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ithub\projeto-pizani-ga-cardozo-np\data-raw\"/>
    </mc:Choice>
  </mc:AlternateContent>
  <xr:revisionPtr revIDLastSave="0" documentId="13_ncr:1_{F929E8EC-C479-4DF5-9A86-4A7EAFE08D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 Alan" sheetId="30" r:id="rId1"/>
    <sheet name="Biometria" sheetId="7" r:id="rId2"/>
    <sheet name="Planilha3" sheetId="18" r:id="rId3"/>
    <sheet name="Analise tecnológica" sheetId="16" r:id="rId4"/>
    <sheet name="A.T D0" sheetId="8" r:id="rId5"/>
    <sheet name="A.T D7" sheetId="15" r:id="rId6"/>
    <sheet name="A.T D22" sheetId="19" r:id="rId7"/>
    <sheet name="A.T D37" sheetId="20" r:id="rId8"/>
    <sheet name="A.T D52" sheetId="21" r:id="rId9"/>
    <sheet name="A.T D67" sheetId="22" r:id="rId10"/>
    <sheet name="Dinamica TCH" sheetId="29" r:id="rId11"/>
    <sheet name="TCH" sheetId="24" r:id="rId12"/>
    <sheet name="Final" sheetId="25" r:id="rId13"/>
    <sheet name="Plan3" sheetId="28" r:id="rId14"/>
  </sheets>
  <definedNames>
    <definedName name="_xlnm._FilterDatabase" localSheetId="4" hidden="1">'A.T D0'!$B$1:$X$193</definedName>
    <definedName name="_xlnm._FilterDatabase" localSheetId="6" hidden="1">'A.T D22'!$B$1:$X$193</definedName>
    <definedName name="_xlnm._FilterDatabase" localSheetId="7" hidden="1">'A.T D37'!$B$1:$X$193</definedName>
    <definedName name="_xlnm._FilterDatabase" localSheetId="8" hidden="1">'A.T D52'!$B$1:$X$193</definedName>
    <definedName name="_xlnm._FilterDatabase" localSheetId="9" hidden="1">'A.T D67'!$B$1:$X$193</definedName>
    <definedName name="_xlnm._FilterDatabase" localSheetId="5" hidden="1">'A.T D7'!$B$1:$X$193</definedName>
    <definedName name="_xlnm._FilterDatabase" localSheetId="3" hidden="1">'Analise tecnológica'!$A$1:$V$385</definedName>
    <definedName name="_xlnm._FilterDatabase" localSheetId="0" hidden="1">'Base Alan'!$A$1:$AI$1218</definedName>
    <definedName name="_xlnm._FilterDatabase" localSheetId="1" hidden="1">Biometria!$B$1:$M$1153</definedName>
    <definedName name="_xlnm._FilterDatabase" localSheetId="11" hidden="1">TCH!$A$1:$Y$65</definedName>
  </definedNames>
  <calcPr calcId="191028"/>
  <pivotCaches>
    <pivotCache cacheId="0" r:id="rId15"/>
    <pivotCache cacheId="1" r:id="rId16"/>
    <pivotCache cacheId="2" r:id="rId17"/>
    <pivotCache cacheId="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0" l="1"/>
  <c r="I2" i="30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2" i="24"/>
  <c r="A1154" i="30"/>
  <c r="I1154" i="30" s="1"/>
  <c r="A1155" i="30"/>
  <c r="J1155" i="30" s="1"/>
  <c r="A1156" i="30"/>
  <c r="K1156" i="30" s="1"/>
  <c r="A1157" i="30"/>
  <c r="L1157" i="30" s="1"/>
  <c r="A1158" i="30"/>
  <c r="M1158" i="30" s="1"/>
  <c r="A1159" i="30"/>
  <c r="N1159" i="30" s="1"/>
  <c r="A1160" i="30"/>
  <c r="O1160" i="30" s="1"/>
  <c r="A1161" i="30"/>
  <c r="P1161" i="30" s="1"/>
  <c r="A1162" i="30"/>
  <c r="H1162" i="30" s="1"/>
  <c r="A1163" i="30"/>
  <c r="R1163" i="30" s="1"/>
  <c r="A1164" i="30"/>
  <c r="S1164" i="30" s="1"/>
  <c r="A1165" i="30"/>
  <c r="A1166" i="30"/>
  <c r="A1167" i="30"/>
  <c r="A1168" i="30"/>
  <c r="K1168" i="30" s="1"/>
  <c r="A1169" i="30"/>
  <c r="I1169" i="30" s="1"/>
  <c r="A1170" i="30"/>
  <c r="A1171" i="30"/>
  <c r="H1171" i="30" s="1"/>
  <c r="A1172" i="30"/>
  <c r="H1172" i="30" s="1"/>
  <c r="A1173" i="30"/>
  <c r="H1173" i="30" s="1"/>
  <c r="A1174" i="30"/>
  <c r="A1175" i="30"/>
  <c r="A1176" i="30"/>
  <c r="M1176" i="30" s="1"/>
  <c r="A1177" i="30"/>
  <c r="A1178" i="30"/>
  <c r="H1178" i="30" s="1"/>
  <c r="A1179" i="30"/>
  <c r="S1179" i="30" s="1"/>
  <c r="A1180" i="30"/>
  <c r="S1180" i="30" s="1"/>
  <c r="A1181" i="30"/>
  <c r="AB1181" i="30" s="1"/>
  <c r="A1182" i="30"/>
  <c r="A1183" i="30"/>
  <c r="A1184" i="30"/>
  <c r="A1185" i="30"/>
  <c r="A1186" i="30"/>
  <c r="K1186" i="30" s="1"/>
  <c r="A1187" i="30"/>
  <c r="H1187" i="30" s="1"/>
  <c r="A1188" i="30"/>
  <c r="K1188" i="30" s="1"/>
  <c r="A1189" i="30"/>
  <c r="A1190" i="30"/>
  <c r="A1191" i="30"/>
  <c r="A1192" i="30"/>
  <c r="J1192" i="30" s="1"/>
  <c r="A1193" i="30"/>
  <c r="Q1193" i="30" s="1"/>
  <c r="A1194" i="30"/>
  <c r="H1194" i="30" s="1"/>
  <c r="A1195" i="30"/>
  <c r="A1196" i="30"/>
  <c r="L1196" i="30" s="1"/>
  <c r="A1197" i="30"/>
  <c r="K1197" i="30" s="1"/>
  <c r="A1198" i="30"/>
  <c r="A1199" i="30"/>
  <c r="A1200" i="30"/>
  <c r="K1200" i="30" s="1"/>
  <c r="A1201" i="30"/>
  <c r="N1201" i="30" s="1"/>
  <c r="A1202" i="30"/>
  <c r="A1203" i="30"/>
  <c r="J1203" i="30" s="1"/>
  <c r="A1204" i="30"/>
  <c r="A1205" i="30"/>
  <c r="A1206" i="30"/>
  <c r="A1207" i="30"/>
  <c r="Z1207" i="30" s="1"/>
  <c r="A1208" i="30"/>
  <c r="N1208" i="30" s="1"/>
  <c r="A1209" i="30"/>
  <c r="A1210" i="30"/>
  <c r="W1210" i="30" s="1"/>
  <c r="A1211" i="30"/>
  <c r="A1212" i="30"/>
  <c r="A1213" i="30"/>
  <c r="X1213" i="30" s="1"/>
  <c r="A1214" i="30"/>
  <c r="A1215" i="30"/>
  <c r="W1215" i="30" s="1"/>
  <c r="A1216" i="30"/>
  <c r="I1216" i="30" s="1"/>
  <c r="A1217" i="30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58" i="20"/>
  <c r="A159" i="20"/>
  <c r="A160" i="20"/>
  <c r="A161" i="20"/>
  <c r="A162" i="20"/>
  <c r="A163" i="20"/>
  <c r="A164" i="20"/>
  <c r="A165" i="20"/>
  <c r="A166" i="20"/>
  <c r="A167" i="20"/>
  <c r="A16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A181" i="20"/>
  <c r="A182" i="20"/>
  <c r="A183" i="20"/>
  <c r="A184" i="20"/>
  <c r="A185" i="20"/>
  <c r="A186" i="20"/>
  <c r="A187" i="20"/>
  <c r="A188" i="20"/>
  <c r="A189" i="20"/>
  <c r="A190" i="20"/>
  <c r="A191" i="20"/>
  <c r="A192" i="20"/>
  <c r="A193" i="20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75" i="21"/>
  <c r="A176" i="21"/>
  <c r="A177" i="21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3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79" i="22"/>
  <c r="A180" i="22"/>
  <c r="A181" i="22"/>
  <c r="A182" i="22"/>
  <c r="A183" i="22"/>
  <c r="A184" i="22"/>
  <c r="A185" i="22"/>
  <c r="A186" i="22"/>
  <c r="A187" i="22"/>
  <c r="A188" i="22"/>
  <c r="A189" i="22"/>
  <c r="A190" i="22"/>
  <c r="A191" i="22"/>
  <c r="A192" i="22"/>
  <c r="A193" i="22"/>
  <c r="A2" i="22"/>
  <c r="A2" i="21"/>
  <c r="A2" i="20"/>
  <c r="A2" i="19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2" i="15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2" i="8"/>
  <c r="A2" i="7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62" i="30"/>
  <c r="A63" i="30"/>
  <c r="A64" i="30"/>
  <c r="A65" i="30"/>
  <c r="A66" i="30"/>
  <c r="A67" i="30"/>
  <c r="A68" i="30"/>
  <c r="A69" i="30"/>
  <c r="A70" i="30"/>
  <c r="A71" i="30"/>
  <c r="A72" i="30"/>
  <c r="A73" i="30"/>
  <c r="A74" i="30"/>
  <c r="A75" i="30"/>
  <c r="A76" i="30"/>
  <c r="A77" i="30"/>
  <c r="A78" i="30"/>
  <c r="A79" i="30"/>
  <c r="A80" i="30"/>
  <c r="A81" i="30"/>
  <c r="A82" i="30"/>
  <c r="A83" i="30"/>
  <c r="A84" i="30"/>
  <c r="A85" i="30"/>
  <c r="A86" i="30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A100" i="30"/>
  <c r="A101" i="30"/>
  <c r="A102" i="30"/>
  <c r="A103" i="30"/>
  <c r="A104" i="30"/>
  <c r="A105" i="30"/>
  <c r="A106" i="30"/>
  <c r="A107" i="30"/>
  <c r="A108" i="30"/>
  <c r="A109" i="30"/>
  <c r="A110" i="30"/>
  <c r="A111" i="30"/>
  <c r="A112" i="30"/>
  <c r="A113" i="30"/>
  <c r="A114" i="30"/>
  <c r="A115" i="30"/>
  <c r="A116" i="30"/>
  <c r="A117" i="30"/>
  <c r="A118" i="30"/>
  <c r="A119" i="30"/>
  <c r="A120" i="30"/>
  <c r="A121" i="30"/>
  <c r="A122" i="30"/>
  <c r="A123" i="30"/>
  <c r="A124" i="30"/>
  <c r="A125" i="30"/>
  <c r="A126" i="30"/>
  <c r="A127" i="30"/>
  <c r="A128" i="30"/>
  <c r="A129" i="30"/>
  <c r="A130" i="30"/>
  <c r="A131" i="30"/>
  <c r="A132" i="30"/>
  <c r="A133" i="30"/>
  <c r="A134" i="30"/>
  <c r="A135" i="30"/>
  <c r="A136" i="30"/>
  <c r="A137" i="30"/>
  <c r="A138" i="30"/>
  <c r="A139" i="30"/>
  <c r="A140" i="30"/>
  <c r="A141" i="30"/>
  <c r="A142" i="30"/>
  <c r="A143" i="30"/>
  <c r="A144" i="30"/>
  <c r="A145" i="30"/>
  <c r="A146" i="30"/>
  <c r="A147" i="30"/>
  <c r="A148" i="30"/>
  <c r="A149" i="30"/>
  <c r="A150" i="30"/>
  <c r="A151" i="30"/>
  <c r="A152" i="30"/>
  <c r="A153" i="30"/>
  <c r="A154" i="30"/>
  <c r="A155" i="30"/>
  <c r="A156" i="30"/>
  <c r="A157" i="30"/>
  <c r="A158" i="30"/>
  <c r="A159" i="30"/>
  <c r="A160" i="30"/>
  <c r="A161" i="30"/>
  <c r="A162" i="30"/>
  <c r="A163" i="30"/>
  <c r="A164" i="30"/>
  <c r="A165" i="30"/>
  <c r="A166" i="30"/>
  <c r="A167" i="30"/>
  <c r="A168" i="30"/>
  <c r="A169" i="30"/>
  <c r="A170" i="30"/>
  <c r="A171" i="30"/>
  <c r="A172" i="30"/>
  <c r="A173" i="30"/>
  <c r="A174" i="30"/>
  <c r="A175" i="30"/>
  <c r="A176" i="30"/>
  <c r="A177" i="30"/>
  <c r="A178" i="30"/>
  <c r="A179" i="30"/>
  <c r="A180" i="30"/>
  <c r="A181" i="30"/>
  <c r="A182" i="30"/>
  <c r="A183" i="30"/>
  <c r="A184" i="30"/>
  <c r="A185" i="30"/>
  <c r="A186" i="30"/>
  <c r="A187" i="30"/>
  <c r="A188" i="30"/>
  <c r="A189" i="30"/>
  <c r="A190" i="30"/>
  <c r="A191" i="30"/>
  <c r="A192" i="30"/>
  <c r="A193" i="30"/>
  <c r="A194" i="30"/>
  <c r="A195" i="30"/>
  <c r="A196" i="30"/>
  <c r="A197" i="30"/>
  <c r="A198" i="30"/>
  <c r="A199" i="30"/>
  <c r="A200" i="30"/>
  <c r="A201" i="30"/>
  <c r="A202" i="30"/>
  <c r="A203" i="30"/>
  <c r="A204" i="30"/>
  <c r="A205" i="30"/>
  <c r="A206" i="30"/>
  <c r="A207" i="30"/>
  <c r="A208" i="30"/>
  <c r="A209" i="30"/>
  <c r="A210" i="30"/>
  <c r="A211" i="30"/>
  <c r="A212" i="30"/>
  <c r="A213" i="30"/>
  <c r="A214" i="30"/>
  <c r="A215" i="30"/>
  <c r="A216" i="30"/>
  <c r="A217" i="30"/>
  <c r="A218" i="30"/>
  <c r="A219" i="30"/>
  <c r="A220" i="30"/>
  <c r="A221" i="30"/>
  <c r="A222" i="30"/>
  <c r="A223" i="30"/>
  <c r="A224" i="30"/>
  <c r="A225" i="30"/>
  <c r="A226" i="30"/>
  <c r="A227" i="30"/>
  <c r="A228" i="30"/>
  <c r="A229" i="30"/>
  <c r="A230" i="30"/>
  <c r="A231" i="30"/>
  <c r="A232" i="30"/>
  <c r="A233" i="30"/>
  <c r="A234" i="30"/>
  <c r="A235" i="30"/>
  <c r="A236" i="30"/>
  <c r="A237" i="30"/>
  <c r="A238" i="30"/>
  <c r="A239" i="30"/>
  <c r="A240" i="30"/>
  <c r="A241" i="30"/>
  <c r="A242" i="30"/>
  <c r="A243" i="30"/>
  <c r="A244" i="30"/>
  <c r="A245" i="30"/>
  <c r="A246" i="30"/>
  <c r="A247" i="30"/>
  <c r="A248" i="30"/>
  <c r="A249" i="30"/>
  <c r="A250" i="30"/>
  <c r="A251" i="30"/>
  <c r="A252" i="30"/>
  <c r="A253" i="30"/>
  <c r="A254" i="30"/>
  <c r="A255" i="30"/>
  <c r="A256" i="30"/>
  <c r="A257" i="30"/>
  <c r="A258" i="30"/>
  <c r="A259" i="30"/>
  <c r="A260" i="30"/>
  <c r="A261" i="30"/>
  <c r="A262" i="30"/>
  <c r="A263" i="30"/>
  <c r="A264" i="30"/>
  <c r="A265" i="30"/>
  <c r="A266" i="30"/>
  <c r="A267" i="30"/>
  <c r="A268" i="30"/>
  <c r="A269" i="30"/>
  <c r="A270" i="30"/>
  <c r="A271" i="30"/>
  <c r="A272" i="30"/>
  <c r="A273" i="30"/>
  <c r="A274" i="30"/>
  <c r="A275" i="30"/>
  <c r="A276" i="30"/>
  <c r="A277" i="30"/>
  <c r="A278" i="30"/>
  <c r="A279" i="30"/>
  <c r="A280" i="30"/>
  <c r="K280" i="30" s="1"/>
  <c r="A281" i="30"/>
  <c r="A282" i="30"/>
  <c r="A283" i="30"/>
  <c r="A284" i="30"/>
  <c r="A285" i="30"/>
  <c r="A286" i="30"/>
  <c r="A287" i="30"/>
  <c r="A288" i="30"/>
  <c r="A289" i="30"/>
  <c r="A290" i="30"/>
  <c r="A291" i="30"/>
  <c r="A292" i="30"/>
  <c r="A293" i="30"/>
  <c r="A294" i="30"/>
  <c r="A295" i="30"/>
  <c r="A296" i="30"/>
  <c r="A297" i="30"/>
  <c r="A298" i="30"/>
  <c r="K298" i="30" s="1"/>
  <c r="A299" i="30"/>
  <c r="Z299" i="30" s="1"/>
  <c r="AA299" i="30" s="1"/>
  <c r="A300" i="30"/>
  <c r="A301" i="30"/>
  <c r="A302" i="30"/>
  <c r="A303" i="30"/>
  <c r="A304" i="30"/>
  <c r="K304" i="30" s="1"/>
  <c r="A305" i="30"/>
  <c r="K305" i="30" s="1"/>
  <c r="A306" i="30"/>
  <c r="A307" i="30"/>
  <c r="A308" i="30"/>
  <c r="A309" i="30"/>
  <c r="A310" i="30"/>
  <c r="A311" i="30"/>
  <c r="A312" i="30"/>
  <c r="A313" i="30"/>
  <c r="A314" i="30"/>
  <c r="A315" i="30"/>
  <c r="A316" i="30"/>
  <c r="K316" i="30" s="1"/>
  <c r="A317" i="30"/>
  <c r="A318" i="30"/>
  <c r="A319" i="30"/>
  <c r="A320" i="30"/>
  <c r="K320" i="30" s="1"/>
  <c r="A321" i="30"/>
  <c r="A322" i="30"/>
  <c r="K322" i="30" s="1"/>
  <c r="A323" i="30"/>
  <c r="K323" i="30" s="1"/>
  <c r="A324" i="30"/>
  <c r="A325" i="30"/>
  <c r="K325" i="30" s="1"/>
  <c r="A326" i="30"/>
  <c r="A327" i="30"/>
  <c r="K327" i="30" s="1"/>
  <c r="A328" i="30"/>
  <c r="K328" i="30" s="1"/>
  <c r="A329" i="30"/>
  <c r="A330" i="30"/>
  <c r="K330" i="30" s="1"/>
  <c r="A331" i="30"/>
  <c r="A332" i="30"/>
  <c r="K332" i="30" s="1"/>
  <c r="A333" i="30"/>
  <c r="K333" i="30" s="1"/>
  <c r="A334" i="30"/>
  <c r="A335" i="30"/>
  <c r="A336" i="30"/>
  <c r="A337" i="30"/>
  <c r="K337" i="30" s="1"/>
  <c r="A338" i="30"/>
  <c r="K338" i="30" s="1"/>
  <c r="A339" i="30"/>
  <c r="K339" i="30" s="1"/>
  <c r="A340" i="30"/>
  <c r="A341" i="30"/>
  <c r="K341" i="30" s="1"/>
  <c r="A342" i="30"/>
  <c r="A343" i="30"/>
  <c r="A344" i="30"/>
  <c r="K344" i="30" s="1"/>
  <c r="A345" i="30"/>
  <c r="K345" i="30" s="1"/>
  <c r="A346" i="30"/>
  <c r="K346" i="30" s="1"/>
  <c r="A347" i="30"/>
  <c r="A348" i="30"/>
  <c r="K348" i="30" s="1"/>
  <c r="A349" i="30"/>
  <c r="K349" i="30" s="1"/>
  <c r="A350" i="30"/>
  <c r="A351" i="30"/>
  <c r="A352" i="30"/>
  <c r="K352" i="30" s="1"/>
  <c r="A353" i="30"/>
  <c r="K353" i="30" s="1"/>
  <c r="A354" i="30"/>
  <c r="K354" i="30" s="1"/>
  <c r="A355" i="30"/>
  <c r="K355" i="30" s="1"/>
  <c r="A356" i="30"/>
  <c r="K356" i="30" s="1"/>
  <c r="A357" i="30"/>
  <c r="K357" i="30" s="1"/>
  <c r="A358" i="30"/>
  <c r="A359" i="30"/>
  <c r="K359" i="30" s="1"/>
  <c r="A360" i="30"/>
  <c r="K360" i="30" s="1"/>
  <c r="A361" i="30"/>
  <c r="K361" i="30" s="1"/>
  <c r="A362" i="30"/>
  <c r="K362" i="30" s="1"/>
  <c r="A363" i="30"/>
  <c r="A364" i="30"/>
  <c r="K364" i="30" s="1"/>
  <c r="A365" i="30"/>
  <c r="K365" i="30" s="1"/>
  <c r="A366" i="30"/>
  <c r="A367" i="30"/>
  <c r="A368" i="30"/>
  <c r="K368" i="30" s="1"/>
  <c r="A369" i="30"/>
  <c r="K369" i="30" s="1"/>
  <c r="A370" i="30"/>
  <c r="K370" i="30" s="1"/>
  <c r="A371" i="30"/>
  <c r="K371" i="30" s="1"/>
  <c r="A372" i="30"/>
  <c r="K372" i="30" s="1"/>
  <c r="A373" i="30"/>
  <c r="K373" i="30" s="1"/>
  <c r="A374" i="30"/>
  <c r="A375" i="30"/>
  <c r="A376" i="30"/>
  <c r="K376" i="30" s="1"/>
  <c r="A377" i="30"/>
  <c r="K377" i="30" s="1"/>
  <c r="A378" i="30"/>
  <c r="K378" i="30" s="1"/>
  <c r="A379" i="30"/>
  <c r="K379" i="30" s="1"/>
  <c r="A380" i="30"/>
  <c r="K380" i="30" s="1"/>
  <c r="A381" i="30"/>
  <c r="K381" i="30" s="1"/>
  <c r="A382" i="30"/>
  <c r="A383" i="30"/>
  <c r="A384" i="30"/>
  <c r="K384" i="30" s="1"/>
  <c r="A385" i="30"/>
  <c r="K385" i="30" s="1"/>
  <c r="A386" i="30"/>
  <c r="K386" i="30" s="1"/>
  <c r="A387" i="30"/>
  <c r="K387" i="30" s="1"/>
  <c r="A388" i="30"/>
  <c r="K388" i="30" s="1"/>
  <c r="A389" i="30"/>
  <c r="K389" i="30" s="1"/>
  <c r="A390" i="30"/>
  <c r="A391" i="30"/>
  <c r="A392" i="30"/>
  <c r="K392" i="30" s="1"/>
  <c r="A393" i="30"/>
  <c r="K393" i="30" s="1"/>
  <c r="A394" i="30"/>
  <c r="K394" i="30" s="1"/>
  <c r="A395" i="30"/>
  <c r="K395" i="30" s="1"/>
  <c r="A396" i="30"/>
  <c r="K396" i="30" s="1"/>
  <c r="A397" i="30"/>
  <c r="K397" i="30" s="1"/>
  <c r="A398" i="30"/>
  <c r="A399" i="30"/>
  <c r="A400" i="30"/>
  <c r="K400" i="30" s="1"/>
  <c r="A401" i="30"/>
  <c r="K401" i="30" s="1"/>
  <c r="A402" i="30"/>
  <c r="K402" i="30" s="1"/>
  <c r="A403" i="30"/>
  <c r="K403" i="30" s="1"/>
  <c r="A404" i="30"/>
  <c r="K404" i="30" s="1"/>
  <c r="A405" i="30"/>
  <c r="K405" i="30" s="1"/>
  <c r="A406" i="30"/>
  <c r="K406" i="30" s="1"/>
  <c r="A407" i="30"/>
  <c r="K407" i="30" s="1"/>
  <c r="A408" i="30"/>
  <c r="K408" i="30" s="1"/>
  <c r="A409" i="30"/>
  <c r="K409" i="30" s="1"/>
  <c r="A410" i="30"/>
  <c r="K410" i="30" s="1"/>
  <c r="A411" i="30"/>
  <c r="K411" i="30" s="1"/>
  <c r="A412" i="30"/>
  <c r="K412" i="30" s="1"/>
  <c r="A413" i="30"/>
  <c r="K413" i="30" s="1"/>
  <c r="A414" i="30"/>
  <c r="A415" i="30"/>
  <c r="A416" i="30"/>
  <c r="K416" i="30" s="1"/>
  <c r="A417" i="30"/>
  <c r="K417" i="30" s="1"/>
  <c r="A418" i="30"/>
  <c r="K418" i="30" s="1"/>
  <c r="A419" i="30"/>
  <c r="K419" i="30" s="1"/>
  <c r="A420" i="30"/>
  <c r="K420" i="30" s="1"/>
  <c r="A421" i="30"/>
  <c r="K421" i="30" s="1"/>
  <c r="A422" i="30"/>
  <c r="K422" i="30" s="1"/>
  <c r="A423" i="30"/>
  <c r="A424" i="30"/>
  <c r="K424" i="30" s="1"/>
  <c r="A425" i="30"/>
  <c r="K425" i="30" s="1"/>
  <c r="A426" i="30"/>
  <c r="K426" i="30" s="1"/>
  <c r="A427" i="30"/>
  <c r="A428" i="30"/>
  <c r="K428" i="30" s="1"/>
  <c r="A429" i="30"/>
  <c r="K429" i="30" s="1"/>
  <c r="A430" i="30"/>
  <c r="A431" i="30"/>
  <c r="A432" i="30"/>
  <c r="K432" i="30" s="1"/>
  <c r="A433" i="30"/>
  <c r="K433" i="30" s="1"/>
  <c r="A434" i="30"/>
  <c r="K434" i="30" s="1"/>
  <c r="A435" i="30"/>
  <c r="K435" i="30" s="1"/>
  <c r="A436" i="30"/>
  <c r="K436" i="30" s="1"/>
  <c r="A437" i="30"/>
  <c r="K437" i="30" s="1"/>
  <c r="A438" i="30"/>
  <c r="A439" i="30"/>
  <c r="A440" i="30"/>
  <c r="K440" i="30" s="1"/>
  <c r="A441" i="30"/>
  <c r="K441" i="30" s="1"/>
  <c r="A442" i="30"/>
  <c r="K442" i="30" s="1"/>
  <c r="A443" i="30"/>
  <c r="K443" i="30" s="1"/>
  <c r="A444" i="30"/>
  <c r="K444" i="30" s="1"/>
  <c r="A445" i="30"/>
  <c r="K445" i="30" s="1"/>
  <c r="A446" i="30"/>
  <c r="A447" i="30"/>
  <c r="A448" i="30"/>
  <c r="K448" i="30" s="1"/>
  <c r="A449" i="30"/>
  <c r="K449" i="30" s="1"/>
  <c r="A450" i="30"/>
  <c r="K450" i="30" s="1"/>
  <c r="A451" i="30"/>
  <c r="K451" i="30" s="1"/>
  <c r="A452" i="30"/>
  <c r="K452" i="30" s="1"/>
  <c r="A453" i="30"/>
  <c r="K453" i="30" s="1"/>
  <c r="A454" i="30"/>
  <c r="A455" i="30"/>
  <c r="A456" i="30"/>
  <c r="K456" i="30" s="1"/>
  <c r="A457" i="30"/>
  <c r="K457" i="30" s="1"/>
  <c r="A458" i="30"/>
  <c r="K458" i="30" s="1"/>
  <c r="A459" i="30"/>
  <c r="A460" i="30"/>
  <c r="K460" i="30" s="1"/>
  <c r="A461" i="30"/>
  <c r="K461" i="30" s="1"/>
  <c r="A462" i="30"/>
  <c r="A463" i="30"/>
  <c r="A464" i="30"/>
  <c r="K464" i="30" s="1"/>
  <c r="A465" i="30"/>
  <c r="K465" i="30" s="1"/>
  <c r="A466" i="30"/>
  <c r="K466" i="30" s="1"/>
  <c r="A467" i="30"/>
  <c r="K467" i="30" s="1"/>
  <c r="A468" i="30"/>
  <c r="K468" i="30" s="1"/>
  <c r="A469" i="30"/>
  <c r="K469" i="30" s="1"/>
  <c r="A470" i="30"/>
  <c r="A471" i="30"/>
  <c r="K471" i="30" s="1"/>
  <c r="A472" i="30"/>
  <c r="K472" i="30" s="1"/>
  <c r="A473" i="30"/>
  <c r="K473" i="30" s="1"/>
  <c r="A474" i="30"/>
  <c r="K474" i="30" s="1"/>
  <c r="A475" i="30"/>
  <c r="A476" i="30"/>
  <c r="K476" i="30" s="1"/>
  <c r="A477" i="30"/>
  <c r="K477" i="30" s="1"/>
  <c r="A478" i="30"/>
  <c r="A479" i="30"/>
  <c r="A480" i="30"/>
  <c r="K480" i="30" s="1"/>
  <c r="A481" i="30"/>
  <c r="K481" i="30" s="1"/>
  <c r="A482" i="30"/>
  <c r="K482" i="30" s="1"/>
  <c r="A483" i="30"/>
  <c r="K483" i="30" s="1"/>
  <c r="A484" i="30"/>
  <c r="K484" i="30" s="1"/>
  <c r="A485" i="30"/>
  <c r="K485" i="30" s="1"/>
  <c r="A486" i="30"/>
  <c r="A487" i="30"/>
  <c r="K487" i="30" s="1"/>
  <c r="A488" i="30"/>
  <c r="K488" i="30" s="1"/>
  <c r="A489" i="30"/>
  <c r="K489" i="30" s="1"/>
  <c r="A490" i="30"/>
  <c r="K490" i="30" s="1"/>
  <c r="A491" i="30"/>
  <c r="K491" i="30" s="1"/>
  <c r="A492" i="30"/>
  <c r="K492" i="30" s="1"/>
  <c r="A493" i="30"/>
  <c r="K493" i="30" s="1"/>
  <c r="A494" i="30"/>
  <c r="A495" i="30"/>
  <c r="A496" i="30"/>
  <c r="K496" i="30" s="1"/>
  <c r="A497" i="30"/>
  <c r="K497" i="30" s="1"/>
  <c r="A498" i="30"/>
  <c r="K498" i="30" s="1"/>
  <c r="A499" i="30"/>
  <c r="K499" i="30" s="1"/>
  <c r="A500" i="30"/>
  <c r="K500" i="30" s="1"/>
  <c r="A501" i="30"/>
  <c r="K501" i="30" s="1"/>
  <c r="A502" i="30"/>
  <c r="K502" i="30" s="1"/>
  <c r="A503" i="30"/>
  <c r="A504" i="30"/>
  <c r="K504" i="30" s="1"/>
  <c r="A505" i="30"/>
  <c r="K505" i="30" s="1"/>
  <c r="A506" i="30"/>
  <c r="K506" i="30" s="1"/>
  <c r="A507" i="30"/>
  <c r="A508" i="30"/>
  <c r="K508" i="30" s="1"/>
  <c r="A509" i="30"/>
  <c r="K509" i="30" s="1"/>
  <c r="A510" i="30"/>
  <c r="A511" i="30"/>
  <c r="A512" i="30"/>
  <c r="K512" i="30" s="1"/>
  <c r="A513" i="30"/>
  <c r="K513" i="30" s="1"/>
  <c r="A514" i="30"/>
  <c r="K514" i="30" s="1"/>
  <c r="A515" i="30"/>
  <c r="K515" i="30" s="1"/>
  <c r="A516" i="30"/>
  <c r="K516" i="30" s="1"/>
  <c r="A517" i="30"/>
  <c r="K517" i="30" s="1"/>
  <c r="A518" i="30"/>
  <c r="A519" i="30"/>
  <c r="A520" i="30"/>
  <c r="K520" i="30" s="1"/>
  <c r="A521" i="30"/>
  <c r="K521" i="30" s="1"/>
  <c r="A522" i="30"/>
  <c r="K522" i="30" s="1"/>
  <c r="A523" i="30"/>
  <c r="A524" i="30"/>
  <c r="K524" i="30" s="1"/>
  <c r="A525" i="30"/>
  <c r="K525" i="30" s="1"/>
  <c r="A526" i="30"/>
  <c r="A527" i="30"/>
  <c r="A528" i="30"/>
  <c r="K528" i="30" s="1"/>
  <c r="A529" i="30"/>
  <c r="K529" i="30" s="1"/>
  <c r="A530" i="30"/>
  <c r="K530" i="30" s="1"/>
  <c r="A531" i="30"/>
  <c r="K531" i="30" s="1"/>
  <c r="A532" i="30"/>
  <c r="K532" i="30" s="1"/>
  <c r="A533" i="30"/>
  <c r="K533" i="30" s="1"/>
  <c r="A534" i="30"/>
  <c r="A535" i="30"/>
  <c r="K535" i="30" s="1"/>
  <c r="A536" i="30"/>
  <c r="K536" i="30" s="1"/>
  <c r="A537" i="30"/>
  <c r="K537" i="30" s="1"/>
  <c r="A538" i="30"/>
  <c r="K538" i="30" s="1"/>
  <c r="A539" i="30"/>
  <c r="A540" i="30"/>
  <c r="K540" i="30" s="1"/>
  <c r="A541" i="30"/>
  <c r="K541" i="30" s="1"/>
  <c r="A542" i="30"/>
  <c r="A543" i="30"/>
  <c r="A544" i="30"/>
  <c r="K544" i="30" s="1"/>
  <c r="A545" i="30"/>
  <c r="K545" i="30" s="1"/>
  <c r="A546" i="30"/>
  <c r="K546" i="30" s="1"/>
  <c r="A547" i="30"/>
  <c r="K547" i="30" s="1"/>
  <c r="A548" i="30"/>
  <c r="K548" i="30" s="1"/>
  <c r="A549" i="30"/>
  <c r="K549" i="30" s="1"/>
  <c r="A550" i="30"/>
  <c r="A551" i="30"/>
  <c r="A552" i="30"/>
  <c r="K552" i="30" s="1"/>
  <c r="A553" i="30"/>
  <c r="K553" i="30" s="1"/>
  <c r="A554" i="30"/>
  <c r="K554" i="30" s="1"/>
  <c r="A555" i="30"/>
  <c r="A556" i="30"/>
  <c r="K556" i="30" s="1"/>
  <c r="A557" i="30"/>
  <c r="K557" i="30" s="1"/>
  <c r="A558" i="30"/>
  <c r="A559" i="30"/>
  <c r="A560" i="30"/>
  <c r="K560" i="30" s="1"/>
  <c r="A561" i="30"/>
  <c r="K561" i="30" s="1"/>
  <c r="A562" i="30"/>
  <c r="K562" i="30" s="1"/>
  <c r="A563" i="30"/>
  <c r="K563" i="30" s="1"/>
  <c r="A564" i="30"/>
  <c r="K564" i="30" s="1"/>
  <c r="A565" i="30"/>
  <c r="K565" i="30" s="1"/>
  <c r="A566" i="30"/>
  <c r="A567" i="30"/>
  <c r="K567" i="30" s="1"/>
  <c r="A568" i="30"/>
  <c r="K568" i="30" s="1"/>
  <c r="A569" i="30"/>
  <c r="K569" i="30" s="1"/>
  <c r="A570" i="30"/>
  <c r="K570" i="30" s="1"/>
  <c r="A571" i="30"/>
  <c r="A572" i="30"/>
  <c r="K572" i="30" s="1"/>
  <c r="A573" i="30"/>
  <c r="K573" i="30" s="1"/>
  <c r="A574" i="30"/>
  <c r="A575" i="30"/>
  <c r="A576" i="30"/>
  <c r="K576" i="30" s="1"/>
  <c r="A577" i="30"/>
  <c r="K577" i="30" s="1"/>
  <c r="A578" i="30"/>
  <c r="K578" i="30" s="1"/>
  <c r="A579" i="30"/>
  <c r="K579" i="30" s="1"/>
  <c r="A580" i="30"/>
  <c r="K580" i="30" s="1"/>
  <c r="A581" i="30"/>
  <c r="K581" i="30" s="1"/>
  <c r="A582" i="30"/>
  <c r="K582" i="30" s="1"/>
  <c r="A583" i="30"/>
  <c r="K583" i="30" s="1"/>
  <c r="A584" i="30"/>
  <c r="K584" i="30" s="1"/>
  <c r="A585" i="30"/>
  <c r="K585" i="30" s="1"/>
  <c r="A586" i="30"/>
  <c r="K586" i="30" s="1"/>
  <c r="A587" i="30"/>
  <c r="A588" i="30"/>
  <c r="K588" i="30" s="1"/>
  <c r="A589" i="30"/>
  <c r="K589" i="30" s="1"/>
  <c r="A590" i="30"/>
  <c r="A591" i="30"/>
  <c r="A592" i="30"/>
  <c r="K592" i="30" s="1"/>
  <c r="A593" i="30"/>
  <c r="K593" i="30" s="1"/>
  <c r="A594" i="30"/>
  <c r="K594" i="30" s="1"/>
  <c r="A595" i="30"/>
  <c r="K595" i="30" s="1"/>
  <c r="A596" i="30"/>
  <c r="K596" i="30" s="1"/>
  <c r="A597" i="30"/>
  <c r="K597" i="30" s="1"/>
  <c r="A598" i="30"/>
  <c r="A599" i="30"/>
  <c r="A600" i="30"/>
  <c r="K600" i="30" s="1"/>
  <c r="A601" i="30"/>
  <c r="K601" i="30" s="1"/>
  <c r="A602" i="30"/>
  <c r="K602" i="30" s="1"/>
  <c r="A603" i="30"/>
  <c r="K603" i="30" s="1"/>
  <c r="A604" i="30"/>
  <c r="K604" i="30" s="1"/>
  <c r="A605" i="30"/>
  <c r="K605" i="30" s="1"/>
  <c r="A606" i="30"/>
  <c r="A607" i="30"/>
  <c r="K607" i="30" s="1"/>
  <c r="A608" i="30"/>
  <c r="K608" i="30" s="1"/>
  <c r="A609" i="30"/>
  <c r="K609" i="30" s="1"/>
  <c r="A610" i="30"/>
  <c r="K610" i="30" s="1"/>
  <c r="A611" i="30"/>
  <c r="K611" i="30" s="1"/>
  <c r="A612" i="30"/>
  <c r="K612" i="30" s="1"/>
  <c r="A613" i="30"/>
  <c r="K613" i="30" s="1"/>
  <c r="A614" i="30"/>
  <c r="K614" i="30" s="1"/>
  <c r="A615" i="30"/>
  <c r="A616" i="30"/>
  <c r="K616" i="30" s="1"/>
  <c r="A617" i="30"/>
  <c r="K617" i="30" s="1"/>
  <c r="A618" i="30"/>
  <c r="K618" i="30" s="1"/>
  <c r="A619" i="30"/>
  <c r="K619" i="30" s="1"/>
  <c r="A620" i="30"/>
  <c r="K620" i="30" s="1"/>
  <c r="A621" i="30"/>
  <c r="K621" i="30" s="1"/>
  <c r="A622" i="30"/>
  <c r="A623" i="30"/>
  <c r="K623" i="30" s="1"/>
  <c r="A624" i="30"/>
  <c r="K624" i="30" s="1"/>
  <c r="A625" i="30"/>
  <c r="K625" i="30" s="1"/>
  <c r="A626" i="30"/>
  <c r="K626" i="30" s="1"/>
  <c r="A627" i="30"/>
  <c r="K627" i="30" s="1"/>
  <c r="A628" i="30"/>
  <c r="A629" i="30"/>
  <c r="K629" i="30" s="1"/>
  <c r="A630" i="30"/>
  <c r="K630" i="30" s="1"/>
  <c r="A631" i="30"/>
  <c r="A632" i="30"/>
  <c r="K632" i="30" s="1"/>
  <c r="A633" i="30"/>
  <c r="K633" i="30" s="1"/>
  <c r="A634" i="30"/>
  <c r="K634" i="30" s="1"/>
  <c r="A635" i="30"/>
  <c r="K635" i="30" s="1"/>
  <c r="A636" i="30"/>
  <c r="K636" i="30" s="1"/>
  <c r="A637" i="30"/>
  <c r="K637" i="30" s="1"/>
  <c r="A638" i="30"/>
  <c r="A639" i="30"/>
  <c r="A640" i="30"/>
  <c r="K640" i="30" s="1"/>
  <c r="A641" i="30"/>
  <c r="K641" i="30" s="1"/>
  <c r="A642" i="30"/>
  <c r="K642" i="30" s="1"/>
  <c r="A643" i="30"/>
  <c r="K643" i="30" s="1"/>
  <c r="A644" i="30"/>
  <c r="K644" i="30" s="1"/>
  <c r="A645" i="30"/>
  <c r="K645" i="30" s="1"/>
  <c r="A646" i="30"/>
  <c r="A647" i="30"/>
  <c r="A648" i="30"/>
  <c r="K648" i="30" s="1"/>
  <c r="A649" i="30"/>
  <c r="K649" i="30" s="1"/>
  <c r="A650" i="30"/>
  <c r="K650" i="30" s="1"/>
  <c r="A651" i="30"/>
  <c r="A652" i="30"/>
  <c r="K652" i="30" s="1"/>
  <c r="A653" i="30"/>
  <c r="K653" i="30" s="1"/>
  <c r="A654" i="30"/>
  <c r="A655" i="30"/>
  <c r="K655" i="30" s="1"/>
  <c r="A656" i="30"/>
  <c r="K656" i="30" s="1"/>
  <c r="A657" i="30"/>
  <c r="K657" i="30" s="1"/>
  <c r="A658" i="30"/>
  <c r="K658" i="30" s="1"/>
  <c r="A659" i="30"/>
  <c r="K659" i="30" s="1"/>
  <c r="A660" i="30"/>
  <c r="K660" i="30" s="1"/>
  <c r="A661" i="30"/>
  <c r="K661" i="30" s="1"/>
  <c r="A662" i="30"/>
  <c r="A663" i="30"/>
  <c r="A664" i="30"/>
  <c r="K664" i="30" s="1"/>
  <c r="A665" i="30"/>
  <c r="K665" i="30" s="1"/>
  <c r="A666" i="30"/>
  <c r="K666" i="30" s="1"/>
  <c r="A667" i="30"/>
  <c r="K667" i="30" s="1"/>
  <c r="A668" i="30"/>
  <c r="K668" i="30" s="1"/>
  <c r="A669" i="30"/>
  <c r="K669" i="30" s="1"/>
  <c r="A670" i="30"/>
  <c r="A671" i="30"/>
  <c r="K671" i="30" s="1"/>
  <c r="A672" i="30"/>
  <c r="K672" i="30" s="1"/>
  <c r="A673" i="30"/>
  <c r="K673" i="30" s="1"/>
  <c r="A674" i="30"/>
  <c r="K674" i="30" s="1"/>
  <c r="A675" i="30"/>
  <c r="K675" i="30" s="1"/>
  <c r="A676" i="30"/>
  <c r="K676" i="30" s="1"/>
  <c r="A677" i="30"/>
  <c r="K677" i="30" s="1"/>
  <c r="A678" i="30"/>
  <c r="A679" i="30"/>
  <c r="A680" i="30"/>
  <c r="K680" i="30" s="1"/>
  <c r="A681" i="30"/>
  <c r="K681" i="30" s="1"/>
  <c r="A682" i="30"/>
  <c r="K682" i="30" s="1"/>
  <c r="A683" i="30"/>
  <c r="A684" i="30"/>
  <c r="K684" i="30" s="1"/>
  <c r="A685" i="30"/>
  <c r="K685" i="30" s="1"/>
  <c r="A686" i="30"/>
  <c r="A687" i="30"/>
  <c r="K687" i="30" s="1"/>
  <c r="A688" i="30"/>
  <c r="K688" i="30" s="1"/>
  <c r="A689" i="30"/>
  <c r="K689" i="30" s="1"/>
  <c r="A690" i="30"/>
  <c r="K690" i="30" s="1"/>
  <c r="A691" i="30"/>
  <c r="K691" i="30" s="1"/>
  <c r="A692" i="30"/>
  <c r="K692" i="30" s="1"/>
  <c r="A693" i="30"/>
  <c r="K693" i="30" s="1"/>
  <c r="A694" i="30"/>
  <c r="K694" i="30" s="1"/>
  <c r="A695" i="30"/>
  <c r="K695" i="30" s="1"/>
  <c r="A696" i="30"/>
  <c r="K696" i="30" s="1"/>
  <c r="A697" i="30"/>
  <c r="K697" i="30" s="1"/>
  <c r="A698" i="30"/>
  <c r="K698" i="30" s="1"/>
  <c r="A699" i="30"/>
  <c r="K699" i="30" s="1"/>
  <c r="A700" i="30"/>
  <c r="K700" i="30" s="1"/>
  <c r="A701" i="30"/>
  <c r="K701" i="30" s="1"/>
  <c r="A702" i="30"/>
  <c r="A703" i="30"/>
  <c r="K703" i="30" s="1"/>
  <c r="A704" i="30"/>
  <c r="K704" i="30" s="1"/>
  <c r="A705" i="30"/>
  <c r="K705" i="30" s="1"/>
  <c r="A706" i="30"/>
  <c r="K706" i="30" s="1"/>
  <c r="A707" i="30"/>
  <c r="K707" i="30" s="1"/>
  <c r="A708" i="30"/>
  <c r="K708" i="30" s="1"/>
  <c r="A709" i="30"/>
  <c r="K709" i="30" s="1"/>
  <c r="A710" i="30"/>
  <c r="A711" i="30"/>
  <c r="K711" i="30" s="1"/>
  <c r="A712" i="30"/>
  <c r="K712" i="30" s="1"/>
  <c r="A713" i="30"/>
  <c r="K713" i="30" s="1"/>
  <c r="A714" i="30"/>
  <c r="K714" i="30" s="1"/>
  <c r="A715" i="30"/>
  <c r="A716" i="30"/>
  <c r="K716" i="30" s="1"/>
  <c r="A717" i="30"/>
  <c r="K717" i="30" s="1"/>
  <c r="A718" i="30"/>
  <c r="A719" i="30"/>
  <c r="A720" i="30"/>
  <c r="K720" i="30" s="1"/>
  <c r="A721" i="30"/>
  <c r="K721" i="30" s="1"/>
  <c r="A722" i="30"/>
  <c r="K722" i="30" s="1"/>
  <c r="A723" i="30"/>
  <c r="K723" i="30" s="1"/>
  <c r="A724" i="30"/>
  <c r="K724" i="30" s="1"/>
  <c r="A725" i="30"/>
  <c r="K725" i="30" s="1"/>
  <c r="A726" i="30"/>
  <c r="A727" i="30"/>
  <c r="A728" i="30"/>
  <c r="K728" i="30" s="1"/>
  <c r="A729" i="30"/>
  <c r="K729" i="30" s="1"/>
  <c r="A730" i="30"/>
  <c r="K730" i="30" s="1"/>
  <c r="A731" i="30"/>
  <c r="K731" i="30" s="1"/>
  <c r="A732" i="30"/>
  <c r="K732" i="30" s="1"/>
  <c r="A733" i="30"/>
  <c r="K733" i="30" s="1"/>
  <c r="A734" i="30"/>
  <c r="A735" i="30"/>
  <c r="K735" i="30" s="1"/>
  <c r="A736" i="30"/>
  <c r="K736" i="30" s="1"/>
  <c r="A737" i="30"/>
  <c r="K737" i="30" s="1"/>
  <c r="A738" i="30"/>
  <c r="K738" i="30" s="1"/>
  <c r="A739" i="30"/>
  <c r="K739" i="30" s="1"/>
  <c r="A740" i="30"/>
  <c r="K740" i="30" s="1"/>
  <c r="A741" i="30"/>
  <c r="K741" i="30" s="1"/>
  <c r="A742" i="30"/>
  <c r="A743" i="30"/>
  <c r="A744" i="30"/>
  <c r="K744" i="30" s="1"/>
  <c r="A745" i="30"/>
  <c r="K745" i="30" s="1"/>
  <c r="A746" i="30"/>
  <c r="K746" i="30" s="1"/>
  <c r="A747" i="30"/>
  <c r="K747" i="30" s="1"/>
  <c r="A748" i="30"/>
  <c r="A749" i="30"/>
  <c r="K749" i="30" s="1"/>
  <c r="A750" i="30"/>
  <c r="A751" i="30"/>
  <c r="K751" i="30" s="1"/>
  <c r="A752" i="30"/>
  <c r="K752" i="30" s="1"/>
  <c r="A753" i="30"/>
  <c r="K753" i="30" s="1"/>
  <c r="A754" i="30"/>
  <c r="K754" i="30" s="1"/>
  <c r="A755" i="30"/>
  <c r="K755" i="30" s="1"/>
  <c r="A756" i="30"/>
  <c r="K756" i="30" s="1"/>
  <c r="A757" i="30"/>
  <c r="K757" i="30" s="1"/>
  <c r="A758" i="30"/>
  <c r="K758" i="30" s="1"/>
  <c r="A759" i="30"/>
  <c r="A760" i="30"/>
  <c r="K760" i="30" s="1"/>
  <c r="A761" i="30"/>
  <c r="K761" i="30" s="1"/>
  <c r="A762" i="30"/>
  <c r="K762" i="30" s="1"/>
  <c r="A763" i="30"/>
  <c r="A764" i="30"/>
  <c r="K764" i="30" s="1"/>
  <c r="A765" i="30"/>
  <c r="K765" i="30" s="1"/>
  <c r="A766" i="30"/>
  <c r="A767" i="30"/>
  <c r="K767" i="30" s="1"/>
  <c r="A768" i="30"/>
  <c r="K768" i="30" s="1"/>
  <c r="A769" i="30"/>
  <c r="K769" i="30" s="1"/>
  <c r="A770" i="30"/>
  <c r="K770" i="30" s="1"/>
  <c r="A771" i="30"/>
  <c r="K771" i="30" s="1"/>
  <c r="A772" i="30"/>
  <c r="K772" i="30" s="1"/>
  <c r="A773" i="30"/>
  <c r="K773" i="30" s="1"/>
  <c r="A774" i="30"/>
  <c r="A775" i="30"/>
  <c r="A776" i="30"/>
  <c r="K776" i="30" s="1"/>
  <c r="A777" i="30"/>
  <c r="K777" i="30" s="1"/>
  <c r="A778" i="30"/>
  <c r="K778" i="30" s="1"/>
  <c r="A779" i="30"/>
  <c r="A780" i="30"/>
  <c r="K780" i="30" s="1"/>
  <c r="A781" i="30"/>
  <c r="K781" i="30" s="1"/>
  <c r="A782" i="30"/>
  <c r="A783" i="30"/>
  <c r="K783" i="30" s="1"/>
  <c r="A784" i="30"/>
  <c r="K784" i="30" s="1"/>
  <c r="A785" i="30"/>
  <c r="K785" i="30" s="1"/>
  <c r="A786" i="30"/>
  <c r="K786" i="30" s="1"/>
  <c r="A787" i="30"/>
  <c r="K787" i="30" s="1"/>
  <c r="A788" i="30"/>
  <c r="K788" i="30" s="1"/>
  <c r="A789" i="30"/>
  <c r="K789" i="30" s="1"/>
  <c r="A790" i="30"/>
  <c r="A791" i="30"/>
  <c r="A792" i="30"/>
  <c r="K792" i="30" s="1"/>
  <c r="A793" i="30"/>
  <c r="K793" i="30" s="1"/>
  <c r="A794" i="30"/>
  <c r="K794" i="30" s="1"/>
  <c r="A795" i="30"/>
  <c r="A796" i="30"/>
  <c r="K796" i="30" s="1"/>
  <c r="A797" i="30"/>
  <c r="K797" i="30" s="1"/>
  <c r="A798" i="30"/>
  <c r="A799" i="30"/>
  <c r="K799" i="30" s="1"/>
  <c r="A800" i="30"/>
  <c r="K800" i="30" s="1"/>
  <c r="A801" i="30"/>
  <c r="K801" i="30" s="1"/>
  <c r="A802" i="30"/>
  <c r="K802" i="30" s="1"/>
  <c r="A803" i="30"/>
  <c r="K803" i="30" s="1"/>
  <c r="A804" i="30"/>
  <c r="A805" i="30"/>
  <c r="K805" i="30" s="1"/>
  <c r="A806" i="30"/>
  <c r="A807" i="30"/>
  <c r="A808" i="30"/>
  <c r="K808" i="30" s="1"/>
  <c r="A809" i="30"/>
  <c r="K809" i="30" s="1"/>
  <c r="A810" i="30"/>
  <c r="K810" i="30" s="1"/>
  <c r="A811" i="30"/>
  <c r="K811" i="30" s="1"/>
  <c r="A812" i="30"/>
  <c r="K812" i="30" s="1"/>
  <c r="A813" i="30"/>
  <c r="K813" i="30" s="1"/>
  <c r="A814" i="30"/>
  <c r="A815" i="30"/>
  <c r="K815" i="30" s="1"/>
  <c r="A816" i="30"/>
  <c r="K816" i="30" s="1"/>
  <c r="A817" i="30"/>
  <c r="K817" i="30" s="1"/>
  <c r="A818" i="30"/>
  <c r="K818" i="30" s="1"/>
  <c r="A819" i="30"/>
  <c r="K819" i="30" s="1"/>
  <c r="A820" i="30"/>
  <c r="K820" i="30" s="1"/>
  <c r="A821" i="30"/>
  <c r="K821" i="30" s="1"/>
  <c r="A822" i="30"/>
  <c r="A823" i="30"/>
  <c r="K823" i="30" s="1"/>
  <c r="A824" i="30"/>
  <c r="K824" i="30" s="1"/>
  <c r="A825" i="30"/>
  <c r="K825" i="30" s="1"/>
  <c r="A826" i="30"/>
  <c r="K826" i="30" s="1"/>
  <c r="A827" i="30"/>
  <c r="A828" i="30"/>
  <c r="K828" i="30" s="1"/>
  <c r="A829" i="30"/>
  <c r="A830" i="30"/>
  <c r="A831" i="30"/>
  <c r="A832" i="30"/>
  <c r="A833" i="30"/>
  <c r="K833" i="30" s="1"/>
  <c r="A834" i="30"/>
  <c r="K834" i="30" s="1"/>
  <c r="A835" i="30"/>
  <c r="K835" i="30" s="1"/>
  <c r="A836" i="30"/>
  <c r="K836" i="30" s="1"/>
  <c r="A837" i="30"/>
  <c r="K837" i="30" s="1"/>
  <c r="A838" i="30"/>
  <c r="K838" i="30" s="1"/>
  <c r="A839" i="30"/>
  <c r="A840" i="30"/>
  <c r="K840" i="30" s="1"/>
  <c r="A841" i="30"/>
  <c r="K841" i="30" s="1"/>
  <c r="A842" i="30"/>
  <c r="K842" i="30" s="1"/>
  <c r="A843" i="30"/>
  <c r="K843" i="30" s="1"/>
  <c r="A844" i="30"/>
  <c r="K844" i="30" s="1"/>
  <c r="A845" i="30"/>
  <c r="K845" i="30" s="1"/>
  <c r="A846" i="30"/>
  <c r="A847" i="30"/>
  <c r="K847" i="30" s="1"/>
  <c r="A848" i="30"/>
  <c r="K848" i="30" s="1"/>
  <c r="A849" i="30"/>
  <c r="K849" i="30" s="1"/>
  <c r="A850" i="30"/>
  <c r="K850" i="30" s="1"/>
  <c r="A851" i="30"/>
  <c r="K851" i="30" s="1"/>
  <c r="A852" i="30"/>
  <c r="K852" i="30" s="1"/>
  <c r="A853" i="30"/>
  <c r="K853" i="30" s="1"/>
  <c r="A854" i="30"/>
  <c r="A855" i="30"/>
  <c r="A856" i="30"/>
  <c r="K856" i="30" s="1"/>
  <c r="A857" i="30"/>
  <c r="A858" i="30"/>
  <c r="K858" i="30" s="1"/>
  <c r="A859" i="30"/>
  <c r="K859" i="30" s="1"/>
  <c r="A860" i="30"/>
  <c r="K860" i="30" s="1"/>
  <c r="A861" i="30"/>
  <c r="K861" i="30" s="1"/>
  <c r="A862" i="30"/>
  <c r="A863" i="30"/>
  <c r="K863" i="30" s="1"/>
  <c r="A864" i="30"/>
  <c r="K864" i="30" s="1"/>
  <c r="A865" i="30"/>
  <c r="K865" i="30" s="1"/>
  <c r="A866" i="30"/>
  <c r="K866" i="30" s="1"/>
  <c r="A867" i="30"/>
  <c r="K867" i="30" s="1"/>
  <c r="A868" i="30"/>
  <c r="K868" i="30" s="1"/>
  <c r="A869" i="30"/>
  <c r="K869" i="30" s="1"/>
  <c r="A870" i="30"/>
  <c r="A871" i="30"/>
  <c r="A872" i="30"/>
  <c r="K872" i="30" s="1"/>
  <c r="A873" i="30"/>
  <c r="A874" i="30"/>
  <c r="K874" i="30" s="1"/>
  <c r="A875" i="30"/>
  <c r="A876" i="30"/>
  <c r="K876" i="30" s="1"/>
  <c r="A877" i="30"/>
  <c r="K877" i="30" s="1"/>
  <c r="A878" i="30"/>
  <c r="A879" i="30"/>
  <c r="K879" i="30" s="1"/>
  <c r="A880" i="30"/>
  <c r="K880" i="30" s="1"/>
  <c r="A881" i="30"/>
  <c r="K881" i="30" s="1"/>
  <c r="A882" i="30"/>
  <c r="K882" i="30" s="1"/>
  <c r="A883" i="30"/>
  <c r="K883" i="30" s="1"/>
  <c r="A884" i="30"/>
  <c r="K884" i="30" s="1"/>
  <c r="A885" i="30"/>
  <c r="K885" i="30" s="1"/>
  <c r="A886" i="30"/>
  <c r="A887" i="30"/>
  <c r="A888" i="30"/>
  <c r="K888" i="30" s="1"/>
  <c r="A889" i="30"/>
  <c r="A890" i="30"/>
  <c r="K890" i="30" s="1"/>
  <c r="A891" i="30"/>
  <c r="A892" i="30"/>
  <c r="K892" i="30" s="1"/>
  <c r="A893" i="30"/>
  <c r="K893" i="30" s="1"/>
  <c r="A894" i="30"/>
  <c r="A895" i="30"/>
  <c r="A896" i="30"/>
  <c r="K896" i="30" s="1"/>
  <c r="A897" i="30"/>
  <c r="K897" i="30" s="1"/>
  <c r="A898" i="30"/>
  <c r="K898" i="30" s="1"/>
  <c r="A899" i="30"/>
  <c r="K899" i="30" s="1"/>
  <c r="A900" i="30"/>
  <c r="K900" i="30" s="1"/>
  <c r="A901" i="30"/>
  <c r="K901" i="30" s="1"/>
  <c r="A902" i="30"/>
  <c r="A903" i="30"/>
  <c r="A904" i="30"/>
  <c r="K904" i="30" s="1"/>
  <c r="A905" i="30"/>
  <c r="A906" i="30"/>
  <c r="K906" i="30" s="1"/>
  <c r="A907" i="30"/>
  <c r="A908" i="30"/>
  <c r="K908" i="30" s="1"/>
  <c r="A909" i="30"/>
  <c r="K909" i="30" s="1"/>
  <c r="A910" i="30"/>
  <c r="A911" i="30"/>
  <c r="K911" i="30" s="1"/>
  <c r="A912" i="30"/>
  <c r="K912" i="30" s="1"/>
  <c r="A913" i="30"/>
  <c r="K913" i="30" s="1"/>
  <c r="A914" i="30"/>
  <c r="K914" i="30" s="1"/>
  <c r="A915" i="30"/>
  <c r="A916" i="30"/>
  <c r="K916" i="30" s="1"/>
  <c r="A917" i="30"/>
  <c r="K917" i="30" s="1"/>
  <c r="A918" i="30"/>
  <c r="A919" i="30"/>
  <c r="A920" i="30"/>
  <c r="K920" i="30" s="1"/>
  <c r="A921" i="30"/>
  <c r="A922" i="30"/>
  <c r="K922" i="30" s="1"/>
  <c r="A923" i="30"/>
  <c r="K923" i="30" s="1"/>
  <c r="A924" i="30"/>
  <c r="K924" i="30" s="1"/>
  <c r="A925" i="30"/>
  <c r="K925" i="30" s="1"/>
  <c r="A926" i="30"/>
  <c r="A927" i="30"/>
  <c r="K927" i="30" s="1"/>
  <c r="A928" i="30"/>
  <c r="K928" i="30" s="1"/>
  <c r="A929" i="30"/>
  <c r="K929" i="30" s="1"/>
  <c r="A930" i="30"/>
  <c r="K930" i="30" s="1"/>
  <c r="A931" i="30"/>
  <c r="K931" i="30" s="1"/>
  <c r="A932" i="30"/>
  <c r="K932" i="30" s="1"/>
  <c r="A933" i="30"/>
  <c r="K933" i="30" s="1"/>
  <c r="A934" i="30"/>
  <c r="A935" i="30"/>
  <c r="A936" i="30"/>
  <c r="K936" i="30" s="1"/>
  <c r="A937" i="30"/>
  <c r="K937" i="30" s="1"/>
  <c r="A938" i="30"/>
  <c r="K938" i="30" s="1"/>
  <c r="A939" i="30"/>
  <c r="K939" i="30" s="1"/>
  <c r="A940" i="30"/>
  <c r="K940" i="30" s="1"/>
  <c r="A941" i="30"/>
  <c r="K941" i="30" s="1"/>
  <c r="A942" i="30"/>
  <c r="A943" i="30"/>
  <c r="K943" i="30" s="1"/>
  <c r="A944" i="30"/>
  <c r="K944" i="30" s="1"/>
  <c r="A945" i="30"/>
  <c r="K945" i="30" s="1"/>
  <c r="A946" i="30"/>
  <c r="K946" i="30" s="1"/>
  <c r="A947" i="30"/>
  <c r="K947" i="30" s="1"/>
  <c r="A948" i="30"/>
  <c r="K948" i="30" s="1"/>
  <c r="A949" i="30"/>
  <c r="K949" i="30" s="1"/>
  <c r="A950" i="30"/>
  <c r="A951" i="30"/>
  <c r="A952" i="30"/>
  <c r="K952" i="30" s="1"/>
  <c r="A953" i="30"/>
  <c r="A954" i="30"/>
  <c r="K954" i="30" s="1"/>
  <c r="A955" i="30"/>
  <c r="A956" i="30"/>
  <c r="K956" i="30" s="1"/>
  <c r="A957" i="30"/>
  <c r="K957" i="30" s="1"/>
  <c r="A958" i="30"/>
  <c r="A959" i="30"/>
  <c r="K959" i="30" s="1"/>
  <c r="A960" i="30"/>
  <c r="K960" i="30" s="1"/>
  <c r="A961" i="30"/>
  <c r="K961" i="30" s="1"/>
  <c r="A962" i="30"/>
  <c r="K962" i="30" s="1"/>
  <c r="A963" i="30"/>
  <c r="K963" i="30" s="1"/>
  <c r="A964" i="30"/>
  <c r="K964" i="30" s="1"/>
  <c r="A965" i="30"/>
  <c r="K965" i="30" s="1"/>
  <c r="A966" i="30"/>
  <c r="A967" i="30"/>
  <c r="A968" i="30"/>
  <c r="K968" i="30" s="1"/>
  <c r="A969" i="30"/>
  <c r="A970" i="30"/>
  <c r="K970" i="30" s="1"/>
  <c r="A971" i="30"/>
  <c r="A972" i="30"/>
  <c r="A973" i="30"/>
  <c r="K973" i="30" s="1"/>
  <c r="A974" i="30"/>
  <c r="A975" i="30"/>
  <c r="K975" i="30" s="1"/>
  <c r="A976" i="30"/>
  <c r="K976" i="30" s="1"/>
  <c r="A977" i="30"/>
  <c r="K977" i="30" s="1"/>
  <c r="A978" i="30"/>
  <c r="K978" i="30" s="1"/>
  <c r="A979" i="30"/>
  <c r="K979" i="30" s="1"/>
  <c r="A980" i="30"/>
  <c r="K980" i="30" s="1"/>
  <c r="A981" i="30"/>
  <c r="K981" i="30" s="1"/>
  <c r="A982" i="30"/>
  <c r="A983" i="30"/>
  <c r="A984" i="30"/>
  <c r="K984" i="30" s="1"/>
  <c r="A985" i="30"/>
  <c r="A986" i="30"/>
  <c r="K986" i="30" s="1"/>
  <c r="A987" i="30"/>
  <c r="A988" i="30"/>
  <c r="K988" i="30" s="1"/>
  <c r="A989" i="30"/>
  <c r="K989" i="30" s="1"/>
  <c r="A990" i="30"/>
  <c r="A991" i="30"/>
  <c r="K991" i="30" s="1"/>
  <c r="A992" i="30"/>
  <c r="K992" i="30" s="1"/>
  <c r="A993" i="30"/>
  <c r="A994" i="30"/>
  <c r="A995" i="30"/>
  <c r="K995" i="30" s="1"/>
  <c r="A996" i="30"/>
  <c r="K996" i="30" s="1"/>
  <c r="A997" i="30"/>
  <c r="K997" i="30" s="1"/>
  <c r="A998" i="30"/>
  <c r="A999" i="30"/>
  <c r="A1000" i="30"/>
  <c r="K1000" i="30" s="1"/>
  <c r="A1001" i="30"/>
  <c r="A1002" i="30"/>
  <c r="K1002" i="30" s="1"/>
  <c r="A1003" i="30"/>
  <c r="A1004" i="30"/>
  <c r="K1004" i="30" s="1"/>
  <c r="A1005" i="30"/>
  <c r="K1005" i="30" s="1"/>
  <c r="A1006" i="30"/>
  <c r="A1007" i="30"/>
  <c r="K1007" i="30" s="1"/>
  <c r="A1008" i="30"/>
  <c r="K1008" i="30" s="1"/>
  <c r="A1009" i="30"/>
  <c r="K1009" i="30" s="1"/>
  <c r="A1010" i="30"/>
  <c r="K1010" i="30" s="1"/>
  <c r="A1011" i="30"/>
  <c r="A1012" i="30"/>
  <c r="A1013" i="30"/>
  <c r="A1014" i="30"/>
  <c r="A1015" i="30"/>
  <c r="K1015" i="30" s="1"/>
  <c r="A1016" i="30"/>
  <c r="K1016" i="30" s="1"/>
  <c r="A1017" i="30"/>
  <c r="A1018" i="30"/>
  <c r="K1018" i="30" s="1"/>
  <c r="A1019" i="30"/>
  <c r="K1019" i="30" s="1"/>
  <c r="A1020" i="30"/>
  <c r="K1020" i="30" s="1"/>
  <c r="A1021" i="30"/>
  <c r="K1021" i="30" s="1"/>
  <c r="A1022" i="30"/>
  <c r="A1023" i="30"/>
  <c r="K1023" i="30" s="1"/>
  <c r="A1024" i="30"/>
  <c r="K1024" i="30" s="1"/>
  <c r="A1025" i="30"/>
  <c r="K1025" i="30" s="1"/>
  <c r="A1026" i="30"/>
  <c r="K1026" i="30" s="1"/>
  <c r="A1027" i="30"/>
  <c r="A1028" i="30"/>
  <c r="K1028" i="30" s="1"/>
  <c r="A1029" i="30"/>
  <c r="K1029" i="30" s="1"/>
  <c r="A1030" i="30"/>
  <c r="A1031" i="30"/>
  <c r="A1032" i="30"/>
  <c r="AF1032" i="30" s="1"/>
  <c r="AG1032" i="30" s="1"/>
  <c r="A1033" i="30"/>
  <c r="A1034" i="30"/>
  <c r="K1034" i="30" s="1"/>
  <c r="A1035" i="30"/>
  <c r="K1035" i="30" s="1"/>
  <c r="A1036" i="30"/>
  <c r="K1036" i="30" s="1"/>
  <c r="A1037" i="30"/>
  <c r="K1037" i="30" s="1"/>
  <c r="A1038" i="30"/>
  <c r="A1039" i="30"/>
  <c r="K1039" i="30" s="1"/>
  <c r="A1040" i="30"/>
  <c r="K1040" i="30" s="1"/>
  <c r="A1041" i="30"/>
  <c r="K1041" i="30" s="1"/>
  <c r="A1042" i="30"/>
  <c r="K1042" i="30" s="1"/>
  <c r="A1043" i="30"/>
  <c r="A1044" i="30"/>
  <c r="K1044" i="30" s="1"/>
  <c r="A1045" i="30"/>
  <c r="K1045" i="30" s="1"/>
  <c r="A1046" i="30"/>
  <c r="A1047" i="30"/>
  <c r="A1048" i="30"/>
  <c r="K1048" i="30" s="1"/>
  <c r="A1049" i="30"/>
  <c r="A1050" i="30"/>
  <c r="K1050" i="30" s="1"/>
  <c r="A1051" i="30"/>
  <c r="A1052" i="30"/>
  <c r="A1053" i="30"/>
  <c r="K1053" i="30" s="1"/>
  <c r="A1054" i="30"/>
  <c r="A1055" i="30"/>
  <c r="K1055" i="30" s="1"/>
  <c r="A1056" i="30"/>
  <c r="K1056" i="30" s="1"/>
  <c r="A1057" i="30"/>
  <c r="K1057" i="30" s="1"/>
  <c r="A1058" i="30"/>
  <c r="K1058" i="30" s="1"/>
  <c r="A1059" i="30"/>
  <c r="A1060" i="30"/>
  <c r="K1060" i="30" s="1"/>
  <c r="A1061" i="30"/>
  <c r="K1061" i="30" s="1"/>
  <c r="A1062" i="30"/>
  <c r="A1063" i="30"/>
  <c r="A1064" i="30"/>
  <c r="A1065" i="30"/>
  <c r="A1066" i="30"/>
  <c r="K1066" i="30" s="1"/>
  <c r="A1067" i="30"/>
  <c r="A1068" i="30"/>
  <c r="K1068" i="30" s="1"/>
  <c r="A1069" i="30"/>
  <c r="K1069" i="30" s="1"/>
  <c r="A1070" i="30"/>
  <c r="A1071" i="30"/>
  <c r="K1071" i="30" s="1"/>
  <c r="A1072" i="30"/>
  <c r="K1072" i="30" s="1"/>
  <c r="A1073" i="30"/>
  <c r="K1073" i="30" s="1"/>
  <c r="A1074" i="30"/>
  <c r="K1074" i="30" s="1"/>
  <c r="A1075" i="30"/>
  <c r="A1076" i="30"/>
  <c r="K1076" i="30" s="1"/>
  <c r="A1077" i="30"/>
  <c r="K1077" i="30" s="1"/>
  <c r="A1078" i="30"/>
  <c r="AF1078" i="30" s="1"/>
  <c r="AG1078" i="30" s="1"/>
  <c r="A1079" i="30"/>
  <c r="A1080" i="30"/>
  <c r="K1080" i="30" s="1"/>
  <c r="A1081" i="30"/>
  <c r="A1082" i="30"/>
  <c r="K1082" i="30" s="1"/>
  <c r="A1083" i="30"/>
  <c r="A1084" i="30"/>
  <c r="K1084" i="30" s="1"/>
  <c r="A1085" i="30"/>
  <c r="K1085" i="30" s="1"/>
  <c r="A1086" i="30"/>
  <c r="A1087" i="30"/>
  <c r="K1087" i="30" s="1"/>
  <c r="A1088" i="30"/>
  <c r="K1088" i="30" s="1"/>
  <c r="A1089" i="30"/>
  <c r="K1089" i="30" s="1"/>
  <c r="A1090" i="30"/>
  <c r="K1090" i="30" s="1"/>
  <c r="A1091" i="30"/>
  <c r="A1092" i="30"/>
  <c r="K1092" i="30" s="1"/>
  <c r="A1093" i="30"/>
  <c r="K1093" i="30" s="1"/>
  <c r="A1094" i="30"/>
  <c r="Z1094" i="30" s="1"/>
  <c r="AA1094" i="30" s="1"/>
  <c r="A1095" i="30"/>
  <c r="K1095" i="30" s="1"/>
  <c r="A1096" i="30"/>
  <c r="AH1096" i="30" s="1"/>
  <c r="AI1096" i="30" s="1"/>
  <c r="A1097" i="30"/>
  <c r="A1098" i="30"/>
  <c r="K1098" i="30" s="1"/>
  <c r="A1099" i="30"/>
  <c r="K1099" i="30" s="1"/>
  <c r="A1100" i="30"/>
  <c r="K1100" i="30" s="1"/>
  <c r="A1101" i="30"/>
  <c r="K1101" i="30" s="1"/>
  <c r="A1102" i="30"/>
  <c r="A1103" i="30"/>
  <c r="K1103" i="30" s="1"/>
  <c r="A1104" i="30"/>
  <c r="K1104" i="30" s="1"/>
  <c r="A1105" i="30"/>
  <c r="K1105" i="30" s="1"/>
  <c r="A1106" i="30"/>
  <c r="K1106" i="30" s="1"/>
  <c r="A1107" i="30"/>
  <c r="A1108" i="30"/>
  <c r="K1108" i="30" s="1"/>
  <c r="A1109" i="30"/>
  <c r="K1109" i="30" s="1"/>
  <c r="A1110" i="30"/>
  <c r="A1111" i="30"/>
  <c r="A1112" i="30"/>
  <c r="AB1112" i="30" s="1"/>
  <c r="AC1112" i="30" s="1"/>
  <c r="A1113" i="30"/>
  <c r="A1114" i="30"/>
  <c r="K1114" i="30" s="1"/>
  <c r="A1115" i="30"/>
  <c r="K1115" i="30" s="1"/>
  <c r="A1116" i="30"/>
  <c r="K1116" i="30" s="1"/>
  <c r="A1117" i="30"/>
  <c r="K1117" i="30" s="1"/>
  <c r="A1118" i="30"/>
  <c r="A1119" i="30"/>
  <c r="K1119" i="30" s="1"/>
  <c r="A1120" i="30"/>
  <c r="K1120" i="30" s="1"/>
  <c r="A1121" i="30"/>
  <c r="K1121" i="30" s="1"/>
  <c r="A1122" i="30"/>
  <c r="K1122" i="30" s="1"/>
  <c r="A1123" i="30"/>
  <c r="A1124" i="30"/>
  <c r="K1124" i="30" s="1"/>
  <c r="A1125" i="30"/>
  <c r="K1125" i="30" s="1"/>
  <c r="A1126" i="30"/>
  <c r="A1127" i="30"/>
  <c r="A1128" i="30"/>
  <c r="K1128" i="30" s="1"/>
  <c r="A1129" i="30"/>
  <c r="A1130" i="30"/>
  <c r="K1130" i="30" s="1"/>
  <c r="A1131" i="30"/>
  <c r="A1132" i="30"/>
  <c r="K1132" i="30" s="1"/>
  <c r="A1133" i="30"/>
  <c r="K1133" i="30" s="1"/>
  <c r="A1134" i="30"/>
  <c r="A1135" i="30"/>
  <c r="K1135" i="30" s="1"/>
  <c r="A1136" i="30"/>
  <c r="K1136" i="30" s="1"/>
  <c r="A1137" i="30"/>
  <c r="K1137" i="30" s="1"/>
  <c r="A1138" i="30"/>
  <c r="K1138" i="30" s="1"/>
  <c r="A1139" i="30"/>
  <c r="A1140" i="30"/>
  <c r="Z1140" i="30" s="1"/>
  <c r="AA1140" i="30" s="1"/>
  <c r="A1141" i="30"/>
  <c r="K1141" i="30" s="1"/>
  <c r="A1142" i="30"/>
  <c r="A1143" i="30"/>
  <c r="Z1143" i="30" s="1"/>
  <c r="AA1143" i="30" s="1"/>
  <c r="A1144" i="30"/>
  <c r="A1145" i="30"/>
  <c r="A1146" i="30"/>
  <c r="K1146" i="30" s="1"/>
  <c r="A1147" i="30"/>
  <c r="A1148" i="30"/>
  <c r="A1149" i="30"/>
  <c r="K1149" i="30" s="1"/>
  <c r="A1150" i="30"/>
  <c r="A1151" i="30"/>
  <c r="A1152" i="30"/>
  <c r="K1152" i="30" s="1"/>
  <c r="A1153" i="30"/>
  <c r="K1153" i="30" s="1"/>
  <c r="K2" i="30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N3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N143" i="22"/>
  <c r="N144" i="22"/>
  <c r="N145" i="22"/>
  <c r="N146" i="22"/>
  <c r="N147" i="22"/>
  <c r="N148" i="22"/>
  <c r="N149" i="22"/>
  <c r="N150" i="22"/>
  <c r="N151" i="22"/>
  <c r="N152" i="22"/>
  <c r="N153" i="22"/>
  <c r="N154" i="22"/>
  <c r="N155" i="22"/>
  <c r="N156" i="22"/>
  <c r="N157" i="22"/>
  <c r="N158" i="22"/>
  <c r="N159" i="22"/>
  <c r="N160" i="22"/>
  <c r="N161" i="22"/>
  <c r="N162" i="22"/>
  <c r="N163" i="22"/>
  <c r="N164" i="22"/>
  <c r="N165" i="22"/>
  <c r="N166" i="22"/>
  <c r="N167" i="22"/>
  <c r="N168" i="22"/>
  <c r="N169" i="22"/>
  <c r="N170" i="22"/>
  <c r="N171" i="22"/>
  <c r="N172" i="22"/>
  <c r="N173" i="22"/>
  <c r="N174" i="22"/>
  <c r="N175" i="22"/>
  <c r="N176" i="22"/>
  <c r="N177" i="22"/>
  <c r="N178" i="22"/>
  <c r="N179" i="22"/>
  <c r="N180" i="22"/>
  <c r="N181" i="22"/>
  <c r="N182" i="22"/>
  <c r="N183" i="22"/>
  <c r="N184" i="22"/>
  <c r="N185" i="22"/>
  <c r="N186" i="22"/>
  <c r="N187" i="22"/>
  <c r="N188" i="22"/>
  <c r="N189" i="22"/>
  <c r="N190" i="22"/>
  <c r="N191" i="22"/>
  <c r="N192" i="22"/>
  <c r="N193" i="22"/>
  <c r="N3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19" i="21"/>
  <c r="N120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N135" i="21"/>
  <c r="N136" i="21"/>
  <c r="N137" i="21"/>
  <c r="N138" i="21"/>
  <c r="N139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N192" i="21"/>
  <c r="N193" i="21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N146" i="19"/>
  <c r="N147" i="19"/>
  <c r="N148" i="19"/>
  <c r="N149" i="19"/>
  <c r="N150" i="19"/>
  <c r="N151" i="19"/>
  <c r="N152" i="19"/>
  <c r="N153" i="19"/>
  <c r="N154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N178" i="19"/>
  <c r="N179" i="19"/>
  <c r="N180" i="19"/>
  <c r="N181" i="19"/>
  <c r="N182" i="19"/>
  <c r="N183" i="19"/>
  <c r="N184" i="19"/>
  <c r="N185" i="19"/>
  <c r="N186" i="19"/>
  <c r="N187" i="19"/>
  <c r="N188" i="19"/>
  <c r="N189" i="19"/>
  <c r="N190" i="19"/>
  <c r="N191" i="19"/>
  <c r="N192" i="19"/>
  <c r="N193" i="19"/>
  <c r="N2" i="20"/>
  <c r="N2" i="21"/>
  <c r="N2" i="22"/>
  <c r="N2" i="19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2" i="15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2" i="8"/>
  <c r="D32" i="28"/>
  <c r="B32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5" i="28"/>
  <c r="Y65" i="24"/>
  <c r="V65" i="24"/>
  <c r="S65" i="24"/>
  <c r="P65" i="24"/>
  <c r="M65" i="24"/>
  <c r="Y64" i="24"/>
  <c r="V64" i="24"/>
  <c r="S64" i="24"/>
  <c r="P64" i="24"/>
  <c r="M64" i="24"/>
  <c r="Y63" i="24"/>
  <c r="V63" i="24"/>
  <c r="S63" i="24"/>
  <c r="P63" i="24"/>
  <c r="M63" i="24"/>
  <c r="Y62" i="24"/>
  <c r="V62" i="24"/>
  <c r="S62" i="24"/>
  <c r="P62" i="24"/>
  <c r="M62" i="24"/>
  <c r="Y61" i="24"/>
  <c r="V61" i="24"/>
  <c r="S61" i="24"/>
  <c r="P61" i="24"/>
  <c r="M61" i="24"/>
  <c r="Y60" i="24"/>
  <c r="V60" i="24"/>
  <c r="S60" i="24"/>
  <c r="P60" i="24"/>
  <c r="M60" i="24"/>
  <c r="Y59" i="24"/>
  <c r="V59" i="24"/>
  <c r="S59" i="24"/>
  <c r="P59" i="24"/>
  <c r="M59" i="24"/>
  <c r="Y58" i="24"/>
  <c r="V58" i="24"/>
  <c r="S58" i="24"/>
  <c r="P58" i="24"/>
  <c r="M58" i="24"/>
  <c r="Y57" i="24"/>
  <c r="V57" i="24"/>
  <c r="S57" i="24"/>
  <c r="P57" i="24"/>
  <c r="M57" i="24"/>
  <c r="Y56" i="24"/>
  <c r="V56" i="24"/>
  <c r="S56" i="24"/>
  <c r="P56" i="24"/>
  <c r="M56" i="24"/>
  <c r="V55" i="24"/>
  <c r="S55" i="24"/>
  <c r="P55" i="24"/>
  <c r="M55" i="24"/>
  <c r="Y55" i="24"/>
  <c r="Y54" i="24"/>
  <c r="V54" i="24"/>
  <c r="S54" i="24"/>
  <c r="P54" i="24"/>
  <c r="M54" i="24"/>
  <c r="Y53" i="24"/>
  <c r="V53" i="24"/>
  <c r="S53" i="24"/>
  <c r="P53" i="24"/>
  <c r="M53" i="24"/>
  <c r="Y52" i="24"/>
  <c r="V52" i="24"/>
  <c r="S52" i="24"/>
  <c r="P52" i="24"/>
  <c r="M52" i="24"/>
  <c r="Y51" i="24"/>
  <c r="V51" i="24"/>
  <c r="S51" i="24"/>
  <c r="P51" i="24"/>
  <c r="M51" i="24"/>
  <c r="Y50" i="24"/>
  <c r="V50" i="24"/>
  <c r="S50" i="24"/>
  <c r="P50" i="24"/>
  <c r="M50" i="24"/>
  <c r="Y49" i="24"/>
  <c r="V49" i="24"/>
  <c r="S49" i="24"/>
  <c r="P49" i="24"/>
  <c r="M49" i="24"/>
  <c r="Y48" i="24"/>
  <c r="V48" i="24"/>
  <c r="S48" i="24"/>
  <c r="P48" i="24"/>
  <c r="M48" i="24"/>
  <c r="Y47" i="24"/>
  <c r="V47" i="24"/>
  <c r="S47" i="24"/>
  <c r="P47" i="24"/>
  <c r="M47" i="24"/>
  <c r="Y46" i="24"/>
  <c r="V46" i="24"/>
  <c r="S46" i="24"/>
  <c r="P46" i="24"/>
  <c r="M46" i="24"/>
  <c r="Y45" i="24"/>
  <c r="V45" i="24"/>
  <c r="S45" i="24"/>
  <c r="P45" i="24"/>
  <c r="M45" i="24"/>
  <c r="Y44" i="24"/>
  <c r="V44" i="24"/>
  <c r="S44" i="24"/>
  <c r="P44" i="24"/>
  <c r="M44" i="24"/>
  <c r="Y43" i="24"/>
  <c r="V43" i="24"/>
  <c r="S43" i="24"/>
  <c r="P43" i="24"/>
  <c r="M43" i="24"/>
  <c r="Y42" i="24"/>
  <c r="V42" i="24"/>
  <c r="S42" i="24"/>
  <c r="P42" i="24"/>
  <c r="M42" i="24"/>
  <c r="Y41" i="24"/>
  <c r="V41" i="24"/>
  <c r="S41" i="24"/>
  <c r="P41" i="24"/>
  <c r="M41" i="24"/>
  <c r="Y40" i="24"/>
  <c r="V40" i="24"/>
  <c r="S40" i="24"/>
  <c r="P40" i="24"/>
  <c r="M40" i="24"/>
  <c r="Y39" i="24"/>
  <c r="V39" i="24"/>
  <c r="S39" i="24"/>
  <c r="P39" i="24"/>
  <c r="M39" i="24"/>
  <c r="Y38" i="24"/>
  <c r="V38" i="24"/>
  <c r="S38" i="24"/>
  <c r="P38" i="24"/>
  <c r="M38" i="24"/>
  <c r="Y37" i="24"/>
  <c r="V37" i="24"/>
  <c r="S37" i="24"/>
  <c r="P37" i="24"/>
  <c r="M37" i="24"/>
  <c r="Y36" i="24"/>
  <c r="V36" i="24"/>
  <c r="S36" i="24"/>
  <c r="P36" i="24"/>
  <c r="M36" i="24"/>
  <c r="Y35" i="24"/>
  <c r="V35" i="24"/>
  <c r="S35" i="24"/>
  <c r="P35" i="24"/>
  <c r="M35" i="24"/>
  <c r="Y34" i="24"/>
  <c r="V34" i="24"/>
  <c r="S34" i="24"/>
  <c r="P34" i="24"/>
  <c r="M34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K26" i="28"/>
  <c r="K18" i="28"/>
  <c r="K15" i="28"/>
  <c r="K12" i="28"/>
  <c r="K16" i="28"/>
  <c r="K24" i="28"/>
  <c r="K21" i="28"/>
  <c r="K5" i="28"/>
  <c r="K17" i="28"/>
  <c r="K7" i="28"/>
  <c r="K28" i="28"/>
  <c r="K8" i="28"/>
  <c r="K27" i="28"/>
  <c r="K6" i="28"/>
  <c r="K13" i="28"/>
  <c r="K11" i="28"/>
  <c r="K14" i="28"/>
  <c r="K10" i="28"/>
  <c r="K25" i="28"/>
  <c r="K19" i="28"/>
  <c r="K23" i="28"/>
  <c r="K20" i="28"/>
  <c r="K22" i="28"/>
  <c r="K9" i="28"/>
  <c r="V1164" i="30" l="1"/>
  <c r="P1162" i="30"/>
  <c r="I1162" i="30"/>
  <c r="O1161" i="30"/>
  <c r="W1160" i="30"/>
  <c r="N1160" i="30"/>
  <c r="V1159" i="30"/>
  <c r="M1159" i="30"/>
  <c r="I1164" i="30"/>
  <c r="R1164" i="30"/>
  <c r="Q1164" i="30"/>
  <c r="U1158" i="30"/>
  <c r="P1164" i="30"/>
  <c r="L1158" i="30"/>
  <c r="O1164" i="30"/>
  <c r="T1157" i="30"/>
  <c r="N1164" i="30"/>
  <c r="K1157" i="30"/>
  <c r="M1164" i="30"/>
  <c r="J1156" i="30"/>
  <c r="L1164" i="30"/>
  <c r="R1155" i="30"/>
  <c r="K1164" i="30"/>
  <c r="I1155" i="30"/>
  <c r="J1164" i="30"/>
  <c r="Q1154" i="30"/>
  <c r="P1163" i="30"/>
  <c r="O1162" i="30"/>
  <c r="N1161" i="30"/>
  <c r="M1160" i="30"/>
  <c r="L1159" i="30"/>
  <c r="K1158" i="30"/>
  <c r="J1157" i="30"/>
  <c r="I1156" i="30"/>
  <c r="W1154" i="30"/>
  <c r="O1163" i="30"/>
  <c r="N1162" i="30"/>
  <c r="M1161" i="30"/>
  <c r="L1160" i="30"/>
  <c r="K1159" i="30"/>
  <c r="J1158" i="30"/>
  <c r="I1157" i="30"/>
  <c r="W1155" i="30"/>
  <c r="V1154" i="30"/>
  <c r="N1163" i="30"/>
  <c r="M1162" i="30"/>
  <c r="L1161" i="30"/>
  <c r="K1160" i="30"/>
  <c r="J1159" i="30"/>
  <c r="I1158" i="30"/>
  <c r="W1156" i="30"/>
  <c r="V1155" i="30"/>
  <c r="U1154" i="30"/>
  <c r="M1163" i="30"/>
  <c r="L1162" i="30"/>
  <c r="K1161" i="30"/>
  <c r="J1160" i="30"/>
  <c r="I1159" i="30"/>
  <c r="W1157" i="30"/>
  <c r="V1156" i="30"/>
  <c r="U1155" i="30"/>
  <c r="T1154" i="30"/>
  <c r="Q1163" i="30"/>
  <c r="L1163" i="30"/>
  <c r="K1162" i="30"/>
  <c r="J1161" i="30"/>
  <c r="I1160" i="30"/>
  <c r="W1158" i="30"/>
  <c r="V1157" i="30"/>
  <c r="U1156" i="30"/>
  <c r="T1155" i="30"/>
  <c r="S1154" i="30"/>
  <c r="K1163" i="30"/>
  <c r="J1162" i="30"/>
  <c r="I1161" i="30"/>
  <c r="W1159" i="30"/>
  <c r="V1158" i="30"/>
  <c r="U1157" i="30"/>
  <c r="T1156" i="30"/>
  <c r="S1155" i="30"/>
  <c r="R1154" i="30"/>
  <c r="J1163" i="30"/>
  <c r="S1156" i="30"/>
  <c r="I1163" i="30"/>
  <c r="W1161" i="30"/>
  <c r="V1160" i="30"/>
  <c r="U1159" i="30"/>
  <c r="T1158" i="30"/>
  <c r="S1157" i="30"/>
  <c r="R1156" i="30"/>
  <c r="Q1155" i="30"/>
  <c r="P1154" i="30"/>
  <c r="W1162" i="30"/>
  <c r="V1161" i="30"/>
  <c r="U1160" i="30"/>
  <c r="T1159" i="30"/>
  <c r="S1158" i="30"/>
  <c r="R1157" i="30"/>
  <c r="Q1156" i="30"/>
  <c r="P1155" i="30"/>
  <c r="O1154" i="30"/>
  <c r="W1163" i="30"/>
  <c r="V1162" i="30"/>
  <c r="U1161" i="30"/>
  <c r="T1160" i="30"/>
  <c r="S1159" i="30"/>
  <c r="R1158" i="30"/>
  <c r="Q1157" i="30"/>
  <c r="P1156" i="30"/>
  <c r="O1155" i="30"/>
  <c r="N1154" i="30"/>
  <c r="W1164" i="30"/>
  <c r="V1163" i="30"/>
  <c r="U1162" i="30"/>
  <c r="T1161" i="30"/>
  <c r="S1160" i="30"/>
  <c r="R1159" i="30"/>
  <c r="Q1158" i="30"/>
  <c r="P1157" i="30"/>
  <c r="O1156" i="30"/>
  <c r="N1155" i="30"/>
  <c r="M1154" i="30"/>
  <c r="U1163" i="30"/>
  <c r="T1162" i="30"/>
  <c r="S1161" i="30"/>
  <c r="R1160" i="30"/>
  <c r="Q1159" i="30"/>
  <c r="P1158" i="30"/>
  <c r="O1157" i="30"/>
  <c r="N1156" i="30"/>
  <c r="M1155" i="30"/>
  <c r="L1154" i="30"/>
  <c r="U1164" i="30"/>
  <c r="T1163" i="30"/>
  <c r="S1162" i="30"/>
  <c r="R1161" i="30"/>
  <c r="Q1160" i="30"/>
  <c r="P1159" i="30"/>
  <c r="O1158" i="30"/>
  <c r="N1157" i="30"/>
  <c r="M1156" i="30"/>
  <c r="L1155" i="30"/>
  <c r="K1154" i="30"/>
  <c r="T1164" i="30"/>
  <c r="S1163" i="30"/>
  <c r="R1162" i="30"/>
  <c r="Q1161" i="30"/>
  <c r="P1160" i="30"/>
  <c r="O1159" i="30"/>
  <c r="N1158" i="30"/>
  <c r="M1157" i="30"/>
  <c r="L1156" i="30"/>
  <c r="K1155" i="30"/>
  <c r="J1154" i="30"/>
  <c r="Q1162" i="30"/>
  <c r="K639" i="30"/>
  <c r="K591" i="30"/>
  <c r="K575" i="30"/>
  <c r="K559" i="30"/>
  <c r="K543" i="30"/>
  <c r="K527" i="30"/>
  <c r="K511" i="30"/>
  <c r="K495" i="30"/>
  <c r="K479" i="30"/>
  <c r="K463" i="30"/>
  <c r="K447" i="30"/>
  <c r="K431" i="30"/>
  <c r="K415" i="30"/>
  <c r="K399" i="30"/>
  <c r="K383" i="30"/>
  <c r="K367" i="30"/>
  <c r="K351" i="30"/>
  <c r="K335" i="30"/>
  <c r="K31" i="30"/>
  <c r="K1134" i="30"/>
  <c r="K1118" i="30"/>
  <c r="K1102" i="30"/>
  <c r="K1086" i="30"/>
  <c r="K1070" i="30"/>
  <c r="K1054" i="30"/>
  <c r="K1038" i="30"/>
  <c r="K1022" i="30"/>
  <c r="K1006" i="30"/>
  <c r="K990" i="30"/>
  <c r="K958" i="30"/>
  <c r="K942" i="30"/>
  <c r="K926" i="30"/>
  <c r="K910" i="30"/>
  <c r="K894" i="30"/>
  <c r="K878" i="30"/>
  <c r="K862" i="30"/>
  <c r="K846" i="30"/>
  <c r="K830" i="30"/>
  <c r="K814" i="30"/>
  <c r="K798" i="30"/>
  <c r="K782" i="30"/>
  <c r="K766" i="30"/>
  <c r="K750" i="30"/>
  <c r="K734" i="30"/>
  <c r="K702" i="30"/>
  <c r="K686" i="30"/>
  <c r="K670" i="30"/>
  <c r="K654" i="30"/>
  <c r="K638" i="30"/>
  <c r="K622" i="30"/>
  <c r="K606" i="30"/>
  <c r="K590" i="30"/>
  <c r="K574" i="30"/>
  <c r="K558" i="30"/>
  <c r="K542" i="30"/>
  <c r="K526" i="30"/>
  <c r="K510" i="30"/>
  <c r="K494" i="30"/>
  <c r="K478" i="30"/>
  <c r="K462" i="30"/>
  <c r="K446" i="30"/>
  <c r="K430" i="30"/>
  <c r="K414" i="30"/>
  <c r="K398" i="30"/>
  <c r="K382" i="30"/>
  <c r="K366" i="30"/>
  <c r="K350" i="30"/>
  <c r="K1198" i="30"/>
  <c r="N1182" i="30"/>
  <c r="I1166" i="30"/>
  <c r="K1123" i="30"/>
  <c r="K1107" i="30"/>
  <c r="K1091" i="30"/>
  <c r="K1075" i="30"/>
  <c r="K1059" i="30"/>
  <c r="K1043" i="30"/>
  <c r="K1027" i="30"/>
  <c r="K1011" i="30"/>
  <c r="K288" i="30"/>
  <c r="K1216" i="30"/>
  <c r="K224" i="30"/>
  <c r="K1184" i="30"/>
  <c r="K176" i="30"/>
  <c r="K160" i="30"/>
  <c r="K144" i="30"/>
  <c r="K128" i="30"/>
  <c r="K112" i="30"/>
  <c r="K96" i="30"/>
  <c r="K80" i="30"/>
  <c r="K64" i="30"/>
  <c r="K48" i="30"/>
  <c r="K32" i="30"/>
  <c r="K16" i="30"/>
  <c r="K1052" i="30"/>
  <c r="K748" i="30"/>
  <c r="K300" i="30"/>
  <c r="K284" i="30"/>
  <c r="K268" i="30"/>
  <c r="K252" i="30"/>
  <c r="K236" i="30"/>
  <c r="K220" i="30"/>
  <c r="K204" i="30"/>
  <c r="K188" i="30"/>
  <c r="K172" i="30"/>
  <c r="K156" i="30"/>
  <c r="K140" i="30"/>
  <c r="K124" i="30"/>
  <c r="K108" i="30"/>
  <c r="K92" i="30"/>
  <c r="K76" i="30"/>
  <c r="K60" i="30"/>
  <c r="K44" i="30"/>
  <c r="K28" i="30"/>
  <c r="K12" i="30"/>
  <c r="H1212" i="30"/>
  <c r="K1212" i="30"/>
  <c r="K972" i="30"/>
  <c r="K1148" i="30"/>
  <c r="K336" i="30"/>
  <c r="K832" i="30"/>
  <c r="K272" i="30"/>
  <c r="K256" i="30"/>
  <c r="K240" i="30"/>
  <c r="K208" i="30"/>
  <c r="K192" i="30"/>
  <c r="K1217" i="30"/>
  <c r="K1201" i="30"/>
  <c r="K1185" i="30"/>
  <c r="K1169" i="30"/>
  <c r="K993" i="30"/>
  <c r="K321" i="30"/>
  <c r="K289" i="30"/>
  <c r="K273" i="30"/>
  <c r="K257" i="30"/>
  <c r="K241" i="30"/>
  <c r="K225" i="30"/>
  <c r="K209" i="30"/>
  <c r="K193" i="30"/>
  <c r="K177" i="30"/>
  <c r="K161" i="30"/>
  <c r="K145" i="30"/>
  <c r="K129" i="30"/>
  <c r="K113" i="30"/>
  <c r="K97" i="30"/>
  <c r="K81" i="30"/>
  <c r="K65" i="30"/>
  <c r="K49" i="30"/>
  <c r="K33" i="30"/>
  <c r="K17" i="30"/>
  <c r="K1215" i="30"/>
  <c r="K1199" i="30"/>
  <c r="K1183" i="30"/>
  <c r="K1167" i="30"/>
  <c r="K1151" i="30"/>
  <c r="K895" i="30"/>
  <c r="K831" i="30"/>
  <c r="K719" i="30"/>
  <c r="K319" i="30"/>
  <c r="K303" i="30"/>
  <c r="K287" i="30"/>
  <c r="K271" i="30"/>
  <c r="K255" i="30"/>
  <c r="K239" i="30"/>
  <c r="K223" i="30"/>
  <c r="K207" i="30"/>
  <c r="K191" i="30"/>
  <c r="K175" i="30"/>
  <c r="K159" i="30"/>
  <c r="K143" i="30"/>
  <c r="K127" i="30"/>
  <c r="K111" i="30"/>
  <c r="K95" i="30"/>
  <c r="K79" i="30"/>
  <c r="K63" i="30"/>
  <c r="K47" i="30"/>
  <c r="K15" i="30"/>
  <c r="K1214" i="30"/>
  <c r="K1182" i="30"/>
  <c r="K1166" i="30"/>
  <c r="K1150" i="30"/>
  <c r="K974" i="30"/>
  <c r="K718" i="30"/>
  <c r="K334" i="30"/>
  <c r="K318" i="30"/>
  <c r="K302" i="30"/>
  <c r="K286" i="30"/>
  <c r="K270" i="30"/>
  <c r="K254" i="30"/>
  <c r="K238" i="30"/>
  <c r="K222" i="30"/>
  <c r="K206" i="30"/>
  <c r="K190" i="30"/>
  <c r="K174" i="30"/>
  <c r="K158" i="30"/>
  <c r="K142" i="30"/>
  <c r="K126" i="30"/>
  <c r="K110" i="30"/>
  <c r="K94" i="30"/>
  <c r="K78" i="30"/>
  <c r="K62" i="30"/>
  <c r="K46" i="30"/>
  <c r="K30" i="30"/>
  <c r="K14" i="30"/>
  <c r="K1213" i="30"/>
  <c r="K1181" i="30"/>
  <c r="K1165" i="30"/>
  <c r="K829" i="30"/>
  <c r="K317" i="30"/>
  <c r="K301" i="30"/>
  <c r="K285" i="30"/>
  <c r="K269" i="30"/>
  <c r="K253" i="30"/>
  <c r="K237" i="30"/>
  <c r="K221" i="30"/>
  <c r="K205" i="30"/>
  <c r="K189" i="30"/>
  <c r="K173" i="30"/>
  <c r="K157" i="30"/>
  <c r="K141" i="30"/>
  <c r="K125" i="30"/>
  <c r="K109" i="30"/>
  <c r="K93" i="30"/>
  <c r="K77" i="30"/>
  <c r="K61" i="30"/>
  <c r="K45" i="30"/>
  <c r="K29" i="30"/>
  <c r="K13" i="30"/>
  <c r="K1196" i="30"/>
  <c r="K1180" i="30"/>
  <c r="K1211" i="30"/>
  <c r="K1195" i="30"/>
  <c r="K1179" i="30"/>
  <c r="K1147" i="30"/>
  <c r="K1131" i="30"/>
  <c r="K1083" i="30"/>
  <c r="K1067" i="30"/>
  <c r="K1051" i="30"/>
  <c r="K1003" i="30"/>
  <c r="K987" i="30"/>
  <c r="K971" i="30"/>
  <c r="K955" i="30"/>
  <c r="K907" i="30"/>
  <c r="K891" i="30"/>
  <c r="K875" i="30"/>
  <c r="K827" i="30"/>
  <c r="K795" i="30"/>
  <c r="K779" i="30"/>
  <c r="K763" i="30"/>
  <c r="K715" i="30"/>
  <c r="K683" i="30"/>
  <c r="K651" i="30"/>
  <c r="K587" i="30"/>
  <c r="K571" i="30"/>
  <c r="K555" i="30"/>
  <c r="K539" i="30"/>
  <c r="K523" i="30"/>
  <c r="K507" i="30"/>
  <c r="K475" i="30"/>
  <c r="K459" i="30"/>
  <c r="K427" i="30"/>
  <c r="K363" i="30"/>
  <c r="K347" i="30"/>
  <c r="K331" i="30"/>
  <c r="K315" i="30"/>
  <c r="K299" i="30"/>
  <c r="K283" i="30"/>
  <c r="K267" i="30"/>
  <c r="K251" i="30"/>
  <c r="K235" i="30"/>
  <c r="K219" i="30"/>
  <c r="K203" i="30"/>
  <c r="K187" i="30"/>
  <c r="K171" i="30"/>
  <c r="K155" i="30"/>
  <c r="K139" i="30"/>
  <c r="K123" i="30"/>
  <c r="K107" i="30"/>
  <c r="K91" i="30"/>
  <c r="K75" i="30"/>
  <c r="K59" i="30"/>
  <c r="K43" i="30"/>
  <c r="K27" i="30"/>
  <c r="K11" i="30"/>
  <c r="K1210" i="30"/>
  <c r="K1194" i="30"/>
  <c r="K1178" i="30"/>
  <c r="K314" i="30"/>
  <c r="K282" i="30"/>
  <c r="K266" i="30"/>
  <c r="K250" i="30"/>
  <c r="K234" i="30"/>
  <c r="K218" i="30"/>
  <c r="K202" i="30"/>
  <c r="K186" i="30"/>
  <c r="K170" i="30"/>
  <c r="K154" i="30"/>
  <c r="K138" i="30"/>
  <c r="K122" i="30"/>
  <c r="K106" i="30"/>
  <c r="K90" i="30"/>
  <c r="K74" i="30"/>
  <c r="K58" i="30"/>
  <c r="K42" i="30"/>
  <c r="K26" i="30"/>
  <c r="K10" i="30"/>
  <c r="K1209" i="30"/>
  <c r="K1193" i="30"/>
  <c r="K1177" i="30"/>
  <c r="K1145" i="30"/>
  <c r="K1129" i="30"/>
  <c r="K1113" i="30"/>
  <c r="K1097" i="30"/>
  <c r="K1081" i="30"/>
  <c r="K1065" i="30"/>
  <c r="K1049" i="30"/>
  <c r="K1033" i="30"/>
  <c r="K1017" i="30"/>
  <c r="K1001" i="30"/>
  <c r="K985" i="30"/>
  <c r="K969" i="30"/>
  <c r="K953" i="30"/>
  <c r="K921" i="30"/>
  <c r="K905" i="30"/>
  <c r="K889" i="30"/>
  <c r="K873" i="30"/>
  <c r="K857" i="30"/>
  <c r="K329" i="30"/>
  <c r="K313" i="30"/>
  <c r="K297" i="30"/>
  <c r="K281" i="30"/>
  <c r="K265" i="30"/>
  <c r="K249" i="30"/>
  <c r="K233" i="30"/>
  <c r="K217" i="30"/>
  <c r="K201" i="30"/>
  <c r="K185" i="30"/>
  <c r="K169" i="30"/>
  <c r="K153" i="30"/>
  <c r="K137" i="30"/>
  <c r="K121" i="30"/>
  <c r="K105" i="30"/>
  <c r="K89" i="30"/>
  <c r="K73" i="30"/>
  <c r="K57" i="30"/>
  <c r="K41" i="30"/>
  <c r="K25" i="30"/>
  <c r="K9" i="30"/>
  <c r="K1208" i="30"/>
  <c r="K1192" i="30"/>
  <c r="K1176" i="30"/>
  <c r="K1144" i="30"/>
  <c r="K1112" i="30"/>
  <c r="K1096" i="30"/>
  <c r="K1064" i="30"/>
  <c r="K1032" i="30"/>
  <c r="K312" i="30"/>
  <c r="K296" i="30"/>
  <c r="K264" i="30"/>
  <c r="K248" i="30"/>
  <c r="K232" i="30"/>
  <c r="K216" i="30"/>
  <c r="K200" i="30"/>
  <c r="K184" i="30"/>
  <c r="K168" i="30"/>
  <c r="K152" i="30"/>
  <c r="K136" i="30"/>
  <c r="K120" i="30"/>
  <c r="K104" i="30"/>
  <c r="K88" i="30"/>
  <c r="K72" i="30"/>
  <c r="K56" i="30"/>
  <c r="K40" i="30"/>
  <c r="K24" i="30"/>
  <c r="K8" i="30"/>
  <c r="K1207" i="30"/>
  <c r="K1191" i="30"/>
  <c r="K1175" i="30"/>
  <c r="K1143" i="30"/>
  <c r="K1127" i="30"/>
  <c r="K1111" i="30"/>
  <c r="K1079" i="30"/>
  <c r="K1063" i="30"/>
  <c r="K1047" i="30"/>
  <c r="K1031" i="30"/>
  <c r="K999" i="30"/>
  <c r="K983" i="30"/>
  <c r="K967" i="30"/>
  <c r="K951" i="30"/>
  <c r="K935" i="30"/>
  <c r="K919" i="30"/>
  <c r="K903" i="30"/>
  <c r="K887" i="30"/>
  <c r="K871" i="30"/>
  <c r="K855" i="30"/>
  <c r="K839" i="30"/>
  <c r="K807" i="30"/>
  <c r="K791" i="30"/>
  <c r="K775" i="30"/>
  <c r="K759" i="30"/>
  <c r="K743" i="30"/>
  <c r="K727" i="30"/>
  <c r="K679" i="30"/>
  <c r="K663" i="30"/>
  <c r="K647" i="30"/>
  <c r="K631" i="30"/>
  <c r="K615" i="30"/>
  <c r="K599" i="30"/>
  <c r="K551" i="30"/>
  <c r="K519" i="30"/>
  <c r="K503" i="30"/>
  <c r="K455" i="30"/>
  <c r="K439" i="30"/>
  <c r="K423" i="30"/>
  <c r="K391" i="30"/>
  <c r="K375" i="30"/>
  <c r="K343" i="30"/>
  <c r="K311" i="30"/>
  <c r="K295" i="30"/>
  <c r="K279" i="30"/>
  <c r="K263" i="30"/>
  <c r="K247" i="30"/>
  <c r="K231" i="30"/>
  <c r="K215" i="30"/>
  <c r="K199" i="30"/>
  <c r="K183" i="30"/>
  <c r="K167" i="30"/>
  <c r="K151" i="30"/>
  <c r="K135" i="30"/>
  <c r="K119" i="30"/>
  <c r="K103" i="30"/>
  <c r="K87" i="30"/>
  <c r="K71" i="30"/>
  <c r="K55" i="30"/>
  <c r="K39" i="30"/>
  <c r="K23" i="30"/>
  <c r="K7" i="30"/>
  <c r="K1206" i="30"/>
  <c r="K1190" i="30"/>
  <c r="K1174" i="30"/>
  <c r="K1142" i="30"/>
  <c r="K1126" i="30"/>
  <c r="K1110" i="30"/>
  <c r="K1094" i="30"/>
  <c r="K1078" i="30"/>
  <c r="K1062" i="30"/>
  <c r="K1046" i="30"/>
  <c r="K1030" i="30"/>
  <c r="K1014" i="30"/>
  <c r="K998" i="30"/>
  <c r="K982" i="30"/>
  <c r="K966" i="30"/>
  <c r="K950" i="30"/>
  <c r="K934" i="30"/>
  <c r="K918" i="30"/>
  <c r="K902" i="30"/>
  <c r="K886" i="30"/>
  <c r="K870" i="30"/>
  <c r="K854" i="30"/>
  <c r="K822" i="30"/>
  <c r="K806" i="30"/>
  <c r="K790" i="30"/>
  <c r="K774" i="30"/>
  <c r="K742" i="30"/>
  <c r="K726" i="30"/>
  <c r="K710" i="30"/>
  <c r="K678" i="30"/>
  <c r="K662" i="30"/>
  <c r="K646" i="30"/>
  <c r="K598" i="30"/>
  <c r="K566" i="30"/>
  <c r="K550" i="30"/>
  <c r="K534" i="30"/>
  <c r="K518" i="30"/>
  <c r="K486" i="30"/>
  <c r="K470" i="30"/>
  <c r="K454" i="30"/>
  <c r="K438" i="30"/>
  <c r="K390" i="30"/>
  <c r="K374" i="30"/>
  <c r="K358" i="30"/>
  <c r="K342" i="30"/>
  <c r="K326" i="30"/>
  <c r="K310" i="30"/>
  <c r="K294" i="30"/>
  <c r="K278" i="30"/>
  <c r="K262" i="30"/>
  <c r="K246" i="30"/>
  <c r="K230" i="30"/>
  <c r="K214" i="30"/>
  <c r="K198" i="30"/>
  <c r="K182" i="30"/>
  <c r="K166" i="30"/>
  <c r="K150" i="30"/>
  <c r="K134" i="30"/>
  <c r="K118" i="30"/>
  <c r="K102" i="30"/>
  <c r="K86" i="30"/>
  <c r="K70" i="30"/>
  <c r="K54" i="30"/>
  <c r="K38" i="30"/>
  <c r="K22" i="30"/>
  <c r="K6" i="30"/>
  <c r="K1205" i="30"/>
  <c r="K1189" i="30"/>
  <c r="K1173" i="30"/>
  <c r="K1013" i="30"/>
  <c r="K309" i="30"/>
  <c r="K293" i="30"/>
  <c r="K277" i="30"/>
  <c r="K261" i="30"/>
  <c r="K245" i="30"/>
  <c r="K229" i="30"/>
  <c r="K213" i="30"/>
  <c r="K197" i="30"/>
  <c r="K181" i="30"/>
  <c r="K165" i="30"/>
  <c r="K149" i="30"/>
  <c r="K133" i="30"/>
  <c r="K117" i="30"/>
  <c r="K101" i="30"/>
  <c r="K85" i="30"/>
  <c r="K69" i="30"/>
  <c r="K53" i="30"/>
  <c r="K37" i="30"/>
  <c r="K21" i="30"/>
  <c r="K5" i="30"/>
  <c r="K1204" i="30"/>
  <c r="K1172" i="30"/>
  <c r="K1140" i="30"/>
  <c r="K1012" i="30"/>
  <c r="K804" i="30"/>
  <c r="K628" i="30"/>
  <c r="K340" i="30"/>
  <c r="K324" i="30"/>
  <c r="K308" i="30"/>
  <c r="K292" i="30"/>
  <c r="K276" i="30"/>
  <c r="K260" i="30"/>
  <c r="K244" i="30"/>
  <c r="K228" i="30"/>
  <c r="K212" i="30"/>
  <c r="K196" i="30"/>
  <c r="K180" i="30"/>
  <c r="K164" i="30"/>
  <c r="K148" i="30"/>
  <c r="K132" i="30"/>
  <c r="K116" i="30"/>
  <c r="K100" i="30"/>
  <c r="K84" i="30"/>
  <c r="K68" i="30"/>
  <c r="K52" i="30"/>
  <c r="K36" i="30"/>
  <c r="K20" i="30"/>
  <c r="K4" i="30"/>
  <c r="K1203" i="30"/>
  <c r="K1187" i="30"/>
  <c r="K1171" i="30"/>
  <c r="K1139" i="30"/>
  <c r="K915" i="30"/>
  <c r="K307" i="30"/>
  <c r="K291" i="30"/>
  <c r="K275" i="30"/>
  <c r="K259" i="30"/>
  <c r="K243" i="30"/>
  <c r="K227" i="30"/>
  <c r="K211" i="30"/>
  <c r="K195" i="30"/>
  <c r="K179" i="30"/>
  <c r="K163" i="30"/>
  <c r="K147" i="30"/>
  <c r="K131" i="30"/>
  <c r="K115" i="30"/>
  <c r="K99" i="30"/>
  <c r="K83" i="30"/>
  <c r="K67" i="30"/>
  <c r="K51" i="30"/>
  <c r="K35" i="30"/>
  <c r="K19" i="30"/>
  <c r="K3" i="30"/>
  <c r="K1202" i="30"/>
  <c r="K1170" i="30"/>
  <c r="K994" i="30"/>
  <c r="K306" i="30"/>
  <c r="K290" i="30"/>
  <c r="K274" i="30"/>
  <c r="K258" i="30"/>
  <c r="K242" i="30"/>
  <c r="K226" i="30"/>
  <c r="K210" i="30"/>
  <c r="K194" i="30"/>
  <c r="K178" i="30"/>
  <c r="K162" i="30"/>
  <c r="K146" i="30"/>
  <c r="K130" i="30"/>
  <c r="K114" i="30"/>
  <c r="K98" i="30"/>
  <c r="K82" i="30"/>
  <c r="K66" i="30"/>
  <c r="K50" i="30"/>
  <c r="K34" i="30"/>
  <c r="K18" i="30"/>
  <c r="H1156" i="30"/>
  <c r="H1210" i="30"/>
  <c r="W1217" i="30"/>
  <c r="L1179" i="30"/>
  <c r="Q1170" i="30"/>
  <c r="V1217" i="30"/>
  <c r="L1217" i="30"/>
  <c r="N1216" i="30"/>
  <c r="W1168" i="30"/>
  <c r="T1211" i="30"/>
  <c r="V1168" i="30"/>
  <c r="S1211" i="30"/>
  <c r="N1211" i="30"/>
  <c r="P1207" i="30"/>
  <c r="R1206" i="30"/>
  <c r="O1206" i="30"/>
  <c r="U1181" i="30"/>
  <c r="U1217" i="30"/>
  <c r="M1193" i="30"/>
  <c r="L1206" i="30"/>
  <c r="I1193" i="30"/>
  <c r="I1204" i="30"/>
  <c r="M1217" i="30"/>
  <c r="S1209" i="30"/>
  <c r="T1191" i="30"/>
  <c r="H1202" i="30"/>
  <c r="M1190" i="30"/>
  <c r="N1209" i="30"/>
  <c r="H1201" i="30"/>
  <c r="L1190" i="30"/>
  <c r="V1175" i="30"/>
  <c r="V1201" i="30"/>
  <c r="H1200" i="30"/>
  <c r="W1208" i="30"/>
  <c r="M1189" i="30"/>
  <c r="AH1184" i="30"/>
  <c r="S1191" i="30"/>
  <c r="H1185" i="30"/>
  <c r="V1208" i="30"/>
  <c r="S1187" i="30"/>
  <c r="M1174" i="30"/>
  <c r="H1184" i="30"/>
  <c r="U1208" i="30"/>
  <c r="T1195" i="30"/>
  <c r="R1187" i="30"/>
  <c r="L1174" i="30"/>
  <c r="S1193" i="30"/>
  <c r="R1213" i="30"/>
  <c r="V1207" i="30"/>
  <c r="N1194" i="30"/>
  <c r="J1186" i="30"/>
  <c r="N1171" i="30"/>
  <c r="AD1129" i="30"/>
  <c r="AE1129" i="30" s="1"/>
  <c r="O1209" i="30"/>
  <c r="I1202" i="30"/>
  <c r="L1177" i="30"/>
  <c r="H1168" i="30"/>
  <c r="U1211" i="30"/>
  <c r="Q1207" i="30"/>
  <c r="W1193" i="30"/>
  <c r="T1208" i="30"/>
  <c r="O1207" i="30"/>
  <c r="R1191" i="30"/>
  <c r="R1181" i="30"/>
  <c r="U1175" i="30"/>
  <c r="T1217" i="30"/>
  <c r="J1216" i="30"/>
  <c r="Q1211" i="30"/>
  <c r="R1209" i="30"/>
  <c r="S1208" i="30"/>
  <c r="N1207" i="30"/>
  <c r="R1201" i="30"/>
  <c r="M1197" i="30"/>
  <c r="Q1191" i="30"/>
  <c r="I1190" i="30"/>
  <c r="P1181" i="30"/>
  <c r="P1177" i="30"/>
  <c r="T1175" i="30"/>
  <c r="I1174" i="30"/>
  <c r="AD1206" i="30"/>
  <c r="H1196" i="30"/>
  <c r="N1213" i="30"/>
  <c r="R1211" i="30"/>
  <c r="H1186" i="30"/>
  <c r="R1217" i="30"/>
  <c r="P1211" i="30"/>
  <c r="Q1209" i="30"/>
  <c r="Q1208" i="30"/>
  <c r="L1201" i="30"/>
  <c r="W1196" i="30"/>
  <c r="P1191" i="30"/>
  <c r="S1189" i="30"/>
  <c r="O1177" i="30"/>
  <c r="R1175" i="30"/>
  <c r="AB1176" i="30"/>
  <c r="O1211" i="30"/>
  <c r="P1209" i="30"/>
  <c r="O1208" i="30"/>
  <c r="M1206" i="30"/>
  <c r="O1191" i="30"/>
  <c r="N1177" i="30"/>
  <c r="Q1175" i="30"/>
  <c r="AF1147" i="30"/>
  <c r="AG1147" i="30" s="1"/>
  <c r="Q1213" i="30"/>
  <c r="J1206" i="30"/>
  <c r="R1195" i="30"/>
  <c r="I1191" i="30"/>
  <c r="J1180" i="30"/>
  <c r="J1175" i="30"/>
  <c r="AB1197" i="30"/>
  <c r="AB1129" i="30"/>
  <c r="AC1129" i="30" s="1"/>
  <c r="M1213" i="30"/>
  <c r="P1175" i="30"/>
  <c r="V1179" i="30"/>
  <c r="AB1195" i="30"/>
  <c r="J1217" i="30"/>
  <c r="W1213" i="30"/>
  <c r="I1213" i="30"/>
  <c r="L1211" i="30"/>
  <c r="W1206" i="30"/>
  <c r="S1198" i="30"/>
  <c r="P1195" i="30"/>
  <c r="N1192" i="30"/>
  <c r="V1190" i="30"/>
  <c r="I1186" i="30"/>
  <c r="R1179" i="30"/>
  <c r="S1176" i="30"/>
  <c r="W1174" i="30"/>
  <c r="J1168" i="30"/>
  <c r="M1165" i="30"/>
  <c r="J1181" i="30"/>
  <c r="L1213" i="30"/>
  <c r="I1207" i="30"/>
  <c r="T1198" i="30"/>
  <c r="Q1195" i="30"/>
  <c r="O1192" i="30"/>
  <c r="W1190" i="30"/>
  <c r="I1175" i="30"/>
  <c r="H1169" i="30"/>
  <c r="R1216" i="30"/>
  <c r="V1213" i="30"/>
  <c r="U1212" i="30"/>
  <c r="M1208" i="30"/>
  <c r="V1206" i="30"/>
  <c r="U1204" i="30"/>
  <c r="N1195" i="30"/>
  <c r="U1190" i="30"/>
  <c r="R1176" i="30"/>
  <c r="V1174" i="30"/>
  <c r="S1195" i="30"/>
  <c r="J1191" i="30"/>
  <c r="Q1216" i="30"/>
  <c r="U1213" i="30"/>
  <c r="J1211" i="30"/>
  <c r="L1208" i="30"/>
  <c r="U1206" i="30"/>
  <c r="Q1204" i="30"/>
  <c r="W1197" i="30"/>
  <c r="T1190" i="30"/>
  <c r="P1176" i="30"/>
  <c r="U1174" i="30"/>
  <c r="S1181" i="30"/>
  <c r="M1211" i="30"/>
  <c r="H1204" i="30"/>
  <c r="H1164" i="30"/>
  <c r="P1216" i="30"/>
  <c r="T1213" i="30"/>
  <c r="I1211" i="30"/>
  <c r="J1209" i="30"/>
  <c r="T1206" i="30"/>
  <c r="S1197" i="30"/>
  <c r="J1195" i="30"/>
  <c r="N1190" i="30"/>
  <c r="I1184" i="30"/>
  <c r="O1176" i="30"/>
  <c r="T1174" i="30"/>
  <c r="P1165" i="30"/>
  <c r="T1181" i="30"/>
  <c r="P1213" i="30"/>
  <c r="H1180" i="30"/>
  <c r="O1214" i="30"/>
  <c r="J1213" i="30"/>
  <c r="H1203" i="30"/>
  <c r="O1216" i="30"/>
  <c r="S1213" i="30"/>
  <c r="M1212" i="30"/>
  <c r="I1209" i="30"/>
  <c r="I1208" i="30"/>
  <c r="S1206" i="30"/>
  <c r="J1204" i="30"/>
  <c r="I1195" i="30"/>
  <c r="V1181" i="30"/>
  <c r="M1179" i="30"/>
  <c r="N1176" i="30"/>
  <c r="N1174" i="30"/>
  <c r="O1165" i="30"/>
  <c r="AD1190" i="30"/>
  <c r="AD963" i="30"/>
  <c r="AE963" i="30" s="1"/>
  <c r="Z963" i="30"/>
  <c r="AA963" i="30" s="1"/>
  <c r="AB963" i="30"/>
  <c r="AC963" i="30" s="1"/>
  <c r="AF963" i="30"/>
  <c r="AG963" i="30" s="1"/>
  <c r="X963" i="30"/>
  <c r="Y963" i="30" s="1"/>
  <c r="AH963" i="30"/>
  <c r="AI963" i="30" s="1"/>
  <c r="X851" i="30"/>
  <c r="Y851" i="30" s="1"/>
  <c r="AB851" i="30"/>
  <c r="AC851" i="30" s="1"/>
  <c r="AF851" i="30"/>
  <c r="AG851" i="30" s="1"/>
  <c r="AH851" i="30"/>
  <c r="AI851" i="30" s="1"/>
  <c r="AD851" i="30"/>
  <c r="AE851" i="30" s="1"/>
  <c r="Z851" i="30"/>
  <c r="AA851" i="30" s="1"/>
  <c r="I739" i="30"/>
  <c r="AD739" i="30"/>
  <c r="AE739" i="30" s="1"/>
  <c r="X739" i="30"/>
  <c r="Y739" i="30" s="1"/>
  <c r="Z739" i="30"/>
  <c r="AA739" i="30" s="1"/>
  <c r="AB739" i="30"/>
  <c r="AC739" i="30" s="1"/>
  <c r="AF739" i="30"/>
  <c r="AG739" i="30" s="1"/>
  <c r="AH739" i="30"/>
  <c r="AI739" i="30" s="1"/>
  <c r="AF563" i="30"/>
  <c r="AG563" i="30" s="1"/>
  <c r="AH563" i="30"/>
  <c r="AI563" i="30" s="1"/>
  <c r="AB563" i="30"/>
  <c r="AC563" i="30" s="1"/>
  <c r="Z563" i="30"/>
  <c r="AA563" i="30" s="1"/>
  <c r="AD563" i="30"/>
  <c r="AE563" i="30" s="1"/>
  <c r="X563" i="30"/>
  <c r="Y563" i="30" s="1"/>
  <c r="H1151" i="30"/>
  <c r="AB1151" i="30"/>
  <c r="AC1151" i="30" s="1"/>
  <c r="AD1151" i="30"/>
  <c r="AE1151" i="30" s="1"/>
  <c r="AH1151" i="30"/>
  <c r="AI1151" i="30" s="1"/>
  <c r="Z1151" i="30"/>
  <c r="AA1151" i="30" s="1"/>
  <c r="X1151" i="30"/>
  <c r="Y1151" i="30" s="1"/>
  <c r="AF1151" i="30"/>
  <c r="AG1151" i="30" s="1"/>
  <c r="H1071" i="30"/>
  <c r="AH1071" i="30"/>
  <c r="AI1071" i="30" s="1"/>
  <c r="AD1071" i="30"/>
  <c r="AE1071" i="30" s="1"/>
  <c r="AF1071" i="30"/>
  <c r="AG1071" i="30" s="1"/>
  <c r="X1071" i="30"/>
  <c r="Y1071" i="30" s="1"/>
  <c r="Z1071" i="30"/>
  <c r="AA1071" i="30" s="1"/>
  <c r="AB1071" i="30"/>
  <c r="AC1071" i="30" s="1"/>
  <c r="H991" i="30"/>
  <c r="AD991" i="30"/>
  <c r="AE991" i="30" s="1"/>
  <c r="Z991" i="30"/>
  <c r="AA991" i="30" s="1"/>
  <c r="AB991" i="30"/>
  <c r="AC991" i="30" s="1"/>
  <c r="X991" i="30"/>
  <c r="Y991" i="30" s="1"/>
  <c r="AH991" i="30"/>
  <c r="AI991" i="30" s="1"/>
  <c r="AF991" i="30"/>
  <c r="AG991" i="30" s="1"/>
  <c r="I927" i="30"/>
  <c r="AH927" i="30"/>
  <c r="AI927" i="30" s="1"/>
  <c r="Z927" i="30"/>
  <c r="AA927" i="30" s="1"/>
  <c r="AD927" i="30"/>
  <c r="AE927" i="30" s="1"/>
  <c r="X927" i="30"/>
  <c r="Y927" i="30" s="1"/>
  <c r="AB927" i="30"/>
  <c r="AC927" i="30" s="1"/>
  <c r="AF927" i="30"/>
  <c r="AG927" i="30" s="1"/>
  <c r="AB847" i="30"/>
  <c r="AC847" i="30" s="1"/>
  <c r="AD847" i="30"/>
  <c r="AE847" i="30" s="1"/>
  <c r="AH847" i="30"/>
  <c r="AI847" i="30" s="1"/>
  <c r="X847" i="30"/>
  <c r="Y847" i="30" s="1"/>
  <c r="Z847" i="30"/>
  <c r="AA847" i="30" s="1"/>
  <c r="AF847" i="30"/>
  <c r="AG847" i="30" s="1"/>
  <c r="H735" i="30"/>
  <c r="X735" i="30"/>
  <c r="Y735" i="30" s="1"/>
  <c r="AF735" i="30"/>
  <c r="AG735" i="30" s="1"/>
  <c r="Z735" i="30"/>
  <c r="AA735" i="30" s="1"/>
  <c r="AB735" i="30"/>
  <c r="AC735" i="30" s="1"/>
  <c r="AD735" i="30"/>
  <c r="AE735" i="30" s="1"/>
  <c r="AH735" i="30"/>
  <c r="AI735" i="30" s="1"/>
  <c r="I655" i="30"/>
  <c r="AH655" i="30"/>
  <c r="AI655" i="30" s="1"/>
  <c r="X655" i="30"/>
  <c r="Y655" i="30" s="1"/>
  <c r="AD655" i="30"/>
  <c r="AE655" i="30" s="1"/>
  <c r="Z655" i="30"/>
  <c r="AA655" i="30" s="1"/>
  <c r="AB655" i="30"/>
  <c r="AC655" i="30" s="1"/>
  <c r="AF655" i="30"/>
  <c r="AG655" i="30" s="1"/>
  <c r="AD591" i="30"/>
  <c r="AE591" i="30" s="1"/>
  <c r="Z591" i="30"/>
  <c r="AA591" i="30" s="1"/>
  <c r="AH591" i="30"/>
  <c r="AI591" i="30" s="1"/>
  <c r="AF591" i="30"/>
  <c r="AG591" i="30" s="1"/>
  <c r="AB591" i="30"/>
  <c r="AC591" i="30" s="1"/>
  <c r="X591" i="30"/>
  <c r="Y591" i="30" s="1"/>
  <c r="X511" i="30"/>
  <c r="Y511" i="30" s="1"/>
  <c r="AD511" i="30"/>
  <c r="AE511" i="30" s="1"/>
  <c r="AH511" i="30"/>
  <c r="AI511" i="30" s="1"/>
  <c r="Z511" i="30"/>
  <c r="AA511" i="30" s="1"/>
  <c r="AF511" i="30"/>
  <c r="AG511" i="30" s="1"/>
  <c r="AB511" i="30"/>
  <c r="AC511" i="30" s="1"/>
  <c r="H1102" i="30"/>
  <c r="AH1102" i="30"/>
  <c r="AI1102" i="30" s="1"/>
  <c r="AB1102" i="30"/>
  <c r="AC1102" i="30" s="1"/>
  <c r="X1102" i="30"/>
  <c r="Y1102" i="30" s="1"/>
  <c r="Z1102" i="30"/>
  <c r="AA1102" i="30" s="1"/>
  <c r="AD1102" i="30"/>
  <c r="AE1102" i="30" s="1"/>
  <c r="AF1102" i="30"/>
  <c r="AG1102" i="30" s="1"/>
  <c r="H1022" i="30"/>
  <c r="AB1022" i="30"/>
  <c r="AC1022" i="30" s="1"/>
  <c r="AF1022" i="30"/>
  <c r="AG1022" i="30" s="1"/>
  <c r="AH1022" i="30"/>
  <c r="AI1022" i="30" s="1"/>
  <c r="X1022" i="30"/>
  <c r="Y1022" i="30" s="1"/>
  <c r="Z1022" i="30"/>
  <c r="AA1022" i="30" s="1"/>
  <c r="AH942" i="30"/>
  <c r="AI942" i="30" s="1"/>
  <c r="X942" i="30"/>
  <c r="Y942" i="30" s="1"/>
  <c r="AD942" i="30"/>
  <c r="AE942" i="30" s="1"/>
  <c r="AF942" i="30"/>
  <c r="AG942" i="30" s="1"/>
  <c r="Z942" i="30"/>
  <c r="AA942" i="30" s="1"/>
  <c r="AB942" i="30"/>
  <c r="AC942" i="30" s="1"/>
  <c r="AB862" i="30"/>
  <c r="AC862" i="30" s="1"/>
  <c r="AD862" i="30"/>
  <c r="AE862" i="30" s="1"/>
  <c r="AF862" i="30"/>
  <c r="AG862" i="30" s="1"/>
  <c r="AH862" i="30"/>
  <c r="AI862" i="30" s="1"/>
  <c r="X862" i="30"/>
  <c r="Y862" i="30" s="1"/>
  <c r="Z862" i="30"/>
  <c r="AA862" i="30" s="1"/>
  <c r="AB782" i="30"/>
  <c r="AC782" i="30" s="1"/>
  <c r="AF782" i="30"/>
  <c r="AG782" i="30" s="1"/>
  <c r="X782" i="30"/>
  <c r="Y782" i="30" s="1"/>
  <c r="AH782" i="30"/>
  <c r="AI782" i="30" s="1"/>
  <c r="Z782" i="30"/>
  <c r="AA782" i="30" s="1"/>
  <c r="AD782" i="30"/>
  <c r="AE782" i="30" s="1"/>
  <c r="AF734" i="30"/>
  <c r="AG734" i="30" s="1"/>
  <c r="X734" i="30"/>
  <c r="Y734" i="30" s="1"/>
  <c r="AB734" i="30"/>
  <c r="AC734" i="30" s="1"/>
  <c r="AD734" i="30"/>
  <c r="AE734" i="30" s="1"/>
  <c r="AH734" i="30"/>
  <c r="AI734" i="30" s="1"/>
  <c r="Z734" i="30"/>
  <c r="AA734" i="30" s="1"/>
  <c r="X654" i="30"/>
  <c r="Y654" i="30" s="1"/>
  <c r="AH654" i="30"/>
  <c r="AI654" i="30" s="1"/>
  <c r="Z654" i="30"/>
  <c r="AA654" i="30" s="1"/>
  <c r="AB654" i="30"/>
  <c r="AC654" i="30" s="1"/>
  <c r="AD654" i="30"/>
  <c r="AE654" i="30" s="1"/>
  <c r="AF654" i="30"/>
  <c r="AG654" i="30" s="1"/>
  <c r="Z590" i="30"/>
  <c r="AA590" i="30" s="1"/>
  <c r="AH590" i="30"/>
  <c r="AI590" i="30" s="1"/>
  <c r="AD590" i="30"/>
  <c r="AE590" i="30" s="1"/>
  <c r="X590" i="30"/>
  <c r="Y590" i="30" s="1"/>
  <c r="AF590" i="30"/>
  <c r="AG590" i="30" s="1"/>
  <c r="AB590" i="30"/>
  <c r="AC590" i="30" s="1"/>
  <c r="X542" i="30"/>
  <c r="Y542" i="30" s="1"/>
  <c r="AB542" i="30"/>
  <c r="AC542" i="30" s="1"/>
  <c r="AD542" i="30"/>
  <c r="AE542" i="30" s="1"/>
  <c r="AF542" i="30"/>
  <c r="AG542" i="30" s="1"/>
  <c r="AH542" i="30"/>
  <c r="AI542" i="30" s="1"/>
  <c r="Z542" i="30"/>
  <c r="AA542" i="30" s="1"/>
  <c r="Z462" i="30"/>
  <c r="AA462" i="30" s="1"/>
  <c r="AD462" i="30"/>
  <c r="AE462" i="30" s="1"/>
  <c r="AH462" i="30"/>
  <c r="AI462" i="30" s="1"/>
  <c r="X462" i="30"/>
  <c r="Y462" i="30" s="1"/>
  <c r="AB462" i="30"/>
  <c r="AC462" i="30" s="1"/>
  <c r="AF462" i="30"/>
  <c r="AG462" i="30" s="1"/>
  <c r="X414" i="30"/>
  <c r="Y414" i="30" s="1"/>
  <c r="AD414" i="30"/>
  <c r="AE414" i="30" s="1"/>
  <c r="AB414" i="30"/>
  <c r="AC414" i="30" s="1"/>
  <c r="AF414" i="30"/>
  <c r="AG414" i="30" s="1"/>
  <c r="Z414" i="30"/>
  <c r="AA414" i="30" s="1"/>
  <c r="AH414" i="30"/>
  <c r="AI414" i="30" s="1"/>
  <c r="AF366" i="30"/>
  <c r="AG366" i="30" s="1"/>
  <c r="AH366" i="30"/>
  <c r="AI366" i="30" s="1"/>
  <c r="X366" i="30"/>
  <c r="Y366" i="30" s="1"/>
  <c r="AB1198" i="30"/>
  <c r="AD1198" i="30"/>
  <c r="W1198" i="30"/>
  <c r="X1198" i="30"/>
  <c r="Z1198" i="30"/>
  <c r="AF1198" i="30"/>
  <c r="AH1198" i="30"/>
  <c r="O1198" i="30"/>
  <c r="P1198" i="30"/>
  <c r="Q1198" i="30"/>
  <c r="AB1166" i="30"/>
  <c r="Z1166" i="30"/>
  <c r="AF1166" i="30"/>
  <c r="X1166" i="30"/>
  <c r="AD1166" i="30"/>
  <c r="J1166" i="30"/>
  <c r="R1166" i="30"/>
  <c r="W1166" i="30"/>
  <c r="N1166" i="30"/>
  <c r="O1166" i="30"/>
  <c r="P1166" i="30"/>
  <c r="Q1166" i="30"/>
  <c r="S1166" i="30"/>
  <c r="T1166" i="30"/>
  <c r="AH1166" i="30"/>
  <c r="V1166" i="30"/>
  <c r="L1166" i="30"/>
  <c r="M1166" i="30"/>
  <c r="Z1146" i="30"/>
  <c r="AA1146" i="30" s="1"/>
  <c r="AB1146" i="30"/>
  <c r="AC1146" i="30" s="1"/>
  <c r="AD1146" i="30"/>
  <c r="AE1146" i="30" s="1"/>
  <c r="AF1146" i="30"/>
  <c r="AG1146" i="30" s="1"/>
  <c r="AH1146" i="30"/>
  <c r="AI1146" i="30" s="1"/>
  <c r="X1146" i="30"/>
  <c r="Y1146" i="30" s="1"/>
  <c r="M1130" i="30"/>
  <c r="Z1130" i="30"/>
  <c r="AA1130" i="30" s="1"/>
  <c r="AB1130" i="30"/>
  <c r="AC1130" i="30" s="1"/>
  <c r="AD1130" i="30"/>
  <c r="AE1130" i="30" s="1"/>
  <c r="AF1130" i="30"/>
  <c r="AG1130" i="30" s="1"/>
  <c r="AH1130" i="30"/>
  <c r="AI1130" i="30" s="1"/>
  <c r="X1130" i="30"/>
  <c r="Y1130" i="30" s="1"/>
  <c r="L1114" i="30"/>
  <c r="Z1114" i="30"/>
  <c r="AA1114" i="30" s="1"/>
  <c r="AB1114" i="30"/>
  <c r="AC1114" i="30" s="1"/>
  <c r="AD1114" i="30"/>
  <c r="AE1114" i="30" s="1"/>
  <c r="AF1114" i="30"/>
  <c r="AG1114" i="30" s="1"/>
  <c r="AH1114" i="30"/>
  <c r="AI1114" i="30" s="1"/>
  <c r="X1114" i="30"/>
  <c r="Y1114" i="30" s="1"/>
  <c r="M1098" i="30"/>
  <c r="AH1098" i="30"/>
  <c r="AI1098" i="30" s="1"/>
  <c r="X1098" i="30"/>
  <c r="Y1098" i="30" s="1"/>
  <c r="Z1098" i="30"/>
  <c r="AA1098" i="30" s="1"/>
  <c r="AB1098" i="30"/>
  <c r="AC1098" i="30" s="1"/>
  <c r="AD1098" i="30"/>
  <c r="AE1098" i="30" s="1"/>
  <c r="AF1098" i="30"/>
  <c r="AG1098" i="30" s="1"/>
  <c r="L1082" i="30"/>
  <c r="AD1082" i="30"/>
  <c r="AE1082" i="30" s="1"/>
  <c r="AF1082" i="30"/>
  <c r="AG1082" i="30" s="1"/>
  <c r="AH1082" i="30"/>
  <c r="AI1082" i="30" s="1"/>
  <c r="X1082" i="30"/>
  <c r="Y1082" i="30" s="1"/>
  <c r="Z1082" i="30"/>
  <c r="AA1082" i="30" s="1"/>
  <c r="AB1082" i="30"/>
  <c r="AC1082" i="30" s="1"/>
  <c r="M1066" i="30"/>
  <c r="AF1066" i="30"/>
  <c r="AG1066" i="30" s="1"/>
  <c r="AH1066" i="30"/>
  <c r="AI1066" i="30" s="1"/>
  <c r="AB1066" i="30"/>
  <c r="AC1066" i="30" s="1"/>
  <c r="X1066" i="30"/>
  <c r="Y1066" i="30" s="1"/>
  <c r="Z1066" i="30"/>
  <c r="AA1066" i="30" s="1"/>
  <c r="AD1066" i="30"/>
  <c r="AE1066" i="30" s="1"/>
  <c r="M1050" i="30"/>
  <c r="AD1050" i="30"/>
  <c r="AE1050" i="30" s="1"/>
  <c r="AF1050" i="30"/>
  <c r="AG1050" i="30" s="1"/>
  <c r="AB1050" i="30"/>
  <c r="AC1050" i="30" s="1"/>
  <c r="X1050" i="30"/>
  <c r="Y1050" i="30" s="1"/>
  <c r="Z1050" i="30"/>
  <c r="AA1050" i="30" s="1"/>
  <c r="M1034" i="30"/>
  <c r="AB1034" i="30"/>
  <c r="AC1034" i="30" s="1"/>
  <c r="AF1034" i="30"/>
  <c r="AG1034" i="30" s="1"/>
  <c r="Z1034" i="30"/>
  <c r="AA1034" i="30" s="1"/>
  <c r="X1034" i="30"/>
  <c r="Y1034" i="30" s="1"/>
  <c r="AD1034" i="30"/>
  <c r="AE1034" i="30" s="1"/>
  <c r="AH1034" i="30"/>
  <c r="AI1034" i="30" s="1"/>
  <c r="M1018" i="30"/>
  <c r="X1018" i="30"/>
  <c r="Y1018" i="30" s="1"/>
  <c r="AB1018" i="30"/>
  <c r="AC1018" i="30" s="1"/>
  <c r="AD1018" i="30"/>
  <c r="AE1018" i="30" s="1"/>
  <c r="AF1018" i="30"/>
  <c r="AG1018" i="30" s="1"/>
  <c r="AH1018" i="30"/>
  <c r="AI1018" i="30" s="1"/>
  <c r="Z1018" i="30"/>
  <c r="AA1018" i="30" s="1"/>
  <c r="L1002" i="30"/>
  <c r="AF1002" i="30"/>
  <c r="AG1002" i="30" s="1"/>
  <c r="X1002" i="30"/>
  <c r="Y1002" i="30" s="1"/>
  <c r="AB1002" i="30"/>
  <c r="AC1002" i="30" s="1"/>
  <c r="AD1002" i="30"/>
  <c r="AE1002" i="30" s="1"/>
  <c r="AH1002" i="30"/>
  <c r="AI1002" i="30" s="1"/>
  <c r="Z1002" i="30"/>
  <c r="AA1002" i="30" s="1"/>
  <c r="L986" i="30"/>
  <c r="Z986" i="30"/>
  <c r="AA986" i="30" s="1"/>
  <c r="AF986" i="30"/>
  <c r="AG986" i="30" s="1"/>
  <c r="AH986" i="30"/>
  <c r="AI986" i="30" s="1"/>
  <c r="X986" i="30"/>
  <c r="Y986" i="30" s="1"/>
  <c r="AB986" i="30"/>
  <c r="AC986" i="30" s="1"/>
  <c r="AD986" i="30"/>
  <c r="AE986" i="30" s="1"/>
  <c r="X970" i="30"/>
  <c r="Y970" i="30" s="1"/>
  <c r="AF970" i="30"/>
  <c r="AG970" i="30" s="1"/>
  <c r="AH970" i="30"/>
  <c r="AI970" i="30" s="1"/>
  <c r="AB970" i="30"/>
  <c r="AC970" i="30" s="1"/>
  <c r="Z970" i="30"/>
  <c r="AA970" i="30" s="1"/>
  <c r="AD970" i="30"/>
  <c r="AE970" i="30" s="1"/>
  <c r="AF954" i="30"/>
  <c r="AG954" i="30" s="1"/>
  <c r="AH954" i="30"/>
  <c r="AI954" i="30" s="1"/>
  <c r="X954" i="30"/>
  <c r="Y954" i="30" s="1"/>
  <c r="AB954" i="30"/>
  <c r="AC954" i="30" s="1"/>
  <c r="AD954" i="30"/>
  <c r="AE954" i="30" s="1"/>
  <c r="Z954" i="30"/>
  <c r="AA954" i="30" s="1"/>
  <c r="AF938" i="30"/>
  <c r="AG938" i="30" s="1"/>
  <c r="AH938" i="30"/>
  <c r="AI938" i="30" s="1"/>
  <c r="X938" i="30"/>
  <c r="Y938" i="30" s="1"/>
  <c r="Z938" i="30"/>
  <c r="AA938" i="30" s="1"/>
  <c r="AB938" i="30"/>
  <c r="AC938" i="30" s="1"/>
  <c r="AD938" i="30"/>
  <c r="AE938" i="30" s="1"/>
  <c r="AD922" i="30"/>
  <c r="AE922" i="30" s="1"/>
  <c r="AH922" i="30"/>
  <c r="AI922" i="30" s="1"/>
  <c r="Z922" i="30"/>
  <c r="AA922" i="30" s="1"/>
  <c r="AB922" i="30"/>
  <c r="AC922" i="30" s="1"/>
  <c r="AF922" i="30"/>
  <c r="AG922" i="30" s="1"/>
  <c r="X922" i="30"/>
  <c r="Y922" i="30" s="1"/>
  <c r="I906" i="30"/>
  <c r="AD906" i="30"/>
  <c r="AE906" i="30" s="1"/>
  <c r="AH906" i="30"/>
  <c r="AI906" i="30" s="1"/>
  <c r="X906" i="30"/>
  <c r="Y906" i="30" s="1"/>
  <c r="AB906" i="30"/>
  <c r="AC906" i="30" s="1"/>
  <c r="AF906" i="30"/>
  <c r="AG906" i="30" s="1"/>
  <c r="Z906" i="30"/>
  <c r="AA906" i="30" s="1"/>
  <c r="AF890" i="30"/>
  <c r="AG890" i="30" s="1"/>
  <c r="X890" i="30"/>
  <c r="Y890" i="30" s="1"/>
  <c r="Z890" i="30"/>
  <c r="AA890" i="30" s="1"/>
  <c r="AD890" i="30"/>
  <c r="AE890" i="30" s="1"/>
  <c r="AH890" i="30"/>
  <c r="AI890" i="30" s="1"/>
  <c r="AB890" i="30"/>
  <c r="AC890" i="30" s="1"/>
  <c r="AF874" i="30"/>
  <c r="AG874" i="30" s="1"/>
  <c r="AH874" i="30"/>
  <c r="AI874" i="30" s="1"/>
  <c r="X874" i="30"/>
  <c r="Y874" i="30" s="1"/>
  <c r="AB874" i="30"/>
  <c r="AC874" i="30" s="1"/>
  <c r="AD874" i="30"/>
  <c r="AE874" i="30" s="1"/>
  <c r="Z874" i="30"/>
  <c r="AA874" i="30" s="1"/>
  <c r="X858" i="30"/>
  <c r="Y858" i="30" s="1"/>
  <c r="AD858" i="30"/>
  <c r="AE858" i="30" s="1"/>
  <c r="AH858" i="30"/>
  <c r="AI858" i="30" s="1"/>
  <c r="AF858" i="30"/>
  <c r="AG858" i="30" s="1"/>
  <c r="Z858" i="30"/>
  <c r="AA858" i="30" s="1"/>
  <c r="AB858" i="30"/>
  <c r="AC858" i="30" s="1"/>
  <c r="M842" i="30"/>
  <c r="X842" i="30"/>
  <c r="Y842" i="30" s="1"/>
  <c r="AH842" i="30"/>
  <c r="AI842" i="30" s="1"/>
  <c r="Z842" i="30"/>
  <c r="AA842" i="30" s="1"/>
  <c r="AD842" i="30"/>
  <c r="AE842" i="30" s="1"/>
  <c r="AB842" i="30"/>
  <c r="AC842" i="30" s="1"/>
  <c r="AF842" i="30"/>
  <c r="AG842" i="30" s="1"/>
  <c r="AB826" i="30"/>
  <c r="AC826" i="30" s="1"/>
  <c r="Z826" i="30"/>
  <c r="AA826" i="30" s="1"/>
  <c r="AF826" i="30"/>
  <c r="AG826" i="30" s="1"/>
  <c r="X826" i="30"/>
  <c r="Y826" i="30" s="1"/>
  <c r="AH826" i="30"/>
  <c r="AI826" i="30" s="1"/>
  <c r="AD826" i="30"/>
  <c r="AE826" i="30" s="1"/>
  <c r="AB810" i="30"/>
  <c r="AC810" i="30" s="1"/>
  <c r="AF810" i="30"/>
  <c r="AG810" i="30" s="1"/>
  <c r="AH810" i="30"/>
  <c r="AI810" i="30" s="1"/>
  <c r="Z810" i="30"/>
  <c r="AA810" i="30" s="1"/>
  <c r="X810" i="30"/>
  <c r="Y810" i="30" s="1"/>
  <c r="AD810" i="30"/>
  <c r="AE810" i="30" s="1"/>
  <c r="AD794" i="30"/>
  <c r="AE794" i="30" s="1"/>
  <c r="AF794" i="30"/>
  <c r="AG794" i="30" s="1"/>
  <c r="X794" i="30"/>
  <c r="Y794" i="30" s="1"/>
  <c r="AB794" i="30"/>
  <c r="AC794" i="30" s="1"/>
  <c r="Z794" i="30"/>
  <c r="AA794" i="30" s="1"/>
  <c r="AH794" i="30"/>
  <c r="AI794" i="30" s="1"/>
  <c r="AB778" i="30"/>
  <c r="AC778" i="30" s="1"/>
  <c r="Z778" i="30"/>
  <c r="AA778" i="30" s="1"/>
  <c r="AF778" i="30"/>
  <c r="AG778" i="30" s="1"/>
  <c r="AD778" i="30"/>
  <c r="AE778" i="30" s="1"/>
  <c r="AH778" i="30"/>
  <c r="AI778" i="30" s="1"/>
  <c r="X778" i="30"/>
  <c r="Y778" i="30" s="1"/>
  <c r="AF762" i="30"/>
  <c r="AG762" i="30" s="1"/>
  <c r="AH762" i="30"/>
  <c r="AI762" i="30" s="1"/>
  <c r="Z762" i="30"/>
  <c r="AA762" i="30" s="1"/>
  <c r="AB762" i="30"/>
  <c r="AC762" i="30" s="1"/>
  <c r="AD762" i="30"/>
  <c r="AE762" i="30" s="1"/>
  <c r="X762" i="30"/>
  <c r="Y762" i="30" s="1"/>
  <c r="X746" i="30"/>
  <c r="Y746" i="30" s="1"/>
  <c r="AD746" i="30"/>
  <c r="AE746" i="30" s="1"/>
  <c r="Z746" i="30"/>
  <c r="AA746" i="30" s="1"/>
  <c r="AB746" i="30"/>
  <c r="AC746" i="30" s="1"/>
  <c r="AF746" i="30"/>
  <c r="AG746" i="30" s="1"/>
  <c r="AH746" i="30"/>
  <c r="AI746" i="30" s="1"/>
  <c r="X730" i="30"/>
  <c r="Y730" i="30" s="1"/>
  <c r="Z730" i="30"/>
  <c r="AA730" i="30" s="1"/>
  <c r="AB730" i="30"/>
  <c r="AC730" i="30" s="1"/>
  <c r="AD730" i="30"/>
  <c r="AE730" i="30" s="1"/>
  <c r="AF730" i="30"/>
  <c r="AG730" i="30" s="1"/>
  <c r="AH730" i="30"/>
  <c r="AI730" i="30" s="1"/>
  <c r="L714" i="30"/>
  <c r="X714" i="30"/>
  <c r="Y714" i="30" s="1"/>
  <c r="AH714" i="30"/>
  <c r="AI714" i="30" s="1"/>
  <c r="AD714" i="30"/>
  <c r="AE714" i="30" s="1"/>
  <c r="AB714" i="30"/>
  <c r="AC714" i="30" s="1"/>
  <c r="AF714" i="30"/>
  <c r="AG714" i="30" s="1"/>
  <c r="Z714" i="30"/>
  <c r="AA714" i="30" s="1"/>
  <c r="J698" i="30"/>
  <c r="X698" i="30"/>
  <c r="Y698" i="30" s="1"/>
  <c r="AF698" i="30"/>
  <c r="AG698" i="30" s="1"/>
  <c r="Z698" i="30"/>
  <c r="AA698" i="30" s="1"/>
  <c r="AB698" i="30"/>
  <c r="AC698" i="30" s="1"/>
  <c r="AD698" i="30"/>
  <c r="AE698" i="30" s="1"/>
  <c r="AH698" i="30"/>
  <c r="AI698" i="30" s="1"/>
  <c r="AF682" i="30"/>
  <c r="AG682" i="30" s="1"/>
  <c r="Z682" i="30"/>
  <c r="AA682" i="30" s="1"/>
  <c r="AB682" i="30"/>
  <c r="AC682" i="30" s="1"/>
  <c r="X682" i="30"/>
  <c r="Y682" i="30" s="1"/>
  <c r="AD682" i="30"/>
  <c r="AE682" i="30" s="1"/>
  <c r="AH682" i="30"/>
  <c r="AI682" i="30" s="1"/>
  <c r="AF666" i="30"/>
  <c r="AG666" i="30" s="1"/>
  <c r="AH666" i="30"/>
  <c r="AI666" i="30" s="1"/>
  <c r="Z666" i="30"/>
  <c r="AA666" i="30" s="1"/>
  <c r="AB666" i="30"/>
  <c r="AC666" i="30" s="1"/>
  <c r="AD666" i="30"/>
  <c r="AE666" i="30" s="1"/>
  <c r="X666" i="30"/>
  <c r="Y666" i="30" s="1"/>
  <c r="AB650" i="30"/>
  <c r="AC650" i="30" s="1"/>
  <c r="X650" i="30"/>
  <c r="Y650" i="30" s="1"/>
  <c r="Z650" i="30"/>
  <c r="AA650" i="30" s="1"/>
  <c r="AD650" i="30"/>
  <c r="AE650" i="30" s="1"/>
  <c r="AF650" i="30"/>
  <c r="AG650" i="30" s="1"/>
  <c r="AH650" i="30"/>
  <c r="AI650" i="30" s="1"/>
  <c r="AD634" i="30"/>
  <c r="AE634" i="30" s="1"/>
  <c r="AH634" i="30"/>
  <c r="AI634" i="30" s="1"/>
  <c r="X634" i="30"/>
  <c r="Y634" i="30" s="1"/>
  <c r="AB634" i="30"/>
  <c r="AC634" i="30" s="1"/>
  <c r="AF634" i="30"/>
  <c r="AG634" i="30" s="1"/>
  <c r="Z634" i="30"/>
  <c r="AA634" i="30" s="1"/>
  <c r="AB618" i="30"/>
  <c r="AC618" i="30" s="1"/>
  <c r="AF618" i="30"/>
  <c r="AG618" i="30" s="1"/>
  <c r="AD618" i="30"/>
  <c r="AE618" i="30" s="1"/>
  <c r="Z618" i="30"/>
  <c r="AA618" i="30" s="1"/>
  <c r="AH618" i="30"/>
  <c r="AI618" i="30" s="1"/>
  <c r="X618" i="30"/>
  <c r="Y618" i="30" s="1"/>
  <c r="X602" i="30"/>
  <c r="Y602" i="30" s="1"/>
  <c r="AH602" i="30"/>
  <c r="AI602" i="30" s="1"/>
  <c r="Z602" i="30"/>
  <c r="AA602" i="30" s="1"/>
  <c r="AB602" i="30"/>
  <c r="AC602" i="30" s="1"/>
  <c r="AD602" i="30"/>
  <c r="AE602" i="30" s="1"/>
  <c r="AF602" i="30"/>
  <c r="AG602" i="30" s="1"/>
  <c r="AF586" i="30"/>
  <c r="AG586" i="30" s="1"/>
  <c r="Z586" i="30"/>
  <c r="AA586" i="30" s="1"/>
  <c r="X586" i="30"/>
  <c r="Y586" i="30" s="1"/>
  <c r="AB586" i="30"/>
  <c r="AC586" i="30" s="1"/>
  <c r="AD586" i="30"/>
  <c r="AE586" i="30" s="1"/>
  <c r="AH586" i="30"/>
  <c r="AI586" i="30" s="1"/>
  <c r="AH570" i="30"/>
  <c r="AI570" i="30" s="1"/>
  <c r="X570" i="30"/>
  <c r="Y570" i="30" s="1"/>
  <c r="AB570" i="30"/>
  <c r="AC570" i="30" s="1"/>
  <c r="AF570" i="30"/>
  <c r="AG570" i="30" s="1"/>
  <c r="Z570" i="30"/>
  <c r="AA570" i="30" s="1"/>
  <c r="AD570" i="30"/>
  <c r="AE570" i="30" s="1"/>
  <c r="X554" i="30"/>
  <c r="Y554" i="30" s="1"/>
  <c r="Z554" i="30"/>
  <c r="AA554" i="30" s="1"/>
  <c r="AB554" i="30"/>
  <c r="AC554" i="30" s="1"/>
  <c r="AD554" i="30"/>
  <c r="AE554" i="30" s="1"/>
  <c r="AF554" i="30"/>
  <c r="AG554" i="30" s="1"/>
  <c r="AH554" i="30"/>
  <c r="AI554" i="30" s="1"/>
  <c r="AB538" i="30"/>
  <c r="AC538" i="30" s="1"/>
  <c r="AF538" i="30"/>
  <c r="AG538" i="30" s="1"/>
  <c r="AH538" i="30"/>
  <c r="AI538" i="30" s="1"/>
  <c r="AD538" i="30"/>
  <c r="AE538" i="30" s="1"/>
  <c r="X538" i="30"/>
  <c r="Y538" i="30" s="1"/>
  <c r="Z538" i="30"/>
  <c r="AA538" i="30" s="1"/>
  <c r="AF522" i="30"/>
  <c r="AG522" i="30" s="1"/>
  <c r="AD522" i="30"/>
  <c r="AE522" i="30" s="1"/>
  <c r="X522" i="30"/>
  <c r="Y522" i="30" s="1"/>
  <c r="AH522" i="30"/>
  <c r="AI522" i="30" s="1"/>
  <c r="AB522" i="30"/>
  <c r="AC522" i="30" s="1"/>
  <c r="Z522" i="30"/>
  <c r="AA522" i="30" s="1"/>
  <c r="AD506" i="30"/>
  <c r="AE506" i="30" s="1"/>
  <c r="AF506" i="30"/>
  <c r="AG506" i="30" s="1"/>
  <c r="X506" i="30"/>
  <c r="Y506" i="30" s="1"/>
  <c r="Z506" i="30"/>
  <c r="AA506" i="30" s="1"/>
  <c r="AB506" i="30"/>
  <c r="AC506" i="30" s="1"/>
  <c r="AH506" i="30"/>
  <c r="AI506" i="30" s="1"/>
  <c r="AD490" i="30"/>
  <c r="AE490" i="30" s="1"/>
  <c r="AF490" i="30"/>
  <c r="AG490" i="30" s="1"/>
  <c r="AB490" i="30"/>
  <c r="AC490" i="30" s="1"/>
  <c r="X490" i="30"/>
  <c r="Y490" i="30" s="1"/>
  <c r="Z490" i="30"/>
  <c r="AA490" i="30" s="1"/>
  <c r="AH490" i="30"/>
  <c r="AI490" i="30" s="1"/>
  <c r="AD474" i="30"/>
  <c r="AE474" i="30" s="1"/>
  <c r="X474" i="30"/>
  <c r="Y474" i="30" s="1"/>
  <c r="AB474" i="30"/>
  <c r="AC474" i="30" s="1"/>
  <c r="AH474" i="30"/>
  <c r="AI474" i="30" s="1"/>
  <c r="Z474" i="30"/>
  <c r="AA474" i="30" s="1"/>
  <c r="AF474" i="30"/>
  <c r="AG474" i="30" s="1"/>
  <c r="X458" i="30"/>
  <c r="Y458" i="30" s="1"/>
  <c r="Z458" i="30"/>
  <c r="AA458" i="30" s="1"/>
  <c r="AB458" i="30"/>
  <c r="AC458" i="30" s="1"/>
  <c r="AF458" i="30"/>
  <c r="AG458" i="30" s="1"/>
  <c r="AH458" i="30"/>
  <c r="AI458" i="30" s="1"/>
  <c r="AD458" i="30"/>
  <c r="AE458" i="30" s="1"/>
  <c r="AD442" i="30"/>
  <c r="AE442" i="30" s="1"/>
  <c r="Z442" i="30"/>
  <c r="AA442" i="30" s="1"/>
  <c r="X442" i="30"/>
  <c r="Y442" i="30" s="1"/>
  <c r="AB442" i="30"/>
  <c r="AC442" i="30" s="1"/>
  <c r="AF442" i="30"/>
  <c r="AG442" i="30" s="1"/>
  <c r="AH442" i="30"/>
  <c r="AI442" i="30" s="1"/>
  <c r="AD426" i="30"/>
  <c r="AE426" i="30" s="1"/>
  <c r="X426" i="30"/>
  <c r="Y426" i="30" s="1"/>
  <c r="Z426" i="30"/>
  <c r="AA426" i="30" s="1"/>
  <c r="AB426" i="30"/>
  <c r="AC426" i="30" s="1"/>
  <c r="AH426" i="30"/>
  <c r="AI426" i="30" s="1"/>
  <c r="AF426" i="30"/>
  <c r="AG426" i="30" s="1"/>
  <c r="X410" i="30"/>
  <c r="Y410" i="30" s="1"/>
  <c r="Z410" i="30"/>
  <c r="AA410" i="30" s="1"/>
  <c r="AH410" i="30"/>
  <c r="AI410" i="30" s="1"/>
  <c r="AB410" i="30"/>
  <c r="AC410" i="30" s="1"/>
  <c r="AF410" i="30"/>
  <c r="AG410" i="30" s="1"/>
  <c r="AD410" i="30"/>
  <c r="AE410" i="30" s="1"/>
  <c r="AF394" i="30"/>
  <c r="AG394" i="30" s="1"/>
  <c r="AB394" i="30"/>
  <c r="AC394" i="30" s="1"/>
  <c r="AD394" i="30"/>
  <c r="AE394" i="30" s="1"/>
  <c r="X394" i="30"/>
  <c r="Y394" i="30" s="1"/>
  <c r="Z394" i="30"/>
  <c r="AA394" i="30" s="1"/>
  <c r="AH394" i="30"/>
  <c r="AI394" i="30" s="1"/>
  <c r="AF378" i="30"/>
  <c r="AG378" i="30" s="1"/>
  <c r="X378" i="30"/>
  <c r="Y378" i="30" s="1"/>
  <c r="AD378" i="30"/>
  <c r="AE378" i="30" s="1"/>
  <c r="Z378" i="30"/>
  <c r="AA378" i="30" s="1"/>
  <c r="AH378" i="30"/>
  <c r="AI378" i="30" s="1"/>
  <c r="AH362" i="30"/>
  <c r="AI362" i="30" s="1"/>
  <c r="AD362" i="30"/>
  <c r="AE362" i="30" s="1"/>
  <c r="X362" i="30"/>
  <c r="Y362" i="30" s="1"/>
  <c r="AD346" i="30"/>
  <c r="AE346" i="30" s="1"/>
  <c r="AB330" i="30"/>
  <c r="AC330" i="30" s="1"/>
  <c r="AH1210" i="30"/>
  <c r="AB1210" i="30"/>
  <c r="Z1210" i="30"/>
  <c r="N1210" i="30"/>
  <c r="O1210" i="30"/>
  <c r="I1210" i="30"/>
  <c r="P1210" i="30"/>
  <c r="Q1210" i="30"/>
  <c r="J1210" i="30"/>
  <c r="R1210" i="30"/>
  <c r="X1210" i="30"/>
  <c r="L1210" i="30"/>
  <c r="T1210" i="30"/>
  <c r="M1210" i="30"/>
  <c r="U1210" i="30"/>
  <c r="AD1210" i="30"/>
  <c r="AH1194" i="30"/>
  <c r="AB1194" i="30"/>
  <c r="Z1194" i="30"/>
  <c r="AF1194" i="30"/>
  <c r="S1194" i="30"/>
  <c r="V1194" i="30"/>
  <c r="X1194" i="30"/>
  <c r="O1194" i="30"/>
  <c r="AD1194" i="30"/>
  <c r="P1194" i="30"/>
  <c r="Q1194" i="30"/>
  <c r="AH1178" i="30"/>
  <c r="AB1178" i="30"/>
  <c r="X1178" i="30"/>
  <c r="N1178" i="30"/>
  <c r="S1178" i="30"/>
  <c r="V1178" i="30"/>
  <c r="O1178" i="30"/>
  <c r="P1178" i="30"/>
  <c r="Q1178" i="30"/>
  <c r="R1178" i="30"/>
  <c r="T1178" i="30"/>
  <c r="Z1178" i="30"/>
  <c r="J1178" i="30"/>
  <c r="W1178" i="30"/>
  <c r="L1178" i="30"/>
  <c r="AD1178" i="30"/>
  <c r="M1178" i="30"/>
  <c r="AF1178" i="30"/>
  <c r="AB1162" i="30"/>
  <c r="AF1162" i="30"/>
  <c r="AH1162" i="30"/>
  <c r="Z1162" i="30"/>
  <c r="X1162" i="30"/>
  <c r="H1182" i="30"/>
  <c r="H1154" i="30"/>
  <c r="P1215" i="30"/>
  <c r="N1205" i="30"/>
  <c r="U1198" i="30"/>
  <c r="U1187" i="30"/>
  <c r="L1180" i="30"/>
  <c r="P1171" i="30"/>
  <c r="S1203" i="30"/>
  <c r="W1201" i="30"/>
  <c r="R1198" i="30"/>
  <c r="O1196" i="30"/>
  <c r="W1194" i="30"/>
  <c r="Q1187" i="30"/>
  <c r="W1185" i="30"/>
  <c r="O1183" i="30"/>
  <c r="I1180" i="30"/>
  <c r="I1178" i="30"/>
  <c r="O1168" i="30"/>
  <c r="X1182" i="30"/>
  <c r="N1198" i="30"/>
  <c r="N1196" i="30"/>
  <c r="U1194" i="30"/>
  <c r="P1187" i="30"/>
  <c r="Q1185" i="30"/>
  <c r="N1183" i="30"/>
  <c r="M1171" i="30"/>
  <c r="AH1199" i="30"/>
  <c r="J1125" i="30"/>
  <c r="AH1125" i="30"/>
  <c r="AI1125" i="30" s="1"/>
  <c r="X1125" i="30"/>
  <c r="Y1125" i="30" s="1"/>
  <c r="Z1125" i="30"/>
  <c r="AA1125" i="30" s="1"/>
  <c r="AF1125" i="30"/>
  <c r="AG1125" i="30" s="1"/>
  <c r="AD1125" i="30"/>
  <c r="AE1125" i="30" s="1"/>
  <c r="AB1125" i="30"/>
  <c r="AC1125" i="30" s="1"/>
  <c r="AF1093" i="30"/>
  <c r="AG1093" i="30" s="1"/>
  <c r="AH1093" i="30"/>
  <c r="AI1093" i="30" s="1"/>
  <c r="X1093" i="30"/>
  <c r="Y1093" i="30" s="1"/>
  <c r="Z1093" i="30"/>
  <c r="AA1093" i="30" s="1"/>
  <c r="AB1093" i="30"/>
  <c r="AC1093" i="30" s="1"/>
  <c r="AD1093" i="30"/>
  <c r="AE1093" i="30" s="1"/>
  <c r="AF1061" i="30"/>
  <c r="AG1061" i="30" s="1"/>
  <c r="AH1061" i="30"/>
  <c r="AI1061" i="30" s="1"/>
  <c r="AB1061" i="30"/>
  <c r="AC1061" i="30" s="1"/>
  <c r="Z1061" i="30"/>
  <c r="AA1061" i="30" s="1"/>
  <c r="AD1061" i="30"/>
  <c r="AE1061" i="30" s="1"/>
  <c r="X1061" i="30"/>
  <c r="Y1061" i="30" s="1"/>
  <c r="L1029" i="30"/>
  <c r="Z1029" i="30"/>
  <c r="AA1029" i="30" s="1"/>
  <c r="AB1029" i="30"/>
  <c r="AC1029" i="30" s="1"/>
  <c r="X1029" i="30"/>
  <c r="Y1029" i="30" s="1"/>
  <c r="AD1029" i="30"/>
  <c r="AE1029" i="30" s="1"/>
  <c r="AH1029" i="30"/>
  <c r="AI1029" i="30" s="1"/>
  <c r="AF1029" i="30"/>
  <c r="AG1029" i="30" s="1"/>
  <c r="J997" i="30"/>
  <c r="Z997" i="30"/>
  <c r="AA997" i="30" s="1"/>
  <c r="AB997" i="30"/>
  <c r="AC997" i="30" s="1"/>
  <c r="AF997" i="30"/>
  <c r="AG997" i="30" s="1"/>
  <c r="X997" i="30"/>
  <c r="Y997" i="30" s="1"/>
  <c r="AD997" i="30"/>
  <c r="AE997" i="30" s="1"/>
  <c r="AH997" i="30"/>
  <c r="AI997" i="30" s="1"/>
  <c r="L965" i="30"/>
  <c r="Z965" i="30"/>
  <c r="AA965" i="30" s="1"/>
  <c r="AF965" i="30"/>
  <c r="AG965" i="30" s="1"/>
  <c r="AH965" i="30"/>
  <c r="AI965" i="30" s="1"/>
  <c r="X965" i="30"/>
  <c r="Y965" i="30" s="1"/>
  <c r="AB965" i="30"/>
  <c r="AC965" i="30" s="1"/>
  <c r="AD965" i="30"/>
  <c r="AE965" i="30" s="1"/>
  <c r="AH933" i="30"/>
  <c r="AI933" i="30" s="1"/>
  <c r="X933" i="30"/>
  <c r="Y933" i="30" s="1"/>
  <c r="AD933" i="30"/>
  <c r="AE933" i="30" s="1"/>
  <c r="Z933" i="30"/>
  <c r="AA933" i="30" s="1"/>
  <c r="AB933" i="30"/>
  <c r="AC933" i="30" s="1"/>
  <c r="AF933" i="30"/>
  <c r="AG933" i="30" s="1"/>
  <c r="I901" i="30"/>
  <c r="AH901" i="30"/>
  <c r="AI901" i="30" s="1"/>
  <c r="AD901" i="30"/>
  <c r="AE901" i="30" s="1"/>
  <c r="AF901" i="30"/>
  <c r="AG901" i="30" s="1"/>
  <c r="X901" i="30"/>
  <c r="Y901" i="30" s="1"/>
  <c r="Z901" i="30"/>
  <c r="AA901" i="30" s="1"/>
  <c r="AB901" i="30"/>
  <c r="AC901" i="30" s="1"/>
  <c r="AH869" i="30"/>
  <c r="AI869" i="30" s="1"/>
  <c r="X869" i="30"/>
  <c r="Y869" i="30" s="1"/>
  <c r="AF869" i="30"/>
  <c r="AG869" i="30" s="1"/>
  <c r="Z869" i="30"/>
  <c r="AA869" i="30" s="1"/>
  <c r="AD869" i="30"/>
  <c r="AE869" i="30" s="1"/>
  <c r="AB869" i="30"/>
  <c r="AC869" i="30" s="1"/>
  <c r="AH837" i="30"/>
  <c r="AI837" i="30" s="1"/>
  <c r="X837" i="30"/>
  <c r="Y837" i="30" s="1"/>
  <c r="Z837" i="30"/>
  <c r="AA837" i="30" s="1"/>
  <c r="AB837" i="30"/>
  <c r="AC837" i="30" s="1"/>
  <c r="AF837" i="30"/>
  <c r="AG837" i="30" s="1"/>
  <c r="AD837" i="30"/>
  <c r="AE837" i="30" s="1"/>
  <c r="Z805" i="30"/>
  <c r="AA805" i="30" s="1"/>
  <c r="AF805" i="30"/>
  <c r="AG805" i="30" s="1"/>
  <c r="AD805" i="30"/>
  <c r="AE805" i="30" s="1"/>
  <c r="AB805" i="30"/>
  <c r="AC805" i="30" s="1"/>
  <c r="AH805" i="30"/>
  <c r="AI805" i="30" s="1"/>
  <c r="X805" i="30"/>
  <c r="Y805" i="30" s="1"/>
  <c r="Z773" i="30"/>
  <c r="AA773" i="30" s="1"/>
  <c r="AB773" i="30"/>
  <c r="AC773" i="30" s="1"/>
  <c r="AD773" i="30"/>
  <c r="AE773" i="30" s="1"/>
  <c r="AF773" i="30"/>
  <c r="AG773" i="30" s="1"/>
  <c r="AH773" i="30"/>
  <c r="AI773" i="30" s="1"/>
  <c r="X773" i="30"/>
  <c r="Y773" i="30" s="1"/>
  <c r="AD741" i="30"/>
  <c r="AE741" i="30" s="1"/>
  <c r="X741" i="30"/>
  <c r="Y741" i="30" s="1"/>
  <c r="AH741" i="30"/>
  <c r="AI741" i="30" s="1"/>
  <c r="AB741" i="30"/>
  <c r="AC741" i="30" s="1"/>
  <c r="AF741" i="30"/>
  <c r="AG741" i="30" s="1"/>
  <c r="Z741" i="30"/>
  <c r="AA741" i="30" s="1"/>
  <c r="AB709" i="30"/>
  <c r="AC709" i="30" s="1"/>
  <c r="AH709" i="30"/>
  <c r="AI709" i="30" s="1"/>
  <c r="Z709" i="30"/>
  <c r="AA709" i="30" s="1"/>
  <c r="X709" i="30"/>
  <c r="Y709" i="30" s="1"/>
  <c r="AD709" i="30"/>
  <c r="AE709" i="30" s="1"/>
  <c r="AF709" i="30"/>
  <c r="AG709" i="30" s="1"/>
  <c r="AD677" i="30"/>
  <c r="AE677" i="30" s="1"/>
  <c r="AH677" i="30"/>
  <c r="AI677" i="30" s="1"/>
  <c r="X677" i="30"/>
  <c r="Y677" i="30" s="1"/>
  <c r="Z677" i="30"/>
  <c r="AA677" i="30" s="1"/>
  <c r="AB677" i="30"/>
  <c r="AC677" i="30" s="1"/>
  <c r="AF677" i="30"/>
  <c r="AG677" i="30" s="1"/>
  <c r="X645" i="30"/>
  <c r="Y645" i="30" s="1"/>
  <c r="AD645" i="30"/>
  <c r="AE645" i="30" s="1"/>
  <c r="Z645" i="30"/>
  <c r="AA645" i="30" s="1"/>
  <c r="AH645" i="30"/>
  <c r="AI645" i="30" s="1"/>
  <c r="AB645" i="30"/>
  <c r="AC645" i="30" s="1"/>
  <c r="AF645" i="30"/>
  <c r="AG645" i="30" s="1"/>
  <c r="Z597" i="30"/>
  <c r="AA597" i="30" s="1"/>
  <c r="AH597" i="30"/>
  <c r="AI597" i="30" s="1"/>
  <c r="AF597" i="30"/>
  <c r="AG597" i="30" s="1"/>
  <c r="X597" i="30"/>
  <c r="Y597" i="30" s="1"/>
  <c r="AD597" i="30"/>
  <c r="AE597" i="30" s="1"/>
  <c r="AB597" i="30"/>
  <c r="AC597" i="30" s="1"/>
  <c r="Z565" i="30"/>
  <c r="AA565" i="30" s="1"/>
  <c r="AD565" i="30"/>
  <c r="AE565" i="30" s="1"/>
  <c r="AB565" i="30"/>
  <c r="AC565" i="30" s="1"/>
  <c r="AF565" i="30"/>
  <c r="AG565" i="30" s="1"/>
  <c r="X565" i="30"/>
  <c r="Y565" i="30" s="1"/>
  <c r="AH565" i="30"/>
  <c r="AI565" i="30" s="1"/>
  <c r="AD533" i="30"/>
  <c r="AE533" i="30" s="1"/>
  <c r="AF533" i="30"/>
  <c r="AG533" i="30" s="1"/>
  <c r="AH533" i="30"/>
  <c r="AI533" i="30" s="1"/>
  <c r="AB533" i="30"/>
  <c r="AC533" i="30" s="1"/>
  <c r="X533" i="30"/>
  <c r="Y533" i="30" s="1"/>
  <c r="Z533" i="30"/>
  <c r="AA533" i="30" s="1"/>
  <c r="AF501" i="30"/>
  <c r="AG501" i="30" s="1"/>
  <c r="AB501" i="30"/>
  <c r="AC501" i="30" s="1"/>
  <c r="X501" i="30"/>
  <c r="Y501" i="30" s="1"/>
  <c r="AD501" i="30"/>
  <c r="AE501" i="30" s="1"/>
  <c r="Z501" i="30"/>
  <c r="AA501" i="30" s="1"/>
  <c r="AH501" i="30"/>
  <c r="AI501" i="30" s="1"/>
  <c r="AH469" i="30"/>
  <c r="AI469" i="30" s="1"/>
  <c r="X469" i="30"/>
  <c r="Y469" i="30" s="1"/>
  <c r="Z469" i="30"/>
  <c r="AA469" i="30" s="1"/>
  <c r="AB469" i="30"/>
  <c r="AC469" i="30" s="1"/>
  <c r="AD469" i="30"/>
  <c r="AE469" i="30" s="1"/>
  <c r="AF469" i="30"/>
  <c r="AG469" i="30" s="1"/>
  <c r="AD437" i="30"/>
  <c r="AE437" i="30" s="1"/>
  <c r="AF437" i="30"/>
  <c r="AG437" i="30" s="1"/>
  <c r="Z437" i="30"/>
  <c r="AA437" i="30" s="1"/>
  <c r="AB437" i="30"/>
  <c r="AC437" i="30" s="1"/>
  <c r="X437" i="30"/>
  <c r="Y437" i="30" s="1"/>
  <c r="AH437" i="30"/>
  <c r="AI437" i="30" s="1"/>
  <c r="X405" i="30"/>
  <c r="Y405" i="30" s="1"/>
  <c r="AD405" i="30"/>
  <c r="AE405" i="30" s="1"/>
  <c r="AF405" i="30"/>
  <c r="AG405" i="30" s="1"/>
  <c r="Z405" i="30"/>
  <c r="AA405" i="30" s="1"/>
  <c r="AH405" i="30"/>
  <c r="AI405" i="30" s="1"/>
  <c r="Z373" i="30"/>
  <c r="AA373" i="30" s="1"/>
  <c r="AF373" i="30"/>
  <c r="AG373" i="30" s="1"/>
  <c r="AH341" i="30"/>
  <c r="AI341" i="30" s="1"/>
  <c r="AB325" i="30"/>
  <c r="AC325" i="30" s="1"/>
  <c r="AF1189" i="30"/>
  <c r="AH1189" i="30"/>
  <c r="Z1189" i="30"/>
  <c r="AB1189" i="30"/>
  <c r="V1189" i="30"/>
  <c r="N1189" i="30"/>
  <c r="O1189" i="30"/>
  <c r="X1189" i="30"/>
  <c r="P1189" i="30"/>
  <c r="Q1189" i="30"/>
  <c r="R1189" i="30"/>
  <c r="AD1189" i="30"/>
  <c r="J1189" i="30"/>
  <c r="T1189" i="30"/>
  <c r="U1189" i="30"/>
  <c r="L1189" i="30"/>
  <c r="W1189" i="30"/>
  <c r="AF1173" i="30"/>
  <c r="AH1173" i="30"/>
  <c r="X1173" i="30"/>
  <c r="Z1173" i="30"/>
  <c r="AB1173" i="30"/>
  <c r="AD1173" i="30"/>
  <c r="I1173" i="30"/>
  <c r="Q1173" i="30"/>
  <c r="V1173" i="30"/>
  <c r="N1173" i="30"/>
  <c r="O1173" i="30"/>
  <c r="P1173" i="30"/>
  <c r="S1173" i="30"/>
  <c r="T1173" i="30"/>
  <c r="J1173" i="30"/>
  <c r="U1173" i="30"/>
  <c r="W1173" i="30"/>
  <c r="L1173" i="30"/>
  <c r="AH1157" i="30"/>
  <c r="X1157" i="30"/>
  <c r="Z1157" i="30"/>
  <c r="AB1157" i="30"/>
  <c r="AD1157" i="30"/>
  <c r="AF1157" i="30"/>
  <c r="H1199" i="30"/>
  <c r="M1215" i="30"/>
  <c r="N1212" i="30"/>
  <c r="T1201" i="30"/>
  <c r="M1198" i="30"/>
  <c r="T1194" i="30"/>
  <c r="O1187" i="30"/>
  <c r="R1173" i="30"/>
  <c r="S1170" i="30"/>
  <c r="M1168" i="30"/>
  <c r="AD1217" i="30"/>
  <c r="AF1199" i="30"/>
  <c r="J1141" i="30"/>
  <c r="AH1141" i="30"/>
  <c r="AI1141" i="30" s="1"/>
  <c r="X1141" i="30"/>
  <c r="Y1141" i="30" s="1"/>
  <c r="Z1141" i="30"/>
  <c r="AA1141" i="30" s="1"/>
  <c r="AB1141" i="30"/>
  <c r="AC1141" i="30" s="1"/>
  <c r="AD1141" i="30"/>
  <c r="AE1141" i="30" s="1"/>
  <c r="AF1141" i="30"/>
  <c r="AG1141" i="30" s="1"/>
  <c r="J1109" i="30"/>
  <c r="AH1109" i="30"/>
  <c r="AI1109" i="30" s="1"/>
  <c r="X1109" i="30"/>
  <c r="Y1109" i="30" s="1"/>
  <c r="Z1109" i="30"/>
  <c r="AA1109" i="30" s="1"/>
  <c r="AB1109" i="30"/>
  <c r="AC1109" i="30" s="1"/>
  <c r="AD1109" i="30"/>
  <c r="AE1109" i="30" s="1"/>
  <c r="AF1109" i="30"/>
  <c r="AG1109" i="30" s="1"/>
  <c r="J1077" i="30"/>
  <c r="AF1077" i="30"/>
  <c r="AG1077" i="30" s="1"/>
  <c r="AH1077" i="30"/>
  <c r="AI1077" i="30" s="1"/>
  <c r="X1077" i="30"/>
  <c r="Y1077" i="30" s="1"/>
  <c r="Z1077" i="30"/>
  <c r="AA1077" i="30" s="1"/>
  <c r="AB1077" i="30"/>
  <c r="AC1077" i="30" s="1"/>
  <c r="AD1077" i="30"/>
  <c r="AE1077" i="30" s="1"/>
  <c r="J1045" i="30"/>
  <c r="Z1045" i="30"/>
  <c r="AA1045" i="30" s="1"/>
  <c r="AB1045" i="30"/>
  <c r="AC1045" i="30" s="1"/>
  <c r="X1045" i="30"/>
  <c r="Y1045" i="30" s="1"/>
  <c r="AF1045" i="30"/>
  <c r="AG1045" i="30" s="1"/>
  <c r="AD1045" i="30"/>
  <c r="AE1045" i="30" s="1"/>
  <c r="AH1045" i="30"/>
  <c r="AI1045" i="30" s="1"/>
  <c r="J1013" i="30"/>
  <c r="Z1013" i="30"/>
  <c r="AA1013" i="30" s="1"/>
  <c r="AF1013" i="30"/>
  <c r="AG1013" i="30" s="1"/>
  <c r="X1013" i="30"/>
  <c r="Y1013" i="30" s="1"/>
  <c r="AD1013" i="30"/>
  <c r="AE1013" i="30" s="1"/>
  <c r="AB1013" i="30"/>
  <c r="AC1013" i="30" s="1"/>
  <c r="AH1013" i="30"/>
  <c r="AI1013" i="30" s="1"/>
  <c r="J981" i="30"/>
  <c r="Z981" i="30"/>
  <c r="AA981" i="30" s="1"/>
  <c r="AH981" i="30"/>
  <c r="AI981" i="30" s="1"/>
  <c r="X981" i="30"/>
  <c r="Y981" i="30" s="1"/>
  <c r="AF981" i="30"/>
  <c r="AG981" i="30" s="1"/>
  <c r="AB981" i="30"/>
  <c r="AC981" i="30" s="1"/>
  <c r="AD981" i="30"/>
  <c r="AE981" i="30" s="1"/>
  <c r="Z949" i="30"/>
  <c r="AA949" i="30" s="1"/>
  <c r="AH949" i="30"/>
  <c r="AI949" i="30" s="1"/>
  <c r="X949" i="30"/>
  <c r="Y949" i="30" s="1"/>
  <c r="AB949" i="30"/>
  <c r="AC949" i="30" s="1"/>
  <c r="AF949" i="30"/>
  <c r="AG949" i="30" s="1"/>
  <c r="AD949" i="30"/>
  <c r="AE949" i="30" s="1"/>
  <c r="AH917" i="30"/>
  <c r="AI917" i="30" s="1"/>
  <c r="AD917" i="30"/>
  <c r="AE917" i="30" s="1"/>
  <c r="Z917" i="30"/>
  <c r="AA917" i="30" s="1"/>
  <c r="X917" i="30"/>
  <c r="Y917" i="30" s="1"/>
  <c r="AF917" i="30"/>
  <c r="AG917" i="30" s="1"/>
  <c r="AB917" i="30"/>
  <c r="AC917" i="30" s="1"/>
  <c r="AH885" i="30"/>
  <c r="AI885" i="30" s="1"/>
  <c r="AF885" i="30"/>
  <c r="AG885" i="30" s="1"/>
  <c r="X885" i="30"/>
  <c r="Y885" i="30" s="1"/>
  <c r="AD885" i="30"/>
  <c r="AE885" i="30" s="1"/>
  <c r="Z885" i="30"/>
  <c r="AA885" i="30" s="1"/>
  <c r="AB885" i="30"/>
  <c r="AC885" i="30" s="1"/>
  <c r="AH853" i="30"/>
  <c r="AI853" i="30" s="1"/>
  <c r="X853" i="30"/>
  <c r="Y853" i="30" s="1"/>
  <c r="AF853" i="30"/>
  <c r="AG853" i="30" s="1"/>
  <c r="AB853" i="30"/>
  <c r="AC853" i="30" s="1"/>
  <c r="AD853" i="30"/>
  <c r="AE853" i="30" s="1"/>
  <c r="Z853" i="30"/>
  <c r="AA853" i="30" s="1"/>
  <c r="X821" i="30"/>
  <c r="Y821" i="30" s="1"/>
  <c r="AB821" i="30"/>
  <c r="AC821" i="30" s="1"/>
  <c r="AF821" i="30"/>
  <c r="AG821" i="30" s="1"/>
  <c r="AH821" i="30"/>
  <c r="AI821" i="30" s="1"/>
  <c r="Z821" i="30"/>
  <c r="AA821" i="30" s="1"/>
  <c r="AD821" i="30"/>
  <c r="AE821" i="30" s="1"/>
  <c r="Z789" i="30"/>
  <c r="AA789" i="30" s="1"/>
  <c r="AD789" i="30"/>
  <c r="AE789" i="30" s="1"/>
  <c r="AF789" i="30"/>
  <c r="AG789" i="30" s="1"/>
  <c r="AB789" i="30"/>
  <c r="AC789" i="30" s="1"/>
  <c r="X789" i="30"/>
  <c r="Y789" i="30" s="1"/>
  <c r="AH789" i="30"/>
  <c r="AI789" i="30" s="1"/>
  <c r="Z757" i="30"/>
  <c r="AA757" i="30" s="1"/>
  <c r="AF757" i="30"/>
  <c r="AG757" i="30" s="1"/>
  <c r="AB757" i="30"/>
  <c r="AC757" i="30" s="1"/>
  <c r="AD757" i="30"/>
  <c r="AE757" i="30" s="1"/>
  <c r="AH757" i="30"/>
  <c r="AI757" i="30" s="1"/>
  <c r="X757" i="30"/>
  <c r="Y757" i="30" s="1"/>
  <c r="X725" i="30"/>
  <c r="Y725" i="30" s="1"/>
  <c r="Z725" i="30"/>
  <c r="AA725" i="30" s="1"/>
  <c r="AB725" i="30"/>
  <c r="AC725" i="30" s="1"/>
  <c r="AD725" i="30"/>
  <c r="AE725" i="30" s="1"/>
  <c r="AF725" i="30"/>
  <c r="AG725" i="30" s="1"/>
  <c r="AH725" i="30"/>
  <c r="AI725" i="30" s="1"/>
  <c r="AB693" i="30"/>
  <c r="AC693" i="30" s="1"/>
  <c r="AH693" i="30"/>
  <c r="AI693" i="30" s="1"/>
  <c r="X693" i="30"/>
  <c r="Y693" i="30" s="1"/>
  <c r="Z693" i="30"/>
  <c r="AA693" i="30" s="1"/>
  <c r="AD693" i="30"/>
  <c r="AE693" i="30" s="1"/>
  <c r="AF693" i="30"/>
  <c r="AG693" i="30" s="1"/>
  <c r="AD661" i="30"/>
  <c r="AE661" i="30" s="1"/>
  <c r="X661" i="30"/>
  <c r="Y661" i="30" s="1"/>
  <c r="Z661" i="30"/>
  <c r="AA661" i="30" s="1"/>
  <c r="AF661" i="30"/>
  <c r="AG661" i="30" s="1"/>
  <c r="AB661" i="30"/>
  <c r="AC661" i="30" s="1"/>
  <c r="AH661" i="30"/>
  <c r="AI661" i="30" s="1"/>
  <c r="X629" i="30"/>
  <c r="Y629" i="30" s="1"/>
  <c r="AD629" i="30"/>
  <c r="AE629" i="30" s="1"/>
  <c r="AB629" i="30"/>
  <c r="AC629" i="30" s="1"/>
  <c r="AH629" i="30"/>
  <c r="AI629" i="30" s="1"/>
  <c r="Z629" i="30"/>
  <c r="AA629" i="30" s="1"/>
  <c r="AF629" i="30"/>
  <c r="AG629" i="30" s="1"/>
  <c r="AD613" i="30"/>
  <c r="AE613" i="30" s="1"/>
  <c r="AF613" i="30"/>
  <c r="AG613" i="30" s="1"/>
  <c r="X613" i="30"/>
  <c r="Y613" i="30" s="1"/>
  <c r="Z613" i="30"/>
  <c r="AA613" i="30" s="1"/>
  <c r="AB613" i="30"/>
  <c r="AC613" i="30" s="1"/>
  <c r="AH613" i="30"/>
  <c r="AI613" i="30" s="1"/>
  <c r="Z581" i="30"/>
  <c r="AA581" i="30" s="1"/>
  <c r="AF581" i="30"/>
  <c r="AG581" i="30" s="1"/>
  <c r="AH581" i="30"/>
  <c r="AI581" i="30" s="1"/>
  <c r="X581" i="30"/>
  <c r="Y581" i="30" s="1"/>
  <c r="AB581" i="30"/>
  <c r="AC581" i="30" s="1"/>
  <c r="AD581" i="30"/>
  <c r="AE581" i="30" s="1"/>
  <c r="Z549" i="30"/>
  <c r="AA549" i="30" s="1"/>
  <c r="X549" i="30"/>
  <c r="Y549" i="30" s="1"/>
  <c r="AB549" i="30"/>
  <c r="AC549" i="30" s="1"/>
  <c r="AF549" i="30"/>
  <c r="AG549" i="30" s="1"/>
  <c r="AH549" i="30"/>
  <c r="AI549" i="30" s="1"/>
  <c r="AD549" i="30"/>
  <c r="AE549" i="30" s="1"/>
  <c r="Z517" i="30"/>
  <c r="AA517" i="30" s="1"/>
  <c r="AF517" i="30"/>
  <c r="AG517" i="30" s="1"/>
  <c r="AH517" i="30"/>
  <c r="AI517" i="30" s="1"/>
  <c r="AB517" i="30"/>
  <c r="AC517" i="30" s="1"/>
  <c r="AD517" i="30"/>
  <c r="AE517" i="30" s="1"/>
  <c r="X517" i="30"/>
  <c r="Y517" i="30" s="1"/>
  <c r="AH485" i="30"/>
  <c r="AI485" i="30" s="1"/>
  <c r="X485" i="30"/>
  <c r="Y485" i="30" s="1"/>
  <c r="AB485" i="30"/>
  <c r="AC485" i="30" s="1"/>
  <c r="AD485" i="30"/>
  <c r="AE485" i="30" s="1"/>
  <c r="AF485" i="30"/>
  <c r="AG485" i="30" s="1"/>
  <c r="Z485" i="30"/>
  <c r="AA485" i="30" s="1"/>
  <c r="X453" i="30"/>
  <c r="Y453" i="30" s="1"/>
  <c r="AH453" i="30"/>
  <c r="AI453" i="30" s="1"/>
  <c r="Z453" i="30"/>
  <c r="AA453" i="30" s="1"/>
  <c r="AD453" i="30"/>
  <c r="AE453" i="30" s="1"/>
  <c r="AF453" i="30"/>
  <c r="AG453" i="30" s="1"/>
  <c r="AB453" i="30"/>
  <c r="AC453" i="30" s="1"/>
  <c r="AD421" i="30"/>
  <c r="AE421" i="30" s="1"/>
  <c r="AB421" i="30"/>
  <c r="AC421" i="30" s="1"/>
  <c r="AF421" i="30"/>
  <c r="AG421" i="30" s="1"/>
  <c r="AH421" i="30"/>
  <c r="AI421" i="30" s="1"/>
  <c r="X421" i="30"/>
  <c r="Y421" i="30" s="1"/>
  <c r="Z421" i="30"/>
  <c r="AA421" i="30" s="1"/>
  <c r="Z389" i="30"/>
  <c r="AA389" i="30" s="1"/>
  <c r="AD389" i="30"/>
  <c r="AE389" i="30" s="1"/>
  <c r="AF389" i="30"/>
  <c r="AG389" i="30" s="1"/>
  <c r="AH389" i="30"/>
  <c r="AI389" i="30" s="1"/>
  <c r="AD357" i="30"/>
  <c r="AE357" i="30" s="1"/>
  <c r="AH1205" i="30"/>
  <c r="Z1205" i="30"/>
  <c r="P1205" i="30"/>
  <c r="I1205" i="30"/>
  <c r="Q1205" i="30"/>
  <c r="J1205" i="30"/>
  <c r="R1205" i="30"/>
  <c r="X1205" i="30"/>
  <c r="S1205" i="30"/>
  <c r="L1205" i="30"/>
  <c r="T1205" i="30"/>
  <c r="AB1205" i="30"/>
  <c r="M1205" i="30"/>
  <c r="U1205" i="30"/>
  <c r="AD1205" i="30"/>
  <c r="W1205" i="30"/>
  <c r="AF1205" i="30"/>
  <c r="H1140" i="30"/>
  <c r="AD1140" i="30"/>
  <c r="AE1140" i="30" s="1"/>
  <c r="AF1140" i="30"/>
  <c r="AG1140" i="30" s="1"/>
  <c r="AH1140" i="30"/>
  <c r="AI1140" i="30" s="1"/>
  <c r="X1140" i="30"/>
  <c r="Y1140" i="30" s="1"/>
  <c r="AB1140" i="30"/>
  <c r="AC1140" i="30" s="1"/>
  <c r="AD1124" i="30"/>
  <c r="AE1124" i="30" s="1"/>
  <c r="AF1124" i="30"/>
  <c r="AG1124" i="30" s="1"/>
  <c r="AH1124" i="30"/>
  <c r="AI1124" i="30" s="1"/>
  <c r="X1124" i="30"/>
  <c r="Y1124" i="30" s="1"/>
  <c r="Z1124" i="30"/>
  <c r="AA1124" i="30" s="1"/>
  <c r="AB1124" i="30"/>
  <c r="AC1124" i="30" s="1"/>
  <c r="AD1108" i="30"/>
  <c r="AE1108" i="30" s="1"/>
  <c r="AF1108" i="30"/>
  <c r="AG1108" i="30" s="1"/>
  <c r="AH1108" i="30"/>
  <c r="AI1108" i="30" s="1"/>
  <c r="X1108" i="30"/>
  <c r="Y1108" i="30" s="1"/>
  <c r="AB1108" i="30"/>
  <c r="AC1108" i="30" s="1"/>
  <c r="Z1108" i="30"/>
  <c r="AA1108" i="30" s="1"/>
  <c r="J1092" i="30"/>
  <c r="X1092" i="30"/>
  <c r="Y1092" i="30" s="1"/>
  <c r="AH1092" i="30"/>
  <c r="AI1092" i="30" s="1"/>
  <c r="Z1092" i="30"/>
  <c r="AA1092" i="30" s="1"/>
  <c r="AB1092" i="30"/>
  <c r="AC1092" i="30" s="1"/>
  <c r="AD1092" i="30"/>
  <c r="AE1092" i="30" s="1"/>
  <c r="AF1092" i="30"/>
  <c r="AG1092" i="30" s="1"/>
  <c r="Z1076" i="30"/>
  <c r="AA1076" i="30" s="1"/>
  <c r="AH1076" i="30"/>
  <c r="AI1076" i="30" s="1"/>
  <c r="AF1076" i="30"/>
  <c r="AG1076" i="30" s="1"/>
  <c r="X1076" i="30"/>
  <c r="Y1076" i="30" s="1"/>
  <c r="AD1076" i="30"/>
  <c r="AE1076" i="30" s="1"/>
  <c r="AB1076" i="30"/>
  <c r="AC1076" i="30" s="1"/>
  <c r="H1060" i="30"/>
  <c r="Z1060" i="30"/>
  <c r="AA1060" i="30" s="1"/>
  <c r="AF1060" i="30"/>
  <c r="AG1060" i="30" s="1"/>
  <c r="AH1060" i="30"/>
  <c r="AI1060" i="30" s="1"/>
  <c r="AB1060" i="30"/>
  <c r="AC1060" i="30" s="1"/>
  <c r="AD1060" i="30"/>
  <c r="AE1060" i="30" s="1"/>
  <c r="X1060" i="30"/>
  <c r="Y1060" i="30" s="1"/>
  <c r="X1044" i="30"/>
  <c r="Y1044" i="30" s="1"/>
  <c r="Z1044" i="30"/>
  <c r="AA1044" i="30" s="1"/>
  <c r="AD1044" i="30"/>
  <c r="AE1044" i="30" s="1"/>
  <c r="AH1044" i="30"/>
  <c r="AI1044" i="30" s="1"/>
  <c r="AF1044" i="30"/>
  <c r="AG1044" i="30" s="1"/>
  <c r="AB1044" i="30"/>
  <c r="AC1044" i="30" s="1"/>
  <c r="AB1028" i="30"/>
  <c r="AC1028" i="30" s="1"/>
  <c r="AH1028" i="30"/>
  <c r="AI1028" i="30" s="1"/>
  <c r="X1028" i="30"/>
  <c r="Y1028" i="30" s="1"/>
  <c r="Z1028" i="30"/>
  <c r="AA1028" i="30" s="1"/>
  <c r="AD1028" i="30"/>
  <c r="AE1028" i="30" s="1"/>
  <c r="AF1028" i="30"/>
  <c r="AG1028" i="30" s="1"/>
  <c r="H1012" i="30"/>
  <c r="Z1012" i="30"/>
  <c r="AA1012" i="30" s="1"/>
  <c r="AD1012" i="30"/>
  <c r="AE1012" i="30" s="1"/>
  <c r="AH1012" i="30"/>
  <c r="AI1012" i="30" s="1"/>
  <c r="X1012" i="30"/>
  <c r="Y1012" i="30" s="1"/>
  <c r="AB1012" i="30"/>
  <c r="AC1012" i="30" s="1"/>
  <c r="AF1012" i="30"/>
  <c r="AG1012" i="30" s="1"/>
  <c r="Z996" i="30"/>
  <c r="AA996" i="30" s="1"/>
  <c r="AH996" i="30"/>
  <c r="AI996" i="30" s="1"/>
  <c r="X996" i="30"/>
  <c r="Y996" i="30" s="1"/>
  <c r="AB996" i="30"/>
  <c r="AC996" i="30" s="1"/>
  <c r="AD996" i="30"/>
  <c r="AE996" i="30" s="1"/>
  <c r="AF996" i="30"/>
  <c r="AG996" i="30" s="1"/>
  <c r="AF980" i="30"/>
  <c r="AG980" i="30" s="1"/>
  <c r="AH980" i="30"/>
  <c r="AI980" i="30" s="1"/>
  <c r="Z980" i="30"/>
  <c r="AA980" i="30" s="1"/>
  <c r="AB980" i="30"/>
  <c r="AC980" i="30" s="1"/>
  <c r="AD980" i="30"/>
  <c r="AE980" i="30" s="1"/>
  <c r="X980" i="30"/>
  <c r="Y980" i="30" s="1"/>
  <c r="J964" i="30"/>
  <c r="AF964" i="30"/>
  <c r="AG964" i="30" s="1"/>
  <c r="AH964" i="30"/>
  <c r="AI964" i="30" s="1"/>
  <c r="AB964" i="30"/>
  <c r="AC964" i="30" s="1"/>
  <c r="X964" i="30"/>
  <c r="Y964" i="30" s="1"/>
  <c r="Z964" i="30"/>
  <c r="AA964" i="30" s="1"/>
  <c r="AD964" i="30"/>
  <c r="AE964" i="30" s="1"/>
  <c r="AD948" i="30"/>
  <c r="AE948" i="30" s="1"/>
  <c r="AB948" i="30"/>
  <c r="AC948" i="30" s="1"/>
  <c r="Z948" i="30"/>
  <c r="AA948" i="30" s="1"/>
  <c r="AH948" i="30"/>
  <c r="AI948" i="30" s="1"/>
  <c r="AF948" i="30"/>
  <c r="AG948" i="30" s="1"/>
  <c r="X948" i="30"/>
  <c r="Y948" i="30" s="1"/>
  <c r="J932" i="30"/>
  <c r="X932" i="30"/>
  <c r="Y932" i="30" s="1"/>
  <c r="AH932" i="30"/>
  <c r="AI932" i="30" s="1"/>
  <c r="Z932" i="30"/>
  <c r="AA932" i="30" s="1"/>
  <c r="AB932" i="30"/>
  <c r="AC932" i="30" s="1"/>
  <c r="AD932" i="30"/>
  <c r="AE932" i="30" s="1"/>
  <c r="AF932" i="30"/>
  <c r="AG932" i="30" s="1"/>
  <c r="L916" i="30"/>
  <c r="X916" i="30"/>
  <c r="Y916" i="30" s="1"/>
  <c r="AD916" i="30"/>
  <c r="AE916" i="30" s="1"/>
  <c r="AH916" i="30"/>
  <c r="AI916" i="30" s="1"/>
  <c r="Z916" i="30"/>
  <c r="AA916" i="30" s="1"/>
  <c r="AF916" i="30"/>
  <c r="AG916" i="30" s="1"/>
  <c r="AB916" i="30"/>
  <c r="AC916" i="30" s="1"/>
  <c r="X900" i="30"/>
  <c r="Y900" i="30" s="1"/>
  <c r="AD900" i="30"/>
  <c r="AE900" i="30" s="1"/>
  <c r="AF900" i="30"/>
  <c r="AG900" i="30" s="1"/>
  <c r="AH900" i="30"/>
  <c r="AI900" i="30" s="1"/>
  <c r="Z900" i="30"/>
  <c r="AA900" i="30" s="1"/>
  <c r="AB900" i="30"/>
  <c r="AC900" i="30" s="1"/>
  <c r="X884" i="30"/>
  <c r="Y884" i="30" s="1"/>
  <c r="AF884" i="30"/>
  <c r="AG884" i="30" s="1"/>
  <c r="Z884" i="30"/>
  <c r="AA884" i="30" s="1"/>
  <c r="AD884" i="30"/>
  <c r="AE884" i="30" s="1"/>
  <c r="AH884" i="30"/>
  <c r="AI884" i="30" s="1"/>
  <c r="AB884" i="30"/>
  <c r="AC884" i="30" s="1"/>
  <c r="X868" i="30"/>
  <c r="Y868" i="30" s="1"/>
  <c r="AB868" i="30"/>
  <c r="AC868" i="30" s="1"/>
  <c r="AF868" i="30"/>
  <c r="AG868" i="30" s="1"/>
  <c r="AH868" i="30"/>
  <c r="AI868" i="30" s="1"/>
  <c r="Z868" i="30"/>
  <c r="AA868" i="30" s="1"/>
  <c r="AD868" i="30"/>
  <c r="AE868" i="30" s="1"/>
  <c r="X852" i="30"/>
  <c r="Y852" i="30" s="1"/>
  <c r="Z852" i="30"/>
  <c r="AA852" i="30" s="1"/>
  <c r="AB852" i="30"/>
  <c r="AC852" i="30" s="1"/>
  <c r="AD852" i="30"/>
  <c r="AE852" i="30" s="1"/>
  <c r="AH852" i="30"/>
  <c r="AI852" i="30" s="1"/>
  <c r="AF852" i="30"/>
  <c r="AG852" i="30" s="1"/>
  <c r="AF836" i="30"/>
  <c r="AG836" i="30" s="1"/>
  <c r="AH836" i="30"/>
  <c r="AI836" i="30" s="1"/>
  <c r="X836" i="30"/>
  <c r="Y836" i="30" s="1"/>
  <c r="Z836" i="30"/>
  <c r="AA836" i="30" s="1"/>
  <c r="AB836" i="30"/>
  <c r="AC836" i="30" s="1"/>
  <c r="AD836" i="30"/>
  <c r="AE836" i="30" s="1"/>
  <c r="AF820" i="30"/>
  <c r="AG820" i="30" s="1"/>
  <c r="X820" i="30"/>
  <c r="Y820" i="30" s="1"/>
  <c r="AB820" i="30"/>
  <c r="AC820" i="30" s="1"/>
  <c r="AD820" i="30"/>
  <c r="AE820" i="30" s="1"/>
  <c r="AH820" i="30"/>
  <c r="AI820" i="30" s="1"/>
  <c r="Z820" i="30"/>
  <c r="AA820" i="30" s="1"/>
  <c r="AD804" i="30"/>
  <c r="AE804" i="30" s="1"/>
  <c r="AH804" i="30"/>
  <c r="AI804" i="30" s="1"/>
  <c r="AB804" i="30"/>
  <c r="AC804" i="30" s="1"/>
  <c r="X804" i="30"/>
  <c r="Y804" i="30" s="1"/>
  <c r="Z804" i="30"/>
  <c r="AA804" i="30" s="1"/>
  <c r="AF804" i="30"/>
  <c r="AG804" i="30" s="1"/>
  <c r="AD788" i="30"/>
  <c r="AE788" i="30" s="1"/>
  <c r="AF788" i="30"/>
  <c r="AG788" i="30" s="1"/>
  <c r="X788" i="30"/>
  <c r="Y788" i="30" s="1"/>
  <c r="Z788" i="30"/>
  <c r="AA788" i="30" s="1"/>
  <c r="AB788" i="30"/>
  <c r="AC788" i="30" s="1"/>
  <c r="AH788" i="30"/>
  <c r="AI788" i="30" s="1"/>
  <c r="AB772" i="30"/>
  <c r="AC772" i="30" s="1"/>
  <c r="AH772" i="30"/>
  <c r="AI772" i="30" s="1"/>
  <c r="X772" i="30"/>
  <c r="Y772" i="30" s="1"/>
  <c r="Z772" i="30"/>
  <c r="AA772" i="30" s="1"/>
  <c r="AD772" i="30"/>
  <c r="AE772" i="30" s="1"/>
  <c r="AF772" i="30"/>
  <c r="AG772" i="30" s="1"/>
  <c r="AF756" i="30"/>
  <c r="AG756" i="30" s="1"/>
  <c r="X756" i="30"/>
  <c r="Y756" i="30" s="1"/>
  <c r="Z756" i="30"/>
  <c r="AA756" i="30" s="1"/>
  <c r="AB756" i="30"/>
  <c r="AC756" i="30" s="1"/>
  <c r="AH756" i="30"/>
  <c r="AI756" i="30" s="1"/>
  <c r="AD756" i="30"/>
  <c r="AE756" i="30" s="1"/>
  <c r="AB740" i="30"/>
  <c r="AC740" i="30" s="1"/>
  <c r="AD740" i="30"/>
  <c r="AE740" i="30" s="1"/>
  <c r="X740" i="30"/>
  <c r="Y740" i="30" s="1"/>
  <c r="Z740" i="30"/>
  <c r="AA740" i="30" s="1"/>
  <c r="AF740" i="30"/>
  <c r="AG740" i="30" s="1"/>
  <c r="AH740" i="30"/>
  <c r="AI740" i="30" s="1"/>
  <c r="AB724" i="30"/>
  <c r="AC724" i="30" s="1"/>
  <c r="X724" i="30"/>
  <c r="Y724" i="30" s="1"/>
  <c r="AF724" i="30"/>
  <c r="AG724" i="30" s="1"/>
  <c r="AH724" i="30"/>
  <c r="AI724" i="30" s="1"/>
  <c r="Z724" i="30"/>
  <c r="AA724" i="30" s="1"/>
  <c r="AD724" i="30"/>
  <c r="AE724" i="30" s="1"/>
  <c r="AB708" i="30"/>
  <c r="AC708" i="30" s="1"/>
  <c r="AH708" i="30"/>
  <c r="AI708" i="30" s="1"/>
  <c r="AD708" i="30"/>
  <c r="AE708" i="30" s="1"/>
  <c r="X708" i="30"/>
  <c r="Y708" i="30" s="1"/>
  <c r="AF708" i="30"/>
  <c r="AG708" i="30" s="1"/>
  <c r="Z708" i="30"/>
  <c r="AA708" i="30" s="1"/>
  <c r="AB692" i="30"/>
  <c r="AC692" i="30" s="1"/>
  <c r="Z692" i="30"/>
  <c r="AA692" i="30" s="1"/>
  <c r="AH692" i="30"/>
  <c r="AI692" i="30" s="1"/>
  <c r="AD692" i="30"/>
  <c r="AE692" i="30" s="1"/>
  <c r="AF692" i="30"/>
  <c r="AG692" i="30" s="1"/>
  <c r="X692" i="30"/>
  <c r="Y692" i="30" s="1"/>
  <c r="AB676" i="30"/>
  <c r="AC676" i="30" s="1"/>
  <c r="Z676" i="30"/>
  <c r="AA676" i="30" s="1"/>
  <c r="X676" i="30"/>
  <c r="Y676" i="30" s="1"/>
  <c r="AD676" i="30"/>
  <c r="AE676" i="30" s="1"/>
  <c r="AF676" i="30"/>
  <c r="AG676" i="30" s="1"/>
  <c r="AH676" i="30"/>
  <c r="AI676" i="30" s="1"/>
  <c r="J660" i="30"/>
  <c r="AF660" i="30"/>
  <c r="AG660" i="30" s="1"/>
  <c r="X660" i="30"/>
  <c r="Y660" i="30" s="1"/>
  <c r="AH660" i="30"/>
  <c r="AI660" i="30" s="1"/>
  <c r="AD660" i="30"/>
  <c r="AE660" i="30" s="1"/>
  <c r="AB660" i="30"/>
  <c r="AC660" i="30" s="1"/>
  <c r="Z660" i="30"/>
  <c r="AA660" i="30" s="1"/>
  <c r="AD644" i="30"/>
  <c r="AE644" i="30" s="1"/>
  <c r="X644" i="30"/>
  <c r="Y644" i="30" s="1"/>
  <c r="AF644" i="30"/>
  <c r="AG644" i="30" s="1"/>
  <c r="AH644" i="30"/>
  <c r="AI644" i="30" s="1"/>
  <c r="Z644" i="30"/>
  <c r="AA644" i="30" s="1"/>
  <c r="AB644" i="30"/>
  <c r="AC644" i="30" s="1"/>
  <c r="AD628" i="30"/>
  <c r="AE628" i="30" s="1"/>
  <c r="AB628" i="30"/>
  <c r="AC628" i="30" s="1"/>
  <c r="Z628" i="30"/>
  <c r="AA628" i="30" s="1"/>
  <c r="AF628" i="30"/>
  <c r="AG628" i="30" s="1"/>
  <c r="AH628" i="30"/>
  <c r="AI628" i="30" s="1"/>
  <c r="X628" i="30"/>
  <c r="Y628" i="30" s="1"/>
  <c r="AD612" i="30"/>
  <c r="AE612" i="30" s="1"/>
  <c r="AH612" i="30"/>
  <c r="AI612" i="30" s="1"/>
  <c r="AB612" i="30"/>
  <c r="AC612" i="30" s="1"/>
  <c r="Z612" i="30"/>
  <c r="AA612" i="30" s="1"/>
  <c r="X612" i="30"/>
  <c r="Y612" i="30" s="1"/>
  <c r="AF612" i="30"/>
  <c r="AG612" i="30" s="1"/>
  <c r="Z596" i="30"/>
  <c r="AA596" i="30" s="1"/>
  <c r="AF596" i="30"/>
  <c r="AG596" i="30" s="1"/>
  <c r="AH596" i="30"/>
  <c r="AI596" i="30" s="1"/>
  <c r="AD596" i="30"/>
  <c r="AE596" i="30" s="1"/>
  <c r="X596" i="30"/>
  <c r="Y596" i="30" s="1"/>
  <c r="AB596" i="30"/>
  <c r="AC596" i="30" s="1"/>
  <c r="AF580" i="30"/>
  <c r="AG580" i="30" s="1"/>
  <c r="AH580" i="30"/>
  <c r="AI580" i="30" s="1"/>
  <c r="Z580" i="30"/>
  <c r="AA580" i="30" s="1"/>
  <c r="X580" i="30"/>
  <c r="Y580" i="30" s="1"/>
  <c r="AB580" i="30"/>
  <c r="AC580" i="30" s="1"/>
  <c r="AD580" i="30"/>
  <c r="AE580" i="30" s="1"/>
  <c r="AB564" i="30"/>
  <c r="AC564" i="30" s="1"/>
  <c r="AH564" i="30"/>
  <c r="AI564" i="30" s="1"/>
  <c r="Z564" i="30"/>
  <c r="AA564" i="30" s="1"/>
  <c r="AD564" i="30"/>
  <c r="AE564" i="30" s="1"/>
  <c r="AF564" i="30"/>
  <c r="AG564" i="30" s="1"/>
  <c r="X564" i="30"/>
  <c r="Y564" i="30" s="1"/>
  <c r="X548" i="30"/>
  <c r="Y548" i="30" s="1"/>
  <c r="AH548" i="30"/>
  <c r="AI548" i="30" s="1"/>
  <c r="AB548" i="30"/>
  <c r="AC548" i="30" s="1"/>
  <c r="AD548" i="30"/>
  <c r="AE548" i="30" s="1"/>
  <c r="AF548" i="30"/>
  <c r="AG548" i="30" s="1"/>
  <c r="Z548" i="30"/>
  <c r="AA548" i="30" s="1"/>
  <c r="AF532" i="30"/>
  <c r="AG532" i="30" s="1"/>
  <c r="AB532" i="30"/>
  <c r="AC532" i="30" s="1"/>
  <c r="AD532" i="30"/>
  <c r="AE532" i="30" s="1"/>
  <c r="AH532" i="30"/>
  <c r="AI532" i="30" s="1"/>
  <c r="X532" i="30"/>
  <c r="Y532" i="30" s="1"/>
  <c r="Z532" i="30"/>
  <c r="AA532" i="30" s="1"/>
  <c r="AF516" i="30"/>
  <c r="AG516" i="30" s="1"/>
  <c r="AH516" i="30"/>
  <c r="AI516" i="30" s="1"/>
  <c r="Z516" i="30"/>
  <c r="AA516" i="30" s="1"/>
  <c r="AD516" i="30"/>
  <c r="AE516" i="30" s="1"/>
  <c r="AB516" i="30"/>
  <c r="AC516" i="30" s="1"/>
  <c r="X516" i="30"/>
  <c r="Y516" i="30" s="1"/>
  <c r="AH500" i="30"/>
  <c r="AI500" i="30" s="1"/>
  <c r="AF500" i="30"/>
  <c r="AG500" i="30" s="1"/>
  <c r="X500" i="30"/>
  <c r="Y500" i="30" s="1"/>
  <c r="Z500" i="30"/>
  <c r="AA500" i="30" s="1"/>
  <c r="AB500" i="30"/>
  <c r="AC500" i="30" s="1"/>
  <c r="AD500" i="30"/>
  <c r="AE500" i="30" s="1"/>
  <c r="AH484" i="30"/>
  <c r="AI484" i="30" s="1"/>
  <c r="X484" i="30"/>
  <c r="Y484" i="30" s="1"/>
  <c r="AD484" i="30"/>
  <c r="AE484" i="30" s="1"/>
  <c r="AB484" i="30"/>
  <c r="AC484" i="30" s="1"/>
  <c r="AF484" i="30"/>
  <c r="AG484" i="30" s="1"/>
  <c r="Z484" i="30"/>
  <c r="AA484" i="30" s="1"/>
  <c r="AH468" i="30"/>
  <c r="AI468" i="30" s="1"/>
  <c r="X468" i="30"/>
  <c r="Y468" i="30" s="1"/>
  <c r="AF468" i="30"/>
  <c r="AG468" i="30" s="1"/>
  <c r="AB468" i="30"/>
  <c r="AC468" i="30" s="1"/>
  <c r="AD468" i="30"/>
  <c r="AE468" i="30" s="1"/>
  <c r="Z468" i="30"/>
  <c r="AA468" i="30" s="1"/>
  <c r="X452" i="30"/>
  <c r="Y452" i="30" s="1"/>
  <c r="AD452" i="30"/>
  <c r="AE452" i="30" s="1"/>
  <c r="Z452" i="30"/>
  <c r="AA452" i="30" s="1"/>
  <c r="AF452" i="30"/>
  <c r="AG452" i="30" s="1"/>
  <c r="AB452" i="30"/>
  <c r="AC452" i="30" s="1"/>
  <c r="AH452" i="30"/>
  <c r="AI452" i="30" s="1"/>
  <c r="AH436" i="30"/>
  <c r="AI436" i="30" s="1"/>
  <c r="AD436" i="30"/>
  <c r="AE436" i="30" s="1"/>
  <c r="AF436" i="30"/>
  <c r="AG436" i="30" s="1"/>
  <c r="AB436" i="30"/>
  <c r="AC436" i="30" s="1"/>
  <c r="Z436" i="30"/>
  <c r="AA436" i="30" s="1"/>
  <c r="X436" i="30"/>
  <c r="Y436" i="30" s="1"/>
  <c r="AH420" i="30"/>
  <c r="AI420" i="30" s="1"/>
  <c r="AB420" i="30"/>
  <c r="AC420" i="30" s="1"/>
  <c r="X420" i="30"/>
  <c r="Y420" i="30" s="1"/>
  <c r="Z420" i="30"/>
  <c r="AA420" i="30" s="1"/>
  <c r="AD420" i="30"/>
  <c r="AE420" i="30" s="1"/>
  <c r="AF420" i="30"/>
  <c r="AG420" i="30" s="1"/>
  <c r="X404" i="30"/>
  <c r="Y404" i="30" s="1"/>
  <c r="AH404" i="30"/>
  <c r="AI404" i="30" s="1"/>
  <c r="AF404" i="30"/>
  <c r="AG404" i="30" s="1"/>
  <c r="AD404" i="30"/>
  <c r="AE404" i="30" s="1"/>
  <c r="AB404" i="30"/>
  <c r="AC404" i="30" s="1"/>
  <c r="Z404" i="30"/>
  <c r="AA404" i="30" s="1"/>
  <c r="AD388" i="30"/>
  <c r="AE388" i="30" s="1"/>
  <c r="X388" i="30"/>
  <c r="Y388" i="30" s="1"/>
  <c r="AB388" i="30"/>
  <c r="AC388" i="30" s="1"/>
  <c r="AH388" i="30"/>
  <c r="AI388" i="30" s="1"/>
  <c r="AD372" i="30"/>
  <c r="AE372" i="30" s="1"/>
  <c r="AH372" i="30"/>
  <c r="AI372" i="30" s="1"/>
  <c r="AB372" i="30"/>
  <c r="AC372" i="30" s="1"/>
  <c r="AD356" i="30"/>
  <c r="AE356" i="30" s="1"/>
  <c r="X1204" i="30"/>
  <c r="Z1204" i="30"/>
  <c r="AF1204" i="30"/>
  <c r="AB1204" i="30"/>
  <c r="W1204" i="30"/>
  <c r="AH1204" i="30"/>
  <c r="N1204" i="30"/>
  <c r="O1204" i="30"/>
  <c r="P1204" i="30"/>
  <c r="AD1204" i="30"/>
  <c r="X1188" i="30"/>
  <c r="Z1188" i="30"/>
  <c r="AF1188" i="30"/>
  <c r="P1188" i="30"/>
  <c r="AB1188" i="30"/>
  <c r="R1188" i="30"/>
  <c r="AD1188" i="30"/>
  <c r="I1188" i="30"/>
  <c r="S1188" i="30"/>
  <c r="AH1188" i="30"/>
  <c r="J1188" i="30"/>
  <c r="T1188" i="30"/>
  <c r="U1188" i="30"/>
  <c r="L1188" i="30"/>
  <c r="V1188" i="30"/>
  <c r="M1188" i="30"/>
  <c r="W1188" i="30"/>
  <c r="AF1172" i="30"/>
  <c r="AH1172" i="30"/>
  <c r="X1172" i="30"/>
  <c r="Z1172" i="30"/>
  <c r="AB1172" i="30"/>
  <c r="P1172" i="30"/>
  <c r="N1172" i="30"/>
  <c r="O1172" i="30"/>
  <c r="Q1172" i="30"/>
  <c r="R1172" i="30"/>
  <c r="S1172" i="30"/>
  <c r="I1172" i="30"/>
  <c r="T1172" i="30"/>
  <c r="V1172" i="30"/>
  <c r="L1172" i="30"/>
  <c r="W1172" i="30"/>
  <c r="AD1172" i="30"/>
  <c r="M1172" i="30"/>
  <c r="AF1156" i="30"/>
  <c r="X1156" i="30"/>
  <c r="Z1156" i="30"/>
  <c r="AB1156" i="30"/>
  <c r="AH1156" i="30"/>
  <c r="AD1156" i="30"/>
  <c r="H1198" i="30"/>
  <c r="H1170" i="30"/>
  <c r="L1215" i="30"/>
  <c r="V1204" i="30"/>
  <c r="S1201" i="30"/>
  <c r="L1198" i="30"/>
  <c r="R1194" i="30"/>
  <c r="R1170" i="30"/>
  <c r="AB1215" i="30"/>
  <c r="H1107" i="30"/>
  <c r="X1107" i="30"/>
  <c r="Y1107" i="30" s="1"/>
  <c r="Z1107" i="30"/>
  <c r="AA1107" i="30" s="1"/>
  <c r="AB1107" i="30"/>
  <c r="AC1107" i="30" s="1"/>
  <c r="AD1107" i="30"/>
  <c r="AE1107" i="30" s="1"/>
  <c r="AF1107" i="30"/>
  <c r="AG1107" i="30" s="1"/>
  <c r="AH1107" i="30"/>
  <c r="AI1107" i="30" s="1"/>
  <c r="H979" i="30"/>
  <c r="AD979" i="30"/>
  <c r="AE979" i="30" s="1"/>
  <c r="AF979" i="30"/>
  <c r="AG979" i="30" s="1"/>
  <c r="Z979" i="30"/>
  <c r="AA979" i="30" s="1"/>
  <c r="AB979" i="30"/>
  <c r="AC979" i="30" s="1"/>
  <c r="AH979" i="30"/>
  <c r="AI979" i="30" s="1"/>
  <c r="X979" i="30"/>
  <c r="Y979" i="30" s="1"/>
  <c r="AB771" i="30"/>
  <c r="AC771" i="30" s="1"/>
  <c r="AF771" i="30"/>
  <c r="AG771" i="30" s="1"/>
  <c r="AH771" i="30"/>
  <c r="AI771" i="30" s="1"/>
  <c r="X771" i="30"/>
  <c r="Y771" i="30" s="1"/>
  <c r="Z771" i="30"/>
  <c r="AA771" i="30" s="1"/>
  <c r="AD771" i="30"/>
  <c r="AE771" i="30" s="1"/>
  <c r="AD627" i="30"/>
  <c r="AE627" i="30" s="1"/>
  <c r="X627" i="30"/>
  <c r="Y627" i="30" s="1"/>
  <c r="Z627" i="30"/>
  <c r="AA627" i="30" s="1"/>
  <c r="AB627" i="30"/>
  <c r="AC627" i="30" s="1"/>
  <c r="AF627" i="30"/>
  <c r="AG627" i="30" s="1"/>
  <c r="AH627" i="30"/>
  <c r="AI627" i="30" s="1"/>
  <c r="L1138" i="30"/>
  <c r="Z1138" i="30"/>
  <c r="AA1138" i="30" s="1"/>
  <c r="AB1138" i="30"/>
  <c r="AC1138" i="30" s="1"/>
  <c r="AD1138" i="30"/>
  <c r="AE1138" i="30" s="1"/>
  <c r="AF1138" i="30"/>
  <c r="AG1138" i="30" s="1"/>
  <c r="AH1138" i="30"/>
  <c r="AI1138" i="30" s="1"/>
  <c r="X1138" i="30"/>
  <c r="Y1138" i="30" s="1"/>
  <c r="L1090" i="30"/>
  <c r="AH1090" i="30"/>
  <c r="AI1090" i="30" s="1"/>
  <c r="AF1090" i="30"/>
  <c r="AG1090" i="30" s="1"/>
  <c r="Z1090" i="30"/>
  <c r="AA1090" i="30" s="1"/>
  <c r="X1090" i="30"/>
  <c r="Y1090" i="30" s="1"/>
  <c r="AB1090" i="30"/>
  <c r="AC1090" i="30" s="1"/>
  <c r="AD1090" i="30"/>
  <c r="AE1090" i="30" s="1"/>
  <c r="L1042" i="30"/>
  <c r="AB1042" i="30"/>
  <c r="AC1042" i="30" s="1"/>
  <c r="AH1042" i="30"/>
  <c r="AI1042" i="30" s="1"/>
  <c r="X1042" i="30"/>
  <c r="Y1042" i="30" s="1"/>
  <c r="Z1042" i="30"/>
  <c r="AA1042" i="30" s="1"/>
  <c r="AD1042" i="30"/>
  <c r="AE1042" i="30" s="1"/>
  <c r="AF1042" i="30"/>
  <c r="AG1042" i="30" s="1"/>
  <c r="AB994" i="30"/>
  <c r="AC994" i="30" s="1"/>
  <c r="Z994" i="30"/>
  <c r="AA994" i="30" s="1"/>
  <c r="AH994" i="30"/>
  <c r="AI994" i="30" s="1"/>
  <c r="X994" i="30"/>
  <c r="Y994" i="30" s="1"/>
  <c r="AD994" i="30"/>
  <c r="AE994" i="30" s="1"/>
  <c r="AF994" i="30"/>
  <c r="AG994" i="30" s="1"/>
  <c r="AH930" i="30"/>
  <c r="AI930" i="30" s="1"/>
  <c r="AB930" i="30"/>
  <c r="AC930" i="30" s="1"/>
  <c r="X930" i="30"/>
  <c r="Y930" i="30" s="1"/>
  <c r="Z930" i="30"/>
  <c r="AA930" i="30" s="1"/>
  <c r="AF930" i="30"/>
  <c r="AG930" i="30" s="1"/>
  <c r="AD930" i="30"/>
  <c r="AE930" i="30" s="1"/>
  <c r="Z882" i="30"/>
  <c r="AA882" i="30" s="1"/>
  <c r="AB882" i="30"/>
  <c r="AC882" i="30" s="1"/>
  <c r="AF882" i="30"/>
  <c r="AG882" i="30" s="1"/>
  <c r="AH882" i="30"/>
  <c r="AI882" i="30" s="1"/>
  <c r="X882" i="30"/>
  <c r="Y882" i="30" s="1"/>
  <c r="AD882" i="30"/>
  <c r="AE882" i="30" s="1"/>
  <c r="AH834" i="30"/>
  <c r="AI834" i="30" s="1"/>
  <c r="X834" i="30"/>
  <c r="Y834" i="30" s="1"/>
  <c r="Z834" i="30"/>
  <c r="AA834" i="30" s="1"/>
  <c r="AB834" i="30"/>
  <c r="AC834" i="30" s="1"/>
  <c r="AF834" i="30"/>
  <c r="AG834" i="30" s="1"/>
  <c r="AD834" i="30"/>
  <c r="AE834" i="30" s="1"/>
  <c r="AB786" i="30"/>
  <c r="AC786" i="30" s="1"/>
  <c r="AD786" i="30"/>
  <c r="AE786" i="30" s="1"/>
  <c r="AF786" i="30"/>
  <c r="AG786" i="30" s="1"/>
  <c r="AH786" i="30"/>
  <c r="AI786" i="30" s="1"/>
  <c r="X786" i="30"/>
  <c r="Y786" i="30" s="1"/>
  <c r="Z786" i="30"/>
  <c r="AA786" i="30" s="1"/>
  <c r="AD738" i="30"/>
  <c r="AE738" i="30" s="1"/>
  <c r="X738" i="30"/>
  <c r="Y738" i="30" s="1"/>
  <c r="AH738" i="30"/>
  <c r="AI738" i="30" s="1"/>
  <c r="Z738" i="30"/>
  <c r="AA738" i="30" s="1"/>
  <c r="AF738" i="30"/>
  <c r="AG738" i="30" s="1"/>
  <c r="AB738" i="30"/>
  <c r="AC738" i="30" s="1"/>
  <c r="AF690" i="30"/>
  <c r="AG690" i="30" s="1"/>
  <c r="AB690" i="30"/>
  <c r="AC690" i="30" s="1"/>
  <c r="X690" i="30"/>
  <c r="Y690" i="30" s="1"/>
  <c r="AD690" i="30"/>
  <c r="AE690" i="30" s="1"/>
  <c r="Z690" i="30"/>
  <c r="AA690" i="30" s="1"/>
  <c r="AH690" i="30"/>
  <c r="AI690" i="30" s="1"/>
  <c r="Z642" i="30"/>
  <c r="AA642" i="30" s="1"/>
  <c r="AD642" i="30"/>
  <c r="AE642" i="30" s="1"/>
  <c r="AH642" i="30"/>
  <c r="AI642" i="30" s="1"/>
  <c r="AB642" i="30"/>
  <c r="AC642" i="30" s="1"/>
  <c r="AF642" i="30"/>
  <c r="AG642" i="30" s="1"/>
  <c r="X642" i="30"/>
  <c r="Y642" i="30" s="1"/>
  <c r="AB594" i="30"/>
  <c r="AC594" i="30" s="1"/>
  <c r="Z594" i="30"/>
  <c r="AA594" i="30" s="1"/>
  <c r="AD594" i="30"/>
  <c r="AE594" i="30" s="1"/>
  <c r="X594" i="30"/>
  <c r="Y594" i="30" s="1"/>
  <c r="AF594" i="30"/>
  <c r="AG594" i="30" s="1"/>
  <c r="AH594" i="30"/>
  <c r="AI594" i="30" s="1"/>
  <c r="AB546" i="30"/>
  <c r="AC546" i="30" s="1"/>
  <c r="X546" i="30"/>
  <c r="Y546" i="30" s="1"/>
  <c r="AD546" i="30"/>
  <c r="AE546" i="30" s="1"/>
  <c r="AH546" i="30"/>
  <c r="AI546" i="30" s="1"/>
  <c r="Z546" i="30"/>
  <c r="AA546" i="30" s="1"/>
  <c r="AF546" i="30"/>
  <c r="AG546" i="30" s="1"/>
  <c r="AH482" i="30"/>
  <c r="AI482" i="30" s="1"/>
  <c r="X482" i="30"/>
  <c r="Y482" i="30" s="1"/>
  <c r="Z482" i="30"/>
  <c r="AA482" i="30" s="1"/>
  <c r="AF482" i="30"/>
  <c r="AG482" i="30" s="1"/>
  <c r="AB482" i="30"/>
  <c r="AC482" i="30" s="1"/>
  <c r="AD482" i="30"/>
  <c r="AE482" i="30" s="1"/>
  <c r="AF434" i="30"/>
  <c r="AG434" i="30" s="1"/>
  <c r="Z434" i="30"/>
  <c r="AA434" i="30" s="1"/>
  <c r="AB434" i="30"/>
  <c r="AC434" i="30" s="1"/>
  <c r="X434" i="30"/>
  <c r="Y434" i="30" s="1"/>
  <c r="AH434" i="30"/>
  <c r="AI434" i="30" s="1"/>
  <c r="AD434" i="30"/>
  <c r="AE434" i="30" s="1"/>
  <c r="AB386" i="30"/>
  <c r="AC386" i="30" s="1"/>
  <c r="AH386" i="30"/>
  <c r="AI386" i="30" s="1"/>
  <c r="AF386" i="30"/>
  <c r="AG386" i="30" s="1"/>
  <c r="AD354" i="30"/>
  <c r="AE354" i="30" s="1"/>
  <c r="X322" i="30"/>
  <c r="Y322" i="30" s="1"/>
  <c r="X1202" i="30"/>
  <c r="AB1202" i="30"/>
  <c r="AD1202" i="30"/>
  <c r="N1202" i="30"/>
  <c r="J1202" i="30"/>
  <c r="S1202" i="30"/>
  <c r="T1202" i="30"/>
  <c r="AF1202" i="30"/>
  <c r="L1202" i="30"/>
  <c r="U1202" i="30"/>
  <c r="M1202" i="30"/>
  <c r="V1202" i="30"/>
  <c r="AH1202" i="30"/>
  <c r="W1202" i="30"/>
  <c r="Z1202" i="30"/>
  <c r="J1215" i="30"/>
  <c r="T1204" i="30"/>
  <c r="Q1199" i="30"/>
  <c r="J1198" i="30"/>
  <c r="I1189" i="30"/>
  <c r="I1187" i="30"/>
  <c r="P1170" i="30"/>
  <c r="R1167" i="30"/>
  <c r="H1091" i="30"/>
  <c r="X1091" i="30"/>
  <c r="Y1091" i="30" s="1"/>
  <c r="AB1091" i="30"/>
  <c r="AC1091" i="30" s="1"/>
  <c r="AD1091" i="30"/>
  <c r="AE1091" i="30" s="1"/>
  <c r="AF1091" i="30"/>
  <c r="AG1091" i="30" s="1"/>
  <c r="AH1091" i="30"/>
  <c r="AI1091" i="30" s="1"/>
  <c r="Z1091" i="30"/>
  <c r="AA1091" i="30" s="1"/>
  <c r="Z995" i="30"/>
  <c r="AA995" i="30" s="1"/>
  <c r="AH995" i="30"/>
  <c r="AI995" i="30" s="1"/>
  <c r="X995" i="30"/>
  <c r="Y995" i="30" s="1"/>
  <c r="AB995" i="30"/>
  <c r="AC995" i="30" s="1"/>
  <c r="AD995" i="30"/>
  <c r="AE995" i="30" s="1"/>
  <c r="AF995" i="30"/>
  <c r="AG995" i="30" s="1"/>
  <c r="Z867" i="30"/>
  <c r="AA867" i="30" s="1"/>
  <c r="AB867" i="30"/>
  <c r="AC867" i="30" s="1"/>
  <c r="AD867" i="30"/>
  <c r="AE867" i="30" s="1"/>
  <c r="AH867" i="30"/>
  <c r="AI867" i="30" s="1"/>
  <c r="X867" i="30"/>
  <c r="Y867" i="30" s="1"/>
  <c r="AF867" i="30"/>
  <c r="AG867" i="30" s="1"/>
  <c r="L787" i="30"/>
  <c r="AD787" i="30"/>
  <c r="AE787" i="30" s="1"/>
  <c r="AF787" i="30"/>
  <c r="AG787" i="30" s="1"/>
  <c r="X787" i="30"/>
  <c r="Y787" i="30" s="1"/>
  <c r="AB787" i="30"/>
  <c r="AC787" i="30" s="1"/>
  <c r="Z787" i="30"/>
  <c r="AA787" i="30" s="1"/>
  <c r="AH787" i="30"/>
  <c r="AI787" i="30" s="1"/>
  <c r="AF675" i="30"/>
  <c r="AG675" i="30" s="1"/>
  <c r="AD675" i="30"/>
  <c r="AE675" i="30" s="1"/>
  <c r="AH675" i="30"/>
  <c r="AI675" i="30" s="1"/>
  <c r="X675" i="30"/>
  <c r="Y675" i="30" s="1"/>
  <c r="AB675" i="30"/>
  <c r="AC675" i="30" s="1"/>
  <c r="Z675" i="30"/>
  <c r="AA675" i="30" s="1"/>
  <c r="Z595" i="30"/>
  <c r="AA595" i="30" s="1"/>
  <c r="AD595" i="30"/>
  <c r="AE595" i="30" s="1"/>
  <c r="AH595" i="30"/>
  <c r="AI595" i="30" s="1"/>
  <c r="AF595" i="30"/>
  <c r="AG595" i="30" s="1"/>
  <c r="AB595" i="30"/>
  <c r="AC595" i="30" s="1"/>
  <c r="X595" i="30"/>
  <c r="Y595" i="30" s="1"/>
  <c r="X483" i="30"/>
  <c r="Y483" i="30" s="1"/>
  <c r="Z483" i="30"/>
  <c r="AA483" i="30" s="1"/>
  <c r="AD483" i="30"/>
  <c r="AE483" i="30" s="1"/>
  <c r="AB483" i="30"/>
  <c r="AC483" i="30" s="1"/>
  <c r="AF483" i="30"/>
  <c r="AG483" i="30" s="1"/>
  <c r="AH483" i="30"/>
  <c r="AI483" i="30" s="1"/>
  <c r="X403" i="30"/>
  <c r="Y403" i="30" s="1"/>
  <c r="AF403" i="30"/>
  <c r="AG403" i="30" s="1"/>
  <c r="AH403" i="30"/>
  <c r="AI403" i="30" s="1"/>
  <c r="AD403" i="30"/>
  <c r="AE403" i="30" s="1"/>
  <c r="Z403" i="30"/>
  <c r="AA403" i="30" s="1"/>
  <c r="AB403" i="30"/>
  <c r="AC403" i="30" s="1"/>
  <c r="R1199" i="30"/>
  <c r="J1187" i="30"/>
  <c r="L1122" i="30"/>
  <c r="Z1122" i="30"/>
  <c r="AA1122" i="30" s="1"/>
  <c r="AB1122" i="30"/>
  <c r="AC1122" i="30" s="1"/>
  <c r="X1122" i="30"/>
  <c r="Y1122" i="30" s="1"/>
  <c r="AD1122" i="30"/>
  <c r="AE1122" i="30" s="1"/>
  <c r="AF1122" i="30"/>
  <c r="AG1122" i="30" s="1"/>
  <c r="AH1122" i="30"/>
  <c r="AI1122" i="30" s="1"/>
  <c r="L1074" i="30"/>
  <c r="AH1074" i="30"/>
  <c r="AI1074" i="30" s="1"/>
  <c r="AB1074" i="30"/>
  <c r="AC1074" i="30" s="1"/>
  <c r="X1074" i="30"/>
  <c r="Y1074" i="30" s="1"/>
  <c r="Z1074" i="30"/>
  <c r="AA1074" i="30" s="1"/>
  <c r="AD1074" i="30"/>
  <c r="AE1074" i="30" s="1"/>
  <c r="AF1074" i="30"/>
  <c r="AG1074" i="30" s="1"/>
  <c r="AB1026" i="30"/>
  <c r="AC1026" i="30" s="1"/>
  <c r="AH1026" i="30"/>
  <c r="AI1026" i="30" s="1"/>
  <c r="AD1026" i="30"/>
  <c r="AE1026" i="30" s="1"/>
  <c r="AF1026" i="30"/>
  <c r="AG1026" i="30" s="1"/>
  <c r="X1026" i="30"/>
  <c r="Y1026" i="30" s="1"/>
  <c r="Z1026" i="30"/>
  <c r="AA1026" i="30" s="1"/>
  <c r="M978" i="30"/>
  <c r="AB978" i="30"/>
  <c r="AC978" i="30" s="1"/>
  <c r="AF978" i="30"/>
  <c r="AG978" i="30" s="1"/>
  <c r="X978" i="30"/>
  <c r="Y978" i="30" s="1"/>
  <c r="Z978" i="30"/>
  <c r="AA978" i="30" s="1"/>
  <c r="AD978" i="30"/>
  <c r="AE978" i="30" s="1"/>
  <c r="AH978" i="30"/>
  <c r="AI978" i="30" s="1"/>
  <c r="AB946" i="30"/>
  <c r="AC946" i="30" s="1"/>
  <c r="AF946" i="30"/>
  <c r="AG946" i="30" s="1"/>
  <c r="X946" i="30"/>
  <c r="Y946" i="30" s="1"/>
  <c r="AH946" i="30"/>
  <c r="AI946" i="30" s="1"/>
  <c r="AD946" i="30"/>
  <c r="AE946" i="30" s="1"/>
  <c r="Z946" i="30"/>
  <c r="AA946" i="30" s="1"/>
  <c r="H898" i="30"/>
  <c r="AD898" i="30"/>
  <c r="AE898" i="30" s="1"/>
  <c r="AF898" i="30"/>
  <c r="AG898" i="30" s="1"/>
  <c r="X898" i="30"/>
  <c r="Y898" i="30" s="1"/>
  <c r="AH898" i="30"/>
  <c r="AI898" i="30" s="1"/>
  <c r="Z898" i="30"/>
  <c r="AA898" i="30" s="1"/>
  <c r="AB898" i="30"/>
  <c r="AC898" i="30" s="1"/>
  <c r="Z850" i="30"/>
  <c r="AA850" i="30" s="1"/>
  <c r="X850" i="30"/>
  <c r="Y850" i="30" s="1"/>
  <c r="AB850" i="30"/>
  <c r="AC850" i="30" s="1"/>
  <c r="AD850" i="30"/>
  <c r="AE850" i="30" s="1"/>
  <c r="AF850" i="30"/>
  <c r="AG850" i="30" s="1"/>
  <c r="AH850" i="30"/>
  <c r="AI850" i="30" s="1"/>
  <c r="AB802" i="30"/>
  <c r="AC802" i="30" s="1"/>
  <c r="Z802" i="30"/>
  <c r="AA802" i="30" s="1"/>
  <c r="AD802" i="30"/>
  <c r="AE802" i="30" s="1"/>
  <c r="X802" i="30"/>
  <c r="Y802" i="30" s="1"/>
  <c r="AF802" i="30"/>
  <c r="AG802" i="30" s="1"/>
  <c r="AH802" i="30"/>
  <c r="AI802" i="30" s="1"/>
  <c r="AB754" i="30"/>
  <c r="AC754" i="30" s="1"/>
  <c r="AF754" i="30"/>
  <c r="AG754" i="30" s="1"/>
  <c r="AD754" i="30"/>
  <c r="AE754" i="30" s="1"/>
  <c r="AH754" i="30"/>
  <c r="AI754" i="30" s="1"/>
  <c r="X754" i="30"/>
  <c r="Y754" i="30" s="1"/>
  <c r="Z754" i="30"/>
  <c r="AA754" i="30" s="1"/>
  <c r="AF706" i="30"/>
  <c r="AG706" i="30" s="1"/>
  <c r="X706" i="30"/>
  <c r="Y706" i="30" s="1"/>
  <c r="Z706" i="30"/>
  <c r="AA706" i="30" s="1"/>
  <c r="AB706" i="30"/>
  <c r="AC706" i="30" s="1"/>
  <c r="AH706" i="30"/>
  <c r="AI706" i="30" s="1"/>
  <c r="AD706" i="30"/>
  <c r="AE706" i="30" s="1"/>
  <c r="AF674" i="30"/>
  <c r="AG674" i="30" s="1"/>
  <c r="AD674" i="30"/>
  <c r="AE674" i="30" s="1"/>
  <c r="X674" i="30"/>
  <c r="Y674" i="30" s="1"/>
  <c r="Z674" i="30"/>
  <c r="AA674" i="30" s="1"/>
  <c r="AB674" i="30"/>
  <c r="AC674" i="30" s="1"/>
  <c r="AH674" i="30"/>
  <c r="AI674" i="30" s="1"/>
  <c r="AH626" i="30"/>
  <c r="AI626" i="30" s="1"/>
  <c r="Z626" i="30"/>
  <c r="AA626" i="30" s="1"/>
  <c r="AF626" i="30"/>
  <c r="AG626" i="30" s="1"/>
  <c r="X626" i="30"/>
  <c r="Y626" i="30" s="1"/>
  <c r="AB626" i="30"/>
  <c r="AC626" i="30" s="1"/>
  <c r="AD626" i="30"/>
  <c r="AE626" i="30" s="1"/>
  <c r="AB578" i="30"/>
  <c r="AC578" i="30" s="1"/>
  <c r="AF578" i="30"/>
  <c r="AG578" i="30" s="1"/>
  <c r="AH578" i="30"/>
  <c r="AI578" i="30" s="1"/>
  <c r="AD578" i="30"/>
  <c r="AE578" i="30" s="1"/>
  <c r="Z578" i="30"/>
  <c r="AA578" i="30" s="1"/>
  <c r="X578" i="30"/>
  <c r="Y578" i="30" s="1"/>
  <c r="AF530" i="30"/>
  <c r="AG530" i="30" s="1"/>
  <c r="X530" i="30"/>
  <c r="Y530" i="30" s="1"/>
  <c r="Z530" i="30"/>
  <c r="AA530" i="30" s="1"/>
  <c r="AD530" i="30"/>
  <c r="AE530" i="30" s="1"/>
  <c r="AB530" i="30"/>
  <c r="AC530" i="30" s="1"/>
  <c r="AH530" i="30"/>
  <c r="AI530" i="30" s="1"/>
  <c r="AF498" i="30"/>
  <c r="AG498" i="30" s="1"/>
  <c r="Z498" i="30"/>
  <c r="AA498" i="30" s="1"/>
  <c r="X498" i="30"/>
  <c r="Y498" i="30" s="1"/>
  <c r="AD498" i="30"/>
  <c r="AE498" i="30" s="1"/>
  <c r="AH498" i="30"/>
  <c r="AI498" i="30" s="1"/>
  <c r="AB498" i="30"/>
  <c r="AC498" i="30" s="1"/>
  <c r="X450" i="30"/>
  <c r="Y450" i="30" s="1"/>
  <c r="Z450" i="30"/>
  <c r="AA450" i="30" s="1"/>
  <c r="AH450" i="30"/>
  <c r="AI450" i="30" s="1"/>
  <c r="AB450" i="30"/>
  <c r="AC450" i="30" s="1"/>
  <c r="AD450" i="30"/>
  <c r="AE450" i="30" s="1"/>
  <c r="AF450" i="30"/>
  <c r="AG450" i="30" s="1"/>
  <c r="AF418" i="30"/>
  <c r="AG418" i="30" s="1"/>
  <c r="X418" i="30"/>
  <c r="Y418" i="30" s="1"/>
  <c r="AD418" i="30"/>
  <c r="AE418" i="30" s="1"/>
  <c r="AH418" i="30"/>
  <c r="AI418" i="30" s="1"/>
  <c r="Z418" i="30"/>
  <c r="AA418" i="30" s="1"/>
  <c r="AB418" i="30"/>
  <c r="AC418" i="30" s="1"/>
  <c r="AB370" i="30"/>
  <c r="AC370" i="30" s="1"/>
  <c r="AH370" i="30"/>
  <c r="AI370" i="30" s="1"/>
  <c r="AB338" i="30"/>
  <c r="AC338" i="30" s="1"/>
  <c r="AH1186" i="30"/>
  <c r="X1186" i="30"/>
  <c r="AB1186" i="30"/>
  <c r="AD1186" i="30"/>
  <c r="V1186" i="30"/>
  <c r="N1186" i="30"/>
  <c r="Z1186" i="30"/>
  <c r="AF1186" i="30"/>
  <c r="P1186" i="30"/>
  <c r="Q1186" i="30"/>
  <c r="R1186" i="30"/>
  <c r="Z1154" i="30"/>
  <c r="AB1154" i="30"/>
  <c r="AD1154" i="30"/>
  <c r="AF1154" i="30"/>
  <c r="AH1154" i="30"/>
  <c r="X1154" i="30"/>
  <c r="AF1153" i="30"/>
  <c r="AG1153" i="30" s="1"/>
  <c r="AH1153" i="30"/>
  <c r="AI1153" i="30" s="1"/>
  <c r="Z1153" i="30"/>
  <c r="AA1153" i="30" s="1"/>
  <c r="AD1153" i="30"/>
  <c r="AE1153" i="30" s="1"/>
  <c r="X1153" i="30"/>
  <c r="Y1153" i="30" s="1"/>
  <c r="AB1153" i="30"/>
  <c r="AC1153" i="30" s="1"/>
  <c r="AF1137" i="30"/>
  <c r="AG1137" i="30" s="1"/>
  <c r="AH1137" i="30"/>
  <c r="AI1137" i="30" s="1"/>
  <c r="Z1137" i="30"/>
  <c r="AA1137" i="30" s="1"/>
  <c r="X1137" i="30"/>
  <c r="Y1137" i="30" s="1"/>
  <c r="AB1137" i="30"/>
  <c r="AC1137" i="30" s="1"/>
  <c r="AD1137" i="30"/>
  <c r="AE1137" i="30" s="1"/>
  <c r="J1121" i="30"/>
  <c r="AF1121" i="30"/>
  <c r="AG1121" i="30" s="1"/>
  <c r="AH1121" i="30"/>
  <c r="AI1121" i="30" s="1"/>
  <c r="Z1121" i="30"/>
  <c r="AA1121" i="30" s="1"/>
  <c r="AB1121" i="30"/>
  <c r="AC1121" i="30" s="1"/>
  <c r="AD1121" i="30"/>
  <c r="AE1121" i="30" s="1"/>
  <c r="X1121" i="30"/>
  <c r="Y1121" i="30" s="1"/>
  <c r="AF1105" i="30"/>
  <c r="AG1105" i="30" s="1"/>
  <c r="AH1105" i="30"/>
  <c r="AI1105" i="30" s="1"/>
  <c r="Z1105" i="30"/>
  <c r="AA1105" i="30" s="1"/>
  <c r="X1105" i="30"/>
  <c r="Y1105" i="30" s="1"/>
  <c r="AB1105" i="30"/>
  <c r="AC1105" i="30" s="1"/>
  <c r="AD1105" i="30"/>
  <c r="AE1105" i="30" s="1"/>
  <c r="X1089" i="30"/>
  <c r="Y1089" i="30" s="1"/>
  <c r="Z1089" i="30"/>
  <c r="AA1089" i="30" s="1"/>
  <c r="AD1089" i="30"/>
  <c r="AE1089" i="30" s="1"/>
  <c r="AF1089" i="30"/>
  <c r="AG1089" i="30" s="1"/>
  <c r="AH1089" i="30"/>
  <c r="AI1089" i="30" s="1"/>
  <c r="AB1089" i="30"/>
  <c r="AC1089" i="30" s="1"/>
  <c r="J1073" i="30"/>
  <c r="AB1073" i="30"/>
  <c r="AC1073" i="30" s="1"/>
  <c r="AH1073" i="30"/>
  <c r="AI1073" i="30" s="1"/>
  <c r="AF1073" i="30"/>
  <c r="AG1073" i="30" s="1"/>
  <c r="Z1073" i="30"/>
  <c r="AA1073" i="30" s="1"/>
  <c r="AD1073" i="30"/>
  <c r="AE1073" i="30" s="1"/>
  <c r="X1073" i="30"/>
  <c r="Y1073" i="30" s="1"/>
  <c r="AB1057" i="30"/>
  <c r="AC1057" i="30" s="1"/>
  <c r="AF1057" i="30"/>
  <c r="AG1057" i="30" s="1"/>
  <c r="AH1057" i="30"/>
  <c r="AI1057" i="30" s="1"/>
  <c r="Z1057" i="30"/>
  <c r="AA1057" i="30" s="1"/>
  <c r="X1057" i="30"/>
  <c r="Y1057" i="30" s="1"/>
  <c r="AD1057" i="30"/>
  <c r="AE1057" i="30" s="1"/>
  <c r="AB1041" i="30"/>
  <c r="AC1041" i="30" s="1"/>
  <c r="AH1041" i="30"/>
  <c r="AI1041" i="30" s="1"/>
  <c r="AF1041" i="30"/>
  <c r="AG1041" i="30" s="1"/>
  <c r="X1041" i="30"/>
  <c r="Y1041" i="30" s="1"/>
  <c r="Z1041" i="30"/>
  <c r="AA1041" i="30" s="1"/>
  <c r="AD1041" i="30"/>
  <c r="AE1041" i="30" s="1"/>
  <c r="AF1025" i="30"/>
  <c r="AG1025" i="30" s="1"/>
  <c r="AH1025" i="30"/>
  <c r="AI1025" i="30" s="1"/>
  <c r="X1025" i="30"/>
  <c r="Y1025" i="30" s="1"/>
  <c r="Z1025" i="30"/>
  <c r="AA1025" i="30" s="1"/>
  <c r="AB1025" i="30"/>
  <c r="AC1025" i="30" s="1"/>
  <c r="AD1025" i="30"/>
  <c r="AE1025" i="30" s="1"/>
  <c r="Z1009" i="30"/>
  <c r="AA1009" i="30" s="1"/>
  <c r="AF1009" i="30"/>
  <c r="AG1009" i="30" s="1"/>
  <c r="X1009" i="30"/>
  <c r="Y1009" i="30" s="1"/>
  <c r="AD1009" i="30"/>
  <c r="AE1009" i="30" s="1"/>
  <c r="AH1009" i="30"/>
  <c r="AI1009" i="30" s="1"/>
  <c r="AB1009" i="30"/>
  <c r="AC1009" i="30" s="1"/>
  <c r="Z993" i="30"/>
  <c r="AA993" i="30" s="1"/>
  <c r="AD993" i="30"/>
  <c r="AE993" i="30" s="1"/>
  <c r="AB993" i="30"/>
  <c r="AC993" i="30" s="1"/>
  <c r="AF993" i="30"/>
  <c r="AG993" i="30" s="1"/>
  <c r="X993" i="30"/>
  <c r="Y993" i="30" s="1"/>
  <c r="AH993" i="30"/>
  <c r="AI993" i="30" s="1"/>
  <c r="L977" i="30"/>
  <c r="AD977" i="30"/>
  <c r="AE977" i="30" s="1"/>
  <c r="AH977" i="30"/>
  <c r="AI977" i="30" s="1"/>
  <c r="X977" i="30"/>
  <c r="Y977" i="30" s="1"/>
  <c r="AF977" i="30"/>
  <c r="AG977" i="30" s="1"/>
  <c r="AB977" i="30"/>
  <c r="AC977" i="30" s="1"/>
  <c r="Z977" i="30"/>
  <c r="AA977" i="30" s="1"/>
  <c r="AB961" i="30"/>
  <c r="AC961" i="30" s="1"/>
  <c r="X961" i="30"/>
  <c r="Y961" i="30" s="1"/>
  <c r="Z961" i="30"/>
  <c r="AA961" i="30" s="1"/>
  <c r="AH961" i="30"/>
  <c r="AI961" i="30" s="1"/>
  <c r="AD961" i="30"/>
  <c r="AE961" i="30" s="1"/>
  <c r="AF961" i="30"/>
  <c r="AG961" i="30" s="1"/>
  <c r="AF945" i="30"/>
  <c r="AG945" i="30" s="1"/>
  <c r="AB945" i="30"/>
  <c r="AC945" i="30" s="1"/>
  <c r="AD945" i="30"/>
  <c r="AE945" i="30" s="1"/>
  <c r="X945" i="30"/>
  <c r="Y945" i="30" s="1"/>
  <c r="Z945" i="30"/>
  <c r="AA945" i="30" s="1"/>
  <c r="AH945" i="30"/>
  <c r="AI945" i="30" s="1"/>
  <c r="J929" i="30"/>
  <c r="Z929" i="30"/>
  <c r="AA929" i="30" s="1"/>
  <c r="AH929" i="30"/>
  <c r="AI929" i="30" s="1"/>
  <c r="AD929" i="30"/>
  <c r="AE929" i="30" s="1"/>
  <c r="AF929" i="30"/>
  <c r="AG929" i="30" s="1"/>
  <c r="X929" i="30"/>
  <c r="Y929" i="30" s="1"/>
  <c r="AB929" i="30"/>
  <c r="AC929" i="30" s="1"/>
  <c r="Z913" i="30"/>
  <c r="AA913" i="30" s="1"/>
  <c r="AD913" i="30"/>
  <c r="AE913" i="30" s="1"/>
  <c r="AH913" i="30"/>
  <c r="AI913" i="30" s="1"/>
  <c r="AF913" i="30"/>
  <c r="AG913" i="30" s="1"/>
  <c r="AB913" i="30"/>
  <c r="AC913" i="30" s="1"/>
  <c r="X913" i="30"/>
  <c r="Y913" i="30" s="1"/>
  <c r="Z897" i="30"/>
  <c r="AA897" i="30" s="1"/>
  <c r="AD897" i="30"/>
  <c r="AE897" i="30" s="1"/>
  <c r="AF897" i="30"/>
  <c r="AG897" i="30" s="1"/>
  <c r="AB897" i="30"/>
  <c r="AC897" i="30" s="1"/>
  <c r="X897" i="30"/>
  <c r="Y897" i="30" s="1"/>
  <c r="AH897" i="30"/>
  <c r="AI897" i="30" s="1"/>
  <c r="L881" i="30"/>
  <c r="Z881" i="30"/>
  <c r="AA881" i="30" s="1"/>
  <c r="AB881" i="30"/>
  <c r="AC881" i="30" s="1"/>
  <c r="AD881" i="30"/>
  <c r="AE881" i="30" s="1"/>
  <c r="AH881" i="30"/>
  <c r="AI881" i="30" s="1"/>
  <c r="X881" i="30"/>
  <c r="Y881" i="30" s="1"/>
  <c r="AF881" i="30"/>
  <c r="AG881" i="30" s="1"/>
  <c r="Z865" i="30"/>
  <c r="AA865" i="30" s="1"/>
  <c r="AB865" i="30"/>
  <c r="AC865" i="30" s="1"/>
  <c r="X865" i="30"/>
  <c r="Y865" i="30" s="1"/>
  <c r="AD865" i="30"/>
  <c r="AE865" i="30" s="1"/>
  <c r="AF865" i="30"/>
  <c r="AG865" i="30" s="1"/>
  <c r="AH865" i="30"/>
  <c r="AI865" i="30" s="1"/>
  <c r="I849" i="30"/>
  <c r="Z849" i="30"/>
  <c r="AA849" i="30" s="1"/>
  <c r="AB849" i="30"/>
  <c r="AC849" i="30" s="1"/>
  <c r="AD849" i="30"/>
  <c r="AE849" i="30" s="1"/>
  <c r="X849" i="30"/>
  <c r="Y849" i="30" s="1"/>
  <c r="AF849" i="30"/>
  <c r="AG849" i="30" s="1"/>
  <c r="AH849" i="30"/>
  <c r="AI849" i="30" s="1"/>
  <c r="AH833" i="30"/>
  <c r="AI833" i="30" s="1"/>
  <c r="X833" i="30"/>
  <c r="Y833" i="30" s="1"/>
  <c r="Z833" i="30"/>
  <c r="AA833" i="30" s="1"/>
  <c r="AB833" i="30"/>
  <c r="AC833" i="30" s="1"/>
  <c r="AF833" i="30"/>
  <c r="AG833" i="30" s="1"/>
  <c r="AD833" i="30"/>
  <c r="AE833" i="30" s="1"/>
  <c r="AH817" i="30"/>
  <c r="AI817" i="30" s="1"/>
  <c r="AF817" i="30"/>
  <c r="AG817" i="30" s="1"/>
  <c r="X817" i="30"/>
  <c r="Y817" i="30" s="1"/>
  <c r="Z817" i="30"/>
  <c r="AA817" i="30" s="1"/>
  <c r="AB817" i="30"/>
  <c r="AC817" i="30" s="1"/>
  <c r="AD817" i="30"/>
  <c r="AE817" i="30" s="1"/>
  <c r="Z801" i="30"/>
  <c r="AA801" i="30" s="1"/>
  <c r="AB801" i="30"/>
  <c r="AC801" i="30" s="1"/>
  <c r="AD801" i="30"/>
  <c r="AE801" i="30" s="1"/>
  <c r="AF801" i="30"/>
  <c r="AG801" i="30" s="1"/>
  <c r="AH801" i="30"/>
  <c r="AI801" i="30" s="1"/>
  <c r="X801" i="30"/>
  <c r="Y801" i="30" s="1"/>
  <c r="AB785" i="30"/>
  <c r="AC785" i="30" s="1"/>
  <c r="AD785" i="30"/>
  <c r="AE785" i="30" s="1"/>
  <c r="AF785" i="30"/>
  <c r="AG785" i="30" s="1"/>
  <c r="AH785" i="30"/>
  <c r="AI785" i="30" s="1"/>
  <c r="Z785" i="30"/>
  <c r="AA785" i="30" s="1"/>
  <c r="X785" i="30"/>
  <c r="Y785" i="30" s="1"/>
  <c r="Z769" i="30"/>
  <c r="AA769" i="30" s="1"/>
  <c r="AB769" i="30"/>
  <c r="AC769" i="30" s="1"/>
  <c r="AF769" i="30"/>
  <c r="AG769" i="30" s="1"/>
  <c r="X769" i="30"/>
  <c r="Y769" i="30" s="1"/>
  <c r="AD769" i="30"/>
  <c r="AE769" i="30" s="1"/>
  <c r="AH769" i="30"/>
  <c r="AI769" i="30" s="1"/>
  <c r="AB753" i="30"/>
  <c r="AC753" i="30" s="1"/>
  <c r="AF753" i="30"/>
  <c r="AG753" i="30" s="1"/>
  <c r="X753" i="30"/>
  <c r="Y753" i="30" s="1"/>
  <c r="Z753" i="30"/>
  <c r="AA753" i="30" s="1"/>
  <c r="AD753" i="30"/>
  <c r="AE753" i="30" s="1"/>
  <c r="AH753" i="30"/>
  <c r="AI753" i="30" s="1"/>
  <c r="AD737" i="30"/>
  <c r="AE737" i="30" s="1"/>
  <c r="X737" i="30"/>
  <c r="Y737" i="30" s="1"/>
  <c r="AF737" i="30"/>
  <c r="AG737" i="30" s="1"/>
  <c r="AH737" i="30"/>
  <c r="AI737" i="30" s="1"/>
  <c r="AB737" i="30"/>
  <c r="AC737" i="30" s="1"/>
  <c r="Z737" i="30"/>
  <c r="AA737" i="30" s="1"/>
  <c r="AD721" i="30"/>
  <c r="AE721" i="30" s="1"/>
  <c r="X721" i="30"/>
  <c r="Y721" i="30" s="1"/>
  <c r="Z721" i="30"/>
  <c r="AA721" i="30" s="1"/>
  <c r="AH721" i="30"/>
  <c r="AI721" i="30" s="1"/>
  <c r="AB721" i="30"/>
  <c r="AC721" i="30" s="1"/>
  <c r="AF721" i="30"/>
  <c r="AG721" i="30" s="1"/>
  <c r="AD705" i="30"/>
  <c r="AE705" i="30" s="1"/>
  <c r="AF705" i="30"/>
  <c r="AG705" i="30" s="1"/>
  <c r="X705" i="30"/>
  <c r="Y705" i="30" s="1"/>
  <c r="Z705" i="30"/>
  <c r="AA705" i="30" s="1"/>
  <c r="AB705" i="30"/>
  <c r="AC705" i="30" s="1"/>
  <c r="AH705" i="30"/>
  <c r="AI705" i="30" s="1"/>
  <c r="AB689" i="30"/>
  <c r="AC689" i="30" s="1"/>
  <c r="AD689" i="30"/>
  <c r="AE689" i="30" s="1"/>
  <c r="X689" i="30"/>
  <c r="Y689" i="30" s="1"/>
  <c r="AF689" i="30"/>
  <c r="AG689" i="30" s="1"/>
  <c r="AH689" i="30"/>
  <c r="AI689" i="30" s="1"/>
  <c r="Z689" i="30"/>
  <c r="AA689" i="30" s="1"/>
  <c r="Z673" i="30"/>
  <c r="AA673" i="30" s="1"/>
  <c r="AD673" i="30"/>
  <c r="AE673" i="30" s="1"/>
  <c r="AF673" i="30"/>
  <c r="AG673" i="30" s="1"/>
  <c r="AH673" i="30"/>
  <c r="AI673" i="30" s="1"/>
  <c r="X673" i="30"/>
  <c r="Y673" i="30" s="1"/>
  <c r="AB673" i="30"/>
  <c r="AC673" i="30" s="1"/>
  <c r="AD657" i="30"/>
  <c r="AE657" i="30" s="1"/>
  <c r="AF657" i="30"/>
  <c r="AG657" i="30" s="1"/>
  <c r="AH657" i="30"/>
  <c r="AI657" i="30" s="1"/>
  <c r="Z657" i="30"/>
  <c r="AA657" i="30" s="1"/>
  <c r="X657" i="30"/>
  <c r="Y657" i="30" s="1"/>
  <c r="AB657" i="30"/>
  <c r="AC657" i="30" s="1"/>
  <c r="AD641" i="30"/>
  <c r="AE641" i="30" s="1"/>
  <c r="Z641" i="30"/>
  <c r="AA641" i="30" s="1"/>
  <c r="AF641" i="30"/>
  <c r="AG641" i="30" s="1"/>
  <c r="AB641" i="30"/>
  <c r="AC641" i="30" s="1"/>
  <c r="X641" i="30"/>
  <c r="Y641" i="30" s="1"/>
  <c r="AH641" i="30"/>
  <c r="AI641" i="30" s="1"/>
  <c r="L625" i="30"/>
  <c r="X625" i="30"/>
  <c r="Y625" i="30" s="1"/>
  <c r="AB625" i="30"/>
  <c r="AC625" i="30" s="1"/>
  <c r="Z625" i="30"/>
  <c r="AA625" i="30" s="1"/>
  <c r="AF625" i="30"/>
  <c r="AG625" i="30" s="1"/>
  <c r="AD625" i="30"/>
  <c r="AE625" i="30" s="1"/>
  <c r="AH625" i="30"/>
  <c r="AI625" i="30" s="1"/>
  <c r="X609" i="30"/>
  <c r="Y609" i="30" s="1"/>
  <c r="AB609" i="30"/>
  <c r="AC609" i="30" s="1"/>
  <c r="AF609" i="30"/>
  <c r="AG609" i="30" s="1"/>
  <c r="Z609" i="30"/>
  <c r="AA609" i="30" s="1"/>
  <c r="AH609" i="30"/>
  <c r="AI609" i="30" s="1"/>
  <c r="AD609" i="30"/>
  <c r="AE609" i="30" s="1"/>
  <c r="Z593" i="30"/>
  <c r="AA593" i="30" s="1"/>
  <c r="AB593" i="30"/>
  <c r="AC593" i="30" s="1"/>
  <c r="X593" i="30"/>
  <c r="Y593" i="30" s="1"/>
  <c r="AD593" i="30"/>
  <c r="AE593" i="30" s="1"/>
  <c r="AH593" i="30"/>
  <c r="AI593" i="30" s="1"/>
  <c r="AF593" i="30"/>
  <c r="AG593" i="30" s="1"/>
  <c r="AF577" i="30"/>
  <c r="AG577" i="30" s="1"/>
  <c r="AH577" i="30"/>
  <c r="AI577" i="30" s="1"/>
  <c r="X577" i="30"/>
  <c r="Y577" i="30" s="1"/>
  <c r="AD577" i="30"/>
  <c r="AE577" i="30" s="1"/>
  <c r="Z577" i="30"/>
  <c r="AA577" i="30" s="1"/>
  <c r="AB577" i="30"/>
  <c r="AC577" i="30" s="1"/>
  <c r="AH561" i="30"/>
  <c r="AI561" i="30" s="1"/>
  <c r="X561" i="30"/>
  <c r="Y561" i="30" s="1"/>
  <c r="AB561" i="30"/>
  <c r="AC561" i="30" s="1"/>
  <c r="Z561" i="30"/>
  <c r="AA561" i="30" s="1"/>
  <c r="AD561" i="30"/>
  <c r="AE561" i="30" s="1"/>
  <c r="AF561" i="30"/>
  <c r="AG561" i="30" s="1"/>
  <c r="AB545" i="30"/>
  <c r="AC545" i="30" s="1"/>
  <c r="AD545" i="30"/>
  <c r="AE545" i="30" s="1"/>
  <c r="AF545" i="30"/>
  <c r="AG545" i="30" s="1"/>
  <c r="X545" i="30"/>
  <c r="Y545" i="30" s="1"/>
  <c r="AH545" i="30"/>
  <c r="AI545" i="30" s="1"/>
  <c r="Z545" i="30"/>
  <c r="AA545" i="30" s="1"/>
  <c r="AF529" i="30"/>
  <c r="AG529" i="30" s="1"/>
  <c r="X529" i="30"/>
  <c r="Y529" i="30" s="1"/>
  <c r="Z529" i="30"/>
  <c r="AA529" i="30" s="1"/>
  <c r="AH529" i="30"/>
  <c r="AI529" i="30" s="1"/>
  <c r="AB529" i="30"/>
  <c r="AC529" i="30" s="1"/>
  <c r="AD529" i="30"/>
  <c r="AE529" i="30" s="1"/>
  <c r="AF513" i="30"/>
  <c r="AG513" i="30" s="1"/>
  <c r="AB513" i="30"/>
  <c r="AC513" i="30" s="1"/>
  <c r="Z513" i="30"/>
  <c r="AA513" i="30" s="1"/>
  <c r="X513" i="30"/>
  <c r="Y513" i="30" s="1"/>
  <c r="AH513" i="30"/>
  <c r="AI513" i="30" s="1"/>
  <c r="AD513" i="30"/>
  <c r="AE513" i="30" s="1"/>
  <c r="AF497" i="30"/>
  <c r="AG497" i="30" s="1"/>
  <c r="AH497" i="30"/>
  <c r="AI497" i="30" s="1"/>
  <c r="X497" i="30"/>
  <c r="Y497" i="30" s="1"/>
  <c r="Z497" i="30"/>
  <c r="AA497" i="30" s="1"/>
  <c r="AB497" i="30"/>
  <c r="AC497" i="30" s="1"/>
  <c r="AD497" i="30"/>
  <c r="AE497" i="30" s="1"/>
  <c r="X481" i="30"/>
  <c r="Y481" i="30" s="1"/>
  <c r="AB481" i="30"/>
  <c r="AC481" i="30" s="1"/>
  <c r="AH481" i="30"/>
  <c r="AI481" i="30" s="1"/>
  <c r="Z481" i="30"/>
  <c r="AA481" i="30" s="1"/>
  <c r="AF481" i="30"/>
  <c r="AG481" i="30" s="1"/>
  <c r="AD481" i="30"/>
  <c r="AE481" i="30" s="1"/>
  <c r="Z465" i="30"/>
  <c r="AA465" i="30" s="1"/>
  <c r="AH465" i="30"/>
  <c r="AI465" i="30" s="1"/>
  <c r="AB465" i="30"/>
  <c r="AC465" i="30" s="1"/>
  <c r="AF465" i="30"/>
  <c r="AG465" i="30" s="1"/>
  <c r="X465" i="30"/>
  <c r="Y465" i="30" s="1"/>
  <c r="AD465" i="30"/>
  <c r="AE465" i="30" s="1"/>
  <c r="X449" i="30"/>
  <c r="Y449" i="30" s="1"/>
  <c r="Z449" i="30"/>
  <c r="AA449" i="30" s="1"/>
  <c r="AD449" i="30"/>
  <c r="AE449" i="30" s="1"/>
  <c r="AF449" i="30"/>
  <c r="AG449" i="30" s="1"/>
  <c r="AH449" i="30"/>
  <c r="AI449" i="30" s="1"/>
  <c r="AB449" i="30"/>
  <c r="AC449" i="30" s="1"/>
  <c r="X433" i="30"/>
  <c r="Y433" i="30" s="1"/>
  <c r="Z433" i="30"/>
  <c r="AA433" i="30" s="1"/>
  <c r="AF433" i="30"/>
  <c r="AG433" i="30" s="1"/>
  <c r="AH433" i="30"/>
  <c r="AI433" i="30" s="1"/>
  <c r="AB433" i="30"/>
  <c r="AC433" i="30" s="1"/>
  <c r="AD433" i="30"/>
  <c r="AE433" i="30" s="1"/>
  <c r="AB417" i="30"/>
  <c r="AC417" i="30" s="1"/>
  <c r="AF417" i="30"/>
  <c r="AG417" i="30" s="1"/>
  <c r="X417" i="30"/>
  <c r="Y417" i="30" s="1"/>
  <c r="Z417" i="30"/>
  <c r="AA417" i="30" s="1"/>
  <c r="AD417" i="30"/>
  <c r="AE417" i="30" s="1"/>
  <c r="AH417" i="30"/>
  <c r="AI417" i="30" s="1"/>
  <c r="X401" i="30"/>
  <c r="Y401" i="30" s="1"/>
  <c r="Z401" i="30"/>
  <c r="AA401" i="30" s="1"/>
  <c r="AD401" i="30"/>
  <c r="AE401" i="30" s="1"/>
  <c r="AB401" i="30"/>
  <c r="AC401" i="30" s="1"/>
  <c r="AH401" i="30"/>
  <c r="AI401" i="30" s="1"/>
  <c r="AF401" i="30"/>
  <c r="AG401" i="30" s="1"/>
  <c r="AD385" i="30"/>
  <c r="AE385" i="30" s="1"/>
  <c r="AF385" i="30"/>
  <c r="AG385" i="30" s="1"/>
  <c r="X385" i="30"/>
  <c r="Y385" i="30" s="1"/>
  <c r="Z385" i="30"/>
  <c r="AA385" i="30" s="1"/>
  <c r="X369" i="30"/>
  <c r="Y369" i="30" s="1"/>
  <c r="AF369" i="30"/>
  <c r="AG369" i="30" s="1"/>
  <c r="AD369" i="30"/>
  <c r="AE369" i="30" s="1"/>
  <c r="X337" i="30"/>
  <c r="Y337" i="30" s="1"/>
  <c r="X305" i="30"/>
  <c r="Y305" i="30" s="1"/>
  <c r="Z1217" i="30"/>
  <c r="AB1217" i="30"/>
  <c r="AH1217" i="30"/>
  <c r="AF1217" i="30"/>
  <c r="N1217" i="30"/>
  <c r="O1217" i="30"/>
  <c r="P1217" i="30"/>
  <c r="I1217" i="30"/>
  <c r="Q1217" i="30"/>
  <c r="S1217" i="30"/>
  <c r="X1217" i="30"/>
  <c r="Z1201" i="30"/>
  <c r="AB1201" i="30"/>
  <c r="AH1201" i="30"/>
  <c r="AD1201" i="30"/>
  <c r="M1201" i="30"/>
  <c r="U1201" i="30"/>
  <c r="X1201" i="30"/>
  <c r="O1201" i="30"/>
  <c r="P1201" i="30"/>
  <c r="Q1201" i="30"/>
  <c r="AF1201" i="30"/>
  <c r="X1185" i="30"/>
  <c r="Z1185" i="30"/>
  <c r="AB1185" i="30"/>
  <c r="AH1185" i="30"/>
  <c r="J1185" i="30"/>
  <c r="R1185" i="30"/>
  <c r="AD1185" i="30"/>
  <c r="M1185" i="30"/>
  <c r="U1185" i="30"/>
  <c r="AF1185" i="30"/>
  <c r="N1185" i="30"/>
  <c r="O1185" i="30"/>
  <c r="P1185" i="30"/>
  <c r="S1185" i="30"/>
  <c r="T1185" i="30"/>
  <c r="I1185" i="30"/>
  <c r="V1185" i="30"/>
  <c r="Z1169" i="30"/>
  <c r="AB1169" i="30"/>
  <c r="AD1169" i="30"/>
  <c r="AF1169" i="30"/>
  <c r="J1169" i="30"/>
  <c r="R1169" i="30"/>
  <c r="M1169" i="30"/>
  <c r="U1169" i="30"/>
  <c r="L1169" i="30"/>
  <c r="AH1169" i="30"/>
  <c r="N1169" i="30"/>
  <c r="O1169" i="30"/>
  <c r="P1169" i="30"/>
  <c r="Q1169" i="30"/>
  <c r="X1169" i="30"/>
  <c r="H1217" i="30"/>
  <c r="H1189" i="30"/>
  <c r="H1167" i="30"/>
  <c r="W1214" i="30"/>
  <c r="S1204" i="30"/>
  <c r="P1199" i="30"/>
  <c r="I1198" i="30"/>
  <c r="M1194" i="30"/>
  <c r="Q1188" i="30"/>
  <c r="W1186" i="30"/>
  <c r="L1185" i="30"/>
  <c r="M1183" i="30"/>
  <c r="M1173" i="30"/>
  <c r="X1139" i="30"/>
  <c r="Y1139" i="30" s="1"/>
  <c r="Z1139" i="30"/>
  <c r="AA1139" i="30" s="1"/>
  <c r="AB1139" i="30"/>
  <c r="AC1139" i="30" s="1"/>
  <c r="AD1139" i="30"/>
  <c r="AE1139" i="30" s="1"/>
  <c r="AH1139" i="30"/>
  <c r="AI1139" i="30" s="1"/>
  <c r="AF1139" i="30"/>
  <c r="AG1139" i="30" s="1"/>
  <c r="AB1027" i="30"/>
  <c r="AC1027" i="30" s="1"/>
  <c r="AF1027" i="30"/>
  <c r="AG1027" i="30" s="1"/>
  <c r="AD1027" i="30"/>
  <c r="AE1027" i="30" s="1"/>
  <c r="X1027" i="30"/>
  <c r="Y1027" i="30" s="1"/>
  <c r="Z1027" i="30"/>
  <c r="AA1027" i="30" s="1"/>
  <c r="AH1027" i="30"/>
  <c r="AI1027" i="30" s="1"/>
  <c r="L899" i="30"/>
  <c r="AD899" i="30"/>
  <c r="AE899" i="30" s="1"/>
  <c r="AF899" i="30"/>
  <c r="AG899" i="30" s="1"/>
  <c r="Z899" i="30"/>
  <c r="AA899" i="30" s="1"/>
  <c r="X899" i="30"/>
  <c r="Y899" i="30" s="1"/>
  <c r="AH899" i="30"/>
  <c r="AI899" i="30" s="1"/>
  <c r="AB899" i="30"/>
  <c r="AC899" i="30" s="1"/>
  <c r="AF819" i="30"/>
  <c r="AG819" i="30" s="1"/>
  <c r="AH819" i="30"/>
  <c r="AI819" i="30" s="1"/>
  <c r="X819" i="30"/>
  <c r="Y819" i="30" s="1"/>
  <c r="Z819" i="30"/>
  <c r="AA819" i="30" s="1"/>
  <c r="AB819" i="30"/>
  <c r="AC819" i="30" s="1"/>
  <c r="AD819" i="30"/>
  <c r="AE819" i="30" s="1"/>
  <c r="Z707" i="30"/>
  <c r="AA707" i="30" s="1"/>
  <c r="AH707" i="30"/>
  <c r="AI707" i="30" s="1"/>
  <c r="X707" i="30"/>
  <c r="Y707" i="30" s="1"/>
  <c r="AB707" i="30"/>
  <c r="AC707" i="30" s="1"/>
  <c r="AD707" i="30"/>
  <c r="AE707" i="30" s="1"/>
  <c r="AF707" i="30"/>
  <c r="AG707" i="30" s="1"/>
  <c r="AB611" i="30"/>
  <c r="AC611" i="30" s="1"/>
  <c r="AF611" i="30"/>
  <c r="AG611" i="30" s="1"/>
  <c r="AD611" i="30"/>
  <c r="AE611" i="30" s="1"/>
  <c r="X611" i="30"/>
  <c r="Y611" i="30" s="1"/>
  <c r="Z611" i="30"/>
  <c r="AA611" i="30" s="1"/>
  <c r="AH611" i="30"/>
  <c r="AI611" i="30" s="1"/>
  <c r="AF515" i="30"/>
  <c r="AG515" i="30" s="1"/>
  <c r="AD515" i="30"/>
  <c r="AE515" i="30" s="1"/>
  <c r="AH515" i="30"/>
  <c r="AI515" i="30" s="1"/>
  <c r="X515" i="30"/>
  <c r="Y515" i="30" s="1"/>
  <c r="Z515" i="30"/>
  <c r="AA515" i="30" s="1"/>
  <c r="AB515" i="30"/>
  <c r="AC515" i="30" s="1"/>
  <c r="AD419" i="30"/>
  <c r="AE419" i="30" s="1"/>
  <c r="X419" i="30"/>
  <c r="Y419" i="30" s="1"/>
  <c r="Z419" i="30"/>
  <c r="AA419" i="30" s="1"/>
  <c r="AF419" i="30"/>
  <c r="AG419" i="30" s="1"/>
  <c r="AH419" i="30"/>
  <c r="AI419" i="30" s="1"/>
  <c r="AB419" i="30"/>
  <c r="AC419" i="30" s="1"/>
  <c r="AF339" i="30"/>
  <c r="AG339" i="30" s="1"/>
  <c r="Z1171" i="30"/>
  <c r="AB1171" i="30"/>
  <c r="AD1171" i="30"/>
  <c r="AF1171" i="30"/>
  <c r="AH1171" i="30"/>
  <c r="X1171" i="30"/>
  <c r="O1171" i="30"/>
  <c r="L1171" i="30"/>
  <c r="T1171" i="30"/>
  <c r="W1171" i="30"/>
  <c r="Q1171" i="30"/>
  <c r="R1171" i="30"/>
  <c r="S1171" i="30"/>
  <c r="I1171" i="30"/>
  <c r="U1171" i="30"/>
  <c r="J1171" i="30"/>
  <c r="V1171" i="30"/>
  <c r="M2" i="30"/>
  <c r="X2" i="30"/>
  <c r="Y2" i="30" s="1"/>
  <c r="AB2" i="30"/>
  <c r="AC2" i="30" s="1"/>
  <c r="Z2" i="30"/>
  <c r="AA2" i="30" s="1"/>
  <c r="AD2" i="30"/>
  <c r="AE2" i="30" s="1"/>
  <c r="AF2" i="30"/>
  <c r="AG2" i="30" s="1"/>
  <c r="AH2" i="30"/>
  <c r="AI2" i="30" s="1"/>
  <c r="M1106" i="30"/>
  <c r="Z1106" i="30"/>
  <c r="AA1106" i="30" s="1"/>
  <c r="AB1106" i="30"/>
  <c r="AC1106" i="30" s="1"/>
  <c r="AD1106" i="30"/>
  <c r="AE1106" i="30" s="1"/>
  <c r="AF1106" i="30"/>
  <c r="AG1106" i="30" s="1"/>
  <c r="AH1106" i="30"/>
  <c r="AI1106" i="30" s="1"/>
  <c r="X1106" i="30"/>
  <c r="Y1106" i="30" s="1"/>
  <c r="L1058" i="30"/>
  <c r="AF1058" i="30"/>
  <c r="AG1058" i="30" s="1"/>
  <c r="AH1058" i="30"/>
  <c r="AI1058" i="30" s="1"/>
  <c r="AB1058" i="30"/>
  <c r="AC1058" i="30" s="1"/>
  <c r="X1058" i="30"/>
  <c r="Y1058" i="30" s="1"/>
  <c r="AD1058" i="30"/>
  <c r="AE1058" i="30" s="1"/>
  <c r="Z1058" i="30"/>
  <c r="AA1058" i="30" s="1"/>
  <c r="AB1010" i="30"/>
  <c r="AC1010" i="30" s="1"/>
  <c r="Z1010" i="30"/>
  <c r="AA1010" i="30" s="1"/>
  <c r="X1010" i="30"/>
  <c r="Y1010" i="30" s="1"/>
  <c r="AD1010" i="30"/>
  <c r="AE1010" i="30" s="1"/>
  <c r="AF1010" i="30"/>
  <c r="AG1010" i="30" s="1"/>
  <c r="AH1010" i="30"/>
  <c r="AI1010" i="30" s="1"/>
  <c r="AB962" i="30"/>
  <c r="AC962" i="30" s="1"/>
  <c r="AD962" i="30"/>
  <c r="AE962" i="30" s="1"/>
  <c r="X962" i="30"/>
  <c r="Y962" i="30" s="1"/>
  <c r="AF962" i="30"/>
  <c r="AG962" i="30" s="1"/>
  <c r="Z962" i="30"/>
  <c r="AA962" i="30" s="1"/>
  <c r="AH962" i="30"/>
  <c r="AI962" i="30" s="1"/>
  <c r="AD914" i="30"/>
  <c r="AE914" i="30" s="1"/>
  <c r="AH914" i="30"/>
  <c r="AI914" i="30" s="1"/>
  <c r="Z914" i="30"/>
  <c r="AA914" i="30" s="1"/>
  <c r="X914" i="30"/>
  <c r="Y914" i="30" s="1"/>
  <c r="AF914" i="30"/>
  <c r="AG914" i="30" s="1"/>
  <c r="AB914" i="30"/>
  <c r="AC914" i="30" s="1"/>
  <c r="Z866" i="30"/>
  <c r="AA866" i="30" s="1"/>
  <c r="X866" i="30"/>
  <c r="Y866" i="30" s="1"/>
  <c r="AD866" i="30"/>
  <c r="AE866" i="30" s="1"/>
  <c r="AH866" i="30"/>
  <c r="AI866" i="30" s="1"/>
  <c r="AB866" i="30"/>
  <c r="AC866" i="30" s="1"/>
  <c r="AF866" i="30"/>
  <c r="AG866" i="30" s="1"/>
  <c r="AF818" i="30"/>
  <c r="AG818" i="30" s="1"/>
  <c r="Z818" i="30"/>
  <c r="AA818" i="30" s="1"/>
  <c r="AB818" i="30"/>
  <c r="AC818" i="30" s="1"/>
  <c r="AH818" i="30"/>
  <c r="AI818" i="30" s="1"/>
  <c r="X818" i="30"/>
  <c r="Y818" i="30" s="1"/>
  <c r="AD818" i="30"/>
  <c r="AE818" i="30" s="1"/>
  <c r="AB770" i="30"/>
  <c r="AC770" i="30" s="1"/>
  <c r="AD770" i="30"/>
  <c r="AE770" i="30" s="1"/>
  <c r="AF770" i="30"/>
  <c r="AG770" i="30" s="1"/>
  <c r="AH770" i="30"/>
  <c r="AI770" i="30" s="1"/>
  <c r="X770" i="30"/>
  <c r="Y770" i="30" s="1"/>
  <c r="Z770" i="30"/>
  <c r="AA770" i="30" s="1"/>
  <c r="L722" i="30"/>
  <c r="X722" i="30"/>
  <c r="Y722" i="30" s="1"/>
  <c r="AD722" i="30"/>
  <c r="AE722" i="30" s="1"/>
  <c r="Z722" i="30"/>
  <c r="AA722" i="30" s="1"/>
  <c r="AF722" i="30"/>
  <c r="AG722" i="30" s="1"/>
  <c r="AH722" i="30"/>
  <c r="AI722" i="30" s="1"/>
  <c r="AB722" i="30"/>
  <c r="AC722" i="30" s="1"/>
  <c r="AF658" i="30"/>
  <c r="AG658" i="30" s="1"/>
  <c r="AB658" i="30"/>
  <c r="AC658" i="30" s="1"/>
  <c r="AH658" i="30"/>
  <c r="AI658" i="30" s="1"/>
  <c r="Z658" i="30"/>
  <c r="AA658" i="30" s="1"/>
  <c r="X658" i="30"/>
  <c r="Y658" i="30" s="1"/>
  <c r="AD658" i="30"/>
  <c r="AE658" i="30" s="1"/>
  <c r="AF610" i="30"/>
  <c r="AG610" i="30" s="1"/>
  <c r="AH610" i="30"/>
  <c r="AI610" i="30" s="1"/>
  <c r="Z610" i="30"/>
  <c r="AA610" i="30" s="1"/>
  <c r="AD610" i="30"/>
  <c r="AE610" i="30" s="1"/>
  <c r="X610" i="30"/>
  <c r="Y610" i="30" s="1"/>
  <c r="AB610" i="30"/>
  <c r="AC610" i="30" s="1"/>
  <c r="AB562" i="30"/>
  <c r="AC562" i="30" s="1"/>
  <c r="X562" i="30"/>
  <c r="Y562" i="30" s="1"/>
  <c r="AD562" i="30"/>
  <c r="AE562" i="30" s="1"/>
  <c r="AH562" i="30"/>
  <c r="AI562" i="30" s="1"/>
  <c r="Z562" i="30"/>
  <c r="AA562" i="30" s="1"/>
  <c r="AF562" i="30"/>
  <c r="AG562" i="30" s="1"/>
  <c r="AB514" i="30"/>
  <c r="AC514" i="30" s="1"/>
  <c r="AD514" i="30"/>
  <c r="AE514" i="30" s="1"/>
  <c r="AF514" i="30"/>
  <c r="AG514" i="30" s="1"/>
  <c r="AH514" i="30"/>
  <c r="AI514" i="30" s="1"/>
  <c r="X514" i="30"/>
  <c r="Y514" i="30" s="1"/>
  <c r="Z514" i="30"/>
  <c r="AA514" i="30" s="1"/>
  <c r="Z466" i="30"/>
  <c r="AA466" i="30" s="1"/>
  <c r="AB466" i="30"/>
  <c r="AC466" i="30" s="1"/>
  <c r="AH466" i="30"/>
  <c r="AI466" i="30" s="1"/>
  <c r="X466" i="30"/>
  <c r="Y466" i="30" s="1"/>
  <c r="AD466" i="30"/>
  <c r="AE466" i="30" s="1"/>
  <c r="AF466" i="30"/>
  <c r="AG466" i="30" s="1"/>
  <c r="X402" i="30"/>
  <c r="Y402" i="30" s="1"/>
  <c r="AB402" i="30"/>
  <c r="AC402" i="30" s="1"/>
  <c r="Z402" i="30"/>
  <c r="AA402" i="30" s="1"/>
  <c r="AF402" i="30"/>
  <c r="AG402" i="30" s="1"/>
  <c r="AH402" i="30"/>
  <c r="AI402" i="30" s="1"/>
  <c r="Z1170" i="30"/>
  <c r="AB1170" i="30"/>
  <c r="AD1170" i="30"/>
  <c r="AF1170" i="30"/>
  <c r="AH1170" i="30"/>
  <c r="X1170" i="30"/>
  <c r="V1170" i="30"/>
  <c r="N1170" i="30"/>
  <c r="I1170" i="30"/>
  <c r="T1170" i="30"/>
  <c r="J1170" i="30"/>
  <c r="U1170" i="30"/>
  <c r="W1170" i="30"/>
  <c r="L1170" i="30"/>
  <c r="M1170" i="30"/>
  <c r="O1170" i="30"/>
  <c r="M1152" i="30"/>
  <c r="X1152" i="30"/>
  <c r="Y1152" i="30" s="1"/>
  <c r="Z1152" i="30"/>
  <c r="AA1152" i="30" s="1"/>
  <c r="AB1152" i="30"/>
  <c r="AC1152" i="30" s="1"/>
  <c r="AD1152" i="30"/>
  <c r="AE1152" i="30" s="1"/>
  <c r="AF1152" i="30"/>
  <c r="AG1152" i="30" s="1"/>
  <c r="AH1152" i="30"/>
  <c r="AI1152" i="30" s="1"/>
  <c r="X1136" i="30"/>
  <c r="Y1136" i="30" s="1"/>
  <c r="Z1136" i="30"/>
  <c r="AA1136" i="30" s="1"/>
  <c r="AB1136" i="30"/>
  <c r="AC1136" i="30" s="1"/>
  <c r="AD1136" i="30"/>
  <c r="AE1136" i="30" s="1"/>
  <c r="AF1136" i="30"/>
  <c r="AG1136" i="30" s="1"/>
  <c r="AH1136" i="30"/>
  <c r="AI1136" i="30" s="1"/>
  <c r="J1120" i="30"/>
  <c r="X1120" i="30"/>
  <c r="Y1120" i="30" s="1"/>
  <c r="Z1120" i="30"/>
  <c r="AA1120" i="30" s="1"/>
  <c r="AB1120" i="30"/>
  <c r="AC1120" i="30" s="1"/>
  <c r="AD1120" i="30"/>
  <c r="AE1120" i="30" s="1"/>
  <c r="AF1120" i="30"/>
  <c r="AG1120" i="30" s="1"/>
  <c r="AH1120" i="30"/>
  <c r="AI1120" i="30" s="1"/>
  <c r="H1104" i="30"/>
  <c r="X1104" i="30"/>
  <c r="Y1104" i="30" s="1"/>
  <c r="Z1104" i="30"/>
  <c r="AA1104" i="30" s="1"/>
  <c r="AB1104" i="30"/>
  <c r="AC1104" i="30" s="1"/>
  <c r="AD1104" i="30"/>
  <c r="AE1104" i="30" s="1"/>
  <c r="AF1104" i="30"/>
  <c r="AG1104" i="30" s="1"/>
  <c r="AH1104" i="30"/>
  <c r="AI1104" i="30" s="1"/>
  <c r="I1088" i="30"/>
  <c r="Z1088" i="30"/>
  <c r="AA1088" i="30" s="1"/>
  <c r="X1088" i="30"/>
  <c r="Y1088" i="30" s="1"/>
  <c r="AB1088" i="30"/>
  <c r="AC1088" i="30" s="1"/>
  <c r="AD1088" i="30"/>
  <c r="AE1088" i="30" s="1"/>
  <c r="AF1088" i="30"/>
  <c r="AG1088" i="30" s="1"/>
  <c r="AH1088" i="30"/>
  <c r="AI1088" i="30" s="1"/>
  <c r="AH1072" i="30"/>
  <c r="AI1072" i="30" s="1"/>
  <c r="AD1072" i="30"/>
  <c r="AE1072" i="30" s="1"/>
  <c r="AF1072" i="30"/>
  <c r="AG1072" i="30" s="1"/>
  <c r="X1072" i="30"/>
  <c r="Y1072" i="30" s="1"/>
  <c r="Z1072" i="30"/>
  <c r="AA1072" i="30" s="1"/>
  <c r="AB1072" i="30"/>
  <c r="AC1072" i="30" s="1"/>
  <c r="H1056" i="30"/>
  <c r="AF1056" i="30"/>
  <c r="AG1056" i="30" s="1"/>
  <c r="AH1056" i="30"/>
  <c r="AI1056" i="30" s="1"/>
  <c r="X1056" i="30"/>
  <c r="Y1056" i="30" s="1"/>
  <c r="Z1056" i="30"/>
  <c r="AA1056" i="30" s="1"/>
  <c r="AD1056" i="30"/>
  <c r="AE1056" i="30" s="1"/>
  <c r="AB1056" i="30"/>
  <c r="AC1056" i="30" s="1"/>
  <c r="H1040" i="30"/>
  <c r="AB1040" i="30"/>
  <c r="AC1040" i="30" s="1"/>
  <c r="AF1040" i="30"/>
  <c r="AG1040" i="30" s="1"/>
  <c r="AH1040" i="30"/>
  <c r="AI1040" i="30" s="1"/>
  <c r="X1040" i="30"/>
  <c r="Y1040" i="30" s="1"/>
  <c r="Z1040" i="30"/>
  <c r="AA1040" i="30" s="1"/>
  <c r="AD1040" i="30"/>
  <c r="AE1040" i="30" s="1"/>
  <c r="H1024" i="30"/>
  <c r="AD1024" i="30"/>
  <c r="AE1024" i="30" s="1"/>
  <c r="Z1024" i="30"/>
  <c r="AA1024" i="30" s="1"/>
  <c r="X1024" i="30"/>
  <c r="Y1024" i="30" s="1"/>
  <c r="AB1024" i="30"/>
  <c r="AC1024" i="30" s="1"/>
  <c r="AF1024" i="30"/>
  <c r="AG1024" i="30" s="1"/>
  <c r="AH1024" i="30"/>
  <c r="AI1024" i="30" s="1"/>
  <c r="X1008" i="30"/>
  <c r="Y1008" i="30" s="1"/>
  <c r="AD1008" i="30"/>
  <c r="AE1008" i="30" s="1"/>
  <c r="Z1008" i="30"/>
  <c r="AA1008" i="30" s="1"/>
  <c r="AF1008" i="30"/>
  <c r="AG1008" i="30" s="1"/>
  <c r="AH1008" i="30"/>
  <c r="AI1008" i="30" s="1"/>
  <c r="AB1008" i="30"/>
  <c r="AC1008" i="30" s="1"/>
  <c r="H992" i="30"/>
  <c r="Z992" i="30"/>
  <c r="AA992" i="30" s="1"/>
  <c r="AB992" i="30"/>
  <c r="AC992" i="30" s="1"/>
  <c r="AD992" i="30"/>
  <c r="AE992" i="30" s="1"/>
  <c r="AH992" i="30"/>
  <c r="AI992" i="30" s="1"/>
  <c r="AF992" i="30"/>
  <c r="AG992" i="30" s="1"/>
  <c r="X992" i="30"/>
  <c r="Y992" i="30" s="1"/>
  <c r="J976" i="30"/>
  <c r="AF976" i="30"/>
  <c r="AG976" i="30" s="1"/>
  <c r="AD976" i="30"/>
  <c r="AE976" i="30" s="1"/>
  <c r="AB976" i="30"/>
  <c r="AC976" i="30" s="1"/>
  <c r="X976" i="30"/>
  <c r="Y976" i="30" s="1"/>
  <c r="AH976" i="30"/>
  <c r="AI976" i="30" s="1"/>
  <c r="Z976" i="30"/>
  <c r="AA976" i="30" s="1"/>
  <c r="AF960" i="30"/>
  <c r="AG960" i="30" s="1"/>
  <c r="AB960" i="30"/>
  <c r="AC960" i="30" s="1"/>
  <c r="AD960" i="30"/>
  <c r="AE960" i="30" s="1"/>
  <c r="Z960" i="30"/>
  <c r="AA960" i="30" s="1"/>
  <c r="X960" i="30"/>
  <c r="Y960" i="30" s="1"/>
  <c r="AH960" i="30"/>
  <c r="AI960" i="30" s="1"/>
  <c r="L944" i="30"/>
  <c r="AD944" i="30"/>
  <c r="AE944" i="30" s="1"/>
  <c r="AF944" i="30"/>
  <c r="AG944" i="30" s="1"/>
  <c r="X944" i="30"/>
  <c r="Y944" i="30" s="1"/>
  <c r="Z944" i="30"/>
  <c r="AA944" i="30" s="1"/>
  <c r="AB944" i="30"/>
  <c r="AC944" i="30" s="1"/>
  <c r="AH944" i="30"/>
  <c r="AI944" i="30" s="1"/>
  <c r="M928" i="30"/>
  <c r="AH928" i="30"/>
  <c r="AI928" i="30" s="1"/>
  <c r="Z928" i="30"/>
  <c r="AA928" i="30" s="1"/>
  <c r="AB928" i="30"/>
  <c r="AC928" i="30" s="1"/>
  <c r="AD928" i="30"/>
  <c r="AE928" i="30" s="1"/>
  <c r="X928" i="30"/>
  <c r="Y928" i="30" s="1"/>
  <c r="AF928" i="30"/>
  <c r="AG928" i="30" s="1"/>
  <c r="AD912" i="30"/>
  <c r="AE912" i="30" s="1"/>
  <c r="AH912" i="30"/>
  <c r="AI912" i="30" s="1"/>
  <c r="X912" i="30"/>
  <c r="Y912" i="30" s="1"/>
  <c r="Z912" i="30"/>
  <c r="AA912" i="30" s="1"/>
  <c r="AB912" i="30"/>
  <c r="AC912" i="30" s="1"/>
  <c r="AF912" i="30"/>
  <c r="AG912" i="30" s="1"/>
  <c r="I896" i="30"/>
  <c r="AD896" i="30"/>
  <c r="AE896" i="30" s="1"/>
  <c r="AF896" i="30"/>
  <c r="AG896" i="30" s="1"/>
  <c r="X896" i="30"/>
  <c r="Y896" i="30" s="1"/>
  <c r="AH896" i="30"/>
  <c r="AI896" i="30" s="1"/>
  <c r="AB896" i="30"/>
  <c r="AC896" i="30" s="1"/>
  <c r="Z896" i="30"/>
  <c r="AA896" i="30" s="1"/>
  <c r="X880" i="30"/>
  <c r="Y880" i="30" s="1"/>
  <c r="Z880" i="30"/>
  <c r="AA880" i="30" s="1"/>
  <c r="AD880" i="30"/>
  <c r="AE880" i="30" s="1"/>
  <c r="AB880" i="30"/>
  <c r="AC880" i="30" s="1"/>
  <c r="AH880" i="30"/>
  <c r="AI880" i="30" s="1"/>
  <c r="AF880" i="30"/>
  <c r="AG880" i="30" s="1"/>
  <c r="AH864" i="30"/>
  <c r="AI864" i="30" s="1"/>
  <c r="Z864" i="30"/>
  <c r="AA864" i="30" s="1"/>
  <c r="AD864" i="30"/>
  <c r="AE864" i="30" s="1"/>
  <c r="AF864" i="30"/>
  <c r="AG864" i="30" s="1"/>
  <c r="X864" i="30"/>
  <c r="Y864" i="30" s="1"/>
  <c r="AB864" i="30"/>
  <c r="AC864" i="30" s="1"/>
  <c r="Z848" i="30"/>
  <c r="AA848" i="30" s="1"/>
  <c r="AD848" i="30"/>
  <c r="AE848" i="30" s="1"/>
  <c r="AB848" i="30"/>
  <c r="AC848" i="30" s="1"/>
  <c r="AH848" i="30"/>
  <c r="AI848" i="30" s="1"/>
  <c r="AF848" i="30"/>
  <c r="AG848" i="30" s="1"/>
  <c r="X848" i="30"/>
  <c r="Y848" i="30" s="1"/>
  <c r="X832" i="30"/>
  <c r="Y832" i="30" s="1"/>
  <c r="Z832" i="30"/>
  <c r="AA832" i="30" s="1"/>
  <c r="AB832" i="30"/>
  <c r="AC832" i="30" s="1"/>
  <c r="AF832" i="30"/>
  <c r="AG832" i="30" s="1"/>
  <c r="AD832" i="30"/>
  <c r="AE832" i="30" s="1"/>
  <c r="AH832" i="30"/>
  <c r="AI832" i="30" s="1"/>
  <c r="X816" i="30"/>
  <c r="Y816" i="30" s="1"/>
  <c r="AF816" i="30"/>
  <c r="AG816" i="30" s="1"/>
  <c r="AH816" i="30"/>
  <c r="AI816" i="30" s="1"/>
  <c r="AB816" i="30"/>
  <c r="AC816" i="30" s="1"/>
  <c r="AD816" i="30"/>
  <c r="AE816" i="30" s="1"/>
  <c r="Z816" i="30"/>
  <c r="AA816" i="30" s="1"/>
  <c r="AB800" i="30"/>
  <c r="AC800" i="30" s="1"/>
  <c r="AD800" i="30"/>
  <c r="AE800" i="30" s="1"/>
  <c r="AH800" i="30"/>
  <c r="AI800" i="30" s="1"/>
  <c r="X800" i="30"/>
  <c r="Y800" i="30" s="1"/>
  <c r="Z800" i="30"/>
  <c r="AA800" i="30" s="1"/>
  <c r="AF800" i="30"/>
  <c r="AG800" i="30" s="1"/>
  <c r="AB784" i="30"/>
  <c r="AC784" i="30" s="1"/>
  <c r="AD784" i="30"/>
  <c r="AE784" i="30" s="1"/>
  <c r="AF784" i="30"/>
  <c r="AG784" i="30" s="1"/>
  <c r="Z784" i="30"/>
  <c r="AA784" i="30" s="1"/>
  <c r="AH784" i="30"/>
  <c r="AI784" i="30" s="1"/>
  <c r="X784" i="30"/>
  <c r="Y784" i="30" s="1"/>
  <c r="X768" i="30"/>
  <c r="Y768" i="30" s="1"/>
  <c r="AB768" i="30"/>
  <c r="AC768" i="30" s="1"/>
  <c r="AD768" i="30"/>
  <c r="AE768" i="30" s="1"/>
  <c r="AF768" i="30"/>
  <c r="AG768" i="30" s="1"/>
  <c r="Z768" i="30"/>
  <c r="AA768" i="30" s="1"/>
  <c r="AH768" i="30"/>
  <c r="AI768" i="30" s="1"/>
  <c r="X752" i="30"/>
  <c r="Y752" i="30" s="1"/>
  <c r="AB752" i="30"/>
  <c r="AC752" i="30" s="1"/>
  <c r="AF752" i="30"/>
  <c r="AG752" i="30" s="1"/>
  <c r="AD752" i="30"/>
  <c r="AE752" i="30" s="1"/>
  <c r="AH752" i="30"/>
  <c r="AI752" i="30" s="1"/>
  <c r="Z752" i="30"/>
  <c r="AA752" i="30" s="1"/>
  <c r="X736" i="30"/>
  <c r="Y736" i="30" s="1"/>
  <c r="AF736" i="30"/>
  <c r="AG736" i="30" s="1"/>
  <c r="AH736" i="30"/>
  <c r="AI736" i="30" s="1"/>
  <c r="Z736" i="30"/>
  <c r="AA736" i="30" s="1"/>
  <c r="AB736" i="30"/>
  <c r="AC736" i="30" s="1"/>
  <c r="AD736" i="30"/>
  <c r="AE736" i="30" s="1"/>
  <c r="X720" i="30"/>
  <c r="Y720" i="30" s="1"/>
  <c r="AD720" i="30"/>
  <c r="AE720" i="30" s="1"/>
  <c r="AF720" i="30"/>
  <c r="AG720" i="30" s="1"/>
  <c r="AH720" i="30"/>
  <c r="AI720" i="30" s="1"/>
  <c r="Z720" i="30"/>
  <c r="AA720" i="30" s="1"/>
  <c r="AB720" i="30"/>
  <c r="AC720" i="30" s="1"/>
  <c r="X704" i="30"/>
  <c r="Y704" i="30" s="1"/>
  <c r="AD704" i="30"/>
  <c r="AE704" i="30" s="1"/>
  <c r="AF704" i="30"/>
  <c r="AG704" i="30" s="1"/>
  <c r="AH704" i="30"/>
  <c r="AI704" i="30" s="1"/>
  <c r="AB704" i="30"/>
  <c r="AC704" i="30" s="1"/>
  <c r="Z704" i="30"/>
  <c r="AA704" i="30" s="1"/>
  <c r="AH688" i="30"/>
  <c r="AI688" i="30" s="1"/>
  <c r="Z688" i="30"/>
  <c r="AA688" i="30" s="1"/>
  <c r="AF688" i="30"/>
  <c r="AG688" i="30" s="1"/>
  <c r="AB688" i="30"/>
  <c r="AC688" i="30" s="1"/>
  <c r="AD688" i="30"/>
  <c r="AE688" i="30" s="1"/>
  <c r="X688" i="30"/>
  <c r="Y688" i="30" s="1"/>
  <c r="AH672" i="30"/>
  <c r="AI672" i="30" s="1"/>
  <c r="Z672" i="30"/>
  <c r="AA672" i="30" s="1"/>
  <c r="AF672" i="30"/>
  <c r="AG672" i="30" s="1"/>
  <c r="X672" i="30"/>
  <c r="Y672" i="30" s="1"/>
  <c r="AD672" i="30"/>
  <c r="AE672" i="30" s="1"/>
  <c r="AB672" i="30"/>
  <c r="AC672" i="30" s="1"/>
  <c r="AH656" i="30"/>
  <c r="AI656" i="30" s="1"/>
  <c r="X656" i="30"/>
  <c r="Y656" i="30" s="1"/>
  <c r="AB656" i="30"/>
  <c r="AC656" i="30" s="1"/>
  <c r="AD656" i="30"/>
  <c r="AE656" i="30" s="1"/>
  <c r="Z656" i="30"/>
  <c r="AA656" i="30" s="1"/>
  <c r="AF656" i="30"/>
  <c r="AG656" i="30" s="1"/>
  <c r="AD640" i="30"/>
  <c r="AE640" i="30" s="1"/>
  <c r="Z640" i="30"/>
  <c r="AA640" i="30" s="1"/>
  <c r="AH640" i="30"/>
  <c r="AI640" i="30" s="1"/>
  <c r="X640" i="30"/>
  <c r="Y640" i="30" s="1"/>
  <c r="AF640" i="30"/>
  <c r="AG640" i="30" s="1"/>
  <c r="AB640" i="30"/>
  <c r="AC640" i="30" s="1"/>
  <c r="Z624" i="30"/>
  <c r="AA624" i="30" s="1"/>
  <c r="AH624" i="30"/>
  <c r="AI624" i="30" s="1"/>
  <c r="X624" i="30"/>
  <c r="Y624" i="30" s="1"/>
  <c r="AB624" i="30"/>
  <c r="AC624" i="30" s="1"/>
  <c r="AF624" i="30"/>
  <c r="AG624" i="30" s="1"/>
  <c r="AD624" i="30"/>
  <c r="AE624" i="30" s="1"/>
  <c r="X608" i="30"/>
  <c r="Y608" i="30" s="1"/>
  <c r="Z608" i="30"/>
  <c r="AA608" i="30" s="1"/>
  <c r="AH608" i="30"/>
  <c r="AI608" i="30" s="1"/>
  <c r="AB608" i="30"/>
  <c r="AC608" i="30" s="1"/>
  <c r="AD608" i="30"/>
  <c r="AE608" i="30" s="1"/>
  <c r="AF608" i="30"/>
  <c r="AG608" i="30" s="1"/>
  <c r="Z592" i="30"/>
  <c r="AA592" i="30" s="1"/>
  <c r="AH592" i="30"/>
  <c r="AI592" i="30" s="1"/>
  <c r="X592" i="30"/>
  <c r="Y592" i="30" s="1"/>
  <c r="AB592" i="30"/>
  <c r="AC592" i="30" s="1"/>
  <c r="AD592" i="30"/>
  <c r="AE592" i="30" s="1"/>
  <c r="AF592" i="30"/>
  <c r="AG592" i="30" s="1"/>
  <c r="AF576" i="30"/>
  <c r="AG576" i="30" s="1"/>
  <c r="AH576" i="30"/>
  <c r="AI576" i="30" s="1"/>
  <c r="Z576" i="30"/>
  <c r="AA576" i="30" s="1"/>
  <c r="AD576" i="30"/>
  <c r="AE576" i="30" s="1"/>
  <c r="X576" i="30"/>
  <c r="Y576" i="30" s="1"/>
  <c r="AB576" i="30"/>
  <c r="AC576" i="30" s="1"/>
  <c r="X560" i="30"/>
  <c r="Y560" i="30" s="1"/>
  <c r="AD560" i="30"/>
  <c r="AE560" i="30" s="1"/>
  <c r="AF560" i="30"/>
  <c r="AG560" i="30" s="1"/>
  <c r="Z560" i="30"/>
  <c r="AA560" i="30" s="1"/>
  <c r="AH560" i="30"/>
  <c r="AI560" i="30" s="1"/>
  <c r="AB560" i="30"/>
  <c r="AC560" i="30" s="1"/>
  <c r="AB544" i="30"/>
  <c r="AC544" i="30" s="1"/>
  <c r="X544" i="30"/>
  <c r="Y544" i="30" s="1"/>
  <c r="Z544" i="30"/>
  <c r="AA544" i="30" s="1"/>
  <c r="AD544" i="30"/>
  <c r="AE544" i="30" s="1"/>
  <c r="AH544" i="30"/>
  <c r="AI544" i="30" s="1"/>
  <c r="AF544" i="30"/>
  <c r="AG544" i="30" s="1"/>
  <c r="Z528" i="30"/>
  <c r="AA528" i="30" s="1"/>
  <c r="AB528" i="30"/>
  <c r="AC528" i="30" s="1"/>
  <c r="AD528" i="30"/>
  <c r="AE528" i="30" s="1"/>
  <c r="AH528" i="30"/>
  <c r="AI528" i="30" s="1"/>
  <c r="X528" i="30"/>
  <c r="Y528" i="30" s="1"/>
  <c r="AF528" i="30"/>
  <c r="AG528" i="30" s="1"/>
  <c r="AH512" i="30"/>
  <c r="AI512" i="30" s="1"/>
  <c r="AB512" i="30"/>
  <c r="AC512" i="30" s="1"/>
  <c r="Z512" i="30"/>
  <c r="AA512" i="30" s="1"/>
  <c r="X512" i="30"/>
  <c r="Y512" i="30" s="1"/>
  <c r="AD512" i="30"/>
  <c r="AE512" i="30" s="1"/>
  <c r="AF512" i="30"/>
  <c r="AG512" i="30" s="1"/>
  <c r="Z496" i="30"/>
  <c r="AA496" i="30" s="1"/>
  <c r="AF496" i="30"/>
  <c r="AG496" i="30" s="1"/>
  <c r="X496" i="30"/>
  <c r="Y496" i="30" s="1"/>
  <c r="AB496" i="30"/>
  <c r="AC496" i="30" s="1"/>
  <c r="AH496" i="30"/>
  <c r="AI496" i="30" s="1"/>
  <c r="AD496" i="30"/>
  <c r="AE496" i="30" s="1"/>
  <c r="Z480" i="30"/>
  <c r="AA480" i="30" s="1"/>
  <c r="AH480" i="30"/>
  <c r="AI480" i="30" s="1"/>
  <c r="X480" i="30"/>
  <c r="Y480" i="30" s="1"/>
  <c r="AB480" i="30"/>
  <c r="AC480" i="30" s="1"/>
  <c r="AF480" i="30"/>
  <c r="AG480" i="30" s="1"/>
  <c r="AD480" i="30"/>
  <c r="AE480" i="30" s="1"/>
  <c r="AF464" i="30"/>
  <c r="AG464" i="30" s="1"/>
  <c r="Z464" i="30"/>
  <c r="AA464" i="30" s="1"/>
  <c r="AB464" i="30"/>
  <c r="AC464" i="30" s="1"/>
  <c r="X464" i="30"/>
  <c r="Y464" i="30" s="1"/>
  <c r="AH464" i="30"/>
  <c r="AI464" i="30" s="1"/>
  <c r="AD464" i="30"/>
  <c r="AE464" i="30" s="1"/>
  <c r="AF448" i="30"/>
  <c r="AG448" i="30" s="1"/>
  <c r="Z448" i="30"/>
  <c r="AA448" i="30" s="1"/>
  <c r="AD448" i="30"/>
  <c r="AE448" i="30" s="1"/>
  <c r="X448" i="30"/>
  <c r="Y448" i="30" s="1"/>
  <c r="AB448" i="30"/>
  <c r="AC448" i="30" s="1"/>
  <c r="AH448" i="30"/>
  <c r="AI448" i="30" s="1"/>
  <c r="AF432" i="30"/>
  <c r="AG432" i="30" s="1"/>
  <c r="Z432" i="30"/>
  <c r="AA432" i="30" s="1"/>
  <c r="X432" i="30"/>
  <c r="Y432" i="30" s="1"/>
  <c r="AH432" i="30"/>
  <c r="AI432" i="30" s="1"/>
  <c r="AB432" i="30"/>
  <c r="AC432" i="30" s="1"/>
  <c r="AD432" i="30"/>
  <c r="AE432" i="30" s="1"/>
  <c r="AF416" i="30"/>
  <c r="AG416" i="30" s="1"/>
  <c r="Z416" i="30"/>
  <c r="AA416" i="30" s="1"/>
  <c r="AH416" i="30"/>
  <c r="AI416" i="30" s="1"/>
  <c r="X416" i="30"/>
  <c r="Y416" i="30" s="1"/>
  <c r="AD416" i="30"/>
  <c r="AE416" i="30" s="1"/>
  <c r="AB416" i="30"/>
  <c r="AC416" i="30" s="1"/>
  <c r="X400" i="30"/>
  <c r="Y400" i="30" s="1"/>
  <c r="AH400" i="30"/>
  <c r="AI400" i="30" s="1"/>
  <c r="AD400" i="30"/>
  <c r="AE400" i="30" s="1"/>
  <c r="AF400" i="30"/>
  <c r="AG400" i="30" s="1"/>
  <c r="AB400" i="30"/>
  <c r="AC400" i="30" s="1"/>
  <c r="Z400" i="30"/>
  <c r="AA400" i="30" s="1"/>
  <c r="AH384" i="30"/>
  <c r="AI384" i="30" s="1"/>
  <c r="Z384" i="30"/>
  <c r="AA384" i="30" s="1"/>
  <c r="AB384" i="30"/>
  <c r="AC384" i="30" s="1"/>
  <c r="AD384" i="30"/>
  <c r="AE384" i="30" s="1"/>
  <c r="AF384" i="30"/>
  <c r="AG384" i="30" s="1"/>
  <c r="Z368" i="30"/>
  <c r="AA368" i="30" s="1"/>
  <c r="AB368" i="30"/>
  <c r="AC368" i="30" s="1"/>
  <c r="AH368" i="30"/>
  <c r="AI368" i="30" s="1"/>
  <c r="AF368" i="30"/>
  <c r="AG368" i="30" s="1"/>
  <c r="AD368" i="30"/>
  <c r="AE368" i="30" s="1"/>
  <c r="X352" i="30"/>
  <c r="Y352" i="30" s="1"/>
  <c r="AF304" i="30"/>
  <c r="AG304" i="30" s="1"/>
  <c r="AD1216" i="30"/>
  <c r="AF1216" i="30"/>
  <c r="X1216" i="30"/>
  <c r="S1216" i="30"/>
  <c r="L1216" i="30"/>
  <c r="T1216" i="30"/>
  <c r="M1216" i="30"/>
  <c r="U1216" i="30"/>
  <c r="Z1216" i="30"/>
  <c r="V1216" i="30"/>
  <c r="W1216" i="30"/>
  <c r="AB1216" i="30"/>
  <c r="AH1216" i="30"/>
  <c r="AD1200" i="30"/>
  <c r="AF1200" i="30"/>
  <c r="X1200" i="30"/>
  <c r="AH1200" i="30"/>
  <c r="Z1200" i="30"/>
  <c r="N1200" i="30"/>
  <c r="O1200" i="30"/>
  <c r="AB1200" i="30"/>
  <c r="P1200" i="30"/>
  <c r="Q1200" i="30"/>
  <c r="I1200" i="30"/>
  <c r="R1200" i="30"/>
  <c r="J1200" i="30"/>
  <c r="S1200" i="30"/>
  <c r="L1200" i="30"/>
  <c r="U1200" i="30"/>
  <c r="M1200" i="30"/>
  <c r="V1200" i="30"/>
  <c r="W1200" i="30"/>
  <c r="AD1184" i="30"/>
  <c r="AF1184" i="30"/>
  <c r="X1184" i="30"/>
  <c r="AB1184" i="30"/>
  <c r="L1184" i="30"/>
  <c r="T1184" i="30"/>
  <c r="N1184" i="30"/>
  <c r="O1184" i="30"/>
  <c r="P1184" i="30"/>
  <c r="Q1184" i="30"/>
  <c r="R1184" i="30"/>
  <c r="S1184" i="30"/>
  <c r="J1184" i="30"/>
  <c r="V1184" i="30"/>
  <c r="W1184" i="30"/>
  <c r="Z1184" i="30"/>
  <c r="M1184" i="30"/>
  <c r="AB1168" i="30"/>
  <c r="AD1168" i="30"/>
  <c r="AF1168" i="30"/>
  <c r="L1168" i="30"/>
  <c r="T1168" i="30"/>
  <c r="N1168" i="30"/>
  <c r="P1168" i="30"/>
  <c r="Q1168" i="30"/>
  <c r="R1168" i="30"/>
  <c r="S1168" i="30"/>
  <c r="X1168" i="30"/>
  <c r="I1168" i="30"/>
  <c r="U1168" i="30"/>
  <c r="Z1168" i="30"/>
  <c r="H1216" i="30"/>
  <c r="H1188" i="30"/>
  <c r="H1166" i="30"/>
  <c r="P1214" i="30"/>
  <c r="R1204" i="30"/>
  <c r="O1199" i="30"/>
  <c r="L1194" i="30"/>
  <c r="O1188" i="30"/>
  <c r="U1186" i="30"/>
  <c r="S1182" i="30"/>
  <c r="W1180" i="30"/>
  <c r="U1172" i="30"/>
  <c r="W1169" i="30"/>
  <c r="AH1168" i="30"/>
  <c r="H1075" i="30"/>
  <c r="AH1075" i="30"/>
  <c r="AI1075" i="30" s="1"/>
  <c r="AD1075" i="30"/>
  <c r="AE1075" i="30" s="1"/>
  <c r="X1075" i="30"/>
  <c r="Y1075" i="30" s="1"/>
  <c r="Z1075" i="30"/>
  <c r="AA1075" i="30" s="1"/>
  <c r="AB1075" i="30"/>
  <c r="AC1075" i="30" s="1"/>
  <c r="AF1075" i="30"/>
  <c r="AG1075" i="30" s="1"/>
  <c r="X499" i="30"/>
  <c r="Y499" i="30" s="1"/>
  <c r="AF499" i="30"/>
  <c r="AG499" i="30" s="1"/>
  <c r="AD499" i="30"/>
  <c r="AE499" i="30" s="1"/>
  <c r="AB499" i="30"/>
  <c r="AC499" i="30" s="1"/>
  <c r="AH499" i="30"/>
  <c r="AI499" i="30" s="1"/>
  <c r="Z499" i="30"/>
  <c r="AA499" i="30" s="1"/>
  <c r="AD1039" i="30"/>
  <c r="AE1039" i="30" s="1"/>
  <c r="AB1039" i="30"/>
  <c r="AC1039" i="30" s="1"/>
  <c r="Z1039" i="30"/>
  <c r="AA1039" i="30" s="1"/>
  <c r="AH1039" i="30"/>
  <c r="AI1039" i="30" s="1"/>
  <c r="X1039" i="30"/>
  <c r="Y1039" i="30" s="1"/>
  <c r="AF1039" i="30"/>
  <c r="AG1039" i="30" s="1"/>
  <c r="AD943" i="30"/>
  <c r="AE943" i="30" s="1"/>
  <c r="AH943" i="30"/>
  <c r="AI943" i="30" s="1"/>
  <c r="Z943" i="30"/>
  <c r="AA943" i="30" s="1"/>
  <c r="AF943" i="30"/>
  <c r="AG943" i="30" s="1"/>
  <c r="X943" i="30"/>
  <c r="Y943" i="30" s="1"/>
  <c r="AB943" i="30"/>
  <c r="AC943" i="30" s="1"/>
  <c r="AF815" i="30"/>
  <c r="AG815" i="30" s="1"/>
  <c r="AH815" i="30"/>
  <c r="AI815" i="30" s="1"/>
  <c r="Z815" i="30"/>
  <c r="AA815" i="30" s="1"/>
  <c r="AD815" i="30"/>
  <c r="AE815" i="30" s="1"/>
  <c r="X815" i="30"/>
  <c r="Y815" i="30" s="1"/>
  <c r="AB815" i="30"/>
  <c r="AC815" i="30" s="1"/>
  <c r="AD703" i="30"/>
  <c r="AE703" i="30" s="1"/>
  <c r="AB703" i="30"/>
  <c r="AC703" i="30" s="1"/>
  <c r="Z703" i="30"/>
  <c r="AA703" i="30" s="1"/>
  <c r="AF703" i="30"/>
  <c r="AG703" i="30" s="1"/>
  <c r="AH703" i="30"/>
  <c r="AI703" i="30" s="1"/>
  <c r="X703" i="30"/>
  <c r="Y703" i="30" s="1"/>
  <c r="AD575" i="30"/>
  <c r="AE575" i="30" s="1"/>
  <c r="AF575" i="30"/>
  <c r="AG575" i="30" s="1"/>
  <c r="AH575" i="30"/>
  <c r="AI575" i="30" s="1"/>
  <c r="Z575" i="30"/>
  <c r="AA575" i="30" s="1"/>
  <c r="AB575" i="30"/>
  <c r="AC575" i="30" s="1"/>
  <c r="X575" i="30"/>
  <c r="Y575" i="30" s="1"/>
  <c r="AF495" i="30"/>
  <c r="AG495" i="30" s="1"/>
  <c r="Z495" i="30"/>
  <c r="AA495" i="30" s="1"/>
  <c r="AD495" i="30"/>
  <c r="AE495" i="30" s="1"/>
  <c r="AB495" i="30"/>
  <c r="AC495" i="30" s="1"/>
  <c r="X495" i="30"/>
  <c r="Y495" i="30" s="1"/>
  <c r="AH495" i="30"/>
  <c r="AI495" i="30" s="1"/>
  <c r="X399" i="30"/>
  <c r="Y399" i="30" s="1"/>
  <c r="AH399" i="30"/>
  <c r="AI399" i="30" s="1"/>
  <c r="AB399" i="30"/>
  <c r="AC399" i="30" s="1"/>
  <c r="Z399" i="30"/>
  <c r="AA399" i="30" s="1"/>
  <c r="AD399" i="30"/>
  <c r="AE399" i="30" s="1"/>
  <c r="L31" i="30"/>
  <c r="R1202" i="30"/>
  <c r="N1199" i="30"/>
  <c r="J1194" i="30"/>
  <c r="N1188" i="30"/>
  <c r="T1186" i="30"/>
  <c r="U1184" i="30"/>
  <c r="Q1182" i="30"/>
  <c r="V1180" i="30"/>
  <c r="V1169" i="30"/>
  <c r="AF1210" i="30"/>
  <c r="AD915" i="30"/>
  <c r="AE915" i="30" s="1"/>
  <c r="AH915" i="30"/>
  <c r="AI915" i="30" s="1"/>
  <c r="Z915" i="30"/>
  <c r="AA915" i="30" s="1"/>
  <c r="AB915" i="30"/>
  <c r="AC915" i="30" s="1"/>
  <c r="X915" i="30"/>
  <c r="Y915" i="30" s="1"/>
  <c r="AF915" i="30"/>
  <c r="AG915" i="30" s="1"/>
  <c r="H1119" i="30"/>
  <c r="AB1119" i="30"/>
  <c r="AC1119" i="30" s="1"/>
  <c r="AD1119" i="30"/>
  <c r="AE1119" i="30" s="1"/>
  <c r="Z1119" i="30"/>
  <c r="AA1119" i="30" s="1"/>
  <c r="AF1119" i="30"/>
  <c r="AG1119" i="30" s="1"/>
  <c r="AH1119" i="30"/>
  <c r="AI1119" i="30" s="1"/>
  <c r="X1119" i="30"/>
  <c r="Y1119" i="30" s="1"/>
  <c r="AD1007" i="30"/>
  <c r="AE1007" i="30" s="1"/>
  <c r="X1007" i="30"/>
  <c r="Y1007" i="30" s="1"/>
  <c r="AF1007" i="30"/>
  <c r="AG1007" i="30" s="1"/>
  <c r="AB1007" i="30"/>
  <c r="AC1007" i="30" s="1"/>
  <c r="Z1007" i="30"/>
  <c r="AA1007" i="30" s="1"/>
  <c r="AH1007" i="30"/>
  <c r="AI1007" i="30" s="1"/>
  <c r="AB863" i="30"/>
  <c r="AC863" i="30" s="1"/>
  <c r="AF863" i="30"/>
  <c r="AG863" i="30" s="1"/>
  <c r="AH863" i="30"/>
  <c r="AI863" i="30" s="1"/>
  <c r="X863" i="30"/>
  <c r="Y863" i="30" s="1"/>
  <c r="Z863" i="30"/>
  <c r="AA863" i="30" s="1"/>
  <c r="AD863" i="30"/>
  <c r="AE863" i="30" s="1"/>
  <c r="AD767" i="30"/>
  <c r="AE767" i="30" s="1"/>
  <c r="Z767" i="30"/>
  <c r="AA767" i="30" s="1"/>
  <c r="X767" i="30"/>
  <c r="Y767" i="30" s="1"/>
  <c r="AB767" i="30"/>
  <c r="AC767" i="30" s="1"/>
  <c r="AH767" i="30"/>
  <c r="AI767" i="30" s="1"/>
  <c r="AF767" i="30"/>
  <c r="AG767" i="30" s="1"/>
  <c r="AB639" i="30"/>
  <c r="AC639" i="30" s="1"/>
  <c r="AD639" i="30"/>
  <c r="AE639" i="30" s="1"/>
  <c r="AH639" i="30"/>
  <c r="AI639" i="30" s="1"/>
  <c r="Z639" i="30"/>
  <c r="AA639" i="30" s="1"/>
  <c r="X639" i="30"/>
  <c r="Y639" i="30" s="1"/>
  <c r="AF639" i="30"/>
  <c r="AG639" i="30" s="1"/>
  <c r="AD559" i="30"/>
  <c r="AE559" i="30" s="1"/>
  <c r="AB559" i="30"/>
  <c r="AC559" i="30" s="1"/>
  <c r="Z559" i="30"/>
  <c r="AA559" i="30" s="1"/>
  <c r="AF559" i="30"/>
  <c r="AG559" i="30" s="1"/>
  <c r="AH559" i="30"/>
  <c r="AI559" i="30" s="1"/>
  <c r="X559" i="30"/>
  <c r="Y559" i="30" s="1"/>
  <c r="Z463" i="30"/>
  <c r="AA463" i="30" s="1"/>
  <c r="X463" i="30"/>
  <c r="Y463" i="30" s="1"/>
  <c r="AB463" i="30"/>
  <c r="AC463" i="30" s="1"/>
  <c r="AH463" i="30"/>
  <c r="AI463" i="30" s="1"/>
  <c r="AF463" i="30"/>
  <c r="AG463" i="30" s="1"/>
  <c r="AD463" i="30"/>
  <c r="AE463" i="30" s="1"/>
  <c r="AH383" i="30"/>
  <c r="AI383" i="30" s="1"/>
  <c r="AD383" i="30"/>
  <c r="AE383" i="30" s="1"/>
  <c r="X383" i="30"/>
  <c r="Y383" i="30" s="1"/>
  <c r="I1086" i="30"/>
  <c r="Z1086" i="30"/>
  <c r="AA1086" i="30" s="1"/>
  <c r="AB1086" i="30"/>
  <c r="AC1086" i="30" s="1"/>
  <c r="AF1086" i="30"/>
  <c r="AG1086" i="30" s="1"/>
  <c r="AH1086" i="30"/>
  <c r="AI1086" i="30" s="1"/>
  <c r="X1086" i="30"/>
  <c r="Y1086" i="30" s="1"/>
  <c r="AD1086" i="30"/>
  <c r="AE1086" i="30" s="1"/>
  <c r="H990" i="30"/>
  <c r="Z990" i="30"/>
  <c r="AA990" i="30" s="1"/>
  <c r="X990" i="30"/>
  <c r="Y990" i="30" s="1"/>
  <c r="AB990" i="30"/>
  <c r="AC990" i="30" s="1"/>
  <c r="AH990" i="30"/>
  <c r="AI990" i="30" s="1"/>
  <c r="AD990" i="30"/>
  <c r="AE990" i="30" s="1"/>
  <c r="AF990" i="30"/>
  <c r="AG990" i="30" s="1"/>
  <c r="H846" i="30"/>
  <c r="AB846" i="30"/>
  <c r="AC846" i="30" s="1"/>
  <c r="AD846" i="30"/>
  <c r="AE846" i="30" s="1"/>
  <c r="AF846" i="30"/>
  <c r="AG846" i="30" s="1"/>
  <c r="Z846" i="30"/>
  <c r="AA846" i="30" s="1"/>
  <c r="X846" i="30"/>
  <c r="Y846" i="30" s="1"/>
  <c r="AH846" i="30"/>
  <c r="AI846" i="30" s="1"/>
  <c r="AF718" i="30"/>
  <c r="AG718" i="30" s="1"/>
  <c r="X718" i="30"/>
  <c r="Y718" i="30" s="1"/>
  <c r="AD718" i="30"/>
  <c r="AE718" i="30" s="1"/>
  <c r="AH718" i="30"/>
  <c r="AI718" i="30" s="1"/>
  <c r="AB718" i="30"/>
  <c r="AC718" i="30" s="1"/>
  <c r="Z718" i="30"/>
  <c r="AA718" i="30" s="1"/>
  <c r="Z558" i="30"/>
  <c r="AA558" i="30" s="1"/>
  <c r="AD558" i="30"/>
  <c r="AE558" i="30" s="1"/>
  <c r="AB558" i="30"/>
  <c r="AC558" i="30" s="1"/>
  <c r="X558" i="30"/>
  <c r="Y558" i="30" s="1"/>
  <c r="AF558" i="30"/>
  <c r="AG558" i="30" s="1"/>
  <c r="AH558" i="30"/>
  <c r="AI558" i="30" s="1"/>
  <c r="Q1202" i="30"/>
  <c r="I1194" i="30"/>
  <c r="S1186" i="30"/>
  <c r="P1182" i="30"/>
  <c r="T1180" i="30"/>
  <c r="U1178" i="30"/>
  <c r="T1169" i="30"/>
  <c r="AD1162" i="30"/>
  <c r="J1011" i="30"/>
  <c r="AB1011" i="30"/>
  <c r="AC1011" i="30" s="1"/>
  <c r="Z1011" i="30"/>
  <c r="AA1011" i="30" s="1"/>
  <c r="AD1011" i="30"/>
  <c r="AE1011" i="30" s="1"/>
  <c r="AF1011" i="30"/>
  <c r="AG1011" i="30" s="1"/>
  <c r="AH1011" i="30"/>
  <c r="AI1011" i="30" s="1"/>
  <c r="X1011" i="30"/>
  <c r="Y1011" i="30" s="1"/>
  <c r="AF883" i="30"/>
  <c r="AG883" i="30" s="1"/>
  <c r="X883" i="30"/>
  <c r="Y883" i="30" s="1"/>
  <c r="AB883" i="30"/>
  <c r="AC883" i="30" s="1"/>
  <c r="AD883" i="30"/>
  <c r="AE883" i="30" s="1"/>
  <c r="Z883" i="30"/>
  <c r="AA883" i="30" s="1"/>
  <c r="AH883" i="30"/>
  <c r="AI883" i="30" s="1"/>
  <c r="H803" i="30"/>
  <c r="AB803" i="30"/>
  <c r="AC803" i="30" s="1"/>
  <c r="AD803" i="30"/>
  <c r="AE803" i="30" s="1"/>
  <c r="AF803" i="30"/>
  <c r="AG803" i="30" s="1"/>
  <c r="AH803" i="30"/>
  <c r="AI803" i="30" s="1"/>
  <c r="X803" i="30"/>
  <c r="Y803" i="30" s="1"/>
  <c r="Z803" i="30"/>
  <c r="AA803" i="30" s="1"/>
  <c r="Z691" i="30"/>
  <c r="AA691" i="30" s="1"/>
  <c r="AF691" i="30"/>
  <c r="AG691" i="30" s="1"/>
  <c r="X691" i="30"/>
  <c r="Y691" i="30" s="1"/>
  <c r="AB691" i="30"/>
  <c r="AC691" i="30" s="1"/>
  <c r="AD691" i="30"/>
  <c r="AE691" i="30" s="1"/>
  <c r="AH691" i="30"/>
  <c r="AI691" i="30" s="1"/>
  <c r="AF579" i="30"/>
  <c r="AG579" i="30" s="1"/>
  <c r="AH579" i="30"/>
  <c r="AI579" i="30" s="1"/>
  <c r="AB579" i="30"/>
  <c r="AC579" i="30" s="1"/>
  <c r="X579" i="30"/>
  <c r="Y579" i="30" s="1"/>
  <c r="Z579" i="30"/>
  <c r="AA579" i="30" s="1"/>
  <c r="AD579" i="30"/>
  <c r="AE579" i="30" s="1"/>
  <c r="X467" i="30"/>
  <c r="Y467" i="30" s="1"/>
  <c r="Z467" i="30"/>
  <c r="AA467" i="30" s="1"/>
  <c r="AD467" i="30"/>
  <c r="AE467" i="30" s="1"/>
  <c r="AB467" i="30"/>
  <c r="AC467" i="30" s="1"/>
  <c r="AH467" i="30"/>
  <c r="AI467" i="30" s="1"/>
  <c r="AF467" i="30"/>
  <c r="AG467" i="30" s="1"/>
  <c r="AB387" i="30"/>
  <c r="AC387" i="30" s="1"/>
  <c r="AD387" i="30"/>
  <c r="AE387" i="30" s="1"/>
  <c r="Z387" i="30"/>
  <c r="AA387" i="30" s="1"/>
  <c r="AF387" i="30"/>
  <c r="AG387" i="30" s="1"/>
  <c r="X387" i="30"/>
  <c r="Y387" i="30" s="1"/>
  <c r="AF323" i="30"/>
  <c r="AG323" i="30" s="1"/>
  <c r="AH1203" i="30"/>
  <c r="AB1203" i="30"/>
  <c r="AD1203" i="30"/>
  <c r="W1203" i="30"/>
  <c r="N1203" i="30"/>
  <c r="O1203" i="30"/>
  <c r="P1203" i="30"/>
  <c r="Q1203" i="30"/>
  <c r="X1203" i="30"/>
  <c r="I1203" i="30"/>
  <c r="R1203" i="30"/>
  <c r="Z1203" i="30"/>
  <c r="T1203" i="30"/>
  <c r="L1203" i="30"/>
  <c r="U1203" i="30"/>
  <c r="M1203" i="30"/>
  <c r="V1203" i="30"/>
  <c r="AF1203" i="30"/>
  <c r="AH1187" i="30"/>
  <c r="AB1187" i="30"/>
  <c r="AD1187" i="30"/>
  <c r="Z1187" i="30"/>
  <c r="L1187" i="30"/>
  <c r="T1187" i="30"/>
  <c r="W1187" i="30"/>
  <c r="V1187" i="30"/>
  <c r="M1187" i="30"/>
  <c r="X1187" i="30"/>
  <c r="N1187" i="30"/>
  <c r="AF1187" i="30"/>
  <c r="Z1155" i="30"/>
  <c r="AB1155" i="30"/>
  <c r="AD1155" i="30"/>
  <c r="X1155" i="30"/>
  <c r="H1135" i="30"/>
  <c r="AB1135" i="30"/>
  <c r="AC1135" i="30" s="1"/>
  <c r="AD1135" i="30"/>
  <c r="AE1135" i="30" s="1"/>
  <c r="X1135" i="30"/>
  <c r="Y1135" i="30" s="1"/>
  <c r="Z1135" i="30"/>
  <c r="AA1135" i="30" s="1"/>
  <c r="AF1135" i="30"/>
  <c r="AG1135" i="30" s="1"/>
  <c r="AH1135" i="30"/>
  <c r="AI1135" i="30" s="1"/>
  <c r="H1055" i="30"/>
  <c r="AD1055" i="30"/>
  <c r="AE1055" i="30" s="1"/>
  <c r="AF1055" i="30"/>
  <c r="AG1055" i="30" s="1"/>
  <c r="AH1055" i="30"/>
  <c r="AI1055" i="30" s="1"/>
  <c r="X1055" i="30"/>
  <c r="Y1055" i="30" s="1"/>
  <c r="AB1055" i="30"/>
  <c r="AC1055" i="30" s="1"/>
  <c r="Z1055" i="30"/>
  <c r="AA1055" i="30" s="1"/>
  <c r="H975" i="30"/>
  <c r="AD975" i="30"/>
  <c r="AE975" i="30" s="1"/>
  <c r="AB975" i="30"/>
  <c r="AC975" i="30" s="1"/>
  <c r="AF975" i="30"/>
  <c r="AG975" i="30" s="1"/>
  <c r="AH975" i="30"/>
  <c r="AI975" i="30" s="1"/>
  <c r="Z975" i="30"/>
  <c r="AA975" i="30" s="1"/>
  <c r="X975" i="30"/>
  <c r="Y975" i="30" s="1"/>
  <c r="AD911" i="30"/>
  <c r="AE911" i="30" s="1"/>
  <c r="AH911" i="30"/>
  <c r="AI911" i="30" s="1"/>
  <c r="AB911" i="30"/>
  <c r="AC911" i="30" s="1"/>
  <c r="X911" i="30"/>
  <c r="Y911" i="30" s="1"/>
  <c r="Z911" i="30"/>
  <c r="AA911" i="30" s="1"/>
  <c r="AF911" i="30"/>
  <c r="AG911" i="30" s="1"/>
  <c r="Z831" i="30"/>
  <c r="AA831" i="30" s="1"/>
  <c r="AF831" i="30"/>
  <c r="AG831" i="30" s="1"/>
  <c r="X831" i="30"/>
  <c r="Y831" i="30" s="1"/>
  <c r="AD831" i="30"/>
  <c r="AE831" i="30" s="1"/>
  <c r="AB831" i="30"/>
  <c r="AC831" i="30" s="1"/>
  <c r="AH831" i="30"/>
  <c r="AI831" i="30" s="1"/>
  <c r="J751" i="30"/>
  <c r="AD751" i="30"/>
  <c r="AE751" i="30" s="1"/>
  <c r="Z751" i="30"/>
  <c r="AA751" i="30" s="1"/>
  <c r="AF751" i="30"/>
  <c r="AG751" i="30" s="1"/>
  <c r="AB751" i="30"/>
  <c r="AC751" i="30" s="1"/>
  <c r="AH751" i="30"/>
  <c r="AI751" i="30" s="1"/>
  <c r="X751" i="30"/>
  <c r="Y751" i="30" s="1"/>
  <c r="AH687" i="30"/>
  <c r="AI687" i="30" s="1"/>
  <c r="X687" i="30"/>
  <c r="Y687" i="30" s="1"/>
  <c r="Z687" i="30"/>
  <c r="AA687" i="30" s="1"/>
  <c r="AD687" i="30"/>
  <c r="AE687" i="30" s="1"/>
  <c r="AF687" i="30"/>
  <c r="AG687" i="30" s="1"/>
  <c r="AB687" i="30"/>
  <c r="AC687" i="30" s="1"/>
  <c r="AD607" i="30"/>
  <c r="AE607" i="30" s="1"/>
  <c r="X607" i="30"/>
  <c r="Y607" i="30" s="1"/>
  <c r="AH607" i="30"/>
  <c r="AI607" i="30" s="1"/>
  <c r="AB607" i="30"/>
  <c r="AC607" i="30" s="1"/>
  <c r="AF607" i="30"/>
  <c r="AG607" i="30" s="1"/>
  <c r="Z607" i="30"/>
  <c r="AA607" i="30" s="1"/>
  <c r="AD527" i="30"/>
  <c r="AE527" i="30" s="1"/>
  <c r="AB527" i="30"/>
  <c r="AC527" i="30" s="1"/>
  <c r="AF527" i="30"/>
  <c r="AG527" i="30" s="1"/>
  <c r="AH527" i="30"/>
  <c r="AI527" i="30" s="1"/>
  <c r="Z527" i="30"/>
  <c r="AA527" i="30" s="1"/>
  <c r="X527" i="30"/>
  <c r="Y527" i="30" s="1"/>
  <c r="AD447" i="30"/>
  <c r="AE447" i="30" s="1"/>
  <c r="AH447" i="30"/>
  <c r="AI447" i="30" s="1"/>
  <c r="AB447" i="30"/>
  <c r="AC447" i="30" s="1"/>
  <c r="X447" i="30"/>
  <c r="Y447" i="30" s="1"/>
  <c r="AF447" i="30"/>
  <c r="AG447" i="30" s="1"/>
  <c r="Z447" i="30"/>
  <c r="AA447" i="30" s="1"/>
  <c r="AH415" i="30"/>
  <c r="AI415" i="30" s="1"/>
  <c r="AF415" i="30"/>
  <c r="AG415" i="30" s="1"/>
  <c r="Z415" i="30"/>
  <c r="AA415" i="30" s="1"/>
  <c r="AB415" i="30"/>
  <c r="AC415" i="30" s="1"/>
  <c r="X415" i="30"/>
  <c r="Y415" i="30" s="1"/>
  <c r="AD415" i="30"/>
  <c r="AE415" i="30" s="1"/>
  <c r="AD367" i="30"/>
  <c r="AE367" i="30" s="1"/>
  <c r="X367" i="30"/>
  <c r="Y367" i="30" s="1"/>
  <c r="Z1215" i="30"/>
  <c r="AD1215" i="30"/>
  <c r="AH1215" i="30"/>
  <c r="AF1215" i="30"/>
  <c r="N1215" i="30"/>
  <c r="O1215" i="30"/>
  <c r="I1215" i="30"/>
  <c r="Q1215" i="30"/>
  <c r="X1215" i="30"/>
  <c r="Z1199" i="30"/>
  <c r="AD1199" i="30"/>
  <c r="S1199" i="30"/>
  <c r="J1199" i="30"/>
  <c r="T1199" i="30"/>
  <c r="L1199" i="30"/>
  <c r="U1199" i="30"/>
  <c r="M1199" i="30"/>
  <c r="V1199" i="30"/>
  <c r="W1199" i="30"/>
  <c r="X1199" i="30"/>
  <c r="AB1199" i="30"/>
  <c r="Z1183" i="30"/>
  <c r="AD1183" i="30"/>
  <c r="AF1183" i="30"/>
  <c r="P1183" i="30"/>
  <c r="AB1183" i="30"/>
  <c r="S1183" i="30"/>
  <c r="Q1183" i="30"/>
  <c r="R1183" i="30"/>
  <c r="X1183" i="30"/>
  <c r="T1183" i="30"/>
  <c r="I1183" i="30"/>
  <c r="U1183" i="30"/>
  <c r="J1183" i="30"/>
  <c r="V1183" i="30"/>
  <c r="L1183" i="30"/>
  <c r="W1183" i="30"/>
  <c r="AH1183" i="30"/>
  <c r="AB1167" i="30"/>
  <c r="AD1167" i="30"/>
  <c r="Z1167" i="30"/>
  <c r="AF1167" i="30"/>
  <c r="AH1167" i="30"/>
  <c r="P1167" i="30"/>
  <c r="S1167" i="30"/>
  <c r="N1167" i="30"/>
  <c r="O1167" i="30"/>
  <c r="Q1167" i="30"/>
  <c r="T1167" i="30"/>
  <c r="I1167" i="30"/>
  <c r="U1167" i="30"/>
  <c r="X1167" i="30"/>
  <c r="J1167" i="30"/>
  <c r="V1167" i="30"/>
  <c r="L1167" i="30"/>
  <c r="W1167" i="30"/>
  <c r="M1167" i="30"/>
  <c r="H1215" i="30"/>
  <c r="V1215" i="30"/>
  <c r="I1150" i="30"/>
  <c r="AH1150" i="30"/>
  <c r="AI1150" i="30" s="1"/>
  <c r="AB1150" i="30"/>
  <c r="AC1150" i="30" s="1"/>
  <c r="X1150" i="30"/>
  <c r="Y1150" i="30" s="1"/>
  <c r="Z1150" i="30"/>
  <c r="AA1150" i="30" s="1"/>
  <c r="AF1150" i="30"/>
  <c r="AG1150" i="30" s="1"/>
  <c r="AD1150" i="30"/>
  <c r="AE1150" i="30" s="1"/>
  <c r="I1070" i="30"/>
  <c r="AD1070" i="30"/>
  <c r="AE1070" i="30" s="1"/>
  <c r="AH1070" i="30"/>
  <c r="AI1070" i="30" s="1"/>
  <c r="AF1070" i="30"/>
  <c r="AG1070" i="30" s="1"/>
  <c r="X1070" i="30"/>
  <c r="Y1070" i="30" s="1"/>
  <c r="Z1070" i="30"/>
  <c r="AA1070" i="30" s="1"/>
  <c r="AB1070" i="30"/>
  <c r="AC1070" i="30" s="1"/>
  <c r="H1006" i="30"/>
  <c r="AD1006" i="30"/>
  <c r="AE1006" i="30" s="1"/>
  <c r="AF1006" i="30"/>
  <c r="AG1006" i="30" s="1"/>
  <c r="AH1006" i="30"/>
  <c r="AI1006" i="30" s="1"/>
  <c r="X1006" i="30"/>
  <c r="Y1006" i="30" s="1"/>
  <c r="Z1006" i="30"/>
  <c r="AA1006" i="30" s="1"/>
  <c r="AB1006" i="30"/>
  <c r="AC1006" i="30" s="1"/>
  <c r="AB926" i="30"/>
  <c r="AC926" i="30" s="1"/>
  <c r="AH926" i="30"/>
  <c r="AI926" i="30" s="1"/>
  <c r="Z926" i="30"/>
  <c r="AA926" i="30" s="1"/>
  <c r="AD926" i="30"/>
  <c r="AE926" i="30" s="1"/>
  <c r="X926" i="30"/>
  <c r="Y926" i="30" s="1"/>
  <c r="AF926" i="30"/>
  <c r="AG926" i="30" s="1"/>
  <c r="L894" i="30"/>
  <c r="AB894" i="30"/>
  <c r="AC894" i="30" s="1"/>
  <c r="AD894" i="30"/>
  <c r="AE894" i="30" s="1"/>
  <c r="AF894" i="30"/>
  <c r="AG894" i="30" s="1"/>
  <c r="X894" i="30"/>
  <c r="Y894" i="30" s="1"/>
  <c r="Z894" i="30"/>
  <c r="AA894" i="30" s="1"/>
  <c r="AH894" i="30"/>
  <c r="AI894" i="30" s="1"/>
  <c r="AF814" i="30"/>
  <c r="AG814" i="30" s="1"/>
  <c r="AH814" i="30"/>
  <c r="AI814" i="30" s="1"/>
  <c r="X814" i="30"/>
  <c r="Y814" i="30" s="1"/>
  <c r="Z814" i="30"/>
  <c r="AA814" i="30" s="1"/>
  <c r="AD814" i="30"/>
  <c r="AE814" i="30" s="1"/>
  <c r="AB814" i="30"/>
  <c r="AC814" i="30" s="1"/>
  <c r="AF750" i="30"/>
  <c r="AG750" i="30" s="1"/>
  <c r="AD750" i="30"/>
  <c r="AE750" i="30" s="1"/>
  <c r="Z750" i="30"/>
  <c r="AA750" i="30" s="1"/>
  <c r="X750" i="30"/>
  <c r="Y750" i="30" s="1"/>
  <c r="AB750" i="30"/>
  <c r="AC750" i="30" s="1"/>
  <c r="AH750" i="30"/>
  <c r="AI750" i="30" s="1"/>
  <c r="I670" i="30"/>
  <c r="X670" i="30"/>
  <c r="Y670" i="30" s="1"/>
  <c r="AH670" i="30"/>
  <c r="AI670" i="30" s="1"/>
  <c r="Z670" i="30"/>
  <c r="AA670" i="30" s="1"/>
  <c r="AB670" i="30"/>
  <c r="AC670" i="30" s="1"/>
  <c r="AD670" i="30"/>
  <c r="AE670" i="30" s="1"/>
  <c r="AF670" i="30"/>
  <c r="AG670" i="30" s="1"/>
  <c r="X606" i="30"/>
  <c r="Y606" i="30" s="1"/>
  <c r="AD606" i="30"/>
  <c r="AE606" i="30" s="1"/>
  <c r="AH606" i="30"/>
  <c r="AI606" i="30" s="1"/>
  <c r="AF606" i="30"/>
  <c r="AG606" i="30" s="1"/>
  <c r="Z606" i="30"/>
  <c r="AA606" i="30" s="1"/>
  <c r="AB606" i="30"/>
  <c r="AC606" i="30" s="1"/>
  <c r="AH526" i="30"/>
  <c r="AI526" i="30" s="1"/>
  <c r="AF526" i="30"/>
  <c r="AG526" i="30" s="1"/>
  <c r="X526" i="30"/>
  <c r="Y526" i="30" s="1"/>
  <c r="Z526" i="30"/>
  <c r="AA526" i="30" s="1"/>
  <c r="AB526" i="30"/>
  <c r="AC526" i="30" s="1"/>
  <c r="AD526" i="30"/>
  <c r="AE526" i="30" s="1"/>
  <c r="AH478" i="30"/>
  <c r="AI478" i="30" s="1"/>
  <c r="Z478" i="30"/>
  <c r="AA478" i="30" s="1"/>
  <c r="AB478" i="30"/>
  <c r="AC478" i="30" s="1"/>
  <c r="AF478" i="30"/>
  <c r="AG478" i="30" s="1"/>
  <c r="AD478" i="30"/>
  <c r="AE478" i="30" s="1"/>
  <c r="X478" i="30"/>
  <c r="Y478" i="30" s="1"/>
  <c r="X430" i="30"/>
  <c r="Y430" i="30" s="1"/>
  <c r="AF430" i="30"/>
  <c r="AG430" i="30" s="1"/>
  <c r="Z430" i="30"/>
  <c r="AA430" i="30" s="1"/>
  <c r="AB430" i="30"/>
  <c r="AC430" i="30" s="1"/>
  <c r="AH430" i="30"/>
  <c r="AI430" i="30" s="1"/>
  <c r="AD430" i="30"/>
  <c r="AE430" i="30" s="1"/>
  <c r="Z382" i="30"/>
  <c r="AA382" i="30" s="1"/>
  <c r="AB382" i="30"/>
  <c r="AC382" i="30" s="1"/>
  <c r="AH382" i="30"/>
  <c r="AI382" i="30" s="1"/>
  <c r="AF382" i="30"/>
  <c r="AG382" i="30" s="1"/>
  <c r="X382" i="30"/>
  <c r="Y382" i="30" s="1"/>
  <c r="U1215" i="30"/>
  <c r="N1214" i="30"/>
  <c r="H1157" i="30"/>
  <c r="T1215" i="30"/>
  <c r="V1210" i="30"/>
  <c r="P1202" i="30"/>
  <c r="J1201" i="30"/>
  <c r="O1186" i="30"/>
  <c r="O1182" i="30"/>
  <c r="S1169" i="30"/>
  <c r="U1166" i="30"/>
  <c r="AH1050" i="30"/>
  <c r="AI1050" i="30" s="1"/>
  <c r="H1059" i="30"/>
  <c r="AF1059" i="30"/>
  <c r="AG1059" i="30" s="1"/>
  <c r="AH1059" i="30"/>
  <c r="AI1059" i="30" s="1"/>
  <c r="AB1059" i="30"/>
  <c r="AC1059" i="30" s="1"/>
  <c r="AD1059" i="30"/>
  <c r="AE1059" i="30" s="1"/>
  <c r="Z1059" i="30"/>
  <c r="AA1059" i="30" s="1"/>
  <c r="X1059" i="30"/>
  <c r="Y1059" i="30" s="1"/>
  <c r="AH931" i="30"/>
  <c r="AI931" i="30" s="1"/>
  <c r="AB931" i="30"/>
  <c r="AC931" i="30" s="1"/>
  <c r="AF931" i="30"/>
  <c r="AG931" i="30" s="1"/>
  <c r="Z931" i="30"/>
  <c r="AA931" i="30" s="1"/>
  <c r="AD931" i="30"/>
  <c r="AE931" i="30" s="1"/>
  <c r="X931" i="30"/>
  <c r="Y931" i="30" s="1"/>
  <c r="AF755" i="30"/>
  <c r="AG755" i="30" s="1"/>
  <c r="AH755" i="30"/>
  <c r="AI755" i="30" s="1"/>
  <c r="Z755" i="30"/>
  <c r="AA755" i="30" s="1"/>
  <c r="AB755" i="30"/>
  <c r="AC755" i="30" s="1"/>
  <c r="X755" i="30"/>
  <c r="Y755" i="30" s="1"/>
  <c r="AD755" i="30"/>
  <c r="AE755" i="30" s="1"/>
  <c r="AF659" i="30"/>
  <c r="AG659" i="30" s="1"/>
  <c r="Z659" i="30"/>
  <c r="AA659" i="30" s="1"/>
  <c r="AH659" i="30"/>
  <c r="AI659" i="30" s="1"/>
  <c r="X659" i="30"/>
  <c r="Y659" i="30" s="1"/>
  <c r="AB659" i="30"/>
  <c r="AC659" i="30" s="1"/>
  <c r="AD659" i="30"/>
  <c r="AE659" i="30" s="1"/>
  <c r="X547" i="30"/>
  <c r="Y547" i="30" s="1"/>
  <c r="AH547" i="30"/>
  <c r="AI547" i="30" s="1"/>
  <c r="Z547" i="30"/>
  <c r="AA547" i="30" s="1"/>
  <c r="AB547" i="30"/>
  <c r="AC547" i="30" s="1"/>
  <c r="AF547" i="30"/>
  <c r="AG547" i="30" s="1"/>
  <c r="AD547" i="30"/>
  <c r="AE547" i="30" s="1"/>
  <c r="AD451" i="30"/>
  <c r="AE451" i="30" s="1"/>
  <c r="X451" i="30"/>
  <c r="Y451" i="30" s="1"/>
  <c r="AB451" i="30"/>
  <c r="AC451" i="30" s="1"/>
  <c r="Z451" i="30"/>
  <c r="AA451" i="30" s="1"/>
  <c r="AF451" i="30"/>
  <c r="AG451" i="30" s="1"/>
  <c r="AH451" i="30"/>
  <c r="AI451" i="30" s="1"/>
  <c r="AF371" i="30"/>
  <c r="AG371" i="30" s="1"/>
  <c r="X371" i="30"/>
  <c r="Y371" i="30" s="1"/>
  <c r="Z371" i="30"/>
  <c r="AA371" i="30" s="1"/>
  <c r="AD371" i="30"/>
  <c r="AE371" i="30" s="1"/>
  <c r="AB371" i="30"/>
  <c r="AC371" i="30" s="1"/>
  <c r="H1103" i="30"/>
  <c r="AB1103" i="30"/>
  <c r="AC1103" i="30" s="1"/>
  <c r="AD1103" i="30"/>
  <c r="AE1103" i="30" s="1"/>
  <c r="X1103" i="30"/>
  <c r="Y1103" i="30" s="1"/>
  <c r="Z1103" i="30"/>
  <c r="AA1103" i="30" s="1"/>
  <c r="AF1103" i="30"/>
  <c r="AG1103" i="30" s="1"/>
  <c r="AH1103" i="30"/>
  <c r="AI1103" i="30" s="1"/>
  <c r="AD959" i="30"/>
  <c r="AE959" i="30" s="1"/>
  <c r="AF959" i="30"/>
  <c r="AG959" i="30" s="1"/>
  <c r="AH959" i="30"/>
  <c r="AI959" i="30" s="1"/>
  <c r="Z959" i="30"/>
  <c r="AA959" i="30" s="1"/>
  <c r="AB959" i="30"/>
  <c r="AC959" i="30" s="1"/>
  <c r="X959" i="30"/>
  <c r="Y959" i="30" s="1"/>
  <c r="AB879" i="30"/>
  <c r="AC879" i="30" s="1"/>
  <c r="AD879" i="30"/>
  <c r="AE879" i="30" s="1"/>
  <c r="AF879" i="30"/>
  <c r="AG879" i="30" s="1"/>
  <c r="AH879" i="30"/>
  <c r="AI879" i="30" s="1"/>
  <c r="Z879" i="30"/>
  <c r="AA879" i="30" s="1"/>
  <c r="X879" i="30"/>
  <c r="Y879" i="30" s="1"/>
  <c r="L783" i="30"/>
  <c r="AD783" i="30"/>
  <c r="AE783" i="30" s="1"/>
  <c r="AB783" i="30"/>
  <c r="AC783" i="30" s="1"/>
  <c r="AF783" i="30"/>
  <c r="AG783" i="30" s="1"/>
  <c r="X783" i="30"/>
  <c r="Y783" i="30" s="1"/>
  <c r="Z783" i="30"/>
  <c r="AA783" i="30" s="1"/>
  <c r="AH783" i="30"/>
  <c r="AI783" i="30" s="1"/>
  <c r="H719" i="30"/>
  <c r="X719" i="30"/>
  <c r="Y719" i="30" s="1"/>
  <c r="AB719" i="30"/>
  <c r="AC719" i="30" s="1"/>
  <c r="AH719" i="30"/>
  <c r="AI719" i="30" s="1"/>
  <c r="Z719" i="30"/>
  <c r="AA719" i="30" s="1"/>
  <c r="AD719" i="30"/>
  <c r="AE719" i="30" s="1"/>
  <c r="AF719" i="30"/>
  <c r="AG719" i="30" s="1"/>
  <c r="AH623" i="30"/>
  <c r="AI623" i="30" s="1"/>
  <c r="AB623" i="30"/>
  <c r="AC623" i="30" s="1"/>
  <c r="X623" i="30"/>
  <c r="Y623" i="30" s="1"/>
  <c r="AD623" i="30"/>
  <c r="AE623" i="30" s="1"/>
  <c r="Z623" i="30"/>
  <c r="AA623" i="30" s="1"/>
  <c r="AF623" i="30"/>
  <c r="AG623" i="30" s="1"/>
  <c r="AH543" i="30"/>
  <c r="AI543" i="30" s="1"/>
  <c r="AB543" i="30"/>
  <c r="AC543" i="30" s="1"/>
  <c r="AD543" i="30"/>
  <c r="AE543" i="30" s="1"/>
  <c r="Z543" i="30"/>
  <c r="AA543" i="30" s="1"/>
  <c r="AF543" i="30"/>
  <c r="AG543" i="30" s="1"/>
  <c r="X543" i="30"/>
  <c r="Y543" i="30" s="1"/>
  <c r="AF479" i="30"/>
  <c r="AG479" i="30" s="1"/>
  <c r="Z479" i="30"/>
  <c r="AA479" i="30" s="1"/>
  <c r="AB479" i="30"/>
  <c r="AC479" i="30" s="1"/>
  <c r="AD479" i="30"/>
  <c r="AE479" i="30" s="1"/>
  <c r="AH479" i="30"/>
  <c r="AI479" i="30" s="1"/>
  <c r="X479" i="30"/>
  <c r="Y479" i="30" s="1"/>
  <c r="AH431" i="30"/>
  <c r="AI431" i="30" s="1"/>
  <c r="AD431" i="30"/>
  <c r="AE431" i="30" s="1"/>
  <c r="X431" i="30"/>
  <c r="Y431" i="30" s="1"/>
  <c r="AF431" i="30"/>
  <c r="AG431" i="30" s="1"/>
  <c r="AB431" i="30"/>
  <c r="AC431" i="30" s="1"/>
  <c r="Z431" i="30"/>
  <c r="AA431" i="30" s="1"/>
  <c r="AD351" i="30"/>
  <c r="AE351" i="30" s="1"/>
  <c r="I1134" i="30"/>
  <c r="AH1134" i="30"/>
  <c r="AI1134" i="30" s="1"/>
  <c r="AB1134" i="30"/>
  <c r="AC1134" i="30" s="1"/>
  <c r="Z1134" i="30"/>
  <c r="AA1134" i="30" s="1"/>
  <c r="AF1134" i="30"/>
  <c r="AG1134" i="30" s="1"/>
  <c r="X1134" i="30"/>
  <c r="Y1134" i="30" s="1"/>
  <c r="AD1134" i="30"/>
  <c r="AE1134" i="30" s="1"/>
  <c r="H1054" i="30"/>
  <c r="Z1054" i="30"/>
  <c r="AA1054" i="30" s="1"/>
  <c r="AB1054" i="30"/>
  <c r="AC1054" i="30" s="1"/>
  <c r="AD1054" i="30"/>
  <c r="AE1054" i="30" s="1"/>
  <c r="AF1054" i="30"/>
  <c r="AG1054" i="30" s="1"/>
  <c r="X1054" i="30"/>
  <c r="Y1054" i="30" s="1"/>
  <c r="AH1054" i="30"/>
  <c r="AI1054" i="30" s="1"/>
  <c r="M958" i="30"/>
  <c r="Z958" i="30"/>
  <c r="AA958" i="30" s="1"/>
  <c r="AB958" i="30"/>
  <c r="AC958" i="30" s="1"/>
  <c r="AF958" i="30"/>
  <c r="AG958" i="30" s="1"/>
  <c r="AH958" i="30"/>
  <c r="AI958" i="30" s="1"/>
  <c r="X958" i="30"/>
  <c r="Y958" i="30" s="1"/>
  <c r="AD958" i="30"/>
  <c r="AE958" i="30" s="1"/>
  <c r="J878" i="30"/>
  <c r="AB878" i="30"/>
  <c r="AC878" i="30" s="1"/>
  <c r="X878" i="30"/>
  <c r="Y878" i="30" s="1"/>
  <c r="AF878" i="30"/>
  <c r="AG878" i="30" s="1"/>
  <c r="AH878" i="30"/>
  <c r="AI878" i="30" s="1"/>
  <c r="AD878" i="30"/>
  <c r="AE878" i="30" s="1"/>
  <c r="Z878" i="30"/>
  <c r="AA878" i="30" s="1"/>
  <c r="AD798" i="30"/>
  <c r="AE798" i="30" s="1"/>
  <c r="X798" i="30"/>
  <c r="Y798" i="30" s="1"/>
  <c r="Z798" i="30"/>
  <c r="AA798" i="30" s="1"/>
  <c r="AF798" i="30"/>
  <c r="AG798" i="30" s="1"/>
  <c r="AH798" i="30"/>
  <c r="AI798" i="30" s="1"/>
  <c r="AB798" i="30"/>
  <c r="AC798" i="30" s="1"/>
  <c r="AF702" i="30"/>
  <c r="AG702" i="30" s="1"/>
  <c r="AB702" i="30"/>
  <c r="AC702" i="30" s="1"/>
  <c r="AH702" i="30"/>
  <c r="AI702" i="30" s="1"/>
  <c r="X702" i="30"/>
  <c r="Y702" i="30" s="1"/>
  <c r="AD702" i="30"/>
  <c r="AE702" i="30" s="1"/>
  <c r="Z702" i="30"/>
  <c r="AA702" i="30" s="1"/>
  <c r="X622" i="30"/>
  <c r="Y622" i="30" s="1"/>
  <c r="Z622" i="30"/>
  <c r="AA622" i="30" s="1"/>
  <c r="AH622" i="30"/>
  <c r="AI622" i="30" s="1"/>
  <c r="AF622" i="30"/>
  <c r="AG622" i="30" s="1"/>
  <c r="AD622" i="30"/>
  <c r="AE622" i="30" s="1"/>
  <c r="AB622" i="30"/>
  <c r="AC622" i="30" s="1"/>
  <c r="AF510" i="30"/>
  <c r="AG510" i="30" s="1"/>
  <c r="AH510" i="30"/>
  <c r="AI510" i="30" s="1"/>
  <c r="Z510" i="30"/>
  <c r="AA510" i="30" s="1"/>
  <c r="AD510" i="30"/>
  <c r="AE510" i="30" s="1"/>
  <c r="X510" i="30"/>
  <c r="Y510" i="30" s="1"/>
  <c r="AB510" i="30"/>
  <c r="AC510" i="30" s="1"/>
  <c r="H1148" i="30"/>
  <c r="AD1148" i="30"/>
  <c r="AE1148" i="30" s="1"/>
  <c r="AF1148" i="30"/>
  <c r="AG1148" i="30" s="1"/>
  <c r="X1148" i="30"/>
  <c r="Y1148" i="30" s="1"/>
  <c r="Z1148" i="30"/>
  <c r="AA1148" i="30" s="1"/>
  <c r="AB1148" i="30"/>
  <c r="AC1148" i="30" s="1"/>
  <c r="AH1148" i="30"/>
  <c r="AI1148" i="30" s="1"/>
  <c r="J1132" i="30"/>
  <c r="AD1132" i="30"/>
  <c r="AE1132" i="30" s="1"/>
  <c r="AF1132" i="30"/>
  <c r="AG1132" i="30" s="1"/>
  <c r="X1132" i="30"/>
  <c r="Y1132" i="30" s="1"/>
  <c r="Z1132" i="30"/>
  <c r="AA1132" i="30" s="1"/>
  <c r="AB1132" i="30"/>
  <c r="AC1132" i="30" s="1"/>
  <c r="AH1132" i="30"/>
  <c r="AI1132" i="30" s="1"/>
  <c r="H1116" i="30"/>
  <c r="AD1116" i="30"/>
  <c r="AE1116" i="30" s="1"/>
  <c r="AF1116" i="30"/>
  <c r="AG1116" i="30" s="1"/>
  <c r="X1116" i="30"/>
  <c r="Y1116" i="30" s="1"/>
  <c r="Z1116" i="30"/>
  <c r="AA1116" i="30" s="1"/>
  <c r="AH1116" i="30"/>
  <c r="AI1116" i="30" s="1"/>
  <c r="AB1116" i="30"/>
  <c r="AC1116" i="30" s="1"/>
  <c r="H1100" i="30"/>
  <c r="AB1100" i="30"/>
  <c r="AC1100" i="30" s="1"/>
  <c r="AD1100" i="30"/>
  <c r="AE1100" i="30" s="1"/>
  <c r="AF1100" i="30"/>
  <c r="AG1100" i="30" s="1"/>
  <c r="X1100" i="30"/>
  <c r="Y1100" i="30" s="1"/>
  <c r="Z1100" i="30"/>
  <c r="AA1100" i="30" s="1"/>
  <c r="AH1100" i="30"/>
  <c r="AI1100" i="30" s="1"/>
  <c r="H1084" i="30"/>
  <c r="AB1084" i="30"/>
  <c r="AC1084" i="30" s="1"/>
  <c r="AH1084" i="30"/>
  <c r="AI1084" i="30" s="1"/>
  <c r="X1084" i="30"/>
  <c r="Y1084" i="30" s="1"/>
  <c r="AD1084" i="30"/>
  <c r="AE1084" i="30" s="1"/>
  <c r="AF1084" i="30"/>
  <c r="AG1084" i="30" s="1"/>
  <c r="Z1084" i="30"/>
  <c r="AA1084" i="30" s="1"/>
  <c r="H1068" i="30"/>
  <c r="AH1068" i="30"/>
  <c r="AI1068" i="30" s="1"/>
  <c r="Z1068" i="30"/>
  <c r="AA1068" i="30" s="1"/>
  <c r="AF1068" i="30"/>
  <c r="AG1068" i="30" s="1"/>
  <c r="X1068" i="30"/>
  <c r="Y1068" i="30" s="1"/>
  <c r="AB1068" i="30"/>
  <c r="AC1068" i="30" s="1"/>
  <c r="AD1068" i="30"/>
  <c r="AE1068" i="30" s="1"/>
  <c r="H1052" i="30"/>
  <c r="AF1052" i="30"/>
  <c r="AG1052" i="30" s="1"/>
  <c r="AH1052" i="30"/>
  <c r="AI1052" i="30" s="1"/>
  <c r="X1052" i="30"/>
  <c r="Y1052" i="30" s="1"/>
  <c r="AD1052" i="30"/>
  <c r="AE1052" i="30" s="1"/>
  <c r="Z1052" i="30"/>
  <c r="AA1052" i="30" s="1"/>
  <c r="AB1052" i="30"/>
  <c r="AC1052" i="30" s="1"/>
  <c r="H1036" i="30"/>
  <c r="AF1036" i="30"/>
  <c r="AG1036" i="30" s="1"/>
  <c r="AB1036" i="30"/>
  <c r="AC1036" i="30" s="1"/>
  <c r="AD1036" i="30"/>
  <c r="AE1036" i="30" s="1"/>
  <c r="X1036" i="30"/>
  <c r="Y1036" i="30" s="1"/>
  <c r="AH1036" i="30"/>
  <c r="AI1036" i="30" s="1"/>
  <c r="Z1036" i="30"/>
  <c r="AA1036" i="30" s="1"/>
  <c r="AF1020" i="30"/>
  <c r="AG1020" i="30" s="1"/>
  <c r="Z1020" i="30"/>
  <c r="AA1020" i="30" s="1"/>
  <c r="AB1020" i="30"/>
  <c r="AC1020" i="30" s="1"/>
  <c r="AD1020" i="30"/>
  <c r="AE1020" i="30" s="1"/>
  <c r="AH1020" i="30"/>
  <c r="AI1020" i="30" s="1"/>
  <c r="X1020" i="30"/>
  <c r="Y1020" i="30" s="1"/>
  <c r="H1004" i="30"/>
  <c r="AF1004" i="30"/>
  <c r="AG1004" i="30" s="1"/>
  <c r="AH1004" i="30"/>
  <c r="AI1004" i="30" s="1"/>
  <c r="AD1004" i="30"/>
  <c r="AE1004" i="30" s="1"/>
  <c r="X1004" i="30"/>
  <c r="Y1004" i="30" s="1"/>
  <c r="AB1004" i="30"/>
  <c r="AC1004" i="30" s="1"/>
  <c r="Z1004" i="30"/>
  <c r="AA1004" i="30" s="1"/>
  <c r="AF988" i="30"/>
  <c r="AG988" i="30" s="1"/>
  <c r="Z988" i="30"/>
  <c r="AA988" i="30" s="1"/>
  <c r="AH988" i="30"/>
  <c r="AI988" i="30" s="1"/>
  <c r="X988" i="30"/>
  <c r="Y988" i="30" s="1"/>
  <c r="AD988" i="30"/>
  <c r="AE988" i="30" s="1"/>
  <c r="AB988" i="30"/>
  <c r="AC988" i="30" s="1"/>
  <c r="J972" i="30"/>
  <c r="AF972" i="30"/>
  <c r="AG972" i="30" s="1"/>
  <c r="X972" i="30"/>
  <c r="Y972" i="30" s="1"/>
  <c r="Z972" i="30"/>
  <c r="AA972" i="30" s="1"/>
  <c r="AH972" i="30"/>
  <c r="AI972" i="30" s="1"/>
  <c r="AD972" i="30"/>
  <c r="AE972" i="30" s="1"/>
  <c r="AB972" i="30"/>
  <c r="AC972" i="30" s="1"/>
  <c r="H956" i="30"/>
  <c r="AF956" i="30"/>
  <c r="AG956" i="30" s="1"/>
  <c r="X956" i="30"/>
  <c r="Y956" i="30" s="1"/>
  <c r="AB956" i="30"/>
  <c r="AC956" i="30" s="1"/>
  <c r="Z956" i="30"/>
  <c r="AA956" i="30" s="1"/>
  <c r="AD956" i="30"/>
  <c r="AE956" i="30" s="1"/>
  <c r="AH956" i="30"/>
  <c r="AI956" i="30" s="1"/>
  <c r="AF940" i="30"/>
  <c r="AG940" i="30" s="1"/>
  <c r="AH940" i="30"/>
  <c r="AI940" i="30" s="1"/>
  <c r="X940" i="30"/>
  <c r="Y940" i="30" s="1"/>
  <c r="Z940" i="30"/>
  <c r="AA940" i="30" s="1"/>
  <c r="AB940" i="30"/>
  <c r="AC940" i="30" s="1"/>
  <c r="AD940" i="30"/>
  <c r="AE940" i="30" s="1"/>
  <c r="AH924" i="30"/>
  <c r="AI924" i="30" s="1"/>
  <c r="Z924" i="30"/>
  <c r="AA924" i="30" s="1"/>
  <c r="X924" i="30"/>
  <c r="Y924" i="30" s="1"/>
  <c r="AD924" i="30"/>
  <c r="AE924" i="30" s="1"/>
  <c r="AB924" i="30"/>
  <c r="AC924" i="30" s="1"/>
  <c r="AF924" i="30"/>
  <c r="AG924" i="30" s="1"/>
  <c r="AD908" i="30"/>
  <c r="AE908" i="30" s="1"/>
  <c r="AH908" i="30"/>
  <c r="AI908" i="30" s="1"/>
  <c r="AF908" i="30"/>
  <c r="AG908" i="30" s="1"/>
  <c r="Z908" i="30"/>
  <c r="AA908" i="30" s="1"/>
  <c r="AB908" i="30"/>
  <c r="AC908" i="30" s="1"/>
  <c r="X908" i="30"/>
  <c r="Y908" i="30" s="1"/>
  <c r="AD892" i="30"/>
  <c r="AE892" i="30" s="1"/>
  <c r="AF892" i="30"/>
  <c r="AG892" i="30" s="1"/>
  <c r="X892" i="30"/>
  <c r="Y892" i="30" s="1"/>
  <c r="Z892" i="30"/>
  <c r="AA892" i="30" s="1"/>
  <c r="AB892" i="30"/>
  <c r="AC892" i="30" s="1"/>
  <c r="AH892" i="30"/>
  <c r="AI892" i="30" s="1"/>
  <c r="AD876" i="30"/>
  <c r="AE876" i="30" s="1"/>
  <c r="Z876" i="30"/>
  <c r="AA876" i="30" s="1"/>
  <c r="X876" i="30"/>
  <c r="Y876" i="30" s="1"/>
  <c r="AB876" i="30"/>
  <c r="AC876" i="30" s="1"/>
  <c r="AF876" i="30"/>
  <c r="AG876" i="30" s="1"/>
  <c r="AH876" i="30"/>
  <c r="AI876" i="30" s="1"/>
  <c r="AD860" i="30"/>
  <c r="AE860" i="30" s="1"/>
  <c r="AB860" i="30"/>
  <c r="AC860" i="30" s="1"/>
  <c r="AH860" i="30"/>
  <c r="AI860" i="30" s="1"/>
  <c r="Z860" i="30"/>
  <c r="AA860" i="30" s="1"/>
  <c r="X860" i="30"/>
  <c r="Y860" i="30" s="1"/>
  <c r="AF860" i="30"/>
  <c r="AG860" i="30" s="1"/>
  <c r="AD844" i="30"/>
  <c r="AE844" i="30" s="1"/>
  <c r="AH844" i="30"/>
  <c r="AI844" i="30" s="1"/>
  <c r="Z844" i="30"/>
  <c r="AA844" i="30" s="1"/>
  <c r="AB844" i="30"/>
  <c r="AC844" i="30" s="1"/>
  <c r="AF844" i="30"/>
  <c r="AG844" i="30" s="1"/>
  <c r="X844" i="30"/>
  <c r="Y844" i="30" s="1"/>
  <c r="X828" i="30"/>
  <c r="Y828" i="30" s="1"/>
  <c r="AB828" i="30"/>
  <c r="AC828" i="30" s="1"/>
  <c r="AF828" i="30"/>
  <c r="AG828" i="30" s="1"/>
  <c r="AH828" i="30"/>
  <c r="AI828" i="30" s="1"/>
  <c r="AD828" i="30"/>
  <c r="AE828" i="30" s="1"/>
  <c r="Z828" i="30"/>
  <c r="AA828" i="30" s="1"/>
  <c r="AF812" i="30"/>
  <c r="AG812" i="30" s="1"/>
  <c r="AH812" i="30"/>
  <c r="AI812" i="30" s="1"/>
  <c r="X812" i="30"/>
  <c r="Y812" i="30" s="1"/>
  <c r="Z812" i="30"/>
  <c r="AA812" i="30" s="1"/>
  <c r="AD812" i="30"/>
  <c r="AE812" i="30" s="1"/>
  <c r="AB812" i="30"/>
  <c r="AC812" i="30" s="1"/>
  <c r="AF796" i="30"/>
  <c r="AG796" i="30" s="1"/>
  <c r="AD796" i="30"/>
  <c r="AE796" i="30" s="1"/>
  <c r="AH796" i="30"/>
  <c r="AI796" i="30" s="1"/>
  <c r="AB796" i="30"/>
  <c r="AC796" i="30" s="1"/>
  <c r="X796" i="30"/>
  <c r="Y796" i="30" s="1"/>
  <c r="Z796" i="30"/>
  <c r="AA796" i="30" s="1"/>
  <c r="AF780" i="30"/>
  <c r="AG780" i="30" s="1"/>
  <c r="AB780" i="30"/>
  <c r="AC780" i="30" s="1"/>
  <c r="AD780" i="30"/>
  <c r="AE780" i="30" s="1"/>
  <c r="Z780" i="30"/>
  <c r="AA780" i="30" s="1"/>
  <c r="X780" i="30"/>
  <c r="Y780" i="30" s="1"/>
  <c r="AH780" i="30"/>
  <c r="AI780" i="30" s="1"/>
  <c r="AF764" i="30"/>
  <c r="AG764" i="30" s="1"/>
  <c r="AH764" i="30"/>
  <c r="AI764" i="30" s="1"/>
  <c r="Z764" i="30"/>
  <c r="AA764" i="30" s="1"/>
  <c r="AB764" i="30"/>
  <c r="AC764" i="30" s="1"/>
  <c r="AD764" i="30"/>
  <c r="AE764" i="30" s="1"/>
  <c r="X764" i="30"/>
  <c r="Y764" i="30" s="1"/>
  <c r="AD748" i="30"/>
  <c r="AE748" i="30" s="1"/>
  <c r="Z748" i="30"/>
  <c r="AA748" i="30" s="1"/>
  <c r="X748" i="30"/>
  <c r="Y748" i="30" s="1"/>
  <c r="AF748" i="30"/>
  <c r="AG748" i="30" s="1"/>
  <c r="AB748" i="30"/>
  <c r="AC748" i="30" s="1"/>
  <c r="AH748" i="30"/>
  <c r="AI748" i="30" s="1"/>
  <c r="X732" i="30"/>
  <c r="Y732" i="30" s="1"/>
  <c r="AF732" i="30"/>
  <c r="AG732" i="30" s="1"/>
  <c r="AH732" i="30"/>
  <c r="AI732" i="30" s="1"/>
  <c r="Z732" i="30"/>
  <c r="AA732" i="30" s="1"/>
  <c r="AD732" i="30"/>
  <c r="AE732" i="30" s="1"/>
  <c r="AB732" i="30"/>
  <c r="AC732" i="30" s="1"/>
  <c r="X716" i="30"/>
  <c r="Y716" i="30" s="1"/>
  <c r="AD716" i="30"/>
  <c r="AE716" i="30" s="1"/>
  <c r="AH716" i="30"/>
  <c r="AI716" i="30" s="1"/>
  <c r="AB716" i="30"/>
  <c r="AC716" i="30" s="1"/>
  <c r="AF716" i="30"/>
  <c r="AG716" i="30" s="1"/>
  <c r="Z716" i="30"/>
  <c r="AA716" i="30" s="1"/>
  <c r="AB700" i="30"/>
  <c r="AC700" i="30" s="1"/>
  <c r="X700" i="30"/>
  <c r="Y700" i="30" s="1"/>
  <c r="Z700" i="30"/>
  <c r="AA700" i="30" s="1"/>
  <c r="AD700" i="30"/>
  <c r="AE700" i="30" s="1"/>
  <c r="AF700" i="30"/>
  <c r="AG700" i="30" s="1"/>
  <c r="AH700" i="30"/>
  <c r="AI700" i="30" s="1"/>
  <c r="Z684" i="30"/>
  <c r="AA684" i="30" s="1"/>
  <c r="AF684" i="30"/>
  <c r="AG684" i="30" s="1"/>
  <c r="AD684" i="30"/>
  <c r="AE684" i="30" s="1"/>
  <c r="AB684" i="30"/>
  <c r="AC684" i="30" s="1"/>
  <c r="X684" i="30"/>
  <c r="Y684" i="30" s="1"/>
  <c r="AH684" i="30"/>
  <c r="AI684" i="30" s="1"/>
  <c r="Z668" i="30"/>
  <c r="AA668" i="30" s="1"/>
  <c r="X668" i="30"/>
  <c r="Y668" i="30" s="1"/>
  <c r="AH668" i="30"/>
  <c r="AI668" i="30" s="1"/>
  <c r="AB668" i="30"/>
  <c r="AC668" i="30" s="1"/>
  <c r="AF668" i="30"/>
  <c r="AG668" i="30" s="1"/>
  <c r="AD668" i="30"/>
  <c r="AE668" i="30" s="1"/>
  <c r="Z652" i="30"/>
  <c r="AA652" i="30" s="1"/>
  <c r="AF652" i="30"/>
  <c r="AG652" i="30" s="1"/>
  <c r="AH652" i="30"/>
  <c r="AI652" i="30" s="1"/>
  <c r="X652" i="30"/>
  <c r="Y652" i="30" s="1"/>
  <c r="AD652" i="30"/>
  <c r="AE652" i="30" s="1"/>
  <c r="AB652" i="30"/>
  <c r="AC652" i="30" s="1"/>
  <c r="AD636" i="30"/>
  <c r="AE636" i="30" s="1"/>
  <c r="X636" i="30"/>
  <c r="Y636" i="30" s="1"/>
  <c r="AB636" i="30"/>
  <c r="AC636" i="30" s="1"/>
  <c r="AF636" i="30"/>
  <c r="AG636" i="30" s="1"/>
  <c r="AH636" i="30"/>
  <c r="AI636" i="30" s="1"/>
  <c r="Z636" i="30"/>
  <c r="AA636" i="30" s="1"/>
  <c r="AD620" i="30"/>
  <c r="AE620" i="30" s="1"/>
  <c r="AF620" i="30"/>
  <c r="AG620" i="30" s="1"/>
  <c r="AB620" i="30"/>
  <c r="AC620" i="30" s="1"/>
  <c r="X620" i="30"/>
  <c r="Y620" i="30" s="1"/>
  <c r="Z620" i="30"/>
  <c r="AA620" i="30" s="1"/>
  <c r="AH620" i="30"/>
  <c r="AI620" i="30" s="1"/>
  <c r="AF604" i="30"/>
  <c r="AG604" i="30" s="1"/>
  <c r="X604" i="30"/>
  <c r="Y604" i="30" s="1"/>
  <c r="Z604" i="30"/>
  <c r="AA604" i="30" s="1"/>
  <c r="AD604" i="30"/>
  <c r="AE604" i="30" s="1"/>
  <c r="AH604" i="30"/>
  <c r="AI604" i="30" s="1"/>
  <c r="AB604" i="30"/>
  <c r="AC604" i="30" s="1"/>
  <c r="AF588" i="30"/>
  <c r="AG588" i="30" s="1"/>
  <c r="Z588" i="30"/>
  <c r="AA588" i="30" s="1"/>
  <c r="AH588" i="30"/>
  <c r="AI588" i="30" s="1"/>
  <c r="X588" i="30"/>
  <c r="Y588" i="30" s="1"/>
  <c r="AB588" i="30"/>
  <c r="AC588" i="30" s="1"/>
  <c r="AD588" i="30"/>
  <c r="AE588" i="30" s="1"/>
  <c r="AF572" i="30"/>
  <c r="AG572" i="30" s="1"/>
  <c r="AH572" i="30"/>
  <c r="AI572" i="30" s="1"/>
  <c r="AB572" i="30"/>
  <c r="AC572" i="30" s="1"/>
  <c r="Z572" i="30"/>
  <c r="AA572" i="30" s="1"/>
  <c r="AD572" i="30"/>
  <c r="AE572" i="30" s="1"/>
  <c r="X572" i="30"/>
  <c r="Y572" i="30" s="1"/>
  <c r="AF556" i="30"/>
  <c r="AG556" i="30" s="1"/>
  <c r="AB556" i="30"/>
  <c r="AC556" i="30" s="1"/>
  <c r="AH556" i="30"/>
  <c r="AI556" i="30" s="1"/>
  <c r="AD556" i="30"/>
  <c r="AE556" i="30" s="1"/>
  <c r="Z556" i="30"/>
  <c r="AA556" i="30" s="1"/>
  <c r="X556" i="30"/>
  <c r="Y556" i="30" s="1"/>
  <c r="AB540" i="30"/>
  <c r="AC540" i="30" s="1"/>
  <c r="AF540" i="30"/>
  <c r="AG540" i="30" s="1"/>
  <c r="X540" i="30"/>
  <c r="Y540" i="30" s="1"/>
  <c r="AD540" i="30"/>
  <c r="AE540" i="30" s="1"/>
  <c r="AH540" i="30"/>
  <c r="AI540" i="30" s="1"/>
  <c r="Z540" i="30"/>
  <c r="AA540" i="30" s="1"/>
  <c r="AF524" i="30"/>
  <c r="AG524" i="30" s="1"/>
  <c r="AH524" i="30"/>
  <c r="AI524" i="30" s="1"/>
  <c r="X524" i="30"/>
  <c r="Y524" i="30" s="1"/>
  <c r="Z524" i="30"/>
  <c r="AA524" i="30" s="1"/>
  <c r="AB524" i="30"/>
  <c r="AC524" i="30" s="1"/>
  <c r="AD524" i="30"/>
  <c r="AE524" i="30" s="1"/>
  <c r="Z508" i="30"/>
  <c r="AA508" i="30" s="1"/>
  <c r="AF508" i="30"/>
  <c r="AG508" i="30" s="1"/>
  <c r="AB508" i="30"/>
  <c r="AC508" i="30" s="1"/>
  <c r="X508" i="30"/>
  <c r="Y508" i="30" s="1"/>
  <c r="AH508" i="30"/>
  <c r="AI508" i="30" s="1"/>
  <c r="AD508" i="30"/>
  <c r="AE508" i="30" s="1"/>
  <c r="AF492" i="30"/>
  <c r="AG492" i="30" s="1"/>
  <c r="AD492" i="30"/>
  <c r="AE492" i="30" s="1"/>
  <c r="Z492" i="30"/>
  <c r="AA492" i="30" s="1"/>
  <c r="AB492" i="30"/>
  <c r="AC492" i="30" s="1"/>
  <c r="X492" i="30"/>
  <c r="Y492" i="30" s="1"/>
  <c r="AH492" i="30"/>
  <c r="AI492" i="30" s="1"/>
  <c r="AD476" i="30"/>
  <c r="AE476" i="30" s="1"/>
  <c r="AH476" i="30"/>
  <c r="AI476" i="30" s="1"/>
  <c r="AB476" i="30"/>
  <c r="AC476" i="30" s="1"/>
  <c r="AF476" i="30"/>
  <c r="AG476" i="30" s="1"/>
  <c r="X476" i="30"/>
  <c r="Y476" i="30" s="1"/>
  <c r="Z476" i="30"/>
  <c r="AA476" i="30" s="1"/>
  <c r="X460" i="30"/>
  <c r="Y460" i="30" s="1"/>
  <c r="Z460" i="30"/>
  <c r="AA460" i="30" s="1"/>
  <c r="AH460" i="30"/>
  <c r="AI460" i="30" s="1"/>
  <c r="AD460" i="30"/>
  <c r="AE460" i="30" s="1"/>
  <c r="AF460" i="30"/>
  <c r="AG460" i="30" s="1"/>
  <c r="AB460" i="30"/>
  <c r="AC460" i="30" s="1"/>
  <c r="X444" i="30"/>
  <c r="Y444" i="30" s="1"/>
  <c r="AB444" i="30"/>
  <c r="AC444" i="30" s="1"/>
  <c r="AD444" i="30"/>
  <c r="AE444" i="30" s="1"/>
  <c r="Z444" i="30"/>
  <c r="AA444" i="30" s="1"/>
  <c r="AF444" i="30"/>
  <c r="AG444" i="30" s="1"/>
  <c r="AH444" i="30"/>
  <c r="AI444" i="30" s="1"/>
  <c r="X428" i="30"/>
  <c r="Y428" i="30" s="1"/>
  <c r="AB428" i="30"/>
  <c r="AC428" i="30" s="1"/>
  <c r="AD428" i="30"/>
  <c r="AE428" i="30" s="1"/>
  <c r="AF428" i="30"/>
  <c r="AG428" i="30" s="1"/>
  <c r="AH428" i="30"/>
  <c r="AI428" i="30" s="1"/>
  <c r="Z428" i="30"/>
  <c r="AA428" i="30" s="1"/>
  <c r="X412" i="30"/>
  <c r="Y412" i="30" s="1"/>
  <c r="Z412" i="30"/>
  <c r="AA412" i="30" s="1"/>
  <c r="AH412" i="30"/>
  <c r="AI412" i="30" s="1"/>
  <c r="AD412" i="30"/>
  <c r="AE412" i="30" s="1"/>
  <c r="AB412" i="30"/>
  <c r="AC412" i="30" s="1"/>
  <c r="AF412" i="30"/>
  <c r="AG412" i="30" s="1"/>
  <c r="X396" i="30"/>
  <c r="Y396" i="30" s="1"/>
  <c r="Z396" i="30"/>
  <c r="AA396" i="30" s="1"/>
  <c r="AD396" i="30"/>
  <c r="AE396" i="30" s="1"/>
  <c r="AF396" i="30"/>
  <c r="AG396" i="30" s="1"/>
  <c r="AF380" i="30"/>
  <c r="AG380" i="30" s="1"/>
  <c r="X380" i="30"/>
  <c r="Y380" i="30" s="1"/>
  <c r="Z380" i="30"/>
  <c r="AA380" i="30" s="1"/>
  <c r="AH364" i="30"/>
  <c r="AI364" i="30" s="1"/>
  <c r="X364" i="30"/>
  <c r="Y364" i="30" s="1"/>
  <c r="AD364" i="30"/>
  <c r="AE364" i="30" s="1"/>
  <c r="AF364" i="30"/>
  <c r="AG364" i="30" s="1"/>
  <c r="Z332" i="30"/>
  <c r="AA332" i="30" s="1"/>
  <c r="X316" i="30"/>
  <c r="Y316" i="30" s="1"/>
  <c r="AB1212" i="30"/>
  <c r="AF1212" i="30"/>
  <c r="X1212" i="30"/>
  <c r="AD1212" i="30"/>
  <c r="O1212" i="30"/>
  <c r="P1212" i="30"/>
  <c r="I1212" i="30"/>
  <c r="Q1212" i="30"/>
  <c r="J1212" i="30"/>
  <c r="R1212" i="30"/>
  <c r="S1212" i="30"/>
  <c r="L1212" i="30"/>
  <c r="T1212" i="30"/>
  <c r="Z1212" i="30"/>
  <c r="V1212" i="30"/>
  <c r="W1212" i="30"/>
  <c r="AH1212" i="30"/>
  <c r="AB1196" i="30"/>
  <c r="AF1196" i="30"/>
  <c r="X1196" i="30"/>
  <c r="M1196" i="30"/>
  <c r="U1196" i="30"/>
  <c r="P1196" i="30"/>
  <c r="Q1196" i="30"/>
  <c r="R1196" i="30"/>
  <c r="I1196" i="30"/>
  <c r="S1196" i="30"/>
  <c r="Z1196" i="30"/>
  <c r="J1196" i="30"/>
  <c r="T1196" i="30"/>
  <c r="V1196" i="30"/>
  <c r="AD1196" i="30"/>
  <c r="AH1196" i="30"/>
  <c r="AB1180" i="30"/>
  <c r="AF1180" i="30"/>
  <c r="AH1180" i="30"/>
  <c r="X1180" i="30"/>
  <c r="P1180" i="30"/>
  <c r="M1180" i="30"/>
  <c r="U1180" i="30"/>
  <c r="Z1180" i="30"/>
  <c r="AD1180" i="30"/>
  <c r="O1180" i="30"/>
  <c r="Q1180" i="30"/>
  <c r="R1180" i="30"/>
  <c r="AD1164" i="30"/>
  <c r="AF1164" i="30"/>
  <c r="X1164" i="30"/>
  <c r="Z1164" i="30"/>
  <c r="AB1164" i="30"/>
  <c r="AH1164" i="30"/>
  <c r="S1215" i="30"/>
  <c r="S1210" i="30"/>
  <c r="V1205" i="30"/>
  <c r="M1204" i="30"/>
  <c r="O1202" i="30"/>
  <c r="I1201" i="30"/>
  <c r="I1199" i="30"/>
  <c r="M1186" i="30"/>
  <c r="N1180" i="30"/>
  <c r="AH1155" i="30"/>
  <c r="AD1022" i="30"/>
  <c r="AE1022" i="30" s="1"/>
  <c r="X1123" i="30"/>
  <c r="Y1123" i="30" s="1"/>
  <c r="Z1123" i="30"/>
  <c r="AA1123" i="30" s="1"/>
  <c r="AB1123" i="30"/>
  <c r="AC1123" i="30" s="1"/>
  <c r="AD1123" i="30"/>
  <c r="AE1123" i="30" s="1"/>
  <c r="AF1123" i="30"/>
  <c r="AG1123" i="30" s="1"/>
  <c r="AH1123" i="30"/>
  <c r="AI1123" i="30" s="1"/>
  <c r="H1043" i="30"/>
  <c r="AH1043" i="30"/>
  <c r="AI1043" i="30" s="1"/>
  <c r="X1043" i="30"/>
  <c r="Y1043" i="30" s="1"/>
  <c r="Z1043" i="30"/>
  <c r="AA1043" i="30" s="1"/>
  <c r="AD1043" i="30"/>
  <c r="AE1043" i="30" s="1"/>
  <c r="AB1043" i="30"/>
  <c r="AC1043" i="30" s="1"/>
  <c r="AF1043" i="30"/>
  <c r="AG1043" i="30" s="1"/>
  <c r="AD947" i="30"/>
  <c r="AE947" i="30" s="1"/>
  <c r="AH947" i="30"/>
  <c r="AI947" i="30" s="1"/>
  <c r="X947" i="30"/>
  <c r="Y947" i="30" s="1"/>
  <c r="Z947" i="30"/>
  <c r="AA947" i="30" s="1"/>
  <c r="AB947" i="30"/>
  <c r="AC947" i="30" s="1"/>
  <c r="AF947" i="30"/>
  <c r="AG947" i="30" s="1"/>
  <c r="AH835" i="30"/>
  <c r="AI835" i="30" s="1"/>
  <c r="X835" i="30"/>
  <c r="Y835" i="30" s="1"/>
  <c r="Z835" i="30"/>
  <c r="AA835" i="30" s="1"/>
  <c r="AF835" i="30"/>
  <c r="AG835" i="30" s="1"/>
  <c r="AB835" i="30"/>
  <c r="AC835" i="30" s="1"/>
  <c r="AD835" i="30"/>
  <c r="AE835" i="30" s="1"/>
  <c r="X723" i="30"/>
  <c r="Y723" i="30" s="1"/>
  <c r="AB723" i="30"/>
  <c r="AC723" i="30" s="1"/>
  <c r="AH723" i="30"/>
  <c r="AI723" i="30" s="1"/>
  <c r="Z723" i="30"/>
  <c r="AA723" i="30" s="1"/>
  <c r="AD723" i="30"/>
  <c r="AE723" i="30" s="1"/>
  <c r="AF723" i="30"/>
  <c r="AG723" i="30" s="1"/>
  <c r="AD643" i="30"/>
  <c r="AE643" i="30" s="1"/>
  <c r="AF643" i="30"/>
  <c r="AG643" i="30" s="1"/>
  <c r="X643" i="30"/>
  <c r="Y643" i="30" s="1"/>
  <c r="Z643" i="30"/>
  <c r="AA643" i="30" s="1"/>
  <c r="AB643" i="30"/>
  <c r="AC643" i="30" s="1"/>
  <c r="AH643" i="30"/>
  <c r="AI643" i="30" s="1"/>
  <c r="AF531" i="30"/>
  <c r="AG531" i="30" s="1"/>
  <c r="AD531" i="30"/>
  <c r="AE531" i="30" s="1"/>
  <c r="AB531" i="30"/>
  <c r="AC531" i="30" s="1"/>
  <c r="Z531" i="30"/>
  <c r="AA531" i="30" s="1"/>
  <c r="AH531" i="30"/>
  <c r="AI531" i="30" s="1"/>
  <c r="X531" i="30"/>
  <c r="Y531" i="30" s="1"/>
  <c r="AD435" i="30"/>
  <c r="AE435" i="30" s="1"/>
  <c r="X435" i="30"/>
  <c r="Y435" i="30" s="1"/>
  <c r="AB435" i="30"/>
  <c r="AC435" i="30" s="1"/>
  <c r="AH435" i="30"/>
  <c r="AI435" i="30" s="1"/>
  <c r="Z435" i="30"/>
  <c r="AA435" i="30" s="1"/>
  <c r="AF435" i="30"/>
  <c r="AG435" i="30" s="1"/>
  <c r="Z355" i="30"/>
  <c r="AA355" i="30" s="1"/>
  <c r="AD355" i="30"/>
  <c r="AE355" i="30" s="1"/>
  <c r="H1087" i="30"/>
  <c r="Z1087" i="30"/>
  <c r="AA1087" i="30" s="1"/>
  <c r="AB1087" i="30"/>
  <c r="AC1087" i="30" s="1"/>
  <c r="AD1087" i="30"/>
  <c r="AE1087" i="30" s="1"/>
  <c r="X1087" i="30"/>
  <c r="Y1087" i="30" s="1"/>
  <c r="AF1087" i="30"/>
  <c r="AG1087" i="30" s="1"/>
  <c r="AH1087" i="30"/>
  <c r="AI1087" i="30" s="1"/>
  <c r="H1023" i="30"/>
  <c r="AD1023" i="30"/>
  <c r="AE1023" i="30" s="1"/>
  <c r="AF1023" i="30"/>
  <c r="AG1023" i="30" s="1"/>
  <c r="X1023" i="30"/>
  <c r="Y1023" i="30" s="1"/>
  <c r="Z1023" i="30"/>
  <c r="AA1023" i="30" s="1"/>
  <c r="AB1023" i="30"/>
  <c r="AC1023" i="30" s="1"/>
  <c r="AH1023" i="30"/>
  <c r="AI1023" i="30" s="1"/>
  <c r="AD895" i="30"/>
  <c r="AE895" i="30" s="1"/>
  <c r="AF895" i="30"/>
  <c r="AG895" i="30" s="1"/>
  <c r="X895" i="30"/>
  <c r="Y895" i="30" s="1"/>
  <c r="Z895" i="30"/>
  <c r="AA895" i="30" s="1"/>
  <c r="AB895" i="30"/>
  <c r="AC895" i="30" s="1"/>
  <c r="AH895" i="30"/>
  <c r="AI895" i="30" s="1"/>
  <c r="I799" i="30"/>
  <c r="AD799" i="30"/>
  <c r="AE799" i="30" s="1"/>
  <c r="X799" i="30"/>
  <c r="Y799" i="30" s="1"/>
  <c r="AH799" i="30"/>
  <c r="AI799" i="30" s="1"/>
  <c r="Z799" i="30"/>
  <c r="AA799" i="30" s="1"/>
  <c r="AB799" i="30"/>
  <c r="AC799" i="30" s="1"/>
  <c r="AF799" i="30"/>
  <c r="AG799" i="30" s="1"/>
  <c r="AH671" i="30"/>
  <c r="AI671" i="30" s="1"/>
  <c r="X671" i="30"/>
  <c r="Y671" i="30" s="1"/>
  <c r="AB671" i="30"/>
  <c r="AC671" i="30" s="1"/>
  <c r="AD671" i="30"/>
  <c r="AE671" i="30" s="1"/>
  <c r="AF671" i="30"/>
  <c r="AG671" i="30" s="1"/>
  <c r="Z671" i="30"/>
  <c r="AA671" i="30" s="1"/>
  <c r="L1118" i="30"/>
  <c r="AH1118" i="30"/>
  <c r="AI1118" i="30" s="1"/>
  <c r="AB1118" i="30"/>
  <c r="AC1118" i="30" s="1"/>
  <c r="X1118" i="30"/>
  <c r="Y1118" i="30" s="1"/>
  <c r="Z1118" i="30"/>
  <c r="AA1118" i="30" s="1"/>
  <c r="AD1118" i="30"/>
  <c r="AE1118" i="30" s="1"/>
  <c r="AF1118" i="30"/>
  <c r="AG1118" i="30" s="1"/>
  <c r="AB1038" i="30"/>
  <c r="AC1038" i="30" s="1"/>
  <c r="AD1038" i="30"/>
  <c r="AE1038" i="30" s="1"/>
  <c r="AF1038" i="30"/>
  <c r="AG1038" i="30" s="1"/>
  <c r="X1038" i="30"/>
  <c r="Y1038" i="30" s="1"/>
  <c r="Z1038" i="30"/>
  <c r="AA1038" i="30" s="1"/>
  <c r="AH1038" i="30"/>
  <c r="AI1038" i="30" s="1"/>
  <c r="I974" i="30"/>
  <c r="AB974" i="30"/>
  <c r="AC974" i="30" s="1"/>
  <c r="AF974" i="30"/>
  <c r="AG974" i="30" s="1"/>
  <c r="AH974" i="30"/>
  <c r="AI974" i="30" s="1"/>
  <c r="X974" i="30"/>
  <c r="Y974" i="30" s="1"/>
  <c r="Z974" i="30"/>
  <c r="AA974" i="30" s="1"/>
  <c r="AD974" i="30"/>
  <c r="AE974" i="30" s="1"/>
  <c r="AB910" i="30"/>
  <c r="AC910" i="30" s="1"/>
  <c r="AD910" i="30"/>
  <c r="AE910" i="30" s="1"/>
  <c r="AH910" i="30"/>
  <c r="AI910" i="30" s="1"/>
  <c r="AF910" i="30"/>
  <c r="AG910" i="30" s="1"/>
  <c r="Z910" i="30"/>
  <c r="AA910" i="30" s="1"/>
  <c r="X910" i="30"/>
  <c r="Y910" i="30" s="1"/>
  <c r="Z830" i="30"/>
  <c r="AA830" i="30" s="1"/>
  <c r="AD830" i="30"/>
  <c r="AE830" i="30" s="1"/>
  <c r="AF830" i="30"/>
  <c r="AG830" i="30" s="1"/>
  <c r="AH830" i="30"/>
  <c r="AI830" i="30" s="1"/>
  <c r="X830" i="30"/>
  <c r="Y830" i="30" s="1"/>
  <c r="AB830" i="30"/>
  <c r="AC830" i="30" s="1"/>
  <c r="X766" i="30"/>
  <c r="Y766" i="30" s="1"/>
  <c r="Z766" i="30"/>
  <c r="AA766" i="30" s="1"/>
  <c r="AB766" i="30"/>
  <c r="AC766" i="30" s="1"/>
  <c r="AF766" i="30"/>
  <c r="AG766" i="30" s="1"/>
  <c r="AH766" i="30"/>
  <c r="AI766" i="30" s="1"/>
  <c r="AD766" i="30"/>
  <c r="AE766" i="30" s="1"/>
  <c r="X686" i="30"/>
  <c r="Y686" i="30" s="1"/>
  <c r="AB686" i="30"/>
  <c r="AC686" i="30" s="1"/>
  <c r="AH686" i="30"/>
  <c r="AI686" i="30" s="1"/>
  <c r="AF686" i="30"/>
  <c r="AG686" i="30" s="1"/>
  <c r="Z686" i="30"/>
  <c r="AA686" i="30" s="1"/>
  <c r="AD686" i="30"/>
  <c r="AE686" i="30" s="1"/>
  <c r="AD638" i="30"/>
  <c r="AE638" i="30" s="1"/>
  <c r="X638" i="30"/>
  <c r="Y638" i="30" s="1"/>
  <c r="AB638" i="30"/>
  <c r="AC638" i="30" s="1"/>
  <c r="AF638" i="30"/>
  <c r="AG638" i="30" s="1"/>
  <c r="Z638" i="30"/>
  <c r="AA638" i="30" s="1"/>
  <c r="AH638" i="30"/>
  <c r="AI638" i="30" s="1"/>
  <c r="AF574" i="30"/>
  <c r="AG574" i="30" s="1"/>
  <c r="AH574" i="30"/>
  <c r="AI574" i="30" s="1"/>
  <c r="AB574" i="30"/>
  <c r="AC574" i="30" s="1"/>
  <c r="X574" i="30"/>
  <c r="Y574" i="30" s="1"/>
  <c r="AD574" i="30"/>
  <c r="AE574" i="30" s="1"/>
  <c r="Z574" i="30"/>
  <c r="AA574" i="30" s="1"/>
  <c r="AF494" i="30"/>
  <c r="AG494" i="30" s="1"/>
  <c r="Z494" i="30"/>
  <c r="AA494" i="30" s="1"/>
  <c r="AH494" i="30"/>
  <c r="AI494" i="30" s="1"/>
  <c r="X494" i="30"/>
  <c r="Y494" i="30" s="1"/>
  <c r="AB494" i="30"/>
  <c r="AC494" i="30" s="1"/>
  <c r="AD494" i="30"/>
  <c r="AE494" i="30" s="1"/>
  <c r="AF446" i="30"/>
  <c r="AG446" i="30" s="1"/>
  <c r="Z446" i="30"/>
  <c r="AA446" i="30" s="1"/>
  <c r="AH446" i="30"/>
  <c r="AI446" i="30" s="1"/>
  <c r="X446" i="30"/>
  <c r="Y446" i="30" s="1"/>
  <c r="AB446" i="30"/>
  <c r="AC446" i="30" s="1"/>
  <c r="AD446" i="30"/>
  <c r="AE446" i="30" s="1"/>
  <c r="AF398" i="30"/>
  <c r="AG398" i="30" s="1"/>
  <c r="X398" i="30"/>
  <c r="Y398" i="30" s="1"/>
  <c r="AD398" i="30"/>
  <c r="AE398" i="30" s="1"/>
  <c r="AB398" i="30"/>
  <c r="AC398" i="30" s="1"/>
  <c r="Z398" i="30"/>
  <c r="AA398" i="30" s="1"/>
  <c r="AH398" i="30"/>
  <c r="AI398" i="30" s="1"/>
  <c r="Z350" i="30"/>
  <c r="AA350" i="30" s="1"/>
  <c r="AB1214" i="30"/>
  <c r="AD1214" i="30"/>
  <c r="Z1214" i="30"/>
  <c r="AH1214" i="30"/>
  <c r="I1214" i="30"/>
  <c r="Q1214" i="30"/>
  <c r="J1214" i="30"/>
  <c r="R1214" i="30"/>
  <c r="S1214" i="30"/>
  <c r="L1214" i="30"/>
  <c r="T1214" i="30"/>
  <c r="M1214" i="30"/>
  <c r="U1214" i="30"/>
  <c r="X1214" i="30"/>
  <c r="V1214" i="30"/>
  <c r="AF1214" i="30"/>
  <c r="Z1182" i="30"/>
  <c r="AB1182" i="30"/>
  <c r="AD1182" i="30"/>
  <c r="J1182" i="30"/>
  <c r="R1182" i="30"/>
  <c r="W1182" i="30"/>
  <c r="AF1182" i="30"/>
  <c r="T1182" i="30"/>
  <c r="AH1182" i="30"/>
  <c r="I1182" i="30"/>
  <c r="U1182" i="30"/>
  <c r="V1182" i="30"/>
  <c r="L1182" i="30"/>
  <c r="M1182" i="30"/>
  <c r="H1214" i="30"/>
  <c r="H1205" i="30"/>
  <c r="H1183" i="30"/>
  <c r="H1155" i="30"/>
  <c r="R1215" i="30"/>
  <c r="O1205" i="30"/>
  <c r="L1204" i="30"/>
  <c r="T1200" i="30"/>
  <c r="V1198" i="30"/>
  <c r="L1186" i="30"/>
  <c r="J1172" i="30"/>
  <c r="AF1155" i="30"/>
  <c r="AB1213" i="30"/>
  <c r="Z1211" i="30"/>
  <c r="Z1191" i="30"/>
  <c r="Z1163" i="30"/>
  <c r="AD1208" i="30"/>
  <c r="Z1195" i="30"/>
  <c r="Z1179" i="30"/>
  <c r="AB1147" i="30"/>
  <c r="AC1147" i="30" s="1"/>
  <c r="AF1047" i="30"/>
  <c r="AG1047" i="30" s="1"/>
  <c r="AB1208" i="30"/>
  <c r="X1195" i="30"/>
  <c r="X1206" i="30"/>
  <c r="AD1181" i="30"/>
  <c r="AH1175" i="30"/>
  <c r="V1197" i="30"/>
  <c r="L1197" i="30"/>
  <c r="V1193" i="30"/>
  <c r="L1193" i="30"/>
  <c r="N1191" i="30"/>
  <c r="S1190" i="30"/>
  <c r="O1181" i="30"/>
  <c r="U1179" i="30"/>
  <c r="J1179" i="30"/>
  <c r="O1175" i="30"/>
  <c r="S1174" i="30"/>
  <c r="X1197" i="30"/>
  <c r="AB1192" i="30"/>
  <c r="X1190" i="30"/>
  <c r="AB1160" i="30"/>
  <c r="AF1003" i="30"/>
  <c r="AG1003" i="30" s="1"/>
  <c r="Q1206" i="30"/>
  <c r="I1206" i="30"/>
  <c r="U1197" i="30"/>
  <c r="U1193" i="30"/>
  <c r="Q1190" i="30"/>
  <c r="T1179" i="30"/>
  <c r="I1179" i="30"/>
  <c r="N1175" i="30"/>
  <c r="Q1174" i="30"/>
  <c r="AH1207" i="30"/>
  <c r="J1149" i="30"/>
  <c r="X1149" i="30"/>
  <c r="Y1149" i="30" s="1"/>
  <c r="Z1149" i="30"/>
  <c r="AA1149" i="30" s="1"/>
  <c r="AB1149" i="30"/>
  <c r="AC1149" i="30" s="1"/>
  <c r="AD1149" i="30"/>
  <c r="AE1149" i="30" s="1"/>
  <c r="AF1149" i="30"/>
  <c r="AG1149" i="30" s="1"/>
  <c r="AH1149" i="30"/>
  <c r="AI1149" i="30" s="1"/>
  <c r="J1133" i="30"/>
  <c r="X1133" i="30"/>
  <c r="Y1133" i="30" s="1"/>
  <c r="Z1133" i="30"/>
  <c r="AA1133" i="30" s="1"/>
  <c r="AB1133" i="30"/>
  <c r="AC1133" i="30" s="1"/>
  <c r="AD1133" i="30"/>
  <c r="AE1133" i="30" s="1"/>
  <c r="AF1133" i="30"/>
  <c r="AG1133" i="30" s="1"/>
  <c r="AH1133" i="30"/>
  <c r="AI1133" i="30" s="1"/>
  <c r="J1117" i="30"/>
  <c r="X1117" i="30"/>
  <c r="Y1117" i="30" s="1"/>
  <c r="Z1117" i="30"/>
  <c r="AA1117" i="30" s="1"/>
  <c r="AB1117" i="30"/>
  <c r="AC1117" i="30" s="1"/>
  <c r="AD1117" i="30"/>
  <c r="AE1117" i="30" s="1"/>
  <c r="AF1117" i="30"/>
  <c r="AG1117" i="30" s="1"/>
  <c r="AH1117" i="30"/>
  <c r="AI1117" i="30" s="1"/>
  <c r="J1101" i="30"/>
  <c r="X1101" i="30"/>
  <c r="Y1101" i="30" s="1"/>
  <c r="Z1101" i="30"/>
  <c r="AA1101" i="30" s="1"/>
  <c r="AB1101" i="30"/>
  <c r="AC1101" i="30" s="1"/>
  <c r="AD1101" i="30"/>
  <c r="AE1101" i="30" s="1"/>
  <c r="AF1101" i="30"/>
  <c r="AG1101" i="30" s="1"/>
  <c r="AH1101" i="30"/>
  <c r="AI1101" i="30" s="1"/>
  <c r="J1085" i="30"/>
  <c r="AB1085" i="30"/>
  <c r="AC1085" i="30" s="1"/>
  <c r="X1085" i="30"/>
  <c r="Y1085" i="30" s="1"/>
  <c r="Z1085" i="30"/>
  <c r="AA1085" i="30" s="1"/>
  <c r="AD1085" i="30"/>
  <c r="AE1085" i="30" s="1"/>
  <c r="AF1085" i="30"/>
  <c r="AG1085" i="30" s="1"/>
  <c r="AH1085" i="30"/>
  <c r="AI1085" i="30" s="1"/>
  <c r="J1069" i="30"/>
  <c r="AH1069" i="30"/>
  <c r="AI1069" i="30" s="1"/>
  <c r="AB1069" i="30"/>
  <c r="AC1069" i="30" s="1"/>
  <c r="AF1069" i="30"/>
  <c r="AG1069" i="30" s="1"/>
  <c r="X1069" i="30"/>
  <c r="Y1069" i="30" s="1"/>
  <c r="Z1069" i="30"/>
  <c r="AA1069" i="30" s="1"/>
  <c r="AD1069" i="30"/>
  <c r="AE1069" i="30" s="1"/>
  <c r="AD1053" i="30"/>
  <c r="AE1053" i="30" s="1"/>
  <c r="AF1053" i="30"/>
  <c r="AG1053" i="30" s="1"/>
  <c r="AH1053" i="30"/>
  <c r="AI1053" i="30" s="1"/>
  <c r="Z1053" i="30"/>
  <c r="AA1053" i="30" s="1"/>
  <c r="AB1053" i="30"/>
  <c r="AC1053" i="30" s="1"/>
  <c r="X1053" i="30"/>
  <c r="Y1053" i="30" s="1"/>
  <c r="J1037" i="30"/>
  <c r="AB1037" i="30"/>
  <c r="AC1037" i="30" s="1"/>
  <c r="AF1037" i="30"/>
  <c r="AG1037" i="30" s="1"/>
  <c r="AH1037" i="30"/>
  <c r="AI1037" i="30" s="1"/>
  <c r="X1037" i="30"/>
  <c r="Y1037" i="30" s="1"/>
  <c r="Z1037" i="30"/>
  <c r="AA1037" i="30" s="1"/>
  <c r="AD1037" i="30"/>
  <c r="AE1037" i="30" s="1"/>
  <c r="AD1021" i="30"/>
  <c r="AE1021" i="30" s="1"/>
  <c r="X1021" i="30"/>
  <c r="Y1021" i="30" s="1"/>
  <c r="Z1021" i="30"/>
  <c r="AA1021" i="30" s="1"/>
  <c r="AF1021" i="30"/>
  <c r="AG1021" i="30" s="1"/>
  <c r="AB1021" i="30"/>
  <c r="AC1021" i="30" s="1"/>
  <c r="AH1021" i="30"/>
  <c r="AI1021" i="30" s="1"/>
  <c r="J1005" i="30"/>
  <c r="AD1005" i="30"/>
  <c r="AE1005" i="30" s="1"/>
  <c r="AF1005" i="30"/>
  <c r="AG1005" i="30" s="1"/>
  <c r="X1005" i="30"/>
  <c r="Y1005" i="30" s="1"/>
  <c r="Z1005" i="30"/>
  <c r="AA1005" i="30" s="1"/>
  <c r="AB1005" i="30"/>
  <c r="AC1005" i="30" s="1"/>
  <c r="AH1005" i="30"/>
  <c r="AI1005" i="30" s="1"/>
  <c r="L989" i="30"/>
  <c r="Z989" i="30"/>
  <c r="AA989" i="30" s="1"/>
  <c r="X989" i="30"/>
  <c r="Y989" i="30" s="1"/>
  <c r="AB989" i="30"/>
  <c r="AC989" i="30" s="1"/>
  <c r="AH989" i="30"/>
  <c r="AI989" i="30" s="1"/>
  <c r="AD989" i="30"/>
  <c r="AE989" i="30" s="1"/>
  <c r="AF989" i="30"/>
  <c r="AG989" i="30" s="1"/>
  <c r="L973" i="30"/>
  <c r="AH973" i="30"/>
  <c r="AI973" i="30" s="1"/>
  <c r="Z973" i="30"/>
  <c r="AA973" i="30" s="1"/>
  <c r="X973" i="30"/>
  <c r="Y973" i="30" s="1"/>
  <c r="AB973" i="30"/>
  <c r="AC973" i="30" s="1"/>
  <c r="AD973" i="30"/>
  <c r="AE973" i="30" s="1"/>
  <c r="AF973" i="30"/>
  <c r="AG973" i="30" s="1"/>
  <c r="AH957" i="30"/>
  <c r="AI957" i="30" s="1"/>
  <c r="Z957" i="30"/>
  <c r="AA957" i="30" s="1"/>
  <c r="X957" i="30"/>
  <c r="Y957" i="30" s="1"/>
  <c r="AB957" i="30"/>
  <c r="AC957" i="30" s="1"/>
  <c r="AF957" i="30"/>
  <c r="AG957" i="30" s="1"/>
  <c r="AD957" i="30"/>
  <c r="AE957" i="30" s="1"/>
  <c r="AF941" i="30"/>
  <c r="AG941" i="30" s="1"/>
  <c r="AH941" i="30"/>
  <c r="AI941" i="30" s="1"/>
  <c r="X941" i="30"/>
  <c r="Y941" i="30" s="1"/>
  <c r="AD941" i="30"/>
  <c r="AE941" i="30" s="1"/>
  <c r="Z941" i="30"/>
  <c r="AA941" i="30" s="1"/>
  <c r="AB941" i="30"/>
  <c r="AC941" i="30" s="1"/>
  <c r="L925" i="30"/>
  <c r="AH925" i="30"/>
  <c r="AI925" i="30" s="1"/>
  <c r="Z925" i="30"/>
  <c r="AA925" i="30" s="1"/>
  <c r="X925" i="30"/>
  <c r="Y925" i="30" s="1"/>
  <c r="AF925" i="30"/>
  <c r="AG925" i="30" s="1"/>
  <c r="AB925" i="30"/>
  <c r="AC925" i="30" s="1"/>
  <c r="AD925" i="30"/>
  <c r="AE925" i="30" s="1"/>
  <c r="M909" i="30"/>
  <c r="AD909" i="30"/>
  <c r="AE909" i="30" s="1"/>
  <c r="AH909" i="30"/>
  <c r="AI909" i="30" s="1"/>
  <c r="X909" i="30"/>
  <c r="Y909" i="30" s="1"/>
  <c r="Z909" i="30"/>
  <c r="AA909" i="30" s="1"/>
  <c r="AF909" i="30"/>
  <c r="AG909" i="30" s="1"/>
  <c r="AB909" i="30"/>
  <c r="AC909" i="30" s="1"/>
  <c r="AD893" i="30"/>
  <c r="AE893" i="30" s="1"/>
  <c r="AF893" i="30"/>
  <c r="AG893" i="30" s="1"/>
  <c r="X893" i="30"/>
  <c r="Y893" i="30" s="1"/>
  <c r="Z893" i="30"/>
  <c r="AA893" i="30" s="1"/>
  <c r="AB893" i="30"/>
  <c r="AC893" i="30" s="1"/>
  <c r="AH893" i="30"/>
  <c r="AI893" i="30" s="1"/>
  <c r="AH877" i="30"/>
  <c r="AI877" i="30" s="1"/>
  <c r="X877" i="30"/>
  <c r="Y877" i="30" s="1"/>
  <c r="Z877" i="30"/>
  <c r="AA877" i="30" s="1"/>
  <c r="AF877" i="30"/>
  <c r="AG877" i="30" s="1"/>
  <c r="AD877" i="30"/>
  <c r="AE877" i="30" s="1"/>
  <c r="AB877" i="30"/>
  <c r="AC877" i="30" s="1"/>
  <c r="AF861" i="30"/>
  <c r="AG861" i="30" s="1"/>
  <c r="X861" i="30"/>
  <c r="Y861" i="30" s="1"/>
  <c r="Z861" i="30"/>
  <c r="AA861" i="30" s="1"/>
  <c r="AB861" i="30"/>
  <c r="AC861" i="30" s="1"/>
  <c r="AH861" i="30"/>
  <c r="AI861" i="30" s="1"/>
  <c r="AD861" i="30"/>
  <c r="AE861" i="30" s="1"/>
  <c r="X845" i="30"/>
  <c r="Y845" i="30" s="1"/>
  <c r="AB845" i="30"/>
  <c r="AC845" i="30" s="1"/>
  <c r="AF845" i="30"/>
  <c r="AG845" i="30" s="1"/>
  <c r="AD845" i="30"/>
  <c r="AE845" i="30" s="1"/>
  <c r="AH845" i="30"/>
  <c r="AI845" i="30" s="1"/>
  <c r="Z845" i="30"/>
  <c r="AA845" i="30" s="1"/>
  <c r="L829" i="30"/>
  <c r="Z829" i="30"/>
  <c r="AA829" i="30" s="1"/>
  <c r="AB829" i="30"/>
  <c r="AC829" i="30" s="1"/>
  <c r="AF829" i="30"/>
  <c r="AG829" i="30" s="1"/>
  <c r="X829" i="30"/>
  <c r="Y829" i="30" s="1"/>
  <c r="AD829" i="30"/>
  <c r="AE829" i="30" s="1"/>
  <c r="AH829" i="30"/>
  <c r="AI829" i="30" s="1"/>
  <c r="J813" i="30"/>
  <c r="Z813" i="30"/>
  <c r="AA813" i="30" s="1"/>
  <c r="AF813" i="30"/>
  <c r="AG813" i="30" s="1"/>
  <c r="AH813" i="30"/>
  <c r="AI813" i="30" s="1"/>
  <c r="AD813" i="30"/>
  <c r="AE813" i="30" s="1"/>
  <c r="X813" i="30"/>
  <c r="Y813" i="30" s="1"/>
  <c r="AB813" i="30"/>
  <c r="AC813" i="30" s="1"/>
  <c r="AD797" i="30"/>
  <c r="AE797" i="30" s="1"/>
  <c r="AH797" i="30"/>
  <c r="AI797" i="30" s="1"/>
  <c r="X797" i="30"/>
  <c r="Y797" i="30" s="1"/>
  <c r="Z797" i="30"/>
  <c r="AA797" i="30" s="1"/>
  <c r="AB797" i="30"/>
  <c r="AC797" i="30" s="1"/>
  <c r="AF797" i="30"/>
  <c r="AG797" i="30" s="1"/>
  <c r="AB781" i="30"/>
  <c r="AC781" i="30" s="1"/>
  <c r="AF781" i="30"/>
  <c r="AG781" i="30" s="1"/>
  <c r="X781" i="30"/>
  <c r="Y781" i="30" s="1"/>
  <c r="Z781" i="30"/>
  <c r="AA781" i="30" s="1"/>
  <c r="AD781" i="30"/>
  <c r="AE781" i="30" s="1"/>
  <c r="AH781" i="30"/>
  <c r="AI781" i="30" s="1"/>
  <c r="AH765" i="30"/>
  <c r="AI765" i="30" s="1"/>
  <c r="AB765" i="30"/>
  <c r="AC765" i="30" s="1"/>
  <c r="AD765" i="30"/>
  <c r="AE765" i="30" s="1"/>
  <c r="X765" i="30"/>
  <c r="Y765" i="30" s="1"/>
  <c r="Z765" i="30"/>
  <c r="AA765" i="30" s="1"/>
  <c r="AF765" i="30"/>
  <c r="AG765" i="30" s="1"/>
  <c r="AD749" i="30"/>
  <c r="AE749" i="30" s="1"/>
  <c r="Z749" i="30"/>
  <c r="AA749" i="30" s="1"/>
  <c r="AH749" i="30"/>
  <c r="AI749" i="30" s="1"/>
  <c r="X749" i="30"/>
  <c r="Y749" i="30" s="1"/>
  <c r="AB749" i="30"/>
  <c r="AC749" i="30" s="1"/>
  <c r="AF749" i="30"/>
  <c r="AG749" i="30" s="1"/>
  <c r="X733" i="30"/>
  <c r="Y733" i="30" s="1"/>
  <c r="Z733" i="30"/>
  <c r="AA733" i="30" s="1"/>
  <c r="AB733" i="30"/>
  <c r="AC733" i="30" s="1"/>
  <c r="AD733" i="30"/>
  <c r="AE733" i="30" s="1"/>
  <c r="AF733" i="30"/>
  <c r="AG733" i="30" s="1"/>
  <c r="AH733" i="30"/>
  <c r="AI733" i="30" s="1"/>
  <c r="X717" i="30"/>
  <c r="Y717" i="30" s="1"/>
  <c r="Z717" i="30"/>
  <c r="AA717" i="30" s="1"/>
  <c r="AF717" i="30"/>
  <c r="AG717" i="30" s="1"/>
  <c r="AH717" i="30"/>
  <c r="AI717" i="30" s="1"/>
  <c r="AB717" i="30"/>
  <c r="AC717" i="30" s="1"/>
  <c r="AD717" i="30"/>
  <c r="AE717" i="30" s="1"/>
  <c r="AH701" i="30"/>
  <c r="AI701" i="30" s="1"/>
  <c r="AB701" i="30"/>
  <c r="AC701" i="30" s="1"/>
  <c r="Z701" i="30"/>
  <c r="AA701" i="30" s="1"/>
  <c r="AF701" i="30"/>
  <c r="AG701" i="30" s="1"/>
  <c r="X701" i="30"/>
  <c r="Y701" i="30" s="1"/>
  <c r="AD701" i="30"/>
  <c r="AE701" i="30" s="1"/>
  <c r="X685" i="30"/>
  <c r="Y685" i="30" s="1"/>
  <c r="Z685" i="30"/>
  <c r="AA685" i="30" s="1"/>
  <c r="AF685" i="30"/>
  <c r="AG685" i="30" s="1"/>
  <c r="AB685" i="30"/>
  <c r="AC685" i="30" s="1"/>
  <c r="AD685" i="30"/>
  <c r="AE685" i="30" s="1"/>
  <c r="AH685" i="30"/>
  <c r="AI685" i="30" s="1"/>
  <c r="AH669" i="30"/>
  <c r="AI669" i="30" s="1"/>
  <c r="X669" i="30"/>
  <c r="Y669" i="30" s="1"/>
  <c r="AB669" i="30"/>
  <c r="AC669" i="30" s="1"/>
  <c r="Z669" i="30"/>
  <c r="AA669" i="30" s="1"/>
  <c r="AF669" i="30"/>
  <c r="AG669" i="30" s="1"/>
  <c r="AD669" i="30"/>
  <c r="AE669" i="30" s="1"/>
  <c r="AD653" i="30"/>
  <c r="AE653" i="30" s="1"/>
  <c r="AF653" i="30"/>
  <c r="AG653" i="30" s="1"/>
  <c r="AH653" i="30"/>
  <c r="AI653" i="30" s="1"/>
  <c r="Z653" i="30"/>
  <c r="AA653" i="30" s="1"/>
  <c r="AB653" i="30"/>
  <c r="AC653" i="30" s="1"/>
  <c r="X653" i="30"/>
  <c r="Y653" i="30" s="1"/>
  <c r="M637" i="30"/>
  <c r="AD637" i="30"/>
  <c r="AE637" i="30" s="1"/>
  <c r="AB637" i="30"/>
  <c r="AC637" i="30" s="1"/>
  <c r="AF637" i="30"/>
  <c r="AG637" i="30" s="1"/>
  <c r="AH637" i="30"/>
  <c r="AI637" i="30" s="1"/>
  <c r="X637" i="30"/>
  <c r="Y637" i="30" s="1"/>
  <c r="Z637" i="30"/>
  <c r="AA637" i="30" s="1"/>
  <c r="X621" i="30"/>
  <c r="Y621" i="30" s="1"/>
  <c r="AB621" i="30"/>
  <c r="AC621" i="30" s="1"/>
  <c r="AD621" i="30"/>
  <c r="AE621" i="30" s="1"/>
  <c r="AF621" i="30"/>
  <c r="AG621" i="30" s="1"/>
  <c r="Z621" i="30"/>
  <c r="AA621" i="30" s="1"/>
  <c r="AH621" i="30"/>
  <c r="AI621" i="30" s="1"/>
  <c r="X605" i="30"/>
  <c r="Y605" i="30" s="1"/>
  <c r="AB605" i="30"/>
  <c r="AC605" i="30" s="1"/>
  <c r="AF605" i="30"/>
  <c r="AG605" i="30" s="1"/>
  <c r="Z605" i="30"/>
  <c r="AA605" i="30" s="1"/>
  <c r="AH605" i="30"/>
  <c r="AI605" i="30" s="1"/>
  <c r="AD605" i="30"/>
  <c r="AE605" i="30" s="1"/>
  <c r="Z589" i="30"/>
  <c r="AA589" i="30" s="1"/>
  <c r="X589" i="30"/>
  <c r="Y589" i="30" s="1"/>
  <c r="AB589" i="30"/>
  <c r="AC589" i="30" s="1"/>
  <c r="AD589" i="30"/>
  <c r="AE589" i="30" s="1"/>
  <c r="AF589" i="30"/>
  <c r="AG589" i="30" s="1"/>
  <c r="AH589" i="30"/>
  <c r="AI589" i="30" s="1"/>
  <c r="AF573" i="30"/>
  <c r="AG573" i="30" s="1"/>
  <c r="AH573" i="30"/>
  <c r="AI573" i="30" s="1"/>
  <c r="AD573" i="30"/>
  <c r="AE573" i="30" s="1"/>
  <c r="Z573" i="30"/>
  <c r="AA573" i="30" s="1"/>
  <c r="AB573" i="30"/>
  <c r="AC573" i="30" s="1"/>
  <c r="X573" i="30"/>
  <c r="Y573" i="30" s="1"/>
  <c r="AH557" i="30"/>
  <c r="AI557" i="30" s="1"/>
  <c r="X557" i="30"/>
  <c r="Y557" i="30" s="1"/>
  <c r="Z557" i="30"/>
  <c r="AA557" i="30" s="1"/>
  <c r="AB557" i="30"/>
  <c r="AC557" i="30" s="1"/>
  <c r="AD557" i="30"/>
  <c r="AE557" i="30" s="1"/>
  <c r="AF557" i="30"/>
  <c r="AG557" i="30" s="1"/>
  <c r="AB541" i="30"/>
  <c r="AC541" i="30" s="1"/>
  <c r="AF541" i="30"/>
  <c r="AG541" i="30" s="1"/>
  <c r="X541" i="30"/>
  <c r="Y541" i="30" s="1"/>
  <c r="Z541" i="30"/>
  <c r="AA541" i="30" s="1"/>
  <c r="AD541" i="30"/>
  <c r="AE541" i="30" s="1"/>
  <c r="AH541" i="30"/>
  <c r="AI541" i="30" s="1"/>
  <c r="AB525" i="30"/>
  <c r="AC525" i="30" s="1"/>
  <c r="AH525" i="30"/>
  <c r="AI525" i="30" s="1"/>
  <c r="AF525" i="30"/>
  <c r="AG525" i="30" s="1"/>
  <c r="Z525" i="30"/>
  <c r="AA525" i="30" s="1"/>
  <c r="AD525" i="30"/>
  <c r="AE525" i="30" s="1"/>
  <c r="X525" i="30"/>
  <c r="Y525" i="30" s="1"/>
  <c r="AB509" i="30"/>
  <c r="AC509" i="30" s="1"/>
  <c r="AF509" i="30"/>
  <c r="AG509" i="30" s="1"/>
  <c r="AH509" i="30"/>
  <c r="AI509" i="30" s="1"/>
  <c r="AD509" i="30"/>
  <c r="AE509" i="30" s="1"/>
  <c r="Z509" i="30"/>
  <c r="AA509" i="30" s="1"/>
  <c r="X509" i="30"/>
  <c r="Y509" i="30" s="1"/>
  <c r="AB493" i="30"/>
  <c r="AC493" i="30" s="1"/>
  <c r="AF493" i="30"/>
  <c r="AG493" i="30" s="1"/>
  <c r="AH493" i="30"/>
  <c r="AI493" i="30" s="1"/>
  <c r="Z493" i="30"/>
  <c r="AA493" i="30" s="1"/>
  <c r="AD493" i="30"/>
  <c r="AE493" i="30" s="1"/>
  <c r="X493" i="30"/>
  <c r="Y493" i="30" s="1"/>
  <c r="AB477" i="30"/>
  <c r="AC477" i="30" s="1"/>
  <c r="X477" i="30"/>
  <c r="Y477" i="30" s="1"/>
  <c r="Z477" i="30"/>
  <c r="AA477" i="30" s="1"/>
  <c r="AH477" i="30"/>
  <c r="AI477" i="30" s="1"/>
  <c r="AD477" i="30"/>
  <c r="AE477" i="30" s="1"/>
  <c r="AF477" i="30"/>
  <c r="AG477" i="30" s="1"/>
  <c r="AH461" i="30"/>
  <c r="AI461" i="30" s="1"/>
  <c r="Z461" i="30"/>
  <c r="AA461" i="30" s="1"/>
  <c r="X461" i="30"/>
  <c r="Y461" i="30" s="1"/>
  <c r="AF461" i="30"/>
  <c r="AG461" i="30" s="1"/>
  <c r="AD461" i="30"/>
  <c r="AE461" i="30" s="1"/>
  <c r="AB461" i="30"/>
  <c r="AC461" i="30" s="1"/>
  <c r="AH445" i="30"/>
  <c r="AI445" i="30" s="1"/>
  <c r="AB445" i="30"/>
  <c r="AC445" i="30" s="1"/>
  <c r="AD445" i="30"/>
  <c r="AE445" i="30" s="1"/>
  <c r="Z445" i="30"/>
  <c r="AA445" i="30" s="1"/>
  <c r="X445" i="30"/>
  <c r="Y445" i="30" s="1"/>
  <c r="AF445" i="30"/>
  <c r="AG445" i="30" s="1"/>
  <c r="AH429" i="30"/>
  <c r="AI429" i="30" s="1"/>
  <c r="AB429" i="30"/>
  <c r="AC429" i="30" s="1"/>
  <c r="AD429" i="30"/>
  <c r="AE429" i="30" s="1"/>
  <c r="AF429" i="30"/>
  <c r="AG429" i="30" s="1"/>
  <c r="X429" i="30"/>
  <c r="Y429" i="30" s="1"/>
  <c r="Z429" i="30"/>
  <c r="AA429" i="30" s="1"/>
  <c r="AH413" i="30"/>
  <c r="AI413" i="30" s="1"/>
  <c r="AB413" i="30"/>
  <c r="AC413" i="30" s="1"/>
  <c r="X413" i="30"/>
  <c r="Y413" i="30" s="1"/>
  <c r="Z413" i="30"/>
  <c r="AA413" i="30" s="1"/>
  <c r="AF413" i="30"/>
  <c r="AG413" i="30" s="1"/>
  <c r="AD413" i="30"/>
  <c r="AE413" i="30" s="1"/>
  <c r="X397" i="30"/>
  <c r="Y397" i="30" s="1"/>
  <c r="AB397" i="30"/>
  <c r="AC397" i="30" s="1"/>
  <c r="AF397" i="30"/>
  <c r="AG397" i="30" s="1"/>
  <c r="AH397" i="30"/>
  <c r="AI397" i="30" s="1"/>
  <c r="Z397" i="30"/>
  <c r="AA397" i="30" s="1"/>
  <c r="AD397" i="30"/>
  <c r="AE397" i="30" s="1"/>
  <c r="X381" i="30"/>
  <c r="Y381" i="30" s="1"/>
  <c r="AD381" i="30"/>
  <c r="AE381" i="30" s="1"/>
  <c r="AF381" i="30"/>
  <c r="AG381" i="30" s="1"/>
  <c r="AH381" i="30"/>
  <c r="AI381" i="30" s="1"/>
  <c r="AB381" i="30"/>
  <c r="AC381" i="30" s="1"/>
  <c r="AF365" i="30"/>
  <c r="AG365" i="30" s="1"/>
  <c r="AH365" i="30"/>
  <c r="AI365" i="30" s="1"/>
  <c r="X365" i="30"/>
  <c r="Y365" i="30" s="1"/>
  <c r="AD365" i="30"/>
  <c r="AE365" i="30" s="1"/>
  <c r="AF1213" i="30"/>
  <c r="AH1213" i="30"/>
  <c r="Z1213" i="30"/>
  <c r="AF1197" i="30"/>
  <c r="AH1197" i="30"/>
  <c r="Z1197" i="30"/>
  <c r="AD1197" i="30"/>
  <c r="N1197" i="30"/>
  <c r="I1197" i="30"/>
  <c r="Q1197" i="30"/>
  <c r="AF1181" i="30"/>
  <c r="AH1181" i="30"/>
  <c r="Z1181" i="30"/>
  <c r="N1181" i="30"/>
  <c r="I1181" i="30"/>
  <c r="Q1181" i="30"/>
  <c r="Z1165" i="30"/>
  <c r="AD1165" i="30"/>
  <c r="AF1165" i="30"/>
  <c r="AH1165" i="30"/>
  <c r="X1165" i="30"/>
  <c r="AB1165" i="30"/>
  <c r="N1165" i="30"/>
  <c r="I1165" i="30"/>
  <c r="Q1165" i="30"/>
  <c r="H1213" i="30"/>
  <c r="H1197" i="30"/>
  <c r="H1181" i="30"/>
  <c r="H1165" i="30"/>
  <c r="O1213" i="30"/>
  <c r="R1208" i="30"/>
  <c r="J1208" i="30"/>
  <c r="P1206" i="30"/>
  <c r="T1197" i="30"/>
  <c r="J1197" i="30"/>
  <c r="T1193" i="30"/>
  <c r="J1193" i="30"/>
  <c r="P1190" i="30"/>
  <c r="P1174" i="30"/>
  <c r="Z1192" i="30"/>
  <c r="AB1175" i="30"/>
  <c r="Z1160" i="30"/>
  <c r="AD1144" i="30"/>
  <c r="AE1144" i="30" s="1"/>
  <c r="AF1207" i="30"/>
  <c r="X1181" i="30"/>
  <c r="Z1175" i="30"/>
  <c r="AB1159" i="30"/>
  <c r="AD1147" i="30"/>
  <c r="AE1147" i="30" s="1"/>
  <c r="Z1147" i="30"/>
  <c r="AA1147" i="30" s="1"/>
  <c r="AH1147" i="30"/>
  <c r="AI1147" i="30" s="1"/>
  <c r="X1147" i="30"/>
  <c r="Y1147" i="30" s="1"/>
  <c r="H1131" i="30"/>
  <c r="AD1131" i="30"/>
  <c r="AE1131" i="30" s="1"/>
  <c r="X1131" i="30"/>
  <c r="Y1131" i="30" s="1"/>
  <c r="Z1131" i="30"/>
  <c r="AA1131" i="30" s="1"/>
  <c r="AB1131" i="30"/>
  <c r="AC1131" i="30" s="1"/>
  <c r="AF1131" i="30"/>
  <c r="AG1131" i="30" s="1"/>
  <c r="AD1115" i="30"/>
  <c r="AE1115" i="30" s="1"/>
  <c r="X1115" i="30"/>
  <c r="Y1115" i="30" s="1"/>
  <c r="Z1115" i="30"/>
  <c r="AA1115" i="30" s="1"/>
  <c r="AB1115" i="30"/>
  <c r="AC1115" i="30" s="1"/>
  <c r="AF1115" i="30"/>
  <c r="AG1115" i="30" s="1"/>
  <c r="AH1115" i="30"/>
  <c r="AI1115" i="30" s="1"/>
  <c r="AB1099" i="30"/>
  <c r="AC1099" i="30" s="1"/>
  <c r="AD1099" i="30"/>
  <c r="AE1099" i="30" s="1"/>
  <c r="AF1099" i="30"/>
  <c r="AG1099" i="30" s="1"/>
  <c r="AH1099" i="30"/>
  <c r="AI1099" i="30" s="1"/>
  <c r="Z1099" i="30"/>
  <c r="AA1099" i="30" s="1"/>
  <c r="AB1083" i="30"/>
  <c r="AC1083" i="30" s="1"/>
  <c r="AD1083" i="30"/>
  <c r="AE1083" i="30" s="1"/>
  <c r="Z1083" i="30"/>
  <c r="AA1083" i="30" s="1"/>
  <c r="AF1083" i="30"/>
  <c r="AG1083" i="30" s="1"/>
  <c r="AH1083" i="30"/>
  <c r="AI1083" i="30" s="1"/>
  <c r="X1083" i="30"/>
  <c r="Y1083" i="30" s="1"/>
  <c r="J1067" i="30"/>
  <c r="AF1067" i="30"/>
  <c r="AG1067" i="30" s="1"/>
  <c r="AH1067" i="30"/>
  <c r="AI1067" i="30" s="1"/>
  <c r="AB1067" i="30"/>
  <c r="AC1067" i="30" s="1"/>
  <c r="AD1067" i="30"/>
  <c r="AE1067" i="30" s="1"/>
  <c r="X1067" i="30"/>
  <c r="Y1067" i="30" s="1"/>
  <c r="Z1067" i="30"/>
  <c r="AA1067" i="30" s="1"/>
  <c r="AB1051" i="30"/>
  <c r="AC1051" i="30" s="1"/>
  <c r="AD1051" i="30"/>
  <c r="AE1051" i="30" s="1"/>
  <c r="X1051" i="30"/>
  <c r="Y1051" i="30" s="1"/>
  <c r="Z1051" i="30"/>
  <c r="AA1051" i="30" s="1"/>
  <c r="AH1051" i="30"/>
  <c r="AI1051" i="30" s="1"/>
  <c r="AF1051" i="30"/>
  <c r="AG1051" i="30" s="1"/>
  <c r="AB1035" i="30"/>
  <c r="AC1035" i="30" s="1"/>
  <c r="Z1035" i="30"/>
  <c r="AA1035" i="30" s="1"/>
  <c r="AD1035" i="30"/>
  <c r="AE1035" i="30" s="1"/>
  <c r="AF1035" i="30"/>
  <c r="AG1035" i="30" s="1"/>
  <c r="X1035" i="30"/>
  <c r="Y1035" i="30" s="1"/>
  <c r="AH1035" i="30"/>
  <c r="AI1035" i="30" s="1"/>
  <c r="H1019" i="30"/>
  <c r="AH1019" i="30"/>
  <c r="AI1019" i="30" s="1"/>
  <c r="X1019" i="30"/>
  <c r="Y1019" i="30" s="1"/>
  <c r="Z1019" i="30"/>
  <c r="AA1019" i="30" s="1"/>
  <c r="AB1019" i="30"/>
  <c r="AC1019" i="30" s="1"/>
  <c r="AF1019" i="30"/>
  <c r="AG1019" i="30" s="1"/>
  <c r="AD1019" i="30"/>
  <c r="AE1019" i="30" s="1"/>
  <c r="H1003" i="30"/>
  <c r="AD1003" i="30"/>
  <c r="AE1003" i="30" s="1"/>
  <c r="X1003" i="30"/>
  <c r="Y1003" i="30" s="1"/>
  <c r="Z1003" i="30"/>
  <c r="AA1003" i="30" s="1"/>
  <c r="AB1003" i="30"/>
  <c r="AC1003" i="30" s="1"/>
  <c r="AH1003" i="30"/>
  <c r="AI1003" i="30" s="1"/>
  <c r="Z987" i="30"/>
  <c r="AA987" i="30" s="1"/>
  <c r="AF987" i="30"/>
  <c r="AG987" i="30" s="1"/>
  <c r="AH987" i="30"/>
  <c r="AI987" i="30" s="1"/>
  <c r="AD987" i="30"/>
  <c r="AE987" i="30" s="1"/>
  <c r="X987" i="30"/>
  <c r="Y987" i="30" s="1"/>
  <c r="AB987" i="30"/>
  <c r="AC987" i="30" s="1"/>
  <c r="Z971" i="30"/>
  <c r="AA971" i="30" s="1"/>
  <c r="AD971" i="30"/>
  <c r="AE971" i="30" s="1"/>
  <c r="AH971" i="30"/>
  <c r="AI971" i="30" s="1"/>
  <c r="X971" i="30"/>
  <c r="Y971" i="30" s="1"/>
  <c r="AF971" i="30"/>
  <c r="AG971" i="30" s="1"/>
  <c r="AB971" i="30"/>
  <c r="AC971" i="30" s="1"/>
  <c r="X955" i="30"/>
  <c r="Y955" i="30" s="1"/>
  <c r="AD955" i="30"/>
  <c r="AE955" i="30" s="1"/>
  <c r="AB955" i="30"/>
  <c r="AC955" i="30" s="1"/>
  <c r="AH955" i="30"/>
  <c r="AI955" i="30" s="1"/>
  <c r="Z955" i="30"/>
  <c r="AA955" i="30" s="1"/>
  <c r="AF955" i="30"/>
  <c r="AG955" i="30" s="1"/>
  <c r="AD939" i="30"/>
  <c r="AE939" i="30" s="1"/>
  <c r="AF939" i="30"/>
  <c r="AG939" i="30" s="1"/>
  <c r="AH939" i="30"/>
  <c r="AI939" i="30" s="1"/>
  <c r="X939" i="30"/>
  <c r="Y939" i="30" s="1"/>
  <c r="AB939" i="30"/>
  <c r="AC939" i="30" s="1"/>
  <c r="Z939" i="30"/>
  <c r="AA939" i="30" s="1"/>
  <c r="AD923" i="30"/>
  <c r="AE923" i="30" s="1"/>
  <c r="AH923" i="30"/>
  <c r="AI923" i="30" s="1"/>
  <c r="Z923" i="30"/>
  <c r="AA923" i="30" s="1"/>
  <c r="AB923" i="30"/>
  <c r="AC923" i="30" s="1"/>
  <c r="X923" i="30"/>
  <c r="Y923" i="30" s="1"/>
  <c r="AF923" i="30"/>
  <c r="AG923" i="30" s="1"/>
  <c r="AD907" i="30"/>
  <c r="AE907" i="30" s="1"/>
  <c r="AH907" i="30"/>
  <c r="AI907" i="30" s="1"/>
  <c r="Z907" i="30"/>
  <c r="AA907" i="30" s="1"/>
  <c r="AB907" i="30"/>
  <c r="AC907" i="30" s="1"/>
  <c r="AF907" i="30"/>
  <c r="AG907" i="30" s="1"/>
  <c r="X907" i="30"/>
  <c r="Y907" i="30" s="1"/>
  <c r="AD891" i="30"/>
  <c r="AE891" i="30" s="1"/>
  <c r="AF891" i="30"/>
  <c r="AG891" i="30" s="1"/>
  <c r="X891" i="30"/>
  <c r="Y891" i="30" s="1"/>
  <c r="AB891" i="30"/>
  <c r="AC891" i="30" s="1"/>
  <c r="Z891" i="30"/>
  <c r="AA891" i="30" s="1"/>
  <c r="AH891" i="30"/>
  <c r="AI891" i="30" s="1"/>
  <c r="AD875" i="30"/>
  <c r="AE875" i="30" s="1"/>
  <c r="AH875" i="30"/>
  <c r="AI875" i="30" s="1"/>
  <c r="Z875" i="30"/>
  <c r="AA875" i="30" s="1"/>
  <c r="AB875" i="30"/>
  <c r="AC875" i="30" s="1"/>
  <c r="AF875" i="30"/>
  <c r="AG875" i="30" s="1"/>
  <c r="X875" i="30"/>
  <c r="Y875" i="30" s="1"/>
  <c r="AD859" i="30"/>
  <c r="AE859" i="30" s="1"/>
  <c r="AF859" i="30"/>
  <c r="AG859" i="30" s="1"/>
  <c r="AH859" i="30"/>
  <c r="AI859" i="30" s="1"/>
  <c r="Z859" i="30"/>
  <c r="AA859" i="30" s="1"/>
  <c r="X859" i="30"/>
  <c r="Y859" i="30" s="1"/>
  <c r="AB859" i="30"/>
  <c r="AC859" i="30" s="1"/>
  <c r="AD843" i="30"/>
  <c r="AE843" i="30" s="1"/>
  <c r="AF843" i="30"/>
  <c r="AG843" i="30" s="1"/>
  <c r="AH843" i="30"/>
  <c r="AI843" i="30" s="1"/>
  <c r="X843" i="30"/>
  <c r="Y843" i="30" s="1"/>
  <c r="Z843" i="30"/>
  <c r="AA843" i="30" s="1"/>
  <c r="AB843" i="30"/>
  <c r="AC843" i="30" s="1"/>
  <c r="AF827" i="30"/>
  <c r="AG827" i="30" s="1"/>
  <c r="X827" i="30"/>
  <c r="Y827" i="30" s="1"/>
  <c r="Z827" i="30"/>
  <c r="AA827" i="30" s="1"/>
  <c r="AB827" i="30"/>
  <c r="AC827" i="30" s="1"/>
  <c r="AD827" i="30"/>
  <c r="AE827" i="30" s="1"/>
  <c r="AH827" i="30"/>
  <c r="AI827" i="30" s="1"/>
  <c r="AF811" i="30"/>
  <c r="AG811" i="30" s="1"/>
  <c r="AH811" i="30"/>
  <c r="AI811" i="30" s="1"/>
  <c r="Z811" i="30"/>
  <c r="AA811" i="30" s="1"/>
  <c r="AD811" i="30"/>
  <c r="AE811" i="30" s="1"/>
  <c r="AB811" i="30"/>
  <c r="AC811" i="30" s="1"/>
  <c r="X811" i="30"/>
  <c r="Y811" i="30" s="1"/>
  <c r="I795" i="30"/>
  <c r="AD795" i="30"/>
  <c r="AE795" i="30" s="1"/>
  <c r="AF795" i="30"/>
  <c r="AG795" i="30" s="1"/>
  <c r="X795" i="30"/>
  <c r="Y795" i="30" s="1"/>
  <c r="Z795" i="30"/>
  <c r="AA795" i="30" s="1"/>
  <c r="AB795" i="30"/>
  <c r="AC795" i="30" s="1"/>
  <c r="AH795" i="30"/>
  <c r="AI795" i="30" s="1"/>
  <c r="AB779" i="30"/>
  <c r="AC779" i="30" s="1"/>
  <c r="AD779" i="30"/>
  <c r="AE779" i="30" s="1"/>
  <c r="AF779" i="30"/>
  <c r="AG779" i="30" s="1"/>
  <c r="Z779" i="30"/>
  <c r="AA779" i="30" s="1"/>
  <c r="AH779" i="30"/>
  <c r="AI779" i="30" s="1"/>
  <c r="X779" i="30"/>
  <c r="Y779" i="30" s="1"/>
  <c r="AF763" i="30"/>
  <c r="AG763" i="30" s="1"/>
  <c r="AH763" i="30"/>
  <c r="AI763" i="30" s="1"/>
  <c r="X763" i="30"/>
  <c r="Y763" i="30" s="1"/>
  <c r="Z763" i="30"/>
  <c r="AA763" i="30" s="1"/>
  <c r="AB763" i="30"/>
  <c r="AC763" i="30" s="1"/>
  <c r="AD763" i="30"/>
  <c r="AE763" i="30" s="1"/>
  <c r="AH747" i="30"/>
  <c r="AI747" i="30" s="1"/>
  <c r="AD747" i="30"/>
  <c r="AE747" i="30" s="1"/>
  <c r="Z747" i="30"/>
  <c r="AA747" i="30" s="1"/>
  <c r="AB747" i="30"/>
  <c r="AC747" i="30" s="1"/>
  <c r="X747" i="30"/>
  <c r="Y747" i="30" s="1"/>
  <c r="AF747" i="30"/>
  <c r="AG747" i="30" s="1"/>
  <c r="I731" i="30"/>
  <c r="AH731" i="30"/>
  <c r="AI731" i="30" s="1"/>
  <c r="X731" i="30"/>
  <c r="Y731" i="30" s="1"/>
  <c r="Z731" i="30"/>
  <c r="AA731" i="30" s="1"/>
  <c r="AB731" i="30"/>
  <c r="AC731" i="30" s="1"/>
  <c r="AD731" i="30"/>
  <c r="AE731" i="30" s="1"/>
  <c r="AF731" i="30"/>
  <c r="AG731" i="30" s="1"/>
  <c r="AH715" i="30"/>
  <c r="AI715" i="30" s="1"/>
  <c r="X715" i="30"/>
  <c r="Y715" i="30" s="1"/>
  <c r="AB715" i="30"/>
  <c r="AC715" i="30" s="1"/>
  <c r="AF715" i="30"/>
  <c r="AG715" i="30" s="1"/>
  <c r="AD715" i="30"/>
  <c r="AE715" i="30" s="1"/>
  <c r="Z715" i="30"/>
  <c r="AA715" i="30" s="1"/>
  <c r="AH699" i="30"/>
  <c r="AI699" i="30" s="1"/>
  <c r="AF699" i="30"/>
  <c r="AG699" i="30" s="1"/>
  <c r="Z699" i="30"/>
  <c r="AA699" i="30" s="1"/>
  <c r="X699" i="30"/>
  <c r="Y699" i="30" s="1"/>
  <c r="AB699" i="30"/>
  <c r="AC699" i="30" s="1"/>
  <c r="AD699" i="30"/>
  <c r="AE699" i="30" s="1"/>
  <c r="Z683" i="30"/>
  <c r="AA683" i="30" s="1"/>
  <c r="AH683" i="30"/>
  <c r="AI683" i="30" s="1"/>
  <c r="AF683" i="30"/>
  <c r="AG683" i="30" s="1"/>
  <c r="X683" i="30"/>
  <c r="Y683" i="30" s="1"/>
  <c r="AB683" i="30"/>
  <c r="AC683" i="30" s="1"/>
  <c r="AD683" i="30"/>
  <c r="AE683" i="30" s="1"/>
  <c r="Z667" i="30"/>
  <c r="AA667" i="30" s="1"/>
  <c r="AD667" i="30"/>
  <c r="AE667" i="30" s="1"/>
  <c r="AH667" i="30"/>
  <c r="AI667" i="30" s="1"/>
  <c r="X667" i="30"/>
  <c r="Y667" i="30" s="1"/>
  <c r="AB667" i="30"/>
  <c r="AC667" i="30" s="1"/>
  <c r="AF667" i="30"/>
  <c r="AG667" i="30" s="1"/>
  <c r="Z651" i="30"/>
  <c r="AA651" i="30" s="1"/>
  <c r="X651" i="30"/>
  <c r="Y651" i="30" s="1"/>
  <c r="AF651" i="30"/>
  <c r="AG651" i="30" s="1"/>
  <c r="AH651" i="30"/>
  <c r="AI651" i="30" s="1"/>
  <c r="AD651" i="30"/>
  <c r="AE651" i="30" s="1"/>
  <c r="AB651" i="30"/>
  <c r="AC651" i="30" s="1"/>
  <c r="AD635" i="30"/>
  <c r="AE635" i="30" s="1"/>
  <c r="Z635" i="30"/>
  <c r="AA635" i="30" s="1"/>
  <c r="AB635" i="30"/>
  <c r="AC635" i="30" s="1"/>
  <c r="X635" i="30"/>
  <c r="Y635" i="30" s="1"/>
  <c r="AF635" i="30"/>
  <c r="AG635" i="30" s="1"/>
  <c r="AH635" i="30"/>
  <c r="AI635" i="30" s="1"/>
  <c r="Z619" i="30"/>
  <c r="AA619" i="30" s="1"/>
  <c r="AB619" i="30"/>
  <c r="AC619" i="30" s="1"/>
  <c r="AD619" i="30"/>
  <c r="AE619" i="30" s="1"/>
  <c r="X619" i="30"/>
  <c r="Y619" i="30" s="1"/>
  <c r="AF619" i="30"/>
  <c r="AG619" i="30" s="1"/>
  <c r="AH619" i="30"/>
  <c r="AI619" i="30" s="1"/>
  <c r="X603" i="30"/>
  <c r="Y603" i="30" s="1"/>
  <c r="AB603" i="30"/>
  <c r="AC603" i="30" s="1"/>
  <c r="AD603" i="30"/>
  <c r="AE603" i="30" s="1"/>
  <c r="Z603" i="30"/>
  <c r="AA603" i="30" s="1"/>
  <c r="AF603" i="30"/>
  <c r="AG603" i="30" s="1"/>
  <c r="AH603" i="30"/>
  <c r="AI603" i="30" s="1"/>
  <c r="AF587" i="30"/>
  <c r="AG587" i="30" s="1"/>
  <c r="Z587" i="30"/>
  <c r="AA587" i="30" s="1"/>
  <c r="AD587" i="30"/>
  <c r="AE587" i="30" s="1"/>
  <c r="X587" i="30"/>
  <c r="Y587" i="30" s="1"/>
  <c r="AB587" i="30"/>
  <c r="AC587" i="30" s="1"/>
  <c r="AH587" i="30"/>
  <c r="AI587" i="30" s="1"/>
  <c r="I571" i="30"/>
  <c r="AH571" i="30"/>
  <c r="AI571" i="30" s="1"/>
  <c r="Z571" i="30"/>
  <c r="AA571" i="30" s="1"/>
  <c r="AF571" i="30"/>
  <c r="AG571" i="30" s="1"/>
  <c r="AB571" i="30"/>
  <c r="AC571" i="30" s="1"/>
  <c r="X571" i="30"/>
  <c r="Y571" i="30" s="1"/>
  <c r="AD571" i="30"/>
  <c r="AE571" i="30" s="1"/>
  <c r="X555" i="30"/>
  <c r="Y555" i="30" s="1"/>
  <c r="AB555" i="30"/>
  <c r="AC555" i="30" s="1"/>
  <c r="AD555" i="30"/>
  <c r="AE555" i="30" s="1"/>
  <c r="AF555" i="30"/>
  <c r="AG555" i="30" s="1"/>
  <c r="AH555" i="30"/>
  <c r="AI555" i="30" s="1"/>
  <c r="Z555" i="30"/>
  <c r="AA555" i="30" s="1"/>
  <c r="Z539" i="30"/>
  <c r="AA539" i="30" s="1"/>
  <c r="AB539" i="30"/>
  <c r="AC539" i="30" s="1"/>
  <c r="AF539" i="30"/>
  <c r="AG539" i="30" s="1"/>
  <c r="X539" i="30"/>
  <c r="Y539" i="30" s="1"/>
  <c r="AD539" i="30"/>
  <c r="AE539" i="30" s="1"/>
  <c r="AH539" i="30"/>
  <c r="AI539" i="30" s="1"/>
  <c r="AF523" i="30"/>
  <c r="AG523" i="30" s="1"/>
  <c r="X523" i="30"/>
  <c r="Y523" i="30" s="1"/>
  <c r="Z523" i="30"/>
  <c r="AA523" i="30" s="1"/>
  <c r="AB523" i="30"/>
  <c r="AC523" i="30" s="1"/>
  <c r="AD523" i="30"/>
  <c r="AE523" i="30" s="1"/>
  <c r="AH523" i="30"/>
  <c r="AI523" i="30" s="1"/>
  <c r="X507" i="30"/>
  <c r="Y507" i="30" s="1"/>
  <c r="AB507" i="30"/>
  <c r="AC507" i="30" s="1"/>
  <c r="AF507" i="30"/>
  <c r="AG507" i="30" s="1"/>
  <c r="Z507" i="30"/>
  <c r="AA507" i="30" s="1"/>
  <c r="AH507" i="30"/>
  <c r="AI507" i="30" s="1"/>
  <c r="AD507" i="30"/>
  <c r="AE507" i="30" s="1"/>
  <c r="AF491" i="30"/>
  <c r="AG491" i="30" s="1"/>
  <c r="X491" i="30"/>
  <c r="Y491" i="30" s="1"/>
  <c r="Z491" i="30"/>
  <c r="AA491" i="30" s="1"/>
  <c r="AB491" i="30"/>
  <c r="AC491" i="30" s="1"/>
  <c r="AD491" i="30"/>
  <c r="AE491" i="30" s="1"/>
  <c r="AH491" i="30"/>
  <c r="AI491" i="30" s="1"/>
  <c r="AD475" i="30"/>
  <c r="AE475" i="30" s="1"/>
  <c r="Z475" i="30"/>
  <c r="AA475" i="30" s="1"/>
  <c r="AF475" i="30"/>
  <c r="AG475" i="30" s="1"/>
  <c r="X475" i="30"/>
  <c r="Y475" i="30" s="1"/>
  <c r="AB475" i="30"/>
  <c r="AC475" i="30" s="1"/>
  <c r="AH475" i="30"/>
  <c r="AI475" i="30" s="1"/>
  <c r="X459" i="30"/>
  <c r="Y459" i="30" s="1"/>
  <c r="Z459" i="30"/>
  <c r="AA459" i="30" s="1"/>
  <c r="AF459" i="30"/>
  <c r="AG459" i="30" s="1"/>
  <c r="AB459" i="30"/>
  <c r="AC459" i="30" s="1"/>
  <c r="AD459" i="30"/>
  <c r="AE459" i="30" s="1"/>
  <c r="AH459" i="30"/>
  <c r="AI459" i="30" s="1"/>
  <c r="Z443" i="30"/>
  <c r="AA443" i="30" s="1"/>
  <c r="AB443" i="30"/>
  <c r="AC443" i="30" s="1"/>
  <c r="AD443" i="30"/>
  <c r="AE443" i="30" s="1"/>
  <c r="AH443" i="30"/>
  <c r="AI443" i="30" s="1"/>
  <c r="AF443" i="30"/>
  <c r="AG443" i="30" s="1"/>
  <c r="X443" i="30"/>
  <c r="Y443" i="30" s="1"/>
  <c r="Z427" i="30"/>
  <c r="AA427" i="30" s="1"/>
  <c r="AB427" i="30"/>
  <c r="AC427" i="30" s="1"/>
  <c r="X427" i="30"/>
  <c r="Y427" i="30" s="1"/>
  <c r="AD427" i="30"/>
  <c r="AE427" i="30" s="1"/>
  <c r="AH427" i="30"/>
  <c r="AI427" i="30" s="1"/>
  <c r="AF427" i="30"/>
  <c r="AG427" i="30" s="1"/>
  <c r="Z411" i="30"/>
  <c r="AA411" i="30" s="1"/>
  <c r="AD411" i="30"/>
  <c r="AE411" i="30" s="1"/>
  <c r="AB411" i="30"/>
  <c r="AC411" i="30" s="1"/>
  <c r="AF411" i="30"/>
  <c r="AG411" i="30" s="1"/>
  <c r="AH411" i="30"/>
  <c r="AI411" i="30" s="1"/>
  <c r="AH395" i="30"/>
  <c r="AI395" i="30" s="1"/>
  <c r="Z395" i="30"/>
  <c r="AA395" i="30" s="1"/>
  <c r="AF395" i="30"/>
  <c r="AG395" i="30" s="1"/>
  <c r="AD395" i="30"/>
  <c r="AE395" i="30" s="1"/>
  <c r="AB395" i="30"/>
  <c r="AC395" i="30" s="1"/>
  <c r="AD379" i="30"/>
  <c r="AE379" i="30" s="1"/>
  <c r="AH379" i="30"/>
  <c r="AI379" i="30" s="1"/>
  <c r="Z379" i="30"/>
  <c r="AA379" i="30" s="1"/>
  <c r="AB379" i="30"/>
  <c r="AC379" i="30" s="1"/>
  <c r="X363" i="30"/>
  <c r="Y363" i="30" s="1"/>
  <c r="AH363" i="30"/>
  <c r="AI363" i="30" s="1"/>
  <c r="AD363" i="30"/>
  <c r="AE363" i="30" s="1"/>
  <c r="AD1211" i="30"/>
  <c r="AF1211" i="30"/>
  <c r="X1211" i="30"/>
  <c r="AH1211" i="30"/>
  <c r="AD1195" i="30"/>
  <c r="AF1195" i="30"/>
  <c r="AH1195" i="30"/>
  <c r="O1195" i="30"/>
  <c r="AB1179" i="30"/>
  <c r="AD1179" i="30"/>
  <c r="AF1179" i="30"/>
  <c r="X1179" i="30"/>
  <c r="W1179" i="30"/>
  <c r="O1179" i="30"/>
  <c r="AD1163" i="30"/>
  <c r="X1163" i="30"/>
  <c r="AB1163" i="30"/>
  <c r="AH1163" i="30"/>
  <c r="H1211" i="30"/>
  <c r="H1195" i="30"/>
  <c r="H1179" i="30"/>
  <c r="H1163" i="30"/>
  <c r="P1208" i="30"/>
  <c r="W1207" i="30"/>
  <c r="N1206" i="30"/>
  <c r="R1197" i="30"/>
  <c r="R1193" i="30"/>
  <c r="W1192" i="30"/>
  <c r="M1192" i="30"/>
  <c r="Q1179" i="30"/>
  <c r="W1177" i="30"/>
  <c r="W1165" i="30"/>
  <c r="L1165" i="30"/>
  <c r="AF1209" i="30"/>
  <c r="AH1191" i="30"/>
  <c r="AF1177" i="30"/>
  <c r="Z1159" i="30"/>
  <c r="P1197" i="30"/>
  <c r="V1192" i="30"/>
  <c r="P1179" i="30"/>
  <c r="V1177" i="30"/>
  <c r="J1177" i="30"/>
  <c r="V1165" i="30"/>
  <c r="AB1207" i="30"/>
  <c r="AH1174" i="30"/>
  <c r="AD1158" i="30"/>
  <c r="J1065" i="30"/>
  <c r="AF1065" i="30"/>
  <c r="AG1065" i="30" s="1"/>
  <c r="AH1065" i="30"/>
  <c r="AI1065" i="30" s="1"/>
  <c r="AB1065" i="30"/>
  <c r="AC1065" i="30" s="1"/>
  <c r="X1065" i="30"/>
  <c r="Y1065" i="30" s="1"/>
  <c r="Z1065" i="30"/>
  <c r="AA1065" i="30" s="1"/>
  <c r="AD1065" i="30"/>
  <c r="AE1065" i="30" s="1"/>
  <c r="L985" i="30"/>
  <c r="AH985" i="30"/>
  <c r="AI985" i="30" s="1"/>
  <c r="Z985" i="30"/>
  <c r="AA985" i="30" s="1"/>
  <c r="AD985" i="30"/>
  <c r="AE985" i="30" s="1"/>
  <c r="AF985" i="30"/>
  <c r="AG985" i="30" s="1"/>
  <c r="X985" i="30"/>
  <c r="Y985" i="30" s="1"/>
  <c r="AB985" i="30"/>
  <c r="AC985" i="30" s="1"/>
  <c r="AF889" i="30"/>
  <c r="AG889" i="30" s="1"/>
  <c r="X889" i="30"/>
  <c r="Y889" i="30" s="1"/>
  <c r="Z889" i="30"/>
  <c r="AA889" i="30" s="1"/>
  <c r="AB889" i="30"/>
  <c r="AC889" i="30" s="1"/>
  <c r="AD889" i="30"/>
  <c r="AE889" i="30" s="1"/>
  <c r="AH889" i="30"/>
  <c r="AI889" i="30" s="1"/>
  <c r="AF809" i="30"/>
  <c r="AG809" i="30" s="1"/>
  <c r="AH809" i="30"/>
  <c r="AI809" i="30" s="1"/>
  <c r="AD809" i="30"/>
  <c r="AE809" i="30" s="1"/>
  <c r="X809" i="30"/>
  <c r="Y809" i="30" s="1"/>
  <c r="Z809" i="30"/>
  <c r="AA809" i="30" s="1"/>
  <c r="AB809" i="30"/>
  <c r="AC809" i="30" s="1"/>
  <c r="AH713" i="30"/>
  <c r="AI713" i="30" s="1"/>
  <c r="X713" i="30"/>
  <c r="Y713" i="30" s="1"/>
  <c r="Z713" i="30"/>
  <c r="AA713" i="30" s="1"/>
  <c r="AD713" i="30"/>
  <c r="AE713" i="30" s="1"/>
  <c r="AB713" i="30"/>
  <c r="AC713" i="30" s="1"/>
  <c r="AF713" i="30"/>
  <c r="AG713" i="30" s="1"/>
  <c r="AF633" i="30"/>
  <c r="AG633" i="30" s="1"/>
  <c r="AD633" i="30"/>
  <c r="AE633" i="30" s="1"/>
  <c r="X633" i="30"/>
  <c r="Y633" i="30" s="1"/>
  <c r="Z633" i="30"/>
  <c r="AA633" i="30" s="1"/>
  <c r="AB633" i="30"/>
  <c r="AC633" i="30" s="1"/>
  <c r="AH633" i="30"/>
  <c r="AI633" i="30" s="1"/>
  <c r="AH553" i="30"/>
  <c r="AI553" i="30" s="1"/>
  <c r="AD553" i="30"/>
  <c r="AE553" i="30" s="1"/>
  <c r="X553" i="30"/>
  <c r="Y553" i="30" s="1"/>
  <c r="AF553" i="30"/>
  <c r="AG553" i="30" s="1"/>
  <c r="Z553" i="30"/>
  <c r="AA553" i="30" s="1"/>
  <c r="AB553" i="30"/>
  <c r="AC553" i="30" s="1"/>
  <c r="Z457" i="30"/>
  <c r="AA457" i="30" s="1"/>
  <c r="X457" i="30"/>
  <c r="Y457" i="30" s="1"/>
  <c r="AB457" i="30"/>
  <c r="AC457" i="30" s="1"/>
  <c r="AF457" i="30"/>
  <c r="AG457" i="30" s="1"/>
  <c r="AD457" i="30"/>
  <c r="AE457" i="30" s="1"/>
  <c r="AH457" i="30"/>
  <c r="AI457" i="30" s="1"/>
  <c r="X409" i="30"/>
  <c r="Y409" i="30" s="1"/>
  <c r="Z409" i="30"/>
  <c r="AA409" i="30" s="1"/>
  <c r="AF409" i="30"/>
  <c r="AG409" i="30" s="1"/>
  <c r="AB409" i="30"/>
  <c r="AC409" i="30" s="1"/>
  <c r="AD409" i="30"/>
  <c r="AE409" i="30" s="1"/>
  <c r="AH409" i="30"/>
  <c r="AI409" i="30" s="1"/>
  <c r="X377" i="30"/>
  <c r="Y377" i="30" s="1"/>
  <c r="AB377" i="30"/>
  <c r="AC377" i="30" s="1"/>
  <c r="AH377" i="30"/>
  <c r="AI377" i="30" s="1"/>
  <c r="Z377" i="30"/>
  <c r="AA377" i="30" s="1"/>
  <c r="AD1209" i="30"/>
  <c r="AH1209" i="30"/>
  <c r="X1209" i="30"/>
  <c r="Z1209" i="30"/>
  <c r="AD1193" i="30"/>
  <c r="AH1193" i="30"/>
  <c r="X1193" i="30"/>
  <c r="Z1193" i="30"/>
  <c r="AB1193" i="30"/>
  <c r="AD1177" i="30"/>
  <c r="AH1177" i="30"/>
  <c r="X1177" i="30"/>
  <c r="Z1177" i="30"/>
  <c r="M1177" i="30"/>
  <c r="U1177" i="30"/>
  <c r="AF1161" i="30"/>
  <c r="AH1161" i="30"/>
  <c r="X1161" i="30"/>
  <c r="Z1161" i="30"/>
  <c r="AB1161" i="30"/>
  <c r="AD1161" i="30"/>
  <c r="H1209" i="30"/>
  <c r="H1193" i="30"/>
  <c r="H1177" i="30"/>
  <c r="H1161" i="30"/>
  <c r="W1209" i="30"/>
  <c r="U1207" i="30"/>
  <c r="M1207" i="30"/>
  <c r="O1197" i="30"/>
  <c r="P1193" i="30"/>
  <c r="U1192" i="30"/>
  <c r="N1179" i="30"/>
  <c r="T1177" i="30"/>
  <c r="I1177" i="30"/>
  <c r="U1165" i="30"/>
  <c r="J1165" i="30"/>
  <c r="AB1177" i="30"/>
  <c r="AD1174" i="30"/>
  <c r="I1145" i="30"/>
  <c r="AF1145" i="30"/>
  <c r="AG1145" i="30" s="1"/>
  <c r="AH1145" i="30"/>
  <c r="AI1145" i="30" s="1"/>
  <c r="X1145" i="30"/>
  <c r="Y1145" i="30" s="1"/>
  <c r="Z1145" i="30"/>
  <c r="AA1145" i="30" s="1"/>
  <c r="AB1145" i="30"/>
  <c r="AC1145" i="30" s="1"/>
  <c r="AD1145" i="30"/>
  <c r="AE1145" i="30" s="1"/>
  <c r="J1081" i="30"/>
  <c r="AB1081" i="30"/>
  <c r="AC1081" i="30" s="1"/>
  <c r="AD1081" i="30"/>
  <c r="AE1081" i="30" s="1"/>
  <c r="AH1081" i="30"/>
  <c r="AI1081" i="30" s="1"/>
  <c r="X1081" i="30"/>
  <c r="Y1081" i="30" s="1"/>
  <c r="AF1081" i="30"/>
  <c r="AG1081" i="30" s="1"/>
  <c r="AH1017" i="30"/>
  <c r="AI1017" i="30" s="1"/>
  <c r="AF1017" i="30"/>
  <c r="AG1017" i="30" s="1"/>
  <c r="X1017" i="30"/>
  <c r="Y1017" i="30" s="1"/>
  <c r="Z1017" i="30"/>
  <c r="AA1017" i="30" s="1"/>
  <c r="AB1017" i="30"/>
  <c r="AC1017" i="30" s="1"/>
  <c r="AD1017" i="30"/>
  <c r="AE1017" i="30" s="1"/>
  <c r="AH953" i="30"/>
  <c r="AI953" i="30" s="1"/>
  <c r="Z953" i="30"/>
  <c r="AA953" i="30" s="1"/>
  <c r="AD953" i="30"/>
  <c r="AE953" i="30" s="1"/>
  <c r="AF953" i="30"/>
  <c r="AG953" i="30" s="1"/>
  <c r="X953" i="30"/>
  <c r="Y953" i="30" s="1"/>
  <c r="AB953" i="30"/>
  <c r="AC953" i="30" s="1"/>
  <c r="AD905" i="30"/>
  <c r="AE905" i="30" s="1"/>
  <c r="AH905" i="30"/>
  <c r="AI905" i="30" s="1"/>
  <c r="AF905" i="30"/>
  <c r="AG905" i="30" s="1"/>
  <c r="X905" i="30"/>
  <c r="Y905" i="30" s="1"/>
  <c r="AB905" i="30"/>
  <c r="AC905" i="30" s="1"/>
  <c r="Z905" i="30"/>
  <c r="AA905" i="30" s="1"/>
  <c r="AF841" i="30"/>
  <c r="AG841" i="30" s="1"/>
  <c r="AD841" i="30"/>
  <c r="AE841" i="30" s="1"/>
  <c r="X841" i="30"/>
  <c r="Y841" i="30" s="1"/>
  <c r="Z841" i="30"/>
  <c r="AA841" i="30" s="1"/>
  <c r="AH841" i="30"/>
  <c r="AI841" i="30" s="1"/>
  <c r="AB841" i="30"/>
  <c r="AC841" i="30" s="1"/>
  <c r="AH761" i="30"/>
  <c r="AI761" i="30" s="1"/>
  <c r="AF761" i="30"/>
  <c r="AG761" i="30" s="1"/>
  <c r="Z761" i="30"/>
  <c r="AA761" i="30" s="1"/>
  <c r="AD761" i="30"/>
  <c r="AE761" i="30" s="1"/>
  <c r="X761" i="30"/>
  <c r="Y761" i="30" s="1"/>
  <c r="AB761" i="30"/>
  <c r="AC761" i="30" s="1"/>
  <c r="AD697" i="30"/>
  <c r="AE697" i="30" s="1"/>
  <c r="X697" i="30"/>
  <c r="Y697" i="30" s="1"/>
  <c r="Z697" i="30"/>
  <c r="AA697" i="30" s="1"/>
  <c r="AF697" i="30"/>
  <c r="AG697" i="30" s="1"/>
  <c r="AH697" i="30"/>
  <c r="AI697" i="30" s="1"/>
  <c r="AB697" i="30"/>
  <c r="AC697" i="30" s="1"/>
  <c r="L649" i="30"/>
  <c r="AB649" i="30"/>
  <c r="AC649" i="30" s="1"/>
  <c r="AD649" i="30"/>
  <c r="AE649" i="30" s="1"/>
  <c r="X649" i="30"/>
  <c r="Y649" i="30" s="1"/>
  <c r="Z649" i="30"/>
  <c r="AA649" i="30" s="1"/>
  <c r="AF649" i="30"/>
  <c r="AG649" i="30" s="1"/>
  <c r="AH649" i="30"/>
  <c r="AI649" i="30" s="1"/>
  <c r="AH585" i="30"/>
  <c r="AI585" i="30" s="1"/>
  <c r="AF585" i="30"/>
  <c r="AG585" i="30" s="1"/>
  <c r="Z585" i="30"/>
  <c r="AA585" i="30" s="1"/>
  <c r="X585" i="30"/>
  <c r="Y585" i="30" s="1"/>
  <c r="AB585" i="30"/>
  <c r="AC585" i="30" s="1"/>
  <c r="AD585" i="30"/>
  <c r="AE585" i="30" s="1"/>
  <c r="AB537" i="30"/>
  <c r="AC537" i="30" s="1"/>
  <c r="AF537" i="30"/>
  <c r="AG537" i="30" s="1"/>
  <c r="AD537" i="30"/>
  <c r="AE537" i="30" s="1"/>
  <c r="X537" i="30"/>
  <c r="Y537" i="30" s="1"/>
  <c r="AH537" i="30"/>
  <c r="AI537" i="30" s="1"/>
  <c r="Z537" i="30"/>
  <c r="AA537" i="30" s="1"/>
  <c r="AF489" i="30"/>
  <c r="AG489" i="30" s="1"/>
  <c r="AD489" i="30"/>
  <c r="AE489" i="30" s="1"/>
  <c r="AH489" i="30"/>
  <c r="AI489" i="30" s="1"/>
  <c r="X489" i="30"/>
  <c r="Y489" i="30" s="1"/>
  <c r="Z489" i="30"/>
  <c r="AA489" i="30" s="1"/>
  <c r="AB489" i="30"/>
  <c r="AC489" i="30" s="1"/>
  <c r="Z441" i="30"/>
  <c r="AA441" i="30" s="1"/>
  <c r="X441" i="30"/>
  <c r="Y441" i="30" s="1"/>
  <c r="AD441" i="30"/>
  <c r="AE441" i="30" s="1"/>
  <c r="AH441" i="30"/>
  <c r="AI441" i="30" s="1"/>
  <c r="AB441" i="30"/>
  <c r="AC441" i="30" s="1"/>
  <c r="AF441" i="30"/>
  <c r="AG441" i="30" s="1"/>
  <c r="X393" i="30"/>
  <c r="Y393" i="30" s="1"/>
  <c r="AB393" i="30"/>
  <c r="AC393" i="30" s="1"/>
  <c r="Z393" i="30"/>
  <c r="AA393" i="30" s="1"/>
  <c r="AH393" i="30"/>
  <c r="AI393" i="30" s="1"/>
  <c r="AF393" i="30"/>
  <c r="AG393" i="30" s="1"/>
  <c r="AD361" i="30"/>
  <c r="AE361" i="30" s="1"/>
  <c r="H1144" i="30"/>
  <c r="AF1144" i="30"/>
  <c r="AG1144" i="30" s="1"/>
  <c r="X1144" i="30"/>
  <c r="Y1144" i="30" s="1"/>
  <c r="Z1144" i="30"/>
  <c r="AA1144" i="30" s="1"/>
  <c r="AB1144" i="30"/>
  <c r="AC1144" i="30" s="1"/>
  <c r="AH1144" i="30"/>
  <c r="AI1144" i="30" s="1"/>
  <c r="H1096" i="30"/>
  <c r="AD1096" i="30"/>
  <c r="AE1096" i="30" s="1"/>
  <c r="AF1096" i="30"/>
  <c r="AG1096" i="30" s="1"/>
  <c r="Z1096" i="30"/>
  <c r="AA1096" i="30" s="1"/>
  <c r="AB1096" i="30"/>
  <c r="AC1096" i="30" s="1"/>
  <c r="X1096" i="30"/>
  <c r="Y1096" i="30" s="1"/>
  <c r="I1048" i="30"/>
  <c r="X1048" i="30"/>
  <c r="Y1048" i="30" s="1"/>
  <c r="Z1048" i="30"/>
  <c r="AA1048" i="30" s="1"/>
  <c r="AB1048" i="30"/>
  <c r="AC1048" i="30" s="1"/>
  <c r="AH1048" i="30"/>
  <c r="AI1048" i="30" s="1"/>
  <c r="AD1048" i="30"/>
  <c r="AE1048" i="30" s="1"/>
  <c r="AF1048" i="30"/>
  <c r="AG1048" i="30" s="1"/>
  <c r="I1000" i="30"/>
  <c r="X1000" i="30"/>
  <c r="Y1000" i="30" s="1"/>
  <c r="AD1000" i="30"/>
  <c r="AE1000" i="30" s="1"/>
  <c r="Z1000" i="30"/>
  <c r="AA1000" i="30" s="1"/>
  <c r="AB1000" i="30"/>
  <c r="AC1000" i="30" s="1"/>
  <c r="AF1000" i="30"/>
  <c r="AG1000" i="30" s="1"/>
  <c r="AH1000" i="30"/>
  <c r="AI1000" i="30" s="1"/>
  <c r="X952" i="30"/>
  <c r="Y952" i="30" s="1"/>
  <c r="Z952" i="30"/>
  <c r="AA952" i="30" s="1"/>
  <c r="AB952" i="30"/>
  <c r="AC952" i="30" s="1"/>
  <c r="AD952" i="30"/>
  <c r="AE952" i="30" s="1"/>
  <c r="AF952" i="30"/>
  <c r="AG952" i="30" s="1"/>
  <c r="AH952" i="30"/>
  <c r="AI952" i="30" s="1"/>
  <c r="AF904" i="30"/>
  <c r="AG904" i="30" s="1"/>
  <c r="AD904" i="30"/>
  <c r="AE904" i="30" s="1"/>
  <c r="AH904" i="30"/>
  <c r="AI904" i="30" s="1"/>
  <c r="X904" i="30"/>
  <c r="Y904" i="30" s="1"/>
  <c r="Z904" i="30"/>
  <c r="AA904" i="30" s="1"/>
  <c r="AB904" i="30"/>
  <c r="AC904" i="30" s="1"/>
  <c r="AF872" i="30"/>
  <c r="AG872" i="30" s="1"/>
  <c r="X872" i="30"/>
  <c r="Y872" i="30" s="1"/>
  <c r="Z872" i="30"/>
  <c r="AA872" i="30" s="1"/>
  <c r="AD872" i="30"/>
  <c r="AE872" i="30" s="1"/>
  <c r="AB872" i="30"/>
  <c r="AC872" i="30" s="1"/>
  <c r="AH872" i="30"/>
  <c r="AI872" i="30" s="1"/>
  <c r="AF856" i="30"/>
  <c r="AG856" i="30" s="1"/>
  <c r="AH856" i="30"/>
  <c r="AI856" i="30" s="1"/>
  <c r="Z856" i="30"/>
  <c r="AA856" i="30" s="1"/>
  <c r="AB856" i="30"/>
  <c r="AC856" i="30" s="1"/>
  <c r="AD856" i="30"/>
  <c r="AE856" i="30" s="1"/>
  <c r="X856" i="30"/>
  <c r="Y856" i="30" s="1"/>
  <c r="AF840" i="30"/>
  <c r="AG840" i="30" s="1"/>
  <c r="AH840" i="30"/>
  <c r="AI840" i="30" s="1"/>
  <c r="X840" i="30"/>
  <c r="Y840" i="30" s="1"/>
  <c r="AB840" i="30"/>
  <c r="AC840" i="30" s="1"/>
  <c r="Z840" i="30"/>
  <c r="AA840" i="30" s="1"/>
  <c r="AD840" i="30"/>
  <c r="AE840" i="30" s="1"/>
  <c r="X824" i="30"/>
  <c r="Y824" i="30" s="1"/>
  <c r="AB824" i="30"/>
  <c r="AC824" i="30" s="1"/>
  <c r="AF824" i="30"/>
  <c r="AG824" i="30" s="1"/>
  <c r="Z824" i="30"/>
  <c r="AA824" i="30" s="1"/>
  <c r="AD824" i="30"/>
  <c r="AE824" i="30" s="1"/>
  <c r="AH824" i="30"/>
  <c r="AI824" i="30" s="1"/>
  <c r="AF808" i="30"/>
  <c r="AG808" i="30" s="1"/>
  <c r="AH808" i="30"/>
  <c r="AI808" i="30" s="1"/>
  <c r="Z808" i="30"/>
  <c r="AA808" i="30" s="1"/>
  <c r="AD808" i="30"/>
  <c r="AE808" i="30" s="1"/>
  <c r="AB808" i="30"/>
  <c r="AC808" i="30" s="1"/>
  <c r="X808" i="30"/>
  <c r="Y808" i="30" s="1"/>
  <c r="X792" i="30"/>
  <c r="Y792" i="30" s="1"/>
  <c r="AD792" i="30"/>
  <c r="AE792" i="30" s="1"/>
  <c r="AF792" i="30"/>
  <c r="AG792" i="30" s="1"/>
  <c r="AH792" i="30"/>
  <c r="AI792" i="30" s="1"/>
  <c r="AB792" i="30"/>
  <c r="AC792" i="30" s="1"/>
  <c r="Z792" i="30"/>
  <c r="AA792" i="30" s="1"/>
  <c r="X776" i="30"/>
  <c r="Y776" i="30" s="1"/>
  <c r="AB776" i="30"/>
  <c r="AC776" i="30" s="1"/>
  <c r="Z776" i="30"/>
  <c r="AA776" i="30" s="1"/>
  <c r="AH776" i="30"/>
  <c r="AI776" i="30" s="1"/>
  <c r="AD776" i="30"/>
  <c r="AE776" i="30" s="1"/>
  <c r="AF776" i="30"/>
  <c r="AG776" i="30" s="1"/>
  <c r="X760" i="30"/>
  <c r="Y760" i="30" s="1"/>
  <c r="AF760" i="30"/>
  <c r="AG760" i="30" s="1"/>
  <c r="AD760" i="30"/>
  <c r="AE760" i="30" s="1"/>
  <c r="AH760" i="30"/>
  <c r="AI760" i="30" s="1"/>
  <c r="Z760" i="30"/>
  <c r="AA760" i="30" s="1"/>
  <c r="AB760" i="30"/>
  <c r="AC760" i="30" s="1"/>
  <c r="AH712" i="30"/>
  <c r="AI712" i="30" s="1"/>
  <c r="X712" i="30"/>
  <c r="Y712" i="30" s="1"/>
  <c r="AD712" i="30"/>
  <c r="AE712" i="30" s="1"/>
  <c r="AB712" i="30"/>
  <c r="AC712" i="30" s="1"/>
  <c r="AF712" i="30"/>
  <c r="AG712" i="30" s="1"/>
  <c r="Z712" i="30"/>
  <c r="AA712" i="30" s="1"/>
  <c r="AD696" i="30"/>
  <c r="AE696" i="30" s="1"/>
  <c r="X696" i="30"/>
  <c r="Y696" i="30" s="1"/>
  <c r="AH696" i="30"/>
  <c r="AI696" i="30" s="1"/>
  <c r="Z696" i="30"/>
  <c r="AA696" i="30" s="1"/>
  <c r="AB696" i="30"/>
  <c r="AC696" i="30" s="1"/>
  <c r="AF696" i="30"/>
  <c r="AG696" i="30" s="1"/>
  <c r="AB680" i="30"/>
  <c r="AC680" i="30" s="1"/>
  <c r="AF680" i="30"/>
  <c r="AG680" i="30" s="1"/>
  <c r="AD680" i="30"/>
  <c r="AE680" i="30" s="1"/>
  <c r="AH680" i="30"/>
  <c r="AI680" i="30" s="1"/>
  <c r="Z680" i="30"/>
  <c r="AA680" i="30" s="1"/>
  <c r="X680" i="30"/>
  <c r="Y680" i="30" s="1"/>
  <c r="AB664" i="30"/>
  <c r="AC664" i="30" s="1"/>
  <c r="AF664" i="30"/>
  <c r="AG664" i="30" s="1"/>
  <c r="AD664" i="30"/>
  <c r="AE664" i="30" s="1"/>
  <c r="AH664" i="30"/>
  <c r="AI664" i="30" s="1"/>
  <c r="X664" i="30"/>
  <c r="Y664" i="30" s="1"/>
  <c r="Z664" i="30"/>
  <c r="AA664" i="30" s="1"/>
  <c r="AB648" i="30"/>
  <c r="AC648" i="30" s="1"/>
  <c r="AH648" i="30"/>
  <c r="AI648" i="30" s="1"/>
  <c r="X648" i="30"/>
  <c r="Y648" i="30" s="1"/>
  <c r="Z648" i="30"/>
  <c r="AA648" i="30" s="1"/>
  <c r="AD648" i="30"/>
  <c r="AE648" i="30" s="1"/>
  <c r="AF648" i="30"/>
  <c r="AG648" i="30" s="1"/>
  <c r="AD632" i="30"/>
  <c r="AE632" i="30" s="1"/>
  <c r="AH632" i="30"/>
  <c r="AI632" i="30" s="1"/>
  <c r="AB632" i="30"/>
  <c r="AC632" i="30" s="1"/>
  <c r="AF632" i="30"/>
  <c r="AG632" i="30" s="1"/>
  <c r="X632" i="30"/>
  <c r="Y632" i="30" s="1"/>
  <c r="Z632" i="30"/>
  <c r="AA632" i="30" s="1"/>
  <c r="AB616" i="30"/>
  <c r="AC616" i="30" s="1"/>
  <c r="AD616" i="30"/>
  <c r="AE616" i="30" s="1"/>
  <c r="X616" i="30"/>
  <c r="Y616" i="30" s="1"/>
  <c r="AF616" i="30"/>
  <c r="AG616" i="30" s="1"/>
  <c r="Z616" i="30"/>
  <c r="AA616" i="30" s="1"/>
  <c r="AH616" i="30"/>
  <c r="AI616" i="30" s="1"/>
  <c r="X600" i="30"/>
  <c r="Y600" i="30" s="1"/>
  <c r="AF600" i="30"/>
  <c r="AG600" i="30" s="1"/>
  <c r="Z600" i="30"/>
  <c r="AA600" i="30" s="1"/>
  <c r="AD600" i="30"/>
  <c r="AE600" i="30" s="1"/>
  <c r="AH600" i="30"/>
  <c r="AI600" i="30" s="1"/>
  <c r="AB600" i="30"/>
  <c r="AC600" i="30" s="1"/>
  <c r="X584" i="30"/>
  <c r="Y584" i="30" s="1"/>
  <c r="AF584" i="30"/>
  <c r="AG584" i="30" s="1"/>
  <c r="AH584" i="30"/>
  <c r="AI584" i="30" s="1"/>
  <c r="Z584" i="30"/>
  <c r="AA584" i="30" s="1"/>
  <c r="AB584" i="30"/>
  <c r="AC584" i="30" s="1"/>
  <c r="AD584" i="30"/>
  <c r="AE584" i="30" s="1"/>
  <c r="X568" i="30"/>
  <c r="Y568" i="30" s="1"/>
  <c r="Z568" i="30"/>
  <c r="AA568" i="30" s="1"/>
  <c r="AF568" i="30"/>
  <c r="AG568" i="30" s="1"/>
  <c r="AH568" i="30"/>
  <c r="AI568" i="30" s="1"/>
  <c r="AB568" i="30"/>
  <c r="AC568" i="30" s="1"/>
  <c r="AD568" i="30"/>
  <c r="AE568" i="30" s="1"/>
  <c r="X552" i="30"/>
  <c r="Y552" i="30" s="1"/>
  <c r="AD552" i="30"/>
  <c r="AE552" i="30" s="1"/>
  <c r="Z552" i="30"/>
  <c r="AA552" i="30" s="1"/>
  <c r="AF552" i="30"/>
  <c r="AG552" i="30" s="1"/>
  <c r="AH552" i="30"/>
  <c r="AI552" i="30" s="1"/>
  <c r="AB552" i="30"/>
  <c r="AC552" i="30" s="1"/>
  <c r="AB536" i="30"/>
  <c r="AC536" i="30" s="1"/>
  <c r="AF536" i="30"/>
  <c r="AG536" i="30" s="1"/>
  <c r="AD536" i="30"/>
  <c r="AE536" i="30" s="1"/>
  <c r="AH536" i="30"/>
  <c r="AI536" i="30" s="1"/>
  <c r="X536" i="30"/>
  <c r="Y536" i="30" s="1"/>
  <c r="Z536" i="30"/>
  <c r="AA536" i="30" s="1"/>
  <c r="X520" i="30"/>
  <c r="Y520" i="30" s="1"/>
  <c r="AF520" i="30"/>
  <c r="AG520" i="30" s="1"/>
  <c r="AH520" i="30"/>
  <c r="AI520" i="30" s="1"/>
  <c r="Z520" i="30"/>
  <c r="AA520" i="30" s="1"/>
  <c r="AB520" i="30"/>
  <c r="AC520" i="30" s="1"/>
  <c r="AD520" i="30"/>
  <c r="AE520" i="30" s="1"/>
  <c r="AD504" i="30"/>
  <c r="AE504" i="30" s="1"/>
  <c r="X504" i="30"/>
  <c r="Y504" i="30" s="1"/>
  <c r="AB504" i="30"/>
  <c r="AC504" i="30" s="1"/>
  <c r="AH504" i="30"/>
  <c r="AI504" i="30" s="1"/>
  <c r="Z504" i="30"/>
  <c r="AA504" i="30" s="1"/>
  <c r="AF504" i="30"/>
  <c r="AG504" i="30" s="1"/>
  <c r="AF488" i="30"/>
  <c r="AG488" i="30" s="1"/>
  <c r="AH488" i="30"/>
  <c r="AI488" i="30" s="1"/>
  <c r="AD488" i="30"/>
  <c r="AE488" i="30" s="1"/>
  <c r="X488" i="30"/>
  <c r="Y488" i="30" s="1"/>
  <c r="AB488" i="30"/>
  <c r="AC488" i="30" s="1"/>
  <c r="Z488" i="30"/>
  <c r="AA488" i="30" s="1"/>
  <c r="AF472" i="30"/>
  <c r="AG472" i="30" s="1"/>
  <c r="X472" i="30"/>
  <c r="Y472" i="30" s="1"/>
  <c r="Z472" i="30"/>
  <c r="AA472" i="30" s="1"/>
  <c r="AD472" i="30"/>
  <c r="AE472" i="30" s="1"/>
  <c r="AH472" i="30"/>
  <c r="AI472" i="30" s="1"/>
  <c r="AB472" i="30"/>
  <c r="AC472" i="30" s="1"/>
  <c r="X456" i="30"/>
  <c r="Y456" i="30" s="1"/>
  <c r="AB456" i="30"/>
  <c r="AC456" i="30" s="1"/>
  <c r="Z456" i="30"/>
  <c r="AA456" i="30" s="1"/>
  <c r="AF456" i="30"/>
  <c r="AG456" i="30" s="1"/>
  <c r="AH456" i="30"/>
  <c r="AI456" i="30" s="1"/>
  <c r="AD456" i="30"/>
  <c r="AE456" i="30" s="1"/>
  <c r="X440" i="30"/>
  <c r="Y440" i="30" s="1"/>
  <c r="AH440" i="30"/>
  <c r="AI440" i="30" s="1"/>
  <c r="AD440" i="30"/>
  <c r="AE440" i="30" s="1"/>
  <c r="AB440" i="30"/>
  <c r="AC440" i="30" s="1"/>
  <c r="AF440" i="30"/>
  <c r="AG440" i="30" s="1"/>
  <c r="Z440" i="30"/>
  <c r="AA440" i="30" s="1"/>
  <c r="AB424" i="30"/>
  <c r="AC424" i="30" s="1"/>
  <c r="AH424" i="30"/>
  <c r="AI424" i="30" s="1"/>
  <c r="X424" i="30"/>
  <c r="Y424" i="30" s="1"/>
  <c r="Z424" i="30"/>
  <c r="AA424" i="30" s="1"/>
  <c r="AD424" i="30"/>
  <c r="AE424" i="30" s="1"/>
  <c r="AF424" i="30"/>
  <c r="AG424" i="30" s="1"/>
  <c r="X408" i="30"/>
  <c r="Y408" i="30" s="1"/>
  <c r="AD408" i="30"/>
  <c r="AE408" i="30" s="1"/>
  <c r="AB408" i="30"/>
  <c r="AC408" i="30" s="1"/>
  <c r="AF408" i="30"/>
  <c r="AG408" i="30" s="1"/>
  <c r="AH408" i="30"/>
  <c r="AI408" i="30" s="1"/>
  <c r="AD392" i="30"/>
  <c r="AE392" i="30" s="1"/>
  <c r="AF392" i="30"/>
  <c r="AG392" i="30" s="1"/>
  <c r="X392" i="30"/>
  <c r="Y392" i="30" s="1"/>
  <c r="AH392" i="30"/>
  <c r="AI392" i="30" s="1"/>
  <c r="AB392" i="30"/>
  <c r="AC392" i="30" s="1"/>
  <c r="X376" i="30"/>
  <c r="Y376" i="30" s="1"/>
  <c r="AD376" i="30"/>
  <c r="AE376" i="30" s="1"/>
  <c r="AF376" i="30"/>
  <c r="AG376" i="30" s="1"/>
  <c r="AD360" i="30"/>
  <c r="AE360" i="30" s="1"/>
  <c r="AF328" i="30"/>
  <c r="AG328" i="30" s="1"/>
  <c r="AF1208" i="30"/>
  <c r="AH1208" i="30"/>
  <c r="X1208" i="30"/>
  <c r="Z1208" i="30"/>
  <c r="AF1192" i="30"/>
  <c r="AH1192" i="30"/>
  <c r="X1192" i="30"/>
  <c r="AD1192" i="30"/>
  <c r="I1192" i="30"/>
  <c r="Q1192" i="30"/>
  <c r="L1192" i="30"/>
  <c r="T1192" i="30"/>
  <c r="AD1176" i="30"/>
  <c r="AF1176" i="30"/>
  <c r="AH1176" i="30"/>
  <c r="X1176" i="30"/>
  <c r="Z1176" i="30"/>
  <c r="I1176" i="30"/>
  <c r="Q1176" i="30"/>
  <c r="L1176" i="30"/>
  <c r="T1176" i="30"/>
  <c r="AF1160" i="30"/>
  <c r="X1160" i="30"/>
  <c r="AD1160" i="30"/>
  <c r="AH1160" i="30"/>
  <c r="H1208" i="30"/>
  <c r="H1192" i="30"/>
  <c r="H1176" i="30"/>
  <c r="H1160" i="30"/>
  <c r="V1209" i="30"/>
  <c r="T1207" i="30"/>
  <c r="L1207" i="30"/>
  <c r="W1195" i="30"/>
  <c r="M1195" i="30"/>
  <c r="O1193" i="30"/>
  <c r="S1192" i="30"/>
  <c r="W1191" i="30"/>
  <c r="M1191" i="30"/>
  <c r="S1177" i="30"/>
  <c r="W1176" i="30"/>
  <c r="T1165" i="30"/>
  <c r="AB1209" i="30"/>
  <c r="AF1193" i="30"/>
  <c r="Z1081" i="30"/>
  <c r="AA1081" i="30" s="1"/>
  <c r="J1129" i="30"/>
  <c r="AF1129" i="30"/>
  <c r="AG1129" i="30" s="1"/>
  <c r="AH1129" i="30"/>
  <c r="AI1129" i="30" s="1"/>
  <c r="X1129" i="30"/>
  <c r="Y1129" i="30" s="1"/>
  <c r="Z1129" i="30"/>
  <c r="AA1129" i="30" s="1"/>
  <c r="L1097" i="30"/>
  <c r="Z1097" i="30"/>
  <c r="AA1097" i="30" s="1"/>
  <c r="AD1097" i="30"/>
  <c r="AE1097" i="30" s="1"/>
  <c r="AB1097" i="30"/>
  <c r="AC1097" i="30" s="1"/>
  <c r="AF1097" i="30"/>
  <c r="AG1097" i="30" s="1"/>
  <c r="AH1097" i="30"/>
  <c r="AI1097" i="30" s="1"/>
  <c r="X1097" i="30"/>
  <c r="Y1097" i="30" s="1"/>
  <c r="J1033" i="30"/>
  <c r="AH1033" i="30"/>
  <c r="AI1033" i="30" s="1"/>
  <c r="AB1033" i="30"/>
  <c r="AC1033" i="30" s="1"/>
  <c r="Z1033" i="30"/>
  <c r="AA1033" i="30" s="1"/>
  <c r="AD1033" i="30"/>
  <c r="AE1033" i="30" s="1"/>
  <c r="AF1033" i="30"/>
  <c r="AG1033" i="30" s="1"/>
  <c r="X1033" i="30"/>
  <c r="Y1033" i="30" s="1"/>
  <c r="L969" i="30"/>
  <c r="AH969" i="30"/>
  <c r="AI969" i="30" s="1"/>
  <c r="Z969" i="30"/>
  <c r="AA969" i="30" s="1"/>
  <c r="X969" i="30"/>
  <c r="Y969" i="30" s="1"/>
  <c r="AD969" i="30"/>
  <c r="AE969" i="30" s="1"/>
  <c r="AF969" i="30"/>
  <c r="AG969" i="30" s="1"/>
  <c r="AB969" i="30"/>
  <c r="AC969" i="30" s="1"/>
  <c r="AD921" i="30"/>
  <c r="AE921" i="30" s="1"/>
  <c r="AH921" i="30"/>
  <c r="AI921" i="30" s="1"/>
  <c r="Z921" i="30"/>
  <c r="AA921" i="30" s="1"/>
  <c r="AF921" i="30"/>
  <c r="AG921" i="30" s="1"/>
  <c r="AB921" i="30"/>
  <c r="AC921" i="30" s="1"/>
  <c r="X921" i="30"/>
  <c r="Y921" i="30" s="1"/>
  <c r="AF873" i="30"/>
  <c r="AG873" i="30" s="1"/>
  <c r="AD873" i="30"/>
  <c r="AE873" i="30" s="1"/>
  <c r="X873" i="30"/>
  <c r="Y873" i="30" s="1"/>
  <c r="AB873" i="30"/>
  <c r="AC873" i="30" s="1"/>
  <c r="AH873" i="30"/>
  <c r="AI873" i="30" s="1"/>
  <c r="Z873" i="30"/>
  <c r="AA873" i="30" s="1"/>
  <c r="Z825" i="30"/>
  <c r="AA825" i="30" s="1"/>
  <c r="AB825" i="30"/>
  <c r="AC825" i="30" s="1"/>
  <c r="AF825" i="30"/>
  <c r="AG825" i="30" s="1"/>
  <c r="AD825" i="30"/>
  <c r="AE825" i="30" s="1"/>
  <c r="X825" i="30"/>
  <c r="Y825" i="30" s="1"/>
  <c r="AH825" i="30"/>
  <c r="AI825" i="30" s="1"/>
  <c r="AH777" i="30"/>
  <c r="AI777" i="30" s="1"/>
  <c r="AB777" i="30"/>
  <c r="AC777" i="30" s="1"/>
  <c r="X777" i="30"/>
  <c r="Y777" i="30" s="1"/>
  <c r="Z777" i="30"/>
  <c r="AA777" i="30" s="1"/>
  <c r="AD777" i="30"/>
  <c r="AE777" i="30" s="1"/>
  <c r="AF777" i="30"/>
  <c r="AG777" i="30" s="1"/>
  <c r="X729" i="30"/>
  <c r="Y729" i="30" s="1"/>
  <c r="AB729" i="30"/>
  <c r="AC729" i="30" s="1"/>
  <c r="AD729" i="30"/>
  <c r="AE729" i="30" s="1"/>
  <c r="AH729" i="30"/>
  <c r="AI729" i="30" s="1"/>
  <c r="Z729" i="30"/>
  <c r="AA729" i="30" s="1"/>
  <c r="AF729" i="30"/>
  <c r="AG729" i="30" s="1"/>
  <c r="AB681" i="30"/>
  <c r="AC681" i="30" s="1"/>
  <c r="AD681" i="30"/>
  <c r="AE681" i="30" s="1"/>
  <c r="AF681" i="30"/>
  <c r="AG681" i="30" s="1"/>
  <c r="Z681" i="30"/>
  <c r="AA681" i="30" s="1"/>
  <c r="AH681" i="30"/>
  <c r="AI681" i="30" s="1"/>
  <c r="X681" i="30"/>
  <c r="Y681" i="30" s="1"/>
  <c r="AF617" i="30"/>
  <c r="AG617" i="30" s="1"/>
  <c r="Z617" i="30"/>
  <c r="AA617" i="30" s="1"/>
  <c r="AD617" i="30"/>
  <c r="AE617" i="30" s="1"/>
  <c r="X617" i="30"/>
  <c r="Y617" i="30" s="1"/>
  <c r="AH617" i="30"/>
  <c r="AI617" i="30" s="1"/>
  <c r="AB617" i="30"/>
  <c r="AC617" i="30" s="1"/>
  <c r="AH569" i="30"/>
  <c r="AI569" i="30" s="1"/>
  <c r="Z569" i="30"/>
  <c r="AA569" i="30" s="1"/>
  <c r="AD569" i="30"/>
  <c r="AE569" i="30" s="1"/>
  <c r="X569" i="30"/>
  <c r="Y569" i="30" s="1"/>
  <c r="AB569" i="30"/>
  <c r="AC569" i="30" s="1"/>
  <c r="AF569" i="30"/>
  <c r="AG569" i="30" s="1"/>
  <c r="AD505" i="30"/>
  <c r="AE505" i="30" s="1"/>
  <c r="AF505" i="30"/>
  <c r="AG505" i="30" s="1"/>
  <c r="Z505" i="30"/>
  <c r="AA505" i="30" s="1"/>
  <c r="AB505" i="30"/>
  <c r="AC505" i="30" s="1"/>
  <c r="AH505" i="30"/>
  <c r="AI505" i="30" s="1"/>
  <c r="X505" i="30"/>
  <c r="Y505" i="30" s="1"/>
  <c r="I1128" i="30"/>
  <c r="AF1128" i="30"/>
  <c r="AG1128" i="30" s="1"/>
  <c r="X1128" i="30"/>
  <c r="Y1128" i="30" s="1"/>
  <c r="Z1128" i="30"/>
  <c r="AA1128" i="30" s="1"/>
  <c r="AB1128" i="30"/>
  <c r="AC1128" i="30" s="1"/>
  <c r="AD1128" i="30"/>
  <c r="AE1128" i="30" s="1"/>
  <c r="AH1128" i="30"/>
  <c r="AI1128" i="30" s="1"/>
  <c r="M1080" i="30"/>
  <c r="AD1080" i="30"/>
  <c r="AE1080" i="30" s="1"/>
  <c r="AF1080" i="30"/>
  <c r="AG1080" i="30" s="1"/>
  <c r="X1080" i="30"/>
  <c r="Y1080" i="30" s="1"/>
  <c r="Z1080" i="30"/>
  <c r="AA1080" i="30" s="1"/>
  <c r="AB1080" i="30"/>
  <c r="AC1080" i="30" s="1"/>
  <c r="AH1080" i="30"/>
  <c r="AI1080" i="30" s="1"/>
  <c r="I1064" i="30"/>
  <c r="AH1064" i="30"/>
  <c r="AI1064" i="30" s="1"/>
  <c r="AF1064" i="30"/>
  <c r="AG1064" i="30" s="1"/>
  <c r="AB1064" i="30"/>
  <c r="AC1064" i="30" s="1"/>
  <c r="Z1064" i="30"/>
  <c r="AA1064" i="30" s="1"/>
  <c r="AD1064" i="30"/>
  <c r="AE1064" i="30" s="1"/>
  <c r="X1064" i="30"/>
  <c r="Y1064" i="30" s="1"/>
  <c r="H1016" i="30"/>
  <c r="X1016" i="30"/>
  <c r="Y1016" i="30" s="1"/>
  <c r="AD1016" i="30"/>
  <c r="AE1016" i="30" s="1"/>
  <c r="Z1016" i="30"/>
  <c r="AA1016" i="30" s="1"/>
  <c r="AB1016" i="30"/>
  <c r="AC1016" i="30" s="1"/>
  <c r="AH1016" i="30"/>
  <c r="AI1016" i="30" s="1"/>
  <c r="AF1016" i="30"/>
  <c r="AG1016" i="30" s="1"/>
  <c r="X968" i="30"/>
  <c r="Y968" i="30" s="1"/>
  <c r="AH968" i="30"/>
  <c r="AI968" i="30" s="1"/>
  <c r="Z968" i="30"/>
  <c r="AA968" i="30" s="1"/>
  <c r="AB968" i="30"/>
  <c r="AC968" i="30" s="1"/>
  <c r="AD968" i="30"/>
  <c r="AE968" i="30" s="1"/>
  <c r="AF968" i="30"/>
  <c r="AG968" i="30" s="1"/>
  <c r="AF936" i="30"/>
  <c r="AG936" i="30" s="1"/>
  <c r="AH936" i="30"/>
  <c r="AI936" i="30" s="1"/>
  <c r="X936" i="30"/>
  <c r="Y936" i="30" s="1"/>
  <c r="Z936" i="30"/>
  <c r="AA936" i="30" s="1"/>
  <c r="AB936" i="30"/>
  <c r="AC936" i="30" s="1"/>
  <c r="AD936" i="30"/>
  <c r="AE936" i="30" s="1"/>
  <c r="AF888" i="30"/>
  <c r="AG888" i="30" s="1"/>
  <c r="X888" i="30"/>
  <c r="Y888" i="30" s="1"/>
  <c r="Z888" i="30"/>
  <c r="AA888" i="30" s="1"/>
  <c r="AD888" i="30"/>
  <c r="AE888" i="30" s="1"/>
  <c r="AB888" i="30"/>
  <c r="AC888" i="30" s="1"/>
  <c r="AH888" i="30"/>
  <c r="AI888" i="30" s="1"/>
  <c r="X728" i="30"/>
  <c r="Y728" i="30" s="1"/>
  <c r="AF728" i="30"/>
  <c r="AG728" i="30" s="1"/>
  <c r="AH728" i="30"/>
  <c r="AI728" i="30" s="1"/>
  <c r="AD728" i="30"/>
  <c r="AE728" i="30" s="1"/>
  <c r="Z728" i="30"/>
  <c r="AA728" i="30" s="1"/>
  <c r="AB728" i="30"/>
  <c r="AC728" i="30" s="1"/>
  <c r="H1143" i="30"/>
  <c r="AB1143" i="30"/>
  <c r="AC1143" i="30" s="1"/>
  <c r="AD1143" i="30"/>
  <c r="AE1143" i="30" s="1"/>
  <c r="AF1143" i="30"/>
  <c r="AG1143" i="30" s="1"/>
  <c r="AH1143" i="30"/>
  <c r="AI1143" i="30" s="1"/>
  <c r="X1143" i="30"/>
  <c r="Y1143" i="30" s="1"/>
  <c r="H1127" i="30"/>
  <c r="AB1127" i="30"/>
  <c r="AC1127" i="30" s="1"/>
  <c r="AD1127" i="30"/>
  <c r="AE1127" i="30" s="1"/>
  <c r="AF1127" i="30"/>
  <c r="AG1127" i="30" s="1"/>
  <c r="AH1127" i="30"/>
  <c r="AI1127" i="30" s="1"/>
  <c r="X1127" i="30"/>
  <c r="Y1127" i="30" s="1"/>
  <c r="Z1127" i="30"/>
  <c r="AA1127" i="30" s="1"/>
  <c r="AB1111" i="30"/>
  <c r="AC1111" i="30" s="1"/>
  <c r="AD1111" i="30"/>
  <c r="AE1111" i="30" s="1"/>
  <c r="AF1111" i="30"/>
  <c r="AG1111" i="30" s="1"/>
  <c r="AH1111" i="30"/>
  <c r="AI1111" i="30" s="1"/>
  <c r="X1111" i="30"/>
  <c r="Y1111" i="30" s="1"/>
  <c r="Z1111" i="30"/>
  <c r="AA1111" i="30" s="1"/>
  <c r="H1095" i="30"/>
  <c r="AH1095" i="30"/>
  <c r="AI1095" i="30" s="1"/>
  <c r="X1095" i="30"/>
  <c r="Y1095" i="30" s="1"/>
  <c r="Z1095" i="30"/>
  <c r="AA1095" i="30" s="1"/>
  <c r="AB1095" i="30"/>
  <c r="AC1095" i="30" s="1"/>
  <c r="AD1095" i="30"/>
  <c r="AE1095" i="30" s="1"/>
  <c r="AF1095" i="30"/>
  <c r="AG1095" i="30" s="1"/>
  <c r="H1079" i="30"/>
  <c r="AF1079" i="30"/>
  <c r="AG1079" i="30" s="1"/>
  <c r="Z1079" i="30"/>
  <c r="AA1079" i="30" s="1"/>
  <c r="AB1079" i="30"/>
  <c r="AC1079" i="30" s="1"/>
  <c r="X1079" i="30"/>
  <c r="Y1079" i="30" s="1"/>
  <c r="AD1079" i="30"/>
  <c r="AE1079" i="30" s="1"/>
  <c r="AH1079" i="30"/>
  <c r="AI1079" i="30" s="1"/>
  <c r="H1063" i="30"/>
  <c r="X1063" i="30"/>
  <c r="Y1063" i="30" s="1"/>
  <c r="AF1063" i="30"/>
  <c r="AG1063" i="30" s="1"/>
  <c r="AH1063" i="30"/>
  <c r="AI1063" i="30" s="1"/>
  <c r="AB1063" i="30"/>
  <c r="AC1063" i="30" s="1"/>
  <c r="AD1063" i="30"/>
  <c r="AE1063" i="30" s="1"/>
  <c r="Z1063" i="30"/>
  <c r="AA1063" i="30" s="1"/>
  <c r="AD1047" i="30"/>
  <c r="AE1047" i="30" s="1"/>
  <c r="AB1047" i="30"/>
  <c r="AC1047" i="30" s="1"/>
  <c r="AH1047" i="30"/>
  <c r="AI1047" i="30" s="1"/>
  <c r="Z1047" i="30"/>
  <c r="AA1047" i="30" s="1"/>
  <c r="X1047" i="30"/>
  <c r="Y1047" i="30" s="1"/>
  <c r="H1031" i="30"/>
  <c r="AB1031" i="30"/>
  <c r="AC1031" i="30" s="1"/>
  <c r="X1031" i="30"/>
  <c r="Y1031" i="30" s="1"/>
  <c r="Z1031" i="30"/>
  <c r="AA1031" i="30" s="1"/>
  <c r="AF1031" i="30"/>
  <c r="AG1031" i="30" s="1"/>
  <c r="AD1031" i="30"/>
  <c r="AE1031" i="30" s="1"/>
  <c r="AH1031" i="30"/>
  <c r="AI1031" i="30" s="1"/>
  <c r="H1015" i="30"/>
  <c r="AF1015" i="30"/>
  <c r="AG1015" i="30" s="1"/>
  <c r="AB1015" i="30"/>
  <c r="AC1015" i="30" s="1"/>
  <c r="X1015" i="30"/>
  <c r="Y1015" i="30" s="1"/>
  <c r="Z1015" i="30"/>
  <c r="AA1015" i="30" s="1"/>
  <c r="AD1015" i="30"/>
  <c r="AE1015" i="30" s="1"/>
  <c r="AH1015" i="30"/>
  <c r="AI1015" i="30" s="1"/>
  <c r="AD999" i="30"/>
  <c r="AE999" i="30" s="1"/>
  <c r="AF999" i="30"/>
  <c r="AG999" i="30" s="1"/>
  <c r="X999" i="30"/>
  <c r="Y999" i="30" s="1"/>
  <c r="AB999" i="30"/>
  <c r="AC999" i="30" s="1"/>
  <c r="Z999" i="30"/>
  <c r="AA999" i="30" s="1"/>
  <c r="AH999" i="30"/>
  <c r="AI999" i="30" s="1"/>
  <c r="H983" i="30"/>
  <c r="AB983" i="30"/>
  <c r="AC983" i="30" s="1"/>
  <c r="AH983" i="30"/>
  <c r="AI983" i="30" s="1"/>
  <c r="X983" i="30"/>
  <c r="Y983" i="30" s="1"/>
  <c r="Z983" i="30"/>
  <c r="AA983" i="30" s="1"/>
  <c r="AD983" i="30"/>
  <c r="AE983" i="30" s="1"/>
  <c r="AF983" i="30"/>
  <c r="AG983" i="30" s="1"/>
  <c r="H967" i="30"/>
  <c r="AH967" i="30"/>
  <c r="AI967" i="30" s="1"/>
  <c r="AB967" i="30"/>
  <c r="AC967" i="30" s="1"/>
  <c r="X967" i="30"/>
  <c r="Y967" i="30" s="1"/>
  <c r="Z967" i="30"/>
  <c r="AA967" i="30" s="1"/>
  <c r="AD967" i="30"/>
  <c r="AE967" i="30" s="1"/>
  <c r="AF967" i="30"/>
  <c r="AG967" i="30" s="1"/>
  <c r="AF951" i="30"/>
  <c r="AG951" i="30" s="1"/>
  <c r="AB951" i="30"/>
  <c r="AC951" i="30" s="1"/>
  <c r="AH951" i="30"/>
  <c r="AI951" i="30" s="1"/>
  <c r="Z951" i="30"/>
  <c r="AA951" i="30" s="1"/>
  <c r="AD951" i="30"/>
  <c r="AE951" i="30" s="1"/>
  <c r="X951" i="30"/>
  <c r="Y951" i="30" s="1"/>
  <c r="I935" i="30"/>
  <c r="AH935" i="30"/>
  <c r="AI935" i="30" s="1"/>
  <c r="X935" i="30"/>
  <c r="Y935" i="30" s="1"/>
  <c r="AF935" i="30"/>
  <c r="AG935" i="30" s="1"/>
  <c r="Z935" i="30"/>
  <c r="AA935" i="30" s="1"/>
  <c r="AB935" i="30"/>
  <c r="AC935" i="30" s="1"/>
  <c r="AD935" i="30"/>
  <c r="AE935" i="30" s="1"/>
  <c r="H919" i="30"/>
  <c r="AD919" i="30"/>
  <c r="AE919" i="30" s="1"/>
  <c r="AH919" i="30"/>
  <c r="AI919" i="30" s="1"/>
  <c r="Z919" i="30"/>
  <c r="AA919" i="30" s="1"/>
  <c r="X919" i="30"/>
  <c r="Y919" i="30" s="1"/>
  <c r="AB919" i="30"/>
  <c r="AC919" i="30" s="1"/>
  <c r="AF919" i="30"/>
  <c r="AG919" i="30" s="1"/>
  <c r="AD903" i="30"/>
  <c r="AE903" i="30" s="1"/>
  <c r="AF903" i="30"/>
  <c r="AG903" i="30" s="1"/>
  <c r="AH903" i="30"/>
  <c r="AI903" i="30" s="1"/>
  <c r="X903" i="30"/>
  <c r="Y903" i="30" s="1"/>
  <c r="AB903" i="30"/>
  <c r="AC903" i="30" s="1"/>
  <c r="Z903" i="30"/>
  <c r="AA903" i="30" s="1"/>
  <c r="AF887" i="30"/>
  <c r="AG887" i="30" s="1"/>
  <c r="X887" i="30"/>
  <c r="Y887" i="30" s="1"/>
  <c r="AB887" i="30"/>
  <c r="AC887" i="30" s="1"/>
  <c r="AH887" i="30"/>
  <c r="AI887" i="30" s="1"/>
  <c r="Z887" i="30"/>
  <c r="AA887" i="30" s="1"/>
  <c r="AD887" i="30"/>
  <c r="AE887" i="30" s="1"/>
  <c r="AD871" i="30"/>
  <c r="AE871" i="30" s="1"/>
  <c r="AH871" i="30"/>
  <c r="AI871" i="30" s="1"/>
  <c r="Z871" i="30"/>
  <c r="AA871" i="30" s="1"/>
  <c r="AB871" i="30"/>
  <c r="AC871" i="30" s="1"/>
  <c r="X871" i="30"/>
  <c r="Y871" i="30" s="1"/>
  <c r="AF871" i="30"/>
  <c r="AG871" i="30" s="1"/>
  <c r="L855" i="30"/>
  <c r="X855" i="30"/>
  <c r="Y855" i="30" s="1"/>
  <c r="Z855" i="30"/>
  <c r="AA855" i="30" s="1"/>
  <c r="AB855" i="30"/>
  <c r="AC855" i="30" s="1"/>
  <c r="AF855" i="30"/>
  <c r="AG855" i="30" s="1"/>
  <c r="AH855" i="30"/>
  <c r="AI855" i="30" s="1"/>
  <c r="AD855" i="30"/>
  <c r="AE855" i="30" s="1"/>
  <c r="X839" i="30"/>
  <c r="Y839" i="30" s="1"/>
  <c r="Z839" i="30"/>
  <c r="AA839" i="30" s="1"/>
  <c r="AF839" i="30"/>
  <c r="AG839" i="30" s="1"/>
  <c r="AD839" i="30"/>
  <c r="AE839" i="30" s="1"/>
  <c r="AB839" i="30"/>
  <c r="AC839" i="30" s="1"/>
  <c r="AH839" i="30"/>
  <c r="AI839" i="30" s="1"/>
  <c r="AD823" i="30"/>
  <c r="AE823" i="30" s="1"/>
  <c r="AH823" i="30"/>
  <c r="AI823" i="30" s="1"/>
  <c r="X823" i="30"/>
  <c r="Y823" i="30" s="1"/>
  <c r="AB823" i="30"/>
  <c r="AC823" i="30" s="1"/>
  <c r="Z823" i="30"/>
  <c r="AA823" i="30" s="1"/>
  <c r="AF823" i="30"/>
  <c r="AG823" i="30" s="1"/>
  <c r="AD807" i="30"/>
  <c r="AE807" i="30" s="1"/>
  <c r="AF807" i="30"/>
  <c r="AG807" i="30" s="1"/>
  <c r="AH807" i="30"/>
  <c r="AI807" i="30" s="1"/>
  <c r="Z807" i="30"/>
  <c r="AA807" i="30" s="1"/>
  <c r="AB807" i="30"/>
  <c r="AC807" i="30" s="1"/>
  <c r="X807" i="30"/>
  <c r="Y807" i="30" s="1"/>
  <c r="AD791" i="30"/>
  <c r="AE791" i="30" s="1"/>
  <c r="AF791" i="30"/>
  <c r="AG791" i="30" s="1"/>
  <c r="AH791" i="30"/>
  <c r="AI791" i="30" s="1"/>
  <c r="X791" i="30"/>
  <c r="Y791" i="30" s="1"/>
  <c r="AB791" i="30"/>
  <c r="AC791" i="30" s="1"/>
  <c r="Z791" i="30"/>
  <c r="AA791" i="30" s="1"/>
  <c r="AB775" i="30"/>
  <c r="AC775" i="30" s="1"/>
  <c r="AH775" i="30"/>
  <c r="AI775" i="30" s="1"/>
  <c r="Z775" i="30"/>
  <c r="AA775" i="30" s="1"/>
  <c r="AD775" i="30"/>
  <c r="AE775" i="30" s="1"/>
  <c r="X775" i="30"/>
  <c r="Y775" i="30" s="1"/>
  <c r="AF775" i="30"/>
  <c r="AG775" i="30" s="1"/>
  <c r="AF759" i="30"/>
  <c r="AG759" i="30" s="1"/>
  <c r="X759" i="30"/>
  <c r="Y759" i="30" s="1"/>
  <c r="Z759" i="30"/>
  <c r="AA759" i="30" s="1"/>
  <c r="AB759" i="30"/>
  <c r="AC759" i="30" s="1"/>
  <c r="AD759" i="30"/>
  <c r="AE759" i="30" s="1"/>
  <c r="AH759" i="30"/>
  <c r="AI759" i="30" s="1"/>
  <c r="Z743" i="30"/>
  <c r="AA743" i="30" s="1"/>
  <c r="AD743" i="30"/>
  <c r="AE743" i="30" s="1"/>
  <c r="X743" i="30"/>
  <c r="Y743" i="30" s="1"/>
  <c r="AF743" i="30"/>
  <c r="AG743" i="30" s="1"/>
  <c r="AH743" i="30"/>
  <c r="AI743" i="30" s="1"/>
  <c r="AB743" i="30"/>
  <c r="AC743" i="30" s="1"/>
  <c r="Z727" i="30"/>
  <c r="AA727" i="30" s="1"/>
  <c r="X727" i="30"/>
  <c r="Y727" i="30" s="1"/>
  <c r="AH727" i="30"/>
  <c r="AI727" i="30" s="1"/>
  <c r="AB727" i="30"/>
  <c r="AC727" i="30" s="1"/>
  <c r="AD727" i="30"/>
  <c r="AE727" i="30" s="1"/>
  <c r="AF727" i="30"/>
  <c r="AG727" i="30" s="1"/>
  <c r="Z711" i="30"/>
  <c r="AA711" i="30" s="1"/>
  <c r="AH711" i="30"/>
  <c r="AI711" i="30" s="1"/>
  <c r="X711" i="30"/>
  <c r="Y711" i="30" s="1"/>
  <c r="AB711" i="30"/>
  <c r="AC711" i="30" s="1"/>
  <c r="AF711" i="30"/>
  <c r="AG711" i="30" s="1"/>
  <c r="AD711" i="30"/>
  <c r="AE711" i="30" s="1"/>
  <c r="Z695" i="30"/>
  <c r="AA695" i="30" s="1"/>
  <c r="X695" i="30"/>
  <c r="Y695" i="30" s="1"/>
  <c r="AB695" i="30"/>
  <c r="AC695" i="30" s="1"/>
  <c r="AF695" i="30"/>
  <c r="AG695" i="30" s="1"/>
  <c r="AH695" i="30"/>
  <c r="AI695" i="30" s="1"/>
  <c r="AD695" i="30"/>
  <c r="AE695" i="30" s="1"/>
  <c r="X679" i="30"/>
  <c r="Y679" i="30" s="1"/>
  <c r="AD679" i="30"/>
  <c r="AE679" i="30" s="1"/>
  <c r="Z679" i="30"/>
  <c r="AA679" i="30" s="1"/>
  <c r="AH679" i="30"/>
  <c r="AI679" i="30" s="1"/>
  <c r="AB679" i="30"/>
  <c r="AC679" i="30" s="1"/>
  <c r="AF679" i="30"/>
  <c r="AG679" i="30" s="1"/>
  <c r="AD663" i="30"/>
  <c r="AE663" i="30" s="1"/>
  <c r="Z663" i="30"/>
  <c r="AA663" i="30" s="1"/>
  <c r="AB663" i="30"/>
  <c r="AC663" i="30" s="1"/>
  <c r="AF663" i="30"/>
  <c r="AG663" i="30" s="1"/>
  <c r="AH663" i="30"/>
  <c r="AI663" i="30" s="1"/>
  <c r="X663" i="30"/>
  <c r="Y663" i="30" s="1"/>
  <c r="Z647" i="30"/>
  <c r="AA647" i="30" s="1"/>
  <c r="AD647" i="30"/>
  <c r="AE647" i="30" s="1"/>
  <c r="X647" i="30"/>
  <c r="Y647" i="30" s="1"/>
  <c r="AF647" i="30"/>
  <c r="AG647" i="30" s="1"/>
  <c r="AH647" i="30"/>
  <c r="AI647" i="30" s="1"/>
  <c r="AB647" i="30"/>
  <c r="AC647" i="30" s="1"/>
  <c r="AD631" i="30"/>
  <c r="AE631" i="30" s="1"/>
  <c r="AB631" i="30"/>
  <c r="AC631" i="30" s="1"/>
  <c r="AF631" i="30"/>
  <c r="AG631" i="30" s="1"/>
  <c r="AH631" i="30"/>
  <c r="AI631" i="30" s="1"/>
  <c r="Z631" i="30"/>
  <c r="AA631" i="30" s="1"/>
  <c r="X631" i="30"/>
  <c r="Y631" i="30" s="1"/>
  <c r="Z615" i="30"/>
  <c r="AA615" i="30" s="1"/>
  <c r="AD615" i="30"/>
  <c r="AE615" i="30" s="1"/>
  <c r="AF615" i="30"/>
  <c r="AG615" i="30" s="1"/>
  <c r="AB615" i="30"/>
  <c r="AC615" i="30" s="1"/>
  <c r="AH615" i="30"/>
  <c r="AI615" i="30" s="1"/>
  <c r="X615" i="30"/>
  <c r="Y615" i="30" s="1"/>
  <c r="Z599" i="30"/>
  <c r="AA599" i="30" s="1"/>
  <c r="AD599" i="30"/>
  <c r="AE599" i="30" s="1"/>
  <c r="X599" i="30"/>
  <c r="Y599" i="30" s="1"/>
  <c r="AF599" i="30"/>
  <c r="AG599" i="30" s="1"/>
  <c r="AB599" i="30"/>
  <c r="AC599" i="30" s="1"/>
  <c r="AH599" i="30"/>
  <c r="AI599" i="30" s="1"/>
  <c r="AF583" i="30"/>
  <c r="AG583" i="30" s="1"/>
  <c r="AH583" i="30"/>
  <c r="AI583" i="30" s="1"/>
  <c r="Z583" i="30"/>
  <c r="AA583" i="30" s="1"/>
  <c r="X583" i="30"/>
  <c r="Y583" i="30" s="1"/>
  <c r="AB583" i="30"/>
  <c r="AC583" i="30" s="1"/>
  <c r="AD583" i="30"/>
  <c r="AE583" i="30" s="1"/>
  <c r="AF567" i="30"/>
  <c r="AG567" i="30" s="1"/>
  <c r="X567" i="30"/>
  <c r="Y567" i="30" s="1"/>
  <c r="Z567" i="30"/>
  <c r="AA567" i="30" s="1"/>
  <c r="AB567" i="30"/>
  <c r="AC567" i="30" s="1"/>
  <c r="AH567" i="30"/>
  <c r="AI567" i="30" s="1"/>
  <c r="AD567" i="30"/>
  <c r="AE567" i="30" s="1"/>
  <c r="X551" i="30"/>
  <c r="Y551" i="30" s="1"/>
  <c r="AB551" i="30"/>
  <c r="AC551" i="30" s="1"/>
  <c r="Z551" i="30"/>
  <c r="AA551" i="30" s="1"/>
  <c r="AD551" i="30"/>
  <c r="AE551" i="30" s="1"/>
  <c r="AF551" i="30"/>
  <c r="AG551" i="30" s="1"/>
  <c r="AH551" i="30"/>
  <c r="AI551" i="30" s="1"/>
  <c r="AF535" i="30"/>
  <c r="AG535" i="30" s="1"/>
  <c r="AH535" i="30"/>
  <c r="AI535" i="30" s="1"/>
  <c r="X535" i="30"/>
  <c r="Y535" i="30" s="1"/>
  <c r="Z535" i="30"/>
  <c r="AA535" i="30" s="1"/>
  <c r="AB535" i="30"/>
  <c r="AC535" i="30" s="1"/>
  <c r="AD535" i="30"/>
  <c r="AE535" i="30" s="1"/>
  <c r="AF519" i="30"/>
  <c r="AG519" i="30" s="1"/>
  <c r="AH519" i="30"/>
  <c r="AI519" i="30" s="1"/>
  <c r="Z519" i="30"/>
  <c r="AA519" i="30" s="1"/>
  <c r="AB519" i="30"/>
  <c r="AC519" i="30" s="1"/>
  <c r="AD519" i="30"/>
  <c r="AE519" i="30" s="1"/>
  <c r="X519" i="30"/>
  <c r="Y519" i="30" s="1"/>
  <c r="AF503" i="30"/>
  <c r="AG503" i="30" s="1"/>
  <c r="X503" i="30"/>
  <c r="Y503" i="30" s="1"/>
  <c r="Z503" i="30"/>
  <c r="AA503" i="30" s="1"/>
  <c r="AB503" i="30"/>
  <c r="AC503" i="30" s="1"/>
  <c r="AD503" i="30"/>
  <c r="AE503" i="30" s="1"/>
  <c r="AH503" i="30"/>
  <c r="AI503" i="30" s="1"/>
  <c r="AF487" i="30"/>
  <c r="AG487" i="30" s="1"/>
  <c r="Z487" i="30"/>
  <c r="AA487" i="30" s="1"/>
  <c r="AB487" i="30"/>
  <c r="AC487" i="30" s="1"/>
  <c r="AH487" i="30"/>
  <c r="AI487" i="30" s="1"/>
  <c r="X487" i="30"/>
  <c r="Y487" i="30" s="1"/>
  <c r="AD487" i="30"/>
  <c r="AE487" i="30" s="1"/>
  <c r="AF471" i="30"/>
  <c r="AG471" i="30" s="1"/>
  <c r="AB471" i="30"/>
  <c r="AC471" i="30" s="1"/>
  <c r="AD471" i="30"/>
  <c r="AE471" i="30" s="1"/>
  <c r="AH471" i="30"/>
  <c r="AI471" i="30" s="1"/>
  <c r="X471" i="30"/>
  <c r="Y471" i="30" s="1"/>
  <c r="Z471" i="30"/>
  <c r="AA471" i="30" s="1"/>
  <c r="X455" i="30"/>
  <c r="Y455" i="30" s="1"/>
  <c r="AF455" i="30"/>
  <c r="AG455" i="30" s="1"/>
  <c r="Z455" i="30"/>
  <c r="AA455" i="30" s="1"/>
  <c r="AD455" i="30"/>
  <c r="AE455" i="30" s="1"/>
  <c r="AB455" i="30"/>
  <c r="AC455" i="30" s="1"/>
  <c r="AH455" i="30"/>
  <c r="AI455" i="30" s="1"/>
  <c r="AF439" i="30"/>
  <c r="AG439" i="30" s="1"/>
  <c r="AH439" i="30"/>
  <c r="AI439" i="30" s="1"/>
  <c r="AB439" i="30"/>
  <c r="AC439" i="30" s="1"/>
  <c r="Z439" i="30"/>
  <c r="AA439" i="30" s="1"/>
  <c r="X439" i="30"/>
  <c r="Y439" i="30" s="1"/>
  <c r="AD439" i="30"/>
  <c r="AE439" i="30" s="1"/>
  <c r="AF423" i="30"/>
  <c r="AG423" i="30" s="1"/>
  <c r="AH423" i="30"/>
  <c r="AI423" i="30" s="1"/>
  <c r="X423" i="30"/>
  <c r="Y423" i="30" s="1"/>
  <c r="Z423" i="30"/>
  <c r="AA423" i="30" s="1"/>
  <c r="AB423" i="30"/>
  <c r="AC423" i="30" s="1"/>
  <c r="AD423" i="30"/>
  <c r="AE423" i="30" s="1"/>
  <c r="X407" i="30"/>
  <c r="Y407" i="30" s="1"/>
  <c r="AB407" i="30"/>
  <c r="AC407" i="30" s="1"/>
  <c r="Z407" i="30"/>
  <c r="AA407" i="30" s="1"/>
  <c r="AF407" i="30"/>
  <c r="AG407" i="30" s="1"/>
  <c r="AD407" i="30"/>
  <c r="AE407" i="30" s="1"/>
  <c r="AH407" i="30"/>
  <c r="AI407" i="30" s="1"/>
  <c r="Z391" i="30"/>
  <c r="AA391" i="30" s="1"/>
  <c r="X391" i="30"/>
  <c r="Y391" i="30" s="1"/>
  <c r="AB391" i="30"/>
  <c r="AC391" i="30" s="1"/>
  <c r="AF391" i="30"/>
  <c r="AG391" i="30" s="1"/>
  <c r="AH391" i="30"/>
  <c r="AI391" i="30" s="1"/>
  <c r="AH375" i="30"/>
  <c r="AI375" i="30" s="1"/>
  <c r="AB375" i="30"/>
  <c r="AC375" i="30" s="1"/>
  <c r="AF375" i="30"/>
  <c r="AG375" i="30" s="1"/>
  <c r="Z375" i="30"/>
  <c r="AA375" i="30" s="1"/>
  <c r="AD359" i="30"/>
  <c r="AE359" i="30" s="1"/>
  <c r="AF343" i="30"/>
  <c r="AG343" i="30" s="1"/>
  <c r="AB343" i="30"/>
  <c r="AC343" i="30" s="1"/>
  <c r="X1207" i="30"/>
  <c r="AD1207" i="30"/>
  <c r="X1191" i="30"/>
  <c r="AD1191" i="30"/>
  <c r="AF1191" i="30"/>
  <c r="X1175" i="30"/>
  <c r="AD1175" i="30"/>
  <c r="AF1175" i="30"/>
  <c r="S1175" i="30"/>
  <c r="AD1159" i="30"/>
  <c r="AH1159" i="30"/>
  <c r="X1159" i="30"/>
  <c r="AF1159" i="30"/>
  <c r="H1207" i="30"/>
  <c r="H1191" i="30"/>
  <c r="H1175" i="30"/>
  <c r="H1159" i="30"/>
  <c r="W1211" i="30"/>
  <c r="U1209" i="30"/>
  <c r="M1209" i="30"/>
  <c r="S1207" i="30"/>
  <c r="V1195" i="30"/>
  <c r="L1195" i="30"/>
  <c r="N1193" i="30"/>
  <c r="R1192" i="30"/>
  <c r="V1191" i="30"/>
  <c r="L1191" i="30"/>
  <c r="M1181" i="30"/>
  <c r="R1177" i="30"/>
  <c r="V1176" i="30"/>
  <c r="J1176" i="30"/>
  <c r="M1175" i="30"/>
  <c r="S1165" i="30"/>
  <c r="AB1211" i="30"/>
  <c r="AB1191" i="30"/>
  <c r="AH1179" i="30"/>
  <c r="AF1163" i="30"/>
  <c r="J1113" i="30"/>
  <c r="AF1113" i="30"/>
  <c r="AG1113" i="30" s="1"/>
  <c r="AH1113" i="30"/>
  <c r="AI1113" i="30" s="1"/>
  <c r="X1113" i="30"/>
  <c r="Y1113" i="30" s="1"/>
  <c r="Z1113" i="30"/>
  <c r="AA1113" i="30" s="1"/>
  <c r="AB1113" i="30"/>
  <c r="AC1113" i="30" s="1"/>
  <c r="AD1113" i="30"/>
  <c r="AE1113" i="30" s="1"/>
  <c r="AH1049" i="30"/>
  <c r="AI1049" i="30" s="1"/>
  <c r="AB1049" i="30"/>
  <c r="AC1049" i="30" s="1"/>
  <c r="AD1049" i="30"/>
  <c r="AE1049" i="30" s="1"/>
  <c r="AF1049" i="30"/>
  <c r="AG1049" i="30" s="1"/>
  <c r="X1049" i="30"/>
  <c r="Y1049" i="30" s="1"/>
  <c r="Z1049" i="30"/>
  <c r="AA1049" i="30" s="1"/>
  <c r="J1001" i="30"/>
  <c r="AH1001" i="30"/>
  <c r="AI1001" i="30" s="1"/>
  <c r="X1001" i="30"/>
  <c r="Y1001" i="30" s="1"/>
  <c r="Z1001" i="30"/>
  <c r="AA1001" i="30" s="1"/>
  <c r="AF1001" i="30"/>
  <c r="AG1001" i="30" s="1"/>
  <c r="AD1001" i="30"/>
  <c r="AE1001" i="30" s="1"/>
  <c r="AB1001" i="30"/>
  <c r="AC1001" i="30" s="1"/>
  <c r="AF937" i="30"/>
  <c r="AG937" i="30" s="1"/>
  <c r="AH937" i="30"/>
  <c r="AI937" i="30" s="1"/>
  <c r="X937" i="30"/>
  <c r="Y937" i="30" s="1"/>
  <c r="AD937" i="30"/>
  <c r="AE937" i="30" s="1"/>
  <c r="Z937" i="30"/>
  <c r="AA937" i="30" s="1"/>
  <c r="AB937" i="30"/>
  <c r="AC937" i="30" s="1"/>
  <c r="AF857" i="30"/>
  <c r="AG857" i="30" s="1"/>
  <c r="AB857" i="30"/>
  <c r="AC857" i="30" s="1"/>
  <c r="AD857" i="30"/>
  <c r="AE857" i="30" s="1"/>
  <c r="AH857" i="30"/>
  <c r="AI857" i="30" s="1"/>
  <c r="X857" i="30"/>
  <c r="Y857" i="30" s="1"/>
  <c r="Z857" i="30"/>
  <c r="AA857" i="30" s="1"/>
  <c r="AH793" i="30"/>
  <c r="AI793" i="30" s="1"/>
  <c r="AD793" i="30"/>
  <c r="AE793" i="30" s="1"/>
  <c r="AF793" i="30"/>
  <c r="AG793" i="30" s="1"/>
  <c r="X793" i="30"/>
  <c r="Y793" i="30" s="1"/>
  <c r="Z793" i="30"/>
  <c r="AA793" i="30" s="1"/>
  <c r="AB793" i="30"/>
  <c r="AC793" i="30" s="1"/>
  <c r="AD745" i="30"/>
  <c r="AE745" i="30" s="1"/>
  <c r="X745" i="30"/>
  <c r="Y745" i="30" s="1"/>
  <c r="Z745" i="30"/>
  <c r="AA745" i="30" s="1"/>
  <c r="AB745" i="30"/>
  <c r="AC745" i="30" s="1"/>
  <c r="AF745" i="30"/>
  <c r="AG745" i="30" s="1"/>
  <c r="AH745" i="30"/>
  <c r="AI745" i="30" s="1"/>
  <c r="AB665" i="30"/>
  <c r="AC665" i="30" s="1"/>
  <c r="Z665" i="30"/>
  <c r="AA665" i="30" s="1"/>
  <c r="AD665" i="30"/>
  <c r="AE665" i="30" s="1"/>
  <c r="AH665" i="30"/>
  <c r="AI665" i="30" s="1"/>
  <c r="X665" i="30"/>
  <c r="Y665" i="30" s="1"/>
  <c r="AF665" i="30"/>
  <c r="AG665" i="30" s="1"/>
  <c r="AH601" i="30"/>
  <c r="AI601" i="30" s="1"/>
  <c r="X601" i="30"/>
  <c r="Y601" i="30" s="1"/>
  <c r="Z601" i="30"/>
  <c r="AA601" i="30" s="1"/>
  <c r="AB601" i="30"/>
  <c r="AC601" i="30" s="1"/>
  <c r="AD601" i="30"/>
  <c r="AE601" i="30" s="1"/>
  <c r="AF601" i="30"/>
  <c r="AG601" i="30" s="1"/>
  <c r="AH521" i="30"/>
  <c r="AI521" i="30" s="1"/>
  <c r="AF521" i="30"/>
  <c r="AG521" i="30" s="1"/>
  <c r="AB521" i="30"/>
  <c r="AC521" i="30" s="1"/>
  <c r="X521" i="30"/>
  <c r="Y521" i="30" s="1"/>
  <c r="AD521" i="30"/>
  <c r="AE521" i="30" s="1"/>
  <c r="Z521" i="30"/>
  <c r="AA521" i="30" s="1"/>
  <c r="AF473" i="30"/>
  <c r="AG473" i="30" s="1"/>
  <c r="Z473" i="30"/>
  <c r="AA473" i="30" s="1"/>
  <c r="AB473" i="30"/>
  <c r="AC473" i="30" s="1"/>
  <c r="AD473" i="30"/>
  <c r="AE473" i="30" s="1"/>
  <c r="AH473" i="30"/>
  <c r="AI473" i="30" s="1"/>
  <c r="X473" i="30"/>
  <c r="Y473" i="30" s="1"/>
  <c r="Z425" i="30"/>
  <c r="AA425" i="30" s="1"/>
  <c r="X425" i="30"/>
  <c r="Y425" i="30" s="1"/>
  <c r="AF425" i="30"/>
  <c r="AG425" i="30" s="1"/>
  <c r="AH425" i="30"/>
  <c r="AI425" i="30" s="1"/>
  <c r="AB425" i="30"/>
  <c r="AC425" i="30" s="1"/>
  <c r="AD425" i="30"/>
  <c r="AE425" i="30" s="1"/>
  <c r="H1112" i="30"/>
  <c r="AF1112" i="30"/>
  <c r="AG1112" i="30" s="1"/>
  <c r="X1112" i="30"/>
  <c r="Y1112" i="30" s="1"/>
  <c r="AH1112" i="30"/>
  <c r="AI1112" i="30" s="1"/>
  <c r="AD1112" i="30"/>
  <c r="AE1112" i="30" s="1"/>
  <c r="Z1112" i="30"/>
  <c r="AA1112" i="30" s="1"/>
  <c r="L1032" i="30"/>
  <c r="X1032" i="30"/>
  <c r="Y1032" i="30" s="1"/>
  <c r="AB1032" i="30"/>
  <c r="AC1032" i="30" s="1"/>
  <c r="AD1032" i="30"/>
  <c r="AE1032" i="30" s="1"/>
  <c r="AH1032" i="30"/>
  <c r="AI1032" i="30" s="1"/>
  <c r="Z1032" i="30"/>
  <c r="AA1032" i="30" s="1"/>
  <c r="X984" i="30"/>
  <c r="Y984" i="30" s="1"/>
  <c r="Z984" i="30"/>
  <c r="AA984" i="30" s="1"/>
  <c r="AB984" i="30"/>
  <c r="AC984" i="30" s="1"/>
  <c r="AD984" i="30"/>
  <c r="AE984" i="30" s="1"/>
  <c r="AH984" i="30"/>
  <c r="AI984" i="30" s="1"/>
  <c r="AF984" i="30"/>
  <c r="AG984" i="30" s="1"/>
  <c r="AF920" i="30"/>
  <c r="AG920" i="30" s="1"/>
  <c r="AD920" i="30"/>
  <c r="AE920" i="30" s="1"/>
  <c r="AH920" i="30"/>
  <c r="AI920" i="30" s="1"/>
  <c r="Z920" i="30"/>
  <c r="AA920" i="30" s="1"/>
  <c r="AB920" i="30"/>
  <c r="AC920" i="30" s="1"/>
  <c r="X920" i="30"/>
  <c r="Y920" i="30" s="1"/>
  <c r="AD744" i="30"/>
  <c r="AE744" i="30" s="1"/>
  <c r="X744" i="30"/>
  <c r="Y744" i="30" s="1"/>
  <c r="Z744" i="30"/>
  <c r="AA744" i="30" s="1"/>
  <c r="AH744" i="30"/>
  <c r="AI744" i="30" s="1"/>
  <c r="AB744" i="30"/>
  <c r="AC744" i="30" s="1"/>
  <c r="AF744" i="30"/>
  <c r="AG744" i="30" s="1"/>
  <c r="AH1142" i="30"/>
  <c r="AI1142" i="30" s="1"/>
  <c r="X1142" i="30"/>
  <c r="Y1142" i="30" s="1"/>
  <c r="Z1142" i="30"/>
  <c r="AA1142" i="30" s="1"/>
  <c r="AB1142" i="30"/>
  <c r="AC1142" i="30" s="1"/>
  <c r="AF1142" i="30"/>
  <c r="AG1142" i="30" s="1"/>
  <c r="AD1142" i="30"/>
  <c r="AE1142" i="30" s="1"/>
  <c r="I1126" i="30"/>
  <c r="AH1126" i="30"/>
  <c r="AI1126" i="30" s="1"/>
  <c r="X1126" i="30"/>
  <c r="Y1126" i="30" s="1"/>
  <c r="Z1126" i="30"/>
  <c r="AA1126" i="30" s="1"/>
  <c r="AB1126" i="30"/>
  <c r="AC1126" i="30" s="1"/>
  <c r="AD1126" i="30"/>
  <c r="AE1126" i="30" s="1"/>
  <c r="AF1126" i="30"/>
  <c r="AG1126" i="30" s="1"/>
  <c r="H1110" i="30"/>
  <c r="AH1110" i="30"/>
  <c r="AI1110" i="30" s="1"/>
  <c r="X1110" i="30"/>
  <c r="Y1110" i="30" s="1"/>
  <c r="Z1110" i="30"/>
  <c r="AA1110" i="30" s="1"/>
  <c r="AB1110" i="30"/>
  <c r="AC1110" i="30" s="1"/>
  <c r="AD1110" i="30"/>
  <c r="AE1110" i="30" s="1"/>
  <c r="AF1110" i="30"/>
  <c r="AG1110" i="30" s="1"/>
  <c r="AD1094" i="30"/>
  <c r="AE1094" i="30" s="1"/>
  <c r="X1094" i="30"/>
  <c r="Y1094" i="30" s="1"/>
  <c r="AF1094" i="30"/>
  <c r="AG1094" i="30" s="1"/>
  <c r="AH1094" i="30"/>
  <c r="AI1094" i="30" s="1"/>
  <c r="AB1094" i="30"/>
  <c r="AC1094" i="30" s="1"/>
  <c r="AD1078" i="30"/>
  <c r="AE1078" i="30" s="1"/>
  <c r="AH1078" i="30"/>
  <c r="AI1078" i="30" s="1"/>
  <c r="X1078" i="30"/>
  <c r="Y1078" i="30" s="1"/>
  <c r="Z1078" i="30"/>
  <c r="AA1078" i="30" s="1"/>
  <c r="AB1078" i="30"/>
  <c r="AC1078" i="30" s="1"/>
  <c r="H1062" i="30"/>
  <c r="AF1062" i="30"/>
  <c r="AG1062" i="30" s="1"/>
  <c r="AH1062" i="30"/>
  <c r="AI1062" i="30" s="1"/>
  <c r="AB1062" i="30"/>
  <c r="AC1062" i="30" s="1"/>
  <c r="Z1062" i="30"/>
  <c r="AA1062" i="30" s="1"/>
  <c r="X1062" i="30"/>
  <c r="Y1062" i="30" s="1"/>
  <c r="AD1062" i="30"/>
  <c r="AE1062" i="30" s="1"/>
  <c r="X1046" i="30"/>
  <c r="Y1046" i="30" s="1"/>
  <c r="Z1046" i="30"/>
  <c r="AA1046" i="30" s="1"/>
  <c r="AF1046" i="30"/>
  <c r="AG1046" i="30" s="1"/>
  <c r="AB1046" i="30"/>
  <c r="AC1046" i="30" s="1"/>
  <c r="AD1046" i="30"/>
  <c r="AE1046" i="30" s="1"/>
  <c r="AH1046" i="30"/>
  <c r="AI1046" i="30" s="1"/>
  <c r="H1030" i="30"/>
  <c r="AB1030" i="30"/>
  <c r="AC1030" i="30" s="1"/>
  <c r="AH1030" i="30"/>
  <c r="AI1030" i="30" s="1"/>
  <c r="Z1030" i="30"/>
  <c r="AA1030" i="30" s="1"/>
  <c r="X1030" i="30"/>
  <c r="Y1030" i="30" s="1"/>
  <c r="AD1030" i="30"/>
  <c r="AE1030" i="30" s="1"/>
  <c r="AF1030" i="30"/>
  <c r="AG1030" i="30" s="1"/>
  <c r="AD1014" i="30"/>
  <c r="AE1014" i="30" s="1"/>
  <c r="AF1014" i="30"/>
  <c r="AG1014" i="30" s="1"/>
  <c r="AH1014" i="30"/>
  <c r="AI1014" i="30" s="1"/>
  <c r="Z1014" i="30"/>
  <c r="AA1014" i="30" s="1"/>
  <c r="AB1014" i="30"/>
  <c r="AC1014" i="30" s="1"/>
  <c r="X1014" i="30"/>
  <c r="Y1014" i="30" s="1"/>
  <c r="H998" i="30"/>
  <c r="Z998" i="30"/>
  <c r="AA998" i="30" s="1"/>
  <c r="AD998" i="30"/>
  <c r="AE998" i="30" s="1"/>
  <c r="AH998" i="30"/>
  <c r="AI998" i="30" s="1"/>
  <c r="X998" i="30"/>
  <c r="Y998" i="30" s="1"/>
  <c r="AF998" i="30"/>
  <c r="AG998" i="30" s="1"/>
  <c r="AB998" i="30"/>
  <c r="AC998" i="30" s="1"/>
  <c r="AB982" i="30"/>
  <c r="AC982" i="30" s="1"/>
  <c r="AH982" i="30"/>
  <c r="AI982" i="30" s="1"/>
  <c r="X982" i="30"/>
  <c r="Y982" i="30" s="1"/>
  <c r="Z982" i="30"/>
  <c r="AA982" i="30" s="1"/>
  <c r="AD982" i="30"/>
  <c r="AE982" i="30" s="1"/>
  <c r="AF982" i="30"/>
  <c r="AG982" i="30" s="1"/>
  <c r="I966" i="30"/>
  <c r="AB966" i="30"/>
  <c r="AC966" i="30" s="1"/>
  <c r="X966" i="30"/>
  <c r="Y966" i="30" s="1"/>
  <c r="Z966" i="30"/>
  <c r="AA966" i="30" s="1"/>
  <c r="AH966" i="30"/>
  <c r="AI966" i="30" s="1"/>
  <c r="AD966" i="30"/>
  <c r="AE966" i="30" s="1"/>
  <c r="AF966" i="30"/>
  <c r="AG966" i="30" s="1"/>
  <c r="AB950" i="30"/>
  <c r="AC950" i="30" s="1"/>
  <c r="AF950" i="30"/>
  <c r="AG950" i="30" s="1"/>
  <c r="X950" i="30"/>
  <c r="Y950" i="30" s="1"/>
  <c r="AH950" i="30"/>
  <c r="AI950" i="30" s="1"/>
  <c r="Z950" i="30"/>
  <c r="AA950" i="30" s="1"/>
  <c r="AD950" i="30"/>
  <c r="AE950" i="30" s="1"/>
  <c r="L934" i="30"/>
  <c r="AH934" i="30"/>
  <c r="AI934" i="30" s="1"/>
  <c r="X934" i="30"/>
  <c r="Y934" i="30" s="1"/>
  <c r="AD934" i="30"/>
  <c r="AE934" i="30" s="1"/>
  <c r="Z934" i="30"/>
  <c r="AA934" i="30" s="1"/>
  <c r="AB934" i="30"/>
  <c r="AC934" i="30" s="1"/>
  <c r="AF934" i="30"/>
  <c r="AG934" i="30" s="1"/>
  <c r="AD918" i="30"/>
  <c r="AE918" i="30" s="1"/>
  <c r="AH918" i="30"/>
  <c r="AI918" i="30" s="1"/>
  <c r="Z918" i="30"/>
  <c r="AA918" i="30" s="1"/>
  <c r="AB918" i="30"/>
  <c r="AC918" i="30" s="1"/>
  <c r="AF918" i="30"/>
  <c r="AG918" i="30" s="1"/>
  <c r="X918" i="30"/>
  <c r="Y918" i="30" s="1"/>
  <c r="AD902" i="30"/>
  <c r="AE902" i="30" s="1"/>
  <c r="AF902" i="30"/>
  <c r="AG902" i="30" s="1"/>
  <c r="AH902" i="30"/>
  <c r="AI902" i="30" s="1"/>
  <c r="AB902" i="30"/>
  <c r="AC902" i="30" s="1"/>
  <c r="Z902" i="30"/>
  <c r="AA902" i="30" s="1"/>
  <c r="X902" i="30"/>
  <c r="Y902" i="30" s="1"/>
  <c r="AF886" i="30"/>
  <c r="AG886" i="30" s="1"/>
  <c r="X886" i="30"/>
  <c r="Y886" i="30" s="1"/>
  <c r="Z886" i="30"/>
  <c r="AA886" i="30" s="1"/>
  <c r="AD886" i="30"/>
  <c r="AE886" i="30" s="1"/>
  <c r="AB886" i="30"/>
  <c r="AC886" i="30" s="1"/>
  <c r="AH886" i="30"/>
  <c r="AI886" i="30" s="1"/>
  <c r="AH870" i="30"/>
  <c r="AI870" i="30" s="1"/>
  <c r="AB870" i="30"/>
  <c r="AC870" i="30" s="1"/>
  <c r="AD870" i="30"/>
  <c r="AE870" i="30" s="1"/>
  <c r="AF870" i="30"/>
  <c r="AG870" i="30" s="1"/>
  <c r="Z870" i="30"/>
  <c r="AA870" i="30" s="1"/>
  <c r="X870" i="30"/>
  <c r="Y870" i="30" s="1"/>
  <c r="AH854" i="30"/>
  <c r="AI854" i="30" s="1"/>
  <c r="Z854" i="30"/>
  <c r="AA854" i="30" s="1"/>
  <c r="AD854" i="30"/>
  <c r="AE854" i="30" s="1"/>
  <c r="AF854" i="30"/>
  <c r="AG854" i="30" s="1"/>
  <c r="X854" i="30"/>
  <c r="Y854" i="30" s="1"/>
  <c r="AB854" i="30"/>
  <c r="AC854" i="30" s="1"/>
  <c r="AH838" i="30"/>
  <c r="AI838" i="30" s="1"/>
  <c r="X838" i="30"/>
  <c r="Y838" i="30" s="1"/>
  <c r="Z838" i="30"/>
  <c r="AA838" i="30" s="1"/>
  <c r="AF838" i="30"/>
  <c r="AG838" i="30" s="1"/>
  <c r="AB838" i="30"/>
  <c r="AC838" i="30" s="1"/>
  <c r="AD838" i="30"/>
  <c r="AE838" i="30" s="1"/>
  <c r="AB822" i="30"/>
  <c r="AC822" i="30" s="1"/>
  <c r="AF822" i="30"/>
  <c r="AG822" i="30" s="1"/>
  <c r="AH822" i="30"/>
  <c r="AI822" i="30" s="1"/>
  <c r="Z822" i="30"/>
  <c r="AA822" i="30" s="1"/>
  <c r="AD822" i="30"/>
  <c r="AE822" i="30" s="1"/>
  <c r="X822" i="30"/>
  <c r="Y822" i="30" s="1"/>
  <c r="AD806" i="30"/>
  <c r="AE806" i="30" s="1"/>
  <c r="AF806" i="30"/>
  <c r="AG806" i="30" s="1"/>
  <c r="AH806" i="30"/>
  <c r="AI806" i="30" s="1"/>
  <c r="X806" i="30"/>
  <c r="Y806" i="30" s="1"/>
  <c r="Z806" i="30"/>
  <c r="AA806" i="30" s="1"/>
  <c r="AB806" i="30"/>
  <c r="AC806" i="30" s="1"/>
  <c r="AD790" i="30"/>
  <c r="AE790" i="30" s="1"/>
  <c r="AF790" i="30"/>
  <c r="AG790" i="30" s="1"/>
  <c r="AB790" i="30"/>
  <c r="AC790" i="30" s="1"/>
  <c r="X790" i="30"/>
  <c r="Y790" i="30" s="1"/>
  <c r="Z790" i="30"/>
  <c r="AA790" i="30" s="1"/>
  <c r="AH790" i="30"/>
  <c r="AI790" i="30" s="1"/>
  <c r="AB774" i="30"/>
  <c r="AC774" i="30" s="1"/>
  <c r="Z774" i="30"/>
  <c r="AA774" i="30" s="1"/>
  <c r="AD774" i="30"/>
  <c r="AE774" i="30" s="1"/>
  <c r="AF774" i="30"/>
  <c r="AG774" i="30" s="1"/>
  <c r="AH774" i="30"/>
  <c r="AI774" i="30" s="1"/>
  <c r="X774" i="30"/>
  <c r="Y774" i="30" s="1"/>
  <c r="AF758" i="30"/>
  <c r="AG758" i="30" s="1"/>
  <c r="X758" i="30"/>
  <c r="Y758" i="30" s="1"/>
  <c r="AB758" i="30"/>
  <c r="AC758" i="30" s="1"/>
  <c r="AH758" i="30"/>
  <c r="AI758" i="30" s="1"/>
  <c r="Z758" i="30"/>
  <c r="AA758" i="30" s="1"/>
  <c r="AD758" i="30"/>
  <c r="AE758" i="30" s="1"/>
  <c r="AD742" i="30"/>
  <c r="AE742" i="30" s="1"/>
  <c r="X742" i="30"/>
  <c r="Y742" i="30" s="1"/>
  <c r="AF742" i="30"/>
  <c r="AG742" i="30" s="1"/>
  <c r="Z742" i="30"/>
  <c r="AA742" i="30" s="1"/>
  <c r="AB742" i="30"/>
  <c r="AC742" i="30" s="1"/>
  <c r="AH742" i="30"/>
  <c r="AI742" i="30" s="1"/>
  <c r="X726" i="30"/>
  <c r="Y726" i="30" s="1"/>
  <c r="AB726" i="30"/>
  <c r="AC726" i="30" s="1"/>
  <c r="AD726" i="30"/>
  <c r="AE726" i="30" s="1"/>
  <c r="AF726" i="30"/>
  <c r="AG726" i="30" s="1"/>
  <c r="AH726" i="30"/>
  <c r="AI726" i="30" s="1"/>
  <c r="Z726" i="30"/>
  <c r="AA726" i="30" s="1"/>
  <c r="AH710" i="30"/>
  <c r="AI710" i="30" s="1"/>
  <c r="X710" i="30"/>
  <c r="Y710" i="30" s="1"/>
  <c r="AD710" i="30"/>
  <c r="AE710" i="30" s="1"/>
  <c r="Z710" i="30"/>
  <c r="AA710" i="30" s="1"/>
  <c r="AB710" i="30"/>
  <c r="AC710" i="30" s="1"/>
  <c r="AF710" i="30"/>
  <c r="AG710" i="30" s="1"/>
  <c r="AB694" i="30"/>
  <c r="AC694" i="30" s="1"/>
  <c r="AH694" i="30"/>
  <c r="AI694" i="30" s="1"/>
  <c r="AD694" i="30"/>
  <c r="AE694" i="30" s="1"/>
  <c r="X694" i="30"/>
  <c r="Y694" i="30" s="1"/>
  <c r="Z694" i="30"/>
  <c r="AA694" i="30" s="1"/>
  <c r="AF694" i="30"/>
  <c r="AG694" i="30" s="1"/>
  <c r="AD678" i="30"/>
  <c r="AE678" i="30" s="1"/>
  <c r="Z678" i="30"/>
  <c r="AA678" i="30" s="1"/>
  <c r="X678" i="30"/>
  <c r="Y678" i="30" s="1"/>
  <c r="AH678" i="30"/>
  <c r="AI678" i="30" s="1"/>
  <c r="AF678" i="30"/>
  <c r="AG678" i="30" s="1"/>
  <c r="AB678" i="30"/>
  <c r="AC678" i="30" s="1"/>
  <c r="AD662" i="30"/>
  <c r="AE662" i="30" s="1"/>
  <c r="AB662" i="30"/>
  <c r="AC662" i="30" s="1"/>
  <c r="AF662" i="30"/>
  <c r="AG662" i="30" s="1"/>
  <c r="X662" i="30"/>
  <c r="Y662" i="30" s="1"/>
  <c r="Z662" i="30"/>
  <c r="AA662" i="30" s="1"/>
  <c r="AH662" i="30"/>
  <c r="AI662" i="30" s="1"/>
  <c r="AD646" i="30"/>
  <c r="AE646" i="30" s="1"/>
  <c r="AH646" i="30"/>
  <c r="AI646" i="30" s="1"/>
  <c r="X646" i="30"/>
  <c r="Y646" i="30" s="1"/>
  <c r="AF646" i="30"/>
  <c r="AG646" i="30" s="1"/>
  <c r="AB646" i="30"/>
  <c r="AC646" i="30" s="1"/>
  <c r="Z646" i="30"/>
  <c r="AA646" i="30" s="1"/>
  <c r="AH630" i="30"/>
  <c r="AI630" i="30" s="1"/>
  <c r="AD630" i="30"/>
  <c r="AE630" i="30" s="1"/>
  <c r="AF630" i="30"/>
  <c r="AG630" i="30" s="1"/>
  <c r="X630" i="30"/>
  <c r="Y630" i="30" s="1"/>
  <c r="Z630" i="30"/>
  <c r="AA630" i="30" s="1"/>
  <c r="AB630" i="30"/>
  <c r="AC630" i="30" s="1"/>
  <c r="AH614" i="30"/>
  <c r="AI614" i="30" s="1"/>
  <c r="X614" i="30"/>
  <c r="Y614" i="30" s="1"/>
  <c r="AF614" i="30"/>
  <c r="AG614" i="30" s="1"/>
  <c r="Z614" i="30"/>
  <c r="AA614" i="30" s="1"/>
  <c r="AD614" i="30"/>
  <c r="AE614" i="30" s="1"/>
  <c r="AB614" i="30"/>
  <c r="AC614" i="30" s="1"/>
  <c r="X598" i="30"/>
  <c r="Y598" i="30" s="1"/>
  <c r="AB598" i="30"/>
  <c r="AC598" i="30" s="1"/>
  <c r="Z598" i="30"/>
  <c r="AA598" i="30" s="1"/>
  <c r="AD598" i="30"/>
  <c r="AE598" i="30" s="1"/>
  <c r="AF598" i="30"/>
  <c r="AG598" i="30" s="1"/>
  <c r="AH598" i="30"/>
  <c r="AI598" i="30" s="1"/>
  <c r="AF582" i="30"/>
  <c r="AG582" i="30" s="1"/>
  <c r="AH582" i="30"/>
  <c r="AI582" i="30" s="1"/>
  <c r="Z582" i="30"/>
  <c r="AA582" i="30" s="1"/>
  <c r="AB582" i="30"/>
  <c r="AC582" i="30" s="1"/>
  <c r="X582" i="30"/>
  <c r="Y582" i="30" s="1"/>
  <c r="AD582" i="30"/>
  <c r="AE582" i="30" s="1"/>
  <c r="AB566" i="30"/>
  <c r="AC566" i="30" s="1"/>
  <c r="AF566" i="30"/>
  <c r="AG566" i="30" s="1"/>
  <c r="AD566" i="30"/>
  <c r="AE566" i="30" s="1"/>
  <c r="AH566" i="30"/>
  <c r="AI566" i="30" s="1"/>
  <c r="Z566" i="30"/>
  <c r="AA566" i="30" s="1"/>
  <c r="X566" i="30"/>
  <c r="Y566" i="30" s="1"/>
  <c r="X550" i="30"/>
  <c r="Y550" i="30" s="1"/>
  <c r="AF550" i="30"/>
  <c r="AG550" i="30" s="1"/>
  <c r="Z550" i="30"/>
  <c r="AA550" i="30" s="1"/>
  <c r="AD550" i="30"/>
  <c r="AE550" i="30" s="1"/>
  <c r="AH550" i="30"/>
  <c r="AI550" i="30" s="1"/>
  <c r="AB550" i="30"/>
  <c r="AC550" i="30" s="1"/>
  <c r="AF534" i="30"/>
  <c r="AG534" i="30" s="1"/>
  <c r="AB534" i="30"/>
  <c r="AC534" i="30" s="1"/>
  <c r="X534" i="30"/>
  <c r="Y534" i="30" s="1"/>
  <c r="Z534" i="30"/>
  <c r="AA534" i="30" s="1"/>
  <c r="AD534" i="30"/>
  <c r="AE534" i="30" s="1"/>
  <c r="AH534" i="30"/>
  <c r="AI534" i="30" s="1"/>
  <c r="AF518" i="30"/>
  <c r="AG518" i="30" s="1"/>
  <c r="AH518" i="30"/>
  <c r="AI518" i="30" s="1"/>
  <c r="X518" i="30"/>
  <c r="Y518" i="30" s="1"/>
  <c r="Z518" i="30"/>
  <c r="AA518" i="30" s="1"/>
  <c r="AB518" i="30"/>
  <c r="AC518" i="30" s="1"/>
  <c r="AD518" i="30"/>
  <c r="AE518" i="30" s="1"/>
  <c r="AF502" i="30"/>
  <c r="AG502" i="30" s="1"/>
  <c r="Z502" i="30"/>
  <c r="AA502" i="30" s="1"/>
  <c r="X502" i="30"/>
  <c r="Y502" i="30" s="1"/>
  <c r="AB502" i="30"/>
  <c r="AC502" i="30" s="1"/>
  <c r="AH502" i="30"/>
  <c r="AI502" i="30" s="1"/>
  <c r="AD502" i="30"/>
  <c r="AE502" i="30" s="1"/>
  <c r="AB486" i="30"/>
  <c r="AC486" i="30" s="1"/>
  <c r="AF486" i="30"/>
  <c r="AG486" i="30" s="1"/>
  <c r="Z486" i="30"/>
  <c r="AA486" i="30" s="1"/>
  <c r="AD486" i="30"/>
  <c r="AE486" i="30" s="1"/>
  <c r="X486" i="30"/>
  <c r="Y486" i="30" s="1"/>
  <c r="AH486" i="30"/>
  <c r="AI486" i="30" s="1"/>
  <c r="AH470" i="30"/>
  <c r="AI470" i="30" s="1"/>
  <c r="AD470" i="30"/>
  <c r="AE470" i="30" s="1"/>
  <c r="AB470" i="30"/>
  <c r="AC470" i="30" s="1"/>
  <c r="X470" i="30"/>
  <c r="Y470" i="30" s="1"/>
  <c r="Z470" i="30"/>
  <c r="AA470" i="30" s="1"/>
  <c r="AF470" i="30"/>
  <c r="AG470" i="30" s="1"/>
  <c r="AB454" i="30"/>
  <c r="AC454" i="30" s="1"/>
  <c r="X454" i="30"/>
  <c r="Y454" i="30" s="1"/>
  <c r="Z454" i="30"/>
  <c r="AA454" i="30" s="1"/>
  <c r="AD454" i="30"/>
  <c r="AE454" i="30" s="1"/>
  <c r="AH454" i="30"/>
  <c r="AI454" i="30" s="1"/>
  <c r="AF454" i="30"/>
  <c r="AG454" i="30" s="1"/>
  <c r="AB438" i="30"/>
  <c r="AC438" i="30" s="1"/>
  <c r="AD438" i="30"/>
  <c r="AE438" i="30" s="1"/>
  <c r="AH438" i="30"/>
  <c r="AI438" i="30" s="1"/>
  <c r="AF438" i="30"/>
  <c r="AG438" i="30" s="1"/>
  <c r="X438" i="30"/>
  <c r="Y438" i="30" s="1"/>
  <c r="Z438" i="30"/>
  <c r="AA438" i="30" s="1"/>
  <c r="AB422" i="30"/>
  <c r="AC422" i="30" s="1"/>
  <c r="AF422" i="30"/>
  <c r="AG422" i="30" s="1"/>
  <c r="X422" i="30"/>
  <c r="Y422" i="30" s="1"/>
  <c r="AD422" i="30"/>
  <c r="AE422" i="30" s="1"/>
  <c r="Z422" i="30"/>
  <c r="AA422" i="30" s="1"/>
  <c r="AH422" i="30"/>
  <c r="AI422" i="30" s="1"/>
  <c r="X406" i="30"/>
  <c r="Y406" i="30" s="1"/>
  <c r="Z406" i="30"/>
  <c r="AA406" i="30" s="1"/>
  <c r="AH406" i="30"/>
  <c r="AI406" i="30" s="1"/>
  <c r="AB406" i="30"/>
  <c r="AC406" i="30" s="1"/>
  <c r="AD406" i="30"/>
  <c r="AE406" i="30" s="1"/>
  <c r="AF406" i="30"/>
  <c r="AG406" i="30" s="1"/>
  <c r="AD390" i="30"/>
  <c r="AE390" i="30" s="1"/>
  <c r="X390" i="30"/>
  <c r="Y390" i="30" s="1"/>
  <c r="AB390" i="30"/>
  <c r="AC390" i="30" s="1"/>
  <c r="Z390" i="30"/>
  <c r="AA390" i="30" s="1"/>
  <c r="AH390" i="30"/>
  <c r="AI390" i="30" s="1"/>
  <c r="Z374" i="30"/>
  <c r="AA374" i="30" s="1"/>
  <c r="X374" i="30"/>
  <c r="Y374" i="30" s="1"/>
  <c r="AB374" i="30"/>
  <c r="AC374" i="30" s="1"/>
  <c r="AD374" i="30"/>
  <c r="AE374" i="30" s="1"/>
  <c r="AD358" i="30"/>
  <c r="AE358" i="30" s="1"/>
  <c r="AD342" i="30"/>
  <c r="AE342" i="30" s="1"/>
  <c r="AF1206" i="30"/>
  <c r="Z1206" i="30"/>
  <c r="AB1206" i="30"/>
  <c r="AF1190" i="30"/>
  <c r="Z1190" i="30"/>
  <c r="AB1190" i="30"/>
  <c r="AH1190" i="30"/>
  <c r="O1190" i="30"/>
  <c r="J1190" i="30"/>
  <c r="R1190" i="30"/>
  <c r="AF1174" i="30"/>
  <c r="X1174" i="30"/>
  <c r="Z1174" i="30"/>
  <c r="AB1174" i="30"/>
  <c r="O1174" i="30"/>
  <c r="J1174" i="30"/>
  <c r="R1174" i="30"/>
  <c r="AH1158" i="30"/>
  <c r="X1158" i="30"/>
  <c r="Z1158" i="30"/>
  <c r="AB1158" i="30"/>
  <c r="AF1158" i="30"/>
  <c r="H1206" i="30"/>
  <c r="H1190" i="30"/>
  <c r="H1174" i="30"/>
  <c r="H1158" i="30"/>
  <c r="V1211" i="30"/>
  <c r="T1209" i="30"/>
  <c r="L1209" i="30"/>
  <c r="R1207" i="30"/>
  <c r="J1207" i="30"/>
  <c r="U1195" i="30"/>
  <c r="P1192" i="30"/>
  <c r="U1191" i="30"/>
  <c r="W1181" i="30"/>
  <c r="L1181" i="30"/>
  <c r="Q1177" i="30"/>
  <c r="U1176" i="30"/>
  <c r="W1175" i="30"/>
  <c r="L1175" i="30"/>
  <c r="R1165" i="30"/>
  <c r="AD1213" i="30"/>
  <c r="AH1206" i="30"/>
  <c r="AH1131" i="30"/>
  <c r="AI1131" i="30" s="1"/>
  <c r="X1099" i="30"/>
  <c r="Y1099" i="30" s="1"/>
  <c r="X411" i="30"/>
  <c r="Y411" i="30" s="1"/>
  <c r="AH147" i="30"/>
  <c r="AI147" i="30" s="1"/>
  <c r="AB149" i="30"/>
  <c r="AC149" i="30" s="1"/>
  <c r="AF203" i="30"/>
  <c r="AG203" i="30" s="1"/>
  <c r="AD206" i="30"/>
  <c r="AE206" i="30" s="1"/>
  <c r="AF142" i="30"/>
  <c r="AG142" i="30" s="1"/>
  <c r="X144" i="30"/>
  <c r="Y144" i="30" s="1"/>
  <c r="X140" i="30"/>
  <c r="Y140" i="30" s="1"/>
  <c r="AD145" i="30"/>
  <c r="AE145" i="30" s="1"/>
  <c r="X136" i="30"/>
  <c r="Y136" i="30" s="1"/>
  <c r="AB137" i="30"/>
  <c r="AC137" i="30" s="1"/>
  <c r="AB197" i="30"/>
  <c r="AC197" i="30" s="1"/>
  <c r="Z200" i="30"/>
  <c r="AA200" i="30" s="1"/>
  <c r="X203" i="30"/>
  <c r="Y203" i="30" s="1"/>
  <c r="AF192" i="30"/>
  <c r="AG192" i="30" s="1"/>
  <c r="AD195" i="30"/>
  <c r="AE195" i="30" s="1"/>
  <c r="AD144" i="30"/>
  <c r="AE144" i="30" s="1"/>
  <c r="AD148" i="30"/>
  <c r="AE148" i="30" s="1"/>
  <c r="X150" i="30"/>
  <c r="Y150" i="30" s="1"/>
  <c r="AD197" i="30"/>
  <c r="AE197" i="30" s="1"/>
  <c r="AB200" i="30"/>
  <c r="AC200" i="30" s="1"/>
  <c r="Z203" i="30"/>
  <c r="AA203" i="30" s="1"/>
  <c r="X175" i="30"/>
  <c r="Y175" i="30" s="1"/>
  <c r="AH176" i="30"/>
  <c r="AI176" i="30" s="1"/>
  <c r="Z173" i="30"/>
  <c r="AA173" i="30" s="1"/>
  <c r="X176" i="30"/>
  <c r="Y176" i="30" s="1"/>
  <c r="AH177" i="30"/>
  <c r="AI177" i="30" s="1"/>
  <c r="AD147" i="30"/>
  <c r="AE147" i="30" s="1"/>
  <c r="AB154" i="30"/>
  <c r="AC154" i="30" s="1"/>
  <c r="AH144" i="30"/>
  <c r="AI144" i="30" s="1"/>
  <c r="AB146" i="30"/>
  <c r="AC146" i="30" s="1"/>
  <c r="AB150" i="30"/>
  <c r="AC150" i="30" s="1"/>
  <c r="AB191" i="30"/>
  <c r="AC191" i="30" s="1"/>
  <c r="Z194" i="30"/>
  <c r="AA194" i="30" s="1"/>
  <c r="X197" i="30"/>
  <c r="Y197" i="30" s="1"/>
  <c r="AH78" i="30"/>
  <c r="AI78" i="30" s="1"/>
  <c r="AF147" i="30"/>
  <c r="AG147" i="30" s="1"/>
  <c r="AD157" i="30"/>
  <c r="AE157" i="30" s="1"/>
  <c r="X162" i="30"/>
  <c r="Y162" i="30" s="1"/>
  <c r="AD169" i="30"/>
  <c r="AE169" i="30" s="1"/>
  <c r="Z176" i="30"/>
  <c r="AA176" i="30" s="1"/>
  <c r="AF180" i="30"/>
  <c r="AG180" i="30" s="1"/>
  <c r="X182" i="30"/>
  <c r="Y182" i="30" s="1"/>
  <c r="AF184" i="30"/>
  <c r="AG184" i="30" s="1"/>
  <c r="Z186" i="30"/>
  <c r="AA186" i="30" s="1"/>
  <c r="X193" i="30"/>
  <c r="Y193" i="30" s="1"/>
  <c r="AB194" i="30"/>
  <c r="AC194" i="30" s="1"/>
  <c r="AF200" i="30"/>
  <c r="AG200" i="30" s="1"/>
  <c r="AH201" i="30"/>
  <c r="AI201" i="30" s="1"/>
  <c r="X210" i="30"/>
  <c r="Y210" i="30" s="1"/>
  <c r="AH211" i="30"/>
  <c r="AI211" i="30" s="1"/>
  <c r="AF214" i="30"/>
  <c r="AG214" i="30" s="1"/>
  <c r="AD217" i="30"/>
  <c r="AE217" i="30" s="1"/>
  <c r="AB220" i="30"/>
  <c r="AC220" i="30" s="1"/>
  <c r="Z223" i="30"/>
  <c r="AA223" i="30" s="1"/>
  <c r="X226" i="30"/>
  <c r="Y226" i="30" s="1"/>
  <c r="AH227" i="30"/>
  <c r="AI227" i="30" s="1"/>
  <c r="AF230" i="30"/>
  <c r="AG230" i="30" s="1"/>
  <c r="AD233" i="30"/>
  <c r="AE233" i="30" s="1"/>
  <c r="AB236" i="30"/>
  <c r="AC236" i="30" s="1"/>
  <c r="Z239" i="30"/>
  <c r="AA239" i="30" s="1"/>
  <c r="X242" i="30"/>
  <c r="Y242" i="30" s="1"/>
  <c r="AH243" i="30"/>
  <c r="AI243" i="30" s="1"/>
  <c r="AF246" i="30"/>
  <c r="AG246" i="30" s="1"/>
  <c r="AH140" i="30"/>
  <c r="AI140" i="30" s="1"/>
  <c r="AF157" i="30"/>
  <c r="AG157" i="30" s="1"/>
  <c r="Z162" i="30"/>
  <c r="AA162" i="30" s="1"/>
  <c r="AB171" i="30"/>
  <c r="AC171" i="30" s="1"/>
  <c r="X178" i="30"/>
  <c r="Y178" i="30" s="1"/>
  <c r="AB179" i="30"/>
  <c r="AC179" i="30" s="1"/>
  <c r="AD183" i="30"/>
  <c r="AE183" i="30" s="1"/>
  <c r="AD187" i="30"/>
  <c r="AE187" i="30" s="1"/>
  <c r="X189" i="30"/>
  <c r="Y189" i="30" s="1"/>
  <c r="Z197" i="30"/>
  <c r="AA197" i="30" s="1"/>
  <c r="AD198" i="30"/>
  <c r="AE198" i="30" s="1"/>
  <c r="Z204" i="30"/>
  <c r="AA204" i="30" s="1"/>
  <c r="Z205" i="30"/>
  <c r="AA205" i="30" s="1"/>
  <c r="Z206" i="30"/>
  <c r="AA206" i="30" s="1"/>
  <c r="Z207" i="30"/>
  <c r="AA207" i="30" s="1"/>
  <c r="Z208" i="30"/>
  <c r="AA208" i="30" s="1"/>
  <c r="X211" i="30"/>
  <c r="Y211" i="30" s="1"/>
  <c r="AH212" i="30"/>
  <c r="AI212" i="30" s="1"/>
  <c r="AH111" i="30"/>
  <c r="AI111" i="30" s="1"/>
  <c r="AD128" i="30"/>
  <c r="AE128" i="30" s="1"/>
  <c r="AB148" i="30"/>
  <c r="AC148" i="30" s="1"/>
  <c r="AB155" i="30"/>
  <c r="AC155" i="30" s="1"/>
  <c r="X160" i="30"/>
  <c r="Y160" i="30" s="1"/>
  <c r="AH167" i="30"/>
  <c r="AI167" i="30" s="1"/>
  <c r="X173" i="30"/>
  <c r="Y173" i="30" s="1"/>
  <c r="AB176" i="30"/>
  <c r="AC176" i="30" s="1"/>
  <c r="Z182" i="30"/>
  <c r="AA182" i="30" s="1"/>
  <c r="AB186" i="30"/>
  <c r="AC186" i="30" s="1"/>
  <c r="AB190" i="30"/>
  <c r="AC190" i="30" s="1"/>
  <c r="AH195" i="30"/>
  <c r="AI195" i="30" s="1"/>
  <c r="AF199" i="30"/>
  <c r="AG199" i="30" s="1"/>
  <c r="X202" i="30"/>
  <c r="Y202" i="30" s="1"/>
  <c r="Z209" i="30"/>
  <c r="AA209" i="30" s="1"/>
  <c r="X212" i="30"/>
  <c r="Y212" i="30" s="1"/>
  <c r="AH213" i="30"/>
  <c r="AI213" i="30" s="1"/>
  <c r="Z94" i="30"/>
  <c r="AA94" i="30" s="1"/>
  <c r="AB130" i="30"/>
  <c r="AC130" i="30" s="1"/>
  <c r="AD141" i="30"/>
  <c r="AE141" i="30" s="1"/>
  <c r="Z149" i="30"/>
  <c r="AA149" i="30" s="1"/>
  <c r="AF174" i="30"/>
  <c r="AG174" i="30" s="1"/>
  <c r="AH180" i="30"/>
  <c r="AI180" i="30" s="1"/>
  <c r="X185" i="30"/>
  <c r="Y185" i="30" s="1"/>
  <c r="Z189" i="30"/>
  <c r="AA189" i="30" s="1"/>
  <c r="Z193" i="30"/>
  <c r="AA193" i="30" s="1"/>
  <c r="Z210" i="30"/>
  <c r="AA210" i="30" s="1"/>
  <c r="X213" i="30"/>
  <c r="Y213" i="30" s="1"/>
  <c r="X114" i="30"/>
  <c r="Y114" i="30" s="1"/>
  <c r="Z142" i="30"/>
  <c r="AA142" i="30" s="1"/>
  <c r="Z153" i="30"/>
  <c r="AA153" i="30" s="1"/>
  <c r="AH155" i="30"/>
  <c r="AI155" i="30" s="1"/>
  <c r="AB164" i="30"/>
  <c r="AC164" i="30" s="1"/>
  <c r="AB166" i="30"/>
  <c r="AC166" i="30" s="1"/>
  <c r="X168" i="30"/>
  <c r="Y168" i="30" s="1"/>
  <c r="AH169" i="30"/>
  <c r="AI169" i="30" s="1"/>
  <c r="AD171" i="30"/>
  <c r="AE171" i="30" s="1"/>
  <c r="AH174" i="30"/>
  <c r="AI174" i="30" s="1"/>
  <c r="AD176" i="30"/>
  <c r="AE176" i="30" s="1"/>
  <c r="AF179" i="30"/>
  <c r="AG179" i="30" s="1"/>
  <c r="AF183" i="30"/>
  <c r="AG183" i="30" s="1"/>
  <c r="X192" i="30"/>
  <c r="Y192" i="30" s="1"/>
  <c r="X196" i="30"/>
  <c r="Y196" i="30" s="1"/>
  <c r="AF198" i="30"/>
  <c r="AG198" i="30" s="1"/>
  <c r="X201" i="30"/>
  <c r="Y201" i="30" s="1"/>
  <c r="Z202" i="30"/>
  <c r="AA202" i="30" s="1"/>
  <c r="AB203" i="30"/>
  <c r="AC203" i="30" s="1"/>
  <c r="AB204" i="30"/>
  <c r="AC204" i="30" s="1"/>
  <c r="AB205" i="30"/>
  <c r="AC205" i="30" s="1"/>
  <c r="AB206" i="30"/>
  <c r="AC206" i="30" s="1"/>
  <c r="AB207" i="30"/>
  <c r="AC207" i="30" s="1"/>
  <c r="AB208" i="30"/>
  <c r="AC208" i="30" s="1"/>
  <c r="Z211" i="30"/>
  <c r="AA211" i="30" s="1"/>
  <c r="X214" i="30"/>
  <c r="Y214" i="30" s="1"/>
  <c r="AH215" i="30"/>
  <c r="AI215" i="30" s="1"/>
  <c r="AF218" i="30"/>
  <c r="AG218" i="30" s="1"/>
  <c r="AD221" i="30"/>
  <c r="AE221" i="30" s="1"/>
  <c r="AB224" i="30"/>
  <c r="AC224" i="30" s="1"/>
  <c r="Z227" i="30"/>
  <c r="AA227" i="30" s="1"/>
  <c r="X230" i="30"/>
  <c r="Y230" i="30" s="1"/>
  <c r="AH231" i="30"/>
  <c r="AI231" i="30" s="1"/>
  <c r="Z116" i="30"/>
  <c r="AA116" i="30" s="1"/>
  <c r="AB160" i="30"/>
  <c r="AC160" i="30" s="1"/>
  <c r="AD162" i="30"/>
  <c r="AE162" i="30" s="1"/>
  <c r="Z168" i="30"/>
  <c r="AA168" i="30" s="1"/>
  <c r="AB173" i="30"/>
  <c r="AC173" i="30" s="1"/>
  <c r="AB178" i="30"/>
  <c r="AC178" i="30" s="1"/>
  <c r="AD182" i="30"/>
  <c r="AE182" i="30" s="1"/>
  <c r="AD186" i="30"/>
  <c r="AE186" i="30" s="1"/>
  <c r="AH187" i="30"/>
  <c r="AI187" i="30" s="1"/>
  <c r="AH199" i="30"/>
  <c r="AI199" i="30" s="1"/>
  <c r="AB209" i="30"/>
  <c r="AC209" i="30" s="1"/>
  <c r="Z212" i="30"/>
  <c r="AA212" i="30" s="1"/>
  <c r="AF97" i="30"/>
  <c r="AG97" i="30" s="1"/>
  <c r="X156" i="30"/>
  <c r="Y156" i="30" s="1"/>
  <c r="AD164" i="30"/>
  <c r="AE164" i="30" s="1"/>
  <c r="AD166" i="30"/>
  <c r="AE166" i="30" s="1"/>
  <c r="X170" i="30"/>
  <c r="Y170" i="30" s="1"/>
  <c r="Z175" i="30"/>
  <c r="AA175" i="30" s="1"/>
  <c r="Z181" i="30"/>
  <c r="AA181" i="30" s="1"/>
  <c r="AH183" i="30"/>
  <c r="AI183" i="30" s="1"/>
  <c r="AB185" i="30"/>
  <c r="AC185" i="30" s="1"/>
  <c r="AB189" i="30"/>
  <c r="AC189" i="30" s="1"/>
  <c r="AF190" i="30"/>
  <c r="AG190" i="30" s="1"/>
  <c r="AH194" i="30"/>
  <c r="AI194" i="30" s="1"/>
  <c r="X200" i="30"/>
  <c r="Y200" i="30" s="1"/>
  <c r="Z201" i="30"/>
  <c r="AA201" i="30" s="1"/>
  <c r="AB202" i="30"/>
  <c r="AC202" i="30" s="1"/>
  <c r="AD207" i="30"/>
  <c r="AE207" i="30" s="1"/>
  <c r="AB210" i="30"/>
  <c r="AC210" i="30" s="1"/>
  <c r="Z213" i="30"/>
  <c r="AA213" i="30" s="1"/>
  <c r="X216" i="30"/>
  <c r="Y216" i="30" s="1"/>
  <c r="AH217" i="30"/>
  <c r="AI217" i="30" s="1"/>
  <c r="AF220" i="30"/>
  <c r="AG220" i="30" s="1"/>
  <c r="AD223" i="30"/>
  <c r="AE223" i="30" s="1"/>
  <c r="AB226" i="30"/>
  <c r="AC226" i="30" s="1"/>
  <c r="Z229" i="30"/>
  <c r="AA229" i="30" s="1"/>
  <c r="X232" i="30"/>
  <c r="Y232" i="30" s="1"/>
  <c r="AH233" i="30"/>
  <c r="AI233" i="30" s="1"/>
  <c r="AF236" i="30"/>
  <c r="AG236" i="30" s="1"/>
  <c r="AD239" i="30"/>
  <c r="AE239" i="30" s="1"/>
  <c r="AB242" i="30"/>
  <c r="AC242" i="30" s="1"/>
  <c r="Z245" i="30"/>
  <c r="AA245" i="30" s="1"/>
  <c r="X248" i="30"/>
  <c r="Y248" i="30" s="1"/>
  <c r="AH249" i="30"/>
  <c r="AI249" i="30" s="1"/>
  <c r="AF133" i="30"/>
  <c r="AG133" i="30" s="1"/>
  <c r="AD150" i="30"/>
  <c r="AE150" i="30" s="1"/>
  <c r="AD153" i="30"/>
  <c r="AE153" i="30" s="1"/>
  <c r="Z156" i="30"/>
  <c r="AA156" i="30" s="1"/>
  <c r="AH160" i="30"/>
  <c r="AI160" i="30" s="1"/>
  <c r="AF164" i="30"/>
  <c r="AG164" i="30" s="1"/>
  <c r="AD168" i="30"/>
  <c r="AE168" i="30" s="1"/>
  <c r="Z170" i="30"/>
  <c r="AA170" i="30" s="1"/>
  <c r="AD173" i="30"/>
  <c r="AE173" i="30" s="1"/>
  <c r="X177" i="30"/>
  <c r="Y177" i="30" s="1"/>
  <c r="AH179" i="30"/>
  <c r="AI179" i="30" s="1"/>
  <c r="X184" i="30"/>
  <c r="Y184" i="30" s="1"/>
  <c r="AF186" i="30"/>
  <c r="AG186" i="30" s="1"/>
  <c r="Z188" i="30"/>
  <c r="AA188" i="30" s="1"/>
  <c r="AH190" i="30"/>
  <c r="AI190" i="30" s="1"/>
  <c r="Z192" i="30"/>
  <c r="AA192" i="30" s="1"/>
  <c r="AD193" i="30"/>
  <c r="AE193" i="30" s="1"/>
  <c r="AF197" i="30"/>
  <c r="AG197" i="30" s="1"/>
  <c r="AH198" i="30"/>
  <c r="AI198" i="30" s="1"/>
  <c r="AD203" i="30"/>
  <c r="AE203" i="30" s="1"/>
  <c r="AD204" i="30"/>
  <c r="AE204" i="30" s="1"/>
  <c r="AD205" i="30"/>
  <c r="AE205" i="30" s="1"/>
  <c r="AB100" i="30"/>
  <c r="AC100" i="30" s="1"/>
  <c r="AB118" i="30"/>
  <c r="AC118" i="30" s="1"/>
  <c r="AF143" i="30"/>
  <c r="AG143" i="30" s="1"/>
  <c r="AH162" i="30"/>
  <c r="AI162" i="30" s="1"/>
  <c r="AF166" i="30"/>
  <c r="AG166" i="30" s="1"/>
  <c r="AH171" i="30"/>
  <c r="AI171" i="30" s="1"/>
  <c r="AF182" i="30"/>
  <c r="AG182" i="30" s="1"/>
  <c r="AD189" i="30"/>
  <c r="AE189" i="30" s="1"/>
  <c r="X191" i="30"/>
  <c r="Y191" i="30" s="1"/>
  <c r="AF193" i="30"/>
  <c r="AG193" i="30" s="1"/>
  <c r="X195" i="30"/>
  <c r="Y195" i="30" s="1"/>
  <c r="AB196" i="30"/>
  <c r="AC196" i="30" s="1"/>
  <c r="AB201" i="30"/>
  <c r="AC201" i="30" s="1"/>
  <c r="AD209" i="30"/>
  <c r="AE209" i="30" s="1"/>
  <c r="AB212" i="30"/>
  <c r="AC212" i="30" s="1"/>
  <c r="AH153" i="30"/>
  <c r="AI153" i="30" s="1"/>
  <c r="AB156" i="30"/>
  <c r="AC156" i="30" s="1"/>
  <c r="X161" i="30"/>
  <c r="Y161" i="30" s="1"/>
  <c r="Z163" i="30"/>
  <c r="AA163" i="30" s="1"/>
  <c r="AH166" i="30"/>
  <c r="AI166" i="30" s="1"/>
  <c r="AF173" i="30"/>
  <c r="AG173" i="30" s="1"/>
  <c r="X180" i="30"/>
  <c r="Y180" i="30" s="1"/>
  <c r="AD185" i="30"/>
  <c r="AE185" i="30" s="1"/>
  <c r="AH186" i="30"/>
  <c r="AI186" i="30" s="1"/>
  <c r="AB192" i="30"/>
  <c r="AC192" i="30" s="1"/>
  <c r="AD196" i="30"/>
  <c r="AE196" i="30" s="1"/>
  <c r="AD202" i="30"/>
  <c r="AE202" i="30" s="1"/>
  <c r="AF204" i="30"/>
  <c r="AG204" i="30" s="1"/>
  <c r="AF205" i="30"/>
  <c r="AG205" i="30" s="1"/>
  <c r="AB135" i="30"/>
  <c r="AC135" i="30" s="1"/>
  <c r="AH158" i="30"/>
  <c r="AI158" i="30" s="1"/>
  <c r="AD170" i="30"/>
  <c r="AE170" i="30" s="1"/>
  <c r="AD175" i="30"/>
  <c r="AE175" i="30" s="1"/>
  <c r="Z177" i="30"/>
  <c r="AA177" i="30" s="1"/>
  <c r="AB188" i="30"/>
  <c r="AC188" i="30" s="1"/>
  <c r="AF189" i="30"/>
  <c r="AG189" i="30" s="1"/>
  <c r="AH193" i="30"/>
  <c r="AI193" i="30" s="1"/>
  <c r="Z195" i="30"/>
  <c r="AA195" i="30" s="1"/>
  <c r="AH197" i="30"/>
  <c r="AI197" i="30" s="1"/>
  <c r="AF208" i="30"/>
  <c r="AG208" i="30" s="1"/>
  <c r="AD211" i="30"/>
  <c r="AE211" i="30" s="1"/>
  <c r="AB214" i="30"/>
  <c r="AC214" i="30" s="1"/>
  <c r="Z217" i="30"/>
  <c r="AA217" i="30" s="1"/>
  <c r="X220" i="30"/>
  <c r="Y220" i="30" s="1"/>
  <c r="AH221" i="30"/>
  <c r="AI221" i="30" s="1"/>
  <c r="AF224" i="30"/>
  <c r="AG224" i="30" s="1"/>
  <c r="AD227" i="30"/>
  <c r="AE227" i="30" s="1"/>
  <c r="AB230" i="30"/>
  <c r="AC230" i="30" s="1"/>
  <c r="Z233" i="30"/>
  <c r="AA233" i="30" s="1"/>
  <c r="AB105" i="30"/>
  <c r="AC105" i="30" s="1"/>
  <c r="X145" i="30"/>
  <c r="Y145" i="30" s="1"/>
  <c r="X159" i="30"/>
  <c r="Y159" i="30" s="1"/>
  <c r="X167" i="30"/>
  <c r="Y167" i="30" s="1"/>
  <c r="AH168" i="30"/>
  <c r="AI168" i="30" s="1"/>
  <c r="AB172" i="30"/>
  <c r="AC172" i="30" s="1"/>
  <c r="AH178" i="30"/>
  <c r="AI178" i="30" s="1"/>
  <c r="Z191" i="30"/>
  <c r="AA191" i="30" s="1"/>
  <c r="AD192" i="30"/>
  <c r="AE192" i="30" s="1"/>
  <c r="AF196" i="30"/>
  <c r="AG196" i="30" s="1"/>
  <c r="X198" i="30"/>
  <c r="Y198" i="30" s="1"/>
  <c r="Z199" i="30"/>
  <c r="AA199" i="30" s="1"/>
  <c r="AD201" i="30"/>
  <c r="AE201" i="30" s="1"/>
  <c r="AF209" i="30"/>
  <c r="AG209" i="30" s="1"/>
  <c r="AD212" i="30"/>
  <c r="AE212" i="30" s="1"/>
  <c r="AB215" i="30"/>
  <c r="AC215" i="30" s="1"/>
  <c r="Z218" i="30"/>
  <c r="AA218" i="30" s="1"/>
  <c r="AH151" i="30"/>
  <c r="AI151" i="30" s="1"/>
  <c r="AB163" i="30"/>
  <c r="AC163" i="30" s="1"/>
  <c r="AB165" i="30"/>
  <c r="AC165" i="30" s="1"/>
  <c r="Z167" i="30"/>
  <c r="AA167" i="30" s="1"/>
  <c r="AF170" i="30"/>
  <c r="AG170" i="30" s="1"/>
  <c r="Z174" i="30"/>
  <c r="AA174" i="30" s="1"/>
  <c r="AF181" i="30"/>
  <c r="AG181" i="30" s="1"/>
  <c r="X194" i="30"/>
  <c r="Y194" i="30" s="1"/>
  <c r="AB195" i="30"/>
  <c r="AC195" i="30" s="1"/>
  <c r="AF202" i="30"/>
  <c r="AG202" i="30" s="1"/>
  <c r="AH203" i="30"/>
  <c r="AI203" i="30" s="1"/>
  <c r="AH204" i="30"/>
  <c r="AI204" i="30" s="1"/>
  <c r="AH205" i="30"/>
  <c r="AI205" i="30" s="1"/>
  <c r="AH206" i="30"/>
  <c r="AI206" i="30" s="1"/>
  <c r="AH207" i="30"/>
  <c r="AI207" i="30" s="1"/>
  <c r="AF210" i="30"/>
  <c r="AG210" i="30" s="1"/>
  <c r="AD213" i="30"/>
  <c r="AE213" i="30" s="1"/>
  <c r="AB216" i="30"/>
  <c r="AC216" i="30" s="1"/>
  <c r="Z219" i="30"/>
  <c r="AA219" i="30" s="1"/>
  <c r="X222" i="30"/>
  <c r="Y222" i="30" s="1"/>
  <c r="AH223" i="30"/>
  <c r="AI223" i="30" s="1"/>
  <c r="AF226" i="30"/>
  <c r="AG226" i="30" s="1"/>
  <c r="AD229" i="30"/>
  <c r="AE229" i="30" s="1"/>
  <c r="AB232" i="30"/>
  <c r="AC232" i="30" s="1"/>
  <c r="Z235" i="30"/>
  <c r="AA235" i="30" s="1"/>
  <c r="X238" i="30"/>
  <c r="Y238" i="30" s="1"/>
  <c r="AH239" i="30"/>
  <c r="AI239" i="30" s="1"/>
  <c r="AF242" i="30"/>
  <c r="AG242" i="30" s="1"/>
  <c r="AF109" i="30"/>
  <c r="AG109" i="30" s="1"/>
  <c r="AH146" i="30"/>
  <c r="AI146" i="30" s="1"/>
  <c r="X155" i="30"/>
  <c r="Y155" i="30" s="1"/>
  <c r="AF159" i="30"/>
  <c r="AG159" i="30" s="1"/>
  <c r="AF161" i="30"/>
  <c r="AG161" i="30" s="1"/>
  <c r="AF163" i="30"/>
  <c r="AG163" i="30" s="1"/>
  <c r="AF172" i="30"/>
  <c r="AG172" i="30" s="1"/>
  <c r="AB174" i="30"/>
  <c r="AC174" i="30" s="1"/>
  <c r="AF177" i="30"/>
  <c r="AG177" i="30" s="1"/>
  <c r="Z179" i="30"/>
  <c r="AA179" i="30" s="1"/>
  <c r="AH181" i="30"/>
  <c r="AI181" i="30" s="1"/>
  <c r="AB183" i="30"/>
  <c r="AC183" i="30" s="1"/>
  <c r="X186" i="30"/>
  <c r="Y186" i="30" s="1"/>
  <c r="Z190" i="30"/>
  <c r="AA190" i="30" s="1"/>
  <c r="AD191" i="30"/>
  <c r="AE191" i="30" s="1"/>
  <c r="AF195" i="30"/>
  <c r="AG195" i="30" s="1"/>
  <c r="AB198" i="30"/>
  <c r="AC198" i="30" s="1"/>
  <c r="AD199" i="30"/>
  <c r="AE199" i="30" s="1"/>
  <c r="X209" i="30"/>
  <c r="Y209" i="30" s="1"/>
  <c r="AH210" i="30"/>
  <c r="AI210" i="30" s="1"/>
  <c r="AF213" i="30"/>
  <c r="AG213" i="30" s="1"/>
  <c r="AD216" i="30"/>
  <c r="AE216" i="30" s="1"/>
  <c r="AB219" i="30"/>
  <c r="AC219" i="30" s="1"/>
  <c r="Z222" i="30"/>
  <c r="AA222" i="30" s="1"/>
  <c r="X225" i="30"/>
  <c r="Y225" i="30" s="1"/>
  <c r="AH226" i="30"/>
  <c r="AI226" i="30" s="1"/>
  <c r="AF229" i="30"/>
  <c r="AG229" i="30" s="1"/>
  <c r="AD232" i="30"/>
  <c r="AE232" i="30" s="1"/>
  <c r="AB235" i="30"/>
  <c r="AC235" i="30" s="1"/>
  <c r="Z238" i="30"/>
  <c r="AA238" i="30" s="1"/>
  <c r="X241" i="30"/>
  <c r="Y241" i="30" s="1"/>
  <c r="AH242" i="30"/>
  <c r="AI242" i="30" s="1"/>
  <c r="AF245" i="30"/>
  <c r="AG245" i="30" s="1"/>
  <c r="AD248" i="30"/>
  <c r="AE248" i="30" s="1"/>
  <c r="AD107" i="30"/>
  <c r="AE107" i="30" s="1"/>
  <c r="Z198" i="30"/>
  <c r="AA198" i="30" s="1"/>
  <c r="Z214" i="30"/>
  <c r="AA214" i="30" s="1"/>
  <c r="AF217" i="30"/>
  <c r="AG217" i="30" s="1"/>
  <c r="AB222" i="30"/>
  <c r="AC222" i="30" s="1"/>
  <c r="AB225" i="30"/>
  <c r="AC225" i="30" s="1"/>
  <c r="AB228" i="30"/>
  <c r="AC228" i="30" s="1"/>
  <c r="AH229" i="30"/>
  <c r="AI229" i="30" s="1"/>
  <c r="AB231" i="30"/>
  <c r="AC231" i="30" s="1"/>
  <c r="AH232" i="30"/>
  <c r="AI232" i="30" s="1"/>
  <c r="AH236" i="30"/>
  <c r="AI236" i="30" s="1"/>
  <c r="AH241" i="30"/>
  <c r="AI241" i="30" s="1"/>
  <c r="Z243" i="30"/>
  <c r="AA243" i="30" s="1"/>
  <c r="AB244" i="30"/>
  <c r="AC244" i="30" s="1"/>
  <c r="AH248" i="30"/>
  <c r="AI248" i="30" s="1"/>
  <c r="AH251" i="30"/>
  <c r="AI251" i="30" s="1"/>
  <c r="AF254" i="30"/>
  <c r="AG254" i="30" s="1"/>
  <c r="AD257" i="30"/>
  <c r="AE257" i="30" s="1"/>
  <c r="AB260" i="30"/>
  <c r="AC260" i="30" s="1"/>
  <c r="Z263" i="30"/>
  <c r="AA263" i="30" s="1"/>
  <c r="X266" i="30"/>
  <c r="Y266" i="30" s="1"/>
  <c r="AH267" i="30"/>
  <c r="AI267" i="30" s="1"/>
  <c r="AF270" i="30"/>
  <c r="AG270" i="30" s="1"/>
  <c r="AD161" i="30"/>
  <c r="AE161" i="30" s="1"/>
  <c r="AB187" i="30"/>
  <c r="AC187" i="30" s="1"/>
  <c r="AF206" i="30"/>
  <c r="AG206" i="30" s="1"/>
  <c r="AD210" i="30"/>
  <c r="AE210" i="30" s="1"/>
  <c r="AH220" i="30"/>
  <c r="AI220" i="30" s="1"/>
  <c r="X227" i="30"/>
  <c r="Y227" i="30" s="1"/>
  <c r="X233" i="30"/>
  <c r="Y233" i="30" s="1"/>
  <c r="AB234" i="30"/>
  <c r="AC234" i="30" s="1"/>
  <c r="AF235" i="30"/>
  <c r="AG235" i="30" s="1"/>
  <c r="AF240" i="30"/>
  <c r="AG240" i="30" s="1"/>
  <c r="AD245" i="30"/>
  <c r="AE245" i="30" s="1"/>
  <c r="AH247" i="30"/>
  <c r="AI247" i="30" s="1"/>
  <c r="X249" i="30"/>
  <c r="Y249" i="30" s="1"/>
  <c r="X250" i="30"/>
  <c r="Y250" i="30" s="1"/>
  <c r="X251" i="30"/>
  <c r="Y251" i="30" s="1"/>
  <c r="AH252" i="30"/>
  <c r="AI252" i="30" s="1"/>
  <c r="AF255" i="30"/>
  <c r="AG255" i="30" s="1"/>
  <c r="AD258" i="30"/>
  <c r="AE258" i="30" s="1"/>
  <c r="AB261" i="30"/>
  <c r="AC261" i="30" s="1"/>
  <c r="Z264" i="30"/>
  <c r="AA264" i="30" s="1"/>
  <c r="X267" i="30"/>
  <c r="Y267" i="30" s="1"/>
  <c r="AH268" i="30"/>
  <c r="AI268" i="30" s="1"/>
  <c r="AF271" i="30"/>
  <c r="AG271" i="30" s="1"/>
  <c r="AD274" i="30"/>
  <c r="AE274" i="30" s="1"/>
  <c r="AB277" i="30"/>
  <c r="AC277" i="30" s="1"/>
  <c r="Z280" i="30"/>
  <c r="AA280" i="30" s="1"/>
  <c r="X283" i="30"/>
  <c r="Y283" i="30" s="1"/>
  <c r="AH284" i="30"/>
  <c r="AI284" i="30" s="1"/>
  <c r="AF287" i="30"/>
  <c r="AG287" i="30" s="1"/>
  <c r="AD290" i="30"/>
  <c r="AE290" i="30" s="1"/>
  <c r="AB293" i="30"/>
  <c r="AC293" i="30" s="1"/>
  <c r="Z296" i="30"/>
  <c r="AA296" i="30" s="1"/>
  <c r="X299" i="30"/>
  <c r="Y299" i="30" s="1"/>
  <c r="AH300" i="30"/>
  <c r="AI300" i="30" s="1"/>
  <c r="AF303" i="30"/>
  <c r="AG303" i="30" s="1"/>
  <c r="AD306" i="30"/>
  <c r="AE306" i="30" s="1"/>
  <c r="AB309" i="30"/>
  <c r="AC309" i="30" s="1"/>
  <c r="Z312" i="30"/>
  <c r="AA312" i="30" s="1"/>
  <c r="X315" i="30"/>
  <c r="Y315" i="30" s="1"/>
  <c r="AH316" i="30"/>
  <c r="AI316" i="30" s="1"/>
  <c r="AB199" i="30"/>
  <c r="AC199" i="30" s="1"/>
  <c r="AD214" i="30"/>
  <c r="AE214" i="30" s="1"/>
  <c r="Z216" i="30"/>
  <c r="AA216" i="30" s="1"/>
  <c r="AD219" i="30"/>
  <c r="AE219" i="30" s="1"/>
  <c r="X221" i="30"/>
  <c r="Y221" i="30" s="1"/>
  <c r="AD222" i="30"/>
  <c r="AE222" i="30" s="1"/>
  <c r="X224" i="30"/>
  <c r="Y224" i="30" s="1"/>
  <c r="AD225" i="30"/>
  <c r="AE225" i="30" s="1"/>
  <c r="AD228" i="30"/>
  <c r="AE228" i="30" s="1"/>
  <c r="AD231" i="30"/>
  <c r="AE231" i="30" s="1"/>
  <c r="AD234" i="30"/>
  <c r="AE234" i="30" s="1"/>
  <c r="X237" i="30"/>
  <c r="Y237" i="30" s="1"/>
  <c r="AB238" i="30"/>
  <c r="AC238" i="30" s="1"/>
  <c r="AB243" i="30"/>
  <c r="AC243" i="30" s="1"/>
  <c r="X252" i="30"/>
  <c r="Y252" i="30" s="1"/>
  <c r="AH253" i="30"/>
  <c r="AI253" i="30" s="1"/>
  <c r="AF256" i="30"/>
  <c r="AG256" i="30" s="1"/>
  <c r="AD259" i="30"/>
  <c r="AE259" i="30" s="1"/>
  <c r="AB262" i="30"/>
  <c r="AC262" i="30" s="1"/>
  <c r="Z265" i="30"/>
  <c r="AA265" i="30" s="1"/>
  <c r="X268" i="30"/>
  <c r="Y268" i="30" s="1"/>
  <c r="AH269" i="30"/>
  <c r="AI269" i="30" s="1"/>
  <c r="AD177" i="30"/>
  <c r="AE177" i="30" s="1"/>
  <c r="AF188" i="30"/>
  <c r="AG188" i="30" s="1"/>
  <c r="X207" i="30"/>
  <c r="Y207" i="30" s="1"/>
  <c r="X218" i="30"/>
  <c r="Y218" i="30" s="1"/>
  <c r="Z224" i="30"/>
  <c r="AA224" i="30" s="1"/>
  <c r="Z230" i="30"/>
  <c r="AA230" i="30" s="1"/>
  <c r="AF231" i="30"/>
  <c r="AG231" i="30" s="1"/>
  <c r="AH235" i="30"/>
  <c r="AI235" i="30" s="1"/>
  <c r="AH240" i="30"/>
  <c r="AI240" i="30" s="1"/>
  <c r="Z242" i="30"/>
  <c r="AA242" i="30" s="1"/>
  <c r="AD244" i="30"/>
  <c r="AE244" i="30" s="1"/>
  <c r="AH246" i="30"/>
  <c r="AI246" i="30" s="1"/>
  <c r="X253" i="30"/>
  <c r="Y253" i="30" s="1"/>
  <c r="X179" i="30"/>
  <c r="Y179" i="30" s="1"/>
  <c r="AD200" i="30"/>
  <c r="AE200" i="30" s="1"/>
  <c r="AB211" i="30"/>
  <c r="AC211" i="30" s="1"/>
  <c r="AF219" i="30"/>
  <c r="AG219" i="30" s="1"/>
  <c r="Z221" i="30"/>
  <c r="AA221" i="30" s="1"/>
  <c r="AF222" i="30"/>
  <c r="AG222" i="30" s="1"/>
  <c r="AF225" i="30"/>
  <c r="AG225" i="30" s="1"/>
  <c r="AF228" i="30"/>
  <c r="AG228" i="30" s="1"/>
  <c r="Z237" i="30"/>
  <c r="AA237" i="30" s="1"/>
  <c r="AF239" i="30"/>
  <c r="AG239" i="30" s="1"/>
  <c r="Z138" i="30"/>
  <c r="AA138" i="30" s="1"/>
  <c r="AF207" i="30"/>
  <c r="AG207" i="30" s="1"/>
  <c r="AH214" i="30"/>
  <c r="AI214" i="30" s="1"/>
  <c r="AB221" i="30"/>
  <c r="AC221" i="30" s="1"/>
  <c r="AB227" i="30"/>
  <c r="AC227" i="30" s="1"/>
  <c r="AH228" i="30"/>
  <c r="AI228" i="30" s="1"/>
  <c r="AB233" i="30"/>
  <c r="AC233" i="30" s="1"/>
  <c r="AF234" i="30"/>
  <c r="AG234" i="30" s="1"/>
  <c r="X236" i="30"/>
  <c r="Y236" i="30" s="1"/>
  <c r="AB237" i="30"/>
  <c r="AC237" i="30" s="1"/>
  <c r="AD238" i="30"/>
  <c r="AE238" i="30" s="1"/>
  <c r="AD243" i="30"/>
  <c r="AE243" i="30" s="1"/>
  <c r="AH245" i="30"/>
  <c r="AI245" i="30" s="1"/>
  <c r="X247" i="30"/>
  <c r="Y247" i="30" s="1"/>
  <c r="Z248" i="30"/>
  <c r="AA248" i="30" s="1"/>
  <c r="Z252" i="30"/>
  <c r="AA252" i="30" s="1"/>
  <c r="X255" i="30"/>
  <c r="Y255" i="30" s="1"/>
  <c r="AH256" i="30"/>
  <c r="AI256" i="30" s="1"/>
  <c r="AF259" i="30"/>
  <c r="AG259" i="30" s="1"/>
  <c r="AD262" i="30"/>
  <c r="AE262" i="30" s="1"/>
  <c r="AB265" i="30"/>
  <c r="AC265" i="30" s="1"/>
  <c r="Z268" i="30"/>
  <c r="AA268" i="30" s="1"/>
  <c r="X271" i="30"/>
  <c r="Y271" i="30" s="1"/>
  <c r="AH272" i="30"/>
  <c r="AI272" i="30" s="1"/>
  <c r="AF275" i="30"/>
  <c r="AG275" i="30" s="1"/>
  <c r="AD278" i="30"/>
  <c r="AE278" i="30" s="1"/>
  <c r="AB281" i="30"/>
  <c r="AC281" i="30" s="1"/>
  <c r="Z284" i="30"/>
  <c r="AA284" i="30" s="1"/>
  <c r="X287" i="30"/>
  <c r="Y287" i="30" s="1"/>
  <c r="AH288" i="30"/>
  <c r="AI288" i="30" s="1"/>
  <c r="AF291" i="30"/>
  <c r="AG291" i="30" s="1"/>
  <c r="AD294" i="30"/>
  <c r="AE294" i="30" s="1"/>
  <c r="AB297" i="30"/>
  <c r="AC297" i="30" s="1"/>
  <c r="AB180" i="30"/>
  <c r="AC180" i="30" s="1"/>
  <c r="AF211" i="30"/>
  <c r="AG211" i="30" s="1"/>
  <c r="X215" i="30"/>
  <c r="Y215" i="30" s="1"/>
  <c r="AF216" i="30"/>
  <c r="AG216" i="30" s="1"/>
  <c r="AB218" i="30"/>
  <c r="AC218" i="30" s="1"/>
  <c r="AH219" i="30"/>
  <c r="AI219" i="30" s="1"/>
  <c r="AH222" i="30"/>
  <c r="AI222" i="30" s="1"/>
  <c r="AH225" i="30"/>
  <c r="AI225" i="30" s="1"/>
  <c r="Z241" i="30"/>
  <c r="AA241" i="30" s="1"/>
  <c r="AF244" i="30"/>
  <c r="AG244" i="30" s="1"/>
  <c r="Z253" i="30"/>
  <c r="AA253" i="30" s="1"/>
  <c r="X256" i="30"/>
  <c r="Y256" i="30" s="1"/>
  <c r="AH257" i="30"/>
  <c r="AI257" i="30" s="1"/>
  <c r="AF260" i="30"/>
  <c r="AG260" i="30" s="1"/>
  <c r="AD263" i="30"/>
  <c r="AE263" i="30" s="1"/>
  <c r="AB266" i="30"/>
  <c r="AC266" i="30" s="1"/>
  <c r="Z269" i="30"/>
  <c r="AA269" i="30" s="1"/>
  <c r="X272" i="30"/>
  <c r="Y272" i="30" s="1"/>
  <c r="AH273" i="30"/>
  <c r="AI273" i="30" s="1"/>
  <c r="AF276" i="30"/>
  <c r="AG276" i="30" s="1"/>
  <c r="AD279" i="30"/>
  <c r="AE279" i="30" s="1"/>
  <c r="AB282" i="30"/>
  <c r="AC282" i="30" s="1"/>
  <c r="Z285" i="30"/>
  <c r="AA285" i="30" s="1"/>
  <c r="X288" i="30"/>
  <c r="Y288" i="30" s="1"/>
  <c r="AH289" i="30"/>
  <c r="AI289" i="30" s="1"/>
  <c r="AF292" i="30"/>
  <c r="AG292" i="30" s="1"/>
  <c r="AD295" i="30"/>
  <c r="AE295" i="30" s="1"/>
  <c r="AB298" i="30"/>
  <c r="AC298" i="30" s="1"/>
  <c r="AD167" i="30"/>
  <c r="AE167" i="30" s="1"/>
  <c r="AD180" i="30"/>
  <c r="AE180" i="30" s="1"/>
  <c r="AF201" i="30"/>
  <c r="AG201" i="30" s="1"/>
  <c r="X208" i="30"/>
  <c r="Y208" i="30" s="1"/>
  <c r="AD218" i="30"/>
  <c r="AE218" i="30" s="1"/>
  <c r="X223" i="30"/>
  <c r="Y223" i="30" s="1"/>
  <c r="AD224" i="30"/>
  <c r="AE224" i="30" s="1"/>
  <c r="X229" i="30"/>
  <c r="Y229" i="30" s="1"/>
  <c r="AD230" i="30"/>
  <c r="AE230" i="30" s="1"/>
  <c r="AH234" i="30"/>
  <c r="AI234" i="30" s="1"/>
  <c r="Z236" i="30"/>
  <c r="AA236" i="30" s="1"/>
  <c r="AF238" i="30"/>
  <c r="AG238" i="30" s="1"/>
  <c r="AH244" i="30"/>
  <c r="AI244" i="30" s="1"/>
  <c r="X246" i="30"/>
  <c r="Y246" i="30" s="1"/>
  <c r="Z247" i="30"/>
  <c r="AA247" i="30" s="1"/>
  <c r="AB249" i="30"/>
  <c r="AC249" i="30" s="1"/>
  <c r="AB250" i="30"/>
  <c r="AC250" i="30" s="1"/>
  <c r="AB251" i="30"/>
  <c r="AC251" i="30" s="1"/>
  <c r="Z254" i="30"/>
  <c r="AA254" i="30" s="1"/>
  <c r="X257" i="30"/>
  <c r="Y257" i="30" s="1"/>
  <c r="AH258" i="30"/>
  <c r="AI258" i="30" s="1"/>
  <c r="AF261" i="30"/>
  <c r="AG261" i="30" s="1"/>
  <c r="AD264" i="30"/>
  <c r="AE264" i="30" s="1"/>
  <c r="AB267" i="30"/>
  <c r="AC267" i="30" s="1"/>
  <c r="Z270" i="30"/>
  <c r="AA270" i="30" s="1"/>
  <c r="X152" i="30"/>
  <c r="Y152" i="30" s="1"/>
  <c r="X169" i="30"/>
  <c r="Y169" i="30" s="1"/>
  <c r="AD208" i="30"/>
  <c r="AE208" i="30" s="1"/>
  <c r="Z215" i="30"/>
  <c r="AA215" i="30" s="1"/>
  <c r="AH216" i="30"/>
  <c r="AI216" i="30" s="1"/>
  <c r="AD237" i="30"/>
  <c r="AE237" i="30" s="1"/>
  <c r="X240" i="30"/>
  <c r="Y240" i="30" s="1"/>
  <c r="AD242" i="30"/>
  <c r="AE242" i="30" s="1"/>
  <c r="AF243" i="30"/>
  <c r="AG243" i="30" s="1"/>
  <c r="AB248" i="30"/>
  <c r="AC248" i="30" s="1"/>
  <c r="AB252" i="30"/>
  <c r="AC252" i="30" s="1"/>
  <c r="Z255" i="30"/>
  <c r="AA255" i="30" s="1"/>
  <c r="X258" i="30"/>
  <c r="Y258" i="30" s="1"/>
  <c r="AH259" i="30"/>
  <c r="AI259" i="30" s="1"/>
  <c r="AF262" i="30"/>
  <c r="AG262" i="30" s="1"/>
  <c r="AD265" i="30"/>
  <c r="AE265" i="30" s="1"/>
  <c r="AB268" i="30"/>
  <c r="AC268" i="30" s="1"/>
  <c r="Z271" i="30"/>
  <c r="AA271" i="30" s="1"/>
  <c r="X274" i="30"/>
  <c r="Y274" i="30" s="1"/>
  <c r="AH275" i="30"/>
  <c r="AI275" i="30" s="1"/>
  <c r="AF278" i="30"/>
  <c r="AG278" i="30" s="1"/>
  <c r="AD281" i="30"/>
  <c r="AE281" i="30" s="1"/>
  <c r="AB284" i="30"/>
  <c r="AC284" i="30" s="1"/>
  <c r="Z287" i="30"/>
  <c r="AA287" i="30" s="1"/>
  <c r="X290" i="30"/>
  <c r="Y290" i="30" s="1"/>
  <c r="AH291" i="30"/>
  <c r="AI291" i="30" s="1"/>
  <c r="AF294" i="30"/>
  <c r="AG294" i="30" s="1"/>
  <c r="AD297" i="30"/>
  <c r="AE297" i="30" s="1"/>
  <c r="AB300" i="30"/>
  <c r="AC300" i="30" s="1"/>
  <c r="Z303" i="30"/>
  <c r="AA303" i="30" s="1"/>
  <c r="X306" i="30"/>
  <c r="Y306" i="30" s="1"/>
  <c r="AH307" i="30"/>
  <c r="AI307" i="30" s="1"/>
  <c r="Z169" i="30"/>
  <c r="AA169" i="30" s="1"/>
  <c r="AH192" i="30"/>
  <c r="AI192" i="30" s="1"/>
  <c r="AH202" i="30"/>
  <c r="AI202" i="30" s="1"/>
  <c r="X217" i="30"/>
  <c r="Y217" i="30" s="1"/>
  <c r="Z220" i="30"/>
  <c r="AA220" i="30" s="1"/>
  <c r="AF221" i="30"/>
  <c r="AG221" i="30" s="1"/>
  <c r="Z226" i="30"/>
  <c r="AA226" i="30" s="1"/>
  <c r="AF227" i="30"/>
  <c r="AG227" i="30" s="1"/>
  <c r="Z232" i="30"/>
  <c r="AA232" i="30" s="1"/>
  <c r="AF233" i="30"/>
  <c r="AG233" i="30" s="1"/>
  <c r="X235" i="30"/>
  <c r="Y235" i="30" s="1"/>
  <c r="Z240" i="30"/>
  <c r="AA240" i="30" s="1"/>
  <c r="AB241" i="30"/>
  <c r="AC241" i="30" s="1"/>
  <c r="X245" i="30"/>
  <c r="Y245" i="30" s="1"/>
  <c r="Z246" i="30"/>
  <c r="AA246" i="30" s="1"/>
  <c r="AB253" i="30"/>
  <c r="AC253" i="30" s="1"/>
  <c r="Z256" i="30"/>
  <c r="AA256" i="30" s="1"/>
  <c r="X259" i="30"/>
  <c r="Y259" i="30" s="1"/>
  <c r="AH260" i="30"/>
  <c r="AI260" i="30" s="1"/>
  <c r="AF263" i="30"/>
  <c r="AG263" i="30" s="1"/>
  <c r="AD266" i="30"/>
  <c r="AE266" i="30" s="1"/>
  <c r="AB269" i="30"/>
  <c r="AC269" i="30" s="1"/>
  <c r="Z272" i="30"/>
  <c r="AA272" i="30" s="1"/>
  <c r="X275" i="30"/>
  <c r="Y275" i="30" s="1"/>
  <c r="AH276" i="30"/>
  <c r="AI276" i="30" s="1"/>
  <c r="AF154" i="30"/>
  <c r="AG154" i="30" s="1"/>
  <c r="AH208" i="30"/>
  <c r="AI208" i="30" s="1"/>
  <c r="AF237" i="30"/>
  <c r="AG237" i="30" s="1"/>
  <c r="AH238" i="30"/>
  <c r="AI238" i="30" s="1"/>
  <c r="AB247" i="30"/>
  <c r="AC247" i="30" s="1"/>
  <c r="AD249" i="30"/>
  <c r="AE249" i="30" s="1"/>
  <c r="AD250" i="30"/>
  <c r="AE250" i="30" s="1"/>
  <c r="AD251" i="30"/>
  <c r="AE251" i="30" s="1"/>
  <c r="AB254" i="30"/>
  <c r="AC254" i="30" s="1"/>
  <c r="Z257" i="30"/>
  <c r="AA257" i="30" s="1"/>
  <c r="X260" i="30"/>
  <c r="Y260" i="30" s="1"/>
  <c r="AH261" i="30"/>
  <c r="AI261" i="30" s="1"/>
  <c r="AF264" i="30"/>
  <c r="AG264" i="30" s="1"/>
  <c r="AD267" i="30"/>
  <c r="AE267" i="30" s="1"/>
  <c r="AB270" i="30"/>
  <c r="AC270" i="30" s="1"/>
  <c r="Z273" i="30"/>
  <c r="AA273" i="30" s="1"/>
  <c r="X276" i="30"/>
  <c r="Y276" i="30" s="1"/>
  <c r="AH277" i="30"/>
  <c r="AI277" i="30" s="1"/>
  <c r="AH154" i="30"/>
  <c r="AI154" i="30" s="1"/>
  <c r="AH170" i="30"/>
  <c r="AI170" i="30" s="1"/>
  <c r="Z183" i="30"/>
  <c r="AA183" i="30" s="1"/>
  <c r="X204" i="30"/>
  <c r="Y204" i="30" s="1"/>
  <c r="AF212" i="30"/>
  <c r="AG212" i="30" s="1"/>
  <c r="AD215" i="30"/>
  <c r="AE215" i="30" s="1"/>
  <c r="AH218" i="30"/>
  <c r="AI218" i="30" s="1"/>
  <c r="AB223" i="30"/>
  <c r="AC223" i="30" s="1"/>
  <c r="AH224" i="30"/>
  <c r="AI224" i="30" s="1"/>
  <c r="AB229" i="30"/>
  <c r="AC229" i="30" s="1"/>
  <c r="AH230" i="30"/>
  <c r="AI230" i="30" s="1"/>
  <c r="AD236" i="30"/>
  <c r="AE236" i="30" s="1"/>
  <c r="X239" i="30"/>
  <c r="Y239" i="30" s="1"/>
  <c r="AD241" i="30"/>
  <c r="AE241" i="30" s="1"/>
  <c r="X244" i="30"/>
  <c r="Y244" i="30" s="1"/>
  <c r="AD252" i="30"/>
  <c r="AE252" i="30" s="1"/>
  <c r="AB255" i="30"/>
  <c r="AC255" i="30" s="1"/>
  <c r="Z258" i="30"/>
  <c r="AA258" i="30" s="1"/>
  <c r="X261" i="30"/>
  <c r="Y261" i="30" s="1"/>
  <c r="AH262" i="30"/>
  <c r="AI262" i="30" s="1"/>
  <c r="AF265" i="30"/>
  <c r="AG265" i="30" s="1"/>
  <c r="AD268" i="30"/>
  <c r="AE268" i="30" s="1"/>
  <c r="AB271" i="30"/>
  <c r="AC271" i="30" s="1"/>
  <c r="Z157" i="30"/>
  <c r="AA157" i="30" s="1"/>
  <c r="AD184" i="30"/>
  <c r="AE184" i="30" s="1"/>
  <c r="AF215" i="30"/>
  <c r="AG215" i="30" s="1"/>
  <c r="AB217" i="30"/>
  <c r="AC217" i="30" s="1"/>
  <c r="X228" i="30"/>
  <c r="Y228" i="30" s="1"/>
  <c r="X231" i="30"/>
  <c r="Y231" i="30" s="1"/>
  <c r="AB240" i="30"/>
  <c r="AC240" i="30" s="1"/>
  <c r="AB246" i="30"/>
  <c r="AC246" i="30" s="1"/>
  <c r="AD253" i="30"/>
  <c r="AE253" i="30" s="1"/>
  <c r="X205" i="30"/>
  <c r="Y205" i="30" s="1"/>
  <c r="AB213" i="30"/>
  <c r="AC213" i="30" s="1"/>
  <c r="AH196" i="30"/>
  <c r="AI196" i="30" s="1"/>
  <c r="X206" i="30"/>
  <c r="Y206" i="30" s="1"/>
  <c r="AH209" i="30"/>
  <c r="AI209" i="30" s="1"/>
  <c r="AF223" i="30"/>
  <c r="AG223" i="30" s="1"/>
  <c r="Z234" i="30"/>
  <c r="AA234" i="30" s="1"/>
  <c r="AB239" i="30"/>
  <c r="AC239" i="30" s="1"/>
  <c r="AD246" i="30"/>
  <c r="AE246" i="30" s="1"/>
  <c r="AH250" i="30"/>
  <c r="AI250" i="30" s="1"/>
  <c r="AF253" i="30"/>
  <c r="AG253" i="30" s="1"/>
  <c r="AD256" i="30"/>
  <c r="AE256" i="30" s="1"/>
  <c r="AB259" i="30"/>
  <c r="AC259" i="30" s="1"/>
  <c r="Z262" i="30"/>
  <c r="AA262" i="30" s="1"/>
  <c r="X265" i="30"/>
  <c r="Y265" i="30" s="1"/>
  <c r="AH266" i="30"/>
  <c r="AI266" i="30" s="1"/>
  <c r="AF269" i="30"/>
  <c r="AG269" i="30" s="1"/>
  <c r="AD272" i="30"/>
  <c r="AE272" i="30" s="1"/>
  <c r="AB275" i="30"/>
  <c r="AC275" i="30" s="1"/>
  <c r="Z278" i="30"/>
  <c r="AA278" i="30" s="1"/>
  <c r="X281" i="30"/>
  <c r="Y281" i="30" s="1"/>
  <c r="AH282" i="30"/>
  <c r="AI282" i="30" s="1"/>
  <c r="AF285" i="30"/>
  <c r="AG285" i="30" s="1"/>
  <c r="AD288" i="30"/>
  <c r="AE288" i="30" s="1"/>
  <c r="AB291" i="30"/>
  <c r="AC291" i="30" s="1"/>
  <c r="Z294" i="30"/>
  <c r="AA294" i="30" s="1"/>
  <c r="X297" i="30"/>
  <c r="Y297" i="30" s="1"/>
  <c r="AB159" i="30"/>
  <c r="AC159" i="30" s="1"/>
  <c r="Z244" i="30"/>
  <c r="AA244" i="30" s="1"/>
  <c r="X264" i="30"/>
  <c r="Y264" i="30" s="1"/>
  <c r="X270" i="30"/>
  <c r="Y270" i="30" s="1"/>
  <c r="Z274" i="30"/>
  <c r="AA274" i="30" s="1"/>
  <c r="AF281" i="30"/>
  <c r="AG281" i="30" s="1"/>
  <c r="X294" i="30"/>
  <c r="Y294" i="30" s="1"/>
  <c r="AB295" i="30"/>
  <c r="AC295" i="30" s="1"/>
  <c r="AB299" i="30"/>
  <c r="AC299" i="30" s="1"/>
  <c r="AD300" i="30"/>
  <c r="AE300" i="30" s="1"/>
  <c r="AH305" i="30"/>
  <c r="AI305" i="30" s="1"/>
  <c r="X307" i="30"/>
  <c r="Y307" i="30" s="1"/>
  <c r="X319" i="30"/>
  <c r="Y319" i="30" s="1"/>
  <c r="Z251" i="30"/>
  <c r="AA251" i="30" s="1"/>
  <c r="Z261" i="30"/>
  <c r="AA261" i="30" s="1"/>
  <c r="Z267" i="30"/>
  <c r="AA267" i="30" s="1"/>
  <c r="X279" i="30"/>
  <c r="Y279" i="30" s="1"/>
  <c r="AB280" i="30"/>
  <c r="AC280" i="30" s="1"/>
  <c r="AD284" i="30"/>
  <c r="AE284" i="30" s="1"/>
  <c r="AH285" i="30"/>
  <c r="AI285" i="30" s="1"/>
  <c r="Z298" i="30"/>
  <c r="AA298" i="30" s="1"/>
  <c r="AF302" i="30"/>
  <c r="AG302" i="30" s="1"/>
  <c r="AH304" i="30"/>
  <c r="AI304" i="30" s="1"/>
  <c r="Z313" i="30"/>
  <c r="AA313" i="30" s="1"/>
  <c r="Z314" i="30"/>
  <c r="AA314" i="30" s="1"/>
  <c r="Z315" i="30"/>
  <c r="AA315" i="30" s="1"/>
  <c r="Z316" i="30"/>
  <c r="AA316" i="30" s="1"/>
  <c r="Z317" i="30"/>
  <c r="AA317" i="30" s="1"/>
  <c r="AH185" i="30"/>
  <c r="AI185" i="30" s="1"/>
  <c r="AD235" i="30"/>
  <c r="AE235" i="30" s="1"/>
  <c r="AB245" i="30"/>
  <c r="AC245" i="30" s="1"/>
  <c r="AF251" i="30"/>
  <c r="AG251" i="30" s="1"/>
  <c r="AB258" i="30"/>
  <c r="AC258" i="30" s="1"/>
  <c r="AB264" i="30"/>
  <c r="AC264" i="30" s="1"/>
  <c r="AD270" i="30"/>
  <c r="AE270" i="30" s="1"/>
  <c r="AD277" i="30"/>
  <c r="AE277" i="30" s="1"/>
  <c r="AD280" i="30"/>
  <c r="AE280" i="30" s="1"/>
  <c r="Z283" i="30"/>
  <c r="AA283" i="30" s="1"/>
  <c r="AB287" i="30"/>
  <c r="AC287" i="30" s="1"/>
  <c r="AF288" i="30"/>
  <c r="AG288" i="30" s="1"/>
  <c r="AH292" i="30"/>
  <c r="AI292" i="30" s="1"/>
  <c r="AH296" i="30"/>
  <c r="AI296" i="30" s="1"/>
  <c r="AD299" i="30"/>
  <c r="AE299" i="30" s="1"/>
  <c r="AF301" i="30"/>
  <c r="AG301" i="30" s="1"/>
  <c r="AH303" i="30"/>
  <c r="AI303" i="30" s="1"/>
  <c r="Z308" i="30"/>
  <c r="AA308" i="30" s="1"/>
  <c r="Z309" i="30"/>
  <c r="AA309" i="30" s="1"/>
  <c r="Z310" i="30"/>
  <c r="AA310" i="30" s="1"/>
  <c r="Z311" i="30"/>
  <c r="AA311" i="30" s="1"/>
  <c r="Z318" i="30"/>
  <c r="AA318" i="30" s="1"/>
  <c r="AD255" i="30"/>
  <c r="AE255" i="30" s="1"/>
  <c r="AD261" i="30"/>
  <c r="AE261" i="30" s="1"/>
  <c r="AF267" i="30"/>
  <c r="AG267" i="30" s="1"/>
  <c r="AF272" i="30"/>
  <c r="AG272" i="30" s="1"/>
  <c r="AB274" i="30"/>
  <c r="AC274" i="30" s="1"/>
  <c r="AF277" i="30"/>
  <c r="AG277" i="30" s="1"/>
  <c r="Z279" i="30"/>
  <c r="AA279" i="30" s="1"/>
  <c r="AH281" i="30"/>
  <c r="AI281" i="30" s="1"/>
  <c r="AB283" i="30"/>
  <c r="AC283" i="30" s="1"/>
  <c r="X286" i="30"/>
  <c r="Y286" i="30" s="1"/>
  <c r="Z290" i="30"/>
  <c r="AA290" i="30" s="1"/>
  <c r="AD291" i="30"/>
  <c r="AE291" i="30" s="1"/>
  <c r="AF295" i="30"/>
  <c r="AG295" i="30" s="1"/>
  <c r="Z225" i="30"/>
  <c r="AA225" i="30" s="1"/>
  <c r="AF258" i="30"/>
  <c r="AG258" i="30" s="1"/>
  <c r="X262" i="30"/>
  <c r="Y262" i="30" s="1"/>
  <c r="AH264" i="30"/>
  <c r="AI264" i="30" s="1"/>
  <c r="AH270" i="30"/>
  <c r="AI270" i="30" s="1"/>
  <c r="Z276" i="30"/>
  <c r="AA276" i="30" s="1"/>
  <c r="AF280" i="30"/>
  <c r="AG280" i="30" s="1"/>
  <c r="X282" i="30"/>
  <c r="Y282" i="30" s="1"/>
  <c r="AF284" i="30"/>
  <c r="AG284" i="30" s="1"/>
  <c r="Z286" i="30"/>
  <c r="AA286" i="30" s="1"/>
  <c r="X293" i="30"/>
  <c r="Y293" i="30" s="1"/>
  <c r="AB294" i="30"/>
  <c r="AC294" i="30" s="1"/>
  <c r="AD298" i="30"/>
  <c r="AE298" i="30" s="1"/>
  <c r="AH301" i="30"/>
  <c r="AI301" i="30" s="1"/>
  <c r="X304" i="30"/>
  <c r="Y304" i="30" s="1"/>
  <c r="Z306" i="30"/>
  <c r="AA306" i="30" s="1"/>
  <c r="AB310" i="30"/>
  <c r="AC310" i="30" s="1"/>
  <c r="AB311" i="30"/>
  <c r="AC311" i="30" s="1"/>
  <c r="AB312" i="30"/>
  <c r="AC312" i="30" s="1"/>
  <c r="AB313" i="30"/>
  <c r="AC313" i="30" s="1"/>
  <c r="AB314" i="30"/>
  <c r="AC314" i="30" s="1"/>
  <c r="AB315" i="30"/>
  <c r="AC315" i="30" s="1"/>
  <c r="AB316" i="30"/>
  <c r="AC316" i="30" s="1"/>
  <c r="AB317" i="30"/>
  <c r="AC317" i="30" s="1"/>
  <c r="Z320" i="30"/>
  <c r="AA320" i="30" s="1"/>
  <c r="X323" i="30"/>
  <c r="Y323" i="30" s="1"/>
  <c r="AH324" i="30"/>
  <c r="AI324" i="30" s="1"/>
  <c r="AF327" i="30"/>
  <c r="AG327" i="30" s="1"/>
  <c r="AD330" i="30"/>
  <c r="AE330" i="30" s="1"/>
  <c r="AB333" i="30"/>
  <c r="AC333" i="30" s="1"/>
  <c r="Z336" i="30"/>
  <c r="AA336" i="30" s="1"/>
  <c r="AD226" i="30"/>
  <c r="AE226" i="30" s="1"/>
  <c r="AH237" i="30"/>
  <c r="AI237" i="30" s="1"/>
  <c r="AH255" i="30"/>
  <c r="AI255" i="30" s="1"/>
  <c r="Z259" i="30"/>
  <c r="AA259" i="30" s="1"/>
  <c r="AB279" i="30"/>
  <c r="AC279" i="30" s="1"/>
  <c r="AD283" i="30"/>
  <c r="AE283" i="30" s="1"/>
  <c r="AD287" i="30"/>
  <c r="AE287" i="30" s="1"/>
  <c r="X289" i="30"/>
  <c r="Y289" i="30" s="1"/>
  <c r="Z297" i="30"/>
  <c r="AA297" i="30" s="1"/>
  <c r="AF299" i="30"/>
  <c r="AG299" i="30" s="1"/>
  <c r="X303" i="30"/>
  <c r="Y303" i="30" s="1"/>
  <c r="Z305" i="30"/>
  <c r="AA305" i="30" s="1"/>
  <c r="AB308" i="30"/>
  <c r="AC308" i="30" s="1"/>
  <c r="AB318" i="30"/>
  <c r="AC318" i="30" s="1"/>
  <c r="AD247" i="30"/>
  <c r="AE247" i="30" s="1"/>
  <c r="AF252" i="30"/>
  <c r="AG252" i="30" s="1"/>
  <c r="AB256" i="30"/>
  <c r="AC256" i="30" s="1"/>
  <c r="X273" i="30"/>
  <c r="Y273" i="30" s="1"/>
  <c r="AB276" i="30"/>
  <c r="AC276" i="30" s="1"/>
  <c r="X278" i="30"/>
  <c r="Y278" i="30" s="1"/>
  <c r="Z282" i="30"/>
  <c r="AA282" i="30" s="1"/>
  <c r="AB286" i="30"/>
  <c r="AC286" i="30" s="1"/>
  <c r="AB290" i="30"/>
  <c r="AC290" i="30" s="1"/>
  <c r="AH295" i="30"/>
  <c r="AI295" i="30" s="1"/>
  <c r="X302" i="30"/>
  <c r="Y302" i="30" s="1"/>
  <c r="Z304" i="30"/>
  <c r="AA304" i="30" s="1"/>
  <c r="AB307" i="30"/>
  <c r="AC307" i="30" s="1"/>
  <c r="AB319" i="30"/>
  <c r="AC319" i="30" s="1"/>
  <c r="Z322" i="30"/>
  <c r="AA322" i="30" s="1"/>
  <c r="X325" i="30"/>
  <c r="Y325" i="30" s="1"/>
  <c r="AH326" i="30"/>
  <c r="AI326" i="30" s="1"/>
  <c r="AF329" i="30"/>
  <c r="AG329" i="30" s="1"/>
  <c r="AD332" i="30"/>
  <c r="AE332" i="30" s="1"/>
  <c r="AB335" i="30"/>
  <c r="AC335" i="30" s="1"/>
  <c r="Z338" i="30"/>
  <c r="AA338" i="30" s="1"/>
  <c r="X341" i="30"/>
  <c r="Y341" i="30" s="1"/>
  <c r="AH342" i="30"/>
  <c r="AI342" i="30" s="1"/>
  <c r="AF345" i="30"/>
  <c r="AG345" i="30" s="1"/>
  <c r="AD348" i="30"/>
  <c r="AE348" i="30" s="1"/>
  <c r="AB351" i="30"/>
  <c r="AC351" i="30" s="1"/>
  <c r="Z354" i="30"/>
  <c r="AA354" i="30" s="1"/>
  <c r="AF247" i="30"/>
  <c r="AG247" i="30" s="1"/>
  <c r="AF274" i="30"/>
  <c r="AG274" i="30" s="1"/>
  <c r="AH280" i="30"/>
  <c r="AI280" i="30" s="1"/>
  <c r="X285" i="30"/>
  <c r="Y285" i="30" s="1"/>
  <c r="Z289" i="30"/>
  <c r="AA289" i="30" s="1"/>
  <c r="Z293" i="30"/>
  <c r="AA293" i="30" s="1"/>
  <c r="AF298" i="30"/>
  <c r="AG298" i="30" s="1"/>
  <c r="X301" i="30"/>
  <c r="Y301" i="30" s="1"/>
  <c r="AB306" i="30"/>
  <c r="AC306" i="30" s="1"/>
  <c r="AD308" i="30"/>
  <c r="AE308" i="30" s="1"/>
  <c r="AD309" i="30"/>
  <c r="AE309" i="30" s="1"/>
  <c r="AD310" i="30"/>
  <c r="AE310" i="30" s="1"/>
  <c r="AD311" i="30"/>
  <c r="AE311" i="30" s="1"/>
  <c r="AD312" i="30"/>
  <c r="AE312" i="30" s="1"/>
  <c r="AD313" i="30"/>
  <c r="AE313" i="30" s="1"/>
  <c r="AD314" i="30"/>
  <c r="AE314" i="30" s="1"/>
  <c r="AD315" i="30"/>
  <c r="AE315" i="30" s="1"/>
  <c r="AD316" i="30"/>
  <c r="AE316" i="30" s="1"/>
  <c r="AD317" i="30"/>
  <c r="AE317" i="30" s="1"/>
  <c r="AB320" i="30"/>
  <c r="AC320" i="30" s="1"/>
  <c r="Z228" i="30"/>
  <c r="AA228" i="30" s="1"/>
  <c r="AD271" i="30"/>
  <c r="AE271" i="30" s="1"/>
  <c r="AH274" i="30"/>
  <c r="AI274" i="30" s="1"/>
  <c r="AD276" i="30"/>
  <c r="AE276" i="30" s="1"/>
  <c r="AF279" i="30"/>
  <c r="AG279" i="30" s="1"/>
  <c r="AF283" i="30"/>
  <c r="AG283" i="30" s="1"/>
  <c r="X292" i="30"/>
  <c r="Y292" i="30" s="1"/>
  <c r="X296" i="30"/>
  <c r="Y296" i="30" s="1"/>
  <c r="AH299" i="30"/>
  <c r="AI299" i="30" s="1"/>
  <c r="AB305" i="30"/>
  <c r="AC305" i="30" s="1"/>
  <c r="AD307" i="30"/>
  <c r="AE307" i="30" s="1"/>
  <c r="AD318" i="30"/>
  <c r="AE318" i="30" s="1"/>
  <c r="AB321" i="30"/>
  <c r="AC321" i="30" s="1"/>
  <c r="Z324" i="30"/>
  <c r="AA324" i="30" s="1"/>
  <c r="X327" i="30"/>
  <c r="Y327" i="30" s="1"/>
  <c r="AH328" i="30"/>
  <c r="AI328" i="30" s="1"/>
  <c r="AF331" i="30"/>
  <c r="AG331" i="30" s="1"/>
  <c r="AD334" i="30"/>
  <c r="AE334" i="30" s="1"/>
  <c r="AB337" i="30"/>
  <c r="AC337" i="30" s="1"/>
  <c r="Z340" i="30"/>
  <c r="AA340" i="30" s="1"/>
  <c r="X343" i="30"/>
  <c r="Y343" i="30" s="1"/>
  <c r="AH344" i="30"/>
  <c r="AI344" i="30" s="1"/>
  <c r="AF347" i="30"/>
  <c r="AG347" i="30" s="1"/>
  <c r="AD350" i="30"/>
  <c r="AE350" i="30" s="1"/>
  <c r="AB353" i="30"/>
  <c r="AC353" i="30" s="1"/>
  <c r="Z356" i="30"/>
  <c r="AA356" i="30" s="1"/>
  <c r="X359" i="30"/>
  <c r="Y359" i="30" s="1"/>
  <c r="AH360" i="30"/>
  <c r="AI360" i="30" s="1"/>
  <c r="AF363" i="30"/>
  <c r="AG363" i="30" s="1"/>
  <c r="AD366" i="30"/>
  <c r="AE366" i="30" s="1"/>
  <c r="AF248" i="30"/>
  <c r="AG248" i="30" s="1"/>
  <c r="AF268" i="30"/>
  <c r="AG268" i="30" s="1"/>
  <c r="AB273" i="30"/>
  <c r="AC273" i="30" s="1"/>
  <c r="AD282" i="30"/>
  <c r="AE282" i="30" s="1"/>
  <c r="AD286" i="30"/>
  <c r="AE286" i="30" s="1"/>
  <c r="AH287" i="30"/>
  <c r="AI287" i="30" s="1"/>
  <c r="AD240" i="30"/>
  <c r="AE240" i="30" s="1"/>
  <c r="X263" i="30"/>
  <c r="Y263" i="30" s="1"/>
  <c r="AH265" i="30"/>
  <c r="AI265" i="30" s="1"/>
  <c r="X269" i="30"/>
  <c r="Y269" i="30" s="1"/>
  <c r="Z275" i="30"/>
  <c r="AA275" i="30" s="1"/>
  <c r="AB278" i="30"/>
  <c r="AC278" i="30" s="1"/>
  <c r="Z281" i="30"/>
  <c r="AA281" i="30" s="1"/>
  <c r="AH283" i="30"/>
  <c r="AI283" i="30" s="1"/>
  <c r="AB285" i="30"/>
  <c r="AC285" i="30" s="1"/>
  <c r="AB289" i="30"/>
  <c r="AC289" i="30" s="1"/>
  <c r="AF290" i="30"/>
  <c r="AG290" i="30" s="1"/>
  <c r="AH294" i="30"/>
  <c r="AI294" i="30" s="1"/>
  <c r="AH298" i="30"/>
  <c r="AI298" i="30" s="1"/>
  <c r="Z301" i="30"/>
  <c r="AA301" i="30" s="1"/>
  <c r="AB303" i="30"/>
  <c r="AC303" i="30" s="1"/>
  <c r="AF308" i="30"/>
  <c r="AG308" i="30" s="1"/>
  <c r="AF309" i="30"/>
  <c r="AG309" i="30" s="1"/>
  <c r="AF310" i="30"/>
  <c r="AG310" i="30" s="1"/>
  <c r="AF311" i="30"/>
  <c r="AG311" i="30" s="1"/>
  <c r="AF312" i="30"/>
  <c r="AG312" i="30" s="1"/>
  <c r="AF313" i="30"/>
  <c r="AG313" i="30" s="1"/>
  <c r="AF314" i="30"/>
  <c r="AG314" i="30" s="1"/>
  <c r="AF315" i="30"/>
  <c r="AG315" i="30" s="1"/>
  <c r="AF316" i="30"/>
  <c r="AG316" i="30" s="1"/>
  <c r="AF317" i="30"/>
  <c r="AG317" i="30" s="1"/>
  <c r="AD320" i="30"/>
  <c r="AE320" i="30" s="1"/>
  <c r="AB323" i="30"/>
  <c r="AC323" i="30" s="1"/>
  <c r="Z326" i="30"/>
  <c r="AA326" i="30" s="1"/>
  <c r="X329" i="30"/>
  <c r="Y329" i="30" s="1"/>
  <c r="AH330" i="30"/>
  <c r="AI330" i="30" s="1"/>
  <c r="AF333" i="30"/>
  <c r="AG333" i="30" s="1"/>
  <c r="X219" i="30"/>
  <c r="Y219" i="30" s="1"/>
  <c r="Z249" i="30"/>
  <c r="AA249" i="30" s="1"/>
  <c r="X254" i="30"/>
  <c r="Y254" i="30" s="1"/>
  <c r="Z260" i="30"/>
  <c r="AA260" i="30" s="1"/>
  <c r="Z266" i="30"/>
  <c r="AA266" i="30" s="1"/>
  <c r="AD273" i="30"/>
  <c r="AE273" i="30" s="1"/>
  <c r="X277" i="30"/>
  <c r="Y277" i="30" s="1"/>
  <c r="AH279" i="30"/>
  <c r="AI279" i="30" s="1"/>
  <c r="X284" i="30"/>
  <c r="Y284" i="30" s="1"/>
  <c r="AF286" i="30"/>
  <c r="AG286" i="30" s="1"/>
  <c r="Z288" i="30"/>
  <c r="AA288" i="30" s="1"/>
  <c r="AH290" i="30"/>
  <c r="AI290" i="30" s="1"/>
  <c r="Z292" i="30"/>
  <c r="AA292" i="30" s="1"/>
  <c r="AD293" i="30"/>
  <c r="AE293" i="30" s="1"/>
  <c r="AF297" i="30"/>
  <c r="AG297" i="30" s="1"/>
  <c r="AB302" i="30"/>
  <c r="AC302" i="30" s="1"/>
  <c r="AD305" i="30"/>
  <c r="AE305" i="30" s="1"/>
  <c r="AF307" i="30"/>
  <c r="AG307" i="30" s="1"/>
  <c r="AF318" i="30"/>
  <c r="AG318" i="30" s="1"/>
  <c r="AD321" i="30"/>
  <c r="AE321" i="30" s="1"/>
  <c r="AB324" i="30"/>
  <c r="AC324" i="30" s="1"/>
  <c r="Z327" i="30"/>
  <c r="AA327" i="30" s="1"/>
  <c r="X330" i="30"/>
  <c r="Y330" i="30" s="1"/>
  <c r="AH331" i="30"/>
  <c r="AI331" i="30" s="1"/>
  <c r="AF334" i="30"/>
  <c r="AG334" i="30" s="1"/>
  <c r="AD337" i="30"/>
  <c r="AE337" i="30" s="1"/>
  <c r="AB340" i="30"/>
  <c r="AC340" i="30" s="1"/>
  <c r="Z343" i="30"/>
  <c r="AA343" i="30" s="1"/>
  <c r="X346" i="30"/>
  <c r="Y346" i="30" s="1"/>
  <c r="AH347" i="30"/>
  <c r="AI347" i="30" s="1"/>
  <c r="AF350" i="30"/>
  <c r="AG350" i="30" s="1"/>
  <c r="Z231" i="30"/>
  <c r="AA231" i="30" s="1"/>
  <c r="AF241" i="30"/>
  <c r="AG241" i="30" s="1"/>
  <c r="AF249" i="30"/>
  <c r="AG249" i="30" s="1"/>
  <c r="AB257" i="30"/>
  <c r="AC257" i="30" s="1"/>
  <c r="AB263" i="30"/>
  <c r="AC263" i="30" s="1"/>
  <c r="AD269" i="30"/>
  <c r="AE269" i="30" s="1"/>
  <c r="AH271" i="30"/>
  <c r="AI271" i="30" s="1"/>
  <c r="AF282" i="30"/>
  <c r="AG282" i="30" s="1"/>
  <c r="AD289" i="30"/>
  <c r="AE289" i="30" s="1"/>
  <c r="X291" i="30"/>
  <c r="Y291" i="30" s="1"/>
  <c r="AF293" i="30"/>
  <c r="AG293" i="30" s="1"/>
  <c r="X295" i="30"/>
  <c r="Y295" i="30" s="1"/>
  <c r="AB296" i="30"/>
  <c r="AC296" i="30" s="1"/>
  <c r="Z300" i="30"/>
  <c r="AA300" i="30" s="1"/>
  <c r="AB301" i="30"/>
  <c r="AC301" i="30" s="1"/>
  <c r="AD304" i="30"/>
  <c r="AE304" i="30" s="1"/>
  <c r="AF306" i="30"/>
  <c r="AG306" i="30" s="1"/>
  <c r="AF319" i="30"/>
  <c r="AG319" i="30" s="1"/>
  <c r="AD220" i="30"/>
  <c r="AE220" i="30" s="1"/>
  <c r="X243" i="30"/>
  <c r="Y243" i="30" s="1"/>
  <c r="AD254" i="30"/>
  <c r="AE254" i="30" s="1"/>
  <c r="AD260" i="30"/>
  <c r="AE260" i="30" s="1"/>
  <c r="AF266" i="30"/>
  <c r="AG266" i="30" s="1"/>
  <c r="AF273" i="30"/>
  <c r="AG273" i="30" s="1"/>
  <c r="X280" i="30"/>
  <c r="Y280" i="30" s="1"/>
  <c r="AD285" i="30"/>
  <c r="AE285" i="30" s="1"/>
  <c r="AH286" i="30"/>
  <c r="AI286" i="30" s="1"/>
  <c r="AB292" i="30"/>
  <c r="AC292" i="30" s="1"/>
  <c r="AD296" i="30"/>
  <c r="AE296" i="30" s="1"/>
  <c r="AD303" i="30"/>
  <c r="AE303" i="30" s="1"/>
  <c r="AF305" i="30"/>
  <c r="AG305" i="30" s="1"/>
  <c r="AH308" i="30"/>
  <c r="AI308" i="30" s="1"/>
  <c r="AH309" i="30"/>
  <c r="AI309" i="30" s="1"/>
  <c r="AH310" i="30"/>
  <c r="AI310" i="30" s="1"/>
  <c r="AH311" i="30"/>
  <c r="AI311" i="30" s="1"/>
  <c r="AH312" i="30"/>
  <c r="AI312" i="30" s="1"/>
  <c r="AH313" i="30"/>
  <c r="AI313" i="30" s="1"/>
  <c r="AH314" i="30"/>
  <c r="AI314" i="30" s="1"/>
  <c r="AH315" i="30"/>
  <c r="AI315" i="30" s="1"/>
  <c r="AH317" i="30"/>
  <c r="AI317" i="30" s="1"/>
  <c r="AF320" i="30"/>
  <c r="AG320" i="30" s="1"/>
  <c r="AD323" i="30"/>
  <c r="AE323" i="30" s="1"/>
  <c r="AB326" i="30"/>
  <c r="AC326" i="30" s="1"/>
  <c r="Z329" i="30"/>
  <c r="AA329" i="30" s="1"/>
  <c r="X332" i="30"/>
  <c r="Y332" i="30" s="1"/>
  <c r="AH333" i="30"/>
  <c r="AI333" i="30" s="1"/>
  <c r="AF336" i="30"/>
  <c r="AG336" i="30" s="1"/>
  <c r="AD339" i="30"/>
  <c r="AE339" i="30" s="1"/>
  <c r="AB342" i="30"/>
  <c r="AC342" i="30" s="1"/>
  <c r="Z345" i="30"/>
  <c r="AA345" i="30" s="1"/>
  <c r="X348" i="30"/>
  <c r="Y348" i="30" s="1"/>
  <c r="AH349" i="30"/>
  <c r="AI349" i="30" s="1"/>
  <c r="AF352" i="30"/>
  <c r="AG352" i="30" s="1"/>
  <c r="X234" i="30"/>
  <c r="Y234" i="30" s="1"/>
  <c r="AF250" i="30"/>
  <c r="AG250" i="30" s="1"/>
  <c r="AH254" i="30"/>
  <c r="AI254" i="30" s="1"/>
  <c r="AB272" i="30"/>
  <c r="AC272" i="30" s="1"/>
  <c r="AH278" i="30"/>
  <c r="AI278" i="30" s="1"/>
  <c r="Z291" i="30"/>
  <c r="AA291" i="30" s="1"/>
  <c r="AD292" i="30"/>
  <c r="AE292" i="30" s="1"/>
  <c r="AF296" i="30"/>
  <c r="AG296" i="30" s="1"/>
  <c r="X298" i="30"/>
  <c r="Y298" i="30" s="1"/>
  <c r="AD301" i="30"/>
  <c r="AE301" i="30" s="1"/>
  <c r="AH306" i="30"/>
  <c r="AI306" i="30" s="1"/>
  <c r="X308" i="30"/>
  <c r="Y308" i="30" s="1"/>
  <c r="X309" i="30"/>
  <c r="Y309" i="30" s="1"/>
  <c r="X310" i="30"/>
  <c r="Y310" i="30" s="1"/>
  <c r="X311" i="30"/>
  <c r="Y311" i="30" s="1"/>
  <c r="X312" i="30"/>
  <c r="Y312" i="30" s="1"/>
  <c r="X313" i="30"/>
  <c r="Y313" i="30" s="1"/>
  <c r="X314" i="30"/>
  <c r="Y314" i="30" s="1"/>
  <c r="X318" i="30"/>
  <c r="Y318" i="30" s="1"/>
  <c r="AH319" i="30"/>
  <c r="AI319" i="30" s="1"/>
  <c r="AF322" i="30"/>
  <c r="AG322" i="30" s="1"/>
  <c r="AD325" i="30"/>
  <c r="AE325" i="30" s="1"/>
  <c r="AB328" i="30"/>
  <c r="AC328" i="30" s="1"/>
  <c r="Z331" i="30"/>
  <c r="AA331" i="30" s="1"/>
  <c r="X334" i="30"/>
  <c r="Y334" i="30" s="1"/>
  <c r="AH335" i="30"/>
  <c r="AI335" i="30" s="1"/>
  <c r="AF338" i="30"/>
  <c r="AG338" i="30" s="1"/>
  <c r="AD341" i="30"/>
  <c r="AE341" i="30" s="1"/>
  <c r="AB344" i="30"/>
  <c r="AC344" i="30" s="1"/>
  <c r="Z347" i="30"/>
  <c r="AA347" i="30" s="1"/>
  <c r="X350" i="30"/>
  <c r="Y350" i="30" s="1"/>
  <c r="AH351" i="30"/>
  <c r="AI351" i="30" s="1"/>
  <c r="Z388" i="30"/>
  <c r="AA388" i="30" s="1"/>
  <c r="AB385" i="30"/>
  <c r="AC385" i="30" s="1"/>
  <c r="AD382" i="30"/>
  <c r="AE382" i="30" s="1"/>
  <c r="AF379" i="30"/>
  <c r="AG379" i="30" s="1"/>
  <c r="AH376" i="30"/>
  <c r="AI376" i="30" s="1"/>
  <c r="X375" i="30"/>
  <c r="Y375" i="30" s="1"/>
  <c r="Z372" i="30"/>
  <c r="AA372" i="30" s="1"/>
  <c r="AB369" i="30"/>
  <c r="AC369" i="30" s="1"/>
  <c r="Z353" i="30"/>
  <c r="AA353" i="30" s="1"/>
  <c r="Z349" i="30"/>
  <c r="AA349" i="30" s="1"/>
  <c r="X345" i="30"/>
  <c r="Y345" i="30" s="1"/>
  <c r="AH340" i="30"/>
  <c r="AI340" i="30" s="1"/>
  <c r="AH336" i="30"/>
  <c r="AI336" i="30" s="1"/>
  <c r="Z335" i="30"/>
  <c r="AA335" i="30" s="1"/>
  <c r="AD333" i="30"/>
  <c r="AE333" i="30" s="1"/>
  <c r="AD328" i="30"/>
  <c r="AE328" i="30" s="1"/>
  <c r="Z325" i="30"/>
  <c r="AA325" i="30" s="1"/>
  <c r="AH321" i="30"/>
  <c r="AI321" i="30" s="1"/>
  <c r="X320" i="30"/>
  <c r="Y320" i="30" s="1"/>
  <c r="AB304" i="30"/>
  <c r="AC304" i="30" s="1"/>
  <c r="Z277" i="30"/>
  <c r="AA277" i="30" s="1"/>
  <c r="AB354" i="30"/>
  <c r="AC354" i="30" s="1"/>
  <c r="AB350" i="30"/>
  <c r="AC350" i="30" s="1"/>
  <c r="AB346" i="30"/>
  <c r="AC346" i="30" s="1"/>
  <c r="Z342" i="30"/>
  <c r="AA342" i="30" s="1"/>
  <c r="Z330" i="30"/>
  <c r="AA330" i="30" s="1"/>
  <c r="AF326" i="30"/>
  <c r="AG326" i="30" s="1"/>
  <c r="AH297" i="30"/>
  <c r="AI297" i="30" s="1"/>
  <c r="AD275" i="30"/>
  <c r="AE275" i="30" s="1"/>
  <c r="X389" i="30"/>
  <c r="Y389" i="30" s="1"/>
  <c r="Z386" i="30"/>
  <c r="AA386" i="30" s="1"/>
  <c r="AB383" i="30"/>
  <c r="AC383" i="30" s="1"/>
  <c r="AD380" i="30"/>
  <c r="AE380" i="30" s="1"/>
  <c r="AF377" i="30"/>
  <c r="AG377" i="30" s="1"/>
  <c r="AH374" i="30"/>
  <c r="AI374" i="30" s="1"/>
  <c r="X373" i="30"/>
  <c r="Y373" i="30" s="1"/>
  <c r="Z370" i="30"/>
  <c r="AA370" i="30" s="1"/>
  <c r="AB367" i="30"/>
  <c r="AC367" i="30" s="1"/>
  <c r="AB366" i="30"/>
  <c r="AC366" i="30" s="1"/>
  <c r="AB365" i="30"/>
  <c r="AC365" i="30" s="1"/>
  <c r="AB364" i="30"/>
  <c r="AC364" i="30" s="1"/>
  <c r="AB363" i="30"/>
  <c r="AC363" i="30" s="1"/>
  <c r="AB362" i="30"/>
  <c r="AC362" i="30" s="1"/>
  <c r="AB361" i="30"/>
  <c r="AC361" i="30" s="1"/>
  <c r="AB360" i="30"/>
  <c r="AC360" i="30" s="1"/>
  <c r="AB359" i="30"/>
  <c r="AC359" i="30" s="1"/>
  <c r="AB358" i="30"/>
  <c r="AC358" i="30" s="1"/>
  <c r="AB357" i="30"/>
  <c r="AC357" i="30" s="1"/>
  <c r="AB356" i="30"/>
  <c r="AC356" i="30" s="1"/>
  <c r="AB355" i="30"/>
  <c r="AC355" i="30" s="1"/>
  <c r="AF351" i="30"/>
  <c r="AG351" i="30" s="1"/>
  <c r="X349" i="30"/>
  <c r="Y349" i="30" s="1"/>
  <c r="AD347" i="30"/>
  <c r="AE347" i="30" s="1"/>
  <c r="AD343" i="30"/>
  <c r="AE343" i="30" s="1"/>
  <c r="AB339" i="30"/>
  <c r="AC339" i="30" s="1"/>
  <c r="X338" i="30"/>
  <c r="Y338" i="30" s="1"/>
  <c r="AF321" i="30"/>
  <c r="AG321" i="30" s="1"/>
  <c r="AH373" i="30"/>
  <c r="AI373" i="30" s="1"/>
  <c r="X372" i="30"/>
  <c r="Y372" i="30" s="1"/>
  <c r="Z369" i="30"/>
  <c r="AA369" i="30" s="1"/>
  <c r="X353" i="30"/>
  <c r="Y353" i="30" s="1"/>
  <c r="AH348" i="30"/>
  <c r="AI348" i="30" s="1"/>
  <c r="Z346" i="30"/>
  <c r="AA346" i="30" s="1"/>
  <c r="AF344" i="30"/>
  <c r="AG344" i="30" s="1"/>
  <c r="X342" i="30"/>
  <c r="Y342" i="30" s="1"/>
  <c r="AF340" i="30"/>
  <c r="AG340" i="30" s="1"/>
  <c r="AD336" i="30"/>
  <c r="AE336" i="30" s="1"/>
  <c r="X335" i="30"/>
  <c r="Y335" i="30" s="1"/>
  <c r="AD331" i="30"/>
  <c r="AE331" i="30" s="1"/>
  <c r="AH329" i="30"/>
  <c r="AI329" i="30" s="1"/>
  <c r="Z323" i="30"/>
  <c r="AA323" i="30" s="1"/>
  <c r="AD319" i="30"/>
  <c r="AE319" i="30" s="1"/>
  <c r="Z295" i="30"/>
  <c r="AA295" i="30" s="1"/>
  <c r="Z339" i="30"/>
  <c r="AA339" i="30" s="1"/>
  <c r="AH337" i="30"/>
  <c r="AI337" i="30" s="1"/>
  <c r="AH334" i="30"/>
  <c r="AI334" i="30" s="1"/>
  <c r="Z333" i="30"/>
  <c r="AA333" i="30" s="1"/>
  <c r="Z328" i="30"/>
  <c r="AA328" i="30" s="1"/>
  <c r="AD326" i="30"/>
  <c r="AE326" i="30" s="1"/>
  <c r="Z319" i="30"/>
  <c r="AA319" i="30" s="1"/>
  <c r="AH302" i="30"/>
  <c r="AI302" i="30" s="1"/>
  <c r="AH293" i="30"/>
  <c r="AI293" i="30" s="1"/>
  <c r="AB396" i="30"/>
  <c r="AC396" i="30" s="1"/>
  <c r="AD393" i="30"/>
  <c r="AE393" i="30" s="1"/>
  <c r="AF390" i="30"/>
  <c r="AG390" i="30" s="1"/>
  <c r="AH387" i="30"/>
  <c r="AI387" i="30" s="1"/>
  <c r="X386" i="30"/>
  <c r="Y386" i="30" s="1"/>
  <c r="Z383" i="30"/>
  <c r="AA383" i="30" s="1"/>
  <c r="AB380" i="30"/>
  <c r="AC380" i="30" s="1"/>
  <c r="AD377" i="30"/>
  <c r="AE377" i="30" s="1"/>
  <c r="AF374" i="30"/>
  <c r="AG374" i="30" s="1"/>
  <c r="AH371" i="30"/>
  <c r="AI371" i="30" s="1"/>
  <c r="X370" i="30"/>
  <c r="Y370" i="30" s="1"/>
  <c r="Z367" i="30"/>
  <c r="AA367" i="30" s="1"/>
  <c r="Z366" i="30"/>
  <c r="AA366" i="30" s="1"/>
  <c r="Z365" i="30"/>
  <c r="AA365" i="30" s="1"/>
  <c r="Z364" i="30"/>
  <c r="AA364" i="30" s="1"/>
  <c r="Z363" i="30"/>
  <c r="AA363" i="30" s="1"/>
  <c r="Z362" i="30"/>
  <c r="AA362" i="30" s="1"/>
  <c r="Z361" i="30"/>
  <c r="AA361" i="30" s="1"/>
  <c r="Z360" i="30"/>
  <c r="AA360" i="30" s="1"/>
  <c r="Z359" i="30"/>
  <c r="AA359" i="30" s="1"/>
  <c r="Z358" i="30"/>
  <c r="AA358" i="30" s="1"/>
  <c r="Z357" i="30"/>
  <c r="AA357" i="30" s="1"/>
  <c r="X354" i="30"/>
  <c r="Y354" i="30" s="1"/>
  <c r="AH352" i="30"/>
  <c r="AI352" i="30" s="1"/>
  <c r="AF348" i="30"/>
  <c r="AG348" i="30" s="1"/>
  <c r="AB347" i="30"/>
  <c r="AC347" i="30" s="1"/>
  <c r="AD340" i="30"/>
  <c r="AE340" i="30" s="1"/>
  <c r="AB336" i="30"/>
  <c r="AC336" i="30" s="1"/>
  <c r="AB331" i="30"/>
  <c r="AC331" i="30" s="1"/>
  <c r="X328" i="30"/>
  <c r="Y328" i="30" s="1"/>
  <c r="AF324" i="30"/>
  <c r="AG324" i="30" s="1"/>
  <c r="AH318" i="30"/>
  <c r="AI318" i="30" s="1"/>
  <c r="AD302" i="30"/>
  <c r="AE302" i="30" s="1"/>
  <c r="X355" i="30"/>
  <c r="Y355" i="30" s="1"/>
  <c r="AH345" i="30"/>
  <c r="AI345" i="30" s="1"/>
  <c r="AD344" i="30"/>
  <c r="AE344" i="30" s="1"/>
  <c r="X339" i="30"/>
  <c r="Y339" i="30" s="1"/>
  <c r="AF337" i="30"/>
  <c r="AG337" i="30" s="1"/>
  <c r="X333" i="30"/>
  <c r="Y333" i="30" s="1"/>
  <c r="AD329" i="30"/>
  <c r="AE329" i="30" s="1"/>
  <c r="AH327" i="30"/>
  <c r="AI327" i="30" s="1"/>
  <c r="AH322" i="30"/>
  <c r="AI322" i="30" s="1"/>
  <c r="Z321" i="30"/>
  <c r="AA321" i="30" s="1"/>
  <c r="Z302" i="30"/>
  <c r="AA302" i="30" s="1"/>
  <c r="AH263" i="30"/>
  <c r="AI263" i="30" s="1"/>
  <c r="AD391" i="30"/>
  <c r="AE391" i="30" s="1"/>
  <c r="AF388" i="30"/>
  <c r="AG388" i="30" s="1"/>
  <c r="AH385" i="30"/>
  <c r="AI385" i="30" s="1"/>
  <c r="X384" i="30"/>
  <c r="Y384" i="30" s="1"/>
  <c r="Z381" i="30"/>
  <c r="AA381" i="30" s="1"/>
  <c r="AB378" i="30"/>
  <c r="AC378" i="30" s="1"/>
  <c r="AD375" i="30"/>
  <c r="AE375" i="30" s="1"/>
  <c r="AF372" i="30"/>
  <c r="AG372" i="30" s="1"/>
  <c r="AH369" i="30"/>
  <c r="AI369" i="30" s="1"/>
  <c r="X368" i="30"/>
  <c r="Y368" i="30" s="1"/>
  <c r="X358" i="30"/>
  <c r="Y358" i="30" s="1"/>
  <c r="X357" i="30"/>
  <c r="Y357" i="30" s="1"/>
  <c r="X356" i="30"/>
  <c r="Y356" i="30" s="1"/>
  <c r="AH353" i="30"/>
  <c r="AI353" i="30" s="1"/>
  <c r="AF341" i="30"/>
  <c r="AG341" i="30" s="1"/>
  <c r="AH332" i="30"/>
  <c r="AI332" i="30" s="1"/>
  <c r="AD324" i="30"/>
  <c r="AE324" i="30" s="1"/>
  <c r="AF289" i="30"/>
  <c r="AG289" i="30" s="1"/>
  <c r="X361" i="30"/>
  <c r="Y361" i="30" s="1"/>
  <c r="X360" i="30"/>
  <c r="Y360" i="30" s="1"/>
  <c r="AH354" i="30"/>
  <c r="AI354" i="30" s="1"/>
  <c r="AD352" i="30"/>
  <c r="AE352" i="30" s="1"/>
  <c r="Z351" i="30"/>
  <c r="AA351" i="30" s="1"/>
  <c r="AH338" i="30"/>
  <c r="AI338" i="30" s="1"/>
  <c r="AB334" i="30"/>
  <c r="AC334" i="30" s="1"/>
  <c r="AF332" i="30"/>
  <c r="AG332" i="30" s="1"/>
  <c r="X326" i="30"/>
  <c r="Y326" i="30" s="1"/>
  <c r="X321" i="30"/>
  <c r="Y321" i="30" s="1"/>
  <c r="Z307" i="30"/>
  <c r="AA307" i="30" s="1"/>
  <c r="AB288" i="30"/>
  <c r="AC288" i="30" s="1"/>
  <c r="AF257" i="30"/>
  <c r="AG257" i="30" s="1"/>
  <c r="AB376" i="30"/>
  <c r="AC376" i="30" s="1"/>
  <c r="AD373" i="30"/>
  <c r="AE373" i="30" s="1"/>
  <c r="AF370" i="30"/>
  <c r="AG370" i="30" s="1"/>
  <c r="AH367" i="30"/>
  <c r="AI367" i="30" s="1"/>
  <c r="AH359" i="30"/>
  <c r="AI359" i="30" s="1"/>
  <c r="AH358" i="30"/>
  <c r="AI358" i="30" s="1"/>
  <c r="AH357" i="30"/>
  <c r="AI357" i="30" s="1"/>
  <c r="AH356" i="30"/>
  <c r="AI356" i="30" s="1"/>
  <c r="AH355" i="30"/>
  <c r="AI355" i="30" s="1"/>
  <c r="AF353" i="30"/>
  <c r="AG353" i="30" s="1"/>
  <c r="AF349" i="30"/>
  <c r="AG349" i="30" s="1"/>
  <c r="AB348" i="30"/>
  <c r="AC348" i="30" s="1"/>
  <c r="X347" i="30"/>
  <c r="Y347" i="30" s="1"/>
  <c r="X336" i="30"/>
  <c r="Y336" i="30" s="1"/>
  <c r="X331" i="30"/>
  <c r="Y331" i="30" s="1"/>
  <c r="AB329" i="30"/>
  <c r="AC329" i="30" s="1"/>
  <c r="AH325" i="30"/>
  <c r="AI325" i="30" s="1"/>
  <c r="AH361" i="30"/>
  <c r="AI361" i="30" s="1"/>
  <c r="AB352" i="30"/>
  <c r="AC352" i="30" s="1"/>
  <c r="AH346" i="30"/>
  <c r="AI346" i="30" s="1"/>
  <c r="AD345" i="30"/>
  <c r="AE345" i="30" s="1"/>
  <c r="Z344" i="30"/>
  <c r="AA344" i="30" s="1"/>
  <c r="X340" i="30"/>
  <c r="Y340" i="30" s="1"/>
  <c r="Z334" i="30"/>
  <c r="AA334" i="30" s="1"/>
  <c r="AD327" i="30"/>
  <c r="AE327" i="30" s="1"/>
  <c r="AD322" i="30"/>
  <c r="AE322" i="30" s="1"/>
  <c r="AH320" i="30"/>
  <c r="AI320" i="30" s="1"/>
  <c r="AF300" i="30"/>
  <c r="AG300" i="30" s="1"/>
  <c r="Z250" i="30"/>
  <c r="AA250" i="30" s="1"/>
  <c r="AF354" i="30"/>
  <c r="AG354" i="30" s="1"/>
  <c r="X351" i="30"/>
  <c r="Y351" i="30" s="1"/>
  <c r="AD349" i="30"/>
  <c r="AE349" i="30" s="1"/>
  <c r="AF342" i="30"/>
  <c r="AG342" i="30" s="1"/>
  <c r="AB341" i="30"/>
  <c r="AC341" i="30" s="1"/>
  <c r="Z337" i="30"/>
  <c r="AA337" i="30" s="1"/>
  <c r="AB332" i="30"/>
  <c r="AC332" i="30" s="1"/>
  <c r="AF330" i="30"/>
  <c r="AG330" i="30" s="1"/>
  <c r="AF325" i="30"/>
  <c r="AG325" i="30" s="1"/>
  <c r="X324" i="30"/>
  <c r="Y324" i="30" s="1"/>
  <c r="AB322" i="30"/>
  <c r="AC322" i="30" s="1"/>
  <c r="X317" i="30"/>
  <c r="Y317" i="30" s="1"/>
  <c r="Z408" i="30"/>
  <c r="AA408" i="30" s="1"/>
  <c r="AB405" i="30"/>
  <c r="AC405" i="30" s="1"/>
  <c r="AD402" i="30"/>
  <c r="AE402" i="30" s="1"/>
  <c r="AF399" i="30"/>
  <c r="AG399" i="30" s="1"/>
  <c r="AH396" i="30"/>
  <c r="AI396" i="30" s="1"/>
  <c r="X395" i="30"/>
  <c r="Y395" i="30" s="1"/>
  <c r="Z392" i="30"/>
  <c r="AA392" i="30" s="1"/>
  <c r="AB389" i="30"/>
  <c r="AC389" i="30" s="1"/>
  <c r="AD386" i="30"/>
  <c r="AE386" i="30" s="1"/>
  <c r="AF383" i="30"/>
  <c r="AG383" i="30" s="1"/>
  <c r="AH380" i="30"/>
  <c r="AI380" i="30" s="1"/>
  <c r="X379" i="30"/>
  <c r="Y379" i="30" s="1"/>
  <c r="Z376" i="30"/>
  <c r="AA376" i="30" s="1"/>
  <c r="AB373" i="30"/>
  <c r="AC373" i="30" s="1"/>
  <c r="AD370" i="30"/>
  <c r="AE370" i="30" s="1"/>
  <c r="AF367" i="30"/>
  <c r="AG367" i="30" s="1"/>
  <c r="AF362" i="30"/>
  <c r="AG362" i="30" s="1"/>
  <c r="AF361" i="30"/>
  <c r="AG361" i="30" s="1"/>
  <c r="AF360" i="30"/>
  <c r="AG360" i="30" s="1"/>
  <c r="AF359" i="30"/>
  <c r="AG359" i="30" s="1"/>
  <c r="AF358" i="30"/>
  <c r="AG358" i="30" s="1"/>
  <c r="AF357" i="30"/>
  <c r="AG357" i="30" s="1"/>
  <c r="AF356" i="30"/>
  <c r="AG356" i="30" s="1"/>
  <c r="AF355" i="30"/>
  <c r="AG355" i="30" s="1"/>
  <c r="AD353" i="30"/>
  <c r="AE353" i="30" s="1"/>
  <c r="Z352" i="30"/>
  <c r="AA352" i="30" s="1"/>
  <c r="AH350" i="30"/>
  <c r="AI350" i="30" s="1"/>
  <c r="Z348" i="30"/>
  <c r="AA348" i="30" s="1"/>
  <c r="AF346" i="30"/>
  <c r="AG346" i="30" s="1"/>
  <c r="X344" i="30"/>
  <c r="Y344" i="30" s="1"/>
  <c r="AH339" i="30"/>
  <c r="AI339" i="30" s="1"/>
  <c r="AD338" i="30"/>
  <c r="AE338" i="30" s="1"/>
  <c r="AF335" i="30"/>
  <c r="AG335" i="30" s="1"/>
  <c r="AB327" i="30"/>
  <c r="AC327" i="30" s="1"/>
  <c r="AH323" i="30"/>
  <c r="AI323" i="30" s="1"/>
  <c r="X300" i="30"/>
  <c r="Y300" i="30" s="1"/>
  <c r="AF232" i="30"/>
  <c r="AG232" i="30" s="1"/>
  <c r="AB349" i="30"/>
  <c r="AC349" i="30" s="1"/>
  <c r="AB345" i="30"/>
  <c r="AC345" i="30" s="1"/>
  <c r="AH343" i="30"/>
  <c r="AI343" i="30" s="1"/>
  <c r="Z341" i="30"/>
  <c r="AA341" i="30" s="1"/>
  <c r="AD335" i="30"/>
  <c r="AE335" i="30" s="1"/>
  <c r="Z79" i="30"/>
  <c r="AA79" i="30" s="1"/>
  <c r="AD188" i="30"/>
  <c r="AE188" i="30" s="1"/>
  <c r="AF185" i="30"/>
  <c r="AG185" i="30" s="1"/>
  <c r="AH182" i="30"/>
  <c r="AI182" i="30" s="1"/>
  <c r="X181" i="30"/>
  <c r="Y181" i="30" s="1"/>
  <c r="Z178" i="30"/>
  <c r="AA178" i="30" s="1"/>
  <c r="AB175" i="30"/>
  <c r="AC175" i="30" s="1"/>
  <c r="AD172" i="30"/>
  <c r="AE172" i="30" s="1"/>
  <c r="AF169" i="30"/>
  <c r="AG169" i="30" s="1"/>
  <c r="AF168" i="30"/>
  <c r="AG168" i="30" s="1"/>
  <c r="AF167" i="30"/>
  <c r="AG167" i="30" s="1"/>
  <c r="AB162" i="30"/>
  <c r="AC162" i="30" s="1"/>
  <c r="AF158" i="30"/>
  <c r="AG158" i="30" s="1"/>
  <c r="AB153" i="30"/>
  <c r="AC153" i="30" s="1"/>
  <c r="AD146" i="30"/>
  <c r="AE146" i="30" s="1"/>
  <c r="X141" i="30"/>
  <c r="Y141" i="30" s="1"/>
  <c r="X137" i="30"/>
  <c r="Y137" i="30" s="1"/>
  <c r="X134" i="30"/>
  <c r="Y134" i="30" s="1"/>
  <c r="AB132" i="30"/>
  <c r="AC132" i="30" s="1"/>
  <c r="AF126" i="30"/>
  <c r="AG126" i="30" s="1"/>
  <c r="AF124" i="30"/>
  <c r="AG124" i="30" s="1"/>
  <c r="AF122" i="30"/>
  <c r="AG122" i="30" s="1"/>
  <c r="AD120" i="30"/>
  <c r="AE120" i="30" s="1"/>
  <c r="AF107" i="30"/>
  <c r="AG107" i="30" s="1"/>
  <c r="AB103" i="30"/>
  <c r="AC103" i="30" s="1"/>
  <c r="AB12" i="30"/>
  <c r="AC12" i="30" s="1"/>
  <c r="AD24" i="30"/>
  <c r="AE24" i="30" s="1"/>
  <c r="AF36" i="30"/>
  <c r="AG36" i="30" s="1"/>
  <c r="AB42" i="30"/>
  <c r="AC42" i="30" s="1"/>
  <c r="AB44" i="30"/>
  <c r="AC44" i="30" s="1"/>
  <c r="X50" i="30"/>
  <c r="Y50" i="30" s="1"/>
  <c r="AH51" i="30"/>
  <c r="AI51" i="30" s="1"/>
  <c r="AD57" i="30"/>
  <c r="AE57" i="30" s="1"/>
  <c r="AB59" i="30"/>
  <c r="AC59" i="30" s="1"/>
  <c r="X61" i="30"/>
  <c r="Y61" i="30" s="1"/>
  <c r="AH66" i="30"/>
  <c r="AI66" i="30" s="1"/>
  <c r="AD68" i="30"/>
  <c r="AE68" i="30" s="1"/>
  <c r="AB77" i="30"/>
  <c r="AC77" i="30" s="1"/>
  <c r="X79" i="30"/>
  <c r="Y79" i="30" s="1"/>
  <c r="AD84" i="30"/>
  <c r="AE84" i="30" s="1"/>
  <c r="AB87" i="30"/>
  <c r="AC87" i="30" s="1"/>
  <c r="Z90" i="30"/>
  <c r="AA90" i="30" s="1"/>
  <c r="X93" i="30"/>
  <c r="Y93" i="30" s="1"/>
  <c r="AF3" i="30"/>
  <c r="AG3" i="30" s="1"/>
  <c r="AD9" i="30"/>
  <c r="AE9" i="30" s="1"/>
  <c r="AF21" i="30"/>
  <c r="AG21" i="30" s="1"/>
  <c r="X31" i="30"/>
  <c r="Y31" i="30" s="1"/>
  <c r="AH33" i="30"/>
  <c r="AI33" i="30" s="1"/>
  <c r="Z48" i="30"/>
  <c r="AA48" i="30" s="1"/>
  <c r="AF55" i="30"/>
  <c r="AG55" i="30" s="1"/>
  <c r="AD62" i="30"/>
  <c r="AE62" i="30" s="1"/>
  <c r="X64" i="30"/>
  <c r="Y64" i="30" s="1"/>
  <c r="AD71" i="30"/>
  <c r="AE71" i="30" s="1"/>
  <c r="Z73" i="30"/>
  <c r="AA73" i="30" s="1"/>
  <c r="AD80" i="30"/>
  <c r="AE80" i="30" s="1"/>
  <c r="AF82" i="30"/>
  <c r="AG82" i="30" s="1"/>
  <c r="AD85" i="30"/>
  <c r="AE85" i="30" s="1"/>
  <c r="AB88" i="30"/>
  <c r="AC88" i="30" s="1"/>
  <c r="Z91" i="30"/>
  <c r="AA91" i="30" s="1"/>
  <c r="AF6" i="30"/>
  <c r="AG6" i="30" s="1"/>
  <c r="X16" i="30"/>
  <c r="Y16" i="30" s="1"/>
  <c r="AH18" i="30"/>
  <c r="AI18" i="30" s="1"/>
  <c r="Z28" i="30"/>
  <c r="AA28" i="30" s="1"/>
  <c r="AF39" i="30"/>
  <c r="AG39" i="30" s="1"/>
  <c r="AF48" i="30"/>
  <c r="AG48" i="30" s="1"/>
  <c r="AB54" i="30"/>
  <c r="AC54" i="30" s="1"/>
  <c r="AF65" i="30"/>
  <c r="AG65" i="30" s="1"/>
  <c r="X67" i="30"/>
  <c r="Y67" i="30" s="1"/>
  <c r="AD74" i="30"/>
  <c r="AE74" i="30" s="1"/>
  <c r="Z76" i="30"/>
  <c r="AA76" i="30" s="1"/>
  <c r="AF81" i="30"/>
  <c r="AG81" i="30" s="1"/>
  <c r="AF83" i="30"/>
  <c r="AG83" i="30" s="1"/>
  <c r="AD86" i="30"/>
  <c r="AE86" i="30" s="1"/>
  <c r="AB89" i="30"/>
  <c r="AC89" i="30" s="1"/>
  <c r="Z92" i="30"/>
  <c r="AA92" i="30" s="1"/>
  <c r="AH3" i="30"/>
  <c r="AI3" i="30" s="1"/>
  <c r="Z13" i="30"/>
  <c r="AA13" i="30" s="1"/>
  <c r="AB25" i="30"/>
  <c r="AC25" i="30" s="1"/>
  <c r="X34" i="30"/>
  <c r="Y34" i="30" s="1"/>
  <c r="AH36" i="30"/>
  <c r="AI36" i="30" s="1"/>
  <c r="AD42" i="30"/>
  <c r="AE42" i="30" s="1"/>
  <c r="X45" i="30"/>
  <c r="Y45" i="30" s="1"/>
  <c r="AH46" i="30"/>
  <c r="AI46" i="30" s="1"/>
  <c r="AD52" i="30"/>
  <c r="AE52" i="30" s="1"/>
  <c r="Z58" i="30"/>
  <c r="AA58" i="30" s="1"/>
  <c r="AF59" i="30"/>
  <c r="AG59" i="30" s="1"/>
  <c r="AD22" i="30"/>
  <c r="AE22" i="30" s="1"/>
  <c r="Z31" i="30"/>
  <c r="AA31" i="30" s="1"/>
  <c r="AF50" i="30"/>
  <c r="AG50" i="30" s="1"/>
  <c r="AB56" i="30"/>
  <c r="AC56" i="30" s="1"/>
  <c r="AH62" i="30"/>
  <c r="AI62" i="30" s="1"/>
  <c r="Z64" i="30"/>
  <c r="AA64" i="30" s="1"/>
  <c r="AF71" i="30"/>
  <c r="AG71" i="30" s="1"/>
  <c r="AB73" i="30"/>
  <c r="AC73" i="30" s="1"/>
  <c r="AH82" i="30"/>
  <c r="AI82" i="30" s="1"/>
  <c r="AD7" i="30"/>
  <c r="AE7" i="30" s="1"/>
  <c r="Z16" i="30"/>
  <c r="AA16" i="30" s="1"/>
  <c r="AF19" i="30"/>
  <c r="AG19" i="30" s="1"/>
  <c r="AB28" i="30"/>
  <c r="AC28" i="30" s="1"/>
  <c r="AD40" i="30"/>
  <c r="AE40" i="30" s="1"/>
  <c r="X47" i="30"/>
  <c r="Y47" i="30" s="1"/>
  <c r="AH48" i="30"/>
  <c r="AI48" i="30" s="1"/>
  <c r="AD54" i="30"/>
  <c r="AE54" i="30" s="1"/>
  <c r="X60" i="30"/>
  <c r="Y60" i="30" s="1"/>
  <c r="AH65" i="30"/>
  <c r="AI65" i="30" s="1"/>
  <c r="AD67" i="30"/>
  <c r="AE67" i="30" s="1"/>
  <c r="AB76" i="30"/>
  <c r="AC76" i="30" s="1"/>
  <c r="X78" i="30"/>
  <c r="Y78" i="30" s="1"/>
  <c r="AH81" i="30"/>
  <c r="AI81" i="30" s="1"/>
  <c r="AH83" i="30"/>
  <c r="AI83" i="30" s="1"/>
  <c r="AF86" i="30"/>
  <c r="AG86" i="30" s="1"/>
  <c r="AD89" i="30"/>
  <c r="AE89" i="30" s="1"/>
  <c r="AB92" i="30"/>
  <c r="AC92" i="30" s="1"/>
  <c r="X83" i="30"/>
  <c r="Y83" i="30" s="1"/>
  <c r="AH84" i="30"/>
  <c r="AI84" i="30" s="1"/>
  <c r="AF87" i="30"/>
  <c r="AG87" i="30" s="1"/>
  <c r="AD90" i="30"/>
  <c r="AE90" i="30" s="1"/>
  <c r="AB93" i="30"/>
  <c r="AC93" i="30" s="1"/>
  <c r="Z96" i="30"/>
  <c r="AA96" i="30" s="1"/>
  <c r="X99" i="30"/>
  <c r="Y99" i="30" s="1"/>
  <c r="AH100" i="30"/>
  <c r="AI100" i="30" s="1"/>
  <c r="AF103" i="30"/>
  <c r="AG103" i="30" s="1"/>
  <c r="AD106" i="30"/>
  <c r="AE106" i="30" s="1"/>
  <c r="AB109" i="30"/>
  <c r="AC109" i="30" s="1"/>
  <c r="Z112" i="30"/>
  <c r="AA112" i="30" s="1"/>
  <c r="X115" i="30"/>
  <c r="Y115" i="30" s="1"/>
  <c r="AH116" i="30"/>
  <c r="AI116" i="30" s="1"/>
  <c r="AF119" i="30"/>
  <c r="AG119" i="30" s="1"/>
  <c r="AD122" i="30"/>
  <c r="AE122" i="30" s="1"/>
  <c r="AB125" i="30"/>
  <c r="AC125" i="30" s="1"/>
  <c r="AD10" i="30"/>
  <c r="AE10" i="30" s="1"/>
  <c r="AF22" i="30"/>
  <c r="AG22" i="30" s="1"/>
  <c r="X32" i="30"/>
  <c r="Y32" i="30" s="1"/>
  <c r="AH34" i="30"/>
  <c r="AI34" i="30" s="1"/>
  <c r="X49" i="30"/>
  <c r="Y49" i="30" s="1"/>
  <c r="AH50" i="30"/>
  <c r="AI50" i="30" s="1"/>
  <c r="AD56" i="30"/>
  <c r="AE56" i="30" s="1"/>
  <c r="AF64" i="30"/>
  <c r="AG64" i="30" s="1"/>
  <c r="X66" i="30"/>
  <c r="Y66" i="30" s="1"/>
  <c r="AD73" i="30"/>
  <c r="AE73" i="30" s="1"/>
  <c r="Z75" i="30"/>
  <c r="AA75" i="30" s="1"/>
  <c r="X82" i="30"/>
  <c r="Y82" i="30" s="1"/>
  <c r="X84" i="30"/>
  <c r="Y84" i="30" s="1"/>
  <c r="AH85" i="30"/>
  <c r="AI85" i="30" s="1"/>
  <c r="AF88" i="30"/>
  <c r="AG88" i="30" s="1"/>
  <c r="AD91" i="30"/>
  <c r="AE91" i="30" s="1"/>
  <c r="AB94" i="30"/>
  <c r="AC94" i="30" s="1"/>
  <c r="AF54" i="30"/>
  <c r="AG54" i="30" s="1"/>
  <c r="Z60" i="30"/>
  <c r="AA60" i="30" s="1"/>
  <c r="AF67" i="30"/>
  <c r="AG67" i="30" s="1"/>
  <c r="Z69" i="30"/>
  <c r="AA69" i="30" s="1"/>
  <c r="AF76" i="30"/>
  <c r="AG76" i="30" s="1"/>
  <c r="Z78" i="30"/>
  <c r="AA78" i="30" s="1"/>
  <c r="X81" i="30"/>
  <c r="Y81" i="30" s="1"/>
  <c r="X85" i="30"/>
  <c r="Y85" i="30" s="1"/>
  <c r="AH86" i="30"/>
  <c r="AI86" i="30" s="1"/>
  <c r="AF89" i="30"/>
  <c r="AG89" i="30" s="1"/>
  <c r="AD92" i="30"/>
  <c r="AE92" i="30" s="1"/>
  <c r="AB95" i="30"/>
  <c r="AC95" i="30" s="1"/>
  <c r="Z98" i="30"/>
  <c r="AA98" i="30" s="1"/>
  <c r="X101" i="30"/>
  <c r="Y101" i="30" s="1"/>
  <c r="AH102" i="30"/>
  <c r="AI102" i="30" s="1"/>
  <c r="AF105" i="30"/>
  <c r="AG105" i="30" s="1"/>
  <c r="AD108" i="30"/>
  <c r="AE108" i="30" s="1"/>
  <c r="AB111" i="30"/>
  <c r="AC111" i="30" s="1"/>
  <c r="Z114" i="30"/>
  <c r="AA114" i="30" s="1"/>
  <c r="X117" i="30"/>
  <c r="Y117" i="30" s="1"/>
  <c r="AH118" i="30"/>
  <c r="AI118" i="30" s="1"/>
  <c r="AF121" i="30"/>
  <c r="AG121" i="30" s="1"/>
  <c r="AH4" i="30"/>
  <c r="AI4" i="30" s="1"/>
  <c r="Z14" i="30"/>
  <c r="AA14" i="30" s="1"/>
  <c r="AB26" i="30"/>
  <c r="AC26" i="30" s="1"/>
  <c r="X35" i="30"/>
  <c r="Y35" i="30" s="1"/>
  <c r="AD38" i="30"/>
  <c r="AE38" i="30" s="1"/>
  <c r="AB41" i="30"/>
  <c r="AC41" i="30" s="1"/>
  <c r="AB45" i="30"/>
  <c r="AC45" i="30" s="1"/>
  <c r="X51" i="30"/>
  <c r="Y51" i="30" s="1"/>
  <c r="AH52" i="30"/>
  <c r="AI52" i="30" s="1"/>
  <c r="AD58" i="30"/>
  <c r="AE58" i="30" s="1"/>
  <c r="AH61" i="30"/>
  <c r="AI61" i="30" s="1"/>
  <c r="AB11" i="30"/>
  <c r="AC11" i="30" s="1"/>
  <c r="AD23" i="30"/>
  <c r="AE23" i="30" s="1"/>
  <c r="Z32" i="30"/>
  <c r="AA32" i="30" s="1"/>
  <c r="AF35" i="30"/>
  <c r="AG35" i="30" s="1"/>
  <c r="AH45" i="30"/>
  <c r="AI45" i="30" s="1"/>
  <c r="AD51" i="30"/>
  <c r="AE51" i="30" s="1"/>
  <c r="Z57" i="30"/>
  <c r="AA57" i="30" s="1"/>
  <c r="AH64" i="30"/>
  <c r="AI64" i="30" s="1"/>
  <c r="AB66" i="30"/>
  <c r="AC66" i="30" s="1"/>
  <c r="AH73" i="30"/>
  <c r="AI73" i="30" s="1"/>
  <c r="AB75" i="30"/>
  <c r="AC75" i="30" s="1"/>
  <c r="X77" i="30"/>
  <c r="Y77" i="30" s="1"/>
  <c r="AB29" i="30"/>
  <c r="AC29" i="30" s="1"/>
  <c r="AH32" i="30"/>
  <c r="AI32" i="30" s="1"/>
  <c r="X44" i="30"/>
  <c r="Y44" i="30" s="1"/>
  <c r="AF49" i="30"/>
  <c r="AG49" i="30" s="1"/>
  <c r="AB55" i="30"/>
  <c r="AC55" i="30" s="1"/>
  <c r="AB60" i="30"/>
  <c r="AC60" i="30" s="1"/>
  <c r="X62" i="30"/>
  <c r="Y62" i="30" s="1"/>
  <c r="AH67" i="30"/>
  <c r="AI67" i="30" s="1"/>
  <c r="AD69" i="30"/>
  <c r="AE69" i="30" s="1"/>
  <c r="X71" i="30"/>
  <c r="Y71" i="30" s="1"/>
  <c r="AD78" i="30"/>
  <c r="AE78" i="30" s="1"/>
  <c r="X80" i="30"/>
  <c r="Y80" i="30" s="1"/>
  <c r="AB82" i="30"/>
  <c r="AC82" i="30" s="1"/>
  <c r="Z85" i="30"/>
  <c r="AA85" i="30" s="1"/>
  <c r="X88" i="30"/>
  <c r="Y88" i="30" s="1"/>
  <c r="AH89" i="30"/>
  <c r="AI89" i="30" s="1"/>
  <c r="AF92" i="30"/>
  <c r="AG92" i="30" s="1"/>
  <c r="AD95" i="30"/>
  <c r="AE95" i="30" s="1"/>
  <c r="AB98" i="30"/>
  <c r="AC98" i="30" s="1"/>
  <c r="AF5" i="30"/>
  <c r="AG5" i="30" s="1"/>
  <c r="X15" i="30"/>
  <c r="Y15" i="30" s="1"/>
  <c r="AH17" i="30"/>
  <c r="AI17" i="30" s="1"/>
  <c r="AD26" i="30"/>
  <c r="AE26" i="30" s="1"/>
  <c r="AF38" i="30"/>
  <c r="AG38" i="30" s="1"/>
  <c r="AD41" i="30"/>
  <c r="AE41" i="30" s="1"/>
  <c r="X46" i="30"/>
  <c r="Y46" i="30" s="1"/>
  <c r="AH47" i="30"/>
  <c r="AI47" i="30" s="1"/>
  <c r="AD53" i="30"/>
  <c r="AE53" i="30" s="1"/>
  <c r="AD63" i="30"/>
  <c r="AE63" i="30" s="1"/>
  <c r="X65" i="30"/>
  <c r="Y65" i="30" s="1"/>
  <c r="AD72" i="30"/>
  <c r="AE72" i="30" s="1"/>
  <c r="Z74" i="30"/>
  <c r="AA74" i="30" s="1"/>
  <c r="AB81" i="30"/>
  <c r="AC81" i="30" s="1"/>
  <c r="AB83" i="30"/>
  <c r="AC83" i="30" s="1"/>
  <c r="Z86" i="30"/>
  <c r="AA86" i="30" s="1"/>
  <c r="X89" i="30"/>
  <c r="Y89" i="30" s="1"/>
  <c r="AH90" i="30"/>
  <c r="AI90" i="30" s="1"/>
  <c r="AD6" i="30"/>
  <c r="AE6" i="30" s="1"/>
  <c r="Z15" i="30"/>
  <c r="AA15" i="30" s="1"/>
  <c r="AB27" i="30"/>
  <c r="AC27" i="30" s="1"/>
  <c r="AD39" i="30"/>
  <c r="AE39" i="30" s="1"/>
  <c r="Z46" i="30"/>
  <c r="AA46" i="30" s="1"/>
  <c r="AF53" i="30"/>
  <c r="AG53" i="30" s="1"/>
  <c r="AH63" i="30"/>
  <c r="AI63" i="30" s="1"/>
  <c r="AB65" i="30"/>
  <c r="AC65" i="30" s="1"/>
  <c r="AH72" i="30"/>
  <c r="AI72" i="30" s="1"/>
  <c r="AB74" i="30"/>
  <c r="AC74" i="30" s="1"/>
  <c r="X76" i="30"/>
  <c r="Y76" i="30" s="1"/>
  <c r="AD81" i="30"/>
  <c r="AE81" i="30" s="1"/>
  <c r="AD83" i="30"/>
  <c r="AE83" i="30" s="1"/>
  <c r="AB86" i="30"/>
  <c r="AC86" i="30" s="1"/>
  <c r="Z89" i="30"/>
  <c r="AA89" i="30" s="1"/>
  <c r="X92" i="30"/>
  <c r="Y92" i="30" s="1"/>
  <c r="AH93" i="30"/>
  <c r="AI93" i="30" s="1"/>
  <c r="Z62" i="30"/>
  <c r="AA62" i="30" s="1"/>
  <c r="Z30" i="30"/>
  <c r="AA30" i="30" s="1"/>
  <c r="AH49" i="30"/>
  <c r="AI49" i="30" s="1"/>
  <c r="AF68" i="30"/>
  <c r="AG68" i="30" s="1"/>
  <c r="AD88" i="30"/>
  <c r="AE88" i="30" s="1"/>
  <c r="X91" i="30"/>
  <c r="Y91" i="30" s="1"/>
  <c r="AF94" i="30"/>
  <c r="AG94" i="30" s="1"/>
  <c r="AB99" i="30"/>
  <c r="AC99" i="30" s="1"/>
  <c r="AD102" i="30"/>
  <c r="AE102" i="30" s="1"/>
  <c r="AF104" i="30"/>
  <c r="AG104" i="30" s="1"/>
  <c r="AH106" i="30"/>
  <c r="AI106" i="30" s="1"/>
  <c r="X109" i="30"/>
  <c r="Y109" i="30" s="1"/>
  <c r="AB113" i="30"/>
  <c r="AC113" i="30" s="1"/>
  <c r="AD116" i="30"/>
  <c r="AE116" i="30" s="1"/>
  <c r="AH120" i="30"/>
  <c r="AI120" i="30" s="1"/>
  <c r="AH127" i="30"/>
  <c r="AI127" i="30" s="1"/>
  <c r="AF130" i="30"/>
  <c r="AG130" i="30" s="1"/>
  <c r="AD133" i="30"/>
  <c r="AE133" i="30" s="1"/>
  <c r="AB136" i="30"/>
  <c r="AC136" i="30" s="1"/>
  <c r="Z139" i="30"/>
  <c r="AA139" i="30" s="1"/>
  <c r="X142" i="30"/>
  <c r="Y142" i="30" s="1"/>
  <c r="AH143" i="30"/>
  <c r="AI143" i="30" s="1"/>
  <c r="AF146" i="30"/>
  <c r="AG146" i="30" s="1"/>
  <c r="AD149" i="30"/>
  <c r="AE149" i="30" s="1"/>
  <c r="AB152" i="30"/>
  <c r="AC152" i="30" s="1"/>
  <c r="Z155" i="30"/>
  <c r="AA155" i="30" s="1"/>
  <c r="X158" i="30"/>
  <c r="Y158" i="30" s="1"/>
  <c r="AH159" i="30"/>
  <c r="AI159" i="30" s="1"/>
  <c r="AF162" i="30"/>
  <c r="AG162" i="30" s="1"/>
  <c r="AD165" i="30"/>
  <c r="AE165" i="30" s="1"/>
  <c r="AB168" i="30"/>
  <c r="AC168" i="30" s="1"/>
  <c r="X33" i="30"/>
  <c r="Y33" i="30" s="1"/>
  <c r="AF51" i="30"/>
  <c r="AG51" i="30" s="1"/>
  <c r="Z63" i="30"/>
  <c r="AA63" i="30" s="1"/>
  <c r="Z80" i="30"/>
  <c r="AA80" i="30" s="1"/>
  <c r="AH95" i="30"/>
  <c r="AI95" i="30" s="1"/>
  <c r="X97" i="30"/>
  <c r="Y97" i="30" s="1"/>
  <c r="AD101" i="30"/>
  <c r="AE101" i="30" s="1"/>
  <c r="AB9" i="30"/>
  <c r="AC9" i="30" s="1"/>
  <c r="AF75" i="30"/>
  <c r="AG75" i="30" s="1"/>
  <c r="AF80" i="30"/>
  <c r="AG80" i="30" s="1"/>
  <c r="AH88" i="30"/>
  <c r="AI88" i="30" s="1"/>
  <c r="AB91" i="30"/>
  <c r="AC91" i="30" s="1"/>
  <c r="AD93" i="30"/>
  <c r="AE93" i="30" s="1"/>
  <c r="AD100" i="30"/>
  <c r="AE100" i="30" s="1"/>
  <c r="AH104" i="30"/>
  <c r="AI104" i="30" s="1"/>
  <c r="X107" i="30"/>
  <c r="Y107" i="30" s="1"/>
  <c r="Z110" i="30"/>
  <c r="AA110" i="30" s="1"/>
  <c r="AD114" i="30"/>
  <c r="AE114" i="30" s="1"/>
  <c r="AF117" i="30"/>
  <c r="AG117" i="30" s="1"/>
  <c r="X121" i="30"/>
  <c r="Y121" i="30" s="1"/>
  <c r="X128" i="30"/>
  <c r="Y128" i="30" s="1"/>
  <c r="AH129" i="30"/>
  <c r="AI129" i="30" s="1"/>
  <c r="AF132" i="30"/>
  <c r="AG132" i="30" s="1"/>
  <c r="Z12" i="30"/>
  <c r="AA12" i="30" s="1"/>
  <c r="AH35" i="30"/>
  <c r="AI35" i="30" s="1"/>
  <c r="AF69" i="30"/>
  <c r="AG69" i="30" s="1"/>
  <c r="AH94" i="30"/>
  <c r="AI94" i="30" s="1"/>
  <c r="X96" i="30"/>
  <c r="Y96" i="30" s="1"/>
  <c r="Z97" i="30"/>
  <c r="AA97" i="30" s="1"/>
  <c r="AD99" i="30"/>
  <c r="AE99" i="30" s="1"/>
  <c r="AF102" i="30"/>
  <c r="AG102" i="30" s="1"/>
  <c r="AH103" i="30"/>
  <c r="AI103" i="30" s="1"/>
  <c r="X106" i="30"/>
  <c r="Y106" i="30" s="1"/>
  <c r="Z109" i="30"/>
  <c r="AA109" i="30" s="1"/>
  <c r="AD113" i="30"/>
  <c r="AE113" i="30" s="1"/>
  <c r="AF116" i="30"/>
  <c r="AG116" i="30" s="1"/>
  <c r="X120" i="30"/>
  <c r="Y120" i="30" s="1"/>
  <c r="X129" i="30"/>
  <c r="Y129" i="30" s="1"/>
  <c r="AH130" i="30"/>
  <c r="AI130" i="30" s="1"/>
  <c r="AF70" i="30"/>
  <c r="AG70" i="30" s="1"/>
  <c r="AB84" i="30"/>
  <c r="AC84" i="30" s="1"/>
  <c r="AH91" i="30"/>
  <c r="AI91" i="30" s="1"/>
  <c r="X95" i="30"/>
  <c r="Y95" i="30" s="1"/>
  <c r="AB97" i="30"/>
  <c r="AC97" i="30" s="1"/>
  <c r="AD98" i="30"/>
  <c r="AE98" i="30" s="1"/>
  <c r="AF100" i="30"/>
  <c r="AG100" i="30" s="1"/>
  <c r="X104" i="30"/>
  <c r="Y104" i="30" s="1"/>
  <c r="Z107" i="30"/>
  <c r="AA107" i="30" s="1"/>
  <c r="AD111" i="30"/>
  <c r="AE111" i="30" s="1"/>
  <c r="AF114" i="30"/>
  <c r="AG114" i="30" s="1"/>
  <c r="X118" i="30"/>
  <c r="Y118" i="30" s="1"/>
  <c r="Z121" i="30"/>
  <c r="AA121" i="30" s="1"/>
  <c r="Z128" i="30"/>
  <c r="AA128" i="30" s="1"/>
  <c r="X131" i="30"/>
  <c r="Y131" i="30" s="1"/>
  <c r="AH132" i="30"/>
  <c r="AI132" i="30" s="1"/>
  <c r="AF135" i="30"/>
  <c r="AG135" i="30" s="1"/>
  <c r="AD138" i="30"/>
  <c r="AE138" i="30" s="1"/>
  <c r="AB141" i="30"/>
  <c r="AC141" i="30" s="1"/>
  <c r="Z144" i="30"/>
  <c r="AA144" i="30" s="1"/>
  <c r="X147" i="30"/>
  <c r="Y147" i="30" s="1"/>
  <c r="AH148" i="30"/>
  <c r="AI148" i="30" s="1"/>
  <c r="AF151" i="30"/>
  <c r="AG151" i="30" s="1"/>
  <c r="AD154" i="30"/>
  <c r="AE154" i="30" s="1"/>
  <c r="AB157" i="30"/>
  <c r="AC157" i="30" s="1"/>
  <c r="Z160" i="30"/>
  <c r="AA160" i="30" s="1"/>
  <c r="AD55" i="30"/>
  <c r="AE55" i="30" s="1"/>
  <c r="Z77" i="30"/>
  <c r="AA77" i="30" s="1"/>
  <c r="X87" i="30"/>
  <c r="Y87" i="30" s="1"/>
  <c r="AF99" i="30"/>
  <c r="AG99" i="30" s="1"/>
  <c r="AH101" i="30"/>
  <c r="AI101" i="30" s="1"/>
  <c r="X103" i="30"/>
  <c r="Y103" i="30" s="1"/>
  <c r="Z106" i="30"/>
  <c r="AA106" i="30" s="1"/>
  <c r="AD110" i="30"/>
  <c r="AE110" i="30" s="1"/>
  <c r="AF113" i="30"/>
  <c r="AG113" i="30" s="1"/>
  <c r="Z120" i="30"/>
  <c r="AA120" i="30" s="1"/>
  <c r="AB126" i="30"/>
  <c r="AC126" i="30" s="1"/>
  <c r="Z129" i="30"/>
  <c r="AA129" i="30" s="1"/>
  <c r="X132" i="30"/>
  <c r="Y132" i="30" s="1"/>
  <c r="AH133" i="30"/>
  <c r="AI133" i="30" s="1"/>
  <c r="AF136" i="30"/>
  <c r="AG136" i="30" s="1"/>
  <c r="AD139" i="30"/>
  <c r="AE139" i="30" s="1"/>
  <c r="AB142" i="30"/>
  <c r="AC142" i="30" s="1"/>
  <c r="Z145" i="30"/>
  <c r="AA145" i="30" s="1"/>
  <c r="X148" i="30"/>
  <c r="Y148" i="30" s="1"/>
  <c r="AH149" i="30"/>
  <c r="AI149" i="30" s="1"/>
  <c r="AF152" i="30"/>
  <c r="AG152" i="30" s="1"/>
  <c r="AD155" i="30"/>
  <c r="AE155" i="30" s="1"/>
  <c r="AB158" i="30"/>
  <c r="AC158" i="30" s="1"/>
  <c r="Z161" i="30"/>
  <c r="AA161" i="30" s="1"/>
  <c r="X164" i="30"/>
  <c r="Y164" i="30" s="1"/>
  <c r="AH165" i="30"/>
  <c r="AI165" i="30" s="1"/>
  <c r="AB57" i="30"/>
  <c r="AC57" i="30" s="1"/>
  <c r="AB71" i="30"/>
  <c r="AC71" i="30" s="1"/>
  <c r="AF84" i="30"/>
  <c r="AG84" i="30" s="1"/>
  <c r="Z87" i="30"/>
  <c r="AA87" i="30" s="1"/>
  <c r="AB96" i="30"/>
  <c r="AC96" i="30" s="1"/>
  <c r="AD97" i="30"/>
  <c r="AE97" i="30" s="1"/>
  <c r="X102" i="30"/>
  <c r="Y102" i="30" s="1"/>
  <c r="Z105" i="30"/>
  <c r="AA105" i="30" s="1"/>
  <c r="AB108" i="30"/>
  <c r="AC108" i="30" s="1"/>
  <c r="AD109" i="30"/>
  <c r="AE109" i="30" s="1"/>
  <c r="AF112" i="30"/>
  <c r="AG112" i="30" s="1"/>
  <c r="AH115" i="30"/>
  <c r="AI115" i="30" s="1"/>
  <c r="Z119" i="30"/>
  <c r="AA119" i="30" s="1"/>
  <c r="AB122" i="30"/>
  <c r="AC122" i="30" s="1"/>
  <c r="AB123" i="30"/>
  <c r="AC123" i="30" s="1"/>
  <c r="AB124" i="30"/>
  <c r="AC124" i="30" s="1"/>
  <c r="AB127" i="30"/>
  <c r="AC127" i="30" s="1"/>
  <c r="Z130" i="30"/>
  <c r="AA130" i="30" s="1"/>
  <c r="X133" i="30"/>
  <c r="Y133" i="30" s="1"/>
  <c r="AH134" i="30"/>
  <c r="AI134" i="30" s="1"/>
  <c r="AF137" i="30"/>
  <c r="AG137" i="30" s="1"/>
  <c r="AD140" i="30"/>
  <c r="AE140" i="30" s="1"/>
  <c r="AB143" i="30"/>
  <c r="AC143" i="30" s="1"/>
  <c r="Z146" i="30"/>
  <c r="AA146" i="30" s="1"/>
  <c r="X149" i="30"/>
  <c r="Y149" i="30" s="1"/>
  <c r="AH150" i="30"/>
  <c r="AI150" i="30" s="1"/>
  <c r="AF153" i="30"/>
  <c r="AG153" i="30" s="1"/>
  <c r="AD156" i="30"/>
  <c r="AE156" i="30" s="1"/>
  <c r="X18" i="30"/>
  <c r="Y18" i="30" s="1"/>
  <c r="Z42" i="30"/>
  <c r="AA42" i="30" s="1"/>
  <c r="AH77" i="30"/>
  <c r="AI77" i="30" s="1"/>
  <c r="X94" i="30"/>
  <c r="Y94" i="30" s="1"/>
  <c r="Z95" i="30"/>
  <c r="AA95" i="30" s="1"/>
  <c r="AF98" i="30"/>
  <c r="AG98" i="30" s="1"/>
  <c r="Z44" i="30"/>
  <c r="AA44" i="30" s="1"/>
  <c r="Z59" i="30"/>
  <c r="AA59" i="30" s="1"/>
  <c r="AB72" i="30"/>
  <c r="AC72" i="30" s="1"/>
  <c r="AD87" i="30"/>
  <c r="AE87" i="30" s="1"/>
  <c r="X90" i="30"/>
  <c r="Y90" i="30" s="1"/>
  <c r="AD96" i="30"/>
  <c r="AE96" i="30" s="1"/>
  <c r="AH99" i="30"/>
  <c r="AI99" i="30" s="1"/>
  <c r="Z103" i="30"/>
  <c r="AA103" i="30" s="1"/>
  <c r="AB106" i="30"/>
  <c r="AC106" i="30" s="1"/>
  <c r="AF110" i="30"/>
  <c r="AG110" i="30" s="1"/>
  <c r="AH113" i="30"/>
  <c r="AI113" i="30" s="1"/>
  <c r="Z117" i="30"/>
  <c r="AA117" i="30" s="1"/>
  <c r="AB120" i="30"/>
  <c r="AC120" i="30" s="1"/>
  <c r="AD123" i="30"/>
  <c r="AE123" i="30" s="1"/>
  <c r="AD124" i="30"/>
  <c r="AE124" i="30" s="1"/>
  <c r="AD125" i="30"/>
  <c r="AE125" i="30" s="1"/>
  <c r="AD126" i="30"/>
  <c r="AE126" i="30" s="1"/>
  <c r="AB129" i="30"/>
  <c r="AC129" i="30" s="1"/>
  <c r="Z132" i="30"/>
  <c r="AA132" i="30" s="1"/>
  <c r="X135" i="30"/>
  <c r="Y135" i="30" s="1"/>
  <c r="AH136" i="30"/>
  <c r="AI136" i="30" s="1"/>
  <c r="AF139" i="30"/>
  <c r="AG139" i="30" s="1"/>
  <c r="AD142" i="30"/>
  <c r="AE142" i="30" s="1"/>
  <c r="AB145" i="30"/>
  <c r="AC145" i="30" s="1"/>
  <c r="Z148" i="30"/>
  <c r="AA148" i="30" s="1"/>
  <c r="X151" i="30"/>
  <c r="Y151" i="30" s="1"/>
  <c r="AH152" i="30"/>
  <c r="AI152" i="30" s="1"/>
  <c r="AF155" i="30"/>
  <c r="AG155" i="30" s="1"/>
  <c r="AD158" i="30"/>
  <c r="AE158" i="30" s="1"/>
  <c r="AH20" i="30"/>
  <c r="AI20" i="30" s="1"/>
  <c r="AF66" i="30"/>
  <c r="AG66" i="30" s="1"/>
  <c r="AF23" i="30"/>
  <c r="AG23" i="30" s="1"/>
  <c r="AD82" i="30"/>
  <c r="AE82" i="30" s="1"/>
  <c r="AH87" i="30"/>
  <c r="AI87" i="30" s="1"/>
  <c r="AB90" i="30"/>
  <c r="AC90" i="30" s="1"/>
  <c r="X48" i="30"/>
  <c r="Y48" i="30" s="1"/>
  <c r="Z68" i="30"/>
  <c r="AA68" i="30" s="1"/>
  <c r="AH79" i="30"/>
  <c r="AI79" i="30" s="1"/>
  <c r="AF85" i="30"/>
  <c r="AG85" i="30" s="1"/>
  <c r="Z88" i="30"/>
  <c r="AA88" i="30" s="1"/>
  <c r="AD94" i="30"/>
  <c r="AE94" i="30" s="1"/>
  <c r="AF95" i="30"/>
  <c r="AG95" i="30" s="1"/>
  <c r="Z99" i="30"/>
  <c r="AA99" i="30" s="1"/>
  <c r="AB101" i="30"/>
  <c r="AC101" i="30" s="1"/>
  <c r="AD104" i="30"/>
  <c r="AE104" i="30" s="1"/>
  <c r="AH108" i="30"/>
  <c r="AI108" i="30" s="1"/>
  <c r="X111" i="30"/>
  <c r="Y111" i="30" s="1"/>
  <c r="Z113" i="30"/>
  <c r="AA113" i="30" s="1"/>
  <c r="AB115" i="30"/>
  <c r="AC115" i="30" s="1"/>
  <c r="AD118" i="30"/>
  <c r="AE118" i="30" s="1"/>
  <c r="AF120" i="30"/>
  <c r="AG120" i="30" s="1"/>
  <c r="AF128" i="30"/>
  <c r="AG128" i="30" s="1"/>
  <c r="AD131" i="30"/>
  <c r="AE131" i="30" s="1"/>
  <c r="AB134" i="30"/>
  <c r="AC134" i="30" s="1"/>
  <c r="AB139" i="30"/>
  <c r="AC139" i="30" s="1"/>
  <c r="Z135" i="30"/>
  <c r="AA135" i="30" s="1"/>
  <c r="AB128" i="30"/>
  <c r="AC128" i="30" s="1"/>
  <c r="Z118" i="30"/>
  <c r="AA118" i="30" s="1"/>
  <c r="X116" i="30"/>
  <c r="Y116" i="30" s="1"/>
  <c r="AF111" i="30"/>
  <c r="AG111" i="30" s="1"/>
  <c r="AB107" i="30"/>
  <c r="AC107" i="30" s="1"/>
  <c r="Z100" i="30"/>
  <c r="AA100" i="30" s="1"/>
  <c r="AH96" i="30"/>
  <c r="AI96" i="30" s="1"/>
  <c r="AD143" i="30"/>
  <c r="AE143" i="30" s="1"/>
  <c r="X138" i="30"/>
  <c r="Y138" i="30" s="1"/>
  <c r="AD136" i="30"/>
  <c r="AE136" i="30" s="1"/>
  <c r="AH131" i="30"/>
  <c r="AI131" i="30" s="1"/>
  <c r="X130" i="30"/>
  <c r="Y130" i="30" s="1"/>
  <c r="Z126" i="30"/>
  <c r="AA126" i="30" s="1"/>
  <c r="Z124" i="30"/>
  <c r="AA124" i="30" s="1"/>
  <c r="Z122" i="30"/>
  <c r="AA122" i="30" s="1"/>
  <c r="AH117" i="30"/>
  <c r="AI117" i="30" s="1"/>
  <c r="AF115" i="30"/>
  <c r="AG115" i="30" s="1"/>
  <c r="X105" i="30"/>
  <c r="Y105" i="30" s="1"/>
  <c r="AF93" i="30"/>
  <c r="AG93" i="30" s="1"/>
  <c r="AB170" i="30"/>
  <c r="AC170" i="30" s="1"/>
  <c r="AB167" i="30"/>
  <c r="AC167" i="30" s="1"/>
  <c r="Z164" i="30"/>
  <c r="AA164" i="30" s="1"/>
  <c r="X157" i="30"/>
  <c r="Y157" i="30" s="1"/>
  <c r="X153" i="30"/>
  <c r="Y153" i="30" s="1"/>
  <c r="AD151" i="30"/>
  <c r="AE151" i="30" s="1"/>
  <c r="X146" i="30"/>
  <c r="Y146" i="30" s="1"/>
  <c r="AF144" i="30"/>
  <c r="AG144" i="30" s="1"/>
  <c r="AF140" i="30"/>
  <c r="AG140" i="30" s="1"/>
  <c r="AF131" i="30"/>
  <c r="AG131" i="30" s="1"/>
  <c r="X126" i="30"/>
  <c r="Y126" i="30" s="1"/>
  <c r="X124" i="30"/>
  <c r="Y124" i="30" s="1"/>
  <c r="X122" i="30"/>
  <c r="Y122" i="30" s="1"/>
  <c r="AH119" i="30"/>
  <c r="AI119" i="30" s="1"/>
  <c r="AD115" i="30"/>
  <c r="AE115" i="30" s="1"/>
  <c r="Z111" i="30"/>
  <c r="AA111" i="30" s="1"/>
  <c r="X100" i="30"/>
  <c r="Y100" i="30" s="1"/>
  <c r="AF96" i="30"/>
  <c r="AG96" i="30" s="1"/>
  <c r="Z93" i="30"/>
  <c r="AA93" i="30" s="1"/>
  <c r="X86" i="30"/>
  <c r="Y86" i="30" s="1"/>
  <c r="Z172" i="30"/>
  <c r="AA172" i="30" s="1"/>
  <c r="AB169" i="30"/>
  <c r="AC169" i="30" s="1"/>
  <c r="Z165" i="30"/>
  <c r="AA165" i="30" s="1"/>
  <c r="X163" i="30"/>
  <c r="Y163" i="30" s="1"/>
  <c r="AH161" i="30"/>
  <c r="AI161" i="30" s="1"/>
  <c r="AF160" i="30"/>
  <c r="AG160" i="30" s="1"/>
  <c r="AD159" i="30"/>
  <c r="AE159" i="30" s="1"/>
  <c r="Z158" i="30"/>
  <c r="AA158" i="30" s="1"/>
  <c r="Z154" i="30"/>
  <c r="AA154" i="30" s="1"/>
  <c r="Z150" i="30"/>
  <c r="AA150" i="30" s="1"/>
  <c r="AF148" i="30"/>
  <c r="AG148" i="30" s="1"/>
  <c r="Z143" i="30"/>
  <c r="AA143" i="30" s="1"/>
  <c r="AH141" i="30"/>
  <c r="AI141" i="30" s="1"/>
  <c r="AH137" i="30"/>
  <c r="AI137" i="30" s="1"/>
  <c r="AB133" i="30"/>
  <c r="AC133" i="30" s="1"/>
  <c r="AF129" i="30"/>
  <c r="AG129" i="30" s="1"/>
  <c r="AH125" i="30"/>
  <c r="AI125" i="30" s="1"/>
  <c r="AH123" i="30"/>
  <c r="AI123" i="30" s="1"/>
  <c r="AH121" i="30"/>
  <c r="AI121" i="30" s="1"/>
  <c r="AD117" i="30"/>
  <c r="AE117" i="30" s="1"/>
  <c r="AB102" i="30"/>
  <c r="AC102" i="30" s="1"/>
  <c r="AH92" i="30"/>
  <c r="AI92" i="30" s="1"/>
  <c r="AF194" i="30"/>
  <c r="AG194" i="30" s="1"/>
  <c r="AH191" i="30"/>
  <c r="AI191" i="30" s="1"/>
  <c r="X190" i="30"/>
  <c r="Y190" i="30" s="1"/>
  <c r="Z187" i="30"/>
  <c r="AA187" i="30" s="1"/>
  <c r="AB184" i="30"/>
  <c r="AC184" i="30" s="1"/>
  <c r="AD181" i="30"/>
  <c r="AE181" i="30" s="1"/>
  <c r="AF178" i="30"/>
  <c r="AG178" i="30" s="1"/>
  <c r="AH175" i="30"/>
  <c r="AI175" i="30" s="1"/>
  <c r="X174" i="30"/>
  <c r="Y174" i="30" s="1"/>
  <c r="Z171" i="30"/>
  <c r="AA171" i="30" s="1"/>
  <c r="Z166" i="30"/>
  <c r="AA166" i="30" s="1"/>
  <c r="AH156" i="30"/>
  <c r="AI156" i="30" s="1"/>
  <c r="AB151" i="30"/>
  <c r="AC151" i="30" s="1"/>
  <c r="AB147" i="30"/>
  <c r="AC147" i="30" s="1"/>
  <c r="AH145" i="30"/>
  <c r="AI145" i="30" s="1"/>
  <c r="AB140" i="30"/>
  <c r="AC140" i="30" s="1"/>
  <c r="AF134" i="30"/>
  <c r="AG134" i="30" s="1"/>
  <c r="AF127" i="30"/>
  <c r="AG127" i="30" s="1"/>
  <c r="AD119" i="30"/>
  <c r="AE119" i="30" s="1"/>
  <c r="AF106" i="30"/>
  <c r="AG106" i="30" s="1"/>
  <c r="AB85" i="30"/>
  <c r="AC85" i="30" s="1"/>
  <c r="AB70" i="30"/>
  <c r="AC70" i="30" s="1"/>
  <c r="X139" i="30"/>
  <c r="Y139" i="30" s="1"/>
  <c r="AD137" i="30"/>
  <c r="AE137" i="30" s="1"/>
  <c r="Z136" i="30"/>
  <c r="AA136" i="30" s="1"/>
  <c r="AD129" i="30"/>
  <c r="AE129" i="30" s="1"/>
  <c r="AF125" i="30"/>
  <c r="AG125" i="30" s="1"/>
  <c r="AF123" i="30"/>
  <c r="AG123" i="30" s="1"/>
  <c r="AB117" i="30"/>
  <c r="AC117" i="30" s="1"/>
  <c r="X113" i="30"/>
  <c r="Y113" i="30" s="1"/>
  <c r="AH110" i="30"/>
  <c r="AI110" i="30" s="1"/>
  <c r="AH189" i="30"/>
  <c r="AI189" i="30" s="1"/>
  <c r="X188" i="30"/>
  <c r="Y188" i="30" s="1"/>
  <c r="Z185" i="30"/>
  <c r="AA185" i="30" s="1"/>
  <c r="AB182" i="30"/>
  <c r="AC182" i="30" s="1"/>
  <c r="AD179" i="30"/>
  <c r="AE179" i="30" s="1"/>
  <c r="AF176" i="30"/>
  <c r="AG176" i="30" s="1"/>
  <c r="AH173" i="30"/>
  <c r="AI173" i="30" s="1"/>
  <c r="X172" i="30"/>
  <c r="Y172" i="30" s="1"/>
  <c r="X165" i="30"/>
  <c r="Y165" i="30" s="1"/>
  <c r="AH163" i="30"/>
  <c r="AI163" i="30" s="1"/>
  <c r="AD160" i="30"/>
  <c r="AE160" i="30" s="1"/>
  <c r="Z159" i="30"/>
  <c r="AA159" i="30" s="1"/>
  <c r="X154" i="30"/>
  <c r="Y154" i="30" s="1"/>
  <c r="AD152" i="30"/>
  <c r="AE152" i="30" s="1"/>
  <c r="Z147" i="30"/>
  <c r="AA147" i="30" s="1"/>
  <c r="AF145" i="30"/>
  <c r="AG145" i="30" s="1"/>
  <c r="X143" i="30"/>
  <c r="Y143" i="30" s="1"/>
  <c r="AF141" i="30"/>
  <c r="AG141" i="30" s="1"/>
  <c r="Z133" i="30"/>
  <c r="AA133" i="30" s="1"/>
  <c r="AB131" i="30"/>
  <c r="AC131" i="30" s="1"/>
  <c r="AD121" i="30"/>
  <c r="AE121" i="30" s="1"/>
  <c r="Z115" i="30"/>
  <c r="AA115" i="30" s="1"/>
  <c r="AF108" i="30"/>
  <c r="AG108" i="30" s="1"/>
  <c r="AB104" i="30"/>
  <c r="AC104" i="30" s="1"/>
  <c r="Z102" i="30"/>
  <c r="AA102" i="30" s="1"/>
  <c r="Z84" i="30"/>
  <c r="AA84" i="30" s="1"/>
  <c r="AD194" i="30"/>
  <c r="AE194" i="30" s="1"/>
  <c r="AF191" i="30"/>
  <c r="AG191" i="30" s="1"/>
  <c r="AH188" i="30"/>
  <c r="AI188" i="30" s="1"/>
  <c r="X187" i="30"/>
  <c r="Y187" i="30" s="1"/>
  <c r="Z184" i="30"/>
  <c r="AA184" i="30" s="1"/>
  <c r="AB181" i="30"/>
  <c r="AC181" i="30" s="1"/>
  <c r="AD178" i="30"/>
  <c r="AE178" i="30" s="1"/>
  <c r="AF175" i="30"/>
  <c r="AG175" i="30" s="1"/>
  <c r="AH172" i="30"/>
  <c r="AI172" i="30" s="1"/>
  <c r="X171" i="30"/>
  <c r="Y171" i="30" s="1"/>
  <c r="X166" i="30"/>
  <c r="Y166" i="30" s="1"/>
  <c r="AH164" i="30"/>
  <c r="AI164" i="30" s="1"/>
  <c r="AH157" i="30"/>
  <c r="AI157" i="30" s="1"/>
  <c r="AF156" i="30"/>
  <c r="AG156" i="30" s="1"/>
  <c r="Z151" i="30"/>
  <c r="AA151" i="30" s="1"/>
  <c r="AF149" i="30"/>
  <c r="AG149" i="30" s="1"/>
  <c r="AB144" i="30"/>
  <c r="AC144" i="30" s="1"/>
  <c r="AH142" i="30"/>
  <c r="AI142" i="30" s="1"/>
  <c r="Z140" i="30"/>
  <c r="AA140" i="30" s="1"/>
  <c r="AH138" i="30"/>
  <c r="AI138" i="30" s="1"/>
  <c r="AD134" i="30"/>
  <c r="AE134" i="30" s="1"/>
  <c r="AD127" i="30"/>
  <c r="AE127" i="30" s="1"/>
  <c r="AB119" i="30"/>
  <c r="AC119" i="30" s="1"/>
  <c r="AH112" i="30"/>
  <c r="AI112" i="30" s="1"/>
  <c r="AF101" i="30"/>
  <c r="AG101" i="30" s="1"/>
  <c r="AH98" i="30"/>
  <c r="AI98" i="30" s="1"/>
  <c r="AF91" i="30"/>
  <c r="AG91" i="30" s="1"/>
  <c r="Z61" i="30"/>
  <c r="AA61" i="30" s="1"/>
  <c r="Z131" i="30"/>
  <c r="AA131" i="30" s="1"/>
  <c r="AB121" i="30"/>
  <c r="AC121" i="30" s="1"/>
  <c r="AH114" i="30"/>
  <c r="AI114" i="30" s="1"/>
  <c r="Z104" i="30"/>
  <c r="AA104" i="30" s="1"/>
  <c r="Z83" i="30"/>
  <c r="AA83" i="30" s="1"/>
  <c r="AF60" i="30"/>
  <c r="AG60" i="30" s="1"/>
  <c r="AF138" i="30"/>
  <c r="AG138" i="30" s="1"/>
  <c r="AH135" i="30"/>
  <c r="AI135" i="30" s="1"/>
  <c r="Z127" i="30"/>
  <c r="AA127" i="30" s="1"/>
  <c r="Z125" i="30"/>
  <c r="AA125" i="30" s="1"/>
  <c r="Z123" i="30"/>
  <c r="AA123" i="30" s="1"/>
  <c r="X119" i="30"/>
  <c r="Y119" i="30" s="1"/>
  <c r="AD112" i="30"/>
  <c r="AE112" i="30" s="1"/>
  <c r="AB110" i="30"/>
  <c r="AC110" i="30" s="1"/>
  <c r="Z108" i="30"/>
  <c r="AA108" i="30" s="1"/>
  <c r="AF90" i="30"/>
  <c r="AG90" i="30" s="1"/>
  <c r="Z137" i="30"/>
  <c r="AA137" i="30" s="1"/>
  <c r="AH128" i="30"/>
  <c r="AI128" i="30" s="1"/>
  <c r="X127" i="30"/>
  <c r="Y127" i="30" s="1"/>
  <c r="X125" i="30"/>
  <c r="Y125" i="30" s="1"/>
  <c r="X123" i="30"/>
  <c r="Y123" i="30" s="1"/>
  <c r="AF118" i="30"/>
  <c r="AG118" i="30" s="1"/>
  <c r="AB112" i="30"/>
  <c r="AC112" i="30" s="1"/>
  <c r="X108" i="30"/>
  <c r="Y108" i="30" s="1"/>
  <c r="AH105" i="30"/>
  <c r="AI105" i="30" s="1"/>
  <c r="X98" i="30"/>
  <c r="Y98" i="30" s="1"/>
  <c r="AH200" i="30"/>
  <c r="AI200" i="30" s="1"/>
  <c r="X199" i="30"/>
  <c r="Y199" i="30" s="1"/>
  <c r="Z196" i="30"/>
  <c r="AA196" i="30" s="1"/>
  <c r="AB193" i="30"/>
  <c r="AC193" i="30" s="1"/>
  <c r="AD190" i="30"/>
  <c r="AE190" i="30" s="1"/>
  <c r="AF187" i="30"/>
  <c r="AG187" i="30" s="1"/>
  <c r="AH184" i="30"/>
  <c r="AI184" i="30" s="1"/>
  <c r="X183" i="30"/>
  <c r="Y183" i="30" s="1"/>
  <c r="Z180" i="30"/>
  <c r="AA180" i="30" s="1"/>
  <c r="AB177" i="30"/>
  <c r="AC177" i="30" s="1"/>
  <c r="AD174" i="30"/>
  <c r="AE174" i="30" s="1"/>
  <c r="AF171" i="30"/>
  <c r="AG171" i="30" s="1"/>
  <c r="AF165" i="30"/>
  <c r="AG165" i="30" s="1"/>
  <c r="AD163" i="30"/>
  <c r="AE163" i="30" s="1"/>
  <c r="AB161" i="30"/>
  <c r="AC161" i="30" s="1"/>
  <c r="Z152" i="30"/>
  <c r="AA152" i="30" s="1"/>
  <c r="AF150" i="30"/>
  <c r="AG150" i="30" s="1"/>
  <c r="Z141" i="30"/>
  <c r="AA141" i="30" s="1"/>
  <c r="AH139" i="30"/>
  <c r="AI139" i="30" s="1"/>
  <c r="Z134" i="30"/>
  <c r="AA134" i="30" s="1"/>
  <c r="AD132" i="30"/>
  <c r="AE132" i="30" s="1"/>
  <c r="AH126" i="30"/>
  <c r="AI126" i="30" s="1"/>
  <c r="AH124" i="30"/>
  <c r="AI124" i="30" s="1"/>
  <c r="AH122" i="30"/>
  <c r="AI122" i="30" s="1"/>
  <c r="AB114" i="30"/>
  <c r="AC114" i="30" s="1"/>
  <c r="X110" i="30"/>
  <c r="Y110" i="30" s="1"/>
  <c r="AH107" i="30"/>
  <c r="AI107" i="30" s="1"/>
  <c r="AD103" i="30"/>
  <c r="AE103" i="30" s="1"/>
  <c r="Z101" i="30"/>
  <c r="AA101" i="30" s="1"/>
  <c r="AH97" i="30"/>
  <c r="AI97" i="30" s="1"/>
  <c r="AB138" i="30"/>
  <c r="AC138" i="30" s="1"/>
  <c r="AD135" i="30"/>
  <c r="AE135" i="30" s="1"/>
  <c r="AD130" i="30"/>
  <c r="AE130" i="30" s="1"/>
  <c r="AB116" i="30"/>
  <c r="AC116" i="30" s="1"/>
  <c r="X112" i="30"/>
  <c r="Y112" i="30" s="1"/>
  <c r="AH109" i="30"/>
  <c r="AI109" i="30" s="1"/>
  <c r="AD105" i="30"/>
  <c r="AE105" i="30" s="1"/>
  <c r="AB10" i="30"/>
  <c r="AC10" i="30" s="1"/>
  <c r="AF20" i="30"/>
  <c r="AG20" i="30" s="1"/>
  <c r="AD8" i="30"/>
  <c r="AE8" i="30" s="1"/>
  <c r="AD43" i="30"/>
  <c r="AE43" i="30" s="1"/>
  <c r="AB46" i="30"/>
  <c r="AC46" i="30" s="1"/>
  <c r="Z49" i="30"/>
  <c r="AA49" i="30" s="1"/>
  <c r="X52" i="30"/>
  <c r="Y52" i="30" s="1"/>
  <c r="AH53" i="30"/>
  <c r="AI53" i="30" s="1"/>
  <c r="AF56" i="30"/>
  <c r="AG56" i="30" s="1"/>
  <c r="AD59" i="30"/>
  <c r="AE59" i="30" s="1"/>
  <c r="AB62" i="30"/>
  <c r="AC62" i="30" s="1"/>
  <c r="Z65" i="30"/>
  <c r="AA65" i="30" s="1"/>
  <c r="X68" i="30"/>
  <c r="Y68" i="30" s="1"/>
  <c r="AH69" i="30"/>
  <c r="AI69" i="30" s="1"/>
  <c r="AF72" i="30"/>
  <c r="AG72" i="30" s="1"/>
  <c r="AD75" i="30"/>
  <c r="AE75" i="30" s="1"/>
  <c r="AB78" i="30"/>
  <c r="AC78" i="30" s="1"/>
  <c r="Z81" i="30"/>
  <c r="AA81" i="30" s="1"/>
  <c r="AD12" i="30"/>
  <c r="AE12" i="30" s="1"/>
  <c r="AB15" i="30"/>
  <c r="AC15" i="30" s="1"/>
  <c r="Z18" i="30"/>
  <c r="AA18" i="30" s="1"/>
  <c r="X21" i="30"/>
  <c r="Y21" i="30" s="1"/>
  <c r="AH22" i="30"/>
  <c r="AI22" i="30" s="1"/>
  <c r="AF25" i="30"/>
  <c r="AG25" i="30" s="1"/>
  <c r="AD28" i="30"/>
  <c r="AE28" i="30" s="1"/>
  <c r="AB31" i="30"/>
  <c r="AC31" i="30" s="1"/>
  <c r="Z34" i="30"/>
  <c r="AA34" i="30" s="1"/>
  <c r="X37" i="30"/>
  <c r="Y37" i="30" s="1"/>
  <c r="AH38" i="30"/>
  <c r="AI38" i="30" s="1"/>
  <c r="AF41" i="30"/>
  <c r="AG41" i="30" s="1"/>
  <c r="AD44" i="30"/>
  <c r="AE44" i="30" s="1"/>
  <c r="AB47" i="30"/>
  <c r="AC47" i="30" s="1"/>
  <c r="Z50" i="30"/>
  <c r="AA50" i="30" s="1"/>
  <c r="X53" i="30"/>
  <c r="Y53" i="30" s="1"/>
  <c r="AH54" i="30"/>
  <c r="AI54" i="30" s="1"/>
  <c r="AF57" i="30"/>
  <c r="AG57" i="30" s="1"/>
  <c r="AD60" i="30"/>
  <c r="AE60" i="30" s="1"/>
  <c r="AB63" i="30"/>
  <c r="AC63" i="30" s="1"/>
  <c r="Z66" i="30"/>
  <c r="AA66" i="30" s="1"/>
  <c r="X69" i="30"/>
  <c r="Y69" i="30" s="1"/>
  <c r="AH70" i="30"/>
  <c r="AI70" i="30" s="1"/>
  <c r="AF73" i="30"/>
  <c r="AG73" i="30" s="1"/>
  <c r="AD76" i="30"/>
  <c r="AE76" i="30" s="1"/>
  <c r="AB79" i="30"/>
  <c r="AC79" i="30" s="1"/>
  <c r="Z82" i="30"/>
  <c r="AA82" i="30" s="1"/>
  <c r="X38" i="30"/>
  <c r="Y38" i="30" s="1"/>
  <c r="AH39" i="30"/>
  <c r="AI39" i="30" s="1"/>
  <c r="AF42" i="30"/>
  <c r="AG42" i="30" s="1"/>
  <c r="AD45" i="30"/>
  <c r="AE45" i="30" s="1"/>
  <c r="AB48" i="30"/>
  <c r="AC48" i="30" s="1"/>
  <c r="Z51" i="30"/>
  <c r="AA51" i="30" s="1"/>
  <c r="X54" i="30"/>
  <c r="Y54" i="30" s="1"/>
  <c r="AH55" i="30"/>
  <c r="AI55" i="30" s="1"/>
  <c r="AF58" i="30"/>
  <c r="AG58" i="30" s="1"/>
  <c r="AD61" i="30"/>
  <c r="AE61" i="30" s="1"/>
  <c r="AB64" i="30"/>
  <c r="AC64" i="30" s="1"/>
  <c r="Z67" i="30"/>
  <c r="AA67" i="30" s="1"/>
  <c r="X70" i="30"/>
  <c r="Y70" i="30" s="1"/>
  <c r="AH71" i="30"/>
  <c r="AI71" i="30" s="1"/>
  <c r="AF74" i="30"/>
  <c r="AG74" i="30" s="1"/>
  <c r="AD77" i="30"/>
  <c r="AE77" i="30" s="1"/>
  <c r="AB80" i="30"/>
  <c r="AC80" i="30" s="1"/>
  <c r="AD30" i="30"/>
  <c r="AE30" i="30" s="1"/>
  <c r="AB33" i="30"/>
  <c r="AC33" i="30" s="1"/>
  <c r="Z36" i="30"/>
  <c r="AA36" i="30" s="1"/>
  <c r="X39" i="30"/>
  <c r="Y39" i="30" s="1"/>
  <c r="AH40" i="30"/>
  <c r="AI40" i="30" s="1"/>
  <c r="AF43" i="30"/>
  <c r="AG43" i="30" s="1"/>
  <c r="AD46" i="30"/>
  <c r="AE46" i="30" s="1"/>
  <c r="AB49" i="30"/>
  <c r="AC49" i="30" s="1"/>
  <c r="Z52" i="30"/>
  <c r="AA52" i="30" s="1"/>
  <c r="X55" i="30"/>
  <c r="Y55" i="30" s="1"/>
  <c r="AH56" i="30"/>
  <c r="AI56" i="30" s="1"/>
  <c r="AD31" i="30"/>
  <c r="AE31" i="30" s="1"/>
  <c r="AB34" i="30"/>
  <c r="AC34" i="30" s="1"/>
  <c r="Z37" i="30"/>
  <c r="AA37" i="30" s="1"/>
  <c r="X40" i="30"/>
  <c r="Y40" i="30" s="1"/>
  <c r="AH41" i="30"/>
  <c r="AI41" i="30" s="1"/>
  <c r="AF44" i="30"/>
  <c r="AG44" i="30" s="1"/>
  <c r="AD47" i="30"/>
  <c r="AE47" i="30" s="1"/>
  <c r="AB50" i="30"/>
  <c r="AC50" i="30" s="1"/>
  <c r="Z53" i="30"/>
  <c r="AA53" i="30" s="1"/>
  <c r="X56" i="30"/>
  <c r="Y56" i="30" s="1"/>
  <c r="AH57" i="30"/>
  <c r="AI57" i="30" s="1"/>
  <c r="Z38" i="30"/>
  <c r="AA38" i="30" s="1"/>
  <c r="X41" i="30"/>
  <c r="Y41" i="30" s="1"/>
  <c r="AH42" i="30"/>
  <c r="AI42" i="30" s="1"/>
  <c r="AF45" i="30"/>
  <c r="AG45" i="30" s="1"/>
  <c r="AD48" i="30"/>
  <c r="AE48" i="30" s="1"/>
  <c r="AB51" i="30"/>
  <c r="AC51" i="30" s="1"/>
  <c r="Z54" i="30"/>
  <c r="AA54" i="30" s="1"/>
  <c r="X57" i="30"/>
  <c r="Y57" i="30" s="1"/>
  <c r="AH58" i="30"/>
  <c r="AI58" i="30" s="1"/>
  <c r="AF61" i="30"/>
  <c r="AG61" i="30" s="1"/>
  <c r="AD64" i="30"/>
  <c r="AE64" i="30" s="1"/>
  <c r="AB67" i="30"/>
  <c r="AC67" i="30" s="1"/>
  <c r="Z70" i="30"/>
  <c r="AA70" i="30" s="1"/>
  <c r="X73" i="30"/>
  <c r="Y73" i="30" s="1"/>
  <c r="AH74" i="30"/>
  <c r="AI74" i="30" s="1"/>
  <c r="AF77" i="30"/>
  <c r="AG77" i="30" s="1"/>
  <c r="Z39" i="30"/>
  <c r="AA39" i="30" s="1"/>
  <c r="X42" i="30"/>
  <c r="Y42" i="30" s="1"/>
  <c r="AH43" i="30"/>
  <c r="AI43" i="30" s="1"/>
  <c r="AF46" i="30"/>
  <c r="AG46" i="30" s="1"/>
  <c r="AD49" i="30"/>
  <c r="AE49" i="30" s="1"/>
  <c r="AB52" i="30"/>
  <c r="AC52" i="30" s="1"/>
  <c r="Z55" i="30"/>
  <c r="AA55" i="30" s="1"/>
  <c r="X58" i="30"/>
  <c r="Y58" i="30" s="1"/>
  <c r="AH59" i="30"/>
  <c r="AI59" i="30" s="1"/>
  <c r="AF62" i="30"/>
  <c r="AG62" i="30" s="1"/>
  <c r="AD65" i="30"/>
  <c r="AE65" i="30" s="1"/>
  <c r="AB68" i="30"/>
  <c r="AC68" i="30" s="1"/>
  <c r="Z71" i="30"/>
  <c r="AA71" i="30" s="1"/>
  <c r="X74" i="30"/>
  <c r="Y74" i="30" s="1"/>
  <c r="AH75" i="30"/>
  <c r="AI75" i="30" s="1"/>
  <c r="AF78" i="30"/>
  <c r="AG78" i="30" s="1"/>
  <c r="AB37" i="30"/>
  <c r="AC37" i="30" s="1"/>
  <c r="Z40" i="30"/>
  <c r="AA40" i="30" s="1"/>
  <c r="X43" i="30"/>
  <c r="Y43" i="30" s="1"/>
  <c r="AH44" i="30"/>
  <c r="AI44" i="30" s="1"/>
  <c r="AF47" i="30"/>
  <c r="AG47" i="30" s="1"/>
  <c r="AD50" i="30"/>
  <c r="AE50" i="30" s="1"/>
  <c r="AB53" i="30"/>
  <c r="AC53" i="30" s="1"/>
  <c r="Z56" i="30"/>
  <c r="AA56" i="30" s="1"/>
  <c r="X59" i="30"/>
  <c r="Y59" i="30" s="1"/>
  <c r="AH60" i="30"/>
  <c r="AI60" i="30" s="1"/>
  <c r="AF63" i="30"/>
  <c r="AG63" i="30" s="1"/>
  <c r="AD66" i="30"/>
  <c r="AE66" i="30" s="1"/>
  <c r="AB69" i="30"/>
  <c r="AC69" i="30" s="1"/>
  <c r="Z72" i="30"/>
  <c r="AA72" i="30" s="1"/>
  <c r="X75" i="30"/>
  <c r="Y75" i="30" s="1"/>
  <c r="AH76" i="30"/>
  <c r="AI76" i="30" s="1"/>
  <c r="AF79" i="30"/>
  <c r="AG79" i="30" s="1"/>
  <c r="AB6" i="30"/>
  <c r="AC6" i="30" s="1"/>
  <c r="Z9" i="30"/>
  <c r="AA9" i="30" s="1"/>
  <c r="X12" i="30"/>
  <c r="Y12" i="30" s="1"/>
  <c r="AH13" i="30"/>
  <c r="AI13" i="30" s="1"/>
  <c r="AF16" i="30"/>
  <c r="AG16" i="30" s="1"/>
  <c r="AD19" i="30"/>
  <c r="AE19" i="30" s="1"/>
  <c r="AB22" i="30"/>
  <c r="AC22" i="30" s="1"/>
  <c r="Z25" i="30"/>
  <c r="AA25" i="30" s="1"/>
  <c r="X28" i="30"/>
  <c r="Y28" i="30" s="1"/>
  <c r="AH29" i="30"/>
  <c r="AI29" i="30" s="1"/>
  <c r="AF32" i="30"/>
  <c r="AG32" i="30" s="1"/>
  <c r="AD35" i="30"/>
  <c r="AE35" i="30" s="1"/>
  <c r="AB38" i="30"/>
  <c r="AC38" i="30" s="1"/>
  <c r="Z41" i="30"/>
  <c r="AA41" i="30" s="1"/>
  <c r="X13" i="30"/>
  <c r="Y13" i="30" s="1"/>
  <c r="AH14" i="30"/>
  <c r="AI14" i="30" s="1"/>
  <c r="AF17" i="30"/>
  <c r="AG17" i="30" s="1"/>
  <c r="AD20" i="30"/>
  <c r="AE20" i="30" s="1"/>
  <c r="AB23" i="30"/>
  <c r="AC23" i="30" s="1"/>
  <c r="Z26" i="30"/>
  <c r="AA26" i="30" s="1"/>
  <c r="X29" i="30"/>
  <c r="Y29" i="30" s="1"/>
  <c r="AH30" i="30"/>
  <c r="AI30" i="30" s="1"/>
  <c r="AF33" i="30"/>
  <c r="AG33" i="30" s="1"/>
  <c r="AD36" i="30"/>
  <c r="AE36" i="30" s="1"/>
  <c r="AB39" i="30"/>
  <c r="AC39" i="30" s="1"/>
  <c r="X14" i="30"/>
  <c r="Y14" i="30" s="1"/>
  <c r="AH15" i="30"/>
  <c r="AI15" i="30" s="1"/>
  <c r="AF18" i="30"/>
  <c r="AG18" i="30" s="1"/>
  <c r="AD21" i="30"/>
  <c r="AE21" i="30" s="1"/>
  <c r="AB24" i="30"/>
  <c r="AC24" i="30" s="1"/>
  <c r="Z27" i="30"/>
  <c r="AA27" i="30" s="1"/>
  <c r="X30" i="30"/>
  <c r="Y30" i="30" s="1"/>
  <c r="AH31" i="30"/>
  <c r="AI31" i="30" s="1"/>
  <c r="AF34" i="30"/>
  <c r="AG34" i="30" s="1"/>
  <c r="AD37" i="30"/>
  <c r="AE37" i="30" s="1"/>
  <c r="AB40" i="30"/>
  <c r="AC40" i="30" s="1"/>
  <c r="Z43" i="30"/>
  <c r="AA43" i="30" s="1"/>
  <c r="Z47" i="30"/>
  <c r="AA47" i="30" s="1"/>
  <c r="AB43" i="30"/>
  <c r="AC43" i="30" s="1"/>
  <c r="Z29" i="30"/>
  <c r="AA29" i="30" s="1"/>
  <c r="AH19" i="30"/>
  <c r="AI19" i="30" s="1"/>
  <c r="X17" i="30"/>
  <c r="Y17" i="30" s="1"/>
  <c r="AF7" i="30"/>
  <c r="AG7" i="30" s="1"/>
  <c r="AH80" i="30"/>
  <c r="AI80" i="30" s="1"/>
  <c r="AD79" i="30"/>
  <c r="AE79" i="30" s="1"/>
  <c r="X72" i="30"/>
  <c r="Y72" i="30" s="1"/>
  <c r="AD70" i="30"/>
  <c r="AE70" i="30" s="1"/>
  <c r="AH68" i="30"/>
  <c r="AI68" i="30" s="1"/>
  <c r="X63" i="30"/>
  <c r="Y63" i="30" s="1"/>
  <c r="AB61" i="30"/>
  <c r="AC61" i="30" s="1"/>
  <c r="AB58" i="30"/>
  <c r="AC58" i="30" s="1"/>
  <c r="AF52" i="30"/>
  <c r="AG52" i="30" s="1"/>
  <c r="Z45" i="30"/>
  <c r="AA45" i="30" s="1"/>
  <c r="AF37" i="30"/>
  <c r="AG37" i="30" s="1"/>
  <c r="AD25" i="30"/>
  <c r="AE25" i="30" s="1"/>
  <c r="AH16" i="30"/>
  <c r="AI16" i="30" s="1"/>
  <c r="AB13" i="30"/>
  <c r="AC13" i="30" s="1"/>
  <c r="AF4" i="30"/>
  <c r="AG4" i="30" s="1"/>
  <c r="X19" i="30"/>
  <c r="Y19" i="30" s="1"/>
  <c r="Z11" i="30"/>
  <c r="AA11" i="30" s="1"/>
  <c r="AB8" i="30"/>
  <c r="AC8" i="30" s="1"/>
  <c r="AD5" i="30"/>
  <c r="AE5" i="30" s="1"/>
  <c r="Z10" i="30"/>
  <c r="AA10" i="30" s="1"/>
  <c r="AB7" i="30"/>
  <c r="AC7" i="30" s="1"/>
  <c r="AD4" i="30"/>
  <c r="AE4" i="30" s="1"/>
  <c r="AD3" i="30"/>
  <c r="AE3" i="30" s="1"/>
  <c r="AD34" i="30"/>
  <c r="AE34" i="30" s="1"/>
  <c r="AF31" i="30"/>
  <c r="AG31" i="30" s="1"/>
  <c r="AH28" i="30"/>
  <c r="AI28" i="30" s="1"/>
  <c r="X27" i="30"/>
  <c r="Y27" i="30" s="1"/>
  <c r="Z24" i="30"/>
  <c r="AA24" i="30" s="1"/>
  <c r="AB21" i="30"/>
  <c r="AC21" i="30" s="1"/>
  <c r="AD18" i="30"/>
  <c r="AE18" i="30" s="1"/>
  <c r="AF15" i="30"/>
  <c r="AG15" i="30" s="1"/>
  <c r="AH12" i="30"/>
  <c r="AI12" i="30" s="1"/>
  <c r="X11" i="30"/>
  <c r="Y11" i="30" s="1"/>
  <c r="Z8" i="30"/>
  <c r="AA8" i="30" s="1"/>
  <c r="AB5" i="30"/>
  <c r="AC5" i="30" s="1"/>
  <c r="AB36" i="30"/>
  <c r="AC36" i="30" s="1"/>
  <c r="AD33" i="30"/>
  <c r="AE33" i="30" s="1"/>
  <c r="AF30" i="30"/>
  <c r="AG30" i="30" s="1"/>
  <c r="AH27" i="30"/>
  <c r="AI27" i="30" s="1"/>
  <c r="X26" i="30"/>
  <c r="Y26" i="30" s="1"/>
  <c r="Z23" i="30"/>
  <c r="AA23" i="30" s="1"/>
  <c r="AB20" i="30"/>
  <c r="AC20" i="30" s="1"/>
  <c r="AD17" i="30"/>
  <c r="AE17" i="30" s="1"/>
  <c r="AF14" i="30"/>
  <c r="AG14" i="30" s="1"/>
  <c r="AH11" i="30"/>
  <c r="AI11" i="30" s="1"/>
  <c r="X10" i="30"/>
  <c r="Y10" i="30" s="1"/>
  <c r="Z7" i="30"/>
  <c r="AA7" i="30" s="1"/>
  <c r="AB4" i="30"/>
  <c r="AC4" i="30" s="1"/>
  <c r="AB3" i="30"/>
  <c r="AC3" i="30" s="1"/>
  <c r="AB35" i="30"/>
  <c r="AC35" i="30" s="1"/>
  <c r="AD32" i="30"/>
  <c r="AE32" i="30" s="1"/>
  <c r="AF29" i="30"/>
  <c r="AG29" i="30" s="1"/>
  <c r="AH26" i="30"/>
  <c r="AI26" i="30" s="1"/>
  <c r="X25" i="30"/>
  <c r="Y25" i="30" s="1"/>
  <c r="Z22" i="30"/>
  <c r="AA22" i="30" s="1"/>
  <c r="AB19" i="30"/>
  <c r="AC19" i="30" s="1"/>
  <c r="AD16" i="30"/>
  <c r="AE16" i="30" s="1"/>
  <c r="AF13" i="30"/>
  <c r="AG13" i="30" s="1"/>
  <c r="AH10" i="30"/>
  <c r="AI10" i="30" s="1"/>
  <c r="X9" i="30"/>
  <c r="Y9" i="30" s="1"/>
  <c r="Z6" i="30"/>
  <c r="AA6" i="30" s="1"/>
  <c r="AF28" i="30"/>
  <c r="AG28" i="30" s="1"/>
  <c r="AH25" i="30"/>
  <c r="AI25" i="30" s="1"/>
  <c r="X24" i="30"/>
  <c r="Y24" i="30" s="1"/>
  <c r="Z21" i="30"/>
  <c r="AA21" i="30" s="1"/>
  <c r="AB18" i="30"/>
  <c r="AC18" i="30" s="1"/>
  <c r="AD15" i="30"/>
  <c r="AE15" i="30" s="1"/>
  <c r="AF12" i="30"/>
  <c r="AG12" i="30" s="1"/>
  <c r="AH9" i="30"/>
  <c r="AI9" i="30" s="1"/>
  <c r="X8" i="30"/>
  <c r="Y8" i="30" s="1"/>
  <c r="Z5" i="30"/>
  <c r="AA5" i="30" s="1"/>
  <c r="Z3" i="30"/>
  <c r="AA3" i="30" s="1"/>
  <c r="AF27" i="30"/>
  <c r="AG27" i="30" s="1"/>
  <c r="AH24" i="30"/>
  <c r="AI24" i="30" s="1"/>
  <c r="X23" i="30"/>
  <c r="Y23" i="30" s="1"/>
  <c r="Z20" i="30"/>
  <c r="AA20" i="30" s="1"/>
  <c r="AB17" i="30"/>
  <c r="AC17" i="30" s="1"/>
  <c r="AD14" i="30"/>
  <c r="AE14" i="30" s="1"/>
  <c r="AF11" i="30"/>
  <c r="AG11" i="30" s="1"/>
  <c r="AH8" i="30"/>
  <c r="AI8" i="30" s="1"/>
  <c r="X7" i="30"/>
  <c r="Y7" i="30" s="1"/>
  <c r="Z4" i="30"/>
  <c r="AA4" i="30" s="1"/>
  <c r="Z35" i="30"/>
  <c r="AA35" i="30" s="1"/>
  <c r="AB32" i="30"/>
  <c r="AC32" i="30" s="1"/>
  <c r="AD29" i="30"/>
  <c r="AE29" i="30" s="1"/>
  <c r="AF26" i="30"/>
  <c r="AG26" i="30" s="1"/>
  <c r="AH23" i="30"/>
  <c r="AI23" i="30" s="1"/>
  <c r="X22" i="30"/>
  <c r="Y22" i="30" s="1"/>
  <c r="Z19" i="30"/>
  <c r="AA19" i="30" s="1"/>
  <c r="AB16" i="30"/>
  <c r="AC16" i="30" s="1"/>
  <c r="AD13" i="30"/>
  <c r="AE13" i="30" s="1"/>
  <c r="AF10" i="30"/>
  <c r="AG10" i="30" s="1"/>
  <c r="AH7" i="30"/>
  <c r="AI7" i="30" s="1"/>
  <c r="X6" i="30"/>
  <c r="Y6" i="30" s="1"/>
  <c r="AF9" i="30"/>
  <c r="AG9" i="30" s="1"/>
  <c r="AH6" i="30"/>
  <c r="AI6" i="30" s="1"/>
  <c r="X5" i="30"/>
  <c r="Y5" i="30" s="1"/>
  <c r="X3" i="30"/>
  <c r="Y3" i="30" s="1"/>
  <c r="AF40" i="30"/>
  <c r="AG40" i="30" s="1"/>
  <c r="AH37" i="30"/>
  <c r="AI37" i="30" s="1"/>
  <c r="X36" i="30"/>
  <c r="Y36" i="30" s="1"/>
  <c r="Z33" i="30"/>
  <c r="AA33" i="30" s="1"/>
  <c r="AB30" i="30"/>
  <c r="AC30" i="30" s="1"/>
  <c r="AD27" i="30"/>
  <c r="AE27" i="30" s="1"/>
  <c r="AF24" i="30"/>
  <c r="AG24" i="30" s="1"/>
  <c r="AH21" i="30"/>
  <c r="AI21" i="30" s="1"/>
  <c r="X20" i="30"/>
  <c r="Y20" i="30" s="1"/>
  <c r="Z17" i="30"/>
  <c r="AA17" i="30" s="1"/>
  <c r="AB14" i="30"/>
  <c r="AC14" i="30" s="1"/>
  <c r="AD11" i="30"/>
  <c r="AE11" i="30" s="1"/>
  <c r="AF8" i="30"/>
  <c r="AG8" i="30" s="1"/>
  <c r="AH5" i="30"/>
  <c r="AI5" i="30" s="1"/>
  <c r="X4" i="30"/>
  <c r="Y4" i="30" s="1"/>
  <c r="L1096" i="30"/>
  <c r="L1113" i="30"/>
  <c r="J1097" i="30"/>
  <c r="J1061" i="30"/>
  <c r="J1032" i="30"/>
  <c r="J1148" i="30"/>
  <c r="J1080" i="30"/>
  <c r="L1129" i="30"/>
  <c r="M1112" i="30"/>
  <c r="M1058" i="30"/>
  <c r="L1144" i="30"/>
  <c r="M1128" i="30"/>
  <c r="L1112" i="30"/>
  <c r="J1075" i="30"/>
  <c r="L1021" i="30"/>
  <c r="I1112" i="30"/>
  <c r="L1093" i="30"/>
  <c r="L1054" i="30"/>
  <c r="L1070" i="30"/>
  <c r="J1053" i="30"/>
  <c r="L1018" i="30"/>
  <c r="J1147" i="30"/>
  <c r="L1130" i="30"/>
  <c r="L1141" i="30"/>
  <c r="L1125" i="30"/>
  <c r="L1109" i="30"/>
  <c r="J1091" i="30"/>
  <c r="J1016" i="30"/>
  <c r="M1090" i="30"/>
  <c r="L1048" i="30"/>
  <c r="I1016" i="30"/>
  <c r="J1131" i="30"/>
  <c r="M1139" i="30"/>
  <c r="J1107" i="30"/>
  <c r="J1083" i="30"/>
  <c r="H1067" i="30"/>
  <c r="L1045" i="30"/>
  <c r="J1139" i="30"/>
  <c r="I1120" i="30"/>
  <c r="H1083" i="30"/>
  <c r="L1066" i="30"/>
  <c r="H1150" i="30"/>
  <c r="H1118" i="30"/>
  <c r="M1082" i="30"/>
  <c r="M1064" i="30"/>
  <c r="M1042" i="30"/>
  <c r="L1149" i="30"/>
  <c r="H1134" i="30"/>
  <c r="L1117" i="30"/>
  <c r="L1101" i="30"/>
  <c r="L1064" i="30"/>
  <c r="L1037" i="30"/>
  <c r="L997" i="30"/>
  <c r="J1064" i="30"/>
  <c r="L1034" i="30"/>
  <c r="H1132" i="30"/>
  <c r="L1033" i="30"/>
  <c r="P1094" i="30"/>
  <c r="N1094" i="30"/>
  <c r="O1094" i="30"/>
  <c r="Q1094" i="30"/>
  <c r="R1094" i="30"/>
  <c r="S1094" i="30"/>
  <c r="T1094" i="30"/>
  <c r="U1094" i="30"/>
  <c r="V1094" i="30"/>
  <c r="W1094" i="30"/>
  <c r="J1094" i="30"/>
  <c r="M1094" i="30"/>
  <c r="Q950" i="30"/>
  <c r="S950" i="30"/>
  <c r="U950" i="30"/>
  <c r="V950" i="30"/>
  <c r="N950" i="30"/>
  <c r="O950" i="30"/>
  <c r="R950" i="30"/>
  <c r="T950" i="30"/>
  <c r="W950" i="30"/>
  <c r="P950" i="30"/>
  <c r="M950" i="30"/>
  <c r="H950" i="30"/>
  <c r="I950" i="30"/>
  <c r="L950" i="30"/>
  <c r="N502" i="30"/>
  <c r="Q502" i="30"/>
  <c r="R502" i="30"/>
  <c r="U502" i="30"/>
  <c r="P502" i="30"/>
  <c r="S502" i="30"/>
  <c r="V502" i="30"/>
  <c r="W502" i="30"/>
  <c r="T502" i="30"/>
  <c r="O502" i="30"/>
  <c r="M502" i="30"/>
  <c r="H502" i="30"/>
  <c r="I502" i="30"/>
  <c r="J502" i="30"/>
  <c r="L502" i="30"/>
  <c r="N1137" i="30"/>
  <c r="P1137" i="30"/>
  <c r="R1137" i="30"/>
  <c r="T1137" i="30"/>
  <c r="U1137" i="30"/>
  <c r="W1137" i="30"/>
  <c r="V1137" i="30"/>
  <c r="O1137" i="30"/>
  <c r="S1137" i="30"/>
  <c r="Q1137" i="30"/>
  <c r="H1137" i="30"/>
  <c r="I1137" i="30"/>
  <c r="M1137" i="30"/>
  <c r="S1089" i="30"/>
  <c r="U1089" i="30"/>
  <c r="N1089" i="30"/>
  <c r="O1089" i="30"/>
  <c r="P1089" i="30"/>
  <c r="Q1089" i="30"/>
  <c r="R1089" i="30"/>
  <c r="T1089" i="30"/>
  <c r="V1089" i="30"/>
  <c r="W1089" i="30"/>
  <c r="H1089" i="30"/>
  <c r="I1089" i="30"/>
  <c r="M1089" i="30"/>
  <c r="V1041" i="30"/>
  <c r="W1041" i="30"/>
  <c r="O1041" i="30"/>
  <c r="P1041" i="30"/>
  <c r="Q1041" i="30"/>
  <c r="S1041" i="30"/>
  <c r="T1041" i="30"/>
  <c r="U1041" i="30"/>
  <c r="N1041" i="30"/>
  <c r="R1041" i="30"/>
  <c r="H1041" i="30"/>
  <c r="I1041" i="30"/>
  <c r="M1041" i="30"/>
  <c r="V993" i="30"/>
  <c r="O993" i="30"/>
  <c r="Q993" i="30"/>
  <c r="R993" i="30"/>
  <c r="S993" i="30"/>
  <c r="T993" i="30"/>
  <c r="U993" i="30"/>
  <c r="W993" i="30"/>
  <c r="N993" i="30"/>
  <c r="P993" i="30"/>
  <c r="H993" i="30"/>
  <c r="I993" i="30"/>
  <c r="J993" i="30"/>
  <c r="M993" i="30"/>
  <c r="V961" i="30"/>
  <c r="R961" i="30"/>
  <c r="S961" i="30"/>
  <c r="U961" i="30"/>
  <c r="N961" i="30"/>
  <c r="O961" i="30"/>
  <c r="P961" i="30"/>
  <c r="T961" i="30"/>
  <c r="W961" i="30"/>
  <c r="Q961" i="30"/>
  <c r="H961" i="30"/>
  <c r="I961" i="30"/>
  <c r="J961" i="30"/>
  <c r="M961" i="30"/>
  <c r="V913" i="30"/>
  <c r="W913" i="30"/>
  <c r="O913" i="30"/>
  <c r="R913" i="30"/>
  <c r="N913" i="30"/>
  <c r="P913" i="30"/>
  <c r="Q913" i="30"/>
  <c r="S913" i="30"/>
  <c r="T913" i="30"/>
  <c r="U913" i="30"/>
  <c r="J913" i="30"/>
  <c r="L913" i="30"/>
  <c r="I913" i="30"/>
  <c r="M913" i="30"/>
  <c r="S865" i="30"/>
  <c r="T865" i="30"/>
  <c r="U865" i="30"/>
  <c r="Q865" i="30"/>
  <c r="R865" i="30"/>
  <c r="V865" i="30"/>
  <c r="N865" i="30"/>
  <c r="O865" i="30"/>
  <c r="P865" i="30"/>
  <c r="W865" i="30"/>
  <c r="H865" i="30"/>
  <c r="I865" i="30"/>
  <c r="J865" i="30"/>
  <c r="M865" i="30"/>
  <c r="O833" i="30"/>
  <c r="P833" i="30"/>
  <c r="N833" i="30"/>
  <c r="R833" i="30"/>
  <c r="T833" i="30"/>
  <c r="W833" i="30"/>
  <c r="Q833" i="30"/>
  <c r="U833" i="30"/>
  <c r="S833" i="30"/>
  <c r="V833" i="30"/>
  <c r="M833" i="30"/>
  <c r="J833" i="30"/>
  <c r="L833" i="30"/>
  <c r="H833" i="30"/>
  <c r="I833" i="30"/>
  <c r="N785" i="30"/>
  <c r="P785" i="30"/>
  <c r="Q785" i="30"/>
  <c r="R785" i="30"/>
  <c r="U785" i="30"/>
  <c r="O785" i="30"/>
  <c r="T785" i="30"/>
  <c r="V785" i="30"/>
  <c r="W785" i="30"/>
  <c r="S785" i="30"/>
  <c r="J785" i="30"/>
  <c r="L785" i="30"/>
  <c r="H785" i="30"/>
  <c r="I785" i="30"/>
  <c r="M785" i="30"/>
  <c r="N737" i="30"/>
  <c r="T737" i="30"/>
  <c r="O737" i="30"/>
  <c r="V737" i="30"/>
  <c r="Q737" i="30"/>
  <c r="U737" i="30"/>
  <c r="P737" i="30"/>
  <c r="R737" i="30"/>
  <c r="S737" i="30"/>
  <c r="W737" i="30"/>
  <c r="H737" i="30"/>
  <c r="I737" i="30"/>
  <c r="J737" i="30"/>
  <c r="L737" i="30"/>
  <c r="M737" i="30"/>
  <c r="N689" i="30"/>
  <c r="W689" i="30"/>
  <c r="P689" i="30"/>
  <c r="Q689" i="30"/>
  <c r="R689" i="30"/>
  <c r="U689" i="30"/>
  <c r="O689" i="30"/>
  <c r="T689" i="30"/>
  <c r="V689" i="30"/>
  <c r="S689" i="30"/>
  <c r="H689" i="30"/>
  <c r="I689" i="30"/>
  <c r="L689" i="30"/>
  <c r="M689" i="30"/>
  <c r="Q673" i="30"/>
  <c r="U673" i="30"/>
  <c r="W673" i="30"/>
  <c r="P673" i="30"/>
  <c r="R673" i="30"/>
  <c r="S673" i="30"/>
  <c r="N673" i="30"/>
  <c r="O673" i="30"/>
  <c r="V673" i="30"/>
  <c r="T673" i="30"/>
  <c r="M673" i="30"/>
  <c r="H673" i="30"/>
  <c r="I673" i="30"/>
  <c r="J673" i="30"/>
  <c r="L673" i="30"/>
  <c r="Q641" i="30"/>
  <c r="R641" i="30"/>
  <c r="S641" i="30"/>
  <c r="U641" i="30"/>
  <c r="W641" i="30"/>
  <c r="O641" i="30"/>
  <c r="T641" i="30"/>
  <c r="N641" i="30"/>
  <c r="P641" i="30"/>
  <c r="V641" i="30"/>
  <c r="I641" i="30"/>
  <c r="J641" i="30"/>
  <c r="M641" i="30"/>
  <c r="H641" i="30"/>
  <c r="L641" i="30"/>
  <c r="T593" i="30"/>
  <c r="W593" i="30"/>
  <c r="N593" i="30"/>
  <c r="O593" i="30"/>
  <c r="U593" i="30"/>
  <c r="R593" i="30"/>
  <c r="S593" i="30"/>
  <c r="Q593" i="30"/>
  <c r="V593" i="30"/>
  <c r="P593" i="30"/>
  <c r="M593" i="30"/>
  <c r="H593" i="30"/>
  <c r="J593" i="30"/>
  <c r="L593" i="30"/>
  <c r="I593" i="30"/>
  <c r="N561" i="30"/>
  <c r="O561" i="30"/>
  <c r="P561" i="30"/>
  <c r="R561" i="30"/>
  <c r="U561" i="30"/>
  <c r="W561" i="30"/>
  <c r="Q561" i="30"/>
  <c r="T561" i="30"/>
  <c r="V561" i="30"/>
  <c r="S561" i="30"/>
  <c r="H561" i="30"/>
  <c r="I561" i="30"/>
  <c r="J561" i="30"/>
  <c r="L561" i="30"/>
  <c r="M561" i="30"/>
  <c r="O529" i="30"/>
  <c r="S529" i="30"/>
  <c r="N529" i="30"/>
  <c r="Q529" i="30"/>
  <c r="U529" i="30"/>
  <c r="W529" i="30"/>
  <c r="R529" i="30"/>
  <c r="V529" i="30"/>
  <c r="P529" i="30"/>
  <c r="T529" i="30"/>
  <c r="H529" i="30"/>
  <c r="I529" i="30"/>
  <c r="J529" i="30"/>
  <c r="L529" i="30"/>
  <c r="M529" i="30"/>
  <c r="R497" i="30"/>
  <c r="T497" i="30"/>
  <c r="W497" i="30"/>
  <c r="P497" i="30"/>
  <c r="Q497" i="30"/>
  <c r="S497" i="30"/>
  <c r="V497" i="30"/>
  <c r="N497" i="30"/>
  <c r="O497" i="30"/>
  <c r="U497" i="30"/>
  <c r="H497" i="30"/>
  <c r="I497" i="30"/>
  <c r="J497" i="30"/>
  <c r="L497" i="30"/>
  <c r="M497" i="30"/>
  <c r="P481" i="30"/>
  <c r="T481" i="30"/>
  <c r="S481" i="30"/>
  <c r="W481" i="30"/>
  <c r="N481" i="30"/>
  <c r="U481" i="30"/>
  <c r="O481" i="30"/>
  <c r="Q481" i="30"/>
  <c r="R481" i="30"/>
  <c r="V481" i="30"/>
  <c r="I481" i="30"/>
  <c r="L481" i="30"/>
  <c r="M481" i="30"/>
  <c r="H481" i="30"/>
  <c r="J481" i="30"/>
  <c r="P449" i="30"/>
  <c r="Q449" i="30"/>
  <c r="R449" i="30"/>
  <c r="T449" i="30"/>
  <c r="W449" i="30"/>
  <c r="N449" i="30"/>
  <c r="U449" i="30"/>
  <c r="V449" i="30"/>
  <c r="O449" i="30"/>
  <c r="S449" i="30"/>
  <c r="H449" i="30"/>
  <c r="I449" i="30"/>
  <c r="L449" i="30"/>
  <c r="M449" i="30"/>
  <c r="J449" i="30"/>
  <c r="T417" i="30"/>
  <c r="N417" i="30"/>
  <c r="O417" i="30"/>
  <c r="Q417" i="30"/>
  <c r="U417" i="30"/>
  <c r="S417" i="30"/>
  <c r="W417" i="30"/>
  <c r="V417" i="30"/>
  <c r="P417" i="30"/>
  <c r="R417" i="30"/>
  <c r="H417" i="30"/>
  <c r="I417" i="30"/>
  <c r="L417" i="30"/>
  <c r="M417" i="30"/>
  <c r="J417" i="30"/>
  <c r="V385" i="30"/>
  <c r="Q385" i="30"/>
  <c r="T385" i="30"/>
  <c r="U385" i="30"/>
  <c r="W385" i="30"/>
  <c r="S385" i="30"/>
  <c r="N385" i="30"/>
  <c r="O385" i="30"/>
  <c r="R385" i="30"/>
  <c r="P385" i="30"/>
  <c r="H385" i="30"/>
  <c r="I385" i="30"/>
  <c r="L385" i="30"/>
  <c r="M385" i="30"/>
  <c r="J385" i="30"/>
  <c r="V369" i="30"/>
  <c r="O369" i="30"/>
  <c r="P369" i="30"/>
  <c r="R369" i="30"/>
  <c r="U369" i="30"/>
  <c r="T369" i="30"/>
  <c r="Q369" i="30"/>
  <c r="N369" i="30"/>
  <c r="S369" i="30"/>
  <c r="W369" i="30"/>
  <c r="H369" i="30"/>
  <c r="I369" i="30"/>
  <c r="L369" i="30"/>
  <c r="M369" i="30"/>
  <c r="J369" i="30"/>
  <c r="Q337" i="30"/>
  <c r="S337" i="30"/>
  <c r="R337" i="30"/>
  <c r="V337" i="30"/>
  <c r="O337" i="30"/>
  <c r="N337" i="30"/>
  <c r="P337" i="30"/>
  <c r="W337" i="30"/>
  <c r="U337" i="30"/>
  <c r="T337" i="30"/>
  <c r="M337" i="30"/>
  <c r="H337" i="30"/>
  <c r="I337" i="30"/>
  <c r="L337" i="30"/>
  <c r="J337" i="30"/>
  <c r="Q305" i="30"/>
  <c r="R305" i="30"/>
  <c r="U305" i="30"/>
  <c r="O305" i="30"/>
  <c r="P305" i="30"/>
  <c r="S305" i="30"/>
  <c r="V305" i="30"/>
  <c r="N305" i="30"/>
  <c r="W305" i="30"/>
  <c r="T305" i="30"/>
  <c r="M305" i="30"/>
  <c r="I305" i="30"/>
  <c r="J305" i="30"/>
  <c r="L305" i="30"/>
  <c r="H305" i="30"/>
  <c r="Q289" i="30"/>
  <c r="R289" i="30"/>
  <c r="U289" i="30"/>
  <c r="W289" i="30"/>
  <c r="N289" i="30"/>
  <c r="O289" i="30"/>
  <c r="S289" i="30"/>
  <c r="V289" i="30"/>
  <c r="T289" i="30"/>
  <c r="P289" i="30"/>
  <c r="M289" i="30"/>
  <c r="H289" i="30"/>
  <c r="I289" i="30"/>
  <c r="J289" i="30"/>
  <c r="L289" i="30"/>
  <c r="W257" i="30"/>
  <c r="P257" i="30"/>
  <c r="Q257" i="30"/>
  <c r="R257" i="30"/>
  <c r="U257" i="30"/>
  <c r="N257" i="30"/>
  <c r="S257" i="30"/>
  <c r="O257" i="30"/>
  <c r="V257" i="30"/>
  <c r="T257" i="30"/>
  <c r="M257" i="30"/>
  <c r="H257" i="30"/>
  <c r="I257" i="30"/>
  <c r="J257" i="30"/>
  <c r="L257" i="30"/>
  <c r="W241" i="30"/>
  <c r="U241" i="30"/>
  <c r="V241" i="30"/>
  <c r="N241" i="30"/>
  <c r="O241" i="30"/>
  <c r="P241" i="30"/>
  <c r="Q241" i="30"/>
  <c r="R241" i="30"/>
  <c r="S241" i="30"/>
  <c r="T241" i="30"/>
  <c r="M241" i="30"/>
  <c r="I241" i="30"/>
  <c r="J241" i="30"/>
  <c r="L241" i="30"/>
  <c r="H241" i="30"/>
  <c r="W225" i="30"/>
  <c r="O225" i="30"/>
  <c r="T225" i="30"/>
  <c r="S225" i="30"/>
  <c r="P225" i="30"/>
  <c r="Q225" i="30"/>
  <c r="V225" i="30"/>
  <c r="N225" i="30"/>
  <c r="R225" i="30"/>
  <c r="U225" i="30"/>
  <c r="M225" i="30"/>
  <c r="H225" i="30"/>
  <c r="I225" i="30"/>
  <c r="J225" i="30"/>
  <c r="L225" i="30"/>
  <c r="N209" i="30"/>
  <c r="O209" i="30"/>
  <c r="R209" i="30"/>
  <c r="T209" i="30"/>
  <c r="U209" i="30"/>
  <c r="V209" i="30"/>
  <c r="P209" i="30"/>
  <c r="W209" i="30"/>
  <c r="Q209" i="30"/>
  <c r="S209" i="30"/>
  <c r="M209" i="30"/>
  <c r="H209" i="30"/>
  <c r="I209" i="30"/>
  <c r="J209" i="30"/>
  <c r="L209" i="30"/>
  <c r="N177" i="30"/>
  <c r="O177" i="30"/>
  <c r="R177" i="30"/>
  <c r="W177" i="30"/>
  <c r="T177" i="30"/>
  <c r="V177" i="30"/>
  <c r="S177" i="30"/>
  <c r="P177" i="30"/>
  <c r="U177" i="30"/>
  <c r="Q177" i="30"/>
  <c r="M177" i="30"/>
  <c r="I177" i="30"/>
  <c r="J177" i="30"/>
  <c r="L177" i="30"/>
  <c r="H177" i="30"/>
  <c r="N161" i="30"/>
  <c r="R161" i="30"/>
  <c r="V161" i="30"/>
  <c r="W161" i="30"/>
  <c r="O161" i="30"/>
  <c r="P161" i="30"/>
  <c r="Q161" i="30"/>
  <c r="S161" i="30"/>
  <c r="T161" i="30"/>
  <c r="U161" i="30"/>
  <c r="M161" i="30"/>
  <c r="H161" i="30"/>
  <c r="I161" i="30"/>
  <c r="J161" i="30"/>
  <c r="L161" i="30"/>
  <c r="S129" i="30"/>
  <c r="U129" i="30"/>
  <c r="N129" i="30"/>
  <c r="O129" i="30"/>
  <c r="Q129" i="30"/>
  <c r="R129" i="30"/>
  <c r="T129" i="30"/>
  <c r="P129" i="30"/>
  <c r="W129" i="30"/>
  <c r="V129" i="30"/>
  <c r="I129" i="30"/>
  <c r="M129" i="30"/>
  <c r="J129" i="30"/>
  <c r="L129" i="30"/>
  <c r="H129" i="30"/>
  <c r="Q113" i="30"/>
  <c r="R113" i="30"/>
  <c r="S113" i="30"/>
  <c r="T113" i="30"/>
  <c r="U113" i="30"/>
  <c r="O113" i="30"/>
  <c r="P113" i="30"/>
  <c r="N113" i="30"/>
  <c r="V113" i="30"/>
  <c r="W113" i="30"/>
  <c r="I113" i="30"/>
  <c r="M113" i="30"/>
  <c r="H113" i="30"/>
  <c r="L113" i="30"/>
  <c r="J113" i="30"/>
  <c r="N97" i="30"/>
  <c r="U97" i="30"/>
  <c r="O97" i="30"/>
  <c r="P97" i="30"/>
  <c r="Q97" i="30"/>
  <c r="T97" i="30"/>
  <c r="V97" i="30"/>
  <c r="R97" i="30"/>
  <c r="S97" i="30"/>
  <c r="W97" i="30"/>
  <c r="I97" i="30"/>
  <c r="M97" i="30"/>
  <c r="H97" i="30"/>
  <c r="J97" i="30"/>
  <c r="L97" i="30"/>
  <c r="U81" i="30"/>
  <c r="S81" i="30"/>
  <c r="T81" i="30"/>
  <c r="N81" i="30"/>
  <c r="O81" i="30"/>
  <c r="P81" i="30"/>
  <c r="Q81" i="30"/>
  <c r="W81" i="30"/>
  <c r="V81" i="30"/>
  <c r="R81" i="30"/>
  <c r="I81" i="30"/>
  <c r="M81" i="30"/>
  <c r="H81" i="30"/>
  <c r="J81" i="30"/>
  <c r="L81" i="30"/>
  <c r="N65" i="30"/>
  <c r="O65" i="30"/>
  <c r="P65" i="30"/>
  <c r="Q65" i="30"/>
  <c r="S65" i="30"/>
  <c r="T65" i="30"/>
  <c r="U65" i="30"/>
  <c r="R65" i="30"/>
  <c r="V65" i="30"/>
  <c r="W65" i="30"/>
  <c r="I65" i="30"/>
  <c r="M65" i="30"/>
  <c r="H65" i="30"/>
  <c r="J65" i="30"/>
  <c r="L65" i="30"/>
  <c r="W49" i="30"/>
  <c r="V49" i="30"/>
  <c r="P49" i="30"/>
  <c r="Q49" i="30"/>
  <c r="R49" i="30"/>
  <c r="S49" i="30"/>
  <c r="T49" i="30"/>
  <c r="U49" i="30"/>
  <c r="N49" i="30"/>
  <c r="O49" i="30"/>
  <c r="I49" i="30"/>
  <c r="M49" i="30"/>
  <c r="H49" i="30"/>
  <c r="J49" i="30"/>
  <c r="L49" i="30"/>
  <c r="S33" i="30"/>
  <c r="T33" i="30"/>
  <c r="U33" i="30"/>
  <c r="V33" i="30"/>
  <c r="W33" i="30"/>
  <c r="R33" i="30"/>
  <c r="N33" i="30"/>
  <c r="O33" i="30"/>
  <c r="Q33" i="30"/>
  <c r="P33" i="30"/>
  <c r="I33" i="30"/>
  <c r="M33" i="30"/>
  <c r="H33" i="30"/>
  <c r="J33" i="30"/>
  <c r="L33" i="30"/>
  <c r="Q17" i="30"/>
  <c r="R17" i="30"/>
  <c r="S17" i="30"/>
  <c r="T17" i="30"/>
  <c r="U17" i="30"/>
  <c r="V17" i="30"/>
  <c r="W17" i="30"/>
  <c r="O17" i="30"/>
  <c r="P17" i="30"/>
  <c r="N17" i="30"/>
  <c r="I17" i="30"/>
  <c r="M17" i="30"/>
  <c r="H17" i="30"/>
  <c r="J17" i="30"/>
  <c r="L17" i="30"/>
  <c r="H1126" i="30"/>
  <c r="U1072" i="30"/>
  <c r="W1072" i="30"/>
  <c r="P1072" i="30"/>
  <c r="Q1072" i="30"/>
  <c r="R1072" i="30"/>
  <c r="S1072" i="30"/>
  <c r="T1072" i="30"/>
  <c r="V1072" i="30"/>
  <c r="N1072" i="30"/>
  <c r="O1072" i="30"/>
  <c r="O960" i="30"/>
  <c r="R960" i="30"/>
  <c r="S960" i="30"/>
  <c r="U960" i="30"/>
  <c r="P960" i="30"/>
  <c r="Q960" i="30"/>
  <c r="T960" i="30"/>
  <c r="V960" i="30"/>
  <c r="W960" i="30"/>
  <c r="N960" i="30"/>
  <c r="H960" i="30"/>
  <c r="I960" i="30"/>
  <c r="L960" i="30"/>
  <c r="N832" i="30"/>
  <c r="Q832" i="30"/>
  <c r="R832" i="30"/>
  <c r="P832" i="30"/>
  <c r="T832" i="30"/>
  <c r="W832" i="30"/>
  <c r="S832" i="30"/>
  <c r="U832" i="30"/>
  <c r="V832" i="30"/>
  <c r="O832" i="30"/>
  <c r="H832" i="30"/>
  <c r="I832" i="30"/>
  <c r="J832" i="30"/>
  <c r="L832" i="30"/>
  <c r="N576" i="30"/>
  <c r="Q576" i="30"/>
  <c r="U576" i="30"/>
  <c r="P576" i="30"/>
  <c r="W576" i="30"/>
  <c r="O576" i="30"/>
  <c r="R576" i="30"/>
  <c r="T576" i="30"/>
  <c r="V576" i="30"/>
  <c r="S576" i="30"/>
  <c r="J576" i="30"/>
  <c r="H576" i="30"/>
  <c r="I576" i="30"/>
  <c r="L576" i="30"/>
  <c r="M576" i="30"/>
  <c r="V1115" i="30"/>
  <c r="W1115" i="30"/>
  <c r="N1115" i="30"/>
  <c r="P1115" i="30"/>
  <c r="Q1115" i="30"/>
  <c r="R1115" i="30"/>
  <c r="S1115" i="30"/>
  <c r="T1115" i="30"/>
  <c r="U1115" i="30"/>
  <c r="O1115" i="30"/>
  <c r="I1115" i="30"/>
  <c r="L1115" i="30"/>
  <c r="M1115" i="30"/>
  <c r="R1051" i="30"/>
  <c r="S1051" i="30"/>
  <c r="T1051" i="30"/>
  <c r="V1051" i="30"/>
  <c r="O1051" i="30"/>
  <c r="Q1051" i="30"/>
  <c r="N1051" i="30"/>
  <c r="P1051" i="30"/>
  <c r="U1051" i="30"/>
  <c r="W1051" i="30"/>
  <c r="I1051" i="30"/>
  <c r="L1051" i="30"/>
  <c r="M1051" i="30"/>
  <c r="R1035" i="30"/>
  <c r="S1035" i="30"/>
  <c r="T1035" i="30"/>
  <c r="V1035" i="30"/>
  <c r="O1035" i="30"/>
  <c r="P1035" i="30"/>
  <c r="Q1035" i="30"/>
  <c r="N1035" i="30"/>
  <c r="U1035" i="30"/>
  <c r="W1035" i="30"/>
  <c r="I1035" i="30"/>
  <c r="L1035" i="30"/>
  <c r="M1035" i="30"/>
  <c r="R971" i="30"/>
  <c r="U971" i="30"/>
  <c r="V971" i="30"/>
  <c r="N971" i="30"/>
  <c r="O971" i="30"/>
  <c r="P971" i="30"/>
  <c r="Q971" i="30"/>
  <c r="S971" i="30"/>
  <c r="T971" i="30"/>
  <c r="W971" i="30"/>
  <c r="I971" i="30"/>
  <c r="J971" i="30"/>
  <c r="L971" i="30"/>
  <c r="M971" i="30"/>
  <c r="R923" i="30"/>
  <c r="S923" i="30"/>
  <c r="T923" i="30"/>
  <c r="W923" i="30"/>
  <c r="O923" i="30"/>
  <c r="U923" i="30"/>
  <c r="N923" i="30"/>
  <c r="P923" i="30"/>
  <c r="Q923" i="30"/>
  <c r="V923" i="30"/>
  <c r="I923" i="30"/>
  <c r="J923" i="30"/>
  <c r="L923" i="30"/>
  <c r="O875" i="30"/>
  <c r="P875" i="30"/>
  <c r="Q875" i="30"/>
  <c r="N875" i="30"/>
  <c r="S875" i="30"/>
  <c r="U875" i="30"/>
  <c r="R875" i="30"/>
  <c r="T875" i="30"/>
  <c r="V875" i="30"/>
  <c r="W875" i="30"/>
  <c r="L875" i="30"/>
  <c r="M875" i="30"/>
  <c r="H875" i="30"/>
  <c r="J875" i="30"/>
  <c r="N827" i="30"/>
  <c r="Q827" i="30"/>
  <c r="S827" i="30"/>
  <c r="T827" i="30"/>
  <c r="U827" i="30"/>
  <c r="W827" i="30"/>
  <c r="O827" i="30"/>
  <c r="P827" i="30"/>
  <c r="V827" i="30"/>
  <c r="R827" i="30"/>
  <c r="H827" i="30"/>
  <c r="I827" i="30"/>
  <c r="J827" i="30"/>
  <c r="L827" i="30"/>
  <c r="M827" i="30"/>
  <c r="S779" i="30"/>
  <c r="U779" i="30"/>
  <c r="V779" i="30"/>
  <c r="W779" i="30"/>
  <c r="R779" i="30"/>
  <c r="P779" i="30"/>
  <c r="N779" i="30"/>
  <c r="O779" i="30"/>
  <c r="T779" i="30"/>
  <c r="Q779" i="30"/>
  <c r="H779" i="30"/>
  <c r="J779" i="30"/>
  <c r="I779" i="30"/>
  <c r="L779" i="30"/>
  <c r="N715" i="30"/>
  <c r="R715" i="30"/>
  <c r="W715" i="30"/>
  <c r="O715" i="30"/>
  <c r="S715" i="30"/>
  <c r="P715" i="30"/>
  <c r="Q715" i="30"/>
  <c r="T715" i="30"/>
  <c r="V715" i="30"/>
  <c r="U715" i="30"/>
  <c r="H715" i="30"/>
  <c r="J715" i="30"/>
  <c r="L715" i="30"/>
  <c r="M715" i="30"/>
  <c r="I715" i="30"/>
  <c r="R667" i="30"/>
  <c r="S667" i="30"/>
  <c r="W667" i="30"/>
  <c r="P667" i="30"/>
  <c r="Q667" i="30"/>
  <c r="T667" i="30"/>
  <c r="N667" i="30"/>
  <c r="U667" i="30"/>
  <c r="V667" i="30"/>
  <c r="O667" i="30"/>
  <c r="H667" i="30"/>
  <c r="L667" i="30"/>
  <c r="I667" i="30"/>
  <c r="J667" i="30"/>
  <c r="M667" i="30"/>
  <c r="P603" i="30"/>
  <c r="S603" i="30"/>
  <c r="W603" i="30"/>
  <c r="N603" i="30"/>
  <c r="O603" i="30"/>
  <c r="R603" i="30"/>
  <c r="U603" i="30"/>
  <c r="V603" i="30"/>
  <c r="Q603" i="30"/>
  <c r="T603" i="30"/>
  <c r="H603" i="30"/>
  <c r="I603" i="30"/>
  <c r="J603" i="30"/>
  <c r="L603" i="30"/>
  <c r="M603" i="30"/>
  <c r="P555" i="30"/>
  <c r="S555" i="30"/>
  <c r="T555" i="30"/>
  <c r="U555" i="30"/>
  <c r="W555" i="30"/>
  <c r="V555" i="30"/>
  <c r="R555" i="30"/>
  <c r="O555" i="30"/>
  <c r="Q555" i="30"/>
  <c r="N555" i="30"/>
  <c r="H555" i="30"/>
  <c r="I555" i="30"/>
  <c r="J555" i="30"/>
  <c r="M555" i="30"/>
  <c r="L555" i="30"/>
  <c r="T507" i="30"/>
  <c r="N507" i="30"/>
  <c r="R507" i="30"/>
  <c r="V507" i="30"/>
  <c r="O507" i="30"/>
  <c r="P507" i="30"/>
  <c r="S507" i="30"/>
  <c r="W507" i="30"/>
  <c r="Q507" i="30"/>
  <c r="U507" i="30"/>
  <c r="H507" i="30"/>
  <c r="L507" i="30"/>
  <c r="M507" i="30"/>
  <c r="J507" i="30"/>
  <c r="I507" i="30"/>
  <c r="P475" i="30"/>
  <c r="R475" i="30"/>
  <c r="U475" i="30"/>
  <c r="V475" i="30"/>
  <c r="O475" i="30"/>
  <c r="T475" i="30"/>
  <c r="N475" i="30"/>
  <c r="Q475" i="30"/>
  <c r="S475" i="30"/>
  <c r="W475" i="30"/>
  <c r="M475" i="30"/>
  <c r="H475" i="30"/>
  <c r="I475" i="30"/>
  <c r="J475" i="30"/>
  <c r="L475" i="30"/>
  <c r="P427" i="30"/>
  <c r="U427" i="30"/>
  <c r="V427" i="30"/>
  <c r="W427" i="30"/>
  <c r="O427" i="30"/>
  <c r="N427" i="30"/>
  <c r="R427" i="30"/>
  <c r="S427" i="30"/>
  <c r="T427" i="30"/>
  <c r="Q427" i="30"/>
  <c r="I427" i="30"/>
  <c r="L427" i="30"/>
  <c r="M427" i="30"/>
  <c r="H427" i="30"/>
  <c r="J427" i="30"/>
  <c r="R379" i="30"/>
  <c r="S379" i="30"/>
  <c r="O379" i="30"/>
  <c r="T379" i="30"/>
  <c r="U379" i="30"/>
  <c r="V379" i="30"/>
  <c r="W379" i="30"/>
  <c r="Q379" i="30"/>
  <c r="P379" i="30"/>
  <c r="N379" i="30"/>
  <c r="I379" i="30"/>
  <c r="J379" i="30"/>
  <c r="L379" i="30"/>
  <c r="M379" i="30"/>
  <c r="H379" i="30"/>
  <c r="Q331" i="30"/>
  <c r="T331" i="30"/>
  <c r="S331" i="30"/>
  <c r="V331" i="30"/>
  <c r="O331" i="30"/>
  <c r="W331" i="30"/>
  <c r="P331" i="30"/>
  <c r="N331" i="30"/>
  <c r="R331" i="30"/>
  <c r="U331" i="30"/>
  <c r="H331" i="30"/>
  <c r="I331" i="30"/>
  <c r="L331" i="30"/>
  <c r="M331" i="30"/>
  <c r="J331" i="30"/>
  <c r="N283" i="30"/>
  <c r="Q283" i="30"/>
  <c r="S283" i="30"/>
  <c r="T283" i="30"/>
  <c r="V283" i="30"/>
  <c r="P283" i="30"/>
  <c r="R283" i="30"/>
  <c r="U283" i="30"/>
  <c r="W283" i="30"/>
  <c r="O283" i="30"/>
  <c r="M283" i="30"/>
  <c r="H283" i="30"/>
  <c r="I283" i="30"/>
  <c r="J283" i="30"/>
  <c r="L283" i="30"/>
  <c r="S235" i="30"/>
  <c r="Q235" i="30"/>
  <c r="T235" i="30"/>
  <c r="U235" i="30"/>
  <c r="V235" i="30"/>
  <c r="N235" i="30"/>
  <c r="O235" i="30"/>
  <c r="P235" i="30"/>
  <c r="R235" i="30"/>
  <c r="W235" i="30"/>
  <c r="I235" i="30"/>
  <c r="J235" i="30"/>
  <c r="L235" i="30"/>
  <c r="M235" i="30"/>
  <c r="H235" i="30"/>
  <c r="U187" i="30"/>
  <c r="V187" i="30"/>
  <c r="P187" i="30"/>
  <c r="Q187" i="30"/>
  <c r="R187" i="30"/>
  <c r="S187" i="30"/>
  <c r="T187" i="30"/>
  <c r="N187" i="30"/>
  <c r="O187" i="30"/>
  <c r="W187" i="30"/>
  <c r="H187" i="30"/>
  <c r="I187" i="30"/>
  <c r="J187" i="30"/>
  <c r="L187" i="30"/>
  <c r="M187" i="30"/>
  <c r="T11" i="30"/>
  <c r="U11" i="30"/>
  <c r="R11" i="30"/>
  <c r="S11" i="30"/>
  <c r="V11" i="30"/>
  <c r="W11" i="30"/>
  <c r="N11" i="30"/>
  <c r="Q11" i="30"/>
  <c r="O11" i="30"/>
  <c r="P11" i="30"/>
  <c r="I11" i="30"/>
  <c r="M11" i="30"/>
  <c r="H11" i="30"/>
  <c r="J11" i="30"/>
  <c r="L11" i="30"/>
  <c r="N1145" i="30"/>
  <c r="P1145" i="30"/>
  <c r="R1145" i="30"/>
  <c r="T1145" i="30"/>
  <c r="U1145" i="30"/>
  <c r="W1145" i="30"/>
  <c r="S1145" i="30"/>
  <c r="V1145" i="30"/>
  <c r="Q1145" i="30"/>
  <c r="O1145" i="30"/>
  <c r="H1145" i="30"/>
  <c r="M1145" i="30"/>
  <c r="N1113" i="30"/>
  <c r="O1113" i="30"/>
  <c r="P1113" i="30"/>
  <c r="R1113" i="30"/>
  <c r="T1113" i="30"/>
  <c r="U1113" i="30"/>
  <c r="V1113" i="30"/>
  <c r="W1113" i="30"/>
  <c r="Q1113" i="30"/>
  <c r="S1113" i="30"/>
  <c r="H1113" i="30"/>
  <c r="I1113" i="30"/>
  <c r="M1113" i="30"/>
  <c r="S1081" i="30"/>
  <c r="U1081" i="30"/>
  <c r="N1081" i="30"/>
  <c r="O1081" i="30"/>
  <c r="P1081" i="30"/>
  <c r="Q1081" i="30"/>
  <c r="R1081" i="30"/>
  <c r="T1081" i="30"/>
  <c r="V1081" i="30"/>
  <c r="W1081" i="30"/>
  <c r="H1081" i="30"/>
  <c r="I1081" i="30"/>
  <c r="M1081" i="30"/>
  <c r="V1049" i="30"/>
  <c r="W1049" i="30"/>
  <c r="P1049" i="30"/>
  <c r="Q1049" i="30"/>
  <c r="S1049" i="30"/>
  <c r="U1049" i="30"/>
  <c r="N1049" i="30"/>
  <c r="O1049" i="30"/>
  <c r="R1049" i="30"/>
  <c r="T1049" i="30"/>
  <c r="H1049" i="30"/>
  <c r="I1049" i="30"/>
  <c r="M1049" i="30"/>
  <c r="P1017" i="30"/>
  <c r="R1017" i="30"/>
  <c r="S1017" i="30"/>
  <c r="T1017" i="30"/>
  <c r="V1017" i="30"/>
  <c r="N1017" i="30"/>
  <c r="O1017" i="30"/>
  <c r="Q1017" i="30"/>
  <c r="U1017" i="30"/>
  <c r="W1017" i="30"/>
  <c r="H1017" i="30"/>
  <c r="I1017" i="30"/>
  <c r="M1017" i="30"/>
  <c r="V985" i="30"/>
  <c r="O985" i="30"/>
  <c r="P985" i="30"/>
  <c r="Q985" i="30"/>
  <c r="R985" i="30"/>
  <c r="S985" i="30"/>
  <c r="T985" i="30"/>
  <c r="W985" i="30"/>
  <c r="N985" i="30"/>
  <c r="U985" i="30"/>
  <c r="H985" i="30"/>
  <c r="I985" i="30"/>
  <c r="J985" i="30"/>
  <c r="M985" i="30"/>
  <c r="V953" i="30"/>
  <c r="N953" i="30"/>
  <c r="Q953" i="30"/>
  <c r="O953" i="30"/>
  <c r="P953" i="30"/>
  <c r="R953" i="30"/>
  <c r="S953" i="30"/>
  <c r="U953" i="30"/>
  <c r="W953" i="30"/>
  <c r="T953" i="30"/>
  <c r="L953" i="30"/>
  <c r="M953" i="30"/>
  <c r="H953" i="30"/>
  <c r="J953" i="30"/>
  <c r="V921" i="30"/>
  <c r="W921" i="30"/>
  <c r="O921" i="30"/>
  <c r="N921" i="30"/>
  <c r="P921" i="30"/>
  <c r="Q921" i="30"/>
  <c r="R921" i="30"/>
  <c r="S921" i="30"/>
  <c r="T921" i="30"/>
  <c r="U921" i="30"/>
  <c r="I921" i="30"/>
  <c r="J921" i="30"/>
  <c r="L921" i="30"/>
  <c r="M921" i="30"/>
  <c r="H921" i="30"/>
  <c r="S889" i="30"/>
  <c r="T889" i="30"/>
  <c r="U889" i="30"/>
  <c r="N889" i="30"/>
  <c r="O889" i="30"/>
  <c r="R889" i="30"/>
  <c r="W889" i="30"/>
  <c r="P889" i="30"/>
  <c r="Q889" i="30"/>
  <c r="V889" i="30"/>
  <c r="H889" i="30"/>
  <c r="I889" i="30"/>
  <c r="J889" i="30"/>
  <c r="L889" i="30"/>
  <c r="M889" i="30"/>
  <c r="S857" i="30"/>
  <c r="T857" i="30"/>
  <c r="U857" i="30"/>
  <c r="N857" i="30"/>
  <c r="O857" i="30"/>
  <c r="Q857" i="30"/>
  <c r="R857" i="30"/>
  <c r="W857" i="30"/>
  <c r="V857" i="30"/>
  <c r="P857" i="30"/>
  <c r="H857" i="30"/>
  <c r="I857" i="30"/>
  <c r="J857" i="30"/>
  <c r="L857" i="30"/>
  <c r="M857" i="30"/>
  <c r="N825" i="30"/>
  <c r="O825" i="30"/>
  <c r="P825" i="30"/>
  <c r="S825" i="30"/>
  <c r="R825" i="30"/>
  <c r="U825" i="30"/>
  <c r="T825" i="30"/>
  <c r="V825" i="30"/>
  <c r="W825" i="30"/>
  <c r="Q825" i="30"/>
  <c r="I825" i="30"/>
  <c r="J825" i="30"/>
  <c r="H825" i="30"/>
  <c r="L825" i="30"/>
  <c r="M825" i="30"/>
  <c r="W793" i="30"/>
  <c r="N793" i="30"/>
  <c r="Q793" i="30"/>
  <c r="T793" i="30"/>
  <c r="V793" i="30"/>
  <c r="O793" i="30"/>
  <c r="R793" i="30"/>
  <c r="S793" i="30"/>
  <c r="U793" i="30"/>
  <c r="P793" i="30"/>
  <c r="H793" i="30"/>
  <c r="I793" i="30"/>
  <c r="J793" i="30"/>
  <c r="L793" i="30"/>
  <c r="M793" i="30"/>
  <c r="Q761" i="30"/>
  <c r="N761" i="30"/>
  <c r="R761" i="30"/>
  <c r="U761" i="30"/>
  <c r="S761" i="30"/>
  <c r="O761" i="30"/>
  <c r="P761" i="30"/>
  <c r="V761" i="30"/>
  <c r="W761" i="30"/>
  <c r="T761" i="30"/>
  <c r="H761" i="30"/>
  <c r="I761" i="30"/>
  <c r="J761" i="30"/>
  <c r="L761" i="30"/>
  <c r="M761" i="30"/>
  <c r="N729" i="30"/>
  <c r="R729" i="30"/>
  <c r="V729" i="30"/>
  <c r="O729" i="30"/>
  <c r="P729" i="30"/>
  <c r="S729" i="30"/>
  <c r="U729" i="30"/>
  <c r="T729" i="30"/>
  <c r="W729" i="30"/>
  <c r="Q729" i="30"/>
  <c r="L729" i="30"/>
  <c r="M729" i="30"/>
  <c r="H729" i="30"/>
  <c r="I729" i="30"/>
  <c r="J729" i="30"/>
  <c r="N697" i="30"/>
  <c r="W697" i="30"/>
  <c r="P697" i="30"/>
  <c r="R697" i="30"/>
  <c r="O697" i="30"/>
  <c r="Q697" i="30"/>
  <c r="S697" i="30"/>
  <c r="T697" i="30"/>
  <c r="V697" i="30"/>
  <c r="U697" i="30"/>
  <c r="H697" i="30"/>
  <c r="I697" i="30"/>
  <c r="J697" i="30"/>
  <c r="L697" i="30"/>
  <c r="M697" i="30"/>
  <c r="Q665" i="30"/>
  <c r="T665" i="30"/>
  <c r="U665" i="30"/>
  <c r="R665" i="30"/>
  <c r="N665" i="30"/>
  <c r="O665" i="30"/>
  <c r="P665" i="30"/>
  <c r="S665" i="30"/>
  <c r="V665" i="30"/>
  <c r="W665" i="30"/>
  <c r="L665" i="30"/>
  <c r="M665" i="30"/>
  <c r="I665" i="30"/>
  <c r="J665" i="30"/>
  <c r="Q633" i="30"/>
  <c r="R633" i="30"/>
  <c r="S633" i="30"/>
  <c r="U633" i="30"/>
  <c r="V633" i="30"/>
  <c r="W633" i="30"/>
  <c r="N633" i="30"/>
  <c r="O633" i="30"/>
  <c r="P633" i="30"/>
  <c r="T633" i="30"/>
  <c r="J633" i="30"/>
  <c r="H633" i="30"/>
  <c r="I633" i="30"/>
  <c r="L633" i="30"/>
  <c r="M633" i="30"/>
  <c r="T601" i="30"/>
  <c r="W601" i="30"/>
  <c r="N601" i="30"/>
  <c r="Q601" i="30"/>
  <c r="O601" i="30"/>
  <c r="P601" i="30"/>
  <c r="R601" i="30"/>
  <c r="S601" i="30"/>
  <c r="U601" i="30"/>
  <c r="V601" i="30"/>
  <c r="H601" i="30"/>
  <c r="I601" i="30"/>
  <c r="L601" i="30"/>
  <c r="M601" i="30"/>
  <c r="J601" i="30"/>
  <c r="T569" i="30"/>
  <c r="W569" i="30"/>
  <c r="N569" i="30"/>
  <c r="O569" i="30"/>
  <c r="Q569" i="30"/>
  <c r="R569" i="30"/>
  <c r="U569" i="30"/>
  <c r="V569" i="30"/>
  <c r="S569" i="30"/>
  <c r="P569" i="30"/>
  <c r="H569" i="30"/>
  <c r="I569" i="30"/>
  <c r="J569" i="30"/>
  <c r="L569" i="30"/>
  <c r="M569" i="30"/>
  <c r="O537" i="30"/>
  <c r="S537" i="30"/>
  <c r="V537" i="30"/>
  <c r="N537" i="30"/>
  <c r="U537" i="30"/>
  <c r="R537" i="30"/>
  <c r="T537" i="30"/>
  <c r="Q537" i="30"/>
  <c r="P537" i="30"/>
  <c r="W537" i="30"/>
  <c r="H537" i="30"/>
  <c r="I537" i="30"/>
  <c r="J537" i="30"/>
  <c r="L537" i="30"/>
  <c r="M537" i="30"/>
  <c r="P505" i="30"/>
  <c r="T505" i="30"/>
  <c r="W505" i="30"/>
  <c r="V505" i="30"/>
  <c r="N505" i="30"/>
  <c r="S505" i="30"/>
  <c r="Q505" i="30"/>
  <c r="R505" i="30"/>
  <c r="O505" i="30"/>
  <c r="U505" i="30"/>
  <c r="H505" i="30"/>
  <c r="I505" i="30"/>
  <c r="J505" i="30"/>
  <c r="L505" i="30"/>
  <c r="M505" i="30"/>
  <c r="P473" i="30"/>
  <c r="T473" i="30"/>
  <c r="W473" i="30"/>
  <c r="O473" i="30"/>
  <c r="S473" i="30"/>
  <c r="R473" i="30"/>
  <c r="V473" i="30"/>
  <c r="N473" i="30"/>
  <c r="Q473" i="30"/>
  <c r="U473" i="30"/>
  <c r="I473" i="30"/>
  <c r="H473" i="30"/>
  <c r="J473" i="30"/>
  <c r="L473" i="30"/>
  <c r="M473" i="30"/>
  <c r="P441" i="30"/>
  <c r="Q441" i="30"/>
  <c r="R441" i="30"/>
  <c r="T441" i="30"/>
  <c r="W441" i="30"/>
  <c r="O441" i="30"/>
  <c r="S441" i="30"/>
  <c r="U441" i="30"/>
  <c r="N441" i="30"/>
  <c r="V441" i="30"/>
  <c r="H441" i="30"/>
  <c r="I441" i="30"/>
  <c r="L441" i="30"/>
  <c r="M441" i="30"/>
  <c r="J441" i="30"/>
  <c r="T409" i="30"/>
  <c r="Q409" i="30"/>
  <c r="U409" i="30"/>
  <c r="V409" i="30"/>
  <c r="W409" i="30"/>
  <c r="O409" i="30"/>
  <c r="R409" i="30"/>
  <c r="S409" i="30"/>
  <c r="P409" i="30"/>
  <c r="N409" i="30"/>
  <c r="H409" i="30"/>
  <c r="I409" i="30"/>
  <c r="L409" i="30"/>
  <c r="M409" i="30"/>
  <c r="J409" i="30"/>
  <c r="V377" i="30"/>
  <c r="T377" i="30"/>
  <c r="N377" i="30"/>
  <c r="O377" i="30"/>
  <c r="P377" i="30"/>
  <c r="Q377" i="30"/>
  <c r="R377" i="30"/>
  <c r="W377" i="30"/>
  <c r="S377" i="30"/>
  <c r="U377" i="30"/>
  <c r="H377" i="30"/>
  <c r="I377" i="30"/>
  <c r="L377" i="30"/>
  <c r="M377" i="30"/>
  <c r="J377" i="30"/>
  <c r="Q313" i="30"/>
  <c r="U313" i="30"/>
  <c r="P313" i="30"/>
  <c r="T313" i="30"/>
  <c r="S313" i="30"/>
  <c r="N313" i="30"/>
  <c r="O313" i="30"/>
  <c r="V313" i="30"/>
  <c r="W313" i="30"/>
  <c r="R313" i="30"/>
  <c r="M313" i="30"/>
  <c r="I313" i="30"/>
  <c r="J313" i="30"/>
  <c r="L313" i="30"/>
  <c r="H313" i="30"/>
  <c r="I1056" i="30"/>
  <c r="P1144" i="30"/>
  <c r="R1144" i="30"/>
  <c r="T1144" i="30"/>
  <c r="V1144" i="30"/>
  <c r="W1144" i="30"/>
  <c r="N1144" i="30"/>
  <c r="O1144" i="30"/>
  <c r="Q1144" i="30"/>
  <c r="S1144" i="30"/>
  <c r="U1144" i="30"/>
  <c r="O1128" i="30"/>
  <c r="P1128" i="30"/>
  <c r="R1128" i="30"/>
  <c r="T1128" i="30"/>
  <c r="V1128" i="30"/>
  <c r="W1128" i="30"/>
  <c r="N1128" i="30"/>
  <c r="Q1128" i="30"/>
  <c r="S1128" i="30"/>
  <c r="U1128" i="30"/>
  <c r="N1112" i="30"/>
  <c r="O1112" i="30"/>
  <c r="P1112" i="30"/>
  <c r="Q1112" i="30"/>
  <c r="R1112" i="30"/>
  <c r="T1112" i="30"/>
  <c r="V1112" i="30"/>
  <c r="W1112" i="30"/>
  <c r="S1112" i="30"/>
  <c r="U1112" i="30"/>
  <c r="W1096" i="30"/>
  <c r="Q1096" i="30"/>
  <c r="R1096" i="30"/>
  <c r="S1096" i="30"/>
  <c r="T1096" i="30"/>
  <c r="U1096" i="30"/>
  <c r="V1096" i="30"/>
  <c r="N1096" i="30"/>
  <c r="O1096" i="30"/>
  <c r="P1096" i="30"/>
  <c r="U1080" i="30"/>
  <c r="W1080" i="30"/>
  <c r="N1080" i="30"/>
  <c r="O1080" i="30"/>
  <c r="P1080" i="30"/>
  <c r="Q1080" i="30"/>
  <c r="R1080" i="30"/>
  <c r="S1080" i="30"/>
  <c r="T1080" i="30"/>
  <c r="V1080" i="30"/>
  <c r="R1064" i="30"/>
  <c r="S1064" i="30"/>
  <c r="U1064" i="30"/>
  <c r="W1064" i="30"/>
  <c r="V1064" i="30"/>
  <c r="N1064" i="30"/>
  <c r="O1064" i="30"/>
  <c r="P1064" i="30"/>
  <c r="Q1064" i="30"/>
  <c r="T1064" i="30"/>
  <c r="N1048" i="30"/>
  <c r="R1048" i="30"/>
  <c r="S1048" i="30"/>
  <c r="U1048" i="30"/>
  <c r="W1048" i="30"/>
  <c r="O1048" i="30"/>
  <c r="P1048" i="30"/>
  <c r="Q1048" i="30"/>
  <c r="T1048" i="30"/>
  <c r="V1048" i="30"/>
  <c r="O1032" i="30"/>
  <c r="R1032" i="30"/>
  <c r="V1032" i="30"/>
  <c r="W1032" i="30"/>
  <c r="N1032" i="30"/>
  <c r="P1032" i="30"/>
  <c r="S1032" i="30"/>
  <c r="T1032" i="30"/>
  <c r="U1032" i="30"/>
  <c r="Q1032" i="30"/>
  <c r="O1016" i="30"/>
  <c r="R1016" i="30"/>
  <c r="Q1016" i="30"/>
  <c r="S1016" i="30"/>
  <c r="T1016" i="30"/>
  <c r="V1016" i="30"/>
  <c r="N1016" i="30"/>
  <c r="P1016" i="30"/>
  <c r="U1016" i="30"/>
  <c r="W1016" i="30"/>
  <c r="O1000" i="30"/>
  <c r="N1000" i="30"/>
  <c r="Q1000" i="30"/>
  <c r="R1000" i="30"/>
  <c r="S1000" i="30"/>
  <c r="T1000" i="30"/>
  <c r="U1000" i="30"/>
  <c r="V1000" i="30"/>
  <c r="P1000" i="30"/>
  <c r="W1000" i="30"/>
  <c r="O984" i="30"/>
  <c r="W984" i="30"/>
  <c r="N984" i="30"/>
  <c r="P984" i="30"/>
  <c r="Q984" i="30"/>
  <c r="R984" i="30"/>
  <c r="T984" i="30"/>
  <c r="U984" i="30"/>
  <c r="V984" i="30"/>
  <c r="S984" i="30"/>
  <c r="O968" i="30"/>
  <c r="T968" i="30"/>
  <c r="U968" i="30"/>
  <c r="W968" i="30"/>
  <c r="N968" i="30"/>
  <c r="P968" i="30"/>
  <c r="Q968" i="30"/>
  <c r="R968" i="30"/>
  <c r="S968" i="30"/>
  <c r="V968" i="30"/>
  <c r="H968" i="30"/>
  <c r="I968" i="30"/>
  <c r="L968" i="30"/>
  <c r="O952" i="30"/>
  <c r="W952" i="30"/>
  <c r="P952" i="30"/>
  <c r="R952" i="30"/>
  <c r="S952" i="30"/>
  <c r="T952" i="30"/>
  <c r="U952" i="30"/>
  <c r="V952" i="30"/>
  <c r="N952" i="30"/>
  <c r="Q952" i="30"/>
  <c r="H952" i="30"/>
  <c r="I952" i="30"/>
  <c r="L952" i="30"/>
  <c r="M952" i="30"/>
  <c r="O936" i="30"/>
  <c r="Q936" i="30"/>
  <c r="R936" i="30"/>
  <c r="T936" i="30"/>
  <c r="W936" i="30"/>
  <c r="S936" i="30"/>
  <c r="U936" i="30"/>
  <c r="V936" i="30"/>
  <c r="N936" i="30"/>
  <c r="P936" i="30"/>
  <c r="L936" i="30"/>
  <c r="M936" i="30"/>
  <c r="H936" i="30"/>
  <c r="J936" i="30"/>
  <c r="O920" i="30"/>
  <c r="S920" i="30"/>
  <c r="T920" i="30"/>
  <c r="V920" i="30"/>
  <c r="R920" i="30"/>
  <c r="U920" i="30"/>
  <c r="W920" i="30"/>
  <c r="N920" i="30"/>
  <c r="P920" i="30"/>
  <c r="Q920" i="30"/>
  <c r="H920" i="30"/>
  <c r="I920" i="30"/>
  <c r="J920" i="30"/>
  <c r="M920" i="30"/>
  <c r="T904" i="30"/>
  <c r="O904" i="30"/>
  <c r="U904" i="30"/>
  <c r="V904" i="30"/>
  <c r="N904" i="30"/>
  <c r="P904" i="30"/>
  <c r="Q904" i="30"/>
  <c r="R904" i="30"/>
  <c r="W904" i="30"/>
  <c r="S904" i="30"/>
  <c r="M904" i="30"/>
  <c r="H904" i="30"/>
  <c r="I904" i="30"/>
  <c r="L904" i="30"/>
  <c r="U888" i="30"/>
  <c r="V888" i="30"/>
  <c r="W888" i="30"/>
  <c r="N888" i="30"/>
  <c r="P888" i="30"/>
  <c r="R888" i="30"/>
  <c r="O888" i="30"/>
  <c r="Q888" i="30"/>
  <c r="S888" i="30"/>
  <c r="T888" i="30"/>
  <c r="H888" i="30"/>
  <c r="M888" i="30"/>
  <c r="I888" i="30"/>
  <c r="L888" i="30"/>
  <c r="U872" i="30"/>
  <c r="V872" i="30"/>
  <c r="W872" i="30"/>
  <c r="N872" i="30"/>
  <c r="O872" i="30"/>
  <c r="S872" i="30"/>
  <c r="T872" i="30"/>
  <c r="P872" i="30"/>
  <c r="R872" i="30"/>
  <c r="Q872" i="30"/>
  <c r="L872" i="30"/>
  <c r="M872" i="30"/>
  <c r="I872" i="30"/>
  <c r="J872" i="30"/>
  <c r="U856" i="30"/>
  <c r="V856" i="30"/>
  <c r="W856" i="30"/>
  <c r="N856" i="30"/>
  <c r="O856" i="30"/>
  <c r="P856" i="30"/>
  <c r="R856" i="30"/>
  <c r="T856" i="30"/>
  <c r="Q856" i="30"/>
  <c r="S856" i="30"/>
  <c r="L856" i="30"/>
  <c r="I856" i="30"/>
  <c r="J856" i="30"/>
  <c r="M856" i="30"/>
  <c r="H856" i="30"/>
  <c r="P840" i="30"/>
  <c r="S840" i="30"/>
  <c r="U840" i="30"/>
  <c r="V840" i="30"/>
  <c r="W840" i="30"/>
  <c r="N840" i="30"/>
  <c r="O840" i="30"/>
  <c r="Q840" i="30"/>
  <c r="R840" i="30"/>
  <c r="T840" i="30"/>
  <c r="I840" i="30"/>
  <c r="J840" i="30"/>
  <c r="L840" i="30"/>
  <c r="M840" i="30"/>
  <c r="H840" i="30"/>
  <c r="N824" i="30"/>
  <c r="P824" i="30"/>
  <c r="Q824" i="30"/>
  <c r="R824" i="30"/>
  <c r="U824" i="30"/>
  <c r="W824" i="30"/>
  <c r="T824" i="30"/>
  <c r="S824" i="30"/>
  <c r="O824" i="30"/>
  <c r="V824" i="30"/>
  <c r="H824" i="30"/>
  <c r="I824" i="30"/>
  <c r="J824" i="30"/>
  <c r="L824" i="30"/>
  <c r="M824" i="30"/>
  <c r="N808" i="30"/>
  <c r="P808" i="30"/>
  <c r="Q808" i="30"/>
  <c r="R808" i="30"/>
  <c r="U808" i="30"/>
  <c r="O808" i="30"/>
  <c r="S808" i="30"/>
  <c r="V808" i="30"/>
  <c r="W808" i="30"/>
  <c r="T808" i="30"/>
  <c r="I808" i="30"/>
  <c r="J808" i="30"/>
  <c r="H808" i="30"/>
  <c r="L808" i="30"/>
  <c r="M808" i="30"/>
  <c r="O792" i="30"/>
  <c r="N792" i="30"/>
  <c r="P792" i="30"/>
  <c r="R792" i="30"/>
  <c r="S792" i="30"/>
  <c r="T792" i="30"/>
  <c r="V792" i="30"/>
  <c r="W792" i="30"/>
  <c r="U792" i="30"/>
  <c r="Q792" i="30"/>
  <c r="I792" i="30"/>
  <c r="J792" i="30"/>
  <c r="L792" i="30"/>
  <c r="M792" i="30"/>
  <c r="H792" i="30"/>
  <c r="O776" i="30"/>
  <c r="V776" i="30"/>
  <c r="W776" i="30"/>
  <c r="N776" i="30"/>
  <c r="Q776" i="30"/>
  <c r="T776" i="30"/>
  <c r="P776" i="30"/>
  <c r="R776" i="30"/>
  <c r="S776" i="30"/>
  <c r="U776" i="30"/>
  <c r="J776" i="30"/>
  <c r="I776" i="30"/>
  <c r="L776" i="30"/>
  <c r="M776" i="30"/>
  <c r="H776" i="30"/>
  <c r="O760" i="30"/>
  <c r="S760" i="30"/>
  <c r="P760" i="30"/>
  <c r="Q760" i="30"/>
  <c r="T760" i="30"/>
  <c r="U760" i="30"/>
  <c r="V760" i="30"/>
  <c r="N760" i="30"/>
  <c r="W760" i="30"/>
  <c r="R760" i="30"/>
  <c r="J760" i="30"/>
  <c r="H760" i="30"/>
  <c r="I760" i="30"/>
  <c r="L760" i="30"/>
  <c r="M760" i="30"/>
  <c r="O744" i="30"/>
  <c r="T744" i="30"/>
  <c r="N744" i="30"/>
  <c r="Q744" i="30"/>
  <c r="R744" i="30"/>
  <c r="U744" i="30"/>
  <c r="S744" i="30"/>
  <c r="V744" i="30"/>
  <c r="W744" i="30"/>
  <c r="P744" i="30"/>
  <c r="J744" i="30"/>
  <c r="M744" i="30"/>
  <c r="H744" i="30"/>
  <c r="I744" i="30"/>
  <c r="L744" i="30"/>
  <c r="O728" i="30"/>
  <c r="P728" i="30"/>
  <c r="R728" i="30"/>
  <c r="V728" i="30"/>
  <c r="S728" i="30"/>
  <c r="U728" i="30"/>
  <c r="W728" i="30"/>
  <c r="N728" i="30"/>
  <c r="Q728" i="30"/>
  <c r="T728" i="30"/>
  <c r="J728" i="30"/>
  <c r="H728" i="30"/>
  <c r="I728" i="30"/>
  <c r="L728" i="30"/>
  <c r="M728" i="30"/>
  <c r="O712" i="30"/>
  <c r="P712" i="30"/>
  <c r="R712" i="30"/>
  <c r="W712" i="30"/>
  <c r="Q712" i="30"/>
  <c r="S712" i="30"/>
  <c r="T712" i="30"/>
  <c r="V712" i="30"/>
  <c r="N712" i="30"/>
  <c r="U712" i="30"/>
  <c r="J712" i="30"/>
  <c r="I712" i="30"/>
  <c r="H712" i="30"/>
  <c r="L712" i="30"/>
  <c r="M712" i="30"/>
  <c r="O696" i="30"/>
  <c r="P696" i="30"/>
  <c r="V696" i="30"/>
  <c r="Q696" i="30"/>
  <c r="N696" i="30"/>
  <c r="R696" i="30"/>
  <c r="S696" i="30"/>
  <c r="U696" i="30"/>
  <c r="W696" i="30"/>
  <c r="T696" i="30"/>
  <c r="J696" i="30"/>
  <c r="H696" i="30"/>
  <c r="I696" i="30"/>
  <c r="L696" i="30"/>
  <c r="M696" i="30"/>
  <c r="S680" i="30"/>
  <c r="W680" i="30"/>
  <c r="N680" i="30"/>
  <c r="P680" i="30"/>
  <c r="U680" i="30"/>
  <c r="O680" i="30"/>
  <c r="Q680" i="30"/>
  <c r="T680" i="30"/>
  <c r="V680" i="30"/>
  <c r="R680" i="30"/>
  <c r="J680" i="30"/>
  <c r="M680" i="30"/>
  <c r="L680" i="30"/>
  <c r="H680" i="30"/>
  <c r="I680" i="30"/>
  <c r="S664" i="30"/>
  <c r="U664" i="30"/>
  <c r="V664" i="30"/>
  <c r="N664" i="30"/>
  <c r="P664" i="30"/>
  <c r="Q664" i="30"/>
  <c r="R664" i="30"/>
  <c r="O664" i="30"/>
  <c r="T664" i="30"/>
  <c r="W664" i="30"/>
  <c r="J664" i="30"/>
  <c r="L664" i="30"/>
  <c r="H664" i="30"/>
  <c r="I664" i="30"/>
  <c r="M664" i="30"/>
  <c r="S648" i="30"/>
  <c r="R648" i="30"/>
  <c r="T648" i="30"/>
  <c r="W648" i="30"/>
  <c r="O648" i="30"/>
  <c r="N648" i="30"/>
  <c r="P648" i="30"/>
  <c r="Q648" i="30"/>
  <c r="U648" i="30"/>
  <c r="V648" i="30"/>
  <c r="J648" i="30"/>
  <c r="L648" i="30"/>
  <c r="I648" i="30"/>
  <c r="H648" i="30"/>
  <c r="M648" i="30"/>
  <c r="S632" i="30"/>
  <c r="P632" i="30"/>
  <c r="Q632" i="30"/>
  <c r="T632" i="30"/>
  <c r="U632" i="30"/>
  <c r="V632" i="30"/>
  <c r="W632" i="30"/>
  <c r="O632" i="30"/>
  <c r="R632" i="30"/>
  <c r="N632" i="30"/>
  <c r="J632" i="30"/>
  <c r="H632" i="30"/>
  <c r="I632" i="30"/>
  <c r="L632" i="30"/>
  <c r="M632" i="30"/>
  <c r="V616" i="30"/>
  <c r="O616" i="30"/>
  <c r="R616" i="30"/>
  <c r="S616" i="30"/>
  <c r="U616" i="30"/>
  <c r="Q616" i="30"/>
  <c r="T616" i="30"/>
  <c r="P616" i="30"/>
  <c r="N616" i="30"/>
  <c r="W616" i="30"/>
  <c r="J616" i="30"/>
  <c r="I616" i="30"/>
  <c r="M616" i="30"/>
  <c r="H616" i="30"/>
  <c r="L616" i="30"/>
  <c r="V600" i="30"/>
  <c r="P600" i="30"/>
  <c r="U600" i="30"/>
  <c r="N600" i="30"/>
  <c r="T600" i="30"/>
  <c r="Q600" i="30"/>
  <c r="R600" i="30"/>
  <c r="O600" i="30"/>
  <c r="S600" i="30"/>
  <c r="W600" i="30"/>
  <c r="J600" i="30"/>
  <c r="H600" i="30"/>
  <c r="I600" i="30"/>
  <c r="L600" i="30"/>
  <c r="M600" i="30"/>
  <c r="V584" i="30"/>
  <c r="P584" i="30"/>
  <c r="N584" i="30"/>
  <c r="O584" i="30"/>
  <c r="U584" i="30"/>
  <c r="Q584" i="30"/>
  <c r="S584" i="30"/>
  <c r="T584" i="30"/>
  <c r="R584" i="30"/>
  <c r="W584" i="30"/>
  <c r="J584" i="30"/>
  <c r="L584" i="30"/>
  <c r="M584" i="30"/>
  <c r="I584" i="30"/>
  <c r="H584" i="30"/>
  <c r="N568" i="30"/>
  <c r="U568" i="30"/>
  <c r="O568" i="30"/>
  <c r="W568" i="30"/>
  <c r="R568" i="30"/>
  <c r="P568" i="30"/>
  <c r="Q568" i="30"/>
  <c r="V568" i="30"/>
  <c r="T568" i="30"/>
  <c r="S568" i="30"/>
  <c r="J568" i="30"/>
  <c r="I568" i="30"/>
  <c r="L568" i="30"/>
  <c r="M568" i="30"/>
  <c r="H568" i="30"/>
  <c r="N552" i="30"/>
  <c r="S552" i="30"/>
  <c r="V552" i="30"/>
  <c r="W552" i="30"/>
  <c r="T552" i="30"/>
  <c r="U552" i="30"/>
  <c r="P552" i="30"/>
  <c r="R552" i="30"/>
  <c r="O552" i="30"/>
  <c r="Q552" i="30"/>
  <c r="J552" i="30"/>
  <c r="H552" i="30"/>
  <c r="L552" i="30"/>
  <c r="M552" i="30"/>
  <c r="I552" i="30"/>
  <c r="N536" i="30"/>
  <c r="Q536" i="30"/>
  <c r="U536" i="30"/>
  <c r="T536" i="30"/>
  <c r="V536" i="30"/>
  <c r="W536" i="30"/>
  <c r="O536" i="30"/>
  <c r="R536" i="30"/>
  <c r="S536" i="30"/>
  <c r="P536" i="30"/>
  <c r="J536" i="30"/>
  <c r="I536" i="30"/>
  <c r="L536" i="30"/>
  <c r="M536" i="30"/>
  <c r="H536" i="30"/>
  <c r="N520" i="30"/>
  <c r="Q520" i="30"/>
  <c r="U520" i="30"/>
  <c r="W520" i="30"/>
  <c r="O520" i="30"/>
  <c r="R520" i="30"/>
  <c r="S520" i="30"/>
  <c r="T520" i="30"/>
  <c r="V520" i="30"/>
  <c r="P520" i="30"/>
  <c r="J520" i="30"/>
  <c r="H520" i="30"/>
  <c r="I520" i="30"/>
  <c r="L520" i="30"/>
  <c r="M520" i="30"/>
  <c r="T504" i="30"/>
  <c r="P504" i="30"/>
  <c r="U504" i="30"/>
  <c r="Q504" i="30"/>
  <c r="V504" i="30"/>
  <c r="W504" i="30"/>
  <c r="N504" i="30"/>
  <c r="O504" i="30"/>
  <c r="S504" i="30"/>
  <c r="R504" i="30"/>
  <c r="J504" i="30"/>
  <c r="I504" i="30"/>
  <c r="L504" i="30"/>
  <c r="M504" i="30"/>
  <c r="H504" i="30"/>
  <c r="R488" i="30"/>
  <c r="V488" i="30"/>
  <c r="U488" i="30"/>
  <c r="N488" i="30"/>
  <c r="S488" i="30"/>
  <c r="W488" i="30"/>
  <c r="P488" i="30"/>
  <c r="Q488" i="30"/>
  <c r="T488" i="30"/>
  <c r="O488" i="30"/>
  <c r="H488" i="30"/>
  <c r="J488" i="30"/>
  <c r="I488" i="30"/>
  <c r="L488" i="30"/>
  <c r="M488" i="30"/>
  <c r="R472" i="30"/>
  <c r="V472" i="30"/>
  <c r="N472" i="30"/>
  <c r="Q472" i="30"/>
  <c r="T472" i="30"/>
  <c r="O472" i="30"/>
  <c r="W472" i="30"/>
  <c r="P472" i="30"/>
  <c r="U472" i="30"/>
  <c r="S472" i="30"/>
  <c r="H472" i="30"/>
  <c r="J472" i="30"/>
  <c r="I472" i="30"/>
  <c r="L472" i="30"/>
  <c r="M472" i="30"/>
  <c r="R456" i="30"/>
  <c r="V456" i="30"/>
  <c r="P456" i="30"/>
  <c r="S456" i="30"/>
  <c r="T456" i="30"/>
  <c r="O456" i="30"/>
  <c r="N456" i="30"/>
  <c r="Q456" i="30"/>
  <c r="U456" i="30"/>
  <c r="W456" i="30"/>
  <c r="H456" i="30"/>
  <c r="J456" i="30"/>
  <c r="I456" i="30"/>
  <c r="L456" i="30"/>
  <c r="M456" i="30"/>
  <c r="R440" i="30"/>
  <c r="S440" i="30"/>
  <c r="T440" i="30"/>
  <c r="V440" i="30"/>
  <c r="N440" i="30"/>
  <c r="Q440" i="30"/>
  <c r="W440" i="30"/>
  <c r="O440" i="30"/>
  <c r="P440" i="30"/>
  <c r="U440" i="30"/>
  <c r="H440" i="30"/>
  <c r="J440" i="30"/>
  <c r="I440" i="30"/>
  <c r="L440" i="30"/>
  <c r="M440" i="30"/>
  <c r="V424" i="30"/>
  <c r="N424" i="30"/>
  <c r="Q424" i="30"/>
  <c r="S424" i="30"/>
  <c r="P424" i="30"/>
  <c r="O424" i="30"/>
  <c r="U424" i="30"/>
  <c r="R424" i="30"/>
  <c r="T424" i="30"/>
  <c r="W424" i="30"/>
  <c r="M424" i="30"/>
  <c r="H424" i="30"/>
  <c r="J424" i="30"/>
  <c r="I424" i="30"/>
  <c r="L424" i="30"/>
  <c r="V408" i="30"/>
  <c r="R408" i="30"/>
  <c r="U408" i="30"/>
  <c r="W408" i="30"/>
  <c r="N408" i="30"/>
  <c r="Q408" i="30"/>
  <c r="S408" i="30"/>
  <c r="T408" i="30"/>
  <c r="P408" i="30"/>
  <c r="O408" i="30"/>
  <c r="L408" i="30"/>
  <c r="M408" i="30"/>
  <c r="H408" i="30"/>
  <c r="J408" i="30"/>
  <c r="I408" i="30"/>
  <c r="W392" i="30"/>
  <c r="N392" i="30"/>
  <c r="R392" i="30"/>
  <c r="U392" i="30"/>
  <c r="V392" i="30"/>
  <c r="O392" i="30"/>
  <c r="P392" i="30"/>
  <c r="T392" i="30"/>
  <c r="S392" i="30"/>
  <c r="Q392" i="30"/>
  <c r="L392" i="30"/>
  <c r="M392" i="30"/>
  <c r="H392" i="30"/>
  <c r="J392" i="30"/>
  <c r="I392" i="30"/>
  <c r="U376" i="30"/>
  <c r="O376" i="30"/>
  <c r="V376" i="30"/>
  <c r="N376" i="30"/>
  <c r="P376" i="30"/>
  <c r="S376" i="30"/>
  <c r="R376" i="30"/>
  <c r="T376" i="30"/>
  <c r="Q376" i="30"/>
  <c r="W376" i="30"/>
  <c r="L376" i="30"/>
  <c r="M376" i="30"/>
  <c r="H376" i="30"/>
  <c r="J376" i="30"/>
  <c r="I376" i="30"/>
  <c r="W360" i="30"/>
  <c r="P360" i="30"/>
  <c r="O360" i="30"/>
  <c r="Q360" i="30"/>
  <c r="S360" i="30"/>
  <c r="V360" i="30"/>
  <c r="N360" i="30"/>
  <c r="R360" i="30"/>
  <c r="U360" i="30"/>
  <c r="T360" i="30"/>
  <c r="H360" i="30"/>
  <c r="I360" i="30"/>
  <c r="J360" i="30"/>
  <c r="L360" i="30"/>
  <c r="M360" i="30"/>
  <c r="W344" i="30"/>
  <c r="N344" i="30"/>
  <c r="Q344" i="30"/>
  <c r="P344" i="30"/>
  <c r="R344" i="30"/>
  <c r="T344" i="30"/>
  <c r="U344" i="30"/>
  <c r="V344" i="30"/>
  <c r="S344" i="30"/>
  <c r="O344" i="30"/>
  <c r="H344" i="30"/>
  <c r="M344" i="30"/>
  <c r="I344" i="30"/>
  <c r="J344" i="30"/>
  <c r="L344" i="30"/>
  <c r="S328" i="30"/>
  <c r="N328" i="30"/>
  <c r="Q328" i="30"/>
  <c r="T328" i="30"/>
  <c r="P328" i="30"/>
  <c r="R328" i="30"/>
  <c r="V328" i="30"/>
  <c r="O328" i="30"/>
  <c r="U328" i="30"/>
  <c r="W328" i="30"/>
  <c r="H328" i="30"/>
  <c r="I328" i="30"/>
  <c r="L328" i="30"/>
  <c r="M328" i="30"/>
  <c r="J328" i="30"/>
  <c r="S312" i="30"/>
  <c r="W312" i="30"/>
  <c r="P312" i="30"/>
  <c r="T312" i="30"/>
  <c r="N312" i="30"/>
  <c r="Q312" i="30"/>
  <c r="O312" i="30"/>
  <c r="R312" i="30"/>
  <c r="U312" i="30"/>
  <c r="V312" i="30"/>
  <c r="H312" i="30"/>
  <c r="I312" i="30"/>
  <c r="J312" i="30"/>
  <c r="L312" i="30"/>
  <c r="M312" i="30"/>
  <c r="S296" i="30"/>
  <c r="T296" i="30"/>
  <c r="W296" i="30"/>
  <c r="P296" i="30"/>
  <c r="V296" i="30"/>
  <c r="Q296" i="30"/>
  <c r="U296" i="30"/>
  <c r="N296" i="30"/>
  <c r="O296" i="30"/>
  <c r="R296" i="30"/>
  <c r="H296" i="30"/>
  <c r="I296" i="30"/>
  <c r="J296" i="30"/>
  <c r="L296" i="30"/>
  <c r="M296" i="30"/>
  <c r="P280" i="30"/>
  <c r="Q280" i="30"/>
  <c r="T280" i="30"/>
  <c r="V280" i="30"/>
  <c r="W280" i="30"/>
  <c r="O280" i="30"/>
  <c r="R280" i="30"/>
  <c r="S280" i="30"/>
  <c r="U280" i="30"/>
  <c r="N280" i="30"/>
  <c r="H280" i="30"/>
  <c r="M280" i="30"/>
  <c r="I280" i="30"/>
  <c r="J280" i="30"/>
  <c r="L280" i="30"/>
  <c r="T264" i="30"/>
  <c r="U264" i="30"/>
  <c r="R264" i="30"/>
  <c r="S264" i="30"/>
  <c r="N264" i="30"/>
  <c r="Q264" i="30"/>
  <c r="V264" i="30"/>
  <c r="W264" i="30"/>
  <c r="P264" i="30"/>
  <c r="O264" i="30"/>
  <c r="H264" i="30"/>
  <c r="I264" i="30"/>
  <c r="J264" i="30"/>
  <c r="L264" i="30"/>
  <c r="M264" i="30"/>
  <c r="R248" i="30"/>
  <c r="S248" i="30"/>
  <c r="T248" i="30"/>
  <c r="Q248" i="30"/>
  <c r="U248" i="30"/>
  <c r="O248" i="30"/>
  <c r="W248" i="30"/>
  <c r="N248" i="30"/>
  <c r="P248" i="30"/>
  <c r="V248" i="30"/>
  <c r="H248" i="30"/>
  <c r="I248" i="30"/>
  <c r="J248" i="30"/>
  <c r="L248" i="30"/>
  <c r="M248" i="30"/>
  <c r="O232" i="30"/>
  <c r="T232" i="30"/>
  <c r="P232" i="30"/>
  <c r="R232" i="30"/>
  <c r="N232" i="30"/>
  <c r="U232" i="30"/>
  <c r="W232" i="30"/>
  <c r="Q232" i="30"/>
  <c r="S232" i="30"/>
  <c r="V232" i="30"/>
  <c r="H232" i="30"/>
  <c r="I232" i="30"/>
  <c r="J232" i="30"/>
  <c r="L232" i="30"/>
  <c r="M232" i="30"/>
  <c r="Q216" i="30"/>
  <c r="R216" i="30"/>
  <c r="S216" i="30"/>
  <c r="T216" i="30"/>
  <c r="V216" i="30"/>
  <c r="N216" i="30"/>
  <c r="O216" i="30"/>
  <c r="P216" i="30"/>
  <c r="U216" i="30"/>
  <c r="W216" i="30"/>
  <c r="H216" i="30"/>
  <c r="M216" i="30"/>
  <c r="I216" i="30"/>
  <c r="J216" i="30"/>
  <c r="L216" i="30"/>
  <c r="T200" i="30"/>
  <c r="U200" i="30"/>
  <c r="O200" i="30"/>
  <c r="Q200" i="30"/>
  <c r="R200" i="30"/>
  <c r="S200" i="30"/>
  <c r="W200" i="30"/>
  <c r="P200" i="30"/>
  <c r="N200" i="30"/>
  <c r="V200" i="30"/>
  <c r="H200" i="30"/>
  <c r="I200" i="30"/>
  <c r="J200" i="30"/>
  <c r="L200" i="30"/>
  <c r="M200" i="30"/>
  <c r="P184" i="30"/>
  <c r="Q184" i="30"/>
  <c r="N184" i="30"/>
  <c r="O184" i="30"/>
  <c r="S184" i="30"/>
  <c r="T184" i="30"/>
  <c r="U184" i="30"/>
  <c r="V184" i="30"/>
  <c r="R184" i="30"/>
  <c r="W184" i="30"/>
  <c r="H184" i="30"/>
  <c r="I184" i="30"/>
  <c r="J184" i="30"/>
  <c r="L184" i="30"/>
  <c r="M184" i="30"/>
  <c r="P168" i="30"/>
  <c r="U168" i="30"/>
  <c r="O168" i="30"/>
  <c r="Q168" i="30"/>
  <c r="R168" i="30"/>
  <c r="T168" i="30"/>
  <c r="V168" i="30"/>
  <c r="W168" i="30"/>
  <c r="S168" i="30"/>
  <c r="N168" i="30"/>
  <c r="H168" i="30"/>
  <c r="I168" i="30"/>
  <c r="J168" i="30"/>
  <c r="L168" i="30"/>
  <c r="M168" i="30"/>
  <c r="N152" i="30"/>
  <c r="O152" i="30"/>
  <c r="P152" i="30"/>
  <c r="T152" i="30"/>
  <c r="Q152" i="30"/>
  <c r="U152" i="30"/>
  <c r="V152" i="30"/>
  <c r="W152" i="30"/>
  <c r="R152" i="30"/>
  <c r="S152" i="30"/>
  <c r="H152" i="30"/>
  <c r="M152" i="30"/>
  <c r="I152" i="30"/>
  <c r="J152" i="30"/>
  <c r="L152" i="30"/>
  <c r="P136" i="30"/>
  <c r="Q136" i="30"/>
  <c r="S136" i="30"/>
  <c r="T136" i="30"/>
  <c r="U136" i="30"/>
  <c r="V136" i="30"/>
  <c r="W136" i="30"/>
  <c r="N136" i="30"/>
  <c r="O136" i="30"/>
  <c r="R136" i="30"/>
  <c r="H136" i="30"/>
  <c r="M136" i="30"/>
  <c r="I136" i="30"/>
  <c r="J136" i="30"/>
  <c r="L136" i="30"/>
  <c r="N120" i="30"/>
  <c r="O120" i="30"/>
  <c r="Q120" i="30"/>
  <c r="R120" i="30"/>
  <c r="P120" i="30"/>
  <c r="S120" i="30"/>
  <c r="V120" i="30"/>
  <c r="W120" i="30"/>
  <c r="T120" i="30"/>
  <c r="U120" i="30"/>
  <c r="H120" i="30"/>
  <c r="I120" i="30"/>
  <c r="J120" i="30"/>
  <c r="L120" i="30"/>
  <c r="M120" i="30"/>
  <c r="W104" i="30"/>
  <c r="O104" i="30"/>
  <c r="P104" i="30"/>
  <c r="Q104" i="30"/>
  <c r="R104" i="30"/>
  <c r="S104" i="30"/>
  <c r="N104" i="30"/>
  <c r="U104" i="30"/>
  <c r="V104" i="30"/>
  <c r="T104" i="30"/>
  <c r="H104" i="30"/>
  <c r="I104" i="30"/>
  <c r="J104" i="30"/>
  <c r="L104" i="30"/>
  <c r="M104" i="30"/>
  <c r="W88" i="30"/>
  <c r="N88" i="30"/>
  <c r="U88" i="30"/>
  <c r="Q88" i="30"/>
  <c r="O88" i="30"/>
  <c r="P88" i="30"/>
  <c r="R88" i="30"/>
  <c r="S88" i="30"/>
  <c r="T88" i="30"/>
  <c r="V88" i="30"/>
  <c r="H88" i="30"/>
  <c r="I88" i="30"/>
  <c r="J88" i="30"/>
  <c r="L88" i="30"/>
  <c r="M88" i="30"/>
  <c r="O72" i="30"/>
  <c r="Q72" i="30"/>
  <c r="R72" i="30"/>
  <c r="P72" i="30"/>
  <c r="S72" i="30"/>
  <c r="N72" i="30"/>
  <c r="U72" i="30"/>
  <c r="V72" i="30"/>
  <c r="T72" i="30"/>
  <c r="W72" i="30"/>
  <c r="H72" i="30"/>
  <c r="I72" i="30"/>
  <c r="J72" i="30"/>
  <c r="L72" i="30"/>
  <c r="M72" i="30"/>
  <c r="O56" i="30"/>
  <c r="T56" i="30"/>
  <c r="U56" i="30"/>
  <c r="Q56" i="30"/>
  <c r="R56" i="30"/>
  <c r="S56" i="30"/>
  <c r="V56" i="30"/>
  <c r="W56" i="30"/>
  <c r="N56" i="30"/>
  <c r="P56" i="30"/>
  <c r="H56" i="30"/>
  <c r="I56" i="30"/>
  <c r="J56" i="30"/>
  <c r="L56" i="30"/>
  <c r="M56" i="30"/>
  <c r="O40" i="30"/>
  <c r="U40" i="30"/>
  <c r="V40" i="30"/>
  <c r="W40" i="30"/>
  <c r="N40" i="30"/>
  <c r="Q40" i="30"/>
  <c r="R40" i="30"/>
  <c r="T40" i="30"/>
  <c r="S40" i="30"/>
  <c r="P40" i="30"/>
  <c r="H40" i="30"/>
  <c r="L40" i="30"/>
  <c r="M40" i="30"/>
  <c r="J40" i="30"/>
  <c r="I40" i="30"/>
  <c r="O24" i="30"/>
  <c r="Q24" i="30"/>
  <c r="R24" i="30"/>
  <c r="S24" i="30"/>
  <c r="T24" i="30"/>
  <c r="U24" i="30"/>
  <c r="V24" i="30"/>
  <c r="W24" i="30"/>
  <c r="P24" i="30"/>
  <c r="N24" i="30"/>
  <c r="H24" i="30"/>
  <c r="I24" i="30"/>
  <c r="J24" i="30"/>
  <c r="L24" i="30"/>
  <c r="M24" i="30"/>
  <c r="O8" i="30"/>
  <c r="S8" i="30"/>
  <c r="N8" i="30"/>
  <c r="P8" i="30"/>
  <c r="Q8" i="30"/>
  <c r="V8" i="30"/>
  <c r="W8" i="30"/>
  <c r="R8" i="30"/>
  <c r="T8" i="30"/>
  <c r="U8" i="30"/>
  <c r="H8" i="30"/>
  <c r="I8" i="30"/>
  <c r="J8" i="30"/>
  <c r="L8" i="30"/>
  <c r="M8" i="30"/>
  <c r="L1145" i="30"/>
  <c r="J1140" i="30"/>
  <c r="L1134" i="30"/>
  <c r="L1128" i="30"/>
  <c r="M1122" i="30"/>
  <c r="J1116" i="30"/>
  <c r="I1110" i="30"/>
  <c r="J1104" i="30"/>
  <c r="L1098" i="30"/>
  <c r="H1092" i="30"/>
  <c r="H1086" i="30"/>
  <c r="I1080" i="30"/>
  <c r="L1073" i="30"/>
  <c r="L1061" i="30"/>
  <c r="J1049" i="30"/>
  <c r="J1043" i="30"/>
  <c r="M1024" i="30"/>
  <c r="L1006" i="30"/>
  <c r="L1000" i="30"/>
  <c r="L993" i="30"/>
  <c r="M986" i="30"/>
  <c r="J979" i="30"/>
  <c r="J952" i="30"/>
  <c r="L920" i="30"/>
  <c r="L1110" i="30"/>
  <c r="L1104" i="30"/>
  <c r="L1049" i="30"/>
  <c r="N1143" i="30"/>
  <c r="R1143" i="30"/>
  <c r="T1143" i="30"/>
  <c r="V1143" i="30"/>
  <c r="O1143" i="30"/>
  <c r="P1143" i="30"/>
  <c r="Q1143" i="30"/>
  <c r="S1143" i="30"/>
  <c r="U1143" i="30"/>
  <c r="W1143" i="30"/>
  <c r="L1143" i="30"/>
  <c r="M1143" i="30"/>
  <c r="I1143" i="30"/>
  <c r="J1143" i="30"/>
  <c r="N1127" i="30"/>
  <c r="Q1127" i="30"/>
  <c r="R1127" i="30"/>
  <c r="T1127" i="30"/>
  <c r="V1127" i="30"/>
  <c r="O1127" i="30"/>
  <c r="P1127" i="30"/>
  <c r="S1127" i="30"/>
  <c r="U1127" i="30"/>
  <c r="W1127" i="30"/>
  <c r="L1127" i="30"/>
  <c r="M1127" i="30"/>
  <c r="I1127" i="30"/>
  <c r="J1127" i="30"/>
  <c r="N1111" i="30"/>
  <c r="O1111" i="30"/>
  <c r="P1111" i="30"/>
  <c r="Q1111" i="30"/>
  <c r="R1111" i="30"/>
  <c r="S1111" i="30"/>
  <c r="T1111" i="30"/>
  <c r="V1111" i="30"/>
  <c r="U1111" i="30"/>
  <c r="W1111" i="30"/>
  <c r="L1111" i="30"/>
  <c r="M1111" i="30"/>
  <c r="I1111" i="30"/>
  <c r="J1111" i="30"/>
  <c r="N1095" i="30"/>
  <c r="W1095" i="30"/>
  <c r="P1095" i="30"/>
  <c r="Q1095" i="30"/>
  <c r="R1095" i="30"/>
  <c r="S1095" i="30"/>
  <c r="T1095" i="30"/>
  <c r="U1095" i="30"/>
  <c r="V1095" i="30"/>
  <c r="O1095" i="30"/>
  <c r="L1095" i="30"/>
  <c r="M1095" i="30"/>
  <c r="I1095" i="30"/>
  <c r="J1095" i="30"/>
  <c r="N1079" i="30"/>
  <c r="W1079" i="30"/>
  <c r="O1079" i="30"/>
  <c r="P1079" i="30"/>
  <c r="Q1079" i="30"/>
  <c r="R1079" i="30"/>
  <c r="S1079" i="30"/>
  <c r="T1079" i="30"/>
  <c r="U1079" i="30"/>
  <c r="V1079" i="30"/>
  <c r="L1079" i="30"/>
  <c r="M1079" i="30"/>
  <c r="I1079" i="30"/>
  <c r="J1079" i="30"/>
  <c r="N1063" i="30"/>
  <c r="T1063" i="30"/>
  <c r="U1063" i="30"/>
  <c r="W1063" i="30"/>
  <c r="O1063" i="30"/>
  <c r="P1063" i="30"/>
  <c r="Q1063" i="30"/>
  <c r="R1063" i="30"/>
  <c r="S1063" i="30"/>
  <c r="V1063" i="30"/>
  <c r="L1063" i="30"/>
  <c r="M1063" i="30"/>
  <c r="I1063" i="30"/>
  <c r="J1063" i="30"/>
  <c r="N1047" i="30"/>
  <c r="P1047" i="30"/>
  <c r="T1047" i="30"/>
  <c r="U1047" i="30"/>
  <c r="W1047" i="30"/>
  <c r="O1047" i="30"/>
  <c r="Q1047" i="30"/>
  <c r="R1047" i="30"/>
  <c r="S1047" i="30"/>
  <c r="V1047" i="30"/>
  <c r="L1047" i="30"/>
  <c r="M1047" i="30"/>
  <c r="I1047" i="30"/>
  <c r="J1047" i="30"/>
  <c r="Q1031" i="30"/>
  <c r="T1031" i="30"/>
  <c r="V1031" i="30"/>
  <c r="W1031" i="30"/>
  <c r="N1031" i="30"/>
  <c r="O1031" i="30"/>
  <c r="R1031" i="30"/>
  <c r="S1031" i="30"/>
  <c r="U1031" i="30"/>
  <c r="P1031" i="30"/>
  <c r="L1031" i="30"/>
  <c r="M1031" i="30"/>
  <c r="I1031" i="30"/>
  <c r="J1031" i="30"/>
  <c r="Q1015" i="30"/>
  <c r="T1015" i="30"/>
  <c r="P1015" i="30"/>
  <c r="R1015" i="30"/>
  <c r="S1015" i="30"/>
  <c r="V1015" i="30"/>
  <c r="N1015" i="30"/>
  <c r="O1015" i="30"/>
  <c r="U1015" i="30"/>
  <c r="W1015" i="30"/>
  <c r="L1015" i="30"/>
  <c r="M1015" i="30"/>
  <c r="I1015" i="30"/>
  <c r="J1015" i="30"/>
  <c r="Q999" i="30"/>
  <c r="N999" i="30"/>
  <c r="O999" i="30"/>
  <c r="P999" i="30"/>
  <c r="R999" i="30"/>
  <c r="S999" i="30"/>
  <c r="T999" i="30"/>
  <c r="V999" i="30"/>
  <c r="W999" i="30"/>
  <c r="U999" i="30"/>
  <c r="L999" i="30"/>
  <c r="M999" i="30"/>
  <c r="I999" i="30"/>
  <c r="J999" i="30"/>
  <c r="Q983" i="30"/>
  <c r="U983" i="30"/>
  <c r="V983" i="30"/>
  <c r="W983" i="30"/>
  <c r="N983" i="30"/>
  <c r="O983" i="30"/>
  <c r="R983" i="30"/>
  <c r="S983" i="30"/>
  <c r="T983" i="30"/>
  <c r="P983" i="30"/>
  <c r="L983" i="30"/>
  <c r="M983" i="30"/>
  <c r="I983" i="30"/>
  <c r="J983" i="30"/>
  <c r="Q967" i="30"/>
  <c r="T967" i="30"/>
  <c r="U967" i="30"/>
  <c r="W967" i="30"/>
  <c r="N967" i="30"/>
  <c r="O967" i="30"/>
  <c r="R967" i="30"/>
  <c r="S967" i="30"/>
  <c r="V967" i="30"/>
  <c r="P967" i="30"/>
  <c r="L967" i="30"/>
  <c r="M967" i="30"/>
  <c r="I967" i="30"/>
  <c r="J967" i="30"/>
  <c r="O951" i="30"/>
  <c r="Q951" i="30"/>
  <c r="V951" i="30"/>
  <c r="W951" i="30"/>
  <c r="N951" i="30"/>
  <c r="P951" i="30"/>
  <c r="R951" i="30"/>
  <c r="S951" i="30"/>
  <c r="T951" i="30"/>
  <c r="U951" i="30"/>
  <c r="M951" i="30"/>
  <c r="H951" i="30"/>
  <c r="I951" i="30"/>
  <c r="J951" i="30"/>
  <c r="O935" i="30"/>
  <c r="Q935" i="30"/>
  <c r="N935" i="30"/>
  <c r="P935" i="30"/>
  <c r="S935" i="30"/>
  <c r="V935" i="30"/>
  <c r="R935" i="30"/>
  <c r="T935" i="30"/>
  <c r="U935" i="30"/>
  <c r="W935" i="30"/>
  <c r="M935" i="30"/>
  <c r="H935" i="30"/>
  <c r="J935" i="30"/>
  <c r="L935" i="30"/>
  <c r="O919" i="30"/>
  <c r="Q919" i="30"/>
  <c r="N919" i="30"/>
  <c r="P919" i="30"/>
  <c r="S919" i="30"/>
  <c r="V919" i="30"/>
  <c r="R919" i="30"/>
  <c r="T919" i="30"/>
  <c r="U919" i="30"/>
  <c r="W919" i="30"/>
  <c r="I919" i="30"/>
  <c r="J919" i="30"/>
  <c r="L919" i="30"/>
  <c r="V903" i="30"/>
  <c r="O903" i="30"/>
  <c r="Q903" i="30"/>
  <c r="N903" i="30"/>
  <c r="P903" i="30"/>
  <c r="S903" i="30"/>
  <c r="W903" i="30"/>
  <c r="R903" i="30"/>
  <c r="T903" i="30"/>
  <c r="U903" i="30"/>
  <c r="I903" i="30"/>
  <c r="J903" i="30"/>
  <c r="L903" i="30"/>
  <c r="M903" i="30"/>
  <c r="W887" i="30"/>
  <c r="P887" i="30"/>
  <c r="U887" i="30"/>
  <c r="O887" i="30"/>
  <c r="N887" i="30"/>
  <c r="R887" i="30"/>
  <c r="V887" i="30"/>
  <c r="Q887" i="30"/>
  <c r="S887" i="30"/>
  <c r="T887" i="30"/>
  <c r="M887" i="30"/>
  <c r="H887" i="30"/>
  <c r="I887" i="30"/>
  <c r="J887" i="30"/>
  <c r="L887" i="30"/>
  <c r="W871" i="30"/>
  <c r="P871" i="30"/>
  <c r="Q871" i="30"/>
  <c r="R871" i="30"/>
  <c r="S871" i="30"/>
  <c r="U871" i="30"/>
  <c r="V871" i="30"/>
  <c r="N871" i="30"/>
  <c r="O871" i="30"/>
  <c r="T871" i="30"/>
  <c r="H871" i="30"/>
  <c r="I871" i="30"/>
  <c r="J871" i="30"/>
  <c r="L871" i="30"/>
  <c r="M871" i="30"/>
  <c r="U855" i="30"/>
  <c r="W855" i="30"/>
  <c r="P855" i="30"/>
  <c r="T855" i="30"/>
  <c r="N855" i="30"/>
  <c r="Q855" i="30"/>
  <c r="R855" i="30"/>
  <c r="V855" i="30"/>
  <c r="O855" i="30"/>
  <c r="S855" i="30"/>
  <c r="H855" i="30"/>
  <c r="I855" i="30"/>
  <c r="J855" i="30"/>
  <c r="M855" i="30"/>
  <c r="R839" i="30"/>
  <c r="U839" i="30"/>
  <c r="W839" i="30"/>
  <c r="P839" i="30"/>
  <c r="S839" i="30"/>
  <c r="T839" i="30"/>
  <c r="V839" i="30"/>
  <c r="Q839" i="30"/>
  <c r="N839" i="30"/>
  <c r="O839" i="30"/>
  <c r="L839" i="30"/>
  <c r="H839" i="30"/>
  <c r="I839" i="30"/>
  <c r="M839" i="30"/>
  <c r="P823" i="30"/>
  <c r="R823" i="30"/>
  <c r="S823" i="30"/>
  <c r="T823" i="30"/>
  <c r="W823" i="30"/>
  <c r="O823" i="30"/>
  <c r="V823" i="30"/>
  <c r="Q823" i="30"/>
  <c r="U823" i="30"/>
  <c r="N823" i="30"/>
  <c r="M823" i="30"/>
  <c r="H823" i="30"/>
  <c r="I823" i="30"/>
  <c r="L823" i="30"/>
  <c r="P807" i="30"/>
  <c r="R807" i="30"/>
  <c r="S807" i="30"/>
  <c r="T807" i="30"/>
  <c r="W807" i="30"/>
  <c r="N807" i="30"/>
  <c r="Q807" i="30"/>
  <c r="O807" i="30"/>
  <c r="U807" i="30"/>
  <c r="V807" i="30"/>
  <c r="J807" i="30"/>
  <c r="I807" i="30"/>
  <c r="L807" i="30"/>
  <c r="M807" i="30"/>
  <c r="H807" i="30"/>
  <c r="Q791" i="30"/>
  <c r="O791" i="30"/>
  <c r="N791" i="30"/>
  <c r="R791" i="30"/>
  <c r="T791" i="30"/>
  <c r="W791" i="30"/>
  <c r="S791" i="30"/>
  <c r="U791" i="30"/>
  <c r="V791" i="30"/>
  <c r="P791" i="30"/>
  <c r="I791" i="30"/>
  <c r="J791" i="30"/>
  <c r="H791" i="30"/>
  <c r="M791" i="30"/>
  <c r="Q775" i="30"/>
  <c r="W775" i="30"/>
  <c r="R775" i="30"/>
  <c r="U775" i="30"/>
  <c r="O775" i="30"/>
  <c r="N775" i="30"/>
  <c r="P775" i="30"/>
  <c r="S775" i="30"/>
  <c r="T775" i="30"/>
  <c r="V775" i="30"/>
  <c r="J775" i="30"/>
  <c r="H775" i="30"/>
  <c r="I775" i="30"/>
  <c r="M775" i="30"/>
  <c r="Q759" i="30"/>
  <c r="U759" i="30"/>
  <c r="N759" i="30"/>
  <c r="P759" i="30"/>
  <c r="S759" i="30"/>
  <c r="W759" i="30"/>
  <c r="O759" i="30"/>
  <c r="R759" i="30"/>
  <c r="T759" i="30"/>
  <c r="V759" i="30"/>
  <c r="M759" i="30"/>
  <c r="H759" i="30"/>
  <c r="I759" i="30"/>
  <c r="L759" i="30"/>
  <c r="Q743" i="30"/>
  <c r="U743" i="30"/>
  <c r="O743" i="30"/>
  <c r="R743" i="30"/>
  <c r="V743" i="30"/>
  <c r="N743" i="30"/>
  <c r="P743" i="30"/>
  <c r="S743" i="30"/>
  <c r="T743" i="30"/>
  <c r="W743" i="30"/>
  <c r="H743" i="30"/>
  <c r="M743" i="30"/>
  <c r="I743" i="30"/>
  <c r="L743" i="30"/>
  <c r="Q727" i="30"/>
  <c r="R727" i="30"/>
  <c r="P727" i="30"/>
  <c r="V727" i="30"/>
  <c r="N727" i="30"/>
  <c r="O727" i="30"/>
  <c r="S727" i="30"/>
  <c r="W727" i="30"/>
  <c r="U727" i="30"/>
  <c r="T727" i="30"/>
  <c r="L727" i="30"/>
  <c r="M727" i="30"/>
  <c r="I727" i="30"/>
  <c r="J727" i="30"/>
  <c r="Q711" i="30"/>
  <c r="R711" i="30"/>
  <c r="P711" i="30"/>
  <c r="W711" i="30"/>
  <c r="S711" i="30"/>
  <c r="O711" i="30"/>
  <c r="T711" i="30"/>
  <c r="U711" i="30"/>
  <c r="N711" i="30"/>
  <c r="V711" i="30"/>
  <c r="J711" i="30"/>
  <c r="I711" i="30"/>
  <c r="L711" i="30"/>
  <c r="M711" i="30"/>
  <c r="H711" i="30"/>
  <c r="Q695" i="30"/>
  <c r="R695" i="30"/>
  <c r="U695" i="30"/>
  <c r="N695" i="30"/>
  <c r="P695" i="30"/>
  <c r="S695" i="30"/>
  <c r="V695" i="30"/>
  <c r="T695" i="30"/>
  <c r="O695" i="30"/>
  <c r="W695" i="30"/>
  <c r="H695" i="30"/>
  <c r="I695" i="30"/>
  <c r="J695" i="30"/>
  <c r="L695" i="30"/>
  <c r="M695" i="30"/>
  <c r="U679" i="30"/>
  <c r="O679" i="30"/>
  <c r="Q679" i="30"/>
  <c r="P679" i="30"/>
  <c r="V679" i="30"/>
  <c r="W679" i="30"/>
  <c r="N679" i="30"/>
  <c r="R679" i="30"/>
  <c r="T679" i="30"/>
  <c r="S679" i="30"/>
  <c r="M679" i="30"/>
  <c r="H679" i="30"/>
  <c r="I679" i="30"/>
  <c r="J679" i="30"/>
  <c r="U663" i="30"/>
  <c r="V663" i="30"/>
  <c r="W663" i="30"/>
  <c r="O663" i="30"/>
  <c r="P663" i="30"/>
  <c r="R663" i="30"/>
  <c r="T663" i="30"/>
  <c r="N663" i="30"/>
  <c r="Q663" i="30"/>
  <c r="S663" i="30"/>
  <c r="I663" i="30"/>
  <c r="L663" i="30"/>
  <c r="H663" i="30"/>
  <c r="J663" i="30"/>
  <c r="M663" i="30"/>
  <c r="U647" i="30"/>
  <c r="S647" i="30"/>
  <c r="T647" i="30"/>
  <c r="O647" i="30"/>
  <c r="V647" i="30"/>
  <c r="W647" i="30"/>
  <c r="P647" i="30"/>
  <c r="Q647" i="30"/>
  <c r="R647" i="30"/>
  <c r="N647" i="30"/>
  <c r="J647" i="30"/>
  <c r="M647" i="30"/>
  <c r="H647" i="30"/>
  <c r="I647" i="30"/>
  <c r="L647" i="30"/>
  <c r="U631" i="30"/>
  <c r="O631" i="30"/>
  <c r="N631" i="30"/>
  <c r="P631" i="30"/>
  <c r="R631" i="30"/>
  <c r="S631" i="30"/>
  <c r="T631" i="30"/>
  <c r="V631" i="30"/>
  <c r="Q631" i="30"/>
  <c r="W631" i="30"/>
  <c r="H631" i="30"/>
  <c r="I631" i="30"/>
  <c r="J631" i="30"/>
  <c r="M631" i="30"/>
  <c r="O615" i="30"/>
  <c r="Q615" i="30"/>
  <c r="R615" i="30"/>
  <c r="T615" i="30"/>
  <c r="W615" i="30"/>
  <c r="P615" i="30"/>
  <c r="S615" i="30"/>
  <c r="V615" i="30"/>
  <c r="U615" i="30"/>
  <c r="N615" i="30"/>
  <c r="I615" i="30"/>
  <c r="J615" i="30"/>
  <c r="L615" i="30"/>
  <c r="M615" i="30"/>
  <c r="H615" i="30"/>
  <c r="R599" i="30"/>
  <c r="T599" i="30"/>
  <c r="Q599" i="30"/>
  <c r="W599" i="30"/>
  <c r="O599" i="30"/>
  <c r="P599" i="30"/>
  <c r="S599" i="30"/>
  <c r="U599" i="30"/>
  <c r="V599" i="30"/>
  <c r="N599" i="30"/>
  <c r="M599" i="30"/>
  <c r="H599" i="30"/>
  <c r="I599" i="30"/>
  <c r="L599" i="30"/>
  <c r="J599" i="30"/>
  <c r="P583" i="30"/>
  <c r="R583" i="30"/>
  <c r="Q583" i="30"/>
  <c r="W583" i="30"/>
  <c r="N583" i="30"/>
  <c r="O583" i="30"/>
  <c r="U583" i="30"/>
  <c r="V583" i="30"/>
  <c r="T583" i="30"/>
  <c r="S583" i="30"/>
  <c r="H583" i="30"/>
  <c r="J583" i="30"/>
  <c r="L583" i="30"/>
  <c r="M583" i="30"/>
  <c r="I583" i="30"/>
  <c r="P567" i="30"/>
  <c r="V567" i="30"/>
  <c r="O567" i="30"/>
  <c r="R567" i="30"/>
  <c r="S567" i="30"/>
  <c r="Q567" i="30"/>
  <c r="U567" i="30"/>
  <c r="N567" i="30"/>
  <c r="T567" i="30"/>
  <c r="W567" i="30"/>
  <c r="L567" i="30"/>
  <c r="H567" i="30"/>
  <c r="I567" i="30"/>
  <c r="M567" i="30"/>
  <c r="J567" i="30"/>
  <c r="P551" i="30"/>
  <c r="T551" i="30"/>
  <c r="W551" i="30"/>
  <c r="N551" i="30"/>
  <c r="U551" i="30"/>
  <c r="O551" i="30"/>
  <c r="R551" i="30"/>
  <c r="S551" i="30"/>
  <c r="Q551" i="30"/>
  <c r="V551" i="30"/>
  <c r="L551" i="30"/>
  <c r="H551" i="30"/>
  <c r="I551" i="30"/>
  <c r="J551" i="30"/>
  <c r="M551" i="30"/>
  <c r="P535" i="30"/>
  <c r="S535" i="30"/>
  <c r="W535" i="30"/>
  <c r="R535" i="30"/>
  <c r="V535" i="30"/>
  <c r="T535" i="30"/>
  <c r="O535" i="30"/>
  <c r="Q535" i="30"/>
  <c r="U535" i="30"/>
  <c r="N535" i="30"/>
  <c r="L535" i="30"/>
  <c r="H535" i="30"/>
  <c r="I535" i="30"/>
  <c r="M535" i="30"/>
  <c r="J535" i="30"/>
  <c r="P519" i="30"/>
  <c r="S519" i="30"/>
  <c r="W519" i="30"/>
  <c r="T519" i="30"/>
  <c r="U519" i="30"/>
  <c r="N519" i="30"/>
  <c r="R519" i="30"/>
  <c r="V519" i="30"/>
  <c r="Q519" i="30"/>
  <c r="O519" i="30"/>
  <c r="L519" i="30"/>
  <c r="H519" i="30"/>
  <c r="I519" i="30"/>
  <c r="J519" i="30"/>
  <c r="M519" i="30"/>
  <c r="O503" i="30"/>
  <c r="V503" i="30"/>
  <c r="N503" i="30"/>
  <c r="S503" i="30"/>
  <c r="W503" i="30"/>
  <c r="P503" i="30"/>
  <c r="Q503" i="30"/>
  <c r="T503" i="30"/>
  <c r="R503" i="30"/>
  <c r="U503" i="30"/>
  <c r="L503" i="30"/>
  <c r="H503" i="30"/>
  <c r="I503" i="30"/>
  <c r="M503" i="30"/>
  <c r="J503" i="30"/>
  <c r="T487" i="30"/>
  <c r="U487" i="30"/>
  <c r="N487" i="30"/>
  <c r="O487" i="30"/>
  <c r="Q487" i="30"/>
  <c r="R487" i="30"/>
  <c r="P487" i="30"/>
  <c r="S487" i="30"/>
  <c r="W487" i="30"/>
  <c r="V487" i="30"/>
  <c r="L487" i="30"/>
  <c r="H487" i="30"/>
  <c r="I487" i="30"/>
  <c r="J487" i="30"/>
  <c r="M487" i="30"/>
  <c r="T471" i="30"/>
  <c r="P471" i="30"/>
  <c r="R471" i="30"/>
  <c r="U471" i="30"/>
  <c r="N471" i="30"/>
  <c r="S471" i="30"/>
  <c r="Q471" i="30"/>
  <c r="O471" i="30"/>
  <c r="V471" i="30"/>
  <c r="W471" i="30"/>
  <c r="L471" i="30"/>
  <c r="H471" i="30"/>
  <c r="I471" i="30"/>
  <c r="J471" i="30"/>
  <c r="M471" i="30"/>
  <c r="T455" i="30"/>
  <c r="O455" i="30"/>
  <c r="Q455" i="30"/>
  <c r="N455" i="30"/>
  <c r="V455" i="30"/>
  <c r="P455" i="30"/>
  <c r="R455" i="30"/>
  <c r="U455" i="30"/>
  <c r="S455" i="30"/>
  <c r="W455" i="30"/>
  <c r="H455" i="30"/>
  <c r="I455" i="30"/>
  <c r="L455" i="30"/>
  <c r="M455" i="30"/>
  <c r="J455" i="30"/>
  <c r="T439" i="30"/>
  <c r="U439" i="30"/>
  <c r="V439" i="30"/>
  <c r="N439" i="30"/>
  <c r="P439" i="30"/>
  <c r="Q439" i="30"/>
  <c r="O439" i="30"/>
  <c r="R439" i="30"/>
  <c r="S439" i="30"/>
  <c r="W439" i="30"/>
  <c r="H439" i="30"/>
  <c r="I439" i="30"/>
  <c r="L439" i="30"/>
  <c r="M439" i="30"/>
  <c r="J439" i="30"/>
  <c r="O423" i="30"/>
  <c r="U423" i="30"/>
  <c r="N423" i="30"/>
  <c r="P423" i="30"/>
  <c r="T423" i="30"/>
  <c r="R423" i="30"/>
  <c r="V423" i="30"/>
  <c r="Q423" i="30"/>
  <c r="S423" i="30"/>
  <c r="W423" i="30"/>
  <c r="H423" i="30"/>
  <c r="I423" i="30"/>
  <c r="L423" i="30"/>
  <c r="M423" i="30"/>
  <c r="J423" i="30"/>
  <c r="S407" i="30"/>
  <c r="V407" i="30"/>
  <c r="W407" i="30"/>
  <c r="N407" i="30"/>
  <c r="Q407" i="30"/>
  <c r="T407" i="30"/>
  <c r="O407" i="30"/>
  <c r="P407" i="30"/>
  <c r="R407" i="30"/>
  <c r="U407" i="30"/>
  <c r="H407" i="30"/>
  <c r="I407" i="30"/>
  <c r="L407" i="30"/>
  <c r="M407" i="30"/>
  <c r="J407" i="30"/>
  <c r="N391" i="30"/>
  <c r="R391" i="30"/>
  <c r="U391" i="30"/>
  <c r="V391" i="30"/>
  <c r="W391" i="30"/>
  <c r="T391" i="30"/>
  <c r="O391" i="30"/>
  <c r="P391" i="30"/>
  <c r="Q391" i="30"/>
  <c r="S391" i="30"/>
  <c r="H391" i="30"/>
  <c r="I391" i="30"/>
  <c r="L391" i="30"/>
  <c r="M391" i="30"/>
  <c r="J391" i="30"/>
  <c r="V375" i="30"/>
  <c r="P375" i="30"/>
  <c r="S375" i="30"/>
  <c r="Q375" i="30"/>
  <c r="R375" i="30"/>
  <c r="T375" i="30"/>
  <c r="U375" i="30"/>
  <c r="O375" i="30"/>
  <c r="N375" i="30"/>
  <c r="W375" i="30"/>
  <c r="H375" i="30"/>
  <c r="I375" i="30"/>
  <c r="L375" i="30"/>
  <c r="M375" i="30"/>
  <c r="J375" i="30"/>
  <c r="Q359" i="30"/>
  <c r="O359" i="30"/>
  <c r="P359" i="30"/>
  <c r="S359" i="30"/>
  <c r="V359" i="30"/>
  <c r="R359" i="30"/>
  <c r="N359" i="30"/>
  <c r="T359" i="30"/>
  <c r="U359" i="30"/>
  <c r="W359" i="30"/>
  <c r="I359" i="30"/>
  <c r="H359" i="30"/>
  <c r="J359" i="30"/>
  <c r="M359" i="30"/>
  <c r="L359" i="30"/>
  <c r="O343" i="30"/>
  <c r="R343" i="30"/>
  <c r="V343" i="30"/>
  <c r="N343" i="30"/>
  <c r="U343" i="30"/>
  <c r="S343" i="30"/>
  <c r="Q343" i="30"/>
  <c r="P343" i="30"/>
  <c r="W343" i="30"/>
  <c r="T343" i="30"/>
  <c r="I343" i="30"/>
  <c r="H343" i="30"/>
  <c r="J343" i="30"/>
  <c r="L343" i="30"/>
  <c r="M343" i="30"/>
  <c r="U327" i="30"/>
  <c r="N327" i="30"/>
  <c r="P327" i="30"/>
  <c r="T327" i="30"/>
  <c r="W327" i="30"/>
  <c r="O327" i="30"/>
  <c r="Q327" i="30"/>
  <c r="R327" i="30"/>
  <c r="S327" i="30"/>
  <c r="V327" i="30"/>
  <c r="I327" i="30"/>
  <c r="H327" i="30"/>
  <c r="J327" i="30"/>
  <c r="L327" i="30"/>
  <c r="M327" i="30"/>
  <c r="U311" i="30"/>
  <c r="P311" i="30"/>
  <c r="S311" i="30"/>
  <c r="W311" i="30"/>
  <c r="R311" i="30"/>
  <c r="O311" i="30"/>
  <c r="T311" i="30"/>
  <c r="V311" i="30"/>
  <c r="N311" i="30"/>
  <c r="Q311" i="30"/>
  <c r="I311" i="30"/>
  <c r="J311" i="30"/>
  <c r="L311" i="30"/>
  <c r="M311" i="30"/>
  <c r="H311" i="30"/>
  <c r="U295" i="30"/>
  <c r="V295" i="30"/>
  <c r="N295" i="30"/>
  <c r="O295" i="30"/>
  <c r="R295" i="30"/>
  <c r="Q295" i="30"/>
  <c r="T295" i="30"/>
  <c r="W295" i="30"/>
  <c r="S295" i="30"/>
  <c r="P295" i="30"/>
  <c r="I295" i="30"/>
  <c r="H295" i="30"/>
  <c r="J295" i="30"/>
  <c r="M295" i="30"/>
  <c r="L295" i="30"/>
  <c r="Q279" i="30"/>
  <c r="R279" i="30"/>
  <c r="U279" i="30"/>
  <c r="W279" i="30"/>
  <c r="P279" i="30"/>
  <c r="V279" i="30"/>
  <c r="O279" i="30"/>
  <c r="N279" i="30"/>
  <c r="S279" i="30"/>
  <c r="T279" i="30"/>
  <c r="I279" i="30"/>
  <c r="H279" i="30"/>
  <c r="J279" i="30"/>
  <c r="L279" i="30"/>
  <c r="M279" i="30"/>
  <c r="U263" i="30"/>
  <c r="V263" i="30"/>
  <c r="P263" i="30"/>
  <c r="Q263" i="30"/>
  <c r="T263" i="30"/>
  <c r="W263" i="30"/>
  <c r="S263" i="30"/>
  <c r="O263" i="30"/>
  <c r="R263" i="30"/>
  <c r="N263" i="30"/>
  <c r="I263" i="30"/>
  <c r="H263" i="30"/>
  <c r="J263" i="30"/>
  <c r="L263" i="30"/>
  <c r="M263" i="30"/>
  <c r="S247" i="30"/>
  <c r="T247" i="30"/>
  <c r="U247" i="30"/>
  <c r="N247" i="30"/>
  <c r="O247" i="30"/>
  <c r="R247" i="30"/>
  <c r="W247" i="30"/>
  <c r="Q247" i="30"/>
  <c r="V247" i="30"/>
  <c r="P247" i="30"/>
  <c r="I247" i="30"/>
  <c r="J247" i="30"/>
  <c r="L247" i="30"/>
  <c r="M247" i="30"/>
  <c r="H247" i="30"/>
  <c r="N231" i="30"/>
  <c r="P231" i="30"/>
  <c r="U231" i="30"/>
  <c r="O231" i="30"/>
  <c r="W231" i="30"/>
  <c r="Q231" i="30"/>
  <c r="T231" i="30"/>
  <c r="V231" i="30"/>
  <c r="S231" i="30"/>
  <c r="R231" i="30"/>
  <c r="I231" i="30"/>
  <c r="H231" i="30"/>
  <c r="J231" i="30"/>
  <c r="M231" i="30"/>
  <c r="L231" i="30"/>
  <c r="P215" i="30"/>
  <c r="N215" i="30"/>
  <c r="Q215" i="30"/>
  <c r="S215" i="30"/>
  <c r="T215" i="30"/>
  <c r="R215" i="30"/>
  <c r="V215" i="30"/>
  <c r="W215" i="30"/>
  <c r="O215" i="30"/>
  <c r="U215" i="30"/>
  <c r="I215" i="30"/>
  <c r="H215" i="30"/>
  <c r="J215" i="30"/>
  <c r="L215" i="30"/>
  <c r="M215" i="30"/>
  <c r="N199" i="30"/>
  <c r="T199" i="30"/>
  <c r="U199" i="30"/>
  <c r="O199" i="30"/>
  <c r="P199" i="30"/>
  <c r="R199" i="30"/>
  <c r="S199" i="30"/>
  <c r="V199" i="30"/>
  <c r="W199" i="30"/>
  <c r="Q199" i="30"/>
  <c r="I199" i="30"/>
  <c r="H199" i="30"/>
  <c r="J199" i="30"/>
  <c r="L199" i="30"/>
  <c r="M199" i="30"/>
  <c r="N183" i="30"/>
  <c r="P183" i="30"/>
  <c r="Q183" i="30"/>
  <c r="O183" i="30"/>
  <c r="R183" i="30"/>
  <c r="S183" i="30"/>
  <c r="T183" i="30"/>
  <c r="U183" i="30"/>
  <c r="V183" i="30"/>
  <c r="W183" i="30"/>
  <c r="I183" i="30"/>
  <c r="J183" i="30"/>
  <c r="L183" i="30"/>
  <c r="M183" i="30"/>
  <c r="H183" i="30"/>
  <c r="N167" i="30"/>
  <c r="P167" i="30"/>
  <c r="U167" i="30"/>
  <c r="O167" i="30"/>
  <c r="Q167" i="30"/>
  <c r="R167" i="30"/>
  <c r="S167" i="30"/>
  <c r="W167" i="30"/>
  <c r="V167" i="30"/>
  <c r="T167" i="30"/>
  <c r="I167" i="30"/>
  <c r="H167" i="30"/>
  <c r="J167" i="30"/>
  <c r="M167" i="30"/>
  <c r="L167" i="30"/>
  <c r="N151" i="30"/>
  <c r="P151" i="30"/>
  <c r="Q151" i="30"/>
  <c r="R151" i="30"/>
  <c r="V151" i="30"/>
  <c r="O151" i="30"/>
  <c r="U151" i="30"/>
  <c r="T151" i="30"/>
  <c r="S151" i="30"/>
  <c r="W151" i="30"/>
  <c r="I151" i="30"/>
  <c r="H151" i="30"/>
  <c r="J151" i="30"/>
  <c r="L151" i="30"/>
  <c r="M151" i="30"/>
  <c r="O135" i="30"/>
  <c r="P135" i="30"/>
  <c r="Q135" i="30"/>
  <c r="S135" i="30"/>
  <c r="T135" i="30"/>
  <c r="U135" i="30"/>
  <c r="V135" i="30"/>
  <c r="W135" i="30"/>
  <c r="N135" i="30"/>
  <c r="R135" i="30"/>
  <c r="I135" i="30"/>
  <c r="H135" i="30"/>
  <c r="J135" i="30"/>
  <c r="L135" i="30"/>
  <c r="M135" i="30"/>
  <c r="O119" i="30"/>
  <c r="N119" i="30"/>
  <c r="P119" i="30"/>
  <c r="T119" i="30"/>
  <c r="U119" i="30"/>
  <c r="W119" i="30"/>
  <c r="Q119" i="30"/>
  <c r="R119" i="30"/>
  <c r="S119" i="30"/>
  <c r="V119" i="30"/>
  <c r="I119" i="30"/>
  <c r="H119" i="30"/>
  <c r="J119" i="30"/>
  <c r="L119" i="30"/>
  <c r="M119" i="30"/>
  <c r="O103" i="30"/>
  <c r="N103" i="30"/>
  <c r="P103" i="30"/>
  <c r="Q103" i="30"/>
  <c r="R103" i="30"/>
  <c r="S103" i="30"/>
  <c r="W103" i="30"/>
  <c r="U103" i="30"/>
  <c r="V103" i="30"/>
  <c r="T103" i="30"/>
  <c r="I103" i="30"/>
  <c r="H103" i="30"/>
  <c r="J103" i="30"/>
  <c r="L103" i="30"/>
  <c r="M103" i="30"/>
  <c r="N87" i="30"/>
  <c r="U87" i="30"/>
  <c r="R87" i="30"/>
  <c r="S87" i="30"/>
  <c r="T87" i="30"/>
  <c r="V87" i="30"/>
  <c r="W87" i="30"/>
  <c r="O87" i="30"/>
  <c r="P87" i="30"/>
  <c r="Q87" i="30"/>
  <c r="I87" i="30"/>
  <c r="H87" i="30"/>
  <c r="J87" i="30"/>
  <c r="L87" i="30"/>
  <c r="M87" i="30"/>
  <c r="Q71" i="30"/>
  <c r="P71" i="30"/>
  <c r="R71" i="30"/>
  <c r="U71" i="30"/>
  <c r="W71" i="30"/>
  <c r="N71" i="30"/>
  <c r="O71" i="30"/>
  <c r="S71" i="30"/>
  <c r="T71" i="30"/>
  <c r="V71" i="30"/>
  <c r="I71" i="30"/>
  <c r="H71" i="30"/>
  <c r="J71" i="30"/>
  <c r="L71" i="30"/>
  <c r="M71" i="30"/>
  <c r="Q55" i="30"/>
  <c r="W55" i="30"/>
  <c r="O55" i="30"/>
  <c r="P55" i="30"/>
  <c r="U55" i="30"/>
  <c r="N55" i="30"/>
  <c r="R55" i="30"/>
  <c r="S55" i="30"/>
  <c r="T55" i="30"/>
  <c r="V55" i="30"/>
  <c r="I55" i="30"/>
  <c r="H55" i="30"/>
  <c r="J55" i="30"/>
  <c r="L55" i="30"/>
  <c r="M55" i="30"/>
  <c r="L1150" i="30"/>
  <c r="J1145" i="30"/>
  <c r="J1128" i="30"/>
  <c r="I1104" i="30"/>
  <c r="L1085" i="30"/>
  <c r="H1080" i="30"/>
  <c r="M1048" i="30"/>
  <c r="L1030" i="30"/>
  <c r="L1024" i="30"/>
  <c r="J1012" i="30"/>
  <c r="I1006" i="30"/>
  <c r="J1000" i="30"/>
  <c r="M992" i="30"/>
  <c r="L951" i="30"/>
  <c r="I936" i="30"/>
  <c r="M919" i="30"/>
  <c r="H665" i="30"/>
  <c r="P1078" i="30"/>
  <c r="N1078" i="30"/>
  <c r="O1078" i="30"/>
  <c r="Q1078" i="30"/>
  <c r="R1078" i="30"/>
  <c r="S1078" i="30"/>
  <c r="T1078" i="30"/>
  <c r="U1078" i="30"/>
  <c r="V1078" i="30"/>
  <c r="W1078" i="30"/>
  <c r="J1078" i="30"/>
  <c r="M1078" i="30"/>
  <c r="S982" i="30"/>
  <c r="R982" i="30"/>
  <c r="T982" i="30"/>
  <c r="U982" i="30"/>
  <c r="V982" i="30"/>
  <c r="W982" i="30"/>
  <c r="O982" i="30"/>
  <c r="P982" i="30"/>
  <c r="Q982" i="30"/>
  <c r="N982" i="30"/>
  <c r="J982" i="30"/>
  <c r="L982" i="30"/>
  <c r="M982" i="30"/>
  <c r="N902" i="30"/>
  <c r="Q902" i="30"/>
  <c r="S902" i="30"/>
  <c r="P902" i="30"/>
  <c r="U902" i="30"/>
  <c r="O902" i="30"/>
  <c r="R902" i="30"/>
  <c r="T902" i="30"/>
  <c r="W902" i="30"/>
  <c r="V902" i="30"/>
  <c r="M902" i="30"/>
  <c r="H902" i="30"/>
  <c r="I902" i="30"/>
  <c r="J902" i="30"/>
  <c r="L902" i="30"/>
  <c r="W854" i="30"/>
  <c r="R854" i="30"/>
  <c r="P854" i="30"/>
  <c r="U854" i="30"/>
  <c r="V854" i="30"/>
  <c r="O854" i="30"/>
  <c r="N854" i="30"/>
  <c r="Q854" i="30"/>
  <c r="S854" i="30"/>
  <c r="T854" i="30"/>
  <c r="M854" i="30"/>
  <c r="H854" i="30"/>
  <c r="I854" i="30"/>
  <c r="J854" i="30"/>
  <c r="L854" i="30"/>
  <c r="R806" i="30"/>
  <c r="T806" i="30"/>
  <c r="U806" i="30"/>
  <c r="V806" i="30"/>
  <c r="S806" i="30"/>
  <c r="P806" i="30"/>
  <c r="W806" i="30"/>
  <c r="N806" i="30"/>
  <c r="O806" i="30"/>
  <c r="Q806" i="30"/>
  <c r="M806" i="30"/>
  <c r="H806" i="30"/>
  <c r="I806" i="30"/>
  <c r="J806" i="30"/>
  <c r="L806" i="30"/>
  <c r="S758" i="30"/>
  <c r="W758" i="30"/>
  <c r="N758" i="30"/>
  <c r="Q758" i="30"/>
  <c r="U758" i="30"/>
  <c r="O758" i="30"/>
  <c r="R758" i="30"/>
  <c r="T758" i="30"/>
  <c r="V758" i="30"/>
  <c r="P758" i="30"/>
  <c r="M758" i="30"/>
  <c r="H758" i="30"/>
  <c r="I758" i="30"/>
  <c r="J758" i="30"/>
  <c r="L758" i="30"/>
  <c r="T598" i="30"/>
  <c r="R598" i="30"/>
  <c r="O598" i="30"/>
  <c r="Q598" i="30"/>
  <c r="U598" i="30"/>
  <c r="V598" i="30"/>
  <c r="N598" i="30"/>
  <c r="P598" i="30"/>
  <c r="W598" i="30"/>
  <c r="S598" i="30"/>
  <c r="M598" i="30"/>
  <c r="H598" i="30"/>
  <c r="I598" i="30"/>
  <c r="L598" i="30"/>
  <c r="J598" i="30"/>
  <c r="N390" i="30"/>
  <c r="R390" i="30"/>
  <c r="U390" i="30"/>
  <c r="V390" i="30"/>
  <c r="W390" i="30"/>
  <c r="O390" i="30"/>
  <c r="P390" i="30"/>
  <c r="T390" i="30"/>
  <c r="Q390" i="30"/>
  <c r="S390" i="30"/>
  <c r="H390" i="30"/>
  <c r="I390" i="30"/>
  <c r="J390" i="30"/>
  <c r="M390" i="30"/>
  <c r="L390" i="30"/>
  <c r="R358" i="30"/>
  <c r="O358" i="30"/>
  <c r="P358" i="30"/>
  <c r="S358" i="30"/>
  <c r="U358" i="30"/>
  <c r="V358" i="30"/>
  <c r="T358" i="30"/>
  <c r="W358" i="30"/>
  <c r="Q358" i="30"/>
  <c r="N358" i="30"/>
  <c r="I358" i="30"/>
  <c r="J358" i="30"/>
  <c r="M358" i="30"/>
  <c r="L358" i="30"/>
  <c r="H358" i="30"/>
  <c r="W310" i="30"/>
  <c r="P310" i="30"/>
  <c r="S310" i="30"/>
  <c r="V310" i="30"/>
  <c r="N310" i="30"/>
  <c r="R310" i="30"/>
  <c r="O310" i="30"/>
  <c r="T310" i="30"/>
  <c r="U310" i="30"/>
  <c r="Q310" i="30"/>
  <c r="I310" i="30"/>
  <c r="J310" i="30"/>
  <c r="L310" i="30"/>
  <c r="H310" i="30"/>
  <c r="M310" i="30"/>
  <c r="V262" i="30"/>
  <c r="W262" i="30"/>
  <c r="N262" i="30"/>
  <c r="O262" i="30"/>
  <c r="R262" i="30"/>
  <c r="T262" i="30"/>
  <c r="U262" i="30"/>
  <c r="P262" i="30"/>
  <c r="Q262" i="30"/>
  <c r="S262" i="30"/>
  <c r="L262" i="30"/>
  <c r="M262" i="30"/>
  <c r="H262" i="30"/>
  <c r="J262" i="30"/>
  <c r="I262" i="30"/>
  <c r="O198" i="30"/>
  <c r="P198" i="30"/>
  <c r="T198" i="30"/>
  <c r="U198" i="30"/>
  <c r="N198" i="30"/>
  <c r="Q198" i="30"/>
  <c r="R198" i="30"/>
  <c r="S198" i="30"/>
  <c r="V198" i="30"/>
  <c r="W198" i="30"/>
  <c r="L198" i="30"/>
  <c r="M198" i="30"/>
  <c r="H198" i="30"/>
  <c r="J198" i="30"/>
  <c r="I198" i="30"/>
  <c r="L1121" i="30"/>
  <c r="M1072" i="30"/>
  <c r="J1036" i="30"/>
  <c r="I1030" i="30"/>
  <c r="J1024" i="30"/>
  <c r="L992" i="30"/>
  <c r="J950" i="30"/>
  <c r="R1141" i="30"/>
  <c r="V1141" i="30"/>
  <c r="O1141" i="30"/>
  <c r="N1141" i="30"/>
  <c r="P1141" i="30"/>
  <c r="Q1141" i="30"/>
  <c r="S1141" i="30"/>
  <c r="T1141" i="30"/>
  <c r="U1141" i="30"/>
  <c r="W1141" i="30"/>
  <c r="H1141" i="30"/>
  <c r="I1141" i="30"/>
  <c r="M1141" i="30"/>
  <c r="R1125" i="30"/>
  <c r="U1125" i="30"/>
  <c r="V1125" i="30"/>
  <c r="N1125" i="30"/>
  <c r="O1125" i="30"/>
  <c r="Q1125" i="30"/>
  <c r="W1125" i="30"/>
  <c r="P1125" i="30"/>
  <c r="T1125" i="30"/>
  <c r="S1125" i="30"/>
  <c r="H1125" i="30"/>
  <c r="I1125" i="30"/>
  <c r="M1125" i="30"/>
  <c r="R1109" i="30"/>
  <c r="S1109" i="30"/>
  <c r="T1109" i="30"/>
  <c r="U1109" i="30"/>
  <c r="V1109" i="30"/>
  <c r="W1109" i="30"/>
  <c r="N1109" i="30"/>
  <c r="O1109" i="30"/>
  <c r="P1109" i="30"/>
  <c r="Q1109" i="30"/>
  <c r="H1109" i="30"/>
  <c r="I1109" i="30"/>
  <c r="M1109" i="30"/>
  <c r="R1093" i="30"/>
  <c r="N1093" i="30"/>
  <c r="O1093" i="30"/>
  <c r="P1093" i="30"/>
  <c r="Q1093" i="30"/>
  <c r="S1093" i="30"/>
  <c r="T1093" i="30"/>
  <c r="U1093" i="30"/>
  <c r="V1093" i="30"/>
  <c r="W1093" i="30"/>
  <c r="H1093" i="30"/>
  <c r="I1093" i="30"/>
  <c r="M1093" i="30"/>
  <c r="R1077" i="30"/>
  <c r="N1077" i="30"/>
  <c r="O1077" i="30"/>
  <c r="P1077" i="30"/>
  <c r="Q1077" i="30"/>
  <c r="S1077" i="30"/>
  <c r="T1077" i="30"/>
  <c r="U1077" i="30"/>
  <c r="V1077" i="30"/>
  <c r="W1077" i="30"/>
  <c r="H1077" i="30"/>
  <c r="I1077" i="30"/>
  <c r="M1077" i="30"/>
  <c r="N1061" i="30"/>
  <c r="O1061" i="30"/>
  <c r="R1061" i="30"/>
  <c r="T1061" i="30"/>
  <c r="U1061" i="30"/>
  <c r="V1061" i="30"/>
  <c r="W1061" i="30"/>
  <c r="P1061" i="30"/>
  <c r="Q1061" i="30"/>
  <c r="S1061" i="30"/>
  <c r="H1061" i="30"/>
  <c r="I1061" i="30"/>
  <c r="M1061" i="30"/>
  <c r="N1045" i="30"/>
  <c r="O1045" i="30"/>
  <c r="P1045" i="30"/>
  <c r="R1045" i="30"/>
  <c r="T1045" i="30"/>
  <c r="W1045" i="30"/>
  <c r="Q1045" i="30"/>
  <c r="S1045" i="30"/>
  <c r="U1045" i="30"/>
  <c r="V1045" i="30"/>
  <c r="H1045" i="30"/>
  <c r="I1045" i="30"/>
  <c r="M1045" i="30"/>
  <c r="U1029" i="30"/>
  <c r="T1029" i="30"/>
  <c r="V1029" i="30"/>
  <c r="W1029" i="30"/>
  <c r="N1029" i="30"/>
  <c r="O1029" i="30"/>
  <c r="Q1029" i="30"/>
  <c r="R1029" i="30"/>
  <c r="S1029" i="30"/>
  <c r="P1029" i="30"/>
  <c r="H1029" i="30"/>
  <c r="I1029" i="30"/>
  <c r="M1029" i="30"/>
  <c r="U1013" i="30"/>
  <c r="P1013" i="30"/>
  <c r="Q1013" i="30"/>
  <c r="R1013" i="30"/>
  <c r="T1013" i="30"/>
  <c r="W1013" i="30"/>
  <c r="N1013" i="30"/>
  <c r="O1013" i="30"/>
  <c r="S1013" i="30"/>
  <c r="V1013" i="30"/>
  <c r="H1013" i="30"/>
  <c r="I1013" i="30"/>
  <c r="M1013" i="30"/>
  <c r="N997" i="30"/>
  <c r="U997" i="30"/>
  <c r="T997" i="30"/>
  <c r="V997" i="30"/>
  <c r="W997" i="30"/>
  <c r="O997" i="30"/>
  <c r="Q997" i="30"/>
  <c r="R997" i="30"/>
  <c r="S997" i="30"/>
  <c r="P997" i="30"/>
  <c r="H997" i="30"/>
  <c r="I997" i="30"/>
  <c r="M997" i="30"/>
  <c r="N981" i="30"/>
  <c r="U981" i="30"/>
  <c r="P981" i="30"/>
  <c r="O981" i="30"/>
  <c r="Q981" i="30"/>
  <c r="R981" i="30"/>
  <c r="S981" i="30"/>
  <c r="T981" i="30"/>
  <c r="V981" i="30"/>
  <c r="W981" i="30"/>
  <c r="H981" i="30"/>
  <c r="I981" i="30"/>
  <c r="M981" i="30"/>
  <c r="N965" i="30"/>
  <c r="U965" i="30"/>
  <c r="S965" i="30"/>
  <c r="T965" i="30"/>
  <c r="W965" i="30"/>
  <c r="O965" i="30"/>
  <c r="P965" i="30"/>
  <c r="Q965" i="30"/>
  <c r="R965" i="30"/>
  <c r="V965" i="30"/>
  <c r="H965" i="30"/>
  <c r="I965" i="30"/>
  <c r="J965" i="30"/>
  <c r="M965" i="30"/>
  <c r="N949" i="30"/>
  <c r="S949" i="30"/>
  <c r="U949" i="30"/>
  <c r="R949" i="30"/>
  <c r="T949" i="30"/>
  <c r="W949" i="30"/>
  <c r="O949" i="30"/>
  <c r="P949" i="30"/>
  <c r="Q949" i="30"/>
  <c r="V949" i="30"/>
  <c r="I949" i="30"/>
  <c r="H949" i="30"/>
  <c r="J949" i="30"/>
  <c r="L949" i="30"/>
  <c r="M949" i="30"/>
  <c r="N933" i="30"/>
  <c r="S933" i="30"/>
  <c r="U933" i="30"/>
  <c r="O933" i="30"/>
  <c r="R933" i="30"/>
  <c r="W933" i="30"/>
  <c r="P933" i="30"/>
  <c r="Q933" i="30"/>
  <c r="T933" i="30"/>
  <c r="V933" i="30"/>
  <c r="I933" i="30"/>
  <c r="M933" i="30"/>
  <c r="H933" i="30"/>
  <c r="L933" i="30"/>
  <c r="N917" i="30"/>
  <c r="O917" i="30"/>
  <c r="P917" i="30"/>
  <c r="S917" i="30"/>
  <c r="U917" i="30"/>
  <c r="Q917" i="30"/>
  <c r="R917" i="30"/>
  <c r="T917" i="30"/>
  <c r="V917" i="30"/>
  <c r="W917" i="30"/>
  <c r="H917" i="30"/>
  <c r="I917" i="30"/>
  <c r="J917" i="30"/>
  <c r="L917" i="30"/>
  <c r="M917" i="30"/>
  <c r="N901" i="30"/>
  <c r="O901" i="30"/>
  <c r="P901" i="30"/>
  <c r="S901" i="30"/>
  <c r="U901" i="30"/>
  <c r="Q901" i="30"/>
  <c r="R901" i="30"/>
  <c r="T901" i="30"/>
  <c r="V901" i="30"/>
  <c r="W901" i="30"/>
  <c r="L901" i="30"/>
  <c r="M901" i="30"/>
  <c r="H901" i="30"/>
  <c r="J901" i="30"/>
  <c r="T885" i="30"/>
  <c r="P885" i="30"/>
  <c r="U885" i="30"/>
  <c r="V885" i="30"/>
  <c r="W885" i="30"/>
  <c r="O885" i="30"/>
  <c r="S885" i="30"/>
  <c r="N885" i="30"/>
  <c r="Q885" i="30"/>
  <c r="R885" i="30"/>
  <c r="H885" i="30"/>
  <c r="I885" i="30"/>
  <c r="L885" i="30"/>
  <c r="M885" i="30"/>
  <c r="J885" i="30"/>
  <c r="T869" i="30"/>
  <c r="N869" i="30"/>
  <c r="P869" i="30"/>
  <c r="Q869" i="30"/>
  <c r="S869" i="30"/>
  <c r="O869" i="30"/>
  <c r="R869" i="30"/>
  <c r="U869" i="30"/>
  <c r="V869" i="30"/>
  <c r="W869" i="30"/>
  <c r="J869" i="30"/>
  <c r="L869" i="30"/>
  <c r="M869" i="30"/>
  <c r="H869" i="30"/>
  <c r="I869" i="30"/>
  <c r="T853" i="30"/>
  <c r="Q853" i="30"/>
  <c r="R853" i="30"/>
  <c r="S853" i="30"/>
  <c r="V853" i="30"/>
  <c r="W853" i="30"/>
  <c r="N853" i="30"/>
  <c r="P853" i="30"/>
  <c r="O853" i="30"/>
  <c r="U853" i="30"/>
  <c r="L853" i="30"/>
  <c r="M853" i="30"/>
  <c r="H853" i="30"/>
  <c r="I853" i="30"/>
  <c r="J853" i="30"/>
  <c r="V837" i="30"/>
  <c r="O837" i="30"/>
  <c r="T837" i="30"/>
  <c r="S837" i="30"/>
  <c r="U837" i="30"/>
  <c r="W837" i="30"/>
  <c r="P837" i="30"/>
  <c r="Q837" i="30"/>
  <c r="R837" i="30"/>
  <c r="N837" i="30"/>
  <c r="H837" i="30"/>
  <c r="I837" i="30"/>
  <c r="J837" i="30"/>
  <c r="L837" i="30"/>
  <c r="M837" i="30"/>
  <c r="T821" i="30"/>
  <c r="V821" i="30"/>
  <c r="W821" i="30"/>
  <c r="N821" i="30"/>
  <c r="O821" i="30"/>
  <c r="P821" i="30"/>
  <c r="R821" i="30"/>
  <c r="U821" i="30"/>
  <c r="Q821" i="30"/>
  <c r="S821" i="30"/>
  <c r="H821" i="30"/>
  <c r="I821" i="30"/>
  <c r="J821" i="30"/>
  <c r="L821" i="30"/>
  <c r="M821" i="30"/>
  <c r="T805" i="30"/>
  <c r="V805" i="30"/>
  <c r="W805" i="30"/>
  <c r="O805" i="30"/>
  <c r="R805" i="30"/>
  <c r="U805" i="30"/>
  <c r="N805" i="30"/>
  <c r="P805" i="30"/>
  <c r="Q805" i="30"/>
  <c r="S805" i="30"/>
  <c r="J805" i="30"/>
  <c r="H805" i="30"/>
  <c r="I805" i="30"/>
  <c r="L805" i="30"/>
  <c r="M805" i="30"/>
  <c r="U789" i="30"/>
  <c r="N789" i="30"/>
  <c r="Q789" i="30"/>
  <c r="O789" i="30"/>
  <c r="S789" i="30"/>
  <c r="V789" i="30"/>
  <c r="W789" i="30"/>
  <c r="P789" i="30"/>
  <c r="R789" i="30"/>
  <c r="T789" i="30"/>
  <c r="H789" i="30"/>
  <c r="I789" i="30"/>
  <c r="J789" i="30"/>
  <c r="L789" i="30"/>
  <c r="M789" i="30"/>
  <c r="U773" i="30"/>
  <c r="O773" i="30"/>
  <c r="N773" i="30"/>
  <c r="P773" i="30"/>
  <c r="R773" i="30"/>
  <c r="T773" i="30"/>
  <c r="S773" i="30"/>
  <c r="V773" i="30"/>
  <c r="W773" i="30"/>
  <c r="Q773" i="30"/>
  <c r="L773" i="30"/>
  <c r="I773" i="30"/>
  <c r="J773" i="30"/>
  <c r="H773" i="30"/>
  <c r="M773" i="30"/>
  <c r="U757" i="30"/>
  <c r="P757" i="30"/>
  <c r="V757" i="30"/>
  <c r="O757" i="30"/>
  <c r="Q757" i="30"/>
  <c r="R757" i="30"/>
  <c r="T757" i="30"/>
  <c r="W757" i="30"/>
  <c r="S757" i="30"/>
  <c r="N757" i="30"/>
  <c r="L757" i="30"/>
  <c r="H757" i="30"/>
  <c r="I757" i="30"/>
  <c r="J757" i="30"/>
  <c r="M757" i="30"/>
  <c r="U741" i="30"/>
  <c r="V741" i="30"/>
  <c r="T741" i="30"/>
  <c r="O741" i="30"/>
  <c r="Q741" i="30"/>
  <c r="S741" i="30"/>
  <c r="W741" i="30"/>
  <c r="R741" i="30"/>
  <c r="N741" i="30"/>
  <c r="P741" i="30"/>
  <c r="L741" i="30"/>
  <c r="M741" i="30"/>
  <c r="H741" i="30"/>
  <c r="I741" i="30"/>
  <c r="J741" i="30"/>
  <c r="U725" i="30"/>
  <c r="V725" i="30"/>
  <c r="P725" i="30"/>
  <c r="T725" i="30"/>
  <c r="N725" i="30"/>
  <c r="O725" i="30"/>
  <c r="R725" i="30"/>
  <c r="W725" i="30"/>
  <c r="S725" i="30"/>
  <c r="Q725" i="30"/>
  <c r="L725" i="30"/>
  <c r="H725" i="30"/>
  <c r="I725" i="30"/>
  <c r="J725" i="30"/>
  <c r="M725" i="30"/>
  <c r="U709" i="30"/>
  <c r="V709" i="30"/>
  <c r="P709" i="30"/>
  <c r="W709" i="30"/>
  <c r="N709" i="30"/>
  <c r="R709" i="30"/>
  <c r="T709" i="30"/>
  <c r="O709" i="30"/>
  <c r="S709" i="30"/>
  <c r="Q709" i="30"/>
  <c r="L709" i="30"/>
  <c r="I709" i="30"/>
  <c r="J709" i="30"/>
  <c r="H709" i="30"/>
  <c r="M709" i="30"/>
  <c r="U693" i="30"/>
  <c r="V693" i="30"/>
  <c r="O693" i="30"/>
  <c r="Q693" i="30"/>
  <c r="W693" i="30"/>
  <c r="P693" i="30"/>
  <c r="R693" i="30"/>
  <c r="S693" i="30"/>
  <c r="T693" i="30"/>
  <c r="N693" i="30"/>
  <c r="L693" i="30"/>
  <c r="H693" i="30"/>
  <c r="I693" i="30"/>
  <c r="J693" i="30"/>
  <c r="M693" i="30"/>
  <c r="Q677" i="30"/>
  <c r="S677" i="30"/>
  <c r="N677" i="30"/>
  <c r="O677" i="30"/>
  <c r="T677" i="30"/>
  <c r="V677" i="30"/>
  <c r="P677" i="30"/>
  <c r="R677" i="30"/>
  <c r="W677" i="30"/>
  <c r="U677" i="30"/>
  <c r="L677" i="30"/>
  <c r="M677" i="30"/>
  <c r="H677" i="30"/>
  <c r="I677" i="30"/>
  <c r="J677" i="30"/>
  <c r="W661" i="30"/>
  <c r="O661" i="30"/>
  <c r="Q661" i="30"/>
  <c r="P661" i="30"/>
  <c r="R661" i="30"/>
  <c r="S661" i="30"/>
  <c r="V661" i="30"/>
  <c r="N661" i="30"/>
  <c r="T661" i="30"/>
  <c r="U661" i="30"/>
  <c r="L661" i="30"/>
  <c r="I661" i="30"/>
  <c r="J661" i="30"/>
  <c r="M661" i="30"/>
  <c r="H661" i="30"/>
  <c r="P645" i="30"/>
  <c r="S645" i="30"/>
  <c r="R645" i="30"/>
  <c r="T645" i="30"/>
  <c r="U645" i="30"/>
  <c r="N645" i="30"/>
  <c r="O645" i="30"/>
  <c r="Q645" i="30"/>
  <c r="V645" i="30"/>
  <c r="W645" i="30"/>
  <c r="L645" i="30"/>
  <c r="I645" i="30"/>
  <c r="J645" i="30"/>
  <c r="H645" i="30"/>
  <c r="M645" i="30"/>
  <c r="O629" i="30"/>
  <c r="R629" i="30"/>
  <c r="W629" i="30"/>
  <c r="N629" i="30"/>
  <c r="P629" i="30"/>
  <c r="Q629" i="30"/>
  <c r="T629" i="30"/>
  <c r="V629" i="30"/>
  <c r="S629" i="30"/>
  <c r="U629" i="30"/>
  <c r="L629" i="30"/>
  <c r="H629" i="30"/>
  <c r="I629" i="30"/>
  <c r="J629" i="30"/>
  <c r="M629" i="30"/>
  <c r="O613" i="30"/>
  <c r="N613" i="30"/>
  <c r="P613" i="30"/>
  <c r="R613" i="30"/>
  <c r="T613" i="30"/>
  <c r="U613" i="30"/>
  <c r="Q613" i="30"/>
  <c r="S613" i="30"/>
  <c r="W613" i="30"/>
  <c r="V613" i="30"/>
  <c r="L613" i="30"/>
  <c r="I613" i="30"/>
  <c r="J613" i="30"/>
  <c r="M613" i="30"/>
  <c r="H613" i="30"/>
  <c r="O597" i="30"/>
  <c r="V597" i="30"/>
  <c r="Q597" i="30"/>
  <c r="N597" i="30"/>
  <c r="R597" i="30"/>
  <c r="S597" i="30"/>
  <c r="U597" i="30"/>
  <c r="P597" i="30"/>
  <c r="W597" i="30"/>
  <c r="T597" i="30"/>
  <c r="L597" i="30"/>
  <c r="H597" i="30"/>
  <c r="I597" i="30"/>
  <c r="J597" i="30"/>
  <c r="M597" i="30"/>
  <c r="T581" i="30"/>
  <c r="S581" i="30"/>
  <c r="O581" i="30"/>
  <c r="Q581" i="30"/>
  <c r="R581" i="30"/>
  <c r="V581" i="30"/>
  <c r="W581" i="30"/>
  <c r="N581" i="30"/>
  <c r="U581" i="30"/>
  <c r="P581" i="30"/>
  <c r="L581" i="30"/>
  <c r="M581" i="30"/>
  <c r="I581" i="30"/>
  <c r="J581" i="30"/>
  <c r="H581" i="30"/>
  <c r="T565" i="30"/>
  <c r="N565" i="30"/>
  <c r="Q565" i="30"/>
  <c r="P565" i="30"/>
  <c r="W565" i="30"/>
  <c r="O565" i="30"/>
  <c r="U565" i="30"/>
  <c r="V565" i="30"/>
  <c r="S565" i="30"/>
  <c r="R565" i="30"/>
  <c r="H565" i="30"/>
  <c r="L565" i="30"/>
  <c r="I565" i="30"/>
  <c r="J565" i="30"/>
  <c r="M565" i="30"/>
  <c r="T549" i="30"/>
  <c r="V549" i="30"/>
  <c r="O549" i="30"/>
  <c r="S549" i="30"/>
  <c r="U549" i="30"/>
  <c r="N549" i="30"/>
  <c r="Q549" i="30"/>
  <c r="W549" i="30"/>
  <c r="R549" i="30"/>
  <c r="P549" i="30"/>
  <c r="H549" i="30"/>
  <c r="L549" i="30"/>
  <c r="I549" i="30"/>
  <c r="J549" i="30"/>
  <c r="M549" i="30"/>
  <c r="T533" i="30"/>
  <c r="W533" i="30"/>
  <c r="O533" i="30"/>
  <c r="R533" i="30"/>
  <c r="S533" i="30"/>
  <c r="U533" i="30"/>
  <c r="N533" i="30"/>
  <c r="Q533" i="30"/>
  <c r="P533" i="30"/>
  <c r="V533" i="30"/>
  <c r="H533" i="30"/>
  <c r="L533" i="30"/>
  <c r="I533" i="30"/>
  <c r="J533" i="30"/>
  <c r="M533" i="30"/>
  <c r="P517" i="30"/>
  <c r="S517" i="30"/>
  <c r="V517" i="30"/>
  <c r="O517" i="30"/>
  <c r="Q517" i="30"/>
  <c r="R517" i="30"/>
  <c r="U517" i="30"/>
  <c r="T517" i="30"/>
  <c r="N517" i="30"/>
  <c r="W517" i="30"/>
  <c r="H517" i="30"/>
  <c r="L517" i="30"/>
  <c r="I517" i="30"/>
  <c r="J517" i="30"/>
  <c r="M517" i="30"/>
  <c r="P501" i="30"/>
  <c r="S501" i="30"/>
  <c r="O501" i="30"/>
  <c r="T501" i="30"/>
  <c r="R501" i="30"/>
  <c r="W501" i="30"/>
  <c r="Q501" i="30"/>
  <c r="U501" i="30"/>
  <c r="N501" i="30"/>
  <c r="V501" i="30"/>
  <c r="H501" i="30"/>
  <c r="L501" i="30"/>
  <c r="I501" i="30"/>
  <c r="J501" i="30"/>
  <c r="M501" i="30"/>
  <c r="T485" i="30"/>
  <c r="W485" i="30"/>
  <c r="N485" i="30"/>
  <c r="U485" i="30"/>
  <c r="P485" i="30"/>
  <c r="S485" i="30"/>
  <c r="O485" i="30"/>
  <c r="Q485" i="30"/>
  <c r="R485" i="30"/>
  <c r="V485" i="30"/>
  <c r="H485" i="30"/>
  <c r="J485" i="30"/>
  <c r="L485" i="30"/>
  <c r="M485" i="30"/>
  <c r="I485" i="30"/>
  <c r="O469" i="30"/>
  <c r="P469" i="30"/>
  <c r="U469" i="30"/>
  <c r="Q469" i="30"/>
  <c r="R469" i="30"/>
  <c r="W469" i="30"/>
  <c r="T469" i="30"/>
  <c r="N469" i="30"/>
  <c r="V469" i="30"/>
  <c r="S469" i="30"/>
  <c r="H469" i="30"/>
  <c r="J469" i="30"/>
  <c r="L469" i="30"/>
  <c r="I469" i="30"/>
  <c r="M469" i="30"/>
  <c r="O453" i="30"/>
  <c r="U453" i="30"/>
  <c r="N453" i="30"/>
  <c r="R453" i="30"/>
  <c r="Q453" i="30"/>
  <c r="S453" i="30"/>
  <c r="T453" i="30"/>
  <c r="W453" i="30"/>
  <c r="V453" i="30"/>
  <c r="P453" i="30"/>
  <c r="M453" i="30"/>
  <c r="H453" i="30"/>
  <c r="I453" i="30"/>
  <c r="J453" i="30"/>
  <c r="L453" i="30"/>
  <c r="O437" i="30"/>
  <c r="P437" i="30"/>
  <c r="S437" i="30"/>
  <c r="T437" i="30"/>
  <c r="U437" i="30"/>
  <c r="N437" i="30"/>
  <c r="Q437" i="30"/>
  <c r="R437" i="30"/>
  <c r="W437" i="30"/>
  <c r="V437" i="30"/>
  <c r="M437" i="30"/>
  <c r="H437" i="30"/>
  <c r="I437" i="30"/>
  <c r="J437" i="30"/>
  <c r="L437" i="30"/>
  <c r="N421" i="30"/>
  <c r="Q421" i="30"/>
  <c r="O421" i="30"/>
  <c r="P421" i="30"/>
  <c r="R421" i="30"/>
  <c r="U421" i="30"/>
  <c r="W421" i="30"/>
  <c r="T421" i="30"/>
  <c r="V421" i="30"/>
  <c r="S421" i="30"/>
  <c r="M421" i="30"/>
  <c r="H421" i="30"/>
  <c r="I421" i="30"/>
  <c r="J421" i="30"/>
  <c r="L421" i="30"/>
  <c r="N405" i="30"/>
  <c r="U405" i="30"/>
  <c r="O405" i="30"/>
  <c r="R405" i="30"/>
  <c r="S405" i="30"/>
  <c r="T405" i="30"/>
  <c r="Q405" i="30"/>
  <c r="P405" i="30"/>
  <c r="V405" i="30"/>
  <c r="W405" i="30"/>
  <c r="M405" i="30"/>
  <c r="H405" i="30"/>
  <c r="I405" i="30"/>
  <c r="J405" i="30"/>
  <c r="L405" i="30"/>
  <c r="N389" i="30"/>
  <c r="R389" i="30"/>
  <c r="U389" i="30"/>
  <c r="V389" i="30"/>
  <c r="W389" i="30"/>
  <c r="T389" i="30"/>
  <c r="S389" i="30"/>
  <c r="Q389" i="30"/>
  <c r="O389" i="30"/>
  <c r="P389" i="30"/>
  <c r="M389" i="30"/>
  <c r="H389" i="30"/>
  <c r="I389" i="30"/>
  <c r="J389" i="30"/>
  <c r="L389" i="30"/>
  <c r="N373" i="30"/>
  <c r="O373" i="30"/>
  <c r="R373" i="30"/>
  <c r="S373" i="30"/>
  <c r="V373" i="30"/>
  <c r="W373" i="30"/>
  <c r="P373" i="30"/>
  <c r="U373" i="30"/>
  <c r="Q373" i="30"/>
  <c r="T373" i="30"/>
  <c r="M373" i="30"/>
  <c r="H373" i="30"/>
  <c r="I373" i="30"/>
  <c r="J373" i="30"/>
  <c r="L373" i="30"/>
  <c r="S357" i="30"/>
  <c r="O357" i="30"/>
  <c r="P357" i="30"/>
  <c r="R357" i="30"/>
  <c r="U357" i="30"/>
  <c r="V357" i="30"/>
  <c r="N357" i="30"/>
  <c r="W357" i="30"/>
  <c r="T357" i="30"/>
  <c r="Q357" i="30"/>
  <c r="J357" i="30"/>
  <c r="H357" i="30"/>
  <c r="I357" i="30"/>
  <c r="L357" i="30"/>
  <c r="M357" i="30"/>
  <c r="Q341" i="30"/>
  <c r="T341" i="30"/>
  <c r="P341" i="30"/>
  <c r="V341" i="30"/>
  <c r="W341" i="30"/>
  <c r="N341" i="30"/>
  <c r="S341" i="30"/>
  <c r="U341" i="30"/>
  <c r="R341" i="30"/>
  <c r="O341" i="30"/>
  <c r="J341" i="30"/>
  <c r="M341" i="30"/>
  <c r="H341" i="30"/>
  <c r="I341" i="30"/>
  <c r="L341" i="30"/>
  <c r="P325" i="30"/>
  <c r="S325" i="30"/>
  <c r="U325" i="30"/>
  <c r="N325" i="30"/>
  <c r="O325" i="30"/>
  <c r="R325" i="30"/>
  <c r="V325" i="30"/>
  <c r="W325" i="30"/>
  <c r="T325" i="30"/>
  <c r="Q325" i="30"/>
  <c r="J325" i="30"/>
  <c r="H325" i="30"/>
  <c r="L325" i="30"/>
  <c r="M325" i="30"/>
  <c r="I325" i="30"/>
  <c r="P309" i="30"/>
  <c r="S309" i="30"/>
  <c r="V309" i="30"/>
  <c r="N309" i="30"/>
  <c r="Q309" i="30"/>
  <c r="O309" i="30"/>
  <c r="R309" i="30"/>
  <c r="T309" i="30"/>
  <c r="U309" i="30"/>
  <c r="W309" i="30"/>
  <c r="J309" i="30"/>
  <c r="H309" i="30"/>
  <c r="I309" i="30"/>
  <c r="L309" i="30"/>
  <c r="M309" i="30"/>
  <c r="P293" i="30"/>
  <c r="T293" i="30"/>
  <c r="W293" i="30"/>
  <c r="U293" i="30"/>
  <c r="N293" i="30"/>
  <c r="O293" i="30"/>
  <c r="R293" i="30"/>
  <c r="V293" i="30"/>
  <c r="S293" i="30"/>
  <c r="Q293" i="30"/>
  <c r="J293" i="30"/>
  <c r="H293" i="30"/>
  <c r="I293" i="30"/>
  <c r="L293" i="30"/>
  <c r="M293" i="30"/>
  <c r="O277" i="30"/>
  <c r="S277" i="30"/>
  <c r="T277" i="30"/>
  <c r="W277" i="30"/>
  <c r="P277" i="30"/>
  <c r="Q277" i="30"/>
  <c r="R277" i="30"/>
  <c r="U277" i="30"/>
  <c r="N277" i="30"/>
  <c r="V277" i="30"/>
  <c r="J277" i="30"/>
  <c r="M277" i="30"/>
  <c r="H277" i="30"/>
  <c r="I277" i="30"/>
  <c r="L277" i="30"/>
  <c r="O261" i="30"/>
  <c r="W261" i="30"/>
  <c r="P261" i="30"/>
  <c r="R261" i="30"/>
  <c r="S261" i="30"/>
  <c r="U261" i="30"/>
  <c r="N261" i="30"/>
  <c r="Q261" i="30"/>
  <c r="T261" i="30"/>
  <c r="V261" i="30"/>
  <c r="J261" i="30"/>
  <c r="H261" i="30"/>
  <c r="I261" i="30"/>
  <c r="L261" i="30"/>
  <c r="M261" i="30"/>
  <c r="O245" i="30"/>
  <c r="U245" i="30"/>
  <c r="V245" i="30"/>
  <c r="W245" i="30"/>
  <c r="N245" i="30"/>
  <c r="Q245" i="30"/>
  <c r="P245" i="30"/>
  <c r="R245" i="30"/>
  <c r="T245" i="30"/>
  <c r="S245" i="30"/>
  <c r="J245" i="30"/>
  <c r="H245" i="30"/>
  <c r="I245" i="30"/>
  <c r="L245" i="30"/>
  <c r="M245" i="30"/>
  <c r="O229" i="30"/>
  <c r="P229" i="30"/>
  <c r="Q229" i="30"/>
  <c r="V229" i="30"/>
  <c r="U229" i="30"/>
  <c r="W229" i="30"/>
  <c r="N229" i="30"/>
  <c r="R229" i="30"/>
  <c r="S229" i="30"/>
  <c r="T229" i="30"/>
  <c r="J229" i="30"/>
  <c r="H229" i="30"/>
  <c r="I229" i="30"/>
  <c r="L229" i="30"/>
  <c r="M229" i="30"/>
  <c r="Q213" i="30"/>
  <c r="W213" i="30"/>
  <c r="N213" i="30"/>
  <c r="S213" i="30"/>
  <c r="T213" i="30"/>
  <c r="U213" i="30"/>
  <c r="O213" i="30"/>
  <c r="R213" i="30"/>
  <c r="P213" i="30"/>
  <c r="V213" i="30"/>
  <c r="J213" i="30"/>
  <c r="M213" i="30"/>
  <c r="H213" i="30"/>
  <c r="I213" i="30"/>
  <c r="L213" i="30"/>
  <c r="Q197" i="30"/>
  <c r="R197" i="30"/>
  <c r="T197" i="30"/>
  <c r="U197" i="30"/>
  <c r="P197" i="30"/>
  <c r="S197" i="30"/>
  <c r="V197" i="30"/>
  <c r="N197" i="30"/>
  <c r="O197" i="30"/>
  <c r="W197" i="30"/>
  <c r="J197" i="30"/>
  <c r="H197" i="30"/>
  <c r="I197" i="30"/>
  <c r="L197" i="30"/>
  <c r="M197" i="30"/>
  <c r="Q181" i="30"/>
  <c r="R181" i="30"/>
  <c r="N181" i="30"/>
  <c r="O181" i="30"/>
  <c r="T181" i="30"/>
  <c r="V181" i="30"/>
  <c r="W181" i="30"/>
  <c r="U181" i="30"/>
  <c r="P181" i="30"/>
  <c r="S181" i="30"/>
  <c r="J181" i="30"/>
  <c r="H181" i="30"/>
  <c r="I181" i="30"/>
  <c r="L181" i="30"/>
  <c r="M181" i="30"/>
  <c r="Q165" i="30"/>
  <c r="R165" i="30"/>
  <c r="N165" i="30"/>
  <c r="U165" i="30"/>
  <c r="P165" i="30"/>
  <c r="T165" i="30"/>
  <c r="V165" i="30"/>
  <c r="W165" i="30"/>
  <c r="O165" i="30"/>
  <c r="S165" i="30"/>
  <c r="J165" i="30"/>
  <c r="H165" i="30"/>
  <c r="I165" i="30"/>
  <c r="L165" i="30"/>
  <c r="M165" i="30"/>
  <c r="Q149" i="30"/>
  <c r="R149" i="30"/>
  <c r="T149" i="30"/>
  <c r="U149" i="30"/>
  <c r="V149" i="30"/>
  <c r="O149" i="30"/>
  <c r="P149" i="30"/>
  <c r="N149" i="30"/>
  <c r="S149" i="30"/>
  <c r="W149" i="30"/>
  <c r="J149" i="30"/>
  <c r="M149" i="30"/>
  <c r="H149" i="30"/>
  <c r="I149" i="30"/>
  <c r="L149" i="30"/>
  <c r="S133" i="30"/>
  <c r="O133" i="30"/>
  <c r="Q133" i="30"/>
  <c r="P133" i="30"/>
  <c r="R133" i="30"/>
  <c r="T133" i="30"/>
  <c r="U133" i="30"/>
  <c r="V133" i="30"/>
  <c r="W133" i="30"/>
  <c r="N133" i="30"/>
  <c r="J133" i="30"/>
  <c r="L133" i="30"/>
  <c r="M133" i="30"/>
  <c r="I133" i="30"/>
  <c r="H133" i="30"/>
  <c r="S117" i="30"/>
  <c r="N117" i="30"/>
  <c r="O117" i="30"/>
  <c r="P117" i="30"/>
  <c r="Q117" i="30"/>
  <c r="R117" i="30"/>
  <c r="U117" i="30"/>
  <c r="V117" i="30"/>
  <c r="T117" i="30"/>
  <c r="W117" i="30"/>
  <c r="J117" i="30"/>
  <c r="M117" i="30"/>
  <c r="H117" i="30"/>
  <c r="I117" i="30"/>
  <c r="L117" i="30"/>
  <c r="S101" i="30"/>
  <c r="N101" i="30"/>
  <c r="O101" i="30"/>
  <c r="P101" i="30"/>
  <c r="Q101" i="30"/>
  <c r="R101" i="30"/>
  <c r="T101" i="30"/>
  <c r="V101" i="30"/>
  <c r="W101" i="30"/>
  <c r="U101" i="30"/>
  <c r="J101" i="30"/>
  <c r="H101" i="30"/>
  <c r="I101" i="30"/>
  <c r="L101" i="30"/>
  <c r="M101" i="30"/>
  <c r="Q85" i="30"/>
  <c r="U85" i="30"/>
  <c r="N85" i="30"/>
  <c r="V85" i="30"/>
  <c r="O85" i="30"/>
  <c r="P85" i="30"/>
  <c r="R85" i="30"/>
  <c r="S85" i="30"/>
  <c r="W85" i="30"/>
  <c r="T85" i="30"/>
  <c r="J85" i="30"/>
  <c r="H85" i="30"/>
  <c r="I85" i="30"/>
  <c r="L85" i="30"/>
  <c r="M85" i="30"/>
  <c r="Q69" i="30"/>
  <c r="U69" i="30"/>
  <c r="O69" i="30"/>
  <c r="P69" i="30"/>
  <c r="N69" i="30"/>
  <c r="V69" i="30"/>
  <c r="W69" i="30"/>
  <c r="R69" i="30"/>
  <c r="T69" i="30"/>
  <c r="S69" i="30"/>
  <c r="M69" i="30"/>
  <c r="J69" i="30"/>
  <c r="H69" i="30"/>
  <c r="I69" i="30"/>
  <c r="L69" i="30"/>
  <c r="Q53" i="30"/>
  <c r="U53" i="30"/>
  <c r="O53" i="30"/>
  <c r="P53" i="30"/>
  <c r="T53" i="30"/>
  <c r="N53" i="30"/>
  <c r="V53" i="30"/>
  <c r="W53" i="30"/>
  <c r="R53" i="30"/>
  <c r="S53" i="30"/>
  <c r="M53" i="30"/>
  <c r="J53" i="30"/>
  <c r="L53" i="30"/>
  <c r="I53" i="30"/>
  <c r="H53" i="30"/>
  <c r="Q37" i="30"/>
  <c r="U37" i="30"/>
  <c r="T37" i="30"/>
  <c r="V37" i="30"/>
  <c r="W37" i="30"/>
  <c r="N37" i="30"/>
  <c r="O37" i="30"/>
  <c r="P37" i="30"/>
  <c r="R37" i="30"/>
  <c r="S37" i="30"/>
  <c r="M37" i="30"/>
  <c r="J37" i="30"/>
  <c r="H37" i="30"/>
  <c r="I37" i="30"/>
  <c r="L37" i="30"/>
  <c r="P21" i="30"/>
  <c r="Q21" i="30"/>
  <c r="U21" i="30"/>
  <c r="N21" i="30"/>
  <c r="O21" i="30"/>
  <c r="R21" i="30"/>
  <c r="S21" i="30"/>
  <c r="T21" i="30"/>
  <c r="W21" i="30"/>
  <c r="V21" i="30"/>
  <c r="M21" i="30"/>
  <c r="J21" i="30"/>
  <c r="H21" i="30"/>
  <c r="I21" i="30"/>
  <c r="L21" i="30"/>
  <c r="P5" i="30"/>
  <c r="Q5" i="30"/>
  <c r="U5" i="30"/>
  <c r="T5" i="30"/>
  <c r="V5" i="30"/>
  <c r="W5" i="30"/>
  <c r="S5" i="30"/>
  <c r="N5" i="30"/>
  <c r="O5" i="30"/>
  <c r="R5" i="30"/>
  <c r="M5" i="30"/>
  <c r="H5" i="30"/>
  <c r="J5" i="30"/>
  <c r="I5" i="30"/>
  <c r="L5" i="30"/>
  <c r="M1144" i="30"/>
  <c r="L1133" i="30"/>
  <c r="H1128" i="30"/>
  <c r="J1115" i="30"/>
  <c r="M1096" i="30"/>
  <c r="L1078" i="30"/>
  <c r="L1072" i="30"/>
  <c r="J1060" i="30"/>
  <c r="I1054" i="30"/>
  <c r="J1048" i="30"/>
  <c r="I1024" i="30"/>
  <c r="L1017" i="30"/>
  <c r="L1005" i="30"/>
  <c r="H1000" i="30"/>
  <c r="J992" i="30"/>
  <c r="M984" i="30"/>
  <c r="L791" i="30"/>
  <c r="H727" i="30"/>
  <c r="P1142" i="30"/>
  <c r="T1142" i="30"/>
  <c r="V1142" i="30"/>
  <c r="Q1142" i="30"/>
  <c r="R1142" i="30"/>
  <c r="S1142" i="30"/>
  <c r="U1142" i="30"/>
  <c r="W1142" i="30"/>
  <c r="O1142" i="30"/>
  <c r="N1142" i="30"/>
  <c r="J1142" i="30"/>
  <c r="M1142" i="30"/>
  <c r="S1030" i="30"/>
  <c r="V1030" i="30"/>
  <c r="U1030" i="30"/>
  <c r="W1030" i="30"/>
  <c r="N1030" i="30"/>
  <c r="O1030" i="30"/>
  <c r="Q1030" i="30"/>
  <c r="R1030" i="30"/>
  <c r="T1030" i="30"/>
  <c r="P1030" i="30"/>
  <c r="J1030" i="30"/>
  <c r="M1030" i="30"/>
  <c r="Q934" i="30"/>
  <c r="S934" i="30"/>
  <c r="N934" i="30"/>
  <c r="P934" i="30"/>
  <c r="U934" i="30"/>
  <c r="O934" i="30"/>
  <c r="R934" i="30"/>
  <c r="V934" i="30"/>
  <c r="W934" i="30"/>
  <c r="T934" i="30"/>
  <c r="H934" i="30"/>
  <c r="I934" i="30"/>
  <c r="J934" i="30"/>
  <c r="M934" i="30"/>
  <c r="R886" i="30"/>
  <c r="S886" i="30"/>
  <c r="W886" i="30"/>
  <c r="N886" i="30"/>
  <c r="Q886" i="30"/>
  <c r="T886" i="30"/>
  <c r="U886" i="30"/>
  <c r="V886" i="30"/>
  <c r="O886" i="30"/>
  <c r="P886" i="30"/>
  <c r="M886" i="30"/>
  <c r="H886" i="30"/>
  <c r="I886" i="30"/>
  <c r="J886" i="30"/>
  <c r="L886" i="30"/>
  <c r="R822" i="30"/>
  <c r="T822" i="30"/>
  <c r="U822" i="30"/>
  <c r="V822" i="30"/>
  <c r="O822" i="30"/>
  <c r="Q822" i="30"/>
  <c r="S822" i="30"/>
  <c r="W822" i="30"/>
  <c r="P822" i="30"/>
  <c r="N822" i="30"/>
  <c r="M822" i="30"/>
  <c r="J822" i="30"/>
  <c r="H822" i="30"/>
  <c r="I822" i="30"/>
  <c r="L822" i="30"/>
  <c r="S742" i="30"/>
  <c r="T742" i="30"/>
  <c r="V742" i="30"/>
  <c r="O742" i="30"/>
  <c r="W742" i="30"/>
  <c r="N742" i="30"/>
  <c r="P742" i="30"/>
  <c r="R742" i="30"/>
  <c r="Q742" i="30"/>
  <c r="U742" i="30"/>
  <c r="M742" i="30"/>
  <c r="H742" i="30"/>
  <c r="L742" i="30"/>
  <c r="I742" i="30"/>
  <c r="J742" i="30"/>
  <c r="O614" i="30"/>
  <c r="P614" i="30"/>
  <c r="Q614" i="30"/>
  <c r="S614" i="30"/>
  <c r="V614" i="30"/>
  <c r="N614" i="30"/>
  <c r="R614" i="30"/>
  <c r="U614" i="30"/>
  <c r="T614" i="30"/>
  <c r="W614" i="30"/>
  <c r="M614" i="30"/>
  <c r="H614" i="30"/>
  <c r="I614" i="30"/>
  <c r="J614" i="30"/>
  <c r="L614" i="30"/>
  <c r="N518" i="30"/>
  <c r="R518" i="30"/>
  <c r="U518" i="30"/>
  <c r="P518" i="30"/>
  <c r="T518" i="30"/>
  <c r="V518" i="30"/>
  <c r="W518" i="30"/>
  <c r="Q518" i="30"/>
  <c r="S518" i="30"/>
  <c r="O518" i="30"/>
  <c r="M518" i="30"/>
  <c r="J518" i="30"/>
  <c r="L518" i="30"/>
  <c r="H518" i="30"/>
  <c r="I518" i="30"/>
  <c r="V486" i="30"/>
  <c r="T486" i="30"/>
  <c r="N486" i="30"/>
  <c r="O486" i="30"/>
  <c r="S486" i="30"/>
  <c r="Q486" i="30"/>
  <c r="R486" i="30"/>
  <c r="W486" i="30"/>
  <c r="P486" i="30"/>
  <c r="U486" i="30"/>
  <c r="M486" i="30"/>
  <c r="H486" i="30"/>
  <c r="I486" i="30"/>
  <c r="J486" i="30"/>
  <c r="L486" i="30"/>
  <c r="V454" i="30"/>
  <c r="W454" i="30"/>
  <c r="N454" i="30"/>
  <c r="P454" i="30"/>
  <c r="O454" i="30"/>
  <c r="Q454" i="30"/>
  <c r="U454" i="30"/>
  <c r="S454" i="30"/>
  <c r="T454" i="30"/>
  <c r="R454" i="30"/>
  <c r="J454" i="30"/>
  <c r="M454" i="30"/>
  <c r="H454" i="30"/>
  <c r="I454" i="30"/>
  <c r="L454" i="30"/>
  <c r="P422" i="30"/>
  <c r="Q422" i="30"/>
  <c r="T422" i="30"/>
  <c r="U422" i="30"/>
  <c r="V422" i="30"/>
  <c r="W422" i="30"/>
  <c r="N422" i="30"/>
  <c r="O422" i="30"/>
  <c r="S422" i="30"/>
  <c r="R422" i="30"/>
  <c r="H422" i="30"/>
  <c r="I422" i="30"/>
  <c r="J422" i="30"/>
  <c r="M422" i="30"/>
  <c r="L422" i="30"/>
  <c r="W374" i="30"/>
  <c r="N374" i="30"/>
  <c r="Q374" i="30"/>
  <c r="P374" i="30"/>
  <c r="U374" i="30"/>
  <c r="R374" i="30"/>
  <c r="S374" i="30"/>
  <c r="T374" i="30"/>
  <c r="V374" i="30"/>
  <c r="O374" i="30"/>
  <c r="H374" i="30"/>
  <c r="I374" i="30"/>
  <c r="J374" i="30"/>
  <c r="M374" i="30"/>
  <c r="L374" i="30"/>
  <c r="W326" i="30"/>
  <c r="O326" i="30"/>
  <c r="N326" i="30"/>
  <c r="V326" i="30"/>
  <c r="P326" i="30"/>
  <c r="R326" i="30"/>
  <c r="T326" i="30"/>
  <c r="U326" i="30"/>
  <c r="S326" i="30"/>
  <c r="Q326" i="30"/>
  <c r="L326" i="30"/>
  <c r="M326" i="30"/>
  <c r="H326" i="30"/>
  <c r="J326" i="30"/>
  <c r="I326" i="30"/>
  <c r="W294" i="30"/>
  <c r="N294" i="30"/>
  <c r="V294" i="30"/>
  <c r="T294" i="30"/>
  <c r="S294" i="30"/>
  <c r="P294" i="30"/>
  <c r="O294" i="30"/>
  <c r="Q294" i="30"/>
  <c r="R294" i="30"/>
  <c r="U294" i="30"/>
  <c r="H294" i="30"/>
  <c r="I294" i="30"/>
  <c r="J294" i="30"/>
  <c r="M294" i="30"/>
  <c r="L294" i="30"/>
  <c r="T246" i="30"/>
  <c r="U246" i="30"/>
  <c r="V246" i="30"/>
  <c r="O246" i="30"/>
  <c r="Q246" i="30"/>
  <c r="R246" i="30"/>
  <c r="W246" i="30"/>
  <c r="P246" i="30"/>
  <c r="N246" i="30"/>
  <c r="S246" i="30"/>
  <c r="H246" i="30"/>
  <c r="I246" i="30"/>
  <c r="J246" i="30"/>
  <c r="L246" i="30"/>
  <c r="M246" i="30"/>
  <c r="O214" i="30"/>
  <c r="N214" i="30"/>
  <c r="T214" i="30"/>
  <c r="U214" i="30"/>
  <c r="V214" i="30"/>
  <c r="P214" i="30"/>
  <c r="S214" i="30"/>
  <c r="W214" i="30"/>
  <c r="Q214" i="30"/>
  <c r="R214" i="30"/>
  <c r="H214" i="30"/>
  <c r="I214" i="30"/>
  <c r="J214" i="30"/>
  <c r="L214" i="30"/>
  <c r="M214" i="30"/>
  <c r="O166" i="30"/>
  <c r="P166" i="30"/>
  <c r="N166" i="30"/>
  <c r="U166" i="30"/>
  <c r="W166" i="30"/>
  <c r="V166" i="30"/>
  <c r="R166" i="30"/>
  <c r="Q166" i="30"/>
  <c r="S166" i="30"/>
  <c r="T166" i="30"/>
  <c r="H166" i="30"/>
  <c r="I166" i="30"/>
  <c r="J166" i="30"/>
  <c r="L166" i="30"/>
  <c r="M166" i="30"/>
  <c r="O150" i="30"/>
  <c r="P150" i="30"/>
  <c r="R150" i="30"/>
  <c r="S150" i="30"/>
  <c r="T150" i="30"/>
  <c r="N150" i="30"/>
  <c r="Q150" i="30"/>
  <c r="V150" i="30"/>
  <c r="W150" i="30"/>
  <c r="U150" i="30"/>
  <c r="H150" i="30"/>
  <c r="I150" i="30"/>
  <c r="J150" i="30"/>
  <c r="L150" i="30"/>
  <c r="M150" i="30"/>
  <c r="Q118" i="30"/>
  <c r="N118" i="30"/>
  <c r="O118" i="30"/>
  <c r="P118" i="30"/>
  <c r="S118" i="30"/>
  <c r="T118" i="30"/>
  <c r="U118" i="30"/>
  <c r="V118" i="30"/>
  <c r="W118" i="30"/>
  <c r="R118" i="30"/>
  <c r="M118" i="30"/>
  <c r="H118" i="30"/>
  <c r="I118" i="30"/>
  <c r="J118" i="30"/>
  <c r="L118" i="30"/>
  <c r="O86" i="30"/>
  <c r="U86" i="30"/>
  <c r="N86" i="30"/>
  <c r="P86" i="30"/>
  <c r="Q86" i="30"/>
  <c r="R86" i="30"/>
  <c r="S86" i="30"/>
  <c r="T86" i="30"/>
  <c r="V86" i="30"/>
  <c r="W86" i="30"/>
  <c r="M86" i="30"/>
  <c r="L86" i="30"/>
  <c r="H86" i="30"/>
  <c r="J86" i="30"/>
  <c r="I86" i="30"/>
  <c r="O54" i="30"/>
  <c r="S54" i="30"/>
  <c r="Q54" i="30"/>
  <c r="R54" i="30"/>
  <c r="U54" i="30"/>
  <c r="V54" i="30"/>
  <c r="N54" i="30"/>
  <c r="P54" i="30"/>
  <c r="T54" i="30"/>
  <c r="W54" i="30"/>
  <c r="M54" i="30"/>
  <c r="H54" i="30"/>
  <c r="I54" i="30"/>
  <c r="J54" i="30"/>
  <c r="L54" i="30"/>
  <c r="N22" i="30"/>
  <c r="O22" i="30"/>
  <c r="S22" i="30"/>
  <c r="W22" i="30"/>
  <c r="P22" i="30"/>
  <c r="Q22" i="30"/>
  <c r="R22" i="30"/>
  <c r="T22" i="30"/>
  <c r="U22" i="30"/>
  <c r="V22" i="30"/>
  <c r="M22" i="30"/>
  <c r="H22" i="30"/>
  <c r="I22" i="30"/>
  <c r="J22" i="30"/>
  <c r="L22" i="30"/>
  <c r="T1140" i="30"/>
  <c r="N1140" i="30"/>
  <c r="O1140" i="30"/>
  <c r="Q1140" i="30"/>
  <c r="W1140" i="30"/>
  <c r="P1140" i="30"/>
  <c r="R1140" i="30"/>
  <c r="S1140" i="30"/>
  <c r="V1140" i="30"/>
  <c r="U1140" i="30"/>
  <c r="M1140" i="30"/>
  <c r="I1140" i="30"/>
  <c r="L1140" i="30"/>
  <c r="T1092" i="30"/>
  <c r="O1092" i="30"/>
  <c r="N1092" i="30"/>
  <c r="P1092" i="30"/>
  <c r="Q1092" i="30"/>
  <c r="R1092" i="30"/>
  <c r="S1092" i="30"/>
  <c r="U1092" i="30"/>
  <c r="V1092" i="30"/>
  <c r="W1092" i="30"/>
  <c r="M1092" i="30"/>
  <c r="I1092" i="30"/>
  <c r="L1092" i="30"/>
  <c r="P948" i="30"/>
  <c r="U948" i="30"/>
  <c r="W948" i="30"/>
  <c r="Q948" i="30"/>
  <c r="R948" i="30"/>
  <c r="T948" i="30"/>
  <c r="N948" i="30"/>
  <c r="O948" i="30"/>
  <c r="S948" i="30"/>
  <c r="V948" i="30"/>
  <c r="H948" i="30"/>
  <c r="I948" i="30"/>
  <c r="J948" i="30"/>
  <c r="L948" i="30"/>
  <c r="M1120" i="30"/>
  <c r="H1115" i="30"/>
  <c r="J1084" i="30"/>
  <c r="L1041" i="30"/>
  <c r="J1017" i="30"/>
  <c r="H999" i="30"/>
  <c r="I992" i="30"/>
  <c r="L984" i="30"/>
  <c r="M976" i="30"/>
  <c r="M948" i="30"/>
  <c r="J933" i="30"/>
  <c r="S966" i="30"/>
  <c r="T966" i="30"/>
  <c r="U966" i="30"/>
  <c r="W966" i="30"/>
  <c r="O966" i="30"/>
  <c r="P966" i="30"/>
  <c r="Q966" i="30"/>
  <c r="R966" i="30"/>
  <c r="V966" i="30"/>
  <c r="N966" i="30"/>
  <c r="H966" i="30"/>
  <c r="J966" i="30"/>
  <c r="L966" i="30"/>
  <c r="M966" i="30"/>
  <c r="R870" i="30"/>
  <c r="N870" i="30"/>
  <c r="O870" i="30"/>
  <c r="P870" i="30"/>
  <c r="S870" i="30"/>
  <c r="T870" i="30"/>
  <c r="V870" i="30"/>
  <c r="U870" i="30"/>
  <c r="W870" i="30"/>
  <c r="Q870" i="30"/>
  <c r="M870" i="30"/>
  <c r="L870" i="30"/>
  <c r="H870" i="30"/>
  <c r="I870" i="30"/>
  <c r="J870" i="30"/>
  <c r="S790" i="30"/>
  <c r="P790" i="30"/>
  <c r="U790" i="30"/>
  <c r="N790" i="30"/>
  <c r="R790" i="30"/>
  <c r="O790" i="30"/>
  <c r="Q790" i="30"/>
  <c r="V790" i="30"/>
  <c r="W790" i="30"/>
  <c r="T790" i="30"/>
  <c r="M790" i="30"/>
  <c r="I790" i="30"/>
  <c r="J790" i="30"/>
  <c r="H790" i="30"/>
  <c r="L790" i="30"/>
  <c r="S694" i="30"/>
  <c r="T694" i="30"/>
  <c r="R694" i="30"/>
  <c r="N694" i="30"/>
  <c r="P694" i="30"/>
  <c r="Q694" i="30"/>
  <c r="U694" i="30"/>
  <c r="V694" i="30"/>
  <c r="W694" i="30"/>
  <c r="O694" i="30"/>
  <c r="M694" i="30"/>
  <c r="H694" i="30"/>
  <c r="I694" i="30"/>
  <c r="L694" i="30"/>
  <c r="R550" i="30"/>
  <c r="U550" i="30"/>
  <c r="N550" i="30"/>
  <c r="Q550" i="30"/>
  <c r="T550" i="30"/>
  <c r="W550" i="30"/>
  <c r="O550" i="30"/>
  <c r="P550" i="30"/>
  <c r="S550" i="30"/>
  <c r="V550" i="30"/>
  <c r="M550" i="30"/>
  <c r="J550" i="30"/>
  <c r="L550" i="30"/>
  <c r="H550" i="30"/>
  <c r="I550" i="30"/>
  <c r="V470" i="30"/>
  <c r="O470" i="30"/>
  <c r="Q470" i="30"/>
  <c r="W470" i="30"/>
  <c r="T470" i="30"/>
  <c r="R470" i="30"/>
  <c r="P470" i="30"/>
  <c r="U470" i="30"/>
  <c r="N470" i="30"/>
  <c r="S470" i="30"/>
  <c r="M470" i="30"/>
  <c r="H470" i="30"/>
  <c r="I470" i="30"/>
  <c r="J470" i="30"/>
  <c r="L470" i="30"/>
  <c r="T406" i="30"/>
  <c r="W406" i="30"/>
  <c r="N406" i="30"/>
  <c r="U406" i="30"/>
  <c r="O406" i="30"/>
  <c r="V406" i="30"/>
  <c r="P406" i="30"/>
  <c r="Q406" i="30"/>
  <c r="R406" i="30"/>
  <c r="S406" i="30"/>
  <c r="H406" i="30"/>
  <c r="I406" i="30"/>
  <c r="J406" i="30"/>
  <c r="M406" i="30"/>
  <c r="L406" i="30"/>
  <c r="P342" i="30"/>
  <c r="S342" i="30"/>
  <c r="T342" i="30"/>
  <c r="O342" i="30"/>
  <c r="U342" i="30"/>
  <c r="V342" i="30"/>
  <c r="W342" i="30"/>
  <c r="N342" i="30"/>
  <c r="R342" i="30"/>
  <c r="Q342" i="30"/>
  <c r="H342" i="30"/>
  <c r="I342" i="30"/>
  <c r="J342" i="30"/>
  <c r="M342" i="30"/>
  <c r="L342" i="30"/>
  <c r="R278" i="30"/>
  <c r="S278" i="30"/>
  <c r="V278" i="30"/>
  <c r="T278" i="30"/>
  <c r="P278" i="30"/>
  <c r="W278" i="30"/>
  <c r="U278" i="30"/>
  <c r="O278" i="30"/>
  <c r="Q278" i="30"/>
  <c r="N278" i="30"/>
  <c r="H278" i="30"/>
  <c r="I278" i="30"/>
  <c r="J278" i="30"/>
  <c r="L278" i="30"/>
  <c r="M278" i="30"/>
  <c r="N230" i="30"/>
  <c r="O230" i="30"/>
  <c r="Q230" i="30"/>
  <c r="V230" i="30"/>
  <c r="T230" i="30"/>
  <c r="P230" i="30"/>
  <c r="U230" i="30"/>
  <c r="R230" i="30"/>
  <c r="W230" i="30"/>
  <c r="S230" i="30"/>
  <c r="H230" i="30"/>
  <c r="I230" i="30"/>
  <c r="J230" i="30"/>
  <c r="L230" i="30"/>
  <c r="M230" i="30"/>
  <c r="O182" i="30"/>
  <c r="P182" i="30"/>
  <c r="N182" i="30"/>
  <c r="Q182" i="30"/>
  <c r="W182" i="30"/>
  <c r="S182" i="30"/>
  <c r="T182" i="30"/>
  <c r="U182" i="30"/>
  <c r="R182" i="30"/>
  <c r="V182" i="30"/>
  <c r="H182" i="30"/>
  <c r="I182" i="30"/>
  <c r="J182" i="30"/>
  <c r="L182" i="30"/>
  <c r="M182" i="30"/>
  <c r="Q134" i="30"/>
  <c r="N134" i="30"/>
  <c r="P134" i="30"/>
  <c r="O134" i="30"/>
  <c r="S134" i="30"/>
  <c r="T134" i="30"/>
  <c r="U134" i="30"/>
  <c r="V134" i="30"/>
  <c r="W134" i="30"/>
  <c r="R134" i="30"/>
  <c r="M134" i="30"/>
  <c r="H134" i="30"/>
  <c r="I134" i="30"/>
  <c r="J134" i="30"/>
  <c r="L134" i="30"/>
  <c r="Q102" i="30"/>
  <c r="N102" i="30"/>
  <c r="O102" i="30"/>
  <c r="P102" i="30"/>
  <c r="R102" i="30"/>
  <c r="S102" i="30"/>
  <c r="U102" i="30"/>
  <c r="V102" i="30"/>
  <c r="W102" i="30"/>
  <c r="T102" i="30"/>
  <c r="M102" i="30"/>
  <c r="I102" i="30"/>
  <c r="J102" i="30"/>
  <c r="L102" i="30"/>
  <c r="H102" i="30"/>
  <c r="O70" i="30"/>
  <c r="S70" i="30"/>
  <c r="P70" i="30"/>
  <c r="Q70" i="30"/>
  <c r="N70" i="30"/>
  <c r="T70" i="30"/>
  <c r="U70" i="30"/>
  <c r="R70" i="30"/>
  <c r="V70" i="30"/>
  <c r="W70" i="30"/>
  <c r="M70" i="30"/>
  <c r="J70" i="30"/>
  <c r="L70" i="30"/>
  <c r="I70" i="30"/>
  <c r="H70" i="30"/>
  <c r="O38" i="30"/>
  <c r="S38" i="30"/>
  <c r="U38" i="30"/>
  <c r="V38" i="30"/>
  <c r="W38" i="30"/>
  <c r="Q38" i="30"/>
  <c r="R38" i="30"/>
  <c r="P38" i="30"/>
  <c r="T38" i="30"/>
  <c r="N38" i="30"/>
  <c r="M38" i="30"/>
  <c r="H38" i="30"/>
  <c r="I38" i="30"/>
  <c r="J38" i="30"/>
  <c r="L38" i="30"/>
  <c r="N6" i="30"/>
  <c r="O6" i="30"/>
  <c r="S6" i="30"/>
  <c r="W6" i="30"/>
  <c r="R6" i="30"/>
  <c r="T6" i="30"/>
  <c r="V6" i="30"/>
  <c r="P6" i="30"/>
  <c r="Q6" i="30"/>
  <c r="U6" i="30"/>
  <c r="M6" i="30"/>
  <c r="J6" i="30"/>
  <c r="L6" i="30"/>
  <c r="I6" i="30"/>
  <c r="H6" i="30"/>
  <c r="T1108" i="30"/>
  <c r="U1108" i="30"/>
  <c r="V1108" i="30"/>
  <c r="W1108" i="30"/>
  <c r="N1108" i="30"/>
  <c r="O1108" i="30"/>
  <c r="P1108" i="30"/>
  <c r="Q1108" i="30"/>
  <c r="R1108" i="30"/>
  <c r="S1108" i="30"/>
  <c r="M1108" i="30"/>
  <c r="I1108" i="30"/>
  <c r="L1108" i="30"/>
  <c r="P1060" i="30"/>
  <c r="Q1060" i="30"/>
  <c r="T1060" i="30"/>
  <c r="O1060" i="30"/>
  <c r="N1060" i="30"/>
  <c r="R1060" i="30"/>
  <c r="S1060" i="30"/>
  <c r="U1060" i="30"/>
  <c r="V1060" i="30"/>
  <c r="W1060" i="30"/>
  <c r="M1060" i="30"/>
  <c r="I1060" i="30"/>
  <c r="L1060" i="30"/>
  <c r="W1028" i="30"/>
  <c r="T1028" i="30"/>
  <c r="U1028" i="30"/>
  <c r="V1028" i="30"/>
  <c r="N1028" i="30"/>
  <c r="O1028" i="30"/>
  <c r="Q1028" i="30"/>
  <c r="R1028" i="30"/>
  <c r="S1028" i="30"/>
  <c r="P1028" i="30"/>
  <c r="M1028" i="30"/>
  <c r="I1028" i="30"/>
  <c r="L1028" i="30"/>
  <c r="P996" i="30"/>
  <c r="W996" i="30"/>
  <c r="R996" i="30"/>
  <c r="S996" i="30"/>
  <c r="T996" i="30"/>
  <c r="V996" i="30"/>
  <c r="N996" i="30"/>
  <c r="O996" i="30"/>
  <c r="Q996" i="30"/>
  <c r="U996" i="30"/>
  <c r="M996" i="30"/>
  <c r="H996" i="30"/>
  <c r="I996" i="30"/>
  <c r="L996" i="30"/>
  <c r="P964" i="30"/>
  <c r="W964" i="30"/>
  <c r="S964" i="30"/>
  <c r="T964" i="30"/>
  <c r="V964" i="30"/>
  <c r="N964" i="30"/>
  <c r="O964" i="30"/>
  <c r="R964" i="30"/>
  <c r="U964" i="30"/>
  <c r="Q964" i="30"/>
  <c r="M964" i="30"/>
  <c r="H964" i="30"/>
  <c r="I964" i="30"/>
  <c r="L964" i="30"/>
  <c r="P916" i="30"/>
  <c r="Q916" i="30"/>
  <c r="R916" i="30"/>
  <c r="U916" i="30"/>
  <c r="W916" i="30"/>
  <c r="V916" i="30"/>
  <c r="O916" i="30"/>
  <c r="S916" i="30"/>
  <c r="T916" i="30"/>
  <c r="N916" i="30"/>
  <c r="I916" i="30"/>
  <c r="J916" i="30"/>
  <c r="H916" i="30"/>
  <c r="M916" i="30"/>
  <c r="N884" i="30"/>
  <c r="O884" i="30"/>
  <c r="V884" i="30"/>
  <c r="R884" i="30"/>
  <c r="S884" i="30"/>
  <c r="T884" i="30"/>
  <c r="W884" i="30"/>
  <c r="P884" i="30"/>
  <c r="Q884" i="30"/>
  <c r="U884" i="30"/>
  <c r="I884" i="30"/>
  <c r="H884" i="30"/>
  <c r="J884" i="30"/>
  <c r="L884" i="30"/>
  <c r="N868" i="30"/>
  <c r="O868" i="30"/>
  <c r="V868" i="30"/>
  <c r="W868" i="30"/>
  <c r="Q868" i="30"/>
  <c r="P868" i="30"/>
  <c r="S868" i="30"/>
  <c r="R868" i="30"/>
  <c r="T868" i="30"/>
  <c r="U868" i="30"/>
  <c r="I868" i="30"/>
  <c r="H868" i="30"/>
  <c r="J868" i="30"/>
  <c r="L868" i="30"/>
  <c r="N836" i="30"/>
  <c r="O836" i="30"/>
  <c r="Q836" i="30"/>
  <c r="V836" i="30"/>
  <c r="R836" i="30"/>
  <c r="S836" i="30"/>
  <c r="T836" i="30"/>
  <c r="W836" i="30"/>
  <c r="P836" i="30"/>
  <c r="U836" i="30"/>
  <c r="I836" i="30"/>
  <c r="L836" i="30"/>
  <c r="M836" i="30"/>
  <c r="J836" i="30"/>
  <c r="V804" i="30"/>
  <c r="O804" i="30"/>
  <c r="Q804" i="30"/>
  <c r="R804" i="30"/>
  <c r="S804" i="30"/>
  <c r="U804" i="30"/>
  <c r="P804" i="30"/>
  <c r="W804" i="30"/>
  <c r="T804" i="30"/>
  <c r="N804" i="30"/>
  <c r="I804" i="30"/>
  <c r="L804" i="30"/>
  <c r="H804" i="30"/>
  <c r="J804" i="30"/>
  <c r="M804" i="30"/>
  <c r="W772" i="30"/>
  <c r="P772" i="30"/>
  <c r="U772" i="30"/>
  <c r="O772" i="30"/>
  <c r="S772" i="30"/>
  <c r="N772" i="30"/>
  <c r="Q772" i="30"/>
  <c r="R772" i="30"/>
  <c r="T772" i="30"/>
  <c r="V772" i="30"/>
  <c r="I772" i="30"/>
  <c r="J772" i="30"/>
  <c r="H772" i="30"/>
  <c r="L772" i="30"/>
  <c r="M772" i="30"/>
  <c r="W740" i="30"/>
  <c r="T740" i="30"/>
  <c r="O740" i="30"/>
  <c r="P740" i="30"/>
  <c r="Q740" i="30"/>
  <c r="R740" i="30"/>
  <c r="V740" i="30"/>
  <c r="N740" i="30"/>
  <c r="S740" i="30"/>
  <c r="U740" i="30"/>
  <c r="I740" i="30"/>
  <c r="H740" i="30"/>
  <c r="J740" i="30"/>
  <c r="L740" i="30"/>
  <c r="M740" i="30"/>
  <c r="W708" i="30"/>
  <c r="P708" i="30"/>
  <c r="U708" i="30"/>
  <c r="O708" i="30"/>
  <c r="Q708" i="30"/>
  <c r="R708" i="30"/>
  <c r="V708" i="30"/>
  <c r="N708" i="30"/>
  <c r="S708" i="30"/>
  <c r="T708" i="30"/>
  <c r="I708" i="30"/>
  <c r="J708" i="30"/>
  <c r="H708" i="30"/>
  <c r="L708" i="30"/>
  <c r="M708" i="30"/>
  <c r="R676" i="30"/>
  <c r="T676" i="30"/>
  <c r="O676" i="30"/>
  <c r="Q676" i="30"/>
  <c r="N676" i="30"/>
  <c r="P676" i="30"/>
  <c r="U676" i="30"/>
  <c r="V676" i="30"/>
  <c r="S676" i="30"/>
  <c r="W676" i="30"/>
  <c r="I676" i="30"/>
  <c r="M676" i="30"/>
  <c r="H676" i="30"/>
  <c r="J676" i="30"/>
  <c r="L676" i="30"/>
  <c r="R644" i="30"/>
  <c r="U644" i="30"/>
  <c r="P644" i="30"/>
  <c r="Q644" i="30"/>
  <c r="W644" i="30"/>
  <c r="N644" i="30"/>
  <c r="O644" i="30"/>
  <c r="S644" i="30"/>
  <c r="V644" i="30"/>
  <c r="T644" i="30"/>
  <c r="I644" i="30"/>
  <c r="J644" i="30"/>
  <c r="M644" i="30"/>
  <c r="H644" i="30"/>
  <c r="L644" i="30"/>
  <c r="N612" i="30"/>
  <c r="Q612" i="30"/>
  <c r="P612" i="30"/>
  <c r="S612" i="30"/>
  <c r="T612" i="30"/>
  <c r="R612" i="30"/>
  <c r="U612" i="30"/>
  <c r="V612" i="30"/>
  <c r="W612" i="30"/>
  <c r="O612" i="30"/>
  <c r="I612" i="30"/>
  <c r="H612" i="30"/>
  <c r="J612" i="30"/>
  <c r="L612" i="30"/>
  <c r="M612" i="30"/>
  <c r="V580" i="30"/>
  <c r="Q580" i="30"/>
  <c r="T580" i="30"/>
  <c r="U580" i="30"/>
  <c r="O580" i="30"/>
  <c r="R580" i="30"/>
  <c r="S580" i="30"/>
  <c r="P580" i="30"/>
  <c r="N580" i="30"/>
  <c r="W580" i="30"/>
  <c r="I580" i="30"/>
  <c r="J580" i="30"/>
  <c r="L580" i="30"/>
  <c r="M580" i="30"/>
  <c r="H580" i="30"/>
  <c r="V548" i="30"/>
  <c r="W548" i="30"/>
  <c r="P548" i="30"/>
  <c r="N548" i="30"/>
  <c r="O548" i="30"/>
  <c r="U548" i="30"/>
  <c r="S548" i="30"/>
  <c r="T548" i="30"/>
  <c r="R548" i="30"/>
  <c r="Q548" i="30"/>
  <c r="I548" i="30"/>
  <c r="M548" i="30"/>
  <c r="H548" i="30"/>
  <c r="J548" i="30"/>
  <c r="L548" i="30"/>
  <c r="R516" i="30"/>
  <c r="T516" i="30"/>
  <c r="W516" i="30"/>
  <c r="N516" i="30"/>
  <c r="P516" i="30"/>
  <c r="U516" i="30"/>
  <c r="S516" i="30"/>
  <c r="V516" i="30"/>
  <c r="Q516" i="30"/>
  <c r="O516" i="30"/>
  <c r="I516" i="30"/>
  <c r="M516" i="30"/>
  <c r="H516" i="30"/>
  <c r="J516" i="30"/>
  <c r="L516" i="30"/>
  <c r="N484" i="30"/>
  <c r="T484" i="30"/>
  <c r="W484" i="30"/>
  <c r="Q484" i="30"/>
  <c r="P484" i="30"/>
  <c r="O484" i="30"/>
  <c r="R484" i="30"/>
  <c r="U484" i="30"/>
  <c r="V484" i="30"/>
  <c r="S484" i="30"/>
  <c r="I484" i="30"/>
  <c r="M484" i="30"/>
  <c r="H484" i="30"/>
  <c r="J484" i="30"/>
  <c r="L484" i="30"/>
  <c r="N452" i="30"/>
  <c r="Q452" i="30"/>
  <c r="T452" i="30"/>
  <c r="W452" i="30"/>
  <c r="O452" i="30"/>
  <c r="R452" i="30"/>
  <c r="S452" i="30"/>
  <c r="P452" i="30"/>
  <c r="U452" i="30"/>
  <c r="V452" i="30"/>
  <c r="I452" i="30"/>
  <c r="J452" i="30"/>
  <c r="M452" i="30"/>
  <c r="L452" i="30"/>
  <c r="H452" i="30"/>
  <c r="N420" i="30"/>
  <c r="O420" i="30"/>
  <c r="R420" i="30"/>
  <c r="P420" i="30"/>
  <c r="S420" i="30"/>
  <c r="U420" i="30"/>
  <c r="W420" i="30"/>
  <c r="Q420" i="30"/>
  <c r="T420" i="30"/>
  <c r="V420" i="30"/>
  <c r="I420" i="30"/>
  <c r="J420" i="30"/>
  <c r="M420" i="30"/>
  <c r="H420" i="30"/>
  <c r="L420" i="30"/>
  <c r="P388" i="30"/>
  <c r="R388" i="30"/>
  <c r="U388" i="30"/>
  <c r="V388" i="30"/>
  <c r="W388" i="30"/>
  <c r="N388" i="30"/>
  <c r="O388" i="30"/>
  <c r="T388" i="30"/>
  <c r="Q388" i="30"/>
  <c r="S388" i="30"/>
  <c r="I388" i="30"/>
  <c r="J388" i="30"/>
  <c r="M388" i="30"/>
  <c r="H388" i="30"/>
  <c r="L388" i="30"/>
  <c r="O356" i="30"/>
  <c r="T356" i="30"/>
  <c r="N356" i="30"/>
  <c r="P356" i="30"/>
  <c r="R356" i="30"/>
  <c r="U356" i="30"/>
  <c r="V356" i="30"/>
  <c r="W356" i="30"/>
  <c r="Q356" i="30"/>
  <c r="S356" i="30"/>
  <c r="H356" i="30"/>
  <c r="I356" i="30"/>
  <c r="J356" i="30"/>
  <c r="M356" i="30"/>
  <c r="L356" i="30"/>
  <c r="N324" i="30"/>
  <c r="Q324" i="30"/>
  <c r="T324" i="30"/>
  <c r="R324" i="30"/>
  <c r="P324" i="30"/>
  <c r="O324" i="30"/>
  <c r="S324" i="30"/>
  <c r="U324" i="30"/>
  <c r="V324" i="30"/>
  <c r="W324" i="30"/>
  <c r="H324" i="30"/>
  <c r="I324" i="30"/>
  <c r="J324" i="30"/>
  <c r="L324" i="30"/>
  <c r="M324" i="30"/>
  <c r="O292" i="30"/>
  <c r="R292" i="30"/>
  <c r="Q292" i="30"/>
  <c r="U292" i="30"/>
  <c r="W292" i="30"/>
  <c r="P292" i="30"/>
  <c r="V292" i="30"/>
  <c r="N292" i="30"/>
  <c r="S292" i="30"/>
  <c r="T292" i="30"/>
  <c r="H292" i="30"/>
  <c r="I292" i="30"/>
  <c r="J292" i="30"/>
  <c r="M292" i="30"/>
  <c r="L292" i="30"/>
  <c r="Q260" i="30"/>
  <c r="O260" i="30"/>
  <c r="P260" i="30"/>
  <c r="S260" i="30"/>
  <c r="T260" i="30"/>
  <c r="W260" i="30"/>
  <c r="V260" i="30"/>
  <c r="R260" i="30"/>
  <c r="N260" i="30"/>
  <c r="U260" i="30"/>
  <c r="H260" i="30"/>
  <c r="I260" i="30"/>
  <c r="J260" i="30"/>
  <c r="L260" i="30"/>
  <c r="M260" i="30"/>
  <c r="Q228" i="30"/>
  <c r="R228" i="30"/>
  <c r="O228" i="30"/>
  <c r="V228" i="30"/>
  <c r="P228" i="30"/>
  <c r="S228" i="30"/>
  <c r="T228" i="30"/>
  <c r="W228" i="30"/>
  <c r="N228" i="30"/>
  <c r="U228" i="30"/>
  <c r="H228" i="30"/>
  <c r="I228" i="30"/>
  <c r="J228" i="30"/>
  <c r="M228" i="30"/>
  <c r="L228" i="30"/>
  <c r="S196" i="30"/>
  <c r="T196" i="30"/>
  <c r="R196" i="30"/>
  <c r="U196" i="30"/>
  <c r="Q196" i="30"/>
  <c r="W196" i="30"/>
  <c r="V196" i="30"/>
  <c r="P196" i="30"/>
  <c r="N196" i="30"/>
  <c r="O196" i="30"/>
  <c r="H196" i="30"/>
  <c r="I196" i="30"/>
  <c r="J196" i="30"/>
  <c r="L196" i="30"/>
  <c r="M196" i="30"/>
  <c r="S148" i="30"/>
  <c r="T148" i="30"/>
  <c r="V148" i="30"/>
  <c r="W148" i="30"/>
  <c r="O148" i="30"/>
  <c r="P148" i="30"/>
  <c r="Q148" i="30"/>
  <c r="N148" i="30"/>
  <c r="R148" i="30"/>
  <c r="U148" i="30"/>
  <c r="H148" i="30"/>
  <c r="I148" i="30"/>
  <c r="J148" i="30"/>
  <c r="L148" i="30"/>
  <c r="M148" i="30"/>
  <c r="U100" i="30"/>
  <c r="O100" i="30"/>
  <c r="N100" i="30"/>
  <c r="P100" i="30"/>
  <c r="Q100" i="30"/>
  <c r="R100" i="30"/>
  <c r="S100" i="30"/>
  <c r="T100" i="30"/>
  <c r="V100" i="30"/>
  <c r="W100" i="30"/>
  <c r="I100" i="30"/>
  <c r="M100" i="30"/>
  <c r="H100" i="30"/>
  <c r="J100" i="30"/>
  <c r="L100" i="30"/>
  <c r="L1102" i="30"/>
  <c r="I1078" i="30"/>
  <c r="V1139" i="30"/>
  <c r="N1139" i="30"/>
  <c r="P1139" i="30"/>
  <c r="Q1139" i="30"/>
  <c r="S1139" i="30"/>
  <c r="O1139" i="30"/>
  <c r="R1139" i="30"/>
  <c r="T1139" i="30"/>
  <c r="U1139" i="30"/>
  <c r="W1139" i="30"/>
  <c r="I1139" i="30"/>
  <c r="L1139" i="30"/>
  <c r="V1123" i="30"/>
  <c r="N1123" i="30"/>
  <c r="P1123" i="30"/>
  <c r="Q1123" i="30"/>
  <c r="R1123" i="30"/>
  <c r="S1123" i="30"/>
  <c r="U1123" i="30"/>
  <c r="O1123" i="30"/>
  <c r="T1123" i="30"/>
  <c r="W1123" i="30"/>
  <c r="I1123" i="30"/>
  <c r="L1123" i="30"/>
  <c r="M1123" i="30"/>
  <c r="V1107" i="30"/>
  <c r="W1107" i="30"/>
  <c r="N1107" i="30"/>
  <c r="P1107" i="30"/>
  <c r="Q1107" i="30"/>
  <c r="R1107" i="30"/>
  <c r="S1107" i="30"/>
  <c r="T1107" i="30"/>
  <c r="U1107" i="30"/>
  <c r="O1107" i="30"/>
  <c r="I1107" i="30"/>
  <c r="L1107" i="30"/>
  <c r="M1107" i="30"/>
  <c r="V1091" i="30"/>
  <c r="O1091" i="30"/>
  <c r="Q1091" i="30"/>
  <c r="N1091" i="30"/>
  <c r="P1091" i="30"/>
  <c r="R1091" i="30"/>
  <c r="S1091" i="30"/>
  <c r="T1091" i="30"/>
  <c r="U1091" i="30"/>
  <c r="W1091" i="30"/>
  <c r="I1091" i="30"/>
  <c r="L1091" i="30"/>
  <c r="M1091" i="30"/>
  <c r="V1075" i="30"/>
  <c r="O1075" i="30"/>
  <c r="Q1075" i="30"/>
  <c r="U1075" i="30"/>
  <c r="W1075" i="30"/>
  <c r="N1075" i="30"/>
  <c r="P1075" i="30"/>
  <c r="R1075" i="30"/>
  <c r="S1075" i="30"/>
  <c r="T1075" i="30"/>
  <c r="I1075" i="30"/>
  <c r="L1075" i="30"/>
  <c r="M1075" i="30"/>
  <c r="R1059" i="30"/>
  <c r="S1059" i="30"/>
  <c r="T1059" i="30"/>
  <c r="V1059" i="30"/>
  <c r="O1059" i="30"/>
  <c r="Q1059" i="30"/>
  <c r="N1059" i="30"/>
  <c r="P1059" i="30"/>
  <c r="U1059" i="30"/>
  <c r="W1059" i="30"/>
  <c r="I1059" i="30"/>
  <c r="L1059" i="30"/>
  <c r="M1059" i="30"/>
  <c r="R1043" i="30"/>
  <c r="S1043" i="30"/>
  <c r="T1043" i="30"/>
  <c r="V1043" i="30"/>
  <c r="O1043" i="30"/>
  <c r="P1043" i="30"/>
  <c r="Q1043" i="30"/>
  <c r="U1043" i="30"/>
  <c r="W1043" i="30"/>
  <c r="N1043" i="30"/>
  <c r="I1043" i="30"/>
  <c r="L1043" i="30"/>
  <c r="M1043" i="30"/>
  <c r="T1027" i="30"/>
  <c r="U1027" i="30"/>
  <c r="V1027" i="30"/>
  <c r="N1027" i="30"/>
  <c r="O1027" i="30"/>
  <c r="Q1027" i="30"/>
  <c r="R1027" i="30"/>
  <c r="S1027" i="30"/>
  <c r="P1027" i="30"/>
  <c r="W1027" i="30"/>
  <c r="I1027" i="30"/>
  <c r="L1027" i="30"/>
  <c r="M1027" i="30"/>
  <c r="P1011" i="30"/>
  <c r="Q1011" i="30"/>
  <c r="R1011" i="30"/>
  <c r="T1011" i="30"/>
  <c r="V1011" i="30"/>
  <c r="W1011" i="30"/>
  <c r="N1011" i="30"/>
  <c r="O1011" i="30"/>
  <c r="S1011" i="30"/>
  <c r="U1011" i="30"/>
  <c r="I1011" i="30"/>
  <c r="L1011" i="30"/>
  <c r="M1011" i="30"/>
  <c r="R995" i="30"/>
  <c r="O995" i="30"/>
  <c r="P995" i="30"/>
  <c r="Q995" i="30"/>
  <c r="T995" i="30"/>
  <c r="V995" i="30"/>
  <c r="W995" i="30"/>
  <c r="N995" i="30"/>
  <c r="S995" i="30"/>
  <c r="U995" i="30"/>
  <c r="I995" i="30"/>
  <c r="L995" i="30"/>
  <c r="M995" i="30"/>
  <c r="R979" i="30"/>
  <c r="W979" i="30"/>
  <c r="O979" i="30"/>
  <c r="N979" i="30"/>
  <c r="P979" i="30"/>
  <c r="Q979" i="30"/>
  <c r="S979" i="30"/>
  <c r="T979" i="30"/>
  <c r="U979" i="30"/>
  <c r="V979" i="30"/>
  <c r="I979" i="30"/>
  <c r="L979" i="30"/>
  <c r="M979" i="30"/>
  <c r="R963" i="30"/>
  <c r="S963" i="30"/>
  <c r="T963" i="30"/>
  <c r="V963" i="30"/>
  <c r="O963" i="30"/>
  <c r="P963" i="30"/>
  <c r="Q963" i="30"/>
  <c r="U963" i="30"/>
  <c r="W963" i="30"/>
  <c r="N963" i="30"/>
  <c r="I963" i="30"/>
  <c r="J963" i="30"/>
  <c r="L963" i="30"/>
  <c r="M963" i="30"/>
  <c r="R947" i="30"/>
  <c r="W947" i="30"/>
  <c r="O947" i="30"/>
  <c r="P947" i="30"/>
  <c r="S947" i="30"/>
  <c r="V947" i="30"/>
  <c r="U947" i="30"/>
  <c r="N947" i="30"/>
  <c r="Q947" i="30"/>
  <c r="T947" i="30"/>
  <c r="H947" i="30"/>
  <c r="I947" i="30"/>
  <c r="J947" i="30"/>
  <c r="L947" i="30"/>
  <c r="M947" i="30"/>
  <c r="R931" i="30"/>
  <c r="T931" i="30"/>
  <c r="W931" i="30"/>
  <c r="N931" i="30"/>
  <c r="Q931" i="30"/>
  <c r="V931" i="30"/>
  <c r="P931" i="30"/>
  <c r="S931" i="30"/>
  <c r="U931" i="30"/>
  <c r="O931" i="30"/>
  <c r="H931" i="30"/>
  <c r="I931" i="30"/>
  <c r="J931" i="30"/>
  <c r="L931" i="30"/>
  <c r="R915" i="30"/>
  <c r="S915" i="30"/>
  <c r="T915" i="30"/>
  <c r="W915" i="30"/>
  <c r="O915" i="30"/>
  <c r="P915" i="30"/>
  <c r="U915" i="30"/>
  <c r="N915" i="30"/>
  <c r="Q915" i="30"/>
  <c r="V915" i="30"/>
  <c r="H915" i="30"/>
  <c r="I915" i="30"/>
  <c r="J915" i="30"/>
  <c r="M915" i="30"/>
  <c r="N899" i="30"/>
  <c r="R899" i="30"/>
  <c r="S899" i="30"/>
  <c r="T899" i="30"/>
  <c r="W899" i="30"/>
  <c r="Q899" i="30"/>
  <c r="O899" i="30"/>
  <c r="P899" i="30"/>
  <c r="U899" i="30"/>
  <c r="V899" i="30"/>
  <c r="I899" i="30"/>
  <c r="J899" i="30"/>
  <c r="H899" i="30"/>
  <c r="M899" i="30"/>
  <c r="O883" i="30"/>
  <c r="P883" i="30"/>
  <c r="Q883" i="30"/>
  <c r="N883" i="30"/>
  <c r="R883" i="30"/>
  <c r="T883" i="30"/>
  <c r="U883" i="30"/>
  <c r="W883" i="30"/>
  <c r="V883" i="30"/>
  <c r="S883" i="30"/>
  <c r="H883" i="30"/>
  <c r="I883" i="30"/>
  <c r="J883" i="30"/>
  <c r="L883" i="30"/>
  <c r="M883" i="30"/>
  <c r="O867" i="30"/>
  <c r="P867" i="30"/>
  <c r="Q867" i="30"/>
  <c r="T867" i="30"/>
  <c r="W867" i="30"/>
  <c r="N867" i="30"/>
  <c r="S867" i="30"/>
  <c r="U867" i="30"/>
  <c r="V867" i="30"/>
  <c r="R867" i="30"/>
  <c r="M867" i="30"/>
  <c r="H867" i="30"/>
  <c r="I867" i="30"/>
  <c r="J867" i="30"/>
  <c r="L867" i="30"/>
  <c r="O851" i="30"/>
  <c r="P851" i="30"/>
  <c r="Q851" i="30"/>
  <c r="W851" i="30"/>
  <c r="R851" i="30"/>
  <c r="N851" i="30"/>
  <c r="U851" i="30"/>
  <c r="S851" i="30"/>
  <c r="T851" i="30"/>
  <c r="V851" i="30"/>
  <c r="H851" i="30"/>
  <c r="I851" i="30"/>
  <c r="J851" i="30"/>
  <c r="L851" i="30"/>
  <c r="M851" i="30"/>
  <c r="N835" i="30"/>
  <c r="O835" i="30"/>
  <c r="P835" i="30"/>
  <c r="R835" i="30"/>
  <c r="T835" i="30"/>
  <c r="W835" i="30"/>
  <c r="Q835" i="30"/>
  <c r="S835" i="30"/>
  <c r="V835" i="30"/>
  <c r="U835" i="30"/>
  <c r="H835" i="30"/>
  <c r="I835" i="30"/>
  <c r="J835" i="30"/>
  <c r="L835" i="30"/>
  <c r="M835" i="30"/>
  <c r="O819" i="30"/>
  <c r="S819" i="30"/>
  <c r="V819" i="30"/>
  <c r="Q819" i="30"/>
  <c r="T819" i="30"/>
  <c r="N819" i="30"/>
  <c r="U819" i="30"/>
  <c r="R819" i="30"/>
  <c r="W819" i="30"/>
  <c r="P819" i="30"/>
  <c r="L819" i="30"/>
  <c r="H819" i="30"/>
  <c r="I819" i="30"/>
  <c r="J819" i="30"/>
  <c r="M819" i="30"/>
  <c r="O803" i="30"/>
  <c r="N803" i="30"/>
  <c r="P803" i="30"/>
  <c r="R803" i="30"/>
  <c r="T803" i="30"/>
  <c r="W803" i="30"/>
  <c r="S803" i="30"/>
  <c r="Q803" i="30"/>
  <c r="V803" i="30"/>
  <c r="U803" i="30"/>
  <c r="L803" i="30"/>
  <c r="M803" i="30"/>
  <c r="I803" i="30"/>
  <c r="J803" i="30"/>
  <c r="N787" i="30"/>
  <c r="O787" i="30"/>
  <c r="P787" i="30"/>
  <c r="S787" i="30"/>
  <c r="R787" i="30"/>
  <c r="V787" i="30"/>
  <c r="Q787" i="30"/>
  <c r="T787" i="30"/>
  <c r="U787" i="30"/>
  <c r="W787" i="30"/>
  <c r="J787" i="30"/>
  <c r="H787" i="30"/>
  <c r="I787" i="30"/>
  <c r="M787" i="30"/>
  <c r="T771" i="30"/>
  <c r="O771" i="30"/>
  <c r="N771" i="30"/>
  <c r="R771" i="30"/>
  <c r="U771" i="30"/>
  <c r="V771" i="30"/>
  <c r="W771" i="30"/>
  <c r="P771" i="30"/>
  <c r="Q771" i="30"/>
  <c r="S771" i="30"/>
  <c r="H771" i="30"/>
  <c r="I771" i="30"/>
  <c r="J771" i="30"/>
  <c r="L771" i="30"/>
  <c r="M771" i="30"/>
  <c r="T755" i="30"/>
  <c r="R755" i="30"/>
  <c r="U755" i="30"/>
  <c r="V755" i="30"/>
  <c r="W755" i="30"/>
  <c r="N755" i="30"/>
  <c r="Q755" i="30"/>
  <c r="O755" i="30"/>
  <c r="P755" i="30"/>
  <c r="S755" i="30"/>
  <c r="H755" i="30"/>
  <c r="I755" i="30"/>
  <c r="J755" i="30"/>
  <c r="L755" i="30"/>
  <c r="M755" i="30"/>
  <c r="T739" i="30"/>
  <c r="O739" i="30"/>
  <c r="N739" i="30"/>
  <c r="R739" i="30"/>
  <c r="W739" i="30"/>
  <c r="P739" i="30"/>
  <c r="U739" i="30"/>
  <c r="Q739" i="30"/>
  <c r="S739" i="30"/>
  <c r="V739" i="30"/>
  <c r="H739" i="30"/>
  <c r="L739" i="30"/>
  <c r="M739" i="30"/>
  <c r="J739" i="30"/>
  <c r="P723" i="30"/>
  <c r="T723" i="30"/>
  <c r="N723" i="30"/>
  <c r="O723" i="30"/>
  <c r="Q723" i="30"/>
  <c r="U723" i="30"/>
  <c r="R723" i="30"/>
  <c r="V723" i="30"/>
  <c r="S723" i="30"/>
  <c r="W723" i="30"/>
  <c r="H723" i="30"/>
  <c r="L723" i="30"/>
  <c r="J723" i="30"/>
  <c r="M723" i="30"/>
  <c r="I723" i="30"/>
  <c r="P707" i="30"/>
  <c r="U707" i="30"/>
  <c r="W707" i="30"/>
  <c r="Q707" i="30"/>
  <c r="R707" i="30"/>
  <c r="O707" i="30"/>
  <c r="T707" i="30"/>
  <c r="N707" i="30"/>
  <c r="S707" i="30"/>
  <c r="V707" i="30"/>
  <c r="H707" i="30"/>
  <c r="J707" i="30"/>
  <c r="L707" i="30"/>
  <c r="M707" i="30"/>
  <c r="I707" i="30"/>
  <c r="S691" i="30"/>
  <c r="N691" i="30"/>
  <c r="R691" i="30"/>
  <c r="T691" i="30"/>
  <c r="U691" i="30"/>
  <c r="O691" i="30"/>
  <c r="P691" i="30"/>
  <c r="Q691" i="30"/>
  <c r="V691" i="30"/>
  <c r="W691" i="30"/>
  <c r="H691" i="30"/>
  <c r="I691" i="30"/>
  <c r="J691" i="30"/>
  <c r="L691" i="30"/>
  <c r="M691" i="30"/>
  <c r="S675" i="30"/>
  <c r="U675" i="30"/>
  <c r="T675" i="30"/>
  <c r="N675" i="30"/>
  <c r="P675" i="30"/>
  <c r="Q675" i="30"/>
  <c r="V675" i="30"/>
  <c r="R675" i="30"/>
  <c r="W675" i="30"/>
  <c r="O675" i="30"/>
  <c r="H675" i="30"/>
  <c r="J675" i="30"/>
  <c r="L675" i="30"/>
  <c r="M675" i="30"/>
  <c r="I675" i="30"/>
  <c r="N659" i="30"/>
  <c r="O659" i="30"/>
  <c r="Q659" i="30"/>
  <c r="S659" i="30"/>
  <c r="R659" i="30"/>
  <c r="W659" i="30"/>
  <c r="T659" i="30"/>
  <c r="U659" i="30"/>
  <c r="V659" i="30"/>
  <c r="P659" i="30"/>
  <c r="H659" i="30"/>
  <c r="L659" i="30"/>
  <c r="I659" i="30"/>
  <c r="J659" i="30"/>
  <c r="M659" i="30"/>
  <c r="T643" i="30"/>
  <c r="W643" i="30"/>
  <c r="O643" i="30"/>
  <c r="P643" i="30"/>
  <c r="U643" i="30"/>
  <c r="V643" i="30"/>
  <c r="N643" i="30"/>
  <c r="R643" i="30"/>
  <c r="S643" i="30"/>
  <c r="Q643" i="30"/>
  <c r="H643" i="30"/>
  <c r="I643" i="30"/>
  <c r="J643" i="30"/>
  <c r="L643" i="30"/>
  <c r="P627" i="30"/>
  <c r="N627" i="30"/>
  <c r="O627" i="30"/>
  <c r="S627" i="30"/>
  <c r="Q627" i="30"/>
  <c r="R627" i="30"/>
  <c r="W627" i="30"/>
  <c r="T627" i="30"/>
  <c r="U627" i="30"/>
  <c r="V627" i="30"/>
  <c r="H627" i="30"/>
  <c r="J627" i="30"/>
  <c r="M627" i="30"/>
  <c r="I627" i="30"/>
  <c r="L627" i="30"/>
  <c r="P611" i="30"/>
  <c r="S611" i="30"/>
  <c r="N611" i="30"/>
  <c r="Q611" i="30"/>
  <c r="R611" i="30"/>
  <c r="U611" i="30"/>
  <c r="V611" i="30"/>
  <c r="T611" i="30"/>
  <c r="O611" i="30"/>
  <c r="W611" i="30"/>
  <c r="H611" i="30"/>
  <c r="I611" i="30"/>
  <c r="J611" i="30"/>
  <c r="L611" i="30"/>
  <c r="M611" i="30"/>
  <c r="P595" i="30"/>
  <c r="S595" i="30"/>
  <c r="U595" i="30"/>
  <c r="O595" i="30"/>
  <c r="R595" i="30"/>
  <c r="T595" i="30"/>
  <c r="Q595" i="30"/>
  <c r="W595" i="30"/>
  <c r="V595" i="30"/>
  <c r="N595" i="30"/>
  <c r="H595" i="30"/>
  <c r="I595" i="30"/>
  <c r="L595" i="30"/>
  <c r="M595" i="30"/>
  <c r="N579" i="30"/>
  <c r="R579" i="30"/>
  <c r="U579" i="30"/>
  <c r="S579" i="30"/>
  <c r="T579" i="30"/>
  <c r="W579" i="30"/>
  <c r="O579" i="30"/>
  <c r="Q579" i="30"/>
  <c r="V579" i="30"/>
  <c r="P579" i="30"/>
  <c r="H579" i="30"/>
  <c r="I579" i="30"/>
  <c r="J579" i="30"/>
  <c r="L579" i="30"/>
  <c r="M579" i="30"/>
  <c r="N563" i="30"/>
  <c r="P563" i="30"/>
  <c r="S563" i="30"/>
  <c r="O563" i="30"/>
  <c r="Q563" i="30"/>
  <c r="W563" i="30"/>
  <c r="R563" i="30"/>
  <c r="U563" i="30"/>
  <c r="V563" i="30"/>
  <c r="T563" i="30"/>
  <c r="H563" i="30"/>
  <c r="I563" i="30"/>
  <c r="J563" i="30"/>
  <c r="L563" i="30"/>
  <c r="M563" i="30"/>
  <c r="W547" i="30"/>
  <c r="N547" i="30"/>
  <c r="Q547" i="30"/>
  <c r="O547" i="30"/>
  <c r="R547" i="30"/>
  <c r="S547" i="30"/>
  <c r="U547" i="30"/>
  <c r="P547" i="30"/>
  <c r="V547" i="30"/>
  <c r="T547" i="30"/>
  <c r="H547" i="30"/>
  <c r="I547" i="30"/>
  <c r="J547" i="30"/>
  <c r="L547" i="30"/>
  <c r="M547" i="30"/>
  <c r="O531" i="30"/>
  <c r="P531" i="30"/>
  <c r="Q531" i="30"/>
  <c r="R531" i="30"/>
  <c r="T531" i="30"/>
  <c r="W531" i="30"/>
  <c r="S531" i="30"/>
  <c r="U531" i="30"/>
  <c r="V531" i="30"/>
  <c r="N531" i="30"/>
  <c r="H531" i="30"/>
  <c r="I531" i="30"/>
  <c r="J531" i="30"/>
  <c r="L531" i="30"/>
  <c r="M531" i="30"/>
  <c r="T515" i="30"/>
  <c r="U515" i="30"/>
  <c r="N515" i="30"/>
  <c r="P515" i="30"/>
  <c r="V515" i="30"/>
  <c r="Q515" i="30"/>
  <c r="S515" i="30"/>
  <c r="W515" i="30"/>
  <c r="R515" i="30"/>
  <c r="O515" i="30"/>
  <c r="H515" i="30"/>
  <c r="I515" i="30"/>
  <c r="J515" i="30"/>
  <c r="L515" i="30"/>
  <c r="M515" i="30"/>
  <c r="T499" i="30"/>
  <c r="W499" i="30"/>
  <c r="N499" i="30"/>
  <c r="P499" i="30"/>
  <c r="R499" i="30"/>
  <c r="U499" i="30"/>
  <c r="V499" i="30"/>
  <c r="Q499" i="30"/>
  <c r="S499" i="30"/>
  <c r="O499" i="30"/>
  <c r="H499" i="30"/>
  <c r="I499" i="30"/>
  <c r="J499" i="30"/>
  <c r="L499" i="30"/>
  <c r="P483" i="30"/>
  <c r="T483" i="30"/>
  <c r="W483" i="30"/>
  <c r="S483" i="30"/>
  <c r="V483" i="30"/>
  <c r="O483" i="30"/>
  <c r="Q483" i="30"/>
  <c r="R483" i="30"/>
  <c r="N483" i="30"/>
  <c r="U483" i="30"/>
  <c r="M483" i="30"/>
  <c r="H483" i="30"/>
  <c r="I483" i="30"/>
  <c r="J483" i="30"/>
  <c r="L483" i="30"/>
  <c r="P467" i="30"/>
  <c r="S467" i="30"/>
  <c r="R467" i="30"/>
  <c r="N467" i="30"/>
  <c r="V467" i="30"/>
  <c r="O467" i="30"/>
  <c r="Q467" i="30"/>
  <c r="T467" i="30"/>
  <c r="W467" i="30"/>
  <c r="U467" i="30"/>
  <c r="M467" i="30"/>
  <c r="H467" i="30"/>
  <c r="I467" i="30"/>
  <c r="J467" i="30"/>
  <c r="L467" i="30"/>
  <c r="P451" i="30"/>
  <c r="S451" i="30"/>
  <c r="R451" i="30"/>
  <c r="V451" i="30"/>
  <c r="W451" i="30"/>
  <c r="U451" i="30"/>
  <c r="N451" i="30"/>
  <c r="T451" i="30"/>
  <c r="O451" i="30"/>
  <c r="Q451" i="30"/>
  <c r="I451" i="30"/>
  <c r="L451" i="30"/>
  <c r="M451" i="30"/>
  <c r="H451" i="30"/>
  <c r="J451" i="30"/>
  <c r="N435" i="30"/>
  <c r="P435" i="30"/>
  <c r="S435" i="30"/>
  <c r="Q435" i="30"/>
  <c r="T435" i="30"/>
  <c r="O435" i="30"/>
  <c r="R435" i="30"/>
  <c r="W435" i="30"/>
  <c r="V435" i="30"/>
  <c r="U435" i="30"/>
  <c r="I435" i="30"/>
  <c r="L435" i="30"/>
  <c r="M435" i="30"/>
  <c r="H435" i="30"/>
  <c r="J435" i="30"/>
  <c r="P419" i="30"/>
  <c r="O419" i="30"/>
  <c r="S419" i="30"/>
  <c r="U419" i="30"/>
  <c r="W419" i="30"/>
  <c r="Q419" i="30"/>
  <c r="V419" i="30"/>
  <c r="N419" i="30"/>
  <c r="R419" i="30"/>
  <c r="T419" i="30"/>
  <c r="I419" i="30"/>
  <c r="J419" i="30"/>
  <c r="L419" i="30"/>
  <c r="M419" i="30"/>
  <c r="H419" i="30"/>
  <c r="R403" i="30"/>
  <c r="U403" i="30"/>
  <c r="N403" i="30"/>
  <c r="S403" i="30"/>
  <c r="W403" i="30"/>
  <c r="Q403" i="30"/>
  <c r="P403" i="30"/>
  <c r="O403" i="30"/>
  <c r="T403" i="30"/>
  <c r="V403" i="30"/>
  <c r="I403" i="30"/>
  <c r="J403" i="30"/>
  <c r="L403" i="30"/>
  <c r="M403" i="30"/>
  <c r="H403" i="30"/>
  <c r="R387" i="30"/>
  <c r="Q387" i="30"/>
  <c r="U387" i="30"/>
  <c r="V387" i="30"/>
  <c r="W387" i="30"/>
  <c r="T387" i="30"/>
  <c r="P387" i="30"/>
  <c r="N387" i="30"/>
  <c r="O387" i="30"/>
  <c r="S387" i="30"/>
  <c r="I387" i="30"/>
  <c r="J387" i="30"/>
  <c r="L387" i="30"/>
  <c r="M387" i="30"/>
  <c r="H387" i="30"/>
  <c r="R371" i="30"/>
  <c r="P371" i="30"/>
  <c r="T371" i="30"/>
  <c r="O371" i="30"/>
  <c r="Q371" i="30"/>
  <c r="S371" i="30"/>
  <c r="U371" i="30"/>
  <c r="V371" i="30"/>
  <c r="N371" i="30"/>
  <c r="W371" i="30"/>
  <c r="I371" i="30"/>
  <c r="J371" i="30"/>
  <c r="L371" i="30"/>
  <c r="M371" i="30"/>
  <c r="H371" i="30"/>
  <c r="Q355" i="30"/>
  <c r="U355" i="30"/>
  <c r="N355" i="30"/>
  <c r="O355" i="30"/>
  <c r="R355" i="30"/>
  <c r="T355" i="30"/>
  <c r="V355" i="30"/>
  <c r="P355" i="30"/>
  <c r="S355" i="30"/>
  <c r="W355" i="30"/>
  <c r="I355" i="30"/>
  <c r="J355" i="30"/>
  <c r="M355" i="30"/>
  <c r="H355" i="30"/>
  <c r="L355" i="30"/>
  <c r="Q339" i="30"/>
  <c r="S339" i="30"/>
  <c r="V339" i="30"/>
  <c r="O339" i="30"/>
  <c r="P339" i="30"/>
  <c r="T339" i="30"/>
  <c r="W339" i="30"/>
  <c r="N339" i="30"/>
  <c r="U339" i="30"/>
  <c r="R339" i="30"/>
  <c r="H339" i="30"/>
  <c r="I339" i="30"/>
  <c r="J339" i="30"/>
  <c r="M339" i="30"/>
  <c r="L339" i="30"/>
  <c r="O323" i="30"/>
  <c r="R323" i="30"/>
  <c r="U323" i="30"/>
  <c r="W323" i="30"/>
  <c r="N323" i="30"/>
  <c r="Q323" i="30"/>
  <c r="T323" i="30"/>
  <c r="V323" i="30"/>
  <c r="P323" i="30"/>
  <c r="S323" i="30"/>
  <c r="L323" i="30"/>
  <c r="M323" i="30"/>
  <c r="H323" i="30"/>
  <c r="J323" i="30"/>
  <c r="I323" i="30"/>
  <c r="N307" i="30"/>
  <c r="Q307" i="30"/>
  <c r="P307" i="30"/>
  <c r="T307" i="30"/>
  <c r="V307" i="30"/>
  <c r="W307" i="30"/>
  <c r="O307" i="30"/>
  <c r="S307" i="30"/>
  <c r="U307" i="30"/>
  <c r="R307" i="30"/>
  <c r="I307" i="30"/>
  <c r="J307" i="30"/>
  <c r="L307" i="30"/>
  <c r="H307" i="30"/>
  <c r="M307" i="30"/>
  <c r="N291" i="30"/>
  <c r="Q291" i="30"/>
  <c r="T291" i="30"/>
  <c r="R291" i="30"/>
  <c r="U291" i="30"/>
  <c r="V291" i="30"/>
  <c r="S291" i="30"/>
  <c r="O291" i="30"/>
  <c r="W291" i="30"/>
  <c r="P291" i="30"/>
  <c r="H291" i="30"/>
  <c r="I291" i="30"/>
  <c r="J291" i="30"/>
  <c r="M291" i="30"/>
  <c r="L291" i="30"/>
  <c r="S275" i="30"/>
  <c r="U275" i="30"/>
  <c r="V275" i="30"/>
  <c r="R275" i="30"/>
  <c r="Q275" i="30"/>
  <c r="T275" i="30"/>
  <c r="W275" i="30"/>
  <c r="P275" i="30"/>
  <c r="N275" i="30"/>
  <c r="O275" i="30"/>
  <c r="H275" i="30"/>
  <c r="I275" i="30"/>
  <c r="J275" i="30"/>
  <c r="L275" i="30"/>
  <c r="M275" i="30"/>
  <c r="S259" i="30"/>
  <c r="N259" i="30"/>
  <c r="P259" i="30"/>
  <c r="O259" i="30"/>
  <c r="Q259" i="30"/>
  <c r="R259" i="30"/>
  <c r="T259" i="30"/>
  <c r="U259" i="30"/>
  <c r="V259" i="30"/>
  <c r="W259" i="30"/>
  <c r="L259" i="30"/>
  <c r="M259" i="30"/>
  <c r="H259" i="30"/>
  <c r="J259" i="30"/>
  <c r="I259" i="30"/>
  <c r="S243" i="30"/>
  <c r="T243" i="30"/>
  <c r="W243" i="30"/>
  <c r="O243" i="30"/>
  <c r="P243" i="30"/>
  <c r="U243" i="30"/>
  <c r="Q243" i="30"/>
  <c r="R243" i="30"/>
  <c r="V243" i="30"/>
  <c r="N243" i="30"/>
  <c r="H243" i="30"/>
  <c r="I243" i="30"/>
  <c r="J243" i="30"/>
  <c r="L243" i="30"/>
  <c r="M243" i="30"/>
  <c r="S227" i="30"/>
  <c r="T227" i="30"/>
  <c r="O227" i="30"/>
  <c r="V227" i="30"/>
  <c r="N227" i="30"/>
  <c r="Q227" i="30"/>
  <c r="U227" i="30"/>
  <c r="P227" i="30"/>
  <c r="W227" i="30"/>
  <c r="R227" i="30"/>
  <c r="H227" i="30"/>
  <c r="I227" i="30"/>
  <c r="J227" i="30"/>
  <c r="L227" i="30"/>
  <c r="M227" i="30"/>
  <c r="U211" i="30"/>
  <c r="T211" i="30"/>
  <c r="W211" i="30"/>
  <c r="R211" i="30"/>
  <c r="N211" i="30"/>
  <c r="O211" i="30"/>
  <c r="P211" i="30"/>
  <c r="S211" i="30"/>
  <c r="V211" i="30"/>
  <c r="Q211" i="30"/>
  <c r="H211" i="30"/>
  <c r="I211" i="30"/>
  <c r="J211" i="30"/>
  <c r="L211" i="30"/>
  <c r="M211" i="30"/>
  <c r="U195" i="30"/>
  <c r="V195" i="30"/>
  <c r="R195" i="30"/>
  <c r="S195" i="30"/>
  <c r="N195" i="30"/>
  <c r="P195" i="30"/>
  <c r="Q195" i="30"/>
  <c r="T195" i="30"/>
  <c r="O195" i="30"/>
  <c r="W195" i="30"/>
  <c r="L195" i="30"/>
  <c r="M195" i="30"/>
  <c r="H195" i="30"/>
  <c r="J195" i="30"/>
  <c r="I195" i="30"/>
  <c r="U179" i="30"/>
  <c r="V179" i="30"/>
  <c r="N179" i="30"/>
  <c r="O179" i="30"/>
  <c r="R179" i="30"/>
  <c r="Q179" i="30"/>
  <c r="S179" i="30"/>
  <c r="T179" i="30"/>
  <c r="W179" i="30"/>
  <c r="P179" i="30"/>
  <c r="H179" i="30"/>
  <c r="I179" i="30"/>
  <c r="J179" i="30"/>
  <c r="L179" i="30"/>
  <c r="M179" i="30"/>
  <c r="U163" i="30"/>
  <c r="V163" i="30"/>
  <c r="N163" i="30"/>
  <c r="O163" i="30"/>
  <c r="P163" i="30"/>
  <c r="S163" i="30"/>
  <c r="Q163" i="30"/>
  <c r="R163" i="30"/>
  <c r="T163" i="30"/>
  <c r="W163" i="30"/>
  <c r="H163" i="30"/>
  <c r="I163" i="30"/>
  <c r="J163" i="30"/>
  <c r="L163" i="30"/>
  <c r="M163" i="30"/>
  <c r="U147" i="30"/>
  <c r="V147" i="30"/>
  <c r="N147" i="30"/>
  <c r="P147" i="30"/>
  <c r="O147" i="30"/>
  <c r="Q147" i="30"/>
  <c r="R147" i="30"/>
  <c r="T147" i="30"/>
  <c r="W147" i="30"/>
  <c r="S147" i="30"/>
  <c r="H147" i="30"/>
  <c r="I147" i="30"/>
  <c r="J147" i="30"/>
  <c r="L147" i="30"/>
  <c r="M147" i="30"/>
  <c r="W131" i="30"/>
  <c r="Q131" i="30"/>
  <c r="S131" i="30"/>
  <c r="N131" i="30"/>
  <c r="O131" i="30"/>
  <c r="P131" i="30"/>
  <c r="R131" i="30"/>
  <c r="U131" i="30"/>
  <c r="V131" i="30"/>
  <c r="T131" i="30"/>
  <c r="M131" i="30"/>
  <c r="H131" i="30"/>
  <c r="I131" i="30"/>
  <c r="J131" i="30"/>
  <c r="L131" i="30"/>
  <c r="W115" i="30"/>
  <c r="O115" i="30"/>
  <c r="P115" i="30"/>
  <c r="Q115" i="30"/>
  <c r="R115" i="30"/>
  <c r="S115" i="30"/>
  <c r="N115" i="30"/>
  <c r="T115" i="30"/>
  <c r="V115" i="30"/>
  <c r="U115" i="30"/>
  <c r="M115" i="30"/>
  <c r="H115" i="30"/>
  <c r="I115" i="30"/>
  <c r="J115" i="30"/>
  <c r="L115" i="30"/>
  <c r="W99" i="30"/>
  <c r="Q99" i="30"/>
  <c r="N99" i="30"/>
  <c r="O99" i="30"/>
  <c r="P99" i="30"/>
  <c r="R99" i="30"/>
  <c r="S99" i="30"/>
  <c r="U99" i="30"/>
  <c r="V99" i="30"/>
  <c r="T99" i="30"/>
  <c r="M99" i="30"/>
  <c r="H99" i="30"/>
  <c r="I99" i="30"/>
  <c r="J99" i="30"/>
  <c r="L99" i="30"/>
  <c r="Q83" i="30"/>
  <c r="U83" i="30"/>
  <c r="T83" i="30"/>
  <c r="P83" i="30"/>
  <c r="R83" i="30"/>
  <c r="S83" i="30"/>
  <c r="V83" i="30"/>
  <c r="W83" i="30"/>
  <c r="N83" i="30"/>
  <c r="O83" i="30"/>
  <c r="M83" i="30"/>
  <c r="H83" i="30"/>
  <c r="I83" i="30"/>
  <c r="J83" i="30"/>
  <c r="L83" i="30"/>
  <c r="U67" i="30"/>
  <c r="O67" i="30"/>
  <c r="P67" i="30"/>
  <c r="N67" i="30"/>
  <c r="Q67" i="30"/>
  <c r="R67" i="30"/>
  <c r="W67" i="30"/>
  <c r="T67" i="30"/>
  <c r="V67" i="30"/>
  <c r="S67" i="30"/>
  <c r="I67" i="30"/>
  <c r="M67" i="30"/>
  <c r="H67" i="30"/>
  <c r="J67" i="30"/>
  <c r="L67" i="30"/>
  <c r="U51" i="30"/>
  <c r="R51" i="30"/>
  <c r="S51" i="30"/>
  <c r="V51" i="30"/>
  <c r="W51" i="30"/>
  <c r="O51" i="30"/>
  <c r="N51" i="30"/>
  <c r="P51" i="30"/>
  <c r="Q51" i="30"/>
  <c r="T51" i="30"/>
  <c r="I51" i="30"/>
  <c r="M51" i="30"/>
  <c r="H51" i="30"/>
  <c r="J51" i="30"/>
  <c r="L51" i="30"/>
  <c r="U35" i="30"/>
  <c r="S35" i="30"/>
  <c r="T35" i="30"/>
  <c r="V35" i="30"/>
  <c r="W35" i="30"/>
  <c r="N35" i="30"/>
  <c r="O35" i="30"/>
  <c r="Q35" i="30"/>
  <c r="R35" i="30"/>
  <c r="P35" i="30"/>
  <c r="I35" i="30"/>
  <c r="M35" i="30"/>
  <c r="H35" i="30"/>
  <c r="J35" i="30"/>
  <c r="L35" i="30"/>
  <c r="T19" i="30"/>
  <c r="U19" i="30"/>
  <c r="O19" i="30"/>
  <c r="P19" i="30"/>
  <c r="R19" i="30"/>
  <c r="S19" i="30"/>
  <c r="Q19" i="30"/>
  <c r="V19" i="30"/>
  <c r="W19" i="30"/>
  <c r="N19" i="30"/>
  <c r="I19" i="30"/>
  <c r="M19" i="30"/>
  <c r="J19" i="30"/>
  <c r="L19" i="30"/>
  <c r="H19" i="30"/>
  <c r="T3" i="30"/>
  <c r="U3" i="30"/>
  <c r="N3" i="30"/>
  <c r="O3" i="30"/>
  <c r="P3" i="30"/>
  <c r="Q3" i="30"/>
  <c r="R3" i="30"/>
  <c r="S3" i="30"/>
  <c r="V3" i="30"/>
  <c r="W3" i="30"/>
  <c r="I3" i="30"/>
  <c r="M3" i="30"/>
  <c r="H3" i="30"/>
  <c r="J3" i="30"/>
  <c r="L3" i="30"/>
  <c r="J1144" i="30"/>
  <c r="H1139" i="30"/>
  <c r="L1126" i="30"/>
  <c r="L1120" i="30"/>
  <c r="M1114" i="30"/>
  <c r="J1108" i="30"/>
  <c r="I1102" i="30"/>
  <c r="J1096" i="30"/>
  <c r="H1078" i="30"/>
  <c r="I1072" i="30"/>
  <c r="L1065" i="30"/>
  <c r="L1053" i="30"/>
  <c r="H1048" i="30"/>
  <c r="J1041" i="30"/>
  <c r="J1035" i="30"/>
  <c r="M1016" i="30"/>
  <c r="H1011" i="30"/>
  <c r="I998" i="30"/>
  <c r="J984" i="30"/>
  <c r="L976" i="30"/>
  <c r="H963" i="30"/>
  <c r="L915" i="30"/>
  <c r="J839" i="30"/>
  <c r="M643" i="30"/>
  <c r="N1046" i="30"/>
  <c r="P1046" i="30"/>
  <c r="R1046" i="30"/>
  <c r="V1046" i="30"/>
  <c r="W1046" i="30"/>
  <c r="O1046" i="30"/>
  <c r="Q1046" i="30"/>
  <c r="S1046" i="30"/>
  <c r="T1046" i="30"/>
  <c r="U1046" i="30"/>
  <c r="J1046" i="30"/>
  <c r="M1046" i="30"/>
  <c r="N918" i="30"/>
  <c r="Q918" i="30"/>
  <c r="S918" i="30"/>
  <c r="R918" i="30"/>
  <c r="V918" i="30"/>
  <c r="W918" i="30"/>
  <c r="P918" i="30"/>
  <c r="T918" i="30"/>
  <c r="U918" i="30"/>
  <c r="O918" i="30"/>
  <c r="M918" i="30"/>
  <c r="H918" i="30"/>
  <c r="I918" i="30"/>
  <c r="J918" i="30"/>
  <c r="L918" i="30"/>
  <c r="T838" i="30"/>
  <c r="W838" i="30"/>
  <c r="R838" i="30"/>
  <c r="N838" i="30"/>
  <c r="P838" i="30"/>
  <c r="Q838" i="30"/>
  <c r="U838" i="30"/>
  <c r="O838" i="30"/>
  <c r="V838" i="30"/>
  <c r="S838" i="30"/>
  <c r="M838" i="30"/>
  <c r="H838" i="30"/>
  <c r="I838" i="30"/>
  <c r="J838" i="30"/>
  <c r="L838" i="30"/>
  <c r="S774" i="30"/>
  <c r="N774" i="30"/>
  <c r="P774" i="30"/>
  <c r="R774" i="30"/>
  <c r="T774" i="30"/>
  <c r="U774" i="30"/>
  <c r="W774" i="30"/>
  <c r="O774" i="30"/>
  <c r="Q774" i="30"/>
  <c r="V774" i="30"/>
  <c r="M774" i="30"/>
  <c r="H774" i="30"/>
  <c r="I774" i="30"/>
  <c r="J774" i="30"/>
  <c r="L774" i="30"/>
  <c r="W630" i="30"/>
  <c r="N630" i="30"/>
  <c r="Q630" i="30"/>
  <c r="P630" i="30"/>
  <c r="R630" i="30"/>
  <c r="S630" i="30"/>
  <c r="T630" i="30"/>
  <c r="V630" i="30"/>
  <c r="O630" i="30"/>
  <c r="U630" i="30"/>
  <c r="M630" i="30"/>
  <c r="J630" i="30"/>
  <c r="H630" i="30"/>
  <c r="I630" i="30"/>
  <c r="L630" i="30"/>
  <c r="V438" i="30"/>
  <c r="W438" i="30"/>
  <c r="S438" i="30"/>
  <c r="O438" i="30"/>
  <c r="P438" i="30"/>
  <c r="U438" i="30"/>
  <c r="R438" i="30"/>
  <c r="Q438" i="30"/>
  <c r="T438" i="30"/>
  <c r="N438" i="30"/>
  <c r="J438" i="30"/>
  <c r="M438" i="30"/>
  <c r="H438" i="30"/>
  <c r="I438" i="30"/>
  <c r="L438" i="30"/>
  <c r="T1124" i="30"/>
  <c r="W1124" i="30"/>
  <c r="N1124" i="30"/>
  <c r="O1124" i="30"/>
  <c r="P1124" i="30"/>
  <c r="Q1124" i="30"/>
  <c r="S1124" i="30"/>
  <c r="R1124" i="30"/>
  <c r="U1124" i="30"/>
  <c r="V1124" i="30"/>
  <c r="M1124" i="30"/>
  <c r="I1124" i="30"/>
  <c r="L1124" i="30"/>
  <c r="T1076" i="30"/>
  <c r="O1076" i="30"/>
  <c r="W1076" i="30"/>
  <c r="N1076" i="30"/>
  <c r="P1076" i="30"/>
  <c r="Q1076" i="30"/>
  <c r="R1076" i="30"/>
  <c r="S1076" i="30"/>
  <c r="U1076" i="30"/>
  <c r="V1076" i="30"/>
  <c r="M1076" i="30"/>
  <c r="I1076" i="30"/>
  <c r="L1076" i="30"/>
  <c r="P1044" i="30"/>
  <c r="Q1044" i="30"/>
  <c r="R1044" i="30"/>
  <c r="T1044" i="30"/>
  <c r="V1044" i="30"/>
  <c r="O1044" i="30"/>
  <c r="N1044" i="30"/>
  <c r="S1044" i="30"/>
  <c r="U1044" i="30"/>
  <c r="W1044" i="30"/>
  <c r="M1044" i="30"/>
  <c r="I1044" i="30"/>
  <c r="L1044" i="30"/>
  <c r="W1012" i="30"/>
  <c r="P1012" i="30"/>
  <c r="Q1012" i="30"/>
  <c r="R1012" i="30"/>
  <c r="T1012" i="30"/>
  <c r="V1012" i="30"/>
  <c r="N1012" i="30"/>
  <c r="O1012" i="30"/>
  <c r="S1012" i="30"/>
  <c r="U1012" i="30"/>
  <c r="M1012" i="30"/>
  <c r="I1012" i="30"/>
  <c r="L1012" i="30"/>
  <c r="P980" i="30"/>
  <c r="W980" i="30"/>
  <c r="O980" i="30"/>
  <c r="N980" i="30"/>
  <c r="Q980" i="30"/>
  <c r="R980" i="30"/>
  <c r="S980" i="30"/>
  <c r="T980" i="30"/>
  <c r="U980" i="30"/>
  <c r="V980" i="30"/>
  <c r="M980" i="30"/>
  <c r="H980" i="30"/>
  <c r="I980" i="30"/>
  <c r="L980" i="30"/>
  <c r="P932" i="30"/>
  <c r="U932" i="30"/>
  <c r="W932" i="30"/>
  <c r="Q932" i="30"/>
  <c r="T932" i="30"/>
  <c r="N932" i="30"/>
  <c r="O932" i="30"/>
  <c r="R932" i="30"/>
  <c r="S932" i="30"/>
  <c r="V932" i="30"/>
  <c r="H932" i="30"/>
  <c r="I932" i="30"/>
  <c r="L932" i="30"/>
  <c r="M932" i="30"/>
  <c r="P900" i="30"/>
  <c r="Q900" i="30"/>
  <c r="R900" i="30"/>
  <c r="U900" i="30"/>
  <c r="W900" i="30"/>
  <c r="O900" i="30"/>
  <c r="S900" i="30"/>
  <c r="V900" i="30"/>
  <c r="N900" i="30"/>
  <c r="T900" i="30"/>
  <c r="I900" i="30"/>
  <c r="H900" i="30"/>
  <c r="J900" i="30"/>
  <c r="L900" i="30"/>
  <c r="M900" i="30"/>
  <c r="N852" i="30"/>
  <c r="O852" i="30"/>
  <c r="V852" i="30"/>
  <c r="P852" i="30"/>
  <c r="R852" i="30"/>
  <c r="S852" i="30"/>
  <c r="U852" i="30"/>
  <c r="T852" i="30"/>
  <c r="W852" i="30"/>
  <c r="Q852" i="30"/>
  <c r="I852" i="30"/>
  <c r="H852" i="30"/>
  <c r="J852" i="30"/>
  <c r="L852" i="30"/>
  <c r="M852" i="30"/>
  <c r="V820" i="30"/>
  <c r="W820" i="30"/>
  <c r="O820" i="30"/>
  <c r="Q820" i="30"/>
  <c r="T820" i="30"/>
  <c r="P820" i="30"/>
  <c r="R820" i="30"/>
  <c r="S820" i="30"/>
  <c r="U820" i="30"/>
  <c r="N820" i="30"/>
  <c r="I820" i="30"/>
  <c r="L820" i="30"/>
  <c r="M820" i="30"/>
  <c r="J820" i="30"/>
  <c r="W788" i="30"/>
  <c r="N788" i="30"/>
  <c r="O788" i="30"/>
  <c r="R788" i="30"/>
  <c r="P788" i="30"/>
  <c r="Q788" i="30"/>
  <c r="S788" i="30"/>
  <c r="U788" i="30"/>
  <c r="V788" i="30"/>
  <c r="T788" i="30"/>
  <c r="I788" i="30"/>
  <c r="J788" i="30"/>
  <c r="L788" i="30"/>
  <c r="M788" i="30"/>
  <c r="H788" i="30"/>
  <c r="W756" i="30"/>
  <c r="R756" i="30"/>
  <c r="T756" i="30"/>
  <c r="V756" i="30"/>
  <c r="O756" i="30"/>
  <c r="S756" i="30"/>
  <c r="N756" i="30"/>
  <c r="P756" i="30"/>
  <c r="Q756" i="30"/>
  <c r="U756" i="30"/>
  <c r="I756" i="30"/>
  <c r="H756" i="30"/>
  <c r="J756" i="30"/>
  <c r="L756" i="30"/>
  <c r="M756" i="30"/>
  <c r="W724" i="30"/>
  <c r="P724" i="30"/>
  <c r="T724" i="30"/>
  <c r="Q724" i="30"/>
  <c r="S724" i="30"/>
  <c r="U724" i="30"/>
  <c r="V724" i="30"/>
  <c r="O724" i="30"/>
  <c r="N724" i="30"/>
  <c r="R724" i="30"/>
  <c r="I724" i="30"/>
  <c r="L724" i="30"/>
  <c r="H724" i="30"/>
  <c r="J724" i="30"/>
  <c r="M724" i="30"/>
  <c r="W692" i="30"/>
  <c r="Q692" i="30"/>
  <c r="O692" i="30"/>
  <c r="T692" i="30"/>
  <c r="R692" i="30"/>
  <c r="S692" i="30"/>
  <c r="V692" i="30"/>
  <c r="N692" i="30"/>
  <c r="P692" i="30"/>
  <c r="U692" i="30"/>
  <c r="I692" i="30"/>
  <c r="H692" i="30"/>
  <c r="J692" i="30"/>
  <c r="L692" i="30"/>
  <c r="M692" i="30"/>
  <c r="N660" i="30"/>
  <c r="P660" i="30"/>
  <c r="R660" i="30"/>
  <c r="O660" i="30"/>
  <c r="S660" i="30"/>
  <c r="Q660" i="30"/>
  <c r="T660" i="30"/>
  <c r="V660" i="30"/>
  <c r="U660" i="30"/>
  <c r="W660" i="30"/>
  <c r="I660" i="30"/>
  <c r="H660" i="30"/>
  <c r="L660" i="30"/>
  <c r="M660" i="30"/>
  <c r="N628" i="30"/>
  <c r="P628" i="30"/>
  <c r="S628" i="30"/>
  <c r="U628" i="30"/>
  <c r="V628" i="30"/>
  <c r="Q628" i="30"/>
  <c r="T628" i="30"/>
  <c r="R628" i="30"/>
  <c r="O628" i="30"/>
  <c r="W628" i="30"/>
  <c r="I628" i="30"/>
  <c r="H628" i="30"/>
  <c r="J628" i="30"/>
  <c r="L628" i="30"/>
  <c r="M628" i="30"/>
  <c r="N596" i="30"/>
  <c r="Q596" i="30"/>
  <c r="O596" i="30"/>
  <c r="W596" i="30"/>
  <c r="P596" i="30"/>
  <c r="S596" i="30"/>
  <c r="U596" i="30"/>
  <c r="V596" i="30"/>
  <c r="T596" i="30"/>
  <c r="R596" i="30"/>
  <c r="I596" i="30"/>
  <c r="M596" i="30"/>
  <c r="H596" i="30"/>
  <c r="L596" i="30"/>
  <c r="J596" i="30"/>
  <c r="V564" i="30"/>
  <c r="O564" i="30"/>
  <c r="R564" i="30"/>
  <c r="U564" i="30"/>
  <c r="W564" i="30"/>
  <c r="N564" i="30"/>
  <c r="Q564" i="30"/>
  <c r="T564" i="30"/>
  <c r="P564" i="30"/>
  <c r="S564" i="30"/>
  <c r="I564" i="30"/>
  <c r="M564" i="30"/>
  <c r="L564" i="30"/>
  <c r="H564" i="30"/>
  <c r="J564" i="30"/>
  <c r="V532" i="30"/>
  <c r="N532" i="30"/>
  <c r="Q532" i="30"/>
  <c r="R532" i="30"/>
  <c r="S532" i="30"/>
  <c r="U532" i="30"/>
  <c r="T532" i="30"/>
  <c r="P532" i="30"/>
  <c r="W532" i="30"/>
  <c r="O532" i="30"/>
  <c r="I532" i="30"/>
  <c r="M532" i="30"/>
  <c r="L532" i="30"/>
  <c r="H532" i="30"/>
  <c r="J532" i="30"/>
  <c r="R500" i="30"/>
  <c r="U500" i="30"/>
  <c r="N500" i="30"/>
  <c r="Q500" i="30"/>
  <c r="O500" i="30"/>
  <c r="P500" i="30"/>
  <c r="S500" i="30"/>
  <c r="V500" i="30"/>
  <c r="T500" i="30"/>
  <c r="W500" i="30"/>
  <c r="I500" i="30"/>
  <c r="M500" i="30"/>
  <c r="L500" i="30"/>
  <c r="H500" i="30"/>
  <c r="J500" i="30"/>
  <c r="N468" i="30"/>
  <c r="Q468" i="30"/>
  <c r="T468" i="30"/>
  <c r="V468" i="30"/>
  <c r="P468" i="30"/>
  <c r="U468" i="30"/>
  <c r="S468" i="30"/>
  <c r="W468" i="30"/>
  <c r="O468" i="30"/>
  <c r="R468" i="30"/>
  <c r="I468" i="30"/>
  <c r="M468" i="30"/>
  <c r="L468" i="30"/>
  <c r="J468" i="30"/>
  <c r="H468" i="30"/>
  <c r="N436" i="30"/>
  <c r="Q436" i="30"/>
  <c r="O436" i="30"/>
  <c r="P436" i="30"/>
  <c r="R436" i="30"/>
  <c r="U436" i="30"/>
  <c r="W436" i="30"/>
  <c r="S436" i="30"/>
  <c r="V436" i="30"/>
  <c r="T436" i="30"/>
  <c r="I436" i="30"/>
  <c r="J436" i="30"/>
  <c r="M436" i="30"/>
  <c r="L436" i="30"/>
  <c r="H436" i="30"/>
  <c r="P404" i="30"/>
  <c r="U404" i="30"/>
  <c r="N404" i="30"/>
  <c r="Q404" i="30"/>
  <c r="S404" i="30"/>
  <c r="R404" i="30"/>
  <c r="V404" i="30"/>
  <c r="W404" i="30"/>
  <c r="O404" i="30"/>
  <c r="T404" i="30"/>
  <c r="I404" i="30"/>
  <c r="J404" i="30"/>
  <c r="M404" i="30"/>
  <c r="H404" i="30"/>
  <c r="L404" i="30"/>
  <c r="P372" i="30"/>
  <c r="O372" i="30"/>
  <c r="S372" i="30"/>
  <c r="N372" i="30"/>
  <c r="T372" i="30"/>
  <c r="U372" i="30"/>
  <c r="V372" i="30"/>
  <c r="W372" i="30"/>
  <c r="R372" i="30"/>
  <c r="Q372" i="30"/>
  <c r="I372" i="30"/>
  <c r="J372" i="30"/>
  <c r="M372" i="30"/>
  <c r="H372" i="30"/>
  <c r="L372" i="30"/>
  <c r="O340" i="30"/>
  <c r="R340" i="30"/>
  <c r="U340" i="30"/>
  <c r="S340" i="30"/>
  <c r="T340" i="30"/>
  <c r="W340" i="30"/>
  <c r="P340" i="30"/>
  <c r="V340" i="30"/>
  <c r="N340" i="30"/>
  <c r="Q340" i="30"/>
  <c r="H340" i="30"/>
  <c r="I340" i="30"/>
  <c r="L340" i="30"/>
  <c r="M340" i="30"/>
  <c r="J340" i="30"/>
  <c r="O308" i="30"/>
  <c r="N308" i="30"/>
  <c r="R308" i="30"/>
  <c r="U308" i="30"/>
  <c r="S308" i="30"/>
  <c r="Q308" i="30"/>
  <c r="V308" i="30"/>
  <c r="W308" i="30"/>
  <c r="T308" i="30"/>
  <c r="P308" i="30"/>
  <c r="I308" i="30"/>
  <c r="J308" i="30"/>
  <c r="L308" i="30"/>
  <c r="M308" i="30"/>
  <c r="H308" i="30"/>
  <c r="Q276" i="30"/>
  <c r="T276" i="30"/>
  <c r="U276" i="30"/>
  <c r="P276" i="30"/>
  <c r="V276" i="30"/>
  <c r="R276" i="30"/>
  <c r="W276" i="30"/>
  <c r="N276" i="30"/>
  <c r="O276" i="30"/>
  <c r="S276" i="30"/>
  <c r="H276" i="30"/>
  <c r="I276" i="30"/>
  <c r="J276" i="30"/>
  <c r="L276" i="30"/>
  <c r="M276" i="30"/>
  <c r="Q244" i="30"/>
  <c r="V244" i="30"/>
  <c r="W244" i="30"/>
  <c r="U244" i="30"/>
  <c r="P244" i="30"/>
  <c r="T244" i="30"/>
  <c r="O244" i="30"/>
  <c r="R244" i="30"/>
  <c r="S244" i="30"/>
  <c r="N244" i="30"/>
  <c r="I244" i="30"/>
  <c r="J244" i="30"/>
  <c r="L244" i="30"/>
  <c r="M244" i="30"/>
  <c r="H244" i="30"/>
  <c r="S212" i="30"/>
  <c r="V212" i="30"/>
  <c r="N212" i="30"/>
  <c r="P212" i="30"/>
  <c r="R212" i="30"/>
  <c r="T212" i="30"/>
  <c r="O212" i="30"/>
  <c r="W212" i="30"/>
  <c r="Q212" i="30"/>
  <c r="U212" i="30"/>
  <c r="H212" i="30"/>
  <c r="I212" i="30"/>
  <c r="J212" i="30"/>
  <c r="L212" i="30"/>
  <c r="M212" i="30"/>
  <c r="S180" i="30"/>
  <c r="T180" i="30"/>
  <c r="N180" i="30"/>
  <c r="O180" i="30"/>
  <c r="Q180" i="30"/>
  <c r="R180" i="30"/>
  <c r="U180" i="30"/>
  <c r="W180" i="30"/>
  <c r="P180" i="30"/>
  <c r="V180" i="30"/>
  <c r="I180" i="30"/>
  <c r="J180" i="30"/>
  <c r="L180" i="30"/>
  <c r="M180" i="30"/>
  <c r="H180" i="30"/>
  <c r="S164" i="30"/>
  <c r="T164" i="30"/>
  <c r="N164" i="30"/>
  <c r="U164" i="30"/>
  <c r="O164" i="30"/>
  <c r="P164" i="30"/>
  <c r="R164" i="30"/>
  <c r="V164" i="30"/>
  <c r="W164" i="30"/>
  <c r="Q164" i="30"/>
  <c r="H164" i="30"/>
  <c r="I164" i="30"/>
  <c r="J164" i="30"/>
  <c r="M164" i="30"/>
  <c r="L164" i="30"/>
  <c r="U132" i="30"/>
  <c r="P132" i="30"/>
  <c r="R132" i="30"/>
  <c r="N132" i="30"/>
  <c r="O132" i="30"/>
  <c r="Q132" i="30"/>
  <c r="S132" i="30"/>
  <c r="T132" i="30"/>
  <c r="W132" i="30"/>
  <c r="V132" i="30"/>
  <c r="I132" i="30"/>
  <c r="M132" i="30"/>
  <c r="H132" i="30"/>
  <c r="J132" i="30"/>
  <c r="L132" i="30"/>
  <c r="U116" i="30"/>
  <c r="N116" i="30"/>
  <c r="O116" i="30"/>
  <c r="P116" i="30"/>
  <c r="Q116" i="30"/>
  <c r="R116" i="30"/>
  <c r="W116" i="30"/>
  <c r="S116" i="30"/>
  <c r="V116" i="30"/>
  <c r="T116" i="30"/>
  <c r="I116" i="30"/>
  <c r="M116" i="30"/>
  <c r="H116" i="30"/>
  <c r="J116" i="30"/>
  <c r="L116" i="30"/>
  <c r="O84" i="30"/>
  <c r="S84" i="30"/>
  <c r="U84" i="30"/>
  <c r="W84" i="30"/>
  <c r="P84" i="30"/>
  <c r="Q84" i="30"/>
  <c r="R84" i="30"/>
  <c r="V84" i="30"/>
  <c r="T84" i="30"/>
  <c r="N84" i="30"/>
  <c r="I84" i="30"/>
  <c r="M84" i="30"/>
  <c r="H84" i="30"/>
  <c r="J84" i="30"/>
  <c r="L84" i="30"/>
  <c r="S68" i="30"/>
  <c r="W68" i="30"/>
  <c r="O68" i="30"/>
  <c r="P68" i="30"/>
  <c r="U68" i="30"/>
  <c r="N68" i="30"/>
  <c r="Q68" i="30"/>
  <c r="R68" i="30"/>
  <c r="T68" i="30"/>
  <c r="V68" i="30"/>
  <c r="I68" i="30"/>
  <c r="M68" i="30"/>
  <c r="H68" i="30"/>
  <c r="J68" i="30"/>
  <c r="L68" i="30"/>
  <c r="S52" i="30"/>
  <c r="W52" i="30"/>
  <c r="Q52" i="30"/>
  <c r="R52" i="30"/>
  <c r="N52" i="30"/>
  <c r="O52" i="30"/>
  <c r="P52" i="30"/>
  <c r="T52" i="30"/>
  <c r="U52" i="30"/>
  <c r="V52" i="30"/>
  <c r="I52" i="30"/>
  <c r="M52" i="30"/>
  <c r="H52" i="30"/>
  <c r="J52" i="30"/>
  <c r="L52" i="30"/>
  <c r="S36" i="30"/>
  <c r="W36" i="30"/>
  <c r="T36" i="30"/>
  <c r="U36" i="30"/>
  <c r="V36" i="30"/>
  <c r="N36" i="30"/>
  <c r="O36" i="30"/>
  <c r="P36" i="30"/>
  <c r="Q36" i="30"/>
  <c r="R36" i="30"/>
  <c r="I36" i="30"/>
  <c r="M36" i="30"/>
  <c r="J36" i="30"/>
  <c r="L36" i="30"/>
  <c r="H36" i="30"/>
  <c r="R20" i="30"/>
  <c r="S20" i="30"/>
  <c r="W20" i="30"/>
  <c r="N20" i="30"/>
  <c r="T20" i="30"/>
  <c r="U20" i="30"/>
  <c r="O20" i="30"/>
  <c r="P20" i="30"/>
  <c r="Q20" i="30"/>
  <c r="V20" i="30"/>
  <c r="I20" i="30"/>
  <c r="M20" i="30"/>
  <c r="H20" i="30"/>
  <c r="J20" i="30"/>
  <c r="L20" i="30"/>
  <c r="J1072" i="30"/>
  <c r="V2" i="30"/>
  <c r="W2" i="30"/>
  <c r="O2" i="30"/>
  <c r="N2" i="30"/>
  <c r="P2" i="30"/>
  <c r="Q2" i="30"/>
  <c r="R2" i="30"/>
  <c r="S2" i="30"/>
  <c r="T2" i="30"/>
  <c r="U2" i="30"/>
  <c r="J2" i="30"/>
  <c r="L2" i="30"/>
  <c r="N1138" i="30"/>
  <c r="P1138" i="30"/>
  <c r="R1138" i="30"/>
  <c r="S1138" i="30"/>
  <c r="U1138" i="30"/>
  <c r="O1138" i="30"/>
  <c r="Q1138" i="30"/>
  <c r="T1138" i="30"/>
  <c r="V1138" i="30"/>
  <c r="W1138" i="30"/>
  <c r="I1138" i="30"/>
  <c r="J1138" i="30"/>
  <c r="H1138" i="30"/>
  <c r="N1122" i="30"/>
  <c r="P1122" i="30"/>
  <c r="R1122" i="30"/>
  <c r="S1122" i="30"/>
  <c r="T1122" i="30"/>
  <c r="U1122" i="30"/>
  <c r="W1122" i="30"/>
  <c r="O1122" i="30"/>
  <c r="Q1122" i="30"/>
  <c r="V1122" i="30"/>
  <c r="I1122" i="30"/>
  <c r="J1122" i="30"/>
  <c r="H1122" i="30"/>
  <c r="N1106" i="30"/>
  <c r="P1106" i="30"/>
  <c r="R1106" i="30"/>
  <c r="S1106" i="30"/>
  <c r="T1106" i="30"/>
  <c r="U1106" i="30"/>
  <c r="V1106" i="30"/>
  <c r="W1106" i="30"/>
  <c r="O1106" i="30"/>
  <c r="Q1106" i="30"/>
  <c r="I1106" i="30"/>
  <c r="J1106" i="30"/>
  <c r="H1106" i="30"/>
  <c r="Q1090" i="30"/>
  <c r="S1090" i="30"/>
  <c r="N1090" i="30"/>
  <c r="O1090" i="30"/>
  <c r="P1090" i="30"/>
  <c r="R1090" i="30"/>
  <c r="T1090" i="30"/>
  <c r="U1090" i="30"/>
  <c r="V1090" i="30"/>
  <c r="W1090" i="30"/>
  <c r="I1090" i="30"/>
  <c r="J1090" i="30"/>
  <c r="H1090" i="30"/>
  <c r="Q1074" i="30"/>
  <c r="S1074" i="30"/>
  <c r="T1074" i="30"/>
  <c r="U1074" i="30"/>
  <c r="V1074" i="30"/>
  <c r="W1074" i="30"/>
  <c r="N1074" i="30"/>
  <c r="O1074" i="30"/>
  <c r="P1074" i="30"/>
  <c r="R1074" i="30"/>
  <c r="I1074" i="30"/>
  <c r="J1074" i="30"/>
  <c r="H1074" i="30"/>
  <c r="T1058" i="30"/>
  <c r="U1058" i="30"/>
  <c r="V1058" i="30"/>
  <c r="N1058" i="30"/>
  <c r="O1058" i="30"/>
  <c r="Q1058" i="30"/>
  <c r="S1058" i="30"/>
  <c r="P1058" i="30"/>
  <c r="R1058" i="30"/>
  <c r="W1058" i="30"/>
  <c r="I1058" i="30"/>
  <c r="J1058" i="30"/>
  <c r="H1058" i="30"/>
  <c r="T1042" i="30"/>
  <c r="U1042" i="30"/>
  <c r="V1042" i="30"/>
  <c r="N1042" i="30"/>
  <c r="O1042" i="30"/>
  <c r="Q1042" i="30"/>
  <c r="R1042" i="30"/>
  <c r="S1042" i="30"/>
  <c r="P1042" i="30"/>
  <c r="W1042" i="30"/>
  <c r="I1042" i="30"/>
  <c r="J1042" i="30"/>
  <c r="H1042" i="30"/>
  <c r="N1026" i="30"/>
  <c r="T1026" i="30"/>
  <c r="U1026" i="30"/>
  <c r="V1026" i="30"/>
  <c r="O1026" i="30"/>
  <c r="Q1026" i="30"/>
  <c r="R1026" i="30"/>
  <c r="S1026" i="30"/>
  <c r="P1026" i="30"/>
  <c r="W1026" i="30"/>
  <c r="I1026" i="30"/>
  <c r="J1026" i="30"/>
  <c r="H1026" i="30"/>
  <c r="N1010" i="30"/>
  <c r="P1010" i="30"/>
  <c r="Q1010" i="30"/>
  <c r="R1010" i="30"/>
  <c r="T1010" i="30"/>
  <c r="V1010" i="30"/>
  <c r="W1010" i="30"/>
  <c r="O1010" i="30"/>
  <c r="S1010" i="30"/>
  <c r="U1010" i="30"/>
  <c r="I1010" i="30"/>
  <c r="J1010" i="30"/>
  <c r="H1010" i="30"/>
  <c r="T994" i="30"/>
  <c r="N994" i="30"/>
  <c r="O994" i="30"/>
  <c r="Q994" i="30"/>
  <c r="S994" i="30"/>
  <c r="U994" i="30"/>
  <c r="V994" i="30"/>
  <c r="W994" i="30"/>
  <c r="P994" i="30"/>
  <c r="R994" i="30"/>
  <c r="I994" i="30"/>
  <c r="J994" i="30"/>
  <c r="H994" i="30"/>
  <c r="T978" i="30"/>
  <c r="W978" i="30"/>
  <c r="O978" i="30"/>
  <c r="N978" i="30"/>
  <c r="P978" i="30"/>
  <c r="Q978" i="30"/>
  <c r="S978" i="30"/>
  <c r="U978" i="30"/>
  <c r="V978" i="30"/>
  <c r="R978" i="30"/>
  <c r="I978" i="30"/>
  <c r="J978" i="30"/>
  <c r="L978" i="30"/>
  <c r="H978" i="30"/>
  <c r="T962" i="30"/>
  <c r="R962" i="30"/>
  <c r="S962" i="30"/>
  <c r="V962" i="30"/>
  <c r="N962" i="30"/>
  <c r="O962" i="30"/>
  <c r="P962" i="30"/>
  <c r="Q962" i="30"/>
  <c r="U962" i="30"/>
  <c r="W962" i="30"/>
  <c r="I962" i="30"/>
  <c r="J962" i="30"/>
  <c r="L962" i="30"/>
  <c r="M962" i="30"/>
  <c r="H962" i="30"/>
  <c r="T946" i="30"/>
  <c r="N946" i="30"/>
  <c r="O946" i="30"/>
  <c r="Q946" i="30"/>
  <c r="U946" i="30"/>
  <c r="P946" i="30"/>
  <c r="R946" i="30"/>
  <c r="S946" i="30"/>
  <c r="V946" i="30"/>
  <c r="W946" i="30"/>
  <c r="I946" i="30"/>
  <c r="J946" i="30"/>
  <c r="M946" i="30"/>
  <c r="T930" i="30"/>
  <c r="V930" i="30"/>
  <c r="O930" i="30"/>
  <c r="N930" i="30"/>
  <c r="P930" i="30"/>
  <c r="Q930" i="30"/>
  <c r="R930" i="30"/>
  <c r="S930" i="30"/>
  <c r="U930" i="30"/>
  <c r="W930" i="30"/>
  <c r="J930" i="30"/>
  <c r="H930" i="30"/>
  <c r="L930" i="30"/>
  <c r="M930" i="30"/>
  <c r="T914" i="30"/>
  <c r="U914" i="30"/>
  <c r="V914" i="30"/>
  <c r="O914" i="30"/>
  <c r="R914" i="30"/>
  <c r="N914" i="30"/>
  <c r="P914" i="30"/>
  <c r="S914" i="30"/>
  <c r="W914" i="30"/>
  <c r="Q914" i="30"/>
  <c r="M914" i="30"/>
  <c r="H914" i="30"/>
  <c r="I914" i="30"/>
  <c r="L914" i="30"/>
  <c r="P898" i="30"/>
  <c r="T898" i="30"/>
  <c r="U898" i="30"/>
  <c r="V898" i="30"/>
  <c r="O898" i="30"/>
  <c r="N898" i="30"/>
  <c r="Q898" i="30"/>
  <c r="S898" i="30"/>
  <c r="W898" i="30"/>
  <c r="R898" i="30"/>
  <c r="L898" i="30"/>
  <c r="M898" i="30"/>
  <c r="I898" i="30"/>
  <c r="J898" i="30"/>
  <c r="Q882" i="30"/>
  <c r="R882" i="30"/>
  <c r="S882" i="30"/>
  <c r="O882" i="30"/>
  <c r="P882" i="30"/>
  <c r="U882" i="30"/>
  <c r="N882" i="30"/>
  <c r="T882" i="30"/>
  <c r="W882" i="30"/>
  <c r="V882" i="30"/>
  <c r="I882" i="30"/>
  <c r="J882" i="30"/>
  <c r="L882" i="30"/>
  <c r="M882" i="30"/>
  <c r="H882" i="30"/>
  <c r="Q866" i="30"/>
  <c r="R866" i="30"/>
  <c r="S866" i="30"/>
  <c r="O866" i="30"/>
  <c r="V866" i="30"/>
  <c r="W866" i="30"/>
  <c r="N866" i="30"/>
  <c r="U866" i="30"/>
  <c r="P866" i="30"/>
  <c r="T866" i="30"/>
  <c r="I866" i="30"/>
  <c r="J866" i="30"/>
  <c r="L866" i="30"/>
  <c r="M866" i="30"/>
  <c r="H866" i="30"/>
  <c r="O850" i="30"/>
  <c r="Q850" i="30"/>
  <c r="R850" i="30"/>
  <c r="S850" i="30"/>
  <c r="T850" i="30"/>
  <c r="V850" i="30"/>
  <c r="W850" i="30"/>
  <c r="N850" i="30"/>
  <c r="P850" i="30"/>
  <c r="U850" i="30"/>
  <c r="M850" i="30"/>
  <c r="H850" i="30"/>
  <c r="I850" i="30"/>
  <c r="J850" i="30"/>
  <c r="L850" i="30"/>
  <c r="N834" i="30"/>
  <c r="O834" i="30"/>
  <c r="P834" i="30"/>
  <c r="R834" i="30"/>
  <c r="T834" i="30"/>
  <c r="W834" i="30"/>
  <c r="S834" i="30"/>
  <c r="U834" i="30"/>
  <c r="V834" i="30"/>
  <c r="Q834" i="30"/>
  <c r="H834" i="30"/>
  <c r="I834" i="30"/>
  <c r="J834" i="30"/>
  <c r="L834" i="30"/>
  <c r="M834" i="30"/>
  <c r="N818" i="30"/>
  <c r="Q818" i="30"/>
  <c r="O818" i="30"/>
  <c r="S818" i="30"/>
  <c r="U818" i="30"/>
  <c r="V818" i="30"/>
  <c r="W818" i="30"/>
  <c r="P818" i="30"/>
  <c r="R818" i="30"/>
  <c r="T818" i="30"/>
  <c r="H818" i="30"/>
  <c r="I818" i="30"/>
  <c r="J818" i="30"/>
  <c r="L818" i="30"/>
  <c r="M818" i="30"/>
  <c r="N802" i="30"/>
  <c r="Q802" i="30"/>
  <c r="V802" i="30"/>
  <c r="P802" i="30"/>
  <c r="T802" i="30"/>
  <c r="O802" i="30"/>
  <c r="R802" i="30"/>
  <c r="S802" i="30"/>
  <c r="U802" i="30"/>
  <c r="W802" i="30"/>
  <c r="L802" i="30"/>
  <c r="H802" i="30"/>
  <c r="I802" i="30"/>
  <c r="J802" i="30"/>
  <c r="M802" i="30"/>
  <c r="O786" i="30"/>
  <c r="P786" i="30"/>
  <c r="Q786" i="30"/>
  <c r="T786" i="30"/>
  <c r="S786" i="30"/>
  <c r="W786" i="30"/>
  <c r="N786" i="30"/>
  <c r="R786" i="30"/>
  <c r="U786" i="30"/>
  <c r="V786" i="30"/>
  <c r="H786" i="30"/>
  <c r="I786" i="30"/>
  <c r="J786" i="30"/>
  <c r="L786" i="30"/>
  <c r="M786" i="30"/>
  <c r="O770" i="30"/>
  <c r="V770" i="30"/>
  <c r="N770" i="30"/>
  <c r="P770" i="30"/>
  <c r="R770" i="30"/>
  <c r="T770" i="30"/>
  <c r="S770" i="30"/>
  <c r="U770" i="30"/>
  <c r="W770" i="30"/>
  <c r="Q770" i="30"/>
  <c r="I770" i="30"/>
  <c r="J770" i="30"/>
  <c r="H770" i="30"/>
  <c r="L770" i="30"/>
  <c r="M770" i="30"/>
  <c r="O754" i="30"/>
  <c r="V754" i="30"/>
  <c r="Q754" i="30"/>
  <c r="S754" i="30"/>
  <c r="T754" i="30"/>
  <c r="U754" i="30"/>
  <c r="N754" i="30"/>
  <c r="R754" i="30"/>
  <c r="W754" i="30"/>
  <c r="P754" i="30"/>
  <c r="H754" i="30"/>
  <c r="I754" i="30"/>
  <c r="M754" i="30"/>
  <c r="J754" i="30"/>
  <c r="L754" i="30"/>
  <c r="T738" i="30"/>
  <c r="O738" i="30"/>
  <c r="N738" i="30"/>
  <c r="Q738" i="30"/>
  <c r="S738" i="30"/>
  <c r="U738" i="30"/>
  <c r="V738" i="30"/>
  <c r="P738" i="30"/>
  <c r="R738" i="30"/>
  <c r="W738" i="30"/>
  <c r="L738" i="30"/>
  <c r="M738" i="30"/>
  <c r="H738" i="30"/>
  <c r="I738" i="30"/>
  <c r="J738" i="30"/>
  <c r="P722" i="30"/>
  <c r="T722" i="30"/>
  <c r="O722" i="30"/>
  <c r="S722" i="30"/>
  <c r="W722" i="30"/>
  <c r="Q722" i="30"/>
  <c r="N722" i="30"/>
  <c r="U722" i="30"/>
  <c r="V722" i="30"/>
  <c r="R722" i="30"/>
  <c r="H722" i="30"/>
  <c r="I722" i="30"/>
  <c r="J722" i="30"/>
  <c r="M722" i="30"/>
  <c r="P706" i="30"/>
  <c r="U706" i="30"/>
  <c r="W706" i="30"/>
  <c r="S706" i="30"/>
  <c r="Q706" i="30"/>
  <c r="T706" i="30"/>
  <c r="V706" i="30"/>
  <c r="N706" i="30"/>
  <c r="O706" i="30"/>
  <c r="R706" i="30"/>
  <c r="I706" i="30"/>
  <c r="J706" i="30"/>
  <c r="H706" i="30"/>
  <c r="M706" i="30"/>
  <c r="U690" i="30"/>
  <c r="Q690" i="30"/>
  <c r="R690" i="30"/>
  <c r="S690" i="30"/>
  <c r="W690" i="30"/>
  <c r="N690" i="30"/>
  <c r="O690" i="30"/>
  <c r="T690" i="30"/>
  <c r="P690" i="30"/>
  <c r="V690" i="30"/>
  <c r="H690" i="30"/>
  <c r="I690" i="30"/>
  <c r="M690" i="30"/>
  <c r="J690" i="30"/>
  <c r="L690" i="30"/>
  <c r="O674" i="30"/>
  <c r="T674" i="30"/>
  <c r="V674" i="30"/>
  <c r="P674" i="30"/>
  <c r="U674" i="30"/>
  <c r="W674" i="30"/>
  <c r="N674" i="30"/>
  <c r="R674" i="30"/>
  <c r="S674" i="30"/>
  <c r="Q674" i="30"/>
  <c r="L674" i="30"/>
  <c r="M674" i="30"/>
  <c r="H674" i="30"/>
  <c r="I674" i="30"/>
  <c r="J674" i="30"/>
  <c r="O658" i="30"/>
  <c r="N658" i="30"/>
  <c r="P658" i="30"/>
  <c r="R658" i="30"/>
  <c r="T658" i="30"/>
  <c r="Q658" i="30"/>
  <c r="S658" i="30"/>
  <c r="W658" i="30"/>
  <c r="U658" i="30"/>
  <c r="V658" i="30"/>
  <c r="H658" i="30"/>
  <c r="I658" i="30"/>
  <c r="J658" i="30"/>
  <c r="L658" i="30"/>
  <c r="M658" i="30"/>
  <c r="O642" i="30"/>
  <c r="V642" i="30"/>
  <c r="N642" i="30"/>
  <c r="S642" i="30"/>
  <c r="T642" i="30"/>
  <c r="W642" i="30"/>
  <c r="R642" i="30"/>
  <c r="U642" i="30"/>
  <c r="P642" i="30"/>
  <c r="Q642" i="30"/>
  <c r="I642" i="30"/>
  <c r="J642" i="30"/>
  <c r="H642" i="30"/>
  <c r="L642" i="30"/>
  <c r="M642" i="30"/>
  <c r="R626" i="30"/>
  <c r="O626" i="30"/>
  <c r="N626" i="30"/>
  <c r="S626" i="30"/>
  <c r="P626" i="30"/>
  <c r="Q626" i="30"/>
  <c r="U626" i="30"/>
  <c r="V626" i="30"/>
  <c r="W626" i="30"/>
  <c r="T626" i="30"/>
  <c r="H626" i="30"/>
  <c r="I626" i="30"/>
  <c r="M626" i="30"/>
  <c r="L626" i="30"/>
  <c r="J626" i="30"/>
  <c r="R610" i="30"/>
  <c r="U610" i="30"/>
  <c r="O610" i="30"/>
  <c r="P610" i="30"/>
  <c r="Q610" i="30"/>
  <c r="S610" i="30"/>
  <c r="V610" i="30"/>
  <c r="W610" i="30"/>
  <c r="N610" i="30"/>
  <c r="T610" i="30"/>
  <c r="I610" i="30"/>
  <c r="J610" i="30"/>
  <c r="L610" i="30"/>
  <c r="M610" i="30"/>
  <c r="H610" i="30"/>
  <c r="R594" i="30"/>
  <c r="U594" i="30"/>
  <c r="Q594" i="30"/>
  <c r="O594" i="30"/>
  <c r="P594" i="30"/>
  <c r="N594" i="30"/>
  <c r="S594" i="30"/>
  <c r="V594" i="30"/>
  <c r="W594" i="30"/>
  <c r="T594" i="30"/>
  <c r="H594" i="30"/>
  <c r="I594" i="30"/>
  <c r="J594" i="30"/>
  <c r="M594" i="30"/>
  <c r="L594" i="30"/>
  <c r="O578" i="30"/>
  <c r="S578" i="30"/>
  <c r="V578" i="30"/>
  <c r="N578" i="30"/>
  <c r="P578" i="30"/>
  <c r="R578" i="30"/>
  <c r="U578" i="30"/>
  <c r="W578" i="30"/>
  <c r="Q578" i="30"/>
  <c r="T578" i="30"/>
  <c r="I578" i="30"/>
  <c r="L578" i="30"/>
  <c r="M578" i="30"/>
  <c r="H578" i="30"/>
  <c r="J578" i="30"/>
  <c r="N562" i="30"/>
  <c r="O562" i="30"/>
  <c r="Q562" i="30"/>
  <c r="T562" i="30"/>
  <c r="U562" i="30"/>
  <c r="W562" i="30"/>
  <c r="R562" i="30"/>
  <c r="S562" i="30"/>
  <c r="P562" i="30"/>
  <c r="V562" i="30"/>
  <c r="I562" i="30"/>
  <c r="J562" i="30"/>
  <c r="H562" i="30"/>
  <c r="L562" i="30"/>
  <c r="M562" i="30"/>
  <c r="O546" i="30"/>
  <c r="R546" i="30"/>
  <c r="T546" i="30"/>
  <c r="U546" i="30"/>
  <c r="Q546" i="30"/>
  <c r="N546" i="30"/>
  <c r="P546" i="30"/>
  <c r="S546" i="30"/>
  <c r="W546" i="30"/>
  <c r="V546" i="30"/>
  <c r="I546" i="30"/>
  <c r="J546" i="30"/>
  <c r="M546" i="30"/>
  <c r="L546" i="30"/>
  <c r="H546" i="30"/>
  <c r="Q530" i="30"/>
  <c r="N530" i="30"/>
  <c r="O530" i="30"/>
  <c r="P530" i="30"/>
  <c r="S530" i="30"/>
  <c r="V530" i="30"/>
  <c r="U530" i="30"/>
  <c r="R530" i="30"/>
  <c r="T530" i="30"/>
  <c r="W530" i="30"/>
  <c r="I530" i="30"/>
  <c r="J530" i="30"/>
  <c r="H530" i="30"/>
  <c r="L530" i="30"/>
  <c r="M530" i="30"/>
  <c r="V514" i="30"/>
  <c r="U514" i="30"/>
  <c r="O514" i="30"/>
  <c r="S514" i="30"/>
  <c r="Q514" i="30"/>
  <c r="R514" i="30"/>
  <c r="N514" i="30"/>
  <c r="W514" i="30"/>
  <c r="T514" i="30"/>
  <c r="P514" i="30"/>
  <c r="I514" i="30"/>
  <c r="J514" i="30"/>
  <c r="M514" i="30"/>
  <c r="L514" i="30"/>
  <c r="H514" i="30"/>
  <c r="V498" i="30"/>
  <c r="P498" i="30"/>
  <c r="U498" i="30"/>
  <c r="N498" i="30"/>
  <c r="S498" i="30"/>
  <c r="T498" i="30"/>
  <c r="O498" i="30"/>
  <c r="R498" i="30"/>
  <c r="Q498" i="30"/>
  <c r="W498" i="30"/>
  <c r="I498" i="30"/>
  <c r="J498" i="30"/>
  <c r="H498" i="30"/>
  <c r="L498" i="30"/>
  <c r="M498" i="30"/>
  <c r="N482" i="30"/>
  <c r="R482" i="30"/>
  <c r="T482" i="30"/>
  <c r="W482" i="30"/>
  <c r="O482" i="30"/>
  <c r="Q482" i="30"/>
  <c r="S482" i="30"/>
  <c r="P482" i="30"/>
  <c r="U482" i="30"/>
  <c r="V482" i="30"/>
  <c r="I482" i="30"/>
  <c r="J482" i="30"/>
  <c r="L482" i="30"/>
  <c r="H482" i="30"/>
  <c r="M482" i="30"/>
  <c r="N466" i="30"/>
  <c r="R466" i="30"/>
  <c r="U466" i="30"/>
  <c r="P466" i="30"/>
  <c r="O466" i="30"/>
  <c r="Q466" i="30"/>
  <c r="W466" i="30"/>
  <c r="S466" i="30"/>
  <c r="V466" i="30"/>
  <c r="T466" i="30"/>
  <c r="I466" i="30"/>
  <c r="J466" i="30"/>
  <c r="L466" i="30"/>
  <c r="H466" i="30"/>
  <c r="M466" i="30"/>
  <c r="N450" i="30"/>
  <c r="O450" i="30"/>
  <c r="P450" i="30"/>
  <c r="R450" i="30"/>
  <c r="U450" i="30"/>
  <c r="S450" i="30"/>
  <c r="T450" i="30"/>
  <c r="V450" i="30"/>
  <c r="W450" i="30"/>
  <c r="Q450" i="30"/>
  <c r="I450" i="30"/>
  <c r="J450" i="30"/>
  <c r="L450" i="30"/>
  <c r="H450" i="30"/>
  <c r="M450" i="30"/>
  <c r="N434" i="30"/>
  <c r="O434" i="30"/>
  <c r="P434" i="30"/>
  <c r="R434" i="30"/>
  <c r="U434" i="30"/>
  <c r="W434" i="30"/>
  <c r="V434" i="30"/>
  <c r="Q434" i="30"/>
  <c r="S434" i="30"/>
  <c r="T434" i="30"/>
  <c r="I434" i="30"/>
  <c r="J434" i="30"/>
  <c r="L434" i="30"/>
  <c r="H434" i="30"/>
  <c r="M434" i="30"/>
  <c r="R418" i="30"/>
  <c r="N418" i="30"/>
  <c r="P418" i="30"/>
  <c r="T418" i="30"/>
  <c r="S418" i="30"/>
  <c r="U418" i="30"/>
  <c r="V418" i="30"/>
  <c r="O418" i="30"/>
  <c r="W418" i="30"/>
  <c r="Q418" i="30"/>
  <c r="I418" i="30"/>
  <c r="J418" i="30"/>
  <c r="L418" i="30"/>
  <c r="H418" i="30"/>
  <c r="M418" i="30"/>
  <c r="T402" i="30"/>
  <c r="N402" i="30"/>
  <c r="U402" i="30"/>
  <c r="O402" i="30"/>
  <c r="P402" i="30"/>
  <c r="Q402" i="30"/>
  <c r="V402" i="30"/>
  <c r="R402" i="30"/>
  <c r="S402" i="30"/>
  <c r="W402" i="30"/>
  <c r="I402" i="30"/>
  <c r="J402" i="30"/>
  <c r="L402" i="30"/>
  <c r="H402" i="30"/>
  <c r="M402" i="30"/>
  <c r="T386" i="30"/>
  <c r="Q386" i="30"/>
  <c r="U386" i="30"/>
  <c r="V386" i="30"/>
  <c r="W386" i="30"/>
  <c r="N386" i="30"/>
  <c r="O386" i="30"/>
  <c r="S386" i="30"/>
  <c r="R386" i="30"/>
  <c r="P386" i="30"/>
  <c r="I386" i="30"/>
  <c r="J386" i="30"/>
  <c r="L386" i="30"/>
  <c r="H386" i="30"/>
  <c r="M386" i="30"/>
  <c r="T370" i="30"/>
  <c r="N370" i="30"/>
  <c r="Q370" i="30"/>
  <c r="U370" i="30"/>
  <c r="O370" i="30"/>
  <c r="P370" i="30"/>
  <c r="R370" i="30"/>
  <c r="W370" i="30"/>
  <c r="S370" i="30"/>
  <c r="V370" i="30"/>
  <c r="I370" i="30"/>
  <c r="J370" i="30"/>
  <c r="L370" i="30"/>
  <c r="H370" i="30"/>
  <c r="M370" i="30"/>
  <c r="S354" i="30"/>
  <c r="V354" i="30"/>
  <c r="N354" i="30"/>
  <c r="O354" i="30"/>
  <c r="Q354" i="30"/>
  <c r="T354" i="30"/>
  <c r="U354" i="30"/>
  <c r="W354" i="30"/>
  <c r="P354" i="30"/>
  <c r="R354" i="30"/>
  <c r="L354" i="30"/>
  <c r="H354" i="30"/>
  <c r="I354" i="30"/>
  <c r="J354" i="30"/>
  <c r="M354" i="30"/>
  <c r="O338" i="30"/>
  <c r="R338" i="30"/>
  <c r="S338" i="30"/>
  <c r="V338" i="30"/>
  <c r="N338" i="30"/>
  <c r="Q338" i="30"/>
  <c r="T338" i="30"/>
  <c r="U338" i="30"/>
  <c r="P338" i="30"/>
  <c r="W338" i="30"/>
  <c r="L338" i="30"/>
  <c r="M338" i="30"/>
  <c r="H338" i="30"/>
  <c r="I338" i="30"/>
  <c r="J338" i="30"/>
  <c r="O322" i="30"/>
  <c r="P322" i="30"/>
  <c r="S322" i="30"/>
  <c r="V322" i="30"/>
  <c r="T322" i="30"/>
  <c r="N322" i="30"/>
  <c r="Q322" i="30"/>
  <c r="U322" i="30"/>
  <c r="W322" i="30"/>
  <c r="R322" i="30"/>
  <c r="L322" i="30"/>
  <c r="H322" i="30"/>
  <c r="J322" i="30"/>
  <c r="M322" i="30"/>
  <c r="I322" i="30"/>
  <c r="O306" i="30"/>
  <c r="P306" i="30"/>
  <c r="S306" i="30"/>
  <c r="R306" i="30"/>
  <c r="N306" i="30"/>
  <c r="U306" i="30"/>
  <c r="V306" i="30"/>
  <c r="Q306" i="30"/>
  <c r="T306" i="30"/>
  <c r="W306" i="30"/>
  <c r="L306" i="30"/>
  <c r="H306" i="30"/>
  <c r="I306" i="30"/>
  <c r="J306" i="30"/>
  <c r="M306" i="30"/>
  <c r="O290" i="30"/>
  <c r="P290" i="30"/>
  <c r="S290" i="30"/>
  <c r="U290" i="30"/>
  <c r="V290" i="30"/>
  <c r="N290" i="30"/>
  <c r="Q290" i="30"/>
  <c r="T290" i="30"/>
  <c r="R290" i="30"/>
  <c r="W290" i="30"/>
  <c r="L290" i="30"/>
  <c r="H290" i="30"/>
  <c r="I290" i="30"/>
  <c r="J290" i="30"/>
  <c r="M290" i="30"/>
  <c r="U274" i="30"/>
  <c r="V274" i="30"/>
  <c r="W274" i="30"/>
  <c r="N274" i="30"/>
  <c r="P274" i="30"/>
  <c r="Q274" i="30"/>
  <c r="R274" i="30"/>
  <c r="S274" i="30"/>
  <c r="O274" i="30"/>
  <c r="T274" i="30"/>
  <c r="L274" i="30"/>
  <c r="M274" i="30"/>
  <c r="H274" i="30"/>
  <c r="I274" i="30"/>
  <c r="J274" i="30"/>
  <c r="U258" i="30"/>
  <c r="O258" i="30"/>
  <c r="T258" i="30"/>
  <c r="V258" i="30"/>
  <c r="R258" i="30"/>
  <c r="N258" i="30"/>
  <c r="P258" i="30"/>
  <c r="Q258" i="30"/>
  <c r="S258" i="30"/>
  <c r="W258" i="30"/>
  <c r="L258" i="30"/>
  <c r="H258" i="30"/>
  <c r="I258" i="30"/>
  <c r="J258" i="30"/>
  <c r="M258" i="30"/>
  <c r="U242" i="30"/>
  <c r="T242" i="30"/>
  <c r="W242" i="30"/>
  <c r="N242" i="30"/>
  <c r="P242" i="30"/>
  <c r="Q242" i="30"/>
  <c r="S242" i="30"/>
  <c r="R242" i="30"/>
  <c r="V242" i="30"/>
  <c r="O242" i="30"/>
  <c r="L242" i="30"/>
  <c r="H242" i="30"/>
  <c r="I242" i="30"/>
  <c r="J242" i="30"/>
  <c r="M242" i="30"/>
  <c r="U226" i="30"/>
  <c r="V226" i="30"/>
  <c r="O226" i="30"/>
  <c r="T226" i="30"/>
  <c r="P226" i="30"/>
  <c r="N226" i="30"/>
  <c r="Q226" i="30"/>
  <c r="W226" i="30"/>
  <c r="R226" i="30"/>
  <c r="S226" i="30"/>
  <c r="L226" i="30"/>
  <c r="H226" i="30"/>
  <c r="I226" i="30"/>
  <c r="J226" i="30"/>
  <c r="M226" i="30"/>
  <c r="W210" i="30"/>
  <c r="N210" i="30"/>
  <c r="S210" i="30"/>
  <c r="U210" i="30"/>
  <c r="V210" i="30"/>
  <c r="P210" i="30"/>
  <c r="Q210" i="30"/>
  <c r="R210" i="30"/>
  <c r="O210" i="30"/>
  <c r="T210" i="30"/>
  <c r="L210" i="30"/>
  <c r="M210" i="30"/>
  <c r="H210" i="30"/>
  <c r="I210" i="30"/>
  <c r="J210" i="30"/>
  <c r="W194" i="30"/>
  <c r="R194" i="30"/>
  <c r="S194" i="30"/>
  <c r="N194" i="30"/>
  <c r="O194" i="30"/>
  <c r="Q194" i="30"/>
  <c r="T194" i="30"/>
  <c r="U194" i="30"/>
  <c r="V194" i="30"/>
  <c r="P194" i="30"/>
  <c r="L194" i="30"/>
  <c r="H194" i="30"/>
  <c r="I194" i="30"/>
  <c r="J194" i="30"/>
  <c r="M194" i="30"/>
  <c r="W178" i="30"/>
  <c r="N178" i="30"/>
  <c r="O178" i="30"/>
  <c r="R178" i="30"/>
  <c r="P178" i="30"/>
  <c r="Q178" i="30"/>
  <c r="S178" i="30"/>
  <c r="U178" i="30"/>
  <c r="V178" i="30"/>
  <c r="T178" i="30"/>
  <c r="L178" i="30"/>
  <c r="H178" i="30"/>
  <c r="I178" i="30"/>
  <c r="J178" i="30"/>
  <c r="M178" i="30"/>
  <c r="W162" i="30"/>
  <c r="P162" i="30"/>
  <c r="N162" i="30"/>
  <c r="R162" i="30"/>
  <c r="Q162" i="30"/>
  <c r="T162" i="30"/>
  <c r="U162" i="30"/>
  <c r="V162" i="30"/>
  <c r="O162" i="30"/>
  <c r="S162" i="30"/>
  <c r="L162" i="30"/>
  <c r="H162" i="30"/>
  <c r="I162" i="30"/>
  <c r="J162" i="30"/>
  <c r="M162" i="30"/>
  <c r="W146" i="30"/>
  <c r="N146" i="30"/>
  <c r="P146" i="30"/>
  <c r="Q146" i="30"/>
  <c r="R146" i="30"/>
  <c r="S146" i="30"/>
  <c r="V146" i="30"/>
  <c r="U146" i="30"/>
  <c r="T146" i="30"/>
  <c r="O146" i="30"/>
  <c r="L146" i="30"/>
  <c r="M146" i="30"/>
  <c r="H146" i="30"/>
  <c r="I146" i="30"/>
  <c r="J146" i="30"/>
  <c r="R130" i="30"/>
  <c r="T130" i="30"/>
  <c r="N130" i="30"/>
  <c r="O130" i="30"/>
  <c r="P130" i="30"/>
  <c r="S130" i="30"/>
  <c r="U130" i="30"/>
  <c r="V130" i="30"/>
  <c r="W130" i="30"/>
  <c r="Q130" i="30"/>
  <c r="I130" i="30"/>
  <c r="L130" i="30"/>
  <c r="H130" i="30"/>
  <c r="J130" i="30"/>
  <c r="M130" i="30"/>
  <c r="P114" i="30"/>
  <c r="Q114" i="30"/>
  <c r="R114" i="30"/>
  <c r="S114" i="30"/>
  <c r="T114" i="30"/>
  <c r="N114" i="30"/>
  <c r="O114" i="30"/>
  <c r="U114" i="30"/>
  <c r="V114" i="30"/>
  <c r="W114" i="30"/>
  <c r="I114" i="30"/>
  <c r="L114" i="30"/>
  <c r="H114" i="30"/>
  <c r="J114" i="30"/>
  <c r="M114" i="30"/>
  <c r="S98" i="30"/>
  <c r="N98" i="30"/>
  <c r="O98" i="30"/>
  <c r="P98" i="30"/>
  <c r="Q98" i="30"/>
  <c r="R98" i="30"/>
  <c r="U98" i="30"/>
  <c r="V98" i="30"/>
  <c r="T98" i="30"/>
  <c r="W98" i="30"/>
  <c r="I98" i="30"/>
  <c r="L98" i="30"/>
  <c r="M98" i="30"/>
  <c r="J98" i="30"/>
  <c r="H98" i="30"/>
  <c r="S82" i="30"/>
  <c r="W82" i="30"/>
  <c r="T82" i="30"/>
  <c r="N82" i="30"/>
  <c r="O82" i="30"/>
  <c r="P82" i="30"/>
  <c r="Q82" i="30"/>
  <c r="U82" i="30"/>
  <c r="V82" i="30"/>
  <c r="R82" i="30"/>
  <c r="I82" i="30"/>
  <c r="L82" i="30"/>
  <c r="H82" i="30"/>
  <c r="J82" i="30"/>
  <c r="M82" i="30"/>
  <c r="W66" i="30"/>
  <c r="O66" i="30"/>
  <c r="P66" i="30"/>
  <c r="T66" i="30"/>
  <c r="V66" i="30"/>
  <c r="N66" i="30"/>
  <c r="Q66" i="30"/>
  <c r="R66" i="30"/>
  <c r="S66" i="30"/>
  <c r="U66" i="30"/>
  <c r="I66" i="30"/>
  <c r="L66" i="30"/>
  <c r="J66" i="30"/>
  <c r="M66" i="30"/>
  <c r="H66" i="30"/>
  <c r="W50" i="30"/>
  <c r="O50" i="30"/>
  <c r="P50" i="30"/>
  <c r="V50" i="30"/>
  <c r="N50" i="30"/>
  <c r="Q50" i="30"/>
  <c r="R50" i="30"/>
  <c r="S50" i="30"/>
  <c r="U50" i="30"/>
  <c r="T50" i="30"/>
  <c r="I50" i="30"/>
  <c r="L50" i="30"/>
  <c r="H50" i="30"/>
  <c r="J50" i="30"/>
  <c r="M50" i="30"/>
  <c r="W34" i="30"/>
  <c r="S34" i="30"/>
  <c r="T34" i="30"/>
  <c r="U34" i="30"/>
  <c r="V34" i="30"/>
  <c r="R34" i="30"/>
  <c r="N34" i="30"/>
  <c r="O34" i="30"/>
  <c r="P34" i="30"/>
  <c r="Q34" i="30"/>
  <c r="I34" i="30"/>
  <c r="L34" i="30"/>
  <c r="H34" i="30"/>
  <c r="J34" i="30"/>
  <c r="M34" i="30"/>
  <c r="V18" i="30"/>
  <c r="W18" i="30"/>
  <c r="O18" i="30"/>
  <c r="T18" i="30"/>
  <c r="U18" i="30"/>
  <c r="P18" i="30"/>
  <c r="Q18" i="30"/>
  <c r="N18" i="30"/>
  <c r="R18" i="30"/>
  <c r="S18" i="30"/>
  <c r="I18" i="30"/>
  <c r="L18" i="30"/>
  <c r="H18" i="30"/>
  <c r="J18" i="30"/>
  <c r="M18" i="30"/>
  <c r="H2" i="30"/>
  <c r="I1144" i="30"/>
  <c r="M1138" i="30"/>
  <c r="H1108" i="30"/>
  <c r="I1096" i="30"/>
  <c r="L1089" i="30"/>
  <c r="L1077" i="30"/>
  <c r="H1072" i="30"/>
  <c r="J1059" i="30"/>
  <c r="H1047" i="30"/>
  <c r="M1040" i="30"/>
  <c r="H1035" i="30"/>
  <c r="J1029" i="30"/>
  <c r="L1022" i="30"/>
  <c r="L1016" i="30"/>
  <c r="M1010" i="30"/>
  <c r="J1004" i="30"/>
  <c r="I984" i="30"/>
  <c r="L961" i="30"/>
  <c r="L946" i="30"/>
  <c r="M931" i="30"/>
  <c r="J914" i="30"/>
  <c r="J888" i="30"/>
  <c r="H836" i="30"/>
  <c r="M779" i="30"/>
  <c r="W662" i="30"/>
  <c r="V662" i="30"/>
  <c r="N662" i="30"/>
  <c r="P662" i="30"/>
  <c r="R662" i="30"/>
  <c r="O662" i="30"/>
  <c r="Q662" i="30"/>
  <c r="S662" i="30"/>
  <c r="T662" i="30"/>
  <c r="U662" i="30"/>
  <c r="M662" i="30"/>
  <c r="L662" i="30"/>
  <c r="H662" i="30"/>
  <c r="I662" i="30"/>
  <c r="J662" i="30"/>
  <c r="U1105" i="30"/>
  <c r="N1105" i="30"/>
  <c r="O1105" i="30"/>
  <c r="Q1105" i="30"/>
  <c r="S1105" i="30"/>
  <c r="T1105" i="30"/>
  <c r="V1105" i="30"/>
  <c r="W1105" i="30"/>
  <c r="P1105" i="30"/>
  <c r="R1105" i="30"/>
  <c r="H1105" i="30"/>
  <c r="I1105" i="30"/>
  <c r="M1105" i="30"/>
  <c r="V1057" i="30"/>
  <c r="W1057" i="30"/>
  <c r="P1057" i="30"/>
  <c r="Q1057" i="30"/>
  <c r="S1057" i="30"/>
  <c r="U1057" i="30"/>
  <c r="N1057" i="30"/>
  <c r="O1057" i="30"/>
  <c r="R1057" i="30"/>
  <c r="T1057" i="30"/>
  <c r="H1057" i="30"/>
  <c r="I1057" i="30"/>
  <c r="M1057" i="30"/>
  <c r="P1009" i="30"/>
  <c r="O1009" i="30"/>
  <c r="Q1009" i="30"/>
  <c r="R1009" i="30"/>
  <c r="T1009" i="30"/>
  <c r="V1009" i="30"/>
  <c r="W1009" i="30"/>
  <c r="N1009" i="30"/>
  <c r="S1009" i="30"/>
  <c r="U1009" i="30"/>
  <c r="H1009" i="30"/>
  <c r="I1009" i="30"/>
  <c r="M1009" i="30"/>
  <c r="V945" i="30"/>
  <c r="N945" i="30"/>
  <c r="P945" i="30"/>
  <c r="S945" i="30"/>
  <c r="W945" i="30"/>
  <c r="O945" i="30"/>
  <c r="Q945" i="30"/>
  <c r="R945" i="30"/>
  <c r="T945" i="30"/>
  <c r="U945" i="30"/>
  <c r="I945" i="30"/>
  <c r="J945" i="30"/>
  <c r="L945" i="30"/>
  <c r="M945" i="30"/>
  <c r="H945" i="30"/>
  <c r="R897" i="30"/>
  <c r="V897" i="30"/>
  <c r="W897" i="30"/>
  <c r="S897" i="30"/>
  <c r="T897" i="30"/>
  <c r="N897" i="30"/>
  <c r="O897" i="30"/>
  <c r="P897" i="30"/>
  <c r="Q897" i="30"/>
  <c r="U897" i="30"/>
  <c r="H897" i="30"/>
  <c r="I897" i="30"/>
  <c r="J897" i="30"/>
  <c r="L897" i="30"/>
  <c r="M897" i="30"/>
  <c r="Q849" i="30"/>
  <c r="S849" i="30"/>
  <c r="T849" i="30"/>
  <c r="U849" i="30"/>
  <c r="R849" i="30"/>
  <c r="V849" i="30"/>
  <c r="W849" i="30"/>
  <c r="N849" i="30"/>
  <c r="O849" i="30"/>
  <c r="P849" i="30"/>
  <c r="M849" i="30"/>
  <c r="H849" i="30"/>
  <c r="J849" i="30"/>
  <c r="L849" i="30"/>
  <c r="N801" i="30"/>
  <c r="O801" i="30"/>
  <c r="P801" i="30"/>
  <c r="S801" i="30"/>
  <c r="R801" i="30"/>
  <c r="V801" i="30"/>
  <c r="T801" i="30"/>
  <c r="W801" i="30"/>
  <c r="Q801" i="30"/>
  <c r="U801" i="30"/>
  <c r="L801" i="30"/>
  <c r="M801" i="30"/>
  <c r="H801" i="30"/>
  <c r="I801" i="30"/>
  <c r="J801" i="30"/>
  <c r="P753" i="30"/>
  <c r="W753" i="30"/>
  <c r="N753" i="30"/>
  <c r="Q753" i="30"/>
  <c r="R753" i="30"/>
  <c r="S753" i="30"/>
  <c r="V753" i="30"/>
  <c r="U753" i="30"/>
  <c r="O753" i="30"/>
  <c r="T753" i="30"/>
  <c r="H753" i="30"/>
  <c r="I753" i="30"/>
  <c r="J753" i="30"/>
  <c r="L753" i="30"/>
  <c r="M753" i="30"/>
  <c r="N705" i="30"/>
  <c r="P705" i="30"/>
  <c r="U705" i="30"/>
  <c r="W705" i="30"/>
  <c r="R705" i="30"/>
  <c r="T705" i="30"/>
  <c r="V705" i="30"/>
  <c r="S705" i="30"/>
  <c r="O705" i="30"/>
  <c r="Q705" i="30"/>
  <c r="I705" i="30"/>
  <c r="J705" i="30"/>
  <c r="H705" i="30"/>
  <c r="L705" i="30"/>
  <c r="M705" i="30"/>
  <c r="Q657" i="30"/>
  <c r="O657" i="30"/>
  <c r="P657" i="30"/>
  <c r="S657" i="30"/>
  <c r="U657" i="30"/>
  <c r="R657" i="30"/>
  <c r="N657" i="30"/>
  <c r="T657" i="30"/>
  <c r="V657" i="30"/>
  <c r="W657" i="30"/>
  <c r="M657" i="30"/>
  <c r="H657" i="30"/>
  <c r="J657" i="30"/>
  <c r="L657" i="30"/>
  <c r="I657" i="30"/>
  <c r="T609" i="30"/>
  <c r="W609" i="30"/>
  <c r="V609" i="30"/>
  <c r="N609" i="30"/>
  <c r="O609" i="30"/>
  <c r="P609" i="30"/>
  <c r="R609" i="30"/>
  <c r="U609" i="30"/>
  <c r="S609" i="30"/>
  <c r="Q609" i="30"/>
  <c r="H609" i="30"/>
  <c r="I609" i="30"/>
  <c r="J609" i="30"/>
  <c r="L609" i="30"/>
  <c r="M609" i="30"/>
  <c r="P577" i="30"/>
  <c r="T577" i="30"/>
  <c r="W577" i="30"/>
  <c r="N577" i="30"/>
  <c r="O577" i="30"/>
  <c r="R577" i="30"/>
  <c r="U577" i="30"/>
  <c r="V577" i="30"/>
  <c r="S577" i="30"/>
  <c r="Q577" i="30"/>
  <c r="H577" i="30"/>
  <c r="I577" i="30"/>
  <c r="J577" i="30"/>
  <c r="L577" i="30"/>
  <c r="M577" i="30"/>
  <c r="N545" i="30"/>
  <c r="P545" i="30"/>
  <c r="S545" i="30"/>
  <c r="Q545" i="30"/>
  <c r="T545" i="30"/>
  <c r="V545" i="30"/>
  <c r="W545" i="30"/>
  <c r="O545" i="30"/>
  <c r="R545" i="30"/>
  <c r="U545" i="30"/>
  <c r="I545" i="30"/>
  <c r="J545" i="30"/>
  <c r="L545" i="30"/>
  <c r="M545" i="30"/>
  <c r="H545" i="30"/>
  <c r="V513" i="30"/>
  <c r="P513" i="30"/>
  <c r="O513" i="30"/>
  <c r="S513" i="30"/>
  <c r="T513" i="30"/>
  <c r="U513" i="30"/>
  <c r="W513" i="30"/>
  <c r="N513" i="30"/>
  <c r="R513" i="30"/>
  <c r="Q513" i="30"/>
  <c r="H513" i="30"/>
  <c r="I513" i="30"/>
  <c r="J513" i="30"/>
  <c r="L513" i="30"/>
  <c r="M513" i="30"/>
  <c r="P465" i="30"/>
  <c r="T465" i="30"/>
  <c r="W465" i="30"/>
  <c r="V465" i="30"/>
  <c r="N465" i="30"/>
  <c r="S465" i="30"/>
  <c r="R465" i="30"/>
  <c r="U465" i="30"/>
  <c r="O465" i="30"/>
  <c r="Q465" i="30"/>
  <c r="I465" i="30"/>
  <c r="H465" i="30"/>
  <c r="J465" i="30"/>
  <c r="L465" i="30"/>
  <c r="M465" i="30"/>
  <c r="T433" i="30"/>
  <c r="O433" i="30"/>
  <c r="P433" i="30"/>
  <c r="Q433" i="30"/>
  <c r="S433" i="30"/>
  <c r="W433" i="30"/>
  <c r="N433" i="30"/>
  <c r="V433" i="30"/>
  <c r="R433" i="30"/>
  <c r="U433" i="30"/>
  <c r="H433" i="30"/>
  <c r="I433" i="30"/>
  <c r="L433" i="30"/>
  <c r="M433" i="30"/>
  <c r="J433" i="30"/>
  <c r="V401" i="30"/>
  <c r="O401" i="30"/>
  <c r="T401" i="30"/>
  <c r="P401" i="30"/>
  <c r="U401" i="30"/>
  <c r="N401" i="30"/>
  <c r="Q401" i="30"/>
  <c r="R401" i="30"/>
  <c r="W401" i="30"/>
  <c r="S401" i="30"/>
  <c r="H401" i="30"/>
  <c r="I401" i="30"/>
  <c r="L401" i="30"/>
  <c r="M401" i="30"/>
  <c r="J401" i="30"/>
  <c r="U353" i="30"/>
  <c r="W353" i="30"/>
  <c r="N353" i="30"/>
  <c r="O353" i="30"/>
  <c r="Q353" i="30"/>
  <c r="S353" i="30"/>
  <c r="T353" i="30"/>
  <c r="P353" i="30"/>
  <c r="V353" i="30"/>
  <c r="R353" i="30"/>
  <c r="M353" i="30"/>
  <c r="H353" i="30"/>
  <c r="I353" i="30"/>
  <c r="J353" i="30"/>
  <c r="L353" i="30"/>
  <c r="Q321" i="30"/>
  <c r="P321" i="30"/>
  <c r="T321" i="30"/>
  <c r="W321" i="30"/>
  <c r="O321" i="30"/>
  <c r="U321" i="30"/>
  <c r="S321" i="30"/>
  <c r="N321" i="30"/>
  <c r="R321" i="30"/>
  <c r="V321" i="30"/>
  <c r="M321" i="30"/>
  <c r="H321" i="30"/>
  <c r="I321" i="30"/>
  <c r="J321" i="30"/>
  <c r="L321" i="30"/>
  <c r="W273" i="30"/>
  <c r="V273" i="30"/>
  <c r="O273" i="30"/>
  <c r="R273" i="30"/>
  <c r="S273" i="30"/>
  <c r="T273" i="30"/>
  <c r="Q273" i="30"/>
  <c r="N273" i="30"/>
  <c r="P273" i="30"/>
  <c r="U273" i="30"/>
  <c r="M273" i="30"/>
  <c r="H273" i="30"/>
  <c r="I273" i="30"/>
  <c r="J273" i="30"/>
  <c r="L273" i="30"/>
  <c r="N145" i="30"/>
  <c r="O145" i="30"/>
  <c r="P145" i="30"/>
  <c r="R145" i="30"/>
  <c r="S145" i="30"/>
  <c r="T145" i="30"/>
  <c r="Q145" i="30"/>
  <c r="U145" i="30"/>
  <c r="V145" i="30"/>
  <c r="W145" i="30"/>
  <c r="M145" i="30"/>
  <c r="H145" i="30"/>
  <c r="I145" i="30"/>
  <c r="J145" i="30"/>
  <c r="L145" i="30"/>
  <c r="J1089" i="30"/>
  <c r="L1046" i="30"/>
  <c r="L1040" i="30"/>
  <c r="J1028" i="30"/>
  <c r="I1022" i="30"/>
  <c r="L1010" i="30"/>
  <c r="I990" i="30"/>
  <c r="H984" i="30"/>
  <c r="M960" i="30"/>
  <c r="H946" i="30"/>
  <c r="I930" i="30"/>
  <c r="H913" i="30"/>
  <c r="M884" i="30"/>
  <c r="M832" i="30"/>
  <c r="L775" i="30"/>
  <c r="L631" i="30"/>
  <c r="P1062" i="30"/>
  <c r="V1062" i="30"/>
  <c r="W1062" i="30"/>
  <c r="N1062" i="30"/>
  <c r="O1062" i="30"/>
  <c r="Q1062" i="30"/>
  <c r="R1062" i="30"/>
  <c r="S1062" i="30"/>
  <c r="T1062" i="30"/>
  <c r="U1062" i="30"/>
  <c r="J1062" i="30"/>
  <c r="M1062" i="30"/>
  <c r="R582" i="30"/>
  <c r="S582" i="30"/>
  <c r="Q582" i="30"/>
  <c r="U582" i="30"/>
  <c r="W582" i="30"/>
  <c r="O582" i="30"/>
  <c r="P582" i="30"/>
  <c r="T582" i="30"/>
  <c r="V582" i="30"/>
  <c r="N582" i="30"/>
  <c r="M582" i="30"/>
  <c r="H582" i="30"/>
  <c r="I582" i="30"/>
  <c r="J582" i="30"/>
  <c r="L582" i="30"/>
  <c r="W1104" i="30"/>
  <c r="N1104" i="30"/>
  <c r="O1104" i="30"/>
  <c r="P1104" i="30"/>
  <c r="R1104" i="30"/>
  <c r="T1104" i="30"/>
  <c r="U1104" i="30"/>
  <c r="V1104" i="30"/>
  <c r="Q1104" i="30"/>
  <c r="S1104" i="30"/>
  <c r="O1008" i="30"/>
  <c r="R1008" i="30"/>
  <c r="N1008" i="30"/>
  <c r="P1008" i="30"/>
  <c r="Q1008" i="30"/>
  <c r="T1008" i="30"/>
  <c r="V1008" i="30"/>
  <c r="W1008" i="30"/>
  <c r="S1008" i="30"/>
  <c r="U1008" i="30"/>
  <c r="T896" i="30"/>
  <c r="O896" i="30"/>
  <c r="N896" i="30"/>
  <c r="Q896" i="30"/>
  <c r="U896" i="30"/>
  <c r="P896" i="30"/>
  <c r="S896" i="30"/>
  <c r="V896" i="30"/>
  <c r="W896" i="30"/>
  <c r="R896" i="30"/>
  <c r="J896" i="30"/>
  <c r="H896" i="30"/>
  <c r="L896" i="30"/>
  <c r="M896" i="30"/>
  <c r="N800" i="30"/>
  <c r="P800" i="30"/>
  <c r="Q800" i="30"/>
  <c r="R800" i="30"/>
  <c r="U800" i="30"/>
  <c r="O800" i="30"/>
  <c r="T800" i="30"/>
  <c r="V800" i="30"/>
  <c r="W800" i="30"/>
  <c r="S800" i="30"/>
  <c r="H800" i="30"/>
  <c r="I800" i="30"/>
  <c r="J800" i="30"/>
  <c r="L800" i="30"/>
  <c r="M800" i="30"/>
  <c r="O688" i="30"/>
  <c r="P688" i="30"/>
  <c r="N688" i="30"/>
  <c r="Q688" i="30"/>
  <c r="T688" i="30"/>
  <c r="V688" i="30"/>
  <c r="R688" i="30"/>
  <c r="S688" i="30"/>
  <c r="U688" i="30"/>
  <c r="W688" i="30"/>
  <c r="J688" i="30"/>
  <c r="H688" i="30"/>
  <c r="I688" i="30"/>
  <c r="L688" i="30"/>
  <c r="M688" i="30"/>
  <c r="V592" i="30"/>
  <c r="P592" i="30"/>
  <c r="R592" i="30"/>
  <c r="T592" i="30"/>
  <c r="W592" i="30"/>
  <c r="O592" i="30"/>
  <c r="Q592" i="30"/>
  <c r="S592" i="30"/>
  <c r="U592" i="30"/>
  <c r="N592" i="30"/>
  <c r="J592" i="30"/>
  <c r="H592" i="30"/>
  <c r="L592" i="30"/>
  <c r="M592" i="30"/>
  <c r="I592" i="30"/>
  <c r="R464" i="30"/>
  <c r="V464" i="30"/>
  <c r="T464" i="30"/>
  <c r="Q464" i="30"/>
  <c r="U464" i="30"/>
  <c r="W464" i="30"/>
  <c r="N464" i="30"/>
  <c r="S464" i="30"/>
  <c r="P464" i="30"/>
  <c r="O464" i="30"/>
  <c r="H464" i="30"/>
  <c r="J464" i="30"/>
  <c r="L464" i="30"/>
  <c r="M464" i="30"/>
  <c r="I464" i="30"/>
  <c r="N384" i="30"/>
  <c r="Q384" i="30"/>
  <c r="T384" i="30"/>
  <c r="U384" i="30"/>
  <c r="V384" i="30"/>
  <c r="W384" i="30"/>
  <c r="O384" i="30"/>
  <c r="S384" i="30"/>
  <c r="P384" i="30"/>
  <c r="R384" i="30"/>
  <c r="L384" i="30"/>
  <c r="M384" i="30"/>
  <c r="H384" i="30"/>
  <c r="J384" i="30"/>
  <c r="I384" i="30"/>
  <c r="S320" i="30"/>
  <c r="Q320" i="30"/>
  <c r="U320" i="30"/>
  <c r="P320" i="30"/>
  <c r="T320" i="30"/>
  <c r="W320" i="30"/>
  <c r="N320" i="30"/>
  <c r="O320" i="30"/>
  <c r="R320" i="30"/>
  <c r="V320" i="30"/>
  <c r="H320" i="30"/>
  <c r="L320" i="30"/>
  <c r="M320" i="30"/>
  <c r="J320" i="30"/>
  <c r="I320" i="30"/>
  <c r="V240" i="30"/>
  <c r="U240" i="30"/>
  <c r="W240" i="30"/>
  <c r="P240" i="30"/>
  <c r="Q240" i="30"/>
  <c r="T240" i="30"/>
  <c r="N240" i="30"/>
  <c r="O240" i="30"/>
  <c r="R240" i="30"/>
  <c r="S240" i="30"/>
  <c r="H240" i="30"/>
  <c r="I240" i="30"/>
  <c r="J240" i="30"/>
  <c r="L240" i="30"/>
  <c r="M240" i="30"/>
  <c r="R192" i="30"/>
  <c r="S192" i="30"/>
  <c r="W192" i="30"/>
  <c r="N192" i="30"/>
  <c r="Q192" i="30"/>
  <c r="T192" i="30"/>
  <c r="U192" i="30"/>
  <c r="V192" i="30"/>
  <c r="O192" i="30"/>
  <c r="P192" i="30"/>
  <c r="H192" i="30"/>
  <c r="L192" i="30"/>
  <c r="M192" i="30"/>
  <c r="J192" i="30"/>
  <c r="I192" i="30"/>
  <c r="J1052" i="30"/>
  <c r="I1046" i="30"/>
  <c r="J1040" i="30"/>
  <c r="H1028" i="30"/>
  <c r="L1009" i="30"/>
  <c r="J960" i="30"/>
  <c r="L706" i="30"/>
  <c r="P1110" i="30"/>
  <c r="Q1110" i="30"/>
  <c r="R1110" i="30"/>
  <c r="S1110" i="30"/>
  <c r="T1110" i="30"/>
  <c r="U1110" i="30"/>
  <c r="V1110" i="30"/>
  <c r="N1110" i="30"/>
  <c r="O1110" i="30"/>
  <c r="W1110" i="30"/>
  <c r="J1110" i="30"/>
  <c r="M1110" i="30"/>
  <c r="W646" i="30"/>
  <c r="N646" i="30"/>
  <c r="Q646" i="30"/>
  <c r="T646" i="30"/>
  <c r="U646" i="30"/>
  <c r="O646" i="30"/>
  <c r="S646" i="30"/>
  <c r="V646" i="30"/>
  <c r="R646" i="30"/>
  <c r="P646" i="30"/>
  <c r="M646" i="30"/>
  <c r="J646" i="30"/>
  <c r="H646" i="30"/>
  <c r="I646" i="30"/>
  <c r="L646" i="30"/>
  <c r="O1120" i="30"/>
  <c r="P1120" i="30"/>
  <c r="R1120" i="30"/>
  <c r="T1120" i="30"/>
  <c r="V1120" i="30"/>
  <c r="W1120" i="30"/>
  <c r="N1120" i="30"/>
  <c r="Q1120" i="30"/>
  <c r="S1120" i="30"/>
  <c r="U1120" i="30"/>
  <c r="O992" i="30"/>
  <c r="N992" i="30"/>
  <c r="P992" i="30"/>
  <c r="Q992" i="30"/>
  <c r="R992" i="30"/>
  <c r="S992" i="30"/>
  <c r="T992" i="30"/>
  <c r="V992" i="30"/>
  <c r="W992" i="30"/>
  <c r="U992" i="30"/>
  <c r="U864" i="30"/>
  <c r="V864" i="30"/>
  <c r="W864" i="30"/>
  <c r="N864" i="30"/>
  <c r="O864" i="30"/>
  <c r="P864" i="30"/>
  <c r="Q864" i="30"/>
  <c r="S864" i="30"/>
  <c r="T864" i="30"/>
  <c r="R864" i="30"/>
  <c r="H864" i="30"/>
  <c r="I864" i="30"/>
  <c r="J864" i="30"/>
  <c r="L864" i="30"/>
  <c r="M864" i="30"/>
  <c r="O752" i="30"/>
  <c r="Q752" i="30"/>
  <c r="N752" i="30"/>
  <c r="P752" i="30"/>
  <c r="T752" i="30"/>
  <c r="S752" i="30"/>
  <c r="U752" i="30"/>
  <c r="V752" i="30"/>
  <c r="R752" i="30"/>
  <c r="W752" i="30"/>
  <c r="J752" i="30"/>
  <c r="H752" i="30"/>
  <c r="I752" i="30"/>
  <c r="L752" i="30"/>
  <c r="M752" i="30"/>
  <c r="S656" i="30"/>
  <c r="P656" i="30"/>
  <c r="Q656" i="30"/>
  <c r="T656" i="30"/>
  <c r="V656" i="30"/>
  <c r="O656" i="30"/>
  <c r="N656" i="30"/>
  <c r="R656" i="30"/>
  <c r="U656" i="30"/>
  <c r="W656" i="30"/>
  <c r="J656" i="30"/>
  <c r="L656" i="30"/>
  <c r="H656" i="30"/>
  <c r="I656" i="30"/>
  <c r="M656" i="30"/>
  <c r="N560" i="30"/>
  <c r="O560" i="30"/>
  <c r="P560" i="30"/>
  <c r="Q560" i="30"/>
  <c r="S560" i="30"/>
  <c r="V560" i="30"/>
  <c r="R560" i="30"/>
  <c r="T560" i="30"/>
  <c r="W560" i="30"/>
  <c r="U560" i="30"/>
  <c r="J560" i="30"/>
  <c r="H560" i="30"/>
  <c r="I560" i="30"/>
  <c r="L560" i="30"/>
  <c r="M560" i="30"/>
  <c r="T496" i="30"/>
  <c r="R496" i="30"/>
  <c r="V496" i="30"/>
  <c r="O496" i="30"/>
  <c r="S496" i="30"/>
  <c r="Q496" i="30"/>
  <c r="N496" i="30"/>
  <c r="P496" i="30"/>
  <c r="U496" i="30"/>
  <c r="W496" i="30"/>
  <c r="J496" i="30"/>
  <c r="H496" i="30"/>
  <c r="I496" i="30"/>
  <c r="L496" i="30"/>
  <c r="M496" i="30"/>
  <c r="V432" i="30"/>
  <c r="P432" i="30"/>
  <c r="Q432" i="30"/>
  <c r="R432" i="30"/>
  <c r="T432" i="30"/>
  <c r="N432" i="30"/>
  <c r="O432" i="30"/>
  <c r="W432" i="30"/>
  <c r="U432" i="30"/>
  <c r="S432" i="30"/>
  <c r="H432" i="30"/>
  <c r="J432" i="30"/>
  <c r="I432" i="30"/>
  <c r="L432" i="30"/>
  <c r="M432" i="30"/>
  <c r="P368" i="30"/>
  <c r="Q368" i="30"/>
  <c r="S368" i="30"/>
  <c r="V368" i="30"/>
  <c r="T368" i="30"/>
  <c r="N368" i="30"/>
  <c r="O368" i="30"/>
  <c r="W368" i="30"/>
  <c r="U368" i="30"/>
  <c r="R368" i="30"/>
  <c r="L368" i="30"/>
  <c r="M368" i="30"/>
  <c r="H368" i="30"/>
  <c r="J368" i="30"/>
  <c r="I368" i="30"/>
  <c r="W272" i="30"/>
  <c r="N272" i="30"/>
  <c r="P272" i="30"/>
  <c r="S272" i="30"/>
  <c r="V272" i="30"/>
  <c r="O272" i="30"/>
  <c r="T272" i="30"/>
  <c r="R272" i="30"/>
  <c r="U272" i="30"/>
  <c r="Q272" i="30"/>
  <c r="H272" i="30"/>
  <c r="I272" i="30"/>
  <c r="J272" i="30"/>
  <c r="L272" i="30"/>
  <c r="M272" i="30"/>
  <c r="L1137" i="30"/>
  <c r="M1088" i="30"/>
  <c r="N1135" i="30"/>
  <c r="R1135" i="30"/>
  <c r="T1135" i="30"/>
  <c r="V1135" i="30"/>
  <c r="O1135" i="30"/>
  <c r="P1135" i="30"/>
  <c r="Q1135" i="30"/>
  <c r="S1135" i="30"/>
  <c r="U1135" i="30"/>
  <c r="W1135" i="30"/>
  <c r="L1135" i="30"/>
  <c r="M1135" i="30"/>
  <c r="I1135" i="30"/>
  <c r="J1135" i="30"/>
  <c r="N1103" i="30"/>
  <c r="O1103" i="30"/>
  <c r="P1103" i="30"/>
  <c r="Q1103" i="30"/>
  <c r="S1103" i="30"/>
  <c r="U1103" i="30"/>
  <c r="V1103" i="30"/>
  <c r="W1103" i="30"/>
  <c r="T1103" i="30"/>
  <c r="R1103" i="30"/>
  <c r="L1103" i="30"/>
  <c r="M1103" i="30"/>
  <c r="I1103" i="30"/>
  <c r="J1103" i="30"/>
  <c r="N1071" i="30"/>
  <c r="W1071" i="30"/>
  <c r="O1071" i="30"/>
  <c r="P1071" i="30"/>
  <c r="Q1071" i="30"/>
  <c r="R1071" i="30"/>
  <c r="S1071" i="30"/>
  <c r="T1071" i="30"/>
  <c r="U1071" i="30"/>
  <c r="V1071" i="30"/>
  <c r="L1071" i="30"/>
  <c r="M1071" i="30"/>
  <c r="I1071" i="30"/>
  <c r="J1071" i="30"/>
  <c r="N1039" i="30"/>
  <c r="P1039" i="30"/>
  <c r="Q1039" i="30"/>
  <c r="S1039" i="30"/>
  <c r="T1039" i="30"/>
  <c r="U1039" i="30"/>
  <c r="W1039" i="30"/>
  <c r="O1039" i="30"/>
  <c r="R1039" i="30"/>
  <c r="V1039" i="30"/>
  <c r="L1039" i="30"/>
  <c r="M1039" i="30"/>
  <c r="I1039" i="30"/>
  <c r="J1039" i="30"/>
  <c r="Q1007" i="30"/>
  <c r="T1007" i="30"/>
  <c r="N1007" i="30"/>
  <c r="O1007" i="30"/>
  <c r="P1007" i="30"/>
  <c r="S1007" i="30"/>
  <c r="V1007" i="30"/>
  <c r="W1007" i="30"/>
  <c r="R1007" i="30"/>
  <c r="U1007" i="30"/>
  <c r="L1007" i="30"/>
  <c r="M1007" i="30"/>
  <c r="I1007" i="30"/>
  <c r="J1007" i="30"/>
  <c r="Q975" i="30"/>
  <c r="V975" i="30"/>
  <c r="N975" i="30"/>
  <c r="O975" i="30"/>
  <c r="P975" i="30"/>
  <c r="R975" i="30"/>
  <c r="S975" i="30"/>
  <c r="T975" i="30"/>
  <c r="U975" i="30"/>
  <c r="W975" i="30"/>
  <c r="L975" i="30"/>
  <c r="M975" i="30"/>
  <c r="I975" i="30"/>
  <c r="J975" i="30"/>
  <c r="O943" i="30"/>
  <c r="Q943" i="30"/>
  <c r="P943" i="30"/>
  <c r="T943" i="30"/>
  <c r="N943" i="30"/>
  <c r="R943" i="30"/>
  <c r="S943" i="30"/>
  <c r="U943" i="30"/>
  <c r="V943" i="30"/>
  <c r="W943" i="30"/>
  <c r="M943" i="30"/>
  <c r="H943" i="30"/>
  <c r="J943" i="30"/>
  <c r="O911" i="30"/>
  <c r="Q911" i="30"/>
  <c r="S911" i="30"/>
  <c r="T911" i="30"/>
  <c r="V911" i="30"/>
  <c r="N911" i="30"/>
  <c r="P911" i="30"/>
  <c r="R911" i="30"/>
  <c r="U911" i="30"/>
  <c r="W911" i="30"/>
  <c r="L911" i="30"/>
  <c r="M911" i="30"/>
  <c r="H911" i="30"/>
  <c r="J911" i="30"/>
  <c r="W879" i="30"/>
  <c r="P879" i="30"/>
  <c r="Q879" i="30"/>
  <c r="U879" i="30"/>
  <c r="V879" i="30"/>
  <c r="O879" i="30"/>
  <c r="T879" i="30"/>
  <c r="N879" i="30"/>
  <c r="R879" i="30"/>
  <c r="S879" i="30"/>
  <c r="J879" i="30"/>
  <c r="H879" i="30"/>
  <c r="I879" i="30"/>
  <c r="L879" i="30"/>
  <c r="M879" i="30"/>
  <c r="P831" i="30"/>
  <c r="S831" i="30"/>
  <c r="T831" i="30"/>
  <c r="N831" i="30"/>
  <c r="Q831" i="30"/>
  <c r="V831" i="30"/>
  <c r="R831" i="30"/>
  <c r="U831" i="30"/>
  <c r="O831" i="30"/>
  <c r="W831" i="30"/>
  <c r="H831" i="30"/>
  <c r="I831" i="30"/>
  <c r="J831" i="30"/>
  <c r="L831" i="30"/>
  <c r="M831" i="30"/>
  <c r="P799" i="30"/>
  <c r="R799" i="30"/>
  <c r="S799" i="30"/>
  <c r="T799" i="30"/>
  <c r="W799" i="30"/>
  <c r="N799" i="30"/>
  <c r="O799" i="30"/>
  <c r="U799" i="30"/>
  <c r="V799" i="30"/>
  <c r="Q799" i="30"/>
  <c r="H799" i="30"/>
  <c r="L799" i="30"/>
  <c r="M799" i="30"/>
  <c r="J799" i="30"/>
  <c r="Q767" i="30"/>
  <c r="U767" i="30"/>
  <c r="S767" i="30"/>
  <c r="V767" i="30"/>
  <c r="W767" i="30"/>
  <c r="N767" i="30"/>
  <c r="P767" i="30"/>
  <c r="O767" i="30"/>
  <c r="R767" i="30"/>
  <c r="T767" i="30"/>
  <c r="I767" i="30"/>
  <c r="J767" i="30"/>
  <c r="H767" i="30"/>
  <c r="M767" i="30"/>
  <c r="Q719" i="30"/>
  <c r="R719" i="30"/>
  <c r="N719" i="30"/>
  <c r="T719" i="30"/>
  <c r="O719" i="30"/>
  <c r="U719" i="30"/>
  <c r="P719" i="30"/>
  <c r="S719" i="30"/>
  <c r="W719" i="30"/>
  <c r="V719" i="30"/>
  <c r="L719" i="30"/>
  <c r="M719" i="30"/>
  <c r="I719" i="30"/>
  <c r="J719" i="30"/>
  <c r="U687" i="30"/>
  <c r="P687" i="30"/>
  <c r="Q687" i="30"/>
  <c r="R687" i="30"/>
  <c r="T687" i="30"/>
  <c r="N687" i="30"/>
  <c r="O687" i="30"/>
  <c r="V687" i="30"/>
  <c r="W687" i="30"/>
  <c r="S687" i="30"/>
  <c r="H687" i="30"/>
  <c r="I687" i="30"/>
  <c r="M687" i="30"/>
  <c r="J687" i="30"/>
  <c r="L687" i="30"/>
  <c r="U655" i="30"/>
  <c r="Q655" i="30"/>
  <c r="R655" i="30"/>
  <c r="T655" i="30"/>
  <c r="W655" i="30"/>
  <c r="N655" i="30"/>
  <c r="O655" i="30"/>
  <c r="P655" i="30"/>
  <c r="S655" i="30"/>
  <c r="V655" i="30"/>
  <c r="M655" i="30"/>
  <c r="H655" i="30"/>
  <c r="J655" i="30"/>
  <c r="L655" i="30"/>
  <c r="Q623" i="30"/>
  <c r="W623" i="30"/>
  <c r="P623" i="30"/>
  <c r="O623" i="30"/>
  <c r="R623" i="30"/>
  <c r="T623" i="30"/>
  <c r="U623" i="30"/>
  <c r="V623" i="30"/>
  <c r="N623" i="30"/>
  <c r="S623" i="30"/>
  <c r="H623" i="30"/>
  <c r="I623" i="30"/>
  <c r="J623" i="30"/>
  <c r="M623" i="30"/>
  <c r="L623" i="30"/>
  <c r="R591" i="30"/>
  <c r="O591" i="30"/>
  <c r="Q591" i="30"/>
  <c r="T591" i="30"/>
  <c r="U591" i="30"/>
  <c r="W591" i="30"/>
  <c r="N591" i="30"/>
  <c r="V591" i="30"/>
  <c r="P591" i="30"/>
  <c r="S591" i="30"/>
  <c r="H591" i="30"/>
  <c r="I591" i="30"/>
  <c r="J591" i="30"/>
  <c r="L591" i="30"/>
  <c r="M591" i="30"/>
  <c r="P559" i="30"/>
  <c r="O559" i="30"/>
  <c r="Q559" i="30"/>
  <c r="R559" i="30"/>
  <c r="T559" i="30"/>
  <c r="W559" i="30"/>
  <c r="N559" i="30"/>
  <c r="U559" i="30"/>
  <c r="V559" i="30"/>
  <c r="S559" i="30"/>
  <c r="L559" i="30"/>
  <c r="H559" i="30"/>
  <c r="J559" i="30"/>
  <c r="M559" i="30"/>
  <c r="I559" i="30"/>
  <c r="P527" i="30"/>
  <c r="S527" i="30"/>
  <c r="W527" i="30"/>
  <c r="Q527" i="30"/>
  <c r="O527" i="30"/>
  <c r="N527" i="30"/>
  <c r="T527" i="30"/>
  <c r="U527" i="30"/>
  <c r="R527" i="30"/>
  <c r="V527" i="30"/>
  <c r="L527" i="30"/>
  <c r="H527" i="30"/>
  <c r="I527" i="30"/>
  <c r="J527" i="30"/>
  <c r="M527" i="30"/>
  <c r="O495" i="30"/>
  <c r="V495" i="30"/>
  <c r="Q495" i="30"/>
  <c r="T495" i="30"/>
  <c r="U495" i="30"/>
  <c r="P495" i="30"/>
  <c r="S495" i="30"/>
  <c r="W495" i="30"/>
  <c r="N495" i="30"/>
  <c r="R495" i="30"/>
  <c r="L495" i="30"/>
  <c r="H495" i="30"/>
  <c r="I495" i="30"/>
  <c r="J495" i="30"/>
  <c r="M495" i="30"/>
  <c r="T463" i="30"/>
  <c r="R463" i="30"/>
  <c r="V463" i="30"/>
  <c r="W463" i="30"/>
  <c r="Q463" i="30"/>
  <c r="P463" i="30"/>
  <c r="S463" i="30"/>
  <c r="U463" i="30"/>
  <c r="N463" i="30"/>
  <c r="O463" i="30"/>
  <c r="L463" i="30"/>
  <c r="H463" i="30"/>
  <c r="I463" i="30"/>
  <c r="J463" i="30"/>
  <c r="M463" i="30"/>
  <c r="Q431" i="30"/>
  <c r="R431" i="30"/>
  <c r="S431" i="30"/>
  <c r="U431" i="30"/>
  <c r="N431" i="30"/>
  <c r="P431" i="30"/>
  <c r="V431" i="30"/>
  <c r="W431" i="30"/>
  <c r="O431" i="30"/>
  <c r="T431" i="30"/>
  <c r="H431" i="30"/>
  <c r="I431" i="30"/>
  <c r="L431" i="30"/>
  <c r="M431" i="30"/>
  <c r="J431" i="30"/>
  <c r="Q399" i="30"/>
  <c r="T399" i="30"/>
  <c r="W399" i="30"/>
  <c r="N399" i="30"/>
  <c r="R399" i="30"/>
  <c r="U399" i="30"/>
  <c r="O399" i="30"/>
  <c r="S399" i="30"/>
  <c r="V399" i="30"/>
  <c r="P399" i="30"/>
  <c r="H399" i="30"/>
  <c r="I399" i="30"/>
  <c r="L399" i="30"/>
  <c r="M399" i="30"/>
  <c r="Q367" i="30"/>
  <c r="R367" i="30"/>
  <c r="T367" i="30"/>
  <c r="W367" i="30"/>
  <c r="P367" i="30"/>
  <c r="S367" i="30"/>
  <c r="U367" i="30"/>
  <c r="V367" i="30"/>
  <c r="O367" i="30"/>
  <c r="N367" i="30"/>
  <c r="H367" i="30"/>
  <c r="I367" i="30"/>
  <c r="L367" i="30"/>
  <c r="M367" i="30"/>
  <c r="J367" i="30"/>
  <c r="U335" i="30"/>
  <c r="T335" i="30"/>
  <c r="Q335" i="30"/>
  <c r="V335" i="30"/>
  <c r="N335" i="30"/>
  <c r="S335" i="30"/>
  <c r="W335" i="30"/>
  <c r="P335" i="30"/>
  <c r="O335" i="30"/>
  <c r="R335" i="30"/>
  <c r="I335" i="30"/>
  <c r="L335" i="30"/>
  <c r="M335" i="30"/>
  <c r="H335" i="30"/>
  <c r="J335" i="30"/>
  <c r="U303" i="30"/>
  <c r="V303" i="30"/>
  <c r="S303" i="30"/>
  <c r="O303" i="30"/>
  <c r="Q303" i="30"/>
  <c r="T303" i="30"/>
  <c r="W303" i="30"/>
  <c r="N303" i="30"/>
  <c r="P303" i="30"/>
  <c r="R303" i="30"/>
  <c r="I303" i="30"/>
  <c r="H303" i="30"/>
  <c r="J303" i="30"/>
  <c r="L303" i="30"/>
  <c r="M303" i="30"/>
  <c r="N271" i="30"/>
  <c r="O271" i="30"/>
  <c r="Q271" i="30"/>
  <c r="P271" i="30"/>
  <c r="R271" i="30"/>
  <c r="S271" i="30"/>
  <c r="T271" i="30"/>
  <c r="U271" i="30"/>
  <c r="V271" i="30"/>
  <c r="W271" i="30"/>
  <c r="I271" i="30"/>
  <c r="L271" i="30"/>
  <c r="M271" i="30"/>
  <c r="H271" i="30"/>
  <c r="J271" i="30"/>
  <c r="O223" i="30"/>
  <c r="P223" i="30"/>
  <c r="T223" i="30"/>
  <c r="N223" i="30"/>
  <c r="Q223" i="30"/>
  <c r="R223" i="30"/>
  <c r="U223" i="30"/>
  <c r="W223" i="30"/>
  <c r="S223" i="30"/>
  <c r="V223" i="30"/>
  <c r="I223" i="30"/>
  <c r="H223" i="30"/>
  <c r="J223" i="30"/>
  <c r="L223" i="30"/>
  <c r="M223" i="30"/>
  <c r="N191" i="30"/>
  <c r="R191" i="30"/>
  <c r="S191" i="30"/>
  <c r="T191" i="30"/>
  <c r="V191" i="30"/>
  <c r="W191" i="30"/>
  <c r="U191" i="30"/>
  <c r="P191" i="30"/>
  <c r="Q191" i="30"/>
  <c r="O191" i="30"/>
  <c r="I191" i="30"/>
  <c r="H191" i="30"/>
  <c r="J191" i="30"/>
  <c r="L191" i="30"/>
  <c r="M191" i="30"/>
  <c r="O111" i="30"/>
  <c r="Q111" i="30"/>
  <c r="R111" i="30"/>
  <c r="S111" i="30"/>
  <c r="T111" i="30"/>
  <c r="U111" i="30"/>
  <c r="N111" i="30"/>
  <c r="P111" i="30"/>
  <c r="V111" i="30"/>
  <c r="W111" i="30"/>
  <c r="I111" i="30"/>
  <c r="H111" i="30"/>
  <c r="J111" i="30"/>
  <c r="L111" i="30"/>
  <c r="M111" i="30"/>
  <c r="L1094" i="30"/>
  <c r="L1088" i="30"/>
  <c r="J1009" i="30"/>
  <c r="J1003" i="30"/>
  <c r="I982" i="30"/>
  <c r="L943" i="30"/>
  <c r="I911" i="30"/>
  <c r="L767" i="30"/>
  <c r="W678" i="30"/>
  <c r="P678" i="30"/>
  <c r="R678" i="30"/>
  <c r="Q678" i="30"/>
  <c r="S678" i="30"/>
  <c r="T678" i="30"/>
  <c r="N678" i="30"/>
  <c r="U678" i="30"/>
  <c r="V678" i="30"/>
  <c r="O678" i="30"/>
  <c r="M678" i="30"/>
  <c r="H678" i="30"/>
  <c r="J678" i="30"/>
  <c r="L678" i="30"/>
  <c r="I678" i="30"/>
  <c r="N1153" i="30"/>
  <c r="P1153" i="30"/>
  <c r="R1153" i="30"/>
  <c r="T1153" i="30"/>
  <c r="U1153" i="30"/>
  <c r="W1153" i="30"/>
  <c r="Q1153" i="30"/>
  <c r="S1153" i="30"/>
  <c r="V1153" i="30"/>
  <c r="O1153" i="30"/>
  <c r="H1153" i="30"/>
  <c r="M1153" i="30"/>
  <c r="N1121" i="30"/>
  <c r="P1121" i="30"/>
  <c r="R1121" i="30"/>
  <c r="T1121" i="30"/>
  <c r="U1121" i="30"/>
  <c r="V1121" i="30"/>
  <c r="W1121" i="30"/>
  <c r="O1121" i="30"/>
  <c r="Q1121" i="30"/>
  <c r="S1121" i="30"/>
  <c r="H1121" i="30"/>
  <c r="I1121" i="30"/>
  <c r="M1121" i="30"/>
  <c r="S1073" i="30"/>
  <c r="U1073" i="30"/>
  <c r="Q1073" i="30"/>
  <c r="R1073" i="30"/>
  <c r="T1073" i="30"/>
  <c r="V1073" i="30"/>
  <c r="W1073" i="30"/>
  <c r="N1073" i="30"/>
  <c r="O1073" i="30"/>
  <c r="P1073" i="30"/>
  <c r="H1073" i="30"/>
  <c r="I1073" i="30"/>
  <c r="M1073" i="30"/>
  <c r="P1025" i="30"/>
  <c r="T1025" i="30"/>
  <c r="U1025" i="30"/>
  <c r="V1025" i="30"/>
  <c r="N1025" i="30"/>
  <c r="Q1025" i="30"/>
  <c r="R1025" i="30"/>
  <c r="S1025" i="30"/>
  <c r="O1025" i="30"/>
  <c r="W1025" i="30"/>
  <c r="H1025" i="30"/>
  <c r="I1025" i="30"/>
  <c r="M1025" i="30"/>
  <c r="V977" i="30"/>
  <c r="W977" i="30"/>
  <c r="O977" i="30"/>
  <c r="S977" i="30"/>
  <c r="T977" i="30"/>
  <c r="U977" i="30"/>
  <c r="P977" i="30"/>
  <c r="Q977" i="30"/>
  <c r="R977" i="30"/>
  <c r="N977" i="30"/>
  <c r="H977" i="30"/>
  <c r="I977" i="30"/>
  <c r="J977" i="30"/>
  <c r="M977" i="30"/>
  <c r="V929" i="30"/>
  <c r="W929" i="30"/>
  <c r="S929" i="30"/>
  <c r="T929" i="30"/>
  <c r="N929" i="30"/>
  <c r="O929" i="30"/>
  <c r="P929" i="30"/>
  <c r="R929" i="30"/>
  <c r="U929" i="30"/>
  <c r="Q929" i="30"/>
  <c r="H929" i="30"/>
  <c r="I929" i="30"/>
  <c r="L929" i="30"/>
  <c r="M929" i="30"/>
  <c r="S881" i="30"/>
  <c r="T881" i="30"/>
  <c r="U881" i="30"/>
  <c r="N881" i="30"/>
  <c r="P881" i="30"/>
  <c r="R881" i="30"/>
  <c r="O881" i="30"/>
  <c r="Q881" i="30"/>
  <c r="V881" i="30"/>
  <c r="W881" i="30"/>
  <c r="H881" i="30"/>
  <c r="I881" i="30"/>
  <c r="J881" i="30"/>
  <c r="M881" i="30"/>
  <c r="N817" i="30"/>
  <c r="O817" i="30"/>
  <c r="P817" i="30"/>
  <c r="S817" i="30"/>
  <c r="Q817" i="30"/>
  <c r="R817" i="30"/>
  <c r="T817" i="30"/>
  <c r="V817" i="30"/>
  <c r="W817" i="30"/>
  <c r="U817" i="30"/>
  <c r="J817" i="30"/>
  <c r="L817" i="30"/>
  <c r="M817" i="30"/>
  <c r="H817" i="30"/>
  <c r="I817" i="30"/>
  <c r="Q769" i="30"/>
  <c r="V769" i="30"/>
  <c r="S769" i="30"/>
  <c r="W769" i="30"/>
  <c r="P769" i="30"/>
  <c r="N769" i="30"/>
  <c r="O769" i="30"/>
  <c r="R769" i="30"/>
  <c r="T769" i="30"/>
  <c r="U769" i="30"/>
  <c r="I769" i="30"/>
  <c r="J769" i="30"/>
  <c r="H769" i="30"/>
  <c r="L769" i="30"/>
  <c r="M769" i="30"/>
  <c r="N721" i="30"/>
  <c r="P721" i="30"/>
  <c r="T721" i="30"/>
  <c r="V721" i="30"/>
  <c r="O721" i="30"/>
  <c r="Q721" i="30"/>
  <c r="S721" i="30"/>
  <c r="W721" i="30"/>
  <c r="U721" i="30"/>
  <c r="R721" i="30"/>
  <c r="J721" i="30"/>
  <c r="L721" i="30"/>
  <c r="H721" i="30"/>
  <c r="I721" i="30"/>
  <c r="M721" i="30"/>
  <c r="T625" i="30"/>
  <c r="P625" i="30"/>
  <c r="N625" i="30"/>
  <c r="R625" i="30"/>
  <c r="O625" i="30"/>
  <c r="Q625" i="30"/>
  <c r="U625" i="30"/>
  <c r="W625" i="30"/>
  <c r="S625" i="30"/>
  <c r="V625" i="30"/>
  <c r="H625" i="30"/>
  <c r="I625" i="30"/>
  <c r="J625" i="30"/>
  <c r="M625" i="30"/>
  <c r="R193" i="30"/>
  <c r="S193" i="30"/>
  <c r="N193" i="30"/>
  <c r="O193" i="30"/>
  <c r="P193" i="30"/>
  <c r="Q193" i="30"/>
  <c r="T193" i="30"/>
  <c r="U193" i="30"/>
  <c r="W193" i="30"/>
  <c r="V193" i="30"/>
  <c r="M193" i="30"/>
  <c r="H193" i="30"/>
  <c r="I193" i="30"/>
  <c r="J193" i="30"/>
  <c r="L193" i="30"/>
  <c r="W863" i="30"/>
  <c r="P863" i="30"/>
  <c r="N863" i="30"/>
  <c r="Q863" i="30"/>
  <c r="R863" i="30"/>
  <c r="T863" i="30"/>
  <c r="O863" i="30"/>
  <c r="S863" i="30"/>
  <c r="U863" i="30"/>
  <c r="V863" i="30"/>
  <c r="H863" i="30"/>
  <c r="I863" i="30"/>
  <c r="J863" i="30"/>
  <c r="L863" i="30"/>
  <c r="M863" i="30"/>
  <c r="H1046" i="30"/>
  <c r="P1134" i="30"/>
  <c r="T1134" i="30"/>
  <c r="V1134" i="30"/>
  <c r="R1134" i="30"/>
  <c r="S1134" i="30"/>
  <c r="U1134" i="30"/>
  <c r="W1134" i="30"/>
  <c r="N1134" i="30"/>
  <c r="Q1134" i="30"/>
  <c r="O1134" i="30"/>
  <c r="J1134" i="30"/>
  <c r="M1134" i="30"/>
  <c r="N1102" i="30"/>
  <c r="O1102" i="30"/>
  <c r="P1102" i="30"/>
  <c r="Q1102" i="30"/>
  <c r="R1102" i="30"/>
  <c r="T1102" i="30"/>
  <c r="V1102" i="30"/>
  <c r="W1102" i="30"/>
  <c r="S1102" i="30"/>
  <c r="U1102" i="30"/>
  <c r="J1102" i="30"/>
  <c r="M1102" i="30"/>
  <c r="P1070" i="30"/>
  <c r="W1070" i="30"/>
  <c r="N1070" i="30"/>
  <c r="O1070" i="30"/>
  <c r="Q1070" i="30"/>
  <c r="R1070" i="30"/>
  <c r="S1070" i="30"/>
  <c r="T1070" i="30"/>
  <c r="U1070" i="30"/>
  <c r="V1070" i="30"/>
  <c r="J1070" i="30"/>
  <c r="M1070" i="30"/>
  <c r="N1038" i="30"/>
  <c r="P1038" i="30"/>
  <c r="R1038" i="30"/>
  <c r="S1038" i="30"/>
  <c r="U1038" i="30"/>
  <c r="V1038" i="30"/>
  <c r="W1038" i="30"/>
  <c r="O1038" i="30"/>
  <c r="Q1038" i="30"/>
  <c r="T1038" i="30"/>
  <c r="J1038" i="30"/>
  <c r="M1038" i="30"/>
  <c r="S1006" i="30"/>
  <c r="V1006" i="30"/>
  <c r="N1006" i="30"/>
  <c r="O1006" i="30"/>
  <c r="P1006" i="30"/>
  <c r="R1006" i="30"/>
  <c r="U1006" i="30"/>
  <c r="W1006" i="30"/>
  <c r="Q1006" i="30"/>
  <c r="T1006" i="30"/>
  <c r="J1006" i="30"/>
  <c r="M1006" i="30"/>
  <c r="S990" i="30"/>
  <c r="U990" i="30"/>
  <c r="V990" i="30"/>
  <c r="W990" i="30"/>
  <c r="N990" i="30"/>
  <c r="O990" i="30"/>
  <c r="Q990" i="30"/>
  <c r="R990" i="30"/>
  <c r="T990" i="30"/>
  <c r="P990" i="30"/>
  <c r="J990" i="30"/>
  <c r="L990" i="30"/>
  <c r="M990" i="30"/>
  <c r="R878" i="30"/>
  <c r="N878" i="30"/>
  <c r="S878" i="30"/>
  <c r="T878" i="30"/>
  <c r="U878" i="30"/>
  <c r="W878" i="30"/>
  <c r="Q878" i="30"/>
  <c r="V878" i="30"/>
  <c r="O878" i="30"/>
  <c r="P878" i="30"/>
  <c r="M878" i="30"/>
  <c r="H878" i="30"/>
  <c r="I878" i="30"/>
  <c r="L878" i="30"/>
  <c r="J1100" i="30"/>
  <c r="I1094" i="30"/>
  <c r="J1088" i="30"/>
  <c r="L1057" i="30"/>
  <c r="I875" i="30"/>
  <c r="J823" i="30"/>
  <c r="J595" i="30"/>
  <c r="S1014" i="30"/>
  <c r="V1014" i="30"/>
  <c r="P1014" i="30"/>
  <c r="Q1014" i="30"/>
  <c r="R1014" i="30"/>
  <c r="U1014" i="30"/>
  <c r="N1014" i="30"/>
  <c r="O1014" i="30"/>
  <c r="T1014" i="30"/>
  <c r="W1014" i="30"/>
  <c r="J1014" i="30"/>
  <c r="M1014" i="30"/>
  <c r="R566" i="30"/>
  <c r="W566" i="30"/>
  <c r="P566" i="30"/>
  <c r="O566" i="30"/>
  <c r="Q566" i="30"/>
  <c r="T566" i="30"/>
  <c r="V566" i="30"/>
  <c r="U566" i="30"/>
  <c r="N566" i="30"/>
  <c r="S566" i="30"/>
  <c r="M566" i="30"/>
  <c r="H566" i="30"/>
  <c r="I566" i="30"/>
  <c r="L566" i="30"/>
  <c r="J566" i="30"/>
  <c r="P1136" i="30"/>
  <c r="R1136" i="30"/>
  <c r="T1136" i="30"/>
  <c r="V1136" i="30"/>
  <c r="W1136" i="30"/>
  <c r="N1136" i="30"/>
  <c r="O1136" i="30"/>
  <c r="Q1136" i="30"/>
  <c r="S1136" i="30"/>
  <c r="U1136" i="30"/>
  <c r="O976" i="30"/>
  <c r="V976" i="30"/>
  <c r="N976" i="30"/>
  <c r="P976" i="30"/>
  <c r="Q976" i="30"/>
  <c r="R976" i="30"/>
  <c r="S976" i="30"/>
  <c r="T976" i="30"/>
  <c r="U976" i="30"/>
  <c r="W976" i="30"/>
  <c r="H976" i="30"/>
  <c r="I976" i="30"/>
  <c r="S848" i="30"/>
  <c r="U848" i="30"/>
  <c r="V848" i="30"/>
  <c r="W848" i="30"/>
  <c r="N848" i="30"/>
  <c r="O848" i="30"/>
  <c r="P848" i="30"/>
  <c r="R848" i="30"/>
  <c r="T848" i="30"/>
  <c r="Q848" i="30"/>
  <c r="H848" i="30"/>
  <c r="I848" i="30"/>
  <c r="J848" i="30"/>
  <c r="L848" i="30"/>
  <c r="M848" i="30"/>
  <c r="O736" i="30"/>
  <c r="P736" i="30"/>
  <c r="T736" i="30"/>
  <c r="R736" i="30"/>
  <c r="U736" i="30"/>
  <c r="V736" i="30"/>
  <c r="W736" i="30"/>
  <c r="Q736" i="30"/>
  <c r="N736" i="30"/>
  <c r="S736" i="30"/>
  <c r="J736" i="30"/>
  <c r="L736" i="30"/>
  <c r="M736" i="30"/>
  <c r="H736" i="30"/>
  <c r="I736" i="30"/>
  <c r="S640" i="30"/>
  <c r="P640" i="30"/>
  <c r="Q640" i="30"/>
  <c r="T640" i="30"/>
  <c r="V640" i="30"/>
  <c r="O640" i="30"/>
  <c r="N640" i="30"/>
  <c r="R640" i="30"/>
  <c r="U640" i="30"/>
  <c r="W640" i="30"/>
  <c r="J640" i="30"/>
  <c r="H640" i="30"/>
  <c r="I640" i="30"/>
  <c r="L640" i="30"/>
  <c r="M640" i="30"/>
  <c r="N544" i="30"/>
  <c r="O544" i="30"/>
  <c r="Q544" i="30"/>
  <c r="T544" i="30"/>
  <c r="V544" i="30"/>
  <c r="P544" i="30"/>
  <c r="S544" i="30"/>
  <c r="U544" i="30"/>
  <c r="R544" i="30"/>
  <c r="W544" i="30"/>
  <c r="J544" i="30"/>
  <c r="H544" i="30"/>
  <c r="I544" i="30"/>
  <c r="L544" i="30"/>
  <c r="M544" i="30"/>
  <c r="S336" i="30"/>
  <c r="T336" i="30"/>
  <c r="Q336" i="30"/>
  <c r="V336" i="30"/>
  <c r="R336" i="30"/>
  <c r="O336" i="30"/>
  <c r="W336" i="30"/>
  <c r="U336" i="30"/>
  <c r="P336" i="30"/>
  <c r="N336" i="30"/>
  <c r="H336" i="30"/>
  <c r="I336" i="30"/>
  <c r="J336" i="30"/>
  <c r="L336" i="30"/>
  <c r="M336" i="30"/>
  <c r="J1137" i="30"/>
  <c r="J1076" i="30"/>
  <c r="I1040" i="30"/>
  <c r="P1150" i="30"/>
  <c r="T1150" i="30"/>
  <c r="V1150" i="30"/>
  <c r="O1150" i="30"/>
  <c r="Q1150" i="30"/>
  <c r="R1150" i="30"/>
  <c r="S1150" i="30"/>
  <c r="U1150" i="30"/>
  <c r="W1150" i="30"/>
  <c r="N1150" i="30"/>
  <c r="J1150" i="30"/>
  <c r="M1150" i="30"/>
  <c r="P1118" i="30"/>
  <c r="Q1118" i="30"/>
  <c r="R1118" i="30"/>
  <c r="S1118" i="30"/>
  <c r="T1118" i="30"/>
  <c r="V1118" i="30"/>
  <c r="O1118" i="30"/>
  <c r="N1118" i="30"/>
  <c r="U1118" i="30"/>
  <c r="W1118" i="30"/>
  <c r="J1118" i="30"/>
  <c r="M1118" i="30"/>
  <c r="P1086" i="30"/>
  <c r="T1086" i="30"/>
  <c r="U1086" i="30"/>
  <c r="V1086" i="30"/>
  <c r="W1086" i="30"/>
  <c r="N1086" i="30"/>
  <c r="O1086" i="30"/>
  <c r="Q1086" i="30"/>
  <c r="R1086" i="30"/>
  <c r="S1086" i="30"/>
  <c r="J1086" i="30"/>
  <c r="M1086" i="30"/>
  <c r="N1054" i="30"/>
  <c r="P1054" i="30"/>
  <c r="R1054" i="30"/>
  <c r="V1054" i="30"/>
  <c r="W1054" i="30"/>
  <c r="O1054" i="30"/>
  <c r="Q1054" i="30"/>
  <c r="S1054" i="30"/>
  <c r="T1054" i="30"/>
  <c r="U1054" i="30"/>
  <c r="J1054" i="30"/>
  <c r="M1054" i="30"/>
  <c r="S1022" i="30"/>
  <c r="V1022" i="30"/>
  <c r="R1022" i="30"/>
  <c r="T1022" i="30"/>
  <c r="U1022" i="30"/>
  <c r="O1022" i="30"/>
  <c r="P1022" i="30"/>
  <c r="Q1022" i="30"/>
  <c r="N1022" i="30"/>
  <c r="W1022" i="30"/>
  <c r="J1022" i="30"/>
  <c r="M1022" i="30"/>
  <c r="S974" i="30"/>
  <c r="V974" i="30"/>
  <c r="W974" i="30"/>
  <c r="N974" i="30"/>
  <c r="O974" i="30"/>
  <c r="P974" i="30"/>
  <c r="Q974" i="30"/>
  <c r="R974" i="30"/>
  <c r="T974" i="30"/>
  <c r="U974" i="30"/>
  <c r="H974" i="30"/>
  <c r="J974" i="30"/>
  <c r="L974" i="30"/>
  <c r="M974" i="30"/>
  <c r="Q958" i="30"/>
  <c r="S958" i="30"/>
  <c r="N958" i="30"/>
  <c r="O958" i="30"/>
  <c r="R958" i="30"/>
  <c r="V958" i="30"/>
  <c r="T958" i="30"/>
  <c r="U958" i="30"/>
  <c r="W958" i="30"/>
  <c r="P958" i="30"/>
  <c r="I958" i="30"/>
  <c r="J958" i="30"/>
  <c r="L958" i="30"/>
  <c r="Q942" i="30"/>
  <c r="S942" i="30"/>
  <c r="N942" i="30"/>
  <c r="R942" i="30"/>
  <c r="O942" i="30"/>
  <c r="P942" i="30"/>
  <c r="U942" i="30"/>
  <c r="V942" i="30"/>
  <c r="W942" i="30"/>
  <c r="T942" i="30"/>
  <c r="J942" i="30"/>
  <c r="L942" i="30"/>
  <c r="M942" i="30"/>
  <c r="H942" i="30"/>
  <c r="I942" i="30"/>
  <c r="N926" i="30"/>
  <c r="Q926" i="30"/>
  <c r="S926" i="30"/>
  <c r="R926" i="30"/>
  <c r="O926" i="30"/>
  <c r="P926" i="30"/>
  <c r="T926" i="30"/>
  <c r="U926" i="30"/>
  <c r="V926" i="30"/>
  <c r="W926" i="30"/>
  <c r="M926" i="30"/>
  <c r="H926" i="30"/>
  <c r="J926" i="30"/>
  <c r="L926" i="30"/>
  <c r="N910" i="30"/>
  <c r="Q910" i="30"/>
  <c r="S910" i="30"/>
  <c r="O910" i="30"/>
  <c r="R910" i="30"/>
  <c r="V910" i="30"/>
  <c r="P910" i="30"/>
  <c r="T910" i="30"/>
  <c r="U910" i="30"/>
  <c r="W910" i="30"/>
  <c r="M910" i="30"/>
  <c r="L910" i="30"/>
  <c r="H910" i="30"/>
  <c r="I910" i="30"/>
  <c r="J910" i="30"/>
  <c r="R894" i="30"/>
  <c r="W894" i="30"/>
  <c r="O894" i="30"/>
  <c r="Q894" i="30"/>
  <c r="U894" i="30"/>
  <c r="V894" i="30"/>
  <c r="P894" i="30"/>
  <c r="S894" i="30"/>
  <c r="T894" i="30"/>
  <c r="N894" i="30"/>
  <c r="M894" i="30"/>
  <c r="H894" i="30"/>
  <c r="I894" i="30"/>
  <c r="J894" i="30"/>
  <c r="R862" i="30"/>
  <c r="W862" i="30"/>
  <c r="N862" i="30"/>
  <c r="O862" i="30"/>
  <c r="Q862" i="30"/>
  <c r="T862" i="30"/>
  <c r="P862" i="30"/>
  <c r="S862" i="30"/>
  <c r="U862" i="30"/>
  <c r="V862" i="30"/>
  <c r="M862" i="30"/>
  <c r="I862" i="30"/>
  <c r="J862" i="30"/>
  <c r="L862" i="30"/>
  <c r="W846" i="30"/>
  <c r="R846" i="30"/>
  <c r="T846" i="30"/>
  <c r="N846" i="30"/>
  <c r="O846" i="30"/>
  <c r="P846" i="30"/>
  <c r="S846" i="30"/>
  <c r="Q846" i="30"/>
  <c r="U846" i="30"/>
  <c r="V846" i="30"/>
  <c r="M846" i="30"/>
  <c r="L846" i="30"/>
  <c r="I846" i="30"/>
  <c r="J846" i="30"/>
  <c r="R830" i="30"/>
  <c r="U830" i="30"/>
  <c r="V830" i="30"/>
  <c r="W830" i="30"/>
  <c r="O830" i="30"/>
  <c r="S830" i="30"/>
  <c r="N830" i="30"/>
  <c r="P830" i="30"/>
  <c r="Q830" i="30"/>
  <c r="T830" i="30"/>
  <c r="M830" i="30"/>
  <c r="I830" i="30"/>
  <c r="J830" i="30"/>
  <c r="L830" i="30"/>
  <c r="H830" i="30"/>
  <c r="R814" i="30"/>
  <c r="T814" i="30"/>
  <c r="U814" i="30"/>
  <c r="V814" i="30"/>
  <c r="O814" i="30"/>
  <c r="S814" i="30"/>
  <c r="P814" i="30"/>
  <c r="N814" i="30"/>
  <c r="Q814" i="30"/>
  <c r="W814" i="30"/>
  <c r="M814" i="30"/>
  <c r="H814" i="30"/>
  <c r="I814" i="30"/>
  <c r="J814" i="30"/>
  <c r="L814" i="30"/>
  <c r="R798" i="30"/>
  <c r="T798" i="30"/>
  <c r="U798" i="30"/>
  <c r="V798" i="30"/>
  <c r="N798" i="30"/>
  <c r="P798" i="30"/>
  <c r="W798" i="30"/>
  <c r="O798" i="30"/>
  <c r="Q798" i="30"/>
  <c r="S798" i="30"/>
  <c r="M798" i="30"/>
  <c r="L798" i="30"/>
  <c r="H798" i="30"/>
  <c r="I798" i="30"/>
  <c r="J798" i="30"/>
  <c r="S782" i="30"/>
  <c r="P782" i="30"/>
  <c r="R782" i="30"/>
  <c r="T782" i="30"/>
  <c r="U782" i="30"/>
  <c r="N782" i="30"/>
  <c r="V782" i="30"/>
  <c r="O782" i="30"/>
  <c r="Q782" i="30"/>
  <c r="W782" i="30"/>
  <c r="M782" i="30"/>
  <c r="J782" i="30"/>
  <c r="H782" i="30"/>
  <c r="I782" i="30"/>
  <c r="L782" i="30"/>
  <c r="S766" i="30"/>
  <c r="W766" i="30"/>
  <c r="N766" i="30"/>
  <c r="Q766" i="30"/>
  <c r="T766" i="30"/>
  <c r="U766" i="30"/>
  <c r="V766" i="30"/>
  <c r="O766" i="30"/>
  <c r="P766" i="30"/>
  <c r="R766" i="30"/>
  <c r="M766" i="30"/>
  <c r="I766" i="30"/>
  <c r="J766" i="30"/>
  <c r="H766" i="30"/>
  <c r="L766" i="30"/>
  <c r="S750" i="30"/>
  <c r="N750" i="30"/>
  <c r="R750" i="30"/>
  <c r="O750" i="30"/>
  <c r="T750" i="30"/>
  <c r="V750" i="30"/>
  <c r="W750" i="30"/>
  <c r="P750" i="30"/>
  <c r="Q750" i="30"/>
  <c r="U750" i="30"/>
  <c r="M750" i="30"/>
  <c r="H750" i="30"/>
  <c r="I750" i="30"/>
  <c r="J750" i="30"/>
  <c r="L750" i="30"/>
  <c r="S734" i="30"/>
  <c r="T734" i="30"/>
  <c r="R734" i="30"/>
  <c r="N734" i="30"/>
  <c r="Q734" i="30"/>
  <c r="P734" i="30"/>
  <c r="W734" i="30"/>
  <c r="U734" i="30"/>
  <c r="V734" i="30"/>
  <c r="O734" i="30"/>
  <c r="M734" i="30"/>
  <c r="H734" i="30"/>
  <c r="I734" i="30"/>
  <c r="J734" i="30"/>
  <c r="L734" i="30"/>
  <c r="S718" i="30"/>
  <c r="T718" i="30"/>
  <c r="N718" i="30"/>
  <c r="R718" i="30"/>
  <c r="U718" i="30"/>
  <c r="P718" i="30"/>
  <c r="O718" i="30"/>
  <c r="V718" i="30"/>
  <c r="W718" i="30"/>
  <c r="Q718" i="30"/>
  <c r="M718" i="30"/>
  <c r="J718" i="30"/>
  <c r="H718" i="30"/>
  <c r="I718" i="30"/>
  <c r="L718" i="30"/>
  <c r="S702" i="30"/>
  <c r="T702" i="30"/>
  <c r="N702" i="30"/>
  <c r="U702" i="30"/>
  <c r="W702" i="30"/>
  <c r="Q702" i="30"/>
  <c r="P702" i="30"/>
  <c r="V702" i="30"/>
  <c r="O702" i="30"/>
  <c r="R702" i="30"/>
  <c r="M702" i="30"/>
  <c r="I702" i="30"/>
  <c r="J702" i="30"/>
  <c r="H702" i="30"/>
  <c r="L702" i="30"/>
  <c r="W686" i="30"/>
  <c r="Q686" i="30"/>
  <c r="R686" i="30"/>
  <c r="N686" i="30"/>
  <c r="P686" i="30"/>
  <c r="O686" i="30"/>
  <c r="T686" i="30"/>
  <c r="U686" i="30"/>
  <c r="V686" i="30"/>
  <c r="S686" i="30"/>
  <c r="M686" i="30"/>
  <c r="H686" i="30"/>
  <c r="I686" i="30"/>
  <c r="J686" i="30"/>
  <c r="L686" i="30"/>
  <c r="W670" i="30"/>
  <c r="O670" i="30"/>
  <c r="P670" i="30"/>
  <c r="T670" i="30"/>
  <c r="U670" i="30"/>
  <c r="Q670" i="30"/>
  <c r="R670" i="30"/>
  <c r="S670" i="30"/>
  <c r="N670" i="30"/>
  <c r="V670" i="30"/>
  <c r="M670" i="30"/>
  <c r="L670" i="30"/>
  <c r="H670" i="30"/>
  <c r="J670" i="30"/>
  <c r="W654" i="30"/>
  <c r="N654" i="30"/>
  <c r="R654" i="30"/>
  <c r="S654" i="30"/>
  <c r="U654" i="30"/>
  <c r="P654" i="30"/>
  <c r="O654" i="30"/>
  <c r="Q654" i="30"/>
  <c r="V654" i="30"/>
  <c r="T654" i="30"/>
  <c r="M654" i="30"/>
  <c r="L654" i="30"/>
  <c r="H654" i="30"/>
  <c r="J654" i="30"/>
  <c r="I654" i="30"/>
  <c r="W638" i="30"/>
  <c r="N638" i="30"/>
  <c r="Q638" i="30"/>
  <c r="T638" i="30"/>
  <c r="P638" i="30"/>
  <c r="S638" i="30"/>
  <c r="O638" i="30"/>
  <c r="R638" i="30"/>
  <c r="V638" i="30"/>
  <c r="U638" i="30"/>
  <c r="M638" i="30"/>
  <c r="I638" i="30"/>
  <c r="J638" i="30"/>
  <c r="L638" i="30"/>
  <c r="H638" i="30"/>
  <c r="Q622" i="30"/>
  <c r="V622" i="30"/>
  <c r="O622" i="30"/>
  <c r="W622" i="30"/>
  <c r="N622" i="30"/>
  <c r="P622" i="30"/>
  <c r="S622" i="30"/>
  <c r="U622" i="30"/>
  <c r="R622" i="30"/>
  <c r="T622" i="30"/>
  <c r="M622" i="30"/>
  <c r="H622" i="30"/>
  <c r="J622" i="30"/>
  <c r="I622" i="30"/>
  <c r="L622" i="30"/>
  <c r="R606" i="30"/>
  <c r="V606" i="30"/>
  <c r="W606" i="30"/>
  <c r="P606" i="30"/>
  <c r="Q606" i="30"/>
  <c r="O606" i="30"/>
  <c r="T606" i="30"/>
  <c r="N606" i="30"/>
  <c r="S606" i="30"/>
  <c r="U606" i="30"/>
  <c r="M606" i="30"/>
  <c r="H606" i="30"/>
  <c r="I606" i="30"/>
  <c r="J606" i="30"/>
  <c r="L606" i="30"/>
  <c r="T590" i="30"/>
  <c r="N590" i="30"/>
  <c r="P590" i="30"/>
  <c r="Q590" i="30"/>
  <c r="S590" i="30"/>
  <c r="V590" i="30"/>
  <c r="W590" i="30"/>
  <c r="O590" i="30"/>
  <c r="U590" i="30"/>
  <c r="R590" i="30"/>
  <c r="M590" i="30"/>
  <c r="L590" i="30"/>
  <c r="H590" i="30"/>
  <c r="J590" i="30"/>
  <c r="I590" i="30"/>
  <c r="R574" i="30"/>
  <c r="O574" i="30"/>
  <c r="S574" i="30"/>
  <c r="U574" i="30"/>
  <c r="W574" i="30"/>
  <c r="N574" i="30"/>
  <c r="P574" i="30"/>
  <c r="Q574" i="30"/>
  <c r="V574" i="30"/>
  <c r="T574" i="30"/>
  <c r="M574" i="30"/>
  <c r="H574" i="30"/>
  <c r="I574" i="30"/>
  <c r="J574" i="30"/>
  <c r="L574" i="30"/>
  <c r="R558" i="30"/>
  <c r="P558" i="30"/>
  <c r="Q558" i="30"/>
  <c r="S558" i="30"/>
  <c r="U558" i="30"/>
  <c r="W558" i="30"/>
  <c r="T558" i="30"/>
  <c r="N558" i="30"/>
  <c r="O558" i="30"/>
  <c r="V558" i="30"/>
  <c r="M558" i="30"/>
  <c r="H558" i="30"/>
  <c r="I558" i="30"/>
  <c r="J558" i="30"/>
  <c r="L558" i="30"/>
  <c r="R542" i="30"/>
  <c r="N542" i="30"/>
  <c r="O542" i="30"/>
  <c r="P542" i="30"/>
  <c r="S542" i="30"/>
  <c r="V542" i="30"/>
  <c r="Q542" i="30"/>
  <c r="U542" i="30"/>
  <c r="W542" i="30"/>
  <c r="T542" i="30"/>
  <c r="M542" i="30"/>
  <c r="H542" i="30"/>
  <c r="I542" i="30"/>
  <c r="J542" i="30"/>
  <c r="L542" i="30"/>
  <c r="R526" i="30"/>
  <c r="U526" i="30"/>
  <c r="V526" i="30"/>
  <c r="N526" i="30"/>
  <c r="O526" i="30"/>
  <c r="P526" i="30"/>
  <c r="Q526" i="30"/>
  <c r="T526" i="30"/>
  <c r="W526" i="30"/>
  <c r="S526" i="30"/>
  <c r="M526" i="30"/>
  <c r="H526" i="30"/>
  <c r="I526" i="30"/>
  <c r="J526" i="30"/>
  <c r="L526" i="30"/>
  <c r="N510" i="30"/>
  <c r="P510" i="30"/>
  <c r="S510" i="30"/>
  <c r="W510" i="30"/>
  <c r="O510" i="30"/>
  <c r="R510" i="30"/>
  <c r="T510" i="30"/>
  <c r="V510" i="30"/>
  <c r="Q510" i="30"/>
  <c r="U510" i="30"/>
  <c r="M510" i="30"/>
  <c r="H510" i="30"/>
  <c r="I510" i="30"/>
  <c r="J510" i="30"/>
  <c r="L510" i="30"/>
  <c r="N494" i="30"/>
  <c r="Q494" i="30"/>
  <c r="O494" i="30"/>
  <c r="S494" i="30"/>
  <c r="W494" i="30"/>
  <c r="R494" i="30"/>
  <c r="T494" i="30"/>
  <c r="U494" i="30"/>
  <c r="P494" i="30"/>
  <c r="V494" i="30"/>
  <c r="M494" i="30"/>
  <c r="H494" i="30"/>
  <c r="I494" i="30"/>
  <c r="J494" i="30"/>
  <c r="L494" i="30"/>
  <c r="V478" i="30"/>
  <c r="R478" i="30"/>
  <c r="U478" i="30"/>
  <c r="S478" i="30"/>
  <c r="W478" i="30"/>
  <c r="N478" i="30"/>
  <c r="T478" i="30"/>
  <c r="P478" i="30"/>
  <c r="O478" i="30"/>
  <c r="Q478" i="30"/>
  <c r="M478" i="30"/>
  <c r="H478" i="30"/>
  <c r="I478" i="30"/>
  <c r="J478" i="30"/>
  <c r="L478" i="30"/>
  <c r="V462" i="30"/>
  <c r="Q462" i="30"/>
  <c r="T462" i="30"/>
  <c r="U462" i="30"/>
  <c r="W462" i="30"/>
  <c r="N462" i="30"/>
  <c r="P462" i="30"/>
  <c r="S462" i="30"/>
  <c r="O462" i="30"/>
  <c r="R462" i="30"/>
  <c r="M462" i="30"/>
  <c r="H462" i="30"/>
  <c r="I462" i="30"/>
  <c r="J462" i="30"/>
  <c r="L462" i="30"/>
  <c r="V446" i="30"/>
  <c r="W446" i="30"/>
  <c r="P446" i="30"/>
  <c r="S446" i="30"/>
  <c r="T446" i="30"/>
  <c r="U446" i="30"/>
  <c r="N446" i="30"/>
  <c r="Q446" i="30"/>
  <c r="R446" i="30"/>
  <c r="O446" i="30"/>
  <c r="J446" i="30"/>
  <c r="M446" i="30"/>
  <c r="H446" i="30"/>
  <c r="I446" i="30"/>
  <c r="L446" i="30"/>
  <c r="R430" i="30"/>
  <c r="S430" i="30"/>
  <c r="T430" i="30"/>
  <c r="V430" i="30"/>
  <c r="U430" i="30"/>
  <c r="O430" i="30"/>
  <c r="W430" i="30"/>
  <c r="P430" i="30"/>
  <c r="N430" i="30"/>
  <c r="Q430" i="30"/>
  <c r="J430" i="30"/>
  <c r="M430" i="30"/>
  <c r="H430" i="30"/>
  <c r="I430" i="30"/>
  <c r="L430" i="30"/>
  <c r="P414" i="30"/>
  <c r="Q414" i="30"/>
  <c r="R414" i="30"/>
  <c r="T414" i="30"/>
  <c r="W414" i="30"/>
  <c r="N414" i="30"/>
  <c r="O414" i="30"/>
  <c r="S414" i="30"/>
  <c r="U414" i="30"/>
  <c r="V414" i="30"/>
  <c r="H414" i="30"/>
  <c r="I414" i="30"/>
  <c r="J414" i="30"/>
  <c r="M414" i="30"/>
  <c r="L414" i="30"/>
  <c r="R398" i="30"/>
  <c r="T398" i="30"/>
  <c r="W398" i="30"/>
  <c r="U398" i="30"/>
  <c r="P398" i="30"/>
  <c r="O398" i="30"/>
  <c r="N398" i="30"/>
  <c r="Q398" i="30"/>
  <c r="S398" i="30"/>
  <c r="V398" i="30"/>
  <c r="H398" i="30"/>
  <c r="I398" i="30"/>
  <c r="J398" i="30"/>
  <c r="M398" i="30"/>
  <c r="L398" i="30"/>
  <c r="P382" i="30"/>
  <c r="Q382" i="30"/>
  <c r="T382" i="30"/>
  <c r="U382" i="30"/>
  <c r="V382" i="30"/>
  <c r="W382" i="30"/>
  <c r="N382" i="30"/>
  <c r="S382" i="30"/>
  <c r="R382" i="30"/>
  <c r="O382" i="30"/>
  <c r="H382" i="30"/>
  <c r="I382" i="30"/>
  <c r="J382" i="30"/>
  <c r="M382" i="30"/>
  <c r="L382" i="30"/>
  <c r="Q366" i="30"/>
  <c r="R366" i="30"/>
  <c r="T366" i="30"/>
  <c r="W366" i="30"/>
  <c r="N366" i="30"/>
  <c r="O366" i="30"/>
  <c r="U366" i="30"/>
  <c r="S366" i="30"/>
  <c r="P366" i="30"/>
  <c r="V366" i="30"/>
  <c r="H366" i="30"/>
  <c r="I366" i="30"/>
  <c r="J366" i="30"/>
  <c r="M366" i="30"/>
  <c r="L366" i="30"/>
  <c r="S350" i="30"/>
  <c r="V350" i="30"/>
  <c r="N350" i="30"/>
  <c r="O350" i="30"/>
  <c r="P350" i="30"/>
  <c r="Q350" i="30"/>
  <c r="R350" i="30"/>
  <c r="T350" i="30"/>
  <c r="W350" i="30"/>
  <c r="U350" i="30"/>
  <c r="M350" i="30"/>
  <c r="H350" i="30"/>
  <c r="I350" i="30"/>
  <c r="J350" i="30"/>
  <c r="L350" i="30"/>
  <c r="W334" i="30"/>
  <c r="U334" i="30"/>
  <c r="Q334" i="30"/>
  <c r="T334" i="30"/>
  <c r="O334" i="30"/>
  <c r="P334" i="30"/>
  <c r="S334" i="30"/>
  <c r="R334" i="30"/>
  <c r="V334" i="30"/>
  <c r="N334" i="30"/>
  <c r="H334" i="30"/>
  <c r="I334" i="30"/>
  <c r="L334" i="30"/>
  <c r="M334" i="30"/>
  <c r="J334" i="30"/>
  <c r="W318" i="30"/>
  <c r="R318" i="30"/>
  <c r="U318" i="30"/>
  <c r="S318" i="30"/>
  <c r="T318" i="30"/>
  <c r="N318" i="30"/>
  <c r="P318" i="30"/>
  <c r="Q318" i="30"/>
  <c r="V318" i="30"/>
  <c r="O318" i="30"/>
  <c r="H318" i="30"/>
  <c r="I318" i="30"/>
  <c r="J318" i="30"/>
  <c r="L318" i="30"/>
  <c r="M318" i="30"/>
  <c r="W302" i="30"/>
  <c r="V302" i="30"/>
  <c r="O302" i="30"/>
  <c r="R302" i="30"/>
  <c r="U302" i="30"/>
  <c r="P302" i="30"/>
  <c r="S302" i="30"/>
  <c r="T302" i="30"/>
  <c r="Q302" i="30"/>
  <c r="N302" i="30"/>
  <c r="I302" i="30"/>
  <c r="J302" i="30"/>
  <c r="L302" i="30"/>
  <c r="M302" i="30"/>
  <c r="H302" i="30"/>
  <c r="W286" i="30"/>
  <c r="N286" i="30"/>
  <c r="P286" i="30"/>
  <c r="O286" i="30"/>
  <c r="Q286" i="30"/>
  <c r="R286" i="30"/>
  <c r="S286" i="30"/>
  <c r="U286" i="30"/>
  <c r="T286" i="30"/>
  <c r="V286" i="30"/>
  <c r="M286" i="30"/>
  <c r="H286" i="30"/>
  <c r="I286" i="30"/>
  <c r="J286" i="30"/>
  <c r="L286" i="30"/>
  <c r="O270" i="30"/>
  <c r="N270" i="30"/>
  <c r="Q270" i="30"/>
  <c r="S270" i="30"/>
  <c r="W270" i="30"/>
  <c r="T270" i="30"/>
  <c r="P270" i="30"/>
  <c r="R270" i="30"/>
  <c r="V270" i="30"/>
  <c r="U270" i="30"/>
  <c r="H270" i="30"/>
  <c r="I270" i="30"/>
  <c r="J270" i="30"/>
  <c r="L270" i="30"/>
  <c r="M270" i="30"/>
  <c r="N254" i="30"/>
  <c r="O254" i="30"/>
  <c r="S254" i="30"/>
  <c r="P254" i="30"/>
  <c r="T254" i="30"/>
  <c r="W254" i="30"/>
  <c r="Q254" i="30"/>
  <c r="U254" i="30"/>
  <c r="R254" i="30"/>
  <c r="V254" i="30"/>
  <c r="H254" i="30"/>
  <c r="I254" i="30"/>
  <c r="J254" i="30"/>
  <c r="L254" i="30"/>
  <c r="M254" i="30"/>
  <c r="U238" i="30"/>
  <c r="V238" i="30"/>
  <c r="W238" i="30"/>
  <c r="O238" i="30"/>
  <c r="N238" i="30"/>
  <c r="P238" i="30"/>
  <c r="Q238" i="30"/>
  <c r="R238" i="30"/>
  <c r="S238" i="30"/>
  <c r="T238" i="30"/>
  <c r="I238" i="30"/>
  <c r="J238" i="30"/>
  <c r="L238" i="30"/>
  <c r="M238" i="30"/>
  <c r="H238" i="30"/>
  <c r="N222" i="30"/>
  <c r="O222" i="30"/>
  <c r="P222" i="30"/>
  <c r="T222" i="30"/>
  <c r="R222" i="30"/>
  <c r="U222" i="30"/>
  <c r="W222" i="30"/>
  <c r="S222" i="30"/>
  <c r="V222" i="30"/>
  <c r="Q222" i="30"/>
  <c r="M222" i="30"/>
  <c r="H222" i="30"/>
  <c r="I222" i="30"/>
  <c r="J222" i="30"/>
  <c r="L222" i="30"/>
  <c r="O206" i="30"/>
  <c r="Q206" i="30"/>
  <c r="R206" i="30"/>
  <c r="N206" i="30"/>
  <c r="P206" i="30"/>
  <c r="S206" i="30"/>
  <c r="U206" i="30"/>
  <c r="V206" i="30"/>
  <c r="W206" i="30"/>
  <c r="T206" i="30"/>
  <c r="H206" i="30"/>
  <c r="I206" i="30"/>
  <c r="J206" i="30"/>
  <c r="L206" i="30"/>
  <c r="M206" i="30"/>
  <c r="O190" i="30"/>
  <c r="P190" i="30"/>
  <c r="R190" i="30"/>
  <c r="S190" i="30"/>
  <c r="Q190" i="30"/>
  <c r="T190" i="30"/>
  <c r="U190" i="30"/>
  <c r="W190" i="30"/>
  <c r="N190" i="30"/>
  <c r="V190" i="30"/>
  <c r="H190" i="30"/>
  <c r="I190" i="30"/>
  <c r="J190" i="30"/>
  <c r="L190" i="30"/>
  <c r="M190" i="30"/>
  <c r="O174" i="30"/>
  <c r="P174" i="30"/>
  <c r="R174" i="30"/>
  <c r="W174" i="30"/>
  <c r="N174" i="30"/>
  <c r="Q174" i="30"/>
  <c r="S174" i="30"/>
  <c r="U174" i="30"/>
  <c r="T174" i="30"/>
  <c r="V174" i="30"/>
  <c r="I174" i="30"/>
  <c r="J174" i="30"/>
  <c r="L174" i="30"/>
  <c r="M174" i="30"/>
  <c r="H174" i="30"/>
  <c r="O158" i="30"/>
  <c r="P158" i="30"/>
  <c r="R158" i="30"/>
  <c r="T158" i="30"/>
  <c r="N158" i="30"/>
  <c r="U158" i="30"/>
  <c r="S158" i="30"/>
  <c r="V158" i="30"/>
  <c r="W158" i="30"/>
  <c r="Q158" i="30"/>
  <c r="M158" i="30"/>
  <c r="H158" i="30"/>
  <c r="I158" i="30"/>
  <c r="J158" i="30"/>
  <c r="L158" i="30"/>
  <c r="O142" i="30"/>
  <c r="P142" i="30"/>
  <c r="R142" i="30"/>
  <c r="S142" i="30"/>
  <c r="T142" i="30"/>
  <c r="U142" i="30"/>
  <c r="V142" i="30"/>
  <c r="N142" i="30"/>
  <c r="Q142" i="30"/>
  <c r="W142" i="30"/>
  <c r="M142" i="30"/>
  <c r="H142" i="30"/>
  <c r="I142" i="30"/>
  <c r="J142" i="30"/>
  <c r="L142" i="30"/>
  <c r="Q126" i="30"/>
  <c r="V126" i="30"/>
  <c r="U126" i="30"/>
  <c r="W126" i="30"/>
  <c r="N126" i="30"/>
  <c r="O126" i="30"/>
  <c r="P126" i="30"/>
  <c r="R126" i="30"/>
  <c r="S126" i="30"/>
  <c r="T126" i="30"/>
  <c r="M126" i="30"/>
  <c r="H126" i="30"/>
  <c r="I126" i="30"/>
  <c r="J126" i="30"/>
  <c r="L126" i="30"/>
  <c r="Q110" i="30"/>
  <c r="P110" i="30"/>
  <c r="R110" i="30"/>
  <c r="S110" i="30"/>
  <c r="T110" i="30"/>
  <c r="U110" i="30"/>
  <c r="O110" i="30"/>
  <c r="V110" i="30"/>
  <c r="W110" i="30"/>
  <c r="N110" i="30"/>
  <c r="M110" i="30"/>
  <c r="H110" i="30"/>
  <c r="I110" i="30"/>
  <c r="J110" i="30"/>
  <c r="L110" i="30"/>
  <c r="Q94" i="30"/>
  <c r="S94" i="30"/>
  <c r="T94" i="30"/>
  <c r="P94" i="30"/>
  <c r="N94" i="30"/>
  <c r="O94" i="30"/>
  <c r="U94" i="30"/>
  <c r="V94" i="30"/>
  <c r="R94" i="30"/>
  <c r="W94" i="30"/>
  <c r="M94" i="30"/>
  <c r="J94" i="30"/>
  <c r="L94" i="30"/>
  <c r="I94" i="30"/>
  <c r="H94" i="30"/>
  <c r="O78" i="30"/>
  <c r="P78" i="30"/>
  <c r="R78" i="30"/>
  <c r="N78" i="30"/>
  <c r="W78" i="30"/>
  <c r="Q78" i="30"/>
  <c r="T78" i="30"/>
  <c r="U78" i="30"/>
  <c r="S78" i="30"/>
  <c r="V78" i="30"/>
  <c r="M78" i="30"/>
  <c r="H78" i="30"/>
  <c r="I78" i="30"/>
  <c r="L78" i="30"/>
  <c r="J78" i="30"/>
  <c r="O62" i="30"/>
  <c r="S62" i="30"/>
  <c r="N62" i="30"/>
  <c r="U62" i="30"/>
  <c r="W62" i="30"/>
  <c r="P62" i="30"/>
  <c r="Q62" i="30"/>
  <c r="R62" i="30"/>
  <c r="T62" i="30"/>
  <c r="V62" i="30"/>
  <c r="M62" i="30"/>
  <c r="H62" i="30"/>
  <c r="I62" i="30"/>
  <c r="J62" i="30"/>
  <c r="L62" i="30"/>
  <c r="O46" i="30"/>
  <c r="S46" i="30"/>
  <c r="W46" i="30"/>
  <c r="T46" i="30"/>
  <c r="U46" i="30"/>
  <c r="V46" i="30"/>
  <c r="N46" i="30"/>
  <c r="P46" i="30"/>
  <c r="Q46" i="30"/>
  <c r="R46" i="30"/>
  <c r="M46" i="30"/>
  <c r="H46" i="30"/>
  <c r="I46" i="30"/>
  <c r="J46" i="30"/>
  <c r="L46" i="30"/>
  <c r="I1153" i="30"/>
  <c r="M1147" i="30"/>
  <c r="M1136" i="30"/>
  <c r="H1076" i="30"/>
  <c r="H1070" i="30"/>
  <c r="J1027" i="30"/>
  <c r="M1008" i="30"/>
  <c r="J996" i="30"/>
  <c r="H982" i="30"/>
  <c r="H958" i="30"/>
  <c r="I943" i="30"/>
  <c r="R1149" i="30"/>
  <c r="V1149" i="30"/>
  <c r="O1149" i="30"/>
  <c r="N1149" i="30"/>
  <c r="P1149" i="30"/>
  <c r="Q1149" i="30"/>
  <c r="S1149" i="30"/>
  <c r="T1149" i="30"/>
  <c r="U1149" i="30"/>
  <c r="W1149" i="30"/>
  <c r="H1149" i="30"/>
  <c r="I1149" i="30"/>
  <c r="M1149" i="30"/>
  <c r="R1133" i="30"/>
  <c r="U1133" i="30"/>
  <c r="V1133" i="30"/>
  <c r="N1133" i="30"/>
  <c r="O1133" i="30"/>
  <c r="P1133" i="30"/>
  <c r="Q1133" i="30"/>
  <c r="S1133" i="30"/>
  <c r="T1133" i="30"/>
  <c r="W1133" i="30"/>
  <c r="H1133" i="30"/>
  <c r="I1133" i="30"/>
  <c r="M1133" i="30"/>
  <c r="R1117" i="30"/>
  <c r="S1117" i="30"/>
  <c r="T1117" i="30"/>
  <c r="U1117" i="30"/>
  <c r="V1117" i="30"/>
  <c r="W1117" i="30"/>
  <c r="N1117" i="30"/>
  <c r="O1117" i="30"/>
  <c r="P1117" i="30"/>
  <c r="Q1117" i="30"/>
  <c r="H1117" i="30"/>
  <c r="I1117" i="30"/>
  <c r="M1117" i="30"/>
  <c r="N1101" i="30"/>
  <c r="O1101" i="30"/>
  <c r="P1101" i="30"/>
  <c r="Q1101" i="30"/>
  <c r="R1101" i="30"/>
  <c r="S1101" i="30"/>
  <c r="U1101" i="30"/>
  <c r="W1101" i="30"/>
  <c r="T1101" i="30"/>
  <c r="V1101" i="30"/>
  <c r="H1101" i="30"/>
  <c r="I1101" i="30"/>
  <c r="M1101" i="30"/>
  <c r="R1085" i="30"/>
  <c r="S1085" i="30"/>
  <c r="T1085" i="30"/>
  <c r="U1085" i="30"/>
  <c r="V1085" i="30"/>
  <c r="W1085" i="30"/>
  <c r="N1085" i="30"/>
  <c r="O1085" i="30"/>
  <c r="P1085" i="30"/>
  <c r="Q1085" i="30"/>
  <c r="H1085" i="30"/>
  <c r="I1085" i="30"/>
  <c r="M1085" i="30"/>
  <c r="N1069" i="30"/>
  <c r="R1069" i="30"/>
  <c r="O1069" i="30"/>
  <c r="P1069" i="30"/>
  <c r="Q1069" i="30"/>
  <c r="S1069" i="30"/>
  <c r="T1069" i="30"/>
  <c r="U1069" i="30"/>
  <c r="V1069" i="30"/>
  <c r="W1069" i="30"/>
  <c r="H1069" i="30"/>
  <c r="I1069" i="30"/>
  <c r="M1069" i="30"/>
  <c r="N1053" i="30"/>
  <c r="O1053" i="30"/>
  <c r="P1053" i="30"/>
  <c r="R1053" i="30"/>
  <c r="T1053" i="30"/>
  <c r="Q1053" i="30"/>
  <c r="S1053" i="30"/>
  <c r="U1053" i="30"/>
  <c r="V1053" i="30"/>
  <c r="W1053" i="30"/>
  <c r="H1053" i="30"/>
  <c r="I1053" i="30"/>
  <c r="M1053" i="30"/>
  <c r="N1037" i="30"/>
  <c r="O1037" i="30"/>
  <c r="P1037" i="30"/>
  <c r="R1037" i="30"/>
  <c r="T1037" i="30"/>
  <c r="U1037" i="30"/>
  <c r="W1037" i="30"/>
  <c r="Q1037" i="30"/>
  <c r="S1037" i="30"/>
  <c r="V1037" i="30"/>
  <c r="H1037" i="30"/>
  <c r="I1037" i="30"/>
  <c r="M1037" i="30"/>
  <c r="U1021" i="30"/>
  <c r="R1021" i="30"/>
  <c r="S1021" i="30"/>
  <c r="T1021" i="30"/>
  <c r="W1021" i="30"/>
  <c r="O1021" i="30"/>
  <c r="P1021" i="30"/>
  <c r="Q1021" i="30"/>
  <c r="N1021" i="30"/>
  <c r="V1021" i="30"/>
  <c r="H1021" i="30"/>
  <c r="I1021" i="30"/>
  <c r="M1021" i="30"/>
  <c r="U1005" i="30"/>
  <c r="N1005" i="30"/>
  <c r="O1005" i="30"/>
  <c r="P1005" i="30"/>
  <c r="R1005" i="30"/>
  <c r="T1005" i="30"/>
  <c r="V1005" i="30"/>
  <c r="W1005" i="30"/>
  <c r="Q1005" i="30"/>
  <c r="S1005" i="30"/>
  <c r="H1005" i="30"/>
  <c r="I1005" i="30"/>
  <c r="M1005" i="30"/>
  <c r="N989" i="30"/>
  <c r="U989" i="30"/>
  <c r="R989" i="30"/>
  <c r="S989" i="30"/>
  <c r="T989" i="30"/>
  <c r="V989" i="30"/>
  <c r="W989" i="30"/>
  <c r="O989" i="30"/>
  <c r="P989" i="30"/>
  <c r="Q989" i="30"/>
  <c r="H989" i="30"/>
  <c r="I989" i="30"/>
  <c r="M989" i="30"/>
  <c r="N973" i="30"/>
  <c r="U973" i="30"/>
  <c r="V973" i="30"/>
  <c r="W973" i="30"/>
  <c r="T973" i="30"/>
  <c r="O973" i="30"/>
  <c r="Q973" i="30"/>
  <c r="R973" i="30"/>
  <c r="S973" i="30"/>
  <c r="P973" i="30"/>
  <c r="H973" i="30"/>
  <c r="I973" i="30"/>
  <c r="J973" i="30"/>
  <c r="M973" i="30"/>
  <c r="N957" i="30"/>
  <c r="S957" i="30"/>
  <c r="U957" i="30"/>
  <c r="P957" i="30"/>
  <c r="T957" i="30"/>
  <c r="O957" i="30"/>
  <c r="Q957" i="30"/>
  <c r="R957" i="30"/>
  <c r="V957" i="30"/>
  <c r="W957" i="30"/>
  <c r="I957" i="30"/>
  <c r="H957" i="30"/>
  <c r="J957" i="30"/>
  <c r="L957" i="30"/>
  <c r="M957" i="30"/>
  <c r="N941" i="30"/>
  <c r="S941" i="30"/>
  <c r="U941" i="30"/>
  <c r="P941" i="30"/>
  <c r="O941" i="30"/>
  <c r="Q941" i="30"/>
  <c r="R941" i="30"/>
  <c r="T941" i="30"/>
  <c r="V941" i="30"/>
  <c r="W941" i="30"/>
  <c r="I941" i="30"/>
  <c r="H941" i="30"/>
  <c r="J941" i="30"/>
  <c r="L941" i="30"/>
  <c r="N925" i="30"/>
  <c r="O925" i="30"/>
  <c r="P925" i="30"/>
  <c r="S925" i="30"/>
  <c r="U925" i="30"/>
  <c r="W925" i="30"/>
  <c r="Q925" i="30"/>
  <c r="R925" i="30"/>
  <c r="T925" i="30"/>
  <c r="V925" i="30"/>
  <c r="H925" i="30"/>
  <c r="I925" i="30"/>
  <c r="J925" i="30"/>
  <c r="M925" i="30"/>
  <c r="N909" i="30"/>
  <c r="O909" i="30"/>
  <c r="P909" i="30"/>
  <c r="S909" i="30"/>
  <c r="U909" i="30"/>
  <c r="Q909" i="30"/>
  <c r="V909" i="30"/>
  <c r="R909" i="30"/>
  <c r="T909" i="30"/>
  <c r="W909" i="30"/>
  <c r="H909" i="30"/>
  <c r="I909" i="30"/>
  <c r="L909" i="30"/>
  <c r="T893" i="30"/>
  <c r="U893" i="30"/>
  <c r="O893" i="30"/>
  <c r="N893" i="30"/>
  <c r="R893" i="30"/>
  <c r="W893" i="30"/>
  <c r="P893" i="30"/>
  <c r="Q893" i="30"/>
  <c r="S893" i="30"/>
  <c r="V893" i="30"/>
  <c r="L893" i="30"/>
  <c r="H893" i="30"/>
  <c r="I893" i="30"/>
  <c r="J893" i="30"/>
  <c r="M893" i="30"/>
  <c r="T877" i="30"/>
  <c r="P877" i="30"/>
  <c r="Q877" i="30"/>
  <c r="R877" i="30"/>
  <c r="U877" i="30"/>
  <c r="V877" i="30"/>
  <c r="N877" i="30"/>
  <c r="W877" i="30"/>
  <c r="O877" i="30"/>
  <c r="S877" i="30"/>
  <c r="H877" i="30"/>
  <c r="I877" i="30"/>
  <c r="J877" i="30"/>
  <c r="L877" i="30"/>
  <c r="M877" i="30"/>
  <c r="T861" i="30"/>
  <c r="U861" i="30"/>
  <c r="O861" i="30"/>
  <c r="V861" i="30"/>
  <c r="W861" i="30"/>
  <c r="N861" i="30"/>
  <c r="Q861" i="30"/>
  <c r="R861" i="30"/>
  <c r="S861" i="30"/>
  <c r="P861" i="30"/>
  <c r="H861" i="30"/>
  <c r="I861" i="30"/>
  <c r="J861" i="30"/>
  <c r="L861" i="30"/>
  <c r="M861" i="30"/>
  <c r="T845" i="30"/>
  <c r="P845" i="30"/>
  <c r="U845" i="30"/>
  <c r="V845" i="30"/>
  <c r="W845" i="30"/>
  <c r="N845" i="30"/>
  <c r="S845" i="30"/>
  <c r="O845" i="30"/>
  <c r="Q845" i="30"/>
  <c r="R845" i="30"/>
  <c r="I845" i="30"/>
  <c r="J845" i="30"/>
  <c r="H845" i="30"/>
  <c r="L845" i="30"/>
  <c r="M845" i="30"/>
  <c r="T829" i="30"/>
  <c r="V829" i="30"/>
  <c r="W829" i="30"/>
  <c r="R829" i="30"/>
  <c r="P829" i="30"/>
  <c r="S829" i="30"/>
  <c r="Q829" i="30"/>
  <c r="N829" i="30"/>
  <c r="O829" i="30"/>
  <c r="U829" i="30"/>
  <c r="H829" i="30"/>
  <c r="I829" i="30"/>
  <c r="J829" i="30"/>
  <c r="M829" i="30"/>
  <c r="T813" i="30"/>
  <c r="V813" i="30"/>
  <c r="W813" i="30"/>
  <c r="O813" i="30"/>
  <c r="Q813" i="30"/>
  <c r="R813" i="30"/>
  <c r="S813" i="30"/>
  <c r="N813" i="30"/>
  <c r="U813" i="30"/>
  <c r="P813" i="30"/>
  <c r="M813" i="30"/>
  <c r="H813" i="30"/>
  <c r="I813" i="30"/>
  <c r="L813" i="30"/>
  <c r="U797" i="30"/>
  <c r="S797" i="30"/>
  <c r="V797" i="30"/>
  <c r="W797" i="30"/>
  <c r="Q797" i="30"/>
  <c r="O797" i="30"/>
  <c r="N797" i="30"/>
  <c r="P797" i="30"/>
  <c r="R797" i="30"/>
  <c r="T797" i="30"/>
  <c r="H797" i="30"/>
  <c r="I797" i="30"/>
  <c r="J797" i="30"/>
  <c r="L797" i="30"/>
  <c r="M797" i="30"/>
  <c r="U781" i="30"/>
  <c r="Q781" i="30"/>
  <c r="S781" i="30"/>
  <c r="T781" i="30"/>
  <c r="V781" i="30"/>
  <c r="O781" i="30"/>
  <c r="P781" i="30"/>
  <c r="R781" i="30"/>
  <c r="W781" i="30"/>
  <c r="N781" i="30"/>
  <c r="L781" i="30"/>
  <c r="J781" i="30"/>
  <c r="H781" i="30"/>
  <c r="I781" i="30"/>
  <c r="M781" i="30"/>
  <c r="U765" i="30"/>
  <c r="P765" i="30"/>
  <c r="O765" i="30"/>
  <c r="R765" i="30"/>
  <c r="S765" i="30"/>
  <c r="T765" i="30"/>
  <c r="N765" i="30"/>
  <c r="Q765" i="30"/>
  <c r="W765" i="30"/>
  <c r="V765" i="30"/>
  <c r="L765" i="30"/>
  <c r="H765" i="30"/>
  <c r="I765" i="30"/>
  <c r="J765" i="30"/>
  <c r="M765" i="30"/>
  <c r="U749" i="30"/>
  <c r="O749" i="30"/>
  <c r="S749" i="30"/>
  <c r="W749" i="30"/>
  <c r="N749" i="30"/>
  <c r="Q749" i="30"/>
  <c r="T749" i="30"/>
  <c r="P749" i="30"/>
  <c r="R749" i="30"/>
  <c r="V749" i="30"/>
  <c r="L749" i="30"/>
  <c r="H749" i="30"/>
  <c r="I749" i="30"/>
  <c r="J749" i="30"/>
  <c r="M749" i="30"/>
  <c r="U733" i="30"/>
  <c r="V733" i="30"/>
  <c r="R733" i="30"/>
  <c r="N733" i="30"/>
  <c r="O733" i="30"/>
  <c r="Q733" i="30"/>
  <c r="T733" i="30"/>
  <c r="S733" i="30"/>
  <c r="W733" i="30"/>
  <c r="P733" i="30"/>
  <c r="L733" i="30"/>
  <c r="M733" i="30"/>
  <c r="H733" i="30"/>
  <c r="I733" i="30"/>
  <c r="J733" i="30"/>
  <c r="U717" i="30"/>
  <c r="V717" i="30"/>
  <c r="N717" i="30"/>
  <c r="R717" i="30"/>
  <c r="T717" i="30"/>
  <c r="O717" i="30"/>
  <c r="P717" i="30"/>
  <c r="S717" i="30"/>
  <c r="W717" i="30"/>
  <c r="Q717" i="30"/>
  <c r="L717" i="30"/>
  <c r="J717" i="30"/>
  <c r="H717" i="30"/>
  <c r="I717" i="30"/>
  <c r="M717" i="30"/>
  <c r="U701" i="30"/>
  <c r="V701" i="30"/>
  <c r="N701" i="30"/>
  <c r="S701" i="30"/>
  <c r="W701" i="30"/>
  <c r="P701" i="30"/>
  <c r="R701" i="30"/>
  <c r="T701" i="30"/>
  <c r="Q701" i="30"/>
  <c r="O701" i="30"/>
  <c r="L701" i="30"/>
  <c r="H701" i="30"/>
  <c r="I701" i="30"/>
  <c r="J701" i="30"/>
  <c r="M701" i="30"/>
  <c r="R685" i="30"/>
  <c r="S685" i="30"/>
  <c r="U685" i="30"/>
  <c r="N685" i="30"/>
  <c r="P685" i="30"/>
  <c r="Q685" i="30"/>
  <c r="V685" i="30"/>
  <c r="O685" i="30"/>
  <c r="T685" i="30"/>
  <c r="W685" i="30"/>
  <c r="L685" i="30"/>
  <c r="H685" i="30"/>
  <c r="M685" i="30"/>
  <c r="I685" i="30"/>
  <c r="J685" i="30"/>
  <c r="P669" i="30"/>
  <c r="Q669" i="30"/>
  <c r="U669" i="30"/>
  <c r="V669" i="30"/>
  <c r="O669" i="30"/>
  <c r="S669" i="30"/>
  <c r="N669" i="30"/>
  <c r="R669" i="30"/>
  <c r="T669" i="30"/>
  <c r="W669" i="30"/>
  <c r="L669" i="30"/>
  <c r="I669" i="30"/>
  <c r="M669" i="30"/>
  <c r="H669" i="30"/>
  <c r="J669" i="30"/>
  <c r="N653" i="30"/>
  <c r="O653" i="30"/>
  <c r="S653" i="30"/>
  <c r="T653" i="30"/>
  <c r="V653" i="30"/>
  <c r="P653" i="30"/>
  <c r="W653" i="30"/>
  <c r="U653" i="30"/>
  <c r="Q653" i="30"/>
  <c r="R653" i="30"/>
  <c r="L653" i="30"/>
  <c r="J653" i="30"/>
  <c r="H653" i="30"/>
  <c r="I653" i="30"/>
  <c r="M653" i="30"/>
  <c r="P637" i="30"/>
  <c r="S637" i="30"/>
  <c r="R637" i="30"/>
  <c r="T637" i="30"/>
  <c r="N637" i="30"/>
  <c r="Q637" i="30"/>
  <c r="O637" i="30"/>
  <c r="V637" i="30"/>
  <c r="W637" i="30"/>
  <c r="U637" i="30"/>
  <c r="L637" i="30"/>
  <c r="H637" i="30"/>
  <c r="I637" i="30"/>
  <c r="J637" i="30"/>
  <c r="O621" i="30"/>
  <c r="Q621" i="30"/>
  <c r="U621" i="30"/>
  <c r="N621" i="30"/>
  <c r="P621" i="30"/>
  <c r="V621" i="30"/>
  <c r="W621" i="30"/>
  <c r="T621" i="30"/>
  <c r="S621" i="30"/>
  <c r="R621" i="30"/>
  <c r="L621" i="30"/>
  <c r="I621" i="30"/>
  <c r="J621" i="30"/>
  <c r="M621" i="30"/>
  <c r="H621" i="30"/>
  <c r="O605" i="30"/>
  <c r="V605" i="30"/>
  <c r="P605" i="30"/>
  <c r="T605" i="30"/>
  <c r="U605" i="30"/>
  <c r="Q605" i="30"/>
  <c r="R605" i="30"/>
  <c r="S605" i="30"/>
  <c r="W605" i="30"/>
  <c r="N605" i="30"/>
  <c r="L605" i="30"/>
  <c r="H605" i="30"/>
  <c r="I605" i="30"/>
  <c r="M605" i="30"/>
  <c r="J605" i="30"/>
  <c r="I1142" i="30"/>
  <c r="L1136" i="30"/>
  <c r="J1124" i="30"/>
  <c r="I1118" i="30"/>
  <c r="J1112" i="30"/>
  <c r="L1106" i="30"/>
  <c r="H1094" i="30"/>
  <c r="L1081" i="30"/>
  <c r="L1069" i="30"/>
  <c r="H1064" i="30"/>
  <c r="J1057" i="30"/>
  <c r="J1051" i="30"/>
  <c r="H1039" i="30"/>
  <c r="M1032" i="30"/>
  <c r="H1027" i="30"/>
  <c r="J1021" i="30"/>
  <c r="L1014" i="30"/>
  <c r="L1008" i="30"/>
  <c r="M1002" i="30"/>
  <c r="J989" i="30"/>
  <c r="L981" i="30"/>
  <c r="M941" i="30"/>
  <c r="I926" i="30"/>
  <c r="J909" i="30"/>
  <c r="H872" i="30"/>
  <c r="H820" i="30"/>
  <c r="J759" i="30"/>
  <c r="J694" i="30"/>
  <c r="S710" i="30"/>
  <c r="T710" i="30"/>
  <c r="P710" i="30"/>
  <c r="W710" i="30"/>
  <c r="U710" i="30"/>
  <c r="R710" i="30"/>
  <c r="O710" i="30"/>
  <c r="N710" i="30"/>
  <c r="V710" i="30"/>
  <c r="Q710" i="30"/>
  <c r="M710" i="30"/>
  <c r="H710" i="30"/>
  <c r="I710" i="30"/>
  <c r="J710" i="30"/>
  <c r="L710" i="30"/>
  <c r="N1056" i="30"/>
  <c r="R1056" i="30"/>
  <c r="S1056" i="30"/>
  <c r="U1056" i="30"/>
  <c r="W1056" i="30"/>
  <c r="O1056" i="30"/>
  <c r="P1056" i="30"/>
  <c r="Q1056" i="30"/>
  <c r="T1056" i="30"/>
  <c r="V1056" i="30"/>
  <c r="O928" i="30"/>
  <c r="P928" i="30"/>
  <c r="Q928" i="30"/>
  <c r="S928" i="30"/>
  <c r="V928" i="30"/>
  <c r="N928" i="30"/>
  <c r="R928" i="30"/>
  <c r="T928" i="30"/>
  <c r="U928" i="30"/>
  <c r="W928" i="30"/>
  <c r="H928" i="30"/>
  <c r="I928" i="30"/>
  <c r="J928" i="30"/>
  <c r="L928" i="30"/>
  <c r="O784" i="30"/>
  <c r="N784" i="30"/>
  <c r="Q784" i="30"/>
  <c r="R784" i="30"/>
  <c r="S784" i="30"/>
  <c r="V784" i="30"/>
  <c r="T784" i="30"/>
  <c r="W784" i="30"/>
  <c r="U784" i="30"/>
  <c r="P784" i="30"/>
  <c r="J784" i="30"/>
  <c r="L784" i="30"/>
  <c r="I784" i="30"/>
  <c r="M784" i="30"/>
  <c r="H784" i="30"/>
  <c r="S672" i="30"/>
  <c r="N672" i="30"/>
  <c r="R672" i="30"/>
  <c r="T672" i="30"/>
  <c r="V672" i="30"/>
  <c r="P672" i="30"/>
  <c r="U672" i="30"/>
  <c r="Q672" i="30"/>
  <c r="W672" i="30"/>
  <c r="O672" i="30"/>
  <c r="J672" i="30"/>
  <c r="I672" i="30"/>
  <c r="L672" i="30"/>
  <c r="M672" i="30"/>
  <c r="H672" i="30"/>
  <c r="R480" i="30"/>
  <c r="V480" i="30"/>
  <c r="S480" i="30"/>
  <c r="W480" i="30"/>
  <c r="U480" i="30"/>
  <c r="O480" i="30"/>
  <c r="T480" i="30"/>
  <c r="N480" i="30"/>
  <c r="Q480" i="30"/>
  <c r="P480" i="30"/>
  <c r="H480" i="30"/>
  <c r="J480" i="30"/>
  <c r="I480" i="30"/>
  <c r="L480" i="30"/>
  <c r="M480" i="30"/>
  <c r="H1120" i="30"/>
  <c r="T1116" i="30"/>
  <c r="U1116" i="30"/>
  <c r="V1116" i="30"/>
  <c r="W1116" i="30"/>
  <c r="N1116" i="30"/>
  <c r="O1116" i="30"/>
  <c r="P1116" i="30"/>
  <c r="Q1116" i="30"/>
  <c r="R1116" i="30"/>
  <c r="S1116" i="30"/>
  <c r="M1116" i="30"/>
  <c r="I1116" i="30"/>
  <c r="L1116" i="30"/>
  <c r="P1068" i="30"/>
  <c r="T1068" i="30"/>
  <c r="O1068" i="30"/>
  <c r="N1068" i="30"/>
  <c r="Q1068" i="30"/>
  <c r="R1068" i="30"/>
  <c r="S1068" i="30"/>
  <c r="U1068" i="30"/>
  <c r="V1068" i="30"/>
  <c r="W1068" i="30"/>
  <c r="M1068" i="30"/>
  <c r="I1068" i="30"/>
  <c r="L1068" i="30"/>
  <c r="W1020" i="30"/>
  <c r="R1020" i="30"/>
  <c r="S1020" i="30"/>
  <c r="T1020" i="30"/>
  <c r="V1020" i="30"/>
  <c r="O1020" i="30"/>
  <c r="P1020" i="30"/>
  <c r="Q1020" i="30"/>
  <c r="N1020" i="30"/>
  <c r="U1020" i="30"/>
  <c r="M1020" i="30"/>
  <c r="I1020" i="30"/>
  <c r="L1020" i="30"/>
  <c r="P988" i="30"/>
  <c r="W988" i="30"/>
  <c r="O988" i="30"/>
  <c r="Q988" i="30"/>
  <c r="R988" i="30"/>
  <c r="S988" i="30"/>
  <c r="T988" i="30"/>
  <c r="V988" i="30"/>
  <c r="N988" i="30"/>
  <c r="U988" i="30"/>
  <c r="M988" i="30"/>
  <c r="H988" i="30"/>
  <c r="I988" i="30"/>
  <c r="L988" i="30"/>
  <c r="P940" i="30"/>
  <c r="U940" i="30"/>
  <c r="W940" i="30"/>
  <c r="N940" i="30"/>
  <c r="O940" i="30"/>
  <c r="Q940" i="30"/>
  <c r="R940" i="30"/>
  <c r="S940" i="30"/>
  <c r="T940" i="30"/>
  <c r="V940" i="30"/>
  <c r="H940" i="30"/>
  <c r="I940" i="30"/>
  <c r="L940" i="30"/>
  <c r="N876" i="30"/>
  <c r="O876" i="30"/>
  <c r="V876" i="30"/>
  <c r="P876" i="30"/>
  <c r="R876" i="30"/>
  <c r="S876" i="30"/>
  <c r="U876" i="30"/>
  <c r="T876" i="30"/>
  <c r="W876" i="30"/>
  <c r="Q876" i="30"/>
  <c r="I876" i="30"/>
  <c r="L876" i="30"/>
  <c r="H876" i="30"/>
  <c r="J876" i="30"/>
  <c r="M876" i="30"/>
  <c r="V828" i="30"/>
  <c r="P828" i="30"/>
  <c r="S828" i="30"/>
  <c r="U828" i="30"/>
  <c r="W828" i="30"/>
  <c r="N828" i="30"/>
  <c r="Q828" i="30"/>
  <c r="R828" i="30"/>
  <c r="O828" i="30"/>
  <c r="T828" i="30"/>
  <c r="I828" i="30"/>
  <c r="H828" i="30"/>
  <c r="J828" i="30"/>
  <c r="L828" i="30"/>
  <c r="M828" i="30"/>
  <c r="W764" i="30"/>
  <c r="R764" i="30"/>
  <c r="N764" i="30"/>
  <c r="P764" i="30"/>
  <c r="Q764" i="30"/>
  <c r="S764" i="30"/>
  <c r="V764" i="30"/>
  <c r="U764" i="30"/>
  <c r="O764" i="30"/>
  <c r="T764" i="30"/>
  <c r="I764" i="30"/>
  <c r="H764" i="30"/>
  <c r="J764" i="30"/>
  <c r="L764" i="30"/>
  <c r="M764" i="30"/>
  <c r="W700" i="30"/>
  <c r="N700" i="30"/>
  <c r="S700" i="30"/>
  <c r="U700" i="30"/>
  <c r="O700" i="30"/>
  <c r="P700" i="30"/>
  <c r="T700" i="30"/>
  <c r="V700" i="30"/>
  <c r="Q700" i="30"/>
  <c r="R700" i="30"/>
  <c r="I700" i="30"/>
  <c r="H700" i="30"/>
  <c r="J700" i="30"/>
  <c r="L700" i="30"/>
  <c r="M700" i="30"/>
  <c r="R636" i="30"/>
  <c r="U636" i="30"/>
  <c r="P636" i="30"/>
  <c r="Q636" i="30"/>
  <c r="W636" i="30"/>
  <c r="O636" i="30"/>
  <c r="N636" i="30"/>
  <c r="S636" i="30"/>
  <c r="V636" i="30"/>
  <c r="T636" i="30"/>
  <c r="I636" i="30"/>
  <c r="H636" i="30"/>
  <c r="J636" i="30"/>
  <c r="L636" i="30"/>
  <c r="M636" i="30"/>
  <c r="V572" i="30"/>
  <c r="Q572" i="30"/>
  <c r="T572" i="30"/>
  <c r="W572" i="30"/>
  <c r="O572" i="30"/>
  <c r="R572" i="30"/>
  <c r="S572" i="30"/>
  <c r="N572" i="30"/>
  <c r="P572" i="30"/>
  <c r="U572" i="30"/>
  <c r="I572" i="30"/>
  <c r="M572" i="30"/>
  <c r="H572" i="30"/>
  <c r="J572" i="30"/>
  <c r="L572" i="30"/>
  <c r="R508" i="30"/>
  <c r="Q508" i="30"/>
  <c r="U508" i="30"/>
  <c r="N508" i="30"/>
  <c r="S508" i="30"/>
  <c r="T508" i="30"/>
  <c r="V508" i="30"/>
  <c r="O508" i="30"/>
  <c r="P508" i="30"/>
  <c r="W508" i="30"/>
  <c r="I508" i="30"/>
  <c r="M508" i="30"/>
  <c r="H508" i="30"/>
  <c r="J508" i="30"/>
  <c r="L508" i="30"/>
  <c r="O300" i="30"/>
  <c r="T300" i="30"/>
  <c r="W300" i="30"/>
  <c r="Q300" i="30"/>
  <c r="P300" i="30"/>
  <c r="R300" i="30"/>
  <c r="U300" i="30"/>
  <c r="V300" i="30"/>
  <c r="S300" i="30"/>
  <c r="N300" i="30"/>
  <c r="H300" i="30"/>
  <c r="I300" i="30"/>
  <c r="J300" i="30"/>
  <c r="L300" i="30"/>
  <c r="M300" i="30"/>
  <c r="M1056" i="30"/>
  <c r="H1051" i="30"/>
  <c r="L1038" i="30"/>
  <c r="M1026" i="30"/>
  <c r="J1020" i="30"/>
  <c r="I1014" i="30"/>
  <c r="J1008" i="30"/>
  <c r="J995" i="30"/>
  <c r="J988" i="30"/>
  <c r="H971" i="30"/>
  <c r="M940" i="30"/>
  <c r="M868" i="30"/>
  <c r="J689" i="30"/>
  <c r="S998" i="30"/>
  <c r="N998" i="30"/>
  <c r="W998" i="30"/>
  <c r="O998" i="30"/>
  <c r="P998" i="30"/>
  <c r="Q998" i="30"/>
  <c r="T998" i="30"/>
  <c r="U998" i="30"/>
  <c r="V998" i="30"/>
  <c r="R998" i="30"/>
  <c r="J998" i="30"/>
  <c r="L998" i="30"/>
  <c r="M998" i="30"/>
  <c r="R534" i="30"/>
  <c r="U534" i="30"/>
  <c r="P534" i="30"/>
  <c r="T534" i="30"/>
  <c r="V534" i="30"/>
  <c r="W534" i="30"/>
  <c r="N534" i="30"/>
  <c r="O534" i="30"/>
  <c r="S534" i="30"/>
  <c r="Q534" i="30"/>
  <c r="M534" i="30"/>
  <c r="H534" i="30"/>
  <c r="I534" i="30"/>
  <c r="L534" i="30"/>
  <c r="J534" i="30"/>
  <c r="P1152" i="30"/>
  <c r="R1152" i="30"/>
  <c r="T1152" i="30"/>
  <c r="V1152" i="30"/>
  <c r="W1152" i="30"/>
  <c r="N1152" i="30"/>
  <c r="O1152" i="30"/>
  <c r="Q1152" i="30"/>
  <c r="S1152" i="30"/>
  <c r="U1152" i="30"/>
  <c r="O1024" i="30"/>
  <c r="R1024" i="30"/>
  <c r="T1024" i="30"/>
  <c r="U1024" i="30"/>
  <c r="V1024" i="30"/>
  <c r="P1024" i="30"/>
  <c r="Q1024" i="30"/>
  <c r="S1024" i="30"/>
  <c r="N1024" i="30"/>
  <c r="W1024" i="30"/>
  <c r="U880" i="30"/>
  <c r="V880" i="30"/>
  <c r="W880" i="30"/>
  <c r="N880" i="30"/>
  <c r="S880" i="30"/>
  <c r="T880" i="30"/>
  <c r="P880" i="30"/>
  <c r="Q880" i="30"/>
  <c r="R880" i="30"/>
  <c r="O880" i="30"/>
  <c r="H880" i="30"/>
  <c r="I880" i="30"/>
  <c r="J880" i="30"/>
  <c r="L880" i="30"/>
  <c r="M880" i="30"/>
  <c r="O720" i="30"/>
  <c r="P720" i="30"/>
  <c r="N720" i="30"/>
  <c r="T720" i="30"/>
  <c r="Q720" i="30"/>
  <c r="S720" i="30"/>
  <c r="U720" i="30"/>
  <c r="V720" i="30"/>
  <c r="R720" i="30"/>
  <c r="W720" i="30"/>
  <c r="J720" i="30"/>
  <c r="L720" i="30"/>
  <c r="H720" i="30"/>
  <c r="I720" i="30"/>
  <c r="M720" i="30"/>
  <c r="W512" i="30"/>
  <c r="N512" i="30"/>
  <c r="Q512" i="30"/>
  <c r="O512" i="30"/>
  <c r="P512" i="30"/>
  <c r="R512" i="30"/>
  <c r="T512" i="30"/>
  <c r="S512" i="30"/>
  <c r="U512" i="30"/>
  <c r="V512" i="30"/>
  <c r="J512" i="30"/>
  <c r="H512" i="30"/>
  <c r="I512" i="30"/>
  <c r="L512" i="30"/>
  <c r="M512" i="30"/>
  <c r="J1153" i="30"/>
  <c r="O1100" i="30"/>
  <c r="N1100" i="30"/>
  <c r="P1100" i="30"/>
  <c r="Q1100" i="30"/>
  <c r="R1100" i="30"/>
  <c r="S1100" i="30"/>
  <c r="T1100" i="30"/>
  <c r="V1100" i="30"/>
  <c r="U1100" i="30"/>
  <c r="W1100" i="30"/>
  <c r="M1100" i="30"/>
  <c r="I1100" i="30"/>
  <c r="L1100" i="30"/>
  <c r="P1052" i="30"/>
  <c r="Q1052" i="30"/>
  <c r="R1052" i="30"/>
  <c r="T1052" i="30"/>
  <c r="V1052" i="30"/>
  <c r="O1052" i="30"/>
  <c r="N1052" i="30"/>
  <c r="S1052" i="30"/>
  <c r="U1052" i="30"/>
  <c r="W1052" i="30"/>
  <c r="M1052" i="30"/>
  <c r="I1052" i="30"/>
  <c r="L1052" i="30"/>
  <c r="W1004" i="30"/>
  <c r="N1004" i="30"/>
  <c r="O1004" i="30"/>
  <c r="P1004" i="30"/>
  <c r="R1004" i="30"/>
  <c r="T1004" i="30"/>
  <c r="U1004" i="30"/>
  <c r="V1004" i="30"/>
  <c r="S1004" i="30"/>
  <c r="Q1004" i="30"/>
  <c r="M1004" i="30"/>
  <c r="I1004" i="30"/>
  <c r="L1004" i="30"/>
  <c r="P956" i="30"/>
  <c r="U956" i="30"/>
  <c r="W956" i="30"/>
  <c r="N956" i="30"/>
  <c r="R956" i="30"/>
  <c r="V956" i="30"/>
  <c r="O956" i="30"/>
  <c r="Q956" i="30"/>
  <c r="S956" i="30"/>
  <c r="T956" i="30"/>
  <c r="L956" i="30"/>
  <c r="M956" i="30"/>
  <c r="I956" i="30"/>
  <c r="J956" i="30"/>
  <c r="P908" i="30"/>
  <c r="Q908" i="30"/>
  <c r="R908" i="30"/>
  <c r="U908" i="30"/>
  <c r="W908" i="30"/>
  <c r="N908" i="30"/>
  <c r="O908" i="30"/>
  <c r="S908" i="30"/>
  <c r="T908" i="30"/>
  <c r="V908" i="30"/>
  <c r="I908" i="30"/>
  <c r="L908" i="30"/>
  <c r="M908" i="30"/>
  <c r="H908" i="30"/>
  <c r="J908" i="30"/>
  <c r="N860" i="30"/>
  <c r="O860" i="30"/>
  <c r="V860" i="30"/>
  <c r="R860" i="30"/>
  <c r="W860" i="30"/>
  <c r="Q860" i="30"/>
  <c r="U860" i="30"/>
  <c r="P860" i="30"/>
  <c r="S860" i="30"/>
  <c r="T860" i="30"/>
  <c r="I860" i="30"/>
  <c r="H860" i="30"/>
  <c r="J860" i="30"/>
  <c r="L860" i="30"/>
  <c r="M860" i="30"/>
  <c r="V812" i="30"/>
  <c r="N812" i="30"/>
  <c r="O812" i="30"/>
  <c r="P812" i="30"/>
  <c r="R812" i="30"/>
  <c r="T812" i="30"/>
  <c r="S812" i="30"/>
  <c r="U812" i="30"/>
  <c r="W812" i="30"/>
  <c r="Q812" i="30"/>
  <c r="I812" i="30"/>
  <c r="H812" i="30"/>
  <c r="J812" i="30"/>
  <c r="L812" i="30"/>
  <c r="M812" i="30"/>
  <c r="W780" i="30"/>
  <c r="R780" i="30"/>
  <c r="T780" i="30"/>
  <c r="U780" i="30"/>
  <c r="V780" i="30"/>
  <c r="O780" i="30"/>
  <c r="Q780" i="30"/>
  <c r="P780" i="30"/>
  <c r="S780" i="30"/>
  <c r="N780" i="30"/>
  <c r="I780" i="30"/>
  <c r="L780" i="30"/>
  <c r="M780" i="30"/>
  <c r="H780" i="30"/>
  <c r="J780" i="30"/>
  <c r="W732" i="30"/>
  <c r="R732" i="30"/>
  <c r="V732" i="30"/>
  <c r="S732" i="30"/>
  <c r="U732" i="30"/>
  <c r="O732" i="30"/>
  <c r="T732" i="30"/>
  <c r="N732" i="30"/>
  <c r="P732" i="30"/>
  <c r="Q732" i="30"/>
  <c r="I732" i="30"/>
  <c r="L732" i="30"/>
  <c r="M732" i="30"/>
  <c r="H732" i="30"/>
  <c r="J732" i="30"/>
  <c r="S684" i="30"/>
  <c r="T684" i="30"/>
  <c r="Q684" i="30"/>
  <c r="W684" i="30"/>
  <c r="N684" i="30"/>
  <c r="O684" i="30"/>
  <c r="P684" i="30"/>
  <c r="U684" i="30"/>
  <c r="V684" i="30"/>
  <c r="R684" i="30"/>
  <c r="I684" i="30"/>
  <c r="H684" i="30"/>
  <c r="M684" i="30"/>
  <c r="J684" i="30"/>
  <c r="O652" i="30"/>
  <c r="P652" i="30"/>
  <c r="T652" i="30"/>
  <c r="U652" i="30"/>
  <c r="W652" i="30"/>
  <c r="N652" i="30"/>
  <c r="Q652" i="30"/>
  <c r="V652" i="30"/>
  <c r="R652" i="30"/>
  <c r="S652" i="30"/>
  <c r="I652" i="30"/>
  <c r="H652" i="30"/>
  <c r="J652" i="30"/>
  <c r="L652" i="30"/>
  <c r="M652" i="30"/>
  <c r="N604" i="30"/>
  <c r="Q604" i="30"/>
  <c r="R604" i="30"/>
  <c r="S604" i="30"/>
  <c r="U604" i="30"/>
  <c r="W604" i="30"/>
  <c r="P604" i="30"/>
  <c r="T604" i="30"/>
  <c r="O604" i="30"/>
  <c r="V604" i="30"/>
  <c r="I604" i="30"/>
  <c r="H604" i="30"/>
  <c r="J604" i="30"/>
  <c r="L604" i="30"/>
  <c r="M604" i="30"/>
  <c r="V556" i="30"/>
  <c r="O556" i="30"/>
  <c r="R556" i="30"/>
  <c r="S556" i="30"/>
  <c r="T556" i="30"/>
  <c r="W556" i="30"/>
  <c r="P556" i="30"/>
  <c r="U556" i="30"/>
  <c r="Q556" i="30"/>
  <c r="N556" i="30"/>
  <c r="I556" i="30"/>
  <c r="M556" i="30"/>
  <c r="H556" i="30"/>
  <c r="J556" i="30"/>
  <c r="L556" i="30"/>
  <c r="V524" i="30"/>
  <c r="P524" i="30"/>
  <c r="O524" i="30"/>
  <c r="S524" i="30"/>
  <c r="T524" i="30"/>
  <c r="U524" i="30"/>
  <c r="N524" i="30"/>
  <c r="W524" i="30"/>
  <c r="Q524" i="30"/>
  <c r="R524" i="30"/>
  <c r="I524" i="30"/>
  <c r="M524" i="30"/>
  <c r="H524" i="30"/>
  <c r="J524" i="30"/>
  <c r="L524" i="30"/>
  <c r="N476" i="30"/>
  <c r="R476" i="30"/>
  <c r="U476" i="30"/>
  <c r="O476" i="30"/>
  <c r="T476" i="30"/>
  <c r="V476" i="30"/>
  <c r="W476" i="30"/>
  <c r="P476" i="30"/>
  <c r="Q476" i="30"/>
  <c r="S476" i="30"/>
  <c r="I476" i="30"/>
  <c r="M476" i="30"/>
  <c r="H476" i="30"/>
  <c r="J476" i="30"/>
  <c r="L476" i="30"/>
  <c r="N428" i="30"/>
  <c r="T428" i="30"/>
  <c r="U428" i="30"/>
  <c r="V428" i="30"/>
  <c r="O428" i="30"/>
  <c r="R428" i="30"/>
  <c r="W428" i="30"/>
  <c r="S428" i="30"/>
  <c r="P428" i="30"/>
  <c r="Q428" i="30"/>
  <c r="I428" i="30"/>
  <c r="J428" i="30"/>
  <c r="M428" i="30"/>
  <c r="H428" i="30"/>
  <c r="L428" i="30"/>
  <c r="P396" i="30"/>
  <c r="T396" i="30"/>
  <c r="S396" i="30"/>
  <c r="W396" i="30"/>
  <c r="N396" i="30"/>
  <c r="Q396" i="30"/>
  <c r="U396" i="30"/>
  <c r="O396" i="30"/>
  <c r="V396" i="30"/>
  <c r="R396" i="30"/>
  <c r="I396" i="30"/>
  <c r="J396" i="30"/>
  <c r="M396" i="30"/>
  <c r="H396" i="30"/>
  <c r="L396" i="30"/>
  <c r="O364" i="30"/>
  <c r="Q364" i="30"/>
  <c r="R364" i="30"/>
  <c r="T364" i="30"/>
  <c r="W364" i="30"/>
  <c r="S364" i="30"/>
  <c r="U364" i="30"/>
  <c r="V364" i="30"/>
  <c r="P364" i="30"/>
  <c r="N364" i="30"/>
  <c r="I364" i="30"/>
  <c r="J364" i="30"/>
  <c r="M364" i="30"/>
  <c r="H364" i="30"/>
  <c r="L364" i="30"/>
  <c r="O316" i="30"/>
  <c r="R316" i="30"/>
  <c r="U316" i="30"/>
  <c r="S316" i="30"/>
  <c r="W316" i="30"/>
  <c r="P316" i="30"/>
  <c r="Q316" i="30"/>
  <c r="V316" i="30"/>
  <c r="N316" i="30"/>
  <c r="T316" i="30"/>
  <c r="I316" i="30"/>
  <c r="J316" i="30"/>
  <c r="L316" i="30"/>
  <c r="M316" i="30"/>
  <c r="H316" i="30"/>
  <c r="Q268" i="30"/>
  <c r="P268" i="30"/>
  <c r="O268" i="30"/>
  <c r="N268" i="30"/>
  <c r="R268" i="30"/>
  <c r="W268" i="30"/>
  <c r="V268" i="30"/>
  <c r="S268" i="30"/>
  <c r="T268" i="30"/>
  <c r="U268" i="30"/>
  <c r="L268" i="30"/>
  <c r="M268" i="30"/>
  <c r="H268" i="30"/>
  <c r="J268" i="30"/>
  <c r="I268" i="30"/>
  <c r="Q220" i="30"/>
  <c r="R220" i="30"/>
  <c r="N220" i="30"/>
  <c r="T220" i="30"/>
  <c r="U220" i="30"/>
  <c r="V220" i="30"/>
  <c r="W220" i="30"/>
  <c r="O220" i="30"/>
  <c r="S220" i="30"/>
  <c r="P220" i="30"/>
  <c r="H220" i="30"/>
  <c r="I220" i="30"/>
  <c r="J220" i="30"/>
  <c r="L220" i="30"/>
  <c r="M220" i="30"/>
  <c r="S188" i="30"/>
  <c r="T188" i="30"/>
  <c r="P188" i="30"/>
  <c r="Q188" i="30"/>
  <c r="N188" i="30"/>
  <c r="O188" i="30"/>
  <c r="R188" i="30"/>
  <c r="U188" i="30"/>
  <c r="V188" i="30"/>
  <c r="W188" i="30"/>
  <c r="H188" i="30"/>
  <c r="I188" i="30"/>
  <c r="J188" i="30"/>
  <c r="L188" i="30"/>
  <c r="M188" i="30"/>
  <c r="S156" i="30"/>
  <c r="T156" i="30"/>
  <c r="V156" i="30"/>
  <c r="W156" i="30"/>
  <c r="Q156" i="30"/>
  <c r="R156" i="30"/>
  <c r="N156" i="30"/>
  <c r="O156" i="30"/>
  <c r="P156" i="30"/>
  <c r="U156" i="30"/>
  <c r="H156" i="30"/>
  <c r="I156" i="30"/>
  <c r="J156" i="30"/>
  <c r="L156" i="30"/>
  <c r="M156" i="30"/>
  <c r="U124" i="30"/>
  <c r="R124" i="30"/>
  <c r="S124" i="30"/>
  <c r="V124" i="30"/>
  <c r="W124" i="30"/>
  <c r="N124" i="30"/>
  <c r="P124" i="30"/>
  <c r="O124" i="30"/>
  <c r="Q124" i="30"/>
  <c r="T124" i="30"/>
  <c r="I124" i="30"/>
  <c r="M124" i="30"/>
  <c r="H124" i="30"/>
  <c r="J124" i="30"/>
  <c r="L124" i="30"/>
  <c r="U92" i="30"/>
  <c r="W92" i="30"/>
  <c r="O92" i="30"/>
  <c r="Q92" i="30"/>
  <c r="R92" i="30"/>
  <c r="S92" i="30"/>
  <c r="T92" i="30"/>
  <c r="V92" i="30"/>
  <c r="P92" i="30"/>
  <c r="N92" i="30"/>
  <c r="I92" i="30"/>
  <c r="M92" i="30"/>
  <c r="H92" i="30"/>
  <c r="J92" i="30"/>
  <c r="L92" i="30"/>
  <c r="S76" i="30"/>
  <c r="W76" i="30"/>
  <c r="Q76" i="30"/>
  <c r="R76" i="30"/>
  <c r="U76" i="30"/>
  <c r="N76" i="30"/>
  <c r="O76" i="30"/>
  <c r="P76" i="30"/>
  <c r="T76" i="30"/>
  <c r="V76" i="30"/>
  <c r="I76" i="30"/>
  <c r="M76" i="30"/>
  <c r="H76" i="30"/>
  <c r="J76" i="30"/>
  <c r="L76" i="30"/>
  <c r="S44" i="30"/>
  <c r="W44" i="30"/>
  <c r="V44" i="30"/>
  <c r="P44" i="30"/>
  <c r="Q44" i="30"/>
  <c r="N44" i="30"/>
  <c r="O44" i="30"/>
  <c r="R44" i="30"/>
  <c r="T44" i="30"/>
  <c r="U44" i="30"/>
  <c r="I44" i="30"/>
  <c r="M44" i="30"/>
  <c r="H44" i="30"/>
  <c r="L44" i="30"/>
  <c r="J44" i="30"/>
  <c r="S28" i="30"/>
  <c r="W28" i="30"/>
  <c r="Q28" i="30"/>
  <c r="R28" i="30"/>
  <c r="T28" i="30"/>
  <c r="U28" i="30"/>
  <c r="V28" i="30"/>
  <c r="P28" i="30"/>
  <c r="N28" i="30"/>
  <c r="O28" i="30"/>
  <c r="I28" i="30"/>
  <c r="M28" i="30"/>
  <c r="H28" i="30"/>
  <c r="J28" i="30"/>
  <c r="L28" i="30"/>
  <c r="L1152" i="30"/>
  <c r="H1142" i="30"/>
  <c r="J1136" i="30"/>
  <c r="H1124" i="30"/>
  <c r="V1131" i="30"/>
  <c r="N1131" i="30"/>
  <c r="P1131" i="30"/>
  <c r="Q1131" i="30"/>
  <c r="R1131" i="30"/>
  <c r="S1131" i="30"/>
  <c r="O1131" i="30"/>
  <c r="T1131" i="30"/>
  <c r="U1131" i="30"/>
  <c r="W1131" i="30"/>
  <c r="I1131" i="30"/>
  <c r="L1131" i="30"/>
  <c r="M1131" i="30"/>
  <c r="V1083" i="30"/>
  <c r="O1083" i="30"/>
  <c r="Q1083" i="30"/>
  <c r="N1083" i="30"/>
  <c r="P1083" i="30"/>
  <c r="R1083" i="30"/>
  <c r="S1083" i="30"/>
  <c r="T1083" i="30"/>
  <c r="U1083" i="30"/>
  <c r="W1083" i="30"/>
  <c r="I1083" i="30"/>
  <c r="L1083" i="30"/>
  <c r="M1083" i="30"/>
  <c r="R1019" i="30"/>
  <c r="S1019" i="30"/>
  <c r="T1019" i="30"/>
  <c r="V1019" i="30"/>
  <c r="O1019" i="30"/>
  <c r="P1019" i="30"/>
  <c r="Q1019" i="30"/>
  <c r="N1019" i="30"/>
  <c r="U1019" i="30"/>
  <c r="W1019" i="30"/>
  <c r="I1019" i="30"/>
  <c r="L1019" i="30"/>
  <c r="M1019" i="30"/>
  <c r="R955" i="30"/>
  <c r="W955" i="30"/>
  <c r="P955" i="30"/>
  <c r="T955" i="30"/>
  <c r="U955" i="30"/>
  <c r="V955" i="30"/>
  <c r="O955" i="30"/>
  <c r="Q955" i="30"/>
  <c r="S955" i="30"/>
  <c r="N955" i="30"/>
  <c r="H955" i="30"/>
  <c r="J955" i="30"/>
  <c r="L955" i="30"/>
  <c r="M955" i="30"/>
  <c r="O891" i="30"/>
  <c r="P891" i="30"/>
  <c r="Q891" i="30"/>
  <c r="T891" i="30"/>
  <c r="U891" i="30"/>
  <c r="V891" i="30"/>
  <c r="S891" i="30"/>
  <c r="N891" i="30"/>
  <c r="W891" i="30"/>
  <c r="R891" i="30"/>
  <c r="H891" i="30"/>
  <c r="I891" i="30"/>
  <c r="J891" i="30"/>
  <c r="L891" i="30"/>
  <c r="M891" i="30"/>
  <c r="P651" i="30"/>
  <c r="Q651" i="30"/>
  <c r="U651" i="30"/>
  <c r="V651" i="30"/>
  <c r="O651" i="30"/>
  <c r="S651" i="30"/>
  <c r="T651" i="30"/>
  <c r="W651" i="30"/>
  <c r="R651" i="30"/>
  <c r="N651" i="30"/>
  <c r="H651" i="30"/>
  <c r="L651" i="30"/>
  <c r="J651" i="30"/>
  <c r="I651" i="30"/>
  <c r="M651" i="30"/>
  <c r="I1136" i="30"/>
  <c r="L1062" i="30"/>
  <c r="L1056" i="30"/>
  <c r="J1044" i="30"/>
  <c r="I1038" i="30"/>
  <c r="L1026" i="30"/>
  <c r="H1020" i="30"/>
  <c r="H1014" i="30"/>
  <c r="I1008" i="30"/>
  <c r="L1001" i="30"/>
  <c r="H995" i="30"/>
  <c r="I955" i="30"/>
  <c r="J940" i="30"/>
  <c r="M923" i="30"/>
  <c r="L865" i="30"/>
  <c r="L684" i="30"/>
  <c r="M499" i="30"/>
  <c r="U1088" i="30"/>
  <c r="W1088" i="30"/>
  <c r="N1088" i="30"/>
  <c r="O1088" i="30"/>
  <c r="P1088" i="30"/>
  <c r="Q1088" i="30"/>
  <c r="R1088" i="30"/>
  <c r="S1088" i="30"/>
  <c r="T1088" i="30"/>
  <c r="V1088" i="30"/>
  <c r="O912" i="30"/>
  <c r="V912" i="30"/>
  <c r="W912" i="30"/>
  <c r="N912" i="30"/>
  <c r="P912" i="30"/>
  <c r="Q912" i="30"/>
  <c r="R912" i="30"/>
  <c r="T912" i="30"/>
  <c r="U912" i="30"/>
  <c r="S912" i="30"/>
  <c r="H912" i="30"/>
  <c r="I912" i="30"/>
  <c r="J912" i="30"/>
  <c r="L912" i="30"/>
  <c r="M912" i="30"/>
  <c r="O768" i="30"/>
  <c r="S768" i="30"/>
  <c r="U768" i="30"/>
  <c r="W768" i="30"/>
  <c r="N768" i="30"/>
  <c r="Q768" i="30"/>
  <c r="R768" i="30"/>
  <c r="T768" i="30"/>
  <c r="P768" i="30"/>
  <c r="V768" i="30"/>
  <c r="J768" i="30"/>
  <c r="I768" i="30"/>
  <c r="L768" i="30"/>
  <c r="M768" i="30"/>
  <c r="H768" i="30"/>
  <c r="V608" i="30"/>
  <c r="T608" i="30"/>
  <c r="N608" i="30"/>
  <c r="O608" i="30"/>
  <c r="S608" i="30"/>
  <c r="U608" i="30"/>
  <c r="R608" i="30"/>
  <c r="P608" i="30"/>
  <c r="Q608" i="30"/>
  <c r="W608" i="30"/>
  <c r="J608" i="30"/>
  <c r="H608" i="30"/>
  <c r="I608" i="30"/>
  <c r="L608" i="30"/>
  <c r="M608" i="30"/>
  <c r="R448" i="30"/>
  <c r="S448" i="30"/>
  <c r="T448" i="30"/>
  <c r="V448" i="30"/>
  <c r="N448" i="30"/>
  <c r="P448" i="30"/>
  <c r="O448" i="30"/>
  <c r="U448" i="30"/>
  <c r="W448" i="30"/>
  <c r="Q448" i="30"/>
  <c r="H448" i="30"/>
  <c r="J448" i="30"/>
  <c r="I448" i="30"/>
  <c r="L448" i="30"/>
  <c r="M448" i="30"/>
  <c r="P400" i="30"/>
  <c r="T400" i="30"/>
  <c r="W400" i="30"/>
  <c r="O400" i="30"/>
  <c r="S400" i="30"/>
  <c r="U400" i="30"/>
  <c r="V400" i="30"/>
  <c r="N400" i="30"/>
  <c r="R400" i="30"/>
  <c r="Q400" i="30"/>
  <c r="L400" i="30"/>
  <c r="M400" i="30"/>
  <c r="H400" i="30"/>
  <c r="J400" i="30"/>
  <c r="I400" i="30"/>
  <c r="W352" i="30"/>
  <c r="N352" i="30"/>
  <c r="P352" i="30"/>
  <c r="R352" i="30"/>
  <c r="S352" i="30"/>
  <c r="O352" i="30"/>
  <c r="Q352" i="30"/>
  <c r="V352" i="30"/>
  <c r="T352" i="30"/>
  <c r="U352" i="30"/>
  <c r="H352" i="30"/>
  <c r="I352" i="30"/>
  <c r="J352" i="30"/>
  <c r="M352" i="30"/>
  <c r="L352" i="30"/>
  <c r="S304" i="30"/>
  <c r="T304" i="30"/>
  <c r="W304" i="30"/>
  <c r="N304" i="30"/>
  <c r="Q304" i="30"/>
  <c r="P304" i="30"/>
  <c r="O304" i="30"/>
  <c r="U304" i="30"/>
  <c r="R304" i="30"/>
  <c r="V304" i="30"/>
  <c r="H304" i="30"/>
  <c r="I304" i="30"/>
  <c r="J304" i="30"/>
  <c r="L304" i="30"/>
  <c r="M304" i="30"/>
  <c r="Q256" i="30"/>
  <c r="N256" i="30"/>
  <c r="R256" i="30"/>
  <c r="T256" i="30"/>
  <c r="U256" i="30"/>
  <c r="W256" i="30"/>
  <c r="S256" i="30"/>
  <c r="O256" i="30"/>
  <c r="P256" i="30"/>
  <c r="V256" i="30"/>
  <c r="H256" i="30"/>
  <c r="L256" i="30"/>
  <c r="M256" i="30"/>
  <c r="J256" i="30"/>
  <c r="I256" i="30"/>
  <c r="O224" i="30"/>
  <c r="P224" i="30"/>
  <c r="T224" i="30"/>
  <c r="U224" i="30"/>
  <c r="V224" i="30"/>
  <c r="W224" i="30"/>
  <c r="N224" i="30"/>
  <c r="S224" i="30"/>
  <c r="Q224" i="30"/>
  <c r="R224" i="30"/>
  <c r="H224" i="30"/>
  <c r="I224" i="30"/>
  <c r="J224" i="30"/>
  <c r="L224" i="30"/>
  <c r="M224" i="30"/>
  <c r="O208" i="30"/>
  <c r="P208" i="30"/>
  <c r="Q208" i="30"/>
  <c r="S208" i="30"/>
  <c r="T208" i="30"/>
  <c r="U208" i="30"/>
  <c r="W208" i="30"/>
  <c r="N208" i="30"/>
  <c r="R208" i="30"/>
  <c r="V208" i="30"/>
  <c r="H208" i="30"/>
  <c r="I208" i="30"/>
  <c r="J208" i="30"/>
  <c r="L208" i="30"/>
  <c r="M208" i="30"/>
  <c r="N176" i="30"/>
  <c r="O176" i="30"/>
  <c r="R176" i="30"/>
  <c r="W176" i="30"/>
  <c r="Q176" i="30"/>
  <c r="S176" i="30"/>
  <c r="T176" i="30"/>
  <c r="V176" i="30"/>
  <c r="P176" i="30"/>
  <c r="U176" i="30"/>
  <c r="H176" i="30"/>
  <c r="I176" i="30"/>
  <c r="J176" i="30"/>
  <c r="L176" i="30"/>
  <c r="M176" i="30"/>
  <c r="N160" i="30"/>
  <c r="P160" i="30"/>
  <c r="T160" i="30"/>
  <c r="R160" i="30"/>
  <c r="S160" i="30"/>
  <c r="W160" i="30"/>
  <c r="Q160" i="30"/>
  <c r="U160" i="30"/>
  <c r="V160" i="30"/>
  <c r="O160" i="30"/>
  <c r="H160" i="30"/>
  <c r="I160" i="30"/>
  <c r="J160" i="30"/>
  <c r="L160" i="30"/>
  <c r="M160" i="30"/>
  <c r="N144" i="30"/>
  <c r="O144" i="30"/>
  <c r="P144" i="30"/>
  <c r="Q144" i="30"/>
  <c r="R144" i="30"/>
  <c r="T144" i="30"/>
  <c r="U144" i="30"/>
  <c r="S144" i="30"/>
  <c r="V144" i="30"/>
  <c r="W144" i="30"/>
  <c r="H144" i="30"/>
  <c r="I144" i="30"/>
  <c r="J144" i="30"/>
  <c r="L144" i="30"/>
  <c r="M144" i="30"/>
  <c r="T128" i="30"/>
  <c r="V128" i="30"/>
  <c r="N128" i="30"/>
  <c r="P128" i="30"/>
  <c r="Q128" i="30"/>
  <c r="O128" i="30"/>
  <c r="U128" i="30"/>
  <c r="W128" i="30"/>
  <c r="R128" i="30"/>
  <c r="S128" i="30"/>
  <c r="H128" i="30"/>
  <c r="I128" i="30"/>
  <c r="J128" i="30"/>
  <c r="L128" i="30"/>
  <c r="M128" i="30"/>
  <c r="W112" i="30"/>
  <c r="Q112" i="30"/>
  <c r="R112" i="30"/>
  <c r="S112" i="30"/>
  <c r="T112" i="30"/>
  <c r="U112" i="30"/>
  <c r="V112" i="30"/>
  <c r="N112" i="30"/>
  <c r="P112" i="30"/>
  <c r="O112" i="30"/>
  <c r="H112" i="30"/>
  <c r="I112" i="30"/>
  <c r="J112" i="30"/>
  <c r="L112" i="30"/>
  <c r="M112" i="30"/>
  <c r="P96" i="30"/>
  <c r="W96" i="30"/>
  <c r="N96" i="30"/>
  <c r="O96" i="30"/>
  <c r="V96" i="30"/>
  <c r="Q96" i="30"/>
  <c r="R96" i="30"/>
  <c r="S96" i="30"/>
  <c r="U96" i="30"/>
  <c r="T96" i="30"/>
  <c r="H96" i="30"/>
  <c r="I96" i="30"/>
  <c r="J96" i="30"/>
  <c r="L96" i="30"/>
  <c r="M96" i="30"/>
  <c r="W80" i="30"/>
  <c r="S80" i="30"/>
  <c r="U80" i="30"/>
  <c r="V80" i="30"/>
  <c r="O80" i="30"/>
  <c r="N80" i="30"/>
  <c r="P80" i="30"/>
  <c r="Q80" i="30"/>
  <c r="R80" i="30"/>
  <c r="T80" i="30"/>
  <c r="H80" i="30"/>
  <c r="I80" i="30"/>
  <c r="J80" i="30"/>
  <c r="L80" i="30"/>
  <c r="M80" i="30"/>
  <c r="O64" i="30"/>
  <c r="N64" i="30"/>
  <c r="P64" i="30"/>
  <c r="V64" i="30"/>
  <c r="W64" i="30"/>
  <c r="Q64" i="30"/>
  <c r="R64" i="30"/>
  <c r="S64" i="30"/>
  <c r="T64" i="30"/>
  <c r="U64" i="30"/>
  <c r="H64" i="30"/>
  <c r="I64" i="30"/>
  <c r="J64" i="30"/>
  <c r="L64" i="30"/>
  <c r="M64" i="30"/>
  <c r="O48" i="30"/>
  <c r="W48" i="30"/>
  <c r="P48" i="30"/>
  <c r="Q48" i="30"/>
  <c r="S48" i="30"/>
  <c r="T48" i="30"/>
  <c r="U48" i="30"/>
  <c r="N48" i="30"/>
  <c r="V48" i="30"/>
  <c r="R48" i="30"/>
  <c r="H48" i="30"/>
  <c r="I48" i="30"/>
  <c r="J48" i="30"/>
  <c r="M48" i="30"/>
  <c r="L48" i="30"/>
  <c r="O32" i="30"/>
  <c r="S32" i="30"/>
  <c r="T32" i="30"/>
  <c r="U32" i="30"/>
  <c r="V32" i="30"/>
  <c r="W32" i="30"/>
  <c r="N32" i="30"/>
  <c r="P32" i="30"/>
  <c r="R32" i="30"/>
  <c r="Q32" i="30"/>
  <c r="H32" i="30"/>
  <c r="I32" i="30"/>
  <c r="J32" i="30"/>
  <c r="L32" i="30"/>
  <c r="M32" i="30"/>
  <c r="O16" i="30"/>
  <c r="S16" i="30"/>
  <c r="N16" i="30"/>
  <c r="P16" i="30"/>
  <c r="Q16" i="30"/>
  <c r="R16" i="30"/>
  <c r="T16" i="30"/>
  <c r="U16" i="30"/>
  <c r="V16" i="30"/>
  <c r="W16" i="30"/>
  <c r="H16" i="30"/>
  <c r="I16" i="30"/>
  <c r="J16" i="30"/>
  <c r="L16" i="30"/>
  <c r="M16" i="30"/>
  <c r="L1153" i="30"/>
  <c r="T1148" i="30"/>
  <c r="N1148" i="30"/>
  <c r="O1148" i="30"/>
  <c r="Q1148" i="30"/>
  <c r="V1148" i="30"/>
  <c r="W1148" i="30"/>
  <c r="P1148" i="30"/>
  <c r="R1148" i="30"/>
  <c r="U1148" i="30"/>
  <c r="S1148" i="30"/>
  <c r="M1148" i="30"/>
  <c r="I1148" i="30"/>
  <c r="L1148" i="30"/>
  <c r="T1132" i="30"/>
  <c r="W1132" i="30"/>
  <c r="N1132" i="30"/>
  <c r="O1132" i="30"/>
  <c r="P1132" i="30"/>
  <c r="Q1132" i="30"/>
  <c r="U1132" i="30"/>
  <c r="V1132" i="30"/>
  <c r="S1132" i="30"/>
  <c r="R1132" i="30"/>
  <c r="M1132" i="30"/>
  <c r="I1132" i="30"/>
  <c r="L1132" i="30"/>
  <c r="T1084" i="30"/>
  <c r="O1084" i="30"/>
  <c r="Q1084" i="30"/>
  <c r="R1084" i="30"/>
  <c r="S1084" i="30"/>
  <c r="U1084" i="30"/>
  <c r="V1084" i="30"/>
  <c r="W1084" i="30"/>
  <c r="N1084" i="30"/>
  <c r="P1084" i="30"/>
  <c r="M1084" i="30"/>
  <c r="I1084" i="30"/>
  <c r="L1084" i="30"/>
  <c r="P1036" i="30"/>
  <c r="Q1036" i="30"/>
  <c r="R1036" i="30"/>
  <c r="T1036" i="30"/>
  <c r="V1036" i="30"/>
  <c r="W1036" i="30"/>
  <c r="N1036" i="30"/>
  <c r="O1036" i="30"/>
  <c r="U1036" i="30"/>
  <c r="S1036" i="30"/>
  <c r="M1036" i="30"/>
  <c r="I1036" i="30"/>
  <c r="L1036" i="30"/>
  <c r="P972" i="30"/>
  <c r="W972" i="30"/>
  <c r="U972" i="30"/>
  <c r="V972" i="30"/>
  <c r="N972" i="30"/>
  <c r="O972" i="30"/>
  <c r="Q972" i="30"/>
  <c r="R972" i="30"/>
  <c r="S972" i="30"/>
  <c r="T972" i="30"/>
  <c r="M972" i="30"/>
  <c r="H972" i="30"/>
  <c r="I972" i="30"/>
  <c r="L972" i="30"/>
  <c r="P924" i="30"/>
  <c r="Q924" i="30"/>
  <c r="R924" i="30"/>
  <c r="U924" i="30"/>
  <c r="W924" i="30"/>
  <c r="O924" i="30"/>
  <c r="S924" i="30"/>
  <c r="V924" i="30"/>
  <c r="N924" i="30"/>
  <c r="T924" i="30"/>
  <c r="I924" i="30"/>
  <c r="M924" i="30"/>
  <c r="L924" i="30"/>
  <c r="H924" i="30"/>
  <c r="J924" i="30"/>
  <c r="N892" i="30"/>
  <c r="O892" i="30"/>
  <c r="V892" i="30"/>
  <c r="R892" i="30"/>
  <c r="W892" i="30"/>
  <c r="U892" i="30"/>
  <c r="P892" i="30"/>
  <c r="Q892" i="30"/>
  <c r="S892" i="30"/>
  <c r="T892" i="30"/>
  <c r="I892" i="30"/>
  <c r="H892" i="30"/>
  <c r="J892" i="30"/>
  <c r="L892" i="30"/>
  <c r="M892" i="30"/>
  <c r="N844" i="30"/>
  <c r="O844" i="30"/>
  <c r="Q844" i="30"/>
  <c r="V844" i="30"/>
  <c r="P844" i="30"/>
  <c r="R844" i="30"/>
  <c r="S844" i="30"/>
  <c r="U844" i="30"/>
  <c r="W844" i="30"/>
  <c r="T844" i="30"/>
  <c r="I844" i="30"/>
  <c r="H844" i="30"/>
  <c r="J844" i="30"/>
  <c r="L844" i="30"/>
  <c r="M844" i="30"/>
  <c r="W796" i="30"/>
  <c r="T796" i="30"/>
  <c r="V796" i="30"/>
  <c r="P796" i="30"/>
  <c r="R796" i="30"/>
  <c r="S796" i="30"/>
  <c r="U796" i="30"/>
  <c r="N796" i="30"/>
  <c r="Q796" i="30"/>
  <c r="O796" i="30"/>
  <c r="I796" i="30"/>
  <c r="H796" i="30"/>
  <c r="M796" i="30"/>
  <c r="J796" i="30"/>
  <c r="L796" i="30"/>
  <c r="W748" i="30"/>
  <c r="P748" i="30"/>
  <c r="T748" i="30"/>
  <c r="S748" i="30"/>
  <c r="V748" i="30"/>
  <c r="Q748" i="30"/>
  <c r="N748" i="30"/>
  <c r="R748" i="30"/>
  <c r="U748" i="30"/>
  <c r="O748" i="30"/>
  <c r="I748" i="30"/>
  <c r="H748" i="30"/>
  <c r="M748" i="30"/>
  <c r="J748" i="30"/>
  <c r="L748" i="30"/>
  <c r="W716" i="30"/>
  <c r="N716" i="30"/>
  <c r="R716" i="30"/>
  <c r="O716" i="30"/>
  <c r="Q716" i="30"/>
  <c r="S716" i="30"/>
  <c r="T716" i="30"/>
  <c r="U716" i="30"/>
  <c r="P716" i="30"/>
  <c r="V716" i="30"/>
  <c r="I716" i="30"/>
  <c r="H716" i="30"/>
  <c r="J716" i="30"/>
  <c r="L716" i="30"/>
  <c r="M716" i="30"/>
  <c r="Q668" i="30"/>
  <c r="R668" i="30"/>
  <c r="V668" i="30"/>
  <c r="W668" i="30"/>
  <c r="S668" i="30"/>
  <c r="P668" i="30"/>
  <c r="T668" i="30"/>
  <c r="U668" i="30"/>
  <c r="N668" i="30"/>
  <c r="O668" i="30"/>
  <c r="I668" i="30"/>
  <c r="L668" i="30"/>
  <c r="M668" i="30"/>
  <c r="H668" i="30"/>
  <c r="J668" i="30"/>
  <c r="N620" i="30"/>
  <c r="Q620" i="30"/>
  <c r="P620" i="30"/>
  <c r="T620" i="30"/>
  <c r="R620" i="30"/>
  <c r="S620" i="30"/>
  <c r="U620" i="30"/>
  <c r="V620" i="30"/>
  <c r="O620" i="30"/>
  <c r="W620" i="30"/>
  <c r="I620" i="30"/>
  <c r="H620" i="30"/>
  <c r="J620" i="30"/>
  <c r="M620" i="30"/>
  <c r="L620" i="30"/>
  <c r="N588" i="30"/>
  <c r="Q588" i="30"/>
  <c r="U588" i="30"/>
  <c r="V588" i="30"/>
  <c r="P588" i="30"/>
  <c r="O588" i="30"/>
  <c r="T588" i="30"/>
  <c r="W588" i="30"/>
  <c r="S588" i="30"/>
  <c r="R588" i="30"/>
  <c r="I588" i="30"/>
  <c r="H588" i="30"/>
  <c r="J588" i="30"/>
  <c r="L588" i="30"/>
  <c r="M588" i="30"/>
  <c r="V540" i="30"/>
  <c r="N540" i="30"/>
  <c r="P540" i="30"/>
  <c r="S540" i="30"/>
  <c r="O540" i="30"/>
  <c r="Q540" i="30"/>
  <c r="R540" i="30"/>
  <c r="U540" i="30"/>
  <c r="W540" i="30"/>
  <c r="T540" i="30"/>
  <c r="I540" i="30"/>
  <c r="M540" i="30"/>
  <c r="H540" i="30"/>
  <c r="J540" i="30"/>
  <c r="L540" i="30"/>
  <c r="R492" i="30"/>
  <c r="U492" i="30"/>
  <c r="N492" i="30"/>
  <c r="O492" i="30"/>
  <c r="T492" i="30"/>
  <c r="V492" i="30"/>
  <c r="Q492" i="30"/>
  <c r="S492" i="30"/>
  <c r="P492" i="30"/>
  <c r="W492" i="30"/>
  <c r="I492" i="30"/>
  <c r="M492" i="30"/>
  <c r="H492" i="30"/>
  <c r="J492" i="30"/>
  <c r="L492" i="30"/>
  <c r="N460" i="30"/>
  <c r="Q460" i="30"/>
  <c r="R460" i="30"/>
  <c r="S460" i="30"/>
  <c r="T460" i="30"/>
  <c r="W460" i="30"/>
  <c r="P460" i="30"/>
  <c r="O460" i="30"/>
  <c r="V460" i="30"/>
  <c r="U460" i="30"/>
  <c r="I460" i="30"/>
  <c r="M460" i="30"/>
  <c r="J460" i="30"/>
  <c r="L460" i="30"/>
  <c r="H460" i="30"/>
  <c r="N444" i="30"/>
  <c r="Q444" i="30"/>
  <c r="R444" i="30"/>
  <c r="T444" i="30"/>
  <c r="O444" i="30"/>
  <c r="S444" i="30"/>
  <c r="U444" i="30"/>
  <c r="P444" i="30"/>
  <c r="W444" i="30"/>
  <c r="V444" i="30"/>
  <c r="I444" i="30"/>
  <c r="J444" i="30"/>
  <c r="M444" i="30"/>
  <c r="H444" i="30"/>
  <c r="L444" i="30"/>
  <c r="N412" i="30"/>
  <c r="R412" i="30"/>
  <c r="S412" i="30"/>
  <c r="T412" i="30"/>
  <c r="V412" i="30"/>
  <c r="W412" i="30"/>
  <c r="O412" i="30"/>
  <c r="U412" i="30"/>
  <c r="Q412" i="30"/>
  <c r="P412" i="30"/>
  <c r="I412" i="30"/>
  <c r="J412" i="30"/>
  <c r="M412" i="30"/>
  <c r="H412" i="30"/>
  <c r="L412" i="30"/>
  <c r="P380" i="30"/>
  <c r="R380" i="30"/>
  <c r="O380" i="30"/>
  <c r="T380" i="30"/>
  <c r="U380" i="30"/>
  <c r="V380" i="30"/>
  <c r="W380" i="30"/>
  <c r="S380" i="30"/>
  <c r="Q380" i="30"/>
  <c r="N380" i="30"/>
  <c r="I380" i="30"/>
  <c r="J380" i="30"/>
  <c r="M380" i="30"/>
  <c r="H380" i="30"/>
  <c r="L380" i="30"/>
  <c r="O348" i="30"/>
  <c r="U348" i="30"/>
  <c r="Q348" i="30"/>
  <c r="V348" i="30"/>
  <c r="W348" i="30"/>
  <c r="N348" i="30"/>
  <c r="P348" i="30"/>
  <c r="R348" i="30"/>
  <c r="S348" i="30"/>
  <c r="T348" i="30"/>
  <c r="H348" i="30"/>
  <c r="I348" i="30"/>
  <c r="J348" i="30"/>
  <c r="L348" i="30"/>
  <c r="M348" i="30"/>
  <c r="W332" i="30"/>
  <c r="Q332" i="30"/>
  <c r="T332" i="30"/>
  <c r="P332" i="30"/>
  <c r="N332" i="30"/>
  <c r="O332" i="30"/>
  <c r="R332" i="30"/>
  <c r="S332" i="30"/>
  <c r="U332" i="30"/>
  <c r="V332" i="30"/>
  <c r="L332" i="30"/>
  <c r="M332" i="30"/>
  <c r="H332" i="30"/>
  <c r="J332" i="30"/>
  <c r="I332" i="30"/>
  <c r="O284" i="30"/>
  <c r="Q284" i="30"/>
  <c r="R284" i="30"/>
  <c r="T284" i="30"/>
  <c r="U284" i="30"/>
  <c r="P284" i="30"/>
  <c r="N284" i="30"/>
  <c r="V284" i="30"/>
  <c r="W284" i="30"/>
  <c r="S284" i="30"/>
  <c r="H284" i="30"/>
  <c r="I284" i="30"/>
  <c r="J284" i="30"/>
  <c r="L284" i="30"/>
  <c r="M284" i="30"/>
  <c r="Q252" i="30"/>
  <c r="N252" i="30"/>
  <c r="O252" i="30"/>
  <c r="P252" i="30"/>
  <c r="U252" i="30"/>
  <c r="R252" i="30"/>
  <c r="V252" i="30"/>
  <c r="S252" i="30"/>
  <c r="T252" i="30"/>
  <c r="W252" i="30"/>
  <c r="H252" i="30"/>
  <c r="I252" i="30"/>
  <c r="J252" i="30"/>
  <c r="L252" i="30"/>
  <c r="M252" i="30"/>
  <c r="Q236" i="30"/>
  <c r="U236" i="30"/>
  <c r="V236" i="30"/>
  <c r="W236" i="30"/>
  <c r="P236" i="30"/>
  <c r="N236" i="30"/>
  <c r="R236" i="30"/>
  <c r="S236" i="30"/>
  <c r="T236" i="30"/>
  <c r="O236" i="30"/>
  <c r="H236" i="30"/>
  <c r="I236" i="30"/>
  <c r="J236" i="30"/>
  <c r="L236" i="30"/>
  <c r="M236" i="30"/>
  <c r="S204" i="30"/>
  <c r="R204" i="30"/>
  <c r="T204" i="30"/>
  <c r="O204" i="30"/>
  <c r="P204" i="30"/>
  <c r="Q204" i="30"/>
  <c r="V204" i="30"/>
  <c r="W204" i="30"/>
  <c r="N204" i="30"/>
  <c r="U204" i="30"/>
  <c r="L204" i="30"/>
  <c r="M204" i="30"/>
  <c r="H204" i="30"/>
  <c r="J204" i="30"/>
  <c r="I204" i="30"/>
  <c r="S172" i="30"/>
  <c r="T172" i="30"/>
  <c r="P172" i="30"/>
  <c r="W172" i="30"/>
  <c r="O172" i="30"/>
  <c r="Q172" i="30"/>
  <c r="R172" i="30"/>
  <c r="V172" i="30"/>
  <c r="U172" i="30"/>
  <c r="N172" i="30"/>
  <c r="H172" i="30"/>
  <c r="I172" i="30"/>
  <c r="J172" i="30"/>
  <c r="L172" i="30"/>
  <c r="M172" i="30"/>
  <c r="U140" i="30"/>
  <c r="P140" i="30"/>
  <c r="Q140" i="30"/>
  <c r="S140" i="30"/>
  <c r="T140" i="30"/>
  <c r="V140" i="30"/>
  <c r="W140" i="30"/>
  <c r="R140" i="30"/>
  <c r="N140" i="30"/>
  <c r="O140" i="30"/>
  <c r="I140" i="30"/>
  <c r="H140" i="30"/>
  <c r="J140" i="30"/>
  <c r="L140" i="30"/>
  <c r="M140" i="30"/>
  <c r="U108" i="30"/>
  <c r="O108" i="30"/>
  <c r="P108" i="30"/>
  <c r="Q108" i="30"/>
  <c r="R108" i="30"/>
  <c r="S108" i="30"/>
  <c r="T108" i="30"/>
  <c r="N108" i="30"/>
  <c r="V108" i="30"/>
  <c r="W108" i="30"/>
  <c r="I108" i="30"/>
  <c r="M108" i="30"/>
  <c r="H108" i="30"/>
  <c r="J108" i="30"/>
  <c r="L108" i="30"/>
  <c r="S60" i="30"/>
  <c r="W60" i="30"/>
  <c r="N60" i="30"/>
  <c r="U60" i="30"/>
  <c r="V60" i="30"/>
  <c r="P60" i="30"/>
  <c r="Q60" i="30"/>
  <c r="R60" i="30"/>
  <c r="T60" i="30"/>
  <c r="O60" i="30"/>
  <c r="I60" i="30"/>
  <c r="M60" i="30"/>
  <c r="H60" i="30"/>
  <c r="J60" i="30"/>
  <c r="L60" i="30"/>
  <c r="V1147" i="30"/>
  <c r="N1147" i="30"/>
  <c r="P1147" i="30"/>
  <c r="Q1147" i="30"/>
  <c r="S1147" i="30"/>
  <c r="O1147" i="30"/>
  <c r="R1147" i="30"/>
  <c r="T1147" i="30"/>
  <c r="U1147" i="30"/>
  <c r="W1147" i="30"/>
  <c r="I1147" i="30"/>
  <c r="L1147" i="30"/>
  <c r="Q1099" i="30"/>
  <c r="N1099" i="30"/>
  <c r="O1099" i="30"/>
  <c r="P1099" i="30"/>
  <c r="R1099" i="30"/>
  <c r="S1099" i="30"/>
  <c r="T1099" i="30"/>
  <c r="U1099" i="30"/>
  <c r="W1099" i="30"/>
  <c r="V1099" i="30"/>
  <c r="I1099" i="30"/>
  <c r="L1099" i="30"/>
  <c r="M1099" i="30"/>
  <c r="N1003" i="30"/>
  <c r="O1003" i="30"/>
  <c r="P1003" i="30"/>
  <c r="R1003" i="30"/>
  <c r="T1003" i="30"/>
  <c r="U1003" i="30"/>
  <c r="V1003" i="30"/>
  <c r="W1003" i="30"/>
  <c r="Q1003" i="30"/>
  <c r="S1003" i="30"/>
  <c r="I1003" i="30"/>
  <c r="L1003" i="30"/>
  <c r="M1003" i="30"/>
  <c r="R987" i="30"/>
  <c r="N987" i="30"/>
  <c r="O987" i="30"/>
  <c r="P987" i="30"/>
  <c r="Q987" i="30"/>
  <c r="T987" i="30"/>
  <c r="U987" i="30"/>
  <c r="V987" i="30"/>
  <c r="W987" i="30"/>
  <c r="S987" i="30"/>
  <c r="I987" i="30"/>
  <c r="L987" i="30"/>
  <c r="M987" i="30"/>
  <c r="R939" i="30"/>
  <c r="W939" i="30"/>
  <c r="U939" i="30"/>
  <c r="V939" i="30"/>
  <c r="T939" i="30"/>
  <c r="N939" i="30"/>
  <c r="P939" i="30"/>
  <c r="Q939" i="30"/>
  <c r="S939" i="30"/>
  <c r="O939" i="30"/>
  <c r="L939" i="30"/>
  <c r="M939" i="30"/>
  <c r="I939" i="30"/>
  <c r="J939" i="30"/>
  <c r="N907" i="30"/>
  <c r="R907" i="30"/>
  <c r="S907" i="30"/>
  <c r="T907" i="30"/>
  <c r="W907" i="30"/>
  <c r="Q907" i="30"/>
  <c r="U907" i="30"/>
  <c r="O907" i="30"/>
  <c r="P907" i="30"/>
  <c r="V907" i="30"/>
  <c r="L907" i="30"/>
  <c r="M907" i="30"/>
  <c r="H907" i="30"/>
  <c r="I907" i="30"/>
  <c r="J907" i="30"/>
  <c r="O843" i="30"/>
  <c r="P843" i="30"/>
  <c r="Q843" i="30"/>
  <c r="S843" i="30"/>
  <c r="R843" i="30"/>
  <c r="V843" i="30"/>
  <c r="W843" i="30"/>
  <c r="N843" i="30"/>
  <c r="T843" i="30"/>
  <c r="U843" i="30"/>
  <c r="J843" i="30"/>
  <c r="L843" i="30"/>
  <c r="M843" i="30"/>
  <c r="H843" i="30"/>
  <c r="I843" i="30"/>
  <c r="U795" i="30"/>
  <c r="W795" i="30"/>
  <c r="N795" i="30"/>
  <c r="O795" i="30"/>
  <c r="P795" i="30"/>
  <c r="R795" i="30"/>
  <c r="T795" i="30"/>
  <c r="S795" i="30"/>
  <c r="Q795" i="30"/>
  <c r="V795" i="30"/>
  <c r="M795" i="30"/>
  <c r="L795" i="30"/>
  <c r="H795" i="30"/>
  <c r="J795" i="30"/>
  <c r="Q747" i="30"/>
  <c r="U747" i="30"/>
  <c r="P747" i="30"/>
  <c r="S747" i="30"/>
  <c r="T747" i="30"/>
  <c r="V747" i="30"/>
  <c r="N747" i="30"/>
  <c r="O747" i="30"/>
  <c r="R747" i="30"/>
  <c r="W747" i="30"/>
  <c r="H747" i="30"/>
  <c r="M747" i="30"/>
  <c r="L747" i="30"/>
  <c r="J747" i="30"/>
  <c r="S699" i="30"/>
  <c r="R699" i="30"/>
  <c r="U699" i="30"/>
  <c r="W699" i="30"/>
  <c r="N699" i="30"/>
  <c r="O699" i="30"/>
  <c r="Q699" i="30"/>
  <c r="T699" i="30"/>
  <c r="V699" i="30"/>
  <c r="P699" i="30"/>
  <c r="H699" i="30"/>
  <c r="I699" i="30"/>
  <c r="J699" i="30"/>
  <c r="L699" i="30"/>
  <c r="M699" i="30"/>
  <c r="T635" i="30"/>
  <c r="W635" i="30"/>
  <c r="O635" i="30"/>
  <c r="P635" i="30"/>
  <c r="U635" i="30"/>
  <c r="V635" i="30"/>
  <c r="N635" i="30"/>
  <c r="Q635" i="30"/>
  <c r="R635" i="30"/>
  <c r="S635" i="30"/>
  <c r="H635" i="30"/>
  <c r="I635" i="30"/>
  <c r="J635" i="30"/>
  <c r="L635" i="30"/>
  <c r="M635" i="30"/>
  <c r="R571" i="30"/>
  <c r="U571" i="30"/>
  <c r="W571" i="30"/>
  <c r="S571" i="30"/>
  <c r="T571" i="30"/>
  <c r="V571" i="30"/>
  <c r="N571" i="30"/>
  <c r="P571" i="30"/>
  <c r="Q571" i="30"/>
  <c r="O571" i="30"/>
  <c r="H571" i="30"/>
  <c r="L571" i="30"/>
  <c r="M571" i="30"/>
  <c r="J571" i="30"/>
  <c r="O523" i="30"/>
  <c r="R523" i="30"/>
  <c r="P523" i="30"/>
  <c r="Q523" i="30"/>
  <c r="S523" i="30"/>
  <c r="U523" i="30"/>
  <c r="T523" i="30"/>
  <c r="V523" i="30"/>
  <c r="W523" i="30"/>
  <c r="N523" i="30"/>
  <c r="H523" i="30"/>
  <c r="I523" i="30"/>
  <c r="J523" i="30"/>
  <c r="L523" i="30"/>
  <c r="M523" i="30"/>
  <c r="P459" i="30"/>
  <c r="S459" i="30"/>
  <c r="O459" i="30"/>
  <c r="Q459" i="30"/>
  <c r="R459" i="30"/>
  <c r="V459" i="30"/>
  <c r="T459" i="30"/>
  <c r="U459" i="30"/>
  <c r="N459" i="30"/>
  <c r="W459" i="30"/>
  <c r="M459" i="30"/>
  <c r="H459" i="30"/>
  <c r="I459" i="30"/>
  <c r="J459" i="30"/>
  <c r="L459" i="30"/>
  <c r="P411" i="30"/>
  <c r="O411" i="30"/>
  <c r="S411" i="30"/>
  <c r="T411" i="30"/>
  <c r="U411" i="30"/>
  <c r="W411" i="30"/>
  <c r="R411" i="30"/>
  <c r="V411" i="30"/>
  <c r="Q411" i="30"/>
  <c r="N411" i="30"/>
  <c r="I411" i="30"/>
  <c r="J411" i="30"/>
  <c r="L411" i="30"/>
  <c r="M411" i="30"/>
  <c r="H411" i="30"/>
  <c r="Q363" i="30"/>
  <c r="P363" i="30"/>
  <c r="R363" i="30"/>
  <c r="T363" i="30"/>
  <c r="W363" i="30"/>
  <c r="N363" i="30"/>
  <c r="O363" i="30"/>
  <c r="V363" i="30"/>
  <c r="U363" i="30"/>
  <c r="S363" i="30"/>
  <c r="I363" i="30"/>
  <c r="J363" i="30"/>
  <c r="L363" i="30"/>
  <c r="M363" i="30"/>
  <c r="H363" i="30"/>
  <c r="Q315" i="30"/>
  <c r="R315" i="30"/>
  <c r="U315" i="30"/>
  <c r="N315" i="30"/>
  <c r="S315" i="30"/>
  <c r="T315" i="30"/>
  <c r="O315" i="30"/>
  <c r="P315" i="30"/>
  <c r="V315" i="30"/>
  <c r="W315" i="30"/>
  <c r="H315" i="30"/>
  <c r="I315" i="30"/>
  <c r="J315" i="30"/>
  <c r="L315" i="30"/>
  <c r="M315" i="30"/>
  <c r="S251" i="30"/>
  <c r="O251" i="30"/>
  <c r="P251" i="30"/>
  <c r="Q251" i="30"/>
  <c r="V251" i="30"/>
  <c r="N251" i="30"/>
  <c r="T251" i="30"/>
  <c r="U251" i="30"/>
  <c r="W251" i="30"/>
  <c r="R251" i="30"/>
  <c r="H251" i="30"/>
  <c r="I251" i="30"/>
  <c r="J251" i="30"/>
  <c r="L251" i="30"/>
  <c r="M251" i="30"/>
  <c r="U203" i="30"/>
  <c r="S203" i="30"/>
  <c r="T203" i="30"/>
  <c r="N203" i="30"/>
  <c r="O203" i="30"/>
  <c r="P203" i="30"/>
  <c r="Q203" i="30"/>
  <c r="R203" i="30"/>
  <c r="V203" i="30"/>
  <c r="W203" i="30"/>
  <c r="H203" i="30"/>
  <c r="I203" i="30"/>
  <c r="J203" i="30"/>
  <c r="L203" i="30"/>
  <c r="M203" i="30"/>
  <c r="U155" i="30"/>
  <c r="V155" i="30"/>
  <c r="N155" i="30"/>
  <c r="Q155" i="30"/>
  <c r="R155" i="30"/>
  <c r="S155" i="30"/>
  <c r="T155" i="30"/>
  <c r="W155" i="30"/>
  <c r="P155" i="30"/>
  <c r="O155" i="30"/>
  <c r="M155" i="30"/>
  <c r="H155" i="30"/>
  <c r="I155" i="30"/>
  <c r="J155" i="30"/>
  <c r="L155" i="30"/>
  <c r="W139" i="30"/>
  <c r="P139" i="30"/>
  <c r="Q139" i="30"/>
  <c r="S139" i="30"/>
  <c r="T139" i="30"/>
  <c r="U139" i="30"/>
  <c r="V139" i="30"/>
  <c r="O139" i="30"/>
  <c r="N139" i="30"/>
  <c r="R139" i="30"/>
  <c r="H139" i="30"/>
  <c r="I139" i="30"/>
  <c r="J139" i="30"/>
  <c r="M139" i="30"/>
  <c r="L139" i="30"/>
  <c r="W107" i="30"/>
  <c r="Q107" i="30"/>
  <c r="O107" i="30"/>
  <c r="P107" i="30"/>
  <c r="R107" i="30"/>
  <c r="S107" i="30"/>
  <c r="T107" i="30"/>
  <c r="U107" i="30"/>
  <c r="V107" i="30"/>
  <c r="N107" i="30"/>
  <c r="M107" i="30"/>
  <c r="H107" i="30"/>
  <c r="I107" i="30"/>
  <c r="J107" i="30"/>
  <c r="L107" i="30"/>
  <c r="U75" i="30"/>
  <c r="Q75" i="30"/>
  <c r="R75" i="30"/>
  <c r="O75" i="30"/>
  <c r="S75" i="30"/>
  <c r="T75" i="30"/>
  <c r="N75" i="30"/>
  <c r="P75" i="30"/>
  <c r="W75" i="30"/>
  <c r="V75" i="30"/>
  <c r="I75" i="30"/>
  <c r="M75" i="30"/>
  <c r="H75" i="30"/>
  <c r="J75" i="30"/>
  <c r="L75" i="30"/>
  <c r="U59" i="30"/>
  <c r="N59" i="30"/>
  <c r="P59" i="30"/>
  <c r="Q59" i="30"/>
  <c r="T59" i="30"/>
  <c r="O59" i="30"/>
  <c r="R59" i="30"/>
  <c r="V59" i="30"/>
  <c r="W59" i="30"/>
  <c r="S59" i="30"/>
  <c r="I59" i="30"/>
  <c r="M59" i="30"/>
  <c r="H59" i="30"/>
  <c r="J59" i="30"/>
  <c r="L59" i="30"/>
  <c r="U27" i="30"/>
  <c r="Q27" i="30"/>
  <c r="R27" i="30"/>
  <c r="S27" i="30"/>
  <c r="T27" i="30"/>
  <c r="V27" i="30"/>
  <c r="W27" i="30"/>
  <c r="N27" i="30"/>
  <c r="O27" i="30"/>
  <c r="P27" i="30"/>
  <c r="I27" i="30"/>
  <c r="M27" i="30"/>
  <c r="L27" i="30"/>
  <c r="H27" i="30"/>
  <c r="J27" i="30"/>
  <c r="H1147" i="30"/>
  <c r="J1105" i="30"/>
  <c r="J1099" i="30"/>
  <c r="N1146" i="30"/>
  <c r="P1146" i="30"/>
  <c r="R1146" i="30"/>
  <c r="S1146" i="30"/>
  <c r="U1146" i="30"/>
  <c r="O1146" i="30"/>
  <c r="Q1146" i="30"/>
  <c r="T1146" i="30"/>
  <c r="V1146" i="30"/>
  <c r="W1146" i="30"/>
  <c r="I1146" i="30"/>
  <c r="J1146" i="30"/>
  <c r="H1146" i="30"/>
  <c r="N1130" i="30"/>
  <c r="P1130" i="30"/>
  <c r="R1130" i="30"/>
  <c r="S1130" i="30"/>
  <c r="T1130" i="30"/>
  <c r="U1130" i="30"/>
  <c r="W1130" i="30"/>
  <c r="Q1130" i="30"/>
  <c r="V1130" i="30"/>
  <c r="O1130" i="30"/>
  <c r="I1130" i="30"/>
  <c r="J1130" i="30"/>
  <c r="H1130" i="30"/>
  <c r="N1114" i="30"/>
  <c r="P1114" i="30"/>
  <c r="R1114" i="30"/>
  <c r="S1114" i="30"/>
  <c r="T1114" i="30"/>
  <c r="U1114" i="30"/>
  <c r="V1114" i="30"/>
  <c r="W1114" i="30"/>
  <c r="O1114" i="30"/>
  <c r="Q1114" i="30"/>
  <c r="I1114" i="30"/>
  <c r="J1114" i="30"/>
  <c r="H1114" i="30"/>
  <c r="S1098" i="30"/>
  <c r="O1098" i="30"/>
  <c r="P1098" i="30"/>
  <c r="Q1098" i="30"/>
  <c r="R1098" i="30"/>
  <c r="T1098" i="30"/>
  <c r="U1098" i="30"/>
  <c r="V1098" i="30"/>
  <c r="N1098" i="30"/>
  <c r="W1098" i="30"/>
  <c r="I1098" i="30"/>
  <c r="J1098" i="30"/>
  <c r="H1098" i="30"/>
  <c r="Q1082" i="30"/>
  <c r="S1082" i="30"/>
  <c r="N1082" i="30"/>
  <c r="O1082" i="30"/>
  <c r="P1082" i="30"/>
  <c r="R1082" i="30"/>
  <c r="T1082" i="30"/>
  <c r="U1082" i="30"/>
  <c r="V1082" i="30"/>
  <c r="W1082" i="30"/>
  <c r="I1082" i="30"/>
  <c r="J1082" i="30"/>
  <c r="H1082" i="30"/>
  <c r="T1066" i="30"/>
  <c r="O1066" i="30"/>
  <c r="Q1066" i="30"/>
  <c r="S1066" i="30"/>
  <c r="N1066" i="30"/>
  <c r="P1066" i="30"/>
  <c r="R1066" i="30"/>
  <c r="U1066" i="30"/>
  <c r="V1066" i="30"/>
  <c r="W1066" i="30"/>
  <c r="I1066" i="30"/>
  <c r="J1066" i="30"/>
  <c r="H1066" i="30"/>
  <c r="T1050" i="30"/>
  <c r="U1050" i="30"/>
  <c r="V1050" i="30"/>
  <c r="N1050" i="30"/>
  <c r="O1050" i="30"/>
  <c r="Q1050" i="30"/>
  <c r="S1050" i="30"/>
  <c r="P1050" i="30"/>
  <c r="R1050" i="30"/>
  <c r="W1050" i="30"/>
  <c r="I1050" i="30"/>
  <c r="J1050" i="30"/>
  <c r="H1050" i="30"/>
  <c r="T1034" i="30"/>
  <c r="U1034" i="30"/>
  <c r="V1034" i="30"/>
  <c r="N1034" i="30"/>
  <c r="O1034" i="30"/>
  <c r="Q1034" i="30"/>
  <c r="R1034" i="30"/>
  <c r="S1034" i="30"/>
  <c r="P1034" i="30"/>
  <c r="W1034" i="30"/>
  <c r="I1034" i="30"/>
  <c r="J1034" i="30"/>
  <c r="H1034" i="30"/>
  <c r="N1018" i="30"/>
  <c r="R1018" i="30"/>
  <c r="S1018" i="30"/>
  <c r="T1018" i="30"/>
  <c r="V1018" i="30"/>
  <c r="O1018" i="30"/>
  <c r="P1018" i="30"/>
  <c r="Q1018" i="30"/>
  <c r="U1018" i="30"/>
  <c r="W1018" i="30"/>
  <c r="I1018" i="30"/>
  <c r="J1018" i="30"/>
  <c r="H1018" i="30"/>
  <c r="N1002" i="30"/>
  <c r="O1002" i="30"/>
  <c r="P1002" i="30"/>
  <c r="R1002" i="30"/>
  <c r="T1002" i="30"/>
  <c r="U1002" i="30"/>
  <c r="V1002" i="30"/>
  <c r="W1002" i="30"/>
  <c r="Q1002" i="30"/>
  <c r="S1002" i="30"/>
  <c r="I1002" i="30"/>
  <c r="J1002" i="30"/>
  <c r="H1002" i="30"/>
  <c r="T986" i="30"/>
  <c r="N986" i="30"/>
  <c r="O986" i="30"/>
  <c r="Q986" i="30"/>
  <c r="R986" i="30"/>
  <c r="S986" i="30"/>
  <c r="U986" i="30"/>
  <c r="V986" i="30"/>
  <c r="W986" i="30"/>
  <c r="P986" i="30"/>
  <c r="I986" i="30"/>
  <c r="J986" i="30"/>
  <c r="H986" i="30"/>
  <c r="T970" i="30"/>
  <c r="U970" i="30"/>
  <c r="V970" i="30"/>
  <c r="W970" i="30"/>
  <c r="N970" i="30"/>
  <c r="O970" i="30"/>
  <c r="Q970" i="30"/>
  <c r="R970" i="30"/>
  <c r="S970" i="30"/>
  <c r="P970" i="30"/>
  <c r="I970" i="30"/>
  <c r="J970" i="30"/>
  <c r="L970" i="30"/>
  <c r="M970" i="30"/>
  <c r="H970" i="30"/>
  <c r="T954" i="30"/>
  <c r="O954" i="30"/>
  <c r="R954" i="30"/>
  <c r="N954" i="30"/>
  <c r="P954" i="30"/>
  <c r="Q954" i="30"/>
  <c r="S954" i="30"/>
  <c r="U954" i="30"/>
  <c r="V954" i="30"/>
  <c r="W954" i="30"/>
  <c r="H954" i="30"/>
  <c r="I954" i="30"/>
  <c r="J954" i="30"/>
  <c r="M954" i="30"/>
  <c r="T938" i="30"/>
  <c r="S938" i="30"/>
  <c r="U938" i="30"/>
  <c r="W938" i="30"/>
  <c r="N938" i="30"/>
  <c r="O938" i="30"/>
  <c r="P938" i="30"/>
  <c r="Q938" i="30"/>
  <c r="R938" i="30"/>
  <c r="V938" i="30"/>
  <c r="I938" i="30"/>
  <c r="J938" i="30"/>
  <c r="L938" i="30"/>
  <c r="M938" i="30"/>
  <c r="T922" i="30"/>
  <c r="U922" i="30"/>
  <c r="V922" i="30"/>
  <c r="O922" i="30"/>
  <c r="R922" i="30"/>
  <c r="Q922" i="30"/>
  <c r="S922" i="30"/>
  <c r="W922" i="30"/>
  <c r="N922" i="30"/>
  <c r="P922" i="30"/>
  <c r="H922" i="30"/>
  <c r="I922" i="30"/>
  <c r="J922" i="30"/>
  <c r="L922" i="30"/>
  <c r="M922" i="30"/>
  <c r="P906" i="30"/>
  <c r="T906" i="30"/>
  <c r="U906" i="30"/>
  <c r="V906" i="30"/>
  <c r="O906" i="30"/>
  <c r="S906" i="30"/>
  <c r="N906" i="30"/>
  <c r="Q906" i="30"/>
  <c r="R906" i="30"/>
  <c r="W906" i="30"/>
  <c r="H906" i="30"/>
  <c r="J906" i="30"/>
  <c r="L906" i="30"/>
  <c r="M906" i="30"/>
  <c r="Q890" i="30"/>
  <c r="R890" i="30"/>
  <c r="S890" i="30"/>
  <c r="O890" i="30"/>
  <c r="P890" i="30"/>
  <c r="T890" i="30"/>
  <c r="W890" i="30"/>
  <c r="N890" i="30"/>
  <c r="U890" i="30"/>
  <c r="V890" i="30"/>
  <c r="L890" i="30"/>
  <c r="M890" i="30"/>
  <c r="H890" i="30"/>
  <c r="I890" i="30"/>
  <c r="J890" i="30"/>
  <c r="Q874" i="30"/>
  <c r="R874" i="30"/>
  <c r="S874" i="30"/>
  <c r="V874" i="30"/>
  <c r="N874" i="30"/>
  <c r="P874" i="30"/>
  <c r="T874" i="30"/>
  <c r="W874" i="30"/>
  <c r="O874" i="30"/>
  <c r="U874" i="30"/>
  <c r="H874" i="30"/>
  <c r="I874" i="30"/>
  <c r="J874" i="30"/>
  <c r="L874" i="30"/>
  <c r="M874" i="30"/>
  <c r="Q858" i="30"/>
  <c r="R858" i="30"/>
  <c r="S858" i="30"/>
  <c r="O858" i="30"/>
  <c r="P858" i="30"/>
  <c r="T858" i="30"/>
  <c r="V858" i="30"/>
  <c r="W858" i="30"/>
  <c r="N858" i="30"/>
  <c r="U858" i="30"/>
  <c r="H858" i="30"/>
  <c r="I858" i="30"/>
  <c r="J858" i="30"/>
  <c r="L858" i="30"/>
  <c r="O842" i="30"/>
  <c r="Q842" i="30"/>
  <c r="R842" i="30"/>
  <c r="S842" i="30"/>
  <c r="U842" i="30"/>
  <c r="N842" i="30"/>
  <c r="W842" i="30"/>
  <c r="P842" i="30"/>
  <c r="T842" i="30"/>
  <c r="V842" i="30"/>
  <c r="J842" i="30"/>
  <c r="H842" i="30"/>
  <c r="I842" i="30"/>
  <c r="L842" i="30"/>
  <c r="N826" i="30"/>
  <c r="O826" i="30"/>
  <c r="Q826" i="30"/>
  <c r="R826" i="30"/>
  <c r="S826" i="30"/>
  <c r="U826" i="30"/>
  <c r="W826" i="30"/>
  <c r="T826" i="30"/>
  <c r="P826" i="30"/>
  <c r="V826" i="30"/>
  <c r="H826" i="30"/>
  <c r="I826" i="30"/>
  <c r="J826" i="30"/>
  <c r="L826" i="30"/>
  <c r="M826" i="30"/>
  <c r="N810" i="30"/>
  <c r="Q810" i="30"/>
  <c r="S810" i="30"/>
  <c r="V810" i="30"/>
  <c r="P810" i="30"/>
  <c r="O810" i="30"/>
  <c r="R810" i="30"/>
  <c r="T810" i="30"/>
  <c r="U810" i="30"/>
  <c r="W810" i="30"/>
  <c r="L810" i="30"/>
  <c r="M810" i="30"/>
  <c r="H810" i="30"/>
  <c r="J810" i="30"/>
  <c r="V794" i="30"/>
  <c r="U794" i="30"/>
  <c r="N794" i="30"/>
  <c r="P794" i="30"/>
  <c r="S794" i="30"/>
  <c r="O794" i="30"/>
  <c r="Q794" i="30"/>
  <c r="R794" i="30"/>
  <c r="T794" i="30"/>
  <c r="W794" i="30"/>
  <c r="H794" i="30"/>
  <c r="I794" i="30"/>
  <c r="J794" i="30"/>
  <c r="L794" i="30"/>
  <c r="M794" i="30"/>
  <c r="T778" i="30"/>
  <c r="V778" i="30"/>
  <c r="W778" i="30"/>
  <c r="N778" i="30"/>
  <c r="Q778" i="30"/>
  <c r="S778" i="30"/>
  <c r="U778" i="30"/>
  <c r="O778" i="30"/>
  <c r="P778" i="30"/>
  <c r="R778" i="30"/>
  <c r="J778" i="30"/>
  <c r="H778" i="30"/>
  <c r="I778" i="30"/>
  <c r="L778" i="30"/>
  <c r="M778" i="30"/>
  <c r="O762" i="30"/>
  <c r="V762" i="30"/>
  <c r="N762" i="30"/>
  <c r="P762" i="30"/>
  <c r="S762" i="30"/>
  <c r="Q762" i="30"/>
  <c r="T762" i="30"/>
  <c r="W762" i="30"/>
  <c r="R762" i="30"/>
  <c r="U762" i="30"/>
  <c r="H762" i="30"/>
  <c r="I762" i="30"/>
  <c r="J762" i="30"/>
  <c r="L762" i="30"/>
  <c r="M762" i="30"/>
  <c r="R746" i="30"/>
  <c r="V746" i="30"/>
  <c r="N746" i="30"/>
  <c r="P746" i="30"/>
  <c r="Q746" i="30"/>
  <c r="S746" i="30"/>
  <c r="W746" i="30"/>
  <c r="U746" i="30"/>
  <c r="O746" i="30"/>
  <c r="T746" i="30"/>
  <c r="H746" i="30"/>
  <c r="I746" i="30"/>
  <c r="J746" i="30"/>
  <c r="L746" i="30"/>
  <c r="M746" i="30"/>
  <c r="R730" i="30"/>
  <c r="V730" i="30"/>
  <c r="N730" i="30"/>
  <c r="Q730" i="30"/>
  <c r="S730" i="30"/>
  <c r="W730" i="30"/>
  <c r="O730" i="30"/>
  <c r="T730" i="30"/>
  <c r="U730" i="30"/>
  <c r="P730" i="30"/>
  <c r="L730" i="30"/>
  <c r="H730" i="30"/>
  <c r="I730" i="30"/>
  <c r="J730" i="30"/>
  <c r="M730" i="30"/>
  <c r="N714" i="30"/>
  <c r="R714" i="30"/>
  <c r="W714" i="30"/>
  <c r="T714" i="30"/>
  <c r="Q714" i="30"/>
  <c r="O714" i="30"/>
  <c r="P714" i="30"/>
  <c r="U714" i="30"/>
  <c r="V714" i="30"/>
  <c r="S714" i="30"/>
  <c r="J714" i="30"/>
  <c r="H714" i="30"/>
  <c r="I714" i="30"/>
  <c r="M714" i="30"/>
  <c r="U698" i="30"/>
  <c r="Q698" i="30"/>
  <c r="S698" i="30"/>
  <c r="O698" i="30"/>
  <c r="T698" i="30"/>
  <c r="W698" i="30"/>
  <c r="R698" i="30"/>
  <c r="N698" i="30"/>
  <c r="P698" i="30"/>
  <c r="V698" i="30"/>
  <c r="M698" i="30"/>
  <c r="H698" i="30"/>
  <c r="I698" i="30"/>
  <c r="L698" i="30"/>
  <c r="O682" i="30"/>
  <c r="U682" i="30"/>
  <c r="V682" i="30"/>
  <c r="N682" i="30"/>
  <c r="P682" i="30"/>
  <c r="Q682" i="30"/>
  <c r="T682" i="30"/>
  <c r="R682" i="30"/>
  <c r="W682" i="30"/>
  <c r="S682" i="30"/>
  <c r="M682" i="30"/>
  <c r="H682" i="30"/>
  <c r="I682" i="30"/>
  <c r="J682" i="30"/>
  <c r="L682" i="30"/>
  <c r="O666" i="30"/>
  <c r="S666" i="30"/>
  <c r="T666" i="30"/>
  <c r="P666" i="30"/>
  <c r="R666" i="30"/>
  <c r="N666" i="30"/>
  <c r="Q666" i="30"/>
  <c r="U666" i="30"/>
  <c r="W666" i="30"/>
  <c r="V666" i="30"/>
  <c r="I666" i="30"/>
  <c r="L666" i="30"/>
  <c r="H666" i="30"/>
  <c r="J666" i="30"/>
  <c r="M666" i="30"/>
  <c r="O650" i="30"/>
  <c r="Q650" i="30"/>
  <c r="R650" i="30"/>
  <c r="V650" i="30"/>
  <c r="W650" i="30"/>
  <c r="N650" i="30"/>
  <c r="U650" i="30"/>
  <c r="P650" i="30"/>
  <c r="S650" i="30"/>
  <c r="T650" i="30"/>
  <c r="J650" i="30"/>
  <c r="M650" i="30"/>
  <c r="I650" i="30"/>
  <c r="L650" i="30"/>
  <c r="H650" i="30"/>
  <c r="O634" i="30"/>
  <c r="V634" i="30"/>
  <c r="N634" i="30"/>
  <c r="S634" i="30"/>
  <c r="T634" i="30"/>
  <c r="W634" i="30"/>
  <c r="Q634" i="30"/>
  <c r="R634" i="30"/>
  <c r="U634" i="30"/>
  <c r="P634" i="30"/>
  <c r="H634" i="30"/>
  <c r="I634" i="30"/>
  <c r="J634" i="30"/>
  <c r="L634" i="30"/>
  <c r="M634" i="30"/>
  <c r="R618" i="30"/>
  <c r="U618" i="30"/>
  <c r="O618" i="30"/>
  <c r="P618" i="30"/>
  <c r="V618" i="30"/>
  <c r="W618" i="30"/>
  <c r="S618" i="30"/>
  <c r="T618" i="30"/>
  <c r="Q618" i="30"/>
  <c r="N618" i="30"/>
  <c r="I618" i="30"/>
  <c r="J618" i="30"/>
  <c r="L618" i="30"/>
  <c r="M618" i="30"/>
  <c r="H618" i="30"/>
  <c r="R602" i="30"/>
  <c r="U602" i="30"/>
  <c r="T602" i="30"/>
  <c r="O602" i="30"/>
  <c r="Q602" i="30"/>
  <c r="S602" i="30"/>
  <c r="P602" i="30"/>
  <c r="V602" i="30"/>
  <c r="N602" i="30"/>
  <c r="W602" i="30"/>
  <c r="M602" i="30"/>
  <c r="H602" i="30"/>
  <c r="I602" i="30"/>
  <c r="L602" i="30"/>
  <c r="J602" i="30"/>
  <c r="R586" i="30"/>
  <c r="U586" i="30"/>
  <c r="Q586" i="30"/>
  <c r="S586" i="30"/>
  <c r="N586" i="30"/>
  <c r="P586" i="30"/>
  <c r="V586" i="30"/>
  <c r="W586" i="30"/>
  <c r="O586" i="30"/>
  <c r="T586" i="30"/>
  <c r="H586" i="30"/>
  <c r="J586" i="30"/>
  <c r="L586" i="30"/>
  <c r="M586" i="30"/>
  <c r="I586" i="30"/>
  <c r="S570" i="30"/>
  <c r="V570" i="30"/>
  <c r="N570" i="30"/>
  <c r="O570" i="30"/>
  <c r="T570" i="30"/>
  <c r="W570" i="30"/>
  <c r="Q570" i="30"/>
  <c r="R570" i="30"/>
  <c r="U570" i="30"/>
  <c r="P570" i="30"/>
  <c r="I570" i="30"/>
  <c r="J570" i="30"/>
  <c r="H570" i="30"/>
  <c r="L570" i="30"/>
  <c r="M570" i="30"/>
  <c r="Q554" i="30"/>
  <c r="T554" i="30"/>
  <c r="U554" i="30"/>
  <c r="V554" i="30"/>
  <c r="N554" i="30"/>
  <c r="P554" i="30"/>
  <c r="R554" i="30"/>
  <c r="W554" i="30"/>
  <c r="O554" i="30"/>
  <c r="S554" i="30"/>
  <c r="I554" i="30"/>
  <c r="J554" i="30"/>
  <c r="H554" i="30"/>
  <c r="L554" i="30"/>
  <c r="M554" i="30"/>
  <c r="Q538" i="30"/>
  <c r="W538" i="30"/>
  <c r="P538" i="30"/>
  <c r="S538" i="30"/>
  <c r="T538" i="30"/>
  <c r="N538" i="30"/>
  <c r="O538" i="30"/>
  <c r="U538" i="30"/>
  <c r="V538" i="30"/>
  <c r="R538" i="30"/>
  <c r="I538" i="30"/>
  <c r="J538" i="30"/>
  <c r="H538" i="30"/>
  <c r="L538" i="30"/>
  <c r="M538" i="30"/>
  <c r="Q522" i="30"/>
  <c r="T522" i="30"/>
  <c r="N522" i="30"/>
  <c r="O522" i="30"/>
  <c r="R522" i="30"/>
  <c r="V522" i="30"/>
  <c r="P522" i="30"/>
  <c r="S522" i="30"/>
  <c r="W522" i="30"/>
  <c r="U522" i="30"/>
  <c r="I522" i="30"/>
  <c r="J522" i="30"/>
  <c r="H522" i="30"/>
  <c r="L522" i="30"/>
  <c r="M522" i="30"/>
  <c r="V506" i="30"/>
  <c r="O506" i="30"/>
  <c r="S506" i="30"/>
  <c r="W506" i="30"/>
  <c r="N506" i="30"/>
  <c r="R506" i="30"/>
  <c r="Q506" i="30"/>
  <c r="T506" i="30"/>
  <c r="U506" i="30"/>
  <c r="P506" i="30"/>
  <c r="I506" i="30"/>
  <c r="J506" i="30"/>
  <c r="H506" i="30"/>
  <c r="L506" i="30"/>
  <c r="M506" i="30"/>
  <c r="N490" i="30"/>
  <c r="R490" i="30"/>
  <c r="V490" i="30"/>
  <c r="O490" i="30"/>
  <c r="U490" i="30"/>
  <c r="P490" i="30"/>
  <c r="T490" i="30"/>
  <c r="S490" i="30"/>
  <c r="W490" i="30"/>
  <c r="Q490" i="30"/>
  <c r="I490" i="30"/>
  <c r="J490" i="30"/>
  <c r="H490" i="30"/>
  <c r="L490" i="30"/>
  <c r="M490" i="30"/>
  <c r="N474" i="30"/>
  <c r="R474" i="30"/>
  <c r="Q474" i="30"/>
  <c r="U474" i="30"/>
  <c r="P474" i="30"/>
  <c r="O474" i="30"/>
  <c r="T474" i="30"/>
  <c r="V474" i="30"/>
  <c r="S474" i="30"/>
  <c r="W474" i="30"/>
  <c r="I474" i="30"/>
  <c r="J474" i="30"/>
  <c r="L474" i="30"/>
  <c r="H474" i="30"/>
  <c r="M474" i="30"/>
  <c r="N458" i="30"/>
  <c r="R458" i="30"/>
  <c r="U458" i="30"/>
  <c r="O458" i="30"/>
  <c r="P458" i="30"/>
  <c r="T458" i="30"/>
  <c r="W458" i="30"/>
  <c r="V458" i="30"/>
  <c r="S458" i="30"/>
  <c r="Q458" i="30"/>
  <c r="I458" i="30"/>
  <c r="J458" i="30"/>
  <c r="L458" i="30"/>
  <c r="H458" i="30"/>
  <c r="M458" i="30"/>
  <c r="N442" i="30"/>
  <c r="O442" i="30"/>
  <c r="P442" i="30"/>
  <c r="R442" i="30"/>
  <c r="U442" i="30"/>
  <c r="S442" i="30"/>
  <c r="W442" i="30"/>
  <c r="Q442" i="30"/>
  <c r="T442" i="30"/>
  <c r="V442" i="30"/>
  <c r="I442" i="30"/>
  <c r="J442" i="30"/>
  <c r="L442" i="30"/>
  <c r="H442" i="30"/>
  <c r="M442" i="30"/>
  <c r="R426" i="30"/>
  <c r="V426" i="30"/>
  <c r="W426" i="30"/>
  <c r="Q426" i="30"/>
  <c r="U426" i="30"/>
  <c r="P426" i="30"/>
  <c r="O426" i="30"/>
  <c r="N426" i="30"/>
  <c r="S426" i="30"/>
  <c r="T426" i="30"/>
  <c r="I426" i="30"/>
  <c r="J426" i="30"/>
  <c r="L426" i="30"/>
  <c r="H426" i="30"/>
  <c r="M426" i="30"/>
  <c r="R410" i="30"/>
  <c r="P410" i="30"/>
  <c r="T410" i="30"/>
  <c r="U410" i="30"/>
  <c r="V410" i="30"/>
  <c r="Q410" i="30"/>
  <c r="W410" i="30"/>
  <c r="O410" i="30"/>
  <c r="N410" i="30"/>
  <c r="S410" i="30"/>
  <c r="I410" i="30"/>
  <c r="J410" i="30"/>
  <c r="L410" i="30"/>
  <c r="H410" i="30"/>
  <c r="M410" i="30"/>
  <c r="T394" i="30"/>
  <c r="V394" i="30"/>
  <c r="R394" i="30"/>
  <c r="W394" i="30"/>
  <c r="N394" i="30"/>
  <c r="O394" i="30"/>
  <c r="S394" i="30"/>
  <c r="P394" i="30"/>
  <c r="Q394" i="30"/>
  <c r="U394" i="30"/>
  <c r="I394" i="30"/>
  <c r="J394" i="30"/>
  <c r="L394" i="30"/>
  <c r="H394" i="30"/>
  <c r="M394" i="30"/>
  <c r="T378" i="30"/>
  <c r="S378" i="30"/>
  <c r="P378" i="30"/>
  <c r="Q378" i="30"/>
  <c r="R378" i="30"/>
  <c r="U378" i="30"/>
  <c r="V378" i="30"/>
  <c r="O378" i="30"/>
  <c r="N378" i="30"/>
  <c r="W378" i="30"/>
  <c r="I378" i="30"/>
  <c r="J378" i="30"/>
  <c r="L378" i="30"/>
  <c r="H378" i="30"/>
  <c r="M378" i="30"/>
  <c r="S362" i="30"/>
  <c r="N362" i="30"/>
  <c r="P362" i="30"/>
  <c r="Q362" i="30"/>
  <c r="T362" i="30"/>
  <c r="W362" i="30"/>
  <c r="O362" i="30"/>
  <c r="R362" i="30"/>
  <c r="U362" i="30"/>
  <c r="V362" i="30"/>
  <c r="L362" i="30"/>
  <c r="H362" i="30"/>
  <c r="I362" i="30"/>
  <c r="J362" i="30"/>
  <c r="M362" i="30"/>
  <c r="S346" i="30"/>
  <c r="O346" i="30"/>
  <c r="W346" i="30"/>
  <c r="P346" i="30"/>
  <c r="Q346" i="30"/>
  <c r="T346" i="30"/>
  <c r="V346" i="30"/>
  <c r="N346" i="30"/>
  <c r="R346" i="30"/>
  <c r="U346" i="30"/>
  <c r="L346" i="30"/>
  <c r="H346" i="30"/>
  <c r="I346" i="30"/>
  <c r="J346" i="30"/>
  <c r="M346" i="30"/>
  <c r="O330" i="30"/>
  <c r="Q330" i="30"/>
  <c r="T330" i="30"/>
  <c r="N330" i="30"/>
  <c r="R330" i="30"/>
  <c r="U330" i="30"/>
  <c r="V330" i="30"/>
  <c r="P330" i="30"/>
  <c r="W330" i="30"/>
  <c r="S330" i="30"/>
  <c r="L330" i="30"/>
  <c r="H330" i="30"/>
  <c r="I330" i="30"/>
  <c r="J330" i="30"/>
  <c r="M330" i="30"/>
  <c r="O314" i="30"/>
  <c r="S314" i="30"/>
  <c r="Q314" i="30"/>
  <c r="U314" i="30"/>
  <c r="R314" i="30"/>
  <c r="V314" i="30"/>
  <c r="W314" i="30"/>
  <c r="N314" i="30"/>
  <c r="P314" i="30"/>
  <c r="T314" i="30"/>
  <c r="L314" i="30"/>
  <c r="J314" i="30"/>
  <c r="M314" i="30"/>
  <c r="I314" i="30"/>
  <c r="H314" i="30"/>
  <c r="O298" i="30"/>
  <c r="P298" i="30"/>
  <c r="S298" i="30"/>
  <c r="V298" i="30"/>
  <c r="N298" i="30"/>
  <c r="T298" i="30"/>
  <c r="Q298" i="30"/>
  <c r="R298" i="30"/>
  <c r="W298" i="30"/>
  <c r="U298" i="30"/>
  <c r="L298" i="30"/>
  <c r="H298" i="30"/>
  <c r="I298" i="30"/>
  <c r="J298" i="30"/>
  <c r="M298" i="30"/>
  <c r="U282" i="30"/>
  <c r="N282" i="30"/>
  <c r="O282" i="30"/>
  <c r="R282" i="30"/>
  <c r="T282" i="30"/>
  <c r="V282" i="30"/>
  <c r="Q282" i="30"/>
  <c r="P282" i="30"/>
  <c r="S282" i="30"/>
  <c r="W282" i="30"/>
  <c r="L282" i="30"/>
  <c r="H282" i="30"/>
  <c r="I282" i="30"/>
  <c r="J282" i="30"/>
  <c r="M282" i="30"/>
  <c r="U266" i="30"/>
  <c r="R266" i="30"/>
  <c r="S266" i="30"/>
  <c r="N266" i="30"/>
  <c r="P266" i="30"/>
  <c r="Q266" i="30"/>
  <c r="T266" i="30"/>
  <c r="V266" i="30"/>
  <c r="O266" i="30"/>
  <c r="W266" i="30"/>
  <c r="L266" i="30"/>
  <c r="H266" i="30"/>
  <c r="I266" i="30"/>
  <c r="J266" i="30"/>
  <c r="M266" i="30"/>
  <c r="U250" i="30"/>
  <c r="P250" i="30"/>
  <c r="Q250" i="30"/>
  <c r="R250" i="30"/>
  <c r="W250" i="30"/>
  <c r="N250" i="30"/>
  <c r="S250" i="30"/>
  <c r="T250" i="30"/>
  <c r="O250" i="30"/>
  <c r="V250" i="30"/>
  <c r="L250" i="30"/>
  <c r="J250" i="30"/>
  <c r="M250" i="30"/>
  <c r="I250" i="30"/>
  <c r="H250" i="30"/>
  <c r="U234" i="30"/>
  <c r="R234" i="30"/>
  <c r="P234" i="30"/>
  <c r="Q234" i="30"/>
  <c r="S234" i="30"/>
  <c r="V234" i="30"/>
  <c r="O234" i="30"/>
  <c r="W234" i="30"/>
  <c r="T234" i="30"/>
  <c r="N234" i="30"/>
  <c r="L234" i="30"/>
  <c r="H234" i="30"/>
  <c r="I234" i="30"/>
  <c r="J234" i="30"/>
  <c r="M234" i="30"/>
  <c r="U218" i="30"/>
  <c r="V218" i="30"/>
  <c r="N218" i="30"/>
  <c r="R218" i="30"/>
  <c r="P218" i="30"/>
  <c r="Q218" i="30"/>
  <c r="O218" i="30"/>
  <c r="S218" i="30"/>
  <c r="W218" i="30"/>
  <c r="T218" i="30"/>
  <c r="L218" i="30"/>
  <c r="H218" i="30"/>
  <c r="I218" i="30"/>
  <c r="J218" i="30"/>
  <c r="M218" i="30"/>
  <c r="W202" i="30"/>
  <c r="T202" i="30"/>
  <c r="U202" i="30"/>
  <c r="N202" i="30"/>
  <c r="Q202" i="30"/>
  <c r="R202" i="30"/>
  <c r="S202" i="30"/>
  <c r="V202" i="30"/>
  <c r="P202" i="30"/>
  <c r="O202" i="30"/>
  <c r="L202" i="30"/>
  <c r="H202" i="30"/>
  <c r="I202" i="30"/>
  <c r="J202" i="30"/>
  <c r="M202" i="30"/>
  <c r="W186" i="30"/>
  <c r="P186" i="30"/>
  <c r="Q186" i="30"/>
  <c r="S186" i="30"/>
  <c r="U186" i="30"/>
  <c r="V186" i="30"/>
  <c r="T186" i="30"/>
  <c r="O186" i="30"/>
  <c r="R186" i="30"/>
  <c r="N186" i="30"/>
  <c r="L186" i="30"/>
  <c r="J186" i="30"/>
  <c r="M186" i="30"/>
  <c r="I186" i="30"/>
  <c r="H186" i="30"/>
  <c r="W170" i="30"/>
  <c r="P170" i="30"/>
  <c r="U170" i="30"/>
  <c r="N170" i="30"/>
  <c r="V170" i="30"/>
  <c r="T170" i="30"/>
  <c r="O170" i="30"/>
  <c r="R170" i="30"/>
  <c r="S170" i="30"/>
  <c r="Q170" i="30"/>
  <c r="L170" i="30"/>
  <c r="H170" i="30"/>
  <c r="I170" i="30"/>
  <c r="J170" i="30"/>
  <c r="M170" i="30"/>
  <c r="W154" i="30"/>
  <c r="P154" i="30"/>
  <c r="N154" i="30"/>
  <c r="R154" i="30"/>
  <c r="O154" i="30"/>
  <c r="Q154" i="30"/>
  <c r="T154" i="30"/>
  <c r="U154" i="30"/>
  <c r="V154" i="30"/>
  <c r="S154" i="30"/>
  <c r="L154" i="30"/>
  <c r="H154" i="30"/>
  <c r="I154" i="30"/>
  <c r="J154" i="30"/>
  <c r="M154" i="30"/>
  <c r="P138" i="30"/>
  <c r="Q138" i="30"/>
  <c r="S138" i="30"/>
  <c r="T138" i="30"/>
  <c r="U138" i="30"/>
  <c r="V138" i="30"/>
  <c r="W138" i="30"/>
  <c r="N138" i="30"/>
  <c r="O138" i="30"/>
  <c r="R138" i="30"/>
  <c r="L138" i="30"/>
  <c r="H138" i="30"/>
  <c r="I138" i="30"/>
  <c r="J138" i="30"/>
  <c r="M138" i="30"/>
  <c r="N122" i="30"/>
  <c r="O122" i="30"/>
  <c r="Q122" i="30"/>
  <c r="R122" i="30"/>
  <c r="S122" i="30"/>
  <c r="T122" i="30"/>
  <c r="U122" i="30"/>
  <c r="W122" i="30"/>
  <c r="P122" i="30"/>
  <c r="V122" i="30"/>
  <c r="I122" i="30"/>
  <c r="L122" i="30"/>
  <c r="H122" i="30"/>
  <c r="J122" i="30"/>
  <c r="M122" i="30"/>
  <c r="S106" i="30"/>
  <c r="O106" i="30"/>
  <c r="P106" i="30"/>
  <c r="Q106" i="30"/>
  <c r="R106" i="30"/>
  <c r="T106" i="30"/>
  <c r="W106" i="30"/>
  <c r="N106" i="30"/>
  <c r="U106" i="30"/>
  <c r="V106" i="30"/>
  <c r="I106" i="30"/>
  <c r="L106" i="30"/>
  <c r="J106" i="30"/>
  <c r="M106" i="30"/>
  <c r="H106" i="30"/>
  <c r="S90" i="30"/>
  <c r="N90" i="30"/>
  <c r="O90" i="30"/>
  <c r="P90" i="30"/>
  <c r="Q90" i="30"/>
  <c r="T90" i="30"/>
  <c r="U90" i="30"/>
  <c r="R90" i="30"/>
  <c r="V90" i="30"/>
  <c r="W90" i="30"/>
  <c r="I90" i="30"/>
  <c r="L90" i="30"/>
  <c r="M90" i="30"/>
  <c r="H90" i="30"/>
  <c r="J90" i="30"/>
  <c r="W74" i="30"/>
  <c r="Q74" i="30"/>
  <c r="R74" i="30"/>
  <c r="N74" i="30"/>
  <c r="O74" i="30"/>
  <c r="U74" i="30"/>
  <c r="V74" i="30"/>
  <c r="S74" i="30"/>
  <c r="T74" i="30"/>
  <c r="P74" i="30"/>
  <c r="I74" i="30"/>
  <c r="L74" i="30"/>
  <c r="M74" i="30"/>
  <c r="H74" i="30"/>
  <c r="J74" i="30"/>
  <c r="W58" i="30"/>
  <c r="N58" i="30"/>
  <c r="S58" i="30"/>
  <c r="U58" i="30"/>
  <c r="V58" i="30"/>
  <c r="P58" i="30"/>
  <c r="Q58" i="30"/>
  <c r="R58" i="30"/>
  <c r="T58" i="30"/>
  <c r="O58" i="30"/>
  <c r="I58" i="30"/>
  <c r="L58" i="30"/>
  <c r="H58" i="30"/>
  <c r="J58" i="30"/>
  <c r="M58" i="30"/>
  <c r="I1152" i="30"/>
  <c r="M1146" i="30"/>
  <c r="H1136" i="30"/>
  <c r="J1123" i="30"/>
  <c r="H1111" i="30"/>
  <c r="M1104" i="30"/>
  <c r="H1099" i="30"/>
  <c r="J1093" i="30"/>
  <c r="L1086" i="30"/>
  <c r="L1080" i="30"/>
  <c r="M1074" i="30"/>
  <c r="J1068" i="30"/>
  <c r="I1062" i="30"/>
  <c r="J1056" i="30"/>
  <c r="L1050" i="30"/>
  <c r="H1044" i="30"/>
  <c r="H1038" i="30"/>
  <c r="I1032" i="30"/>
  <c r="L1025" i="30"/>
  <c r="L1013" i="30"/>
  <c r="H1008" i="30"/>
  <c r="M994" i="30"/>
  <c r="J987" i="30"/>
  <c r="J980" i="30"/>
  <c r="M968" i="30"/>
  <c r="L954" i="30"/>
  <c r="H939" i="30"/>
  <c r="H923" i="30"/>
  <c r="J904" i="30"/>
  <c r="H862" i="30"/>
  <c r="I810" i="30"/>
  <c r="I747" i="30"/>
  <c r="L679" i="30"/>
  <c r="J399" i="30"/>
  <c r="P1126" i="30"/>
  <c r="S1126" i="30"/>
  <c r="T1126" i="30"/>
  <c r="V1126" i="30"/>
  <c r="O1126" i="30"/>
  <c r="N1126" i="30"/>
  <c r="Q1126" i="30"/>
  <c r="R1126" i="30"/>
  <c r="U1126" i="30"/>
  <c r="W1126" i="30"/>
  <c r="J1126" i="30"/>
  <c r="M1126" i="30"/>
  <c r="S726" i="30"/>
  <c r="T726" i="30"/>
  <c r="P726" i="30"/>
  <c r="V726" i="30"/>
  <c r="O726" i="30"/>
  <c r="R726" i="30"/>
  <c r="N726" i="30"/>
  <c r="U726" i="30"/>
  <c r="W726" i="30"/>
  <c r="Q726" i="30"/>
  <c r="M726" i="30"/>
  <c r="L726" i="30"/>
  <c r="H726" i="30"/>
  <c r="I726" i="30"/>
  <c r="J726" i="30"/>
  <c r="N1040" i="30"/>
  <c r="O1040" i="30"/>
  <c r="Q1040" i="30"/>
  <c r="R1040" i="30"/>
  <c r="S1040" i="30"/>
  <c r="U1040" i="30"/>
  <c r="V1040" i="30"/>
  <c r="W1040" i="30"/>
  <c r="P1040" i="30"/>
  <c r="T1040" i="30"/>
  <c r="O944" i="30"/>
  <c r="N944" i="30"/>
  <c r="R944" i="30"/>
  <c r="U944" i="30"/>
  <c r="S944" i="30"/>
  <c r="T944" i="30"/>
  <c r="V944" i="30"/>
  <c r="W944" i="30"/>
  <c r="P944" i="30"/>
  <c r="Q944" i="30"/>
  <c r="H944" i="30"/>
  <c r="I944" i="30"/>
  <c r="J944" i="30"/>
  <c r="M944" i="30"/>
  <c r="N816" i="30"/>
  <c r="P816" i="30"/>
  <c r="Q816" i="30"/>
  <c r="R816" i="30"/>
  <c r="U816" i="30"/>
  <c r="O816" i="30"/>
  <c r="T816" i="30"/>
  <c r="S816" i="30"/>
  <c r="V816" i="30"/>
  <c r="W816" i="30"/>
  <c r="L816" i="30"/>
  <c r="M816" i="30"/>
  <c r="H816" i="30"/>
  <c r="I816" i="30"/>
  <c r="J816" i="30"/>
  <c r="O704" i="30"/>
  <c r="P704" i="30"/>
  <c r="N704" i="30"/>
  <c r="U704" i="30"/>
  <c r="W704" i="30"/>
  <c r="Q704" i="30"/>
  <c r="R704" i="30"/>
  <c r="V704" i="30"/>
  <c r="S704" i="30"/>
  <c r="T704" i="30"/>
  <c r="J704" i="30"/>
  <c r="H704" i="30"/>
  <c r="I704" i="30"/>
  <c r="L704" i="30"/>
  <c r="M704" i="30"/>
  <c r="V624" i="30"/>
  <c r="Q624" i="30"/>
  <c r="N624" i="30"/>
  <c r="R624" i="30"/>
  <c r="P624" i="30"/>
  <c r="S624" i="30"/>
  <c r="O624" i="30"/>
  <c r="U624" i="30"/>
  <c r="T624" i="30"/>
  <c r="W624" i="30"/>
  <c r="J624" i="30"/>
  <c r="I624" i="30"/>
  <c r="L624" i="30"/>
  <c r="M624" i="30"/>
  <c r="H624" i="30"/>
  <c r="N528" i="30"/>
  <c r="Q528" i="30"/>
  <c r="U528" i="30"/>
  <c r="O528" i="30"/>
  <c r="S528" i="30"/>
  <c r="T528" i="30"/>
  <c r="P528" i="30"/>
  <c r="R528" i="30"/>
  <c r="W528" i="30"/>
  <c r="V528" i="30"/>
  <c r="J528" i="30"/>
  <c r="H528" i="30"/>
  <c r="I528" i="30"/>
  <c r="L528" i="30"/>
  <c r="M528" i="30"/>
  <c r="V416" i="30"/>
  <c r="N416" i="30"/>
  <c r="O416" i="30"/>
  <c r="P416" i="30"/>
  <c r="R416" i="30"/>
  <c r="U416" i="30"/>
  <c r="S416" i="30"/>
  <c r="T416" i="30"/>
  <c r="Q416" i="30"/>
  <c r="W416" i="30"/>
  <c r="L416" i="30"/>
  <c r="M416" i="30"/>
  <c r="H416" i="30"/>
  <c r="J416" i="30"/>
  <c r="I416" i="30"/>
  <c r="S288" i="30"/>
  <c r="T288" i="30"/>
  <c r="W288" i="30"/>
  <c r="U288" i="30"/>
  <c r="V288" i="30"/>
  <c r="Q288" i="30"/>
  <c r="N288" i="30"/>
  <c r="O288" i="30"/>
  <c r="P288" i="30"/>
  <c r="R288" i="30"/>
  <c r="H288" i="30"/>
  <c r="I288" i="30"/>
  <c r="J288" i="30"/>
  <c r="M288" i="30"/>
  <c r="L288" i="30"/>
  <c r="N1151" i="30"/>
  <c r="R1151" i="30"/>
  <c r="T1151" i="30"/>
  <c r="V1151" i="30"/>
  <c r="O1151" i="30"/>
  <c r="P1151" i="30"/>
  <c r="Q1151" i="30"/>
  <c r="S1151" i="30"/>
  <c r="W1151" i="30"/>
  <c r="U1151" i="30"/>
  <c r="L1151" i="30"/>
  <c r="M1151" i="30"/>
  <c r="I1151" i="30"/>
  <c r="J1151" i="30"/>
  <c r="N1119" i="30"/>
  <c r="O1119" i="30"/>
  <c r="Q1119" i="30"/>
  <c r="R1119" i="30"/>
  <c r="T1119" i="30"/>
  <c r="V1119" i="30"/>
  <c r="P1119" i="30"/>
  <c r="S1119" i="30"/>
  <c r="U1119" i="30"/>
  <c r="W1119" i="30"/>
  <c r="L1119" i="30"/>
  <c r="M1119" i="30"/>
  <c r="I1119" i="30"/>
  <c r="J1119" i="30"/>
  <c r="N1087" i="30"/>
  <c r="W1087" i="30"/>
  <c r="U1087" i="30"/>
  <c r="V1087" i="30"/>
  <c r="O1087" i="30"/>
  <c r="P1087" i="30"/>
  <c r="Q1087" i="30"/>
  <c r="R1087" i="30"/>
  <c r="S1087" i="30"/>
  <c r="T1087" i="30"/>
  <c r="L1087" i="30"/>
  <c r="M1087" i="30"/>
  <c r="I1087" i="30"/>
  <c r="J1087" i="30"/>
  <c r="N1055" i="30"/>
  <c r="P1055" i="30"/>
  <c r="T1055" i="30"/>
  <c r="U1055" i="30"/>
  <c r="W1055" i="30"/>
  <c r="O1055" i="30"/>
  <c r="Q1055" i="30"/>
  <c r="R1055" i="30"/>
  <c r="S1055" i="30"/>
  <c r="V1055" i="30"/>
  <c r="L1055" i="30"/>
  <c r="M1055" i="30"/>
  <c r="I1055" i="30"/>
  <c r="J1055" i="30"/>
  <c r="Q1023" i="30"/>
  <c r="T1023" i="30"/>
  <c r="S1023" i="30"/>
  <c r="U1023" i="30"/>
  <c r="V1023" i="30"/>
  <c r="O1023" i="30"/>
  <c r="P1023" i="30"/>
  <c r="R1023" i="30"/>
  <c r="N1023" i="30"/>
  <c r="W1023" i="30"/>
  <c r="L1023" i="30"/>
  <c r="M1023" i="30"/>
  <c r="I1023" i="30"/>
  <c r="J1023" i="30"/>
  <c r="Q991" i="30"/>
  <c r="W991" i="30"/>
  <c r="N991" i="30"/>
  <c r="O991" i="30"/>
  <c r="P991" i="30"/>
  <c r="R991" i="30"/>
  <c r="T991" i="30"/>
  <c r="U991" i="30"/>
  <c r="V991" i="30"/>
  <c r="S991" i="30"/>
  <c r="L991" i="30"/>
  <c r="M991" i="30"/>
  <c r="I991" i="30"/>
  <c r="J991" i="30"/>
  <c r="O959" i="30"/>
  <c r="Q959" i="30"/>
  <c r="P959" i="30"/>
  <c r="R959" i="30"/>
  <c r="T959" i="30"/>
  <c r="W959" i="30"/>
  <c r="N959" i="30"/>
  <c r="S959" i="30"/>
  <c r="U959" i="30"/>
  <c r="V959" i="30"/>
  <c r="M959" i="30"/>
  <c r="J959" i="30"/>
  <c r="L959" i="30"/>
  <c r="H959" i="30"/>
  <c r="I959" i="30"/>
  <c r="O927" i="30"/>
  <c r="Q927" i="30"/>
  <c r="N927" i="30"/>
  <c r="S927" i="30"/>
  <c r="V927" i="30"/>
  <c r="P927" i="30"/>
  <c r="R927" i="30"/>
  <c r="T927" i="30"/>
  <c r="W927" i="30"/>
  <c r="U927" i="30"/>
  <c r="L927" i="30"/>
  <c r="M927" i="30"/>
  <c r="H927" i="30"/>
  <c r="J927" i="30"/>
  <c r="V895" i="30"/>
  <c r="O895" i="30"/>
  <c r="Q895" i="30"/>
  <c r="N895" i="30"/>
  <c r="S895" i="30"/>
  <c r="P895" i="30"/>
  <c r="R895" i="30"/>
  <c r="T895" i="30"/>
  <c r="U895" i="30"/>
  <c r="W895" i="30"/>
  <c r="J895" i="30"/>
  <c r="L895" i="30"/>
  <c r="M895" i="30"/>
  <c r="H895" i="30"/>
  <c r="I895" i="30"/>
  <c r="U847" i="30"/>
  <c r="W847" i="30"/>
  <c r="P847" i="30"/>
  <c r="N847" i="30"/>
  <c r="O847" i="30"/>
  <c r="R847" i="30"/>
  <c r="S847" i="30"/>
  <c r="Q847" i="30"/>
  <c r="T847" i="30"/>
  <c r="V847" i="30"/>
  <c r="H847" i="30"/>
  <c r="I847" i="30"/>
  <c r="J847" i="30"/>
  <c r="L847" i="30"/>
  <c r="M847" i="30"/>
  <c r="P815" i="30"/>
  <c r="R815" i="30"/>
  <c r="S815" i="30"/>
  <c r="T815" i="30"/>
  <c r="W815" i="30"/>
  <c r="V815" i="30"/>
  <c r="Q815" i="30"/>
  <c r="N815" i="30"/>
  <c r="O815" i="30"/>
  <c r="U815" i="30"/>
  <c r="H815" i="30"/>
  <c r="I815" i="30"/>
  <c r="J815" i="30"/>
  <c r="L815" i="30"/>
  <c r="M815" i="30"/>
  <c r="Q783" i="30"/>
  <c r="O783" i="30"/>
  <c r="R783" i="30"/>
  <c r="S783" i="30"/>
  <c r="T783" i="30"/>
  <c r="W783" i="30"/>
  <c r="U783" i="30"/>
  <c r="N783" i="30"/>
  <c r="P783" i="30"/>
  <c r="V783" i="30"/>
  <c r="H783" i="30"/>
  <c r="I783" i="30"/>
  <c r="J783" i="30"/>
  <c r="M783" i="30"/>
  <c r="Q751" i="30"/>
  <c r="R751" i="30"/>
  <c r="P751" i="30"/>
  <c r="N751" i="30"/>
  <c r="S751" i="30"/>
  <c r="V751" i="30"/>
  <c r="O751" i="30"/>
  <c r="T751" i="30"/>
  <c r="U751" i="30"/>
  <c r="W751" i="30"/>
  <c r="H751" i="30"/>
  <c r="I751" i="30"/>
  <c r="M751" i="30"/>
  <c r="L751" i="30"/>
  <c r="Q735" i="30"/>
  <c r="R735" i="30"/>
  <c r="T735" i="30"/>
  <c r="O735" i="30"/>
  <c r="P735" i="30"/>
  <c r="S735" i="30"/>
  <c r="W735" i="30"/>
  <c r="N735" i="30"/>
  <c r="V735" i="30"/>
  <c r="U735" i="30"/>
  <c r="L735" i="30"/>
  <c r="M735" i="30"/>
  <c r="I735" i="30"/>
  <c r="J735" i="30"/>
  <c r="Q703" i="30"/>
  <c r="R703" i="30"/>
  <c r="N703" i="30"/>
  <c r="U703" i="30"/>
  <c r="W703" i="30"/>
  <c r="O703" i="30"/>
  <c r="P703" i="30"/>
  <c r="T703" i="30"/>
  <c r="S703" i="30"/>
  <c r="V703" i="30"/>
  <c r="I703" i="30"/>
  <c r="J703" i="30"/>
  <c r="L703" i="30"/>
  <c r="M703" i="30"/>
  <c r="H703" i="30"/>
  <c r="U671" i="30"/>
  <c r="N671" i="30"/>
  <c r="O671" i="30"/>
  <c r="S671" i="30"/>
  <c r="T671" i="30"/>
  <c r="W671" i="30"/>
  <c r="R671" i="30"/>
  <c r="P671" i="30"/>
  <c r="V671" i="30"/>
  <c r="Q671" i="30"/>
  <c r="L671" i="30"/>
  <c r="M671" i="30"/>
  <c r="H671" i="30"/>
  <c r="I671" i="30"/>
  <c r="J671" i="30"/>
  <c r="U639" i="30"/>
  <c r="O639" i="30"/>
  <c r="V639" i="30"/>
  <c r="N639" i="30"/>
  <c r="P639" i="30"/>
  <c r="R639" i="30"/>
  <c r="T639" i="30"/>
  <c r="S639" i="30"/>
  <c r="Q639" i="30"/>
  <c r="W639" i="30"/>
  <c r="I639" i="30"/>
  <c r="J639" i="30"/>
  <c r="H639" i="30"/>
  <c r="L639" i="30"/>
  <c r="M639" i="30"/>
  <c r="S607" i="30"/>
  <c r="W607" i="30"/>
  <c r="O607" i="30"/>
  <c r="P607" i="30"/>
  <c r="Q607" i="30"/>
  <c r="R607" i="30"/>
  <c r="U607" i="30"/>
  <c r="N607" i="30"/>
  <c r="V607" i="30"/>
  <c r="T607" i="30"/>
  <c r="I607" i="30"/>
  <c r="J607" i="30"/>
  <c r="L607" i="30"/>
  <c r="M607" i="30"/>
  <c r="H607" i="30"/>
  <c r="P575" i="30"/>
  <c r="N575" i="30"/>
  <c r="R575" i="30"/>
  <c r="T575" i="30"/>
  <c r="V575" i="30"/>
  <c r="W575" i="30"/>
  <c r="Q575" i="30"/>
  <c r="U575" i="30"/>
  <c r="S575" i="30"/>
  <c r="O575" i="30"/>
  <c r="I575" i="30"/>
  <c r="J575" i="30"/>
  <c r="L575" i="30"/>
  <c r="M575" i="30"/>
  <c r="H575" i="30"/>
  <c r="P543" i="30"/>
  <c r="N543" i="30"/>
  <c r="O543" i="30"/>
  <c r="R543" i="30"/>
  <c r="U543" i="30"/>
  <c r="T543" i="30"/>
  <c r="V543" i="30"/>
  <c r="S543" i="30"/>
  <c r="Q543" i="30"/>
  <c r="W543" i="30"/>
  <c r="L543" i="30"/>
  <c r="I543" i="30"/>
  <c r="J543" i="30"/>
  <c r="M543" i="30"/>
  <c r="H543" i="30"/>
  <c r="O511" i="30"/>
  <c r="R511" i="30"/>
  <c r="P511" i="30"/>
  <c r="T511" i="30"/>
  <c r="N511" i="30"/>
  <c r="V511" i="30"/>
  <c r="W511" i="30"/>
  <c r="S511" i="30"/>
  <c r="U511" i="30"/>
  <c r="Q511" i="30"/>
  <c r="L511" i="30"/>
  <c r="I511" i="30"/>
  <c r="J511" i="30"/>
  <c r="M511" i="30"/>
  <c r="H511" i="30"/>
  <c r="T479" i="30"/>
  <c r="R479" i="30"/>
  <c r="V479" i="30"/>
  <c r="P479" i="30"/>
  <c r="O479" i="30"/>
  <c r="N479" i="30"/>
  <c r="Q479" i="30"/>
  <c r="S479" i="30"/>
  <c r="W479" i="30"/>
  <c r="U479" i="30"/>
  <c r="L479" i="30"/>
  <c r="H479" i="30"/>
  <c r="I479" i="30"/>
  <c r="J479" i="30"/>
  <c r="M479" i="30"/>
  <c r="T447" i="30"/>
  <c r="U447" i="30"/>
  <c r="V447" i="30"/>
  <c r="S447" i="30"/>
  <c r="R447" i="30"/>
  <c r="N447" i="30"/>
  <c r="Q447" i="30"/>
  <c r="O447" i="30"/>
  <c r="W447" i="30"/>
  <c r="P447" i="30"/>
  <c r="H447" i="30"/>
  <c r="I447" i="30"/>
  <c r="L447" i="30"/>
  <c r="M447" i="30"/>
  <c r="J447" i="30"/>
  <c r="O415" i="30"/>
  <c r="P415" i="30"/>
  <c r="Q415" i="30"/>
  <c r="S415" i="30"/>
  <c r="V415" i="30"/>
  <c r="R415" i="30"/>
  <c r="W415" i="30"/>
  <c r="N415" i="30"/>
  <c r="U415" i="30"/>
  <c r="T415" i="30"/>
  <c r="H415" i="30"/>
  <c r="I415" i="30"/>
  <c r="L415" i="30"/>
  <c r="M415" i="30"/>
  <c r="J415" i="30"/>
  <c r="O383" i="30"/>
  <c r="Q383" i="30"/>
  <c r="T383" i="30"/>
  <c r="U383" i="30"/>
  <c r="V383" i="30"/>
  <c r="W383" i="30"/>
  <c r="S383" i="30"/>
  <c r="N383" i="30"/>
  <c r="P383" i="30"/>
  <c r="R383" i="30"/>
  <c r="H383" i="30"/>
  <c r="I383" i="30"/>
  <c r="L383" i="30"/>
  <c r="M383" i="30"/>
  <c r="J383" i="30"/>
  <c r="R351" i="30"/>
  <c r="N351" i="30"/>
  <c r="P351" i="30"/>
  <c r="Q351" i="30"/>
  <c r="U351" i="30"/>
  <c r="W351" i="30"/>
  <c r="O351" i="30"/>
  <c r="S351" i="30"/>
  <c r="T351" i="30"/>
  <c r="V351" i="30"/>
  <c r="I351" i="30"/>
  <c r="H351" i="30"/>
  <c r="J351" i="30"/>
  <c r="L351" i="30"/>
  <c r="M351" i="30"/>
  <c r="U319" i="30"/>
  <c r="R319" i="30"/>
  <c r="V319" i="30"/>
  <c r="N319" i="30"/>
  <c r="O319" i="30"/>
  <c r="Q319" i="30"/>
  <c r="S319" i="30"/>
  <c r="W319" i="30"/>
  <c r="T319" i="30"/>
  <c r="P319" i="30"/>
  <c r="I319" i="30"/>
  <c r="J319" i="30"/>
  <c r="L319" i="30"/>
  <c r="M319" i="30"/>
  <c r="H319" i="30"/>
  <c r="U287" i="30"/>
  <c r="V287" i="30"/>
  <c r="P287" i="30"/>
  <c r="S287" i="30"/>
  <c r="W287" i="30"/>
  <c r="O287" i="30"/>
  <c r="T287" i="30"/>
  <c r="N287" i="30"/>
  <c r="R287" i="30"/>
  <c r="Q287" i="30"/>
  <c r="I287" i="30"/>
  <c r="H287" i="30"/>
  <c r="J287" i="30"/>
  <c r="L287" i="30"/>
  <c r="M287" i="30"/>
  <c r="N255" i="30"/>
  <c r="R255" i="30"/>
  <c r="P255" i="30"/>
  <c r="Q255" i="30"/>
  <c r="T255" i="30"/>
  <c r="O255" i="30"/>
  <c r="U255" i="30"/>
  <c r="V255" i="30"/>
  <c r="W255" i="30"/>
  <c r="S255" i="30"/>
  <c r="I255" i="30"/>
  <c r="H255" i="30"/>
  <c r="J255" i="30"/>
  <c r="L255" i="30"/>
  <c r="M255" i="30"/>
  <c r="W239" i="30"/>
  <c r="U239" i="30"/>
  <c r="V239" i="30"/>
  <c r="O239" i="30"/>
  <c r="Q239" i="30"/>
  <c r="R239" i="30"/>
  <c r="T239" i="30"/>
  <c r="S239" i="30"/>
  <c r="N239" i="30"/>
  <c r="P239" i="30"/>
  <c r="I239" i="30"/>
  <c r="H239" i="30"/>
  <c r="J239" i="30"/>
  <c r="L239" i="30"/>
  <c r="M239" i="30"/>
  <c r="P207" i="30"/>
  <c r="Q207" i="30"/>
  <c r="N207" i="30"/>
  <c r="R207" i="30"/>
  <c r="S207" i="30"/>
  <c r="T207" i="30"/>
  <c r="V207" i="30"/>
  <c r="W207" i="30"/>
  <c r="U207" i="30"/>
  <c r="O207" i="30"/>
  <c r="I207" i="30"/>
  <c r="L207" i="30"/>
  <c r="M207" i="30"/>
  <c r="H207" i="30"/>
  <c r="J207" i="30"/>
  <c r="N175" i="30"/>
  <c r="O175" i="30"/>
  <c r="R175" i="30"/>
  <c r="W175" i="30"/>
  <c r="Q175" i="30"/>
  <c r="S175" i="30"/>
  <c r="T175" i="30"/>
  <c r="U175" i="30"/>
  <c r="P175" i="30"/>
  <c r="V175" i="30"/>
  <c r="I175" i="30"/>
  <c r="H175" i="30"/>
  <c r="J175" i="30"/>
  <c r="L175" i="30"/>
  <c r="M175" i="30"/>
  <c r="N159" i="30"/>
  <c r="P159" i="30"/>
  <c r="R159" i="30"/>
  <c r="V159" i="30"/>
  <c r="S159" i="30"/>
  <c r="T159" i="30"/>
  <c r="U159" i="30"/>
  <c r="O159" i="30"/>
  <c r="W159" i="30"/>
  <c r="Q159" i="30"/>
  <c r="I159" i="30"/>
  <c r="H159" i="30"/>
  <c r="J159" i="30"/>
  <c r="L159" i="30"/>
  <c r="M159" i="30"/>
  <c r="N143" i="30"/>
  <c r="P143" i="30"/>
  <c r="Q143" i="30"/>
  <c r="R143" i="30"/>
  <c r="S143" i="30"/>
  <c r="T143" i="30"/>
  <c r="V143" i="30"/>
  <c r="W143" i="30"/>
  <c r="O143" i="30"/>
  <c r="U143" i="30"/>
  <c r="I143" i="30"/>
  <c r="L143" i="30"/>
  <c r="M143" i="30"/>
  <c r="J143" i="30"/>
  <c r="H143" i="30"/>
  <c r="O127" i="30"/>
  <c r="U127" i="30"/>
  <c r="W127" i="30"/>
  <c r="N127" i="30"/>
  <c r="P127" i="30"/>
  <c r="Q127" i="30"/>
  <c r="R127" i="30"/>
  <c r="S127" i="30"/>
  <c r="V127" i="30"/>
  <c r="T127" i="30"/>
  <c r="I127" i="30"/>
  <c r="H127" i="30"/>
  <c r="J127" i="30"/>
  <c r="L127" i="30"/>
  <c r="M127" i="30"/>
  <c r="O95" i="30"/>
  <c r="Q95" i="30"/>
  <c r="R95" i="30"/>
  <c r="U95" i="30"/>
  <c r="T95" i="30"/>
  <c r="V95" i="30"/>
  <c r="P95" i="30"/>
  <c r="W95" i="30"/>
  <c r="N95" i="30"/>
  <c r="S95" i="30"/>
  <c r="I95" i="30"/>
  <c r="H95" i="30"/>
  <c r="J95" i="30"/>
  <c r="L95" i="30"/>
  <c r="M95" i="30"/>
  <c r="N79" i="30"/>
  <c r="S79" i="30"/>
  <c r="P79" i="30"/>
  <c r="Q79" i="30"/>
  <c r="R79" i="30"/>
  <c r="T79" i="30"/>
  <c r="U79" i="30"/>
  <c r="V79" i="30"/>
  <c r="W79" i="30"/>
  <c r="O79" i="30"/>
  <c r="I79" i="30"/>
  <c r="H79" i="30"/>
  <c r="J79" i="30"/>
  <c r="L79" i="30"/>
  <c r="M79" i="30"/>
  <c r="Q63" i="30"/>
  <c r="N63" i="30"/>
  <c r="O63" i="30"/>
  <c r="R63" i="30"/>
  <c r="S63" i="30"/>
  <c r="U63" i="30"/>
  <c r="P63" i="30"/>
  <c r="T63" i="30"/>
  <c r="V63" i="30"/>
  <c r="W63" i="30"/>
  <c r="I63" i="30"/>
  <c r="H63" i="30"/>
  <c r="J63" i="30"/>
  <c r="L63" i="30"/>
  <c r="M63" i="30"/>
  <c r="L1142" i="30"/>
  <c r="L1105" i="30"/>
  <c r="H1088" i="30"/>
  <c r="R1067" i="30"/>
  <c r="V1067" i="30"/>
  <c r="O1067" i="30"/>
  <c r="Q1067" i="30"/>
  <c r="T1067" i="30"/>
  <c r="U1067" i="30"/>
  <c r="W1067" i="30"/>
  <c r="N1067" i="30"/>
  <c r="P1067" i="30"/>
  <c r="S1067" i="30"/>
  <c r="I1067" i="30"/>
  <c r="L1067" i="30"/>
  <c r="M1067" i="30"/>
  <c r="O859" i="30"/>
  <c r="P859" i="30"/>
  <c r="Q859" i="30"/>
  <c r="T859" i="30"/>
  <c r="U859" i="30"/>
  <c r="V859" i="30"/>
  <c r="S859" i="30"/>
  <c r="W859" i="30"/>
  <c r="N859" i="30"/>
  <c r="R859" i="30"/>
  <c r="J859" i="30"/>
  <c r="L859" i="30"/>
  <c r="M859" i="30"/>
  <c r="H859" i="30"/>
  <c r="I859" i="30"/>
  <c r="O811" i="30"/>
  <c r="V811" i="30"/>
  <c r="N811" i="30"/>
  <c r="Q811" i="30"/>
  <c r="T811" i="30"/>
  <c r="W811" i="30"/>
  <c r="S811" i="30"/>
  <c r="P811" i="30"/>
  <c r="R811" i="30"/>
  <c r="U811" i="30"/>
  <c r="H811" i="30"/>
  <c r="I811" i="30"/>
  <c r="J811" i="30"/>
  <c r="L811" i="30"/>
  <c r="M811" i="30"/>
  <c r="T763" i="30"/>
  <c r="O763" i="30"/>
  <c r="P763" i="30"/>
  <c r="Q763" i="30"/>
  <c r="U763" i="30"/>
  <c r="S763" i="30"/>
  <c r="W763" i="30"/>
  <c r="N763" i="30"/>
  <c r="R763" i="30"/>
  <c r="V763" i="30"/>
  <c r="H763" i="30"/>
  <c r="I763" i="30"/>
  <c r="J763" i="30"/>
  <c r="L763" i="30"/>
  <c r="M763" i="30"/>
  <c r="R731" i="30"/>
  <c r="V731" i="30"/>
  <c r="N731" i="30"/>
  <c r="P731" i="30"/>
  <c r="Q731" i="30"/>
  <c r="S731" i="30"/>
  <c r="W731" i="30"/>
  <c r="T731" i="30"/>
  <c r="O731" i="30"/>
  <c r="U731" i="30"/>
  <c r="H731" i="30"/>
  <c r="L731" i="30"/>
  <c r="M731" i="30"/>
  <c r="J731" i="30"/>
  <c r="T683" i="30"/>
  <c r="U683" i="30"/>
  <c r="N683" i="30"/>
  <c r="R683" i="30"/>
  <c r="S683" i="30"/>
  <c r="V683" i="30"/>
  <c r="P683" i="30"/>
  <c r="Q683" i="30"/>
  <c r="W683" i="30"/>
  <c r="O683" i="30"/>
  <c r="H683" i="30"/>
  <c r="M683" i="30"/>
  <c r="I683" i="30"/>
  <c r="J683" i="30"/>
  <c r="L683" i="30"/>
  <c r="P619" i="30"/>
  <c r="S619" i="30"/>
  <c r="O619" i="30"/>
  <c r="R619" i="30"/>
  <c r="W619" i="30"/>
  <c r="U619" i="30"/>
  <c r="V619" i="30"/>
  <c r="N619" i="30"/>
  <c r="T619" i="30"/>
  <c r="Q619" i="30"/>
  <c r="H619" i="30"/>
  <c r="J619" i="30"/>
  <c r="M619" i="30"/>
  <c r="I619" i="30"/>
  <c r="L619" i="30"/>
  <c r="P587" i="30"/>
  <c r="S587" i="30"/>
  <c r="T587" i="30"/>
  <c r="U587" i="30"/>
  <c r="R587" i="30"/>
  <c r="W587" i="30"/>
  <c r="O587" i="30"/>
  <c r="Q587" i="30"/>
  <c r="V587" i="30"/>
  <c r="N587" i="30"/>
  <c r="H587" i="30"/>
  <c r="L587" i="30"/>
  <c r="M587" i="30"/>
  <c r="J587" i="30"/>
  <c r="I587" i="30"/>
  <c r="O539" i="30"/>
  <c r="N539" i="30"/>
  <c r="R539" i="30"/>
  <c r="U539" i="30"/>
  <c r="W539" i="30"/>
  <c r="P539" i="30"/>
  <c r="S539" i="30"/>
  <c r="T539" i="30"/>
  <c r="V539" i="30"/>
  <c r="Q539" i="30"/>
  <c r="H539" i="30"/>
  <c r="L539" i="30"/>
  <c r="M539" i="30"/>
  <c r="J539" i="30"/>
  <c r="I539" i="30"/>
  <c r="T491" i="30"/>
  <c r="W491" i="30"/>
  <c r="N491" i="30"/>
  <c r="R491" i="30"/>
  <c r="V491" i="30"/>
  <c r="O491" i="30"/>
  <c r="P491" i="30"/>
  <c r="Q491" i="30"/>
  <c r="U491" i="30"/>
  <c r="S491" i="30"/>
  <c r="H491" i="30"/>
  <c r="I491" i="30"/>
  <c r="J491" i="30"/>
  <c r="L491" i="30"/>
  <c r="M491" i="30"/>
  <c r="N443" i="30"/>
  <c r="P443" i="30"/>
  <c r="S443" i="30"/>
  <c r="W443" i="30"/>
  <c r="O443" i="30"/>
  <c r="T443" i="30"/>
  <c r="R443" i="30"/>
  <c r="Q443" i="30"/>
  <c r="U443" i="30"/>
  <c r="V443" i="30"/>
  <c r="I443" i="30"/>
  <c r="L443" i="30"/>
  <c r="M443" i="30"/>
  <c r="H443" i="30"/>
  <c r="J443" i="30"/>
  <c r="R395" i="30"/>
  <c r="U395" i="30"/>
  <c r="S395" i="30"/>
  <c r="W395" i="30"/>
  <c r="P395" i="30"/>
  <c r="V395" i="30"/>
  <c r="T395" i="30"/>
  <c r="Q395" i="30"/>
  <c r="N395" i="30"/>
  <c r="O395" i="30"/>
  <c r="I395" i="30"/>
  <c r="J395" i="30"/>
  <c r="L395" i="30"/>
  <c r="M395" i="30"/>
  <c r="H395" i="30"/>
  <c r="Q347" i="30"/>
  <c r="N347" i="30"/>
  <c r="V347" i="30"/>
  <c r="S347" i="30"/>
  <c r="T347" i="30"/>
  <c r="W347" i="30"/>
  <c r="P347" i="30"/>
  <c r="O347" i="30"/>
  <c r="R347" i="30"/>
  <c r="U347" i="30"/>
  <c r="M347" i="30"/>
  <c r="H347" i="30"/>
  <c r="I347" i="30"/>
  <c r="J347" i="30"/>
  <c r="L347" i="30"/>
  <c r="N299" i="30"/>
  <c r="Q299" i="30"/>
  <c r="S299" i="30"/>
  <c r="V299" i="30"/>
  <c r="T299" i="30"/>
  <c r="P299" i="30"/>
  <c r="O299" i="30"/>
  <c r="R299" i="30"/>
  <c r="U299" i="30"/>
  <c r="W299" i="30"/>
  <c r="I299" i="30"/>
  <c r="J299" i="30"/>
  <c r="L299" i="30"/>
  <c r="M299" i="30"/>
  <c r="H299" i="30"/>
  <c r="S267" i="30"/>
  <c r="Q267" i="30"/>
  <c r="O267" i="30"/>
  <c r="V267" i="30"/>
  <c r="N267" i="30"/>
  <c r="P267" i="30"/>
  <c r="R267" i="30"/>
  <c r="T267" i="30"/>
  <c r="U267" i="30"/>
  <c r="W267" i="30"/>
  <c r="H267" i="30"/>
  <c r="I267" i="30"/>
  <c r="J267" i="30"/>
  <c r="L267" i="30"/>
  <c r="M267" i="30"/>
  <c r="S219" i="30"/>
  <c r="T219" i="30"/>
  <c r="N219" i="30"/>
  <c r="R219" i="30"/>
  <c r="O219" i="30"/>
  <c r="P219" i="30"/>
  <c r="U219" i="30"/>
  <c r="W219" i="30"/>
  <c r="Q219" i="30"/>
  <c r="V219" i="30"/>
  <c r="M219" i="30"/>
  <c r="H219" i="30"/>
  <c r="I219" i="30"/>
  <c r="J219" i="30"/>
  <c r="L219" i="30"/>
  <c r="U171" i="30"/>
  <c r="V171" i="30"/>
  <c r="P171" i="30"/>
  <c r="W171" i="30"/>
  <c r="O171" i="30"/>
  <c r="Q171" i="30"/>
  <c r="R171" i="30"/>
  <c r="S171" i="30"/>
  <c r="N171" i="30"/>
  <c r="T171" i="30"/>
  <c r="I171" i="30"/>
  <c r="J171" i="30"/>
  <c r="L171" i="30"/>
  <c r="M171" i="30"/>
  <c r="H171" i="30"/>
  <c r="W123" i="30"/>
  <c r="Q123" i="30"/>
  <c r="R123" i="30"/>
  <c r="T123" i="30"/>
  <c r="U123" i="30"/>
  <c r="V123" i="30"/>
  <c r="N123" i="30"/>
  <c r="S123" i="30"/>
  <c r="P123" i="30"/>
  <c r="O123" i="30"/>
  <c r="M123" i="30"/>
  <c r="H123" i="30"/>
  <c r="I123" i="30"/>
  <c r="J123" i="30"/>
  <c r="L123" i="30"/>
  <c r="W91" i="30"/>
  <c r="Q91" i="30"/>
  <c r="N91" i="30"/>
  <c r="O91" i="30"/>
  <c r="P91" i="30"/>
  <c r="R91" i="30"/>
  <c r="S91" i="30"/>
  <c r="T91" i="30"/>
  <c r="U91" i="30"/>
  <c r="V91" i="30"/>
  <c r="M91" i="30"/>
  <c r="H91" i="30"/>
  <c r="I91" i="30"/>
  <c r="J91" i="30"/>
  <c r="L91" i="30"/>
  <c r="U43" i="30"/>
  <c r="V43" i="30"/>
  <c r="W43" i="30"/>
  <c r="P43" i="30"/>
  <c r="Q43" i="30"/>
  <c r="S43" i="30"/>
  <c r="T43" i="30"/>
  <c r="O43" i="30"/>
  <c r="N43" i="30"/>
  <c r="R43" i="30"/>
  <c r="I43" i="30"/>
  <c r="M43" i="30"/>
  <c r="H43" i="30"/>
  <c r="J43" i="30"/>
  <c r="L43" i="30"/>
  <c r="J1152" i="30"/>
  <c r="N1129" i="30"/>
  <c r="P1129" i="30"/>
  <c r="R1129" i="30"/>
  <c r="T1129" i="30"/>
  <c r="U1129" i="30"/>
  <c r="V1129" i="30"/>
  <c r="W1129" i="30"/>
  <c r="O1129" i="30"/>
  <c r="Q1129" i="30"/>
  <c r="S1129" i="30"/>
  <c r="H1129" i="30"/>
  <c r="I1129" i="30"/>
  <c r="M1129" i="30"/>
  <c r="U1097" i="30"/>
  <c r="P1097" i="30"/>
  <c r="Q1097" i="30"/>
  <c r="R1097" i="30"/>
  <c r="S1097" i="30"/>
  <c r="T1097" i="30"/>
  <c r="V1097" i="30"/>
  <c r="W1097" i="30"/>
  <c r="N1097" i="30"/>
  <c r="O1097" i="30"/>
  <c r="H1097" i="30"/>
  <c r="I1097" i="30"/>
  <c r="M1097" i="30"/>
  <c r="V1065" i="30"/>
  <c r="W1065" i="30"/>
  <c r="P1065" i="30"/>
  <c r="Q1065" i="30"/>
  <c r="S1065" i="30"/>
  <c r="U1065" i="30"/>
  <c r="N1065" i="30"/>
  <c r="O1065" i="30"/>
  <c r="R1065" i="30"/>
  <c r="T1065" i="30"/>
  <c r="H1065" i="30"/>
  <c r="I1065" i="30"/>
  <c r="M1065" i="30"/>
  <c r="P1033" i="30"/>
  <c r="V1033" i="30"/>
  <c r="W1033" i="30"/>
  <c r="N1033" i="30"/>
  <c r="O1033" i="30"/>
  <c r="Q1033" i="30"/>
  <c r="S1033" i="30"/>
  <c r="T1033" i="30"/>
  <c r="U1033" i="30"/>
  <c r="R1033" i="30"/>
  <c r="H1033" i="30"/>
  <c r="I1033" i="30"/>
  <c r="M1033" i="30"/>
  <c r="O1001" i="30"/>
  <c r="N1001" i="30"/>
  <c r="Q1001" i="30"/>
  <c r="S1001" i="30"/>
  <c r="T1001" i="30"/>
  <c r="U1001" i="30"/>
  <c r="V1001" i="30"/>
  <c r="W1001" i="30"/>
  <c r="P1001" i="30"/>
  <c r="R1001" i="30"/>
  <c r="H1001" i="30"/>
  <c r="I1001" i="30"/>
  <c r="M1001" i="30"/>
  <c r="V969" i="30"/>
  <c r="T969" i="30"/>
  <c r="U969" i="30"/>
  <c r="O969" i="30"/>
  <c r="P969" i="30"/>
  <c r="Q969" i="30"/>
  <c r="R969" i="30"/>
  <c r="S969" i="30"/>
  <c r="W969" i="30"/>
  <c r="N969" i="30"/>
  <c r="H969" i="30"/>
  <c r="I969" i="30"/>
  <c r="J969" i="30"/>
  <c r="M969" i="30"/>
  <c r="V937" i="30"/>
  <c r="R937" i="30"/>
  <c r="S937" i="30"/>
  <c r="U937" i="30"/>
  <c r="N937" i="30"/>
  <c r="O937" i="30"/>
  <c r="P937" i="30"/>
  <c r="Q937" i="30"/>
  <c r="T937" i="30"/>
  <c r="W937" i="30"/>
  <c r="H937" i="30"/>
  <c r="I937" i="30"/>
  <c r="J937" i="30"/>
  <c r="L937" i="30"/>
  <c r="M937" i="30"/>
  <c r="R905" i="30"/>
  <c r="V905" i="30"/>
  <c r="W905" i="30"/>
  <c r="N905" i="30"/>
  <c r="Q905" i="30"/>
  <c r="O905" i="30"/>
  <c r="P905" i="30"/>
  <c r="S905" i="30"/>
  <c r="T905" i="30"/>
  <c r="U905" i="30"/>
  <c r="H905" i="30"/>
  <c r="I905" i="30"/>
  <c r="J905" i="30"/>
  <c r="L905" i="30"/>
  <c r="M905" i="30"/>
  <c r="S873" i="30"/>
  <c r="T873" i="30"/>
  <c r="U873" i="30"/>
  <c r="Q873" i="30"/>
  <c r="P873" i="30"/>
  <c r="N873" i="30"/>
  <c r="O873" i="30"/>
  <c r="V873" i="30"/>
  <c r="W873" i="30"/>
  <c r="R873" i="30"/>
  <c r="L873" i="30"/>
  <c r="M873" i="30"/>
  <c r="H873" i="30"/>
  <c r="I873" i="30"/>
  <c r="J873" i="30"/>
  <c r="N841" i="30"/>
  <c r="Q841" i="30"/>
  <c r="S841" i="30"/>
  <c r="T841" i="30"/>
  <c r="U841" i="30"/>
  <c r="W841" i="30"/>
  <c r="O841" i="30"/>
  <c r="R841" i="30"/>
  <c r="V841" i="30"/>
  <c r="P841" i="30"/>
  <c r="H841" i="30"/>
  <c r="I841" i="30"/>
  <c r="J841" i="30"/>
  <c r="L841" i="30"/>
  <c r="M841" i="30"/>
  <c r="N809" i="30"/>
  <c r="O809" i="30"/>
  <c r="P809" i="30"/>
  <c r="S809" i="30"/>
  <c r="R809" i="30"/>
  <c r="U809" i="30"/>
  <c r="V809" i="30"/>
  <c r="W809" i="30"/>
  <c r="T809" i="30"/>
  <c r="Q809" i="30"/>
  <c r="H809" i="30"/>
  <c r="I809" i="30"/>
  <c r="J809" i="30"/>
  <c r="L809" i="30"/>
  <c r="M809" i="30"/>
  <c r="U777" i="30"/>
  <c r="W777" i="30"/>
  <c r="O777" i="30"/>
  <c r="P777" i="30"/>
  <c r="Q777" i="30"/>
  <c r="S777" i="30"/>
  <c r="V777" i="30"/>
  <c r="N777" i="30"/>
  <c r="T777" i="30"/>
  <c r="R777" i="30"/>
  <c r="H777" i="30"/>
  <c r="I777" i="30"/>
  <c r="J777" i="30"/>
  <c r="L777" i="30"/>
  <c r="M777" i="30"/>
  <c r="S745" i="30"/>
  <c r="W745" i="30"/>
  <c r="N745" i="30"/>
  <c r="O745" i="30"/>
  <c r="P745" i="30"/>
  <c r="T745" i="30"/>
  <c r="R745" i="30"/>
  <c r="V745" i="30"/>
  <c r="Q745" i="30"/>
  <c r="U745" i="30"/>
  <c r="H745" i="30"/>
  <c r="M745" i="30"/>
  <c r="I745" i="30"/>
  <c r="J745" i="30"/>
  <c r="L745" i="30"/>
  <c r="N713" i="30"/>
  <c r="R713" i="30"/>
  <c r="W713" i="30"/>
  <c r="T713" i="30"/>
  <c r="V713" i="30"/>
  <c r="O713" i="30"/>
  <c r="P713" i="30"/>
  <c r="Q713" i="30"/>
  <c r="U713" i="30"/>
  <c r="S713" i="30"/>
  <c r="H713" i="30"/>
  <c r="I713" i="30"/>
  <c r="J713" i="30"/>
  <c r="L713" i="30"/>
  <c r="M713" i="30"/>
  <c r="Q681" i="30"/>
  <c r="V681" i="30"/>
  <c r="W681" i="30"/>
  <c r="O681" i="30"/>
  <c r="P681" i="30"/>
  <c r="S681" i="30"/>
  <c r="R681" i="30"/>
  <c r="T681" i="30"/>
  <c r="N681" i="30"/>
  <c r="U681" i="30"/>
  <c r="H681" i="30"/>
  <c r="J681" i="30"/>
  <c r="M681" i="30"/>
  <c r="I681" i="30"/>
  <c r="L681" i="30"/>
  <c r="Q649" i="30"/>
  <c r="R649" i="30"/>
  <c r="S649" i="30"/>
  <c r="W649" i="30"/>
  <c r="N649" i="30"/>
  <c r="O649" i="30"/>
  <c r="U649" i="30"/>
  <c r="P649" i="30"/>
  <c r="T649" i="30"/>
  <c r="V649" i="30"/>
  <c r="J649" i="30"/>
  <c r="H649" i="30"/>
  <c r="I649" i="30"/>
  <c r="M649" i="30"/>
  <c r="T617" i="30"/>
  <c r="W617" i="30"/>
  <c r="O617" i="30"/>
  <c r="N617" i="30"/>
  <c r="S617" i="30"/>
  <c r="U617" i="30"/>
  <c r="P617" i="30"/>
  <c r="Q617" i="30"/>
  <c r="R617" i="30"/>
  <c r="V617" i="30"/>
  <c r="H617" i="30"/>
  <c r="I617" i="30"/>
  <c r="J617" i="30"/>
  <c r="M617" i="30"/>
  <c r="L617" i="30"/>
  <c r="T585" i="30"/>
  <c r="W585" i="30"/>
  <c r="N585" i="30"/>
  <c r="P585" i="30"/>
  <c r="Q585" i="30"/>
  <c r="O585" i="30"/>
  <c r="R585" i="30"/>
  <c r="U585" i="30"/>
  <c r="V585" i="30"/>
  <c r="S585" i="30"/>
  <c r="H585" i="30"/>
  <c r="I585" i="30"/>
  <c r="J585" i="30"/>
  <c r="L585" i="30"/>
  <c r="M585" i="30"/>
  <c r="R553" i="30"/>
  <c r="U553" i="30"/>
  <c r="V553" i="30"/>
  <c r="W553" i="30"/>
  <c r="P553" i="30"/>
  <c r="N553" i="30"/>
  <c r="O553" i="30"/>
  <c r="Q553" i="30"/>
  <c r="T553" i="30"/>
  <c r="S553" i="30"/>
  <c r="M553" i="30"/>
  <c r="H553" i="30"/>
  <c r="J553" i="30"/>
  <c r="L553" i="30"/>
  <c r="I553" i="30"/>
  <c r="O521" i="30"/>
  <c r="S521" i="30"/>
  <c r="V521" i="30"/>
  <c r="N521" i="30"/>
  <c r="R521" i="30"/>
  <c r="U521" i="30"/>
  <c r="T521" i="30"/>
  <c r="P521" i="30"/>
  <c r="Q521" i="30"/>
  <c r="W521" i="30"/>
  <c r="M521" i="30"/>
  <c r="H521" i="30"/>
  <c r="J521" i="30"/>
  <c r="L521" i="30"/>
  <c r="I521" i="30"/>
  <c r="P489" i="30"/>
  <c r="T489" i="30"/>
  <c r="V489" i="30"/>
  <c r="N489" i="30"/>
  <c r="Q489" i="30"/>
  <c r="O489" i="30"/>
  <c r="R489" i="30"/>
  <c r="S489" i="30"/>
  <c r="W489" i="30"/>
  <c r="U489" i="30"/>
  <c r="M489" i="30"/>
  <c r="H489" i="30"/>
  <c r="J489" i="30"/>
  <c r="L489" i="30"/>
  <c r="I489" i="30"/>
  <c r="P457" i="30"/>
  <c r="T457" i="30"/>
  <c r="W457" i="30"/>
  <c r="N457" i="30"/>
  <c r="R457" i="30"/>
  <c r="U457" i="30"/>
  <c r="S457" i="30"/>
  <c r="O457" i="30"/>
  <c r="V457" i="30"/>
  <c r="Q457" i="30"/>
  <c r="H457" i="30"/>
  <c r="I457" i="30"/>
  <c r="L457" i="30"/>
  <c r="M457" i="30"/>
  <c r="J457" i="30"/>
  <c r="T425" i="30"/>
  <c r="W425" i="30"/>
  <c r="P425" i="30"/>
  <c r="Q425" i="30"/>
  <c r="R425" i="30"/>
  <c r="V425" i="30"/>
  <c r="N425" i="30"/>
  <c r="O425" i="30"/>
  <c r="S425" i="30"/>
  <c r="U425" i="30"/>
  <c r="H425" i="30"/>
  <c r="I425" i="30"/>
  <c r="L425" i="30"/>
  <c r="M425" i="30"/>
  <c r="J425" i="30"/>
  <c r="V393" i="30"/>
  <c r="W393" i="30"/>
  <c r="N393" i="30"/>
  <c r="R393" i="30"/>
  <c r="U393" i="30"/>
  <c r="T393" i="30"/>
  <c r="O393" i="30"/>
  <c r="Q393" i="30"/>
  <c r="S393" i="30"/>
  <c r="P393" i="30"/>
  <c r="H393" i="30"/>
  <c r="I393" i="30"/>
  <c r="L393" i="30"/>
  <c r="M393" i="30"/>
  <c r="J393" i="30"/>
  <c r="U361" i="30"/>
  <c r="O361" i="30"/>
  <c r="P361" i="30"/>
  <c r="Q361" i="30"/>
  <c r="S361" i="30"/>
  <c r="W361" i="30"/>
  <c r="T361" i="30"/>
  <c r="V361" i="30"/>
  <c r="R361" i="30"/>
  <c r="N361" i="30"/>
  <c r="M361" i="30"/>
  <c r="I361" i="30"/>
  <c r="J361" i="30"/>
  <c r="H361" i="30"/>
  <c r="L361" i="30"/>
  <c r="U345" i="30"/>
  <c r="P345" i="30"/>
  <c r="N345" i="30"/>
  <c r="Q345" i="30"/>
  <c r="S345" i="30"/>
  <c r="T345" i="30"/>
  <c r="V345" i="30"/>
  <c r="O345" i="30"/>
  <c r="R345" i="30"/>
  <c r="W345" i="30"/>
  <c r="M345" i="30"/>
  <c r="H345" i="30"/>
  <c r="I345" i="30"/>
  <c r="J345" i="30"/>
  <c r="L345" i="30"/>
  <c r="Q329" i="30"/>
  <c r="O329" i="30"/>
  <c r="S329" i="30"/>
  <c r="N329" i="30"/>
  <c r="P329" i="30"/>
  <c r="T329" i="30"/>
  <c r="V329" i="30"/>
  <c r="W329" i="30"/>
  <c r="U329" i="30"/>
  <c r="R329" i="30"/>
  <c r="M329" i="30"/>
  <c r="L329" i="30"/>
  <c r="H329" i="30"/>
  <c r="J329" i="30"/>
  <c r="I329" i="30"/>
  <c r="Q297" i="30"/>
  <c r="R297" i="30"/>
  <c r="U297" i="30"/>
  <c r="O297" i="30"/>
  <c r="T297" i="30"/>
  <c r="V297" i="30"/>
  <c r="W297" i="30"/>
  <c r="P297" i="30"/>
  <c r="S297" i="30"/>
  <c r="N297" i="30"/>
  <c r="M297" i="30"/>
  <c r="H297" i="30"/>
  <c r="I297" i="30"/>
  <c r="J297" i="30"/>
  <c r="L297" i="30"/>
  <c r="W281" i="30"/>
  <c r="O281" i="30"/>
  <c r="P281" i="30"/>
  <c r="S281" i="30"/>
  <c r="U281" i="30"/>
  <c r="V281" i="30"/>
  <c r="T281" i="30"/>
  <c r="Q281" i="30"/>
  <c r="R281" i="30"/>
  <c r="N281" i="30"/>
  <c r="M281" i="30"/>
  <c r="H281" i="30"/>
  <c r="I281" i="30"/>
  <c r="J281" i="30"/>
  <c r="L281" i="30"/>
  <c r="W265" i="30"/>
  <c r="S265" i="30"/>
  <c r="T265" i="30"/>
  <c r="V265" i="30"/>
  <c r="N265" i="30"/>
  <c r="O265" i="30"/>
  <c r="R265" i="30"/>
  <c r="P265" i="30"/>
  <c r="Q265" i="30"/>
  <c r="U265" i="30"/>
  <c r="M265" i="30"/>
  <c r="L265" i="30"/>
  <c r="H265" i="30"/>
  <c r="J265" i="30"/>
  <c r="I265" i="30"/>
  <c r="W249" i="30"/>
  <c r="Q249" i="30"/>
  <c r="R249" i="30"/>
  <c r="S249" i="30"/>
  <c r="N249" i="30"/>
  <c r="T249" i="30"/>
  <c r="U249" i="30"/>
  <c r="V249" i="30"/>
  <c r="P249" i="30"/>
  <c r="O249" i="30"/>
  <c r="M249" i="30"/>
  <c r="H249" i="30"/>
  <c r="I249" i="30"/>
  <c r="J249" i="30"/>
  <c r="L249" i="30"/>
  <c r="W233" i="30"/>
  <c r="N233" i="30"/>
  <c r="S233" i="30"/>
  <c r="O233" i="30"/>
  <c r="P233" i="30"/>
  <c r="R233" i="30"/>
  <c r="U233" i="30"/>
  <c r="V233" i="30"/>
  <c r="Q233" i="30"/>
  <c r="T233" i="30"/>
  <c r="M233" i="30"/>
  <c r="H233" i="30"/>
  <c r="I233" i="30"/>
  <c r="J233" i="30"/>
  <c r="L233" i="30"/>
  <c r="W217" i="30"/>
  <c r="N217" i="30"/>
  <c r="R217" i="30"/>
  <c r="S217" i="30"/>
  <c r="P217" i="30"/>
  <c r="Q217" i="30"/>
  <c r="V217" i="30"/>
  <c r="O217" i="30"/>
  <c r="T217" i="30"/>
  <c r="U217" i="30"/>
  <c r="M217" i="30"/>
  <c r="H217" i="30"/>
  <c r="I217" i="30"/>
  <c r="J217" i="30"/>
  <c r="L217" i="30"/>
  <c r="T201" i="30"/>
  <c r="U201" i="30"/>
  <c r="R201" i="30"/>
  <c r="V201" i="30"/>
  <c r="W201" i="30"/>
  <c r="S201" i="30"/>
  <c r="Q201" i="30"/>
  <c r="N201" i="30"/>
  <c r="O201" i="30"/>
  <c r="P201" i="30"/>
  <c r="M201" i="30"/>
  <c r="L201" i="30"/>
  <c r="H201" i="30"/>
  <c r="J201" i="30"/>
  <c r="I201" i="30"/>
  <c r="P185" i="30"/>
  <c r="Q185" i="30"/>
  <c r="N185" i="30"/>
  <c r="R185" i="30"/>
  <c r="S185" i="30"/>
  <c r="T185" i="30"/>
  <c r="V185" i="30"/>
  <c r="W185" i="30"/>
  <c r="O185" i="30"/>
  <c r="U185" i="30"/>
  <c r="M185" i="30"/>
  <c r="H185" i="30"/>
  <c r="I185" i="30"/>
  <c r="J185" i="30"/>
  <c r="L185" i="30"/>
  <c r="P169" i="30"/>
  <c r="U169" i="30"/>
  <c r="R169" i="30"/>
  <c r="T169" i="30"/>
  <c r="V169" i="30"/>
  <c r="W169" i="30"/>
  <c r="Q169" i="30"/>
  <c r="N169" i="30"/>
  <c r="O169" i="30"/>
  <c r="S169" i="30"/>
  <c r="M169" i="30"/>
  <c r="H169" i="30"/>
  <c r="I169" i="30"/>
  <c r="J169" i="30"/>
  <c r="L169" i="30"/>
  <c r="N153" i="30"/>
  <c r="R153" i="30"/>
  <c r="U153" i="30"/>
  <c r="V153" i="30"/>
  <c r="T153" i="30"/>
  <c r="S153" i="30"/>
  <c r="O153" i="30"/>
  <c r="P153" i="30"/>
  <c r="W153" i="30"/>
  <c r="Q153" i="30"/>
  <c r="M153" i="30"/>
  <c r="H153" i="30"/>
  <c r="I153" i="30"/>
  <c r="J153" i="30"/>
  <c r="L153" i="30"/>
  <c r="P137" i="30"/>
  <c r="Q137" i="30"/>
  <c r="S137" i="30"/>
  <c r="T137" i="30"/>
  <c r="U137" i="30"/>
  <c r="V137" i="30"/>
  <c r="W137" i="30"/>
  <c r="N137" i="30"/>
  <c r="O137" i="30"/>
  <c r="R137" i="30"/>
  <c r="M137" i="30"/>
  <c r="H137" i="30"/>
  <c r="I137" i="30"/>
  <c r="J137" i="30"/>
  <c r="L137" i="30"/>
  <c r="N121" i="30"/>
  <c r="O121" i="30"/>
  <c r="P121" i="30"/>
  <c r="Q121" i="30"/>
  <c r="R121" i="30"/>
  <c r="T121" i="30"/>
  <c r="U121" i="30"/>
  <c r="S121" i="30"/>
  <c r="W121" i="30"/>
  <c r="V121" i="30"/>
  <c r="I121" i="30"/>
  <c r="M121" i="30"/>
  <c r="L121" i="30"/>
  <c r="J121" i="30"/>
  <c r="H121" i="30"/>
  <c r="U105" i="30"/>
  <c r="O105" i="30"/>
  <c r="P105" i="30"/>
  <c r="Q105" i="30"/>
  <c r="R105" i="30"/>
  <c r="S105" i="30"/>
  <c r="T105" i="30"/>
  <c r="V105" i="30"/>
  <c r="W105" i="30"/>
  <c r="N105" i="30"/>
  <c r="I105" i="30"/>
  <c r="M105" i="30"/>
  <c r="H105" i="30"/>
  <c r="J105" i="30"/>
  <c r="L105" i="30"/>
  <c r="N89" i="30"/>
  <c r="U89" i="30"/>
  <c r="O89" i="30"/>
  <c r="V89" i="30"/>
  <c r="Q89" i="30"/>
  <c r="R89" i="30"/>
  <c r="T89" i="30"/>
  <c r="W89" i="30"/>
  <c r="P89" i="30"/>
  <c r="S89" i="30"/>
  <c r="I89" i="30"/>
  <c r="M89" i="30"/>
  <c r="H89" i="30"/>
  <c r="J89" i="30"/>
  <c r="L89" i="30"/>
  <c r="Q73" i="30"/>
  <c r="R73" i="30"/>
  <c r="U73" i="30"/>
  <c r="N73" i="30"/>
  <c r="O73" i="30"/>
  <c r="P73" i="30"/>
  <c r="S73" i="30"/>
  <c r="V73" i="30"/>
  <c r="T73" i="30"/>
  <c r="W73" i="30"/>
  <c r="I73" i="30"/>
  <c r="M73" i="30"/>
  <c r="H73" i="30"/>
  <c r="J73" i="30"/>
  <c r="L73" i="30"/>
  <c r="N57" i="30"/>
  <c r="O57" i="30"/>
  <c r="Q57" i="30"/>
  <c r="R57" i="30"/>
  <c r="U57" i="30"/>
  <c r="V57" i="30"/>
  <c r="W57" i="30"/>
  <c r="T57" i="30"/>
  <c r="P57" i="30"/>
  <c r="S57" i="30"/>
  <c r="I57" i="30"/>
  <c r="M57" i="30"/>
  <c r="L57" i="30"/>
  <c r="J57" i="30"/>
  <c r="H57" i="30"/>
  <c r="U41" i="30"/>
  <c r="V41" i="30"/>
  <c r="W41" i="30"/>
  <c r="T41" i="30"/>
  <c r="N41" i="30"/>
  <c r="O41" i="30"/>
  <c r="R41" i="30"/>
  <c r="S41" i="30"/>
  <c r="P41" i="30"/>
  <c r="Q41" i="30"/>
  <c r="I41" i="30"/>
  <c r="M41" i="30"/>
  <c r="H41" i="30"/>
  <c r="J41" i="30"/>
  <c r="L41" i="30"/>
  <c r="Q25" i="30"/>
  <c r="R25" i="30"/>
  <c r="S25" i="30"/>
  <c r="T25" i="30"/>
  <c r="U25" i="30"/>
  <c r="V25" i="30"/>
  <c r="W25" i="30"/>
  <c r="N25" i="30"/>
  <c r="P25" i="30"/>
  <c r="O25" i="30"/>
  <c r="I25" i="30"/>
  <c r="M25" i="30"/>
  <c r="H25" i="30"/>
  <c r="J25" i="30"/>
  <c r="L25" i="30"/>
  <c r="Q9" i="30"/>
  <c r="N9" i="30"/>
  <c r="O9" i="30"/>
  <c r="P9" i="30"/>
  <c r="R9" i="30"/>
  <c r="S9" i="30"/>
  <c r="T9" i="30"/>
  <c r="U9" i="30"/>
  <c r="V9" i="30"/>
  <c r="W9" i="30"/>
  <c r="I9" i="30"/>
  <c r="M9" i="30"/>
  <c r="H9" i="30"/>
  <c r="J9" i="30"/>
  <c r="L9" i="30"/>
  <c r="H1152" i="30"/>
  <c r="L1146" i="30"/>
  <c r="H1123" i="30"/>
  <c r="H1032" i="30"/>
  <c r="J1025" i="30"/>
  <c r="J1019" i="30"/>
  <c r="H1007" i="30"/>
  <c r="M1000" i="30"/>
  <c r="L994" i="30"/>
  <c r="H987" i="30"/>
  <c r="J968" i="30"/>
  <c r="I953" i="30"/>
  <c r="H938" i="30"/>
  <c r="H903" i="30"/>
  <c r="M858" i="30"/>
  <c r="J743" i="30"/>
  <c r="O589" i="30"/>
  <c r="V589" i="30"/>
  <c r="W589" i="30"/>
  <c r="T589" i="30"/>
  <c r="P589" i="30"/>
  <c r="R589" i="30"/>
  <c r="S589" i="30"/>
  <c r="Q589" i="30"/>
  <c r="U589" i="30"/>
  <c r="N589" i="30"/>
  <c r="L589" i="30"/>
  <c r="H589" i="30"/>
  <c r="J589" i="30"/>
  <c r="M589" i="30"/>
  <c r="T573" i="30"/>
  <c r="P573" i="30"/>
  <c r="S573" i="30"/>
  <c r="V573" i="30"/>
  <c r="N573" i="30"/>
  <c r="W573" i="30"/>
  <c r="O573" i="30"/>
  <c r="R573" i="30"/>
  <c r="U573" i="30"/>
  <c r="Q573" i="30"/>
  <c r="H573" i="30"/>
  <c r="L573" i="30"/>
  <c r="I573" i="30"/>
  <c r="J573" i="30"/>
  <c r="M573" i="30"/>
  <c r="T557" i="30"/>
  <c r="N557" i="30"/>
  <c r="Q557" i="30"/>
  <c r="R557" i="30"/>
  <c r="S557" i="30"/>
  <c r="V557" i="30"/>
  <c r="P557" i="30"/>
  <c r="W557" i="30"/>
  <c r="O557" i="30"/>
  <c r="U557" i="30"/>
  <c r="H557" i="30"/>
  <c r="L557" i="30"/>
  <c r="M557" i="30"/>
  <c r="I557" i="30"/>
  <c r="J557" i="30"/>
  <c r="T541" i="30"/>
  <c r="W541" i="30"/>
  <c r="N541" i="30"/>
  <c r="O541" i="30"/>
  <c r="Q541" i="30"/>
  <c r="U541" i="30"/>
  <c r="V541" i="30"/>
  <c r="R541" i="30"/>
  <c r="S541" i="30"/>
  <c r="P541" i="30"/>
  <c r="H541" i="30"/>
  <c r="L541" i="30"/>
  <c r="I541" i="30"/>
  <c r="J541" i="30"/>
  <c r="M541" i="30"/>
  <c r="T525" i="30"/>
  <c r="W525" i="30"/>
  <c r="N525" i="30"/>
  <c r="R525" i="30"/>
  <c r="V525" i="30"/>
  <c r="P525" i="30"/>
  <c r="O525" i="30"/>
  <c r="S525" i="30"/>
  <c r="U525" i="30"/>
  <c r="Q525" i="30"/>
  <c r="H525" i="30"/>
  <c r="L525" i="30"/>
  <c r="M525" i="30"/>
  <c r="I525" i="30"/>
  <c r="J525" i="30"/>
  <c r="P509" i="30"/>
  <c r="Q509" i="30"/>
  <c r="T509" i="30"/>
  <c r="S509" i="30"/>
  <c r="W509" i="30"/>
  <c r="U509" i="30"/>
  <c r="R509" i="30"/>
  <c r="N509" i="30"/>
  <c r="O509" i="30"/>
  <c r="V509" i="30"/>
  <c r="H509" i="30"/>
  <c r="L509" i="30"/>
  <c r="I509" i="30"/>
  <c r="J509" i="30"/>
  <c r="M509" i="30"/>
  <c r="P493" i="30"/>
  <c r="S493" i="30"/>
  <c r="Q493" i="30"/>
  <c r="V493" i="30"/>
  <c r="O493" i="30"/>
  <c r="U493" i="30"/>
  <c r="R493" i="30"/>
  <c r="T493" i="30"/>
  <c r="N493" i="30"/>
  <c r="W493" i="30"/>
  <c r="H493" i="30"/>
  <c r="L493" i="30"/>
  <c r="M493" i="30"/>
  <c r="I493" i="30"/>
  <c r="J493" i="30"/>
  <c r="R477" i="30"/>
  <c r="U477" i="30"/>
  <c r="O477" i="30"/>
  <c r="Q477" i="30"/>
  <c r="S477" i="30"/>
  <c r="N477" i="30"/>
  <c r="P477" i="30"/>
  <c r="T477" i="30"/>
  <c r="W477" i="30"/>
  <c r="V477" i="30"/>
  <c r="H477" i="30"/>
  <c r="J477" i="30"/>
  <c r="L477" i="30"/>
  <c r="M477" i="30"/>
  <c r="I477" i="30"/>
  <c r="O461" i="30"/>
  <c r="P461" i="30"/>
  <c r="S461" i="30"/>
  <c r="T461" i="30"/>
  <c r="U461" i="30"/>
  <c r="N461" i="30"/>
  <c r="W461" i="30"/>
  <c r="Q461" i="30"/>
  <c r="V461" i="30"/>
  <c r="R461" i="30"/>
  <c r="H461" i="30"/>
  <c r="J461" i="30"/>
  <c r="L461" i="30"/>
  <c r="I461" i="30"/>
  <c r="M461" i="30"/>
  <c r="O445" i="30"/>
  <c r="P445" i="30"/>
  <c r="Q445" i="30"/>
  <c r="R445" i="30"/>
  <c r="U445" i="30"/>
  <c r="W445" i="30"/>
  <c r="T445" i="30"/>
  <c r="S445" i="30"/>
  <c r="N445" i="30"/>
  <c r="V445" i="30"/>
  <c r="M445" i="30"/>
  <c r="H445" i="30"/>
  <c r="I445" i="30"/>
  <c r="J445" i="30"/>
  <c r="L445" i="30"/>
  <c r="S429" i="30"/>
  <c r="T429" i="30"/>
  <c r="U429" i="30"/>
  <c r="W429" i="30"/>
  <c r="N429" i="30"/>
  <c r="Q429" i="30"/>
  <c r="R429" i="30"/>
  <c r="V429" i="30"/>
  <c r="O429" i="30"/>
  <c r="P429" i="30"/>
  <c r="M429" i="30"/>
  <c r="H429" i="30"/>
  <c r="I429" i="30"/>
  <c r="J429" i="30"/>
  <c r="L429" i="30"/>
  <c r="Q413" i="30"/>
  <c r="R413" i="30"/>
  <c r="S413" i="30"/>
  <c r="U413" i="30"/>
  <c r="O413" i="30"/>
  <c r="T413" i="30"/>
  <c r="N413" i="30"/>
  <c r="P413" i="30"/>
  <c r="V413" i="30"/>
  <c r="W413" i="30"/>
  <c r="M413" i="30"/>
  <c r="H413" i="30"/>
  <c r="I413" i="30"/>
  <c r="J413" i="30"/>
  <c r="L413" i="30"/>
  <c r="N397" i="30"/>
  <c r="S397" i="30"/>
  <c r="T397" i="30"/>
  <c r="W397" i="30"/>
  <c r="P397" i="30"/>
  <c r="Q397" i="30"/>
  <c r="R397" i="30"/>
  <c r="O397" i="30"/>
  <c r="V397" i="30"/>
  <c r="U397" i="30"/>
  <c r="M397" i="30"/>
  <c r="H397" i="30"/>
  <c r="I397" i="30"/>
  <c r="J397" i="30"/>
  <c r="L397" i="30"/>
  <c r="N381" i="30"/>
  <c r="Q381" i="30"/>
  <c r="P381" i="30"/>
  <c r="T381" i="30"/>
  <c r="U381" i="30"/>
  <c r="V381" i="30"/>
  <c r="W381" i="30"/>
  <c r="S381" i="30"/>
  <c r="O381" i="30"/>
  <c r="R381" i="30"/>
  <c r="M381" i="30"/>
  <c r="H381" i="30"/>
  <c r="I381" i="30"/>
  <c r="J381" i="30"/>
  <c r="L381" i="30"/>
  <c r="Q365" i="30"/>
  <c r="R365" i="30"/>
  <c r="T365" i="30"/>
  <c r="W365" i="30"/>
  <c r="O365" i="30"/>
  <c r="V365" i="30"/>
  <c r="N365" i="30"/>
  <c r="P365" i="30"/>
  <c r="S365" i="30"/>
  <c r="U365" i="30"/>
  <c r="M365" i="30"/>
  <c r="H365" i="30"/>
  <c r="I365" i="30"/>
  <c r="J365" i="30"/>
  <c r="L365" i="30"/>
  <c r="T349" i="30"/>
  <c r="S349" i="30"/>
  <c r="P349" i="30"/>
  <c r="V349" i="30"/>
  <c r="N349" i="30"/>
  <c r="O349" i="30"/>
  <c r="Q349" i="30"/>
  <c r="R349" i="30"/>
  <c r="U349" i="30"/>
  <c r="W349" i="30"/>
  <c r="J349" i="30"/>
  <c r="H349" i="30"/>
  <c r="I349" i="30"/>
  <c r="M349" i="30"/>
  <c r="L349" i="30"/>
  <c r="V333" i="30"/>
  <c r="Q333" i="30"/>
  <c r="T333" i="30"/>
  <c r="U333" i="30"/>
  <c r="O333" i="30"/>
  <c r="R333" i="30"/>
  <c r="S333" i="30"/>
  <c r="W333" i="30"/>
  <c r="N333" i="30"/>
  <c r="P333" i="30"/>
  <c r="J333" i="30"/>
  <c r="H333" i="30"/>
  <c r="I333" i="30"/>
  <c r="L333" i="30"/>
  <c r="M333" i="30"/>
  <c r="R317" i="30"/>
  <c r="U317" i="30"/>
  <c r="W317" i="30"/>
  <c r="O317" i="30"/>
  <c r="S317" i="30"/>
  <c r="V317" i="30"/>
  <c r="N317" i="30"/>
  <c r="P317" i="30"/>
  <c r="Q317" i="30"/>
  <c r="T317" i="30"/>
  <c r="J317" i="30"/>
  <c r="L317" i="30"/>
  <c r="M317" i="30"/>
  <c r="I317" i="30"/>
  <c r="H317" i="30"/>
  <c r="U301" i="30"/>
  <c r="N301" i="30"/>
  <c r="V301" i="30"/>
  <c r="S301" i="30"/>
  <c r="W301" i="30"/>
  <c r="P301" i="30"/>
  <c r="O301" i="30"/>
  <c r="Q301" i="30"/>
  <c r="R301" i="30"/>
  <c r="T301" i="30"/>
  <c r="J301" i="30"/>
  <c r="H301" i="30"/>
  <c r="I301" i="30"/>
  <c r="L301" i="30"/>
  <c r="M301" i="30"/>
  <c r="O285" i="30"/>
  <c r="P285" i="30"/>
  <c r="R285" i="30"/>
  <c r="S285" i="30"/>
  <c r="V285" i="30"/>
  <c r="N285" i="30"/>
  <c r="T285" i="30"/>
  <c r="Q285" i="30"/>
  <c r="U285" i="30"/>
  <c r="W285" i="30"/>
  <c r="J285" i="30"/>
  <c r="H285" i="30"/>
  <c r="I285" i="30"/>
  <c r="M285" i="30"/>
  <c r="L285" i="30"/>
  <c r="O269" i="30"/>
  <c r="P269" i="30"/>
  <c r="Q269" i="30"/>
  <c r="R269" i="30"/>
  <c r="U269" i="30"/>
  <c r="V269" i="30"/>
  <c r="W269" i="30"/>
  <c r="S269" i="30"/>
  <c r="T269" i="30"/>
  <c r="N269" i="30"/>
  <c r="J269" i="30"/>
  <c r="H269" i="30"/>
  <c r="I269" i="30"/>
  <c r="L269" i="30"/>
  <c r="M269" i="30"/>
  <c r="O253" i="30"/>
  <c r="N253" i="30"/>
  <c r="P253" i="30"/>
  <c r="T253" i="30"/>
  <c r="U253" i="30"/>
  <c r="V253" i="30"/>
  <c r="R253" i="30"/>
  <c r="S253" i="30"/>
  <c r="W253" i="30"/>
  <c r="Q253" i="30"/>
  <c r="J253" i="30"/>
  <c r="L253" i="30"/>
  <c r="M253" i="30"/>
  <c r="I253" i="30"/>
  <c r="O237" i="30"/>
  <c r="U237" i="30"/>
  <c r="V237" i="30"/>
  <c r="W237" i="30"/>
  <c r="Q237" i="30"/>
  <c r="R237" i="30"/>
  <c r="N237" i="30"/>
  <c r="T237" i="30"/>
  <c r="P237" i="30"/>
  <c r="S237" i="30"/>
  <c r="J237" i="30"/>
  <c r="H237" i="30"/>
  <c r="I237" i="30"/>
  <c r="L237" i="30"/>
  <c r="M237" i="30"/>
  <c r="O221" i="30"/>
  <c r="P221" i="30"/>
  <c r="N221" i="30"/>
  <c r="T221" i="30"/>
  <c r="U221" i="30"/>
  <c r="V221" i="30"/>
  <c r="Q221" i="30"/>
  <c r="R221" i="30"/>
  <c r="S221" i="30"/>
  <c r="W221" i="30"/>
  <c r="J221" i="30"/>
  <c r="H221" i="30"/>
  <c r="I221" i="30"/>
  <c r="L221" i="30"/>
  <c r="M221" i="30"/>
  <c r="Q205" i="30"/>
  <c r="R205" i="30"/>
  <c r="S205" i="30"/>
  <c r="N205" i="30"/>
  <c r="O205" i="30"/>
  <c r="T205" i="30"/>
  <c r="U205" i="30"/>
  <c r="V205" i="30"/>
  <c r="P205" i="30"/>
  <c r="W205" i="30"/>
  <c r="J205" i="30"/>
  <c r="H205" i="30"/>
  <c r="I205" i="30"/>
  <c r="L205" i="30"/>
  <c r="M205" i="30"/>
  <c r="Q189" i="30"/>
  <c r="R189" i="30"/>
  <c r="P189" i="30"/>
  <c r="S189" i="30"/>
  <c r="N189" i="30"/>
  <c r="T189" i="30"/>
  <c r="U189" i="30"/>
  <c r="V189" i="30"/>
  <c r="W189" i="30"/>
  <c r="O189" i="30"/>
  <c r="J189" i="30"/>
  <c r="L189" i="30"/>
  <c r="M189" i="30"/>
  <c r="I189" i="30"/>
  <c r="H189" i="30"/>
  <c r="Q173" i="30"/>
  <c r="R173" i="30"/>
  <c r="P173" i="30"/>
  <c r="W173" i="30"/>
  <c r="T173" i="30"/>
  <c r="V173" i="30"/>
  <c r="S173" i="30"/>
  <c r="U173" i="30"/>
  <c r="O173" i="30"/>
  <c r="N173" i="30"/>
  <c r="J173" i="30"/>
  <c r="H173" i="30"/>
  <c r="I173" i="30"/>
  <c r="L173" i="30"/>
  <c r="M173" i="30"/>
  <c r="Q157" i="30"/>
  <c r="R157" i="30"/>
  <c r="T157" i="30"/>
  <c r="V157" i="30"/>
  <c r="N157" i="30"/>
  <c r="O157" i="30"/>
  <c r="P157" i="30"/>
  <c r="U157" i="30"/>
  <c r="W157" i="30"/>
  <c r="S157" i="30"/>
  <c r="J157" i="30"/>
  <c r="H157" i="30"/>
  <c r="I157" i="30"/>
  <c r="L157" i="30"/>
  <c r="M157" i="30"/>
  <c r="P141" i="30"/>
  <c r="Q141" i="30"/>
  <c r="S141" i="30"/>
  <c r="T141" i="30"/>
  <c r="U141" i="30"/>
  <c r="V141" i="30"/>
  <c r="W141" i="30"/>
  <c r="N141" i="30"/>
  <c r="O141" i="30"/>
  <c r="R141" i="30"/>
  <c r="J141" i="30"/>
  <c r="H141" i="30"/>
  <c r="I141" i="30"/>
  <c r="L141" i="30"/>
  <c r="M141" i="30"/>
  <c r="S125" i="30"/>
  <c r="W125" i="30"/>
  <c r="T125" i="30"/>
  <c r="U125" i="30"/>
  <c r="Q125" i="30"/>
  <c r="R125" i="30"/>
  <c r="O125" i="30"/>
  <c r="P125" i="30"/>
  <c r="V125" i="30"/>
  <c r="N125" i="30"/>
  <c r="J125" i="30"/>
  <c r="L125" i="30"/>
  <c r="M125" i="30"/>
  <c r="H125" i="30"/>
  <c r="I125" i="30"/>
  <c r="S109" i="30"/>
  <c r="P109" i="30"/>
  <c r="Q109" i="30"/>
  <c r="R109" i="30"/>
  <c r="T109" i="30"/>
  <c r="U109" i="30"/>
  <c r="W109" i="30"/>
  <c r="V109" i="30"/>
  <c r="O109" i="30"/>
  <c r="N109" i="30"/>
  <c r="J109" i="30"/>
  <c r="H109" i="30"/>
  <c r="I109" i="30"/>
  <c r="M109" i="30"/>
  <c r="L109" i="30"/>
  <c r="S93" i="30"/>
  <c r="U93" i="30"/>
  <c r="V93" i="30"/>
  <c r="T93" i="30"/>
  <c r="W93" i="30"/>
  <c r="N93" i="30"/>
  <c r="P93" i="30"/>
  <c r="Q93" i="30"/>
  <c r="O93" i="30"/>
  <c r="R93" i="30"/>
  <c r="J93" i="30"/>
  <c r="H93" i="30"/>
  <c r="I93" i="30"/>
  <c r="L93" i="30"/>
  <c r="M93" i="30"/>
  <c r="Q77" i="30"/>
  <c r="R77" i="30"/>
  <c r="W77" i="30"/>
  <c r="O77" i="30"/>
  <c r="P77" i="30"/>
  <c r="S77" i="30"/>
  <c r="T77" i="30"/>
  <c r="U77" i="30"/>
  <c r="V77" i="30"/>
  <c r="N77" i="30"/>
  <c r="M77" i="30"/>
  <c r="J77" i="30"/>
  <c r="H77" i="30"/>
  <c r="I77" i="30"/>
  <c r="L77" i="30"/>
  <c r="Q61" i="30"/>
  <c r="U61" i="30"/>
  <c r="N61" i="30"/>
  <c r="O61" i="30"/>
  <c r="R61" i="30"/>
  <c r="S61" i="30"/>
  <c r="V61" i="30"/>
  <c r="P61" i="30"/>
  <c r="T61" i="30"/>
  <c r="W61" i="30"/>
  <c r="M61" i="30"/>
  <c r="J61" i="30"/>
  <c r="H61" i="30"/>
  <c r="I61" i="30"/>
  <c r="L61" i="30"/>
  <c r="Q45" i="30"/>
  <c r="U45" i="30"/>
  <c r="W45" i="30"/>
  <c r="O45" i="30"/>
  <c r="P45" i="30"/>
  <c r="S45" i="30"/>
  <c r="T45" i="30"/>
  <c r="N45" i="30"/>
  <c r="R45" i="30"/>
  <c r="V45" i="30"/>
  <c r="M45" i="30"/>
  <c r="J45" i="30"/>
  <c r="H45" i="30"/>
  <c r="I45" i="30"/>
  <c r="L45" i="30"/>
  <c r="Q29" i="30"/>
  <c r="U29" i="30"/>
  <c r="R29" i="30"/>
  <c r="S29" i="30"/>
  <c r="T29" i="30"/>
  <c r="V29" i="30"/>
  <c r="W29" i="30"/>
  <c r="N29" i="30"/>
  <c r="O29" i="30"/>
  <c r="P29" i="30"/>
  <c r="M29" i="30"/>
  <c r="J29" i="30"/>
  <c r="H29" i="30"/>
  <c r="I29" i="30"/>
  <c r="L29" i="30"/>
  <c r="P13" i="30"/>
  <c r="Q13" i="30"/>
  <c r="U13" i="30"/>
  <c r="O13" i="30"/>
  <c r="R13" i="30"/>
  <c r="N13" i="30"/>
  <c r="S13" i="30"/>
  <c r="T13" i="30"/>
  <c r="V13" i="30"/>
  <c r="W13" i="30"/>
  <c r="M13" i="30"/>
  <c r="J13" i="30"/>
  <c r="H13" i="30"/>
  <c r="I13" i="30"/>
  <c r="L13" i="30"/>
  <c r="R12" i="30"/>
  <c r="S12" i="30"/>
  <c r="W12" i="30"/>
  <c r="V12" i="30"/>
  <c r="U12" i="30"/>
  <c r="N12" i="30"/>
  <c r="Q12" i="30"/>
  <c r="T12" i="30"/>
  <c r="O12" i="30"/>
  <c r="P12" i="30"/>
  <c r="I12" i="30"/>
  <c r="M12" i="30"/>
  <c r="H12" i="30"/>
  <c r="J12" i="30"/>
  <c r="L12" i="30"/>
  <c r="W42" i="30"/>
  <c r="U42" i="30"/>
  <c r="V42" i="30"/>
  <c r="N42" i="30"/>
  <c r="T42" i="30"/>
  <c r="O42" i="30"/>
  <c r="P42" i="30"/>
  <c r="Q42" i="30"/>
  <c r="R42" i="30"/>
  <c r="S42" i="30"/>
  <c r="I42" i="30"/>
  <c r="L42" i="30"/>
  <c r="H42" i="30"/>
  <c r="J42" i="30"/>
  <c r="M42" i="30"/>
  <c r="W26" i="30"/>
  <c r="Q26" i="30"/>
  <c r="R26" i="30"/>
  <c r="S26" i="30"/>
  <c r="T26" i="30"/>
  <c r="U26" i="30"/>
  <c r="V26" i="30"/>
  <c r="N26" i="30"/>
  <c r="O26" i="30"/>
  <c r="P26" i="30"/>
  <c r="I26" i="30"/>
  <c r="L26" i="30"/>
  <c r="H26" i="30"/>
  <c r="J26" i="30"/>
  <c r="M26" i="30"/>
  <c r="V10" i="30"/>
  <c r="W10" i="30"/>
  <c r="O10" i="30"/>
  <c r="P10" i="30"/>
  <c r="Q10" i="30"/>
  <c r="R10" i="30"/>
  <c r="S10" i="30"/>
  <c r="T10" i="30"/>
  <c r="U10" i="30"/>
  <c r="N10" i="30"/>
  <c r="I10" i="30"/>
  <c r="L10" i="30"/>
  <c r="M10" i="30"/>
  <c r="H10" i="30"/>
  <c r="J10" i="30"/>
  <c r="Q39" i="30"/>
  <c r="U39" i="30"/>
  <c r="V39" i="30"/>
  <c r="W39" i="30"/>
  <c r="R39" i="30"/>
  <c r="S39" i="30"/>
  <c r="N39" i="30"/>
  <c r="O39" i="30"/>
  <c r="P39" i="30"/>
  <c r="T39" i="30"/>
  <c r="I39" i="30"/>
  <c r="H39" i="30"/>
  <c r="J39" i="30"/>
  <c r="L39" i="30"/>
  <c r="M39" i="30"/>
  <c r="Q23" i="30"/>
  <c r="P23" i="30"/>
  <c r="R23" i="30"/>
  <c r="S23" i="30"/>
  <c r="T23" i="30"/>
  <c r="U23" i="30"/>
  <c r="V23" i="30"/>
  <c r="W23" i="30"/>
  <c r="N23" i="30"/>
  <c r="O23" i="30"/>
  <c r="I23" i="30"/>
  <c r="L23" i="30"/>
  <c r="M23" i="30"/>
  <c r="J23" i="30"/>
  <c r="H23" i="30"/>
  <c r="Q7" i="30"/>
  <c r="U7" i="30"/>
  <c r="N7" i="30"/>
  <c r="O7" i="30"/>
  <c r="W7" i="30"/>
  <c r="P7" i="30"/>
  <c r="R7" i="30"/>
  <c r="S7" i="30"/>
  <c r="T7" i="30"/>
  <c r="V7" i="30"/>
  <c r="I7" i="30"/>
  <c r="H7" i="30"/>
  <c r="J7" i="30"/>
  <c r="L7" i="30"/>
  <c r="M7" i="30"/>
  <c r="I589" i="30"/>
  <c r="R4" i="30"/>
  <c r="S4" i="30"/>
  <c r="W4" i="30"/>
  <c r="P4" i="30"/>
  <c r="Q4" i="30"/>
  <c r="T4" i="30"/>
  <c r="U4" i="30"/>
  <c r="V4" i="30"/>
  <c r="N4" i="30"/>
  <c r="O4" i="30"/>
  <c r="I4" i="30"/>
  <c r="M4" i="30"/>
  <c r="H4" i="30"/>
  <c r="J4" i="30"/>
  <c r="L4" i="30"/>
  <c r="H253" i="30"/>
  <c r="Q47" i="30"/>
  <c r="W47" i="30"/>
  <c r="T47" i="30"/>
  <c r="U47" i="30"/>
  <c r="N47" i="30"/>
  <c r="O47" i="30"/>
  <c r="P47" i="30"/>
  <c r="R47" i="30"/>
  <c r="S47" i="30"/>
  <c r="V47" i="30"/>
  <c r="I47" i="30"/>
  <c r="H47" i="30"/>
  <c r="J47" i="30"/>
  <c r="L47" i="30"/>
  <c r="M47" i="30"/>
  <c r="Q31" i="30"/>
  <c r="S31" i="30"/>
  <c r="T31" i="30"/>
  <c r="U31" i="30"/>
  <c r="V31" i="30"/>
  <c r="W31" i="30"/>
  <c r="O31" i="30"/>
  <c r="P31" i="30"/>
  <c r="N31" i="30"/>
  <c r="R31" i="30"/>
  <c r="I31" i="30"/>
  <c r="H31" i="30"/>
  <c r="J31" i="30"/>
  <c r="M31" i="30"/>
  <c r="Q15" i="30"/>
  <c r="U15" i="30"/>
  <c r="N15" i="30"/>
  <c r="O15" i="30"/>
  <c r="P15" i="30"/>
  <c r="R15" i="30"/>
  <c r="S15" i="30"/>
  <c r="T15" i="30"/>
  <c r="V15" i="30"/>
  <c r="W15" i="30"/>
  <c r="I15" i="30"/>
  <c r="H15" i="30"/>
  <c r="J15" i="30"/>
  <c r="L15" i="30"/>
  <c r="M15" i="30"/>
  <c r="O30" i="30"/>
  <c r="S30" i="30"/>
  <c r="R30" i="30"/>
  <c r="T30" i="30"/>
  <c r="U30" i="30"/>
  <c r="V30" i="30"/>
  <c r="W30" i="30"/>
  <c r="N30" i="30"/>
  <c r="P30" i="30"/>
  <c r="Q30" i="30"/>
  <c r="M30" i="30"/>
  <c r="H30" i="30"/>
  <c r="I30" i="30"/>
  <c r="J30" i="30"/>
  <c r="L30" i="30"/>
  <c r="N14" i="30"/>
  <c r="O14" i="30"/>
  <c r="S14" i="30"/>
  <c r="W14" i="30"/>
  <c r="P14" i="30"/>
  <c r="Q14" i="30"/>
  <c r="R14" i="30"/>
  <c r="U14" i="30"/>
  <c r="V14" i="30"/>
  <c r="T14" i="30"/>
  <c r="M14" i="30"/>
  <c r="H14" i="30"/>
  <c r="I14" i="30"/>
  <c r="L14" i="30"/>
  <c r="J14" i="30"/>
  <c r="I21" i="25"/>
  <c r="M21" i="25" s="1"/>
  <c r="I20" i="25"/>
  <c r="M20" i="25" s="1"/>
  <c r="I19" i="25"/>
  <c r="M19" i="25" s="1"/>
  <c r="I18" i="25"/>
  <c r="M18" i="25" s="1"/>
  <c r="I17" i="25"/>
  <c r="M17" i="25" s="1"/>
  <c r="I16" i="25"/>
  <c r="M16" i="25" s="1"/>
  <c r="I15" i="25"/>
  <c r="M15" i="25" s="1"/>
  <c r="I14" i="25"/>
  <c r="M14" i="25" s="1"/>
  <c r="H5" i="25"/>
  <c r="H6" i="25"/>
  <c r="H7" i="25"/>
  <c r="H8" i="25"/>
  <c r="H9" i="25"/>
  <c r="H10" i="25"/>
  <c r="H11" i="25"/>
  <c r="H12" i="25"/>
  <c r="H4" i="25"/>
  <c r="Y2" i="24"/>
  <c r="Y3" i="24"/>
  <c r="Y4" i="24"/>
  <c r="Y5" i="24"/>
  <c r="Y6" i="24"/>
  <c r="Y7" i="24"/>
  <c r="Y8" i="24"/>
  <c r="Y9" i="24"/>
  <c r="Y10" i="24"/>
  <c r="Y1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V3" i="24"/>
  <c r="V4" i="24"/>
  <c r="V5" i="24"/>
  <c r="V6" i="24"/>
  <c r="V7" i="24"/>
  <c r="V8" i="24"/>
  <c r="V9" i="24"/>
  <c r="V10" i="24"/>
  <c r="V11" i="24"/>
  <c r="V12" i="24"/>
  <c r="V13" i="24"/>
  <c r="V14" i="24"/>
  <c r="V15" i="24"/>
  <c r="V16" i="24"/>
  <c r="V17" i="24"/>
  <c r="V18" i="24"/>
  <c r="V19" i="24"/>
  <c r="V20" i="24"/>
  <c r="V21" i="24"/>
  <c r="V22" i="24"/>
  <c r="V23" i="24"/>
  <c r="V24" i="24"/>
  <c r="V25" i="24"/>
  <c r="V26" i="24"/>
  <c r="V27" i="24"/>
  <c r="V28" i="24"/>
  <c r="V29" i="24"/>
  <c r="V30" i="24"/>
  <c r="V31" i="24"/>
  <c r="V32" i="24"/>
  <c r="V33" i="24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V2" i="24"/>
  <c r="S2" i="24"/>
  <c r="P2" i="24"/>
  <c r="P3" i="24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2" i="24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2" i="24"/>
  <c r="AC1181" i="30" l="1"/>
  <c r="Y1213" i="30"/>
  <c r="AI1214" i="30"/>
  <c r="AC1209" i="30"/>
  <c r="AI1160" i="30"/>
  <c r="AI1161" i="30"/>
  <c r="AE1193" i="30"/>
  <c r="AE1163" i="30"/>
  <c r="AG1207" i="30"/>
  <c r="AI1165" i="30"/>
  <c r="AC1208" i="30"/>
  <c r="AE1196" i="30"/>
  <c r="AI1215" i="30"/>
  <c r="AI1171" i="30"/>
  <c r="AC1173" i="30"/>
  <c r="AC1189" i="30"/>
  <c r="AE1194" i="30"/>
  <c r="AG1194" i="30"/>
  <c r="AC1195" i="30"/>
  <c r="AG1163" i="30"/>
  <c r="AE1192" i="30"/>
  <c r="AG1197" i="30"/>
  <c r="AC1164" i="30"/>
  <c r="AC1184" i="30"/>
  <c r="AC1170" i="30"/>
  <c r="AI1169" i="30"/>
  <c r="AC1201" i="30"/>
  <c r="AI1186" i="30"/>
  <c r="AE1202" i="30"/>
  <c r="AE1156" i="30"/>
  <c r="AI1172" i="30"/>
  <c r="AI1188" i="30"/>
  <c r="AI1210" i="30"/>
  <c r="AG1198" i="30"/>
  <c r="AI1158" i="30"/>
  <c r="AG1190" i="30"/>
  <c r="AG1159" i="30"/>
  <c r="AE1159" i="30"/>
  <c r="AG1191" i="30"/>
  <c r="AE1160" i="30"/>
  <c r="AI1208" i="30"/>
  <c r="AG1165" i="30"/>
  <c r="AG1181" i="30"/>
  <c r="AC1213" i="30"/>
  <c r="AI1164" i="30"/>
  <c r="AE1212" i="30"/>
  <c r="AG1210" i="30"/>
  <c r="AC1216" i="30"/>
  <c r="AG1171" i="30"/>
  <c r="AG1217" i="30"/>
  <c r="AG1156" i="30"/>
  <c r="AC1205" i="30"/>
  <c r="AI1206" i="30"/>
  <c r="AI1179" i="30"/>
  <c r="AG1161" i="30"/>
  <c r="AE1177" i="30"/>
  <c r="AI1195" i="30"/>
  <c r="AG1211" i="30"/>
  <c r="AG1155" i="30"/>
  <c r="AE1180" i="30"/>
  <c r="AI1180" i="30"/>
  <c r="AE1171" i="30"/>
  <c r="AC1185" i="30"/>
  <c r="AI1202" i="30"/>
  <c r="AG1172" i="30"/>
  <c r="AC1178" i="30"/>
  <c r="AC1194" i="30"/>
  <c r="AG1174" i="30"/>
  <c r="AC1191" i="30"/>
  <c r="AG1208" i="30"/>
  <c r="AE1211" i="30"/>
  <c r="AE1165" i="30"/>
  <c r="AI1175" i="30"/>
  <c r="AC1199" i="30"/>
  <c r="AE1215" i="30"/>
  <c r="AG1184" i="30"/>
  <c r="AI1200" i="30"/>
  <c r="AG1216" i="30"/>
  <c r="AC1171" i="30"/>
  <c r="AI1217" i="30"/>
  <c r="AE1188" i="30"/>
  <c r="AE1204" i="30"/>
  <c r="AI1205" i="30"/>
  <c r="AI1189" i="30"/>
  <c r="AE1191" i="30"/>
  <c r="AI1163" i="30"/>
  <c r="AC1175" i="30"/>
  <c r="AC1160" i="30"/>
  <c r="AE1181" i="30"/>
  <c r="AI1167" i="30"/>
  <c r="AI1183" i="30"/>
  <c r="AC1183" i="30"/>
  <c r="AE1187" i="30"/>
  <c r="AE1216" i="30"/>
  <c r="AG1185" i="30"/>
  <c r="AI1154" i="30"/>
  <c r="AC1202" i="30"/>
  <c r="AI1156" i="30"/>
  <c r="AC1204" i="30"/>
  <c r="AI1157" i="30"/>
  <c r="AI1173" i="30"/>
  <c r="AI1194" i="30"/>
  <c r="AE1213" i="30"/>
  <c r="AC1193" i="30"/>
  <c r="AC1163" i="30"/>
  <c r="AE1208" i="30"/>
  <c r="AG1180" i="30"/>
  <c r="AG1212" i="30"/>
  <c r="AE1184" i="30"/>
  <c r="AG1154" i="30"/>
  <c r="AC1188" i="30"/>
  <c r="AI1162" i="30"/>
  <c r="AI1178" i="30"/>
  <c r="AE1198" i="30"/>
  <c r="AG1175" i="30"/>
  <c r="AI1176" i="30"/>
  <c r="AI1192" i="30"/>
  <c r="AI1209" i="30"/>
  <c r="AG1177" i="30"/>
  <c r="AI1155" i="30"/>
  <c r="AG1164" i="30"/>
  <c r="AG1196" i="30"/>
  <c r="AG1167" i="30"/>
  <c r="AC1187" i="30"/>
  <c r="AE1203" i="30"/>
  <c r="AG1168" i="30"/>
  <c r="AG1200" i="30"/>
  <c r="AE1154" i="30"/>
  <c r="AC1215" i="30"/>
  <c r="AG1204" i="30"/>
  <c r="AG1173" i="30"/>
  <c r="AG1189" i="30"/>
  <c r="AC1198" i="30"/>
  <c r="AE1206" i="30"/>
  <c r="AI1184" i="30"/>
  <c r="AC1206" i="30"/>
  <c r="AE1175" i="30"/>
  <c r="AG1160" i="30"/>
  <c r="AI1191" i="30"/>
  <c r="AG1195" i="30"/>
  <c r="AE1214" i="30"/>
  <c r="AE1155" i="30"/>
  <c r="AC1203" i="30"/>
  <c r="AI1168" i="30"/>
  <c r="AE1168" i="30"/>
  <c r="AE1200" i="30"/>
  <c r="AI1170" i="30"/>
  <c r="AE1185" i="30"/>
  <c r="AG1201" i="30"/>
  <c r="AG1158" i="30"/>
  <c r="AI1190" i="30"/>
  <c r="AC1211" i="30"/>
  <c r="AG1176" i="30"/>
  <c r="AG1192" i="30"/>
  <c r="AE1174" i="30"/>
  <c r="AE1161" i="30"/>
  <c r="AE1158" i="30"/>
  <c r="AE1195" i="30"/>
  <c r="AC1192" i="30"/>
  <c r="AE1182" i="30"/>
  <c r="AC1214" i="30"/>
  <c r="AE1164" i="30"/>
  <c r="AC1180" i="30"/>
  <c r="AC1212" i="30"/>
  <c r="AC1155" i="30"/>
  <c r="AC1217" i="30"/>
  <c r="AG1186" i="30"/>
  <c r="AG1202" i="30"/>
  <c r="AC1156" i="30"/>
  <c r="AE1172" i="30"/>
  <c r="AG1205" i="30"/>
  <c r="AG1162" i="30"/>
  <c r="AC1166" i="30"/>
  <c r="AE1190" i="30"/>
  <c r="AC1197" i="30"/>
  <c r="AC1177" i="30"/>
  <c r="AC1161" i="30"/>
  <c r="AG1209" i="30"/>
  <c r="AI1213" i="30"/>
  <c r="AI1182" i="30"/>
  <c r="AC1182" i="30"/>
  <c r="AC1196" i="30"/>
  <c r="AC1168" i="30"/>
  <c r="AE1176" i="30"/>
  <c r="AE1209" i="30"/>
  <c r="AI1174" i="30"/>
  <c r="AI1211" i="30"/>
  <c r="AC1159" i="30"/>
  <c r="AC1165" i="30"/>
  <c r="AI1207" i="30"/>
  <c r="AI1212" i="30"/>
  <c r="AG1183" i="30"/>
  <c r="AI1187" i="30"/>
  <c r="AE1162" i="30"/>
  <c r="AG1170" i="30"/>
  <c r="AG1169" i="30"/>
  <c r="AE1201" i="30"/>
  <c r="AE1186" i="30"/>
  <c r="AG1188" i="30"/>
  <c r="AI1199" i="30"/>
  <c r="AE1166" i="30"/>
  <c r="AC1176" i="30"/>
  <c r="AC1190" i="30"/>
  <c r="AI1193" i="30"/>
  <c r="AG1179" i="30"/>
  <c r="AE1197" i="30"/>
  <c r="AG1213" i="30"/>
  <c r="AG1182" i="30"/>
  <c r="AE1199" i="30"/>
  <c r="AI1203" i="30"/>
  <c r="AC1200" i="30"/>
  <c r="AE1170" i="30"/>
  <c r="AE1169" i="30"/>
  <c r="AI1201" i="30"/>
  <c r="AC1172" i="30"/>
  <c r="AG1157" i="30"/>
  <c r="AE1173" i="30"/>
  <c r="AC1162" i="30"/>
  <c r="AE1210" i="30"/>
  <c r="AC1174" i="30"/>
  <c r="AG1206" i="30"/>
  <c r="AC1207" i="30"/>
  <c r="AE1179" i="30"/>
  <c r="AI1196" i="30"/>
  <c r="AE1167" i="30"/>
  <c r="AE1183" i="30"/>
  <c r="AI1216" i="30"/>
  <c r="AC1169" i="30"/>
  <c r="AI1185" i="30"/>
  <c r="AC1154" i="30"/>
  <c r="AC1186" i="30"/>
  <c r="AG1199" i="30"/>
  <c r="AE1157" i="30"/>
  <c r="AG1178" i="30"/>
  <c r="AC1158" i="30"/>
  <c r="AI1159" i="30"/>
  <c r="AE1207" i="30"/>
  <c r="AG1214" i="30"/>
  <c r="AG1215" i="30"/>
  <c r="AI1204" i="30"/>
  <c r="AE1205" i="30"/>
  <c r="AE1217" i="30"/>
  <c r="AC1157" i="30"/>
  <c r="AG1166" i="30"/>
  <c r="AI1198" i="30"/>
  <c r="AG1193" i="30"/>
  <c r="AI1177" i="30"/>
  <c r="AC1179" i="30"/>
  <c r="AI1181" i="30"/>
  <c r="AI1197" i="30"/>
  <c r="AC1167" i="30"/>
  <c r="AG1187" i="30"/>
  <c r="AG1203" i="30"/>
  <c r="AE1189" i="30"/>
  <c r="AE1178" i="30"/>
  <c r="AC1210" i="30"/>
  <c r="AI1166" i="30"/>
  <c r="AA1207" i="30"/>
  <c r="AA1193" i="30"/>
  <c r="AA1181" i="30"/>
  <c r="AA1197" i="30"/>
  <c r="Y1164" i="30"/>
  <c r="Y1183" i="30"/>
  <c r="AA1183" i="30"/>
  <c r="AA1199" i="30"/>
  <c r="Y1155" i="30"/>
  <c r="Y1203" i="30"/>
  <c r="AA1172" i="30"/>
  <c r="Y1204" i="30"/>
  <c r="Y1178" i="30"/>
  <c r="Y1158" i="30"/>
  <c r="Y1193" i="30"/>
  <c r="AA1191" i="30"/>
  <c r="AA1196" i="30"/>
  <c r="Y1196" i="30"/>
  <c r="Y1212" i="30"/>
  <c r="Y1170" i="30"/>
  <c r="AA1171" i="30"/>
  <c r="AA1185" i="30"/>
  <c r="Y1154" i="30"/>
  <c r="AA1194" i="30"/>
  <c r="Y1174" i="30"/>
  <c r="Y1175" i="30"/>
  <c r="AA1208" i="30"/>
  <c r="AA1177" i="30"/>
  <c r="Y1163" i="30"/>
  <c r="Y1179" i="30"/>
  <c r="AA1180" i="30"/>
  <c r="AA1168" i="30"/>
  <c r="Y1169" i="30"/>
  <c r="AA1178" i="30"/>
  <c r="AA1166" i="30"/>
  <c r="Y1195" i="30"/>
  <c r="Y1167" i="30"/>
  <c r="Y1215" i="30"/>
  <c r="AA1169" i="30"/>
  <c r="Y1185" i="30"/>
  <c r="Y1156" i="30"/>
  <c r="Y1172" i="30"/>
  <c r="Y1182" i="30"/>
  <c r="AA1161" i="30"/>
  <c r="Y1177" i="30"/>
  <c r="AA1182" i="30"/>
  <c r="AA1188" i="30"/>
  <c r="Y1210" i="30"/>
  <c r="Y1161" i="30"/>
  <c r="AA1160" i="30"/>
  <c r="Y1168" i="30"/>
  <c r="Y1217" i="30"/>
  <c r="Y1188" i="30"/>
  <c r="Y1194" i="30"/>
  <c r="Y1211" i="30"/>
  <c r="AA1179" i="30"/>
  <c r="Y1199" i="30"/>
  <c r="AA1187" i="30"/>
  <c r="AA1184" i="30"/>
  <c r="AA1200" i="30"/>
  <c r="Y1207" i="30"/>
  <c r="Y1208" i="30"/>
  <c r="AA1211" i="30"/>
  <c r="AA1192" i="30"/>
  <c r="AA1167" i="30"/>
  <c r="AA1215" i="30"/>
  <c r="Y1187" i="30"/>
  <c r="AA1217" i="30"/>
  <c r="Y1202" i="30"/>
  <c r="AA1205" i="30"/>
  <c r="AA1206" i="30"/>
  <c r="AA1165" i="30"/>
  <c r="AA1195" i="30"/>
  <c r="Y1184" i="30"/>
  <c r="AA1157" i="30"/>
  <c r="AA1173" i="30"/>
  <c r="AA1198" i="30"/>
  <c r="AA1176" i="30"/>
  <c r="Y1216" i="30"/>
  <c r="Y1171" i="30"/>
  <c r="AA1202" i="30"/>
  <c r="Y1160" i="30"/>
  <c r="AA1209" i="30"/>
  <c r="AA1213" i="30"/>
  <c r="Y1157" i="30"/>
  <c r="AA1189" i="30"/>
  <c r="Y1198" i="30"/>
  <c r="Y1176" i="30"/>
  <c r="Y1192" i="30"/>
  <c r="Y1209" i="30"/>
  <c r="AA1159" i="30"/>
  <c r="AA1214" i="30"/>
  <c r="Y1200" i="30"/>
  <c r="AA1186" i="30"/>
  <c r="AA1156" i="30"/>
  <c r="Y1173" i="30"/>
  <c r="Y1162" i="30"/>
  <c r="Y1190" i="30"/>
  <c r="Y1214" i="30"/>
  <c r="AA1164" i="30"/>
  <c r="Y1180" i="30"/>
  <c r="AA1155" i="30"/>
  <c r="AA1203" i="30"/>
  <c r="AA1170" i="30"/>
  <c r="Y1205" i="30"/>
  <c r="AA1162" i="30"/>
  <c r="AA1210" i="30"/>
  <c r="Y1166" i="30"/>
  <c r="AA1190" i="30"/>
  <c r="Y1159" i="30"/>
  <c r="Y1191" i="30"/>
  <c r="AA1175" i="30"/>
  <c r="AA1163" i="30"/>
  <c r="AA1216" i="30"/>
  <c r="Y1201" i="30"/>
  <c r="AA1154" i="30"/>
  <c r="Y1189" i="30"/>
  <c r="AA1158" i="30"/>
  <c r="AA1174" i="30"/>
  <c r="Y1181" i="30"/>
  <c r="Y1165" i="30"/>
  <c r="Y1197" i="30"/>
  <c r="Y1206" i="30"/>
  <c r="AA1212" i="30"/>
  <c r="AA1201" i="30"/>
  <c r="Y1186" i="30"/>
  <c r="AA1204" i="30"/>
  <c r="I1151" i="7"/>
  <c r="I482" i="7"/>
  <c r="I485" i="7"/>
  <c r="I488" i="7"/>
  <c r="I491" i="7"/>
  <c r="I494" i="7"/>
  <c r="I497" i="7"/>
  <c r="I500" i="7"/>
  <c r="I503" i="7"/>
  <c r="I506" i="7"/>
  <c r="I509" i="7"/>
  <c r="I512" i="7"/>
  <c r="I515" i="7"/>
  <c r="I518" i="7"/>
  <c r="I521" i="7"/>
  <c r="I524" i="7"/>
  <c r="I527" i="7"/>
  <c r="I530" i="7"/>
  <c r="I533" i="7"/>
  <c r="I536" i="7"/>
  <c r="I539" i="7"/>
  <c r="I542" i="7"/>
  <c r="I545" i="7"/>
  <c r="I548" i="7"/>
  <c r="I551" i="7"/>
  <c r="I554" i="7"/>
  <c r="I557" i="7"/>
  <c r="I560" i="7"/>
  <c r="I563" i="7"/>
  <c r="I566" i="7"/>
  <c r="I569" i="7"/>
  <c r="I572" i="7"/>
  <c r="I575" i="7"/>
  <c r="I1058" i="7"/>
  <c r="I1061" i="7"/>
  <c r="I1064" i="7"/>
  <c r="I1067" i="7"/>
  <c r="I1070" i="7"/>
  <c r="I1073" i="7"/>
  <c r="I1076" i="7"/>
  <c r="I1079" i="7"/>
  <c r="I1082" i="7"/>
  <c r="I1085" i="7"/>
  <c r="I1088" i="7"/>
  <c r="I1091" i="7"/>
  <c r="I1094" i="7"/>
  <c r="I1097" i="7"/>
  <c r="I1100" i="7"/>
  <c r="I1103" i="7"/>
  <c r="I1106" i="7"/>
  <c r="I1109" i="7"/>
  <c r="I1112" i="7"/>
  <c r="I1115" i="7"/>
  <c r="I1118" i="7"/>
  <c r="I1121" i="7"/>
  <c r="I1124" i="7"/>
  <c r="I1127" i="7"/>
  <c r="I1130" i="7"/>
  <c r="I1133" i="7"/>
  <c r="I1136" i="7"/>
  <c r="I1139" i="7"/>
  <c r="I1142" i="7"/>
  <c r="I1145" i="7"/>
  <c r="I1148" i="7"/>
  <c r="I479" i="7"/>
  <c r="K1151" i="7"/>
  <c r="K1148" i="7"/>
  <c r="K1058" i="7"/>
  <c r="K524" i="7"/>
  <c r="K482" i="7"/>
  <c r="K1043" i="7"/>
  <c r="K932" i="7"/>
  <c r="K341" i="7"/>
  <c r="K248" i="7"/>
  <c r="K827" i="7"/>
  <c r="K767" i="7"/>
  <c r="K677" i="7"/>
  <c r="K101" i="7"/>
  <c r="K98" i="7"/>
  <c r="K485" i="7"/>
  <c r="K488" i="7"/>
  <c r="K491" i="7"/>
  <c r="K494" i="7"/>
  <c r="K497" i="7"/>
  <c r="K500" i="7"/>
  <c r="K503" i="7"/>
  <c r="K506" i="7"/>
  <c r="K509" i="7"/>
  <c r="K512" i="7"/>
  <c r="K515" i="7"/>
  <c r="K518" i="7"/>
  <c r="K521" i="7"/>
  <c r="K527" i="7"/>
  <c r="K530" i="7"/>
  <c r="K533" i="7"/>
  <c r="K536" i="7"/>
  <c r="K539" i="7"/>
  <c r="K542" i="7"/>
  <c r="K545" i="7"/>
  <c r="K548" i="7"/>
  <c r="K551" i="7"/>
  <c r="K554" i="7"/>
  <c r="K557" i="7"/>
  <c r="K560" i="7"/>
  <c r="K563" i="7"/>
  <c r="K566" i="7"/>
  <c r="K569" i="7"/>
  <c r="K572" i="7"/>
  <c r="K575" i="7"/>
  <c r="K1061" i="7"/>
  <c r="K1064" i="7"/>
  <c r="K1067" i="7"/>
  <c r="K1070" i="7"/>
  <c r="K1073" i="7"/>
  <c r="K1076" i="7"/>
  <c r="K1079" i="7"/>
  <c r="K1082" i="7"/>
  <c r="K1085" i="7"/>
  <c r="K1088" i="7"/>
  <c r="K1091" i="7"/>
  <c r="K1094" i="7"/>
  <c r="K1097" i="7"/>
  <c r="K1100" i="7"/>
  <c r="K1103" i="7"/>
  <c r="K1106" i="7"/>
  <c r="K1109" i="7"/>
  <c r="K1112" i="7"/>
  <c r="K1115" i="7"/>
  <c r="K1118" i="7"/>
  <c r="K1121" i="7"/>
  <c r="K1124" i="7"/>
  <c r="K1127" i="7"/>
  <c r="K1130" i="7"/>
  <c r="K1133" i="7"/>
  <c r="K1136" i="7"/>
  <c r="K1139" i="7"/>
  <c r="K1142" i="7"/>
  <c r="K1145" i="7"/>
  <c r="K479" i="7"/>
  <c r="K476" i="7"/>
  <c r="K473" i="7"/>
  <c r="K470" i="7"/>
  <c r="K455" i="7"/>
  <c r="K467" i="7"/>
  <c r="K461" i="7"/>
  <c r="I476" i="7" l="1"/>
  <c r="I473" i="7"/>
  <c r="I470" i="7"/>
  <c r="I467" i="7"/>
  <c r="K464" i="7"/>
  <c r="I464" i="7"/>
  <c r="I461" i="7"/>
  <c r="K458" i="7"/>
  <c r="I458" i="7"/>
  <c r="I455" i="7"/>
  <c r="K452" i="7"/>
  <c r="I452" i="7"/>
  <c r="K449" i="7"/>
  <c r="I449" i="7"/>
  <c r="K446" i="7"/>
  <c r="I446" i="7"/>
  <c r="K443" i="7"/>
  <c r="I443" i="7"/>
  <c r="K440" i="7"/>
  <c r="I440" i="7"/>
  <c r="K437" i="7"/>
  <c r="I437" i="7"/>
  <c r="K434" i="7"/>
  <c r="I434" i="7"/>
  <c r="K431" i="7"/>
  <c r="I431" i="7"/>
  <c r="K428" i="7"/>
  <c r="I428" i="7"/>
  <c r="K425" i="7"/>
  <c r="I425" i="7"/>
  <c r="K422" i="7"/>
  <c r="I422" i="7"/>
  <c r="K419" i="7"/>
  <c r="I419" i="7"/>
  <c r="K416" i="7"/>
  <c r="I416" i="7"/>
  <c r="K413" i="7"/>
  <c r="I413" i="7"/>
  <c r="K410" i="7"/>
  <c r="I410" i="7"/>
  <c r="K407" i="7"/>
  <c r="I407" i="7"/>
  <c r="K404" i="7"/>
  <c r="I404" i="7"/>
  <c r="K401" i="7"/>
  <c r="I401" i="7"/>
  <c r="K398" i="7"/>
  <c r="I398" i="7"/>
  <c r="K395" i="7"/>
  <c r="I395" i="7"/>
  <c r="K392" i="7"/>
  <c r="I392" i="7"/>
  <c r="K389" i="7"/>
  <c r="I389" i="7"/>
  <c r="K386" i="7"/>
  <c r="I386" i="7"/>
  <c r="K1055" i="7"/>
  <c r="I1055" i="7"/>
  <c r="K1052" i="7"/>
  <c r="I1052" i="7"/>
  <c r="K1049" i="7"/>
  <c r="I1049" i="7"/>
  <c r="K1046" i="7"/>
  <c r="I1046" i="7"/>
  <c r="I1043" i="7"/>
  <c r="K1040" i="7"/>
  <c r="I1040" i="7"/>
  <c r="K1037" i="7"/>
  <c r="I1037" i="7"/>
  <c r="K1034" i="7"/>
  <c r="I1034" i="7"/>
  <c r="K1031" i="7"/>
  <c r="I1031" i="7"/>
  <c r="K1028" i="7"/>
  <c r="I1028" i="7"/>
  <c r="K1025" i="7"/>
  <c r="I1025" i="7"/>
  <c r="K1022" i="7"/>
  <c r="I1022" i="7"/>
  <c r="K1019" i="7"/>
  <c r="I1019" i="7"/>
  <c r="K1016" i="7"/>
  <c r="I1016" i="7"/>
  <c r="K1013" i="7"/>
  <c r="I1013" i="7"/>
  <c r="K1010" i="7"/>
  <c r="I1010" i="7"/>
  <c r="K1007" i="7"/>
  <c r="I1007" i="7"/>
  <c r="K1004" i="7"/>
  <c r="I1004" i="7"/>
  <c r="K1001" i="7"/>
  <c r="I1001" i="7"/>
  <c r="K998" i="7"/>
  <c r="I998" i="7"/>
  <c r="K995" i="7"/>
  <c r="I995" i="7"/>
  <c r="K992" i="7"/>
  <c r="I992" i="7"/>
  <c r="K989" i="7"/>
  <c r="I989" i="7"/>
  <c r="K986" i="7"/>
  <c r="I986" i="7"/>
  <c r="K983" i="7"/>
  <c r="I983" i="7"/>
  <c r="K980" i="7"/>
  <c r="I980" i="7"/>
  <c r="K977" i="7"/>
  <c r="I977" i="7"/>
  <c r="K974" i="7"/>
  <c r="I974" i="7"/>
  <c r="K971" i="7"/>
  <c r="I971" i="7"/>
  <c r="K968" i="7"/>
  <c r="I968" i="7"/>
  <c r="K965" i="7"/>
  <c r="I965" i="7"/>
  <c r="K962" i="7"/>
  <c r="I962" i="7"/>
  <c r="I647" i="7" l="1"/>
  <c r="I671" i="7"/>
  <c r="I659" i="7"/>
  <c r="I635" i="7"/>
  <c r="I623" i="7"/>
  <c r="I587" i="7"/>
  <c r="I611" i="7"/>
  <c r="I599" i="7"/>
  <c r="I668" i="7"/>
  <c r="I644" i="7"/>
  <c r="I632" i="7"/>
  <c r="I620" i="7"/>
  <c r="I641" i="7"/>
  <c r="I584" i="7"/>
  <c r="I608" i="7"/>
  <c r="I596" i="7"/>
  <c r="I656" i="7"/>
  <c r="I593" i="7"/>
  <c r="I617" i="7"/>
  <c r="I581" i="7"/>
  <c r="I629" i="7"/>
  <c r="I605" i="7"/>
  <c r="I665" i="7"/>
  <c r="I653" i="7"/>
  <c r="I602" i="7"/>
  <c r="I578" i="7"/>
  <c r="I590" i="7"/>
  <c r="I650" i="7"/>
  <c r="I662" i="7"/>
  <c r="I614" i="7"/>
  <c r="I62" i="7"/>
  <c r="I74" i="7"/>
  <c r="I50" i="7"/>
  <c r="I86" i="7"/>
  <c r="I2" i="7"/>
  <c r="I38" i="7"/>
  <c r="I14" i="7"/>
  <c r="I26" i="7"/>
  <c r="I5" i="7"/>
  <c r="I89" i="7"/>
  <c r="I29" i="7"/>
  <c r="I65" i="7"/>
  <c r="I77" i="7"/>
  <c r="I41" i="7"/>
  <c r="I53" i="7"/>
  <c r="I17" i="7"/>
  <c r="I8" i="7"/>
  <c r="I20" i="7"/>
  <c r="I32" i="7"/>
  <c r="I44" i="7"/>
  <c r="I56" i="7"/>
  <c r="I68" i="7"/>
  <c r="I80" i="7"/>
  <c r="I92" i="7"/>
  <c r="I23" i="7"/>
  <c r="I35" i="7"/>
  <c r="I47" i="7"/>
  <c r="I59" i="7"/>
  <c r="I71" i="7"/>
  <c r="I11" i="7"/>
  <c r="I95" i="7"/>
  <c r="I83" i="7"/>
  <c r="I626" i="7"/>
  <c r="I638" i="7"/>
  <c r="K866" i="7"/>
  <c r="K869" i="7"/>
  <c r="K872" i="7"/>
  <c r="K875" i="7"/>
  <c r="K878" i="7"/>
  <c r="K881" i="7"/>
  <c r="K884" i="7"/>
  <c r="K887" i="7"/>
  <c r="K890" i="7"/>
  <c r="K893" i="7"/>
  <c r="K896" i="7"/>
  <c r="K899" i="7"/>
  <c r="K902" i="7"/>
  <c r="K905" i="7"/>
  <c r="K908" i="7"/>
  <c r="K911" i="7"/>
  <c r="K914" i="7"/>
  <c r="K917" i="7"/>
  <c r="K920" i="7"/>
  <c r="K923" i="7"/>
  <c r="K926" i="7"/>
  <c r="K929" i="7"/>
  <c r="K935" i="7"/>
  <c r="K938" i="7"/>
  <c r="K941" i="7"/>
  <c r="K944" i="7"/>
  <c r="K947" i="7"/>
  <c r="K950" i="7"/>
  <c r="K953" i="7"/>
  <c r="K956" i="7"/>
  <c r="K959" i="7"/>
  <c r="I866" i="7"/>
  <c r="I869" i="7"/>
  <c r="I872" i="7"/>
  <c r="I875" i="7"/>
  <c r="I878" i="7"/>
  <c r="I881" i="7"/>
  <c r="I884" i="7"/>
  <c r="I887" i="7"/>
  <c r="I890" i="7"/>
  <c r="I893" i="7"/>
  <c r="I896" i="7"/>
  <c r="I899" i="7"/>
  <c r="I902" i="7"/>
  <c r="I905" i="7"/>
  <c r="I908" i="7"/>
  <c r="I911" i="7"/>
  <c r="I914" i="7"/>
  <c r="I917" i="7"/>
  <c r="I920" i="7"/>
  <c r="I923" i="7"/>
  <c r="I926" i="7"/>
  <c r="I929" i="7"/>
  <c r="I932" i="7"/>
  <c r="I935" i="7"/>
  <c r="I938" i="7"/>
  <c r="I941" i="7"/>
  <c r="I944" i="7"/>
  <c r="I947" i="7"/>
  <c r="I950" i="7"/>
  <c r="I953" i="7"/>
  <c r="I956" i="7"/>
  <c r="I959" i="7"/>
  <c r="K383" i="7"/>
  <c r="I383" i="7"/>
  <c r="K380" i="7"/>
  <c r="I380" i="7"/>
  <c r="K377" i="7"/>
  <c r="I377" i="7"/>
  <c r="K374" i="7"/>
  <c r="I374" i="7"/>
  <c r="K371" i="7"/>
  <c r="I371" i="7"/>
  <c r="K368" i="7"/>
  <c r="I368" i="7"/>
  <c r="K365" i="7"/>
  <c r="I365" i="7"/>
  <c r="K362" i="7"/>
  <c r="I362" i="7"/>
  <c r="K359" i="7"/>
  <c r="I359" i="7"/>
  <c r="K356" i="7"/>
  <c r="I356" i="7"/>
  <c r="K353" i="7"/>
  <c r="I353" i="7"/>
  <c r="K350" i="7"/>
  <c r="I350" i="7"/>
  <c r="K347" i="7"/>
  <c r="I347" i="7"/>
  <c r="K344" i="7"/>
  <c r="I344" i="7"/>
  <c r="I341" i="7"/>
  <c r="K338" i="7"/>
  <c r="I338" i="7"/>
  <c r="K335" i="7"/>
  <c r="I335" i="7"/>
  <c r="K332" i="7"/>
  <c r="I332" i="7"/>
  <c r="K329" i="7"/>
  <c r="I329" i="7"/>
  <c r="K326" i="7"/>
  <c r="I326" i="7"/>
  <c r="K323" i="7"/>
  <c r="I323" i="7"/>
  <c r="K320" i="7"/>
  <c r="I320" i="7"/>
  <c r="K317" i="7"/>
  <c r="I317" i="7"/>
  <c r="K314" i="7"/>
  <c r="I314" i="7"/>
  <c r="K311" i="7"/>
  <c r="I311" i="7"/>
  <c r="K308" i="7"/>
  <c r="I308" i="7"/>
  <c r="K305" i="7"/>
  <c r="I305" i="7"/>
  <c r="K302" i="7"/>
  <c r="I302" i="7"/>
  <c r="K299" i="7"/>
  <c r="I299" i="7"/>
  <c r="K296" i="7"/>
  <c r="I296" i="7"/>
  <c r="K293" i="7"/>
  <c r="I293" i="7"/>
  <c r="K290" i="7"/>
  <c r="I290" i="7"/>
  <c r="K287" i="7"/>
  <c r="I287" i="7"/>
  <c r="K284" i="7"/>
  <c r="I284" i="7"/>
  <c r="K281" i="7"/>
  <c r="I281" i="7"/>
  <c r="K278" i="7"/>
  <c r="I278" i="7"/>
  <c r="K275" i="7"/>
  <c r="I275" i="7"/>
  <c r="K272" i="7"/>
  <c r="I272" i="7"/>
  <c r="K269" i="7"/>
  <c r="I269" i="7"/>
  <c r="K266" i="7"/>
  <c r="I266" i="7"/>
  <c r="K263" i="7"/>
  <c r="I263" i="7"/>
  <c r="K260" i="7"/>
  <c r="I260" i="7"/>
  <c r="K257" i="7"/>
  <c r="I257" i="7"/>
  <c r="K254" i="7"/>
  <c r="I254" i="7"/>
  <c r="K251" i="7"/>
  <c r="I251" i="7"/>
  <c r="I248" i="7"/>
  <c r="K245" i="7"/>
  <c r="I245" i="7"/>
  <c r="K242" i="7"/>
  <c r="I242" i="7"/>
  <c r="K239" i="7"/>
  <c r="I239" i="7"/>
  <c r="K236" i="7"/>
  <c r="I236" i="7"/>
  <c r="K233" i="7"/>
  <c r="I233" i="7"/>
  <c r="K230" i="7"/>
  <c r="I230" i="7"/>
  <c r="K227" i="7"/>
  <c r="I227" i="7"/>
  <c r="K224" i="7"/>
  <c r="I224" i="7"/>
  <c r="K221" i="7"/>
  <c r="I221" i="7"/>
  <c r="K218" i="7"/>
  <c r="I218" i="7"/>
  <c r="K216" i="7"/>
  <c r="I215" i="7"/>
  <c r="K213" i="7"/>
  <c r="I212" i="7"/>
  <c r="K210" i="7"/>
  <c r="I209" i="7"/>
  <c r="K207" i="7"/>
  <c r="I206" i="7"/>
  <c r="K203" i="7"/>
  <c r="I203" i="7"/>
  <c r="K200" i="7"/>
  <c r="I200" i="7"/>
  <c r="K197" i="7"/>
  <c r="I197" i="7"/>
  <c r="K194" i="7"/>
  <c r="I194" i="7"/>
  <c r="K107" i="7" l="1"/>
  <c r="K110" i="7"/>
  <c r="K113" i="7"/>
  <c r="K116" i="7"/>
  <c r="K119" i="7"/>
  <c r="K122" i="7"/>
  <c r="K125" i="7"/>
  <c r="K128" i="7"/>
  <c r="K131" i="7"/>
  <c r="K134" i="7"/>
  <c r="K137" i="7"/>
  <c r="K140" i="7"/>
  <c r="K143" i="7"/>
  <c r="K146" i="7"/>
  <c r="K149" i="7"/>
  <c r="K152" i="7"/>
  <c r="K155" i="7"/>
  <c r="K158" i="7"/>
  <c r="K161" i="7"/>
  <c r="K164" i="7"/>
  <c r="K167" i="7"/>
  <c r="K170" i="7"/>
  <c r="K173" i="7"/>
  <c r="K176" i="7"/>
  <c r="K179" i="7"/>
  <c r="K182" i="7"/>
  <c r="K185" i="7"/>
  <c r="K188" i="7"/>
  <c r="K191" i="7"/>
  <c r="K674" i="7"/>
  <c r="K680" i="7"/>
  <c r="K683" i="7"/>
  <c r="K686" i="7"/>
  <c r="K689" i="7"/>
  <c r="K692" i="7"/>
  <c r="K695" i="7"/>
  <c r="K698" i="7"/>
  <c r="K701" i="7"/>
  <c r="K704" i="7"/>
  <c r="K707" i="7"/>
  <c r="K710" i="7"/>
  <c r="K713" i="7"/>
  <c r="K716" i="7"/>
  <c r="K719" i="7"/>
  <c r="K722" i="7"/>
  <c r="K725" i="7"/>
  <c r="K728" i="7"/>
  <c r="K731" i="7"/>
  <c r="K734" i="7"/>
  <c r="K737" i="7"/>
  <c r="K740" i="7"/>
  <c r="K743" i="7"/>
  <c r="K746" i="7"/>
  <c r="K749" i="7"/>
  <c r="K752" i="7"/>
  <c r="K755" i="7"/>
  <c r="K758" i="7"/>
  <c r="K761" i="7"/>
  <c r="K764" i="7"/>
  <c r="K770" i="7"/>
  <c r="K773" i="7"/>
  <c r="K776" i="7"/>
  <c r="K779" i="7"/>
  <c r="K782" i="7"/>
  <c r="K785" i="7"/>
  <c r="K788" i="7"/>
  <c r="K791" i="7"/>
  <c r="K794" i="7"/>
  <c r="K797" i="7"/>
  <c r="K800" i="7"/>
  <c r="K803" i="7"/>
  <c r="K806" i="7"/>
  <c r="K809" i="7"/>
  <c r="K812" i="7"/>
  <c r="K815" i="7"/>
  <c r="K818" i="7"/>
  <c r="K821" i="7"/>
  <c r="K824" i="7"/>
  <c r="K830" i="7"/>
  <c r="K833" i="7"/>
  <c r="K836" i="7"/>
  <c r="K839" i="7"/>
  <c r="K842" i="7"/>
  <c r="K845" i="7"/>
  <c r="K848" i="7"/>
  <c r="K851" i="7"/>
  <c r="K854" i="7"/>
  <c r="K857" i="7"/>
  <c r="K860" i="7"/>
  <c r="K863" i="7"/>
  <c r="K104" i="7"/>
  <c r="I773" i="7" l="1"/>
  <c r="I776" i="7"/>
  <c r="I779" i="7"/>
  <c r="I782" i="7"/>
  <c r="I785" i="7"/>
  <c r="I788" i="7"/>
  <c r="I791" i="7"/>
  <c r="I794" i="7"/>
  <c r="I797" i="7"/>
  <c r="I800" i="7"/>
  <c r="I803" i="7"/>
  <c r="I806" i="7"/>
  <c r="I809" i="7"/>
  <c r="I812" i="7"/>
  <c r="I815" i="7"/>
  <c r="I818" i="7"/>
  <c r="I821" i="7"/>
  <c r="I824" i="7"/>
  <c r="I827" i="7"/>
  <c r="I830" i="7"/>
  <c r="I833" i="7"/>
  <c r="I836" i="7"/>
  <c r="I839" i="7"/>
  <c r="I842" i="7"/>
  <c r="I845" i="7"/>
  <c r="I848" i="7"/>
  <c r="I851" i="7"/>
  <c r="I854" i="7"/>
  <c r="I857" i="7"/>
  <c r="I860" i="7"/>
  <c r="I863" i="7"/>
  <c r="I770" i="7"/>
  <c r="I677" i="7" l="1"/>
  <c r="I680" i="7"/>
  <c r="I683" i="7"/>
  <c r="I686" i="7"/>
  <c r="I689" i="7"/>
  <c r="I692" i="7"/>
  <c r="I695" i="7"/>
  <c r="I698" i="7"/>
  <c r="I701" i="7"/>
  <c r="I704" i="7"/>
  <c r="I707" i="7"/>
  <c r="I710" i="7"/>
  <c r="I713" i="7"/>
  <c r="I716" i="7"/>
  <c r="I719" i="7"/>
  <c r="I722" i="7"/>
  <c r="I725" i="7"/>
  <c r="I728" i="7"/>
  <c r="I731" i="7"/>
  <c r="I734" i="7"/>
  <c r="I737" i="7"/>
  <c r="I740" i="7"/>
  <c r="I743" i="7"/>
  <c r="I746" i="7"/>
  <c r="I749" i="7"/>
  <c r="I752" i="7"/>
  <c r="I755" i="7"/>
  <c r="I758" i="7"/>
  <c r="I761" i="7"/>
  <c r="I764" i="7"/>
  <c r="I767" i="7"/>
  <c r="I674" i="7"/>
  <c r="I101" i="7" l="1"/>
  <c r="I104" i="7"/>
  <c r="I107" i="7"/>
  <c r="I110" i="7"/>
  <c r="I113" i="7"/>
  <c r="I116" i="7"/>
  <c r="I119" i="7"/>
  <c r="I122" i="7"/>
  <c r="I125" i="7"/>
  <c r="I128" i="7"/>
  <c r="I131" i="7"/>
  <c r="I134" i="7"/>
  <c r="I137" i="7"/>
  <c r="I140" i="7"/>
  <c r="I143" i="7"/>
  <c r="I146" i="7"/>
  <c r="I149" i="7"/>
  <c r="I152" i="7"/>
  <c r="I155" i="7"/>
  <c r="I158" i="7"/>
  <c r="I161" i="7"/>
  <c r="I164" i="7"/>
  <c r="I167" i="7"/>
  <c r="I170" i="7"/>
  <c r="I173" i="7"/>
  <c r="I176" i="7"/>
  <c r="I179" i="7"/>
  <c r="I182" i="7"/>
  <c r="I185" i="7"/>
  <c r="I188" i="7"/>
  <c r="I191" i="7"/>
  <c r="I98" i="7"/>
</calcChain>
</file>

<file path=xl/sharedStrings.xml><?xml version="1.0" encoding="utf-8"?>
<sst xmlns="http://schemas.openxmlformats.org/spreadsheetml/2006/main" count="9939" uniqueCount="425">
  <si>
    <t>ID</t>
  </si>
  <si>
    <t>Data</t>
  </si>
  <si>
    <t>Faz</t>
  </si>
  <si>
    <t>Trat</t>
  </si>
  <si>
    <t>Bloco</t>
  </si>
  <si>
    <t>Rep</t>
  </si>
  <si>
    <t>Parcela</t>
  </si>
  <si>
    <t>Peso</t>
  </si>
  <si>
    <t>Média Peso</t>
  </si>
  <si>
    <t>Altura</t>
  </si>
  <si>
    <t>Altura média</t>
  </si>
  <si>
    <t>E.N</t>
  </si>
  <si>
    <t>E.N Médio</t>
  </si>
  <si>
    <t>PH</t>
  </si>
  <si>
    <t>Brix</t>
  </si>
  <si>
    <t>Pol</t>
  </si>
  <si>
    <t>Pureza</t>
  </si>
  <si>
    <t>AR</t>
  </si>
  <si>
    <t>PC</t>
  </si>
  <si>
    <t>Ar_Atr</t>
  </si>
  <si>
    <t>Fibra</t>
  </si>
  <si>
    <t>Agio</t>
  </si>
  <si>
    <t>ATR</t>
  </si>
  <si>
    <t>TCH1</t>
  </si>
  <si>
    <t>TAH1</t>
  </si>
  <si>
    <t>TCH2</t>
  </si>
  <si>
    <t>TAH2</t>
  </si>
  <si>
    <t>TCH3</t>
  </si>
  <si>
    <t>TAH3</t>
  </si>
  <si>
    <t>TCH4</t>
  </si>
  <si>
    <t>TAH4</t>
  </si>
  <si>
    <t>TCH5</t>
  </si>
  <si>
    <t>TAH5</t>
  </si>
  <si>
    <t>TCH6</t>
  </si>
  <si>
    <t>TAH6</t>
  </si>
  <si>
    <t>A</t>
  </si>
  <si>
    <t>gs</t>
  </si>
  <si>
    <t>Ci</t>
  </si>
  <si>
    <t>E</t>
  </si>
  <si>
    <t>EUA</t>
  </si>
  <si>
    <t>EC</t>
  </si>
  <si>
    <t>ETR</t>
  </si>
  <si>
    <t>Fv'/Fm'</t>
  </si>
  <si>
    <t>PhiPS2</t>
  </si>
  <si>
    <t>qP</t>
  </si>
  <si>
    <t>qN</t>
  </si>
  <si>
    <t>VpdL</t>
  </si>
  <si>
    <t>T° foliar</t>
  </si>
  <si>
    <t>SPS</t>
  </si>
  <si>
    <t>SuSy</t>
  </si>
  <si>
    <t>SAI</t>
  </si>
  <si>
    <t>NI</t>
  </si>
  <si>
    <t>B1</t>
  </si>
  <si>
    <t>R1</t>
  </si>
  <si>
    <t>R2</t>
  </si>
  <si>
    <t>R3</t>
  </si>
  <si>
    <t>B3</t>
  </si>
  <si>
    <t>B2</t>
  </si>
  <si>
    <t>B4</t>
  </si>
  <si>
    <t>R4</t>
  </si>
  <si>
    <t>45733491B1</t>
  </si>
  <si>
    <t>1</t>
  </si>
  <si>
    <t>45733491B2</t>
  </si>
  <si>
    <t>45733491B3</t>
  </si>
  <si>
    <t>45733491B4</t>
  </si>
  <si>
    <t>45733492B1</t>
  </si>
  <si>
    <t>2</t>
  </si>
  <si>
    <t>45733492B2</t>
  </si>
  <si>
    <t>45733492B3</t>
  </si>
  <si>
    <t>45733492B4</t>
  </si>
  <si>
    <t>45733493B1</t>
  </si>
  <si>
    <t>3</t>
  </si>
  <si>
    <t>45733493B2</t>
  </si>
  <si>
    <t>45733493B3</t>
  </si>
  <si>
    <t>45733493B4</t>
  </si>
  <si>
    <t>45733494B1</t>
  </si>
  <si>
    <t>4</t>
  </si>
  <si>
    <t>45733494B2</t>
  </si>
  <si>
    <t>45733494B3</t>
  </si>
  <si>
    <t>45733494B4</t>
  </si>
  <si>
    <t>45733495B1</t>
  </si>
  <si>
    <t>5</t>
  </si>
  <si>
    <t>45733495B2</t>
  </si>
  <si>
    <t>45733495B3</t>
  </si>
  <si>
    <t>45733495B4</t>
  </si>
  <si>
    <t>45733496B1</t>
  </si>
  <si>
    <t>6</t>
  </si>
  <si>
    <t>45733496B2</t>
  </si>
  <si>
    <t>45733496B3</t>
  </si>
  <si>
    <t>45733496B4</t>
  </si>
  <si>
    <t>45733497B1</t>
  </si>
  <si>
    <t>7</t>
  </si>
  <si>
    <t>45733497B2</t>
  </si>
  <si>
    <t>45733497B3</t>
  </si>
  <si>
    <t>45733497B4</t>
  </si>
  <si>
    <t>45733498B1</t>
  </si>
  <si>
    <t>8</t>
  </si>
  <si>
    <t>45733498B2</t>
  </si>
  <si>
    <t>45733498B3</t>
  </si>
  <si>
    <t>45733498B4</t>
  </si>
  <si>
    <t>457331461B1</t>
  </si>
  <si>
    <t>457331461B2</t>
  </si>
  <si>
    <t>457331461B3</t>
  </si>
  <si>
    <t>457331461B4</t>
  </si>
  <si>
    <t>457331462B1</t>
  </si>
  <si>
    <t>457331462B2</t>
  </si>
  <si>
    <t>457331462B3</t>
  </si>
  <si>
    <t>457331462B4</t>
  </si>
  <si>
    <t>457331463B1</t>
  </si>
  <si>
    <t>457331463B2</t>
  </si>
  <si>
    <t>457331463B3</t>
  </si>
  <si>
    <t>457331463B4</t>
  </si>
  <si>
    <t>457331464B1</t>
  </si>
  <si>
    <t>457331464B2</t>
  </si>
  <si>
    <t>457331464B3</t>
  </si>
  <si>
    <t>457331464B4</t>
  </si>
  <si>
    <t>457331465B1</t>
  </si>
  <si>
    <t>457331465B2</t>
  </si>
  <si>
    <t>457331465B3</t>
  </si>
  <si>
    <t>457331465B4</t>
  </si>
  <si>
    <t>457331466B1</t>
  </si>
  <si>
    <t>457331466B2</t>
  </si>
  <si>
    <t>457331466B3</t>
  </si>
  <si>
    <t>457331466B4</t>
  </si>
  <si>
    <t>457331467B1</t>
  </si>
  <si>
    <t>457331467B2</t>
  </si>
  <si>
    <t>457331467B3</t>
  </si>
  <si>
    <t>457331467B4</t>
  </si>
  <si>
    <t>457331468B1</t>
  </si>
  <si>
    <t>457331468B2</t>
  </si>
  <si>
    <t>457331468B3</t>
  </si>
  <si>
    <t>457331468B4</t>
  </si>
  <si>
    <t>45761491B1</t>
  </si>
  <si>
    <t>45761491B2</t>
  </si>
  <si>
    <t>45761491B3</t>
  </si>
  <si>
    <t>45761491B4</t>
  </si>
  <si>
    <t>45761492B1</t>
  </si>
  <si>
    <t>45761492B2</t>
  </si>
  <si>
    <t>45761492B3</t>
  </si>
  <si>
    <t>45761492B4</t>
  </si>
  <si>
    <t>45761493B1</t>
  </si>
  <si>
    <t>45761493B2</t>
  </si>
  <si>
    <t>45761493B3</t>
  </si>
  <si>
    <t>45761493B4</t>
  </si>
  <si>
    <t>45761494B1</t>
  </si>
  <si>
    <t>45761494B2</t>
  </si>
  <si>
    <t>45761494B3</t>
  </si>
  <si>
    <t>45761494B4</t>
  </si>
  <si>
    <t>45761495B1</t>
  </si>
  <si>
    <t>45761495B2</t>
  </si>
  <si>
    <t>45761495B3</t>
  </si>
  <si>
    <t>45761495B4</t>
  </si>
  <si>
    <t>45761496B1</t>
  </si>
  <si>
    <t>45761496B2</t>
  </si>
  <si>
    <t>45761496B3</t>
  </si>
  <si>
    <t>45761496B4</t>
  </si>
  <si>
    <t>45761497B1</t>
  </si>
  <si>
    <t>45761497B2</t>
  </si>
  <si>
    <t>45761497B3</t>
  </si>
  <si>
    <t>45761497B4</t>
  </si>
  <si>
    <t>45761498B1</t>
  </si>
  <si>
    <t>45761498B2</t>
  </si>
  <si>
    <t>45761498B3</t>
  </si>
  <si>
    <t>45761498B4</t>
  </si>
  <si>
    <t>457611461B1</t>
  </si>
  <si>
    <t>457611461B2</t>
  </si>
  <si>
    <t>457611461B3</t>
  </si>
  <si>
    <t>457611461B4</t>
  </si>
  <si>
    <t>457611462B1</t>
  </si>
  <si>
    <t>457611462B2</t>
  </si>
  <si>
    <t>457611462B3</t>
  </si>
  <si>
    <t>457611462B4</t>
  </si>
  <si>
    <t>457611463B1</t>
  </si>
  <si>
    <t>457611463B2</t>
  </si>
  <si>
    <t>457611463B3</t>
  </si>
  <si>
    <t>457611463B4</t>
  </si>
  <si>
    <t>457611464B1</t>
  </si>
  <si>
    <t>457611464B2</t>
  </si>
  <si>
    <t>457611464B3</t>
  </si>
  <si>
    <t>457611464B4</t>
  </si>
  <si>
    <t>457611465B1</t>
  </si>
  <si>
    <t>457611465B2</t>
  </si>
  <si>
    <t>457611465B3</t>
  </si>
  <si>
    <t>457611465B4</t>
  </si>
  <si>
    <t>457611466B1</t>
  </si>
  <si>
    <t>457611466B2</t>
  </si>
  <si>
    <t>457611466B3</t>
  </si>
  <si>
    <t>457611466B4</t>
  </si>
  <si>
    <t>457611467B1</t>
  </si>
  <si>
    <t>457611467B2</t>
  </si>
  <si>
    <t>457611467B3</t>
  </si>
  <si>
    <t>457611467B4</t>
  </si>
  <si>
    <t>457611468B1</t>
  </si>
  <si>
    <t>457611468B2</t>
  </si>
  <si>
    <t>457611468B3</t>
  </si>
  <si>
    <t>457611468B4</t>
  </si>
  <si>
    <t>45747491B1</t>
  </si>
  <si>
    <t>45747491B2</t>
  </si>
  <si>
    <t>45747491B3</t>
  </si>
  <si>
    <t>45747491B4</t>
  </si>
  <si>
    <t>45747492B1</t>
  </si>
  <si>
    <t>45747492B2</t>
  </si>
  <si>
    <t>45747492B3</t>
  </si>
  <si>
    <t>45747492B4</t>
  </si>
  <si>
    <t>45747493B1</t>
  </si>
  <si>
    <t>45747493B2</t>
  </si>
  <si>
    <t>45747493B3</t>
  </si>
  <si>
    <t>45747493B4</t>
  </si>
  <si>
    <t>45747494B1</t>
  </si>
  <si>
    <t>45747494B2</t>
  </si>
  <si>
    <t>45747494B3</t>
  </si>
  <si>
    <t>45747494B4</t>
  </si>
  <si>
    <t>45747495B1</t>
  </si>
  <si>
    <t>45747495B2</t>
  </si>
  <si>
    <t>45747495B3</t>
  </si>
  <si>
    <t>45747495B4</t>
  </si>
  <si>
    <t>45747496B1</t>
  </si>
  <si>
    <t>45747496B2</t>
  </si>
  <si>
    <t>45747496B3</t>
  </si>
  <si>
    <t>45747496B4</t>
  </si>
  <si>
    <t>45747497B1</t>
  </si>
  <si>
    <t>45747497B2</t>
  </si>
  <si>
    <t>45747497B3</t>
  </si>
  <si>
    <t>45747497B4</t>
  </si>
  <si>
    <t>45747498B1</t>
  </si>
  <si>
    <t>45747498B2</t>
  </si>
  <si>
    <t>45747498B3</t>
  </si>
  <si>
    <t>45747498B4</t>
  </si>
  <si>
    <t>457471461B1</t>
  </si>
  <si>
    <t>457471461B2</t>
  </si>
  <si>
    <t>457471461B3</t>
  </si>
  <si>
    <t>457471461B4</t>
  </si>
  <si>
    <t>457471462B1</t>
  </si>
  <si>
    <t>457471462B2</t>
  </si>
  <si>
    <t>457471462B3</t>
  </si>
  <si>
    <t>457471462B4</t>
  </si>
  <si>
    <t>457471463B1</t>
  </si>
  <si>
    <t>457471463B2</t>
  </si>
  <si>
    <t>457471463B3</t>
  </si>
  <si>
    <t>457471463B4</t>
  </si>
  <si>
    <t>457471464B1</t>
  </si>
  <si>
    <t>457471464B2</t>
  </si>
  <si>
    <t>457471464B3</t>
  </si>
  <si>
    <t>457471464B4</t>
  </si>
  <si>
    <t>457471465B1</t>
  </si>
  <si>
    <t>457471465B2</t>
  </si>
  <si>
    <t>457471465B3</t>
  </si>
  <si>
    <t>457471465B4</t>
  </si>
  <si>
    <t>457471466B1</t>
  </si>
  <si>
    <t>457471466B2</t>
  </si>
  <si>
    <t>457471466B3</t>
  </si>
  <si>
    <t>457471466B4</t>
  </si>
  <si>
    <t>457471467B1</t>
  </si>
  <si>
    <t>457471467B2</t>
  </si>
  <si>
    <t>457471467B3</t>
  </si>
  <si>
    <t>457471467B4</t>
  </si>
  <si>
    <t>457471468B1</t>
  </si>
  <si>
    <t>457471468B2</t>
  </si>
  <si>
    <t>457471468B3</t>
  </si>
  <si>
    <t>457471468B4</t>
  </si>
  <si>
    <t>45789491B1</t>
  </si>
  <si>
    <t>45789491B2</t>
  </si>
  <si>
    <t>45789491B3</t>
  </si>
  <si>
    <t>45789491B4</t>
  </si>
  <si>
    <t>45789492B1</t>
  </si>
  <si>
    <t>45789492B2</t>
  </si>
  <si>
    <t>45789492B3</t>
  </si>
  <si>
    <t>45789492B4</t>
  </si>
  <si>
    <t>45789493B1</t>
  </si>
  <si>
    <t>45789493B2</t>
  </si>
  <si>
    <t>45789493B3</t>
  </si>
  <si>
    <t>45789493B4</t>
  </si>
  <si>
    <t>45789494B1</t>
  </si>
  <si>
    <t>45789494B2</t>
  </si>
  <si>
    <t>45789494B3</t>
  </si>
  <si>
    <t>45789494B4</t>
  </si>
  <si>
    <t>45789495B1</t>
  </si>
  <si>
    <t>45789495B2</t>
  </si>
  <si>
    <t>45789495B3</t>
  </si>
  <si>
    <t>45789495B4</t>
  </si>
  <si>
    <t>45789496B1</t>
  </si>
  <si>
    <t>45789496B2</t>
  </si>
  <si>
    <t>45789496B3</t>
  </si>
  <si>
    <t>45789496B4</t>
  </si>
  <si>
    <t>45789497B1</t>
  </si>
  <si>
    <t>45789497B2</t>
  </si>
  <si>
    <t>45789497B3</t>
  </si>
  <si>
    <t>45789497B4</t>
  </si>
  <si>
    <t>45789498B1</t>
  </si>
  <si>
    <t>45789498B2</t>
  </si>
  <si>
    <t>45789498B3</t>
  </si>
  <si>
    <t>45789498B4</t>
  </si>
  <si>
    <t>457891461B1</t>
  </si>
  <si>
    <t>457891461B2</t>
  </si>
  <si>
    <t>457891461B3</t>
  </si>
  <si>
    <t>457891461B4</t>
  </si>
  <si>
    <t>457891462B1</t>
  </si>
  <si>
    <t>457891462B2</t>
  </si>
  <si>
    <t>457891462B3</t>
  </si>
  <si>
    <t>457891462B4</t>
  </si>
  <si>
    <t>457891463B1</t>
  </si>
  <si>
    <t>457891463B2</t>
  </si>
  <si>
    <t>457891463B3</t>
  </si>
  <si>
    <t>457891463B4</t>
  </si>
  <si>
    <t>457891464B1</t>
  </si>
  <si>
    <t>457891464B2</t>
  </si>
  <si>
    <t>457891464B3</t>
  </si>
  <si>
    <t>457891464B4</t>
  </si>
  <si>
    <t>457891465B1</t>
  </si>
  <si>
    <t>457891465B2</t>
  </si>
  <si>
    <t>457891465B3</t>
  </si>
  <si>
    <t>457891465B4</t>
  </si>
  <si>
    <t>457891466B1</t>
  </si>
  <si>
    <t>457891466B2</t>
  </si>
  <si>
    <t>457891466B3</t>
  </si>
  <si>
    <t>457891466B4</t>
  </si>
  <si>
    <t>457891467B1</t>
  </si>
  <si>
    <t>457891467B2</t>
  </si>
  <si>
    <t>457891467B3</t>
  </si>
  <si>
    <t>457891467B4</t>
  </si>
  <si>
    <t>457891468B1</t>
  </si>
  <si>
    <t>457891468B2</t>
  </si>
  <si>
    <t>457891468B3</t>
  </si>
  <si>
    <t>457891468B4</t>
  </si>
  <si>
    <t>Rótulos de Linha</t>
  </si>
  <si>
    <t>Média de ATR</t>
  </si>
  <si>
    <t>B1.2</t>
  </si>
  <si>
    <t>B2.1</t>
  </si>
  <si>
    <t>mar</t>
  </si>
  <si>
    <t>abr</t>
  </si>
  <si>
    <t>02/abr</t>
  </si>
  <si>
    <t>B3.2</t>
  </si>
  <si>
    <t>B4.1</t>
  </si>
  <si>
    <t>Total Geral</t>
  </si>
  <si>
    <t>Idade</t>
  </si>
  <si>
    <t>Mês Corte</t>
  </si>
  <si>
    <t>Área</t>
  </si>
  <si>
    <t>TCH</t>
  </si>
  <si>
    <t>TC</t>
  </si>
  <si>
    <t>Amostra</t>
  </si>
  <si>
    <t>Dt.Análise</t>
  </si>
  <si>
    <t>AT_Parcela</t>
  </si>
  <si>
    <t>Fazenda</t>
  </si>
  <si>
    <t>Faz 49</t>
  </si>
  <si>
    <t>Faz 146</t>
  </si>
  <si>
    <t>Média de TCH</t>
  </si>
  <si>
    <t>Média de TCH2</t>
  </si>
  <si>
    <t>Média de TCH3</t>
  </si>
  <si>
    <t>Média de TCH4</t>
  </si>
  <si>
    <t>Média de TCH5</t>
  </si>
  <si>
    <t>Média de TCH6</t>
  </si>
  <si>
    <t>T1</t>
  </si>
  <si>
    <t>T2</t>
  </si>
  <si>
    <t>T3</t>
  </si>
  <si>
    <t>T4</t>
  </si>
  <si>
    <t>T5</t>
  </si>
  <si>
    <t>T6</t>
  </si>
  <si>
    <t>T7</t>
  </si>
  <si>
    <t>T8</t>
  </si>
  <si>
    <t>Análise de Variância para Efeitos de Tratamentos</t>
  </si>
  <si>
    <t>================================================================================</t>
  </si>
  <si>
    <t xml:space="preserve"> Causas de Variação      GL       SQ            QM             F           P    </t>
  </si>
  <si>
    <t>--------------------------------------------------------------------------------</t>
  </si>
  <si>
    <t xml:space="preserve"> Tratamentos              7  3439,6478995  491,37827135        1,36NS    0,2278</t>
  </si>
  <si>
    <t xml:space="preserve"> Tratamentos              7  6312,0155729  901,71651042        1,63NS    0,1307</t>
  </si>
  <si>
    <t xml:space="preserve"> Blocos                  23  28575,997199  1242,4346608        3,43**  &lt; 0,0001</t>
  </si>
  <si>
    <t xml:space="preserve"> Blocos                  23  12269,874173  533,47279013        0,96NS    0,5149</t>
  </si>
  <si>
    <t xml:space="preserve"> Resíduo                161  58371,372188  362,55510676             -          </t>
  </si>
  <si>
    <t xml:space="preserve"> Resíduo                161  89128,463702  553,59294225             -          </t>
  </si>
  <si>
    <t xml:space="preserve"> Total                  191  90387,017287             -             -          </t>
  </si>
  <si>
    <t xml:space="preserve"> Total                  191  107710,35345             -             -          </t>
  </si>
  <si>
    <t>Média Geral............: 146,65974</t>
  </si>
  <si>
    <t>Média Geral............: 120,94198</t>
  </si>
  <si>
    <t>Desvio Padrão..........: 19,040880</t>
  </si>
  <si>
    <t>Desvio Padrão..........: 23,528556</t>
  </si>
  <si>
    <t>Erro Padrão da Média...: 3,8867033</t>
  </si>
  <si>
    <t>Erro Padrão da Média...: 4,8027464</t>
  </si>
  <si>
    <t>Coeficiente de Variação: 12,983031</t>
  </si>
  <si>
    <t>Coeficiente de Variação: 19,454416</t>
  </si>
  <si>
    <t>Comparação das Médias de Tratamentos</t>
  </si>
  <si>
    <t>===================================</t>
  </si>
  <si>
    <t>====================================</t>
  </si>
  <si>
    <t xml:space="preserve">           Teste de Tukey           </t>
  </si>
  <si>
    <t xml:space="preserve">           Teste de Tukey            </t>
  </si>
  <si>
    <t>-----------------------------------</t>
  </si>
  <si>
    <t>------------------------------------</t>
  </si>
  <si>
    <t xml:space="preserve">    Tratamento        Variável1   </t>
  </si>
  <si>
    <t xml:space="preserve">    Tratamento        Variável1    </t>
  </si>
  <si>
    <t xml:space="preserve"> Tratamento 2        156,64667   a</t>
  </si>
  <si>
    <t xml:space="preserve"> Tratamento 6        128,96083   a</t>
  </si>
  <si>
    <t xml:space="preserve"> Tratamento 8        148,93500   a</t>
  </si>
  <si>
    <t xml:space="preserve"> Tratamento 5        125,17042   ab</t>
  </si>
  <si>
    <t xml:space="preserve"> Tratamento 4        146,93083   a</t>
  </si>
  <si>
    <t xml:space="preserve"> Tratamento 2        124,64958   ab</t>
  </si>
  <si>
    <t xml:space="preserve"> Tratamento 5        145,36708   a</t>
  </si>
  <si>
    <t xml:space="preserve"> Tratamento 3        123,37958   ab</t>
  </si>
  <si>
    <t xml:space="preserve"> Tratamento 3        145,07958   a</t>
  </si>
  <si>
    <t xml:space="preserve"> Tratamento 8        120,92083   ab</t>
  </si>
  <si>
    <t xml:space="preserve"> Tratamento 1        144,84000   a</t>
  </si>
  <si>
    <t xml:space="preserve"> Tratamento 1        117,94208   ab</t>
  </si>
  <si>
    <t xml:space="preserve"> Tratamento 7        142,97583   a</t>
  </si>
  <si>
    <t xml:space="preserve"> Tratamento 7        117,37875   ab</t>
  </si>
  <si>
    <t xml:space="preserve"> Tratamento 6        142,50292   a</t>
  </si>
  <si>
    <t xml:space="preserve"> Tratamento 4        109,13375    b</t>
  </si>
  <si>
    <t xml:space="preserve">             DMS(10%) = 15,4395</t>
  </si>
  <si>
    <t xml:space="preserve">              DMS(10%) = 19,0784</t>
  </si>
  <si>
    <t>Peso 1</t>
  </si>
  <si>
    <t>Distância 1</t>
  </si>
  <si>
    <t>Peso 2</t>
  </si>
  <si>
    <t>Distância 2</t>
  </si>
  <si>
    <t>Peso 3</t>
  </si>
  <si>
    <t>Distância 3</t>
  </si>
  <si>
    <t>Peso 4</t>
  </si>
  <si>
    <t>Distância 4</t>
  </si>
  <si>
    <t>Peso 5</t>
  </si>
  <si>
    <t>Distância 5</t>
  </si>
  <si>
    <t>Peso 6</t>
  </si>
  <si>
    <t>Distância 6</t>
  </si>
  <si>
    <t>Média Geral</t>
  </si>
  <si>
    <t>Ranking TCH</t>
  </si>
  <si>
    <t xml:space="preserve"> ATR</t>
  </si>
  <si>
    <t>Ranking ATR</t>
  </si>
  <si>
    <t>TAH</t>
  </si>
  <si>
    <t>Ranking TAH</t>
  </si>
  <si>
    <t>Média 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</si>
</sst>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4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left" indent="4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0" xfId="0" applyNumberFormat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Arthuzo Pizani" refreshedDate="45755.423881828705" createdVersion="8" refreshedVersion="8" minRefreshableVersion="3" recordCount="384" xr:uid="{00000000-000A-0000-FFFF-FFFF00000000}">
  <cacheSource type="worksheet">
    <worksheetSource ref="A1:V385" sheet="Analise tecnológica"/>
  </cacheSource>
  <cacheFields count="25">
    <cacheField name="Faz" numFmtId="0">
      <sharedItems containsSemiMixedTypes="0" containsString="0" containsNumber="1" containsInteger="1" minValue="49" maxValue="146" count="2">
        <n v="49"/>
        <n v="146"/>
      </sharedItems>
    </cacheField>
    <cacheField name="Talhão" numFmtId="0">
      <sharedItems containsSemiMixedTypes="0" containsString="0" containsNumber="1" containsInteger="1" minValue="59" maxValue="64"/>
    </cacheField>
    <cacheField name="Trat" numFmtId="0">
      <sharedItems containsSemiMixedTypes="0" containsString="0" containsNumber="1" containsInteger="1" minValue="1" maxValue="8" count="8">
        <n v="6"/>
        <n v="7"/>
        <n v="5"/>
        <n v="8"/>
        <n v="1"/>
        <n v="4"/>
        <n v="2"/>
        <n v="3"/>
      </sharedItems>
    </cacheField>
    <cacheField name="Bloco" numFmtId="0">
      <sharedItems count="4">
        <s v="B1.2"/>
        <s v="B3.2"/>
        <s v="B2.1"/>
        <s v="B4.1"/>
      </sharedItems>
    </cacheField>
    <cacheField name="Rep" numFmtId="0">
      <sharedItems/>
    </cacheField>
    <cacheField name="Parcela" numFmtId="0">
      <sharedItems containsSemiMixedTypes="0" containsString="0" containsNumber="1" containsInteger="1" minValue="1" maxValue="64"/>
    </cacheField>
    <cacheField name="Idade" numFmtId="0">
      <sharedItems containsSemiMixedTypes="0" containsString="0" containsNumber="1" minValue="12.3" maxValue="14.4"/>
    </cacheField>
    <cacheField name="Mês Corte" numFmtId="0">
      <sharedItems containsSemiMixedTypes="0" containsString="0" containsNumber="1" containsInteger="1" minValue="5" maxValue="6"/>
    </cacheField>
    <cacheField name="Área" numFmtId="0">
      <sharedItems containsSemiMixedTypes="0" containsString="0" containsNumber="1" minValue="15.75" maxValue="22.69"/>
    </cacheField>
    <cacheField name="TCH" numFmtId="0">
      <sharedItems containsSemiMixedTypes="0" containsString="0" containsNumber="1" minValue="130" maxValue="137.62"/>
    </cacheField>
    <cacheField name="TC" numFmtId="4">
      <sharedItems containsSemiMixedTypes="0" containsString="0" containsNumber="1" minValue="2167.5149999999999" maxValue="2949.7"/>
    </cacheField>
    <cacheField name="Amostra" numFmtId="0">
      <sharedItems containsSemiMixedTypes="0" containsString="0" containsNumber="1" containsInteger="1" minValue="1027910" maxValue="1028460"/>
    </cacheField>
    <cacheField name="Dt.Análise" numFmtId="14">
      <sharedItems containsSemiMixedTypes="0" containsNonDate="0" containsDate="1" containsString="0" minDate="2025-03-19T00:00:00" maxDate="2025-04-03T00:00:00" count="4">
        <d v="2025-03-19T00:00:00"/>
        <d v="2025-03-20T00:00:00"/>
        <d v="2025-04-01T00:00:00"/>
        <d v="2025-04-02T00:00:00"/>
      </sharedItems>
      <fieldGroup par="24"/>
    </cacheField>
    <cacheField name="PH" numFmtId="0">
      <sharedItems containsSemiMixedTypes="0" containsString="0" containsNumber="1" minValue="5" maxValue="5.6"/>
    </cacheField>
    <cacheField name="Brix" numFmtId="0">
      <sharedItems containsSemiMixedTypes="0" containsString="0" containsNumber="1" minValue="15.45" maxValue="20.329999999999998"/>
    </cacheField>
    <cacheField name="Pol" numFmtId="0">
      <sharedItems containsSemiMixedTypes="0" containsString="0" containsNumber="1" minValue="11" maxValue="17.89"/>
    </cacheField>
    <cacheField name="Pureza" numFmtId="0">
      <sharedItems containsSemiMixedTypes="0" containsString="0" containsNumber="1" minValue="67.73" maxValue="90.13"/>
    </cacheField>
    <cacheField name="AR" numFmtId="0">
      <sharedItems containsSemiMixedTypes="0" containsString="0" containsNumber="1" minValue="0.55000000000000004" maxValue="1.32"/>
    </cacheField>
    <cacheField name="PC" numFmtId="0">
      <sharedItems containsSemiMixedTypes="0" containsString="0" containsNumber="1" minValue="9.2827999999999999" maxValue="14.397500000000001"/>
    </cacheField>
    <cacheField name="Ar_Atr" numFmtId="0">
      <sharedItems containsSemiMixedTypes="0" containsString="0" containsNumber="1" minValue="0.45" maxValue="1.1100000000000001"/>
    </cacheField>
    <cacheField name="Fibra" numFmtId="0">
      <sharedItems containsSemiMixedTypes="0" containsString="0" containsNumber="1" minValue="11.04" maxValue="16.84"/>
    </cacheField>
    <cacheField name="Agio" numFmtId="0">
      <sharedItems containsSemiMixedTypes="0" containsString="0" containsNumber="1" minValue="-16.04" maxValue="20.88"/>
    </cacheField>
    <cacheField name="ATR" numFmtId="0">
      <sharedItems containsSemiMixedTypes="0" containsString="0" containsNumber="1" minValue="99.56" maxValue="143.34"/>
    </cacheField>
    <cacheField name="Dias (Dt.Análise)" numFmtId="0" databaseField="0">
      <fieldGroup base="12">
        <rangePr groupBy="days" startDate="2025-03-19T00:00:00" endDate="2025-04-03T00:00:00"/>
        <groupItems count="368">
          <s v="&lt;19/03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3/04/2025"/>
        </groupItems>
      </fieldGroup>
    </cacheField>
    <cacheField name="Meses (Dt.Análise)" numFmtId="0" databaseField="0">
      <fieldGroup base="12">
        <rangePr groupBy="months" startDate="2025-03-19T00:00:00" endDate="2025-04-03T00:00:00"/>
        <groupItems count="14">
          <s v="&lt;19/03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3/0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son Oliveira Esponquiado" refreshedDate="45814.517634374999" createdVersion="5" refreshedVersion="5" minRefreshableVersion="3" recordCount="32" xr:uid="{00000000-000A-0000-FFFF-FFFF01000000}">
  <cacheSource type="worksheet">
    <worksheetSource ref="B1:Y33" sheet="TCH"/>
  </cacheSource>
  <cacheFields count="25">
    <cacheField name="Data" numFmtId="14">
      <sharedItems containsSemiMixedTypes="0" containsNonDate="0" containsDate="1" containsString="0" minDate="2025-06-07T00:00:00" maxDate="2025-06-08T00:00:00"/>
    </cacheField>
    <cacheField name="Faz" numFmtId="0">
      <sharedItems containsSemiMixedTypes="0" containsString="0" containsNumber="1" containsInteger="1" minValue="49" maxValue="49"/>
    </cacheField>
    <cacheField name="Tn" numFmtId="0">
      <sharedItems containsSemiMixedTypes="0" containsString="0" containsNumber="1" containsInteger="1" minValue="59" maxValue="59"/>
    </cacheField>
    <cacheField name="Trat" numFmtId="0">
      <sharedItems count="8">
        <s v="T6"/>
        <s v="T7"/>
        <s v="T5"/>
        <s v="T8"/>
        <s v="T1"/>
        <s v="T4"/>
        <s v="T2"/>
        <s v="T3"/>
      </sharedItems>
    </cacheField>
    <cacheField name="Bloco" numFmtId="0">
      <sharedItems/>
    </cacheField>
    <cacheField name="Rep" numFmtId="0">
      <sharedItems containsSemiMixedTypes="0" containsString="0" containsNumber="1" containsInteger="1" minValue="1" maxValue="4"/>
    </cacheField>
    <cacheField name="Parcela" numFmtId="0">
      <sharedItems containsSemiMixedTypes="0" containsString="0" containsNumber="1" containsInteger="1" minValue="1" maxValue="32"/>
    </cacheField>
    <cacheField name="Peso 1" numFmtId="0">
      <sharedItems containsSemiMixedTypes="0" containsString="0" containsNumber="1" containsInteger="1" minValue="885" maxValue="2000"/>
    </cacheField>
    <cacheField name="Distância 1" numFmtId="0">
      <sharedItems containsSemiMixedTypes="0" containsString="0" containsNumber="1" minValue="63.08" maxValue="70"/>
    </cacheField>
    <cacheField name="TCH" numFmtId="2">
      <sharedItems containsSemiMixedTypes="0" containsString="0" containsNumber="1" minValue="85.030912235192389" maxValue="190.48571428571429"/>
    </cacheField>
    <cacheField name="Peso 2" numFmtId="0">
      <sharedItems containsSemiMixedTypes="0" containsString="0" containsNumber="1" containsInteger="1" minValue="1005" maxValue="1995"/>
    </cacheField>
    <cacheField name="Distância 2" numFmtId="0">
      <sharedItems containsSemiMixedTypes="0" containsString="0" containsNumber="1" minValue="55.17" maxValue="70"/>
    </cacheField>
    <cacheField name="TCH2" numFmtId="2">
      <sharedItems containsSemiMixedTypes="0" containsString="0" containsNumber="1" minValue="95.719071428571425" maxValue="193.71781240897175"/>
    </cacheField>
    <cacheField name="Peso 3" numFmtId="0">
      <sharedItems containsSemiMixedTypes="0" containsString="0" containsNumber="1" containsInteger="1" minValue="935" maxValue="1815"/>
    </cacheField>
    <cacheField name="Distância 3" numFmtId="0">
      <sharedItems containsSemiMixedTypes="0" containsString="0" containsNumber="1" minValue="60.25" maxValue="70"/>
    </cacheField>
    <cacheField name="TCH3" numFmtId="2">
      <sharedItems containsSemiMixedTypes="0" containsString="0" containsNumber="1" minValue="89.052071428571423" maxValue="191.95122144670049"/>
    </cacheField>
    <cacheField name="Peso 4" numFmtId="0">
      <sharedItems containsSemiMixedTypes="0" containsString="0" containsNumber="1" containsInteger="1" minValue="965" maxValue="1905"/>
    </cacheField>
    <cacheField name="Distância 4" numFmtId="0">
      <sharedItems containsSemiMixedTypes="0" containsString="0" containsNumber="1" minValue="63.65" maxValue="70"/>
    </cacheField>
    <cacheField name="TCH4" numFmtId="2">
      <sharedItems containsSemiMixedTypes="0" containsString="0" containsNumber="1" minValue="91.909357142857147" maxValue="181.43764285714286"/>
    </cacheField>
    <cacheField name="Peso 5" numFmtId="0">
      <sharedItems containsSemiMixedTypes="0" containsString="0" containsNumber="1" containsInteger="1" minValue="935" maxValue="1960"/>
    </cacheField>
    <cacheField name="Distância 5" numFmtId="0">
      <sharedItems containsSemiMixedTypes="0" containsString="0" containsNumber="1" minValue="56.18" maxValue="70"/>
    </cacheField>
    <cacheField name="TCH5" numFmtId="2">
      <sharedItems containsSemiMixedTypes="0" containsString="0" containsNumber="1" minValue="91.015403708570602" maxValue="186.67599999999999"/>
    </cacheField>
    <cacheField name="Peso 6" numFmtId="0">
      <sharedItems containsSemiMixedTypes="0" containsString="0" containsNumber="1" containsInteger="1" minValue="1010" maxValue="1940"/>
    </cacheField>
    <cacheField name="Distância 6" numFmtId="0">
      <sharedItems containsSemiMixedTypes="0" containsString="0" containsNumber="1" minValue="65.650000000000006" maxValue="70"/>
    </cacheField>
    <cacheField name="TCH6" numFmtId="2">
      <sharedItems containsSemiMixedTypes="0" containsString="0" containsNumber="1" minValue="96.195285714285717" maxValue="184.771142857142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son Oliveira Esponquiado" refreshedDate="45824.355008564817" createdVersion="5" refreshedVersion="5" minRefreshableVersion="3" recordCount="64" xr:uid="{00000000-000A-0000-FFFF-FFFF02000000}">
  <cacheSource type="worksheet">
    <worksheetSource ref="B1:Y65" sheet="TCH"/>
  </cacheSource>
  <cacheFields count="25">
    <cacheField name="Data" numFmtId="14">
      <sharedItems containsSemiMixedTypes="0" containsNonDate="0" containsDate="1" containsString="0" minDate="2025-06-07T00:00:00" maxDate="2025-06-15T00:00:00"/>
    </cacheField>
    <cacheField name="Faz" numFmtId="0">
      <sharedItems containsSemiMixedTypes="0" containsString="0" containsNumber="1" containsInteger="1" minValue="49" maxValue="146" count="2">
        <n v="49"/>
        <n v="146"/>
      </sharedItems>
    </cacheField>
    <cacheField name="Tn" numFmtId="0">
      <sharedItems containsSemiMixedTypes="0" containsString="0" containsNumber="1" containsInteger="1" minValue="59" maxValue="64"/>
    </cacheField>
    <cacheField name="Trat" numFmtId="0">
      <sharedItems count="8">
        <s v="T6"/>
        <s v="T7"/>
        <s v="T5"/>
        <s v="T8"/>
        <s v="T1"/>
        <s v="T4"/>
        <s v="T2"/>
        <s v="T3"/>
      </sharedItems>
    </cacheField>
    <cacheField name="Bloco" numFmtId="0">
      <sharedItems/>
    </cacheField>
    <cacheField name="Rep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arcela" numFmtId="0">
      <sharedItems containsSemiMixedTypes="0" containsString="0" containsNumber="1" containsInteger="1" minValue="1" maxValue="64"/>
    </cacheField>
    <cacheField name="Peso 1" numFmtId="0">
      <sharedItems containsSemiMixedTypes="0" containsString="0" containsNumber="1" containsInteger="1" minValue="510" maxValue="2000"/>
    </cacheField>
    <cacheField name="Distância 1" numFmtId="0">
      <sharedItems containsSemiMixedTypes="0" containsString="0" containsNumber="1" minValue="63.08" maxValue="70"/>
    </cacheField>
    <cacheField name="TCH" numFmtId="2">
      <sharedItems containsSemiMixedTypes="0" containsString="0" containsNumber="1" minValue="48.573857142857143" maxValue="190.48571428571429"/>
    </cacheField>
    <cacheField name="Peso 2" numFmtId="0">
      <sharedItems containsSemiMixedTypes="0" containsString="0" containsNumber="1" containsInteger="1" minValue="700" maxValue="1995"/>
    </cacheField>
    <cacheField name="Distância 2" numFmtId="0">
      <sharedItems containsSemiMixedTypes="0" containsString="0" containsNumber="1" minValue="55.17" maxValue="70"/>
    </cacheField>
    <cacheField name="TCH2" numFmtId="2">
      <sharedItems containsSemiMixedTypes="0" containsString="0" containsNumber="1" minValue="66.67" maxValue="193.71781240897175"/>
    </cacheField>
    <cacheField name="Peso 3" numFmtId="0">
      <sharedItems containsSemiMixedTypes="0" containsString="0" containsNumber="1" containsInteger="1" minValue="760" maxValue="1815"/>
    </cacheField>
    <cacheField name="Distância 3" numFmtId="0">
      <sharedItems containsSemiMixedTypes="0" containsString="0" containsNumber="1" minValue="60.25" maxValue="70"/>
    </cacheField>
    <cacheField name="TCH3" numFmtId="2">
      <sharedItems containsSemiMixedTypes="0" containsString="0" containsNumber="1" minValue="72.384571428571434" maxValue="191.95122144670049"/>
    </cacheField>
    <cacheField name="Peso 4" numFmtId="0">
      <sharedItems containsSemiMixedTypes="0" containsString="0" containsNumber="1" containsInteger="1" minValue="580" maxValue="1905"/>
    </cacheField>
    <cacheField name="Distância 4" numFmtId="0">
      <sharedItems containsSemiMixedTypes="0" containsString="0" containsNumber="1" minValue="63.65" maxValue="70"/>
    </cacheField>
    <cacheField name="TCH4" numFmtId="2">
      <sharedItems containsSemiMixedTypes="0" containsString="0" containsNumber="1" minValue="55.240857142857145" maxValue="181.43764285714286"/>
    </cacheField>
    <cacheField name="Peso 5" numFmtId="0">
      <sharedItems containsSemiMixedTypes="0" containsString="0" containsNumber="1" containsInteger="1" minValue="900" maxValue="1960"/>
    </cacheField>
    <cacheField name="Distância 5" numFmtId="0">
      <sharedItems containsSemiMixedTypes="0" containsString="0" containsNumber="1" minValue="56.18" maxValue="70"/>
    </cacheField>
    <cacheField name="TCH5" numFmtId="2">
      <sharedItems containsSemiMixedTypes="0" containsString="0" containsNumber="1" minValue="86.397408207343403" maxValue="186.67599999999999"/>
    </cacheField>
    <cacheField name="Peso 6" numFmtId="0">
      <sharedItems containsSemiMixedTypes="0" containsString="0" containsNumber="1" containsInteger="1" minValue="430" maxValue="1940"/>
    </cacheField>
    <cacheField name="Distância 6" numFmtId="0">
      <sharedItems containsSemiMixedTypes="0" containsString="0" containsNumber="1" minValue="65.650000000000006" maxValue="70"/>
    </cacheField>
    <cacheField name="TCH6" numFmtId="2">
      <sharedItems containsSemiMixedTypes="0" containsString="0" containsNumber="1" minValue="40.954428571428572" maxValue="184.771142857142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son Oliveira Esponquiado" refreshedDate="45824.35838784722" createdVersion="5" refreshedVersion="5" minRefreshableVersion="3" recordCount="192" xr:uid="{00000000-000A-0000-FFFF-FFFF03000000}">
  <cacheSource type="worksheet">
    <worksheetSource ref="B1:X193" sheet="A.T D67"/>
  </cacheSource>
  <cacheFields count="23">
    <cacheField name="Fazenda" numFmtId="0">
      <sharedItems containsSemiMixedTypes="0" containsString="0" containsNumber="1" containsInteger="1" minValue="49" maxValue="146" count="2">
        <n v="49"/>
        <n v="146"/>
      </sharedItems>
    </cacheField>
    <cacheField name="Talhão" numFmtId="0">
      <sharedItems containsSemiMixedTypes="0" containsString="0" containsNumber="1" containsInteger="1" minValue="59" maxValue="64"/>
    </cacheField>
    <cacheField name="Trat" numFmtId="0">
      <sharedItems containsSemiMixedTypes="0" containsString="0" containsNumber="1" containsInteger="1" minValue="1" maxValue="8" count="8">
        <n v="6"/>
        <n v="7"/>
        <n v="5"/>
        <n v="8"/>
        <n v="1"/>
        <n v="4"/>
        <n v="2"/>
        <n v="3"/>
      </sharedItems>
    </cacheField>
    <cacheField name="Bloco" numFmtId="0">
      <sharedItems/>
    </cacheField>
    <cacheField name="Rep" numFmtId="0">
      <sharedItems/>
    </cacheField>
    <cacheField name="Parcela" numFmtId="0">
      <sharedItems containsSemiMixedTypes="0" containsString="0" containsNumber="1" containsInteger="1" minValue="1" maxValue="64"/>
    </cacheField>
    <cacheField name="Idade" numFmtId="0">
      <sharedItems containsSemiMixedTypes="0" containsString="0" containsNumber="1" minValue="14.7" maxValue="16.3"/>
    </cacheField>
    <cacheField name="Mês Corte" numFmtId="0">
      <sharedItems containsSemiMixedTypes="0" containsString="0" containsNumber="1" containsInteger="1" minValue="5" maxValue="6"/>
    </cacheField>
    <cacheField name="Área" numFmtId="0">
      <sharedItems containsSemiMixedTypes="0" containsString="0" containsNumber="1" minValue="15.75" maxValue="22.69"/>
    </cacheField>
    <cacheField name="TCH" numFmtId="0">
      <sharedItems containsSemiMixedTypes="0" containsString="0" containsNumber="1" minValue="130" maxValue="137.62"/>
    </cacheField>
    <cacheField name="TC" numFmtId="4">
      <sharedItems containsSemiMixedTypes="0" containsString="0" containsNumber="1" minValue="2167.5149999999999" maxValue="2949.7"/>
    </cacheField>
    <cacheField name="Amostra" numFmtId="0">
      <sharedItems containsSemiMixedTypes="0" containsString="0" containsNumber="1" containsInteger="1" minValue="1029680" maxValue="1029871"/>
    </cacheField>
    <cacheField name="Dt.Análise" numFmtId="14">
      <sharedItems containsSemiMixedTypes="0" containsNonDate="0" containsDate="1" containsString="0" minDate="2025-05-29T00:00:00" maxDate="2025-05-30T00:00:00"/>
    </cacheField>
    <cacheField name="PH" numFmtId="0">
      <sharedItems containsSemiMixedTypes="0" containsString="0" containsNumber="1" minValue="5" maxValue="5.4"/>
    </cacheField>
    <cacheField name="Brix" numFmtId="0">
      <sharedItems containsSemiMixedTypes="0" containsString="0" containsNumber="1" minValue="17.37" maxValue="22.01"/>
    </cacheField>
    <cacheField name="Pol" numFmtId="0">
      <sharedItems containsSemiMixedTypes="0" containsString="0" containsNumber="1" minValue="13.68" maxValue="19.309999999999999"/>
    </cacheField>
    <cacheField name="Pureza" numFmtId="0">
      <sharedItems containsSemiMixedTypes="0" containsString="0" containsNumber="1" minValue="78.760000000000005" maxValue="90.46"/>
    </cacheField>
    <cacheField name="AR" numFmtId="0">
      <sharedItems containsSemiMixedTypes="0" containsString="0" containsNumber="1" minValue="0.54" maxValue="0.94"/>
    </cacheField>
    <cacheField name="PC" numFmtId="0">
      <sharedItems containsSemiMixedTypes="0" containsString="0" containsNumber="1" minValue="11.5083" maxValue="15.8119"/>
    </cacheField>
    <cacheField name="Ar_Atr" numFmtId="0">
      <sharedItems containsSemiMixedTypes="0" containsString="0" containsNumber="1" minValue="0.44" maxValue="0.79"/>
    </cacheField>
    <cacheField name="Fibra" numFmtId="0">
      <sharedItems containsSemiMixedTypes="0" containsString="0" containsNumber="1" minValue="11.5" maxValue="14.96"/>
    </cacheField>
    <cacheField name="Agio" numFmtId="0">
      <sharedItems containsSemiMixedTypes="0" containsString="0" containsNumber="1" minValue="-0.43" maxValue="32.369999999999997"/>
    </cacheField>
    <cacheField name="ATR" numFmtId="0">
      <sharedItems containsSemiMixedTypes="0" containsString="0" containsNumber="1" minValue="118.07" maxValue="156.97" count="183">
        <n v="133.1"/>
        <n v="139.46"/>
        <n v="131.44999999999999"/>
        <n v="135.15"/>
        <n v="135.71"/>
        <n v="126.81"/>
        <n v="136.4"/>
        <n v="127.58"/>
        <n v="140.62"/>
        <n v="129.83000000000001"/>
        <n v="138.04"/>
        <n v="134.54"/>
        <n v="138.41"/>
        <n v="139.6"/>
        <n v="139.09"/>
        <n v="139.72"/>
        <n v="138.83000000000001"/>
        <n v="132.84"/>
        <n v="139.65"/>
        <n v="139.31"/>
        <n v="137.18"/>
        <n v="138.91999999999999"/>
        <n v="142.13"/>
        <n v="142.05000000000001"/>
        <n v="142.25"/>
        <n v="141.59"/>
        <n v="141.81"/>
        <n v="140.83000000000001"/>
        <n v="141.91"/>
        <n v="136.01"/>
        <n v="134.57"/>
        <n v="134.07"/>
        <n v="133.21"/>
        <n v="142.47999999999999"/>
        <n v="142.09"/>
        <n v="140.66"/>
        <n v="137.16999999999999"/>
        <n v="145.58000000000001"/>
        <n v="141.37"/>
        <n v="122.8"/>
        <n v="133.63999999999999"/>
        <n v="132.19"/>
        <n v="134.75"/>
        <n v="138.31"/>
        <n v="137.09"/>
        <n v="146.6"/>
        <n v="133.94999999999999"/>
        <n v="141.09"/>
        <n v="132.76"/>
        <n v="138.15"/>
        <n v="145.69999999999999"/>
        <n v="142.78"/>
        <n v="141.80000000000001"/>
        <n v="140.22999999999999"/>
        <n v="144.81"/>
        <n v="140.74"/>
        <n v="133.54"/>
        <n v="139.36000000000001"/>
        <n v="127.82"/>
        <n v="134.87"/>
        <n v="138.97999999999999"/>
        <n v="143.76"/>
        <n v="145.5"/>
        <n v="142.5"/>
        <n v="147.97"/>
        <n v="147.91"/>
        <n v="146.94"/>
        <n v="145.41"/>
        <n v="140.24"/>
        <n v="143.97"/>
        <n v="145.88"/>
        <n v="148.6"/>
        <n v="134.84"/>
        <n v="143.41999999999999"/>
        <n v="138.99"/>
        <n v="118.07"/>
        <n v="120.9"/>
        <n v="147.74"/>
        <n v="150"/>
        <n v="146.88999999999999"/>
        <n v="141.19"/>
        <n v="149.78"/>
        <n v="148.9"/>
        <n v="142.63999999999999"/>
        <n v="138.33000000000001"/>
        <n v="133.66"/>
        <n v="135.51"/>
        <n v="140.94"/>
        <n v="141.04"/>
        <n v="143.38"/>
        <n v="149.09"/>
        <n v="144.94"/>
        <n v="140.41999999999999"/>
        <n v="144.53"/>
        <n v="149.53"/>
        <n v="148.25"/>
        <n v="140.49"/>
        <n v="145.52000000000001"/>
        <n v="145.24"/>
        <n v="143.75"/>
        <n v="133.79"/>
        <n v="152.13999999999999"/>
        <n v="153.69999999999999"/>
        <n v="145.99"/>
        <n v="148.06"/>
        <n v="143.56"/>
        <n v="144.77000000000001"/>
        <n v="149.69999999999999"/>
        <n v="140.69"/>
        <n v="148.08000000000001"/>
        <n v="137.69"/>
        <n v="143.35"/>
        <n v="136.84"/>
        <n v="145.36000000000001"/>
        <n v="149.01"/>
        <n v="145.51"/>
        <n v="151.68"/>
        <n v="156.41"/>
        <n v="146.1"/>
        <n v="151.21"/>
        <n v="156.1"/>
        <n v="146.4"/>
        <n v="141.26"/>
        <n v="145.1"/>
        <n v="140.06"/>
        <n v="140.76"/>
        <n v="145.09"/>
        <n v="147.71"/>
        <n v="150.57"/>
        <n v="154.68"/>
        <n v="149.32"/>
        <n v="142.72"/>
        <n v="145.57"/>
        <n v="151.44999999999999"/>
        <n v="148.07"/>
        <n v="146.07"/>
        <n v="143.19999999999999"/>
        <n v="145.84"/>
        <n v="152.56"/>
        <n v="147.97999999999999"/>
        <n v="148.72999999999999"/>
        <n v="149.16"/>
        <n v="155.88"/>
        <n v="143.33000000000001"/>
        <n v="146.71"/>
        <n v="140.85"/>
        <n v="149.31"/>
        <n v="149.5"/>
        <n v="138.69"/>
        <n v="152.72"/>
        <n v="155.22"/>
        <n v="145.16"/>
        <n v="145.72999999999999"/>
        <n v="153.05000000000001"/>
        <n v="149.27000000000001"/>
        <n v="146.27000000000001"/>
        <n v="150.97999999999999"/>
        <n v="143.27000000000001"/>
        <n v="133.03"/>
        <n v="138.28"/>
        <n v="142.9"/>
        <n v="148.71"/>
        <n v="132.80000000000001"/>
        <n v="150.63"/>
        <n v="152.01"/>
        <n v="148.12"/>
        <n v="133.58000000000001"/>
        <n v="149.15"/>
        <n v="149.9"/>
        <n v="150.30000000000001"/>
        <n v="145.94999999999999"/>
        <n v="144.12"/>
        <n v="142.66999999999999"/>
        <n v="150.96"/>
        <n v="148.04"/>
        <n v="156.97"/>
        <n v="153.99"/>
        <n v="154.4"/>
        <n v="152.84"/>
        <n v="152.69999999999999"/>
        <n v="148.44"/>
        <n v="152.93"/>
        <n v="144.4199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x v="0"/>
    <n v="59"/>
    <x v="0"/>
    <x v="0"/>
    <s v="R1"/>
    <n v="1"/>
    <n v="12.3"/>
    <n v="5"/>
    <n v="22.69"/>
    <n v="130"/>
    <n v="2949.7"/>
    <n v="1027910"/>
    <x v="0"/>
    <n v="5.2"/>
    <n v="16.239999999999998"/>
    <n v="11"/>
    <n v="67.73"/>
    <n v="1.32"/>
    <n v="9.2827999999999999"/>
    <n v="1.1100000000000001"/>
    <n v="12.2"/>
    <n v="-16.04"/>
    <n v="99.56"/>
  </r>
  <r>
    <x v="0"/>
    <n v="59"/>
    <x v="0"/>
    <x v="0"/>
    <s v="R2"/>
    <n v="1"/>
    <n v="12.3"/>
    <n v="5"/>
    <n v="22.69"/>
    <n v="130"/>
    <n v="2949.7"/>
    <n v="1027911"/>
    <x v="0"/>
    <n v="5.2"/>
    <n v="16.760000000000002"/>
    <n v="12.09"/>
    <n v="72.14"/>
    <n v="1.17"/>
    <n v="10.1142"/>
    <n v="0.98"/>
    <n v="12.7"/>
    <n v="-10.29"/>
    <n v="106.38"/>
  </r>
  <r>
    <x v="0"/>
    <n v="59"/>
    <x v="0"/>
    <x v="0"/>
    <s v="R3"/>
    <n v="1"/>
    <n v="12.3"/>
    <n v="5"/>
    <n v="22.69"/>
    <n v="130"/>
    <n v="2949.7"/>
    <n v="1027912"/>
    <x v="0"/>
    <n v="5.2"/>
    <n v="18.059999999999999"/>
    <n v="14.35"/>
    <n v="79.459999999999994"/>
    <n v="0.92"/>
    <n v="12.1709"/>
    <n v="0.78"/>
    <n v="11.91"/>
    <n v="4.87"/>
    <n v="124.36"/>
  </r>
  <r>
    <x v="0"/>
    <n v="59"/>
    <x v="1"/>
    <x v="0"/>
    <s v="R1"/>
    <n v="2"/>
    <n v="12.3"/>
    <n v="5"/>
    <n v="22.69"/>
    <n v="130"/>
    <n v="2949.7"/>
    <n v="1027913"/>
    <x v="0"/>
    <n v="5.2"/>
    <n v="18.11"/>
    <n v="13.6"/>
    <n v="75.099999999999994"/>
    <n v="1.07"/>
    <n v="11.3238"/>
    <n v="0.89"/>
    <n v="12.97"/>
    <n v="-1.1599999999999999"/>
    <n v="117.21"/>
  </r>
  <r>
    <x v="0"/>
    <n v="59"/>
    <x v="1"/>
    <x v="0"/>
    <s v="R2"/>
    <n v="2"/>
    <n v="12.3"/>
    <n v="5"/>
    <n v="22.69"/>
    <n v="130"/>
    <n v="2949.7"/>
    <n v="1027914"/>
    <x v="0"/>
    <n v="5.2"/>
    <n v="17.82"/>
    <n v="13.7"/>
    <n v="76.88"/>
    <n v="1"/>
    <n v="11.353300000000001"/>
    <n v="0.83"/>
    <n v="13.24"/>
    <n v="-1.38"/>
    <n v="116.94"/>
  </r>
  <r>
    <x v="0"/>
    <n v="59"/>
    <x v="1"/>
    <x v="0"/>
    <s v="R3"/>
    <n v="2"/>
    <n v="12.3"/>
    <n v="5"/>
    <n v="22.69"/>
    <n v="130"/>
    <n v="2949.7"/>
    <n v="1027915"/>
    <x v="0"/>
    <n v="5.2"/>
    <n v="17.420000000000002"/>
    <n v="13.25"/>
    <n v="76.06"/>
    <n v="1.03"/>
    <n v="11.053699999999999"/>
    <n v="0.86"/>
    <n v="12.86"/>
    <n v="-3.58"/>
    <n v="114.33"/>
  </r>
  <r>
    <x v="0"/>
    <n v="59"/>
    <x v="2"/>
    <x v="0"/>
    <s v="R1"/>
    <n v="3"/>
    <n v="12.3"/>
    <n v="5"/>
    <n v="22.69"/>
    <n v="130"/>
    <n v="2949.7"/>
    <n v="1027916"/>
    <x v="0"/>
    <n v="5.2"/>
    <n v="16.07"/>
    <n v="11.26"/>
    <n v="70.069999999999993"/>
    <n v="1.24"/>
    <n v="9.4543999999999997"/>
    <n v="1.04"/>
    <n v="12.49"/>
    <n v="-15.18"/>
    <n v="100.58"/>
  </r>
  <r>
    <x v="0"/>
    <n v="59"/>
    <x v="2"/>
    <x v="0"/>
    <s v="R2"/>
    <n v="3"/>
    <n v="12.3"/>
    <n v="5"/>
    <n v="22.69"/>
    <n v="130"/>
    <n v="2949.7"/>
    <n v="1027917"/>
    <x v="0"/>
    <n v="5.2"/>
    <n v="17.68"/>
    <n v="13.23"/>
    <n v="74.83"/>
    <n v="1.07"/>
    <n v="11.0428"/>
    <n v="0.89"/>
    <n v="12.83"/>
    <n v="-3.44"/>
    <n v="114.5"/>
  </r>
  <r>
    <x v="0"/>
    <n v="59"/>
    <x v="2"/>
    <x v="0"/>
    <s v="R3"/>
    <n v="3"/>
    <n v="12.3"/>
    <n v="5"/>
    <n v="22.69"/>
    <n v="130"/>
    <n v="2949.7"/>
    <n v="1027918"/>
    <x v="0"/>
    <n v="5.2"/>
    <n v="17.82"/>
    <n v="13.56"/>
    <n v="76.09"/>
    <n v="1.03"/>
    <n v="11.336"/>
    <n v="0.86"/>
    <n v="12.74"/>
    <n v="-1.29"/>
    <n v="117.05"/>
  </r>
  <r>
    <x v="0"/>
    <n v="59"/>
    <x v="3"/>
    <x v="0"/>
    <s v="R1"/>
    <n v="4"/>
    <n v="12.3"/>
    <n v="5"/>
    <n v="22.69"/>
    <n v="130"/>
    <n v="2949.7"/>
    <n v="1027919"/>
    <x v="0"/>
    <n v="5.2"/>
    <n v="17.190000000000001"/>
    <n v="12.56"/>
    <n v="73.069999999999993"/>
    <n v="1.1299999999999999"/>
    <n v="10.569800000000001"/>
    <n v="0.95"/>
    <n v="12.36"/>
    <n v="-6.81"/>
    <n v="110.5"/>
  </r>
  <r>
    <x v="0"/>
    <n v="59"/>
    <x v="3"/>
    <x v="0"/>
    <s v="R2"/>
    <n v="4"/>
    <n v="12.3"/>
    <n v="5"/>
    <n v="22.69"/>
    <n v="130"/>
    <n v="2949.7"/>
    <n v="1027920"/>
    <x v="0"/>
    <n v="5.2"/>
    <n v="18.100000000000001"/>
    <n v="13.67"/>
    <n v="75.52"/>
    <n v="1.05"/>
    <n v="11.588100000000001"/>
    <n v="0.89"/>
    <n v="11.94"/>
    <n v="1"/>
    <n v="119.76"/>
  </r>
  <r>
    <x v="0"/>
    <n v="59"/>
    <x v="3"/>
    <x v="0"/>
    <s v="R3"/>
    <n v="4"/>
    <n v="12.3"/>
    <n v="5"/>
    <n v="22.69"/>
    <n v="130"/>
    <n v="2949.7"/>
    <n v="1027921"/>
    <x v="0"/>
    <n v="5.2"/>
    <n v="16.98"/>
    <n v="12.01"/>
    <n v="70.73"/>
    <n v="1.21"/>
    <n v="10.1281"/>
    <n v="1.02"/>
    <n v="12.24"/>
    <n v="-9.8699999999999992"/>
    <n v="106.88"/>
  </r>
  <r>
    <x v="0"/>
    <n v="59"/>
    <x v="4"/>
    <x v="0"/>
    <s v="R1"/>
    <n v="5"/>
    <n v="12.3"/>
    <n v="5"/>
    <n v="22.69"/>
    <n v="130"/>
    <n v="2949.7"/>
    <n v="1027922"/>
    <x v="0"/>
    <n v="5.2"/>
    <n v="18.53"/>
    <n v="13.68"/>
    <n v="73.83"/>
    <n v="1.1100000000000001"/>
    <n v="11.474299999999999"/>
    <n v="0.93"/>
    <n v="12.55"/>
    <n v="0.38"/>
    <n v="119.03"/>
  </r>
  <r>
    <x v="0"/>
    <n v="59"/>
    <x v="4"/>
    <x v="0"/>
    <s v="R2"/>
    <n v="5"/>
    <n v="12.3"/>
    <n v="5"/>
    <n v="22.69"/>
    <n v="130"/>
    <n v="2949.7"/>
    <n v="1027923"/>
    <x v="0"/>
    <n v="5.2"/>
    <n v="17.309999999999999"/>
    <n v="13.29"/>
    <n v="76.78"/>
    <n v="1.01"/>
    <n v="11.1142"/>
    <n v="0.84"/>
    <n v="12.72"/>
    <n v="-3.25"/>
    <n v="114.73"/>
  </r>
  <r>
    <x v="0"/>
    <n v="59"/>
    <x v="4"/>
    <x v="0"/>
    <s v="R3"/>
    <n v="5"/>
    <n v="12.3"/>
    <n v="5"/>
    <n v="22.69"/>
    <n v="130"/>
    <n v="2949.7"/>
    <n v="1027924"/>
    <x v="0"/>
    <n v="5.2"/>
    <n v="17.54"/>
    <n v="12.77"/>
    <n v="72.81"/>
    <n v="1.1399999999999999"/>
    <n v="10.746499999999999"/>
    <n v="0.96"/>
    <n v="12.36"/>
    <n v="-5.3"/>
    <n v="112.29"/>
  </r>
  <r>
    <x v="0"/>
    <n v="59"/>
    <x v="5"/>
    <x v="0"/>
    <s v="R1"/>
    <n v="6"/>
    <n v="12.3"/>
    <n v="5"/>
    <n v="22.69"/>
    <n v="130"/>
    <n v="2949.7"/>
    <n v="1027925"/>
    <x v="0"/>
    <n v="5.2"/>
    <n v="17.46"/>
    <n v="13.15"/>
    <n v="75.319999999999993"/>
    <n v="1.06"/>
    <n v="10.920400000000001"/>
    <n v="0.88"/>
    <n v="13.12"/>
    <n v="-4.51"/>
    <n v="113.23"/>
  </r>
  <r>
    <x v="0"/>
    <n v="59"/>
    <x v="5"/>
    <x v="0"/>
    <s v="R2"/>
    <n v="6"/>
    <n v="12.3"/>
    <n v="5"/>
    <n v="22.69"/>
    <n v="130"/>
    <n v="2949.7"/>
    <n v="1027926"/>
    <x v="0"/>
    <n v="5.2"/>
    <n v="17.04"/>
    <n v="12.34"/>
    <n v="72.42"/>
    <n v="1.1599999999999999"/>
    <n v="10.3089"/>
    <n v="0.97"/>
    <n v="12.78"/>
    <n v="-8.7799999999999994"/>
    <n v="108.17"/>
  </r>
  <r>
    <x v="0"/>
    <n v="59"/>
    <x v="5"/>
    <x v="0"/>
    <s v="R3"/>
    <n v="6"/>
    <n v="12.3"/>
    <n v="5"/>
    <n v="22.69"/>
    <n v="130"/>
    <n v="2949.7"/>
    <n v="1027927"/>
    <x v="0"/>
    <n v="5.2"/>
    <n v="17.84"/>
    <n v="13.17"/>
    <n v="73.819999999999993"/>
    <n v="1.1100000000000001"/>
    <n v="10.8911"/>
    <n v="0.92"/>
    <n v="13.36"/>
    <n v="-4.4400000000000004"/>
    <n v="113.32"/>
  </r>
  <r>
    <x v="0"/>
    <n v="59"/>
    <x v="6"/>
    <x v="0"/>
    <s v="R1"/>
    <n v="7"/>
    <n v="12.3"/>
    <n v="5"/>
    <n v="22.69"/>
    <n v="130"/>
    <n v="2949.7"/>
    <n v="1027928"/>
    <x v="0"/>
    <n v="5.2"/>
    <n v="17.27"/>
    <n v="13.07"/>
    <n v="75.680000000000007"/>
    <n v="1.05"/>
    <n v="10.742000000000001"/>
    <n v="0.86"/>
    <n v="13.71"/>
    <n v="-6.11"/>
    <n v="111.33"/>
  </r>
  <r>
    <x v="0"/>
    <n v="59"/>
    <x v="6"/>
    <x v="0"/>
    <s v="R2"/>
    <n v="7"/>
    <n v="12.3"/>
    <n v="5"/>
    <n v="22.69"/>
    <n v="130"/>
    <n v="2949.7"/>
    <n v="1027929"/>
    <x v="0"/>
    <n v="5.2"/>
    <n v="17.02"/>
    <n v="12.63"/>
    <n v="74.209999999999994"/>
    <n v="1.1000000000000001"/>
    <n v="10.5364"/>
    <n v="0.92"/>
    <n v="12.86"/>
    <n v="-7.32"/>
    <n v="109.9"/>
  </r>
  <r>
    <x v="0"/>
    <n v="59"/>
    <x v="6"/>
    <x v="0"/>
    <s v="R3"/>
    <n v="7"/>
    <n v="12.3"/>
    <n v="5"/>
    <n v="22.69"/>
    <n v="130"/>
    <n v="2949.7"/>
    <n v="1027930"/>
    <x v="0"/>
    <n v="5.2"/>
    <n v="17.809999999999999"/>
    <n v="13.57"/>
    <n v="76.19"/>
    <n v="1.03"/>
    <n v="11.3048"/>
    <n v="0.86"/>
    <n v="12.94"/>
    <n v="-1.54"/>
    <n v="116.75"/>
  </r>
  <r>
    <x v="0"/>
    <n v="59"/>
    <x v="7"/>
    <x v="0"/>
    <s v="R1"/>
    <n v="8"/>
    <n v="12.3"/>
    <n v="5"/>
    <n v="22.69"/>
    <n v="130"/>
    <n v="2949.7"/>
    <n v="1027931"/>
    <x v="0"/>
    <n v="5.2"/>
    <n v="16.21"/>
    <n v="11.78"/>
    <n v="72.67"/>
    <n v="1.1499999999999999"/>
    <n v="9.7382000000000009"/>
    <n v="0.95"/>
    <n v="13.38"/>
    <n v="-13.57"/>
    <n v="102.49"/>
  </r>
  <r>
    <x v="0"/>
    <n v="59"/>
    <x v="7"/>
    <x v="0"/>
    <s v="R2"/>
    <n v="8"/>
    <n v="12.3"/>
    <n v="5"/>
    <n v="22.69"/>
    <n v="130"/>
    <n v="2949.7"/>
    <n v="1027932"/>
    <x v="0"/>
    <n v="5.2"/>
    <n v="17.28"/>
    <n v="13.12"/>
    <n v="75.930000000000007"/>
    <n v="1.04"/>
    <n v="10.979699999999999"/>
    <n v="0.87"/>
    <n v="12.68"/>
    <n v="-4.1100000000000003"/>
    <n v="113.71"/>
  </r>
  <r>
    <x v="0"/>
    <n v="59"/>
    <x v="7"/>
    <x v="0"/>
    <s v="R3"/>
    <n v="8"/>
    <n v="12.3"/>
    <n v="5"/>
    <n v="22.69"/>
    <n v="130"/>
    <n v="2949.7"/>
    <n v="1027933"/>
    <x v="0"/>
    <n v="5.2"/>
    <n v="17.350000000000001"/>
    <n v="13.28"/>
    <n v="76.540000000000006"/>
    <n v="1.02"/>
    <n v="11.3416"/>
    <n v="0.87"/>
    <n v="11.51"/>
    <n v="-1.1599999999999999"/>
    <n v="117.2"/>
  </r>
  <r>
    <x v="0"/>
    <n v="59"/>
    <x v="4"/>
    <x v="1"/>
    <s v="R1"/>
    <n v="9"/>
    <n v="12.3"/>
    <n v="5"/>
    <n v="22.69"/>
    <n v="130"/>
    <n v="2949.7"/>
    <n v="1027934"/>
    <x v="0"/>
    <n v="5.2"/>
    <n v="18.010000000000002"/>
    <n v="13.49"/>
    <n v="74.900000000000006"/>
    <n v="1.07"/>
    <n v="11.362299999999999"/>
    <n v="0.9"/>
    <n v="12.31"/>
    <n v="-0.77"/>
    <n v="117.67"/>
  </r>
  <r>
    <x v="0"/>
    <n v="59"/>
    <x v="4"/>
    <x v="1"/>
    <s v="R2"/>
    <n v="9"/>
    <n v="12.3"/>
    <n v="5"/>
    <n v="22.69"/>
    <n v="130"/>
    <n v="2949.7"/>
    <n v="1027935"/>
    <x v="0"/>
    <n v="5.2"/>
    <n v="16.399999999999999"/>
    <n v="12.24"/>
    <n v="74.63"/>
    <n v="1.08"/>
    <n v="10.2004"/>
    <n v="0.9"/>
    <n v="12.92"/>
    <n v="-10.199999999999999"/>
    <n v="106.48"/>
  </r>
  <r>
    <x v="0"/>
    <n v="59"/>
    <x v="4"/>
    <x v="1"/>
    <s v="R3"/>
    <n v="9"/>
    <n v="12.3"/>
    <n v="5"/>
    <n v="22.69"/>
    <n v="130"/>
    <n v="2949.7"/>
    <n v="1027936"/>
    <x v="0"/>
    <n v="5.2"/>
    <n v="16.440000000000001"/>
    <n v="12.22"/>
    <n v="74.33"/>
    <n v="1.0900000000000001"/>
    <n v="10.3697"/>
    <n v="0.92"/>
    <n v="11.88"/>
    <n v="-8.68"/>
    <n v="108.29"/>
  </r>
  <r>
    <x v="0"/>
    <n v="59"/>
    <x v="3"/>
    <x v="1"/>
    <s v="R1"/>
    <n v="10"/>
    <n v="12.3"/>
    <n v="5"/>
    <n v="22.69"/>
    <n v="130"/>
    <n v="2949.7"/>
    <n v="1027937"/>
    <x v="0"/>
    <n v="5.2"/>
    <n v="17.47"/>
    <n v="13.13"/>
    <n v="75.16"/>
    <n v="1.06"/>
    <n v="11.116899999999999"/>
    <n v="0.9"/>
    <n v="12.01"/>
    <n v="-2.76"/>
    <n v="115.31"/>
  </r>
  <r>
    <x v="0"/>
    <n v="59"/>
    <x v="3"/>
    <x v="1"/>
    <s v="R2"/>
    <n v="10"/>
    <n v="12.3"/>
    <n v="5"/>
    <n v="22.69"/>
    <n v="130"/>
    <n v="2949.7"/>
    <n v="1027938"/>
    <x v="0"/>
    <n v="5.0999999999999996"/>
    <n v="16.739999999999998"/>
    <n v="12.74"/>
    <n v="76.11"/>
    <n v="1.03"/>
    <n v="10.5985"/>
    <n v="0.86"/>
    <n v="13.02"/>
    <n v="-7.28"/>
    <n v="109.95"/>
  </r>
  <r>
    <x v="0"/>
    <n v="59"/>
    <x v="3"/>
    <x v="1"/>
    <s v="R3"/>
    <n v="10"/>
    <n v="12.3"/>
    <n v="5"/>
    <n v="22.69"/>
    <n v="130"/>
    <n v="2949.7"/>
    <n v="1027939"/>
    <x v="0"/>
    <n v="5.2"/>
    <n v="17.02"/>
    <n v="11.9"/>
    <n v="69.92"/>
    <n v="1.24"/>
    <n v="10.012700000000001"/>
    <n v="1.04"/>
    <n v="12.37"/>
    <n v="-10.65"/>
    <n v="105.95"/>
  </r>
  <r>
    <x v="0"/>
    <n v="59"/>
    <x v="7"/>
    <x v="1"/>
    <s v="R1"/>
    <n v="11"/>
    <n v="12.3"/>
    <n v="5"/>
    <n v="22.69"/>
    <n v="130"/>
    <n v="2949.7"/>
    <n v="1027940"/>
    <x v="0"/>
    <n v="5.2"/>
    <n v="17"/>
    <n v="12.37"/>
    <n v="72.760000000000005"/>
    <n v="1.1499999999999999"/>
    <n v="10.2385"/>
    <n v="0.95"/>
    <n v="13.31"/>
    <n v="-9.5"/>
    <n v="107.31"/>
  </r>
  <r>
    <x v="0"/>
    <n v="59"/>
    <x v="7"/>
    <x v="1"/>
    <s v="R2"/>
    <n v="11"/>
    <n v="12.3"/>
    <n v="5"/>
    <n v="22.69"/>
    <n v="130"/>
    <n v="2949.7"/>
    <n v="1027941"/>
    <x v="0"/>
    <n v="5.2"/>
    <n v="16.52"/>
    <n v="11.82"/>
    <n v="71.55"/>
    <n v="1.19"/>
    <n v="9.8831000000000007"/>
    <n v="1"/>
    <n v="12.73"/>
    <n v="-12.01"/>
    <n v="104.34"/>
  </r>
  <r>
    <x v="0"/>
    <n v="59"/>
    <x v="7"/>
    <x v="1"/>
    <s v="R3"/>
    <n v="11"/>
    <n v="12.3"/>
    <n v="5"/>
    <n v="22.69"/>
    <n v="130"/>
    <n v="2949.7"/>
    <n v="1027942"/>
    <x v="0"/>
    <n v="5.2"/>
    <n v="16.91"/>
    <n v="11.88"/>
    <n v="70.25"/>
    <n v="1.23"/>
    <n v="9.9072999999999993"/>
    <n v="1.03"/>
    <n v="12.88"/>
    <n v="-11.58"/>
    <n v="104.85"/>
  </r>
  <r>
    <x v="0"/>
    <n v="59"/>
    <x v="0"/>
    <x v="1"/>
    <s v="R1"/>
    <n v="12"/>
    <n v="12.3"/>
    <n v="5"/>
    <n v="22.69"/>
    <n v="130"/>
    <n v="2949.7"/>
    <n v="1027943"/>
    <x v="0"/>
    <n v="5.2"/>
    <n v="16.12"/>
    <n v="11.8"/>
    <n v="73.2"/>
    <n v="1.1299999999999999"/>
    <n v="9.8887999999999998"/>
    <n v="0.95"/>
    <n v="12.6"/>
    <n v="-12.35"/>
    <n v="103.94"/>
  </r>
  <r>
    <x v="0"/>
    <n v="59"/>
    <x v="0"/>
    <x v="1"/>
    <s v="R2"/>
    <n v="12"/>
    <n v="12.3"/>
    <n v="5"/>
    <n v="22.69"/>
    <n v="130"/>
    <n v="2949.7"/>
    <n v="1027944"/>
    <x v="0"/>
    <n v="5.2"/>
    <n v="18.34"/>
    <n v="13.32"/>
    <n v="72.63"/>
    <n v="1.1499999999999999"/>
    <n v="11.0306"/>
    <n v="0.95"/>
    <n v="13.28"/>
    <n v="-3.08"/>
    <n v="114.93"/>
  </r>
  <r>
    <x v="0"/>
    <n v="59"/>
    <x v="0"/>
    <x v="1"/>
    <s v="R3"/>
    <n v="12"/>
    <n v="12.3"/>
    <n v="5"/>
    <n v="22.69"/>
    <n v="130"/>
    <n v="2949.7"/>
    <n v="1027945"/>
    <x v="0"/>
    <n v="5.2"/>
    <n v="16.04"/>
    <n v="11.79"/>
    <n v="73.5"/>
    <n v="1.1200000000000001"/>
    <n v="9.9875000000000007"/>
    <n v="0.95"/>
    <n v="11.98"/>
    <n v="-11.54"/>
    <n v="104.89"/>
  </r>
  <r>
    <x v="0"/>
    <n v="59"/>
    <x v="1"/>
    <x v="1"/>
    <s v="R1"/>
    <n v="13"/>
    <n v="12.3"/>
    <n v="5"/>
    <n v="22.69"/>
    <n v="130"/>
    <n v="2949.7"/>
    <n v="1027946"/>
    <x v="0"/>
    <n v="5.2"/>
    <n v="16.89"/>
    <n v="12.64"/>
    <n v="74.84"/>
    <n v="1.07"/>
    <n v="10.535600000000001"/>
    <n v="0.89"/>
    <n v="12.91"/>
    <n v="-7.56"/>
    <n v="109.62"/>
  </r>
  <r>
    <x v="0"/>
    <n v="59"/>
    <x v="1"/>
    <x v="1"/>
    <s v="R2"/>
    <n v="13"/>
    <n v="12.3"/>
    <n v="5"/>
    <n v="22.69"/>
    <n v="130"/>
    <n v="2949.7"/>
    <n v="1027947"/>
    <x v="0"/>
    <n v="5.3"/>
    <n v="17.75"/>
    <n v="13.09"/>
    <n v="73.75"/>
    <n v="1.1100000000000001"/>
    <n v="10.9011"/>
    <n v="0.92"/>
    <n v="12.96"/>
    <n v="-4.3600000000000003"/>
    <n v="113.41"/>
  </r>
  <r>
    <x v="0"/>
    <n v="59"/>
    <x v="1"/>
    <x v="1"/>
    <s v="R3"/>
    <n v="13"/>
    <n v="12.3"/>
    <n v="5"/>
    <n v="22.69"/>
    <n v="130"/>
    <n v="2949.7"/>
    <n v="1027948"/>
    <x v="0"/>
    <n v="5.2"/>
    <n v="17.13"/>
    <n v="12.58"/>
    <n v="73.44"/>
    <n v="1.1200000000000001"/>
    <n v="10.5922"/>
    <n v="0.94"/>
    <n v="12.33"/>
    <n v="-6.71"/>
    <n v="110.62"/>
  </r>
  <r>
    <x v="0"/>
    <n v="59"/>
    <x v="5"/>
    <x v="1"/>
    <s v="R1"/>
    <n v="14"/>
    <n v="12.3"/>
    <n v="5"/>
    <n v="22.69"/>
    <n v="130"/>
    <n v="2949.7"/>
    <n v="1027949"/>
    <x v="0"/>
    <n v="5.2"/>
    <n v="17.46"/>
    <n v="13.18"/>
    <n v="75.489999999999995"/>
    <n v="1.05"/>
    <n v="11.008699999999999"/>
    <n v="0.88"/>
    <n v="12.79"/>
    <n v="-3.79"/>
    <n v="114.08"/>
  </r>
  <r>
    <x v="0"/>
    <n v="59"/>
    <x v="5"/>
    <x v="1"/>
    <s v="R2"/>
    <n v="14"/>
    <n v="12.3"/>
    <n v="5"/>
    <n v="22.69"/>
    <n v="130"/>
    <n v="2949.7"/>
    <n v="1027950"/>
    <x v="0"/>
    <n v="5.2"/>
    <n v="16.87"/>
    <n v="11.99"/>
    <n v="71.069999999999993"/>
    <n v="1.2"/>
    <n v="9.9623000000000008"/>
    <n v="1"/>
    <n v="13.09"/>
    <n v="-11.37"/>
    <n v="105.1"/>
  </r>
  <r>
    <x v="0"/>
    <n v="59"/>
    <x v="5"/>
    <x v="1"/>
    <s v="R3"/>
    <n v="14"/>
    <n v="12.3"/>
    <n v="5"/>
    <n v="22.69"/>
    <n v="130"/>
    <n v="2949.7"/>
    <n v="1027951"/>
    <x v="0"/>
    <n v="5.2"/>
    <n v="17.739999999999998"/>
    <n v="13.7"/>
    <n v="77.23"/>
    <n v="0.99"/>
    <n v="11.385199999999999"/>
    <n v="0.82"/>
    <n v="13.08"/>
    <n v="-1.2"/>
    <n v="117.16"/>
  </r>
  <r>
    <x v="0"/>
    <n v="59"/>
    <x v="2"/>
    <x v="1"/>
    <s v="R1"/>
    <n v="15"/>
    <n v="12.3"/>
    <n v="5"/>
    <n v="22.69"/>
    <n v="130"/>
    <n v="2949.7"/>
    <n v="1027952"/>
    <x v="0"/>
    <n v="5.2"/>
    <n v="16.72"/>
    <n v="12.12"/>
    <n v="72.489999999999995"/>
    <n v="1.1499999999999999"/>
    <n v="9.9525000000000006"/>
    <n v="0.94"/>
    <n v="13.76"/>
    <n v="-11.91"/>
    <n v="104.46"/>
  </r>
  <r>
    <x v="0"/>
    <n v="59"/>
    <x v="2"/>
    <x v="1"/>
    <s v="R2"/>
    <n v="15"/>
    <n v="12.3"/>
    <n v="5"/>
    <n v="22.69"/>
    <n v="130"/>
    <n v="2949.7"/>
    <n v="1027953"/>
    <x v="0"/>
    <n v="5.2"/>
    <n v="17.05"/>
    <n v="12.22"/>
    <n v="71.67"/>
    <n v="1.18"/>
    <n v="10.062900000000001"/>
    <n v="0.97"/>
    <n v="13.6"/>
    <n v="-10.78"/>
    <n v="105.8"/>
  </r>
  <r>
    <x v="0"/>
    <n v="59"/>
    <x v="2"/>
    <x v="1"/>
    <s v="R3"/>
    <n v="15"/>
    <n v="12.3"/>
    <n v="5"/>
    <n v="22.69"/>
    <n v="130"/>
    <n v="2949.7"/>
    <n v="1027954"/>
    <x v="0"/>
    <n v="5.2"/>
    <n v="17.989999999999998"/>
    <n v="13.3"/>
    <n v="73.930000000000007"/>
    <n v="1.1100000000000001"/>
    <n v="11.068199999999999"/>
    <n v="0.92"/>
    <n v="13"/>
    <n v="-3"/>
    <n v="115.02"/>
  </r>
  <r>
    <x v="0"/>
    <n v="59"/>
    <x v="6"/>
    <x v="1"/>
    <s v="R1"/>
    <n v="16"/>
    <n v="12.3"/>
    <n v="5"/>
    <n v="22.69"/>
    <n v="130"/>
    <n v="2949.7"/>
    <n v="1027955"/>
    <x v="0"/>
    <n v="5.2"/>
    <n v="17.61"/>
    <n v="13.19"/>
    <n v="74.900000000000006"/>
    <n v="1.07"/>
    <n v="10.838699999999999"/>
    <n v="0.88"/>
    <n v="13.72"/>
    <n v="-5.17"/>
    <n v="112.45"/>
  </r>
  <r>
    <x v="0"/>
    <n v="59"/>
    <x v="6"/>
    <x v="1"/>
    <s v="R2"/>
    <n v="16"/>
    <n v="12.3"/>
    <n v="5"/>
    <n v="22.69"/>
    <n v="130"/>
    <n v="2949.7"/>
    <n v="1027956"/>
    <x v="0"/>
    <n v="5.2"/>
    <n v="17.73"/>
    <n v="13.61"/>
    <n v="76.760000000000005"/>
    <n v="1.01"/>
    <n v="11.0816"/>
    <n v="0.82"/>
    <n v="14.24"/>
    <n v="-3.66"/>
    <n v="114.24"/>
  </r>
  <r>
    <x v="0"/>
    <n v="59"/>
    <x v="6"/>
    <x v="1"/>
    <s v="R3"/>
    <n v="16"/>
    <n v="12.3"/>
    <n v="5"/>
    <n v="22.69"/>
    <n v="130"/>
    <n v="2949.7"/>
    <n v="1027957"/>
    <x v="0"/>
    <n v="5.2"/>
    <n v="17.29"/>
    <n v="12.38"/>
    <n v="71.599999999999994"/>
    <n v="1.19"/>
    <n v="10.0426"/>
    <n v="0.97"/>
    <n v="14.45"/>
    <n v="-10.95"/>
    <n v="105.6"/>
  </r>
  <r>
    <x v="0"/>
    <n v="59"/>
    <x v="4"/>
    <x v="2"/>
    <s v="R1"/>
    <n v="17"/>
    <n v="12.3"/>
    <n v="5"/>
    <n v="22.69"/>
    <n v="130"/>
    <n v="2949.7"/>
    <n v="1027958"/>
    <x v="0"/>
    <n v="5.2"/>
    <n v="16.399999999999999"/>
    <n v="12.44"/>
    <n v="75.849999999999994"/>
    <n v="1.04"/>
    <n v="10.3979"/>
    <n v="0.87"/>
    <n v="12.75"/>
    <n v="-8.83"/>
    <n v="108.11"/>
  </r>
  <r>
    <x v="0"/>
    <n v="59"/>
    <x v="4"/>
    <x v="2"/>
    <s v="R2"/>
    <n v="17"/>
    <n v="12.3"/>
    <n v="5"/>
    <n v="22.69"/>
    <n v="130"/>
    <n v="2949.7"/>
    <n v="1027959"/>
    <x v="0"/>
    <n v="5.2"/>
    <n v="16.27"/>
    <n v="11.77"/>
    <n v="72.34"/>
    <n v="1.1599999999999999"/>
    <n v="9.7984000000000009"/>
    <n v="0.97"/>
    <n v="12.98"/>
    <n v="-12.93"/>
    <n v="103.25"/>
  </r>
  <r>
    <x v="0"/>
    <n v="59"/>
    <x v="4"/>
    <x v="2"/>
    <s v="R3"/>
    <n v="17"/>
    <n v="12.3"/>
    <n v="5"/>
    <n v="22.69"/>
    <n v="130"/>
    <n v="2949.7"/>
    <n v="1027960"/>
    <x v="0"/>
    <n v="5.2"/>
    <n v="17.14"/>
    <n v="13.26"/>
    <n v="77.36"/>
    <n v="0.99"/>
    <n v="11.2075"/>
    <n v="0.84"/>
    <n v="12.11"/>
    <n v="-2.4900000000000002"/>
    <n v="115.63"/>
  </r>
  <r>
    <x v="0"/>
    <n v="59"/>
    <x v="6"/>
    <x v="2"/>
    <s v="R1"/>
    <n v="18"/>
    <n v="12.3"/>
    <n v="5"/>
    <n v="22.69"/>
    <n v="130"/>
    <n v="2949.7"/>
    <n v="1027961"/>
    <x v="0"/>
    <n v="5.2"/>
    <n v="17.12"/>
    <n v="13.3"/>
    <n v="77.69"/>
    <n v="0.98"/>
    <n v="11.268599999999999"/>
    <n v="0.83"/>
    <n v="11.97"/>
    <n v="-2.0699999999999998"/>
    <n v="116.13"/>
  </r>
  <r>
    <x v="0"/>
    <n v="59"/>
    <x v="6"/>
    <x v="2"/>
    <s v="R2"/>
    <n v="18"/>
    <n v="12.3"/>
    <n v="5"/>
    <n v="22.69"/>
    <n v="130"/>
    <n v="2949.7"/>
    <n v="1027962"/>
    <x v="0"/>
    <n v="5.2"/>
    <n v="17.809999999999999"/>
    <n v="14.2"/>
    <n v="79.73"/>
    <n v="0.91"/>
    <n v="11.794499999999999"/>
    <n v="0.76"/>
    <n v="13.11"/>
    <n v="1.66"/>
    <n v="120.55"/>
  </r>
  <r>
    <x v="0"/>
    <n v="59"/>
    <x v="6"/>
    <x v="2"/>
    <s v="R3"/>
    <n v="18"/>
    <n v="12.3"/>
    <n v="5"/>
    <n v="22.69"/>
    <n v="130"/>
    <n v="2949.7"/>
    <n v="1027963"/>
    <x v="0"/>
    <n v="5.2"/>
    <n v="18.170000000000002"/>
    <n v="13.93"/>
    <n v="76.66"/>
    <n v="1.01"/>
    <n v="11.792199999999999"/>
    <n v="0.85"/>
    <n v="12.02"/>
    <n v="2.34"/>
    <n v="121.36"/>
  </r>
  <r>
    <x v="0"/>
    <n v="59"/>
    <x v="7"/>
    <x v="2"/>
    <s v="R1"/>
    <n v="19"/>
    <n v="12.3"/>
    <n v="5"/>
    <n v="22.69"/>
    <n v="130"/>
    <n v="2949.7"/>
    <n v="1027964"/>
    <x v="0"/>
    <n v="5.0999999999999996"/>
    <n v="17.149999999999999"/>
    <n v="12.9"/>
    <n v="75.22"/>
    <n v="1.06"/>
    <n v="10.773"/>
    <n v="0.89"/>
    <n v="12.8"/>
    <n v="-5.63"/>
    <n v="111.9"/>
  </r>
  <r>
    <x v="0"/>
    <n v="59"/>
    <x v="7"/>
    <x v="2"/>
    <s v="R2"/>
    <n v="19"/>
    <n v="12.3"/>
    <n v="5"/>
    <n v="22.69"/>
    <n v="130"/>
    <n v="2949.7"/>
    <n v="1027965"/>
    <x v="0"/>
    <n v="5.0999999999999996"/>
    <n v="17.260000000000002"/>
    <n v="13.18"/>
    <n v="76.36"/>
    <n v="1.02"/>
    <n v="11.0337"/>
    <n v="0.85"/>
    <n v="12.66"/>
    <n v="-3.82"/>
    <n v="114.05"/>
  </r>
  <r>
    <x v="0"/>
    <n v="59"/>
    <x v="7"/>
    <x v="2"/>
    <s v="R3"/>
    <n v="19"/>
    <n v="12.3"/>
    <n v="5"/>
    <n v="22.69"/>
    <n v="130"/>
    <n v="2949.7"/>
    <n v="1027966"/>
    <x v="0"/>
    <n v="5.0999999999999996"/>
    <n v="17.079999999999998"/>
    <n v="13.21"/>
    <n v="77.34"/>
    <n v="0.99"/>
    <n v="11.0936"/>
    <n v="0.83"/>
    <n v="12.48"/>
    <n v="-3.49"/>
    <n v="114.44"/>
  </r>
  <r>
    <x v="0"/>
    <n v="59"/>
    <x v="5"/>
    <x v="2"/>
    <s v="R1"/>
    <n v="20"/>
    <n v="12.3"/>
    <n v="5"/>
    <n v="22.69"/>
    <n v="130"/>
    <n v="2949.7"/>
    <n v="1027967"/>
    <x v="0"/>
    <n v="5.2"/>
    <n v="16.739999999999998"/>
    <n v="12.85"/>
    <n v="76.760000000000005"/>
    <n v="1.01"/>
    <n v="10.7125"/>
    <n v="0.84"/>
    <n v="12.9"/>
    <n v="-6.51"/>
    <n v="110.86"/>
  </r>
  <r>
    <x v="0"/>
    <n v="59"/>
    <x v="5"/>
    <x v="2"/>
    <s v="R2"/>
    <n v="20"/>
    <n v="12.3"/>
    <n v="5"/>
    <n v="22.69"/>
    <n v="130"/>
    <n v="2949.7"/>
    <n v="1027968"/>
    <x v="0"/>
    <n v="5.2"/>
    <n v="16.600000000000001"/>
    <n v="11.4"/>
    <n v="68.67"/>
    <n v="1.29"/>
    <n v="9.5902999999999992"/>
    <n v="1.0900000000000001"/>
    <n v="12.38"/>
    <n v="-13.7"/>
    <n v="102.34"/>
  </r>
  <r>
    <x v="0"/>
    <n v="59"/>
    <x v="5"/>
    <x v="2"/>
    <s v="R3"/>
    <n v="20"/>
    <n v="12.3"/>
    <n v="5"/>
    <n v="22.69"/>
    <n v="130"/>
    <n v="2949.7"/>
    <n v="1027969"/>
    <x v="0"/>
    <n v="5.2"/>
    <n v="16.02"/>
    <n v="12"/>
    <n v="74.91"/>
    <n v="1.07"/>
    <n v="10.128399999999999"/>
    <n v="0.9"/>
    <n v="12.19"/>
    <n v="-10.79"/>
    <n v="105.79"/>
  </r>
  <r>
    <x v="0"/>
    <n v="59"/>
    <x v="2"/>
    <x v="2"/>
    <s v="R1"/>
    <n v="21"/>
    <n v="12.3"/>
    <n v="5"/>
    <n v="22.69"/>
    <n v="130"/>
    <n v="2949.7"/>
    <n v="1027970"/>
    <x v="0"/>
    <n v="5.2"/>
    <n v="16.95"/>
    <n v="12.76"/>
    <n v="75.28"/>
    <n v="1.06"/>
    <n v="10.7157"/>
    <n v="0.89"/>
    <n v="12.48"/>
    <n v="-6.1"/>
    <n v="111.35"/>
  </r>
  <r>
    <x v="0"/>
    <n v="59"/>
    <x v="2"/>
    <x v="2"/>
    <s v="R2"/>
    <n v="21"/>
    <n v="12.3"/>
    <n v="5"/>
    <n v="22.69"/>
    <n v="130"/>
    <n v="2949.7"/>
    <n v="1027971"/>
    <x v="0"/>
    <n v="5.2"/>
    <n v="16.989999999999998"/>
    <n v="12.8"/>
    <n v="75.34"/>
    <n v="1.06"/>
    <n v="10.6913"/>
    <n v="0.89"/>
    <n v="12.79"/>
    <n v="-6.29"/>
    <n v="111.12"/>
  </r>
  <r>
    <x v="0"/>
    <n v="59"/>
    <x v="2"/>
    <x v="2"/>
    <s v="R3"/>
    <n v="21"/>
    <n v="12.3"/>
    <n v="5"/>
    <n v="22.69"/>
    <n v="130"/>
    <n v="2949.7"/>
    <n v="1027972"/>
    <x v="0"/>
    <n v="5.2"/>
    <n v="17.46"/>
    <n v="13.61"/>
    <n v="77.95"/>
    <n v="0.97"/>
    <n v="11.461399999999999"/>
    <n v="0.82"/>
    <n v="12.32"/>
    <n v="-0.57999999999999996"/>
    <n v="117.89"/>
  </r>
  <r>
    <x v="0"/>
    <n v="59"/>
    <x v="0"/>
    <x v="2"/>
    <s v="R1"/>
    <n v="22"/>
    <n v="12.3"/>
    <n v="5"/>
    <n v="22.69"/>
    <n v="130"/>
    <n v="2949.7"/>
    <n v="1027973"/>
    <x v="0"/>
    <n v="5.2"/>
    <n v="16.47"/>
    <n v="12.45"/>
    <n v="75.59"/>
    <n v="1.05"/>
    <n v="10.535600000000001"/>
    <n v="0.89"/>
    <n v="12.04"/>
    <n v="-7.56"/>
    <n v="109.62"/>
  </r>
  <r>
    <x v="0"/>
    <n v="59"/>
    <x v="0"/>
    <x v="2"/>
    <s v="R2"/>
    <n v="22"/>
    <n v="12.3"/>
    <n v="5"/>
    <n v="22.69"/>
    <n v="130"/>
    <n v="2949.7"/>
    <n v="1027974"/>
    <x v="0"/>
    <n v="5.0999999999999996"/>
    <n v="15.95"/>
    <n v="11.64"/>
    <n v="72.98"/>
    <n v="1.1399999999999999"/>
    <n v="9.8434000000000008"/>
    <n v="0.96"/>
    <n v="12.08"/>
    <n v="-12.64"/>
    <n v="103.59"/>
  </r>
  <r>
    <x v="0"/>
    <n v="59"/>
    <x v="0"/>
    <x v="2"/>
    <s v="R3"/>
    <n v="22"/>
    <n v="12.3"/>
    <n v="5"/>
    <n v="22.69"/>
    <n v="130"/>
    <n v="2949.7"/>
    <n v="1027975"/>
    <x v="0"/>
    <n v="5.2"/>
    <n v="16.63"/>
    <n v="12.34"/>
    <n v="74.2"/>
    <n v="1.1000000000000001"/>
    <n v="10.2639"/>
    <n v="0.91"/>
    <n v="13.03"/>
    <n v="-9.61"/>
    <n v="107.18"/>
  </r>
  <r>
    <x v="0"/>
    <n v="59"/>
    <x v="1"/>
    <x v="2"/>
    <s v="R1"/>
    <n v="23"/>
    <n v="12.3"/>
    <n v="5"/>
    <n v="22.69"/>
    <n v="130"/>
    <n v="2949.7"/>
    <n v="1027976"/>
    <x v="0"/>
    <n v="5.2"/>
    <n v="18.600000000000001"/>
    <n v="14.72"/>
    <n v="79.14"/>
    <n v="0.93"/>
    <n v="11.9344"/>
    <n v="0.75"/>
    <n v="14.48"/>
    <n v="2.72"/>
    <n v="121.81"/>
  </r>
  <r>
    <x v="0"/>
    <n v="59"/>
    <x v="1"/>
    <x v="2"/>
    <s v="R2"/>
    <n v="23"/>
    <n v="12.3"/>
    <n v="5"/>
    <n v="22.69"/>
    <n v="130"/>
    <n v="2949.7"/>
    <n v="1027977"/>
    <x v="0"/>
    <n v="5.2"/>
    <n v="17.28"/>
    <n v="13.63"/>
    <n v="78.88"/>
    <n v="0.94"/>
    <n v="11.323"/>
    <n v="0.78"/>
    <n v="13.1"/>
    <n v="-2.0099999999999998"/>
    <n v="116.2"/>
  </r>
  <r>
    <x v="0"/>
    <n v="59"/>
    <x v="1"/>
    <x v="2"/>
    <s v="R3"/>
    <n v="23"/>
    <n v="12.3"/>
    <n v="5"/>
    <n v="22.69"/>
    <n v="130"/>
    <n v="2949.7"/>
    <n v="1027978"/>
    <x v="0"/>
    <n v="5.0999999999999996"/>
    <n v="16.61"/>
    <n v="11.91"/>
    <n v="71.7"/>
    <n v="1.18"/>
    <n v="10.035"/>
    <n v="0.99"/>
    <n v="12.29"/>
    <n v="-10.85"/>
    <n v="105.71"/>
  </r>
  <r>
    <x v="0"/>
    <n v="59"/>
    <x v="3"/>
    <x v="2"/>
    <s v="R1"/>
    <n v="24"/>
    <n v="12.3"/>
    <n v="5"/>
    <n v="22.69"/>
    <n v="130"/>
    <n v="2949.7"/>
    <n v="1027979"/>
    <x v="0"/>
    <n v="5.0999999999999996"/>
    <n v="16.989999999999998"/>
    <n v="12.68"/>
    <n v="74.63"/>
    <n v="1.08"/>
    <n v="10.6152"/>
    <n v="0.9"/>
    <n v="12.66"/>
    <n v="-6.83"/>
    <n v="110.48"/>
  </r>
  <r>
    <x v="0"/>
    <n v="59"/>
    <x v="3"/>
    <x v="2"/>
    <s v="R2"/>
    <n v="24"/>
    <n v="12.3"/>
    <n v="5"/>
    <n v="22.69"/>
    <n v="130"/>
    <n v="2949.7"/>
    <n v="1027980"/>
    <x v="0"/>
    <n v="5.0999999999999996"/>
    <n v="17.14"/>
    <n v="13.19"/>
    <n v="76.95"/>
    <n v="1"/>
    <n v="10.920999999999999"/>
    <n v="0.83"/>
    <n v="13.29"/>
    <n v="-4.8899999999999997"/>
    <n v="112.78"/>
  </r>
  <r>
    <x v="0"/>
    <n v="59"/>
    <x v="3"/>
    <x v="2"/>
    <s v="R3"/>
    <n v="24"/>
    <n v="12.3"/>
    <n v="5"/>
    <n v="22.69"/>
    <n v="130"/>
    <n v="2949.7"/>
    <n v="1027981"/>
    <x v="0"/>
    <n v="5.2"/>
    <n v="17.61"/>
    <n v="14.15"/>
    <n v="80.349999999999994"/>
    <n v="0.88"/>
    <n v="11.8004"/>
    <n v="0.73"/>
    <n v="12.88"/>
    <n v="1.48"/>
    <n v="120.34"/>
  </r>
  <r>
    <x v="0"/>
    <n v="59"/>
    <x v="6"/>
    <x v="3"/>
    <s v="R1"/>
    <n v="25"/>
    <n v="12.3"/>
    <n v="5"/>
    <n v="22.69"/>
    <n v="130"/>
    <n v="2949.7"/>
    <n v="1027982"/>
    <x v="0"/>
    <n v="5.0999999999999996"/>
    <n v="16.850000000000001"/>
    <n v="12.72"/>
    <n v="75.489999999999995"/>
    <n v="1.05"/>
    <n v="10.771599999999999"/>
    <n v="0.89"/>
    <n v="12"/>
    <n v="-5.64"/>
    <n v="111.89"/>
  </r>
  <r>
    <x v="0"/>
    <n v="59"/>
    <x v="6"/>
    <x v="3"/>
    <s v="R2"/>
    <n v="25"/>
    <n v="12.3"/>
    <n v="5"/>
    <n v="22.69"/>
    <n v="130"/>
    <n v="2949.7"/>
    <n v="1027983"/>
    <x v="0"/>
    <n v="5.0999999999999996"/>
    <n v="16.84"/>
    <n v="12.4"/>
    <n v="73.63"/>
    <n v="1.1200000000000001"/>
    <n v="10.2814"/>
    <n v="0.93"/>
    <n v="13.21"/>
    <n v="-9.31"/>
    <n v="107.54"/>
  </r>
  <r>
    <x v="0"/>
    <n v="59"/>
    <x v="6"/>
    <x v="3"/>
    <s v="R3"/>
    <n v="25"/>
    <n v="12.3"/>
    <n v="5"/>
    <n v="22.69"/>
    <n v="130"/>
    <n v="2949.7"/>
    <n v="1027984"/>
    <x v="0"/>
    <n v="5.0999999999999996"/>
    <n v="17.38"/>
    <n v="13.46"/>
    <n v="77.45"/>
    <n v="0.98"/>
    <n v="11.4002"/>
    <n v="0.83"/>
    <n v="11.99"/>
    <n v="-1"/>
    <n v="117.4"/>
  </r>
  <r>
    <x v="0"/>
    <n v="59"/>
    <x v="7"/>
    <x v="3"/>
    <s v="R1"/>
    <n v="26"/>
    <n v="12.3"/>
    <n v="5"/>
    <n v="22.69"/>
    <n v="130"/>
    <n v="2949.7"/>
    <n v="1027985"/>
    <x v="0"/>
    <n v="5.0999999999999996"/>
    <n v="17.55"/>
    <n v="13.61"/>
    <n v="77.55"/>
    <n v="0.98"/>
    <n v="11.4514"/>
    <n v="0.82"/>
    <n v="12.37"/>
    <n v="-0.66"/>
    <n v="117.8"/>
  </r>
  <r>
    <x v="0"/>
    <n v="59"/>
    <x v="7"/>
    <x v="3"/>
    <s v="R2"/>
    <n v="26"/>
    <n v="12.3"/>
    <n v="5"/>
    <n v="22.69"/>
    <n v="130"/>
    <n v="2949.7"/>
    <n v="1027986"/>
    <x v="0"/>
    <n v="5.2"/>
    <n v="17.82"/>
    <n v="13.74"/>
    <n v="77.099999999999994"/>
    <n v="1"/>
    <n v="11.512600000000001"/>
    <n v="0.84"/>
    <n v="12.61"/>
    <n v="-0.01"/>
    <n v="118.57"/>
  </r>
  <r>
    <x v="0"/>
    <n v="59"/>
    <x v="7"/>
    <x v="3"/>
    <s v="R3"/>
    <n v="26"/>
    <n v="12.3"/>
    <n v="5"/>
    <n v="22.69"/>
    <n v="130"/>
    <n v="2949.7"/>
    <n v="1027987"/>
    <x v="0"/>
    <n v="5.2"/>
    <n v="17.850000000000001"/>
    <n v="13.99"/>
    <n v="78.38"/>
    <n v="0.95"/>
    <n v="11.662800000000001"/>
    <n v="0.79"/>
    <n v="12.9"/>
    <n v="0.83"/>
    <n v="119.56"/>
  </r>
  <r>
    <x v="0"/>
    <n v="59"/>
    <x v="5"/>
    <x v="3"/>
    <s v="R1"/>
    <n v="27"/>
    <n v="12.3"/>
    <n v="5"/>
    <n v="22.69"/>
    <n v="130"/>
    <n v="2949.7"/>
    <n v="1027988"/>
    <x v="0"/>
    <n v="5.2"/>
    <n v="16.97"/>
    <n v="13.25"/>
    <n v="78.08"/>
    <n v="0.96"/>
    <n v="10.9977"/>
    <n v="0.8"/>
    <n v="13.15"/>
    <n v="-4.49"/>
    <n v="113.25"/>
  </r>
  <r>
    <x v="0"/>
    <n v="59"/>
    <x v="5"/>
    <x v="3"/>
    <s v="R2"/>
    <n v="27"/>
    <n v="12.3"/>
    <n v="5"/>
    <n v="22.69"/>
    <n v="130"/>
    <n v="2949.7"/>
    <n v="1027989"/>
    <x v="0"/>
    <n v="5.2"/>
    <n v="16.72"/>
    <n v="12.54"/>
    <n v="75"/>
    <n v="1.07"/>
    <n v="10.4467"/>
    <n v="0.89"/>
    <n v="12.94"/>
    <n v="-8.2799999999999994"/>
    <n v="108.76"/>
  </r>
  <r>
    <x v="0"/>
    <n v="59"/>
    <x v="5"/>
    <x v="3"/>
    <s v="R3"/>
    <n v="27"/>
    <n v="12.3"/>
    <n v="5"/>
    <n v="22.69"/>
    <n v="130"/>
    <n v="2949.7"/>
    <n v="1027990"/>
    <x v="0"/>
    <n v="5.0999999999999996"/>
    <n v="17.46"/>
    <n v="13.45"/>
    <n v="77.03"/>
    <n v="1"/>
    <n v="11.299099999999999"/>
    <n v="0.84"/>
    <n v="12.46"/>
    <n v="-1.75"/>
    <n v="116.51"/>
  </r>
  <r>
    <x v="0"/>
    <n v="59"/>
    <x v="2"/>
    <x v="3"/>
    <s v="R1"/>
    <n v="28"/>
    <n v="12.3"/>
    <n v="5"/>
    <n v="22.69"/>
    <n v="130"/>
    <n v="2949.7"/>
    <n v="1027991"/>
    <x v="0"/>
    <n v="5.0999999999999996"/>
    <n v="17.079999999999998"/>
    <n v="12.72"/>
    <n v="74.47"/>
    <n v="1.0900000000000001"/>
    <n v="10.585599999999999"/>
    <n v="0.91"/>
    <n v="13"/>
    <n v="-7"/>
    <n v="110.28"/>
  </r>
  <r>
    <x v="0"/>
    <n v="59"/>
    <x v="2"/>
    <x v="3"/>
    <s v="R2"/>
    <n v="28"/>
    <n v="12.3"/>
    <n v="5"/>
    <n v="22.69"/>
    <n v="130"/>
    <n v="2949.7"/>
    <n v="1027992"/>
    <x v="0"/>
    <n v="5.2"/>
    <n v="16.88"/>
    <n v="12.73"/>
    <n v="75.41"/>
    <n v="1.05"/>
    <n v="10.752000000000001"/>
    <n v="0.89"/>
    <n v="12.15"/>
    <n v="-5.8"/>
    <n v="111.7"/>
  </r>
  <r>
    <x v="0"/>
    <n v="59"/>
    <x v="2"/>
    <x v="3"/>
    <s v="R3"/>
    <n v="28"/>
    <n v="12.3"/>
    <n v="5"/>
    <n v="22.69"/>
    <n v="130"/>
    <n v="2949.7"/>
    <n v="1027993"/>
    <x v="0"/>
    <n v="5.0999999999999996"/>
    <n v="16.79"/>
    <n v="13.05"/>
    <n v="77.72"/>
    <n v="0.98"/>
    <n v="11.112399999999999"/>
    <n v="0.83"/>
    <n v="11.68"/>
    <n v="-3.34"/>
    <n v="114.62"/>
  </r>
  <r>
    <x v="0"/>
    <n v="59"/>
    <x v="0"/>
    <x v="3"/>
    <s v="R1"/>
    <n v="29"/>
    <n v="12.3"/>
    <n v="5"/>
    <n v="22.69"/>
    <n v="130"/>
    <n v="2949.7"/>
    <n v="1027994"/>
    <x v="0"/>
    <n v="5.0999999999999996"/>
    <n v="16.96"/>
    <n v="13.24"/>
    <n v="78.069999999999993"/>
    <n v="0.96"/>
    <n v="11.0029"/>
    <n v="0.8"/>
    <n v="13.08"/>
    <n v="-4.45"/>
    <n v="113.3"/>
  </r>
  <r>
    <x v="0"/>
    <n v="59"/>
    <x v="0"/>
    <x v="3"/>
    <s v="R2"/>
    <n v="29"/>
    <n v="12.3"/>
    <n v="5"/>
    <n v="22.69"/>
    <n v="130"/>
    <n v="2949.7"/>
    <n v="1027995"/>
    <x v="0"/>
    <n v="5.2"/>
    <n v="17.34"/>
    <n v="12.65"/>
    <n v="72.95"/>
    <n v="1.1399999999999999"/>
    <n v="10.579000000000001"/>
    <n v="0.95"/>
    <n v="12.72"/>
    <n v="-6.74"/>
    <n v="110.59"/>
  </r>
  <r>
    <x v="0"/>
    <n v="59"/>
    <x v="0"/>
    <x v="3"/>
    <s v="R3"/>
    <n v="29"/>
    <n v="12.3"/>
    <n v="5"/>
    <n v="22.69"/>
    <n v="130"/>
    <n v="2949.7"/>
    <n v="1027996"/>
    <x v="0"/>
    <n v="5.2"/>
    <n v="17.22"/>
    <n v="13.3"/>
    <n v="77.239999999999995"/>
    <n v="0.99"/>
    <n v="11.136100000000001"/>
    <n v="0.83"/>
    <n v="12.65"/>
    <n v="-3.15"/>
    <n v="114.85"/>
  </r>
  <r>
    <x v="0"/>
    <n v="59"/>
    <x v="4"/>
    <x v="3"/>
    <s v="R1"/>
    <n v="30"/>
    <n v="12.3"/>
    <n v="5"/>
    <n v="22.69"/>
    <n v="130"/>
    <n v="2949.7"/>
    <n v="1027997"/>
    <x v="0"/>
    <n v="5.2"/>
    <n v="17.11"/>
    <n v="13.18"/>
    <n v="77.03"/>
    <n v="1"/>
    <n v="11.028"/>
    <n v="0.84"/>
    <n v="12.69"/>
    <n v="-3.95"/>
    <n v="113.9"/>
  </r>
  <r>
    <x v="0"/>
    <n v="59"/>
    <x v="4"/>
    <x v="3"/>
    <s v="R2"/>
    <n v="30"/>
    <n v="12.3"/>
    <n v="5"/>
    <n v="22.69"/>
    <n v="130"/>
    <n v="2949.7"/>
    <n v="1027998"/>
    <x v="0"/>
    <n v="5.2"/>
    <n v="17.16"/>
    <n v="13.08"/>
    <n v="76.22"/>
    <n v="1.03"/>
    <n v="10.929"/>
    <n v="0.86"/>
    <n v="12.77"/>
    <n v="-4.5999999999999996"/>
    <n v="113.13"/>
  </r>
  <r>
    <x v="0"/>
    <n v="59"/>
    <x v="4"/>
    <x v="3"/>
    <s v="R3"/>
    <n v="30"/>
    <n v="12.3"/>
    <n v="5"/>
    <n v="22.69"/>
    <n v="130"/>
    <n v="2949.7"/>
    <n v="1027999"/>
    <x v="0"/>
    <n v="5.2"/>
    <n v="17.149999999999999"/>
    <n v="13.32"/>
    <n v="77.67"/>
    <n v="0.98"/>
    <n v="11.131500000000001"/>
    <n v="0.82"/>
    <n v="12.76"/>
    <n v="-3.26"/>
    <n v="114.72"/>
  </r>
  <r>
    <x v="0"/>
    <n v="59"/>
    <x v="3"/>
    <x v="3"/>
    <s v="R1"/>
    <n v="31"/>
    <n v="12.3"/>
    <n v="5"/>
    <n v="22.69"/>
    <n v="130"/>
    <n v="2949.7"/>
    <n v="1028000"/>
    <x v="0"/>
    <n v="5.2"/>
    <n v="17.190000000000001"/>
    <n v="13.33"/>
    <n v="77.55"/>
    <n v="0.98"/>
    <n v="11.1593"/>
    <n v="0.82"/>
    <n v="12.66"/>
    <n v="-3.04"/>
    <n v="114.98"/>
  </r>
  <r>
    <x v="0"/>
    <n v="59"/>
    <x v="3"/>
    <x v="3"/>
    <s v="R2"/>
    <n v="31"/>
    <n v="12.3"/>
    <n v="5"/>
    <n v="22.69"/>
    <n v="130"/>
    <n v="2949.7"/>
    <n v="1028001"/>
    <x v="0"/>
    <n v="5.2"/>
    <n v="17.04"/>
    <n v="13.07"/>
    <n v="76.7"/>
    <n v="1.01"/>
    <n v="10.7439"/>
    <n v="0.83"/>
    <n v="13.7"/>
    <n v="-6.32"/>
    <n v="111.08"/>
  </r>
  <r>
    <x v="0"/>
    <n v="59"/>
    <x v="3"/>
    <x v="3"/>
    <s v="R3"/>
    <n v="31"/>
    <n v="12.3"/>
    <n v="5"/>
    <n v="22.69"/>
    <n v="130"/>
    <n v="2949.7"/>
    <n v="1028002"/>
    <x v="0"/>
    <n v="5.2"/>
    <n v="16.760000000000002"/>
    <n v="12.37"/>
    <n v="73.81"/>
    <n v="1.1100000000000001"/>
    <n v="10.216900000000001"/>
    <n v="0.92"/>
    <n v="13.43"/>
    <n v="-9.92"/>
    <n v="106.82"/>
  </r>
  <r>
    <x v="0"/>
    <n v="59"/>
    <x v="1"/>
    <x v="3"/>
    <s v="R1"/>
    <n v="32"/>
    <n v="12.3"/>
    <n v="5"/>
    <n v="22.69"/>
    <n v="130"/>
    <n v="2949.7"/>
    <n v="1028003"/>
    <x v="0"/>
    <n v="5.0999999999999996"/>
    <n v="17.37"/>
    <n v="13.95"/>
    <n v="80.31"/>
    <n v="0.89"/>
    <n v="11.6967"/>
    <n v="0.75"/>
    <n v="12.57"/>
    <n v="0.79"/>
    <n v="119.52"/>
  </r>
  <r>
    <x v="0"/>
    <n v="59"/>
    <x v="1"/>
    <x v="3"/>
    <s v="R2"/>
    <n v="32"/>
    <n v="12.3"/>
    <n v="5"/>
    <n v="22.69"/>
    <n v="130"/>
    <n v="2949.7"/>
    <n v="1028004"/>
    <x v="0"/>
    <n v="5.2"/>
    <n v="17.05"/>
    <n v="12.93"/>
    <n v="75.84"/>
    <n v="1.04"/>
    <n v="10.8812"/>
    <n v="0.88"/>
    <n v="12.36"/>
    <n v="-4.82"/>
    <n v="112.86"/>
  </r>
  <r>
    <x v="0"/>
    <n v="59"/>
    <x v="1"/>
    <x v="3"/>
    <s v="R3"/>
    <n v="32"/>
    <n v="12.3"/>
    <n v="5"/>
    <n v="22.69"/>
    <n v="130"/>
    <n v="2949.7"/>
    <n v="1028005"/>
    <x v="0"/>
    <n v="5.2"/>
    <n v="16.97"/>
    <n v="12.95"/>
    <n v="76.31"/>
    <n v="1.02"/>
    <n v="10.9094"/>
    <n v="0.86"/>
    <n v="12.3"/>
    <n v="-4.76"/>
    <n v="112.94"/>
  </r>
  <r>
    <x v="1"/>
    <n v="64"/>
    <x v="2"/>
    <x v="0"/>
    <s v="R1"/>
    <n v="33"/>
    <n v="13.9"/>
    <n v="6"/>
    <n v="15.75"/>
    <n v="137.62"/>
    <n v="2167.5149999999999"/>
    <n v="1028006"/>
    <x v="1"/>
    <n v="5.2"/>
    <n v="18.079999999999998"/>
    <n v="15.65"/>
    <n v="86.56"/>
    <n v="0.67"/>
    <n v="12.8104"/>
    <n v="0.55000000000000004"/>
    <n v="13.94"/>
    <n v="8.3000000000000007"/>
    <n v="128.41999999999999"/>
  </r>
  <r>
    <x v="1"/>
    <n v="64"/>
    <x v="2"/>
    <x v="0"/>
    <s v="R2"/>
    <n v="33"/>
    <n v="13.9"/>
    <n v="6"/>
    <n v="15.75"/>
    <n v="137.62"/>
    <n v="2167.5149999999999"/>
    <n v="1028007"/>
    <x v="1"/>
    <n v="5.0999999999999996"/>
    <n v="18.29"/>
    <n v="15.82"/>
    <n v="86.5"/>
    <n v="0.67"/>
    <n v="12.8331"/>
    <n v="0.54"/>
    <n v="14.45"/>
    <n v="8.4"/>
    <n v="128.54"/>
  </r>
  <r>
    <x v="1"/>
    <n v="64"/>
    <x v="2"/>
    <x v="0"/>
    <s v="R3"/>
    <n v="33"/>
    <n v="13.9"/>
    <n v="6"/>
    <n v="15.75"/>
    <n v="137.62"/>
    <n v="2167.5149999999999"/>
    <n v="1028008"/>
    <x v="1"/>
    <n v="5.2"/>
    <n v="17.71"/>
    <n v="14.92"/>
    <n v="84.25"/>
    <n v="0.75"/>
    <n v="12.2776"/>
    <n v="0.62"/>
    <n v="13.64"/>
    <n v="4.51"/>
    <n v="123.93"/>
  </r>
  <r>
    <x v="1"/>
    <n v="64"/>
    <x v="0"/>
    <x v="0"/>
    <s v="R1"/>
    <n v="34"/>
    <n v="13.9"/>
    <n v="6"/>
    <n v="15.75"/>
    <n v="137.62"/>
    <n v="2167.5149999999999"/>
    <n v="1028009"/>
    <x v="1"/>
    <n v="5.0999999999999996"/>
    <n v="17.13"/>
    <n v="14.4"/>
    <n v="84.06"/>
    <n v="0.76"/>
    <n v="11.9564"/>
    <n v="0.63"/>
    <n v="13.13"/>
    <n v="1.97"/>
    <n v="120.92"/>
  </r>
  <r>
    <x v="1"/>
    <n v="64"/>
    <x v="0"/>
    <x v="0"/>
    <s v="R2"/>
    <n v="34"/>
    <n v="13.9"/>
    <n v="6"/>
    <n v="15.75"/>
    <n v="137.62"/>
    <n v="2167.5149999999999"/>
    <n v="1028010"/>
    <x v="1"/>
    <n v="5.2"/>
    <n v="17.38"/>
    <n v="14.49"/>
    <n v="83.37"/>
    <n v="0.78"/>
    <n v="12.007899999999999"/>
    <n v="0.65"/>
    <n v="13.24"/>
    <n v="2.5499999999999998"/>
    <n v="121.6"/>
  </r>
  <r>
    <x v="1"/>
    <n v="64"/>
    <x v="0"/>
    <x v="0"/>
    <s v="R3"/>
    <n v="34"/>
    <n v="13.9"/>
    <n v="6"/>
    <n v="15.75"/>
    <n v="137.62"/>
    <n v="2167.5149999999999"/>
    <n v="1028011"/>
    <x v="1"/>
    <n v="5.0999999999999996"/>
    <n v="17.25"/>
    <n v="14.48"/>
    <n v="83.94"/>
    <n v="0.76"/>
    <n v="11.913500000000001"/>
    <n v="0.63"/>
    <n v="13.65"/>
    <n v="1.63"/>
    <n v="120.51"/>
  </r>
  <r>
    <x v="1"/>
    <n v="64"/>
    <x v="5"/>
    <x v="0"/>
    <s v="R1"/>
    <n v="35"/>
    <n v="13.9"/>
    <n v="6"/>
    <n v="15.75"/>
    <n v="137.62"/>
    <n v="2167.5149999999999"/>
    <n v="1028012"/>
    <x v="1"/>
    <n v="5.0999999999999996"/>
    <n v="18.46"/>
    <n v="15.42"/>
    <n v="83.53"/>
    <n v="0.78"/>
    <n v="12.5464"/>
    <n v="0.63"/>
    <n v="14.28"/>
    <n v="6.77"/>
    <n v="126.61"/>
  </r>
  <r>
    <x v="1"/>
    <n v="64"/>
    <x v="5"/>
    <x v="0"/>
    <s v="R2"/>
    <n v="35"/>
    <n v="13.9"/>
    <n v="6"/>
    <n v="15.75"/>
    <n v="137.62"/>
    <n v="2167.5149999999999"/>
    <n v="1028013"/>
    <x v="1"/>
    <n v="5.0999999999999996"/>
    <n v="17.72"/>
    <n v="14.77"/>
    <n v="83.35"/>
    <n v="0.78"/>
    <n v="12.0943"/>
    <n v="0.64"/>
    <n v="13.92"/>
    <n v="3.17"/>
    <n v="122.34"/>
  </r>
  <r>
    <x v="1"/>
    <n v="64"/>
    <x v="5"/>
    <x v="0"/>
    <s v="R3"/>
    <n v="35"/>
    <n v="13.9"/>
    <n v="6"/>
    <n v="15.75"/>
    <n v="137.62"/>
    <n v="2167.5149999999999"/>
    <n v="1028014"/>
    <x v="1"/>
    <n v="5.0999999999999996"/>
    <n v="18.77"/>
    <n v="16.03"/>
    <n v="85.4"/>
    <n v="0.71"/>
    <n v="13.052"/>
    <n v="0.57999999999999996"/>
    <n v="14.24"/>
    <n v="10.49"/>
    <n v="131.02000000000001"/>
  </r>
  <r>
    <x v="1"/>
    <n v="64"/>
    <x v="3"/>
    <x v="0"/>
    <s v="R1"/>
    <n v="36"/>
    <n v="13.9"/>
    <n v="6"/>
    <n v="15.75"/>
    <n v="137.62"/>
    <n v="2167.5149999999999"/>
    <n v="1028015"/>
    <x v="1"/>
    <n v="5.2"/>
    <n v="17.34"/>
    <n v="14.32"/>
    <n v="82.58"/>
    <n v="0.81"/>
    <n v="11.783899999999999"/>
    <n v="0.67"/>
    <n v="13.64"/>
    <n v="0.89"/>
    <n v="119.63"/>
  </r>
  <r>
    <x v="1"/>
    <n v="64"/>
    <x v="3"/>
    <x v="0"/>
    <s v="R2"/>
    <n v="36"/>
    <n v="13.9"/>
    <n v="6"/>
    <n v="15.75"/>
    <n v="137.62"/>
    <n v="2167.5149999999999"/>
    <n v="1028016"/>
    <x v="1"/>
    <n v="5.2"/>
    <n v="20.04"/>
    <n v="17.670000000000002"/>
    <n v="88.17"/>
    <n v="0.62"/>
    <n v="14.397500000000001"/>
    <n v="0.51"/>
    <n v="14.2"/>
    <n v="20.88"/>
    <n v="143.34"/>
  </r>
  <r>
    <x v="1"/>
    <n v="64"/>
    <x v="3"/>
    <x v="0"/>
    <s v="R3"/>
    <n v="36"/>
    <n v="13.9"/>
    <n v="6"/>
    <n v="15.75"/>
    <n v="137.62"/>
    <n v="2167.5149999999999"/>
    <n v="1028017"/>
    <x v="1"/>
    <n v="5.0999999999999996"/>
    <n v="19.14"/>
    <n v="16.48"/>
    <n v="86.1"/>
    <n v="0.69"/>
    <n v="13.5542"/>
    <n v="0.56999999999999995"/>
    <n v="13.67"/>
    <n v="14.49"/>
    <n v="135.76"/>
  </r>
  <r>
    <x v="1"/>
    <n v="64"/>
    <x v="1"/>
    <x v="0"/>
    <s v="R1"/>
    <n v="37"/>
    <n v="13.9"/>
    <n v="6"/>
    <n v="15.75"/>
    <n v="137.62"/>
    <n v="2167.5149999999999"/>
    <n v="1028018"/>
    <x v="1"/>
    <n v="5.0999999999999996"/>
    <n v="18.82"/>
    <n v="16.510000000000002"/>
    <n v="87.73"/>
    <n v="0.63"/>
    <n v="13.4857"/>
    <n v="0.51"/>
    <n v="14.06"/>
    <n v="13.48"/>
    <n v="134.56"/>
  </r>
  <r>
    <x v="1"/>
    <n v="64"/>
    <x v="1"/>
    <x v="0"/>
    <s v="R2"/>
    <n v="37"/>
    <n v="13.9"/>
    <n v="6"/>
    <n v="15.75"/>
    <n v="137.62"/>
    <n v="2167.5149999999999"/>
    <n v="1028019"/>
    <x v="1"/>
    <n v="5.2"/>
    <n v="19.190000000000001"/>
    <n v="16.489999999999998"/>
    <n v="85.93"/>
    <n v="0.69"/>
    <n v="13.4099"/>
    <n v="0.56000000000000005"/>
    <n v="14.31"/>
    <n v="13.24"/>
    <n v="134.28"/>
  </r>
  <r>
    <x v="1"/>
    <n v="64"/>
    <x v="1"/>
    <x v="0"/>
    <s v="R3"/>
    <n v="37"/>
    <n v="13.9"/>
    <n v="6"/>
    <n v="15.75"/>
    <n v="137.62"/>
    <n v="2167.5149999999999"/>
    <n v="1028020"/>
    <x v="1"/>
    <n v="5.0999999999999996"/>
    <n v="19.059999999999999"/>
    <n v="16.34"/>
    <n v="85.73"/>
    <n v="0.7"/>
    <n v="13.3398"/>
    <n v="0.56999999999999995"/>
    <n v="14.09"/>
    <n v="12.75"/>
    <n v="133.69999999999999"/>
  </r>
  <r>
    <x v="1"/>
    <n v="64"/>
    <x v="6"/>
    <x v="0"/>
    <s v="R1"/>
    <n v="38"/>
    <n v="13.9"/>
    <n v="6"/>
    <n v="15.75"/>
    <n v="137.62"/>
    <n v="2167.5149999999999"/>
    <n v="1028021"/>
    <x v="1"/>
    <n v="5.0999999999999996"/>
    <n v="17.86"/>
    <n v="15.16"/>
    <n v="84.88"/>
    <n v="0.73"/>
    <n v="12.5191"/>
    <n v="0.6"/>
    <n v="13.44"/>
    <n v="6.32"/>
    <n v="126.07"/>
  </r>
  <r>
    <x v="1"/>
    <n v="64"/>
    <x v="6"/>
    <x v="0"/>
    <s v="R2"/>
    <n v="38"/>
    <n v="13.9"/>
    <n v="6"/>
    <n v="15.75"/>
    <n v="137.62"/>
    <n v="2167.5149999999999"/>
    <n v="1028022"/>
    <x v="1"/>
    <n v="5.2"/>
    <n v="17.73"/>
    <n v="14.79"/>
    <n v="83.42"/>
    <n v="0.78"/>
    <n v="12.0296"/>
    <n v="0.63"/>
    <n v="14.3"/>
    <n v="2.57"/>
    <n v="121.63"/>
  </r>
  <r>
    <x v="1"/>
    <n v="64"/>
    <x v="6"/>
    <x v="0"/>
    <s v="R3"/>
    <n v="38"/>
    <n v="13.9"/>
    <n v="6"/>
    <n v="15.75"/>
    <n v="137.62"/>
    <n v="2167.5149999999999"/>
    <n v="1028023"/>
    <x v="1"/>
    <n v="5.0999999999999996"/>
    <n v="17.84"/>
    <n v="14.99"/>
    <n v="84.02"/>
    <n v="0.76"/>
    <n v="12.3439"/>
    <n v="0.63"/>
    <n v="13.6"/>
    <n v="5.13"/>
    <n v="124.66"/>
  </r>
  <r>
    <x v="1"/>
    <n v="64"/>
    <x v="4"/>
    <x v="0"/>
    <s v="R1"/>
    <n v="39"/>
    <n v="13.9"/>
    <n v="6"/>
    <n v="15.75"/>
    <n v="137.62"/>
    <n v="2167.5149999999999"/>
    <n v="1028024"/>
    <x v="1"/>
    <n v="5.0999999999999996"/>
    <n v="17.41"/>
    <n v="14.56"/>
    <n v="83.63"/>
    <n v="0.77"/>
    <n v="12.102"/>
    <n v="0.64"/>
    <n v="13.07"/>
    <n v="3.24"/>
    <n v="122.42"/>
  </r>
  <r>
    <x v="1"/>
    <n v="64"/>
    <x v="4"/>
    <x v="0"/>
    <s v="R2"/>
    <n v="39"/>
    <n v="13.9"/>
    <n v="6"/>
    <n v="15.75"/>
    <n v="137.62"/>
    <n v="2167.5149999999999"/>
    <n v="1028025"/>
    <x v="1"/>
    <n v="5.0999999999999996"/>
    <n v="17.59"/>
    <n v="14.76"/>
    <n v="83.91"/>
    <n v="0.76"/>
    <n v="12.223100000000001"/>
    <n v="0.63"/>
    <n v="13.28"/>
    <n v="4.1399999999999997"/>
    <n v="123.49"/>
  </r>
  <r>
    <x v="1"/>
    <n v="64"/>
    <x v="4"/>
    <x v="0"/>
    <s v="R3"/>
    <n v="39"/>
    <n v="13.9"/>
    <n v="6"/>
    <n v="15.75"/>
    <n v="137.62"/>
    <n v="2167.5149999999999"/>
    <n v="1028026"/>
    <x v="1"/>
    <n v="5.0999999999999996"/>
    <n v="17.47"/>
    <n v="14.8"/>
    <n v="84.72"/>
    <n v="0.74"/>
    <n v="12.1853"/>
    <n v="0.61"/>
    <n v="13.61"/>
    <n v="3.69"/>
    <n v="122.95"/>
  </r>
  <r>
    <x v="1"/>
    <n v="64"/>
    <x v="7"/>
    <x v="0"/>
    <s v="R1"/>
    <n v="40"/>
    <n v="13.9"/>
    <n v="6"/>
    <n v="15.75"/>
    <n v="137.62"/>
    <n v="2167.5149999999999"/>
    <n v="1028027"/>
    <x v="1"/>
    <n v="5.2"/>
    <n v="17.77"/>
    <n v="14.72"/>
    <n v="82.84"/>
    <n v="0.8"/>
    <n v="12.1152"/>
    <n v="0.66"/>
    <n v="13.63"/>
    <n v="3.5"/>
    <n v="122.73"/>
  </r>
  <r>
    <x v="1"/>
    <n v="64"/>
    <x v="7"/>
    <x v="0"/>
    <s v="R2"/>
    <n v="40"/>
    <n v="13.9"/>
    <n v="6"/>
    <n v="15.75"/>
    <n v="137.62"/>
    <n v="2167.5149999999999"/>
    <n v="1028028"/>
    <x v="1"/>
    <n v="5.2"/>
    <n v="17.82"/>
    <n v="14.77"/>
    <n v="82.88"/>
    <n v="0.8"/>
    <n v="12.055899999999999"/>
    <n v="0.65"/>
    <n v="14.1"/>
    <n v="2.94"/>
    <n v="122.07"/>
  </r>
  <r>
    <x v="1"/>
    <n v="64"/>
    <x v="7"/>
    <x v="0"/>
    <s v="R3"/>
    <n v="40"/>
    <n v="13.9"/>
    <n v="6"/>
    <n v="15.75"/>
    <n v="137.62"/>
    <n v="2167.5149999999999"/>
    <n v="1028029"/>
    <x v="1"/>
    <n v="5.0999999999999996"/>
    <n v="18"/>
    <n v="15.14"/>
    <n v="84.11"/>
    <n v="0.76"/>
    <n v="12.432399999999999"/>
    <n v="0.62"/>
    <n v="13.76"/>
    <n v="5.77"/>
    <n v="125.42"/>
  </r>
  <r>
    <x v="1"/>
    <n v="64"/>
    <x v="1"/>
    <x v="1"/>
    <s v="R1"/>
    <n v="41"/>
    <n v="13.9"/>
    <n v="6"/>
    <n v="15.75"/>
    <n v="137.62"/>
    <n v="2167.5149999999999"/>
    <n v="1028030"/>
    <x v="1"/>
    <n v="5.2"/>
    <n v="18.010000000000002"/>
    <n v="14.77"/>
    <n v="82.01"/>
    <n v="0.83"/>
    <n v="12.3239"/>
    <n v="0.69"/>
    <n v="12.85"/>
    <n v="5.42"/>
    <n v="125.01"/>
  </r>
  <r>
    <x v="1"/>
    <n v="64"/>
    <x v="1"/>
    <x v="1"/>
    <s v="R2"/>
    <n v="41"/>
    <n v="13.9"/>
    <n v="6"/>
    <n v="15.75"/>
    <n v="137.62"/>
    <n v="2167.5149999999999"/>
    <n v="1028031"/>
    <x v="1"/>
    <n v="5.2"/>
    <n v="18.2"/>
    <n v="14.77"/>
    <n v="81.150000000000006"/>
    <n v="0.86"/>
    <n v="12.173500000000001"/>
    <n v="0.71"/>
    <n v="13.55"/>
    <n v="4.3600000000000003"/>
    <n v="123.75"/>
  </r>
  <r>
    <x v="1"/>
    <n v="64"/>
    <x v="1"/>
    <x v="1"/>
    <s v="R3"/>
    <n v="41"/>
    <n v="13.9"/>
    <n v="6"/>
    <n v="15.75"/>
    <n v="137.62"/>
    <n v="2167.5149999999999"/>
    <n v="1028032"/>
    <x v="1"/>
    <n v="5.0999999999999996"/>
    <n v="18.55"/>
    <n v="15.5"/>
    <n v="83.56"/>
    <n v="0.77"/>
    <n v="12.5512"/>
    <n v="0.62"/>
    <n v="14.55"/>
    <n v="6.73"/>
    <n v="126.56"/>
  </r>
  <r>
    <x v="1"/>
    <n v="64"/>
    <x v="3"/>
    <x v="1"/>
    <s v="R1"/>
    <n v="42"/>
    <n v="13.9"/>
    <n v="6"/>
    <n v="15.75"/>
    <n v="137.62"/>
    <n v="2167.5149999999999"/>
    <n v="1028033"/>
    <x v="1"/>
    <n v="5.0999999999999996"/>
    <n v="18.079999999999998"/>
    <n v="15.32"/>
    <n v="84.73"/>
    <n v="0.73"/>
    <n v="12.5624"/>
    <n v="0.6"/>
    <n v="13.84"/>
    <n v="6.67"/>
    <n v="126.49"/>
  </r>
  <r>
    <x v="1"/>
    <n v="64"/>
    <x v="3"/>
    <x v="1"/>
    <s v="R2"/>
    <n v="42"/>
    <n v="13.9"/>
    <n v="6"/>
    <n v="15.75"/>
    <n v="137.62"/>
    <n v="2167.5149999999999"/>
    <n v="1028034"/>
    <x v="1"/>
    <n v="5.2"/>
    <n v="18.54"/>
    <n v="15.31"/>
    <n v="82.58"/>
    <n v="0.81"/>
    <n v="12.518800000000001"/>
    <n v="0.66"/>
    <n v="14"/>
    <n v="6.78"/>
    <n v="126.62"/>
  </r>
  <r>
    <x v="1"/>
    <n v="64"/>
    <x v="3"/>
    <x v="1"/>
    <s v="R3"/>
    <n v="42"/>
    <n v="13.9"/>
    <n v="6"/>
    <n v="15.75"/>
    <n v="137.62"/>
    <n v="2167.5149999999999"/>
    <n v="1028035"/>
    <x v="1"/>
    <n v="5.0999999999999996"/>
    <n v="18.010000000000002"/>
    <n v="15"/>
    <n v="83.29"/>
    <n v="0.78"/>
    <n v="12.358700000000001"/>
    <n v="0.64"/>
    <n v="13.57"/>
    <n v="5.32"/>
    <n v="124.89"/>
  </r>
  <r>
    <x v="1"/>
    <n v="64"/>
    <x v="7"/>
    <x v="1"/>
    <s v="R1"/>
    <n v="43"/>
    <n v="13.9"/>
    <n v="6"/>
    <n v="15.75"/>
    <n v="137.62"/>
    <n v="2167.5149999999999"/>
    <n v="1028036"/>
    <x v="1"/>
    <n v="5.2"/>
    <n v="18.170000000000002"/>
    <n v="15.05"/>
    <n v="82.83"/>
    <n v="0.8"/>
    <n v="12.4305"/>
    <n v="0.66"/>
    <n v="13.43"/>
    <n v="6.05"/>
    <n v="125.76"/>
  </r>
  <r>
    <x v="1"/>
    <n v="64"/>
    <x v="7"/>
    <x v="1"/>
    <s v="R2"/>
    <n v="43"/>
    <n v="13.9"/>
    <n v="6"/>
    <n v="15.75"/>
    <n v="137.62"/>
    <n v="2167.5149999999999"/>
    <n v="1028037"/>
    <x v="1"/>
    <n v="5.0999999999999996"/>
    <n v="18.38"/>
    <n v="15.71"/>
    <n v="85.47"/>
    <n v="0.71"/>
    <n v="12.9551"/>
    <n v="0.59"/>
    <n v="13.52"/>
    <n v="9.7799999999999994"/>
    <n v="130.18"/>
  </r>
  <r>
    <x v="1"/>
    <n v="64"/>
    <x v="7"/>
    <x v="1"/>
    <s v="R3"/>
    <n v="43"/>
    <n v="13.9"/>
    <n v="6"/>
    <n v="15.75"/>
    <n v="137.62"/>
    <n v="2167.5149999999999"/>
    <n v="1028038"/>
    <x v="1"/>
    <n v="5.2"/>
    <n v="18.63"/>
    <n v="15.97"/>
    <n v="85.72"/>
    <n v="0.7"/>
    <n v="13.0124"/>
    <n v="0.56999999999999995"/>
    <n v="14.2"/>
    <n v="10.09"/>
    <n v="130.55000000000001"/>
  </r>
  <r>
    <x v="1"/>
    <n v="64"/>
    <x v="2"/>
    <x v="1"/>
    <s v="R1"/>
    <n v="44"/>
    <n v="13.9"/>
    <n v="6"/>
    <n v="15.75"/>
    <n v="137.62"/>
    <n v="2167.5149999999999"/>
    <n v="1028039"/>
    <x v="1"/>
    <n v="5.0999999999999996"/>
    <n v="18.88"/>
    <n v="15.9"/>
    <n v="84.22"/>
    <n v="0.75"/>
    <n v="12.969099999999999"/>
    <n v="0.61"/>
    <n v="14.14"/>
    <n v="10.039999999999999"/>
    <n v="130.49"/>
  </r>
  <r>
    <x v="1"/>
    <n v="64"/>
    <x v="2"/>
    <x v="1"/>
    <s v="R2"/>
    <n v="44"/>
    <n v="13.9"/>
    <n v="6"/>
    <n v="15.75"/>
    <n v="137.62"/>
    <n v="2167.5149999999999"/>
    <n v="1028040"/>
    <x v="1"/>
    <n v="5.0999999999999996"/>
    <n v="17.41"/>
    <n v="14.63"/>
    <n v="84.03"/>
    <n v="0.76"/>
    <n v="12.141"/>
    <n v="0.63"/>
    <n v="13.16"/>
    <n v="3.47"/>
    <n v="122.7"/>
  </r>
  <r>
    <x v="1"/>
    <n v="64"/>
    <x v="2"/>
    <x v="1"/>
    <s v="R3"/>
    <n v="44"/>
    <n v="13.9"/>
    <n v="6"/>
    <n v="15.75"/>
    <n v="137.62"/>
    <n v="2167.5149999999999"/>
    <n v="1028041"/>
    <x v="1"/>
    <n v="5.2"/>
    <n v="18.78"/>
    <n v="15.91"/>
    <n v="84.72"/>
    <n v="0.74"/>
    <n v="13.184699999999999"/>
    <n v="0.61"/>
    <n v="13.24"/>
    <n v="11.8"/>
    <n v="132.57"/>
  </r>
  <r>
    <x v="1"/>
    <n v="64"/>
    <x v="0"/>
    <x v="1"/>
    <s v="R1"/>
    <n v="45"/>
    <n v="13.9"/>
    <n v="6"/>
    <n v="15.75"/>
    <n v="137.62"/>
    <n v="2167.5149999999999"/>
    <n v="1028042"/>
    <x v="1"/>
    <n v="5.2"/>
    <n v="16.57"/>
    <n v="13.28"/>
    <n v="80.14"/>
    <n v="0.89"/>
    <n v="10.993600000000001"/>
    <n v="0.74"/>
    <n v="13.3"/>
    <n v="-4.99"/>
    <n v="112.66"/>
  </r>
  <r>
    <x v="1"/>
    <n v="64"/>
    <x v="0"/>
    <x v="1"/>
    <s v="R2"/>
    <n v="45"/>
    <n v="13.9"/>
    <n v="6"/>
    <n v="15.75"/>
    <n v="137.62"/>
    <n v="2167.5149999999999"/>
    <n v="1028043"/>
    <x v="1"/>
    <n v="5.2"/>
    <n v="18.579999999999998"/>
    <n v="15.94"/>
    <n v="85.79"/>
    <n v="0.7"/>
    <n v="12.900600000000001"/>
    <n v="0.56999999999999995"/>
    <n v="14.58"/>
    <n v="9.18"/>
    <n v="129.47"/>
  </r>
  <r>
    <x v="1"/>
    <n v="64"/>
    <x v="0"/>
    <x v="1"/>
    <s v="R3"/>
    <n v="45"/>
    <n v="13.9"/>
    <n v="6"/>
    <n v="15.75"/>
    <n v="137.62"/>
    <n v="2167.5149999999999"/>
    <n v="1028044"/>
    <x v="1"/>
    <n v="5.2"/>
    <n v="18.63"/>
    <n v="16.14"/>
    <n v="86.63"/>
    <n v="0.67"/>
    <n v="13.083399999999999"/>
    <n v="0.54"/>
    <n v="14.49"/>
    <n v="10.44"/>
    <n v="130.96"/>
  </r>
  <r>
    <x v="1"/>
    <n v="64"/>
    <x v="4"/>
    <x v="1"/>
    <s v="R1"/>
    <n v="46"/>
    <n v="13.9"/>
    <n v="6"/>
    <n v="15.75"/>
    <n v="137.62"/>
    <n v="2167.5149999999999"/>
    <n v="1028045"/>
    <x v="1"/>
    <n v="5.0999999999999996"/>
    <n v="18.38"/>
    <n v="15.7"/>
    <n v="85.42"/>
    <n v="0.71"/>
    <n v="12.7448"/>
    <n v="0.57999999999999996"/>
    <n v="14.41"/>
    <n v="7.99"/>
    <n v="128.06"/>
  </r>
  <r>
    <x v="1"/>
    <n v="64"/>
    <x v="4"/>
    <x v="1"/>
    <s v="R2"/>
    <n v="46"/>
    <n v="13.9"/>
    <n v="6"/>
    <n v="15.75"/>
    <n v="137.62"/>
    <n v="2167.5149999999999"/>
    <n v="1028046"/>
    <x v="1"/>
    <n v="5.2"/>
    <n v="18.649999999999999"/>
    <n v="15.89"/>
    <n v="85.2"/>
    <n v="0.72"/>
    <n v="12.873900000000001"/>
    <n v="0.57999999999999996"/>
    <n v="14.52"/>
    <n v="9.0399999999999991"/>
    <n v="129.30000000000001"/>
  </r>
  <r>
    <x v="1"/>
    <n v="64"/>
    <x v="4"/>
    <x v="1"/>
    <s v="R3"/>
    <n v="46"/>
    <n v="13.9"/>
    <n v="6"/>
    <n v="15.75"/>
    <n v="137.62"/>
    <n v="2167.5149999999999"/>
    <n v="1028047"/>
    <x v="1"/>
    <n v="5.2"/>
    <n v="18.72"/>
    <n v="15.99"/>
    <n v="85.42"/>
    <n v="0.71"/>
    <n v="13.1211"/>
    <n v="0.57999999999999996"/>
    <n v="13.8"/>
    <n v="11.05"/>
    <n v="131.68"/>
  </r>
  <r>
    <x v="1"/>
    <n v="64"/>
    <x v="5"/>
    <x v="1"/>
    <s v="R1"/>
    <n v="47"/>
    <n v="13.9"/>
    <n v="6"/>
    <n v="15.75"/>
    <n v="137.62"/>
    <n v="2167.5149999999999"/>
    <n v="1028048"/>
    <x v="1"/>
    <n v="5.0999999999999996"/>
    <n v="19.21"/>
    <n v="16.34"/>
    <n v="85.06"/>
    <n v="0.72"/>
    <n v="13.137499999999999"/>
    <n v="0.57999999999999996"/>
    <n v="14.95"/>
    <n v="11.18"/>
    <n v="131.84"/>
  </r>
  <r>
    <x v="1"/>
    <n v="64"/>
    <x v="5"/>
    <x v="1"/>
    <s v="R2"/>
    <n v="47"/>
    <n v="13.9"/>
    <n v="6"/>
    <n v="15.75"/>
    <n v="137.62"/>
    <n v="2167.5149999999999"/>
    <n v="1028049"/>
    <x v="1"/>
    <n v="5.0999999999999996"/>
    <n v="19.89"/>
    <n v="17.510000000000002"/>
    <n v="88.03"/>
    <n v="0.62"/>
    <n v="14.305099999999999"/>
    <n v="0.51"/>
    <n v="14.05"/>
    <n v="20.13"/>
    <n v="142.44999999999999"/>
  </r>
  <r>
    <x v="1"/>
    <n v="64"/>
    <x v="5"/>
    <x v="1"/>
    <s v="R3"/>
    <n v="47"/>
    <n v="13.9"/>
    <n v="6"/>
    <n v="15.75"/>
    <n v="137.62"/>
    <n v="2167.5149999999999"/>
    <n v="1028050"/>
    <x v="1"/>
    <n v="5.0999999999999996"/>
    <n v="18.899999999999999"/>
    <n v="16.2"/>
    <n v="85.71"/>
    <n v="0.7"/>
    <n v="13.312200000000001"/>
    <n v="0.57999999999999996"/>
    <n v="13.72"/>
    <n v="12.6"/>
    <n v="133.52000000000001"/>
  </r>
  <r>
    <x v="1"/>
    <n v="64"/>
    <x v="6"/>
    <x v="1"/>
    <s v="R1"/>
    <n v="48"/>
    <n v="13.9"/>
    <n v="6"/>
    <n v="15.75"/>
    <n v="137.62"/>
    <n v="2167.5149999999999"/>
    <n v="1028051"/>
    <x v="1"/>
    <n v="5.2"/>
    <n v="18.079999999999998"/>
    <n v="15.01"/>
    <n v="83.02"/>
    <n v="0.79"/>
    <n v="12.4214"/>
    <n v="0.65"/>
    <n v="13.32"/>
    <n v="5.91"/>
    <n v="125.59"/>
  </r>
  <r>
    <x v="1"/>
    <n v="64"/>
    <x v="6"/>
    <x v="1"/>
    <s v="R2"/>
    <n v="48"/>
    <n v="13.9"/>
    <n v="6"/>
    <n v="15.75"/>
    <n v="137.62"/>
    <n v="2167.5149999999999"/>
    <n v="1028052"/>
    <x v="1"/>
    <n v="5.0999999999999996"/>
    <n v="18.21"/>
    <n v="14.73"/>
    <n v="80.89"/>
    <n v="0.87"/>
    <n v="12.0701"/>
    <n v="0.71"/>
    <n v="13.88"/>
    <n v="3.52"/>
    <n v="122.75"/>
  </r>
  <r>
    <x v="1"/>
    <n v="64"/>
    <x v="6"/>
    <x v="1"/>
    <s v="R3"/>
    <n v="48"/>
    <n v="13.9"/>
    <n v="6"/>
    <n v="15.75"/>
    <n v="137.62"/>
    <n v="2167.5149999999999"/>
    <n v="1028053"/>
    <x v="1"/>
    <n v="5.0999999999999996"/>
    <n v="17.829999999999998"/>
    <n v="14.57"/>
    <n v="81.72"/>
    <n v="0.84"/>
    <n v="11.9095"/>
    <n v="0.69"/>
    <n v="14.02"/>
    <n v="2.06"/>
    <n v="121.02"/>
  </r>
  <r>
    <x v="1"/>
    <n v="64"/>
    <x v="1"/>
    <x v="2"/>
    <s v="R1"/>
    <n v="49"/>
    <n v="13.9"/>
    <n v="6"/>
    <n v="15.75"/>
    <n v="137.62"/>
    <n v="2167.5149999999999"/>
    <n v="1028054"/>
    <x v="1"/>
    <n v="5.2"/>
    <n v="19.309999999999999"/>
    <n v="16.18"/>
    <n v="83.79"/>
    <n v="0.77"/>
    <n v="13.094900000000001"/>
    <n v="0.62"/>
    <n v="14.58"/>
    <n v="11.15"/>
    <n v="131.80000000000001"/>
  </r>
  <r>
    <x v="1"/>
    <n v="64"/>
    <x v="1"/>
    <x v="2"/>
    <s v="R2"/>
    <n v="49"/>
    <n v="13.9"/>
    <n v="6"/>
    <n v="15.75"/>
    <n v="137.62"/>
    <n v="2167.5149999999999"/>
    <n v="1028055"/>
    <x v="1"/>
    <n v="5.0999999999999996"/>
    <n v="16.190000000000001"/>
    <n v="12.93"/>
    <n v="79.86"/>
    <n v="0.9"/>
    <n v="10.867900000000001"/>
    <n v="0.76"/>
    <n v="12.43"/>
    <n v="-5.86"/>
    <n v="111.63"/>
  </r>
  <r>
    <x v="1"/>
    <n v="64"/>
    <x v="1"/>
    <x v="2"/>
    <s v="R3"/>
    <n v="49"/>
    <n v="13.9"/>
    <n v="6"/>
    <n v="15.75"/>
    <n v="137.62"/>
    <n v="2167.5149999999999"/>
    <n v="1028056"/>
    <x v="1"/>
    <n v="5.2"/>
    <n v="17.05"/>
    <n v="13.85"/>
    <n v="81.23"/>
    <n v="0.85"/>
    <n v="11.4152"/>
    <n v="0.7"/>
    <n v="13.55"/>
    <n v="-1.88"/>
    <n v="116.35"/>
  </r>
  <r>
    <x v="1"/>
    <n v="64"/>
    <x v="6"/>
    <x v="2"/>
    <s v="R1"/>
    <n v="50"/>
    <n v="13.9"/>
    <n v="6"/>
    <n v="15.75"/>
    <n v="137.62"/>
    <n v="2167.5149999999999"/>
    <n v="1028057"/>
    <x v="1"/>
    <n v="5.0999999999999996"/>
    <n v="17.399999999999999"/>
    <n v="14.56"/>
    <n v="83.68"/>
    <n v="0.77"/>
    <n v="11.766999999999999"/>
    <n v="0.62"/>
    <n v="14.66"/>
    <n v="0.36"/>
    <n v="119.01"/>
  </r>
  <r>
    <x v="1"/>
    <n v="64"/>
    <x v="6"/>
    <x v="2"/>
    <s v="R2"/>
    <n v="50"/>
    <n v="13.9"/>
    <n v="6"/>
    <n v="15.75"/>
    <n v="137.62"/>
    <n v="2167.5149999999999"/>
    <n v="1028058"/>
    <x v="1"/>
    <n v="5.0999999999999996"/>
    <n v="15.81"/>
    <n v="13.13"/>
    <n v="83.05"/>
    <n v="0.79"/>
    <n v="11.0092"/>
    <n v="0.66"/>
    <n v="12.57"/>
    <n v="-5.48"/>
    <n v="112.08"/>
  </r>
  <r>
    <x v="1"/>
    <n v="64"/>
    <x v="6"/>
    <x v="2"/>
    <s v="R3"/>
    <n v="50"/>
    <n v="13.9"/>
    <n v="6"/>
    <n v="15.75"/>
    <n v="137.62"/>
    <n v="2167.5149999999999"/>
    <n v="1028059"/>
    <x v="1"/>
    <n v="5.0999999999999996"/>
    <n v="16.670000000000002"/>
    <n v="13.77"/>
    <n v="82.6"/>
    <n v="0.81"/>
    <n v="11.3773"/>
    <n v="0.67"/>
    <n v="13.41"/>
    <n v="-2.42"/>
    <n v="115.71"/>
  </r>
  <r>
    <x v="1"/>
    <n v="64"/>
    <x v="7"/>
    <x v="2"/>
    <s v="R1"/>
    <n v="51"/>
    <n v="13.9"/>
    <n v="6"/>
    <n v="15.75"/>
    <n v="137.62"/>
    <n v="2167.5149999999999"/>
    <n v="1028060"/>
    <x v="1"/>
    <n v="5.0999999999999996"/>
    <n v="16.850000000000001"/>
    <n v="14.13"/>
    <n v="83.86"/>
    <n v="0.76"/>
    <n v="11.6706"/>
    <n v="0.63"/>
    <n v="13.43"/>
    <n v="-0.35"/>
    <n v="118.17"/>
  </r>
  <r>
    <x v="1"/>
    <n v="64"/>
    <x v="7"/>
    <x v="2"/>
    <s v="R2"/>
    <n v="51"/>
    <n v="13.9"/>
    <n v="6"/>
    <n v="15.75"/>
    <n v="137.62"/>
    <n v="2167.5149999999999"/>
    <n v="1028061"/>
    <x v="1"/>
    <n v="5.2"/>
    <n v="17.87"/>
    <n v="14.69"/>
    <n v="82.2"/>
    <n v="0.82"/>
    <n v="12.0373"/>
    <n v="0.67"/>
    <n v="13.88"/>
    <n v="2.94"/>
    <n v="122.07"/>
  </r>
  <r>
    <x v="1"/>
    <n v="64"/>
    <x v="7"/>
    <x v="2"/>
    <s v="R3"/>
    <n v="51"/>
    <n v="13.9"/>
    <n v="6"/>
    <n v="15.75"/>
    <n v="137.62"/>
    <n v="2167.5149999999999"/>
    <n v="1028062"/>
    <x v="1"/>
    <n v="5.2"/>
    <n v="17.79"/>
    <n v="15.13"/>
    <n v="85.05"/>
    <n v="0.72"/>
    <n v="12.3323"/>
    <n v="0.59"/>
    <n v="14.18"/>
    <n v="4.72"/>
    <n v="124.18"/>
  </r>
  <r>
    <x v="1"/>
    <n v="64"/>
    <x v="4"/>
    <x v="2"/>
    <s v="R1"/>
    <n v="52"/>
    <n v="13.9"/>
    <n v="6"/>
    <n v="15.75"/>
    <n v="137.62"/>
    <n v="2167.5149999999999"/>
    <n v="1028063"/>
    <x v="1"/>
    <n v="5.2"/>
    <n v="19.579999999999998"/>
    <n v="16.899999999999999"/>
    <n v="86.31"/>
    <n v="0.68"/>
    <n v="13.580500000000001"/>
    <n v="0.55000000000000004"/>
    <n v="14.98"/>
    <n v="14.55"/>
    <n v="135.83000000000001"/>
  </r>
  <r>
    <x v="1"/>
    <n v="64"/>
    <x v="4"/>
    <x v="2"/>
    <s v="R2"/>
    <n v="52"/>
    <n v="13.9"/>
    <n v="6"/>
    <n v="15.75"/>
    <n v="137.62"/>
    <n v="2167.5149999999999"/>
    <n v="1028064"/>
    <x v="1"/>
    <n v="5.2"/>
    <n v="18.600000000000001"/>
    <n v="15.79"/>
    <n v="84.89"/>
    <n v="0.73"/>
    <n v="12.984400000000001"/>
    <n v="0.6"/>
    <n v="13.68"/>
    <n v="10.09"/>
    <n v="130.55000000000001"/>
  </r>
  <r>
    <x v="1"/>
    <n v="64"/>
    <x v="4"/>
    <x v="2"/>
    <s v="R3"/>
    <n v="52"/>
    <n v="13.9"/>
    <n v="6"/>
    <n v="15.75"/>
    <n v="137.62"/>
    <n v="2167.5149999999999"/>
    <n v="1028065"/>
    <x v="1"/>
    <n v="5.2"/>
    <n v="18.23"/>
    <n v="15.22"/>
    <n v="83.49"/>
    <n v="0.78"/>
    <n v="12.493600000000001"/>
    <n v="0.64"/>
    <n v="13.78"/>
    <n v="6.42"/>
    <n v="126.19"/>
  </r>
  <r>
    <x v="1"/>
    <n v="64"/>
    <x v="5"/>
    <x v="2"/>
    <s v="R1"/>
    <n v="53"/>
    <n v="13.9"/>
    <n v="6"/>
    <n v="15.75"/>
    <n v="137.62"/>
    <n v="2167.5149999999999"/>
    <n v="1028066"/>
    <x v="1"/>
    <n v="5.2"/>
    <n v="18.46"/>
    <n v="15.5"/>
    <n v="83.97"/>
    <n v="0.76"/>
    <n v="12.6495"/>
    <n v="0.62"/>
    <n v="14.11"/>
    <n v="7.53"/>
    <n v="127.51"/>
  </r>
  <r>
    <x v="1"/>
    <n v="64"/>
    <x v="5"/>
    <x v="2"/>
    <s v="R2"/>
    <n v="53"/>
    <n v="13.9"/>
    <n v="6"/>
    <n v="15.75"/>
    <n v="137.62"/>
    <n v="2167.5149999999999"/>
    <n v="1028067"/>
    <x v="1"/>
    <n v="5.0999999999999996"/>
    <n v="16.829999999999998"/>
    <n v="13.94"/>
    <n v="82.83"/>
    <n v="0.8"/>
    <n v="11.4793"/>
    <n v="0.66"/>
    <n v="13.6"/>
    <n v="-1.67"/>
    <n v="116.6"/>
  </r>
  <r>
    <x v="1"/>
    <n v="64"/>
    <x v="5"/>
    <x v="2"/>
    <s v="R3"/>
    <n v="53"/>
    <n v="13.9"/>
    <n v="6"/>
    <n v="15.75"/>
    <n v="137.62"/>
    <n v="2167.5149999999999"/>
    <n v="1028068"/>
    <x v="1"/>
    <n v="5.0999999999999996"/>
    <n v="16.989999999999998"/>
    <n v="14.02"/>
    <n v="82.52"/>
    <n v="0.81"/>
    <n v="11.5838"/>
    <n v="0.67"/>
    <n v="13.41"/>
    <n v="-0.74"/>
    <n v="117.7"/>
  </r>
  <r>
    <x v="1"/>
    <n v="64"/>
    <x v="2"/>
    <x v="2"/>
    <s v="R1"/>
    <n v="54"/>
    <n v="13.9"/>
    <n v="6"/>
    <n v="15.75"/>
    <n v="137.62"/>
    <n v="2167.5149999999999"/>
    <n v="1028069"/>
    <x v="1"/>
    <n v="5.2"/>
    <n v="18.73"/>
    <n v="16.010000000000002"/>
    <n v="85.48"/>
    <n v="0.71"/>
    <n v="13.1839"/>
    <n v="0.57999999999999996"/>
    <n v="13.6"/>
    <n v="11.56"/>
    <n v="132.29"/>
  </r>
  <r>
    <x v="1"/>
    <n v="64"/>
    <x v="2"/>
    <x v="2"/>
    <s v="R2"/>
    <n v="54"/>
    <n v="13.9"/>
    <n v="6"/>
    <n v="15.75"/>
    <n v="137.62"/>
    <n v="2167.5149999999999"/>
    <n v="1028070"/>
    <x v="1"/>
    <n v="5.2"/>
    <n v="18.93"/>
    <n v="16.21"/>
    <n v="85.63"/>
    <n v="0.7"/>
    <n v="13.3956"/>
    <n v="0.57999999999999996"/>
    <n v="13.4"/>
    <n v="13.28"/>
    <n v="134.33000000000001"/>
  </r>
  <r>
    <x v="1"/>
    <n v="64"/>
    <x v="2"/>
    <x v="2"/>
    <s v="R3"/>
    <n v="54"/>
    <n v="13.9"/>
    <n v="6"/>
    <n v="15.75"/>
    <n v="137.62"/>
    <n v="2167.5149999999999"/>
    <n v="1028071"/>
    <x v="1"/>
    <n v="5.2"/>
    <n v="18.95"/>
    <n v="16.16"/>
    <n v="85.28"/>
    <n v="0.72"/>
    <n v="13.213800000000001"/>
    <n v="0.59"/>
    <n v="14"/>
    <n v="11.88"/>
    <n v="132.66999999999999"/>
  </r>
  <r>
    <x v="1"/>
    <n v="64"/>
    <x v="0"/>
    <x v="2"/>
    <s v="R1"/>
    <n v="55"/>
    <n v="13.9"/>
    <n v="6"/>
    <n v="15.75"/>
    <n v="137.62"/>
    <n v="2167.5149999999999"/>
    <n v="1028072"/>
    <x v="1"/>
    <n v="5.0999999999999996"/>
    <n v="18.27"/>
    <n v="15.32"/>
    <n v="83.85"/>
    <n v="0.76"/>
    <n v="12.544700000000001"/>
    <n v="0.62"/>
    <n v="13.92"/>
    <n v="6.68"/>
    <n v="126.5"/>
  </r>
  <r>
    <x v="1"/>
    <n v="64"/>
    <x v="0"/>
    <x v="2"/>
    <s v="R2"/>
    <n v="55"/>
    <n v="13.9"/>
    <n v="6"/>
    <n v="15.75"/>
    <n v="137.62"/>
    <n v="2167.5149999999999"/>
    <n v="1028073"/>
    <x v="1"/>
    <n v="5.2"/>
    <n v="18.88"/>
    <n v="15.87"/>
    <n v="84.06"/>
    <n v="0.76"/>
    <n v="12.5261"/>
    <n v="0.6"/>
    <n v="15.98"/>
    <n v="6.38"/>
    <n v="126.14"/>
  </r>
  <r>
    <x v="1"/>
    <n v="64"/>
    <x v="0"/>
    <x v="2"/>
    <s v="R3"/>
    <n v="55"/>
    <n v="13.9"/>
    <n v="6"/>
    <n v="15.75"/>
    <n v="137.62"/>
    <n v="2167.5149999999999"/>
    <n v="1028074"/>
    <x v="1"/>
    <n v="5.2"/>
    <n v="18.809999999999999"/>
    <n v="15.83"/>
    <n v="84.16"/>
    <n v="0.75"/>
    <n v="12.999000000000001"/>
    <n v="0.62"/>
    <n v="13.76"/>
    <n v="10.36"/>
    <n v="130.87"/>
  </r>
  <r>
    <x v="1"/>
    <n v="64"/>
    <x v="3"/>
    <x v="2"/>
    <s v="R1"/>
    <n v="56"/>
    <n v="13.9"/>
    <n v="6"/>
    <n v="15.75"/>
    <n v="137.62"/>
    <n v="2167.5149999999999"/>
    <n v="1028075"/>
    <x v="1"/>
    <n v="5.3"/>
    <n v="18.66"/>
    <n v="15.88"/>
    <n v="85.1"/>
    <n v="0.72"/>
    <n v="12.9207"/>
    <n v="0.59"/>
    <n v="14.28"/>
    <n v="9.5"/>
    <n v="129.85"/>
  </r>
  <r>
    <x v="1"/>
    <n v="64"/>
    <x v="3"/>
    <x v="2"/>
    <s v="R2"/>
    <n v="56"/>
    <n v="13.9"/>
    <n v="6"/>
    <n v="15.75"/>
    <n v="137.62"/>
    <n v="2167.5149999999999"/>
    <n v="1028076"/>
    <x v="1"/>
    <n v="5.0999999999999996"/>
    <n v="17.98"/>
    <n v="15.17"/>
    <n v="84.37"/>
    <n v="0.75"/>
    <n v="12.2775"/>
    <n v="0.61"/>
    <n v="14.58"/>
    <n v="4.43"/>
    <n v="123.83"/>
  </r>
  <r>
    <x v="1"/>
    <n v="64"/>
    <x v="3"/>
    <x v="2"/>
    <s v="R3"/>
    <n v="56"/>
    <n v="13.9"/>
    <n v="6"/>
    <n v="15.75"/>
    <n v="137.62"/>
    <n v="2167.5149999999999"/>
    <n v="1028077"/>
    <x v="1"/>
    <n v="5.0999999999999996"/>
    <n v="17.22"/>
    <n v="14.15"/>
    <n v="82.17"/>
    <n v="0.82"/>
    <n v="11.693300000000001"/>
    <n v="0.68"/>
    <n v="13.4"/>
    <n v="0.23"/>
    <n v="118.85"/>
  </r>
  <r>
    <x v="1"/>
    <n v="64"/>
    <x v="6"/>
    <x v="3"/>
    <s v="R1"/>
    <n v="57"/>
    <n v="13.9"/>
    <n v="6"/>
    <n v="15.75"/>
    <n v="137.62"/>
    <n v="2167.5149999999999"/>
    <n v="1028078"/>
    <x v="1"/>
    <n v="5.2"/>
    <n v="18.89"/>
    <n v="15.82"/>
    <n v="83.75"/>
    <n v="0.77"/>
    <n v="12.8286"/>
    <n v="0.62"/>
    <n v="14.47"/>
    <n v="8.98"/>
    <n v="129.22999999999999"/>
  </r>
  <r>
    <x v="1"/>
    <n v="64"/>
    <x v="6"/>
    <x v="3"/>
    <s v="R2"/>
    <n v="57"/>
    <n v="13.9"/>
    <n v="6"/>
    <n v="15.75"/>
    <n v="137.62"/>
    <n v="2167.5149999999999"/>
    <n v="1028079"/>
    <x v="1"/>
    <n v="5.0999999999999996"/>
    <n v="19.43"/>
    <n v="16.45"/>
    <n v="84.66"/>
    <n v="0.74"/>
    <n v="12.969900000000001"/>
    <n v="0.57999999999999996"/>
    <n v="16.04"/>
    <n v="9.82"/>
    <n v="130.22999999999999"/>
  </r>
  <r>
    <x v="1"/>
    <n v="64"/>
    <x v="6"/>
    <x v="3"/>
    <s v="R3"/>
    <n v="57"/>
    <n v="13.9"/>
    <n v="6"/>
    <n v="15.75"/>
    <n v="137.62"/>
    <n v="2167.5149999999999"/>
    <n v="1028080"/>
    <x v="1"/>
    <n v="5.2"/>
    <n v="18.940000000000001"/>
    <n v="15.96"/>
    <n v="84.27"/>
    <n v="0.75"/>
    <n v="13.027200000000001"/>
    <n v="0.61"/>
    <n v="14.1"/>
    <n v="10.52"/>
    <n v="131.05000000000001"/>
  </r>
  <r>
    <x v="1"/>
    <n v="64"/>
    <x v="7"/>
    <x v="3"/>
    <s v="R1"/>
    <n v="58"/>
    <n v="13.9"/>
    <n v="6"/>
    <n v="15.75"/>
    <n v="137.62"/>
    <n v="2167.5149999999999"/>
    <n v="1028081"/>
    <x v="1"/>
    <n v="5.0999999999999996"/>
    <n v="18.489999999999998"/>
    <n v="15.54"/>
    <n v="84.05"/>
    <n v="0.76"/>
    <n v="12.857799999999999"/>
    <n v="0.63"/>
    <n v="13.33"/>
    <n v="9.3000000000000007"/>
    <n v="129.61000000000001"/>
  </r>
  <r>
    <x v="1"/>
    <n v="64"/>
    <x v="7"/>
    <x v="3"/>
    <s v="R2"/>
    <n v="58"/>
    <n v="13.9"/>
    <n v="6"/>
    <n v="15.75"/>
    <n v="137.62"/>
    <n v="2167.5149999999999"/>
    <n v="1028082"/>
    <x v="1"/>
    <n v="5.0999999999999996"/>
    <n v="18.399999999999999"/>
    <n v="15.62"/>
    <n v="84.89"/>
    <n v="0.73"/>
    <n v="12.912599999999999"/>
    <n v="0.6"/>
    <n v="13.38"/>
    <n v="9.51"/>
    <n v="129.86000000000001"/>
  </r>
  <r>
    <x v="1"/>
    <n v="64"/>
    <x v="7"/>
    <x v="3"/>
    <s v="R3"/>
    <n v="58"/>
    <n v="13.9"/>
    <n v="6"/>
    <n v="15.75"/>
    <n v="137.62"/>
    <n v="2167.5149999999999"/>
    <n v="1028083"/>
    <x v="1"/>
    <n v="5.0999999999999996"/>
    <n v="18.87"/>
    <n v="15.95"/>
    <n v="84.53"/>
    <n v="0.74"/>
    <n v="13.1622"/>
    <n v="0.61"/>
    <n v="13.48"/>
    <n v="11.61"/>
    <n v="132.35"/>
  </r>
  <r>
    <x v="1"/>
    <n v="64"/>
    <x v="4"/>
    <x v="3"/>
    <s v="R1"/>
    <n v="59"/>
    <n v="13.9"/>
    <n v="6"/>
    <n v="15.75"/>
    <n v="137.62"/>
    <n v="2167.5149999999999"/>
    <n v="1028084"/>
    <x v="1"/>
    <n v="5.0999999999999996"/>
    <n v="17.670000000000002"/>
    <n v="14.92"/>
    <n v="84.44"/>
    <n v="0.74"/>
    <n v="12.275499999999999"/>
    <n v="0.61"/>
    <n v="13.65"/>
    <n v="4.41"/>
    <n v="123.81"/>
  </r>
  <r>
    <x v="1"/>
    <n v="64"/>
    <x v="4"/>
    <x v="3"/>
    <s v="R2"/>
    <n v="59"/>
    <n v="13.9"/>
    <n v="6"/>
    <n v="15.75"/>
    <n v="137.62"/>
    <n v="2167.5149999999999"/>
    <n v="1028085"/>
    <x v="1"/>
    <n v="5.0999999999999996"/>
    <n v="18.510000000000002"/>
    <n v="15.88"/>
    <n v="85.79"/>
    <n v="0.7"/>
    <n v="12.9849"/>
    <n v="0.56999999999999995"/>
    <n v="14"/>
    <n v="9.8699999999999992"/>
    <n v="130.28"/>
  </r>
  <r>
    <x v="1"/>
    <n v="64"/>
    <x v="4"/>
    <x v="3"/>
    <s v="R3"/>
    <n v="59"/>
    <n v="13.9"/>
    <n v="6"/>
    <n v="15.75"/>
    <n v="137.62"/>
    <n v="2167.5149999999999"/>
    <n v="1028086"/>
    <x v="1"/>
    <n v="5.0999999999999996"/>
    <n v="18.27"/>
    <n v="15.27"/>
    <n v="83.58"/>
    <n v="0.77"/>
    <n v="12.3584"/>
    <n v="0.62"/>
    <n v="14.58"/>
    <n v="5.16"/>
    <n v="124.7"/>
  </r>
  <r>
    <x v="1"/>
    <n v="64"/>
    <x v="5"/>
    <x v="3"/>
    <s v="R1"/>
    <n v="60"/>
    <n v="13.9"/>
    <n v="6"/>
    <n v="15.75"/>
    <n v="137.62"/>
    <n v="2167.5149999999999"/>
    <n v="1028087"/>
    <x v="1"/>
    <n v="5.0999999999999996"/>
    <n v="19.7"/>
    <n v="17.05"/>
    <n v="86.55"/>
    <n v="0.67"/>
    <n v="13.8407"/>
    <n v="0.54"/>
    <n v="14.41"/>
    <n v="16.59"/>
    <n v="138.25"/>
  </r>
  <r>
    <x v="1"/>
    <n v="64"/>
    <x v="5"/>
    <x v="3"/>
    <s v="R2"/>
    <n v="60"/>
    <n v="13.9"/>
    <n v="6"/>
    <n v="15.75"/>
    <n v="137.62"/>
    <n v="2167.5149999999999"/>
    <n v="1028088"/>
    <x v="1"/>
    <n v="5.0999999999999996"/>
    <n v="18.600000000000001"/>
    <n v="15.89"/>
    <n v="85.43"/>
    <n v="0.71"/>
    <n v="12.896800000000001"/>
    <n v="0.57999999999999996"/>
    <n v="14.42"/>
    <n v="9.23"/>
    <n v="129.52000000000001"/>
  </r>
  <r>
    <x v="1"/>
    <n v="64"/>
    <x v="5"/>
    <x v="3"/>
    <s v="R3"/>
    <n v="60"/>
    <n v="13.9"/>
    <n v="6"/>
    <n v="15.75"/>
    <n v="137.62"/>
    <n v="2167.5149999999999"/>
    <n v="1028089"/>
    <x v="1"/>
    <n v="5.0999999999999996"/>
    <n v="19.010000000000002"/>
    <n v="16.29"/>
    <n v="85.69"/>
    <n v="0.7"/>
    <n v="13.022600000000001"/>
    <n v="0.56000000000000005"/>
    <n v="15.27"/>
    <n v="10.09"/>
    <n v="130.55000000000001"/>
  </r>
  <r>
    <x v="1"/>
    <n v="64"/>
    <x v="2"/>
    <x v="3"/>
    <s v="R1"/>
    <n v="61"/>
    <n v="13.9"/>
    <n v="6"/>
    <n v="15.75"/>
    <n v="137.62"/>
    <n v="2167.5149999999999"/>
    <n v="1028090"/>
    <x v="1"/>
    <n v="5.0999999999999996"/>
    <n v="18.62"/>
    <n v="15.62"/>
    <n v="83.89"/>
    <n v="0.76"/>
    <n v="12.616899999999999"/>
    <n v="0.61"/>
    <n v="14.69"/>
    <n v="7.19"/>
    <n v="127.1"/>
  </r>
  <r>
    <x v="1"/>
    <n v="64"/>
    <x v="2"/>
    <x v="3"/>
    <s v="R2"/>
    <n v="61"/>
    <n v="13.9"/>
    <n v="6"/>
    <n v="15.75"/>
    <n v="137.62"/>
    <n v="2167.5149999999999"/>
    <n v="1028091"/>
    <x v="1"/>
    <n v="5.0999999999999996"/>
    <n v="18.440000000000001"/>
    <n v="15.6"/>
    <n v="84.6"/>
    <n v="0.74"/>
    <n v="12.625500000000001"/>
    <n v="0.6"/>
    <n v="14.58"/>
    <n v="7.18"/>
    <n v="127.09"/>
  </r>
  <r>
    <x v="1"/>
    <n v="64"/>
    <x v="2"/>
    <x v="3"/>
    <s v="R3"/>
    <n v="61"/>
    <n v="13.9"/>
    <n v="6"/>
    <n v="15.75"/>
    <n v="137.62"/>
    <n v="2167.5149999999999"/>
    <n v="1028092"/>
    <x v="1"/>
    <n v="5.2"/>
    <n v="19.07"/>
    <n v="15.98"/>
    <n v="83.8"/>
    <n v="0.77"/>
    <n v="13.0067"/>
    <n v="0.63"/>
    <n v="14.26"/>
    <n v="10.51"/>
    <n v="131.04"/>
  </r>
  <r>
    <x v="1"/>
    <n v="64"/>
    <x v="1"/>
    <x v="3"/>
    <s v="R1"/>
    <n v="62"/>
    <n v="13.9"/>
    <n v="6"/>
    <n v="15.75"/>
    <n v="137.62"/>
    <n v="2167.5149999999999"/>
    <n v="1028093"/>
    <x v="1"/>
    <n v="5.0999999999999996"/>
    <n v="19.16"/>
    <n v="16.399999999999999"/>
    <n v="85.59"/>
    <n v="0.71"/>
    <n v="12.963100000000001"/>
    <n v="0.56000000000000005"/>
    <n v="15.9"/>
    <n v="9.61"/>
    <n v="129.97999999999999"/>
  </r>
  <r>
    <x v="1"/>
    <n v="64"/>
    <x v="1"/>
    <x v="3"/>
    <s v="R2"/>
    <n v="62"/>
    <n v="13.9"/>
    <n v="6"/>
    <n v="15.75"/>
    <n v="137.62"/>
    <n v="2167.5149999999999"/>
    <n v="1028094"/>
    <x v="1"/>
    <n v="5.0999999999999996"/>
    <n v="18.760000000000002"/>
    <n v="15.63"/>
    <n v="83.32"/>
    <n v="0.78"/>
    <n v="12.5465"/>
    <n v="0.63"/>
    <n v="15.04"/>
    <n v="6.77"/>
    <n v="126.61"/>
  </r>
  <r>
    <x v="1"/>
    <n v="64"/>
    <x v="1"/>
    <x v="3"/>
    <s v="R3"/>
    <n v="62"/>
    <n v="13.9"/>
    <n v="6"/>
    <n v="15.75"/>
    <n v="137.62"/>
    <n v="2167.5149999999999"/>
    <n v="1028095"/>
    <x v="1"/>
    <n v="5.0999999999999996"/>
    <n v="19.77"/>
    <n v="16.98"/>
    <n v="85.89"/>
    <n v="0.69"/>
    <n v="13.840199999999999"/>
    <n v="0.56000000000000005"/>
    <n v="14.18"/>
    <n v="16.739999999999998"/>
    <n v="138.43"/>
  </r>
  <r>
    <x v="1"/>
    <n v="64"/>
    <x v="3"/>
    <x v="3"/>
    <s v="R1"/>
    <n v="63"/>
    <n v="13.9"/>
    <n v="6"/>
    <n v="15.75"/>
    <n v="137.62"/>
    <n v="2167.5149999999999"/>
    <n v="1028096"/>
    <x v="1"/>
    <n v="5.0999999999999996"/>
    <n v="19.309999999999999"/>
    <n v="16"/>
    <n v="82.86"/>
    <n v="0.8"/>
    <n v="12.9953"/>
    <n v="0.65"/>
    <n v="14.38"/>
    <n v="10.57"/>
    <n v="131.11000000000001"/>
  </r>
  <r>
    <x v="1"/>
    <n v="64"/>
    <x v="3"/>
    <x v="3"/>
    <s v="R2"/>
    <n v="63"/>
    <n v="13.9"/>
    <n v="6"/>
    <n v="15.75"/>
    <n v="137.62"/>
    <n v="2167.5149999999999"/>
    <n v="1028097"/>
    <x v="1"/>
    <n v="5.0999999999999996"/>
    <n v="19.5"/>
    <n v="16.73"/>
    <n v="85.79"/>
    <n v="0.7"/>
    <n v="13.4031"/>
    <n v="0.56000000000000005"/>
    <n v="15.15"/>
    <n v="13.19"/>
    <n v="134.22"/>
  </r>
  <r>
    <x v="1"/>
    <n v="64"/>
    <x v="3"/>
    <x v="3"/>
    <s v="R3"/>
    <n v="63"/>
    <n v="13.9"/>
    <n v="6"/>
    <n v="15.75"/>
    <n v="137.62"/>
    <n v="2167.5149999999999"/>
    <n v="1028098"/>
    <x v="1"/>
    <n v="5.2"/>
    <n v="19.920000000000002"/>
    <n v="17.170000000000002"/>
    <n v="86.19"/>
    <n v="0.68"/>
    <n v="13.5351"/>
    <n v="0.54"/>
    <n v="16.05"/>
    <n v="14.11"/>
    <n v="135.31"/>
  </r>
  <r>
    <x v="1"/>
    <n v="64"/>
    <x v="0"/>
    <x v="3"/>
    <s v="R1"/>
    <n v="64"/>
    <n v="13.9"/>
    <n v="6"/>
    <n v="15.75"/>
    <n v="137.62"/>
    <n v="2167.5149999999999"/>
    <n v="1028099"/>
    <x v="1"/>
    <n v="5.0999999999999996"/>
    <n v="19.91"/>
    <n v="17.36"/>
    <n v="87.19"/>
    <n v="0.65"/>
    <n v="13.920299999999999"/>
    <n v="0.52"/>
    <n v="15.1"/>
    <n v="17.079999999999998"/>
    <n v="138.83000000000001"/>
  </r>
  <r>
    <x v="1"/>
    <n v="64"/>
    <x v="0"/>
    <x v="3"/>
    <s v="R2"/>
    <n v="64"/>
    <n v="13.9"/>
    <n v="6"/>
    <n v="15.75"/>
    <n v="137.62"/>
    <n v="2167.5149999999999"/>
    <n v="1028100"/>
    <x v="1"/>
    <n v="5.0999999999999996"/>
    <n v="19.13"/>
    <n v="16.32"/>
    <n v="85.31"/>
    <n v="0.71"/>
    <n v="13.1355"/>
    <n v="0.56999999999999995"/>
    <n v="14.89"/>
    <n v="11.09"/>
    <n v="131.72999999999999"/>
  </r>
  <r>
    <x v="1"/>
    <n v="64"/>
    <x v="0"/>
    <x v="3"/>
    <s v="R3"/>
    <n v="64"/>
    <n v="13.9"/>
    <n v="6"/>
    <n v="15.75"/>
    <n v="137.62"/>
    <n v="2167.5149999999999"/>
    <n v="1028101"/>
    <x v="1"/>
    <n v="5.0999999999999996"/>
    <n v="19.579999999999998"/>
    <n v="16.350000000000001"/>
    <n v="83.5"/>
    <n v="0.78"/>
    <n v="13.0519"/>
    <n v="0.62"/>
    <n v="15.35"/>
    <n v="10.79"/>
    <n v="131.38"/>
  </r>
  <r>
    <x v="0"/>
    <n v="59"/>
    <x v="0"/>
    <x v="0"/>
    <s v="R1"/>
    <n v="1"/>
    <n v="12.8"/>
    <n v="5"/>
    <n v="22.69"/>
    <n v="130"/>
    <n v="2949.7"/>
    <n v="1028269"/>
    <x v="2"/>
    <n v="5.4"/>
    <n v="16.760000000000002"/>
    <n v="13.36"/>
    <n v="79.709999999999994"/>
    <n v="0.91"/>
    <n v="11.2842"/>
    <n v="0.77"/>
    <n v="12.15"/>
    <n v="-2.4"/>
    <n v="115.73"/>
  </r>
  <r>
    <x v="0"/>
    <n v="59"/>
    <x v="0"/>
    <x v="0"/>
    <s v="R2"/>
    <n v="1"/>
    <n v="12.8"/>
    <n v="5"/>
    <n v="22.69"/>
    <n v="130"/>
    <n v="2949.7"/>
    <n v="1028270"/>
    <x v="2"/>
    <n v="5.3"/>
    <n v="16.760000000000002"/>
    <n v="13.46"/>
    <n v="80.31"/>
    <n v="0.89"/>
    <n v="11.461600000000001"/>
    <n v="0.76"/>
    <n v="11.68"/>
    <n v="-1.04"/>
    <n v="117.35"/>
  </r>
  <r>
    <x v="0"/>
    <n v="59"/>
    <x v="0"/>
    <x v="0"/>
    <s v="R3"/>
    <n v="1"/>
    <n v="12.8"/>
    <n v="5"/>
    <n v="22.69"/>
    <n v="130"/>
    <n v="2949.7"/>
    <n v="1028271"/>
    <x v="2"/>
    <n v="5.3"/>
    <n v="16.329999999999998"/>
    <n v="12.83"/>
    <n v="78.569999999999993"/>
    <n v="0.95"/>
    <n v="11.0463"/>
    <n v="0.82"/>
    <n v="11.04"/>
    <n v="-3.95"/>
    <n v="113.9"/>
  </r>
  <r>
    <x v="0"/>
    <n v="59"/>
    <x v="1"/>
    <x v="0"/>
    <s v="R1"/>
    <n v="2"/>
    <n v="12.8"/>
    <n v="5"/>
    <n v="22.69"/>
    <n v="130"/>
    <n v="2949.7"/>
    <n v="1028272"/>
    <x v="2"/>
    <n v="5.5"/>
    <n v="17.059999999999999"/>
    <n v="13.9"/>
    <n v="81.48"/>
    <n v="0.85"/>
    <n v="11.768800000000001"/>
    <n v="0.72"/>
    <n v="12.01"/>
    <n v="1.1499999999999999"/>
    <n v="119.94"/>
  </r>
  <r>
    <x v="0"/>
    <n v="59"/>
    <x v="1"/>
    <x v="0"/>
    <s v="R2"/>
    <n v="2"/>
    <n v="12.8"/>
    <n v="5"/>
    <n v="22.69"/>
    <n v="130"/>
    <n v="2949.7"/>
    <n v="1028273"/>
    <x v="2"/>
    <n v="5.5"/>
    <n v="17"/>
    <n v="14.02"/>
    <n v="82.47"/>
    <n v="0.81"/>
    <n v="11.926"/>
    <n v="0.69"/>
    <n v="11.74"/>
    <n v="2.19"/>
    <n v="121.18"/>
  </r>
  <r>
    <x v="0"/>
    <n v="59"/>
    <x v="1"/>
    <x v="0"/>
    <s v="R3"/>
    <n v="2"/>
    <n v="12.8"/>
    <n v="5"/>
    <n v="22.69"/>
    <n v="130"/>
    <n v="2949.7"/>
    <n v="1028274"/>
    <x v="2"/>
    <n v="5.2"/>
    <n v="16.48"/>
    <n v="13.21"/>
    <n v="80.16"/>
    <n v="0.89"/>
    <n v="11.2195"/>
    <n v="0.76"/>
    <n v="11.83"/>
    <n v="-3"/>
    <n v="115.02"/>
  </r>
  <r>
    <x v="0"/>
    <n v="59"/>
    <x v="2"/>
    <x v="0"/>
    <s v="R1"/>
    <n v="3"/>
    <n v="12.8"/>
    <n v="5"/>
    <n v="22.69"/>
    <n v="130"/>
    <n v="2949.7"/>
    <n v="1028275"/>
    <x v="2"/>
    <n v="5.5"/>
    <n v="16.649999999999999"/>
    <n v="13.26"/>
    <n v="79.64"/>
    <n v="0.91"/>
    <n v="11.1744"/>
    <n v="0.77"/>
    <n v="12.28"/>
    <n v="-3.3"/>
    <n v="114.67"/>
  </r>
  <r>
    <x v="0"/>
    <n v="59"/>
    <x v="2"/>
    <x v="0"/>
    <s v="R2"/>
    <n v="3"/>
    <n v="12.8"/>
    <n v="5"/>
    <n v="22.69"/>
    <n v="130"/>
    <n v="2949.7"/>
    <n v="1028276"/>
    <x v="2"/>
    <n v="5.4"/>
    <n v="16.57"/>
    <n v="13.4"/>
    <n v="80.87"/>
    <n v="0.87"/>
    <n v="11.329700000000001"/>
    <n v="0.74"/>
    <n v="12.09"/>
    <n v="-2.27"/>
    <n v="115.89"/>
  </r>
  <r>
    <x v="0"/>
    <n v="59"/>
    <x v="2"/>
    <x v="0"/>
    <s v="R3"/>
    <n v="3"/>
    <n v="12.8"/>
    <n v="5"/>
    <n v="22.69"/>
    <n v="130"/>
    <n v="2949.7"/>
    <n v="1028277"/>
    <x v="2"/>
    <n v="5.3"/>
    <n v="16.5"/>
    <n v="13.08"/>
    <n v="79.27"/>
    <n v="0.92"/>
    <n v="11.099500000000001"/>
    <n v="0.78"/>
    <n v="11.88"/>
    <n v="-3.83"/>
    <n v="114.04"/>
  </r>
  <r>
    <x v="0"/>
    <n v="59"/>
    <x v="3"/>
    <x v="0"/>
    <s v="R1"/>
    <n v="4"/>
    <n v="12.8"/>
    <n v="5"/>
    <n v="22.69"/>
    <n v="130"/>
    <n v="2949.7"/>
    <n v="1028278"/>
    <x v="2"/>
    <n v="5.4"/>
    <n v="17"/>
    <n v="13.74"/>
    <n v="80.819999999999993"/>
    <n v="0.87"/>
    <n v="11.7628"/>
    <n v="0.74"/>
    <n v="11.37"/>
    <n v="1.26"/>
    <n v="120.07"/>
  </r>
  <r>
    <x v="0"/>
    <n v="59"/>
    <x v="3"/>
    <x v="0"/>
    <s v="R2"/>
    <n v="4"/>
    <n v="12.8"/>
    <n v="5"/>
    <n v="22.69"/>
    <n v="130"/>
    <n v="2949.7"/>
    <n v="1028279"/>
    <x v="2"/>
    <n v="5.2"/>
    <n v="16.79"/>
    <n v="13.53"/>
    <n v="80.58"/>
    <n v="0.88"/>
    <n v="11.308999999999999"/>
    <n v="0.74"/>
    <n v="12.75"/>
    <n v="-2.44"/>
    <n v="115.69"/>
  </r>
  <r>
    <x v="0"/>
    <n v="59"/>
    <x v="3"/>
    <x v="0"/>
    <s v="R3"/>
    <n v="4"/>
    <n v="12.8"/>
    <n v="5"/>
    <n v="22.69"/>
    <n v="130"/>
    <n v="2949.7"/>
    <n v="1028280"/>
    <x v="2"/>
    <n v="5.2"/>
    <n v="17.36"/>
    <n v="14.07"/>
    <n v="81.05"/>
    <n v="0.86"/>
    <n v="11.885899999999999"/>
    <n v="0.73"/>
    <n v="12.14"/>
    <n v="2.1800000000000002"/>
    <n v="121.16"/>
  </r>
  <r>
    <x v="0"/>
    <n v="59"/>
    <x v="4"/>
    <x v="0"/>
    <s v="R1"/>
    <n v="5"/>
    <n v="12.8"/>
    <n v="5"/>
    <n v="22.69"/>
    <n v="130"/>
    <n v="2949.7"/>
    <n v="1028281"/>
    <x v="2"/>
    <n v="5.4"/>
    <n v="15.46"/>
    <n v="11.57"/>
    <n v="74.84"/>
    <n v="1.07"/>
    <n v="9.8623999999999992"/>
    <n v="0.91"/>
    <n v="11.62"/>
    <n v="-12.87"/>
    <n v="103.32"/>
  </r>
  <r>
    <x v="0"/>
    <n v="59"/>
    <x v="4"/>
    <x v="0"/>
    <s v="R2"/>
    <n v="5"/>
    <n v="12.8"/>
    <n v="5"/>
    <n v="22.69"/>
    <n v="130"/>
    <n v="2949.7"/>
    <n v="1028282"/>
    <x v="2"/>
    <n v="5.4"/>
    <n v="16.05"/>
    <n v="12.62"/>
    <n v="78.63"/>
    <n v="0.94"/>
    <n v="10.692500000000001"/>
    <n v="0.8"/>
    <n v="11.97"/>
    <n v="-6.97"/>
    <n v="110.31"/>
  </r>
  <r>
    <x v="0"/>
    <n v="59"/>
    <x v="4"/>
    <x v="0"/>
    <s v="R3"/>
    <n v="5"/>
    <n v="12.8"/>
    <n v="5"/>
    <n v="22.69"/>
    <n v="130"/>
    <n v="2949.7"/>
    <n v="1028283"/>
    <x v="2"/>
    <n v="5.4"/>
    <n v="16.13"/>
    <n v="12.64"/>
    <n v="78.36"/>
    <n v="0.95"/>
    <n v="10.830399999999999"/>
    <n v="0.81"/>
    <n v="11.32"/>
    <n v="-5.78"/>
    <n v="111.73"/>
  </r>
  <r>
    <x v="0"/>
    <n v="59"/>
    <x v="5"/>
    <x v="0"/>
    <s v="R1"/>
    <n v="6"/>
    <n v="12.8"/>
    <n v="5"/>
    <n v="22.69"/>
    <n v="130"/>
    <n v="2949.7"/>
    <n v="1028284"/>
    <x v="2"/>
    <n v="5.4"/>
    <n v="16.739999999999998"/>
    <n v="13.48"/>
    <n v="80.53"/>
    <n v="0.88"/>
    <n v="11.4786"/>
    <n v="0.75"/>
    <n v="11.68"/>
    <n v="-0.98"/>
    <n v="117.42"/>
  </r>
  <r>
    <x v="0"/>
    <n v="59"/>
    <x v="5"/>
    <x v="0"/>
    <s v="R2"/>
    <n v="6"/>
    <n v="12.8"/>
    <n v="5"/>
    <n v="22.69"/>
    <n v="130"/>
    <n v="2949.7"/>
    <n v="1028285"/>
    <x v="2"/>
    <n v="5.5"/>
    <n v="17.14"/>
    <n v="14.01"/>
    <n v="81.739999999999995"/>
    <n v="0.84"/>
    <n v="11.8969"/>
    <n v="0.71"/>
    <n v="11.84"/>
    <n v="2.11"/>
    <n v="121.08"/>
  </r>
  <r>
    <x v="0"/>
    <n v="59"/>
    <x v="5"/>
    <x v="0"/>
    <s v="R3"/>
    <n v="6"/>
    <n v="12.8"/>
    <n v="5"/>
    <n v="22.69"/>
    <n v="130"/>
    <n v="2949.7"/>
    <n v="1028286"/>
    <x v="2"/>
    <n v="5.2"/>
    <n v="17.62"/>
    <n v="14.62"/>
    <n v="82.97"/>
    <n v="0.8"/>
    <n v="12.344099999999999"/>
    <n v="0.68"/>
    <n v="12.17"/>
    <n v="5.52"/>
    <n v="125.12"/>
  </r>
  <r>
    <x v="0"/>
    <n v="59"/>
    <x v="6"/>
    <x v="0"/>
    <s v="R1"/>
    <n v="7"/>
    <n v="12.8"/>
    <n v="5"/>
    <n v="22.69"/>
    <n v="130"/>
    <n v="2949.7"/>
    <n v="1028287"/>
    <x v="2"/>
    <n v="5.6"/>
    <n v="17.16"/>
    <n v="13.66"/>
    <n v="79.599999999999994"/>
    <n v="0.91"/>
    <n v="11.5396"/>
    <n v="0.77"/>
    <n v="12.14"/>
    <n v="-0.33"/>
    <n v="118.19"/>
  </r>
  <r>
    <x v="0"/>
    <n v="59"/>
    <x v="6"/>
    <x v="0"/>
    <s v="R2"/>
    <n v="7"/>
    <n v="12.8"/>
    <n v="5"/>
    <n v="22.69"/>
    <n v="130"/>
    <n v="2949.7"/>
    <n v="1028288"/>
    <x v="2"/>
    <n v="5.5"/>
    <n v="17.02"/>
    <n v="13.96"/>
    <n v="82.02"/>
    <n v="0.83"/>
    <n v="11.7746"/>
    <n v="0.7"/>
    <n v="12.23"/>
    <n v="1.04"/>
    <n v="119.81"/>
  </r>
  <r>
    <x v="0"/>
    <n v="59"/>
    <x v="6"/>
    <x v="0"/>
    <s v="R3"/>
    <n v="7"/>
    <n v="12.8"/>
    <n v="5"/>
    <n v="22.69"/>
    <n v="130"/>
    <n v="2949.7"/>
    <n v="1028289"/>
    <x v="2"/>
    <n v="5.5"/>
    <n v="16.48"/>
    <n v="12.97"/>
    <n v="78.7"/>
    <n v="0.94"/>
    <n v="10.935700000000001"/>
    <n v="0.79"/>
    <n v="12.25"/>
    <n v="-5.08"/>
    <n v="112.56"/>
  </r>
  <r>
    <x v="0"/>
    <n v="59"/>
    <x v="7"/>
    <x v="0"/>
    <s v="R1"/>
    <n v="8"/>
    <n v="12.8"/>
    <n v="5"/>
    <n v="22.69"/>
    <n v="130"/>
    <n v="2949.7"/>
    <n v="1028290"/>
    <x v="2"/>
    <n v="5.5"/>
    <n v="17.32"/>
    <n v="13.64"/>
    <n v="78.75"/>
    <n v="0.94"/>
    <n v="11.476699999999999"/>
    <n v="0.79"/>
    <n v="12.37"/>
    <n v="-0.68"/>
    <n v="117.77"/>
  </r>
  <r>
    <x v="0"/>
    <n v="59"/>
    <x v="7"/>
    <x v="0"/>
    <s v="R2"/>
    <n v="8"/>
    <n v="12.8"/>
    <n v="5"/>
    <n v="22.69"/>
    <n v="130"/>
    <n v="2949.7"/>
    <n v="1028291"/>
    <x v="2"/>
    <n v="5.4"/>
    <n v="17.09"/>
    <n v="13.76"/>
    <n v="80.510000000000005"/>
    <n v="0.88"/>
    <n v="11.666399999999999"/>
    <n v="0.75"/>
    <n v="11.93"/>
    <n v="0.55000000000000004"/>
    <n v="119.23"/>
  </r>
  <r>
    <x v="0"/>
    <n v="59"/>
    <x v="7"/>
    <x v="0"/>
    <s v="R3"/>
    <n v="8"/>
    <n v="12.8"/>
    <n v="5"/>
    <n v="22.69"/>
    <n v="130"/>
    <n v="2949.7"/>
    <n v="1028292"/>
    <x v="2"/>
    <n v="5.3"/>
    <n v="18"/>
    <n v="14.68"/>
    <n v="81.56"/>
    <n v="0.84"/>
    <n v="12.362500000000001"/>
    <n v="0.71"/>
    <n v="12.32"/>
    <n v="5.89"/>
    <n v="125.57"/>
  </r>
  <r>
    <x v="0"/>
    <n v="59"/>
    <x v="4"/>
    <x v="1"/>
    <s v="R1"/>
    <n v="9"/>
    <n v="12.8"/>
    <n v="5"/>
    <n v="22.69"/>
    <n v="130"/>
    <n v="2949.7"/>
    <n v="1028293"/>
    <x v="2"/>
    <n v="5.3"/>
    <n v="15.45"/>
    <n v="11.83"/>
    <n v="76.569999999999993"/>
    <n v="1.01"/>
    <n v="10.0092"/>
    <n v="0.85"/>
    <n v="12.05"/>
    <n v="-12.14"/>
    <n v="104.18"/>
  </r>
  <r>
    <x v="0"/>
    <n v="59"/>
    <x v="4"/>
    <x v="1"/>
    <s v="R2"/>
    <n v="9"/>
    <n v="12.8"/>
    <n v="5"/>
    <n v="22.69"/>
    <n v="130"/>
    <n v="2949.7"/>
    <n v="1028294"/>
    <x v="2"/>
    <n v="5.5"/>
    <n v="15.8"/>
    <n v="11.53"/>
    <n v="72.97"/>
    <n v="1.1399999999999999"/>
    <n v="9.7638999999999996"/>
    <n v="0.97"/>
    <n v="12"/>
    <n v="-13.21"/>
    <n v="102.92"/>
  </r>
  <r>
    <x v="0"/>
    <n v="59"/>
    <x v="4"/>
    <x v="1"/>
    <s v="R3"/>
    <n v="9"/>
    <n v="12.8"/>
    <n v="5"/>
    <n v="22.69"/>
    <n v="130"/>
    <n v="2949.7"/>
    <n v="1028295"/>
    <x v="2"/>
    <n v="5.5"/>
    <n v="15.55"/>
    <n v="12.11"/>
    <n v="77.88"/>
    <n v="0.97"/>
    <n v="10.242599999999999"/>
    <n v="0.82"/>
    <n v="12.07"/>
    <n v="-10.47"/>
    <n v="106.16"/>
  </r>
  <r>
    <x v="0"/>
    <n v="59"/>
    <x v="3"/>
    <x v="1"/>
    <s v="R1"/>
    <n v="10"/>
    <n v="12.8"/>
    <n v="5"/>
    <n v="22.69"/>
    <n v="130"/>
    <n v="2949.7"/>
    <n v="1028296"/>
    <x v="2"/>
    <n v="5.5"/>
    <n v="17.61"/>
    <n v="14.02"/>
    <n v="79.61"/>
    <n v="0.91"/>
    <n v="11.821099999999999"/>
    <n v="0.77"/>
    <n v="12.25"/>
    <n v="1.96"/>
    <n v="120.9"/>
  </r>
  <r>
    <x v="0"/>
    <n v="59"/>
    <x v="3"/>
    <x v="1"/>
    <s v="R2"/>
    <n v="10"/>
    <n v="12.8"/>
    <n v="5"/>
    <n v="22.69"/>
    <n v="130"/>
    <n v="2949.7"/>
    <n v="1028297"/>
    <x v="2"/>
    <n v="5.3"/>
    <n v="17.170000000000002"/>
    <n v="13.84"/>
    <n v="80.61"/>
    <n v="0.88"/>
    <n v="11.728199999999999"/>
    <n v="0.75"/>
    <n v="11.96"/>
    <n v="1.05"/>
    <n v="119.82"/>
  </r>
  <r>
    <x v="0"/>
    <n v="59"/>
    <x v="3"/>
    <x v="1"/>
    <s v="R3"/>
    <n v="10"/>
    <n v="12.8"/>
    <n v="5"/>
    <n v="22.69"/>
    <n v="130"/>
    <n v="2949.7"/>
    <n v="1028298"/>
    <x v="2"/>
    <n v="5.5"/>
    <n v="16.940000000000001"/>
    <n v="13.52"/>
    <n v="79.81"/>
    <n v="0.9"/>
    <n v="11.5525"/>
    <n v="0.77"/>
    <n v="11.48"/>
    <n v="-0.23"/>
    <n v="118.31"/>
  </r>
  <r>
    <x v="0"/>
    <n v="59"/>
    <x v="7"/>
    <x v="1"/>
    <s v="R1"/>
    <n v="11"/>
    <n v="12.8"/>
    <n v="5"/>
    <n v="22.69"/>
    <n v="130"/>
    <n v="2949.7"/>
    <n v="1028299"/>
    <x v="2"/>
    <n v="5.5"/>
    <n v="16.98"/>
    <n v="13.46"/>
    <n v="79.27"/>
    <n v="0.92"/>
    <n v="11.3765"/>
    <n v="0.78"/>
    <n v="12.11"/>
    <n v="-1.58"/>
    <n v="116.71"/>
  </r>
  <r>
    <x v="0"/>
    <n v="59"/>
    <x v="7"/>
    <x v="1"/>
    <s v="R2"/>
    <n v="11"/>
    <n v="12.8"/>
    <n v="5"/>
    <n v="22.69"/>
    <n v="130"/>
    <n v="2949.7"/>
    <n v="1028300"/>
    <x v="2"/>
    <n v="5.5"/>
    <n v="16.850000000000001"/>
    <n v="13.44"/>
    <n v="79.760000000000005"/>
    <n v="0.91"/>
    <n v="11.4129"/>
    <n v="0.77"/>
    <n v="11.84"/>
    <n v="-1.36"/>
    <n v="116.97"/>
  </r>
  <r>
    <x v="0"/>
    <n v="59"/>
    <x v="7"/>
    <x v="1"/>
    <s v="R3"/>
    <n v="11"/>
    <n v="12.8"/>
    <n v="5"/>
    <n v="22.69"/>
    <n v="130"/>
    <n v="2949.7"/>
    <n v="1028301"/>
    <x v="2"/>
    <n v="5.3"/>
    <n v="17.12"/>
    <n v="13.57"/>
    <n v="79.260000000000005"/>
    <n v="0.92"/>
    <n v="11.6052"/>
    <n v="0.79"/>
    <n v="11.43"/>
    <n v="0.36"/>
    <n v="119.01"/>
  </r>
  <r>
    <x v="0"/>
    <n v="59"/>
    <x v="0"/>
    <x v="1"/>
    <s v="R1"/>
    <n v="12"/>
    <n v="12.8"/>
    <n v="5"/>
    <n v="22.69"/>
    <n v="130"/>
    <n v="2949.7"/>
    <n v="1028302"/>
    <x v="2"/>
    <n v="5.5"/>
    <n v="17.29"/>
    <n v="13.84"/>
    <n v="80.05"/>
    <n v="0.9"/>
    <n v="11.5984"/>
    <n v="0.75"/>
    <n v="12.6"/>
    <n v="-0.01"/>
    <n v="118.57"/>
  </r>
  <r>
    <x v="0"/>
    <n v="59"/>
    <x v="0"/>
    <x v="1"/>
    <s v="R2"/>
    <n v="12"/>
    <n v="12.8"/>
    <n v="5"/>
    <n v="22.69"/>
    <n v="130"/>
    <n v="2949.7"/>
    <n v="1028303"/>
    <x v="2"/>
    <n v="5.4"/>
    <n v="16.82"/>
    <n v="13.57"/>
    <n v="80.680000000000007"/>
    <n v="0.87"/>
    <n v="11.4556"/>
    <n v="0.73"/>
    <n v="12.18"/>
    <n v="-1.32"/>
    <n v="117.02"/>
  </r>
  <r>
    <x v="0"/>
    <n v="59"/>
    <x v="0"/>
    <x v="1"/>
    <s v="R3"/>
    <n v="12"/>
    <n v="12.8"/>
    <n v="5"/>
    <n v="22.69"/>
    <n v="130"/>
    <n v="2949.7"/>
    <n v="1028304"/>
    <x v="2"/>
    <n v="5.5"/>
    <n v="16.5"/>
    <n v="13.03"/>
    <n v="78.97"/>
    <n v="0.93"/>
    <n v="11.0456"/>
    <n v="0.79"/>
    <n v="11.94"/>
    <n v="-4.18"/>
    <n v="113.62"/>
  </r>
  <r>
    <x v="0"/>
    <n v="59"/>
    <x v="1"/>
    <x v="1"/>
    <s v="R1"/>
    <n v="13"/>
    <n v="12.8"/>
    <n v="5"/>
    <n v="22.69"/>
    <n v="130"/>
    <n v="2949.7"/>
    <n v="1028305"/>
    <x v="2"/>
    <n v="5.4"/>
    <n v="17.440000000000001"/>
    <n v="14.38"/>
    <n v="82.45"/>
    <n v="0.81"/>
    <n v="12.0299"/>
    <n v="0.68"/>
    <n v="12.7"/>
    <n v="2.96"/>
    <n v="122.09"/>
  </r>
  <r>
    <x v="0"/>
    <n v="59"/>
    <x v="1"/>
    <x v="1"/>
    <s v="R2"/>
    <n v="13"/>
    <n v="12.8"/>
    <n v="5"/>
    <n v="22.69"/>
    <n v="130"/>
    <n v="2949.7"/>
    <n v="1028306"/>
    <x v="2"/>
    <n v="5.3"/>
    <n v="16.59"/>
    <n v="13.06"/>
    <n v="78.72"/>
    <n v="0.94"/>
    <n v="11.0634"/>
    <n v="0.8"/>
    <n v="11.98"/>
    <n v="-3.96"/>
    <n v="113.88"/>
  </r>
  <r>
    <x v="0"/>
    <n v="59"/>
    <x v="1"/>
    <x v="1"/>
    <s v="R3"/>
    <n v="13"/>
    <n v="12.8"/>
    <n v="5"/>
    <n v="22.69"/>
    <n v="130"/>
    <n v="2949.7"/>
    <n v="1028307"/>
    <x v="2"/>
    <n v="5.5"/>
    <n v="17.5"/>
    <n v="13.91"/>
    <n v="79.489999999999995"/>
    <n v="0.91"/>
    <n v="11.7569"/>
    <n v="0.77"/>
    <n v="12.11"/>
    <n v="1.43"/>
    <n v="120.28"/>
  </r>
  <r>
    <x v="0"/>
    <n v="59"/>
    <x v="5"/>
    <x v="1"/>
    <s v="R1"/>
    <n v="14"/>
    <n v="12.8"/>
    <n v="5"/>
    <n v="22.69"/>
    <n v="130"/>
    <n v="2949.7"/>
    <n v="1028308"/>
    <x v="2"/>
    <n v="5.0999999999999996"/>
    <n v="17.46"/>
    <n v="13.82"/>
    <n v="79.150000000000006"/>
    <n v="0.93"/>
    <n v="11.6342"/>
    <n v="0.78"/>
    <n v="12.34"/>
    <n v="0.51"/>
    <n v="119.19"/>
  </r>
  <r>
    <x v="0"/>
    <n v="59"/>
    <x v="5"/>
    <x v="1"/>
    <s v="R2"/>
    <n v="14"/>
    <n v="12.8"/>
    <n v="5"/>
    <n v="22.69"/>
    <n v="130"/>
    <n v="2949.7"/>
    <n v="1028309"/>
    <x v="2"/>
    <n v="5.3"/>
    <n v="16.63"/>
    <n v="13.09"/>
    <n v="78.709999999999994"/>
    <n v="0.94"/>
    <n v="10.9948"/>
    <n v="0.79"/>
    <n v="12.47"/>
    <n v="-4.5999999999999996"/>
    <n v="113.13"/>
  </r>
  <r>
    <x v="0"/>
    <n v="59"/>
    <x v="5"/>
    <x v="1"/>
    <s v="R3"/>
    <n v="14"/>
    <n v="12.8"/>
    <n v="5"/>
    <n v="22.69"/>
    <n v="130"/>
    <n v="2949.7"/>
    <n v="1028310"/>
    <x v="2"/>
    <n v="5.5"/>
    <n v="17.43"/>
    <n v="14.19"/>
    <n v="81.41"/>
    <n v="0.85"/>
    <n v="11.9"/>
    <n v="0.71"/>
    <n v="12.56"/>
    <n v="2.13"/>
    <n v="121.11"/>
  </r>
  <r>
    <x v="0"/>
    <n v="59"/>
    <x v="2"/>
    <x v="1"/>
    <s v="R1"/>
    <n v="15"/>
    <n v="12.8"/>
    <n v="5"/>
    <n v="22.69"/>
    <n v="130"/>
    <n v="2949.7"/>
    <n v="1028311"/>
    <x v="2"/>
    <n v="5.3"/>
    <n v="17.670000000000002"/>
    <n v="14.83"/>
    <n v="83.93"/>
    <n v="0.76"/>
    <n v="12.2143"/>
    <n v="0.63"/>
    <n v="13.59"/>
    <n v="4.07"/>
    <n v="123.41"/>
  </r>
  <r>
    <x v="0"/>
    <n v="59"/>
    <x v="2"/>
    <x v="1"/>
    <s v="R2"/>
    <n v="15"/>
    <n v="12.8"/>
    <n v="5"/>
    <n v="22.69"/>
    <n v="130"/>
    <n v="2949.7"/>
    <n v="1028312"/>
    <x v="2"/>
    <n v="5.4"/>
    <n v="16.45"/>
    <n v="12.61"/>
    <n v="76.66"/>
    <n v="1.01"/>
    <n v="10.6988"/>
    <n v="0.86"/>
    <n v="11.89"/>
    <n v="-6.46"/>
    <n v="110.92"/>
  </r>
  <r>
    <x v="0"/>
    <n v="59"/>
    <x v="2"/>
    <x v="1"/>
    <s v="R3"/>
    <n v="15"/>
    <n v="12.8"/>
    <n v="5"/>
    <n v="22.69"/>
    <n v="130"/>
    <n v="2949.7"/>
    <n v="1028313"/>
    <x v="2"/>
    <n v="5.4"/>
    <n v="16.78"/>
    <n v="13.33"/>
    <n v="79.44"/>
    <n v="0.92"/>
    <n v="11.3371"/>
    <n v="0.78"/>
    <n v="11.75"/>
    <n v="-1.9"/>
    <n v="116.33"/>
  </r>
  <r>
    <x v="0"/>
    <n v="59"/>
    <x v="6"/>
    <x v="1"/>
    <s v="R1"/>
    <n v="16"/>
    <n v="12.8"/>
    <n v="5"/>
    <n v="22.69"/>
    <n v="130"/>
    <n v="2949.7"/>
    <n v="1028314"/>
    <x v="2"/>
    <n v="5.4"/>
    <n v="16.63"/>
    <n v="13.28"/>
    <n v="79.86"/>
    <n v="0.9"/>
    <n v="11.210699999999999"/>
    <n v="0.76"/>
    <n v="12.18"/>
    <n v="-3.08"/>
    <n v="114.93"/>
  </r>
  <r>
    <x v="0"/>
    <n v="59"/>
    <x v="6"/>
    <x v="1"/>
    <s v="R2"/>
    <n v="16"/>
    <n v="12.8"/>
    <n v="5"/>
    <n v="22.69"/>
    <n v="130"/>
    <n v="2949.7"/>
    <n v="1028315"/>
    <x v="2"/>
    <n v="5.6"/>
    <n v="16.5"/>
    <n v="13.13"/>
    <n v="79.58"/>
    <n v="0.91"/>
    <n v="11.1342"/>
    <n v="0.77"/>
    <n v="11.92"/>
    <n v="-3.62"/>
    <n v="114.29"/>
  </r>
  <r>
    <x v="0"/>
    <n v="59"/>
    <x v="6"/>
    <x v="1"/>
    <s v="R3"/>
    <n v="16"/>
    <n v="12.8"/>
    <n v="5"/>
    <n v="22.69"/>
    <n v="130"/>
    <n v="2949.7"/>
    <n v="1028316"/>
    <x v="2"/>
    <n v="5.3"/>
    <n v="17"/>
    <n v="13.9"/>
    <n v="81.760000000000005"/>
    <n v="0.84"/>
    <n v="11.7545"/>
    <n v="0.71"/>
    <n v="12.08"/>
    <n v="0.95"/>
    <n v="119.71"/>
  </r>
  <r>
    <x v="0"/>
    <n v="59"/>
    <x v="4"/>
    <x v="2"/>
    <s v="R1"/>
    <n v="17"/>
    <n v="12.8"/>
    <n v="5"/>
    <n v="22.69"/>
    <n v="130"/>
    <n v="2949.7"/>
    <n v="1028317"/>
    <x v="2"/>
    <n v="5.5"/>
    <n v="17.43"/>
    <n v="14.3"/>
    <n v="82.04"/>
    <n v="0.83"/>
    <n v="11.988099999999999"/>
    <n v="0.7"/>
    <n v="12.58"/>
    <n v="2.77"/>
    <n v="121.87"/>
  </r>
  <r>
    <x v="0"/>
    <n v="59"/>
    <x v="4"/>
    <x v="2"/>
    <s v="R2"/>
    <n v="17"/>
    <n v="12.8"/>
    <n v="5"/>
    <n v="22.69"/>
    <n v="130"/>
    <n v="2949.7"/>
    <n v="1028318"/>
    <x v="2"/>
    <n v="5.3"/>
    <n v="17.2"/>
    <n v="13.86"/>
    <n v="80.58"/>
    <n v="0.88"/>
    <n v="11.708500000000001"/>
    <n v="0.74"/>
    <n v="12.14"/>
    <n v="0.81"/>
    <n v="119.54"/>
  </r>
  <r>
    <x v="0"/>
    <n v="59"/>
    <x v="4"/>
    <x v="2"/>
    <s v="R3"/>
    <n v="17"/>
    <n v="12.8"/>
    <n v="5"/>
    <n v="22.69"/>
    <n v="130"/>
    <n v="2949.7"/>
    <n v="1028319"/>
    <x v="2"/>
    <n v="5.2"/>
    <n v="17.760000000000002"/>
    <n v="13.66"/>
    <n v="76.91"/>
    <n v="1"/>
    <n v="11.308199999999999"/>
    <n v="0.83"/>
    <n v="13.3"/>
    <n v="-1.75"/>
    <n v="116.51"/>
  </r>
  <r>
    <x v="0"/>
    <n v="59"/>
    <x v="6"/>
    <x v="2"/>
    <s v="R1"/>
    <n v="18"/>
    <n v="12.8"/>
    <n v="5"/>
    <n v="22.69"/>
    <n v="130"/>
    <n v="2949.7"/>
    <n v="1028320"/>
    <x v="2"/>
    <n v="5.4"/>
    <n v="17.260000000000002"/>
    <n v="14.03"/>
    <n v="81.290000000000006"/>
    <n v="0.85"/>
    <n v="11.7638"/>
    <n v="0.71"/>
    <n v="12.57"/>
    <n v="1.03"/>
    <n v="119.8"/>
  </r>
  <r>
    <x v="0"/>
    <n v="59"/>
    <x v="6"/>
    <x v="2"/>
    <s v="R2"/>
    <n v="18"/>
    <n v="12.8"/>
    <n v="5"/>
    <n v="22.69"/>
    <n v="130"/>
    <n v="2949.7"/>
    <n v="1028321"/>
    <x v="2"/>
    <n v="5.4"/>
    <n v="17.28"/>
    <n v="13.89"/>
    <n v="80.38"/>
    <n v="0.88"/>
    <n v="11.5997"/>
    <n v="0.73"/>
    <n v="12.8"/>
    <n v="-0.15"/>
    <n v="118.4"/>
  </r>
  <r>
    <x v="0"/>
    <n v="59"/>
    <x v="6"/>
    <x v="2"/>
    <s v="R3"/>
    <n v="18"/>
    <n v="12.8"/>
    <n v="5"/>
    <n v="22.69"/>
    <n v="130"/>
    <n v="2949.7"/>
    <n v="1028322"/>
    <x v="2"/>
    <n v="5.4"/>
    <n v="17.41"/>
    <n v="14.17"/>
    <n v="81.39"/>
    <n v="0.85"/>
    <n v="11.9704"/>
    <n v="0.72"/>
    <n v="12.14"/>
    <n v="2.78"/>
    <n v="121.88"/>
  </r>
  <r>
    <x v="0"/>
    <n v="59"/>
    <x v="7"/>
    <x v="2"/>
    <s v="R1"/>
    <n v="19"/>
    <n v="12.8"/>
    <n v="5"/>
    <n v="22.69"/>
    <n v="130"/>
    <n v="2949.7"/>
    <n v="1028323"/>
    <x v="2"/>
    <n v="5.5"/>
    <n v="17.03"/>
    <n v="13.63"/>
    <n v="80.040000000000006"/>
    <n v="0.9"/>
    <n v="11.5562"/>
    <n v="0.76"/>
    <n v="11.93"/>
    <n v="-0.27"/>
    <n v="118.26"/>
  </r>
  <r>
    <x v="0"/>
    <n v="59"/>
    <x v="7"/>
    <x v="2"/>
    <s v="R2"/>
    <n v="19"/>
    <n v="12.8"/>
    <n v="5"/>
    <n v="22.69"/>
    <n v="130"/>
    <n v="2949.7"/>
    <n v="1028324"/>
    <x v="2"/>
    <n v="5.5"/>
    <n v="16.82"/>
    <n v="13.62"/>
    <n v="80.98"/>
    <n v="0.86"/>
    <n v="11.511799999999999"/>
    <n v="0.73"/>
    <n v="12.11"/>
    <n v="-0.86"/>
    <n v="117.56"/>
  </r>
  <r>
    <x v="0"/>
    <n v="59"/>
    <x v="7"/>
    <x v="2"/>
    <s v="R3"/>
    <n v="19"/>
    <n v="12.8"/>
    <n v="5"/>
    <n v="22.69"/>
    <n v="130"/>
    <n v="2949.7"/>
    <n v="1028325"/>
    <x v="2"/>
    <n v="5.2"/>
    <n v="17.190000000000001"/>
    <n v="13.97"/>
    <n v="81.27"/>
    <n v="0.85"/>
    <n v="11.7707"/>
    <n v="0.72"/>
    <n v="12.29"/>
    <n v="1.1599999999999999"/>
    <n v="119.96"/>
  </r>
  <r>
    <x v="0"/>
    <n v="59"/>
    <x v="5"/>
    <x v="2"/>
    <s v="R1"/>
    <n v="20"/>
    <n v="12.8"/>
    <n v="5"/>
    <n v="22.69"/>
    <n v="130"/>
    <n v="2949.7"/>
    <n v="1028326"/>
    <x v="2"/>
    <n v="5.2"/>
    <n v="16.079999999999998"/>
    <n v="12.43"/>
    <n v="77.3"/>
    <n v="0.99"/>
    <n v="10.6358"/>
    <n v="0.85"/>
    <n v="11.4"/>
    <n v="-7.05"/>
    <n v="110.22"/>
  </r>
  <r>
    <x v="0"/>
    <n v="59"/>
    <x v="5"/>
    <x v="2"/>
    <s v="R2"/>
    <n v="20"/>
    <n v="12.8"/>
    <n v="5"/>
    <n v="22.69"/>
    <n v="130"/>
    <n v="2949.7"/>
    <n v="1028327"/>
    <x v="2"/>
    <n v="5.4"/>
    <n v="17.27"/>
    <n v="14"/>
    <n v="81.069999999999993"/>
    <n v="0.86"/>
    <n v="11.8042"/>
    <n v="0.73"/>
    <n v="12.25"/>
    <n v="1.51"/>
    <n v="120.37"/>
  </r>
  <r>
    <x v="0"/>
    <n v="59"/>
    <x v="5"/>
    <x v="2"/>
    <s v="R3"/>
    <n v="20"/>
    <n v="12.8"/>
    <n v="5"/>
    <n v="22.69"/>
    <n v="130"/>
    <n v="2949.7"/>
    <n v="1028328"/>
    <x v="2"/>
    <n v="5.4"/>
    <n v="16.93"/>
    <n v="13.52"/>
    <n v="79.86"/>
    <n v="0.9"/>
    <n v="11.2494"/>
    <n v="0.75"/>
    <n v="13.01"/>
    <n v="-2.84"/>
    <n v="115.21"/>
  </r>
  <r>
    <x v="0"/>
    <n v="59"/>
    <x v="2"/>
    <x v="2"/>
    <s v="R1"/>
    <n v="21"/>
    <n v="12.8"/>
    <n v="5"/>
    <n v="22.69"/>
    <n v="130"/>
    <n v="2949.7"/>
    <n v="1028329"/>
    <x v="2"/>
    <n v="5.3"/>
    <n v="16.62"/>
    <n v="13.03"/>
    <n v="78.400000000000006"/>
    <n v="0.95"/>
    <n v="11.003500000000001"/>
    <n v="0.8"/>
    <n v="12.16"/>
    <n v="-4.45"/>
    <n v="113.3"/>
  </r>
  <r>
    <x v="0"/>
    <n v="59"/>
    <x v="2"/>
    <x v="2"/>
    <s v="R2"/>
    <n v="21"/>
    <n v="12.8"/>
    <n v="5"/>
    <n v="22.69"/>
    <n v="130"/>
    <n v="2949.7"/>
    <n v="1028330"/>
    <x v="2"/>
    <n v="5.3"/>
    <n v="17.61"/>
    <n v="14.06"/>
    <n v="79.84"/>
    <n v="0.9"/>
    <n v="11.8651"/>
    <n v="0.76"/>
    <n v="12.2"/>
    <n v="2.23"/>
    <n v="121.23"/>
  </r>
  <r>
    <x v="0"/>
    <n v="59"/>
    <x v="2"/>
    <x v="2"/>
    <s v="R3"/>
    <n v="21"/>
    <n v="12.8"/>
    <n v="5"/>
    <n v="22.69"/>
    <n v="130"/>
    <n v="2949.7"/>
    <n v="1028331"/>
    <x v="2"/>
    <n v="5.4"/>
    <n v="16.89"/>
    <n v="13.64"/>
    <n v="80.760000000000005"/>
    <n v="0.87"/>
    <n v="11.486700000000001"/>
    <n v="0.73"/>
    <n v="12.32"/>
    <n v="-1.07"/>
    <n v="117.31"/>
  </r>
  <r>
    <x v="0"/>
    <n v="59"/>
    <x v="0"/>
    <x v="2"/>
    <s v="R1"/>
    <n v="22"/>
    <n v="12.8"/>
    <n v="5"/>
    <n v="22.69"/>
    <n v="130"/>
    <n v="2949.7"/>
    <n v="1028332"/>
    <x v="2"/>
    <n v="5.4"/>
    <n v="17.64"/>
    <n v="13.66"/>
    <n v="77.44"/>
    <n v="0.98"/>
    <n v="11.579700000000001"/>
    <n v="0.83"/>
    <n v="11.94"/>
    <n v="0.46"/>
    <n v="119.13"/>
  </r>
  <r>
    <x v="0"/>
    <n v="59"/>
    <x v="0"/>
    <x v="2"/>
    <s v="R2"/>
    <n v="22"/>
    <n v="12.8"/>
    <n v="5"/>
    <n v="22.69"/>
    <n v="130"/>
    <n v="2949.7"/>
    <n v="1028333"/>
    <x v="2"/>
    <n v="5.2"/>
    <n v="16.86"/>
    <n v="13.17"/>
    <n v="78.11"/>
    <n v="0.96"/>
    <n v="11.1218"/>
    <n v="0.81"/>
    <n v="12.16"/>
    <n v="-3.42"/>
    <n v="114.53"/>
  </r>
  <r>
    <x v="0"/>
    <n v="59"/>
    <x v="0"/>
    <x v="2"/>
    <s v="R3"/>
    <n v="22"/>
    <n v="12.8"/>
    <n v="5"/>
    <n v="22.69"/>
    <n v="130"/>
    <n v="2949.7"/>
    <n v="1028334"/>
    <x v="2"/>
    <n v="5.4"/>
    <n v="17.36"/>
    <n v="14.05"/>
    <n v="80.930000000000007"/>
    <n v="0.87"/>
    <n v="11.797000000000001"/>
    <n v="0.73"/>
    <n v="12.49"/>
    <n v="1.45"/>
    <n v="120.3"/>
  </r>
  <r>
    <x v="0"/>
    <n v="59"/>
    <x v="1"/>
    <x v="2"/>
    <s v="R1"/>
    <n v="23"/>
    <n v="12.8"/>
    <n v="5"/>
    <n v="22.69"/>
    <n v="130"/>
    <n v="2949.7"/>
    <n v="1028335"/>
    <x v="2"/>
    <n v="5.2"/>
    <n v="17.489999999999998"/>
    <n v="14.24"/>
    <n v="81.42"/>
    <n v="0.85"/>
    <n v="11.9087"/>
    <n v="0.71"/>
    <n v="12.72"/>
    <n v="2.21"/>
    <n v="121.2"/>
  </r>
  <r>
    <x v="0"/>
    <n v="59"/>
    <x v="1"/>
    <x v="2"/>
    <s v="R2"/>
    <n v="23"/>
    <n v="12.8"/>
    <n v="5"/>
    <n v="22.69"/>
    <n v="130"/>
    <n v="2949.7"/>
    <n v="1028336"/>
    <x v="2"/>
    <n v="5.3"/>
    <n v="16.989999999999998"/>
    <n v="13.39"/>
    <n v="78.81"/>
    <n v="0.94"/>
    <n v="11.2781"/>
    <n v="0.79"/>
    <n v="12.31"/>
    <n v="-2.2999999999999998"/>
    <n v="115.85"/>
  </r>
  <r>
    <x v="0"/>
    <n v="59"/>
    <x v="1"/>
    <x v="2"/>
    <s v="R3"/>
    <n v="23"/>
    <n v="12.8"/>
    <n v="5"/>
    <n v="22.69"/>
    <n v="130"/>
    <n v="2949.7"/>
    <n v="1028337"/>
    <x v="2"/>
    <n v="5.4"/>
    <n v="17.510000000000002"/>
    <n v="13.51"/>
    <n v="77.16"/>
    <n v="0.99"/>
    <n v="11.319900000000001"/>
    <n v="0.83"/>
    <n v="12.61"/>
    <n v="-1.65"/>
    <n v="116.62"/>
  </r>
  <r>
    <x v="0"/>
    <n v="59"/>
    <x v="3"/>
    <x v="2"/>
    <s v="R1"/>
    <n v="24"/>
    <n v="12.8"/>
    <n v="5"/>
    <n v="22.69"/>
    <n v="130"/>
    <n v="2949.7"/>
    <n v="1028338"/>
    <x v="2"/>
    <n v="5.4"/>
    <n v="16.649999999999999"/>
    <n v="12.82"/>
    <n v="77"/>
    <n v="1"/>
    <n v="10.7455"/>
    <n v="0.84"/>
    <n v="12.59"/>
    <n v="-6.24"/>
    <n v="111.18"/>
  </r>
  <r>
    <x v="0"/>
    <n v="59"/>
    <x v="3"/>
    <x v="2"/>
    <s v="R2"/>
    <n v="24"/>
    <n v="12.8"/>
    <n v="5"/>
    <n v="22.69"/>
    <n v="130"/>
    <n v="2949.7"/>
    <n v="1028339"/>
    <x v="2"/>
    <n v="5.5"/>
    <n v="17.61"/>
    <n v="13.59"/>
    <n v="77.17"/>
    <n v="0.99"/>
    <n v="11.5183"/>
    <n v="0.84"/>
    <n v="11.95"/>
    <n v="0.04"/>
    <n v="118.63"/>
  </r>
  <r>
    <x v="0"/>
    <n v="59"/>
    <x v="3"/>
    <x v="2"/>
    <s v="R3"/>
    <n v="24"/>
    <n v="12.8"/>
    <n v="5"/>
    <n v="22.69"/>
    <n v="130"/>
    <n v="2949.7"/>
    <n v="1028340"/>
    <x v="2"/>
    <n v="5.5"/>
    <n v="17.53"/>
    <n v="14.17"/>
    <n v="80.83"/>
    <n v="0.87"/>
    <n v="11.930899999999999"/>
    <n v="0.73"/>
    <n v="12.33"/>
    <n v="2.54"/>
    <n v="121.59"/>
  </r>
  <r>
    <x v="0"/>
    <n v="59"/>
    <x v="6"/>
    <x v="3"/>
    <s v="R1"/>
    <n v="25"/>
    <n v="12.8"/>
    <n v="5"/>
    <n v="22.69"/>
    <n v="130"/>
    <n v="2949.7"/>
    <n v="1028341"/>
    <x v="2"/>
    <n v="5.5"/>
    <n v="17.41"/>
    <n v="14"/>
    <n v="80.41"/>
    <n v="0.88"/>
    <n v="11.7079"/>
    <n v="0.74"/>
    <n v="12.72"/>
    <n v="0.81"/>
    <n v="119.54"/>
  </r>
  <r>
    <x v="0"/>
    <n v="59"/>
    <x v="6"/>
    <x v="3"/>
    <s v="R2"/>
    <n v="25"/>
    <n v="12.8"/>
    <n v="5"/>
    <n v="22.69"/>
    <n v="130"/>
    <n v="2949.7"/>
    <n v="1028342"/>
    <x v="2"/>
    <n v="5.3"/>
    <n v="17.559999999999999"/>
    <n v="14.24"/>
    <n v="81.09"/>
    <n v="0.86"/>
    <n v="11.992000000000001"/>
    <n v="0.72"/>
    <n v="12.32"/>
    <n v="2.96"/>
    <n v="122.09"/>
  </r>
  <r>
    <x v="0"/>
    <n v="59"/>
    <x v="6"/>
    <x v="3"/>
    <s v="R3"/>
    <n v="25"/>
    <n v="12.8"/>
    <n v="5"/>
    <n v="22.69"/>
    <n v="130"/>
    <n v="2949.7"/>
    <n v="1028343"/>
    <x v="2"/>
    <n v="5.3"/>
    <n v="17.2"/>
    <n v="14.02"/>
    <n v="81.510000000000005"/>
    <n v="0.85"/>
    <n v="11.739000000000001"/>
    <n v="0.71"/>
    <n v="12.65"/>
    <n v="0.83"/>
    <n v="119.56"/>
  </r>
  <r>
    <x v="0"/>
    <n v="59"/>
    <x v="7"/>
    <x v="3"/>
    <s v="R1"/>
    <n v="26"/>
    <n v="12.8"/>
    <n v="5"/>
    <n v="22.69"/>
    <n v="130"/>
    <n v="2949.7"/>
    <n v="1028344"/>
    <x v="2"/>
    <n v="5.2"/>
    <n v="17.77"/>
    <n v="14.24"/>
    <n v="80.14"/>
    <n v="0.89"/>
    <n v="12.0776"/>
    <n v="0.75"/>
    <n v="11.91"/>
    <n v="3.89"/>
    <n v="123.19"/>
  </r>
  <r>
    <x v="0"/>
    <n v="59"/>
    <x v="7"/>
    <x v="3"/>
    <s v="R2"/>
    <n v="26"/>
    <n v="12.8"/>
    <n v="5"/>
    <n v="22.69"/>
    <n v="130"/>
    <n v="2949.7"/>
    <n v="1028345"/>
    <x v="2"/>
    <n v="5.5"/>
    <n v="18.04"/>
    <n v="14.67"/>
    <n v="81.319999999999993"/>
    <n v="0.85"/>
    <n v="12.4208"/>
    <n v="0.72"/>
    <n v="12.01"/>
    <n v="6.44"/>
    <n v="126.22"/>
  </r>
  <r>
    <x v="0"/>
    <n v="59"/>
    <x v="7"/>
    <x v="3"/>
    <s v="R3"/>
    <n v="26"/>
    <n v="12.8"/>
    <n v="5"/>
    <n v="22.69"/>
    <n v="130"/>
    <n v="2949.7"/>
    <n v="1028346"/>
    <x v="2"/>
    <n v="5.3"/>
    <n v="17.82"/>
    <n v="14.35"/>
    <n v="80.53"/>
    <n v="0.88"/>
    <n v="12.1267"/>
    <n v="0.74"/>
    <n v="12.12"/>
    <n v="4.21"/>
    <n v="123.57"/>
  </r>
  <r>
    <x v="0"/>
    <n v="59"/>
    <x v="5"/>
    <x v="3"/>
    <s v="R1"/>
    <n v="27"/>
    <n v="12.8"/>
    <n v="5"/>
    <n v="22.69"/>
    <n v="130"/>
    <n v="2949.7"/>
    <n v="1028347"/>
    <x v="2"/>
    <n v="5.4"/>
    <n v="16.77"/>
    <n v="13.47"/>
    <n v="80.319999999999993"/>
    <n v="0.89"/>
    <n v="11.335599999999999"/>
    <n v="0.75"/>
    <n v="12.36"/>
    <n v="-2.14"/>
    <n v="116.04"/>
  </r>
  <r>
    <x v="0"/>
    <n v="59"/>
    <x v="5"/>
    <x v="3"/>
    <s v="R2"/>
    <n v="27"/>
    <n v="12.8"/>
    <n v="5"/>
    <n v="22.69"/>
    <n v="130"/>
    <n v="2949.7"/>
    <n v="1028348"/>
    <x v="2"/>
    <n v="5.4"/>
    <n v="17.45"/>
    <n v="13.5"/>
    <n v="77.36"/>
    <n v="0.99"/>
    <n v="11.440099999999999"/>
    <n v="0.84"/>
    <n v="11.96"/>
    <n v="-0.6"/>
    <n v="117.87"/>
  </r>
  <r>
    <x v="0"/>
    <n v="59"/>
    <x v="5"/>
    <x v="3"/>
    <s v="R3"/>
    <n v="27"/>
    <n v="12.8"/>
    <n v="5"/>
    <n v="22.69"/>
    <n v="130"/>
    <n v="2949.7"/>
    <n v="1028349"/>
    <x v="2"/>
    <n v="5.2"/>
    <n v="16.850000000000001"/>
    <n v="13.18"/>
    <n v="78.22"/>
    <n v="0.96"/>
    <n v="11.2309"/>
    <n v="0.82"/>
    <n v="11.64"/>
    <n v="-2.4500000000000002"/>
    <n v="115.67"/>
  </r>
  <r>
    <x v="0"/>
    <n v="59"/>
    <x v="2"/>
    <x v="3"/>
    <s v="R1"/>
    <n v="28"/>
    <n v="12.8"/>
    <n v="5"/>
    <n v="22.69"/>
    <n v="130"/>
    <n v="2949.7"/>
    <n v="1028350"/>
    <x v="2"/>
    <n v="5.0999999999999996"/>
    <n v="16.88"/>
    <n v="13.41"/>
    <n v="79.44"/>
    <n v="0.92"/>
    <n v="11.4091"/>
    <n v="0.78"/>
    <n v="11.73"/>
    <n v="-1.32"/>
    <n v="117.02"/>
  </r>
  <r>
    <x v="0"/>
    <n v="59"/>
    <x v="2"/>
    <x v="3"/>
    <s v="R2"/>
    <n v="28"/>
    <n v="12.8"/>
    <n v="5"/>
    <n v="22.69"/>
    <n v="130"/>
    <n v="2949.7"/>
    <n v="1028351"/>
    <x v="2"/>
    <n v="5.3"/>
    <n v="17.36"/>
    <n v="13.74"/>
    <n v="79.150000000000006"/>
    <n v="0.93"/>
    <n v="11.675700000000001"/>
    <n v="0.79"/>
    <n v="11.8"/>
    <n v="0.93"/>
    <n v="119.68"/>
  </r>
  <r>
    <x v="0"/>
    <n v="59"/>
    <x v="2"/>
    <x v="3"/>
    <s v="R3"/>
    <n v="28"/>
    <n v="12.8"/>
    <n v="5"/>
    <n v="22.69"/>
    <n v="130"/>
    <n v="2949.7"/>
    <n v="1028352"/>
    <x v="2"/>
    <n v="5.4"/>
    <n v="16.940000000000001"/>
    <n v="13.19"/>
    <n v="77.86"/>
    <n v="0.97"/>
    <n v="11.1038"/>
    <n v="0.82"/>
    <n v="12.34"/>
    <n v="-3.48"/>
    <n v="114.45"/>
  </r>
  <r>
    <x v="0"/>
    <n v="59"/>
    <x v="0"/>
    <x v="3"/>
    <s v="R1"/>
    <n v="29"/>
    <n v="12.8"/>
    <n v="5"/>
    <n v="22.69"/>
    <n v="130"/>
    <n v="2949.7"/>
    <n v="1028353"/>
    <x v="2"/>
    <n v="5.4"/>
    <n v="17.47"/>
    <n v="14.25"/>
    <n v="81.569999999999993"/>
    <n v="0.84"/>
    <n v="12.1007"/>
    <n v="0.71"/>
    <n v="11.84"/>
    <n v="3.77"/>
    <n v="123.05"/>
  </r>
  <r>
    <x v="0"/>
    <n v="59"/>
    <x v="0"/>
    <x v="3"/>
    <s v="R2"/>
    <n v="29"/>
    <n v="12.8"/>
    <n v="5"/>
    <n v="22.69"/>
    <n v="130"/>
    <n v="2949.7"/>
    <n v="1028354"/>
    <x v="2"/>
    <n v="5.2"/>
    <n v="16.54"/>
    <n v="12.57"/>
    <n v="76"/>
    <n v="1.03"/>
    <n v="10.798299999999999"/>
    <n v="0.88"/>
    <n v="11.17"/>
    <n v="-5.5"/>
    <n v="112.06"/>
  </r>
  <r>
    <x v="0"/>
    <n v="59"/>
    <x v="0"/>
    <x v="3"/>
    <s v="R3"/>
    <n v="29"/>
    <n v="12.8"/>
    <n v="5"/>
    <n v="22.69"/>
    <n v="130"/>
    <n v="2949.7"/>
    <n v="1028355"/>
    <x v="2"/>
    <n v="5.6"/>
    <n v="16.22"/>
    <n v="12.68"/>
    <n v="78.180000000000007"/>
    <n v="0.96"/>
    <n v="10.7415"/>
    <n v="0.81"/>
    <n v="11.98"/>
    <n v="-6.5"/>
    <n v="110.87"/>
  </r>
  <r>
    <x v="0"/>
    <n v="59"/>
    <x v="4"/>
    <x v="3"/>
    <s v="R1"/>
    <n v="30"/>
    <n v="12.8"/>
    <n v="5"/>
    <n v="22.69"/>
    <n v="130"/>
    <n v="2949.7"/>
    <n v="1028356"/>
    <x v="2"/>
    <n v="5.5"/>
    <n v="17.7"/>
    <n v="13.43"/>
    <n v="75.88"/>
    <n v="1.04"/>
    <n v="11.443899999999999"/>
    <n v="0.89"/>
    <n v="11.64"/>
    <n v="-0.18"/>
    <n v="118.37"/>
  </r>
  <r>
    <x v="0"/>
    <n v="59"/>
    <x v="4"/>
    <x v="3"/>
    <s v="R2"/>
    <n v="30"/>
    <n v="12.8"/>
    <n v="5"/>
    <n v="22.69"/>
    <n v="130"/>
    <n v="2949.7"/>
    <n v="1028357"/>
    <x v="2"/>
    <n v="5.6"/>
    <n v="16.61"/>
    <n v="12.92"/>
    <n v="77.78"/>
    <n v="0.97"/>
    <n v="10.925800000000001"/>
    <n v="0.82"/>
    <n v="12.08"/>
    <n v="-4.92"/>
    <n v="112.74"/>
  </r>
  <r>
    <x v="0"/>
    <n v="59"/>
    <x v="4"/>
    <x v="3"/>
    <s v="R3"/>
    <n v="30"/>
    <n v="12.8"/>
    <n v="5"/>
    <n v="22.69"/>
    <n v="130"/>
    <n v="2949.7"/>
    <n v="1028358"/>
    <x v="2"/>
    <n v="5.5"/>
    <n v="16.7"/>
    <n v="13.08"/>
    <n v="78.319999999999993"/>
    <n v="0.95"/>
    <n v="10.9519"/>
    <n v="0.8"/>
    <n v="12.65"/>
    <n v="-4.87"/>
    <n v="112.8"/>
  </r>
  <r>
    <x v="0"/>
    <n v="59"/>
    <x v="3"/>
    <x v="3"/>
    <s v="R1"/>
    <n v="31"/>
    <n v="12.8"/>
    <n v="5"/>
    <n v="22.69"/>
    <n v="130"/>
    <n v="2949.7"/>
    <n v="1028359"/>
    <x v="2"/>
    <n v="5.4"/>
    <n v="17.190000000000001"/>
    <n v="13.59"/>
    <n v="79.06"/>
    <n v="0.93"/>
    <n v="11.454499999999999"/>
    <n v="0.78"/>
    <n v="12.27"/>
    <n v="-0.94"/>
    <n v="117.46"/>
  </r>
  <r>
    <x v="0"/>
    <n v="59"/>
    <x v="3"/>
    <x v="3"/>
    <s v="R2"/>
    <n v="31"/>
    <n v="12.8"/>
    <n v="5"/>
    <n v="22.69"/>
    <n v="130"/>
    <n v="2949.7"/>
    <n v="1028360"/>
    <x v="2"/>
    <n v="5.5"/>
    <n v="17.14"/>
    <n v="13.67"/>
    <n v="79.75"/>
    <n v="0.91"/>
    <n v="11.447900000000001"/>
    <n v="0.76"/>
    <n v="12.64"/>
    <n v="-1.1499999999999999"/>
    <n v="117.22"/>
  </r>
  <r>
    <x v="0"/>
    <n v="59"/>
    <x v="3"/>
    <x v="3"/>
    <s v="R3"/>
    <n v="31"/>
    <n v="12.8"/>
    <n v="5"/>
    <n v="22.69"/>
    <n v="130"/>
    <n v="2949.7"/>
    <n v="1028361"/>
    <x v="2"/>
    <n v="5.5"/>
    <n v="17.52"/>
    <n v="14.07"/>
    <n v="80.31"/>
    <n v="0.89"/>
    <n v="11.920999999999999"/>
    <n v="0.75"/>
    <n v="11.97"/>
    <n v="2.61"/>
    <n v="121.68"/>
  </r>
  <r>
    <x v="0"/>
    <n v="59"/>
    <x v="1"/>
    <x v="3"/>
    <s v="R1"/>
    <n v="32"/>
    <n v="12.8"/>
    <n v="5"/>
    <n v="22.69"/>
    <n v="130"/>
    <n v="2949.7"/>
    <n v="1028362"/>
    <x v="2"/>
    <n v="5.3"/>
    <n v="15.96"/>
    <n v="12.57"/>
    <n v="78.760000000000005"/>
    <n v="0.94"/>
    <n v="10.6151"/>
    <n v="0.79"/>
    <n v="12.16"/>
    <n v="-7.68"/>
    <n v="109.47"/>
  </r>
  <r>
    <x v="0"/>
    <n v="59"/>
    <x v="1"/>
    <x v="3"/>
    <s v="R2"/>
    <n v="32"/>
    <n v="12.8"/>
    <n v="5"/>
    <n v="22.69"/>
    <n v="130"/>
    <n v="2949.7"/>
    <n v="1028363"/>
    <x v="2"/>
    <n v="5.5"/>
    <n v="15.48"/>
    <n v="12.24"/>
    <n v="79.069999999999993"/>
    <n v="0.93"/>
    <n v="10.3561"/>
    <n v="0.79"/>
    <n v="12.05"/>
    <n v="-9.7899999999999991"/>
    <n v="106.97"/>
  </r>
  <r>
    <x v="0"/>
    <n v="59"/>
    <x v="1"/>
    <x v="3"/>
    <s v="R3"/>
    <n v="32"/>
    <n v="12.8"/>
    <n v="5"/>
    <n v="22.69"/>
    <n v="130"/>
    <n v="2949.7"/>
    <n v="1028364"/>
    <x v="2"/>
    <n v="5.4"/>
    <n v="18.239999999999998"/>
    <n v="15.1"/>
    <n v="82.79"/>
    <n v="0.8"/>
    <n v="12.807"/>
    <n v="0.68"/>
    <n v="11.91"/>
    <n v="9.27"/>
    <n v="129.57"/>
  </r>
  <r>
    <x v="1"/>
    <n v="64"/>
    <x v="2"/>
    <x v="0"/>
    <s v="R1"/>
    <n v="33"/>
    <n v="14.4"/>
    <n v="6"/>
    <n v="15.75"/>
    <n v="137.62"/>
    <n v="2167.5149999999999"/>
    <n v="1028365"/>
    <x v="3"/>
    <n v="5.2"/>
    <n v="17.93"/>
    <n v="14.99"/>
    <n v="83.6"/>
    <n v="0.77"/>
    <n v="12.099399999999999"/>
    <n v="0.62"/>
    <n v="14.73"/>
    <n v="3.06"/>
    <n v="122.21"/>
  </r>
  <r>
    <x v="1"/>
    <n v="64"/>
    <x v="2"/>
    <x v="0"/>
    <s v="R2"/>
    <n v="33"/>
    <n v="14.4"/>
    <n v="6"/>
    <n v="15.75"/>
    <n v="137.62"/>
    <n v="2167.5149999999999"/>
    <n v="1028366"/>
    <x v="3"/>
    <n v="5.2"/>
    <n v="18.38"/>
    <n v="15.49"/>
    <n v="84.28"/>
    <n v="0.75"/>
    <n v="12.6212"/>
    <n v="0.61"/>
    <n v="14.2"/>
    <n v="7.22"/>
    <n v="127.14"/>
  </r>
  <r>
    <x v="1"/>
    <n v="64"/>
    <x v="2"/>
    <x v="0"/>
    <s v="R3"/>
    <n v="33"/>
    <n v="14.4"/>
    <n v="6"/>
    <n v="15.75"/>
    <n v="137.62"/>
    <n v="2167.5149999999999"/>
    <n v="1028367"/>
    <x v="3"/>
    <n v="5.2"/>
    <n v="17.809999999999999"/>
    <n v="14.93"/>
    <n v="83.83"/>
    <n v="0.77"/>
    <n v="12.264200000000001"/>
    <n v="0.63"/>
    <n v="13.74"/>
    <n v="4.4800000000000004"/>
    <n v="123.89"/>
  </r>
  <r>
    <x v="1"/>
    <n v="64"/>
    <x v="0"/>
    <x v="0"/>
    <s v="R1"/>
    <n v="34"/>
    <n v="14.4"/>
    <n v="6"/>
    <n v="15.75"/>
    <n v="137.62"/>
    <n v="2167.5149999999999"/>
    <n v="1028368"/>
    <x v="3"/>
    <n v="5.3"/>
    <n v="18.79"/>
    <n v="16.29"/>
    <n v="86.7"/>
    <n v="0.67"/>
    <n v="13.301299999999999"/>
    <n v="0.55000000000000004"/>
    <n v="14.08"/>
    <n v="12.29"/>
    <n v="133.15"/>
  </r>
  <r>
    <x v="1"/>
    <n v="64"/>
    <x v="0"/>
    <x v="0"/>
    <s v="R2"/>
    <n v="34"/>
    <n v="14.4"/>
    <n v="6"/>
    <n v="15.75"/>
    <n v="137.62"/>
    <n v="2167.5149999999999"/>
    <n v="1028369"/>
    <x v="3"/>
    <n v="5.0999999999999996"/>
    <n v="18.18"/>
    <n v="14.89"/>
    <n v="81.900000000000006"/>
    <n v="0.83"/>
    <n v="12.158200000000001"/>
    <n v="0.68"/>
    <n v="14.08"/>
    <n v="4"/>
    <n v="123.32"/>
  </r>
  <r>
    <x v="1"/>
    <n v="64"/>
    <x v="0"/>
    <x v="0"/>
    <s v="R3"/>
    <n v="34"/>
    <n v="14.4"/>
    <n v="6"/>
    <n v="15.75"/>
    <n v="137.62"/>
    <n v="2167.5149999999999"/>
    <n v="1028370"/>
    <x v="3"/>
    <n v="5.2"/>
    <n v="18.82"/>
    <n v="15.98"/>
    <n v="84.91"/>
    <n v="0.73"/>
    <n v="12.8985"/>
    <n v="0.59"/>
    <n v="14.73"/>
    <n v="9.32"/>
    <n v="129.63"/>
  </r>
  <r>
    <x v="1"/>
    <n v="64"/>
    <x v="5"/>
    <x v="0"/>
    <s v="R1"/>
    <n v="35"/>
    <n v="14.4"/>
    <n v="6"/>
    <n v="15.75"/>
    <n v="137.62"/>
    <n v="2167.5149999999999"/>
    <n v="1028371"/>
    <x v="3"/>
    <n v="5.3"/>
    <n v="19.559999999999999"/>
    <n v="16.78"/>
    <n v="85.79"/>
    <n v="0.7"/>
    <n v="13.5563"/>
    <n v="0.56999999999999995"/>
    <n v="14.68"/>
    <n v="14.5"/>
    <n v="135.78"/>
  </r>
  <r>
    <x v="1"/>
    <n v="64"/>
    <x v="5"/>
    <x v="0"/>
    <s v="R2"/>
    <n v="35"/>
    <n v="14.4"/>
    <n v="6"/>
    <n v="15.75"/>
    <n v="137.62"/>
    <n v="2167.5149999999999"/>
    <n v="1028372"/>
    <x v="3"/>
    <n v="5.2"/>
    <n v="18.79"/>
    <n v="15.83"/>
    <n v="84.25"/>
    <n v="0.75"/>
    <n v="12.973800000000001"/>
    <n v="0.61"/>
    <n v="13.87"/>
    <n v="10.09"/>
    <n v="130.54"/>
  </r>
  <r>
    <x v="1"/>
    <n v="64"/>
    <x v="5"/>
    <x v="0"/>
    <s v="R3"/>
    <n v="35"/>
    <n v="14.4"/>
    <n v="6"/>
    <n v="15.75"/>
    <n v="137.62"/>
    <n v="2167.5149999999999"/>
    <n v="1028373"/>
    <x v="3"/>
    <n v="5.2"/>
    <n v="18.54"/>
    <n v="15.76"/>
    <n v="85.01"/>
    <n v="0.73"/>
    <n v="12.7051"/>
    <n v="0.59"/>
    <n v="14.8"/>
    <n v="7.75"/>
    <n v="127.77"/>
  </r>
  <r>
    <x v="1"/>
    <n v="64"/>
    <x v="3"/>
    <x v="0"/>
    <s v="R1"/>
    <n v="36"/>
    <n v="14.4"/>
    <n v="6"/>
    <n v="15.75"/>
    <n v="137.62"/>
    <n v="2167.5149999999999"/>
    <n v="1028374"/>
    <x v="3"/>
    <n v="5.3"/>
    <n v="20.14"/>
    <n v="17.27"/>
    <n v="85.75"/>
    <n v="0.7"/>
    <n v="13.8209"/>
    <n v="0.56000000000000005"/>
    <n v="15.21"/>
    <n v="16.579999999999998"/>
    <n v="138.24"/>
  </r>
  <r>
    <x v="1"/>
    <n v="64"/>
    <x v="3"/>
    <x v="0"/>
    <s v="R2"/>
    <n v="36"/>
    <n v="14.4"/>
    <n v="6"/>
    <n v="15.75"/>
    <n v="137.62"/>
    <n v="2167.5149999999999"/>
    <n v="1028375"/>
    <x v="3"/>
    <n v="5.3"/>
    <n v="19.010000000000002"/>
    <n v="16"/>
    <n v="84.17"/>
    <n v="0.75"/>
    <n v="13.129300000000001"/>
    <n v="0.62"/>
    <n v="13.8"/>
    <n v="11.43"/>
    <n v="132.13"/>
  </r>
  <r>
    <x v="1"/>
    <n v="64"/>
    <x v="3"/>
    <x v="0"/>
    <s v="R3"/>
    <n v="36"/>
    <n v="14.4"/>
    <n v="6"/>
    <n v="15.75"/>
    <n v="137.62"/>
    <n v="2167.5149999999999"/>
    <n v="1028376"/>
    <x v="3"/>
    <n v="5.3"/>
    <n v="19.75"/>
    <n v="16.96"/>
    <n v="85.87"/>
    <n v="0.7"/>
    <n v="13.733499999999999"/>
    <n v="0.56999999999999995"/>
    <n v="14.55"/>
    <n v="15.95"/>
    <n v="137.49"/>
  </r>
  <r>
    <x v="1"/>
    <n v="64"/>
    <x v="1"/>
    <x v="0"/>
    <s v="R1"/>
    <n v="37"/>
    <n v="14.4"/>
    <n v="6"/>
    <n v="15.75"/>
    <n v="137.62"/>
    <n v="2167.5149999999999"/>
    <n v="1028377"/>
    <x v="3"/>
    <n v="5.4"/>
    <n v="19.03"/>
    <n v="16.41"/>
    <n v="86.23"/>
    <n v="0.68"/>
    <n v="13.3283"/>
    <n v="0.55000000000000004"/>
    <n v="14.38"/>
    <n v="12.51"/>
    <n v="133.41"/>
  </r>
  <r>
    <x v="1"/>
    <n v="64"/>
    <x v="1"/>
    <x v="0"/>
    <s v="R2"/>
    <n v="37"/>
    <n v="14.4"/>
    <n v="6"/>
    <n v="15.75"/>
    <n v="137.62"/>
    <n v="2167.5149999999999"/>
    <n v="1028378"/>
    <x v="3"/>
    <n v="5.0999999999999996"/>
    <n v="18.190000000000001"/>
    <n v="15.42"/>
    <n v="84.77"/>
    <n v="0.73"/>
    <n v="12.508599999999999"/>
    <n v="0.59"/>
    <n v="14.45"/>
    <n v="6.16"/>
    <n v="125.88"/>
  </r>
  <r>
    <x v="1"/>
    <n v="64"/>
    <x v="1"/>
    <x v="0"/>
    <s v="R3"/>
    <n v="37"/>
    <n v="14.4"/>
    <n v="6"/>
    <n v="15.75"/>
    <n v="137.62"/>
    <n v="2167.5149999999999"/>
    <n v="1028379"/>
    <x v="3"/>
    <n v="5.2"/>
    <n v="18.37"/>
    <n v="15.24"/>
    <n v="82.96"/>
    <n v="0.8"/>
    <n v="12.479200000000001"/>
    <n v="0.66"/>
    <n v="13.92"/>
    <n v="6.45"/>
    <n v="126.23"/>
  </r>
  <r>
    <x v="1"/>
    <n v="64"/>
    <x v="6"/>
    <x v="0"/>
    <s v="R1"/>
    <n v="38"/>
    <n v="14.4"/>
    <n v="6"/>
    <n v="15.75"/>
    <n v="137.62"/>
    <n v="2167.5149999999999"/>
    <n v="1028380"/>
    <x v="3"/>
    <n v="5.0999999999999996"/>
    <n v="17.98"/>
    <n v="15.05"/>
    <n v="83.7"/>
    <n v="0.77"/>
    <n v="12.450100000000001"/>
    <n v="0.64"/>
    <n v="13.34"/>
    <n v="6.06"/>
    <n v="125.77"/>
  </r>
  <r>
    <x v="1"/>
    <n v="64"/>
    <x v="6"/>
    <x v="0"/>
    <s v="R2"/>
    <n v="38"/>
    <n v="14.4"/>
    <n v="6"/>
    <n v="15.75"/>
    <n v="137.62"/>
    <n v="2167.5149999999999"/>
    <n v="1028381"/>
    <x v="3"/>
    <n v="5.0999999999999996"/>
    <n v="17.2"/>
    <n v="14.9"/>
    <n v="86.63"/>
    <n v="0.67"/>
    <n v="12.1233"/>
    <n v="0.55000000000000004"/>
    <n v="14.28"/>
    <n v="2.72"/>
    <n v="121.8"/>
  </r>
  <r>
    <x v="1"/>
    <n v="64"/>
    <x v="6"/>
    <x v="0"/>
    <s v="R3"/>
    <n v="38"/>
    <n v="14.4"/>
    <n v="6"/>
    <n v="15.75"/>
    <n v="137.62"/>
    <n v="2167.5149999999999"/>
    <n v="1028382"/>
    <x v="3"/>
    <n v="5.5"/>
    <n v="18.23"/>
    <n v="15.38"/>
    <n v="84.37"/>
    <n v="0.75"/>
    <n v="12.558299999999999"/>
    <n v="0.61"/>
    <n v="14.08"/>
    <n v="6.71"/>
    <n v="126.54"/>
  </r>
  <r>
    <x v="1"/>
    <n v="64"/>
    <x v="4"/>
    <x v="0"/>
    <s v="R1"/>
    <n v="39"/>
    <n v="14.4"/>
    <n v="6"/>
    <n v="15.75"/>
    <n v="137.62"/>
    <n v="2167.5149999999999"/>
    <n v="1028383"/>
    <x v="3"/>
    <n v="5.4"/>
    <n v="17.86"/>
    <n v="14.9"/>
    <n v="83.43"/>
    <n v="0.78"/>
    <n v="12.187900000000001"/>
    <n v="0.64"/>
    <n v="13.98"/>
    <n v="3.93"/>
    <n v="123.24"/>
  </r>
  <r>
    <x v="1"/>
    <n v="64"/>
    <x v="4"/>
    <x v="0"/>
    <s v="R2"/>
    <n v="39"/>
    <n v="14.4"/>
    <n v="6"/>
    <n v="15.75"/>
    <n v="137.62"/>
    <n v="2167.5149999999999"/>
    <n v="1028384"/>
    <x v="3"/>
    <n v="5.0999999999999996"/>
    <n v="17.829999999999998"/>
    <n v="14.48"/>
    <n v="81.209999999999994"/>
    <n v="0.86"/>
    <n v="11.982799999999999"/>
    <n v="0.71"/>
    <n v="13.32"/>
    <n v="2.81"/>
    <n v="121.91"/>
  </r>
  <r>
    <x v="1"/>
    <n v="64"/>
    <x v="4"/>
    <x v="0"/>
    <s v="R3"/>
    <n v="39"/>
    <n v="14.4"/>
    <n v="6"/>
    <n v="15.75"/>
    <n v="137.62"/>
    <n v="2167.5149999999999"/>
    <n v="1028385"/>
    <x v="3"/>
    <n v="5.2"/>
    <n v="17.66"/>
    <n v="14.61"/>
    <n v="82.73"/>
    <n v="0.8"/>
    <n v="12.0755"/>
    <n v="0.66"/>
    <n v="13.39"/>
    <n v="3.18"/>
    <n v="122.35"/>
  </r>
  <r>
    <x v="1"/>
    <n v="64"/>
    <x v="7"/>
    <x v="0"/>
    <s v="R1"/>
    <n v="40"/>
    <n v="14.4"/>
    <n v="6"/>
    <n v="15.75"/>
    <n v="137.62"/>
    <n v="2167.5149999999999"/>
    <n v="1028386"/>
    <x v="3"/>
    <n v="5.2"/>
    <n v="18.809999999999999"/>
    <n v="16.170000000000002"/>
    <n v="85.96"/>
    <n v="0.69"/>
    <n v="13.194000000000001"/>
    <n v="0.56000000000000005"/>
    <n v="14.12"/>
    <n v="11.49"/>
    <n v="132.19999999999999"/>
  </r>
  <r>
    <x v="1"/>
    <n v="64"/>
    <x v="7"/>
    <x v="0"/>
    <s v="R2"/>
    <n v="40"/>
    <n v="14.4"/>
    <n v="6"/>
    <n v="15.75"/>
    <n v="137.62"/>
    <n v="2167.5149999999999"/>
    <n v="1028387"/>
    <x v="3"/>
    <n v="5.2"/>
    <n v="18.100000000000001"/>
    <n v="15.16"/>
    <n v="83.76"/>
    <n v="0.77"/>
    <n v="12.4268"/>
    <n v="0.63"/>
    <n v="13.86"/>
    <n v="5.79"/>
    <n v="125.45"/>
  </r>
  <r>
    <x v="1"/>
    <n v="64"/>
    <x v="7"/>
    <x v="0"/>
    <s v="R3"/>
    <n v="40"/>
    <n v="14.4"/>
    <n v="6"/>
    <n v="15.75"/>
    <n v="137.62"/>
    <n v="2167.5149999999999"/>
    <n v="1028388"/>
    <x v="3"/>
    <n v="5.2"/>
    <n v="16.84"/>
    <n v="13.7"/>
    <n v="81.349999999999994"/>
    <n v="0.85"/>
    <n v="11.301500000000001"/>
    <n v="0.7"/>
    <n v="13.5"/>
    <n v="-2.8"/>
    <n v="115.26"/>
  </r>
  <r>
    <x v="1"/>
    <n v="64"/>
    <x v="1"/>
    <x v="1"/>
    <s v="R1"/>
    <n v="41"/>
    <n v="14.4"/>
    <n v="6"/>
    <n v="15.75"/>
    <n v="137.62"/>
    <n v="2167.5149999999999"/>
    <n v="1028389"/>
    <x v="3"/>
    <n v="5.2"/>
    <n v="19.53"/>
    <n v="16.739999999999998"/>
    <n v="85.71"/>
    <n v="0.7"/>
    <n v="13.6494"/>
    <n v="0.56999999999999995"/>
    <n v="14.16"/>
    <n v="15.26"/>
    <n v="136.68"/>
  </r>
  <r>
    <x v="1"/>
    <n v="64"/>
    <x v="1"/>
    <x v="1"/>
    <s v="R2"/>
    <n v="41"/>
    <n v="14.4"/>
    <n v="6"/>
    <n v="15.75"/>
    <n v="137.62"/>
    <n v="2167.5149999999999"/>
    <n v="1028390"/>
    <x v="3"/>
    <n v="5.3"/>
    <n v="17.899999999999999"/>
    <n v="14.87"/>
    <n v="83.07"/>
    <n v="0.79"/>
    <n v="12.1075"/>
    <n v="0.64"/>
    <n v="14.24"/>
    <n v="3.28"/>
    <n v="122.47"/>
  </r>
  <r>
    <x v="1"/>
    <n v="64"/>
    <x v="1"/>
    <x v="1"/>
    <s v="R3"/>
    <n v="41"/>
    <n v="14.4"/>
    <n v="6"/>
    <n v="15.75"/>
    <n v="137.62"/>
    <n v="2167.5149999999999"/>
    <n v="1028391"/>
    <x v="3"/>
    <n v="5.4"/>
    <n v="19.29"/>
    <n v="16.350000000000001"/>
    <n v="84.76"/>
    <n v="0.73"/>
    <n v="13.4734"/>
    <n v="0.6"/>
    <n v="13.56"/>
    <n v="14.07"/>
    <n v="135.26"/>
  </r>
  <r>
    <x v="1"/>
    <n v="64"/>
    <x v="3"/>
    <x v="1"/>
    <s v="R1"/>
    <n v="42"/>
    <n v="14.4"/>
    <n v="6"/>
    <n v="15.75"/>
    <n v="137.62"/>
    <n v="2167.5149999999999"/>
    <n v="1028392"/>
    <x v="3"/>
    <n v="5.3"/>
    <n v="18.309999999999999"/>
    <n v="14.98"/>
    <n v="81.81"/>
    <n v="0.83"/>
    <n v="12.379200000000001"/>
    <n v="0.69"/>
    <n v="13.4"/>
    <n v="5.88"/>
    <n v="125.55"/>
  </r>
  <r>
    <x v="1"/>
    <n v="64"/>
    <x v="3"/>
    <x v="1"/>
    <s v="R2"/>
    <n v="42"/>
    <n v="14.4"/>
    <n v="6"/>
    <n v="15.75"/>
    <n v="137.62"/>
    <n v="2167.5149999999999"/>
    <n v="1028393"/>
    <x v="3"/>
    <n v="5.0999999999999996"/>
    <n v="19.14"/>
    <n v="16.07"/>
    <n v="83.96"/>
    <n v="0.76"/>
    <n v="12.980399999999999"/>
    <n v="0.61"/>
    <n v="14.69"/>
    <n v="10.14"/>
    <n v="130.6"/>
  </r>
  <r>
    <x v="1"/>
    <n v="64"/>
    <x v="3"/>
    <x v="1"/>
    <s v="R3"/>
    <n v="42"/>
    <n v="14.4"/>
    <n v="6"/>
    <n v="15.75"/>
    <n v="137.62"/>
    <n v="2167.5149999999999"/>
    <n v="1028394"/>
    <x v="3"/>
    <n v="5.2"/>
    <n v="18.18"/>
    <n v="14.9"/>
    <n v="81.96"/>
    <n v="0.83"/>
    <n v="12.149100000000001"/>
    <n v="0.68"/>
    <n v="14.16"/>
    <n v="3.93"/>
    <n v="123.24"/>
  </r>
  <r>
    <x v="1"/>
    <n v="64"/>
    <x v="7"/>
    <x v="1"/>
    <s v="R1"/>
    <n v="43"/>
    <n v="14.4"/>
    <n v="6"/>
    <n v="15.75"/>
    <n v="137.62"/>
    <n v="2167.5149999999999"/>
    <n v="1028395"/>
    <x v="3"/>
    <n v="5.3"/>
    <n v="18.71"/>
    <n v="16.05"/>
    <n v="85.78"/>
    <n v="0.7"/>
    <n v="13.163399999999999"/>
    <n v="0.56999999999999995"/>
    <n v="13.83"/>
    <n v="11.32"/>
    <n v="132"/>
  </r>
  <r>
    <x v="1"/>
    <n v="64"/>
    <x v="7"/>
    <x v="1"/>
    <s v="R2"/>
    <n v="43"/>
    <n v="14.4"/>
    <n v="6"/>
    <n v="15.75"/>
    <n v="137.62"/>
    <n v="2167.5149999999999"/>
    <n v="1028396"/>
    <x v="3"/>
    <n v="5.0999999999999996"/>
    <n v="18.600000000000001"/>
    <n v="15.6"/>
    <n v="83.87"/>
    <n v="0.76"/>
    <n v="12.587300000000001"/>
    <n v="0.61"/>
    <n v="14.75"/>
    <n v="6.95"/>
    <n v="126.82"/>
  </r>
  <r>
    <x v="1"/>
    <n v="64"/>
    <x v="7"/>
    <x v="1"/>
    <s v="R3"/>
    <n v="43"/>
    <n v="14.4"/>
    <n v="6"/>
    <n v="15.75"/>
    <n v="137.62"/>
    <n v="2167.5149999999999"/>
    <n v="1028397"/>
    <x v="3"/>
    <n v="5.3"/>
    <n v="19.27"/>
    <n v="16.59"/>
    <n v="86.09"/>
    <n v="0.69"/>
    <n v="13.460100000000001"/>
    <n v="0.56000000000000005"/>
    <n v="14.44"/>
    <n v="13.65"/>
    <n v="134.77000000000001"/>
  </r>
  <r>
    <x v="1"/>
    <n v="64"/>
    <x v="2"/>
    <x v="1"/>
    <s v="R1"/>
    <n v="44"/>
    <n v="14.4"/>
    <n v="6"/>
    <n v="15.75"/>
    <n v="137.62"/>
    <n v="2167.5149999999999"/>
    <n v="1028398"/>
    <x v="3"/>
    <n v="5.2"/>
    <n v="18.940000000000001"/>
    <n v="16.27"/>
    <n v="85.9"/>
    <n v="0.69"/>
    <n v="13.0253"/>
    <n v="0.55000000000000004"/>
    <n v="15.19"/>
    <n v="10.039999999999999"/>
    <n v="130.49"/>
  </r>
  <r>
    <x v="1"/>
    <n v="64"/>
    <x v="2"/>
    <x v="1"/>
    <s v="R2"/>
    <n v="44"/>
    <n v="14.4"/>
    <n v="6"/>
    <n v="15.75"/>
    <n v="137.62"/>
    <n v="2167.5149999999999"/>
    <n v="1028399"/>
    <x v="3"/>
    <n v="5.2"/>
    <n v="20.190000000000001"/>
    <n v="17.89"/>
    <n v="88.61"/>
    <n v="0.6"/>
    <n v="14.1562"/>
    <n v="0.47"/>
    <n v="15.84"/>
    <n v="18.61"/>
    <n v="140.65"/>
  </r>
  <r>
    <x v="1"/>
    <n v="64"/>
    <x v="2"/>
    <x v="1"/>
    <s v="R3"/>
    <n v="44"/>
    <n v="14.4"/>
    <n v="6"/>
    <n v="15.75"/>
    <n v="137.62"/>
    <n v="2167.5149999999999"/>
    <n v="1028400"/>
    <x v="3"/>
    <n v="5.3"/>
    <n v="19.97"/>
    <n v="17.46"/>
    <n v="87.43"/>
    <n v="0.64"/>
    <n v="14.113200000000001"/>
    <n v="0.52"/>
    <n v="14.65"/>
    <n v="18.649999999999999"/>
    <n v="140.69"/>
  </r>
  <r>
    <x v="1"/>
    <n v="64"/>
    <x v="0"/>
    <x v="1"/>
    <s v="R1"/>
    <n v="45"/>
    <n v="14.4"/>
    <n v="6"/>
    <n v="15.75"/>
    <n v="137.62"/>
    <n v="2167.5149999999999"/>
    <n v="1028401"/>
    <x v="3"/>
    <n v="5.5"/>
    <n v="19.059999999999999"/>
    <n v="16.53"/>
    <n v="86.73"/>
    <n v="0.67"/>
    <n v="13.459099999999999"/>
    <n v="0.55000000000000004"/>
    <n v="14.24"/>
    <n v="13.57"/>
    <n v="134.66999999999999"/>
  </r>
  <r>
    <x v="1"/>
    <n v="64"/>
    <x v="0"/>
    <x v="1"/>
    <s v="R2"/>
    <n v="45"/>
    <n v="14.4"/>
    <n v="6"/>
    <n v="15.75"/>
    <n v="137.62"/>
    <n v="2167.5149999999999"/>
    <n v="1028402"/>
    <x v="3"/>
    <n v="5.4"/>
    <n v="18.27"/>
    <n v="15.47"/>
    <n v="84.67"/>
    <n v="0.74"/>
    <n v="12.7437"/>
    <n v="0.61"/>
    <n v="13.58"/>
    <n v="8.2100000000000009"/>
    <n v="128.32"/>
  </r>
  <r>
    <x v="1"/>
    <n v="64"/>
    <x v="0"/>
    <x v="1"/>
    <s v="R3"/>
    <n v="45"/>
    <n v="14.4"/>
    <n v="6"/>
    <n v="15.75"/>
    <n v="137.62"/>
    <n v="2167.5149999999999"/>
    <n v="1028403"/>
    <x v="3"/>
    <n v="5.3"/>
    <n v="18.239999999999998"/>
    <n v="15.52"/>
    <n v="85.09"/>
    <n v="0.72"/>
    <n v="12.6905"/>
    <n v="0.59"/>
    <n v="14"/>
    <n v="7.63"/>
    <n v="127.63"/>
  </r>
  <r>
    <x v="1"/>
    <n v="64"/>
    <x v="4"/>
    <x v="1"/>
    <s v="R1"/>
    <n v="46"/>
    <n v="14.4"/>
    <n v="6"/>
    <n v="15.75"/>
    <n v="137.62"/>
    <n v="2167.5149999999999"/>
    <n v="1028404"/>
    <x v="3"/>
    <n v="5.3"/>
    <n v="18.7"/>
    <n v="15.7"/>
    <n v="83.96"/>
    <n v="0.76"/>
    <n v="12.7674"/>
    <n v="0.62"/>
    <n v="14.31"/>
    <n v="8.48"/>
    <n v="128.63999999999999"/>
  </r>
  <r>
    <x v="1"/>
    <n v="64"/>
    <x v="4"/>
    <x v="1"/>
    <s v="R2"/>
    <n v="46"/>
    <n v="14.4"/>
    <n v="6"/>
    <n v="15.75"/>
    <n v="137.62"/>
    <n v="2167.5149999999999"/>
    <n v="1028405"/>
    <x v="3"/>
    <n v="5.2"/>
    <n v="19.309999999999999"/>
    <n v="16.55"/>
    <n v="85.71"/>
    <n v="0.7"/>
    <n v="13.266"/>
    <n v="0.56000000000000005"/>
    <n v="15.12"/>
    <n v="12.08"/>
    <n v="132.9"/>
  </r>
  <r>
    <x v="1"/>
    <n v="64"/>
    <x v="4"/>
    <x v="1"/>
    <s v="R3"/>
    <n v="46"/>
    <n v="14.4"/>
    <n v="6"/>
    <n v="15.75"/>
    <n v="137.62"/>
    <n v="2167.5149999999999"/>
    <n v="1028406"/>
    <x v="3"/>
    <n v="5.2"/>
    <n v="18.72"/>
    <n v="15.7"/>
    <n v="83.87"/>
    <n v="0.76"/>
    <n v="12.5106"/>
    <n v="0.61"/>
    <n v="15.45"/>
    <n v="6.32"/>
    <n v="126.08"/>
  </r>
  <r>
    <x v="1"/>
    <n v="64"/>
    <x v="5"/>
    <x v="1"/>
    <s v="R1"/>
    <n v="47"/>
    <n v="14.4"/>
    <n v="6"/>
    <n v="15.75"/>
    <n v="137.62"/>
    <n v="2167.5149999999999"/>
    <n v="1028407"/>
    <x v="3"/>
    <n v="5.2"/>
    <n v="19.23"/>
    <n v="16.71"/>
    <n v="86.9"/>
    <n v="0.66"/>
    <n v="13.543100000000001"/>
    <n v="0.53"/>
    <n v="14.5"/>
    <n v="14.09"/>
    <n v="135.29"/>
  </r>
  <r>
    <x v="1"/>
    <n v="64"/>
    <x v="5"/>
    <x v="1"/>
    <s v="R2"/>
    <n v="47"/>
    <n v="14.4"/>
    <n v="6"/>
    <n v="15.75"/>
    <n v="137.62"/>
    <n v="2167.5149999999999"/>
    <n v="1028408"/>
    <x v="3"/>
    <n v="5.3"/>
    <n v="18.260000000000002"/>
    <n v="15.27"/>
    <n v="83.63"/>
    <n v="0.77"/>
    <n v="12.398"/>
    <n v="0.63"/>
    <n v="14.4"/>
    <n v="5.57"/>
    <n v="125.18"/>
  </r>
  <r>
    <x v="1"/>
    <n v="64"/>
    <x v="5"/>
    <x v="1"/>
    <s v="R3"/>
    <n v="47"/>
    <n v="14.4"/>
    <n v="6"/>
    <n v="15.75"/>
    <n v="137.62"/>
    <n v="2167.5149999999999"/>
    <n v="1028409"/>
    <x v="3"/>
    <n v="5.0999999999999996"/>
    <n v="19.25"/>
    <n v="16.649999999999999"/>
    <n v="86.49"/>
    <n v="0.67"/>
    <n v="13.3605"/>
    <n v="0.54"/>
    <n v="15.06"/>
    <n v="12.68"/>
    <n v="133.62"/>
  </r>
  <r>
    <x v="1"/>
    <n v="64"/>
    <x v="6"/>
    <x v="1"/>
    <s v="R1"/>
    <n v="48"/>
    <n v="14.4"/>
    <n v="6"/>
    <n v="15.75"/>
    <n v="137.62"/>
    <n v="2167.5149999999999"/>
    <n v="1028410"/>
    <x v="3"/>
    <n v="5.2"/>
    <n v="20.329999999999998"/>
    <n v="17.399999999999999"/>
    <n v="85.59"/>
    <n v="0.71"/>
    <n v="14.0047"/>
    <n v="0.56999999999999995"/>
    <n v="14.89"/>
    <n v="18.149999999999999"/>
    <n v="140.1"/>
  </r>
  <r>
    <x v="1"/>
    <n v="64"/>
    <x v="6"/>
    <x v="1"/>
    <s v="R2"/>
    <n v="48"/>
    <n v="14.4"/>
    <n v="6"/>
    <n v="15.75"/>
    <n v="137.62"/>
    <n v="2167.5149999999999"/>
    <n v="1028411"/>
    <x v="3"/>
    <n v="5.3"/>
    <n v="19.690000000000001"/>
    <n v="16.82"/>
    <n v="85.42"/>
    <n v="0.71"/>
    <n v="13.0709"/>
    <n v="0.55000000000000004"/>
    <n v="16.84"/>
    <n v="10.41"/>
    <n v="130.93"/>
  </r>
  <r>
    <x v="1"/>
    <n v="64"/>
    <x v="6"/>
    <x v="1"/>
    <s v="R3"/>
    <n v="48"/>
    <n v="14.4"/>
    <n v="6"/>
    <n v="15.75"/>
    <n v="137.62"/>
    <n v="2167.5149999999999"/>
    <n v="1028412"/>
    <x v="3"/>
    <n v="5.2"/>
    <n v="19.809999999999999"/>
    <n v="16.45"/>
    <n v="83.04"/>
    <n v="0.79"/>
    <n v="13.176399999999999"/>
    <n v="0.63"/>
    <n v="15.16"/>
    <n v="11.88"/>
    <n v="132.66999999999999"/>
  </r>
  <r>
    <x v="1"/>
    <n v="64"/>
    <x v="1"/>
    <x v="2"/>
    <s v="R1"/>
    <n v="49"/>
    <n v="14.4"/>
    <n v="6"/>
    <n v="15.75"/>
    <n v="137.62"/>
    <n v="2167.5149999999999"/>
    <n v="1028413"/>
    <x v="3"/>
    <n v="5.4"/>
    <n v="16.760000000000002"/>
    <n v="13.71"/>
    <n v="81.8"/>
    <n v="0.84"/>
    <n v="11.3775"/>
    <n v="0.7"/>
    <n v="13.16"/>
    <n v="-2.1800000000000002"/>
    <n v="115.99"/>
  </r>
  <r>
    <x v="1"/>
    <n v="64"/>
    <x v="1"/>
    <x v="2"/>
    <s v="R2"/>
    <n v="49"/>
    <n v="14.4"/>
    <n v="6"/>
    <n v="15.75"/>
    <n v="137.62"/>
    <n v="2167.5149999999999"/>
    <n v="1028414"/>
    <x v="3"/>
    <n v="5.3"/>
    <n v="17.239999999999998"/>
    <n v="13.79"/>
    <n v="79.989999999999995"/>
    <n v="0.9"/>
    <n v="11.488099999999999"/>
    <n v="0.75"/>
    <n v="12.94"/>
    <n v="-0.9"/>
    <n v="117.51"/>
  </r>
  <r>
    <x v="1"/>
    <n v="64"/>
    <x v="1"/>
    <x v="2"/>
    <s v="R3"/>
    <n v="49"/>
    <n v="14.4"/>
    <n v="6"/>
    <n v="15.75"/>
    <n v="137.62"/>
    <n v="2167.5149999999999"/>
    <n v="1028415"/>
    <x v="3"/>
    <n v="5.2"/>
    <n v="17.93"/>
    <n v="15.12"/>
    <n v="84.33"/>
    <n v="0.75"/>
    <n v="12.1805"/>
    <n v="0.6"/>
    <n v="14.84"/>
    <n v="3.57"/>
    <n v="122.81"/>
  </r>
  <r>
    <x v="1"/>
    <n v="64"/>
    <x v="6"/>
    <x v="2"/>
    <s v="R1"/>
    <n v="50"/>
    <n v="14.4"/>
    <n v="6"/>
    <n v="15.75"/>
    <n v="137.62"/>
    <n v="2167.5149999999999"/>
    <n v="1028416"/>
    <x v="3"/>
    <n v="5.2"/>
    <n v="18.39"/>
    <n v="15.67"/>
    <n v="85.21"/>
    <n v="0.72"/>
    <n v="12.706899999999999"/>
    <n v="0.57999999999999996"/>
    <n v="14.47"/>
    <n v="7.68"/>
    <n v="127.69"/>
  </r>
  <r>
    <x v="1"/>
    <n v="64"/>
    <x v="6"/>
    <x v="2"/>
    <s v="R2"/>
    <n v="50"/>
    <n v="14.4"/>
    <n v="6"/>
    <n v="15.75"/>
    <n v="137.62"/>
    <n v="2167.5149999999999"/>
    <n v="1028417"/>
    <x v="3"/>
    <n v="5.2"/>
    <n v="18.010000000000002"/>
    <n v="15.32"/>
    <n v="85.06"/>
    <n v="0.72"/>
    <n v="12.412100000000001"/>
    <n v="0.57999999999999996"/>
    <n v="14.52"/>
    <n v="5.3"/>
    <n v="124.86"/>
  </r>
  <r>
    <x v="1"/>
    <n v="64"/>
    <x v="6"/>
    <x v="2"/>
    <s v="R3"/>
    <n v="50"/>
    <n v="14.4"/>
    <n v="6"/>
    <n v="15.75"/>
    <n v="137.62"/>
    <n v="2167.5149999999999"/>
    <n v="1028418"/>
    <x v="3"/>
    <n v="5.4"/>
    <n v="18.62"/>
    <n v="15.89"/>
    <n v="85.34"/>
    <n v="0.71"/>
    <n v="12.9495"/>
    <n v="0.57999999999999996"/>
    <n v="14.19"/>
    <n v="9.66"/>
    <n v="130.03"/>
  </r>
  <r>
    <x v="1"/>
    <n v="64"/>
    <x v="7"/>
    <x v="2"/>
    <s v="R1"/>
    <n v="51"/>
    <n v="14.4"/>
    <n v="6"/>
    <n v="15.75"/>
    <n v="137.62"/>
    <n v="2167.5149999999999"/>
    <n v="1028419"/>
    <x v="3"/>
    <n v="5.2"/>
    <n v="18.48"/>
    <n v="15.8"/>
    <n v="85.5"/>
    <n v="0.71"/>
    <n v="12.903499999999999"/>
    <n v="0.57999999999999996"/>
    <n v="14.07"/>
    <n v="9.2799999999999994"/>
    <n v="129.59"/>
  </r>
  <r>
    <x v="1"/>
    <n v="64"/>
    <x v="7"/>
    <x v="2"/>
    <s v="R2"/>
    <n v="51"/>
    <n v="14.4"/>
    <n v="6"/>
    <n v="15.75"/>
    <n v="137.62"/>
    <n v="2167.5149999999999"/>
    <n v="1028420"/>
    <x v="3"/>
    <n v="5.2"/>
    <n v="17.66"/>
    <n v="14.87"/>
    <n v="84.2"/>
    <n v="0.75"/>
    <n v="12.0154"/>
    <n v="0.61"/>
    <n v="14.67"/>
    <n v="2.2999999999999998"/>
    <n v="121.31"/>
  </r>
  <r>
    <x v="1"/>
    <n v="64"/>
    <x v="7"/>
    <x v="2"/>
    <s v="R3"/>
    <n v="51"/>
    <n v="14.4"/>
    <n v="6"/>
    <n v="15.75"/>
    <n v="137.62"/>
    <n v="2167.5149999999999"/>
    <n v="1028421"/>
    <x v="3"/>
    <n v="5.2"/>
    <n v="17.91"/>
    <n v="14.99"/>
    <n v="83.7"/>
    <n v="0.77"/>
    <n v="12.3505"/>
    <n v="0.63"/>
    <n v="13.57"/>
    <n v="5.18"/>
    <n v="124.72"/>
  </r>
  <r>
    <x v="1"/>
    <n v="64"/>
    <x v="4"/>
    <x v="2"/>
    <s v="R1"/>
    <n v="52"/>
    <n v="14.4"/>
    <n v="6"/>
    <n v="15.75"/>
    <n v="137.62"/>
    <n v="2167.5149999999999"/>
    <n v="1028422"/>
    <x v="3"/>
    <n v="5.2"/>
    <n v="18.899999999999999"/>
    <n v="16.18"/>
    <n v="85.61"/>
    <n v="0.7"/>
    <n v="13.1158"/>
    <n v="0.56999999999999995"/>
    <n v="14.49"/>
    <n v="10.93"/>
    <n v="131.54"/>
  </r>
  <r>
    <x v="1"/>
    <n v="64"/>
    <x v="4"/>
    <x v="2"/>
    <s v="R2"/>
    <n v="52"/>
    <n v="14.4"/>
    <n v="6"/>
    <n v="15.75"/>
    <n v="137.62"/>
    <n v="2167.5149999999999"/>
    <n v="1028423"/>
    <x v="3"/>
    <n v="5.2"/>
    <n v="18.440000000000001"/>
    <n v="15.8"/>
    <n v="85.68"/>
    <n v="0.7"/>
    <n v="12.7805"/>
    <n v="0.56999999999999995"/>
    <n v="14.61"/>
    <n v="8.2100000000000009"/>
    <n v="128.31"/>
  </r>
  <r>
    <x v="1"/>
    <n v="64"/>
    <x v="4"/>
    <x v="2"/>
    <s v="R3"/>
    <n v="52"/>
    <n v="14.4"/>
    <n v="6"/>
    <n v="15.75"/>
    <n v="137.62"/>
    <n v="2167.5149999999999"/>
    <n v="1028424"/>
    <x v="3"/>
    <n v="5.2"/>
    <n v="18.489999999999998"/>
    <n v="15.87"/>
    <n v="85.83"/>
    <n v="0.7"/>
    <n v="12.846299999999999"/>
    <n v="0.56999999999999995"/>
    <n v="14.57"/>
    <n v="8.75"/>
    <n v="128.94999999999999"/>
  </r>
  <r>
    <x v="1"/>
    <n v="64"/>
    <x v="5"/>
    <x v="2"/>
    <s v="R1"/>
    <n v="53"/>
    <n v="14.4"/>
    <n v="6"/>
    <n v="15.75"/>
    <n v="137.62"/>
    <n v="2167.5149999999999"/>
    <n v="1028425"/>
    <x v="3"/>
    <n v="5.4"/>
    <n v="18.68"/>
    <n v="15.71"/>
    <n v="84.1"/>
    <n v="0.76"/>
    <n v="12.9596"/>
    <n v="0.63"/>
    <n v="13.5"/>
    <n v="10.130000000000001"/>
    <n v="130.59"/>
  </r>
  <r>
    <x v="1"/>
    <n v="64"/>
    <x v="5"/>
    <x v="2"/>
    <s v="R2"/>
    <n v="53"/>
    <n v="14.4"/>
    <n v="6"/>
    <n v="15.75"/>
    <n v="137.62"/>
    <n v="2167.5149999999999"/>
    <n v="1028426"/>
    <x v="3"/>
    <n v="5.3"/>
    <n v="19.100000000000001"/>
    <n v="16.27"/>
    <n v="85.18"/>
    <n v="0.72"/>
    <n v="13.350899999999999"/>
    <n v="0.59"/>
    <n v="13.8"/>
    <n v="13"/>
    <n v="133.99"/>
  </r>
  <r>
    <x v="1"/>
    <n v="64"/>
    <x v="5"/>
    <x v="2"/>
    <s v="R3"/>
    <n v="53"/>
    <n v="14.4"/>
    <n v="6"/>
    <n v="15.75"/>
    <n v="137.62"/>
    <n v="2167.5149999999999"/>
    <n v="1028427"/>
    <x v="3"/>
    <n v="5.4"/>
    <n v="18.71"/>
    <n v="15.84"/>
    <n v="84.66"/>
    <n v="0.74"/>
    <n v="13.0991"/>
    <n v="0.61"/>
    <n v="13.36"/>
    <n v="11.11"/>
    <n v="131.75"/>
  </r>
  <r>
    <x v="1"/>
    <n v="64"/>
    <x v="2"/>
    <x v="2"/>
    <s v="R1"/>
    <n v="54"/>
    <n v="14.4"/>
    <n v="6"/>
    <n v="15.75"/>
    <n v="137.62"/>
    <n v="2167.5149999999999"/>
    <n v="1028428"/>
    <x v="3"/>
    <n v="5.3"/>
    <n v="19.47"/>
    <n v="16.7"/>
    <n v="85.77"/>
    <n v="0.7"/>
    <n v="13.515700000000001"/>
    <n v="0.56999999999999995"/>
    <n v="14.58"/>
    <n v="14.18"/>
    <n v="135.38999999999999"/>
  </r>
  <r>
    <x v="1"/>
    <n v="64"/>
    <x v="2"/>
    <x v="2"/>
    <s v="R2"/>
    <n v="54"/>
    <n v="14.4"/>
    <n v="6"/>
    <n v="15.75"/>
    <n v="137.62"/>
    <n v="2167.5149999999999"/>
    <n v="1028429"/>
    <x v="3"/>
    <n v="5.3"/>
    <n v="18.21"/>
    <n v="14.98"/>
    <n v="82.26"/>
    <n v="0.82"/>
    <n v="12.3727"/>
    <n v="0.68"/>
    <n v="13.43"/>
    <n v="5.74"/>
    <n v="125.39"/>
  </r>
  <r>
    <x v="1"/>
    <n v="64"/>
    <x v="2"/>
    <x v="2"/>
    <s v="R3"/>
    <n v="54"/>
    <n v="14.4"/>
    <n v="6"/>
    <n v="15.75"/>
    <n v="137.62"/>
    <n v="2167.5149999999999"/>
    <n v="1028430"/>
    <x v="3"/>
    <n v="5.2"/>
    <n v="18.329999999999998"/>
    <n v="16.52"/>
    <n v="90.13"/>
    <n v="0.55000000000000004"/>
    <n v="13.451000000000001"/>
    <n v="0.45"/>
    <n v="14.24"/>
    <n v="12.73"/>
    <n v="133.66999999999999"/>
  </r>
  <r>
    <x v="1"/>
    <n v="64"/>
    <x v="0"/>
    <x v="2"/>
    <s v="R1"/>
    <n v="55"/>
    <n v="14.4"/>
    <n v="6"/>
    <n v="15.75"/>
    <n v="137.62"/>
    <n v="2167.5149999999999"/>
    <n v="1028431"/>
    <x v="3"/>
    <n v="5.2"/>
    <n v="18.559999999999999"/>
    <n v="15.71"/>
    <n v="84.64"/>
    <n v="0.74"/>
    <n v="12.9802"/>
    <n v="0.61"/>
    <n v="13.41"/>
    <n v="10.14"/>
    <n v="130.6"/>
  </r>
  <r>
    <x v="1"/>
    <n v="64"/>
    <x v="0"/>
    <x v="2"/>
    <s v="R2"/>
    <n v="55"/>
    <n v="14.4"/>
    <n v="6"/>
    <n v="15.75"/>
    <n v="137.62"/>
    <n v="2167.5149999999999"/>
    <n v="1028432"/>
    <x v="3"/>
    <n v="5.3"/>
    <n v="18.489999999999998"/>
    <n v="15.7"/>
    <n v="84.91"/>
    <n v="0.73"/>
    <n v="12.672499999999999"/>
    <n v="0.59"/>
    <n v="14.73"/>
    <n v="7.48"/>
    <n v="127.45"/>
  </r>
  <r>
    <x v="1"/>
    <n v="64"/>
    <x v="0"/>
    <x v="2"/>
    <s v="R3"/>
    <n v="55"/>
    <n v="14.4"/>
    <n v="6"/>
    <n v="15.75"/>
    <n v="137.62"/>
    <n v="2167.5149999999999"/>
    <n v="1028433"/>
    <x v="3"/>
    <n v="5.2"/>
    <n v="19.059999999999999"/>
    <n v="16.13"/>
    <n v="84.63"/>
    <n v="0.74"/>
    <n v="13.1777"/>
    <n v="0.6"/>
    <n v="14.05"/>
    <n v="11.66"/>
    <n v="132.41"/>
  </r>
  <r>
    <x v="1"/>
    <n v="64"/>
    <x v="3"/>
    <x v="2"/>
    <s v="R1"/>
    <n v="56"/>
    <n v="14.4"/>
    <n v="6"/>
    <n v="15.75"/>
    <n v="137.62"/>
    <n v="2167.5149999999999"/>
    <n v="1028434"/>
    <x v="3"/>
    <n v="5.3"/>
    <n v="18.77"/>
    <n v="15.52"/>
    <n v="82.69"/>
    <n v="0.8"/>
    <n v="12.529500000000001"/>
    <n v="0.65"/>
    <n v="14.72"/>
    <n v="6.79"/>
    <n v="126.63"/>
  </r>
  <r>
    <x v="1"/>
    <n v="64"/>
    <x v="3"/>
    <x v="2"/>
    <s v="R2"/>
    <n v="56"/>
    <n v="14.4"/>
    <n v="6"/>
    <n v="15.75"/>
    <n v="137.62"/>
    <n v="2167.5149999999999"/>
    <n v="1028435"/>
    <x v="3"/>
    <n v="5.3"/>
    <n v="17.809999999999999"/>
    <n v="14.77"/>
    <n v="82.93"/>
    <n v="0.8"/>
    <n v="12.209899999999999"/>
    <n v="0.66"/>
    <n v="13.38"/>
    <n v="4.2699999999999996"/>
    <n v="123.64"/>
  </r>
  <r>
    <x v="1"/>
    <n v="64"/>
    <x v="3"/>
    <x v="2"/>
    <s v="R3"/>
    <n v="56"/>
    <n v="14.4"/>
    <n v="6"/>
    <n v="15.75"/>
    <n v="137.62"/>
    <n v="2167.5149999999999"/>
    <n v="1028436"/>
    <x v="3"/>
    <n v="5.5"/>
    <n v="18.690000000000001"/>
    <n v="15.99"/>
    <n v="85.55"/>
    <n v="0.71"/>
    <n v="13.1744"/>
    <n v="0.57999999999999996"/>
    <n v="13.57"/>
    <n v="11.49"/>
    <n v="132.19999999999999"/>
  </r>
  <r>
    <x v="1"/>
    <n v="64"/>
    <x v="6"/>
    <x v="3"/>
    <s v="R1"/>
    <n v="57"/>
    <n v="14.4"/>
    <n v="6"/>
    <n v="15.75"/>
    <n v="137.62"/>
    <n v="2167.5149999999999"/>
    <n v="1028437"/>
    <x v="3"/>
    <n v="5.0999999999999996"/>
    <n v="18.940000000000001"/>
    <n v="16.27"/>
    <n v="85.9"/>
    <n v="0.69"/>
    <n v="13.0952"/>
    <n v="0.56000000000000005"/>
    <n v="14.89"/>
    <n v="10.68"/>
    <n v="131.25"/>
  </r>
  <r>
    <x v="1"/>
    <n v="64"/>
    <x v="6"/>
    <x v="3"/>
    <s v="R2"/>
    <n v="57"/>
    <n v="14.4"/>
    <n v="6"/>
    <n v="15.75"/>
    <n v="137.62"/>
    <n v="2167.5149999999999"/>
    <n v="1028438"/>
    <x v="3"/>
    <n v="5.4"/>
    <n v="19.48"/>
    <n v="16.850000000000001"/>
    <n v="86.5"/>
    <n v="0.67"/>
    <n v="13.352399999999999"/>
    <n v="0.53"/>
    <n v="15.76"/>
    <n v="12.54"/>
    <n v="133.44999999999999"/>
  </r>
  <r>
    <x v="1"/>
    <n v="64"/>
    <x v="6"/>
    <x v="3"/>
    <s v="R3"/>
    <n v="57"/>
    <n v="14.4"/>
    <n v="6"/>
    <n v="15.75"/>
    <n v="137.62"/>
    <n v="2167.5149999999999"/>
    <n v="1028439"/>
    <x v="3"/>
    <n v="5.2"/>
    <n v="18.95"/>
    <n v="16"/>
    <n v="84.43"/>
    <n v="0.75"/>
    <n v="13.071400000000001"/>
    <n v="0.61"/>
    <n v="14.05"/>
    <n v="10.88"/>
    <n v="131.47999999999999"/>
  </r>
  <r>
    <x v="1"/>
    <n v="64"/>
    <x v="7"/>
    <x v="3"/>
    <s v="R1"/>
    <n v="58"/>
    <n v="14.4"/>
    <n v="6"/>
    <n v="15.75"/>
    <n v="137.62"/>
    <n v="2167.5149999999999"/>
    <n v="1028440"/>
    <x v="3"/>
    <n v="5.2"/>
    <n v="19"/>
    <n v="16.2"/>
    <n v="85.26"/>
    <n v="0.72"/>
    <n v="12.837300000000001"/>
    <n v="0.56999999999999995"/>
    <n v="15.76"/>
    <n v="8.67"/>
    <n v="128.86000000000001"/>
  </r>
  <r>
    <x v="1"/>
    <n v="64"/>
    <x v="7"/>
    <x v="3"/>
    <s v="R2"/>
    <n v="58"/>
    <n v="14.4"/>
    <n v="6"/>
    <n v="15.75"/>
    <n v="137.62"/>
    <n v="2167.5149999999999"/>
    <n v="1028441"/>
    <x v="3"/>
    <n v="5.0999999999999996"/>
    <n v="19.63"/>
    <n v="16.52"/>
    <n v="84.16"/>
    <n v="0.75"/>
    <n v="13.1404"/>
    <n v="0.6"/>
    <n v="15.55"/>
    <n v="11.36"/>
    <n v="132.05000000000001"/>
  </r>
  <r>
    <x v="1"/>
    <n v="64"/>
    <x v="7"/>
    <x v="3"/>
    <s v="R3"/>
    <n v="58"/>
    <n v="14.4"/>
    <n v="6"/>
    <n v="15.75"/>
    <n v="137.62"/>
    <n v="2167.5149999999999"/>
    <n v="1028442"/>
    <x v="3"/>
    <n v="5.2"/>
    <n v="19.48"/>
    <n v="16.95"/>
    <n v="87.01"/>
    <n v="0.66"/>
    <n v="13.6645"/>
    <n v="0.53"/>
    <n v="14.8"/>
    <n v="15.08"/>
    <n v="136.46"/>
  </r>
  <r>
    <x v="1"/>
    <n v="64"/>
    <x v="4"/>
    <x v="3"/>
    <s v="R1"/>
    <n v="59"/>
    <n v="14.4"/>
    <n v="6"/>
    <n v="15.75"/>
    <n v="137.62"/>
    <n v="2167.5149999999999"/>
    <n v="1028443"/>
    <x v="3"/>
    <n v="5.4"/>
    <n v="19.68"/>
    <n v="16.59"/>
    <n v="84.3"/>
    <n v="0.75"/>
    <n v="13.436199999999999"/>
    <n v="0.61"/>
    <n v="14.54"/>
    <n v="13.84"/>
    <n v="134.99"/>
  </r>
  <r>
    <x v="1"/>
    <n v="64"/>
    <x v="4"/>
    <x v="3"/>
    <s v="R2"/>
    <n v="59"/>
    <n v="14.4"/>
    <n v="6"/>
    <n v="15.75"/>
    <n v="137.62"/>
    <n v="2167.5149999999999"/>
    <n v="1028444"/>
    <x v="3"/>
    <n v="5.2"/>
    <n v="18.54"/>
    <n v="15.51"/>
    <n v="83.66"/>
    <n v="0.77"/>
    <n v="12.5281"/>
    <n v="0.62"/>
    <n v="14.69"/>
    <n v="6.54"/>
    <n v="126.34"/>
  </r>
  <r>
    <x v="1"/>
    <n v="64"/>
    <x v="4"/>
    <x v="3"/>
    <s v="R3"/>
    <n v="59"/>
    <n v="14.4"/>
    <n v="6"/>
    <n v="15.75"/>
    <n v="137.62"/>
    <n v="2167.5149999999999"/>
    <n v="1028445"/>
    <x v="3"/>
    <n v="5.2"/>
    <n v="18.899999999999999"/>
    <n v="16.079999999999998"/>
    <n v="85.08"/>
    <n v="0.72"/>
    <n v="12.875500000000001"/>
    <n v="0.57999999999999996"/>
    <n v="15.18"/>
    <n v="9.06"/>
    <n v="129.32"/>
  </r>
  <r>
    <x v="1"/>
    <n v="64"/>
    <x v="5"/>
    <x v="3"/>
    <s v="R1"/>
    <n v="60"/>
    <n v="14.4"/>
    <n v="6"/>
    <n v="15.75"/>
    <n v="137.62"/>
    <n v="2167.5149999999999"/>
    <n v="1028446"/>
    <x v="3"/>
    <n v="5.3"/>
    <n v="17.05"/>
    <n v="13.57"/>
    <n v="79.59"/>
    <n v="0.91"/>
    <n v="11.1746"/>
    <n v="0.75"/>
    <n v="13.6"/>
    <n v="-3.45"/>
    <n v="114.49"/>
  </r>
  <r>
    <x v="1"/>
    <n v="64"/>
    <x v="5"/>
    <x v="3"/>
    <s v="R2"/>
    <n v="60"/>
    <n v="14.4"/>
    <n v="6"/>
    <n v="15.75"/>
    <n v="137.62"/>
    <n v="2167.5149999999999"/>
    <n v="1028447"/>
    <x v="3"/>
    <n v="5.3"/>
    <n v="19.22"/>
    <n v="16.46"/>
    <n v="85.64"/>
    <n v="0.7"/>
    <n v="13.3736"/>
    <n v="0.56999999999999995"/>
    <n v="14.36"/>
    <n v="13.02"/>
    <n v="134.02000000000001"/>
  </r>
  <r>
    <x v="1"/>
    <n v="64"/>
    <x v="5"/>
    <x v="3"/>
    <s v="R3"/>
    <n v="60"/>
    <n v="14.4"/>
    <n v="6"/>
    <n v="15.75"/>
    <n v="137.62"/>
    <n v="2167.5149999999999"/>
    <n v="1028448"/>
    <x v="3"/>
    <n v="5.3"/>
    <n v="19.66"/>
    <n v="16.66"/>
    <n v="84.74"/>
    <n v="0.73"/>
    <n v="13.209"/>
    <n v="0.57999999999999996"/>
    <n v="15.73"/>
    <n v="11.76"/>
    <n v="132.53"/>
  </r>
  <r>
    <x v="1"/>
    <n v="64"/>
    <x v="2"/>
    <x v="3"/>
    <s v="R1"/>
    <n v="61"/>
    <n v="14.4"/>
    <n v="6"/>
    <n v="15.75"/>
    <n v="137.62"/>
    <n v="2167.5149999999999"/>
    <n v="1028449"/>
    <x v="3"/>
    <n v="5.4"/>
    <n v="19.2"/>
    <n v="16.440000000000001"/>
    <n v="85.63"/>
    <n v="0.7"/>
    <n v="13.3408"/>
    <n v="0.56999999999999995"/>
    <n v="14.43"/>
    <n v="12.76"/>
    <n v="133.71"/>
  </r>
  <r>
    <x v="1"/>
    <n v="64"/>
    <x v="2"/>
    <x v="3"/>
    <s v="R2"/>
    <n v="61"/>
    <n v="14.4"/>
    <n v="6"/>
    <n v="15.75"/>
    <n v="137.62"/>
    <n v="2167.5149999999999"/>
    <n v="1028450"/>
    <x v="3"/>
    <n v="5.3"/>
    <n v="19.05"/>
    <n v="16.489999999999998"/>
    <n v="86.56"/>
    <n v="0.67"/>
    <n v="13.3149"/>
    <n v="0.54"/>
    <n v="14.71"/>
    <n v="12.31"/>
    <n v="133.18"/>
  </r>
  <r>
    <x v="1"/>
    <n v="64"/>
    <x v="2"/>
    <x v="3"/>
    <s v="R3"/>
    <n v="61"/>
    <n v="14.4"/>
    <n v="6"/>
    <n v="15.75"/>
    <n v="137.62"/>
    <n v="2167.5149999999999"/>
    <n v="1028451"/>
    <x v="3"/>
    <n v="5"/>
    <n v="18.3"/>
    <n v="15.07"/>
    <n v="82.35"/>
    <n v="0.82"/>
    <n v="12.200900000000001"/>
    <n v="0.66"/>
    <n v="14.56"/>
    <n v="4.1900000000000004"/>
    <n v="123.55"/>
  </r>
  <r>
    <x v="1"/>
    <n v="64"/>
    <x v="1"/>
    <x v="3"/>
    <s v="R1"/>
    <n v="62"/>
    <n v="14.4"/>
    <n v="6"/>
    <n v="15.75"/>
    <n v="137.62"/>
    <n v="2167.5149999999999"/>
    <n v="1028452"/>
    <x v="3"/>
    <n v="5.5"/>
    <n v="20.05"/>
    <n v="17.52"/>
    <n v="87.38"/>
    <n v="0.64"/>
    <n v="14.331"/>
    <n v="0.52"/>
    <n v="13.98"/>
    <n v="20.420000000000002"/>
    <n v="142.79"/>
  </r>
  <r>
    <x v="1"/>
    <n v="64"/>
    <x v="1"/>
    <x v="3"/>
    <s v="R2"/>
    <n v="62"/>
    <n v="14.4"/>
    <n v="6"/>
    <n v="15.75"/>
    <n v="137.62"/>
    <n v="2167.5149999999999"/>
    <n v="1028453"/>
    <x v="3"/>
    <n v="5.4"/>
    <n v="19.54"/>
    <n v="17.010000000000002"/>
    <n v="87.05"/>
    <n v="0.66"/>
    <n v="13.447699999999999"/>
    <n v="0.52"/>
    <n v="15.89"/>
    <n v="13.24"/>
    <n v="134.28"/>
  </r>
  <r>
    <x v="1"/>
    <n v="64"/>
    <x v="1"/>
    <x v="3"/>
    <s v="R3"/>
    <n v="62"/>
    <n v="14.4"/>
    <n v="6"/>
    <n v="15.75"/>
    <n v="137.62"/>
    <n v="2167.5149999999999"/>
    <n v="1028454"/>
    <x v="3"/>
    <n v="5.3"/>
    <n v="19.149999999999999"/>
    <n v="16.440000000000001"/>
    <n v="85.85"/>
    <n v="0.7"/>
    <n v="13.1143"/>
    <n v="0.56000000000000005"/>
    <n v="15.39"/>
    <n v="10.84"/>
    <n v="131.44"/>
  </r>
  <r>
    <x v="1"/>
    <n v="64"/>
    <x v="3"/>
    <x v="3"/>
    <s v="R1"/>
    <n v="63"/>
    <n v="14.4"/>
    <n v="6"/>
    <n v="15.75"/>
    <n v="137.62"/>
    <n v="2167.5149999999999"/>
    <n v="1028455"/>
    <x v="3"/>
    <n v="5.5"/>
    <n v="18.87"/>
    <n v="16.079999999999998"/>
    <n v="85.21"/>
    <n v="0.72"/>
    <n v="12.8893"/>
    <n v="0.57999999999999996"/>
    <n v="15.12"/>
    <n v="9.17"/>
    <n v="129.44999999999999"/>
  </r>
  <r>
    <x v="1"/>
    <n v="64"/>
    <x v="3"/>
    <x v="3"/>
    <s v="R2"/>
    <n v="63"/>
    <n v="14.4"/>
    <n v="6"/>
    <n v="15.75"/>
    <n v="137.62"/>
    <n v="2167.5149999999999"/>
    <n v="1028456"/>
    <x v="3"/>
    <n v="5.4"/>
    <n v="19.149999999999999"/>
    <n v="16.32"/>
    <n v="85.22"/>
    <n v="0.72"/>
    <n v="13.234"/>
    <n v="0.57999999999999996"/>
    <n v="14.47"/>
    <n v="11.97"/>
    <n v="132.77000000000001"/>
  </r>
  <r>
    <x v="1"/>
    <n v="64"/>
    <x v="3"/>
    <x v="3"/>
    <s v="R3"/>
    <n v="63"/>
    <n v="14.4"/>
    <n v="6"/>
    <n v="15.75"/>
    <n v="137.62"/>
    <n v="2167.5149999999999"/>
    <n v="1028457"/>
    <x v="3"/>
    <n v="5.4"/>
    <n v="19.22"/>
    <n v="15.24"/>
    <n v="79.290000000000006"/>
    <n v="0.92"/>
    <n v="12.441700000000001"/>
    <n v="0.75"/>
    <n v="14.09"/>
    <n v="6.85"/>
    <n v="126.7"/>
  </r>
  <r>
    <x v="1"/>
    <n v="64"/>
    <x v="0"/>
    <x v="3"/>
    <s v="R1"/>
    <n v="64"/>
    <n v="14.4"/>
    <n v="6"/>
    <n v="15.75"/>
    <n v="137.62"/>
    <n v="2167.5149999999999"/>
    <n v="1028458"/>
    <x v="3"/>
    <n v="5.3"/>
    <n v="19.420000000000002"/>
    <n v="16.88"/>
    <n v="86.92"/>
    <n v="0.66"/>
    <n v="13.5693"/>
    <n v="0.53"/>
    <n v="14.96"/>
    <n v="14.3"/>
    <n v="135.54"/>
  </r>
  <r>
    <x v="1"/>
    <n v="64"/>
    <x v="0"/>
    <x v="3"/>
    <s v="R2"/>
    <n v="64"/>
    <n v="14.4"/>
    <n v="6"/>
    <n v="15.75"/>
    <n v="137.62"/>
    <n v="2167.5149999999999"/>
    <n v="1028459"/>
    <x v="3"/>
    <n v="5.4"/>
    <n v="19.7"/>
    <n v="17.09"/>
    <n v="86.75"/>
    <n v="0.67"/>
    <n v="13.659700000000001"/>
    <n v="0.54"/>
    <n v="15.28"/>
    <n v="15.12"/>
    <n v="136.51"/>
  </r>
  <r>
    <x v="1"/>
    <n v="64"/>
    <x v="0"/>
    <x v="3"/>
    <s v="R3"/>
    <n v="64"/>
    <n v="14.4"/>
    <n v="6"/>
    <n v="15.75"/>
    <n v="137.62"/>
    <n v="2167.5149999999999"/>
    <n v="1028460"/>
    <x v="3"/>
    <n v="5.3"/>
    <n v="19.309999999999999"/>
    <n v="16.72"/>
    <n v="86.59"/>
    <n v="0.67"/>
    <n v="13.756399999999999"/>
    <n v="0.55000000000000004"/>
    <n v="13.65"/>
    <n v="15.98"/>
    <n v="137.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2">
  <r>
    <d v="2025-06-07T00:00:00"/>
    <n v="49"/>
    <n v="59"/>
    <x v="0"/>
    <s v="B1.1"/>
    <n v="1"/>
    <n v="1"/>
    <n v="1920"/>
    <n v="67.87"/>
    <n v="188.60527479003974"/>
    <n v="1600"/>
    <n v="68.819999999999993"/>
    <n v="155.0014530659692"/>
    <n v="1720"/>
    <n v="68.569999999999993"/>
    <n v="167.23406737640369"/>
    <n v="1650"/>
    <n v="70"/>
    <n v="157.15071428571429"/>
    <n v="1700"/>
    <n v="70"/>
    <n v="161.91285714285712"/>
    <n v="1840"/>
    <n v="70"/>
    <n v="175.24685714285712"/>
  </r>
  <r>
    <d v="2025-06-07T00:00:00"/>
    <n v="49"/>
    <n v="59"/>
    <x v="1"/>
    <s v="B1.1"/>
    <n v="1"/>
    <n v="2"/>
    <n v="1400"/>
    <n v="69.45"/>
    <n v="134.39596832253417"/>
    <n v="1580"/>
    <n v="55.17"/>
    <n v="190.93456588725755"/>
    <n v="1505"/>
    <n v="60.25"/>
    <n v="166.53668049792532"/>
    <n v="1715"/>
    <n v="68.33"/>
    <n v="167.33360163910436"/>
    <n v="1585"/>
    <n v="70"/>
    <n v="150.95992857142858"/>
    <n v="1840"/>
    <n v="69.12"/>
    <n v="177.47800925925927"/>
  </r>
  <r>
    <d v="2025-06-07T00:00:00"/>
    <n v="49"/>
    <n v="59"/>
    <x v="2"/>
    <s v="B1.1"/>
    <n v="1"/>
    <n v="3"/>
    <n v="1825"/>
    <n v="70"/>
    <n v="173.8182142857143"/>
    <n v="1445"/>
    <n v="70"/>
    <n v="137.62592857142857"/>
    <n v="1625"/>
    <n v="69.3"/>
    <n v="156.33297258297259"/>
    <n v="1890"/>
    <n v="70"/>
    <n v="180.00899999999999"/>
    <n v="1960"/>
    <n v="70"/>
    <n v="186.67599999999999"/>
    <n v="1800"/>
    <n v="69.45"/>
    <n v="172.79481641468681"/>
  </r>
  <r>
    <d v="2025-06-07T00:00:00"/>
    <n v="49"/>
    <n v="59"/>
    <x v="3"/>
    <s v="B1.1"/>
    <n v="1"/>
    <n v="4"/>
    <n v="1815"/>
    <n v="70"/>
    <n v="172.86578571428569"/>
    <n v="1425"/>
    <n v="70"/>
    <n v="135.72107142857143"/>
    <n v="1670"/>
    <n v="68.94"/>
    <n v="161.50116042935886"/>
    <n v="1785"/>
    <n v="70"/>
    <n v="170.0085"/>
    <n v="1720"/>
    <n v="70"/>
    <n v="163.81771428571429"/>
    <n v="1655"/>
    <n v="70"/>
    <n v="157.62692857142855"/>
  </r>
  <r>
    <d v="2025-06-07T00:00:00"/>
    <n v="49"/>
    <n v="59"/>
    <x v="4"/>
    <s v="B1.1"/>
    <n v="1"/>
    <n v="5"/>
    <n v="1775"/>
    <n v="70"/>
    <n v="169.05607142857141"/>
    <n v="1590"/>
    <n v="70"/>
    <n v="151.43614285714287"/>
    <n v="1770"/>
    <n v="69.42"/>
    <n v="169.98833189282627"/>
    <n v="1570"/>
    <n v="70"/>
    <n v="149.5312857142857"/>
    <n v="1575"/>
    <n v="69.48"/>
    <n v="151.13018134715026"/>
    <n v="1420"/>
    <n v="70"/>
    <n v="135.24485714285714"/>
  </r>
  <r>
    <d v="2025-06-07T00:00:00"/>
    <n v="49"/>
    <n v="59"/>
    <x v="5"/>
    <s v="B1.1"/>
    <n v="1"/>
    <n v="6"/>
    <n v="1405"/>
    <n v="70"/>
    <n v="133.8162142857143"/>
    <n v="1500"/>
    <n v="69.27"/>
    <n v="144.36985708098743"/>
    <n v="1625"/>
    <n v="70"/>
    <n v="154.76964285714286"/>
    <n v="1770"/>
    <n v="70"/>
    <n v="168.57985714285712"/>
    <n v="1600"/>
    <n v="70"/>
    <n v="152.38857142857142"/>
    <n v="1800"/>
    <n v="70"/>
    <n v="171.43714285714285"/>
  </r>
  <r>
    <d v="2025-06-07T00:00:00"/>
    <n v="49"/>
    <n v="59"/>
    <x v="6"/>
    <s v="B1.1"/>
    <n v="1"/>
    <n v="7"/>
    <n v="1680"/>
    <n v="70"/>
    <n v="160.00799999999998"/>
    <n v="1600"/>
    <n v="70"/>
    <n v="152.38857142857142"/>
    <n v="1795"/>
    <n v="70"/>
    <n v="170.96092857142855"/>
    <n v="965"/>
    <n v="70"/>
    <n v="91.909357142857147"/>
    <n v="1685"/>
    <n v="70"/>
    <n v="160.4842142857143"/>
    <n v="1940"/>
    <n v="70"/>
    <n v="184.77114285714285"/>
  </r>
  <r>
    <d v="2025-06-07T00:00:00"/>
    <n v="49"/>
    <n v="59"/>
    <x v="7"/>
    <s v="B1.1"/>
    <n v="1"/>
    <n v="8"/>
    <n v="2000"/>
    <n v="70"/>
    <n v="190.48571428571429"/>
    <n v="1195"/>
    <n v="70"/>
    <n v="113.81521428571429"/>
    <n v="1720"/>
    <n v="70"/>
    <n v="163.81771428571429"/>
    <n v="1725"/>
    <n v="69.27"/>
    <n v="166.02533564313555"/>
    <n v="1175"/>
    <n v="56.18"/>
    <n v="139.43974724101102"/>
    <n v="1515"/>
    <n v="70"/>
    <n v="144.29292857142858"/>
  </r>
  <r>
    <d v="2025-06-07T00:00:00"/>
    <n v="49"/>
    <n v="59"/>
    <x v="4"/>
    <s v="B3.1"/>
    <n v="2"/>
    <n v="9"/>
    <n v="1605"/>
    <n v="69.180000000000007"/>
    <n v="154.67671292281005"/>
    <n v="1620"/>
    <n v="70"/>
    <n v="154.29342857142856"/>
    <n v="1105"/>
    <n v="70"/>
    <n v="105.24335714285715"/>
    <n v="1905"/>
    <n v="70"/>
    <n v="181.43764285714286"/>
    <n v="935"/>
    <n v="68.489999999999995"/>
    <n v="91.015403708570602"/>
    <n v="1680"/>
    <n v="66.86"/>
    <n v="167.52258450493568"/>
  </r>
  <r>
    <d v="2025-06-07T00:00:00"/>
    <n v="49"/>
    <n v="59"/>
    <x v="3"/>
    <s v="B3.1"/>
    <n v="2"/>
    <n v="10"/>
    <n v="1490"/>
    <n v="68.94"/>
    <n v="144.09384972439804"/>
    <n v="1340"/>
    <n v="69.39"/>
    <n v="128.74736993803143"/>
    <n v="1610"/>
    <n v="70"/>
    <n v="153.34100000000001"/>
    <n v="1770"/>
    <n v="69.180000000000007"/>
    <n v="170.57805724197743"/>
    <n v="1765"/>
    <n v="70"/>
    <n v="168.10364285714286"/>
    <n v="1650"/>
    <n v="69.48"/>
    <n v="158.32685664939549"/>
  </r>
  <r>
    <d v="2025-06-07T00:00:00"/>
    <n v="49"/>
    <n v="59"/>
    <x v="7"/>
    <s v="B3.1"/>
    <n v="2"/>
    <n v="11"/>
    <n v="1425"/>
    <n v="70"/>
    <n v="135.72107142857143"/>
    <n v="1560"/>
    <n v="70"/>
    <n v="148.57885714285715"/>
    <n v="965"/>
    <n v="70"/>
    <n v="91.909357142857147"/>
    <n v="1585"/>
    <n v="70"/>
    <n v="150.95992857142858"/>
    <n v="1425"/>
    <n v="69.180000000000007"/>
    <n v="137.3297918473547"/>
    <n v="1570"/>
    <n v="68.209999999999994"/>
    <n v="153.45535845183991"/>
  </r>
  <r>
    <d v="2025-06-07T00:00:00"/>
    <n v="49"/>
    <n v="59"/>
    <x v="0"/>
    <s v="B3.1"/>
    <n v="2"/>
    <n v="12"/>
    <n v="1075"/>
    <n v="70"/>
    <n v="102.38607142857143"/>
    <n v="1675"/>
    <n v="70"/>
    <n v="159.53178571428569"/>
    <n v="1570"/>
    <n v="69.31"/>
    <n v="151.01991054681864"/>
    <n v="1565"/>
    <n v="68.040000000000006"/>
    <n v="153.34883891828335"/>
    <n v="1520"/>
    <n v="70"/>
    <n v="144.76914285714287"/>
    <n v="1515"/>
    <n v="70"/>
    <n v="144.29292857142858"/>
  </r>
  <r>
    <d v="2025-06-07T00:00:00"/>
    <n v="49"/>
    <n v="59"/>
    <x v="1"/>
    <s v="B3.1"/>
    <n v="2"/>
    <n v="13"/>
    <n v="1500"/>
    <n v="69.33"/>
    <n v="144.24491562094332"/>
    <n v="1605"/>
    <n v="70"/>
    <n v="152.86478571428569"/>
    <n v="935"/>
    <n v="70"/>
    <n v="89.052071428571423"/>
    <n v="1535"/>
    <n v="70"/>
    <n v="146.19778571428569"/>
    <n v="1460"/>
    <n v="67.150000000000006"/>
    <n v="144.95636634400594"/>
    <n v="1520"/>
    <n v="70"/>
    <n v="144.76914285714287"/>
  </r>
  <r>
    <d v="2025-06-07T00:00:00"/>
    <n v="49"/>
    <n v="59"/>
    <x v="5"/>
    <s v="B3.1"/>
    <n v="2"/>
    <n v="14"/>
    <n v="1675"/>
    <n v="70"/>
    <n v="159.53178571428569"/>
    <n v="1835"/>
    <n v="70"/>
    <n v="174.77064285714286"/>
    <n v="1760"/>
    <n v="70"/>
    <n v="167.62742857142857"/>
    <n v="1580"/>
    <n v="69.3"/>
    <n v="152.00375180375181"/>
    <n v="1750"/>
    <n v="70"/>
    <n v="166.67499999999998"/>
    <n v="1610"/>
    <n v="70"/>
    <n v="153.34100000000001"/>
  </r>
  <r>
    <d v="2025-06-07T00:00:00"/>
    <n v="49"/>
    <n v="59"/>
    <x v="2"/>
    <s v="B3.1"/>
    <n v="2"/>
    <n v="15"/>
    <n v="1570"/>
    <n v="70"/>
    <n v="149.5312857142857"/>
    <n v="1710"/>
    <n v="70"/>
    <n v="162.8652857142857"/>
    <n v="1510"/>
    <n v="70"/>
    <n v="143.81671428571428"/>
    <n v="1645"/>
    <n v="70"/>
    <n v="156.67449999999999"/>
    <n v="1695"/>
    <n v="70"/>
    <n v="161.43664285714286"/>
    <n v="1755"/>
    <n v="70"/>
    <n v="167.1512142857143"/>
  </r>
  <r>
    <d v="2025-06-07T00:00:00"/>
    <n v="49"/>
    <n v="59"/>
    <x v="6"/>
    <s v="B3.1"/>
    <n v="2"/>
    <n v="16"/>
    <n v="1830"/>
    <n v="70"/>
    <n v="174.29442857142857"/>
    <n v="1770"/>
    <n v="70"/>
    <n v="168.57985714285712"/>
    <n v="1630"/>
    <n v="68.87"/>
    <n v="157.79308842747204"/>
    <n v="1720"/>
    <n v="70"/>
    <n v="163.81771428571429"/>
    <n v="1770"/>
    <n v="70"/>
    <n v="168.57985714285712"/>
    <n v="1730"/>
    <n v="70"/>
    <n v="164.77014285714287"/>
  </r>
  <r>
    <d v="2025-06-07T00:00:00"/>
    <n v="49"/>
    <n v="59"/>
    <x v="4"/>
    <s v="B2.2"/>
    <n v="3"/>
    <n v="17"/>
    <n v="1580"/>
    <n v="68.91"/>
    <n v="152.86402554056016"/>
    <n v="1700"/>
    <n v="70"/>
    <n v="161.91285714285712"/>
    <n v="1455"/>
    <n v="67.63"/>
    <n v="143.43464438858496"/>
    <n v="1695"/>
    <n v="69.12"/>
    <n v="163.49197048611109"/>
    <n v="1340"/>
    <n v="70"/>
    <n v="127.62542857142857"/>
    <n v="1730"/>
    <n v="70"/>
    <n v="164.77014285714287"/>
  </r>
  <r>
    <d v="2025-06-07T00:00:00"/>
    <n v="49"/>
    <n v="59"/>
    <x v="6"/>
    <s v="B2.2"/>
    <n v="3"/>
    <n v="18"/>
    <n v="1230"/>
    <n v="63.08"/>
    <n v="130.00015852885224"/>
    <n v="1995"/>
    <n v="68.66"/>
    <n v="193.71781240897175"/>
    <n v="1815"/>
    <n v="63.04"/>
    <n v="191.95122144670049"/>
    <n v="1590"/>
    <n v="63.65"/>
    <n v="166.54406912804399"/>
    <n v="1590"/>
    <n v="70"/>
    <n v="151.43614285714287"/>
    <n v="1460"/>
    <n v="69.39"/>
    <n v="140.2769851563626"/>
  </r>
  <r>
    <d v="2025-06-07T00:00:00"/>
    <n v="49"/>
    <n v="59"/>
    <x v="7"/>
    <s v="B2.2"/>
    <n v="3"/>
    <n v="19"/>
    <n v="1665"/>
    <n v="67.91"/>
    <n v="163.45979973494332"/>
    <n v="1405"/>
    <n v="67.87"/>
    <n v="138.01583910416971"/>
    <n v="1560"/>
    <n v="70"/>
    <n v="148.57885714285715"/>
    <n v="1375"/>
    <n v="69.48"/>
    <n v="131.93904720782959"/>
    <n v="1385"/>
    <n v="70"/>
    <n v="131.91135714285713"/>
    <n v="1435"/>
    <n v="70"/>
    <n v="136.67349999999999"/>
  </r>
  <r>
    <d v="2025-06-07T00:00:00"/>
    <n v="49"/>
    <n v="59"/>
    <x v="5"/>
    <s v="B2.2"/>
    <n v="3"/>
    <n v="20"/>
    <n v="1705"/>
    <n v="70"/>
    <n v="162.38907142857144"/>
    <n v="1590"/>
    <n v="70"/>
    <n v="151.43614285714287"/>
    <n v="1630"/>
    <n v="70"/>
    <n v="155.24585714285712"/>
    <n v="1380"/>
    <n v="70"/>
    <n v="131.43514285714286"/>
    <n v="1430"/>
    <n v="69.45"/>
    <n v="137.27588192944563"/>
    <n v="1010"/>
    <n v="70"/>
    <n v="96.195285714285717"/>
  </r>
  <r>
    <d v="2025-06-07T00:00:00"/>
    <n v="49"/>
    <n v="59"/>
    <x v="2"/>
    <s v="B2.2"/>
    <n v="3"/>
    <n v="21"/>
    <n v="1700"/>
    <n v="70"/>
    <n v="161.91285714285712"/>
    <n v="1520"/>
    <n v="70"/>
    <n v="144.76914285714287"/>
    <n v="1220"/>
    <n v="70"/>
    <n v="116.19628571428571"/>
    <n v="1515"/>
    <n v="69.48"/>
    <n v="145.37284110535407"/>
    <n v="1650"/>
    <n v="68.72"/>
    <n v="160.07785215366704"/>
    <n v="1185"/>
    <n v="69.42"/>
    <n v="113.80574762316334"/>
  </r>
  <r>
    <d v="2025-06-07T00:00:00"/>
    <n v="49"/>
    <n v="59"/>
    <x v="0"/>
    <s v="B2.2"/>
    <n v="3"/>
    <n v="22"/>
    <n v="1445"/>
    <n v="69.180000000000007"/>
    <n v="139.25722752240532"/>
    <n v="1460"/>
    <n v="68.27"/>
    <n v="142.57829207558225"/>
    <n v="1685"/>
    <n v="70"/>
    <n v="160.4842142857143"/>
    <n v="1715"/>
    <n v="70"/>
    <n v="163.3415"/>
    <n v="1550"/>
    <n v="70"/>
    <n v="147.62642857142856"/>
    <n v="1545"/>
    <n v="70"/>
    <n v="147.1502142857143"/>
  </r>
  <r>
    <d v="2025-06-07T00:00:00"/>
    <n v="49"/>
    <n v="59"/>
    <x v="1"/>
    <s v="B2.2"/>
    <n v="3"/>
    <n v="23"/>
    <n v="1335"/>
    <n v="66.39"/>
    <n v="134.06303660189786"/>
    <n v="1005"/>
    <n v="70"/>
    <n v="95.719071428571425"/>
    <n v="1400"/>
    <n v="69.239999999999995"/>
    <n v="134.80358174465627"/>
    <n v="1445"/>
    <n v="70"/>
    <n v="137.62592857142857"/>
    <n v="1540"/>
    <n v="69.27"/>
    <n v="148.21971993648046"/>
    <n v="1655"/>
    <n v="66.41"/>
    <n v="166.14794458665864"/>
  </r>
  <r>
    <d v="2025-06-07T00:00:00"/>
    <n v="49"/>
    <n v="59"/>
    <x v="3"/>
    <s v="B2.2"/>
    <n v="3"/>
    <n v="24"/>
    <n v="1510"/>
    <n v="70"/>
    <n v="143.81671428571428"/>
    <n v="1645"/>
    <n v="66.239999999999995"/>
    <n v="165.56785929951693"/>
    <n v="1580"/>
    <n v="69.3"/>
    <n v="152.00375180375181"/>
    <n v="1370"/>
    <n v="70"/>
    <n v="130.48271428571428"/>
    <n v="1530"/>
    <n v="69.209999999999994"/>
    <n v="147.38491547464241"/>
    <n v="1560"/>
    <n v="65.650000000000006"/>
    <n v="158.42376237623759"/>
  </r>
  <r>
    <d v="2025-06-07T00:00:00"/>
    <n v="49"/>
    <n v="59"/>
    <x v="6"/>
    <s v="B4.2"/>
    <n v="4"/>
    <n v="25"/>
    <n v="1240"/>
    <n v="65.540000000000006"/>
    <n v="126.13793103448275"/>
    <n v="1545"/>
    <n v="69.03"/>
    <n v="149.2179487179487"/>
    <n v="1575"/>
    <n v="67.25"/>
    <n v="156.14163568773233"/>
    <n v="1450"/>
    <n v="70"/>
    <n v="138.10214285714287"/>
    <n v="1525"/>
    <n v="70"/>
    <n v="145.24535714285713"/>
    <n v="1600"/>
    <n v="70"/>
    <n v="152.38857142857142"/>
  </r>
  <r>
    <d v="2025-06-07T00:00:00"/>
    <n v="49"/>
    <n v="59"/>
    <x v="7"/>
    <s v="B4.2"/>
    <n v="4"/>
    <n v="26"/>
    <n v="1420"/>
    <n v="69.3"/>
    <n v="136.6109668109668"/>
    <n v="1670"/>
    <n v="70"/>
    <n v="159.05557142857143"/>
    <n v="1550"/>
    <n v="69.48"/>
    <n v="148.73128957973515"/>
    <n v="1520"/>
    <n v="68.760000000000005"/>
    <n v="147.37987201861546"/>
    <n v="1605"/>
    <n v="67.33"/>
    <n v="158.9267042922917"/>
    <n v="1520"/>
    <n v="70"/>
    <n v="144.76914285714287"/>
  </r>
  <r>
    <d v="2025-06-07T00:00:00"/>
    <n v="49"/>
    <n v="59"/>
    <x v="5"/>
    <s v="B4.2"/>
    <n v="4"/>
    <n v="27"/>
    <n v="1005"/>
    <n v="69.3"/>
    <n v="96.685930735930739"/>
    <n v="1270"/>
    <n v="69.45"/>
    <n v="121.91634269258459"/>
    <n v="1305"/>
    <n v="70"/>
    <n v="124.29192857142857"/>
    <n v="1475"/>
    <n v="69.48"/>
    <n v="141.53461427748994"/>
    <n v="1690"/>
    <n v="70"/>
    <n v="160.96042857142857"/>
    <n v="1550"/>
    <n v="70"/>
    <n v="147.62642857142856"/>
  </r>
  <r>
    <d v="2025-06-07T00:00:00"/>
    <n v="49"/>
    <n v="59"/>
    <x v="2"/>
    <s v="B4.2"/>
    <n v="4"/>
    <n v="28"/>
    <n v="1235"/>
    <n v="70"/>
    <n v="117.62492857142857"/>
    <n v="1090"/>
    <n v="70"/>
    <n v="103.81471428571429"/>
    <n v="1255"/>
    <n v="70"/>
    <n v="119.52978571428569"/>
    <n v="1285"/>
    <n v="69.3"/>
    <n v="123.62330447330447"/>
    <n v="1110"/>
    <n v="70"/>
    <n v="105.71957142857143"/>
    <n v="1340"/>
    <n v="70"/>
    <n v="127.62542857142857"/>
  </r>
  <r>
    <d v="2025-06-07T00:00:00"/>
    <n v="49"/>
    <n v="59"/>
    <x v="0"/>
    <s v="B4.2"/>
    <n v="4"/>
    <n v="29"/>
    <n v="885"/>
    <n v="69.39"/>
    <n v="85.030912235192389"/>
    <n v="1200"/>
    <n v="70"/>
    <n v="114.29142857142857"/>
    <n v="1095"/>
    <n v="68.760000000000005"/>
    <n v="106.17168411867364"/>
    <n v="1100"/>
    <n v="69.180000000000007"/>
    <n v="106.00896212778258"/>
    <n v="1310"/>
    <n v="70"/>
    <n v="124.76814285714286"/>
    <n v="1290"/>
    <n v="70"/>
    <n v="122.86328571428569"/>
  </r>
  <r>
    <d v="2025-06-07T00:00:00"/>
    <n v="49"/>
    <n v="59"/>
    <x v="4"/>
    <s v="B4.2"/>
    <n v="4"/>
    <n v="30"/>
    <n v="1420"/>
    <n v="70"/>
    <n v="135.24485714285714"/>
    <n v="1430"/>
    <n v="70"/>
    <n v="136.1972857142857"/>
    <n v="1415"/>
    <n v="70"/>
    <n v="134.76864285714285"/>
    <n v="1340"/>
    <n v="70"/>
    <n v="127.62542857142857"/>
    <n v="1285"/>
    <n v="69.45"/>
    <n v="123.35629949604032"/>
    <n v="1305"/>
    <n v="70"/>
    <n v="124.29192857142857"/>
  </r>
  <r>
    <d v="2025-06-07T00:00:00"/>
    <n v="49"/>
    <n v="59"/>
    <x v="3"/>
    <s v="B4.2"/>
    <n v="4"/>
    <n v="31"/>
    <n v="1315"/>
    <n v="69.45"/>
    <n v="126.23621310295177"/>
    <n v="1410"/>
    <n v="70"/>
    <n v="134.29242857142856"/>
    <n v="1420"/>
    <n v="70"/>
    <n v="135.24485714285714"/>
    <n v="1235"/>
    <n v="67.25"/>
    <n v="122.43486988847584"/>
    <n v="1485"/>
    <n v="70"/>
    <n v="141.43564285714285"/>
    <n v="1390"/>
    <n v="70"/>
    <n v="132.38757142857142"/>
  </r>
  <r>
    <d v="2025-06-07T00:00:00"/>
    <n v="49"/>
    <n v="59"/>
    <x v="1"/>
    <s v="B4.2"/>
    <n v="4"/>
    <n v="32"/>
    <n v="1210"/>
    <n v="70"/>
    <n v="115.24385714285714"/>
    <n v="1335"/>
    <n v="70"/>
    <n v="127.14921428571429"/>
    <n v="1400"/>
    <n v="68.94"/>
    <n v="135.39019437191763"/>
    <n v="1510"/>
    <n v="70"/>
    <n v="143.81671428571428"/>
    <n v="1620"/>
    <n v="70"/>
    <n v="154.29342857142856"/>
    <n v="1345"/>
    <n v="69.39"/>
    <n v="129.2277705721285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d v="2025-06-07T00:00:00"/>
    <x v="0"/>
    <n v="59"/>
    <x v="0"/>
    <s v="B1.1"/>
    <x v="0"/>
    <n v="1"/>
    <n v="1920"/>
    <n v="67.87"/>
    <n v="188.60527479003974"/>
    <n v="1600"/>
    <n v="68.819999999999993"/>
    <n v="155.0014530659692"/>
    <n v="1720"/>
    <n v="68.569999999999993"/>
    <n v="167.23406737640369"/>
    <n v="1650"/>
    <n v="70"/>
    <n v="157.15071428571429"/>
    <n v="1700"/>
    <n v="70"/>
    <n v="161.91285714285712"/>
    <n v="1840"/>
    <n v="70"/>
    <n v="175.24685714285712"/>
  </r>
  <r>
    <d v="2025-06-07T00:00:00"/>
    <x v="0"/>
    <n v="59"/>
    <x v="1"/>
    <s v="B1.1"/>
    <x v="0"/>
    <n v="2"/>
    <n v="1400"/>
    <n v="69.45"/>
    <n v="134.39596832253417"/>
    <n v="1580"/>
    <n v="55.17"/>
    <n v="190.93456588725755"/>
    <n v="1505"/>
    <n v="60.25"/>
    <n v="166.53668049792532"/>
    <n v="1715"/>
    <n v="68.33"/>
    <n v="167.33360163910436"/>
    <n v="1585"/>
    <n v="70"/>
    <n v="150.95992857142858"/>
    <n v="1840"/>
    <n v="69.12"/>
    <n v="177.47800925925927"/>
  </r>
  <r>
    <d v="2025-06-07T00:00:00"/>
    <x v="0"/>
    <n v="59"/>
    <x v="2"/>
    <s v="B1.1"/>
    <x v="0"/>
    <n v="3"/>
    <n v="1825"/>
    <n v="70"/>
    <n v="173.8182142857143"/>
    <n v="1445"/>
    <n v="70"/>
    <n v="137.62592857142857"/>
    <n v="1625"/>
    <n v="69.3"/>
    <n v="156.33297258297259"/>
    <n v="1890"/>
    <n v="70"/>
    <n v="180.00899999999999"/>
    <n v="1960"/>
    <n v="70"/>
    <n v="186.67599999999999"/>
    <n v="1800"/>
    <n v="69.45"/>
    <n v="172.79481641468681"/>
  </r>
  <r>
    <d v="2025-06-07T00:00:00"/>
    <x v="0"/>
    <n v="59"/>
    <x v="3"/>
    <s v="B1.1"/>
    <x v="0"/>
    <n v="4"/>
    <n v="1815"/>
    <n v="70"/>
    <n v="172.86578571428569"/>
    <n v="1425"/>
    <n v="70"/>
    <n v="135.72107142857143"/>
    <n v="1670"/>
    <n v="68.94"/>
    <n v="161.50116042935886"/>
    <n v="1785"/>
    <n v="70"/>
    <n v="170.0085"/>
    <n v="1720"/>
    <n v="70"/>
    <n v="163.81771428571429"/>
    <n v="1655"/>
    <n v="70"/>
    <n v="157.62692857142855"/>
  </r>
  <r>
    <d v="2025-06-07T00:00:00"/>
    <x v="0"/>
    <n v="59"/>
    <x v="4"/>
    <s v="B1.1"/>
    <x v="0"/>
    <n v="5"/>
    <n v="1775"/>
    <n v="70"/>
    <n v="169.05607142857141"/>
    <n v="1590"/>
    <n v="70"/>
    <n v="151.43614285714287"/>
    <n v="1770"/>
    <n v="69.42"/>
    <n v="169.98833189282627"/>
    <n v="1570"/>
    <n v="70"/>
    <n v="149.5312857142857"/>
    <n v="1575"/>
    <n v="69.48"/>
    <n v="151.13018134715026"/>
    <n v="1420"/>
    <n v="70"/>
    <n v="135.24485714285714"/>
  </r>
  <r>
    <d v="2025-06-07T00:00:00"/>
    <x v="0"/>
    <n v="59"/>
    <x v="5"/>
    <s v="B1.1"/>
    <x v="0"/>
    <n v="6"/>
    <n v="1405"/>
    <n v="70"/>
    <n v="133.8162142857143"/>
    <n v="1500"/>
    <n v="69.27"/>
    <n v="144.36985708098743"/>
    <n v="1625"/>
    <n v="70"/>
    <n v="154.76964285714286"/>
    <n v="1770"/>
    <n v="70"/>
    <n v="168.57985714285712"/>
    <n v="1600"/>
    <n v="70"/>
    <n v="152.38857142857142"/>
    <n v="1800"/>
    <n v="70"/>
    <n v="171.43714285714285"/>
  </r>
  <r>
    <d v="2025-06-07T00:00:00"/>
    <x v="0"/>
    <n v="59"/>
    <x v="6"/>
    <s v="B1.1"/>
    <x v="0"/>
    <n v="7"/>
    <n v="1680"/>
    <n v="70"/>
    <n v="160.00799999999998"/>
    <n v="1600"/>
    <n v="70"/>
    <n v="152.38857142857142"/>
    <n v="1795"/>
    <n v="70"/>
    <n v="170.96092857142855"/>
    <n v="965"/>
    <n v="70"/>
    <n v="91.909357142857147"/>
    <n v="1685"/>
    <n v="70"/>
    <n v="160.4842142857143"/>
    <n v="1940"/>
    <n v="70"/>
    <n v="184.77114285714285"/>
  </r>
  <r>
    <d v="2025-06-07T00:00:00"/>
    <x v="0"/>
    <n v="59"/>
    <x v="7"/>
    <s v="B1.1"/>
    <x v="0"/>
    <n v="8"/>
    <n v="2000"/>
    <n v="70"/>
    <n v="190.48571428571429"/>
    <n v="1195"/>
    <n v="70"/>
    <n v="113.81521428571429"/>
    <n v="1720"/>
    <n v="70"/>
    <n v="163.81771428571429"/>
    <n v="1725"/>
    <n v="69.27"/>
    <n v="166.02533564313555"/>
    <n v="1175"/>
    <n v="56.18"/>
    <n v="139.43974724101102"/>
    <n v="1515"/>
    <n v="70"/>
    <n v="144.29292857142858"/>
  </r>
  <r>
    <d v="2025-06-07T00:00:00"/>
    <x v="0"/>
    <n v="59"/>
    <x v="4"/>
    <s v="B3.1"/>
    <x v="1"/>
    <n v="9"/>
    <n v="1605"/>
    <n v="69.180000000000007"/>
    <n v="154.67671292281005"/>
    <n v="1620"/>
    <n v="70"/>
    <n v="154.29342857142856"/>
    <n v="1105"/>
    <n v="70"/>
    <n v="105.24335714285715"/>
    <n v="1905"/>
    <n v="70"/>
    <n v="181.43764285714286"/>
    <n v="935"/>
    <n v="68.489999999999995"/>
    <n v="91.015403708570602"/>
    <n v="1680"/>
    <n v="66.86"/>
    <n v="167.52258450493568"/>
  </r>
  <r>
    <d v="2025-06-07T00:00:00"/>
    <x v="0"/>
    <n v="59"/>
    <x v="3"/>
    <s v="B3.1"/>
    <x v="1"/>
    <n v="10"/>
    <n v="1490"/>
    <n v="68.94"/>
    <n v="144.09384972439804"/>
    <n v="1340"/>
    <n v="69.39"/>
    <n v="128.74736993803143"/>
    <n v="1610"/>
    <n v="70"/>
    <n v="153.34100000000001"/>
    <n v="1770"/>
    <n v="69.180000000000007"/>
    <n v="170.57805724197743"/>
    <n v="1765"/>
    <n v="70"/>
    <n v="168.10364285714286"/>
    <n v="1650"/>
    <n v="69.48"/>
    <n v="158.32685664939549"/>
  </r>
  <r>
    <d v="2025-06-07T00:00:00"/>
    <x v="0"/>
    <n v="59"/>
    <x v="7"/>
    <s v="B3.1"/>
    <x v="1"/>
    <n v="11"/>
    <n v="1425"/>
    <n v="70"/>
    <n v="135.72107142857143"/>
    <n v="1560"/>
    <n v="70"/>
    <n v="148.57885714285715"/>
    <n v="965"/>
    <n v="70"/>
    <n v="91.909357142857147"/>
    <n v="1585"/>
    <n v="70"/>
    <n v="150.95992857142858"/>
    <n v="1425"/>
    <n v="69.180000000000007"/>
    <n v="137.3297918473547"/>
    <n v="1570"/>
    <n v="68.209999999999994"/>
    <n v="153.45535845183991"/>
  </r>
  <r>
    <d v="2025-06-07T00:00:00"/>
    <x v="0"/>
    <n v="59"/>
    <x v="0"/>
    <s v="B3.1"/>
    <x v="1"/>
    <n v="12"/>
    <n v="1075"/>
    <n v="70"/>
    <n v="102.38607142857143"/>
    <n v="1675"/>
    <n v="70"/>
    <n v="159.53178571428569"/>
    <n v="1570"/>
    <n v="69.31"/>
    <n v="151.01991054681864"/>
    <n v="1565"/>
    <n v="68.040000000000006"/>
    <n v="153.34883891828335"/>
    <n v="1520"/>
    <n v="70"/>
    <n v="144.76914285714287"/>
    <n v="1515"/>
    <n v="70"/>
    <n v="144.29292857142858"/>
  </r>
  <r>
    <d v="2025-06-07T00:00:00"/>
    <x v="0"/>
    <n v="59"/>
    <x v="1"/>
    <s v="B3.1"/>
    <x v="1"/>
    <n v="13"/>
    <n v="1500"/>
    <n v="69.33"/>
    <n v="144.24491562094332"/>
    <n v="1605"/>
    <n v="70"/>
    <n v="152.86478571428569"/>
    <n v="935"/>
    <n v="70"/>
    <n v="89.052071428571423"/>
    <n v="1535"/>
    <n v="70"/>
    <n v="146.19778571428569"/>
    <n v="1460"/>
    <n v="67.150000000000006"/>
    <n v="144.95636634400594"/>
    <n v="1520"/>
    <n v="70"/>
    <n v="144.76914285714287"/>
  </r>
  <r>
    <d v="2025-06-07T00:00:00"/>
    <x v="0"/>
    <n v="59"/>
    <x v="5"/>
    <s v="B3.1"/>
    <x v="1"/>
    <n v="14"/>
    <n v="1675"/>
    <n v="70"/>
    <n v="159.53178571428569"/>
    <n v="1835"/>
    <n v="70"/>
    <n v="174.77064285714286"/>
    <n v="1760"/>
    <n v="70"/>
    <n v="167.62742857142857"/>
    <n v="1580"/>
    <n v="69.3"/>
    <n v="152.00375180375181"/>
    <n v="1750"/>
    <n v="70"/>
    <n v="166.67499999999998"/>
    <n v="1610"/>
    <n v="70"/>
    <n v="153.34100000000001"/>
  </r>
  <r>
    <d v="2025-06-07T00:00:00"/>
    <x v="0"/>
    <n v="59"/>
    <x v="2"/>
    <s v="B3.1"/>
    <x v="1"/>
    <n v="15"/>
    <n v="1570"/>
    <n v="70"/>
    <n v="149.5312857142857"/>
    <n v="1710"/>
    <n v="70"/>
    <n v="162.8652857142857"/>
    <n v="1510"/>
    <n v="70"/>
    <n v="143.81671428571428"/>
    <n v="1645"/>
    <n v="70"/>
    <n v="156.67449999999999"/>
    <n v="1695"/>
    <n v="70"/>
    <n v="161.43664285714286"/>
    <n v="1755"/>
    <n v="70"/>
    <n v="167.1512142857143"/>
  </r>
  <r>
    <d v="2025-06-07T00:00:00"/>
    <x v="0"/>
    <n v="59"/>
    <x v="6"/>
    <s v="B3.1"/>
    <x v="1"/>
    <n v="16"/>
    <n v="1830"/>
    <n v="70"/>
    <n v="174.29442857142857"/>
    <n v="1770"/>
    <n v="70"/>
    <n v="168.57985714285712"/>
    <n v="1630"/>
    <n v="68.87"/>
    <n v="157.79308842747204"/>
    <n v="1720"/>
    <n v="70"/>
    <n v="163.81771428571429"/>
    <n v="1770"/>
    <n v="70"/>
    <n v="168.57985714285712"/>
    <n v="1730"/>
    <n v="70"/>
    <n v="164.77014285714287"/>
  </r>
  <r>
    <d v="2025-06-07T00:00:00"/>
    <x v="0"/>
    <n v="59"/>
    <x v="4"/>
    <s v="B2.2"/>
    <x v="2"/>
    <n v="17"/>
    <n v="1580"/>
    <n v="68.91"/>
    <n v="152.86402554056016"/>
    <n v="1700"/>
    <n v="70"/>
    <n v="161.91285714285712"/>
    <n v="1455"/>
    <n v="67.63"/>
    <n v="143.43464438858496"/>
    <n v="1695"/>
    <n v="69.12"/>
    <n v="163.49197048611109"/>
    <n v="1340"/>
    <n v="70"/>
    <n v="127.62542857142857"/>
    <n v="1730"/>
    <n v="70"/>
    <n v="164.77014285714287"/>
  </r>
  <r>
    <d v="2025-06-07T00:00:00"/>
    <x v="0"/>
    <n v="59"/>
    <x v="6"/>
    <s v="B2.2"/>
    <x v="2"/>
    <n v="18"/>
    <n v="1230"/>
    <n v="63.08"/>
    <n v="130.00015852885224"/>
    <n v="1995"/>
    <n v="68.66"/>
    <n v="193.71781240897175"/>
    <n v="1815"/>
    <n v="63.04"/>
    <n v="191.95122144670049"/>
    <n v="1590"/>
    <n v="63.65"/>
    <n v="166.54406912804399"/>
    <n v="1590"/>
    <n v="70"/>
    <n v="151.43614285714287"/>
    <n v="1460"/>
    <n v="69.39"/>
    <n v="140.2769851563626"/>
  </r>
  <r>
    <d v="2025-06-07T00:00:00"/>
    <x v="0"/>
    <n v="59"/>
    <x v="7"/>
    <s v="B2.2"/>
    <x v="2"/>
    <n v="19"/>
    <n v="1665"/>
    <n v="67.91"/>
    <n v="163.45979973494332"/>
    <n v="1405"/>
    <n v="67.87"/>
    <n v="138.01583910416971"/>
    <n v="1560"/>
    <n v="70"/>
    <n v="148.57885714285715"/>
    <n v="1375"/>
    <n v="69.48"/>
    <n v="131.93904720782959"/>
    <n v="1385"/>
    <n v="70"/>
    <n v="131.91135714285713"/>
    <n v="1435"/>
    <n v="70"/>
    <n v="136.67349999999999"/>
  </r>
  <r>
    <d v="2025-06-07T00:00:00"/>
    <x v="0"/>
    <n v="59"/>
    <x v="5"/>
    <s v="B2.2"/>
    <x v="2"/>
    <n v="20"/>
    <n v="1705"/>
    <n v="70"/>
    <n v="162.38907142857144"/>
    <n v="1590"/>
    <n v="70"/>
    <n v="151.43614285714287"/>
    <n v="1630"/>
    <n v="70"/>
    <n v="155.24585714285712"/>
    <n v="1380"/>
    <n v="70"/>
    <n v="131.43514285714286"/>
    <n v="1430"/>
    <n v="69.45"/>
    <n v="137.27588192944563"/>
    <n v="1010"/>
    <n v="70"/>
    <n v="96.195285714285717"/>
  </r>
  <r>
    <d v="2025-06-07T00:00:00"/>
    <x v="0"/>
    <n v="59"/>
    <x v="2"/>
    <s v="B2.2"/>
    <x v="2"/>
    <n v="21"/>
    <n v="1700"/>
    <n v="70"/>
    <n v="161.91285714285712"/>
    <n v="1520"/>
    <n v="70"/>
    <n v="144.76914285714287"/>
    <n v="1220"/>
    <n v="70"/>
    <n v="116.19628571428571"/>
    <n v="1515"/>
    <n v="69.48"/>
    <n v="145.37284110535407"/>
    <n v="1650"/>
    <n v="68.72"/>
    <n v="160.07785215366704"/>
    <n v="1185"/>
    <n v="69.42"/>
    <n v="113.80574762316334"/>
  </r>
  <r>
    <d v="2025-06-07T00:00:00"/>
    <x v="0"/>
    <n v="59"/>
    <x v="0"/>
    <s v="B2.2"/>
    <x v="2"/>
    <n v="22"/>
    <n v="1445"/>
    <n v="69.180000000000007"/>
    <n v="139.25722752240532"/>
    <n v="1460"/>
    <n v="68.27"/>
    <n v="142.57829207558225"/>
    <n v="1685"/>
    <n v="70"/>
    <n v="160.4842142857143"/>
    <n v="1715"/>
    <n v="70"/>
    <n v="163.3415"/>
    <n v="1550"/>
    <n v="70"/>
    <n v="147.62642857142856"/>
    <n v="1545"/>
    <n v="70"/>
    <n v="147.1502142857143"/>
  </r>
  <r>
    <d v="2025-06-07T00:00:00"/>
    <x v="0"/>
    <n v="59"/>
    <x v="1"/>
    <s v="B2.2"/>
    <x v="2"/>
    <n v="23"/>
    <n v="1335"/>
    <n v="66.39"/>
    <n v="134.06303660189786"/>
    <n v="1005"/>
    <n v="70"/>
    <n v="95.719071428571425"/>
    <n v="1400"/>
    <n v="69.239999999999995"/>
    <n v="134.80358174465627"/>
    <n v="1445"/>
    <n v="70"/>
    <n v="137.62592857142857"/>
    <n v="1540"/>
    <n v="69.27"/>
    <n v="148.21971993648046"/>
    <n v="1655"/>
    <n v="66.41"/>
    <n v="166.14794458665864"/>
  </r>
  <r>
    <d v="2025-06-07T00:00:00"/>
    <x v="0"/>
    <n v="59"/>
    <x v="3"/>
    <s v="B2.2"/>
    <x v="2"/>
    <n v="24"/>
    <n v="1510"/>
    <n v="70"/>
    <n v="143.81671428571428"/>
    <n v="1645"/>
    <n v="66.239999999999995"/>
    <n v="165.56785929951693"/>
    <n v="1580"/>
    <n v="69.3"/>
    <n v="152.00375180375181"/>
    <n v="1370"/>
    <n v="70"/>
    <n v="130.48271428571428"/>
    <n v="1530"/>
    <n v="69.209999999999994"/>
    <n v="147.38491547464241"/>
    <n v="1560"/>
    <n v="65.650000000000006"/>
    <n v="158.42376237623759"/>
  </r>
  <r>
    <d v="2025-06-07T00:00:00"/>
    <x v="0"/>
    <n v="59"/>
    <x v="6"/>
    <s v="B4.2"/>
    <x v="3"/>
    <n v="25"/>
    <n v="1240"/>
    <n v="65.540000000000006"/>
    <n v="126.13793103448275"/>
    <n v="1545"/>
    <n v="69.03"/>
    <n v="149.2179487179487"/>
    <n v="1575"/>
    <n v="67.25"/>
    <n v="156.14163568773233"/>
    <n v="1450"/>
    <n v="70"/>
    <n v="138.10214285714287"/>
    <n v="1525"/>
    <n v="70"/>
    <n v="145.24535714285713"/>
    <n v="1600"/>
    <n v="70"/>
    <n v="152.38857142857142"/>
  </r>
  <r>
    <d v="2025-06-07T00:00:00"/>
    <x v="0"/>
    <n v="59"/>
    <x v="7"/>
    <s v="B4.2"/>
    <x v="3"/>
    <n v="26"/>
    <n v="1420"/>
    <n v="69.3"/>
    <n v="136.6109668109668"/>
    <n v="1670"/>
    <n v="70"/>
    <n v="159.05557142857143"/>
    <n v="1550"/>
    <n v="69.48"/>
    <n v="148.73128957973515"/>
    <n v="1520"/>
    <n v="68.760000000000005"/>
    <n v="147.37987201861546"/>
    <n v="1605"/>
    <n v="67.33"/>
    <n v="158.9267042922917"/>
    <n v="1520"/>
    <n v="70"/>
    <n v="144.76914285714287"/>
  </r>
  <r>
    <d v="2025-06-07T00:00:00"/>
    <x v="0"/>
    <n v="59"/>
    <x v="5"/>
    <s v="B4.2"/>
    <x v="3"/>
    <n v="27"/>
    <n v="1005"/>
    <n v="69.3"/>
    <n v="96.685930735930739"/>
    <n v="1270"/>
    <n v="69.45"/>
    <n v="121.91634269258459"/>
    <n v="1305"/>
    <n v="70"/>
    <n v="124.29192857142857"/>
    <n v="1475"/>
    <n v="69.48"/>
    <n v="141.53461427748994"/>
    <n v="1690"/>
    <n v="70"/>
    <n v="160.96042857142857"/>
    <n v="1550"/>
    <n v="70"/>
    <n v="147.62642857142856"/>
  </r>
  <r>
    <d v="2025-06-07T00:00:00"/>
    <x v="0"/>
    <n v="59"/>
    <x v="2"/>
    <s v="B4.2"/>
    <x v="3"/>
    <n v="28"/>
    <n v="1235"/>
    <n v="70"/>
    <n v="117.62492857142857"/>
    <n v="1090"/>
    <n v="70"/>
    <n v="103.81471428571429"/>
    <n v="1255"/>
    <n v="70"/>
    <n v="119.52978571428569"/>
    <n v="1285"/>
    <n v="69.3"/>
    <n v="123.62330447330447"/>
    <n v="1110"/>
    <n v="70"/>
    <n v="105.71957142857143"/>
    <n v="1340"/>
    <n v="70"/>
    <n v="127.62542857142857"/>
  </r>
  <r>
    <d v="2025-06-07T00:00:00"/>
    <x v="0"/>
    <n v="59"/>
    <x v="0"/>
    <s v="B4.2"/>
    <x v="3"/>
    <n v="29"/>
    <n v="885"/>
    <n v="69.39"/>
    <n v="85.030912235192389"/>
    <n v="1200"/>
    <n v="70"/>
    <n v="114.29142857142857"/>
    <n v="1095"/>
    <n v="68.760000000000005"/>
    <n v="106.17168411867364"/>
    <n v="1100"/>
    <n v="69.180000000000007"/>
    <n v="106.00896212778258"/>
    <n v="1310"/>
    <n v="70"/>
    <n v="124.76814285714286"/>
    <n v="1290"/>
    <n v="70"/>
    <n v="122.86328571428569"/>
  </r>
  <r>
    <d v="2025-06-07T00:00:00"/>
    <x v="0"/>
    <n v="59"/>
    <x v="4"/>
    <s v="B4.2"/>
    <x v="3"/>
    <n v="30"/>
    <n v="1420"/>
    <n v="70"/>
    <n v="135.24485714285714"/>
    <n v="1430"/>
    <n v="70"/>
    <n v="136.1972857142857"/>
    <n v="1415"/>
    <n v="70"/>
    <n v="134.76864285714285"/>
    <n v="1340"/>
    <n v="70"/>
    <n v="127.62542857142857"/>
    <n v="1285"/>
    <n v="69.45"/>
    <n v="123.35629949604032"/>
    <n v="1305"/>
    <n v="70"/>
    <n v="124.29192857142857"/>
  </r>
  <r>
    <d v="2025-06-07T00:00:00"/>
    <x v="0"/>
    <n v="59"/>
    <x v="3"/>
    <s v="B4.2"/>
    <x v="3"/>
    <n v="31"/>
    <n v="1315"/>
    <n v="69.45"/>
    <n v="126.23621310295177"/>
    <n v="1410"/>
    <n v="70"/>
    <n v="134.29242857142856"/>
    <n v="1420"/>
    <n v="70"/>
    <n v="135.24485714285714"/>
    <n v="1235"/>
    <n v="67.25"/>
    <n v="122.43486988847584"/>
    <n v="1485"/>
    <n v="70"/>
    <n v="141.43564285714285"/>
    <n v="1390"/>
    <n v="70"/>
    <n v="132.38757142857142"/>
  </r>
  <r>
    <d v="2025-06-07T00:00:00"/>
    <x v="0"/>
    <n v="59"/>
    <x v="1"/>
    <s v="B4.2"/>
    <x v="3"/>
    <n v="32"/>
    <n v="1210"/>
    <n v="70"/>
    <n v="115.24385714285714"/>
    <n v="1335"/>
    <n v="70"/>
    <n v="127.14921428571429"/>
    <n v="1400"/>
    <n v="68.94"/>
    <n v="135.39019437191763"/>
    <n v="1510"/>
    <n v="70"/>
    <n v="143.81671428571428"/>
    <n v="1620"/>
    <n v="70"/>
    <n v="154.29342857142856"/>
    <n v="1345"/>
    <n v="69.39"/>
    <n v="129.22777057212855"/>
  </r>
  <r>
    <d v="2025-06-14T00:00:00"/>
    <x v="1"/>
    <n v="64"/>
    <x v="2"/>
    <s v="B1.1"/>
    <x v="0"/>
    <n v="33"/>
    <n v="1305"/>
    <n v="67.83"/>
    <n v="128.26824413976115"/>
    <n v="1580"/>
    <n v="68.819999999999993"/>
    <n v="153.0639349026446"/>
    <n v="1510"/>
    <n v="68.53"/>
    <n v="146.90164891288487"/>
    <n v="1610"/>
    <n v="70"/>
    <n v="153.34100000000001"/>
    <n v="1615"/>
    <n v="70"/>
    <n v="153.8172142857143"/>
    <n v="1285"/>
    <n v="70"/>
    <n v="122.38707142857143"/>
  </r>
  <r>
    <d v="2025-06-14T00:00:00"/>
    <x v="1"/>
    <n v="64"/>
    <x v="0"/>
    <s v="B1.1"/>
    <x v="0"/>
    <n v="34"/>
    <n v="1405"/>
    <n v="69.45"/>
    <n v="134.8759539236861"/>
    <n v="1400"/>
    <n v="55.17"/>
    <n v="169.18252673554468"/>
    <n v="1465"/>
    <n v="60.25"/>
    <n v="162.11045643153525"/>
    <n v="980"/>
    <n v="68.33"/>
    <n v="95.61920093663106"/>
    <n v="920"/>
    <n v="70"/>
    <n v="87.623428571428562"/>
    <n v="1455"/>
    <n v="69.12"/>
    <n v="140.34266493055554"/>
  </r>
  <r>
    <d v="2025-06-14T00:00:00"/>
    <x v="1"/>
    <n v="64"/>
    <x v="5"/>
    <s v="B1.1"/>
    <x v="0"/>
    <n v="35"/>
    <n v="510"/>
    <n v="70"/>
    <n v="48.573857142857143"/>
    <n v="1120"/>
    <n v="70"/>
    <n v="106.672"/>
    <n v="1040"/>
    <n v="69.3"/>
    <n v="100.05310245310245"/>
    <n v="860"/>
    <n v="70"/>
    <n v="81.908857142857144"/>
    <n v="1415"/>
    <n v="70"/>
    <n v="134.76864285714285"/>
    <n v="1355"/>
    <n v="69.45"/>
    <n v="130.07609791216703"/>
  </r>
  <r>
    <d v="2025-06-14T00:00:00"/>
    <x v="1"/>
    <n v="64"/>
    <x v="3"/>
    <s v="B1.1"/>
    <x v="0"/>
    <n v="36"/>
    <n v="985"/>
    <n v="70"/>
    <n v="93.814214285714286"/>
    <n v="1220"/>
    <n v="70"/>
    <n v="116.19628571428571"/>
    <n v="1575"/>
    <n v="69.94"/>
    <n v="150.1361881612811"/>
    <n v="1415"/>
    <n v="70"/>
    <n v="134.76864285714285"/>
    <n v="1160"/>
    <n v="70"/>
    <n v="110.48171428571429"/>
    <n v="1505"/>
    <n v="70"/>
    <n v="143.34049999999999"/>
  </r>
  <r>
    <d v="2025-06-14T00:00:00"/>
    <x v="1"/>
    <n v="64"/>
    <x v="1"/>
    <s v="B1.1"/>
    <x v="0"/>
    <n v="37"/>
    <n v="1090"/>
    <n v="70"/>
    <n v="103.81471428571429"/>
    <n v="1220"/>
    <n v="70"/>
    <n v="116.19628571428571"/>
    <n v="910"/>
    <n v="69.42"/>
    <n v="87.395131086142314"/>
    <n v="1345"/>
    <n v="70"/>
    <n v="128.10164285714285"/>
    <n v="1555"/>
    <n v="69.48"/>
    <n v="149.21106793321817"/>
    <n v="1175"/>
    <n v="70"/>
    <n v="111.91035714285714"/>
  </r>
  <r>
    <d v="2025-06-14T00:00:00"/>
    <x v="1"/>
    <n v="64"/>
    <x v="6"/>
    <s v="B1.1"/>
    <x v="0"/>
    <n v="38"/>
    <n v="1440"/>
    <n v="70"/>
    <n v="137.14971428571428"/>
    <n v="790"/>
    <n v="69.27"/>
    <n v="76.034791395986716"/>
    <n v="1340"/>
    <n v="70"/>
    <n v="127.62542857142857"/>
    <n v="1730"/>
    <n v="70"/>
    <n v="164.77014285714287"/>
    <n v="1315"/>
    <n v="70"/>
    <n v="125.24435714285713"/>
    <n v="1070"/>
    <n v="70"/>
    <n v="101.90985714285715"/>
  </r>
  <r>
    <d v="2025-06-14T00:00:00"/>
    <x v="1"/>
    <n v="64"/>
    <x v="4"/>
    <s v="B1.1"/>
    <x v="0"/>
    <n v="39"/>
    <n v="1680"/>
    <n v="70"/>
    <n v="160.00799999999998"/>
    <n v="1540"/>
    <n v="70"/>
    <n v="146.67400000000001"/>
    <n v="1025"/>
    <n v="70"/>
    <n v="97.623928571428564"/>
    <n v="1260"/>
    <n v="70"/>
    <n v="120.006"/>
    <n v="1615"/>
    <n v="70"/>
    <n v="153.8172142857143"/>
    <n v="1420"/>
    <n v="70"/>
    <n v="135.24485714285714"/>
  </r>
  <r>
    <d v="2025-06-14T00:00:00"/>
    <x v="1"/>
    <n v="64"/>
    <x v="7"/>
    <s v="B1.1"/>
    <x v="0"/>
    <n v="40"/>
    <n v="1365"/>
    <n v="70"/>
    <n v="130.00649999999999"/>
    <n v="930"/>
    <n v="70"/>
    <n v="88.575857142857146"/>
    <n v="985"/>
    <n v="70"/>
    <n v="93.814214285714286"/>
    <n v="1760"/>
    <n v="69.27"/>
    <n v="169.39396564169195"/>
    <n v="1220"/>
    <n v="56.18"/>
    <n v="144.77999288002849"/>
    <n v="1130"/>
    <n v="70"/>
    <n v="107.62442857142857"/>
  </r>
  <r>
    <d v="2025-06-14T00:00:00"/>
    <x v="1"/>
    <n v="64"/>
    <x v="1"/>
    <s v="B3.1"/>
    <x v="1"/>
    <n v="41"/>
    <n v="1300"/>
    <n v="69.180000000000007"/>
    <n v="125.2833188782885"/>
    <n v="1105"/>
    <n v="70"/>
    <n v="105.24335714285715"/>
    <n v="1240"/>
    <n v="70"/>
    <n v="118.10114285714286"/>
    <n v="1215"/>
    <n v="70"/>
    <n v="115.72007142857143"/>
    <n v="1290"/>
    <n v="69.489999999999995"/>
    <n v="123.76500215858397"/>
    <n v="1400"/>
    <n v="66.86"/>
    <n v="139.60215375411309"/>
  </r>
  <r>
    <d v="2025-06-14T00:00:00"/>
    <x v="1"/>
    <n v="64"/>
    <x v="3"/>
    <s v="B3.1"/>
    <x v="1"/>
    <n v="42"/>
    <n v="1305"/>
    <n v="68.94"/>
    <n v="126.20300261096605"/>
    <n v="1320"/>
    <n v="69.39"/>
    <n v="126.82576740164288"/>
    <n v="800"/>
    <n v="70"/>
    <n v="76.194285714285712"/>
    <n v="1220"/>
    <n v="69.180000000000007"/>
    <n v="117.57357617808613"/>
    <n v="1185"/>
    <n v="70"/>
    <n v="112.86278571428571"/>
    <n v="1285"/>
    <n v="69.48"/>
    <n v="123.30303684513527"/>
  </r>
  <r>
    <d v="2025-06-14T00:00:00"/>
    <x v="1"/>
    <n v="64"/>
    <x v="7"/>
    <s v="B3.1"/>
    <x v="1"/>
    <n v="43"/>
    <n v="1525"/>
    <n v="70"/>
    <n v="145.24535714285713"/>
    <n v="1350"/>
    <n v="70"/>
    <n v="128.57785714285714"/>
    <n v="1350"/>
    <n v="70"/>
    <n v="128.57785714285714"/>
    <n v="1240"/>
    <n v="70"/>
    <n v="118.10114285714286"/>
    <n v="1425"/>
    <n v="69.180000000000007"/>
    <n v="137.3297918473547"/>
    <n v="1555"/>
    <n v="68.209999999999994"/>
    <n v="151.9892244538924"/>
  </r>
  <r>
    <d v="2025-06-14T00:00:00"/>
    <x v="1"/>
    <n v="64"/>
    <x v="2"/>
    <s v="B3.1"/>
    <x v="1"/>
    <n v="44"/>
    <n v="1300"/>
    <n v="70"/>
    <n v="123.81571428571429"/>
    <n v="1300"/>
    <n v="70"/>
    <n v="123.81571428571429"/>
    <n v="1490"/>
    <n v="69.31"/>
    <n v="143.32462848073871"/>
    <n v="1365"/>
    <n v="68.040000000000006"/>
    <n v="133.75154320987653"/>
    <n v="1175"/>
    <n v="70"/>
    <n v="111.91035714285714"/>
    <n v="430"/>
    <n v="70"/>
    <n v="40.954428571428572"/>
  </r>
  <r>
    <d v="2025-06-14T00:00:00"/>
    <x v="1"/>
    <n v="64"/>
    <x v="0"/>
    <s v="B3.1"/>
    <x v="1"/>
    <n v="45"/>
    <n v="1380"/>
    <n v="69.39"/>
    <n v="132.59057501080846"/>
    <n v="1255"/>
    <n v="70"/>
    <n v="119.52978571428569"/>
    <n v="1450"/>
    <n v="70"/>
    <n v="138.10214285714287"/>
    <n v="1285"/>
    <n v="70"/>
    <n v="122.38707142857143"/>
    <n v="1810"/>
    <n v="67.150000000000006"/>
    <n v="179.7061801935964"/>
    <n v="1090"/>
    <n v="70"/>
    <n v="103.81471428571429"/>
  </r>
  <r>
    <d v="2025-06-14T00:00:00"/>
    <x v="1"/>
    <n v="64"/>
    <x v="4"/>
    <s v="B3.1"/>
    <x v="1"/>
    <n v="46"/>
    <n v="660"/>
    <n v="70"/>
    <n v="62.860285714285716"/>
    <n v="1435"/>
    <n v="70"/>
    <n v="136.67349999999999"/>
    <n v="1165"/>
    <n v="70"/>
    <n v="110.95792857142857"/>
    <n v="825"/>
    <n v="69.3"/>
    <n v="79.36904761904762"/>
    <n v="1415"/>
    <n v="70"/>
    <n v="134.76864285714285"/>
    <n v="1495"/>
    <n v="70"/>
    <n v="142.38807142857144"/>
  </r>
  <r>
    <d v="2025-06-14T00:00:00"/>
    <x v="1"/>
    <n v="64"/>
    <x v="5"/>
    <s v="B3.1"/>
    <x v="1"/>
    <n v="47"/>
    <n v="1375"/>
    <n v="70"/>
    <n v="130.95892857142857"/>
    <n v="700"/>
    <n v="70"/>
    <n v="66.67"/>
    <n v="1510"/>
    <n v="70"/>
    <n v="143.81671428571428"/>
    <n v="580"/>
    <n v="70"/>
    <n v="55.240857142857145"/>
    <n v="1380"/>
    <n v="70"/>
    <n v="131.43514285714286"/>
    <n v="1570"/>
    <n v="70"/>
    <n v="149.5312857142857"/>
  </r>
  <r>
    <d v="2025-06-14T00:00:00"/>
    <x v="1"/>
    <n v="64"/>
    <x v="6"/>
    <s v="B3.1"/>
    <x v="1"/>
    <n v="48"/>
    <n v="1255"/>
    <n v="70"/>
    <n v="119.52978571428569"/>
    <n v="1425"/>
    <n v="70"/>
    <n v="135.72107142857143"/>
    <n v="1330"/>
    <n v="68.87"/>
    <n v="128.75141571075937"/>
    <n v="1330"/>
    <n v="70"/>
    <n v="126.673"/>
    <n v="1475"/>
    <n v="70"/>
    <n v="140.4832142857143"/>
    <n v="1465"/>
    <n v="70"/>
    <n v="139.53078571428571"/>
  </r>
  <r>
    <d v="2025-06-14T00:00:00"/>
    <x v="1"/>
    <n v="64"/>
    <x v="1"/>
    <s v="B2.2"/>
    <x v="2"/>
    <n v="49"/>
    <n v="800"/>
    <n v="68.91"/>
    <n v="77.399506602815265"/>
    <n v="1220"/>
    <n v="70"/>
    <n v="116.19628571428571"/>
    <n v="1430"/>
    <n v="67.63"/>
    <n v="140.9701315984031"/>
    <n v="1210"/>
    <n v="69.12"/>
    <n v="116.71108217592591"/>
    <n v="1380"/>
    <n v="70"/>
    <n v="131.43514285714286"/>
    <n v="1180"/>
    <n v="70"/>
    <n v="112.38657142857143"/>
  </r>
  <r>
    <d v="2025-06-14T00:00:00"/>
    <x v="1"/>
    <n v="64"/>
    <x v="6"/>
    <s v="B2.2"/>
    <x v="2"/>
    <n v="50"/>
    <n v="1070"/>
    <n v="63.08"/>
    <n v="113.08956880152188"/>
    <n v="1270"/>
    <n v="68.66"/>
    <n v="123.31910865132537"/>
    <n v="1480"/>
    <n v="63.04"/>
    <n v="156.52220812182742"/>
    <n v="1530"/>
    <n v="63.65"/>
    <n v="160.25938727415553"/>
    <n v="1470"/>
    <n v="70"/>
    <n v="140.00700000000001"/>
    <n v="1465"/>
    <n v="69.39"/>
    <n v="140.75738579045969"/>
  </r>
  <r>
    <d v="2025-06-14T00:00:00"/>
    <x v="1"/>
    <n v="64"/>
    <x v="7"/>
    <s v="B2.2"/>
    <x v="2"/>
    <n v="51"/>
    <n v="965"/>
    <n v="67.91"/>
    <n v="94.73796200854072"/>
    <n v="1220"/>
    <n v="67.87"/>
    <n v="119.84293502283776"/>
    <n v="1200"/>
    <n v="70"/>
    <n v="114.29142857142857"/>
    <n v="920"/>
    <n v="69.48"/>
    <n v="88.279217040875068"/>
    <n v="1475"/>
    <n v="70"/>
    <n v="140.4832142857143"/>
    <n v="1300"/>
    <n v="70"/>
    <n v="123.81571428571429"/>
  </r>
  <r>
    <d v="2025-06-14T00:00:00"/>
    <x v="1"/>
    <n v="64"/>
    <x v="4"/>
    <s v="B2.2"/>
    <x v="2"/>
    <n v="52"/>
    <n v="1000"/>
    <n v="70"/>
    <n v="95.242857142857147"/>
    <n v="1210"/>
    <n v="70"/>
    <n v="115.24385714285714"/>
    <n v="1200"/>
    <n v="70"/>
    <n v="114.29142857142857"/>
    <n v="735"/>
    <n v="70"/>
    <n v="70.003500000000003"/>
    <n v="900"/>
    <n v="69.45"/>
    <n v="86.397408207343403"/>
    <n v="1430"/>
    <n v="70"/>
    <n v="136.1972857142857"/>
  </r>
  <r>
    <d v="2025-06-14T00:00:00"/>
    <x v="1"/>
    <n v="64"/>
    <x v="5"/>
    <s v="B2.2"/>
    <x v="2"/>
    <n v="53"/>
    <n v="895"/>
    <n v="70"/>
    <n v="85.242357142857145"/>
    <n v="1595"/>
    <n v="70"/>
    <n v="151.91235714285713"/>
    <n v="900"/>
    <n v="70"/>
    <n v="85.718571428571423"/>
    <n v="1405"/>
    <n v="69.48"/>
    <n v="134.81771732872767"/>
    <n v="1350"/>
    <n v="68.72"/>
    <n v="130.97278812572759"/>
    <n v="1230"/>
    <n v="69.42"/>
    <n v="118.12748487467587"/>
  </r>
  <r>
    <d v="2025-06-14T00:00:00"/>
    <x v="1"/>
    <n v="64"/>
    <x v="2"/>
    <s v="B2.2"/>
    <x v="2"/>
    <n v="54"/>
    <n v="1275"/>
    <n v="69.180000000000007"/>
    <n v="122.87402428447528"/>
    <n v="1320"/>
    <n v="68.27"/>
    <n v="128.90640105463601"/>
    <n v="1140"/>
    <n v="70"/>
    <n v="108.57685714285714"/>
    <n v="1445"/>
    <n v="70"/>
    <n v="137.62592857142857"/>
    <n v="1240"/>
    <n v="70"/>
    <n v="118.10114285714286"/>
    <n v="1250"/>
    <n v="70"/>
    <n v="119.05357142857143"/>
  </r>
  <r>
    <d v="2025-06-14T00:00:00"/>
    <x v="1"/>
    <n v="64"/>
    <x v="0"/>
    <s v="B2.2"/>
    <x v="2"/>
    <n v="55"/>
    <n v="1415"/>
    <n v="66.39"/>
    <n v="142.09677662298537"/>
    <n v="1400"/>
    <n v="70"/>
    <n v="133.34"/>
    <n v="1280"/>
    <n v="69.239999999999995"/>
    <n v="123.24898902368575"/>
    <n v="1490"/>
    <n v="70"/>
    <n v="141.91185714285714"/>
    <n v="1370"/>
    <n v="69.27"/>
    <n v="131.8578028006352"/>
    <n v="1400"/>
    <n v="66.41"/>
    <n v="140.54811022436382"/>
  </r>
  <r>
    <d v="2025-06-14T00:00:00"/>
    <x v="1"/>
    <n v="64"/>
    <x v="3"/>
    <s v="B2.2"/>
    <x v="2"/>
    <n v="56"/>
    <n v="1310"/>
    <n v="70"/>
    <n v="124.76814285714286"/>
    <n v="1400"/>
    <n v="66.239999999999995"/>
    <n v="140.90881642512076"/>
    <n v="960"/>
    <n v="69.3"/>
    <n v="92.356709956709949"/>
    <n v="1130"/>
    <n v="70"/>
    <n v="107.62442857142857"/>
    <n v="1340"/>
    <n v="69.209999999999994"/>
    <n v="129.08221355295478"/>
    <n v="1420"/>
    <n v="65.650000000000006"/>
    <n v="144.20624523990858"/>
  </r>
  <r>
    <d v="2025-06-14T00:00:00"/>
    <x v="1"/>
    <n v="64"/>
    <x v="6"/>
    <s v="B4.2"/>
    <x v="3"/>
    <n v="57"/>
    <n v="910"/>
    <n v="65.540000000000006"/>
    <n v="92.568965517241367"/>
    <n v="980"/>
    <n v="69.03"/>
    <n v="94.649572649572647"/>
    <n v="1305"/>
    <n v="67.25"/>
    <n v="129.37449814126396"/>
    <n v="735"/>
    <n v="70"/>
    <n v="70.003500000000003"/>
    <n v="1130"/>
    <n v="70"/>
    <n v="107.62442857142857"/>
    <n v="1470"/>
    <n v="70"/>
    <n v="140.00700000000001"/>
  </r>
  <r>
    <d v="2025-06-14T00:00:00"/>
    <x v="1"/>
    <n v="64"/>
    <x v="7"/>
    <s v="B4.2"/>
    <x v="3"/>
    <n v="58"/>
    <n v="1240"/>
    <n v="69.3"/>
    <n v="119.2940836940837"/>
    <n v="1350"/>
    <n v="70"/>
    <n v="128.57785714285714"/>
    <n v="1250"/>
    <n v="69.48"/>
    <n v="119.94458837075416"/>
    <n v="1100"/>
    <n v="68.760000000000005"/>
    <n v="106.65648632926118"/>
    <n v="1440"/>
    <n v="67.33"/>
    <n v="142.5884449725234"/>
    <n v="1245"/>
    <n v="70"/>
    <n v="118.57735714285714"/>
  </r>
  <r>
    <d v="2025-06-14T00:00:00"/>
    <x v="1"/>
    <n v="64"/>
    <x v="4"/>
    <s v="B4.2"/>
    <x v="3"/>
    <n v="59"/>
    <n v="1670"/>
    <n v="69.3"/>
    <n v="160.66219336219336"/>
    <n v="1285"/>
    <n v="69.45"/>
    <n v="123.35629949604032"/>
    <n v="760"/>
    <n v="70"/>
    <n v="72.384571428571434"/>
    <n v="1000"/>
    <n v="69.48"/>
    <n v="95.955670696603335"/>
    <n v="1560"/>
    <n v="70"/>
    <n v="148.57885714285715"/>
    <n v="1385"/>
    <n v="70"/>
    <n v="131.91135714285713"/>
  </r>
  <r>
    <d v="2025-06-14T00:00:00"/>
    <x v="1"/>
    <n v="64"/>
    <x v="5"/>
    <s v="B4.2"/>
    <x v="3"/>
    <n v="60"/>
    <n v="855"/>
    <n v="70"/>
    <n v="81.432642857142852"/>
    <n v="880"/>
    <n v="70"/>
    <n v="83.813714285714283"/>
    <n v="1020"/>
    <n v="70"/>
    <n v="97.147714285714287"/>
    <n v="1300"/>
    <n v="69.3"/>
    <n v="125.06637806637806"/>
    <n v="1325"/>
    <n v="70"/>
    <n v="126.1967857142857"/>
    <n v="1250"/>
    <n v="70"/>
    <n v="119.05357142857143"/>
  </r>
  <r>
    <d v="2025-06-14T00:00:00"/>
    <x v="1"/>
    <n v="64"/>
    <x v="2"/>
    <s v="B4.2"/>
    <x v="3"/>
    <n v="61"/>
    <n v="1125"/>
    <n v="69.39"/>
    <n v="108.09014267185472"/>
    <n v="995"/>
    <n v="70"/>
    <n v="94.766642857142855"/>
    <n v="1265"/>
    <n v="68.760000000000005"/>
    <n v="122.65495927865037"/>
    <n v="1250"/>
    <n v="69.180000000000007"/>
    <n v="120.46472969066204"/>
    <n v="1570"/>
    <n v="70"/>
    <n v="149.5312857142857"/>
    <n v="1450"/>
    <n v="70"/>
    <n v="138.10214285714287"/>
  </r>
  <r>
    <d v="2025-06-14T00:00:00"/>
    <x v="1"/>
    <n v="64"/>
    <x v="1"/>
    <s v="B4.2"/>
    <x v="3"/>
    <n v="62"/>
    <n v="1375"/>
    <n v="70"/>
    <n v="130.95892857142857"/>
    <n v="1205"/>
    <n v="70"/>
    <n v="114.76764285714286"/>
    <n v="1030"/>
    <n v="70"/>
    <n v="98.100142857142856"/>
    <n v="1160"/>
    <n v="70"/>
    <n v="110.48171428571429"/>
    <n v="1235"/>
    <n v="69.45"/>
    <n v="118.55644348452124"/>
    <n v="1310"/>
    <n v="70"/>
    <n v="124.76814285714286"/>
  </r>
  <r>
    <d v="2025-06-14T00:00:00"/>
    <x v="1"/>
    <n v="64"/>
    <x v="3"/>
    <s v="B4.2"/>
    <x v="3"/>
    <n v="63"/>
    <n v="1355"/>
    <n v="69.45"/>
    <n v="130.07609791216703"/>
    <n v="1280"/>
    <n v="70"/>
    <n v="121.91085714285714"/>
    <n v="1360"/>
    <n v="70"/>
    <n v="129.5302857142857"/>
    <n v="1200"/>
    <n v="67.25"/>
    <n v="118.96505576208179"/>
    <n v="1205"/>
    <n v="70"/>
    <n v="114.76764285714286"/>
    <n v="1220"/>
    <n v="70"/>
    <n v="116.19628571428571"/>
  </r>
  <r>
    <d v="2025-06-14T00:00:00"/>
    <x v="1"/>
    <n v="64"/>
    <x v="0"/>
    <s v="B4.2"/>
    <x v="3"/>
    <n v="64"/>
    <n v="1260"/>
    <n v="70"/>
    <n v="120.006"/>
    <n v="1345"/>
    <n v="70"/>
    <n v="128.10164285714285"/>
    <n v="1200"/>
    <n v="68.94"/>
    <n v="116.04873803307224"/>
    <n v="955"/>
    <n v="70"/>
    <n v="90.956928571428563"/>
    <n v="1280"/>
    <n v="70"/>
    <n v="121.91085714285714"/>
    <n v="1240"/>
    <n v="69.39"/>
    <n v="119.1393572560887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92">
  <r>
    <x v="0"/>
    <n v="59"/>
    <x v="0"/>
    <s v="B1.2"/>
    <s v="R1"/>
    <n v="1"/>
    <n v="14.7"/>
    <n v="5"/>
    <n v="22.69"/>
    <n v="130"/>
    <n v="2949.7"/>
    <n v="1029680"/>
    <d v="2025-05-29T00:00:00"/>
    <n v="5.2"/>
    <n v="18.48"/>
    <n v="15.56"/>
    <n v="84.2"/>
    <n v="0.75"/>
    <n v="13.210900000000001"/>
    <n v="0.64"/>
    <n v="11.85"/>
    <n v="12.24"/>
    <x v="0"/>
  </r>
  <r>
    <x v="0"/>
    <n v="59"/>
    <x v="0"/>
    <s v="B1.2"/>
    <s v="R2"/>
    <n v="1"/>
    <n v="14.7"/>
    <n v="5"/>
    <n v="22.69"/>
    <n v="130"/>
    <n v="2949.7"/>
    <n v="1029681"/>
    <d v="2025-05-29T00:00:00"/>
    <n v="5.2"/>
    <n v="19.38"/>
    <n v="16.27"/>
    <n v="83.95"/>
    <n v="0.76"/>
    <n v="13.861599999999999"/>
    <n v="0.65"/>
    <n v="11.65"/>
    <n v="17.61"/>
    <x v="1"/>
  </r>
  <r>
    <x v="0"/>
    <n v="59"/>
    <x v="0"/>
    <s v="B1.2"/>
    <s v="R3"/>
    <n v="1"/>
    <n v="14.7"/>
    <n v="5"/>
    <n v="22.69"/>
    <n v="130"/>
    <n v="2949.7"/>
    <n v="1029682"/>
    <d v="2025-05-29T00:00:00"/>
    <n v="5.2"/>
    <n v="18.77"/>
    <n v="15.36"/>
    <n v="81.83"/>
    <n v="0.83"/>
    <n v="12.9824"/>
    <n v="0.7"/>
    <n v="12.11"/>
    <n v="10.85"/>
    <x v="2"/>
  </r>
  <r>
    <x v="0"/>
    <n v="59"/>
    <x v="1"/>
    <s v="B1.2"/>
    <s v="R1"/>
    <n v="2"/>
    <n v="14.7"/>
    <n v="5"/>
    <n v="22.69"/>
    <n v="130"/>
    <n v="2949.7"/>
    <n v="1029683"/>
    <d v="2025-05-29T00:00:00"/>
    <n v="5.2"/>
    <n v="18.940000000000001"/>
    <n v="16.05"/>
    <n v="84.74"/>
    <n v="0.73"/>
    <n v="13.4528"/>
    <n v="0.61"/>
    <n v="12.59"/>
    <n v="13.97"/>
    <x v="3"/>
  </r>
  <r>
    <x v="0"/>
    <n v="59"/>
    <x v="1"/>
    <s v="B1.2"/>
    <s v="R2"/>
    <n v="2"/>
    <n v="14.7"/>
    <n v="5"/>
    <n v="22.69"/>
    <n v="130"/>
    <n v="2949.7"/>
    <n v="1029684"/>
    <d v="2025-05-29T00:00:00"/>
    <n v="5.2"/>
    <n v="18.95"/>
    <n v="15.75"/>
    <n v="83.11"/>
    <n v="0.79"/>
    <n v="13.4533"/>
    <n v="0.67"/>
    <n v="11.5"/>
    <n v="14.45"/>
    <x v="4"/>
  </r>
  <r>
    <x v="0"/>
    <n v="59"/>
    <x v="1"/>
    <s v="B1.2"/>
    <s v="R3"/>
    <n v="2"/>
    <n v="14.7"/>
    <n v="5"/>
    <n v="22.69"/>
    <n v="130"/>
    <n v="2949.7"/>
    <n v="1029685"/>
    <d v="2025-05-29T00:00:00"/>
    <n v="5.2"/>
    <n v="18.61"/>
    <n v="14.86"/>
    <n v="79.849999999999994"/>
    <n v="0.9"/>
    <n v="12.453200000000001"/>
    <n v="0.75"/>
    <n v="12.6"/>
    <n v="6.94"/>
    <x v="5"/>
  </r>
  <r>
    <x v="0"/>
    <n v="59"/>
    <x v="2"/>
    <s v="B1.2"/>
    <s v="R1"/>
    <n v="3"/>
    <n v="14.7"/>
    <n v="5"/>
    <n v="22.69"/>
    <n v="130"/>
    <n v="2949.7"/>
    <n v="1029686"/>
    <d v="2025-05-29T00:00:00"/>
    <n v="5.2"/>
    <n v="19.54"/>
    <n v="16.37"/>
    <n v="83.78"/>
    <n v="0.77"/>
    <n v="13.554"/>
    <n v="0.64"/>
    <n v="13.29"/>
    <n v="15.03"/>
    <x v="6"/>
  </r>
  <r>
    <x v="0"/>
    <n v="59"/>
    <x v="2"/>
    <s v="B1.2"/>
    <s v="R2"/>
    <n v="3"/>
    <n v="14.7"/>
    <n v="5"/>
    <n v="22.69"/>
    <n v="130"/>
    <n v="2949.7"/>
    <n v="1029687"/>
    <d v="2025-05-29T00:00:00"/>
    <n v="5.2"/>
    <n v="18.59"/>
    <n v="14.77"/>
    <n v="79.45"/>
    <n v="0.92"/>
    <n v="12.5054"/>
    <n v="0.78"/>
    <n v="12.01"/>
    <n v="7.59"/>
    <x v="7"/>
  </r>
  <r>
    <x v="0"/>
    <n v="59"/>
    <x v="2"/>
    <s v="B1.2"/>
    <s v="R3"/>
    <n v="3"/>
    <n v="14.7"/>
    <n v="5"/>
    <n v="22.69"/>
    <n v="130"/>
    <n v="2949.7"/>
    <n v="1029688"/>
    <d v="2025-05-29T00:00:00"/>
    <n v="5.2"/>
    <n v="20.03"/>
    <n v="17.13"/>
    <n v="85.52"/>
    <n v="0.71"/>
    <n v="14.049099999999999"/>
    <n v="0.57999999999999996"/>
    <n v="13.83"/>
    <n v="18.59"/>
    <x v="8"/>
  </r>
  <r>
    <x v="0"/>
    <n v="59"/>
    <x v="3"/>
    <s v="B1.2"/>
    <s v="R1"/>
    <n v="4"/>
    <n v="14.7"/>
    <n v="5"/>
    <n v="22.69"/>
    <n v="130"/>
    <n v="2949.7"/>
    <n v="1029689"/>
    <d v="2025-05-29T00:00:00"/>
    <n v="5.2"/>
    <n v="18.73"/>
    <n v="14.94"/>
    <n v="79.77"/>
    <n v="0.9"/>
    <n v="12.748200000000001"/>
    <n v="0.77"/>
    <n v="11.56"/>
    <n v="9.49"/>
    <x v="9"/>
  </r>
  <r>
    <x v="0"/>
    <n v="59"/>
    <x v="3"/>
    <s v="B1.2"/>
    <s v="R2"/>
    <n v="4"/>
    <n v="14.7"/>
    <n v="5"/>
    <n v="22.69"/>
    <n v="130"/>
    <n v="2949.7"/>
    <n v="1029690"/>
    <d v="2025-05-29T00:00:00"/>
    <n v="5.2"/>
    <n v="19.41"/>
    <n v="16.12"/>
    <n v="83.05"/>
    <n v="0.79"/>
    <n v="13.6958"/>
    <n v="0.67"/>
    <n v="11.81"/>
    <n v="16.41"/>
    <x v="10"/>
  </r>
  <r>
    <x v="0"/>
    <n v="59"/>
    <x v="3"/>
    <s v="B1.2"/>
    <s v="R3"/>
    <n v="4"/>
    <n v="14.7"/>
    <n v="5"/>
    <n v="22.69"/>
    <n v="130"/>
    <n v="2949.7"/>
    <n v="1029691"/>
    <d v="2025-05-29T00:00:00"/>
    <n v="5.2"/>
    <n v="19.260000000000002"/>
    <n v="15.87"/>
    <n v="82.4"/>
    <n v="0.81"/>
    <n v="13.322800000000001"/>
    <n v="0.68"/>
    <n v="12.5"/>
    <n v="13.46"/>
    <x v="11"/>
  </r>
  <r>
    <x v="0"/>
    <n v="59"/>
    <x v="4"/>
    <s v="B1.2"/>
    <s v="R1"/>
    <n v="5"/>
    <n v="14.7"/>
    <n v="5"/>
    <n v="22.69"/>
    <n v="130"/>
    <n v="2949.7"/>
    <n v="1029692"/>
    <d v="2025-05-29T00:00:00"/>
    <n v="5.2"/>
    <n v="19.329999999999998"/>
    <n v="16.37"/>
    <n v="84.69"/>
    <n v="0.74"/>
    <n v="13.780900000000001"/>
    <n v="0.62"/>
    <n v="12.34"/>
    <n v="16.72"/>
    <x v="12"/>
  </r>
  <r>
    <x v="0"/>
    <n v="59"/>
    <x v="4"/>
    <s v="B1.2"/>
    <s v="R2"/>
    <n v="5"/>
    <n v="14.7"/>
    <n v="5"/>
    <n v="22.69"/>
    <n v="130"/>
    <n v="2949.7"/>
    <n v="1029693"/>
    <d v="2025-05-29T00:00:00"/>
    <n v="5.2"/>
    <n v="19.29"/>
    <n v="16.62"/>
    <n v="86.16"/>
    <n v="0.69"/>
    <n v="13.9427"/>
    <n v="0.57999999999999996"/>
    <n v="12.54"/>
    <n v="17.73"/>
    <x v="13"/>
  </r>
  <r>
    <x v="0"/>
    <n v="59"/>
    <x v="4"/>
    <s v="B1.2"/>
    <s v="R3"/>
    <n v="5"/>
    <n v="14.7"/>
    <n v="5"/>
    <n v="22.69"/>
    <n v="130"/>
    <n v="2949.7"/>
    <n v="1029694"/>
    <d v="2025-05-29T00:00:00"/>
    <n v="5.2"/>
    <n v="19.41"/>
    <n v="16.54"/>
    <n v="85.21"/>
    <n v="0.72"/>
    <n v="13.870799999999999"/>
    <n v="0.6"/>
    <n v="12.56"/>
    <n v="17.3"/>
    <x v="14"/>
  </r>
  <r>
    <x v="0"/>
    <n v="59"/>
    <x v="5"/>
    <s v="B1.2"/>
    <s v="R1"/>
    <n v="6"/>
    <n v="14.7"/>
    <n v="5"/>
    <n v="22.69"/>
    <n v="130"/>
    <n v="2949.7"/>
    <n v="1029695"/>
    <d v="2025-05-29T00:00:00"/>
    <n v="5.2"/>
    <n v="19.82"/>
    <n v="16.55"/>
    <n v="83.5"/>
    <n v="0.78"/>
    <n v="13.8888"/>
    <n v="0.65"/>
    <n v="12.52"/>
    <n v="17.829999999999998"/>
    <x v="15"/>
  </r>
  <r>
    <x v="0"/>
    <n v="59"/>
    <x v="5"/>
    <s v="B1.2"/>
    <s v="R2"/>
    <n v="6"/>
    <n v="14.7"/>
    <n v="5"/>
    <n v="22.69"/>
    <n v="130"/>
    <n v="2949.7"/>
    <n v="1029696"/>
    <d v="2025-05-29T00:00:00"/>
    <n v="5.2"/>
    <n v="19.149999999999999"/>
    <n v="16.45"/>
    <n v="85.9"/>
    <n v="0.69"/>
    <n v="13.8627"/>
    <n v="0.57999999999999996"/>
    <n v="12.28"/>
    <n v="17.079999999999998"/>
    <x v="16"/>
  </r>
  <r>
    <x v="0"/>
    <n v="59"/>
    <x v="5"/>
    <s v="B1.2"/>
    <s v="R3"/>
    <n v="6"/>
    <n v="14.7"/>
    <n v="5"/>
    <n v="22.69"/>
    <n v="130"/>
    <n v="2949.7"/>
    <n v="1029697"/>
    <d v="2025-05-29T00:00:00"/>
    <n v="5.2"/>
    <n v="18.57"/>
    <n v="15.56"/>
    <n v="83.79"/>
    <n v="0.77"/>
    <n v="13.174300000000001"/>
    <n v="0.65"/>
    <n v="12.01"/>
    <n v="12.03"/>
    <x v="17"/>
  </r>
  <r>
    <x v="0"/>
    <n v="59"/>
    <x v="6"/>
    <s v="B1.2"/>
    <s v="R1"/>
    <n v="7"/>
    <n v="14.7"/>
    <n v="5"/>
    <n v="22.69"/>
    <n v="130"/>
    <n v="2949.7"/>
    <n v="1029698"/>
    <d v="2025-05-29T00:00:00"/>
    <n v="5.2"/>
    <n v="19.68"/>
    <n v="16.61"/>
    <n v="84.4"/>
    <n v="0.75"/>
    <n v="13.9003"/>
    <n v="0.63"/>
    <n v="12.68"/>
    <n v="17.77"/>
    <x v="18"/>
  </r>
  <r>
    <x v="0"/>
    <n v="59"/>
    <x v="6"/>
    <s v="B1.2"/>
    <s v="R2"/>
    <n v="7"/>
    <n v="14.7"/>
    <n v="5"/>
    <n v="22.69"/>
    <n v="130"/>
    <n v="2949.7"/>
    <n v="1029699"/>
    <d v="2025-05-29T00:00:00"/>
    <n v="5.2"/>
    <n v="19.39"/>
    <n v="16.510000000000002"/>
    <n v="85.15"/>
    <n v="0.72"/>
    <n v="13.8842"/>
    <n v="0.61"/>
    <n v="12.4"/>
    <n v="17.48"/>
    <x v="19"/>
  </r>
  <r>
    <x v="0"/>
    <n v="59"/>
    <x v="6"/>
    <s v="B1.2"/>
    <s v="R3"/>
    <n v="7"/>
    <n v="14.7"/>
    <n v="5"/>
    <n v="22.69"/>
    <n v="130"/>
    <n v="2949.7"/>
    <n v="1029700"/>
    <d v="2025-05-29T00:00:00"/>
    <n v="5.2"/>
    <n v="19.18"/>
    <n v="16.29"/>
    <n v="84.93"/>
    <n v="0.73"/>
    <n v="13.663500000000001"/>
    <n v="0.61"/>
    <n v="12.55"/>
    <n v="15.69"/>
    <x v="20"/>
  </r>
  <r>
    <x v="0"/>
    <n v="59"/>
    <x v="7"/>
    <s v="B1.2"/>
    <s v="R1"/>
    <n v="8"/>
    <n v="14.7"/>
    <n v="5"/>
    <n v="22.69"/>
    <n v="130"/>
    <n v="2949.7"/>
    <n v="1029701"/>
    <d v="2025-05-29T00:00:00"/>
    <n v="5.2"/>
    <n v="19.32"/>
    <n v="16.3"/>
    <n v="84.37"/>
    <n v="0.75"/>
    <n v="13.815200000000001"/>
    <n v="0.64"/>
    <n v="11.95"/>
    <n v="17.149999999999999"/>
    <x v="21"/>
  </r>
  <r>
    <x v="0"/>
    <n v="59"/>
    <x v="7"/>
    <s v="B1.2"/>
    <s v="R2"/>
    <n v="8"/>
    <n v="14.7"/>
    <n v="5"/>
    <n v="22.69"/>
    <n v="130"/>
    <n v="2949.7"/>
    <n v="1029702"/>
    <d v="2025-05-29T00:00:00"/>
    <n v="5.2"/>
    <n v="19.75"/>
    <n v="16.87"/>
    <n v="85.42"/>
    <n v="0.71"/>
    <n v="14.186999999999999"/>
    <n v="0.6"/>
    <n v="12.4"/>
    <n v="19.86"/>
    <x v="22"/>
  </r>
  <r>
    <x v="0"/>
    <n v="59"/>
    <x v="7"/>
    <s v="B1.2"/>
    <s v="R3"/>
    <n v="8"/>
    <n v="14.7"/>
    <n v="5"/>
    <n v="22.69"/>
    <n v="130"/>
    <n v="2949.7"/>
    <n v="1029703"/>
    <d v="2025-05-29T00:00:00"/>
    <n v="5.2"/>
    <n v="19.98"/>
    <n v="16.96"/>
    <n v="84.88"/>
    <n v="0.73"/>
    <n v="14.1685"/>
    <n v="0.61"/>
    <n v="12.78"/>
    <n v="19.79"/>
    <x v="23"/>
  </r>
  <r>
    <x v="0"/>
    <n v="59"/>
    <x v="4"/>
    <s v="B3.2"/>
    <s v="R1"/>
    <n v="9"/>
    <n v="14.7"/>
    <n v="5"/>
    <n v="22.69"/>
    <n v="130"/>
    <n v="2949.7"/>
    <n v="1029704"/>
    <d v="2025-05-29T00:00:00"/>
    <n v="5.2"/>
    <n v="19.89"/>
    <n v="16.989999999999998"/>
    <n v="85.42"/>
    <n v="0.71"/>
    <n v="14.208399999999999"/>
    <n v="0.59"/>
    <n v="12.72"/>
    <n v="19.96"/>
    <x v="24"/>
  </r>
  <r>
    <x v="0"/>
    <n v="59"/>
    <x v="4"/>
    <s v="B3.2"/>
    <s v="R2"/>
    <n v="9"/>
    <n v="14.7"/>
    <n v="5"/>
    <n v="22.69"/>
    <n v="130"/>
    <n v="2949.7"/>
    <n v="1029705"/>
    <d v="2025-05-29T00:00:00"/>
    <n v="5.2"/>
    <n v="19.52"/>
    <n v="16.88"/>
    <n v="86.48"/>
    <n v="0.67"/>
    <n v="14.168200000000001"/>
    <n v="0.56000000000000005"/>
    <n v="12.51"/>
    <n v="19.399999999999999"/>
    <x v="25"/>
  </r>
  <r>
    <x v="0"/>
    <n v="59"/>
    <x v="4"/>
    <s v="B3.2"/>
    <s v="R3"/>
    <n v="9"/>
    <n v="14.7"/>
    <n v="5"/>
    <n v="22.69"/>
    <n v="130"/>
    <n v="2949.7"/>
    <n v="1029706"/>
    <d v="2025-05-29T00:00:00"/>
    <n v="5.2"/>
    <n v="19.91"/>
    <n v="17.03"/>
    <n v="85.53"/>
    <n v="0.71"/>
    <n v="14.1624"/>
    <n v="0.59"/>
    <n v="13.04"/>
    <n v="19.59"/>
    <x v="26"/>
  </r>
  <r>
    <x v="0"/>
    <n v="59"/>
    <x v="3"/>
    <s v="B3.2"/>
    <s v="R1"/>
    <n v="10"/>
    <n v="14.7"/>
    <n v="5"/>
    <n v="22.69"/>
    <n v="130"/>
    <n v="2949.7"/>
    <n v="1029707"/>
    <d v="2025-05-29T00:00:00"/>
    <n v="5.2"/>
    <n v="19.559999999999999"/>
    <n v="16.64"/>
    <n v="85.07"/>
    <n v="0.72"/>
    <n v="14.042299999999999"/>
    <n v="0.61"/>
    <n v="12.2"/>
    <n v="18.760000000000002"/>
    <x v="27"/>
  </r>
  <r>
    <x v="0"/>
    <n v="59"/>
    <x v="3"/>
    <s v="B3.2"/>
    <s v="R2"/>
    <n v="10"/>
    <n v="14.7"/>
    <n v="5"/>
    <n v="22.69"/>
    <n v="130"/>
    <n v="2949.7"/>
    <n v="1029708"/>
    <d v="2025-05-29T00:00:00"/>
    <n v="5.2"/>
    <n v="19.71"/>
    <n v="16.98"/>
    <n v="86.15"/>
    <n v="0.69"/>
    <n v="14.182700000000001"/>
    <n v="0.57999999999999996"/>
    <n v="12.79"/>
    <n v="19.670000000000002"/>
    <x v="28"/>
  </r>
  <r>
    <x v="0"/>
    <n v="59"/>
    <x v="3"/>
    <s v="B3.2"/>
    <s v="R3"/>
    <n v="10"/>
    <n v="14.7"/>
    <n v="5"/>
    <n v="22.69"/>
    <n v="130"/>
    <n v="2949.7"/>
    <n v="1029709"/>
    <d v="2025-05-29T00:00:00"/>
    <n v="5.2"/>
    <n v="19.22"/>
    <n v="15.96"/>
    <n v="83.04"/>
    <n v="0.79"/>
    <n v="13.4849"/>
    <n v="0.67"/>
    <n v="12.13"/>
    <n v="14.7"/>
    <x v="29"/>
  </r>
  <r>
    <x v="0"/>
    <n v="59"/>
    <x v="7"/>
    <s v="B3.2"/>
    <s v="R1"/>
    <n v="11"/>
    <n v="14.7"/>
    <n v="5"/>
    <n v="22.69"/>
    <n v="130"/>
    <n v="2949.7"/>
    <n v="1029710"/>
    <d v="2025-05-29T00:00:00"/>
    <n v="5.2"/>
    <n v="18.760000000000002"/>
    <n v="15.88"/>
    <n v="84.65"/>
    <n v="0.74"/>
    <n v="13.382400000000001"/>
    <n v="0.62"/>
    <n v="12.28"/>
    <n v="13.48"/>
    <x v="30"/>
  </r>
  <r>
    <x v="0"/>
    <n v="59"/>
    <x v="7"/>
    <s v="B3.2"/>
    <s v="R2"/>
    <n v="11"/>
    <n v="14.7"/>
    <n v="5"/>
    <n v="22.69"/>
    <n v="130"/>
    <n v="2949.7"/>
    <n v="1029711"/>
    <d v="2025-05-29T00:00:00"/>
    <n v="5.2"/>
    <n v="18.87"/>
    <n v="15.91"/>
    <n v="84.31"/>
    <n v="0.75"/>
    <n v="13.3215"/>
    <n v="0.63"/>
    <n v="12.65"/>
    <n v="13.06"/>
    <x v="31"/>
  </r>
  <r>
    <x v="0"/>
    <n v="59"/>
    <x v="7"/>
    <s v="B3.2"/>
    <s v="R3"/>
    <n v="11"/>
    <n v="14.7"/>
    <n v="5"/>
    <n v="22.69"/>
    <n v="130"/>
    <n v="2949.7"/>
    <n v="1029712"/>
    <d v="2025-05-29T00:00:00"/>
    <n v="5.2"/>
    <n v="18.68"/>
    <n v="15.79"/>
    <n v="84.53"/>
    <n v="0.74"/>
    <n v="13.2418"/>
    <n v="0.62"/>
    <n v="12.56"/>
    <n v="12.34"/>
    <x v="32"/>
  </r>
  <r>
    <x v="0"/>
    <n v="59"/>
    <x v="0"/>
    <s v="B3.2"/>
    <s v="R1"/>
    <n v="12"/>
    <n v="14.7"/>
    <n v="5"/>
    <n v="22.69"/>
    <n v="130"/>
    <n v="2949.7"/>
    <n v="1029713"/>
    <d v="2025-05-29T00:00:00"/>
    <n v="5.2"/>
    <n v="19.72"/>
    <n v="17.100000000000001"/>
    <n v="86.71"/>
    <n v="0.67"/>
    <n v="14.2605"/>
    <n v="0.56000000000000005"/>
    <n v="12.88"/>
    <n v="20.16"/>
    <x v="33"/>
  </r>
  <r>
    <x v="0"/>
    <n v="59"/>
    <x v="0"/>
    <s v="B3.2"/>
    <s v="R2"/>
    <n v="12"/>
    <n v="14.7"/>
    <n v="5"/>
    <n v="22.69"/>
    <n v="130"/>
    <n v="2949.7"/>
    <n v="1029714"/>
    <d v="2025-05-29T00:00:00"/>
    <n v="5.2"/>
    <n v="19.23"/>
    <n v="16.13"/>
    <n v="83.88"/>
    <n v="0.76"/>
    <n v="13.482200000000001"/>
    <n v="0.64"/>
    <n v="12.75"/>
    <n v="14.45"/>
    <x v="4"/>
  </r>
  <r>
    <x v="0"/>
    <n v="59"/>
    <x v="0"/>
    <s v="B3.2"/>
    <s v="R3"/>
    <n v="12"/>
    <n v="14.7"/>
    <n v="5"/>
    <n v="22.69"/>
    <n v="130"/>
    <n v="2949.7"/>
    <n v="1029715"/>
    <d v="2025-05-29T00:00:00"/>
    <n v="5.2"/>
    <n v="19.55"/>
    <n v="16.91"/>
    <n v="86.5"/>
    <n v="0.67"/>
    <n v="14.220599999999999"/>
    <n v="0.56000000000000005"/>
    <n v="12.4"/>
    <n v="19.829999999999998"/>
    <x v="34"/>
  </r>
  <r>
    <x v="0"/>
    <n v="59"/>
    <x v="1"/>
    <s v="B3.2"/>
    <s v="R1"/>
    <n v="13"/>
    <n v="14.7"/>
    <n v="5"/>
    <n v="22.69"/>
    <n v="130"/>
    <n v="2949.7"/>
    <n v="1029716"/>
    <d v="2025-05-29T00:00:00"/>
    <n v="5.2"/>
    <n v="19.5"/>
    <n v="16.63"/>
    <n v="85.28"/>
    <n v="0.72"/>
    <n v="14.024100000000001"/>
    <n v="0.61"/>
    <n v="12.24"/>
    <n v="18.62"/>
    <x v="35"/>
  </r>
  <r>
    <x v="0"/>
    <n v="59"/>
    <x v="1"/>
    <s v="B3.2"/>
    <s v="R2"/>
    <n v="13"/>
    <n v="14.7"/>
    <n v="5"/>
    <n v="22.69"/>
    <n v="130"/>
    <n v="2949.7"/>
    <n v="1029717"/>
    <d v="2025-05-29T00:00:00"/>
    <n v="5.2"/>
    <n v="19.3"/>
    <n v="16.28"/>
    <n v="84.35"/>
    <n v="0.75"/>
    <n v="13.6432"/>
    <n v="0.63"/>
    <n v="12.6"/>
    <n v="15.68"/>
    <x v="36"/>
  </r>
  <r>
    <x v="0"/>
    <n v="59"/>
    <x v="1"/>
    <s v="B3.2"/>
    <s v="R3"/>
    <n v="13"/>
    <n v="14.7"/>
    <n v="5"/>
    <n v="22.69"/>
    <n v="130"/>
    <n v="2949.7"/>
    <n v="1029718"/>
    <d v="2025-05-29T00:00:00"/>
    <n v="5.2"/>
    <n v="19.95"/>
    <n v="17.46"/>
    <n v="87.52"/>
    <n v="0.64"/>
    <n v="14.6015"/>
    <n v="0.54"/>
    <n v="12.72"/>
    <n v="22.77"/>
    <x v="37"/>
  </r>
  <r>
    <x v="0"/>
    <n v="59"/>
    <x v="5"/>
    <s v="B3.2"/>
    <s v="R1"/>
    <n v="14"/>
    <n v="14.7"/>
    <n v="5"/>
    <n v="22.69"/>
    <n v="130"/>
    <n v="2949.7"/>
    <n v="1029719"/>
    <d v="2025-05-29T00:00:00"/>
    <n v="5.2"/>
    <n v="19.87"/>
    <n v="16.940000000000001"/>
    <n v="85.25"/>
    <n v="0.72"/>
    <n v="14.1073"/>
    <n v="0.6"/>
    <n v="12.96"/>
    <n v="19.22"/>
    <x v="38"/>
  </r>
  <r>
    <x v="0"/>
    <n v="59"/>
    <x v="5"/>
    <s v="B3.2"/>
    <s v="R2"/>
    <n v="14"/>
    <n v="14.7"/>
    <n v="5"/>
    <n v="22.69"/>
    <n v="130"/>
    <n v="2949.7"/>
    <n v="1029720"/>
    <d v="2025-05-29T00:00:00"/>
    <n v="5.2"/>
    <n v="17.829999999999998"/>
    <n v="14.36"/>
    <n v="80.540000000000006"/>
    <n v="0.88"/>
    <n v="12.046799999999999"/>
    <n v="0.74"/>
    <n v="12.54"/>
    <n v="3.56"/>
    <x v="39"/>
  </r>
  <r>
    <x v="0"/>
    <n v="59"/>
    <x v="5"/>
    <s v="B3.2"/>
    <s v="R3"/>
    <n v="14"/>
    <n v="14.7"/>
    <n v="5"/>
    <n v="22.69"/>
    <n v="130"/>
    <n v="2949.7"/>
    <n v="1029721"/>
    <d v="2025-05-29T00:00:00"/>
    <n v="5.2"/>
    <n v="18.829999999999998"/>
    <n v="15.82"/>
    <n v="84.01"/>
    <n v="0.76"/>
    <n v="13.266999999999999"/>
    <n v="0.64"/>
    <n v="12.56"/>
    <n v="12.7"/>
    <x v="40"/>
  </r>
  <r>
    <x v="0"/>
    <n v="59"/>
    <x v="2"/>
    <s v="B3.2"/>
    <s v="R1"/>
    <n v="15"/>
    <n v="14.7"/>
    <n v="5"/>
    <n v="22.69"/>
    <n v="130"/>
    <n v="2949.7"/>
    <n v="1029722"/>
    <d v="2025-05-29T00:00:00"/>
    <n v="5.2"/>
    <n v="18.73"/>
    <n v="15.64"/>
    <n v="83.5"/>
    <n v="0.78"/>
    <n v="13.1069"/>
    <n v="0.65"/>
    <n v="12.6"/>
    <n v="11.48"/>
    <x v="41"/>
  </r>
  <r>
    <x v="0"/>
    <n v="59"/>
    <x v="2"/>
    <s v="B3.2"/>
    <s v="R2"/>
    <n v="15"/>
    <n v="14.7"/>
    <n v="5"/>
    <n v="22.69"/>
    <n v="130"/>
    <n v="2949.7"/>
    <n v="1029723"/>
    <d v="2025-05-29T00:00:00"/>
    <n v="5.2"/>
    <n v="18.89"/>
    <n v="15.95"/>
    <n v="84.44"/>
    <n v="0.74"/>
    <n v="13.4016"/>
    <n v="0.62"/>
    <n v="12.45"/>
    <n v="13.64"/>
    <x v="42"/>
  </r>
  <r>
    <x v="0"/>
    <n v="59"/>
    <x v="2"/>
    <s v="B3.2"/>
    <s v="R3"/>
    <n v="15"/>
    <n v="14.7"/>
    <n v="5"/>
    <n v="22.69"/>
    <n v="130"/>
    <n v="2949.7"/>
    <n v="1029724"/>
    <d v="2025-05-29T00:00:00"/>
    <n v="5.2"/>
    <n v="19.32"/>
    <n v="16.350000000000001"/>
    <n v="84.63"/>
    <n v="0.74"/>
    <n v="13.7712"/>
    <n v="0.62"/>
    <n v="12.31"/>
    <n v="16.64"/>
    <x v="43"/>
  </r>
  <r>
    <x v="0"/>
    <n v="59"/>
    <x v="6"/>
    <s v="B3.2"/>
    <s v="R1"/>
    <n v="16"/>
    <n v="14.7"/>
    <n v="5"/>
    <n v="22.69"/>
    <n v="130"/>
    <n v="2949.7"/>
    <n v="1029725"/>
    <d v="2025-05-29T00:00:00"/>
    <n v="5.2"/>
    <n v="19.079999999999998"/>
    <n v="16.09"/>
    <n v="84.33"/>
    <n v="0.75"/>
    <n v="13.625400000000001"/>
    <n v="0.64"/>
    <n v="12"/>
    <n v="15.61"/>
    <x v="44"/>
  </r>
  <r>
    <x v="0"/>
    <n v="59"/>
    <x v="6"/>
    <s v="B3.2"/>
    <s v="R2"/>
    <n v="16"/>
    <n v="14.7"/>
    <n v="5"/>
    <n v="22.69"/>
    <n v="130"/>
    <n v="2949.7"/>
    <n v="1029726"/>
    <d v="2025-05-29T00:00:00"/>
    <n v="5.2"/>
    <n v="20.14"/>
    <n v="17.489999999999998"/>
    <n v="86.84"/>
    <n v="0.66"/>
    <n v="14.6982"/>
    <n v="0.55000000000000004"/>
    <n v="12.44"/>
    <n v="23.63"/>
    <x v="45"/>
  </r>
  <r>
    <x v="0"/>
    <n v="59"/>
    <x v="6"/>
    <s v="B3.2"/>
    <s v="R3"/>
    <n v="16"/>
    <n v="14.7"/>
    <n v="5"/>
    <n v="22.69"/>
    <n v="130"/>
    <n v="2949.7"/>
    <n v="1029727"/>
    <d v="2025-05-29T00:00:00"/>
    <n v="5.2"/>
    <n v="18.809999999999999"/>
    <n v="15.97"/>
    <n v="84.9"/>
    <n v="0.73"/>
    <n v="13.327500000000001"/>
    <n v="0.61"/>
    <n v="12.84"/>
    <n v="12.96"/>
    <x v="46"/>
  </r>
  <r>
    <x v="0"/>
    <n v="59"/>
    <x v="4"/>
    <s v="B2.1"/>
    <s v="R1"/>
    <n v="17"/>
    <n v="14.7"/>
    <n v="5"/>
    <n v="22.69"/>
    <n v="130"/>
    <n v="2949.7"/>
    <n v="1029728"/>
    <d v="2025-05-29T00:00:00"/>
    <n v="5.2"/>
    <n v="19.71"/>
    <n v="16.8"/>
    <n v="85.24"/>
    <n v="0.72"/>
    <n v="14.079000000000001"/>
    <n v="0.6"/>
    <n v="12.6"/>
    <n v="18.98"/>
    <x v="47"/>
  </r>
  <r>
    <x v="0"/>
    <n v="59"/>
    <x v="4"/>
    <s v="B2.1"/>
    <s v="R2"/>
    <n v="17"/>
    <n v="14.7"/>
    <n v="5"/>
    <n v="22.69"/>
    <n v="130"/>
    <n v="2949.7"/>
    <n v="1029729"/>
    <d v="2025-05-29T00:00:00"/>
    <n v="5.2"/>
    <n v="18.690000000000001"/>
    <n v="15.61"/>
    <n v="83.52"/>
    <n v="0.78"/>
    <n v="13.1571"/>
    <n v="0.66"/>
    <n v="12.27"/>
    <n v="11.96"/>
    <x v="48"/>
  </r>
  <r>
    <x v="0"/>
    <n v="59"/>
    <x v="4"/>
    <s v="B2.1"/>
    <s v="R3"/>
    <n v="17"/>
    <n v="14.7"/>
    <n v="5"/>
    <n v="22.69"/>
    <n v="130"/>
    <n v="2949.7"/>
    <n v="1029730"/>
    <d v="2025-05-29T00:00:00"/>
    <n v="5.2"/>
    <n v="19.32"/>
    <n v="16.47"/>
    <n v="85.25"/>
    <n v="0.72"/>
    <n v="13.7736"/>
    <n v="0.6"/>
    <n v="12.72"/>
    <n v="16.5"/>
    <x v="49"/>
  </r>
  <r>
    <x v="0"/>
    <n v="59"/>
    <x v="6"/>
    <s v="B2.1"/>
    <s v="R1"/>
    <n v="18"/>
    <n v="14.7"/>
    <n v="5"/>
    <n v="22.69"/>
    <n v="130"/>
    <n v="2949.7"/>
    <n v="1029731"/>
    <d v="2025-05-29T00:00:00"/>
    <n v="5.2"/>
    <n v="19.920000000000002"/>
    <n v="17.23"/>
    <n v="86.5"/>
    <n v="0.67"/>
    <n v="14.585699999999999"/>
    <n v="0.56999999999999995"/>
    <n v="12.02"/>
    <n v="22.87"/>
    <x v="50"/>
  </r>
  <r>
    <x v="0"/>
    <n v="59"/>
    <x v="6"/>
    <s v="B2.1"/>
    <s v="R2"/>
    <n v="18"/>
    <n v="14.7"/>
    <n v="5"/>
    <n v="22.69"/>
    <n v="130"/>
    <n v="2949.7"/>
    <n v="1029732"/>
    <d v="2025-05-29T00:00:00"/>
    <n v="5.2"/>
    <n v="19.63"/>
    <n v="16.8"/>
    <n v="85.58"/>
    <n v="0.71"/>
    <n v="14.2538"/>
    <n v="0.6"/>
    <n v="11.89"/>
    <n v="20.41"/>
    <x v="51"/>
  </r>
  <r>
    <x v="0"/>
    <n v="59"/>
    <x v="6"/>
    <s v="B2.1"/>
    <s v="R3"/>
    <n v="18"/>
    <n v="14.7"/>
    <n v="5"/>
    <n v="22.69"/>
    <n v="130"/>
    <n v="2949.7"/>
    <n v="1029733"/>
    <d v="2025-05-29T00:00:00"/>
    <n v="5.2"/>
    <n v="19.75"/>
    <n v="16.989999999999998"/>
    <n v="86.03"/>
    <n v="0.69"/>
    <n v="14.171200000000001"/>
    <n v="0.57999999999999996"/>
    <n v="12.87"/>
    <n v="19.579999999999998"/>
    <x v="52"/>
  </r>
  <r>
    <x v="0"/>
    <n v="59"/>
    <x v="7"/>
    <s v="B2.1"/>
    <s v="R1"/>
    <n v="19"/>
    <n v="14.7"/>
    <n v="5"/>
    <n v="22.69"/>
    <n v="130"/>
    <n v="2949.7"/>
    <n v="1029734"/>
    <d v="2025-05-29T00:00:00"/>
    <n v="5.2"/>
    <n v="19.63"/>
    <n v="16.690000000000001"/>
    <n v="85.02"/>
    <n v="0.72"/>
    <n v="13.9892"/>
    <n v="0.6"/>
    <n v="12.59"/>
    <n v="18.260000000000002"/>
    <x v="53"/>
  </r>
  <r>
    <x v="0"/>
    <n v="59"/>
    <x v="7"/>
    <s v="B2.1"/>
    <s v="R2"/>
    <n v="19"/>
    <n v="14.7"/>
    <n v="5"/>
    <n v="22.69"/>
    <n v="130"/>
    <n v="2949.7"/>
    <n v="1029735"/>
    <d v="2025-05-29T00:00:00"/>
    <n v="5.2"/>
    <n v="20.37"/>
    <n v="17.37"/>
    <n v="85.27"/>
    <n v="0.72"/>
    <n v="14.465400000000001"/>
    <n v="0.6"/>
    <n v="12.96"/>
    <n v="22.12"/>
    <x v="54"/>
  </r>
  <r>
    <x v="0"/>
    <n v="59"/>
    <x v="7"/>
    <s v="B2.1"/>
    <s v="R3"/>
    <n v="19"/>
    <n v="14.7"/>
    <n v="5"/>
    <n v="22.69"/>
    <n v="130"/>
    <n v="2949.7"/>
    <n v="1029736"/>
    <d v="2025-05-29T00:00:00"/>
    <n v="5.2"/>
    <n v="19.93"/>
    <n v="16.809999999999999"/>
    <n v="84.35"/>
    <n v="0.75"/>
    <n v="14.0138"/>
    <n v="0.63"/>
    <n v="12.9"/>
    <n v="18.690000000000001"/>
    <x v="55"/>
  </r>
  <r>
    <x v="0"/>
    <n v="59"/>
    <x v="5"/>
    <s v="B2.1"/>
    <s v="R1"/>
    <n v="20"/>
    <n v="14.7"/>
    <n v="5"/>
    <n v="22.69"/>
    <n v="130"/>
    <n v="2949.7"/>
    <n v="1029737"/>
    <d v="2025-05-29T00:00:00"/>
    <n v="5.0999999999999996"/>
    <n v="18.73"/>
    <n v="15.95"/>
    <n v="85.16"/>
    <n v="0.72"/>
    <n v="13.294499999999999"/>
    <n v="0.6"/>
    <n v="12.91"/>
    <n v="12.62"/>
    <x v="56"/>
  </r>
  <r>
    <x v="0"/>
    <n v="59"/>
    <x v="5"/>
    <s v="B2.1"/>
    <s v="R2"/>
    <n v="20"/>
    <n v="14.7"/>
    <n v="5"/>
    <n v="22.69"/>
    <n v="130"/>
    <n v="2949.7"/>
    <n v="1029738"/>
    <d v="2025-05-29T00:00:00"/>
    <n v="5.2"/>
    <n v="19.2"/>
    <n v="16.39"/>
    <n v="85.36"/>
    <n v="0.71"/>
    <n v="13.8987"/>
    <n v="0.6"/>
    <n v="11.92"/>
    <n v="17.52"/>
    <x v="57"/>
  </r>
  <r>
    <x v="0"/>
    <n v="59"/>
    <x v="5"/>
    <s v="B2.1"/>
    <s v="R3"/>
    <n v="20"/>
    <n v="14.7"/>
    <n v="5"/>
    <n v="22.69"/>
    <n v="130"/>
    <n v="2949.7"/>
    <n v="1029739"/>
    <d v="2025-05-29T00:00:00"/>
    <n v="5.0999999999999996"/>
    <n v="18.13"/>
    <n v="15.13"/>
    <n v="83.45"/>
    <n v="0.78"/>
    <n v="12.652900000000001"/>
    <n v="0.65"/>
    <n v="12.72"/>
    <n v="7.79"/>
    <x v="58"/>
  </r>
  <r>
    <x v="0"/>
    <n v="59"/>
    <x v="2"/>
    <s v="B2.1"/>
    <s v="R1"/>
    <n v="21"/>
    <n v="14.7"/>
    <n v="5"/>
    <n v="22.69"/>
    <n v="130"/>
    <n v="2949.7"/>
    <n v="1029740"/>
    <d v="2025-05-29T00:00:00"/>
    <n v="5.2"/>
    <n v="18.91"/>
    <n v="15.9"/>
    <n v="84.08"/>
    <n v="0.76"/>
    <n v="13.394500000000001"/>
    <n v="0.64"/>
    <n v="12.3"/>
    <n v="13.74"/>
    <x v="59"/>
  </r>
  <r>
    <x v="0"/>
    <n v="59"/>
    <x v="2"/>
    <s v="B2.1"/>
    <s v="R2"/>
    <n v="21"/>
    <n v="14.7"/>
    <n v="5"/>
    <n v="22.69"/>
    <n v="130"/>
    <n v="2949.7"/>
    <n v="1029741"/>
    <d v="2025-05-29T00:00:00"/>
    <n v="5.2"/>
    <n v="19.329999999999998"/>
    <n v="16.55"/>
    <n v="85.62"/>
    <n v="0.7"/>
    <n v="13.8695"/>
    <n v="0.59"/>
    <n v="12.6"/>
    <n v="17.2"/>
    <x v="60"/>
  </r>
  <r>
    <x v="0"/>
    <n v="59"/>
    <x v="2"/>
    <s v="B2.1"/>
    <s v="R3"/>
    <n v="21"/>
    <n v="14.7"/>
    <n v="5"/>
    <n v="22.69"/>
    <n v="130"/>
    <n v="2949.7"/>
    <n v="1029742"/>
    <d v="2025-05-29T00:00:00"/>
    <n v="5.2"/>
    <n v="19.940000000000001"/>
    <n v="17.2"/>
    <n v="86.26"/>
    <n v="0.68"/>
    <n v="14.3841"/>
    <n v="0.56999999999999995"/>
    <n v="12.72"/>
    <n v="21.23"/>
    <x v="61"/>
  </r>
  <r>
    <x v="0"/>
    <n v="59"/>
    <x v="0"/>
    <s v="B2.1"/>
    <s v="R1"/>
    <n v="22"/>
    <n v="14.7"/>
    <n v="5"/>
    <n v="22.69"/>
    <n v="130"/>
    <n v="2949.7"/>
    <n v="1029743"/>
    <d v="2025-05-29T00:00:00"/>
    <n v="5.2"/>
    <n v="20.13"/>
    <n v="17.29"/>
    <n v="85.89"/>
    <n v="0.69"/>
    <n v="14.555400000000001"/>
    <n v="0.57999999999999996"/>
    <n v="12.34"/>
    <n v="22.7"/>
    <x v="62"/>
  </r>
  <r>
    <x v="0"/>
    <n v="59"/>
    <x v="0"/>
    <s v="B2.1"/>
    <s v="R2"/>
    <n v="22"/>
    <n v="14.7"/>
    <n v="5"/>
    <n v="22.69"/>
    <n v="130"/>
    <n v="2949.7"/>
    <n v="1029744"/>
    <d v="2025-05-29T00:00:00"/>
    <n v="5.2"/>
    <n v="19.899999999999999"/>
    <n v="16.88"/>
    <n v="84.82"/>
    <n v="0.73"/>
    <n v="14.215199999999999"/>
    <n v="0.61"/>
    <n v="12.32"/>
    <n v="20.170000000000002"/>
    <x v="63"/>
  </r>
  <r>
    <x v="0"/>
    <n v="59"/>
    <x v="0"/>
    <s v="B2.1"/>
    <s v="R3"/>
    <n v="22"/>
    <n v="14.7"/>
    <n v="5"/>
    <n v="22.69"/>
    <n v="130"/>
    <n v="2949.7"/>
    <n v="1029745"/>
    <d v="2025-05-29T00:00:00"/>
    <n v="5.2"/>
    <n v="20.65"/>
    <n v="18.22"/>
    <n v="88.23"/>
    <n v="0.61"/>
    <n v="14.887700000000001"/>
    <n v="0.5"/>
    <n v="14.04"/>
    <n v="24.78"/>
    <x v="64"/>
  </r>
  <r>
    <x v="0"/>
    <n v="59"/>
    <x v="1"/>
    <s v="B2.1"/>
    <s v="R1"/>
    <n v="23"/>
    <n v="14.7"/>
    <n v="5"/>
    <n v="22.69"/>
    <n v="130"/>
    <n v="2949.7"/>
    <n v="1029746"/>
    <d v="2025-05-29T00:00:00"/>
    <n v="5.0999999999999996"/>
    <n v="21.04"/>
    <n v="18.32"/>
    <n v="87.07"/>
    <n v="0.65"/>
    <n v="14.853199999999999"/>
    <n v="0.53"/>
    <n v="14.48"/>
    <n v="24.73"/>
    <x v="65"/>
  </r>
  <r>
    <x v="0"/>
    <n v="59"/>
    <x v="1"/>
    <s v="B2.1"/>
    <s v="R2"/>
    <n v="23"/>
    <n v="14.7"/>
    <n v="5"/>
    <n v="22.69"/>
    <n v="130"/>
    <n v="2949.7"/>
    <n v="1029747"/>
    <d v="2025-05-29T00:00:00"/>
    <n v="5.0999999999999996"/>
    <n v="20.66"/>
    <n v="17.96"/>
    <n v="86.93"/>
    <n v="0.66"/>
    <n v="14.742800000000001"/>
    <n v="0.54"/>
    <n v="13.78"/>
    <n v="23.92"/>
    <x v="66"/>
  </r>
  <r>
    <x v="0"/>
    <n v="59"/>
    <x v="1"/>
    <s v="B2.1"/>
    <s v="R3"/>
    <n v="23"/>
    <n v="14.7"/>
    <n v="5"/>
    <n v="22.69"/>
    <n v="130"/>
    <n v="2949.7"/>
    <n v="1029748"/>
    <d v="2025-05-29T00:00:00"/>
    <n v="5.0999999999999996"/>
    <n v="20.61"/>
    <n v="17.43"/>
    <n v="84.57"/>
    <n v="0.74"/>
    <n v="14.5078"/>
    <n v="0.62"/>
    <n v="12.99"/>
    <n v="22.63"/>
    <x v="67"/>
  </r>
  <r>
    <x v="0"/>
    <n v="59"/>
    <x v="3"/>
    <s v="B2.1"/>
    <s v="R1"/>
    <n v="24"/>
    <n v="14.7"/>
    <n v="5"/>
    <n v="22.69"/>
    <n v="130"/>
    <n v="2949.7"/>
    <n v="1029749"/>
    <d v="2025-05-29T00:00:00"/>
    <n v="5.2"/>
    <n v="19.899999999999999"/>
    <n v="16.899999999999999"/>
    <n v="84.92"/>
    <n v="0.73"/>
    <n v="13.990399999999999"/>
    <n v="0.6"/>
    <n v="13.3"/>
    <n v="18.27"/>
    <x v="68"/>
  </r>
  <r>
    <x v="0"/>
    <n v="59"/>
    <x v="3"/>
    <s v="B2.1"/>
    <s v="R2"/>
    <n v="24"/>
    <n v="14.7"/>
    <n v="5"/>
    <n v="22.69"/>
    <n v="130"/>
    <n v="2949.7"/>
    <n v="1029750"/>
    <d v="2025-05-29T00:00:00"/>
    <n v="5.2"/>
    <n v="20.420000000000002"/>
    <n v="17.29"/>
    <n v="84.67"/>
    <n v="0.74"/>
    <n v="14.368600000000001"/>
    <n v="0.61"/>
    <n v="13.08"/>
    <n v="21.41"/>
    <x v="69"/>
  </r>
  <r>
    <x v="0"/>
    <n v="59"/>
    <x v="3"/>
    <s v="B2.1"/>
    <s v="R3"/>
    <n v="24"/>
    <n v="14.7"/>
    <n v="5"/>
    <n v="22.69"/>
    <n v="130"/>
    <n v="2949.7"/>
    <n v="1029751"/>
    <d v="2025-05-29T00:00:00"/>
    <n v="5.2"/>
    <n v="20.68"/>
    <n v="17.72"/>
    <n v="85.69"/>
    <n v="0.7"/>
    <n v="14.5946"/>
    <n v="0.57999999999999996"/>
    <n v="13.59"/>
    <n v="23.02"/>
    <x v="70"/>
  </r>
  <r>
    <x v="0"/>
    <n v="59"/>
    <x v="6"/>
    <s v="B4.1"/>
    <s v="R1"/>
    <n v="25"/>
    <n v="14.7"/>
    <n v="5"/>
    <n v="22.69"/>
    <n v="130"/>
    <n v="2949.7"/>
    <n v="1029752"/>
    <d v="2025-05-29T00:00:00"/>
    <n v="5.0999999999999996"/>
    <n v="20.75"/>
    <n v="18.309999999999999"/>
    <n v="88.24"/>
    <n v="0.61"/>
    <n v="14.9533"/>
    <n v="0.5"/>
    <n v="14.07"/>
    <n v="25.32"/>
    <x v="71"/>
  </r>
  <r>
    <x v="0"/>
    <n v="59"/>
    <x v="6"/>
    <s v="B4.1"/>
    <s v="R2"/>
    <n v="25"/>
    <n v="14.7"/>
    <n v="5"/>
    <n v="22.69"/>
    <n v="130"/>
    <n v="2949.7"/>
    <n v="1029753"/>
    <d v="2025-05-29T00:00:00"/>
    <n v="5.2"/>
    <n v="18.63"/>
    <n v="15.79"/>
    <n v="84.76"/>
    <n v="0.73"/>
    <n v="13.4108"/>
    <n v="0.62"/>
    <n v="11.83"/>
    <n v="13.71"/>
    <x v="72"/>
  </r>
  <r>
    <x v="0"/>
    <n v="59"/>
    <x v="6"/>
    <s v="B4.1"/>
    <s v="R3"/>
    <n v="25"/>
    <n v="14.7"/>
    <n v="5"/>
    <n v="22.69"/>
    <n v="130"/>
    <n v="2949.7"/>
    <n v="1029754"/>
    <d v="2025-05-29T00:00:00"/>
    <n v="5.2"/>
    <n v="19.670000000000002"/>
    <n v="17.100000000000001"/>
    <n v="86.93"/>
    <n v="0.66"/>
    <n v="14.367900000000001"/>
    <n v="0.55000000000000004"/>
    <n v="12.45"/>
    <n v="20.95"/>
    <x v="73"/>
  </r>
  <r>
    <x v="0"/>
    <n v="59"/>
    <x v="7"/>
    <s v="B4.1"/>
    <s v="R1"/>
    <n v="26"/>
    <n v="14.7"/>
    <n v="5"/>
    <n v="22.69"/>
    <n v="130"/>
    <n v="2949.7"/>
    <n v="1029755"/>
    <d v="2025-05-29T00:00:00"/>
    <n v="5.2"/>
    <n v="19.39"/>
    <n v="16.62"/>
    <n v="85.71"/>
    <n v="0.7"/>
    <n v="13.8796"/>
    <n v="0.57999999999999996"/>
    <n v="12.8"/>
    <n v="17.21"/>
    <x v="74"/>
  </r>
  <r>
    <x v="0"/>
    <n v="59"/>
    <x v="7"/>
    <s v="B4.1"/>
    <s v="R2"/>
    <n v="26"/>
    <n v="14.7"/>
    <n v="5"/>
    <n v="22.69"/>
    <n v="130"/>
    <n v="2949.7"/>
    <n v="1029756"/>
    <d v="2025-05-29T00:00:00"/>
    <n v="5.0999999999999996"/>
    <n v="17.37"/>
    <n v="13.68"/>
    <n v="78.760000000000005"/>
    <n v="0.94"/>
    <n v="11.5083"/>
    <n v="0.79"/>
    <n v="12.38"/>
    <n v="-0.43"/>
    <x v="75"/>
  </r>
  <r>
    <x v="0"/>
    <n v="59"/>
    <x v="7"/>
    <s v="B4.1"/>
    <s v="R3"/>
    <n v="26"/>
    <n v="14.7"/>
    <n v="5"/>
    <n v="22.69"/>
    <n v="130"/>
    <n v="2949.7"/>
    <n v="1029757"/>
    <d v="2025-05-29T00:00:00"/>
    <n v="5.0999999999999996"/>
    <n v="17.63"/>
    <n v="14.23"/>
    <n v="80.709999999999994"/>
    <n v="0.87"/>
    <n v="11.8588"/>
    <n v="0.73"/>
    <n v="12.92"/>
    <n v="1.96"/>
    <x v="76"/>
  </r>
  <r>
    <x v="0"/>
    <n v="59"/>
    <x v="5"/>
    <s v="B4.1"/>
    <s v="R1"/>
    <n v="27"/>
    <n v="14.7"/>
    <n v="5"/>
    <n v="22.69"/>
    <n v="130"/>
    <n v="2949.7"/>
    <n v="1029758"/>
    <d v="2025-05-29T00:00:00"/>
    <n v="5.2"/>
    <n v="20.64"/>
    <n v="17.93"/>
    <n v="86.87"/>
    <n v="0.66"/>
    <n v="14.817"/>
    <n v="0.55000000000000004"/>
    <n v="13.4"/>
    <n v="24.59"/>
    <x v="77"/>
  </r>
  <r>
    <x v="0"/>
    <n v="59"/>
    <x v="5"/>
    <s v="B4.1"/>
    <s v="R2"/>
    <n v="27"/>
    <n v="14.7"/>
    <n v="5"/>
    <n v="22.69"/>
    <n v="130"/>
    <n v="2949.7"/>
    <n v="1029759"/>
    <d v="2025-05-29T00:00:00"/>
    <n v="5.2"/>
    <n v="20.69"/>
    <n v="18.37"/>
    <n v="88.79"/>
    <n v="0.6"/>
    <n v="14.9626"/>
    <n v="0.49"/>
    <n v="14.22"/>
    <n v="25.32"/>
    <x v="71"/>
  </r>
  <r>
    <x v="0"/>
    <n v="59"/>
    <x v="5"/>
    <s v="B4.1"/>
    <s v="R3"/>
    <n v="27"/>
    <n v="14.7"/>
    <n v="5"/>
    <n v="22.69"/>
    <n v="130"/>
    <n v="2949.7"/>
    <n v="1029760"/>
    <d v="2025-05-29T00:00:00"/>
    <n v="5.2"/>
    <n v="20.81"/>
    <n v="18.47"/>
    <n v="88.76"/>
    <n v="0.6"/>
    <n v="15.108000000000001"/>
    <n v="0.49"/>
    <n v="13.98"/>
    <n v="26.5"/>
    <x v="78"/>
  </r>
  <r>
    <x v="0"/>
    <n v="59"/>
    <x v="2"/>
    <s v="B4.1"/>
    <s v="R1"/>
    <n v="28"/>
    <n v="14.7"/>
    <n v="5"/>
    <n v="22.69"/>
    <n v="130"/>
    <n v="2949.7"/>
    <n v="1029761"/>
    <d v="2025-05-29T00:00:00"/>
    <n v="5.2"/>
    <n v="20.100000000000001"/>
    <n v="17.489999999999998"/>
    <n v="87.01"/>
    <n v="0.66"/>
    <n v="14.7186"/>
    <n v="0.56000000000000005"/>
    <n v="12.36"/>
    <n v="23.87"/>
    <x v="79"/>
  </r>
  <r>
    <x v="0"/>
    <n v="59"/>
    <x v="2"/>
    <s v="B4.1"/>
    <s v="R2"/>
    <n v="28"/>
    <n v="14.7"/>
    <n v="5"/>
    <n v="22.69"/>
    <n v="130"/>
    <n v="2949.7"/>
    <n v="1029762"/>
    <d v="2025-05-29T00:00:00"/>
    <n v="5.2"/>
    <n v="20.56"/>
    <n v="17.55"/>
    <n v="85.36"/>
    <n v="0.71"/>
    <n v="14.117900000000001"/>
    <n v="0.56999999999999995"/>
    <n v="14.92"/>
    <n v="19.07"/>
    <x v="80"/>
  </r>
  <r>
    <x v="0"/>
    <n v="59"/>
    <x v="2"/>
    <s v="B4.1"/>
    <s v="R3"/>
    <n v="28"/>
    <n v="14.7"/>
    <n v="5"/>
    <n v="22.69"/>
    <n v="130"/>
    <n v="2949.7"/>
    <n v="1029763"/>
    <d v="2025-05-29T00:00:00"/>
    <n v="5.2"/>
    <n v="20.47"/>
    <n v="17.87"/>
    <n v="87.3"/>
    <n v="0.65"/>
    <n v="15.028"/>
    <n v="0.55000000000000004"/>
    <n v="12.4"/>
    <n v="26.31"/>
    <x v="81"/>
  </r>
  <r>
    <x v="0"/>
    <n v="59"/>
    <x v="0"/>
    <s v="B4.1"/>
    <s v="R1"/>
    <n v="29"/>
    <n v="14.7"/>
    <n v="5"/>
    <n v="22.69"/>
    <n v="130"/>
    <n v="2949.7"/>
    <n v="1029764"/>
    <d v="2025-05-29T00:00:00"/>
    <n v="5.2"/>
    <n v="20.440000000000001"/>
    <n v="17.899999999999999"/>
    <n v="87.57"/>
    <n v="0.64"/>
    <n v="14.9564"/>
    <n v="0.53"/>
    <n v="12.77"/>
    <n v="25.57"/>
    <x v="82"/>
  </r>
  <r>
    <x v="0"/>
    <n v="59"/>
    <x v="0"/>
    <s v="B4.1"/>
    <s v="R2"/>
    <n v="29"/>
    <n v="14.7"/>
    <n v="5"/>
    <n v="22.69"/>
    <n v="130"/>
    <n v="2949.7"/>
    <n v="1029765"/>
    <d v="2025-05-29T00:00:00"/>
    <n v="5.2"/>
    <n v="19.690000000000001"/>
    <n v="17.04"/>
    <n v="86.54"/>
    <n v="0.67"/>
    <n v="14.2776"/>
    <n v="0.56000000000000005"/>
    <n v="12.61"/>
    <n v="20.29"/>
    <x v="83"/>
  </r>
  <r>
    <x v="0"/>
    <n v="59"/>
    <x v="0"/>
    <s v="B4.1"/>
    <s v="R3"/>
    <n v="29"/>
    <n v="14.7"/>
    <n v="5"/>
    <n v="22.69"/>
    <n v="130"/>
    <n v="2949.7"/>
    <n v="1029766"/>
    <d v="2025-05-29T00:00:00"/>
    <n v="5.2"/>
    <n v="19.03"/>
    <n v="16.52"/>
    <n v="86.81"/>
    <n v="0.66"/>
    <n v="13.839499999999999"/>
    <n v="0.55000000000000004"/>
    <n v="12.62"/>
    <n v="16.66"/>
    <x v="84"/>
  </r>
  <r>
    <x v="0"/>
    <n v="59"/>
    <x v="4"/>
    <s v="B4.1"/>
    <s v="R1"/>
    <n v="30"/>
    <n v="14.7"/>
    <n v="5"/>
    <n v="22.69"/>
    <n v="130"/>
    <n v="2949.7"/>
    <n v="1029767"/>
    <d v="2025-05-29T00:00:00"/>
    <n v="5.2"/>
    <n v="18.82"/>
    <n v="16.04"/>
    <n v="85.23"/>
    <n v="0.72"/>
    <n v="13.5101"/>
    <n v="0.61"/>
    <n v="12.31"/>
    <n v="14.45"/>
    <x v="4"/>
  </r>
  <r>
    <x v="0"/>
    <n v="59"/>
    <x v="4"/>
    <s v="B4.1"/>
    <s v="R2"/>
    <n v="30"/>
    <n v="14.7"/>
    <n v="5"/>
    <n v="22.69"/>
    <n v="130"/>
    <n v="2949.7"/>
    <n v="1029768"/>
    <d v="2025-05-29T00:00:00"/>
    <n v="5.2"/>
    <n v="19.329999999999998"/>
    <n v="16.239999999999998"/>
    <n v="84.01"/>
    <n v="0.76"/>
    <n v="13.288600000000001"/>
    <n v="0.62"/>
    <n v="13.96"/>
    <n v="12.72"/>
    <x v="85"/>
  </r>
  <r>
    <x v="0"/>
    <n v="59"/>
    <x v="4"/>
    <s v="B4.1"/>
    <s v="R3"/>
    <n v="30"/>
    <n v="14.7"/>
    <n v="5"/>
    <n v="22.69"/>
    <n v="130"/>
    <n v="2949.7"/>
    <n v="1029769"/>
    <d v="2025-05-29T00:00:00"/>
    <n v="5.2"/>
    <n v="18.809999999999999"/>
    <n v="16.010000000000002"/>
    <n v="85.11"/>
    <n v="0.72"/>
    <n v="13.489599999999999"/>
    <n v="0.61"/>
    <n v="12.29"/>
    <n v="14.28"/>
    <x v="86"/>
  </r>
  <r>
    <x v="0"/>
    <n v="59"/>
    <x v="3"/>
    <s v="B4.1"/>
    <s v="R1"/>
    <n v="31"/>
    <n v="14.7"/>
    <n v="5"/>
    <n v="22.69"/>
    <n v="130"/>
    <n v="2949.7"/>
    <n v="1029770"/>
    <d v="2025-05-29T00:00:00"/>
    <n v="5.2"/>
    <n v="19.73"/>
    <n v="16.91"/>
    <n v="85.71"/>
    <n v="0.7"/>
    <n v="14.0823"/>
    <n v="0.57999999999999996"/>
    <n v="12.96"/>
    <n v="18.86"/>
    <x v="87"/>
  </r>
  <r>
    <x v="0"/>
    <n v="59"/>
    <x v="3"/>
    <s v="B4.1"/>
    <s v="R2"/>
    <n v="31"/>
    <n v="14.7"/>
    <n v="5"/>
    <n v="22.69"/>
    <n v="130"/>
    <n v="2949.7"/>
    <n v="1029771"/>
    <d v="2025-05-29T00:00:00"/>
    <n v="5.2"/>
    <n v="19.5"/>
    <n v="16.95"/>
    <n v="86.92"/>
    <n v="0.66"/>
    <n v="14.1206"/>
    <n v="0.55000000000000004"/>
    <n v="12.94"/>
    <n v="18.940000000000001"/>
    <x v="88"/>
  </r>
  <r>
    <x v="0"/>
    <n v="59"/>
    <x v="3"/>
    <s v="B4.1"/>
    <s v="R3"/>
    <n v="31"/>
    <n v="14.7"/>
    <n v="5"/>
    <n v="22.69"/>
    <n v="130"/>
    <n v="2949.7"/>
    <n v="1029772"/>
    <d v="2025-05-29T00:00:00"/>
    <n v="5.2"/>
    <n v="19.62"/>
    <n v="17.14"/>
    <n v="87.36"/>
    <n v="0.64"/>
    <n v="14.373900000000001"/>
    <n v="0.54"/>
    <n v="12.56"/>
    <n v="20.91"/>
    <x v="89"/>
  </r>
  <r>
    <x v="0"/>
    <n v="59"/>
    <x v="1"/>
    <s v="B4.1"/>
    <s v="R1"/>
    <n v="32"/>
    <n v="14.7"/>
    <n v="5"/>
    <n v="22.69"/>
    <n v="130"/>
    <n v="2949.7"/>
    <n v="1029773"/>
    <d v="2025-05-29T00:00:00"/>
    <n v="5.2"/>
    <n v="20.87"/>
    <n v="17.920000000000002"/>
    <n v="85.86"/>
    <n v="0.7"/>
    <n v="14.928699999999999"/>
    <n v="0.57999999999999996"/>
    <n v="12.94"/>
    <n v="25.73"/>
    <x v="90"/>
  </r>
  <r>
    <x v="0"/>
    <n v="59"/>
    <x v="1"/>
    <s v="B4.1"/>
    <s v="R2"/>
    <n v="32"/>
    <n v="14.7"/>
    <n v="5"/>
    <n v="22.69"/>
    <n v="130"/>
    <n v="2949.7"/>
    <n v="1029774"/>
    <d v="2025-05-29T00:00:00"/>
    <n v="5.2"/>
    <n v="19.95"/>
    <n v="17.36"/>
    <n v="87.02"/>
    <n v="0.66"/>
    <n v="14.525499999999999"/>
    <n v="0.55000000000000004"/>
    <n v="12.69"/>
    <n v="22.23"/>
    <x v="91"/>
  </r>
  <r>
    <x v="0"/>
    <n v="59"/>
    <x v="1"/>
    <s v="B4.1"/>
    <s v="R3"/>
    <n v="32"/>
    <n v="14.7"/>
    <n v="5"/>
    <n v="22.69"/>
    <n v="130"/>
    <n v="2949.7"/>
    <n v="1029775"/>
    <d v="2025-05-29T00:00:00"/>
    <n v="5.2"/>
    <n v="19.53"/>
    <n v="16.88"/>
    <n v="86.43"/>
    <n v="0.68"/>
    <n v="14.037699999999999"/>
    <n v="0.56999999999999995"/>
    <n v="13.04"/>
    <n v="18.420000000000002"/>
    <x v="92"/>
  </r>
  <r>
    <x v="1"/>
    <n v="64"/>
    <x v="2"/>
    <s v="B1.2"/>
    <s v="R1"/>
    <n v="33"/>
    <n v="16.3"/>
    <n v="6"/>
    <n v="15.75"/>
    <n v="137.62"/>
    <n v="2167.5149999999999"/>
    <n v="1029776"/>
    <d v="2025-05-29T00:00:00"/>
    <n v="5.0999999999999996"/>
    <n v="20.14"/>
    <n v="17.55"/>
    <n v="87.14"/>
    <n v="0.65"/>
    <n v="14.492800000000001"/>
    <n v="0.54"/>
    <n v="13.44"/>
    <n v="21.88"/>
    <x v="93"/>
  </r>
  <r>
    <x v="1"/>
    <n v="64"/>
    <x v="2"/>
    <s v="B1.2"/>
    <s v="R2"/>
    <n v="33"/>
    <n v="16.3"/>
    <n v="6"/>
    <n v="15.75"/>
    <n v="137.62"/>
    <n v="2167.5149999999999"/>
    <n v="1029777"/>
    <d v="2025-05-29T00:00:00"/>
    <n v="5.0999999999999996"/>
    <n v="20.3"/>
    <n v="18.03"/>
    <n v="88.82"/>
    <n v="0.59"/>
    <n v="15.059699999999999"/>
    <n v="0.49"/>
    <n v="12.79"/>
    <n v="26.1"/>
    <x v="94"/>
  </r>
  <r>
    <x v="1"/>
    <n v="64"/>
    <x v="2"/>
    <s v="B1.2"/>
    <s v="R3"/>
    <n v="33"/>
    <n v="16.3"/>
    <n v="6"/>
    <n v="15.75"/>
    <n v="137.62"/>
    <n v="2167.5149999999999"/>
    <n v="1029778"/>
    <d v="2025-05-29T00:00:00"/>
    <n v="5.0999999999999996"/>
    <n v="19.93"/>
    <n v="18.010000000000002"/>
    <n v="90.37"/>
    <n v="0.54"/>
    <n v="14.9643"/>
    <n v="0.45"/>
    <n v="13.09"/>
    <n v="25.02"/>
    <x v="95"/>
  </r>
  <r>
    <x v="1"/>
    <n v="64"/>
    <x v="0"/>
    <s v="B1.2"/>
    <s v="R1"/>
    <n v="34"/>
    <n v="16.3"/>
    <n v="6"/>
    <n v="15.75"/>
    <n v="137.62"/>
    <n v="2167.5149999999999"/>
    <n v="1029779"/>
    <d v="2025-05-29T00:00:00"/>
    <n v="5.2"/>
    <n v="19.68"/>
    <n v="17.149999999999999"/>
    <n v="87.14"/>
    <n v="0.65"/>
    <n v="14.0829"/>
    <n v="0.53"/>
    <n v="13.76"/>
    <n v="18.48"/>
    <x v="96"/>
  </r>
  <r>
    <x v="1"/>
    <n v="64"/>
    <x v="0"/>
    <s v="B1.2"/>
    <s v="R2"/>
    <n v="34"/>
    <n v="16.3"/>
    <n v="6"/>
    <n v="15.75"/>
    <n v="137.62"/>
    <n v="2167.5149999999999"/>
    <n v="1029780"/>
    <d v="2025-05-29T00:00:00"/>
    <n v="5.0999999999999996"/>
    <n v="20.43"/>
    <n v="17.53"/>
    <n v="85.81"/>
    <n v="0.7"/>
    <n v="14.349299999999999"/>
    <n v="0.56999999999999995"/>
    <n v="13.94"/>
    <n v="20.95"/>
    <x v="73"/>
  </r>
  <r>
    <x v="1"/>
    <n v="64"/>
    <x v="0"/>
    <s v="B1.2"/>
    <s v="R3"/>
    <n v="34"/>
    <n v="16.3"/>
    <n v="6"/>
    <n v="15.75"/>
    <n v="137.62"/>
    <n v="2167.5149999999999"/>
    <n v="1029781"/>
    <d v="2025-05-29T00:00:00"/>
    <n v="5.2"/>
    <n v="20.25"/>
    <n v="17.75"/>
    <n v="87.65"/>
    <n v="0.63"/>
    <n v="14.6142"/>
    <n v="0.52"/>
    <n v="13.61"/>
    <n v="22.72"/>
    <x v="97"/>
  </r>
  <r>
    <x v="1"/>
    <n v="64"/>
    <x v="5"/>
    <s v="B1.2"/>
    <s v="R1"/>
    <n v="35"/>
    <n v="16.3"/>
    <n v="6"/>
    <n v="15.75"/>
    <n v="137.62"/>
    <n v="2167.5149999999999"/>
    <n v="1029782"/>
    <d v="2025-05-29T00:00:00"/>
    <n v="5.2"/>
    <n v="20.58"/>
    <n v="17.71"/>
    <n v="86.05"/>
    <n v="0.69"/>
    <n v="14.537599999999999"/>
    <n v="0.56999999999999995"/>
    <n v="13.78"/>
    <n v="22.48"/>
    <x v="98"/>
  </r>
  <r>
    <x v="1"/>
    <n v="64"/>
    <x v="5"/>
    <s v="B1.2"/>
    <s v="R2"/>
    <n v="35"/>
    <n v="16.3"/>
    <n v="6"/>
    <n v="15.75"/>
    <n v="137.62"/>
    <n v="2167.5149999999999"/>
    <n v="1029783"/>
    <d v="2025-05-29T00:00:00"/>
    <n v="5.2"/>
    <n v="20.170000000000002"/>
    <n v="17.489999999999998"/>
    <n v="86.71"/>
    <n v="0.67"/>
    <n v="14.4026"/>
    <n v="0.55000000000000004"/>
    <n v="13.6"/>
    <n v="21.23"/>
    <x v="99"/>
  </r>
  <r>
    <x v="1"/>
    <n v="64"/>
    <x v="5"/>
    <s v="B1.2"/>
    <s v="R3"/>
    <n v="35"/>
    <n v="16.3"/>
    <n v="6"/>
    <n v="15.75"/>
    <n v="137.62"/>
    <n v="2167.5149999999999"/>
    <n v="1029784"/>
    <d v="2025-05-29T00:00:00"/>
    <n v="5.0999999999999996"/>
    <n v="18.8"/>
    <n v="16.010000000000002"/>
    <n v="85.16"/>
    <n v="0.72"/>
    <n v="13.321199999999999"/>
    <n v="0.6"/>
    <n v="13.01"/>
    <n v="12.83"/>
    <x v="100"/>
  </r>
  <r>
    <x v="1"/>
    <n v="64"/>
    <x v="3"/>
    <s v="B1.2"/>
    <s v="R1"/>
    <n v="36"/>
    <n v="16.3"/>
    <n v="6"/>
    <n v="15.75"/>
    <n v="137.62"/>
    <n v="2167.5149999999999"/>
    <n v="1029785"/>
    <d v="2025-05-29T00:00:00"/>
    <n v="5.0999999999999996"/>
    <n v="21.31"/>
    <n v="18.61"/>
    <n v="87.33"/>
    <n v="0.65"/>
    <n v="15.2926"/>
    <n v="0.53"/>
    <n v="13.72"/>
    <n v="28.3"/>
    <x v="101"/>
  </r>
  <r>
    <x v="1"/>
    <n v="64"/>
    <x v="3"/>
    <s v="B1.2"/>
    <s v="R2"/>
    <n v="36"/>
    <n v="16.3"/>
    <n v="6"/>
    <n v="15.75"/>
    <n v="137.62"/>
    <n v="2167.5149999999999"/>
    <n v="1029786"/>
    <d v="2025-05-29T00:00:00"/>
    <n v="5.0999999999999996"/>
    <n v="21.06"/>
    <n v="18.600000000000001"/>
    <n v="88.32"/>
    <n v="0.61"/>
    <n v="15.4735"/>
    <n v="0.51"/>
    <n v="13.02"/>
    <n v="29.62"/>
    <x v="102"/>
  </r>
  <r>
    <x v="1"/>
    <n v="64"/>
    <x v="3"/>
    <s v="B1.2"/>
    <s v="R3"/>
    <n v="36"/>
    <n v="16.3"/>
    <n v="6"/>
    <n v="15.75"/>
    <n v="137.62"/>
    <n v="2167.5149999999999"/>
    <n v="1029787"/>
    <d v="2025-05-29T00:00:00"/>
    <n v="5.0999999999999996"/>
    <n v="20.66"/>
    <n v="17.96"/>
    <n v="86.93"/>
    <n v="0.66"/>
    <n v="14.6442"/>
    <n v="0.54"/>
    <n v="14.16"/>
    <n v="23.12"/>
    <x v="103"/>
  </r>
  <r>
    <x v="1"/>
    <n v="64"/>
    <x v="1"/>
    <s v="B1.2"/>
    <s v="R1"/>
    <n v="37"/>
    <n v="16.3"/>
    <n v="6"/>
    <n v="15.75"/>
    <n v="137.62"/>
    <n v="2167.5149999999999"/>
    <n v="1029788"/>
    <d v="2025-05-29T00:00:00"/>
    <n v="5.2"/>
    <n v="20.41"/>
    <n v="17.86"/>
    <n v="87.51"/>
    <n v="0.64"/>
    <n v="14.8683"/>
    <n v="0.53"/>
    <n v="12.98"/>
    <n v="24.86"/>
    <x v="104"/>
  </r>
  <r>
    <x v="1"/>
    <n v="64"/>
    <x v="1"/>
    <s v="B1.2"/>
    <s v="R2"/>
    <n v="37"/>
    <n v="16.3"/>
    <n v="6"/>
    <n v="15.75"/>
    <n v="137.62"/>
    <n v="2167.5149999999999"/>
    <n v="1029789"/>
    <d v="2025-05-29T00:00:00"/>
    <n v="5.4"/>
    <n v="19.89"/>
    <n v="17.28"/>
    <n v="86.88"/>
    <n v="0.66"/>
    <n v="14.382899999999999"/>
    <n v="0.55000000000000004"/>
    <n v="12.99"/>
    <n v="21.07"/>
    <x v="105"/>
  </r>
  <r>
    <x v="1"/>
    <n v="64"/>
    <x v="1"/>
    <s v="B1.2"/>
    <s v="R3"/>
    <n v="37"/>
    <n v="16.3"/>
    <n v="6"/>
    <n v="15.75"/>
    <n v="137.62"/>
    <n v="2167.5149999999999"/>
    <n v="1029790"/>
    <d v="2025-05-29T00:00:00"/>
    <n v="5.2"/>
    <n v="19.78"/>
    <n v="17.440000000000001"/>
    <n v="88.17"/>
    <n v="0.62"/>
    <n v="14.5364"/>
    <n v="0.52"/>
    <n v="12.91"/>
    <n v="22.09"/>
    <x v="106"/>
  </r>
  <r>
    <x v="1"/>
    <n v="64"/>
    <x v="6"/>
    <s v="B1.2"/>
    <s v="R1"/>
    <n v="38"/>
    <n v="16.3"/>
    <n v="6"/>
    <n v="15.75"/>
    <n v="137.62"/>
    <n v="2167.5149999999999"/>
    <n v="1029791"/>
    <d v="2025-05-29T00:00:00"/>
    <n v="5.0999999999999996"/>
    <n v="20.88"/>
    <n v="18.38"/>
    <n v="88.03"/>
    <n v="0.62"/>
    <n v="15.058299999999999"/>
    <n v="0.51"/>
    <n v="13.89"/>
    <n v="26.24"/>
    <x v="107"/>
  </r>
  <r>
    <x v="1"/>
    <n v="64"/>
    <x v="6"/>
    <s v="B1.2"/>
    <s v="R2"/>
    <n v="38"/>
    <n v="16.3"/>
    <n v="6"/>
    <n v="15.75"/>
    <n v="137.62"/>
    <n v="2167.5149999999999"/>
    <n v="1029792"/>
    <d v="2025-05-29T00:00:00"/>
    <n v="5.2"/>
    <n v="19.93"/>
    <n v="17.149999999999999"/>
    <n v="86.05"/>
    <n v="0.69"/>
    <n v="14.0655"/>
    <n v="0.56999999999999995"/>
    <n v="13.83"/>
    <n v="18.649999999999999"/>
    <x v="108"/>
  </r>
  <r>
    <x v="1"/>
    <n v="64"/>
    <x v="6"/>
    <s v="B1.2"/>
    <s v="R3"/>
    <n v="38"/>
    <n v="16.3"/>
    <n v="6"/>
    <n v="15.75"/>
    <n v="137.62"/>
    <n v="2167.5149999999999"/>
    <n v="1029793"/>
    <d v="2025-05-29T00:00:00"/>
    <n v="5.2"/>
    <n v="20.57"/>
    <n v="17.97"/>
    <n v="87.36"/>
    <n v="0.64"/>
    <n v="14.870900000000001"/>
    <n v="0.53"/>
    <n v="13.32"/>
    <n v="24.88"/>
    <x v="109"/>
  </r>
  <r>
    <x v="1"/>
    <n v="64"/>
    <x v="4"/>
    <s v="B1.2"/>
    <s v="R1"/>
    <n v="39"/>
    <n v="16.3"/>
    <n v="6"/>
    <n v="15.75"/>
    <n v="137.62"/>
    <n v="2167.5149999999999"/>
    <n v="1029794"/>
    <d v="2025-05-29T00:00:00"/>
    <n v="5.0999999999999996"/>
    <n v="19.16"/>
    <n v="16.489999999999998"/>
    <n v="86.06"/>
    <n v="0.69"/>
    <n v="13.7446"/>
    <n v="0.57999999999999996"/>
    <n v="12.91"/>
    <n v="16.12"/>
    <x v="110"/>
  </r>
  <r>
    <x v="1"/>
    <n v="64"/>
    <x v="4"/>
    <s v="B1.2"/>
    <s v="R2"/>
    <n v="39"/>
    <n v="16.3"/>
    <n v="6"/>
    <n v="15.75"/>
    <n v="137.62"/>
    <n v="2167.5149999999999"/>
    <n v="1029795"/>
    <d v="2025-05-29T00:00:00"/>
    <n v="5.0999999999999996"/>
    <n v="19.71"/>
    <n v="17.3"/>
    <n v="87.77"/>
    <n v="0.63"/>
    <n v="14.3895"/>
    <n v="0.52"/>
    <n v="13.03"/>
    <n v="20.89"/>
    <x v="111"/>
  </r>
  <r>
    <x v="1"/>
    <n v="64"/>
    <x v="4"/>
    <s v="B1.2"/>
    <s v="R3"/>
    <n v="39"/>
    <n v="16.3"/>
    <n v="6"/>
    <n v="15.75"/>
    <n v="137.62"/>
    <n v="2167.5149999999999"/>
    <n v="1029796"/>
    <d v="2025-05-29T00:00:00"/>
    <n v="5.0999999999999996"/>
    <n v="19.16"/>
    <n v="16.489999999999998"/>
    <n v="86.06"/>
    <n v="0.69"/>
    <n v="13.6654"/>
    <n v="0.56999999999999995"/>
    <n v="13.24"/>
    <n v="15.4"/>
    <x v="112"/>
  </r>
  <r>
    <x v="1"/>
    <n v="64"/>
    <x v="7"/>
    <s v="B1.2"/>
    <s v="R1"/>
    <n v="40"/>
    <n v="16.3"/>
    <n v="6"/>
    <n v="15.75"/>
    <n v="137.62"/>
    <n v="2167.5149999999999"/>
    <n v="1029797"/>
    <d v="2025-05-29T00:00:00"/>
    <n v="5.2"/>
    <n v="20.239999999999998"/>
    <n v="17.739999999999998"/>
    <n v="87.65"/>
    <n v="0.63"/>
    <n v="14.5982"/>
    <n v="0.52"/>
    <n v="13.64"/>
    <n v="22.58"/>
    <x v="113"/>
  </r>
  <r>
    <x v="1"/>
    <n v="64"/>
    <x v="7"/>
    <s v="B1.2"/>
    <s v="R2"/>
    <n v="40"/>
    <n v="16.3"/>
    <n v="6"/>
    <n v="15.75"/>
    <n v="137.62"/>
    <n v="2167.5149999999999"/>
    <n v="1029798"/>
    <d v="2025-05-29T00:00:00"/>
    <n v="5.2"/>
    <n v="20.51"/>
    <n v="18.09"/>
    <n v="88.2"/>
    <n v="0.62"/>
    <n v="14.986000000000001"/>
    <n v="0.51"/>
    <n v="13.26"/>
    <n v="25.66"/>
    <x v="114"/>
  </r>
  <r>
    <x v="1"/>
    <n v="64"/>
    <x v="7"/>
    <s v="B1.2"/>
    <s v="R3"/>
    <n v="40"/>
    <n v="16.3"/>
    <n v="6"/>
    <n v="15.75"/>
    <n v="137.62"/>
    <n v="2167.5149999999999"/>
    <n v="1029799"/>
    <d v="2025-05-29T00:00:00"/>
    <n v="5.2"/>
    <n v="20.239999999999998"/>
    <n v="17.59"/>
    <n v="86.91"/>
    <n v="0.66"/>
    <n v="14.5846"/>
    <n v="0.55000000000000004"/>
    <n v="13.21"/>
    <n v="22.71"/>
    <x v="115"/>
  </r>
  <r>
    <x v="1"/>
    <n v="64"/>
    <x v="1"/>
    <s v="B3.2"/>
    <s v="R1"/>
    <n v="41"/>
    <n v="16.3"/>
    <n v="6"/>
    <n v="15.75"/>
    <n v="137.62"/>
    <n v="2167.5149999999999"/>
    <n v="1029800"/>
    <d v="2025-05-29T00:00:00"/>
    <n v="5.0999999999999996"/>
    <n v="21"/>
    <n v="18.510000000000002"/>
    <n v="88.14"/>
    <n v="0.62"/>
    <n v="15.264099999999999"/>
    <n v="0.51"/>
    <n v="13.52"/>
    <n v="27.91"/>
    <x v="116"/>
  </r>
  <r>
    <x v="1"/>
    <n v="64"/>
    <x v="1"/>
    <s v="B3.2"/>
    <s v="R2"/>
    <n v="41"/>
    <n v="16.3"/>
    <n v="6"/>
    <n v="15.75"/>
    <n v="137.62"/>
    <n v="2167.5149999999999"/>
    <n v="1029801"/>
    <d v="2025-05-29T00:00:00"/>
    <n v="5"/>
    <n v="21.46"/>
    <n v="19.309999999999999"/>
    <n v="89.98"/>
    <n v="0.55000000000000004"/>
    <n v="15.8119"/>
    <n v="0.45"/>
    <n v="13.92"/>
    <n v="31.9"/>
    <x v="117"/>
  </r>
  <r>
    <x v="1"/>
    <n v="64"/>
    <x v="1"/>
    <s v="B3.2"/>
    <s v="R3"/>
    <n v="41"/>
    <n v="16.3"/>
    <n v="6"/>
    <n v="15.75"/>
    <n v="137.62"/>
    <n v="2167.5149999999999"/>
    <n v="1029802"/>
    <d v="2025-05-29T00:00:00"/>
    <n v="5.0999999999999996"/>
    <n v="19.93"/>
    <n v="17.559999999999999"/>
    <n v="88.11"/>
    <n v="0.62"/>
    <n v="14.674899999999999"/>
    <n v="0.52"/>
    <n v="12.76"/>
    <n v="23.21"/>
    <x v="118"/>
  </r>
  <r>
    <x v="1"/>
    <n v="64"/>
    <x v="3"/>
    <s v="B3.2"/>
    <s v="R1"/>
    <n v="42"/>
    <n v="16.3"/>
    <n v="6"/>
    <n v="15.75"/>
    <n v="137.62"/>
    <n v="2167.5149999999999"/>
    <n v="1029803"/>
    <d v="2025-05-29T00:00:00"/>
    <n v="5.2"/>
    <n v="21.31"/>
    <n v="18.53"/>
    <n v="86.95"/>
    <n v="0.66"/>
    <n v="15.1866"/>
    <n v="0.54"/>
    <n v="13.87"/>
    <n v="27.52"/>
    <x v="119"/>
  </r>
  <r>
    <x v="1"/>
    <n v="64"/>
    <x v="3"/>
    <s v="B3.2"/>
    <s v="R2"/>
    <n v="42"/>
    <n v="16.3"/>
    <n v="6"/>
    <n v="15.75"/>
    <n v="137.62"/>
    <n v="2167.5149999999999"/>
    <n v="1029804"/>
    <d v="2025-05-29T00:00:00"/>
    <n v="5.2"/>
    <n v="21.1"/>
    <n v="19.02"/>
    <n v="90.14"/>
    <n v="0.55000000000000004"/>
    <n v="15.770300000000001"/>
    <n v="0.46"/>
    <n v="13.21"/>
    <n v="31.64"/>
    <x v="120"/>
  </r>
  <r>
    <x v="1"/>
    <n v="64"/>
    <x v="3"/>
    <s v="B3.2"/>
    <s v="R3"/>
    <n v="42"/>
    <n v="16.3"/>
    <n v="6"/>
    <n v="15.75"/>
    <n v="137.62"/>
    <n v="2167.5149999999999"/>
    <n v="1029805"/>
    <d v="2025-05-29T00:00:00"/>
    <n v="5.2"/>
    <n v="20.5"/>
    <n v="17.7"/>
    <n v="86.34"/>
    <n v="0.68"/>
    <n v="14.668100000000001"/>
    <n v="0.56000000000000005"/>
    <n v="13.24"/>
    <n v="23.46"/>
    <x v="121"/>
  </r>
  <r>
    <x v="1"/>
    <n v="64"/>
    <x v="7"/>
    <s v="B3.2"/>
    <s v="R1"/>
    <n v="43"/>
    <n v="16.3"/>
    <n v="6"/>
    <n v="15.75"/>
    <n v="137.62"/>
    <n v="2167.5149999999999"/>
    <n v="1029806"/>
    <d v="2025-05-29T00:00:00"/>
    <n v="5.2"/>
    <n v="19.68"/>
    <n v="17.02"/>
    <n v="86.48"/>
    <n v="0.67"/>
    <n v="14.1343"/>
    <n v="0.56000000000000005"/>
    <n v="13.12"/>
    <n v="19.13"/>
    <x v="122"/>
  </r>
  <r>
    <x v="1"/>
    <n v="64"/>
    <x v="7"/>
    <s v="B3.2"/>
    <s v="R2"/>
    <n v="43"/>
    <n v="16.3"/>
    <n v="6"/>
    <n v="15.75"/>
    <n v="137.62"/>
    <n v="2167.5149999999999"/>
    <n v="1029807"/>
    <d v="2025-05-29T00:00:00"/>
    <n v="5.2"/>
    <n v="19.86"/>
    <n v="17.440000000000001"/>
    <n v="87.81"/>
    <n v="0.63"/>
    <n v="14.5619"/>
    <n v="0.53"/>
    <n v="12.81"/>
    <n v="22.36"/>
    <x v="123"/>
  </r>
  <r>
    <x v="1"/>
    <n v="64"/>
    <x v="7"/>
    <s v="B3.2"/>
    <s v="R3"/>
    <n v="43"/>
    <n v="16.3"/>
    <n v="6"/>
    <n v="15.75"/>
    <n v="137.62"/>
    <n v="2167.5149999999999"/>
    <n v="1029808"/>
    <d v="2025-05-29T00:00:00"/>
    <n v="5.0999999999999996"/>
    <n v="19.71"/>
    <n v="16.93"/>
    <n v="85.9"/>
    <n v="0.69"/>
    <n v="14.000500000000001"/>
    <n v="0.56999999999999995"/>
    <n v="13.36"/>
    <n v="18.11"/>
    <x v="124"/>
  </r>
  <r>
    <x v="1"/>
    <n v="64"/>
    <x v="2"/>
    <s v="B3.2"/>
    <s v="R1"/>
    <n v="44"/>
    <n v="16.3"/>
    <n v="6"/>
    <n v="15.75"/>
    <n v="137.62"/>
    <n v="2167.5149999999999"/>
    <n v="1029809"/>
    <d v="2025-05-29T00:00:00"/>
    <n v="5.0999999999999996"/>
    <n v="19.64"/>
    <n v="16.73"/>
    <n v="85.18"/>
    <n v="0.72"/>
    <n v="14.0448"/>
    <n v="0.6"/>
    <n v="12.5"/>
    <n v="18.7"/>
    <x v="125"/>
  </r>
  <r>
    <x v="1"/>
    <n v="64"/>
    <x v="2"/>
    <s v="B3.2"/>
    <s v="R2"/>
    <n v="44"/>
    <n v="16.3"/>
    <n v="6"/>
    <n v="15.75"/>
    <n v="137.62"/>
    <n v="2167.5149999999999"/>
    <n v="1029810"/>
    <d v="2025-05-29T00:00:00"/>
    <n v="5.2"/>
    <n v="19.8"/>
    <n v="17.45"/>
    <n v="88.13"/>
    <n v="0.62"/>
    <n v="14.5702"/>
    <n v="0.52"/>
    <n v="12.81"/>
    <n v="22.36"/>
    <x v="126"/>
  </r>
  <r>
    <x v="1"/>
    <n v="64"/>
    <x v="2"/>
    <s v="B3.2"/>
    <s v="R3"/>
    <n v="44"/>
    <n v="16.3"/>
    <n v="6"/>
    <n v="15.75"/>
    <n v="137.62"/>
    <n v="2167.5149999999999"/>
    <n v="1029811"/>
    <d v="2025-05-29T00:00:00"/>
    <n v="5.2"/>
    <n v="20.36"/>
    <n v="17.75"/>
    <n v="87.18"/>
    <n v="0.65"/>
    <n v="14.8233"/>
    <n v="0.54"/>
    <n v="12.8"/>
    <n v="24.57"/>
    <x v="127"/>
  </r>
  <r>
    <x v="1"/>
    <n v="64"/>
    <x v="0"/>
    <s v="B3.2"/>
    <s v="R1"/>
    <n v="45"/>
    <n v="16.3"/>
    <n v="6"/>
    <n v="15.75"/>
    <n v="137.62"/>
    <n v="2167.5149999999999"/>
    <n v="1029812"/>
    <d v="2025-05-29T00:00:00"/>
    <n v="5.2"/>
    <n v="20.86"/>
    <n v="18.66"/>
    <n v="89.45"/>
    <n v="0.56999999999999995"/>
    <n v="15.196099999999999"/>
    <n v="0.46"/>
    <n v="14.23"/>
    <n v="26.98"/>
    <x v="128"/>
  </r>
  <r>
    <x v="1"/>
    <n v="64"/>
    <x v="0"/>
    <s v="B3.2"/>
    <s v="R2"/>
    <n v="45"/>
    <n v="16.3"/>
    <n v="6"/>
    <n v="15.75"/>
    <n v="137.62"/>
    <n v="2167.5149999999999"/>
    <n v="1029813"/>
    <d v="2025-05-29T00:00:00"/>
    <n v="5.2"/>
    <n v="21.17"/>
    <n v="18.96"/>
    <n v="89.56"/>
    <n v="0.56999999999999995"/>
    <n v="15.613200000000001"/>
    <n v="0.47"/>
    <n v="13.6"/>
    <n v="30.44"/>
    <x v="129"/>
  </r>
  <r>
    <x v="1"/>
    <n v="64"/>
    <x v="0"/>
    <s v="B3.2"/>
    <s v="R3"/>
    <n v="45"/>
    <n v="16.3"/>
    <n v="6"/>
    <n v="15.75"/>
    <n v="137.62"/>
    <n v="2167.5149999999999"/>
    <n v="1029814"/>
    <d v="2025-05-29T00:00:00"/>
    <n v="5.2"/>
    <n v="20.68"/>
    <n v="18.149999999999999"/>
    <n v="87.77"/>
    <n v="0.63"/>
    <n v="15.009399999999999"/>
    <n v="0.52"/>
    <n v="13.36"/>
    <n v="25.92"/>
    <x v="130"/>
  </r>
  <r>
    <x v="1"/>
    <n v="64"/>
    <x v="4"/>
    <s v="B3.2"/>
    <s v="R1"/>
    <n v="46"/>
    <n v="16.3"/>
    <n v="6"/>
    <n v="15.75"/>
    <n v="137.62"/>
    <n v="2167.5149999999999"/>
    <n v="1029815"/>
    <d v="2025-05-29T00:00:00"/>
    <n v="5.2"/>
    <n v="19.77"/>
    <n v="17.37"/>
    <n v="87.86"/>
    <n v="0.63"/>
    <n v="14.324"/>
    <n v="0.52"/>
    <n v="13.52"/>
    <n v="20.36"/>
    <x v="131"/>
  </r>
  <r>
    <x v="1"/>
    <n v="64"/>
    <x v="4"/>
    <s v="B3.2"/>
    <s v="R2"/>
    <n v="46"/>
    <n v="16.3"/>
    <n v="6"/>
    <n v="15.75"/>
    <n v="137.62"/>
    <n v="2167.5149999999999"/>
    <n v="1029816"/>
    <d v="2025-05-29T00:00:00"/>
    <n v="5.2"/>
    <n v="20"/>
    <n v="17.72"/>
    <n v="88.6"/>
    <n v="0.6"/>
    <n v="14.638299999999999"/>
    <n v="0.5"/>
    <n v="13.42"/>
    <n v="22.76"/>
    <x v="132"/>
  </r>
  <r>
    <x v="1"/>
    <n v="64"/>
    <x v="4"/>
    <s v="B3.2"/>
    <s v="R3"/>
    <n v="46"/>
    <n v="16.3"/>
    <n v="6"/>
    <n v="15.75"/>
    <n v="137.62"/>
    <n v="2167.5149999999999"/>
    <n v="1029817"/>
    <d v="2025-05-29T00:00:00"/>
    <n v="5.2"/>
    <n v="20.87"/>
    <n v="18.53"/>
    <n v="88.79"/>
    <n v="0.6"/>
    <n v="15.2591"/>
    <n v="0.49"/>
    <n v="13.6"/>
    <n v="27.72"/>
    <x v="133"/>
  </r>
  <r>
    <x v="1"/>
    <n v="64"/>
    <x v="5"/>
    <s v="B3.2"/>
    <s v="R1"/>
    <n v="47"/>
    <n v="16.3"/>
    <n v="6"/>
    <n v="15.75"/>
    <n v="137.62"/>
    <n v="2167.5149999999999"/>
    <n v="1029818"/>
    <d v="2025-05-29T00:00:00"/>
    <n v="5.2"/>
    <n v="20.47"/>
    <n v="18.12"/>
    <n v="88.52"/>
    <n v="0.6"/>
    <n v="14.908300000000001"/>
    <n v="0.49"/>
    <n v="13.65"/>
    <n v="24.87"/>
    <x v="134"/>
  </r>
  <r>
    <x v="1"/>
    <n v="64"/>
    <x v="5"/>
    <s v="B3.2"/>
    <s v="R2"/>
    <n v="47"/>
    <n v="16.3"/>
    <n v="6"/>
    <n v="15.75"/>
    <n v="137.62"/>
    <n v="2167.5149999999999"/>
    <n v="1029819"/>
    <d v="2025-05-29T00:00:00"/>
    <n v="5.2"/>
    <n v="20.6"/>
    <n v="17.77"/>
    <n v="86.26"/>
    <n v="0.68"/>
    <n v="14.6332"/>
    <n v="0.56000000000000005"/>
    <n v="13.6"/>
    <n v="23.18"/>
    <x v="135"/>
  </r>
  <r>
    <x v="1"/>
    <n v="64"/>
    <x v="5"/>
    <s v="B3.2"/>
    <s v="R3"/>
    <n v="47"/>
    <n v="16.3"/>
    <n v="6"/>
    <n v="15.75"/>
    <n v="137.62"/>
    <n v="2167.5149999999999"/>
    <n v="1029820"/>
    <d v="2025-05-29T00:00:00"/>
    <n v="5.2"/>
    <n v="20.440000000000001"/>
    <n v="17.36"/>
    <n v="84.93"/>
    <n v="0.73"/>
    <n v="14.2981"/>
    <n v="0.6"/>
    <n v="13.59"/>
    <n v="20.76"/>
    <x v="136"/>
  </r>
  <r>
    <x v="1"/>
    <n v="64"/>
    <x v="6"/>
    <s v="B3.2"/>
    <s v="R1"/>
    <n v="48"/>
    <n v="16.3"/>
    <n v="6"/>
    <n v="15.75"/>
    <n v="137.62"/>
    <n v="2167.5149999999999"/>
    <n v="1029821"/>
    <d v="2025-05-29T00:00:00"/>
    <n v="5.2"/>
    <n v="20.59"/>
    <n v="17.850000000000001"/>
    <n v="86.69"/>
    <n v="0.67"/>
    <n v="14.619"/>
    <n v="0.55000000000000004"/>
    <n v="13.91"/>
    <n v="22.99"/>
    <x v="137"/>
  </r>
  <r>
    <x v="1"/>
    <n v="64"/>
    <x v="6"/>
    <s v="B3.2"/>
    <s v="R2"/>
    <n v="48"/>
    <n v="16.3"/>
    <n v="6"/>
    <n v="15.75"/>
    <n v="137.62"/>
    <n v="2167.5149999999999"/>
    <n v="1029822"/>
    <d v="2025-05-29T00:00:00"/>
    <n v="5.0999999999999996"/>
    <n v="21.68"/>
    <n v="18.87"/>
    <n v="87.04"/>
    <n v="0.66"/>
    <n v="15.3263"/>
    <n v="0.54"/>
    <n v="14.38"/>
    <n v="28.66"/>
    <x v="138"/>
  </r>
  <r>
    <x v="1"/>
    <n v="64"/>
    <x v="6"/>
    <s v="B3.2"/>
    <s v="R3"/>
    <n v="48"/>
    <n v="16.3"/>
    <n v="6"/>
    <n v="15.75"/>
    <n v="137.62"/>
    <n v="2167.5149999999999"/>
    <n v="1029823"/>
    <d v="2025-05-29T00:00:00"/>
    <n v="5.2"/>
    <n v="20.7"/>
    <n v="18.350000000000001"/>
    <n v="88.65"/>
    <n v="0.6"/>
    <n v="14.8987"/>
    <n v="0.49"/>
    <n v="14.4"/>
    <n v="24.79"/>
    <x v="139"/>
  </r>
  <r>
    <x v="1"/>
    <n v="64"/>
    <x v="1"/>
    <s v="B2.1"/>
    <s v="R1"/>
    <n v="49"/>
    <n v="16.3"/>
    <n v="6"/>
    <n v="15.75"/>
    <n v="137.62"/>
    <n v="2167.5149999999999"/>
    <n v="1029824"/>
    <d v="2025-05-29T00:00:00"/>
    <n v="5.2"/>
    <n v="21.46"/>
    <n v="18.170000000000002"/>
    <n v="84.67"/>
    <n v="0.74"/>
    <n v="14.8626"/>
    <n v="0.61"/>
    <n v="13.98"/>
    <n v="25.43"/>
    <x v="140"/>
  </r>
  <r>
    <x v="1"/>
    <n v="64"/>
    <x v="1"/>
    <s v="B2.1"/>
    <s v="R2"/>
    <n v="49"/>
    <n v="16.3"/>
    <n v="6"/>
    <n v="15.75"/>
    <n v="137.62"/>
    <n v="2167.5149999999999"/>
    <n v="1029825"/>
    <d v="2025-05-29T00:00:00"/>
    <n v="5.2"/>
    <n v="21.19"/>
    <n v="18.47"/>
    <n v="87.16"/>
    <n v="0.65"/>
    <n v="14.982799999999999"/>
    <n v="0.53"/>
    <n v="14.45"/>
    <n v="25.79"/>
    <x v="141"/>
  </r>
  <r>
    <x v="1"/>
    <n v="64"/>
    <x v="1"/>
    <s v="B2.1"/>
    <s v="R3"/>
    <n v="49"/>
    <n v="16.3"/>
    <n v="6"/>
    <n v="15.75"/>
    <n v="137.62"/>
    <n v="2167.5149999999999"/>
    <n v="1029826"/>
    <d v="2025-05-29T00:00:00"/>
    <n v="5.0999999999999996"/>
    <n v="20.96"/>
    <n v="18.96"/>
    <n v="90.46"/>
    <n v="0.54"/>
    <n v="15.756399999999999"/>
    <n v="0.45"/>
    <n v="13.08"/>
    <n v="31.46"/>
    <x v="142"/>
  </r>
  <r>
    <x v="1"/>
    <n v="64"/>
    <x v="6"/>
    <s v="B2.1"/>
    <s v="R1"/>
    <n v="50"/>
    <n v="16.3"/>
    <n v="6"/>
    <n v="15.75"/>
    <n v="137.62"/>
    <n v="2167.5149999999999"/>
    <n v="1029827"/>
    <d v="2025-05-29T00:00:00"/>
    <n v="5.2"/>
    <n v="19.84"/>
    <n v="17.29"/>
    <n v="87.15"/>
    <n v="0.65"/>
    <n v="14.368600000000001"/>
    <n v="0.54"/>
    <n v="13.08"/>
    <n v="20.87"/>
    <x v="143"/>
  </r>
  <r>
    <x v="1"/>
    <n v="64"/>
    <x v="6"/>
    <s v="B2.1"/>
    <s v="R2"/>
    <n v="50"/>
    <n v="16.3"/>
    <n v="6"/>
    <n v="15.75"/>
    <n v="137.62"/>
    <n v="2167.5149999999999"/>
    <n v="1029828"/>
    <d v="2025-05-29T00:00:00"/>
    <n v="5.2"/>
    <n v="19.829999999999998"/>
    <n v="17.78"/>
    <n v="89.66"/>
    <n v="0.56999999999999995"/>
    <n v="14.786099999999999"/>
    <n v="0.47"/>
    <n v="13.04"/>
    <n v="23.72"/>
    <x v="144"/>
  </r>
  <r>
    <x v="1"/>
    <n v="64"/>
    <x v="6"/>
    <s v="B2.1"/>
    <s v="R3"/>
    <n v="50"/>
    <n v="16.3"/>
    <n v="6"/>
    <n v="15.75"/>
    <n v="137.62"/>
    <n v="2167.5149999999999"/>
    <n v="1029829"/>
    <d v="2025-05-29T00:00:00"/>
    <n v="5.2"/>
    <n v="19.739999999999998"/>
    <n v="17.07"/>
    <n v="86.47"/>
    <n v="0.68"/>
    <n v="14.0914"/>
    <n v="0.56000000000000005"/>
    <n v="13.46"/>
    <n v="18.78"/>
    <x v="145"/>
  </r>
  <r>
    <x v="1"/>
    <n v="64"/>
    <x v="7"/>
    <s v="B2.1"/>
    <s v="R1"/>
    <n v="51"/>
    <n v="16.3"/>
    <n v="6"/>
    <n v="15.75"/>
    <n v="137.62"/>
    <n v="2167.5149999999999"/>
    <n v="1029830"/>
    <d v="2025-05-29T00:00:00"/>
    <n v="5.0999999999999996"/>
    <n v="20.45"/>
    <n v="17.96"/>
    <n v="87.82"/>
    <n v="0.63"/>
    <n v="14.998699999999999"/>
    <n v="0.53"/>
    <n v="12.8"/>
    <n v="25.91"/>
    <x v="146"/>
  </r>
  <r>
    <x v="1"/>
    <n v="64"/>
    <x v="7"/>
    <s v="B2.1"/>
    <s v="R2"/>
    <n v="51"/>
    <n v="16.3"/>
    <n v="6"/>
    <n v="15.75"/>
    <n v="137.62"/>
    <n v="2167.5149999999999"/>
    <n v="1029831"/>
    <d v="2025-05-29T00:00:00"/>
    <n v="5.0999999999999996"/>
    <n v="20.36"/>
    <n v="18.23"/>
    <n v="89.54"/>
    <n v="0.56999999999999995"/>
    <n v="15.0755"/>
    <n v="0.47"/>
    <n v="13.36"/>
    <n v="26.08"/>
    <x v="147"/>
  </r>
  <r>
    <x v="1"/>
    <n v="64"/>
    <x v="7"/>
    <s v="B2.1"/>
    <s v="R3"/>
    <n v="51"/>
    <n v="16.3"/>
    <n v="6"/>
    <n v="15.75"/>
    <n v="137.62"/>
    <n v="2167.5149999999999"/>
    <n v="1029832"/>
    <d v="2025-05-29T00:00:00"/>
    <n v="5.3"/>
    <n v="19.350000000000001"/>
    <n v="16.670000000000002"/>
    <n v="86.15"/>
    <n v="0.69"/>
    <n v="13.8582"/>
    <n v="0.56999999999999995"/>
    <n v="13.06"/>
    <n v="16.96"/>
    <x v="148"/>
  </r>
  <r>
    <x v="1"/>
    <n v="64"/>
    <x v="4"/>
    <s v="B2.1"/>
    <s v="R1"/>
    <n v="52"/>
    <n v="16.3"/>
    <n v="6"/>
    <n v="15.75"/>
    <n v="137.62"/>
    <n v="2167.5149999999999"/>
    <n v="1029833"/>
    <d v="2025-05-29T00:00:00"/>
    <n v="5.3"/>
    <n v="19.78"/>
    <n v="16.97"/>
    <n v="85.79"/>
    <n v="0.7"/>
    <n v="14.073"/>
    <n v="0.57999999999999996"/>
    <n v="13.2"/>
    <n v="18.78"/>
    <x v="145"/>
  </r>
  <r>
    <x v="1"/>
    <n v="64"/>
    <x v="4"/>
    <s v="B2.1"/>
    <s v="R2"/>
    <n v="52"/>
    <n v="16.3"/>
    <n v="6"/>
    <n v="15.75"/>
    <n v="137.62"/>
    <n v="2167.5149999999999"/>
    <n v="1029834"/>
    <d v="2025-05-29T00:00:00"/>
    <n v="5.2"/>
    <n v="21.27"/>
    <n v="18.809999999999999"/>
    <n v="88.43"/>
    <n v="0.61"/>
    <n v="15.380699999999999"/>
    <n v="0.5"/>
    <n v="14"/>
    <n v="28.79"/>
    <x v="149"/>
  </r>
  <r>
    <x v="1"/>
    <n v="64"/>
    <x v="4"/>
    <s v="B2.1"/>
    <s v="R3"/>
    <n v="52"/>
    <n v="16.3"/>
    <n v="6"/>
    <n v="15.75"/>
    <n v="137.62"/>
    <n v="2167.5149999999999"/>
    <n v="1029835"/>
    <d v="2025-05-29T00:00:00"/>
    <n v="5.0999999999999996"/>
    <n v="21.52"/>
    <n v="18.91"/>
    <n v="87.87"/>
    <n v="0.63"/>
    <n v="15.6214"/>
    <n v="0.52"/>
    <n v="13.42"/>
    <n v="30.9"/>
    <x v="150"/>
  </r>
  <r>
    <x v="1"/>
    <n v="64"/>
    <x v="5"/>
    <s v="B2.1"/>
    <s v="R1"/>
    <n v="53"/>
    <n v="16.3"/>
    <n v="6"/>
    <n v="15.75"/>
    <n v="137.62"/>
    <n v="2167.5149999999999"/>
    <n v="1029836"/>
    <d v="2025-05-29T00:00:00"/>
    <n v="5.2"/>
    <n v="20.46"/>
    <n v="18.12"/>
    <n v="88.56"/>
    <n v="0.6"/>
    <n v="14.615500000000001"/>
    <n v="0.48"/>
    <n v="14.77"/>
    <n v="22.42"/>
    <x v="151"/>
  </r>
  <r>
    <x v="1"/>
    <n v="64"/>
    <x v="5"/>
    <s v="B2.1"/>
    <s v="R2"/>
    <n v="53"/>
    <n v="16.3"/>
    <n v="6"/>
    <n v="15.75"/>
    <n v="137.62"/>
    <n v="2167.5149999999999"/>
    <n v="1029837"/>
    <d v="2025-05-29T00:00:00"/>
    <n v="5.2"/>
    <n v="20.329999999999998"/>
    <n v="17.8"/>
    <n v="87.56"/>
    <n v="0.64"/>
    <n v="14.627000000000001"/>
    <n v="0.53"/>
    <n v="13.72"/>
    <n v="22.9"/>
    <x v="152"/>
  </r>
  <r>
    <x v="1"/>
    <n v="64"/>
    <x v="5"/>
    <s v="B2.1"/>
    <s v="R3"/>
    <n v="53"/>
    <n v="16.3"/>
    <n v="6"/>
    <n v="15.75"/>
    <n v="137.62"/>
    <n v="2167.5149999999999"/>
    <n v="1029838"/>
    <d v="2025-05-29T00:00:00"/>
    <n v="5.2"/>
    <n v="21.07"/>
    <n v="18.86"/>
    <n v="89.51"/>
    <n v="0.56999999999999995"/>
    <n v="15.4434"/>
    <n v="0.47"/>
    <n v="13.92"/>
    <n v="29.07"/>
    <x v="153"/>
  </r>
  <r>
    <x v="1"/>
    <n v="64"/>
    <x v="2"/>
    <s v="B2.1"/>
    <s v="R1"/>
    <n v="54"/>
    <n v="16.3"/>
    <n v="6"/>
    <n v="15.75"/>
    <n v="137.62"/>
    <n v="2167.5149999999999"/>
    <n v="1029839"/>
    <d v="2025-05-29T00:00:00"/>
    <n v="5.3"/>
    <n v="20.72"/>
    <n v="18.22"/>
    <n v="87.93"/>
    <n v="0.63"/>
    <n v="15.0038"/>
    <n v="0.52"/>
    <n v="13.6"/>
    <n v="25.88"/>
    <x v="154"/>
  </r>
  <r>
    <x v="1"/>
    <n v="64"/>
    <x v="2"/>
    <s v="B2.1"/>
    <s v="R2"/>
    <n v="54"/>
    <n v="16.3"/>
    <n v="6"/>
    <n v="15.75"/>
    <n v="137.62"/>
    <n v="2167.5149999999999"/>
    <n v="1029840"/>
    <d v="2025-05-29T00:00:00"/>
    <n v="5.2"/>
    <n v="20.36"/>
    <n v="17.88"/>
    <n v="87.82"/>
    <n v="0.63"/>
    <n v="14.6927"/>
    <n v="0.52"/>
    <n v="13.72"/>
    <n v="23.35"/>
    <x v="155"/>
  </r>
  <r>
    <x v="1"/>
    <n v="64"/>
    <x v="2"/>
    <s v="B2.1"/>
    <s v="R3"/>
    <n v="54"/>
    <n v="16.3"/>
    <n v="6"/>
    <n v="15.75"/>
    <n v="137.62"/>
    <n v="2167.5149999999999"/>
    <n v="1029841"/>
    <d v="2025-05-29T00:00:00"/>
    <n v="5.2"/>
    <n v="21.17"/>
    <n v="18.39"/>
    <n v="86.87"/>
    <n v="0.66"/>
    <n v="15.1624"/>
    <n v="0.54"/>
    <n v="13.53"/>
    <n v="27.32"/>
    <x v="156"/>
  </r>
  <r>
    <x v="1"/>
    <n v="64"/>
    <x v="0"/>
    <s v="B2.1"/>
    <s v="R1"/>
    <n v="55"/>
    <n v="16.3"/>
    <n v="6"/>
    <n v="15.75"/>
    <n v="137.62"/>
    <n v="2167.5149999999999"/>
    <n v="1029842"/>
    <d v="2025-05-29T00:00:00"/>
    <n v="5.2"/>
    <n v="20.39"/>
    <n v="18.100000000000001"/>
    <n v="88.77"/>
    <n v="0.6"/>
    <n v="15.023300000000001"/>
    <n v="0.5"/>
    <n v="13.15"/>
    <n v="25.88"/>
    <x v="154"/>
  </r>
  <r>
    <x v="1"/>
    <n v="64"/>
    <x v="0"/>
    <s v="B2.1"/>
    <s v="R2"/>
    <n v="55"/>
    <n v="16.3"/>
    <n v="6"/>
    <n v="15.75"/>
    <n v="137.62"/>
    <n v="2167.5149999999999"/>
    <n v="1029843"/>
    <d v="2025-05-29T00:00:00"/>
    <n v="5.4"/>
    <n v="20.04"/>
    <n v="17.23"/>
    <n v="85.98"/>
    <n v="0.69"/>
    <n v="14.180999999999999"/>
    <n v="0.56999999999999995"/>
    <n v="13.63"/>
    <n v="19.579999999999998"/>
    <x v="52"/>
  </r>
  <r>
    <x v="1"/>
    <n v="64"/>
    <x v="0"/>
    <s v="B2.1"/>
    <s v="R3"/>
    <n v="55"/>
    <n v="16.3"/>
    <n v="6"/>
    <n v="15.75"/>
    <n v="137.62"/>
    <n v="2167.5149999999999"/>
    <n v="1029844"/>
    <d v="2025-05-29T00:00:00"/>
    <n v="5.0999999999999996"/>
    <n v="19.989999999999998"/>
    <n v="17.28"/>
    <n v="86.44"/>
    <n v="0.68"/>
    <n v="14.342700000000001"/>
    <n v="0.56000000000000005"/>
    <n v="13.15"/>
    <n v="20.82"/>
    <x v="157"/>
  </r>
  <r>
    <x v="1"/>
    <n v="64"/>
    <x v="3"/>
    <s v="B2.1"/>
    <s v="R1"/>
    <n v="56"/>
    <n v="16.3"/>
    <n v="6"/>
    <n v="15.75"/>
    <n v="137.62"/>
    <n v="2167.5149999999999"/>
    <n v="1029845"/>
    <d v="2025-05-29T00:00:00"/>
    <n v="5.2"/>
    <n v="18.78"/>
    <n v="15.9"/>
    <n v="84.66"/>
    <n v="0.74"/>
    <n v="13.2227"/>
    <n v="0.62"/>
    <n v="13.04"/>
    <n v="12.19"/>
    <x v="158"/>
  </r>
  <r>
    <x v="1"/>
    <n v="64"/>
    <x v="3"/>
    <s v="B2.1"/>
    <s v="R2"/>
    <n v="56"/>
    <n v="16.3"/>
    <n v="6"/>
    <n v="15.75"/>
    <n v="137.62"/>
    <n v="2167.5149999999999"/>
    <n v="1029846"/>
    <d v="2025-05-29T00:00:00"/>
    <n v="5.0999999999999996"/>
    <n v="19.34"/>
    <n v="16.68"/>
    <n v="86.25"/>
    <n v="0.68"/>
    <n v="13.825200000000001"/>
    <n v="0.56000000000000005"/>
    <n v="13.23"/>
    <n v="16.61"/>
    <x v="159"/>
  </r>
  <r>
    <x v="1"/>
    <n v="64"/>
    <x v="3"/>
    <s v="B2.1"/>
    <s v="R3"/>
    <n v="56"/>
    <n v="16.3"/>
    <n v="6"/>
    <n v="15.75"/>
    <n v="137.62"/>
    <n v="2167.5149999999999"/>
    <n v="1029847"/>
    <d v="2025-05-29T00:00:00"/>
    <n v="5.2"/>
    <n v="19.760000000000002"/>
    <n v="17.28"/>
    <n v="87.45"/>
    <n v="0.64"/>
    <n v="14.332599999999999"/>
    <n v="0.53"/>
    <n v="13.19"/>
    <n v="20.51"/>
    <x v="160"/>
  </r>
  <r>
    <x v="1"/>
    <n v="64"/>
    <x v="6"/>
    <s v="B4.1"/>
    <s v="R1"/>
    <n v="57"/>
    <n v="16.3"/>
    <n v="6"/>
    <n v="15.75"/>
    <n v="137.62"/>
    <n v="2167.5149999999999"/>
    <n v="1029848"/>
    <d v="2025-05-29T00:00:00"/>
    <n v="5.0999999999999996"/>
    <n v="20.41"/>
    <n v="17.91"/>
    <n v="87.75"/>
    <n v="0.63"/>
    <n v="14.936"/>
    <n v="0.53"/>
    <n v="12.88"/>
    <n v="25.41"/>
    <x v="161"/>
  </r>
  <r>
    <x v="1"/>
    <n v="64"/>
    <x v="6"/>
    <s v="B4.1"/>
    <s v="R2"/>
    <n v="57"/>
    <n v="16.3"/>
    <n v="6"/>
    <n v="15.75"/>
    <n v="137.62"/>
    <n v="2167.5149999999999"/>
    <n v="1029849"/>
    <d v="2025-05-29T00:00:00"/>
    <n v="5.0999999999999996"/>
    <n v="19.07"/>
    <n v="15.72"/>
    <n v="82.43"/>
    <n v="0.81"/>
    <n v="13.1418"/>
    <n v="0.68"/>
    <n v="12.74"/>
    <n v="11.99"/>
    <x v="162"/>
  </r>
  <r>
    <x v="1"/>
    <n v="64"/>
    <x v="6"/>
    <s v="B4.1"/>
    <s v="R3"/>
    <n v="57"/>
    <n v="16.3"/>
    <n v="6"/>
    <n v="15.75"/>
    <n v="137.62"/>
    <n v="2167.5149999999999"/>
    <n v="1029850"/>
    <d v="2025-05-29T00:00:00"/>
    <n v="5.0999999999999996"/>
    <n v="20.5"/>
    <n v="18.53"/>
    <n v="90.39"/>
    <n v="0.54"/>
    <n v="15.221500000000001"/>
    <n v="0.44"/>
    <n v="13.74"/>
    <n v="27.03"/>
    <x v="163"/>
  </r>
  <r>
    <x v="1"/>
    <n v="64"/>
    <x v="7"/>
    <s v="B4.1"/>
    <s v="R1"/>
    <n v="58"/>
    <n v="16.3"/>
    <n v="6"/>
    <n v="15.75"/>
    <n v="137.62"/>
    <n v="2167.5149999999999"/>
    <n v="1029851"/>
    <d v="2025-05-29T00:00:00"/>
    <n v="5.2"/>
    <n v="20.92"/>
    <n v="18.59"/>
    <n v="88.86"/>
    <n v="0.59"/>
    <n v="15.316599999999999"/>
    <n v="0.49"/>
    <n v="13.57"/>
    <n v="28.19"/>
    <x v="164"/>
  </r>
  <r>
    <x v="1"/>
    <n v="64"/>
    <x v="7"/>
    <s v="B4.1"/>
    <s v="R2"/>
    <n v="58"/>
    <n v="16.3"/>
    <n v="6"/>
    <n v="15.75"/>
    <n v="137.62"/>
    <n v="2167.5149999999999"/>
    <n v="1029852"/>
    <d v="2025-05-29T00:00:00"/>
    <n v="5.0999999999999996"/>
    <n v="20.69"/>
    <n v="18.04"/>
    <n v="87.19"/>
    <n v="0.65"/>
    <n v="14.866"/>
    <n v="0.54"/>
    <n v="13.56"/>
    <n v="24.91"/>
    <x v="165"/>
  </r>
  <r>
    <x v="1"/>
    <n v="64"/>
    <x v="7"/>
    <s v="B4.1"/>
    <s v="R3"/>
    <n v="58"/>
    <n v="16.3"/>
    <n v="6"/>
    <n v="15.75"/>
    <n v="137.62"/>
    <n v="2167.5149999999999"/>
    <n v="1029853"/>
    <d v="2025-05-29T00:00:00"/>
    <n v="5.2"/>
    <n v="18.63"/>
    <n v="15.72"/>
    <n v="84.38"/>
    <n v="0.75"/>
    <n v="13.2706"/>
    <n v="0.63"/>
    <n v="12.18"/>
    <n v="12.65"/>
    <x v="166"/>
  </r>
  <r>
    <x v="1"/>
    <n v="64"/>
    <x v="4"/>
    <s v="B4.1"/>
    <s v="R1"/>
    <n v="59"/>
    <n v="16.3"/>
    <n v="6"/>
    <n v="15.75"/>
    <n v="137.62"/>
    <n v="2167.5149999999999"/>
    <n v="1029854"/>
    <d v="2025-05-29T00:00:00"/>
    <n v="5.2"/>
    <n v="20.81"/>
    <n v="18.399999999999999"/>
    <n v="88.42"/>
    <n v="0.61"/>
    <n v="15.010899999999999"/>
    <n v="0.5"/>
    <n v="14.13"/>
    <n v="25.78"/>
    <x v="167"/>
  </r>
  <r>
    <x v="1"/>
    <n v="64"/>
    <x v="4"/>
    <s v="B4.1"/>
    <s v="R2"/>
    <n v="59"/>
    <n v="16.3"/>
    <n v="6"/>
    <n v="15.75"/>
    <n v="137.62"/>
    <n v="2167.5149999999999"/>
    <n v="1029855"/>
    <d v="2025-05-29T00:00:00"/>
    <n v="5.0999999999999996"/>
    <n v="20.96"/>
    <n v="18.41"/>
    <n v="87.83"/>
    <n v="0.63"/>
    <n v="15.069599999999999"/>
    <n v="0.52"/>
    <n v="13.94"/>
    <n v="26.41"/>
    <x v="168"/>
  </r>
  <r>
    <x v="1"/>
    <n v="64"/>
    <x v="4"/>
    <s v="B4.1"/>
    <s v="R3"/>
    <n v="59"/>
    <n v="16.3"/>
    <n v="6"/>
    <n v="15.75"/>
    <n v="137.62"/>
    <n v="2167.5149999999999"/>
    <n v="1029856"/>
    <d v="2025-05-29T00:00:00"/>
    <n v="5.2"/>
    <n v="19.95"/>
    <n v="17.05"/>
    <n v="85.46"/>
    <n v="0.71"/>
    <n v="14.248699999999999"/>
    <n v="0.59"/>
    <n v="12.76"/>
    <n v="20.29"/>
    <x v="83"/>
  </r>
  <r>
    <x v="1"/>
    <n v="64"/>
    <x v="5"/>
    <s v="B4.1"/>
    <s v="R1"/>
    <n v="60"/>
    <n v="16.3"/>
    <n v="6"/>
    <n v="15.75"/>
    <n v="137.62"/>
    <n v="2167.5149999999999"/>
    <n v="1029857"/>
    <d v="2025-05-29T00:00:00"/>
    <n v="5.0999999999999996"/>
    <n v="20.78"/>
    <n v="18.36"/>
    <n v="88.35"/>
    <n v="0.61"/>
    <n v="15.1297"/>
    <n v="0.5"/>
    <n v="13.56"/>
    <n v="26.75"/>
    <x v="169"/>
  </r>
  <r>
    <x v="1"/>
    <n v="64"/>
    <x v="5"/>
    <s v="B4.1"/>
    <s v="R2"/>
    <n v="60"/>
    <n v="16.3"/>
    <n v="6"/>
    <n v="15.75"/>
    <n v="137.62"/>
    <n v="2167.5149999999999"/>
    <n v="1029858"/>
    <d v="2025-05-29T00:00:00"/>
    <n v="5.2"/>
    <n v="20.28"/>
    <n v="17.7"/>
    <n v="87.28"/>
    <n v="0.65"/>
    <n v="14.639799999999999"/>
    <n v="0.54"/>
    <n v="13.35"/>
    <n v="23.08"/>
    <x v="170"/>
  </r>
  <r>
    <x v="1"/>
    <n v="64"/>
    <x v="5"/>
    <s v="B4.1"/>
    <s v="R3"/>
    <n v="60"/>
    <n v="16.3"/>
    <n v="6"/>
    <n v="15.75"/>
    <n v="137.62"/>
    <n v="2167.5149999999999"/>
    <n v="1029859"/>
    <d v="2025-05-29T00:00:00"/>
    <n v="5.2"/>
    <n v="19.940000000000001"/>
    <n v="17.47"/>
    <n v="87.61"/>
    <n v="0.64"/>
    <n v="14.4597"/>
    <n v="0.53"/>
    <n v="13.31"/>
    <n v="21.54"/>
    <x v="171"/>
  </r>
  <r>
    <x v="1"/>
    <n v="64"/>
    <x v="2"/>
    <s v="B4.1"/>
    <s v="R1"/>
    <n v="61"/>
    <n v="16.3"/>
    <n v="6"/>
    <n v="15.75"/>
    <n v="137.62"/>
    <n v="2167.5149999999999"/>
    <n v="1029860"/>
    <d v="2025-05-29T00:00:00"/>
    <n v="5.2"/>
    <n v="19.72"/>
    <n v="17.29"/>
    <n v="87.68"/>
    <n v="0.63"/>
    <n v="14.318300000000001"/>
    <n v="0.52"/>
    <n v="13.28"/>
    <n v="20.32"/>
    <x v="172"/>
  </r>
  <r>
    <x v="1"/>
    <n v="64"/>
    <x v="2"/>
    <s v="B4.1"/>
    <s v="R2"/>
    <n v="61"/>
    <n v="16.3"/>
    <n v="6"/>
    <n v="15.75"/>
    <n v="137.62"/>
    <n v="2167.5149999999999"/>
    <n v="1029861"/>
    <d v="2025-05-29T00:00:00"/>
    <n v="5.2"/>
    <n v="20.68"/>
    <n v="18.39"/>
    <n v="88.93"/>
    <n v="0.59"/>
    <n v="15.207800000000001"/>
    <n v="0.49"/>
    <n v="13.36"/>
    <n v="27.31"/>
    <x v="173"/>
  </r>
  <r>
    <x v="1"/>
    <n v="64"/>
    <x v="2"/>
    <s v="B4.1"/>
    <s v="R3"/>
    <n v="61"/>
    <n v="16.3"/>
    <n v="6"/>
    <n v="15.75"/>
    <n v="137.62"/>
    <n v="2167.5149999999999"/>
    <n v="1029862"/>
    <d v="2025-05-29T00:00:00"/>
    <n v="5.0999999999999996"/>
    <n v="19.690000000000001"/>
    <n v="17.239999999999998"/>
    <n v="87.56"/>
    <n v="0.64"/>
    <n v="14.314500000000001"/>
    <n v="0.53"/>
    <n v="13.13"/>
    <n v="20.36"/>
    <x v="131"/>
  </r>
  <r>
    <x v="1"/>
    <n v="64"/>
    <x v="1"/>
    <s v="B4.1"/>
    <s v="R1"/>
    <n v="62"/>
    <n v="16.3"/>
    <n v="6"/>
    <n v="15.75"/>
    <n v="137.62"/>
    <n v="2167.5149999999999"/>
    <n v="1029863"/>
    <d v="2025-05-29T00:00:00"/>
    <n v="5.2"/>
    <n v="20.51"/>
    <n v="18.079999999999998"/>
    <n v="88.15"/>
    <n v="0.62"/>
    <n v="14.885899999999999"/>
    <n v="0.51"/>
    <n v="13.61"/>
    <n v="24.84"/>
    <x v="174"/>
  </r>
  <r>
    <x v="1"/>
    <n v="64"/>
    <x v="1"/>
    <s v="B4.1"/>
    <s v="R2"/>
    <n v="62"/>
    <n v="16.3"/>
    <n v="6"/>
    <n v="15.75"/>
    <n v="137.62"/>
    <n v="2167.5149999999999"/>
    <n v="1029864"/>
    <d v="2025-05-29T00:00:00"/>
    <n v="5.2"/>
    <n v="22.01"/>
    <n v="19.21"/>
    <n v="87.28"/>
    <n v="0.65"/>
    <n v="15.794"/>
    <n v="0.53"/>
    <n v="13.69"/>
    <n v="32.369999999999997"/>
    <x v="175"/>
  </r>
  <r>
    <x v="1"/>
    <n v="64"/>
    <x v="1"/>
    <s v="B4.1"/>
    <s v="R3"/>
    <n v="62"/>
    <n v="16.3"/>
    <n v="6"/>
    <n v="15.75"/>
    <n v="137.62"/>
    <n v="2167.5149999999999"/>
    <n v="1029865"/>
    <d v="2025-05-29T00:00:00"/>
    <n v="5.2"/>
    <n v="20.97"/>
    <n v="18.78"/>
    <n v="89.56"/>
    <n v="0.56999999999999995"/>
    <n v="15.5413"/>
    <n v="0.47"/>
    <n v="13.32"/>
    <n v="29.86"/>
    <x v="176"/>
  </r>
  <r>
    <x v="1"/>
    <n v="64"/>
    <x v="3"/>
    <s v="B4.1"/>
    <s v="R1"/>
    <n v="63"/>
    <n v="16.3"/>
    <n v="6"/>
    <n v="15.75"/>
    <n v="137.62"/>
    <n v="2167.5149999999999"/>
    <n v="1029866"/>
    <d v="2025-05-29T00:00:00"/>
    <n v="5.0999999999999996"/>
    <n v="21.42"/>
    <n v="19.13"/>
    <n v="89.31"/>
    <n v="0.57999999999999996"/>
    <n v="15.5844"/>
    <n v="0.47"/>
    <n v="14.21"/>
    <n v="30.21"/>
    <x v="177"/>
  </r>
  <r>
    <x v="1"/>
    <n v="64"/>
    <x v="3"/>
    <s v="B4.1"/>
    <s v="R2"/>
    <n v="63"/>
    <n v="16.3"/>
    <n v="6"/>
    <n v="15.75"/>
    <n v="137.62"/>
    <n v="2167.5149999999999"/>
    <n v="1029867"/>
    <d v="2025-05-29T00:00:00"/>
    <n v="5.0999999999999996"/>
    <n v="21.26"/>
    <n v="19.02"/>
    <n v="89.46"/>
    <n v="0.56999999999999995"/>
    <n v="15.431699999999999"/>
    <n v="0.46"/>
    <n v="14.44"/>
    <n v="28.89"/>
    <x v="178"/>
  </r>
  <r>
    <x v="1"/>
    <n v="64"/>
    <x v="3"/>
    <s v="B4.1"/>
    <s v="R3"/>
    <n v="63"/>
    <n v="16.3"/>
    <n v="6"/>
    <n v="15.75"/>
    <n v="137.62"/>
    <n v="2167.5149999999999"/>
    <n v="1029868"/>
    <d v="2025-05-29T00:00:00"/>
    <n v="5.2"/>
    <n v="21.34"/>
    <n v="19.190000000000001"/>
    <n v="89.93"/>
    <n v="0.56000000000000005"/>
    <n v="15.4262"/>
    <n v="0.45"/>
    <n v="14.96"/>
    <n v="28.77"/>
    <x v="179"/>
  </r>
  <r>
    <x v="1"/>
    <n v="64"/>
    <x v="0"/>
    <s v="B4.1"/>
    <s v="R1"/>
    <n v="64"/>
    <n v="16.3"/>
    <n v="6"/>
    <n v="15.75"/>
    <n v="137.62"/>
    <n v="2167.5149999999999"/>
    <n v="1029869"/>
    <d v="2025-05-29T00:00:00"/>
    <n v="5.0999999999999996"/>
    <n v="20.61"/>
    <n v="18.38"/>
    <n v="89.18"/>
    <n v="0.57999999999999996"/>
    <n v="14.965400000000001"/>
    <n v="0.47"/>
    <n v="14.24"/>
    <n v="25.18"/>
    <x v="180"/>
  </r>
  <r>
    <x v="1"/>
    <n v="64"/>
    <x v="0"/>
    <s v="B4.1"/>
    <s v="R2"/>
    <n v="64"/>
    <n v="16.3"/>
    <n v="6"/>
    <n v="15.75"/>
    <n v="137.62"/>
    <n v="2167.5149999999999"/>
    <n v="1029870"/>
    <d v="2025-05-29T00:00:00"/>
    <n v="5.2"/>
    <n v="20.81"/>
    <n v="18.66"/>
    <n v="89.67"/>
    <n v="0.56999999999999995"/>
    <n v="15.431100000000001"/>
    <n v="0.47"/>
    <n v="13.36"/>
    <n v="28.97"/>
    <x v="181"/>
  </r>
  <r>
    <x v="1"/>
    <n v="64"/>
    <x v="0"/>
    <s v="B4.1"/>
    <s v="R3"/>
    <n v="64"/>
    <n v="16.3"/>
    <n v="6"/>
    <n v="15.75"/>
    <n v="137.62"/>
    <n v="2167.5149999999999"/>
    <n v="1029871"/>
    <d v="2025-05-29T00:00:00"/>
    <n v="5.2"/>
    <n v="20.190000000000001"/>
    <n v="17.690000000000001"/>
    <n v="87.62"/>
    <n v="0.64"/>
    <n v="14.5007"/>
    <n v="0.52"/>
    <n v="13.86"/>
    <n v="21.79"/>
    <x v="1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16" firstHeaderRow="1" firstDataRow="1" firstDataCol="1" rowPageCount="1" colPageCount="1"/>
  <pivotFields count="25">
    <pivotField axis="axisPage" showAll="0">
      <items count="3">
        <item x="0"/>
        <item x="1"/>
        <item t="default"/>
      </items>
    </pivotField>
    <pivotField showAll="0"/>
    <pivotField axis="axisRow" showAll="0">
      <items count="9">
        <item x="4"/>
        <item x="6"/>
        <item x="7"/>
        <item x="5"/>
        <item x="2"/>
        <item x="0"/>
        <item x="1"/>
        <item x="3"/>
        <item t="default"/>
      </items>
    </pivotField>
    <pivotField axis="axisRow" showAll="0">
      <items count="5">
        <item sd="0"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4" showAll="0"/>
    <pivotField showAll="0"/>
    <pivotField axis="axisRow"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2"/>
    <field x="3"/>
    <field x="24"/>
    <field x="23"/>
    <field x="12"/>
  </rowFields>
  <rowItems count="113">
    <i>
      <x/>
    </i>
    <i r="1">
      <x/>
    </i>
    <i r="1">
      <x v="1"/>
    </i>
    <i r="2">
      <x v="3"/>
    </i>
    <i r="2">
      <x v="4"/>
    </i>
    <i r="3">
      <x v="93"/>
    </i>
    <i r="1">
      <x v="2"/>
    </i>
    <i r="2">
      <x v="3"/>
    </i>
    <i r="2">
      <x v="4"/>
    </i>
    <i r="3">
      <x v="93"/>
    </i>
    <i r="1">
      <x v="3"/>
    </i>
    <i r="2">
      <x v="3"/>
    </i>
    <i r="2">
      <x v="4"/>
    </i>
    <i r="3">
      <x v="93"/>
    </i>
    <i>
      <x v="1"/>
    </i>
    <i r="1">
      <x/>
    </i>
    <i r="1">
      <x v="1"/>
    </i>
    <i r="2">
      <x v="3"/>
    </i>
    <i r="2">
      <x v="4"/>
    </i>
    <i r="3">
      <x v="93"/>
    </i>
    <i r="1">
      <x v="2"/>
    </i>
    <i r="2">
      <x v="3"/>
    </i>
    <i r="2">
      <x v="4"/>
    </i>
    <i r="3">
      <x v="93"/>
    </i>
    <i r="1">
      <x v="3"/>
    </i>
    <i r="2">
      <x v="3"/>
    </i>
    <i r="2">
      <x v="4"/>
    </i>
    <i r="3">
      <x v="93"/>
    </i>
    <i>
      <x v="2"/>
    </i>
    <i r="1">
      <x/>
    </i>
    <i r="1">
      <x v="1"/>
    </i>
    <i r="2">
      <x v="3"/>
    </i>
    <i r="2">
      <x v="4"/>
    </i>
    <i r="3">
      <x v="93"/>
    </i>
    <i r="1">
      <x v="2"/>
    </i>
    <i r="2">
      <x v="3"/>
    </i>
    <i r="2">
      <x v="4"/>
    </i>
    <i r="3">
      <x v="93"/>
    </i>
    <i r="1">
      <x v="3"/>
    </i>
    <i r="2">
      <x v="3"/>
    </i>
    <i r="2">
      <x v="4"/>
    </i>
    <i r="3">
      <x v="93"/>
    </i>
    <i>
      <x v="3"/>
    </i>
    <i r="1">
      <x/>
    </i>
    <i r="1">
      <x v="1"/>
    </i>
    <i r="2">
      <x v="3"/>
    </i>
    <i r="2">
      <x v="4"/>
    </i>
    <i r="3">
      <x v="93"/>
    </i>
    <i r="1">
      <x v="2"/>
    </i>
    <i r="2">
      <x v="3"/>
    </i>
    <i r="2">
      <x v="4"/>
    </i>
    <i r="3">
      <x v="93"/>
    </i>
    <i r="1">
      <x v="3"/>
    </i>
    <i r="2">
      <x v="3"/>
    </i>
    <i r="2">
      <x v="4"/>
    </i>
    <i r="3">
      <x v="93"/>
    </i>
    <i>
      <x v="4"/>
    </i>
    <i r="1">
      <x/>
    </i>
    <i r="1">
      <x v="1"/>
    </i>
    <i r="2">
      <x v="3"/>
    </i>
    <i r="2">
      <x v="4"/>
    </i>
    <i r="3">
      <x v="93"/>
    </i>
    <i r="1">
      <x v="2"/>
    </i>
    <i r="2">
      <x v="3"/>
    </i>
    <i r="2">
      <x v="4"/>
    </i>
    <i r="3">
      <x v="93"/>
    </i>
    <i r="1">
      <x v="3"/>
    </i>
    <i r="2">
      <x v="3"/>
    </i>
    <i r="2">
      <x v="4"/>
    </i>
    <i r="3">
      <x v="93"/>
    </i>
    <i>
      <x v="5"/>
    </i>
    <i r="1">
      <x/>
    </i>
    <i r="1">
      <x v="1"/>
    </i>
    <i r="2">
      <x v="3"/>
    </i>
    <i r="2">
      <x v="4"/>
    </i>
    <i r="3">
      <x v="93"/>
    </i>
    <i r="1">
      <x v="2"/>
    </i>
    <i r="2">
      <x v="3"/>
    </i>
    <i r="2">
      <x v="4"/>
    </i>
    <i r="3">
      <x v="93"/>
    </i>
    <i r="1">
      <x v="3"/>
    </i>
    <i r="2">
      <x v="3"/>
    </i>
    <i r="2">
      <x v="4"/>
    </i>
    <i r="3">
      <x v="93"/>
    </i>
    <i>
      <x v="6"/>
    </i>
    <i r="1">
      <x/>
    </i>
    <i r="1">
      <x v="1"/>
    </i>
    <i r="2">
      <x v="3"/>
    </i>
    <i r="2">
      <x v="4"/>
    </i>
    <i r="3">
      <x v="93"/>
    </i>
    <i r="1">
      <x v="2"/>
    </i>
    <i r="2">
      <x v="3"/>
    </i>
    <i r="2">
      <x v="4"/>
    </i>
    <i r="3">
      <x v="93"/>
    </i>
    <i r="1">
      <x v="3"/>
    </i>
    <i r="2">
      <x v="3"/>
    </i>
    <i r="2">
      <x v="4"/>
    </i>
    <i r="3">
      <x v="93"/>
    </i>
    <i>
      <x v="7"/>
    </i>
    <i r="1">
      <x/>
    </i>
    <i r="1">
      <x v="1"/>
    </i>
    <i r="2">
      <x v="3"/>
    </i>
    <i r="2">
      <x v="4"/>
    </i>
    <i r="3">
      <x v="93"/>
    </i>
    <i r="1">
      <x v="2"/>
    </i>
    <i r="2">
      <x v="3"/>
    </i>
    <i r="2">
      <x v="4"/>
    </i>
    <i r="3">
      <x v="93"/>
    </i>
    <i r="1">
      <x v="3"/>
    </i>
    <i r="2">
      <x v="3"/>
    </i>
    <i r="2">
      <x v="4"/>
    </i>
    <i r="3">
      <x v="93"/>
    </i>
    <i t="grand">
      <x/>
    </i>
  </rowItems>
  <colItems count="1">
    <i/>
  </colItems>
  <pageFields count="1">
    <pageField fld="0" item="1" hier="-1"/>
  </pageFields>
  <dataFields count="1">
    <dataField name="Média de ATR" fld="2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30C73-A382-4168-B7F5-DC74DFAB5321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3:G46" firstHeaderRow="0" firstDataRow="1" firstDataCol="1"/>
  <pivotFields count="25">
    <pivotField numFmtId="14" showAll="0"/>
    <pivotField axis="axisRow" showAll="0">
      <items count="3">
        <item sd="0" x="0"/>
        <item x="1"/>
        <item t="default"/>
      </items>
    </pivotField>
    <pivotField showAll="0"/>
    <pivotField axis="axisRow" showAll="0">
      <items count="9">
        <item x="4"/>
        <item x="6"/>
        <item x="7"/>
        <item x="5"/>
        <item x="2"/>
        <item x="0"/>
        <item x="1"/>
        <item x="3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</pivotFields>
  <rowFields count="3">
    <field x="1"/>
    <field x="3"/>
    <field x="5"/>
  </rowFields>
  <rowItems count="43">
    <i>
      <x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 r="1">
      <x v="4"/>
    </i>
    <i r="2">
      <x/>
    </i>
    <i r="2">
      <x v="1"/>
    </i>
    <i r="2">
      <x v="2"/>
    </i>
    <i r="2">
      <x v="3"/>
    </i>
    <i r="1">
      <x v="5"/>
    </i>
    <i r="2">
      <x/>
    </i>
    <i r="2">
      <x v="1"/>
    </i>
    <i r="2">
      <x v="2"/>
    </i>
    <i r="2">
      <x v="3"/>
    </i>
    <i r="1">
      <x v="6"/>
    </i>
    <i r="2">
      <x/>
    </i>
    <i r="2">
      <x v="1"/>
    </i>
    <i r="2">
      <x v="2"/>
    </i>
    <i r="2">
      <x v="3"/>
    </i>
    <i r="1">
      <x v="7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Média de TCH" fld="9" subtotal="average" baseField="1" baseItem="0" numFmtId="2"/>
    <dataField name="Média de TCH2" fld="12" subtotal="average" baseField="1" baseItem="0" numFmtId="2"/>
    <dataField name="Média de TCH3" fld="15" subtotal="average" baseField="1" baseItem="0" numFmtId="2"/>
    <dataField name="Média de TCH4" fld="18" subtotal="average" baseField="1" baseItem="0" numFmtId="2"/>
    <dataField name="Média de TCH5" fld="21" subtotal="average" baseField="1" baseItem="0" numFmtId="2"/>
    <dataField name="Média de TCH6" fld="24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Tabela dinâ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G12" firstHeaderRow="0" firstDataRow="1" firstDataCol="1"/>
  <pivotFields count="25">
    <pivotField numFmtId="14" showAll="0"/>
    <pivotField showAll="0"/>
    <pivotField showAll="0"/>
    <pivotField axis="axisRow" showAll="0">
      <items count="9">
        <item x="4"/>
        <item x="6"/>
        <item x="7"/>
        <item x="5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Média de TCH" fld="9" subtotal="average" baseField="3" baseItem="2"/>
    <dataField name="Média de TCH2" fld="12" subtotal="average" baseField="3" baseItem="2"/>
    <dataField name="Média de TCH3" fld="15" subtotal="average" baseField="3" baseItem="2"/>
    <dataField name="Média de TCH4" fld="18" subtotal="average" baseField="3" baseItem="0"/>
    <dataField name="Média de TCH5" fld="21" subtotal="average" baseField="3" baseItem="0"/>
    <dataField name="Média de TCH6" fld="2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2000000}" name="Tabela dinâmica5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I3:J28" firstHeaderRow="1" firstDataRow="1" firstDataCol="1"/>
  <pivotFields count="23">
    <pivotField axis="axisRow" showAll="0">
      <items count="3">
        <item x="0"/>
        <item x="1"/>
        <item t="default"/>
      </items>
    </pivotField>
    <pivotField showAll="0"/>
    <pivotField axis="axisRow" showAll="0">
      <items count="9">
        <item x="4"/>
        <item x="6"/>
        <item x="7"/>
        <item x="5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84">
        <item x="75"/>
        <item x="76"/>
        <item x="39"/>
        <item x="5"/>
        <item x="7"/>
        <item x="58"/>
        <item x="9"/>
        <item x="2"/>
        <item x="41"/>
        <item x="48"/>
        <item x="162"/>
        <item x="17"/>
        <item x="158"/>
        <item x="0"/>
        <item x="32"/>
        <item x="56"/>
        <item x="166"/>
        <item x="40"/>
        <item x="85"/>
        <item x="100"/>
        <item x="46"/>
        <item x="31"/>
        <item x="11"/>
        <item x="30"/>
        <item x="42"/>
        <item x="72"/>
        <item x="59"/>
        <item x="3"/>
        <item x="86"/>
        <item x="4"/>
        <item x="29"/>
        <item x="6"/>
        <item x="112"/>
        <item x="44"/>
        <item x="36"/>
        <item x="20"/>
        <item x="110"/>
        <item x="10"/>
        <item x="49"/>
        <item x="159"/>
        <item x="43"/>
        <item x="84"/>
        <item x="12"/>
        <item x="148"/>
        <item x="16"/>
        <item x="21"/>
        <item x="60"/>
        <item x="74"/>
        <item x="14"/>
        <item x="19"/>
        <item x="57"/>
        <item x="1"/>
        <item x="13"/>
        <item x="18"/>
        <item x="15"/>
        <item x="124"/>
        <item x="53"/>
        <item x="68"/>
        <item x="92"/>
        <item x="96"/>
        <item x="8"/>
        <item x="35"/>
        <item x="108"/>
        <item x="55"/>
        <item x="125"/>
        <item x="27"/>
        <item x="145"/>
        <item x="87"/>
        <item x="88"/>
        <item x="47"/>
        <item x="80"/>
        <item x="122"/>
        <item x="38"/>
        <item x="25"/>
        <item x="52"/>
        <item x="26"/>
        <item x="28"/>
        <item x="23"/>
        <item x="34"/>
        <item x="22"/>
        <item x="24"/>
        <item x="33"/>
        <item x="63"/>
        <item x="83"/>
        <item x="172"/>
        <item x="131"/>
        <item x="51"/>
        <item x="160"/>
        <item x="136"/>
        <item x="157"/>
        <item x="143"/>
        <item x="111"/>
        <item x="89"/>
        <item x="73"/>
        <item x="105"/>
        <item x="99"/>
        <item x="61"/>
        <item x="69"/>
        <item x="171"/>
        <item x="182"/>
        <item x="93"/>
        <item x="106"/>
        <item x="54"/>
        <item x="91"/>
        <item x="126"/>
        <item x="123"/>
        <item x="151"/>
        <item x="98"/>
        <item x="113"/>
        <item x="67"/>
        <item x="62"/>
        <item x="115"/>
        <item x="97"/>
        <item x="132"/>
        <item x="37"/>
        <item x="50"/>
        <item x="152"/>
        <item x="137"/>
        <item x="70"/>
        <item x="170"/>
        <item x="103"/>
        <item x="135"/>
        <item x="118"/>
        <item x="155"/>
        <item x="121"/>
        <item x="45"/>
        <item x="144"/>
        <item x="79"/>
        <item x="66"/>
        <item x="127"/>
        <item x="77"/>
        <item x="65"/>
        <item x="64"/>
        <item x="139"/>
        <item x="174"/>
        <item x="104"/>
        <item x="134"/>
        <item x="109"/>
        <item x="165"/>
        <item x="95"/>
        <item x="180"/>
        <item x="71"/>
        <item x="161"/>
        <item x="140"/>
        <item x="82"/>
        <item x="114"/>
        <item x="90"/>
        <item x="167"/>
        <item x="141"/>
        <item x="154"/>
        <item x="146"/>
        <item x="130"/>
        <item x="147"/>
        <item x="94"/>
        <item x="107"/>
        <item x="81"/>
        <item x="168"/>
        <item x="78"/>
        <item x="169"/>
        <item x="128"/>
        <item x="163"/>
        <item x="173"/>
        <item x="156"/>
        <item x="119"/>
        <item x="133"/>
        <item x="116"/>
        <item x="164"/>
        <item x="101"/>
        <item x="138"/>
        <item x="179"/>
        <item x="149"/>
        <item x="178"/>
        <item x="181"/>
        <item x="153"/>
        <item x="102"/>
        <item x="176"/>
        <item x="177"/>
        <item x="129"/>
        <item x="150"/>
        <item x="142"/>
        <item x="120"/>
        <item x="117"/>
        <item x="175"/>
        <item t="default"/>
      </items>
    </pivotField>
  </pivotFields>
  <rowFields count="2">
    <field x="2"/>
    <field x="0"/>
  </rowFields>
  <rowItems count="2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 t="grand">
      <x/>
    </i>
  </rowItems>
  <colItems count="1">
    <i/>
  </colItems>
  <dataFields count="1">
    <dataField name="Média de ATR" fld="22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3000000}" name="Tabela dinâmica3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G28" firstHeaderRow="0" firstDataRow="1" firstDataCol="1"/>
  <pivotFields count="25">
    <pivotField numFmtId="14"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9">
        <item x="4"/>
        <item x="6"/>
        <item x="7"/>
        <item x="5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  <pivotField showAll="0"/>
    <pivotField showAll="0"/>
    <pivotField dataField="1" numFmtId="2" showAll="0"/>
  </pivotFields>
  <rowFields count="2">
    <field x="3"/>
    <field x="1"/>
  </rowFields>
  <rowItems count="2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Média de TCH" fld="9" subtotal="average" baseField="3" baseItem="0"/>
    <dataField name="Média de TCH2" fld="12" subtotal="average" baseField="3" baseItem="0"/>
    <dataField name="Média de TCH3" fld="15" subtotal="average" baseField="3" baseItem="0"/>
    <dataField name="Média de TCH4" fld="18" subtotal="average" baseField="3" baseItem="0"/>
    <dataField name="Média de TCH5" fld="21" subtotal="average" baseField="3" baseItem="0"/>
    <dataField name="Média de TCH6" fld="2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BD51-5C39-43CE-9054-5A14E8EBFE69}">
  <dimension ref="A1:AZ1793"/>
  <sheetViews>
    <sheetView tabSelected="1" zoomScale="70" zoomScaleNormal="70" workbookViewId="0">
      <selection sqref="A1:XFD1"/>
    </sheetView>
  </sheetViews>
  <sheetFormatPr defaultRowHeight="15" x14ac:dyDescent="0.25"/>
  <cols>
    <col min="1" max="1" width="16.28515625" bestFit="1" customWidth="1"/>
    <col min="2" max="2" width="11.5703125" bestFit="1" customWidth="1"/>
    <col min="3" max="3" width="4.140625" bestFit="1" customWidth="1"/>
    <col min="4" max="4" width="4.28515625" bestFit="1" customWidth="1"/>
    <col min="5" max="5" width="5.7109375" bestFit="1" customWidth="1"/>
    <col min="6" max="6" width="4.140625" bestFit="1" customWidth="1"/>
    <col min="7" max="7" width="7" bestFit="1" customWidth="1"/>
    <col min="8" max="8" width="4.85546875" style="2" bestFit="1" customWidth="1"/>
    <col min="9" max="9" width="10.42578125" style="2" bestFit="1" customWidth="1"/>
    <col min="10" max="10" width="5.85546875" style="2" bestFit="1" customWidth="1"/>
    <col min="11" max="11" width="11.28515625" style="2" bestFit="1" customWidth="1"/>
    <col min="12" max="12" width="3.85546875" style="2" bestFit="1" customWidth="1"/>
    <col min="13" max="13" width="9.5703125" style="2" bestFit="1" customWidth="1"/>
    <col min="25" max="25" width="10.5703125" bestFit="1" customWidth="1"/>
  </cols>
  <sheetData>
    <row r="1" spans="1:52" x14ac:dyDescent="0.25">
      <c r="A1" s="27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28" t="s">
        <v>5</v>
      </c>
      <c r="G1" s="28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s="1" t="str">
        <f t="shared" ref="A2:A65" si="0">B2&amp;C2&amp;D2&amp;E2&amp;F2&amp;G2</f>
        <v>45733491B1R15</v>
      </c>
      <c r="B2" s="5">
        <v>45733</v>
      </c>
      <c r="C2" s="1">
        <v>49</v>
      </c>
      <c r="D2" s="1">
        <v>1</v>
      </c>
      <c r="E2" s="3" t="s">
        <v>52</v>
      </c>
      <c r="F2" s="4" t="s">
        <v>53</v>
      </c>
      <c r="G2" s="4">
        <v>5</v>
      </c>
      <c r="H2" s="4">
        <f>SUMIFS(Biometria!H:H,Biometria!$A:$A,$A2)</f>
        <v>16</v>
      </c>
      <c r="I2" s="6">
        <f>SUMIFS(Biometria!I:I,Biometria!$A:$A,$A2)</f>
        <v>17.669999999999998</v>
      </c>
      <c r="J2" s="6">
        <f>SUMIFS(Biometria!J:J,Biometria!$A:$A,$A2)</f>
        <v>0</v>
      </c>
      <c r="K2" s="2">
        <f>SUMIFS(Biometria!K:K,Biometria!$A:$A,$A2)</f>
        <v>2.95</v>
      </c>
      <c r="L2" s="1">
        <f>SUMIFS(Biometria!L:L,Biometria!$A:$A,$A2)</f>
        <v>0</v>
      </c>
      <c r="M2" s="1">
        <f>SUMIFS(Biometria!M:M,Biometria!$A:$A,$A2)</f>
        <v>0</v>
      </c>
      <c r="N2" s="1">
        <f>SUMIFS('A.T D0'!O:O,'A.T D0'!$A:$A,$A2)+SUMIFS('A.T D7'!O:O,'A.T D7'!$A:$A,$A2)+SUMIFS('A.T D22'!O:O,'A.T D22'!$A:$A,$A2)+SUMIFS('A.T D37'!O:O,'A.T D37'!$A:$A,$A2)+SUMIFS('A.T D52'!O:O,'A.T D52'!$A:$A,$A2)+SUMIFS('A.T D67'!O:O,'A.T D67'!$A:$A,$A2)</f>
        <v>5.2</v>
      </c>
      <c r="O2" s="1">
        <f>SUMIFS('A.T D0'!P:P,'A.T D0'!$A:$A,$A2)+SUMIFS('A.T D7'!P:P,'A.T D7'!$A:$A,$A2)+SUMIFS('A.T D22'!P:P,'A.T D22'!$A:$A,$A2)+SUMIFS('A.T D37'!P:P,'A.T D37'!$A:$A,$A2)+SUMIFS('A.T D52'!P:P,'A.T D52'!$A:$A,$A2)+SUMIFS('A.T D67'!P:P,'A.T D67'!$A:$A,$A2)</f>
        <v>18.53</v>
      </c>
      <c r="P2" s="1">
        <f>SUMIFS('A.T D0'!Q:Q,'A.T D0'!$A:$A,$A2)+SUMIFS('A.T D7'!Q:Q,'A.T D7'!$A:$A,$A2)+SUMIFS('A.T D22'!Q:Q,'A.T D22'!$A:$A,$A2)+SUMIFS('A.T D37'!Q:Q,'A.T D37'!$A:$A,$A2)+SUMIFS('A.T D52'!Q:Q,'A.T D52'!$A:$A,$A2)+SUMIFS('A.T D67'!Q:Q,'A.T D67'!$A:$A,$A2)</f>
        <v>13.68</v>
      </c>
      <c r="Q2" s="1">
        <f>SUMIFS('A.T D0'!R:R,'A.T D0'!$A:$A,$A2)+SUMIFS('A.T D7'!R:R,'A.T D7'!$A:$A,$A2)+SUMIFS('A.T D22'!R:R,'A.T D22'!$A:$A,$A2)+SUMIFS('A.T D37'!R:R,'A.T D37'!$A:$A,$A2)+SUMIFS('A.T D52'!R:R,'A.T D52'!$A:$A,$A2)+SUMIFS('A.T D67'!R:R,'A.T D67'!$A:$A,$A2)</f>
        <v>73.83</v>
      </c>
      <c r="R2" s="1">
        <f>SUMIFS('A.T D0'!S:S,'A.T D0'!$A:$A,$A2)+SUMIFS('A.T D7'!S:S,'A.T D7'!$A:$A,$A2)+SUMIFS('A.T D22'!S:S,'A.T D22'!$A:$A,$A2)+SUMIFS('A.T D37'!S:S,'A.T D37'!$A:$A,$A2)+SUMIFS('A.T D52'!S:S,'A.T D52'!$A:$A,$A2)+SUMIFS('A.T D67'!S:S,'A.T D67'!$A:$A,$A2)</f>
        <v>1.1100000000000001</v>
      </c>
      <c r="S2" s="1">
        <f>SUMIFS('A.T D0'!T:T,'A.T D0'!$A:$A,$A2)+SUMIFS('A.T D7'!T:T,'A.T D7'!$A:$A,$A2)+SUMIFS('A.T D22'!T:T,'A.T D22'!$A:$A,$A2)+SUMIFS('A.T D37'!T:T,'A.T D37'!$A:$A,$A2)+SUMIFS('A.T D52'!T:T,'A.T D52'!$A:$A,$A2)+SUMIFS('A.T D67'!T:T,'A.T D67'!$A:$A,$A2)</f>
        <v>11.474299999999999</v>
      </c>
      <c r="T2" s="1">
        <f>SUMIFS('A.T D0'!U:U,'A.T D0'!$A:$A,$A2)+SUMIFS('A.T D7'!U:U,'A.T D7'!$A:$A,$A2)+SUMIFS('A.T D22'!U:U,'A.T D22'!$A:$A,$A2)+SUMIFS('A.T D37'!U:U,'A.T D37'!$A:$A,$A2)+SUMIFS('A.T D52'!U:U,'A.T D52'!$A:$A,$A2)+SUMIFS('A.T D67'!U:U,'A.T D67'!$A:$A,$A2)</f>
        <v>0.93</v>
      </c>
      <c r="U2" s="1">
        <f>SUMIFS('A.T D0'!V:V,'A.T D0'!$A:$A,$A2)+SUMIFS('A.T D7'!V:V,'A.T D7'!$A:$A,$A2)+SUMIFS('A.T D22'!V:V,'A.T D22'!$A:$A,$A2)+SUMIFS('A.T D37'!V:V,'A.T D37'!$A:$A,$A2)+SUMIFS('A.T D52'!V:V,'A.T D52'!$A:$A,$A2)+SUMIFS('A.T D67'!V:V,'A.T D67'!$A:$A,$A2)</f>
        <v>12.55</v>
      </c>
      <c r="V2" s="1">
        <f>SUMIFS('A.T D0'!W:W,'A.T D0'!$A:$A,$A2)+SUMIFS('A.T D7'!W:W,'A.T D7'!$A:$A,$A2)+SUMIFS('A.T D22'!W:W,'A.T D22'!$A:$A,$A2)+SUMIFS('A.T D37'!W:W,'A.T D37'!$A:$A,$A2)+SUMIFS('A.T D52'!W:W,'A.T D52'!$A:$A,$A2)+SUMIFS('A.T D67'!W:W,'A.T D67'!$A:$A,$A2)</f>
        <v>0.38</v>
      </c>
      <c r="W2" s="1">
        <f>SUMIFS('A.T D0'!X:X,'A.T D0'!$A:$A,$A2)+SUMIFS('A.T D7'!X:X,'A.T D7'!$A:$A,$A2)+SUMIFS('A.T D22'!X:X,'A.T D22'!$A:$A,$A2)+SUMIFS('A.T D37'!X:X,'A.T D37'!$A:$A,$A2)+SUMIFS('A.T D52'!X:X,'A.T D52'!$A:$A,$A2)+SUMIFS('A.T D67'!X:X,'A.T D67'!$A:$A,$A2)</f>
        <v>119.03</v>
      </c>
      <c r="X2" s="17">
        <f>SUMIFS(TCH!J:J,TCH!$A:$A,$A2)</f>
        <v>0</v>
      </c>
      <c r="Y2" s="17">
        <f>IF(X2=0,0,(X2*AVERAGEIFS($W:$W,$C:$C,$C2,$D:$D,$D2,$E:$E,$E2,$G:$G,$G2,$B:$B,_xlfn.MAXIFS($B:$B,$C:$C,$C2,$D:$D,$D2,$E:$E,$E2,$G:$G,$G2,$B:$B,"&lt;&gt;"&amp;$B2)))/1000)</f>
        <v>0</v>
      </c>
      <c r="Z2" s="17">
        <f>SUMIFS(TCH!M:M,TCH!$A:$A,$A2)</f>
        <v>0</v>
      </c>
      <c r="AA2" s="17">
        <f>IF(Z2=0,0,(Z2*AVERAGEIFS($W:$W,$C:$C,$C2,$D:$D,$D2,$E:$E,$E2,$G:$G,$G2,$B:$B,_xlfn.MAXIFS($B:$B,$C:$C,$C2,$D:$D,$D2,$E:$E,$E2,$G:$G,$G2,$B:$B,"&lt;&gt;"&amp;$B2)))/1000)</f>
        <v>0</v>
      </c>
      <c r="AB2" s="17">
        <f>SUMIFS(TCH!P:P,TCH!$A:$A,$A2)</f>
        <v>0</v>
      </c>
      <c r="AC2" s="17">
        <f>IF(AB2=0,0,(AB2*AVERAGEIFS($W:$W,$C:$C,$C2,$D:$D,$D2,$E:$E,$E2,$G:$G,$G2,$B:$B,_xlfn.MAXIFS($B:$B,$C:$C,$C2,$D:$D,$D2,$E:$E,$E2,$G:$G,$G2,$B:$B,"&lt;&gt;"&amp;$B2)))/1000)</f>
        <v>0</v>
      </c>
      <c r="AD2" s="17">
        <f>SUMIFS(TCH!S:S,TCH!$A:$A,$A2)</f>
        <v>0</v>
      </c>
      <c r="AE2" s="17">
        <f>IF(AD2=0,0,(AD2*AVERAGEIFS($W:$W,$C:$C,$C2,$D:$D,$D2,$E:$E,$E2,$G:$G,$G2,$B:$B,_xlfn.MAXIFS($B:$B,$C:$C,$C2,$D:$D,$D2,$E:$E,$E2,$G:$G,$G2,$B:$B,"&lt;&gt;"&amp;$B2)))/1000)</f>
        <v>0</v>
      </c>
      <c r="AF2" s="17">
        <f>SUMIFS(TCH!V:V,TCH!$A:$A,$A2)</f>
        <v>0</v>
      </c>
      <c r="AG2" s="17">
        <f>IF(AF2=0,0,(AF2*AVERAGEIFS($W:$W,$C:$C,$C2,$D:$D,$D2,$E:$E,$E2,$G:$G,$G2,$B:$B,_xlfn.MAXIFS($B:$B,$C:$C,$C2,$D:$D,$D2,$E:$E,$E2,$G:$G,$G2,$B:$B,"&lt;&gt;"&amp;$B2)))/1000)</f>
        <v>0</v>
      </c>
      <c r="AH2" s="17">
        <f>SUMIFS(TCH!Y:Y,TCH!$A:$A,$A2)</f>
        <v>0</v>
      </c>
      <c r="AI2" s="17">
        <f>IF(AH2=0,0,(AH2*AVERAGEIFS($W:$W,$C:$C,$C2,$D:$D,$D2,$E:$E,$E2,$G:$G,$G2,$B:$B,_xlfn.MAXIFS($B:$B,$C:$C,$C2,$D:$D,$D2,$E:$E,$E2,$G:$G,$G2,$B:$B,"&lt;&gt;"&amp;$B2)))/1000)</f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s="1" t="str">
        <f t="shared" si="0"/>
        <v>45733491B1R25</v>
      </c>
      <c r="B3" s="5">
        <v>45733</v>
      </c>
      <c r="C3" s="1">
        <v>49</v>
      </c>
      <c r="D3" s="1">
        <v>1</v>
      </c>
      <c r="E3" s="3" t="s">
        <v>52</v>
      </c>
      <c r="F3" s="4" t="s">
        <v>54</v>
      </c>
      <c r="G3" s="4">
        <v>5</v>
      </c>
      <c r="H3" s="4">
        <f>SUMIFS(Biometria!H:H,Biometria!$A:$A,$A3)</f>
        <v>19.54</v>
      </c>
      <c r="I3" s="6">
        <f>SUMIFS(Biometria!I:I,Biometria!$A:$A,$A3)</f>
        <v>0</v>
      </c>
      <c r="J3" s="6">
        <f>SUMIFS(Biometria!J:J,Biometria!$A:$A,$A3)</f>
        <v>0</v>
      </c>
      <c r="K3" s="2">
        <f>SUMIFS(Biometria!K:K,Biometria!$A:$A,$A3)</f>
        <v>0</v>
      </c>
      <c r="L3" s="1">
        <f>SUMIFS(Biometria!L:L,Biometria!$A:$A,$A3)</f>
        <v>0</v>
      </c>
      <c r="M3" s="1">
        <f>SUMIFS(Biometria!M:M,Biometria!$A:$A,$A3)</f>
        <v>0</v>
      </c>
      <c r="N3" s="1">
        <f>SUMIFS('A.T D0'!O:O,'A.T D0'!$A:$A,$A3)+SUMIFS('A.T D7'!O:O,'A.T D7'!$A:$A,$A3)+SUMIFS('A.T D22'!O:O,'A.T D22'!$A:$A,$A3)+SUMIFS('A.T D37'!O:O,'A.T D37'!$A:$A,$A3)+SUMIFS('A.T D52'!O:O,'A.T D52'!$A:$A,$A3)+SUMIFS('A.T D67'!O:O,'A.T D67'!$A:$A,$A3)</f>
        <v>5.2</v>
      </c>
      <c r="O3" s="1">
        <f>SUMIFS('A.T D0'!P:P,'A.T D0'!$A:$A,$A3)+SUMIFS('A.T D7'!P:P,'A.T D7'!$A:$A,$A3)+SUMIFS('A.T D22'!P:P,'A.T D22'!$A:$A,$A3)+SUMIFS('A.T D37'!P:P,'A.T D37'!$A:$A,$A3)+SUMIFS('A.T D52'!P:P,'A.T D52'!$A:$A,$A3)+SUMIFS('A.T D67'!P:P,'A.T D67'!$A:$A,$A3)</f>
        <v>17.309999999999999</v>
      </c>
      <c r="P3" s="1">
        <f>SUMIFS('A.T D0'!Q:Q,'A.T D0'!$A:$A,$A3)+SUMIFS('A.T D7'!Q:Q,'A.T D7'!$A:$A,$A3)+SUMIFS('A.T D22'!Q:Q,'A.T D22'!$A:$A,$A3)+SUMIFS('A.T D37'!Q:Q,'A.T D37'!$A:$A,$A3)+SUMIFS('A.T D52'!Q:Q,'A.T D52'!$A:$A,$A3)+SUMIFS('A.T D67'!Q:Q,'A.T D67'!$A:$A,$A3)</f>
        <v>13.29</v>
      </c>
      <c r="Q3" s="1">
        <f>SUMIFS('A.T D0'!R:R,'A.T D0'!$A:$A,$A3)+SUMIFS('A.T D7'!R:R,'A.T D7'!$A:$A,$A3)+SUMIFS('A.T D22'!R:R,'A.T D22'!$A:$A,$A3)+SUMIFS('A.T D37'!R:R,'A.T D37'!$A:$A,$A3)+SUMIFS('A.T D52'!R:R,'A.T D52'!$A:$A,$A3)+SUMIFS('A.T D67'!R:R,'A.T D67'!$A:$A,$A3)</f>
        <v>76.78</v>
      </c>
      <c r="R3" s="1">
        <f>SUMIFS('A.T D0'!S:S,'A.T D0'!$A:$A,$A3)+SUMIFS('A.T D7'!S:S,'A.T D7'!$A:$A,$A3)+SUMIFS('A.T D22'!S:S,'A.T D22'!$A:$A,$A3)+SUMIFS('A.T D37'!S:S,'A.T D37'!$A:$A,$A3)+SUMIFS('A.T D52'!S:S,'A.T D52'!$A:$A,$A3)+SUMIFS('A.T D67'!S:S,'A.T D67'!$A:$A,$A3)</f>
        <v>1.01</v>
      </c>
      <c r="S3" s="1">
        <f>SUMIFS('A.T D0'!T:T,'A.T D0'!$A:$A,$A3)+SUMIFS('A.T D7'!T:T,'A.T D7'!$A:$A,$A3)+SUMIFS('A.T D22'!T:T,'A.T D22'!$A:$A,$A3)+SUMIFS('A.T D37'!T:T,'A.T D37'!$A:$A,$A3)+SUMIFS('A.T D52'!T:T,'A.T D52'!$A:$A,$A3)+SUMIFS('A.T D67'!T:T,'A.T D67'!$A:$A,$A3)</f>
        <v>11.1142</v>
      </c>
      <c r="T3" s="1">
        <f>SUMIFS('A.T D0'!U:U,'A.T D0'!$A:$A,$A3)+SUMIFS('A.T D7'!U:U,'A.T D7'!$A:$A,$A3)+SUMIFS('A.T D22'!U:U,'A.T D22'!$A:$A,$A3)+SUMIFS('A.T D37'!U:U,'A.T D37'!$A:$A,$A3)+SUMIFS('A.T D52'!U:U,'A.T D52'!$A:$A,$A3)+SUMIFS('A.T D67'!U:U,'A.T D67'!$A:$A,$A3)</f>
        <v>0.84</v>
      </c>
      <c r="U3" s="1">
        <f>SUMIFS('A.T D0'!V:V,'A.T D0'!$A:$A,$A3)+SUMIFS('A.T D7'!V:V,'A.T D7'!$A:$A,$A3)+SUMIFS('A.T D22'!V:V,'A.T D22'!$A:$A,$A3)+SUMIFS('A.T D37'!V:V,'A.T D37'!$A:$A,$A3)+SUMIFS('A.T D52'!V:V,'A.T D52'!$A:$A,$A3)+SUMIFS('A.T D67'!V:V,'A.T D67'!$A:$A,$A3)</f>
        <v>12.72</v>
      </c>
      <c r="V3" s="1">
        <f>SUMIFS('A.T D0'!W:W,'A.T D0'!$A:$A,$A3)+SUMIFS('A.T D7'!W:W,'A.T D7'!$A:$A,$A3)+SUMIFS('A.T D22'!W:W,'A.T D22'!$A:$A,$A3)+SUMIFS('A.T D37'!W:W,'A.T D37'!$A:$A,$A3)+SUMIFS('A.T D52'!W:W,'A.T D52'!$A:$A,$A3)+SUMIFS('A.T D67'!W:W,'A.T D67'!$A:$A,$A3)</f>
        <v>-3.25</v>
      </c>
      <c r="W3" s="1">
        <f>SUMIFS('A.T D0'!X:X,'A.T D0'!$A:$A,$A3)+SUMIFS('A.T D7'!X:X,'A.T D7'!$A:$A,$A3)+SUMIFS('A.T D22'!X:X,'A.T D22'!$A:$A,$A3)+SUMIFS('A.T D37'!X:X,'A.T D37'!$A:$A,$A3)+SUMIFS('A.T D52'!X:X,'A.T D52'!$A:$A,$A3)+SUMIFS('A.T D67'!X:X,'A.T D67'!$A:$A,$A3)</f>
        <v>114.73</v>
      </c>
      <c r="X3" s="17">
        <f>SUMIFS(TCH!J:J,TCH!$A:$A,$A3)</f>
        <v>0</v>
      </c>
      <c r="Y3" s="17">
        <f>IF(X3=0,0,(X3*AVERAGEIFS($W:$W,$C:$C,$C3,$D:$D,$D3,$E:$E,$E3,$G:$G,$G3,$B:$B,_xlfn.MAXIFS($B:$B,$C:$C,$C3,$D:$D,$D3,$E:$E,$E3,$G:$G,$G3,$B:$B,"&lt;&gt;"&amp;$B3)))/1000)</f>
        <v>0</v>
      </c>
      <c r="Z3" s="17">
        <f>SUMIFS(TCH!M:M,TCH!$A:$A,$A3)</f>
        <v>0</v>
      </c>
      <c r="AA3" s="17">
        <f>IF(Z3=0,0,(Z3*AVERAGEIFS($W:$W,$C:$C,$C3,$D:$D,$D3,$E:$E,$E3,$G:$G,$G3,$B:$B,_xlfn.MAXIFS($B:$B,$C:$C,$C3,$D:$D,$D3,$E:$E,$E3,$G:$G,$G3,$B:$B,"&lt;&gt;"&amp;$B3)))/1000)</f>
        <v>0</v>
      </c>
      <c r="AB3" s="17">
        <f>SUMIFS(TCH!P:P,TCH!$A:$A,$A3)</f>
        <v>0</v>
      </c>
      <c r="AC3" s="17">
        <f>IF(AB3=0,0,(AB3*AVERAGEIFS($W:$W,$C:$C,$C3,$D:$D,$D3,$E:$E,$E3,$G:$G,$G3,$B:$B,_xlfn.MAXIFS($B:$B,$C:$C,$C3,$D:$D,$D3,$E:$E,$E3,$G:$G,$G3,$B:$B,"&lt;&gt;"&amp;$B3)))/1000)</f>
        <v>0</v>
      </c>
      <c r="AD3" s="17">
        <f>SUMIFS(TCH!S:S,TCH!$A:$A,$A3)</f>
        <v>0</v>
      </c>
      <c r="AE3" s="17">
        <f>IF(AD3=0,0,(AD3*AVERAGEIFS($W:$W,$C:$C,$C3,$D:$D,$D3,$E:$E,$E3,$G:$G,$G3,$B:$B,_xlfn.MAXIFS($B:$B,$C:$C,$C3,$D:$D,$D3,$E:$E,$E3,$G:$G,$G3,$B:$B,"&lt;&gt;"&amp;$B3)))/1000)</f>
        <v>0</v>
      </c>
      <c r="AF3" s="17">
        <f>SUMIFS(TCH!V:V,TCH!$A:$A,$A3)</f>
        <v>0</v>
      </c>
      <c r="AG3" s="17">
        <f>IF(AF3=0,0,(AF3*AVERAGEIFS($W:$W,$C:$C,$C3,$D:$D,$D3,$E:$E,$E3,$G:$G,$G3,$B:$B,_xlfn.MAXIFS($B:$B,$C:$C,$C3,$D:$D,$D3,$E:$E,$E3,$G:$G,$G3,$B:$B,"&lt;&gt;"&amp;$B3)))/1000)</f>
        <v>0</v>
      </c>
      <c r="AH3" s="17">
        <f>SUMIFS(TCH!Y:Y,TCH!$A:$A,$A3)</f>
        <v>0</v>
      </c>
      <c r="AI3" s="17">
        <f>IF(AH3=0,0,(AH3*AVERAGEIFS($W:$W,$C:$C,$C3,$D:$D,$D3,$E:$E,$E3,$G:$G,$G3,$B:$B,_xlfn.MAXIFS($B:$B,$C:$C,$C3,$D:$D,$D3,$E:$E,$E3,$G:$G,$G3,$B:$B,"&lt;&gt;"&amp;$B3)))/1000)</f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s="1" t="str">
        <f t="shared" si="0"/>
        <v>45733491B1R35</v>
      </c>
      <c r="B4" s="5">
        <v>45733</v>
      </c>
      <c r="C4" s="1">
        <v>49</v>
      </c>
      <c r="D4" s="1">
        <v>1</v>
      </c>
      <c r="E4" s="3" t="s">
        <v>52</v>
      </c>
      <c r="F4" s="4" t="s">
        <v>55</v>
      </c>
      <c r="G4" s="4">
        <v>5</v>
      </c>
      <c r="H4" s="4">
        <f>SUMIFS(Biometria!H:H,Biometria!$A:$A,$A4)</f>
        <v>17.47</v>
      </c>
      <c r="I4" s="6">
        <f>SUMIFS(Biometria!I:I,Biometria!$A:$A,$A4)</f>
        <v>0</v>
      </c>
      <c r="J4" s="6">
        <f>SUMIFS(Biometria!J:J,Biometria!$A:$A,$A4)</f>
        <v>0</v>
      </c>
      <c r="K4" s="2">
        <f>SUMIFS(Biometria!K:K,Biometria!$A:$A,$A4)</f>
        <v>0</v>
      </c>
      <c r="L4" s="1">
        <f>SUMIFS(Biometria!L:L,Biometria!$A:$A,$A4)</f>
        <v>0</v>
      </c>
      <c r="M4" s="1">
        <f>SUMIFS(Biometria!M:M,Biometria!$A:$A,$A4)</f>
        <v>0</v>
      </c>
      <c r="N4" s="1">
        <f>SUMIFS('A.T D0'!O:O,'A.T D0'!$A:$A,$A4)+SUMIFS('A.T D7'!O:O,'A.T D7'!$A:$A,$A4)+SUMIFS('A.T D22'!O:O,'A.T D22'!$A:$A,$A4)+SUMIFS('A.T D37'!O:O,'A.T D37'!$A:$A,$A4)+SUMIFS('A.T D52'!O:O,'A.T D52'!$A:$A,$A4)+SUMIFS('A.T D67'!O:O,'A.T D67'!$A:$A,$A4)</f>
        <v>5.2</v>
      </c>
      <c r="O4" s="1">
        <f>SUMIFS('A.T D0'!P:P,'A.T D0'!$A:$A,$A4)+SUMIFS('A.T D7'!P:P,'A.T D7'!$A:$A,$A4)+SUMIFS('A.T D22'!P:P,'A.T D22'!$A:$A,$A4)+SUMIFS('A.T D37'!P:P,'A.T D37'!$A:$A,$A4)+SUMIFS('A.T D52'!P:P,'A.T D52'!$A:$A,$A4)+SUMIFS('A.T D67'!P:P,'A.T D67'!$A:$A,$A4)</f>
        <v>17.54</v>
      </c>
      <c r="P4" s="1">
        <f>SUMIFS('A.T D0'!Q:Q,'A.T D0'!$A:$A,$A4)+SUMIFS('A.T D7'!Q:Q,'A.T D7'!$A:$A,$A4)+SUMIFS('A.T D22'!Q:Q,'A.T D22'!$A:$A,$A4)+SUMIFS('A.T D37'!Q:Q,'A.T D37'!$A:$A,$A4)+SUMIFS('A.T D52'!Q:Q,'A.T D52'!$A:$A,$A4)+SUMIFS('A.T D67'!Q:Q,'A.T D67'!$A:$A,$A4)</f>
        <v>12.77</v>
      </c>
      <c r="Q4" s="1">
        <f>SUMIFS('A.T D0'!R:R,'A.T D0'!$A:$A,$A4)+SUMIFS('A.T D7'!R:R,'A.T D7'!$A:$A,$A4)+SUMIFS('A.T D22'!R:R,'A.T D22'!$A:$A,$A4)+SUMIFS('A.T D37'!R:R,'A.T D37'!$A:$A,$A4)+SUMIFS('A.T D52'!R:R,'A.T D52'!$A:$A,$A4)+SUMIFS('A.T D67'!R:R,'A.T D67'!$A:$A,$A4)</f>
        <v>72.81</v>
      </c>
      <c r="R4" s="1">
        <f>SUMIFS('A.T D0'!S:S,'A.T D0'!$A:$A,$A4)+SUMIFS('A.T D7'!S:S,'A.T D7'!$A:$A,$A4)+SUMIFS('A.T D22'!S:S,'A.T D22'!$A:$A,$A4)+SUMIFS('A.T D37'!S:S,'A.T D37'!$A:$A,$A4)+SUMIFS('A.T D52'!S:S,'A.T D52'!$A:$A,$A4)+SUMIFS('A.T D67'!S:S,'A.T D67'!$A:$A,$A4)</f>
        <v>1.1399999999999999</v>
      </c>
      <c r="S4" s="1">
        <f>SUMIFS('A.T D0'!T:T,'A.T D0'!$A:$A,$A4)+SUMIFS('A.T D7'!T:T,'A.T D7'!$A:$A,$A4)+SUMIFS('A.T D22'!T:T,'A.T D22'!$A:$A,$A4)+SUMIFS('A.T D37'!T:T,'A.T D37'!$A:$A,$A4)+SUMIFS('A.T D52'!T:T,'A.T D52'!$A:$A,$A4)+SUMIFS('A.T D67'!T:T,'A.T D67'!$A:$A,$A4)</f>
        <v>10.746499999999999</v>
      </c>
      <c r="T4" s="1">
        <f>SUMIFS('A.T D0'!U:U,'A.T D0'!$A:$A,$A4)+SUMIFS('A.T D7'!U:U,'A.T D7'!$A:$A,$A4)+SUMIFS('A.T D22'!U:U,'A.T D22'!$A:$A,$A4)+SUMIFS('A.T D37'!U:U,'A.T D37'!$A:$A,$A4)+SUMIFS('A.T D52'!U:U,'A.T D52'!$A:$A,$A4)+SUMIFS('A.T D67'!U:U,'A.T D67'!$A:$A,$A4)</f>
        <v>0.96</v>
      </c>
      <c r="U4" s="1">
        <f>SUMIFS('A.T D0'!V:V,'A.T D0'!$A:$A,$A4)+SUMIFS('A.T D7'!V:V,'A.T D7'!$A:$A,$A4)+SUMIFS('A.T D22'!V:V,'A.T D22'!$A:$A,$A4)+SUMIFS('A.T D37'!V:V,'A.T D37'!$A:$A,$A4)+SUMIFS('A.T D52'!V:V,'A.T D52'!$A:$A,$A4)+SUMIFS('A.T D67'!V:V,'A.T D67'!$A:$A,$A4)</f>
        <v>12.36</v>
      </c>
      <c r="V4" s="1">
        <f>SUMIFS('A.T D0'!W:W,'A.T D0'!$A:$A,$A4)+SUMIFS('A.T D7'!W:W,'A.T D7'!$A:$A,$A4)+SUMIFS('A.T D22'!W:W,'A.T D22'!$A:$A,$A4)+SUMIFS('A.T D37'!W:W,'A.T D37'!$A:$A,$A4)+SUMIFS('A.T D52'!W:W,'A.T D52'!$A:$A,$A4)+SUMIFS('A.T D67'!W:W,'A.T D67'!$A:$A,$A4)</f>
        <v>-5.3</v>
      </c>
      <c r="W4" s="1">
        <f>SUMIFS('A.T D0'!X:X,'A.T D0'!$A:$A,$A4)+SUMIFS('A.T D7'!X:X,'A.T D7'!$A:$A,$A4)+SUMIFS('A.T D22'!X:X,'A.T D22'!$A:$A,$A4)+SUMIFS('A.T D37'!X:X,'A.T D37'!$A:$A,$A4)+SUMIFS('A.T D52'!X:X,'A.T D52'!$A:$A,$A4)+SUMIFS('A.T D67'!X:X,'A.T D67'!$A:$A,$A4)</f>
        <v>112.29</v>
      </c>
      <c r="X4" s="17">
        <f>SUMIFS(TCH!J:J,TCH!$A:$A,$A4)</f>
        <v>0</v>
      </c>
      <c r="Y4" s="17">
        <f>IF(X4=0,0,(X4*AVERAGEIFS($W:$W,$C:$C,$C4,$D:$D,$D4,$E:$E,$E4,$G:$G,$G4,$B:$B,_xlfn.MAXIFS($B:$B,$C:$C,$C4,$D:$D,$D4,$E:$E,$E4,$G:$G,$G4,$B:$B,"&lt;&gt;"&amp;$B4)))/1000)</f>
        <v>0</v>
      </c>
      <c r="Z4" s="17">
        <f>SUMIFS(TCH!M:M,TCH!$A:$A,$A4)</f>
        <v>0</v>
      </c>
      <c r="AA4" s="17">
        <f>IF(Z4=0,0,(Z4*AVERAGEIFS($W:$W,$C:$C,$C4,$D:$D,$D4,$E:$E,$E4,$G:$G,$G4,$B:$B,_xlfn.MAXIFS($B:$B,$C:$C,$C4,$D:$D,$D4,$E:$E,$E4,$G:$G,$G4,$B:$B,"&lt;&gt;"&amp;$B4)))/1000)</f>
        <v>0</v>
      </c>
      <c r="AB4" s="17">
        <f>SUMIFS(TCH!P:P,TCH!$A:$A,$A4)</f>
        <v>0</v>
      </c>
      <c r="AC4" s="17">
        <f>IF(AB4=0,0,(AB4*AVERAGEIFS($W:$W,$C:$C,$C4,$D:$D,$D4,$E:$E,$E4,$G:$G,$G4,$B:$B,_xlfn.MAXIFS($B:$B,$C:$C,$C4,$D:$D,$D4,$E:$E,$E4,$G:$G,$G4,$B:$B,"&lt;&gt;"&amp;$B4)))/1000)</f>
        <v>0</v>
      </c>
      <c r="AD4" s="17">
        <f>SUMIFS(TCH!S:S,TCH!$A:$A,$A4)</f>
        <v>0</v>
      </c>
      <c r="AE4" s="17">
        <f>IF(AD4=0,0,(AD4*AVERAGEIFS($W:$W,$C:$C,$C4,$D:$D,$D4,$E:$E,$E4,$G:$G,$G4,$B:$B,_xlfn.MAXIFS($B:$B,$C:$C,$C4,$D:$D,$D4,$E:$E,$E4,$G:$G,$G4,$B:$B,"&lt;&gt;"&amp;$B4)))/1000)</f>
        <v>0</v>
      </c>
      <c r="AF4" s="17">
        <f>SUMIFS(TCH!V:V,TCH!$A:$A,$A4)</f>
        <v>0</v>
      </c>
      <c r="AG4" s="17">
        <f>IF(AF4=0,0,(AF4*AVERAGEIFS($W:$W,$C:$C,$C4,$D:$D,$D4,$E:$E,$E4,$G:$G,$G4,$B:$B,_xlfn.MAXIFS($B:$B,$C:$C,$C4,$D:$D,$D4,$E:$E,$E4,$G:$G,$G4,$B:$B,"&lt;&gt;"&amp;$B4)))/1000)</f>
        <v>0</v>
      </c>
      <c r="AH4" s="17">
        <f>SUMIFS(TCH!Y:Y,TCH!$A:$A,$A4)</f>
        <v>0</v>
      </c>
      <c r="AI4" s="17">
        <f>IF(AH4=0,0,(AH4*AVERAGEIFS($W:$W,$C:$C,$C4,$D:$D,$D4,$E:$E,$E4,$G:$G,$G4,$B:$B,_xlfn.MAXIFS($B:$B,$C:$C,$C4,$D:$D,$D4,$E:$E,$E4,$G:$G,$G4,$B:$B,"&lt;&gt;"&amp;$B4)))/1000)</f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s="1" t="str">
        <f t="shared" si="0"/>
        <v>45733491B3R19</v>
      </c>
      <c r="B5" s="5">
        <v>45733</v>
      </c>
      <c r="C5" s="1">
        <v>49</v>
      </c>
      <c r="D5" s="1">
        <v>1</v>
      </c>
      <c r="E5" s="3" t="s">
        <v>56</v>
      </c>
      <c r="F5" s="4" t="s">
        <v>53</v>
      </c>
      <c r="G5" s="4">
        <v>9</v>
      </c>
      <c r="H5" s="4">
        <f>SUMIFS(Biometria!H:H,Biometria!$A:$A,$A5)</f>
        <v>12.8</v>
      </c>
      <c r="I5" s="6">
        <f>SUMIFS(Biometria!I:I,Biometria!$A:$A,$A5)</f>
        <v>13.43</v>
      </c>
      <c r="J5" s="6">
        <f>SUMIFS(Biometria!J:J,Biometria!$A:$A,$A5)</f>
        <v>0</v>
      </c>
      <c r="K5" s="2">
        <f>SUMIFS(Biometria!K:K,Biometria!$A:$A,$A5)</f>
        <v>2.69</v>
      </c>
      <c r="L5" s="1">
        <f>SUMIFS(Biometria!L:L,Biometria!$A:$A,$A5)</f>
        <v>0</v>
      </c>
      <c r="M5" s="1">
        <f>SUMIFS(Biometria!M:M,Biometria!$A:$A,$A5)</f>
        <v>0</v>
      </c>
      <c r="N5" s="1">
        <f>SUMIFS('A.T D0'!O:O,'A.T D0'!$A:$A,$A5)+SUMIFS('A.T D7'!O:O,'A.T D7'!$A:$A,$A5)+SUMIFS('A.T D22'!O:O,'A.T D22'!$A:$A,$A5)+SUMIFS('A.T D37'!O:O,'A.T D37'!$A:$A,$A5)+SUMIFS('A.T D52'!O:O,'A.T D52'!$A:$A,$A5)+SUMIFS('A.T D67'!O:O,'A.T D67'!$A:$A,$A5)</f>
        <v>5.2</v>
      </c>
      <c r="O5" s="1">
        <f>SUMIFS('A.T D0'!P:P,'A.T D0'!$A:$A,$A5)+SUMIFS('A.T D7'!P:P,'A.T D7'!$A:$A,$A5)+SUMIFS('A.T D22'!P:P,'A.T D22'!$A:$A,$A5)+SUMIFS('A.T D37'!P:P,'A.T D37'!$A:$A,$A5)+SUMIFS('A.T D52'!P:P,'A.T D52'!$A:$A,$A5)+SUMIFS('A.T D67'!P:P,'A.T D67'!$A:$A,$A5)</f>
        <v>18.010000000000002</v>
      </c>
      <c r="P5" s="1">
        <f>SUMIFS('A.T D0'!Q:Q,'A.T D0'!$A:$A,$A5)+SUMIFS('A.T D7'!Q:Q,'A.T D7'!$A:$A,$A5)+SUMIFS('A.T D22'!Q:Q,'A.T D22'!$A:$A,$A5)+SUMIFS('A.T D37'!Q:Q,'A.T D37'!$A:$A,$A5)+SUMIFS('A.T D52'!Q:Q,'A.T D52'!$A:$A,$A5)+SUMIFS('A.T D67'!Q:Q,'A.T D67'!$A:$A,$A5)</f>
        <v>13.49</v>
      </c>
      <c r="Q5" s="1">
        <f>SUMIFS('A.T D0'!R:R,'A.T D0'!$A:$A,$A5)+SUMIFS('A.T D7'!R:R,'A.T D7'!$A:$A,$A5)+SUMIFS('A.T D22'!R:R,'A.T D22'!$A:$A,$A5)+SUMIFS('A.T D37'!R:R,'A.T D37'!$A:$A,$A5)+SUMIFS('A.T D52'!R:R,'A.T D52'!$A:$A,$A5)+SUMIFS('A.T D67'!R:R,'A.T D67'!$A:$A,$A5)</f>
        <v>74.900000000000006</v>
      </c>
      <c r="R5" s="1">
        <f>SUMIFS('A.T D0'!S:S,'A.T D0'!$A:$A,$A5)+SUMIFS('A.T D7'!S:S,'A.T D7'!$A:$A,$A5)+SUMIFS('A.T D22'!S:S,'A.T D22'!$A:$A,$A5)+SUMIFS('A.T D37'!S:S,'A.T D37'!$A:$A,$A5)+SUMIFS('A.T D52'!S:S,'A.T D52'!$A:$A,$A5)+SUMIFS('A.T D67'!S:S,'A.T D67'!$A:$A,$A5)</f>
        <v>1.07</v>
      </c>
      <c r="S5" s="1">
        <f>SUMIFS('A.T D0'!T:T,'A.T D0'!$A:$A,$A5)+SUMIFS('A.T D7'!T:T,'A.T D7'!$A:$A,$A5)+SUMIFS('A.T D22'!T:T,'A.T D22'!$A:$A,$A5)+SUMIFS('A.T D37'!T:T,'A.T D37'!$A:$A,$A5)+SUMIFS('A.T D52'!T:T,'A.T D52'!$A:$A,$A5)+SUMIFS('A.T D67'!T:T,'A.T D67'!$A:$A,$A5)</f>
        <v>11.362299999999999</v>
      </c>
      <c r="T5" s="1">
        <f>SUMIFS('A.T D0'!U:U,'A.T D0'!$A:$A,$A5)+SUMIFS('A.T D7'!U:U,'A.T D7'!$A:$A,$A5)+SUMIFS('A.T D22'!U:U,'A.T D22'!$A:$A,$A5)+SUMIFS('A.T D37'!U:U,'A.T D37'!$A:$A,$A5)+SUMIFS('A.T D52'!U:U,'A.T D52'!$A:$A,$A5)+SUMIFS('A.T D67'!U:U,'A.T D67'!$A:$A,$A5)</f>
        <v>0.9</v>
      </c>
      <c r="U5" s="1">
        <f>SUMIFS('A.T D0'!V:V,'A.T D0'!$A:$A,$A5)+SUMIFS('A.T D7'!V:V,'A.T D7'!$A:$A,$A5)+SUMIFS('A.T D22'!V:V,'A.T D22'!$A:$A,$A5)+SUMIFS('A.T D37'!V:V,'A.T D37'!$A:$A,$A5)+SUMIFS('A.T D52'!V:V,'A.T D52'!$A:$A,$A5)+SUMIFS('A.T D67'!V:V,'A.T D67'!$A:$A,$A5)</f>
        <v>12.31</v>
      </c>
      <c r="V5" s="1">
        <f>SUMIFS('A.T D0'!W:W,'A.T D0'!$A:$A,$A5)+SUMIFS('A.T D7'!W:W,'A.T D7'!$A:$A,$A5)+SUMIFS('A.T D22'!W:W,'A.T D22'!$A:$A,$A5)+SUMIFS('A.T D37'!W:W,'A.T D37'!$A:$A,$A5)+SUMIFS('A.T D52'!W:W,'A.T D52'!$A:$A,$A5)+SUMIFS('A.T D67'!W:W,'A.T D67'!$A:$A,$A5)</f>
        <v>-0.77</v>
      </c>
      <c r="W5" s="1">
        <f>SUMIFS('A.T D0'!X:X,'A.T D0'!$A:$A,$A5)+SUMIFS('A.T D7'!X:X,'A.T D7'!$A:$A,$A5)+SUMIFS('A.T D22'!X:X,'A.T D22'!$A:$A,$A5)+SUMIFS('A.T D37'!X:X,'A.T D37'!$A:$A,$A5)+SUMIFS('A.T D52'!X:X,'A.T D52'!$A:$A,$A5)+SUMIFS('A.T D67'!X:X,'A.T D67'!$A:$A,$A5)</f>
        <v>117.67</v>
      </c>
      <c r="X5" s="17">
        <f>SUMIFS(TCH!J:J,TCH!$A:$A,$A5)</f>
        <v>0</v>
      </c>
      <c r="Y5" s="17">
        <f>IF(X5=0,0,(X5*AVERAGEIFS($W:$W,$C:$C,$C5,$D:$D,$D5,$E:$E,$E5,$G:$G,$G5,$B:$B,_xlfn.MAXIFS($B:$B,$C:$C,$C5,$D:$D,$D5,$E:$E,$E5,$G:$G,$G5,$B:$B,"&lt;&gt;"&amp;$B5)))/1000)</f>
        <v>0</v>
      </c>
      <c r="Z5" s="17">
        <f>SUMIFS(TCH!M:M,TCH!$A:$A,$A5)</f>
        <v>0</v>
      </c>
      <c r="AA5" s="17">
        <f>IF(Z5=0,0,(Z5*AVERAGEIFS($W:$W,$C:$C,$C5,$D:$D,$D5,$E:$E,$E5,$G:$G,$G5,$B:$B,_xlfn.MAXIFS($B:$B,$C:$C,$C5,$D:$D,$D5,$E:$E,$E5,$G:$G,$G5,$B:$B,"&lt;&gt;"&amp;$B5)))/1000)</f>
        <v>0</v>
      </c>
      <c r="AB5" s="17">
        <f>SUMIFS(TCH!P:P,TCH!$A:$A,$A5)</f>
        <v>0</v>
      </c>
      <c r="AC5" s="17">
        <f>IF(AB5=0,0,(AB5*AVERAGEIFS($W:$W,$C:$C,$C5,$D:$D,$D5,$E:$E,$E5,$G:$G,$G5,$B:$B,_xlfn.MAXIFS($B:$B,$C:$C,$C5,$D:$D,$D5,$E:$E,$E5,$G:$G,$G5,$B:$B,"&lt;&gt;"&amp;$B5)))/1000)</f>
        <v>0</v>
      </c>
      <c r="AD5" s="17">
        <f>SUMIFS(TCH!S:S,TCH!$A:$A,$A5)</f>
        <v>0</v>
      </c>
      <c r="AE5" s="17">
        <f>IF(AD5=0,0,(AD5*AVERAGEIFS($W:$W,$C:$C,$C5,$D:$D,$D5,$E:$E,$E5,$G:$G,$G5,$B:$B,_xlfn.MAXIFS($B:$B,$C:$C,$C5,$D:$D,$D5,$E:$E,$E5,$G:$G,$G5,$B:$B,"&lt;&gt;"&amp;$B5)))/1000)</f>
        <v>0</v>
      </c>
      <c r="AF5" s="17">
        <f>SUMIFS(TCH!V:V,TCH!$A:$A,$A5)</f>
        <v>0</v>
      </c>
      <c r="AG5" s="17">
        <f>IF(AF5=0,0,(AF5*AVERAGEIFS($W:$W,$C:$C,$C5,$D:$D,$D5,$E:$E,$E5,$G:$G,$G5,$B:$B,_xlfn.MAXIFS($B:$B,$C:$C,$C5,$D:$D,$D5,$E:$E,$E5,$G:$G,$G5,$B:$B,"&lt;&gt;"&amp;$B5)))/1000)</f>
        <v>0</v>
      </c>
      <c r="AH5" s="17">
        <f>SUMIFS(TCH!Y:Y,TCH!$A:$A,$A5)</f>
        <v>0</v>
      </c>
      <c r="AI5" s="17">
        <f>IF(AH5=0,0,(AH5*AVERAGEIFS($W:$W,$C:$C,$C5,$D:$D,$D5,$E:$E,$E5,$G:$G,$G5,$B:$B,_xlfn.MAXIFS($B:$B,$C:$C,$C5,$D:$D,$D5,$E:$E,$E5,$G:$G,$G5,$B:$B,"&lt;&gt;"&amp;$B5)))/1000)</f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>
        <v>0</v>
      </c>
      <c r="AX5">
        <v>0</v>
      </c>
      <c r="AY5">
        <v>0</v>
      </c>
      <c r="AZ5">
        <v>0</v>
      </c>
    </row>
    <row r="6" spans="1:52" x14ac:dyDescent="0.25">
      <c r="A6" s="1" t="str">
        <f t="shared" si="0"/>
        <v>45733491B3R29</v>
      </c>
      <c r="B6" s="5">
        <v>45733</v>
      </c>
      <c r="C6" s="1">
        <v>49</v>
      </c>
      <c r="D6" s="1">
        <v>1</v>
      </c>
      <c r="E6" s="3" t="s">
        <v>56</v>
      </c>
      <c r="F6" s="4" t="s">
        <v>54</v>
      </c>
      <c r="G6" s="4">
        <v>9</v>
      </c>
      <c r="H6" s="4">
        <f>SUMIFS(Biometria!H:H,Biometria!$A:$A,$A6)</f>
        <v>14</v>
      </c>
      <c r="I6" s="6">
        <f>SUMIFS(Biometria!I:I,Biometria!$A:$A,$A6)</f>
        <v>0</v>
      </c>
      <c r="J6" s="6">
        <f>SUMIFS(Biometria!J:J,Biometria!$A:$A,$A6)</f>
        <v>0</v>
      </c>
      <c r="K6" s="2">
        <f>SUMIFS(Biometria!K:K,Biometria!$A:$A,$A6)</f>
        <v>0</v>
      </c>
      <c r="L6" s="1">
        <f>SUMIFS(Biometria!L:L,Biometria!$A:$A,$A6)</f>
        <v>0</v>
      </c>
      <c r="M6" s="1">
        <f>SUMIFS(Biometria!M:M,Biometria!$A:$A,$A6)</f>
        <v>0</v>
      </c>
      <c r="N6" s="1">
        <f>SUMIFS('A.T D0'!O:O,'A.T D0'!$A:$A,$A6)+SUMIFS('A.T D7'!O:O,'A.T D7'!$A:$A,$A6)+SUMIFS('A.T D22'!O:O,'A.T D22'!$A:$A,$A6)+SUMIFS('A.T D37'!O:O,'A.T D37'!$A:$A,$A6)+SUMIFS('A.T D52'!O:O,'A.T D52'!$A:$A,$A6)+SUMIFS('A.T D67'!O:O,'A.T D67'!$A:$A,$A6)</f>
        <v>5.2</v>
      </c>
      <c r="O6" s="1">
        <f>SUMIFS('A.T D0'!P:P,'A.T D0'!$A:$A,$A6)+SUMIFS('A.T D7'!P:P,'A.T D7'!$A:$A,$A6)+SUMIFS('A.T D22'!P:P,'A.T D22'!$A:$A,$A6)+SUMIFS('A.T D37'!P:P,'A.T D37'!$A:$A,$A6)+SUMIFS('A.T D52'!P:P,'A.T D52'!$A:$A,$A6)+SUMIFS('A.T D67'!P:P,'A.T D67'!$A:$A,$A6)</f>
        <v>16.399999999999999</v>
      </c>
      <c r="P6" s="1">
        <f>SUMIFS('A.T D0'!Q:Q,'A.T D0'!$A:$A,$A6)+SUMIFS('A.T D7'!Q:Q,'A.T D7'!$A:$A,$A6)+SUMIFS('A.T D22'!Q:Q,'A.T D22'!$A:$A,$A6)+SUMIFS('A.T D37'!Q:Q,'A.T D37'!$A:$A,$A6)+SUMIFS('A.T D52'!Q:Q,'A.T D52'!$A:$A,$A6)+SUMIFS('A.T D67'!Q:Q,'A.T D67'!$A:$A,$A6)</f>
        <v>12.24</v>
      </c>
      <c r="Q6" s="1">
        <f>SUMIFS('A.T D0'!R:R,'A.T D0'!$A:$A,$A6)+SUMIFS('A.T D7'!R:R,'A.T D7'!$A:$A,$A6)+SUMIFS('A.T D22'!R:R,'A.T D22'!$A:$A,$A6)+SUMIFS('A.T D37'!R:R,'A.T D37'!$A:$A,$A6)+SUMIFS('A.T D52'!R:R,'A.T D52'!$A:$A,$A6)+SUMIFS('A.T D67'!R:R,'A.T D67'!$A:$A,$A6)</f>
        <v>74.63</v>
      </c>
      <c r="R6" s="1">
        <f>SUMIFS('A.T D0'!S:S,'A.T D0'!$A:$A,$A6)+SUMIFS('A.T D7'!S:S,'A.T D7'!$A:$A,$A6)+SUMIFS('A.T D22'!S:S,'A.T D22'!$A:$A,$A6)+SUMIFS('A.T D37'!S:S,'A.T D37'!$A:$A,$A6)+SUMIFS('A.T D52'!S:S,'A.T D52'!$A:$A,$A6)+SUMIFS('A.T D67'!S:S,'A.T D67'!$A:$A,$A6)</f>
        <v>1.08</v>
      </c>
      <c r="S6" s="1">
        <f>SUMIFS('A.T D0'!T:T,'A.T D0'!$A:$A,$A6)+SUMIFS('A.T D7'!T:T,'A.T D7'!$A:$A,$A6)+SUMIFS('A.T D22'!T:T,'A.T D22'!$A:$A,$A6)+SUMIFS('A.T D37'!T:T,'A.T D37'!$A:$A,$A6)+SUMIFS('A.T D52'!T:T,'A.T D52'!$A:$A,$A6)+SUMIFS('A.T D67'!T:T,'A.T D67'!$A:$A,$A6)</f>
        <v>10.2004</v>
      </c>
      <c r="T6" s="1">
        <f>SUMIFS('A.T D0'!U:U,'A.T D0'!$A:$A,$A6)+SUMIFS('A.T D7'!U:U,'A.T D7'!$A:$A,$A6)+SUMIFS('A.T D22'!U:U,'A.T D22'!$A:$A,$A6)+SUMIFS('A.T D37'!U:U,'A.T D37'!$A:$A,$A6)+SUMIFS('A.T D52'!U:U,'A.T D52'!$A:$A,$A6)+SUMIFS('A.T D67'!U:U,'A.T D67'!$A:$A,$A6)</f>
        <v>0.9</v>
      </c>
      <c r="U6" s="1">
        <f>SUMIFS('A.T D0'!V:V,'A.T D0'!$A:$A,$A6)+SUMIFS('A.T D7'!V:V,'A.T D7'!$A:$A,$A6)+SUMIFS('A.T D22'!V:V,'A.T D22'!$A:$A,$A6)+SUMIFS('A.T D37'!V:V,'A.T D37'!$A:$A,$A6)+SUMIFS('A.T D52'!V:V,'A.T D52'!$A:$A,$A6)+SUMIFS('A.T D67'!V:V,'A.T D67'!$A:$A,$A6)</f>
        <v>12.92</v>
      </c>
      <c r="V6" s="1">
        <f>SUMIFS('A.T D0'!W:W,'A.T D0'!$A:$A,$A6)+SUMIFS('A.T D7'!W:W,'A.T D7'!$A:$A,$A6)+SUMIFS('A.T D22'!W:W,'A.T D22'!$A:$A,$A6)+SUMIFS('A.T D37'!W:W,'A.T D37'!$A:$A,$A6)+SUMIFS('A.T D52'!W:W,'A.T D52'!$A:$A,$A6)+SUMIFS('A.T D67'!W:W,'A.T D67'!$A:$A,$A6)</f>
        <v>-10.199999999999999</v>
      </c>
      <c r="W6" s="1">
        <f>SUMIFS('A.T D0'!X:X,'A.T D0'!$A:$A,$A6)+SUMIFS('A.T D7'!X:X,'A.T D7'!$A:$A,$A6)+SUMIFS('A.T D22'!X:X,'A.T D22'!$A:$A,$A6)+SUMIFS('A.T D37'!X:X,'A.T D37'!$A:$A,$A6)+SUMIFS('A.T D52'!X:X,'A.T D52'!$A:$A,$A6)+SUMIFS('A.T D67'!X:X,'A.T D67'!$A:$A,$A6)</f>
        <v>106.48</v>
      </c>
      <c r="X6" s="17">
        <f>SUMIFS(TCH!J:J,TCH!$A:$A,$A6)</f>
        <v>0</v>
      </c>
      <c r="Y6" s="17">
        <f>IF(X6=0,0,(X6*AVERAGEIFS($W:$W,$C:$C,$C6,$D:$D,$D6,$E:$E,$E6,$G:$G,$G6,$B:$B,_xlfn.MAXIFS($B:$B,$C:$C,$C6,$D:$D,$D6,$E:$E,$E6,$G:$G,$G6,$B:$B,"&lt;&gt;"&amp;$B6)))/1000)</f>
        <v>0</v>
      </c>
      <c r="Z6" s="17">
        <f>SUMIFS(TCH!M:M,TCH!$A:$A,$A6)</f>
        <v>0</v>
      </c>
      <c r="AA6" s="17">
        <f>IF(Z6=0,0,(Z6*AVERAGEIFS($W:$W,$C:$C,$C6,$D:$D,$D6,$E:$E,$E6,$G:$G,$G6,$B:$B,_xlfn.MAXIFS($B:$B,$C:$C,$C6,$D:$D,$D6,$E:$E,$E6,$G:$G,$G6,$B:$B,"&lt;&gt;"&amp;$B6)))/1000)</f>
        <v>0</v>
      </c>
      <c r="AB6" s="17">
        <f>SUMIFS(TCH!P:P,TCH!$A:$A,$A6)</f>
        <v>0</v>
      </c>
      <c r="AC6" s="17">
        <f>IF(AB6=0,0,(AB6*AVERAGEIFS($W:$W,$C:$C,$C6,$D:$D,$D6,$E:$E,$E6,$G:$G,$G6,$B:$B,_xlfn.MAXIFS($B:$B,$C:$C,$C6,$D:$D,$D6,$E:$E,$E6,$G:$G,$G6,$B:$B,"&lt;&gt;"&amp;$B6)))/1000)</f>
        <v>0</v>
      </c>
      <c r="AD6" s="17">
        <f>SUMIFS(TCH!S:S,TCH!$A:$A,$A6)</f>
        <v>0</v>
      </c>
      <c r="AE6" s="17">
        <f>IF(AD6=0,0,(AD6*AVERAGEIFS($W:$W,$C:$C,$C6,$D:$D,$D6,$E:$E,$E6,$G:$G,$G6,$B:$B,_xlfn.MAXIFS($B:$B,$C:$C,$C6,$D:$D,$D6,$E:$E,$E6,$G:$G,$G6,$B:$B,"&lt;&gt;"&amp;$B6)))/1000)</f>
        <v>0</v>
      </c>
      <c r="AF6" s="17">
        <f>SUMIFS(TCH!V:V,TCH!$A:$A,$A6)</f>
        <v>0</v>
      </c>
      <c r="AG6" s="17">
        <f>IF(AF6=0,0,(AF6*AVERAGEIFS($W:$W,$C:$C,$C6,$D:$D,$D6,$E:$E,$E6,$G:$G,$G6,$B:$B,_xlfn.MAXIFS($B:$B,$C:$C,$C6,$D:$D,$D6,$E:$E,$E6,$G:$G,$G6,$B:$B,"&lt;&gt;"&amp;$B6)))/1000)</f>
        <v>0</v>
      </c>
      <c r="AH6" s="17">
        <f>SUMIFS(TCH!Y:Y,TCH!$A:$A,$A6)</f>
        <v>0</v>
      </c>
      <c r="AI6" s="17">
        <f>IF(AH6=0,0,(AH6*AVERAGEIFS($W:$W,$C:$C,$C6,$D:$D,$D6,$E:$E,$E6,$G:$G,$G6,$B:$B,_xlfn.MAXIFS($B:$B,$C:$C,$C6,$D:$D,$D6,$E:$E,$E6,$G:$G,$G6,$B:$B,"&lt;&gt;"&amp;$B6)))/1000)</f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s="1" t="str">
        <f t="shared" si="0"/>
        <v>45733491B3R39</v>
      </c>
      <c r="B7" s="5">
        <v>45733</v>
      </c>
      <c r="C7" s="1">
        <v>49</v>
      </c>
      <c r="D7" s="1">
        <v>1</v>
      </c>
      <c r="E7" s="3" t="s">
        <v>56</v>
      </c>
      <c r="F7" s="4" t="s">
        <v>55</v>
      </c>
      <c r="G7" s="4">
        <v>9</v>
      </c>
      <c r="H7" s="4">
        <f>SUMIFS(Biometria!H:H,Biometria!$A:$A,$A7)</f>
        <v>13.49</v>
      </c>
      <c r="I7" s="6">
        <f>SUMIFS(Biometria!I:I,Biometria!$A:$A,$A7)</f>
        <v>0</v>
      </c>
      <c r="J7" s="6">
        <f>SUMIFS(Biometria!J:J,Biometria!$A:$A,$A7)</f>
        <v>0</v>
      </c>
      <c r="K7" s="2">
        <f>SUMIFS(Biometria!K:K,Biometria!$A:$A,$A7)</f>
        <v>0</v>
      </c>
      <c r="L7" s="1">
        <f>SUMIFS(Biometria!L:L,Biometria!$A:$A,$A7)</f>
        <v>0</v>
      </c>
      <c r="M7" s="1">
        <f>SUMIFS(Biometria!M:M,Biometria!$A:$A,$A7)</f>
        <v>0</v>
      </c>
      <c r="N7" s="1">
        <f>SUMIFS('A.T D0'!O:O,'A.T D0'!$A:$A,$A7)+SUMIFS('A.T D7'!O:O,'A.T D7'!$A:$A,$A7)+SUMIFS('A.T D22'!O:O,'A.T D22'!$A:$A,$A7)+SUMIFS('A.T D37'!O:O,'A.T D37'!$A:$A,$A7)+SUMIFS('A.T D52'!O:O,'A.T D52'!$A:$A,$A7)+SUMIFS('A.T D67'!O:O,'A.T D67'!$A:$A,$A7)</f>
        <v>5.2</v>
      </c>
      <c r="O7" s="1">
        <f>SUMIFS('A.T D0'!P:P,'A.T D0'!$A:$A,$A7)+SUMIFS('A.T D7'!P:P,'A.T D7'!$A:$A,$A7)+SUMIFS('A.T D22'!P:P,'A.T D22'!$A:$A,$A7)+SUMIFS('A.T D37'!P:P,'A.T D37'!$A:$A,$A7)+SUMIFS('A.T D52'!P:P,'A.T D52'!$A:$A,$A7)+SUMIFS('A.T D67'!P:P,'A.T D67'!$A:$A,$A7)</f>
        <v>16.440000000000001</v>
      </c>
      <c r="P7" s="1">
        <f>SUMIFS('A.T D0'!Q:Q,'A.T D0'!$A:$A,$A7)+SUMIFS('A.T D7'!Q:Q,'A.T D7'!$A:$A,$A7)+SUMIFS('A.T D22'!Q:Q,'A.T D22'!$A:$A,$A7)+SUMIFS('A.T D37'!Q:Q,'A.T D37'!$A:$A,$A7)+SUMIFS('A.T D52'!Q:Q,'A.T D52'!$A:$A,$A7)+SUMIFS('A.T D67'!Q:Q,'A.T D67'!$A:$A,$A7)</f>
        <v>12.22</v>
      </c>
      <c r="Q7" s="1">
        <f>SUMIFS('A.T D0'!R:R,'A.T D0'!$A:$A,$A7)+SUMIFS('A.T D7'!R:R,'A.T D7'!$A:$A,$A7)+SUMIFS('A.T D22'!R:R,'A.T D22'!$A:$A,$A7)+SUMIFS('A.T D37'!R:R,'A.T D37'!$A:$A,$A7)+SUMIFS('A.T D52'!R:R,'A.T D52'!$A:$A,$A7)+SUMIFS('A.T D67'!R:R,'A.T D67'!$A:$A,$A7)</f>
        <v>74.33</v>
      </c>
      <c r="R7" s="1">
        <f>SUMIFS('A.T D0'!S:S,'A.T D0'!$A:$A,$A7)+SUMIFS('A.T D7'!S:S,'A.T D7'!$A:$A,$A7)+SUMIFS('A.T D22'!S:S,'A.T D22'!$A:$A,$A7)+SUMIFS('A.T D37'!S:S,'A.T D37'!$A:$A,$A7)+SUMIFS('A.T D52'!S:S,'A.T D52'!$A:$A,$A7)+SUMIFS('A.T D67'!S:S,'A.T D67'!$A:$A,$A7)</f>
        <v>1.0900000000000001</v>
      </c>
      <c r="S7" s="1">
        <f>SUMIFS('A.T D0'!T:T,'A.T D0'!$A:$A,$A7)+SUMIFS('A.T D7'!T:T,'A.T D7'!$A:$A,$A7)+SUMIFS('A.T D22'!T:T,'A.T D22'!$A:$A,$A7)+SUMIFS('A.T D37'!T:T,'A.T D37'!$A:$A,$A7)+SUMIFS('A.T D52'!T:T,'A.T D52'!$A:$A,$A7)+SUMIFS('A.T D67'!T:T,'A.T D67'!$A:$A,$A7)</f>
        <v>10.3697</v>
      </c>
      <c r="T7" s="1">
        <f>SUMIFS('A.T D0'!U:U,'A.T D0'!$A:$A,$A7)+SUMIFS('A.T D7'!U:U,'A.T D7'!$A:$A,$A7)+SUMIFS('A.T D22'!U:U,'A.T D22'!$A:$A,$A7)+SUMIFS('A.T D37'!U:U,'A.T D37'!$A:$A,$A7)+SUMIFS('A.T D52'!U:U,'A.T D52'!$A:$A,$A7)+SUMIFS('A.T D67'!U:U,'A.T D67'!$A:$A,$A7)</f>
        <v>0.92</v>
      </c>
      <c r="U7" s="1">
        <f>SUMIFS('A.T D0'!V:V,'A.T D0'!$A:$A,$A7)+SUMIFS('A.T D7'!V:V,'A.T D7'!$A:$A,$A7)+SUMIFS('A.T D22'!V:V,'A.T D22'!$A:$A,$A7)+SUMIFS('A.T D37'!V:V,'A.T D37'!$A:$A,$A7)+SUMIFS('A.T D52'!V:V,'A.T D52'!$A:$A,$A7)+SUMIFS('A.T D67'!V:V,'A.T D67'!$A:$A,$A7)</f>
        <v>11.88</v>
      </c>
      <c r="V7" s="1">
        <f>SUMIFS('A.T D0'!W:W,'A.T D0'!$A:$A,$A7)+SUMIFS('A.T D7'!W:W,'A.T D7'!$A:$A,$A7)+SUMIFS('A.T D22'!W:W,'A.T D22'!$A:$A,$A7)+SUMIFS('A.T D37'!W:W,'A.T D37'!$A:$A,$A7)+SUMIFS('A.T D52'!W:W,'A.T D52'!$A:$A,$A7)+SUMIFS('A.T D67'!W:W,'A.T D67'!$A:$A,$A7)</f>
        <v>-8.68</v>
      </c>
      <c r="W7" s="1">
        <f>SUMIFS('A.T D0'!X:X,'A.T D0'!$A:$A,$A7)+SUMIFS('A.T D7'!X:X,'A.T D7'!$A:$A,$A7)+SUMIFS('A.T D22'!X:X,'A.T D22'!$A:$A,$A7)+SUMIFS('A.T D37'!X:X,'A.T D37'!$A:$A,$A7)+SUMIFS('A.T D52'!X:X,'A.T D52'!$A:$A,$A7)+SUMIFS('A.T D67'!X:X,'A.T D67'!$A:$A,$A7)</f>
        <v>108.29</v>
      </c>
      <c r="X7" s="17">
        <f>SUMIFS(TCH!J:J,TCH!$A:$A,$A7)</f>
        <v>0</v>
      </c>
      <c r="Y7" s="17">
        <f>IF(X7=0,0,(X7*AVERAGEIFS($W:$W,$C:$C,$C7,$D:$D,$D7,$E:$E,$E7,$G:$G,$G7,$B:$B,_xlfn.MAXIFS($B:$B,$C:$C,$C7,$D:$D,$D7,$E:$E,$E7,$G:$G,$G7,$B:$B,"&lt;&gt;"&amp;$B7)))/1000)</f>
        <v>0</v>
      </c>
      <c r="Z7" s="17">
        <f>SUMIFS(TCH!M:M,TCH!$A:$A,$A7)</f>
        <v>0</v>
      </c>
      <c r="AA7" s="17">
        <f>IF(Z7=0,0,(Z7*AVERAGEIFS($W:$W,$C:$C,$C7,$D:$D,$D7,$E:$E,$E7,$G:$G,$G7,$B:$B,_xlfn.MAXIFS($B:$B,$C:$C,$C7,$D:$D,$D7,$E:$E,$E7,$G:$G,$G7,$B:$B,"&lt;&gt;"&amp;$B7)))/1000)</f>
        <v>0</v>
      </c>
      <c r="AB7" s="17">
        <f>SUMIFS(TCH!P:P,TCH!$A:$A,$A7)</f>
        <v>0</v>
      </c>
      <c r="AC7" s="17">
        <f>IF(AB7=0,0,(AB7*AVERAGEIFS($W:$W,$C:$C,$C7,$D:$D,$D7,$E:$E,$E7,$G:$G,$G7,$B:$B,_xlfn.MAXIFS($B:$B,$C:$C,$C7,$D:$D,$D7,$E:$E,$E7,$G:$G,$G7,$B:$B,"&lt;&gt;"&amp;$B7)))/1000)</f>
        <v>0</v>
      </c>
      <c r="AD7" s="17">
        <f>SUMIFS(TCH!S:S,TCH!$A:$A,$A7)</f>
        <v>0</v>
      </c>
      <c r="AE7" s="17">
        <f>IF(AD7=0,0,(AD7*AVERAGEIFS($W:$W,$C:$C,$C7,$D:$D,$D7,$E:$E,$E7,$G:$G,$G7,$B:$B,_xlfn.MAXIFS($B:$B,$C:$C,$C7,$D:$D,$D7,$E:$E,$E7,$G:$G,$G7,$B:$B,"&lt;&gt;"&amp;$B7)))/1000)</f>
        <v>0</v>
      </c>
      <c r="AF7" s="17">
        <f>SUMIFS(TCH!V:V,TCH!$A:$A,$A7)</f>
        <v>0</v>
      </c>
      <c r="AG7" s="17">
        <f>IF(AF7=0,0,(AF7*AVERAGEIFS($W:$W,$C:$C,$C7,$D:$D,$D7,$E:$E,$E7,$G:$G,$G7,$B:$B,_xlfn.MAXIFS($B:$B,$C:$C,$C7,$D:$D,$D7,$E:$E,$E7,$G:$G,$G7,$B:$B,"&lt;&gt;"&amp;$B7)))/1000)</f>
        <v>0</v>
      </c>
      <c r="AH7" s="17">
        <f>SUMIFS(TCH!Y:Y,TCH!$A:$A,$A7)</f>
        <v>0</v>
      </c>
      <c r="AI7" s="17">
        <f>IF(AH7=0,0,(AH7*AVERAGEIFS($W:$W,$C:$C,$C7,$D:$D,$D7,$E:$E,$E7,$G:$G,$G7,$B:$B,_xlfn.MAXIFS($B:$B,$C:$C,$C7,$D:$D,$D7,$E:$E,$E7,$G:$G,$G7,$B:$B,"&lt;&gt;"&amp;$B7)))/1000)</f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s="1" t="str">
        <f t="shared" si="0"/>
        <v>45733491B2R117</v>
      </c>
      <c r="B8" s="5">
        <v>45733</v>
      </c>
      <c r="C8" s="1">
        <v>49</v>
      </c>
      <c r="D8" s="1">
        <v>1</v>
      </c>
      <c r="E8" s="3" t="s">
        <v>57</v>
      </c>
      <c r="F8" s="4" t="s">
        <v>53</v>
      </c>
      <c r="G8" s="4">
        <v>17</v>
      </c>
      <c r="H8" s="4">
        <f>SUMIFS(Biometria!H:H,Biometria!$A:$A,$A8)</f>
        <v>16.62</v>
      </c>
      <c r="I8" s="6">
        <f>SUMIFS(Biometria!I:I,Biometria!$A:$A,$A8)</f>
        <v>17.173333333333332</v>
      </c>
      <c r="J8" s="6">
        <f>SUMIFS(Biometria!J:J,Biometria!$A:$A,$A8)</f>
        <v>0</v>
      </c>
      <c r="K8" s="2">
        <f>SUMIFS(Biometria!K:K,Biometria!$A:$A,$A8)</f>
        <v>2.62</v>
      </c>
      <c r="L8" s="1">
        <f>SUMIFS(Biometria!L:L,Biometria!$A:$A,$A8)</f>
        <v>0</v>
      </c>
      <c r="M8" s="1">
        <f>SUMIFS(Biometria!M:M,Biometria!$A:$A,$A8)</f>
        <v>0</v>
      </c>
      <c r="N8" s="1">
        <f>SUMIFS('A.T D0'!O:O,'A.T D0'!$A:$A,$A8)+SUMIFS('A.T D7'!O:O,'A.T D7'!$A:$A,$A8)+SUMIFS('A.T D22'!O:O,'A.T D22'!$A:$A,$A8)+SUMIFS('A.T D37'!O:O,'A.T D37'!$A:$A,$A8)+SUMIFS('A.T D52'!O:O,'A.T D52'!$A:$A,$A8)+SUMIFS('A.T D67'!O:O,'A.T D67'!$A:$A,$A8)</f>
        <v>5.2</v>
      </c>
      <c r="O8" s="1">
        <f>SUMIFS('A.T D0'!P:P,'A.T D0'!$A:$A,$A8)+SUMIFS('A.T D7'!P:P,'A.T D7'!$A:$A,$A8)+SUMIFS('A.T D22'!P:P,'A.T D22'!$A:$A,$A8)+SUMIFS('A.T D37'!P:P,'A.T D37'!$A:$A,$A8)+SUMIFS('A.T D52'!P:P,'A.T D52'!$A:$A,$A8)+SUMIFS('A.T D67'!P:P,'A.T D67'!$A:$A,$A8)</f>
        <v>16.399999999999999</v>
      </c>
      <c r="P8" s="1">
        <f>SUMIFS('A.T D0'!Q:Q,'A.T D0'!$A:$A,$A8)+SUMIFS('A.T D7'!Q:Q,'A.T D7'!$A:$A,$A8)+SUMIFS('A.T D22'!Q:Q,'A.T D22'!$A:$A,$A8)+SUMIFS('A.T D37'!Q:Q,'A.T D37'!$A:$A,$A8)+SUMIFS('A.T D52'!Q:Q,'A.T D52'!$A:$A,$A8)+SUMIFS('A.T D67'!Q:Q,'A.T D67'!$A:$A,$A8)</f>
        <v>12.44</v>
      </c>
      <c r="Q8" s="1">
        <f>SUMIFS('A.T D0'!R:R,'A.T D0'!$A:$A,$A8)+SUMIFS('A.T D7'!R:R,'A.T D7'!$A:$A,$A8)+SUMIFS('A.T D22'!R:R,'A.T D22'!$A:$A,$A8)+SUMIFS('A.T D37'!R:R,'A.T D37'!$A:$A,$A8)+SUMIFS('A.T D52'!R:R,'A.T D52'!$A:$A,$A8)+SUMIFS('A.T D67'!R:R,'A.T D67'!$A:$A,$A8)</f>
        <v>75.849999999999994</v>
      </c>
      <c r="R8" s="1">
        <f>SUMIFS('A.T D0'!S:S,'A.T D0'!$A:$A,$A8)+SUMIFS('A.T D7'!S:S,'A.T D7'!$A:$A,$A8)+SUMIFS('A.T D22'!S:S,'A.T D22'!$A:$A,$A8)+SUMIFS('A.T D37'!S:S,'A.T D37'!$A:$A,$A8)+SUMIFS('A.T D52'!S:S,'A.T D52'!$A:$A,$A8)+SUMIFS('A.T D67'!S:S,'A.T D67'!$A:$A,$A8)</f>
        <v>1.04</v>
      </c>
      <c r="S8" s="1">
        <f>SUMIFS('A.T D0'!T:T,'A.T D0'!$A:$A,$A8)+SUMIFS('A.T D7'!T:T,'A.T D7'!$A:$A,$A8)+SUMIFS('A.T D22'!T:T,'A.T D22'!$A:$A,$A8)+SUMIFS('A.T D37'!T:T,'A.T D37'!$A:$A,$A8)+SUMIFS('A.T D52'!T:T,'A.T D52'!$A:$A,$A8)+SUMIFS('A.T D67'!T:T,'A.T D67'!$A:$A,$A8)</f>
        <v>10.3979</v>
      </c>
      <c r="T8" s="1">
        <f>SUMIFS('A.T D0'!U:U,'A.T D0'!$A:$A,$A8)+SUMIFS('A.T D7'!U:U,'A.T D7'!$A:$A,$A8)+SUMIFS('A.T D22'!U:U,'A.T D22'!$A:$A,$A8)+SUMIFS('A.T D37'!U:U,'A.T D37'!$A:$A,$A8)+SUMIFS('A.T D52'!U:U,'A.T D52'!$A:$A,$A8)+SUMIFS('A.T D67'!U:U,'A.T D67'!$A:$A,$A8)</f>
        <v>0.87</v>
      </c>
      <c r="U8" s="1">
        <f>SUMIFS('A.T D0'!V:V,'A.T D0'!$A:$A,$A8)+SUMIFS('A.T D7'!V:V,'A.T D7'!$A:$A,$A8)+SUMIFS('A.T D22'!V:V,'A.T D22'!$A:$A,$A8)+SUMIFS('A.T D37'!V:V,'A.T D37'!$A:$A,$A8)+SUMIFS('A.T D52'!V:V,'A.T D52'!$A:$A,$A8)+SUMIFS('A.T D67'!V:V,'A.T D67'!$A:$A,$A8)</f>
        <v>12.75</v>
      </c>
      <c r="V8" s="1">
        <f>SUMIFS('A.T D0'!W:W,'A.T D0'!$A:$A,$A8)+SUMIFS('A.T D7'!W:W,'A.T D7'!$A:$A,$A8)+SUMIFS('A.T D22'!W:W,'A.T D22'!$A:$A,$A8)+SUMIFS('A.T D37'!W:W,'A.T D37'!$A:$A,$A8)+SUMIFS('A.T D52'!W:W,'A.T D52'!$A:$A,$A8)+SUMIFS('A.T D67'!W:W,'A.T D67'!$A:$A,$A8)</f>
        <v>-8.83</v>
      </c>
      <c r="W8" s="1">
        <f>SUMIFS('A.T D0'!X:X,'A.T D0'!$A:$A,$A8)+SUMIFS('A.T D7'!X:X,'A.T D7'!$A:$A,$A8)+SUMIFS('A.T D22'!X:X,'A.T D22'!$A:$A,$A8)+SUMIFS('A.T D37'!X:X,'A.T D37'!$A:$A,$A8)+SUMIFS('A.T D52'!X:X,'A.T D52'!$A:$A,$A8)+SUMIFS('A.T D67'!X:X,'A.T D67'!$A:$A,$A8)</f>
        <v>108.11</v>
      </c>
      <c r="X8" s="17">
        <f>SUMIFS(TCH!J:J,TCH!$A:$A,$A8)</f>
        <v>0</v>
      </c>
      <c r="Y8" s="17">
        <f>IF(X8=0,0,(X8*AVERAGEIFS($W:$W,$C:$C,$C8,$D:$D,$D8,$E:$E,$E8,$G:$G,$G8,$B:$B,_xlfn.MAXIFS($B:$B,$C:$C,$C8,$D:$D,$D8,$E:$E,$E8,$G:$G,$G8,$B:$B,"&lt;&gt;"&amp;$B8)))/1000)</f>
        <v>0</v>
      </c>
      <c r="Z8" s="17">
        <f>SUMIFS(TCH!M:M,TCH!$A:$A,$A8)</f>
        <v>0</v>
      </c>
      <c r="AA8" s="17">
        <f>IF(Z8=0,0,(Z8*AVERAGEIFS($W:$W,$C:$C,$C8,$D:$D,$D8,$E:$E,$E8,$G:$G,$G8,$B:$B,_xlfn.MAXIFS($B:$B,$C:$C,$C8,$D:$D,$D8,$E:$E,$E8,$G:$G,$G8,$B:$B,"&lt;&gt;"&amp;$B8)))/1000)</f>
        <v>0</v>
      </c>
      <c r="AB8" s="17">
        <f>SUMIFS(TCH!P:P,TCH!$A:$A,$A8)</f>
        <v>0</v>
      </c>
      <c r="AC8" s="17">
        <f>IF(AB8=0,0,(AB8*AVERAGEIFS($W:$W,$C:$C,$C8,$D:$D,$D8,$E:$E,$E8,$G:$G,$G8,$B:$B,_xlfn.MAXIFS($B:$B,$C:$C,$C8,$D:$D,$D8,$E:$E,$E8,$G:$G,$G8,$B:$B,"&lt;&gt;"&amp;$B8)))/1000)</f>
        <v>0</v>
      </c>
      <c r="AD8" s="17">
        <f>SUMIFS(TCH!S:S,TCH!$A:$A,$A8)</f>
        <v>0</v>
      </c>
      <c r="AE8" s="17">
        <f>IF(AD8=0,0,(AD8*AVERAGEIFS($W:$W,$C:$C,$C8,$D:$D,$D8,$E:$E,$E8,$G:$G,$G8,$B:$B,_xlfn.MAXIFS($B:$B,$C:$C,$C8,$D:$D,$D8,$E:$E,$E8,$G:$G,$G8,$B:$B,"&lt;&gt;"&amp;$B8)))/1000)</f>
        <v>0</v>
      </c>
      <c r="AF8" s="17">
        <f>SUMIFS(TCH!V:V,TCH!$A:$A,$A8)</f>
        <v>0</v>
      </c>
      <c r="AG8" s="17">
        <f>IF(AF8=0,0,(AF8*AVERAGEIFS($W:$W,$C:$C,$C8,$D:$D,$D8,$E:$E,$E8,$G:$G,$G8,$B:$B,_xlfn.MAXIFS($B:$B,$C:$C,$C8,$D:$D,$D8,$E:$E,$E8,$G:$G,$G8,$B:$B,"&lt;&gt;"&amp;$B8)))/1000)</f>
        <v>0</v>
      </c>
      <c r="AH8" s="17">
        <f>SUMIFS(TCH!Y:Y,TCH!$A:$A,$A8)</f>
        <v>0</v>
      </c>
      <c r="AI8" s="17">
        <f>IF(AH8=0,0,(AH8*AVERAGEIFS($W:$W,$C:$C,$C8,$D:$D,$D8,$E:$E,$E8,$G:$G,$G8,$B:$B,_xlfn.MAXIFS($B:$B,$C:$C,$C8,$D:$D,$D8,$E:$E,$E8,$G:$G,$G8,$B:$B,"&lt;&gt;"&amp;$B8)))/1000)</f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>
        <v>0</v>
      </c>
      <c r="AX8">
        <v>0</v>
      </c>
      <c r="AY8">
        <v>0</v>
      </c>
      <c r="AZ8">
        <v>0</v>
      </c>
    </row>
    <row r="9" spans="1:52" x14ac:dyDescent="0.25">
      <c r="A9" s="1" t="str">
        <f t="shared" si="0"/>
        <v>45733491B2R217</v>
      </c>
      <c r="B9" s="5">
        <v>45733</v>
      </c>
      <c r="C9" s="1">
        <v>49</v>
      </c>
      <c r="D9" s="1">
        <v>1</v>
      </c>
      <c r="E9" s="3" t="s">
        <v>57</v>
      </c>
      <c r="F9" s="4" t="s">
        <v>54</v>
      </c>
      <c r="G9" s="4">
        <v>17</v>
      </c>
      <c r="H9" s="4">
        <f>SUMIFS(Biometria!H:H,Biometria!$A:$A,$A9)</f>
        <v>18.41</v>
      </c>
      <c r="I9" s="6">
        <f>SUMIFS(Biometria!I:I,Biometria!$A:$A,$A9)</f>
        <v>0</v>
      </c>
      <c r="J9" s="6">
        <f>SUMIFS(Biometria!J:J,Biometria!$A:$A,$A9)</f>
        <v>0</v>
      </c>
      <c r="K9" s="2">
        <f>SUMIFS(Biometria!K:K,Biometria!$A:$A,$A9)</f>
        <v>0</v>
      </c>
      <c r="L9" s="1">
        <f>SUMIFS(Biometria!L:L,Biometria!$A:$A,$A9)</f>
        <v>0</v>
      </c>
      <c r="M9" s="1">
        <f>SUMIFS(Biometria!M:M,Biometria!$A:$A,$A9)</f>
        <v>0</v>
      </c>
      <c r="N9" s="1">
        <f>SUMIFS('A.T D0'!O:O,'A.T D0'!$A:$A,$A9)+SUMIFS('A.T D7'!O:O,'A.T D7'!$A:$A,$A9)+SUMIFS('A.T D22'!O:O,'A.T D22'!$A:$A,$A9)+SUMIFS('A.T D37'!O:O,'A.T D37'!$A:$A,$A9)+SUMIFS('A.T D52'!O:O,'A.T D52'!$A:$A,$A9)+SUMIFS('A.T D67'!O:O,'A.T D67'!$A:$A,$A9)</f>
        <v>5.2</v>
      </c>
      <c r="O9" s="1">
        <f>SUMIFS('A.T D0'!P:P,'A.T D0'!$A:$A,$A9)+SUMIFS('A.T D7'!P:P,'A.T D7'!$A:$A,$A9)+SUMIFS('A.T D22'!P:P,'A.T D22'!$A:$A,$A9)+SUMIFS('A.T D37'!P:P,'A.T D37'!$A:$A,$A9)+SUMIFS('A.T D52'!P:P,'A.T D52'!$A:$A,$A9)+SUMIFS('A.T D67'!P:P,'A.T D67'!$A:$A,$A9)</f>
        <v>16.27</v>
      </c>
      <c r="P9" s="1">
        <f>SUMIFS('A.T D0'!Q:Q,'A.T D0'!$A:$A,$A9)+SUMIFS('A.T D7'!Q:Q,'A.T D7'!$A:$A,$A9)+SUMIFS('A.T D22'!Q:Q,'A.T D22'!$A:$A,$A9)+SUMIFS('A.T D37'!Q:Q,'A.T D37'!$A:$A,$A9)+SUMIFS('A.T D52'!Q:Q,'A.T D52'!$A:$A,$A9)+SUMIFS('A.T D67'!Q:Q,'A.T D67'!$A:$A,$A9)</f>
        <v>11.77</v>
      </c>
      <c r="Q9" s="1">
        <f>SUMIFS('A.T D0'!R:R,'A.T D0'!$A:$A,$A9)+SUMIFS('A.T D7'!R:R,'A.T D7'!$A:$A,$A9)+SUMIFS('A.T D22'!R:R,'A.T D22'!$A:$A,$A9)+SUMIFS('A.T D37'!R:R,'A.T D37'!$A:$A,$A9)+SUMIFS('A.T D52'!R:R,'A.T D52'!$A:$A,$A9)+SUMIFS('A.T D67'!R:R,'A.T D67'!$A:$A,$A9)</f>
        <v>72.34</v>
      </c>
      <c r="R9" s="1">
        <f>SUMIFS('A.T D0'!S:S,'A.T D0'!$A:$A,$A9)+SUMIFS('A.T D7'!S:S,'A.T D7'!$A:$A,$A9)+SUMIFS('A.T D22'!S:S,'A.T D22'!$A:$A,$A9)+SUMIFS('A.T D37'!S:S,'A.T D37'!$A:$A,$A9)+SUMIFS('A.T D52'!S:S,'A.T D52'!$A:$A,$A9)+SUMIFS('A.T D67'!S:S,'A.T D67'!$A:$A,$A9)</f>
        <v>1.1599999999999999</v>
      </c>
      <c r="S9" s="1">
        <f>SUMIFS('A.T D0'!T:T,'A.T D0'!$A:$A,$A9)+SUMIFS('A.T D7'!T:T,'A.T D7'!$A:$A,$A9)+SUMIFS('A.T D22'!T:T,'A.T D22'!$A:$A,$A9)+SUMIFS('A.T D37'!T:T,'A.T D37'!$A:$A,$A9)+SUMIFS('A.T D52'!T:T,'A.T D52'!$A:$A,$A9)+SUMIFS('A.T D67'!T:T,'A.T D67'!$A:$A,$A9)</f>
        <v>9.7984000000000009</v>
      </c>
      <c r="T9" s="1">
        <f>SUMIFS('A.T D0'!U:U,'A.T D0'!$A:$A,$A9)+SUMIFS('A.T D7'!U:U,'A.T D7'!$A:$A,$A9)+SUMIFS('A.T D22'!U:U,'A.T D22'!$A:$A,$A9)+SUMIFS('A.T D37'!U:U,'A.T D37'!$A:$A,$A9)+SUMIFS('A.T D52'!U:U,'A.T D52'!$A:$A,$A9)+SUMIFS('A.T D67'!U:U,'A.T D67'!$A:$A,$A9)</f>
        <v>0.97</v>
      </c>
      <c r="U9" s="1">
        <f>SUMIFS('A.T D0'!V:V,'A.T D0'!$A:$A,$A9)+SUMIFS('A.T D7'!V:V,'A.T D7'!$A:$A,$A9)+SUMIFS('A.T D22'!V:V,'A.T D22'!$A:$A,$A9)+SUMIFS('A.T D37'!V:V,'A.T D37'!$A:$A,$A9)+SUMIFS('A.T D52'!V:V,'A.T D52'!$A:$A,$A9)+SUMIFS('A.T D67'!V:V,'A.T D67'!$A:$A,$A9)</f>
        <v>12.98</v>
      </c>
      <c r="V9" s="1">
        <f>SUMIFS('A.T D0'!W:W,'A.T D0'!$A:$A,$A9)+SUMIFS('A.T D7'!W:W,'A.T D7'!$A:$A,$A9)+SUMIFS('A.T D22'!W:W,'A.T D22'!$A:$A,$A9)+SUMIFS('A.T D37'!W:W,'A.T D37'!$A:$A,$A9)+SUMIFS('A.T D52'!W:W,'A.T D52'!$A:$A,$A9)+SUMIFS('A.T D67'!W:W,'A.T D67'!$A:$A,$A9)</f>
        <v>-12.93</v>
      </c>
      <c r="W9" s="1">
        <f>SUMIFS('A.T D0'!X:X,'A.T D0'!$A:$A,$A9)+SUMIFS('A.T D7'!X:X,'A.T D7'!$A:$A,$A9)+SUMIFS('A.T D22'!X:X,'A.T D22'!$A:$A,$A9)+SUMIFS('A.T D37'!X:X,'A.T D37'!$A:$A,$A9)+SUMIFS('A.T D52'!X:X,'A.T D52'!$A:$A,$A9)+SUMIFS('A.T D67'!X:X,'A.T D67'!$A:$A,$A9)</f>
        <v>103.25</v>
      </c>
      <c r="X9" s="17">
        <f>SUMIFS(TCH!J:J,TCH!$A:$A,$A9)</f>
        <v>0</v>
      </c>
      <c r="Y9" s="17">
        <f>IF(X9=0,0,(X9*AVERAGEIFS($W:$W,$C:$C,$C9,$D:$D,$D9,$E:$E,$E9,$G:$G,$G9,$B:$B,_xlfn.MAXIFS($B:$B,$C:$C,$C9,$D:$D,$D9,$E:$E,$E9,$G:$G,$G9,$B:$B,"&lt;&gt;"&amp;$B9)))/1000)</f>
        <v>0</v>
      </c>
      <c r="Z9" s="17">
        <f>SUMIFS(TCH!M:M,TCH!$A:$A,$A9)</f>
        <v>0</v>
      </c>
      <c r="AA9" s="17">
        <f>IF(Z9=0,0,(Z9*AVERAGEIFS($W:$W,$C:$C,$C9,$D:$D,$D9,$E:$E,$E9,$G:$G,$G9,$B:$B,_xlfn.MAXIFS($B:$B,$C:$C,$C9,$D:$D,$D9,$E:$E,$E9,$G:$G,$G9,$B:$B,"&lt;&gt;"&amp;$B9)))/1000)</f>
        <v>0</v>
      </c>
      <c r="AB9" s="17">
        <f>SUMIFS(TCH!P:P,TCH!$A:$A,$A9)</f>
        <v>0</v>
      </c>
      <c r="AC9" s="17">
        <f>IF(AB9=0,0,(AB9*AVERAGEIFS($W:$W,$C:$C,$C9,$D:$D,$D9,$E:$E,$E9,$G:$G,$G9,$B:$B,_xlfn.MAXIFS($B:$B,$C:$C,$C9,$D:$D,$D9,$E:$E,$E9,$G:$G,$G9,$B:$B,"&lt;&gt;"&amp;$B9)))/1000)</f>
        <v>0</v>
      </c>
      <c r="AD9" s="17">
        <f>SUMIFS(TCH!S:S,TCH!$A:$A,$A9)</f>
        <v>0</v>
      </c>
      <c r="AE9" s="17">
        <f>IF(AD9=0,0,(AD9*AVERAGEIFS($W:$W,$C:$C,$C9,$D:$D,$D9,$E:$E,$E9,$G:$G,$G9,$B:$B,_xlfn.MAXIFS($B:$B,$C:$C,$C9,$D:$D,$D9,$E:$E,$E9,$G:$G,$G9,$B:$B,"&lt;&gt;"&amp;$B9)))/1000)</f>
        <v>0</v>
      </c>
      <c r="AF9" s="17">
        <f>SUMIFS(TCH!V:V,TCH!$A:$A,$A9)</f>
        <v>0</v>
      </c>
      <c r="AG9" s="17">
        <f>IF(AF9=0,0,(AF9*AVERAGEIFS($W:$W,$C:$C,$C9,$D:$D,$D9,$E:$E,$E9,$G:$G,$G9,$B:$B,_xlfn.MAXIFS($B:$B,$C:$C,$C9,$D:$D,$D9,$E:$E,$E9,$G:$G,$G9,$B:$B,"&lt;&gt;"&amp;$B9)))/1000)</f>
        <v>0</v>
      </c>
      <c r="AH9" s="17">
        <f>SUMIFS(TCH!Y:Y,TCH!$A:$A,$A9)</f>
        <v>0</v>
      </c>
      <c r="AI9" s="17">
        <f>IF(AH9=0,0,(AH9*AVERAGEIFS($W:$W,$C:$C,$C9,$D:$D,$D9,$E:$E,$E9,$G:$G,$G9,$B:$B,_xlfn.MAXIFS($B:$B,$C:$C,$C9,$D:$D,$D9,$E:$E,$E9,$G:$G,$G9,$B:$B,"&lt;&gt;"&amp;$B9)))/1000)</f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>
        <v>0</v>
      </c>
      <c r="AX9">
        <v>0</v>
      </c>
      <c r="AY9">
        <v>0</v>
      </c>
      <c r="AZ9">
        <v>0</v>
      </c>
    </row>
    <row r="10" spans="1:52" x14ac:dyDescent="0.25">
      <c r="A10" s="1" t="str">
        <f t="shared" si="0"/>
        <v>45733491B2R317</v>
      </c>
      <c r="B10" s="5">
        <v>45733</v>
      </c>
      <c r="C10" s="1">
        <v>49</v>
      </c>
      <c r="D10" s="1">
        <v>1</v>
      </c>
      <c r="E10" s="3" t="s">
        <v>57</v>
      </c>
      <c r="F10" s="4" t="s">
        <v>55</v>
      </c>
      <c r="G10" s="4">
        <v>17</v>
      </c>
      <c r="H10" s="4">
        <f>SUMIFS(Biometria!H:H,Biometria!$A:$A,$A10)</f>
        <v>16.489999999999998</v>
      </c>
      <c r="I10" s="6">
        <f>SUMIFS(Biometria!I:I,Biometria!$A:$A,$A10)</f>
        <v>0</v>
      </c>
      <c r="J10" s="6">
        <f>SUMIFS(Biometria!J:J,Biometria!$A:$A,$A10)</f>
        <v>0</v>
      </c>
      <c r="K10" s="2">
        <f>SUMIFS(Biometria!K:K,Biometria!$A:$A,$A10)</f>
        <v>0</v>
      </c>
      <c r="L10" s="1">
        <f>SUMIFS(Biometria!L:L,Biometria!$A:$A,$A10)</f>
        <v>0</v>
      </c>
      <c r="M10" s="1">
        <f>SUMIFS(Biometria!M:M,Biometria!$A:$A,$A10)</f>
        <v>0</v>
      </c>
      <c r="N10" s="1">
        <f>SUMIFS('A.T D0'!O:O,'A.T D0'!$A:$A,$A10)+SUMIFS('A.T D7'!O:O,'A.T D7'!$A:$A,$A10)+SUMIFS('A.T D22'!O:O,'A.T D22'!$A:$A,$A10)+SUMIFS('A.T D37'!O:O,'A.T D37'!$A:$A,$A10)+SUMIFS('A.T D52'!O:O,'A.T D52'!$A:$A,$A10)+SUMIFS('A.T D67'!O:O,'A.T D67'!$A:$A,$A10)</f>
        <v>5.2</v>
      </c>
      <c r="O10" s="1">
        <f>SUMIFS('A.T D0'!P:P,'A.T D0'!$A:$A,$A10)+SUMIFS('A.T D7'!P:P,'A.T D7'!$A:$A,$A10)+SUMIFS('A.T D22'!P:P,'A.T D22'!$A:$A,$A10)+SUMIFS('A.T D37'!P:P,'A.T D37'!$A:$A,$A10)+SUMIFS('A.T D52'!P:P,'A.T D52'!$A:$A,$A10)+SUMIFS('A.T D67'!P:P,'A.T D67'!$A:$A,$A10)</f>
        <v>17.14</v>
      </c>
      <c r="P10" s="1">
        <f>SUMIFS('A.T D0'!Q:Q,'A.T D0'!$A:$A,$A10)+SUMIFS('A.T D7'!Q:Q,'A.T D7'!$A:$A,$A10)+SUMIFS('A.T D22'!Q:Q,'A.T D22'!$A:$A,$A10)+SUMIFS('A.T D37'!Q:Q,'A.T D37'!$A:$A,$A10)+SUMIFS('A.T D52'!Q:Q,'A.T D52'!$A:$A,$A10)+SUMIFS('A.T D67'!Q:Q,'A.T D67'!$A:$A,$A10)</f>
        <v>13.26</v>
      </c>
      <c r="Q10" s="1">
        <f>SUMIFS('A.T D0'!R:R,'A.T D0'!$A:$A,$A10)+SUMIFS('A.T D7'!R:R,'A.T D7'!$A:$A,$A10)+SUMIFS('A.T D22'!R:R,'A.T D22'!$A:$A,$A10)+SUMIFS('A.T D37'!R:R,'A.T D37'!$A:$A,$A10)+SUMIFS('A.T D52'!R:R,'A.T D52'!$A:$A,$A10)+SUMIFS('A.T D67'!R:R,'A.T D67'!$A:$A,$A10)</f>
        <v>77.36</v>
      </c>
      <c r="R10" s="1">
        <f>SUMIFS('A.T D0'!S:S,'A.T D0'!$A:$A,$A10)+SUMIFS('A.T D7'!S:S,'A.T D7'!$A:$A,$A10)+SUMIFS('A.T D22'!S:S,'A.T D22'!$A:$A,$A10)+SUMIFS('A.T D37'!S:S,'A.T D37'!$A:$A,$A10)+SUMIFS('A.T D52'!S:S,'A.T D52'!$A:$A,$A10)+SUMIFS('A.T D67'!S:S,'A.T D67'!$A:$A,$A10)</f>
        <v>0.99</v>
      </c>
      <c r="S10" s="1">
        <f>SUMIFS('A.T D0'!T:T,'A.T D0'!$A:$A,$A10)+SUMIFS('A.T D7'!T:T,'A.T D7'!$A:$A,$A10)+SUMIFS('A.T D22'!T:T,'A.T D22'!$A:$A,$A10)+SUMIFS('A.T D37'!T:T,'A.T D37'!$A:$A,$A10)+SUMIFS('A.T D52'!T:T,'A.T D52'!$A:$A,$A10)+SUMIFS('A.T D67'!T:T,'A.T D67'!$A:$A,$A10)</f>
        <v>11.2075</v>
      </c>
      <c r="T10" s="1">
        <f>SUMIFS('A.T D0'!U:U,'A.T D0'!$A:$A,$A10)+SUMIFS('A.T D7'!U:U,'A.T D7'!$A:$A,$A10)+SUMIFS('A.T D22'!U:U,'A.T D22'!$A:$A,$A10)+SUMIFS('A.T D37'!U:U,'A.T D37'!$A:$A,$A10)+SUMIFS('A.T D52'!U:U,'A.T D52'!$A:$A,$A10)+SUMIFS('A.T D67'!U:U,'A.T D67'!$A:$A,$A10)</f>
        <v>0.84</v>
      </c>
      <c r="U10" s="1">
        <f>SUMIFS('A.T D0'!V:V,'A.T D0'!$A:$A,$A10)+SUMIFS('A.T D7'!V:V,'A.T D7'!$A:$A,$A10)+SUMIFS('A.T D22'!V:V,'A.T D22'!$A:$A,$A10)+SUMIFS('A.T D37'!V:V,'A.T D37'!$A:$A,$A10)+SUMIFS('A.T D52'!V:V,'A.T D52'!$A:$A,$A10)+SUMIFS('A.T D67'!V:V,'A.T D67'!$A:$A,$A10)</f>
        <v>12.11</v>
      </c>
      <c r="V10" s="1">
        <f>SUMIFS('A.T D0'!W:W,'A.T D0'!$A:$A,$A10)+SUMIFS('A.T D7'!W:W,'A.T D7'!$A:$A,$A10)+SUMIFS('A.T D22'!W:W,'A.T D22'!$A:$A,$A10)+SUMIFS('A.T D37'!W:W,'A.T D37'!$A:$A,$A10)+SUMIFS('A.T D52'!W:W,'A.T D52'!$A:$A,$A10)+SUMIFS('A.T D67'!W:W,'A.T D67'!$A:$A,$A10)</f>
        <v>-2.4900000000000002</v>
      </c>
      <c r="W10" s="1">
        <f>SUMIFS('A.T D0'!X:X,'A.T D0'!$A:$A,$A10)+SUMIFS('A.T D7'!X:X,'A.T D7'!$A:$A,$A10)+SUMIFS('A.T D22'!X:X,'A.T D22'!$A:$A,$A10)+SUMIFS('A.T D37'!X:X,'A.T D37'!$A:$A,$A10)+SUMIFS('A.T D52'!X:X,'A.T D52'!$A:$A,$A10)+SUMIFS('A.T D67'!X:X,'A.T D67'!$A:$A,$A10)</f>
        <v>115.63</v>
      </c>
      <c r="X10" s="17">
        <f>SUMIFS(TCH!J:J,TCH!$A:$A,$A10)</f>
        <v>0</v>
      </c>
      <c r="Y10" s="17">
        <f>IF(X10=0,0,(X10*AVERAGEIFS($W:$W,$C:$C,$C10,$D:$D,$D10,$E:$E,$E10,$G:$G,$G10,$B:$B,_xlfn.MAXIFS($B:$B,$C:$C,$C10,$D:$D,$D10,$E:$E,$E10,$G:$G,$G10,$B:$B,"&lt;&gt;"&amp;$B10)))/1000)</f>
        <v>0</v>
      </c>
      <c r="Z10" s="17">
        <f>SUMIFS(TCH!M:M,TCH!$A:$A,$A10)</f>
        <v>0</v>
      </c>
      <c r="AA10" s="17">
        <f>IF(Z10=0,0,(Z10*AVERAGEIFS($W:$W,$C:$C,$C10,$D:$D,$D10,$E:$E,$E10,$G:$G,$G10,$B:$B,_xlfn.MAXIFS($B:$B,$C:$C,$C10,$D:$D,$D10,$E:$E,$E10,$G:$G,$G10,$B:$B,"&lt;&gt;"&amp;$B10)))/1000)</f>
        <v>0</v>
      </c>
      <c r="AB10" s="17">
        <f>SUMIFS(TCH!P:P,TCH!$A:$A,$A10)</f>
        <v>0</v>
      </c>
      <c r="AC10" s="17">
        <f>IF(AB10=0,0,(AB10*AVERAGEIFS($W:$W,$C:$C,$C10,$D:$D,$D10,$E:$E,$E10,$G:$G,$G10,$B:$B,_xlfn.MAXIFS($B:$B,$C:$C,$C10,$D:$D,$D10,$E:$E,$E10,$G:$G,$G10,$B:$B,"&lt;&gt;"&amp;$B10)))/1000)</f>
        <v>0</v>
      </c>
      <c r="AD10" s="17">
        <f>SUMIFS(TCH!S:S,TCH!$A:$A,$A10)</f>
        <v>0</v>
      </c>
      <c r="AE10" s="17">
        <f>IF(AD10=0,0,(AD10*AVERAGEIFS($W:$W,$C:$C,$C10,$D:$D,$D10,$E:$E,$E10,$G:$G,$G10,$B:$B,_xlfn.MAXIFS($B:$B,$C:$C,$C10,$D:$D,$D10,$E:$E,$E10,$G:$G,$G10,$B:$B,"&lt;&gt;"&amp;$B10)))/1000)</f>
        <v>0</v>
      </c>
      <c r="AF10" s="17">
        <f>SUMIFS(TCH!V:V,TCH!$A:$A,$A10)</f>
        <v>0</v>
      </c>
      <c r="AG10" s="17">
        <f>IF(AF10=0,0,(AF10*AVERAGEIFS($W:$W,$C:$C,$C10,$D:$D,$D10,$E:$E,$E10,$G:$G,$G10,$B:$B,_xlfn.MAXIFS($B:$B,$C:$C,$C10,$D:$D,$D10,$E:$E,$E10,$G:$G,$G10,$B:$B,"&lt;&gt;"&amp;$B10)))/1000)</f>
        <v>0</v>
      </c>
      <c r="AH10" s="17">
        <f>SUMIFS(TCH!Y:Y,TCH!$A:$A,$A10)</f>
        <v>0</v>
      </c>
      <c r="AI10" s="17">
        <f>IF(AH10=0,0,(AH10*AVERAGEIFS($W:$W,$C:$C,$C10,$D:$D,$D10,$E:$E,$E10,$G:$G,$G10,$B:$B,_xlfn.MAXIFS($B:$B,$C:$C,$C10,$D:$D,$D10,$E:$E,$E10,$G:$G,$G10,$B:$B,"&lt;&gt;"&amp;$B10)))/1000)</f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s="1" t="str">
        <f t="shared" si="0"/>
        <v>45733491B4R130</v>
      </c>
      <c r="B11" s="5">
        <v>45733</v>
      </c>
      <c r="C11" s="1">
        <v>49</v>
      </c>
      <c r="D11" s="1">
        <v>1</v>
      </c>
      <c r="E11" s="3" t="s">
        <v>58</v>
      </c>
      <c r="F11" s="4" t="s">
        <v>53</v>
      </c>
      <c r="G11" s="4">
        <v>30</v>
      </c>
      <c r="H11" s="4">
        <f>SUMIFS(Biometria!H:H,Biometria!$A:$A,$A11)</f>
        <v>18</v>
      </c>
      <c r="I11" s="6">
        <f>SUMIFS(Biometria!I:I,Biometria!$A:$A,$A11)</f>
        <v>18.056666666666668</v>
      </c>
      <c r="J11" s="6">
        <f>SUMIFS(Biometria!J:J,Biometria!$A:$A,$A11)</f>
        <v>0</v>
      </c>
      <c r="K11" s="2">
        <f>SUMIFS(Biometria!K:K,Biometria!$A:$A,$A11)</f>
        <v>2.85</v>
      </c>
      <c r="L11" s="1">
        <f>SUMIFS(Biometria!L:L,Biometria!$A:$A,$A11)</f>
        <v>0</v>
      </c>
      <c r="M11" s="1">
        <f>SUMIFS(Biometria!M:M,Biometria!$A:$A,$A11)</f>
        <v>0</v>
      </c>
      <c r="N11" s="1">
        <f>SUMIFS('A.T D0'!O:O,'A.T D0'!$A:$A,$A11)+SUMIFS('A.T D7'!O:O,'A.T D7'!$A:$A,$A11)+SUMIFS('A.T D22'!O:O,'A.T D22'!$A:$A,$A11)+SUMIFS('A.T D37'!O:O,'A.T D37'!$A:$A,$A11)+SUMIFS('A.T D52'!O:O,'A.T D52'!$A:$A,$A11)+SUMIFS('A.T D67'!O:O,'A.T D67'!$A:$A,$A11)</f>
        <v>5.2</v>
      </c>
      <c r="O11" s="1">
        <f>SUMIFS('A.T D0'!P:P,'A.T D0'!$A:$A,$A11)+SUMIFS('A.T D7'!P:P,'A.T D7'!$A:$A,$A11)+SUMIFS('A.T D22'!P:P,'A.T D22'!$A:$A,$A11)+SUMIFS('A.T D37'!P:P,'A.T D37'!$A:$A,$A11)+SUMIFS('A.T D52'!P:P,'A.T D52'!$A:$A,$A11)+SUMIFS('A.T D67'!P:P,'A.T D67'!$A:$A,$A11)</f>
        <v>17.11</v>
      </c>
      <c r="P11" s="1">
        <f>SUMIFS('A.T D0'!Q:Q,'A.T D0'!$A:$A,$A11)+SUMIFS('A.T D7'!Q:Q,'A.T D7'!$A:$A,$A11)+SUMIFS('A.T D22'!Q:Q,'A.T D22'!$A:$A,$A11)+SUMIFS('A.T D37'!Q:Q,'A.T D37'!$A:$A,$A11)+SUMIFS('A.T D52'!Q:Q,'A.T D52'!$A:$A,$A11)+SUMIFS('A.T D67'!Q:Q,'A.T D67'!$A:$A,$A11)</f>
        <v>13.18</v>
      </c>
      <c r="Q11" s="1">
        <f>SUMIFS('A.T D0'!R:R,'A.T D0'!$A:$A,$A11)+SUMIFS('A.T D7'!R:R,'A.T D7'!$A:$A,$A11)+SUMIFS('A.T D22'!R:R,'A.T D22'!$A:$A,$A11)+SUMIFS('A.T D37'!R:R,'A.T D37'!$A:$A,$A11)+SUMIFS('A.T D52'!R:R,'A.T D52'!$A:$A,$A11)+SUMIFS('A.T D67'!R:R,'A.T D67'!$A:$A,$A11)</f>
        <v>77.03</v>
      </c>
      <c r="R11" s="1">
        <f>SUMIFS('A.T D0'!S:S,'A.T D0'!$A:$A,$A11)+SUMIFS('A.T D7'!S:S,'A.T D7'!$A:$A,$A11)+SUMIFS('A.T D22'!S:S,'A.T D22'!$A:$A,$A11)+SUMIFS('A.T D37'!S:S,'A.T D37'!$A:$A,$A11)+SUMIFS('A.T D52'!S:S,'A.T D52'!$A:$A,$A11)+SUMIFS('A.T D67'!S:S,'A.T D67'!$A:$A,$A11)</f>
        <v>1</v>
      </c>
      <c r="S11" s="1">
        <f>SUMIFS('A.T D0'!T:T,'A.T D0'!$A:$A,$A11)+SUMIFS('A.T D7'!T:T,'A.T D7'!$A:$A,$A11)+SUMIFS('A.T D22'!T:T,'A.T D22'!$A:$A,$A11)+SUMIFS('A.T D37'!T:T,'A.T D37'!$A:$A,$A11)+SUMIFS('A.T D52'!T:T,'A.T D52'!$A:$A,$A11)+SUMIFS('A.T D67'!T:T,'A.T D67'!$A:$A,$A11)</f>
        <v>11.028</v>
      </c>
      <c r="T11" s="1">
        <f>SUMIFS('A.T D0'!U:U,'A.T D0'!$A:$A,$A11)+SUMIFS('A.T D7'!U:U,'A.T D7'!$A:$A,$A11)+SUMIFS('A.T D22'!U:U,'A.T D22'!$A:$A,$A11)+SUMIFS('A.T D37'!U:U,'A.T D37'!$A:$A,$A11)+SUMIFS('A.T D52'!U:U,'A.T D52'!$A:$A,$A11)+SUMIFS('A.T D67'!U:U,'A.T D67'!$A:$A,$A11)</f>
        <v>0.84</v>
      </c>
      <c r="U11" s="1">
        <f>SUMIFS('A.T D0'!V:V,'A.T D0'!$A:$A,$A11)+SUMIFS('A.T D7'!V:V,'A.T D7'!$A:$A,$A11)+SUMIFS('A.T D22'!V:V,'A.T D22'!$A:$A,$A11)+SUMIFS('A.T D37'!V:V,'A.T D37'!$A:$A,$A11)+SUMIFS('A.T D52'!V:V,'A.T D52'!$A:$A,$A11)+SUMIFS('A.T D67'!V:V,'A.T D67'!$A:$A,$A11)</f>
        <v>12.69</v>
      </c>
      <c r="V11" s="1">
        <f>SUMIFS('A.T D0'!W:W,'A.T D0'!$A:$A,$A11)+SUMIFS('A.T D7'!W:W,'A.T D7'!$A:$A,$A11)+SUMIFS('A.T D22'!W:W,'A.T D22'!$A:$A,$A11)+SUMIFS('A.T D37'!W:W,'A.T D37'!$A:$A,$A11)+SUMIFS('A.T D52'!W:W,'A.T D52'!$A:$A,$A11)+SUMIFS('A.T D67'!W:W,'A.T D67'!$A:$A,$A11)</f>
        <v>-3.95</v>
      </c>
      <c r="W11" s="1">
        <f>SUMIFS('A.T D0'!X:X,'A.T D0'!$A:$A,$A11)+SUMIFS('A.T D7'!X:X,'A.T D7'!$A:$A,$A11)+SUMIFS('A.T D22'!X:X,'A.T D22'!$A:$A,$A11)+SUMIFS('A.T D37'!X:X,'A.T D37'!$A:$A,$A11)+SUMIFS('A.T D52'!X:X,'A.T D52'!$A:$A,$A11)+SUMIFS('A.T D67'!X:X,'A.T D67'!$A:$A,$A11)</f>
        <v>113.9</v>
      </c>
      <c r="X11" s="17">
        <f>SUMIFS(TCH!J:J,TCH!$A:$A,$A11)</f>
        <v>0</v>
      </c>
      <c r="Y11" s="17">
        <f>IF(X11=0,0,(X11*AVERAGEIFS($W:$W,$C:$C,$C11,$D:$D,$D11,$E:$E,$E11,$G:$G,$G11,$B:$B,_xlfn.MAXIFS($B:$B,$C:$C,$C11,$D:$D,$D11,$E:$E,$E11,$G:$G,$G11,$B:$B,"&lt;&gt;"&amp;$B11)))/1000)</f>
        <v>0</v>
      </c>
      <c r="Z11" s="17">
        <f>SUMIFS(TCH!M:M,TCH!$A:$A,$A11)</f>
        <v>0</v>
      </c>
      <c r="AA11" s="17">
        <f>IF(Z11=0,0,(Z11*AVERAGEIFS($W:$W,$C:$C,$C11,$D:$D,$D11,$E:$E,$E11,$G:$G,$G11,$B:$B,_xlfn.MAXIFS($B:$B,$C:$C,$C11,$D:$D,$D11,$E:$E,$E11,$G:$G,$G11,$B:$B,"&lt;&gt;"&amp;$B11)))/1000)</f>
        <v>0</v>
      </c>
      <c r="AB11" s="17">
        <f>SUMIFS(TCH!P:P,TCH!$A:$A,$A11)</f>
        <v>0</v>
      </c>
      <c r="AC11" s="17">
        <f>IF(AB11=0,0,(AB11*AVERAGEIFS($W:$W,$C:$C,$C11,$D:$D,$D11,$E:$E,$E11,$G:$G,$G11,$B:$B,_xlfn.MAXIFS($B:$B,$C:$C,$C11,$D:$D,$D11,$E:$E,$E11,$G:$G,$G11,$B:$B,"&lt;&gt;"&amp;$B11)))/1000)</f>
        <v>0</v>
      </c>
      <c r="AD11" s="17">
        <f>SUMIFS(TCH!S:S,TCH!$A:$A,$A11)</f>
        <v>0</v>
      </c>
      <c r="AE11" s="17">
        <f>IF(AD11=0,0,(AD11*AVERAGEIFS($W:$W,$C:$C,$C11,$D:$D,$D11,$E:$E,$E11,$G:$G,$G11,$B:$B,_xlfn.MAXIFS($B:$B,$C:$C,$C11,$D:$D,$D11,$E:$E,$E11,$G:$G,$G11,$B:$B,"&lt;&gt;"&amp;$B11)))/1000)</f>
        <v>0</v>
      </c>
      <c r="AF11" s="17">
        <f>SUMIFS(TCH!V:V,TCH!$A:$A,$A11)</f>
        <v>0</v>
      </c>
      <c r="AG11" s="17">
        <f>IF(AF11=0,0,(AF11*AVERAGEIFS($W:$W,$C:$C,$C11,$D:$D,$D11,$E:$E,$E11,$G:$G,$G11,$B:$B,_xlfn.MAXIFS($B:$B,$C:$C,$C11,$D:$D,$D11,$E:$E,$E11,$G:$G,$G11,$B:$B,"&lt;&gt;"&amp;$B11)))/1000)</f>
        <v>0</v>
      </c>
      <c r="AH11" s="17">
        <f>SUMIFS(TCH!Y:Y,TCH!$A:$A,$A11)</f>
        <v>0</v>
      </c>
      <c r="AI11" s="17">
        <f>IF(AH11=0,0,(AH11*AVERAGEIFS($W:$W,$C:$C,$C11,$D:$D,$D11,$E:$E,$E11,$G:$G,$G11,$B:$B,_xlfn.MAXIFS($B:$B,$C:$C,$C11,$D:$D,$D11,$E:$E,$E11,$G:$G,$G11,$B:$B,"&lt;&gt;"&amp;$B11)))/1000)</f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>
        <v>0</v>
      </c>
      <c r="AX11">
        <v>0</v>
      </c>
      <c r="AY11">
        <v>0</v>
      </c>
      <c r="AZ11">
        <v>0</v>
      </c>
    </row>
    <row r="12" spans="1:52" x14ac:dyDescent="0.25">
      <c r="A12" s="1" t="str">
        <f t="shared" si="0"/>
        <v>45733491B4R230</v>
      </c>
      <c r="B12" s="5">
        <v>45733</v>
      </c>
      <c r="C12" s="1">
        <v>49</v>
      </c>
      <c r="D12" s="1">
        <v>1</v>
      </c>
      <c r="E12" s="3" t="s">
        <v>58</v>
      </c>
      <c r="F12" s="4" t="s">
        <v>54</v>
      </c>
      <c r="G12" s="4">
        <v>30</v>
      </c>
      <c r="H12" s="4">
        <f>SUMIFS(Biometria!H:H,Biometria!$A:$A,$A12)</f>
        <v>18.16</v>
      </c>
      <c r="I12" s="6">
        <f>SUMIFS(Biometria!I:I,Biometria!$A:$A,$A12)</f>
        <v>0</v>
      </c>
      <c r="J12" s="6">
        <f>SUMIFS(Biometria!J:J,Biometria!$A:$A,$A12)</f>
        <v>0</v>
      </c>
      <c r="K12" s="2">
        <f>SUMIFS(Biometria!K:K,Biometria!$A:$A,$A12)</f>
        <v>0</v>
      </c>
      <c r="L12" s="1">
        <f>SUMIFS(Biometria!L:L,Biometria!$A:$A,$A12)</f>
        <v>0</v>
      </c>
      <c r="M12" s="1">
        <f>SUMIFS(Biometria!M:M,Biometria!$A:$A,$A12)</f>
        <v>0</v>
      </c>
      <c r="N12" s="1">
        <f>SUMIFS('A.T D0'!O:O,'A.T D0'!$A:$A,$A12)+SUMIFS('A.T D7'!O:O,'A.T D7'!$A:$A,$A12)+SUMIFS('A.T D22'!O:O,'A.T D22'!$A:$A,$A12)+SUMIFS('A.T D37'!O:O,'A.T D37'!$A:$A,$A12)+SUMIFS('A.T D52'!O:O,'A.T D52'!$A:$A,$A12)+SUMIFS('A.T D67'!O:O,'A.T D67'!$A:$A,$A12)</f>
        <v>5.2</v>
      </c>
      <c r="O12" s="1">
        <f>SUMIFS('A.T D0'!P:P,'A.T D0'!$A:$A,$A12)+SUMIFS('A.T D7'!P:P,'A.T D7'!$A:$A,$A12)+SUMIFS('A.T D22'!P:P,'A.T D22'!$A:$A,$A12)+SUMIFS('A.T D37'!P:P,'A.T D37'!$A:$A,$A12)+SUMIFS('A.T D52'!P:P,'A.T D52'!$A:$A,$A12)+SUMIFS('A.T D67'!P:P,'A.T D67'!$A:$A,$A12)</f>
        <v>17.16</v>
      </c>
      <c r="P12" s="1">
        <f>SUMIFS('A.T D0'!Q:Q,'A.T D0'!$A:$A,$A12)+SUMIFS('A.T D7'!Q:Q,'A.T D7'!$A:$A,$A12)+SUMIFS('A.T D22'!Q:Q,'A.T D22'!$A:$A,$A12)+SUMIFS('A.T D37'!Q:Q,'A.T D37'!$A:$A,$A12)+SUMIFS('A.T D52'!Q:Q,'A.T D52'!$A:$A,$A12)+SUMIFS('A.T D67'!Q:Q,'A.T D67'!$A:$A,$A12)</f>
        <v>13.08</v>
      </c>
      <c r="Q12" s="1">
        <f>SUMIFS('A.T D0'!R:R,'A.T D0'!$A:$A,$A12)+SUMIFS('A.T D7'!R:R,'A.T D7'!$A:$A,$A12)+SUMIFS('A.T D22'!R:R,'A.T D22'!$A:$A,$A12)+SUMIFS('A.T D37'!R:R,'A.T D37'!$A:$A,$A12)+SUMIFS('A.T D52'!R:R,'A.T D52'!$A:$A,$A12)+SUMIFS('A.T D67'!R:R,'A.T D67'!$A:$A,$A12)</f>
        <v>76.22</v>
      </c>
      <c r="R12" s="1">
        <f>SUMIFS('A.T D0'!S:S,'A.T D0'!$A:$A,$A12)+SUMIFS('A.T D7'!S:S,'A.T D7'!$A:$A,$A12)+SUMIFS('A.T D22'!S:S,'A.T D22'!$A:$A,$A12)+SUMIFS('A.T D37'!S:S,'A.T D37'!$A:$A,$A12)+SUMIFS('A.T D52'!S:S,'A.T D52'!$A:$A,$A12)+SUMIFS('A.T D67'!S:S,'A.T D67'!$A:$A,$A12)</f>
        <v>1.03</v>
      </c>
      <c r="S12" s="1">
        <f>SUMIFS('A.T D0'!T:T,'A.T D0'!$A:$A,$A12)+SUMIFS('A.T D7'!T:T,'A.T D7'!$A:$A,$A12)+SUMIFS('A.T D22'!T:T,'A.T D22'!$A:$A,$A12)+SUMIFS('A.T D37'!T:T,'A.T D37'!$A:$A,$A12)+SUMIFS('A.T D52'!T:T,'A.T D52'!$A:$A,$A12)+SUMIFS('A.T D67'!T:T,'A.T D67'!$A:$A,$A12)</f>
        <v>10.929</v>
      </c>
      <c r="T12" s="1">
        <f>SUMIFS('A.T D0'!U:U,'A.T D0'!$A:$A,$A12)+SUMIFS('A.T D7'!U:U,'A.T D7'!$A:$A,$A12)+SUMIFS('A.T D22'!U:U,'A.T D22'!$A:$A,$A12)+SUMIFS('A.T D37'!U:U,'A.T D37'!$A:$A,$A12)+SUMIFS('A.T D52'!U:U,'A.T D52'!$A:$A,$A12)+SUMIFS('A.T D67'!U:U,'A.T D67'!$A:$A,$A12)</f>
        <v>0.86</v>
      </c>
      <c r="U12" s="1">
        <f>SUMIFS('A.T D0'!V:V,'A.T D0'!$A:$A,$A12)+SUMIFS('A.T D7'!V:V,'A.T D7'!$A:$A,$A12)+SUMIFS('A.T D22'!V:V,'A.T D22'!$A:$A,$A12)+SUMIFS('A.T D37'!V:V,'A.T D37'!$A:$A,$A12)+SUMIFS('A.T D52'!V:V,'A.T D52'!$A:$A,$A12)+SUMIFS('A.T D67'!V:V,'A.T D67'!$A:$A,$A12)</f>
        <v>12.77</v>
      </c>
      <c r="V12" s="1">
        <f>SUMIFS('A.T D0'!W:W,'A.T D0'!$A:$A,$A12)+SUMIFS('A.T D7'!W:W,'A.T D7'!$A:$A,$A12)+SUMIFS('A.T D22'!W:W,'A.T D22'!$A:$A,$A12)+SUMIFS('A.T D37'!W:W,'A.T D37'!$A:$A,$A12)+SUMIFS('A.T D52'!W:W,'A.T D52'!$A:$A,$A12)+SUMIFS('A.T D67'!W:W,'A.T D67'!$A:$A,$A12)</f>
        <v>-4.5999999999999996</v>
      </c>
      <c r="W12" s="1">
        <f>SUMIFS('A.T D0'!X:X,'A.T D0'!$A:$A,$A12)+SUMIFS('A.T D7'!X:X,'A.T D7'!$A:$A,$A12)+SUMIFS('A.T D22'!X:X,'A.T D22'!$A:$A,$A12)+SUMIFS('A.T D37'!X:X,'A.T D37'!$A:$A,$A12)+SUMIFS('A.T D52'!X:X,'A.T D52'!$A:$A,$A12)+SUMIFS('A.T D67'!X:X,'A.T D67'!$A:$A,$A12)</f>
        <v>113.13</v>
      </c>
      <c r="X12" s="17">
        <f>SUMIFS(TCH!J:J,TCH!$A:$A,$A12)</f>
        <v>0</v>
      </c>
      <c r="Y12" s="17">
        <f>IF(X12=0,0,(X12*AVERAGEIFS($W:$W,$C:$C,$C12,$D:$D,$D12,$E:$E,$E12,$G:$G,$G12,$B:$B,_xlfn.MAXIFS($B:$B,$C:$C,$C12,$D:$D,$D12,$E:$E,$E12,$G:$G,$G12,$B:$B,"&lt;&gt;"&amp;$B12)))/1000)</f>
        <v>0</v>
      </c>
      <c r="Z12" s="17">
        <f>SUMIFS(TCH!M:M,TCH!$A:$A,$A12)</f>
        <v>0</v>
      </c>
      <c r="AA12" s="17">
        <f>IF(Z12=0,0,(Z12*AVERAGEIFS($W:$W,$C:$C,$C12,$D:$D,$D12,$E:$E,$E12,$G:$G,$G12,$B:$B,_xlfn.MAXIFS($B:$B,$C:$C,$C12,$D:$D,$D12,$E:$E,$E12,$G:$G,$G12,$B:$B,"&lt;&gt;"&amp;$B12)))/1000)</f>
        <v>0</v>
      </c>
      <c r="AB12" s="17">
        <f>SUMIFS(TCH!P:P,TCH!$A:$A,$A12)</f>
        <v>0</v>
      </c>
      <c r="AC12" s="17">
        <f>IF(AB12=0,0,(AB12*AVERAGEIFS($W:$W,$C:$C,$C12,$D:$D,$D12,$E:$E,$E12,$G:$G,$G12,$B:$B,_xlfn.MAXIFS($B:$B,$C:$C,$C12,$D:$D,$D12,$E:$E,$E12,$G:$G,$G12,$B:$B,"&lt;&gt;"&amp;$B12)))/1000)</f>
        <v>0</v>
      </c>
      <c r="AD12" s="17">
        <f>SUMIFS(TCH!S:S,TCH!$A:$A,$A12)</f>
        <v>0</v>
      </c>
      <c r="AE12" s="17">
        <f>IF(AD12=0,0,(AD12*AVERAGEIFS($W:$W,$C:$C,$C12,$D:$D,$D12,$E:$E,$E12,$G:$G,$G12,$B:$B,_xlfn.MAXIFS($B:$B,$C:$C,$C12,$D:$D,$D12,$E:$E,$E12,$G:$G,$G12,$B:$B,"&lt;&gt;"&amp;$B12)))/1000)</f>
        <v>0</v>
      </c>
      <c r="AF12" s="17">
        <f>SUMIFS(TCH!V:V,TCH!$A:$A,$A12)</f>
        <v>0</v>
      </c>
      <c r="AG12" s="17">
        <f>IF(AF12=0,0,(AF12*AVERAGEIFS($W:$W,$C:$C,$C12,$D:$D,$D12,$E:$E,$E12,$G:$G,$G12,$B:$B,_xlfn.MAXIFS($B:$B,$C:$C,$C12,$D:$D,$D12,$E:$E,$E12,$G:$G,$G12,$B:$B,"&lt;&gt;"&amp;$B12)))/1000)</f>
        <v>0</v>
      </c>
      <c r="AH12" s="17">
        <f>SUMIFS(TCH!Y:Y,TCH!$A:$A,$A12)</f>
        <v>0</v>
      </c>
      <c r="AI12" s="17">
        <f>IF(AH12=0,0,(AH12*AVERAGEIFS($W:$W,$C:$C,$C12,$D:$D,$D12,$E:$E,$E12,$G:$G,$G12,$B:$B,_xlfn.MAXIFS($B:$B,$C:$C,$C12,$D:$D,$D12,$E:$E,$E12,$G:$G,$G12,$B:$B,"&lt;&gt;"&amp;$B12)))/1000)</f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s="1" t="str">
        <f t="shared" si="0"/>
        <v>45733491B4R330</v>
      </c>
      <c r="B13" s="5">
        <v>45733</v>
      </c>
      <c r="C13" s="1">
        <v>49</v>
      </c>
      <c r="D13" s="1">
        <v>1</v>
      </c>
      <c r="E13" s="3" t="s">
        <v>58</v>
      </c>
      <c r="F13" s="4" t="s">
        <v>55</v>
      </c>
      <c r="G13" s="4">
        <v>30</v>
      </c>
      <c r="H13" s="4">
        <f>SUMIFS(Biometria!H:H,Biometria!$A:$A,$A13)</f>
        <v>18.010000000000002</v>
      </c>
      <c r="I13" s="6">
        <f>SUMIFS(Biometria!I:I,Biometria!$A:$A,$A13)</f>
        <v>0</v>
      </c>
      <c r="J13" s="6">
        <f>SUMIFS(Biometria!J:J,Biometria!$A:$A,$A13)</f>
        <v>0</v>
      </c>
      <c r="K13" s="2">
        <f>SUMIFS(Biometria!K:K,Biometria!$A:$A,$A13)</f>
        <v>0</v>
      </c>
      <c r="L13" s="1">
        <f>SUMIFS(Biometria!L:L,Biometria!$A:$A,$A13)</f>
        <v>0</v>
      </c>
      <c r="M13" s="1">
        <f>SUMIFS(Biometria!M:M,Biometria!$A:$A,$A13)</f>
        <v>0</v>
      </c>
      <c r="N13" s="1">
        <f>SUMIFS('A.T D0'!O:O,'A.T D0'!$A:$A,$A13)+SUMIFS('A.T D7'!O:O,'A.T D7'!$A:$A,$A13)+SUMIFS('A.T D22'!O:O,'A.T D22'!$A:$A,$A13)+SUMIFS('A.T D37'!O:O,'A.T D37'!$A:$A,$A13)+SUMIFS('A.T D52'!O:O,'A.T D52'!$A:$A,$A13)+SUMIFS('A.T D67'!O:O,'A.T D67'!$A:$A,$A13)</f>
        <v>5.2</v>
      </c>
      <c r="O13" s="1">
        <f>SUMIFS('A.T D0'!P:P,'A.T D0'!$A:$A,$A13)+SUMIFS('A.T D7'!P:P,'A.T D7'!$A:$A,$A13)+SUMIFS('A.T D22'!P:P,'A.T D22'!$A:$A,$A13)+SUMIFS('A.T D37'!P:P,'A.T D37'!$A:$A,$A13)+SUMIFS('A.T D52'!P:P,'A.T D52'!$A:$A,$A13)+SUMIFS('A.T D67'!P:P,'A.T D67'!$A:$A,$A13)</f>
        <v>17.149999999999999</v>
      </c>
      <c r="P13" s="1">
        <f>SUMIFS('A.T D0'!Q:Q,'A.T D0'!$A:$A,$A13)+SUMIFS('A.T D7'!Q:Q,'A.T D7'!$A:$A,$A13)+SUMIFS('A.T D22'!Q:Q,'A.T D22'!$A:$A,$A13)+SUMIFS('A.T D37'!Q:Q,'A.T D37'!$A:$A,$A13)+SUMIFS('A.T D52'!Q:Q,'A.T D52'!$A:$A,$A13)+SUMIFS('A.T D67'!Q:Q,'A.T D67'!$A:$A,$A13)</f>
        <v>13.32</v>
      </c>
      <c r="Q13" s="1">
        <f>SUMIFS('A.T D0'!R:R,'A.T D0'!$A:$A,$A13)+SUMIFS('A.T D7'!R:R,'A.T D7'!$A:$A,$A13)+SUMIFS('A.T D22'!R:R,'A.T D22'!$A:$A,$A13)+SUMIFS('A.T D37'!R:R,'A.T D37'!$A:$A,$A13)+SUMIFS('A.T D52'!R:R,'A.T D52'!$A:$A,$A13)+SUMIFS('A.T D67'!R:R,'A.T D67'!$A:$A,$A13)</f>
        <v>77.67</v>
      </c>
      <c r="R13" s="1">
        <f>SUMIFS('A.T D0'!S:S,'A.T D0'!$A:$A,$A13)+SUMIFS('A.T D7'!S:S,'A.T D7'!$A:$A,$A13)+SUMIFS('A.T D22'!S:S,'A.T D22'!$A:$A,$A13)+SUMIFS('A.T D37'!S:S,'A.T D37'!$A:$A,$A13)+SUMIFS('A.T D52'!S:S,'A.T D52'!$A:$A,$A13)+SUMIFS('A.T D67'!S:S,'A.T D67'!$A:$A,$A13)</f>
        <v>0.98</v>
      </c>
      <c r="S13" s="1">
        <f>SUMIFS('A.T D0'!T:T,'A.T D0'!$A:$A,$A13)+SUMIFS('A.T D7'!T:T,'A.T D7'!$A:$A,$A13)+SUMIFS('A.T D22'!T:T,'A.T D22'!$A:$A,$A13)+SUMIFS('A.T D37'!T:T,'A.T D37'!$A:$A,$A13)+SUMIFS('A.T D52'!T:T,'A.T D52'!$A:$A,$A13)+SUMIFS('A.T D67'!T:T,'A.T D67'!$A:$A,$A13)</f>
        <v>11.131500000000001</v>
      </c>
      <c r="T13" s="1">
        <f>SUMIFS('A.T D0'!U:U,'A.T D0'!$A:$A,$A13)+SUMIFS('A.T D7'!U:U,'A.T D7'!$A:$A,$A13)+SUMIFS('A.T D22'!U:U,'A.T D22'!$A:$A,$A13)+SUMIFS('A.T D37'!U:U,'A.T D37'!$A:$A,$A13)+SUMIFS('A.T D52'!U:U,'A.T D52'!$A:$A,$A13)+SUMIFS('A.T D67'!U:U,'A.T D67'!$A:$A,$A13)</f>
        <v>0.82</v>
      </c>
      <c r="U13" s="1">
        <f>SUMIFS('A.T D0'!V:V,'A.T D0'!$A:$A,$A13)+SUMIFS('A.T D7'!V:V,'A.T D7'!$A:$A,$A13)+SUMIFS('A.T D22'!V:V,'A.T D22'!$A:$A,$A13)+SUMIFS('A.T D37'!V:V,'A.T D37'!$A:$A,$A13)+SUMIFS('A.T D52'!V:V,'A.T D52'!$A:$A,$A13)+SUMIFS('A.T D67'!V:V,'A.T D67'!$A:$A,$A13)</f>
        <v>12.76</v>
      </c>
      <c r="V13" s="1">
        <f>SUMIFS('A.T D0'!W:W,'A.T D0'!$A:$A,$A13)+SUMIFS('A.T D7'!W:W,'A.T D7'!$A:$A,$A13)+SUMIFS('A.T D22'!W:W,'A.T D22'!$A:$A,$A13)+SUMIFS('A.T D37'!W:W,'A.T D37'!$A:$A,$A13)+SUMIFS('A.T D52'!W:W,'A.T D52'!$A:$A,$A13)+SUMIFS('A.T D67'!W:W,'A.T D67'!$A:$A,$A13)</f>
        <v>-3.26</v>
      </c>
      <c r="W13" s="1">
        <f>SUMIFS('A.T D0'!X:X,'A.T D0'!$A:$A,$A13)+SUMIFS('A.T D7'!X:X,'A.T D7'!$A:$A,$A13)+SUMIFS('A.T D22'!X:X,'A.T D22'!$A:$A,$A13)+SUMIFS('A.T D37'!X:X,'A.T D37'!$A:$A,$A13)+SUMIFS('A.T D52'!X:X,'A.T D52'!$A:$A,$A13)+SUMIFS('A.T D67'!X:X,'A.T D67'!$A:$A,$A13)</f>
        <v>114.72</v>
      </c>
      <c r="X13" s="17">
        <f>SUMIFS(TCH!J:J,TCH!$A:$A,$A13)</f>
        <v>0</v>
      </c>
      <c r="Y13" s="17">
        <f>IF(X13=0,0,(X13*AVERAGEIFS($W:$W,$C:$C,$C13,$D:$D,$D13,$E:$E,$E13,$G:$G,$G13,$B:$B,_xlfn.MAXIFS($B:$B,$C:$C,$C13,$D:$D,$D13,$E:$E,$E13,$G:$G,$G13,$B:$B,"&lt;&gt;"&amp;$B13)))/1000)</f>
        <v>0</v>
      </c>
      <c r="Z13" s="17">
        <f>SUMIFS(TCH!M:M,TCH!$A:$A,$A13)</f>
        <v>0</v>
      </c>
      <c r="AA13" s="17">
        <f>IF(Z13=0,0,(Z13*AVERAGEIFS($W:$W,$C:$C,$C13,$D:$D,$D13,$E:$E,$E13,$G:$G,$G13,$B:$B,_xlfn.MAXIFS($B:$B,$C:$C,$C13,$D:$D,$D13,$E:$E,$E13,$G:$G,$G13,$B:$B,"&lt;&gt;"&amp;$B13)))/1000)</f>
        <v>0</v>
      </c>
      <c r="AB13" s="17">
        <f>SUMIFS(TCH!P:P,TCH!$A:$A,$A13)</f>
        <v>0</v>
      </c>
      <c r="AC13" s="17">
        <f>IF(AB13=0,0,(AB13*AVERAGEIFS($W:$W,$C:$C,$C13,$D:$D,$D13,$E:$E,$E13,$G:$G,$G13,$B:$B,_xlfn.MAXIFS($B:$B,$C:$C,$C13,$D:$D,$D13,$E:$E,$E13,$G:$G,$G13,$B:$B,"&lt;&gt;"&amp;$B13)))/1000)</f>
        <v>0</v>
      </c>
      <c r="AD13" s="17">
        <f>SUMIFS(TCH!S:S,TCH!$A:$A,$A13)</f>
        <v>0</v>
      </c>
      <c r="AE13" s="17">
        <f>IF(AD13=0,0,(AD13*AVERAGEIFS($W:$W,$C:$C,$C13,$D:$D,$D13,$E:$E,$E13,$G:$G,$G13,$B:$B,_xlfn.MAXIFS($B:$B,$C:$C,$C13,$D:$D,$D13,$E:$E,$E13,$G:$G,$G13,$B:$B,"&lt;&gt;"&amp;$B13)))/1000)</f>
        <v>0</v>
      </c>
      <c r="AF13" s="17">
        <f>SUMIFS(TCH!V:V,TCH!$A:$A,$A13)</f>
        <v>0</v>
      </c>
      <c r="AG13" s="17">
        <f>IF(AF13=0,0,(AF13*AVERAGEIFS($W:$W,$C:$C,$C13,$D:$D,$D13,$E:$E,$E13,$G:$G,$G13,$B:$B,_xlfn.MAXIFS($B:$B,$C:$C,$C13,$D:$D,$D13,$E:$E,$E13,$G:$G,$G13,$B:$B,"&lt;&gt;"&amp;$B13)))/1000)</f>
        <v>0</v>
      </c>
      <c r="AH13" s="17">
        <f>SUMIFS(TCH!Y:Y,TCH!$A:$A,$A13)</f>
        <v>0</v>
      </c>
      <c r="AI13" s="17">
        <f>IF(AH13=0,0,(AH13*AVERAGEIFS($W:$W,$C:$C,$C13,$D:$D,$D13,$E:$E,$E13,$G:$G,$G13,$B:$B,_xlfn.MAXIFS($B:$B,$C:$C,$C13,$D:$D,$D13,$E:$E,$E13,$G:$G,$G13,$B:$B,"&lt;&gt;"&amp;$B13)))/1000)</f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s="1" t="str">
        <f t="shared" si="0"/>
        <v>45733492B1R17</v>
      </c>
      <c r="B14" s="5">
        <v>45733</v>
      </c>
      <c r="C14" s="1">
        <v>49</v>
      </c>
      <c r="D14" s="1">
        <v>2</v>
      </c>
      <c r="E14" s="3" t="s">
        <v>52</v>
      </c>
      <c r="F14" s="4" t="s">
        <v>53</v>
      </c>
      <c r="G14" s="4">
        <v>7</v>
      </c>
      <c r="H14" s="4">
        <f>SUMIFS(Biometria!H:H,Biometria!$A:$A,$A14)</f>
        <v>15.59</v>
      </c>
      <c r="I14" s="6">
        <f>SUMIFS(Biometria!I:I,Biometria!$A:$A,$A14)</f>
        <v>16.689999999999998</v>
      </c>
      <c r="J14" s="6">
        <f>SUMIFS(Biometria!J:J,Biometria!$A:$A,$A14)</f>
        <v>0</v>
      </c>
      <c r="K14" s="2">
        <f>SUMIFS(Biometria!K:K,Biometria!$A:$A,$A14)</f>
        <v>2.94</v>
      </c>
      <c r="L14" s="1">
        <f>SUMIFS(Biometria!L:L,Biometria!$A:$A,$A14)</f>
        <v>0</v>
      </c>
      <c r="M14" s="1">
        <f>SUMIFS(Biometria!M:M,Biometria!$A:$A,$A14)</f>
        <v>0</v>
      </c>
      <c r="N14" s="1">
        <f>SUMIFS('A.T D0'!O:O,'A.T D0'!$A:$A,$A14)+SUMIFS('A.T D7'!O:O,'A.T D7'!$A:$A,$A14)+SUMIFS('A.T D22'!O:O,'A.T D22'!$A:$A,$A14)+SUMIFS('A.T D37'!O:O,'A.T D37'!$A:$A,$A14)+SUMIFS('A.T D52'!O:O,'A.T D52'!$A:$A,$A14)+SUMIFS('A.T D67'!O:O,'A.T D67'!$A:$A,$A14)</f>
        <v>5.2</v>
      </c>
      <c r="O14" s="1">
        <f>SUMIFS('A.T D0'!P:P,'A.T D0'!$A:$A,$A14)+SUMIFS('A.T D7'!P:P,'A.T D7'!$A:$A,$A14)+SUMIFS('A.T D22'!P:P,'A.T D22'!$A:$A,$A14)+SUMIFS('A.T D37'!P:P,'A.T D37'!$A:$A,$A14)+SUMIFS('A.T D52'!P:P,'A.T D52'!$A:$A,$A14)+SUMIFS('A.T D67'!P:P,'A.T D67'!$A:$A,$A14)</f>
        <v>17.27</v>
      </c>
      <c r="P14" s="1">
        <f>SUMIFS('A.T D0'!Q:Q,'A.T D0'!$A:$A,$A14)+SUMIFS('A.T D7'!Q:Q,'A.T D7'!$A:$A,$A14)+SUMIFS('A.T D22'!Q:Q,'A.T D22'!$A:$A,$A14)+SUMIFS('A.T D37'!Q:Q,'A.T D37'!$A:$A,$A14)+SUMIFS('A.T D52'!Q:Q,'A.T D52'!$A:$A,$A14)+SUMIFS('A.T D67'!Q:Q,'A.T D67'!$A:$A,$A14)</f>
        <v>13.07</v>
      </c>
      <c r="Q14" s="1">
        <f>SUMIFS('A.T D0'!R:R,'A.T D0'!$A:$A,$A14)+SUMIFS('A.T D7'!R:R,'A.T D7'!$A:$A,$A14)+SUMIFS('A.T D22'!R:R,'A.T D22'!$A:$A,$A14)+SUMIFS('A.T D37'!R:R,'A.T D37'!$A:$A,$A14)+SUMIFS('A.T D52'!R:R,'A.T D52'!$A:$A,$A14)+SUMIFS('A.T D67'!R:R,'A.T D67'!$A:$A,$A14)</f>
        <v>75.680000000000007</v>
      </c>
      <c r="R14" s="1">
        <f>SUMIFS('A.T D0'!S:S,'A.T D0'!$A:$A,$A14)+SUMIFS('A.T D7'!S:S,'A.T D7'!$A:$A,$A14)+SUMIFS('A.T D22'!S:S,'A.T D22'!$A:$A,$A14)+SUMIFS('A.T D37'!S:S,'A.T D37'!$A:$A,$A14)+SUMIFS('A.T D52'!S:S,'A.T D52'!$A:$A,$A14)+SUMIFS('A.T D67'!S:S,'A.T D67'!$A:$A,$A14)</f>
        <v>1.05</v>
      </c>
      <c r="S14" s="1">
        <f>SUMIFS('A.T D0'!T:T,'A.T D0'!$A:$A,$A14)+SUMIFS('A.T D7'!T:T,'A.T D7'!$A:$A,$A14)+SUMIFS('A.T D22'!T:T,'A.T D22'!$A:$A,$A14)+SUMIFS('A.T D37'!T:T,'A.T D37'!$A:$A,$A14)+SUMIFS('A.T D52'!T:T,'A.T D52'!$A:$A,$A14)+SUMIFS('A.T D67'!T:T,'A.T D67'!$A:$A,$A14)</f>
        <v>10.742000000000001</v>
      </c>
      <c r="T14" s="1">
        <f>SUMIFS('A.T D0'!U:U,'A.T D0'!$A:$A,$A14)+SUMIFS('A.T D7'!U:U,'A.T D7'!$A:$A,$A14)+SUMIFS('A.T D22'!U:U,'A.T D22'!$A:$A,$A14)+SUMIFS('A.T D37'!U:U,'A.T D37'!$A:$A,$A14)+SUMIFS('A.T D52'!U:U,'A.T D52'!$A:$A,$A14)+SUMIFS('A.T D67'!U:U,'A.T D67'!$A:$A,$A14)</f>
        <v>0.86</v>
      </c>
      <c r="U14" s="1">
        <f>SUMIFS('A.T D0'!V:V,'A.T D0'!$A:$A,$A14)+SUMIFS('A.T D7'!V:V,'A.T D7'!$A:$A,$A14)+SUMIFS('A.T D22'!V:V,'A.T D22'!$A:$A,$A14)+SUMIFS('A.T D37'!V:V,'A.T D37'!$A:$A,$A14)+SUMIFS('A.T D52'!V:V,'A.T D52'!$A:$A,$A14)+SUMIFS('A.T D67'!V:V,'A.T D67'!$A:$A,$A14)</f>
        <v>13.71</v>
      </c>
      <c r="V14" s="1">
        <f>SUMIFS('A.T D0'!W:W,'A.T D0'!$A:$A,$A14)+SUMIFS('A.T D7'!W:W,'A.T D7'!$A:$A,$A14)+SUMIFS('A.T D22'!W:W,'A.T D22'!$A:$A,$A14)+SUMIFS('A.T D37'!W:W,'A.T D37'!$A:$A,$A14)+SUMIFS('A.T D52'!W:W,'A.T D52'!$A:$A,$A14)+SUMIFS('A.T D67'!W:W,'A.T D67'!$A:$A,$A14)</f>
        <v>-6.11</v>
      </c>
      <c r="W14" s="1">
        <f>SUMIFS('A.T D0'!X:X,'A.T D0'!$A:$A,$A14)+SUMIFS('A.T D7'!X:X,'A.T D7'!$A:$A,$A14)+SUMIFS('A.T D22'!X:X,'A.T D22'!$A:$A,$A14)+SUMIFS('A.T D37'!X:X,'A.T D37'!$A:$A,$A14)+SUMIFS('A.T D52'!X:X,'A.T D52'!$A:$A,$A14)+SUMIFS('A.T D67'!X:X,'A.T D67'!$A:$A,$A14)</f>
        <v>111.33</v>
      </c>
      <c r="X14" s="17">
        <f>SUMIFS(TCH!J:J,TCH!$A:$A,$A14)</f>
        <v>0</v>
      </c>
      <c r="Y14" s="17">
        <f>IF(X14=0,0,(X14*AVERAGEIFS($W:$W,$C:$C,$C14,$D:$D,$D14,$E:$E,$E14,$G:$G,$G14,$B:$B,_xlfn.MAXIFS($B:$B,$C:$C,$C14,$D:$D,$D14,$E:$E,$E14,$G:$G,$G14,$B:$B,"&lt;&gt;"&amp;$B14)))/1000)</f>
        <v>0</v>
      </c>
      <c r="Z14" s="17">
        <f>SUMIFS(TCH!M:M,TCH!$A:$A,$A14)</f>
        <v>0</v>
      </c>
      <c r="AA14" s="17">
        <f>IF(Z14=0,0,(Z14*AVERAGEIFS($W:$W,$C:$C,$C14,$D:$D,$D14,$E:$E,$E14,$G:$G,$G14,$B:$B,_xlfn.MAXIFS($B:$B,$C:$C,$C14,$D:$D,$D14,$E:$E,$E14,$G:$G,$G14,$B:$B,"&lt;&gt;"&amp;$B14)))/1000)</f>
        <v>0</v>
      </c>
      <c r="AB14" s="17">
        <f>SUMIFS(TCH!P:P,TCH!$A:$A,$A14)</f>
        <v>0</v>
      </c>
      <c r="AC14" s="17">
        <f>IF(AB14=0,0,(AB14*AVERAGEIFS($W:$W,$C:$C,$C14,$D:$D,$D14,$E:$E,$E14,$G:$G,$G14,$B:$B,_xlfn.MAXIFS($B:$B,$C:$C,$C14,$D:$D,$D14,$E:$E,$E14,$G:$G,$G14,$B:$B,"&lt;&gt;"&amp;$B14)))/1000)</f>
        <v>0</v>
      </c>
      <c r="AD14" s="17">
        <f>SUMIFS(TCH!S:S,TCH!$A:$A,$A14)</f>
        <v>0</v>
      </c>
      <c r="AE14" s="17">
        <f>IF(AD14=0,0,(AD14*AVERAGEIFS($W:$W,$C:$C,$C14,$D:$D,$D14,$E:$E,$E14,$G:$G,$G14,$B:$B,_xlfn.MAXIFS($B:$B,$C:$C,$C14,$D:$D,$D14,$E:$E,$E14,$G:$G,$G14,$B:$B,"&lt;&gt;"&amp;$B14)))/1000)</f>
        <v>0</v>
      </c>
      <c r="AF14" s="17">
        <f>SUMIFS(TCH!V:V,TCH!$A:$A,$A14)</f>
        <v>0</v>
      </c>
      <c r="AG14" s="17">
        <f>IF(AF14=0,0,(AF14*AVERAGEIFS($W:$W,$C:$C,$C14,$D:$D,$D14,$E:$E,$E14,$G:$G,$G14,$B:$B,_xlfn.MAXIFS($B:$B,$C:$C,$C14,$D:$D,$D14,$E:$E,$E14,$G:$G,$G14,$B:$B,"&lt;&gt;"&amp;$B14)))/1000)</f>
        <v>0</v>
      </c>
      <c r="AH14" s="17">
        <f>SUMIFS(TCH!Y:Y,TCH!$A:$A,$A14)</f>
        <v>0</v>
      </c>
      <c r="AI14" s="17">
        <f>IF(AH14=0,0,(AH14*AVERAGEIFS($W:$W,$C:$C,$C14,$D:$D,$D14,$E:$E,$E14,$G:$G,$G14,$B:$B,_xlfn.MAXIFS($B:$B,$C:$C,$C14,$D:$D,$D14,$E:$E,$E14,$G:$G,$G14,$B:$B,"&lt;&gt;"&amp;$B14)))/1000)</f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s="1" t="str">
        <f t="shared" si="0"/>
        <v>45733492B1R27</v>
      </c>
      <c r="B15" s="5">
        <v>45733</v>
      </c>
      <c r="C15" s="1">
        <v>49</v>
      </c>
      <c r="D15" s="1">
        <v>2</v>
      </c>
      <c r="E15" s="3" t="s">
        <v>52</v>
      </c>
      <c r="F15" s="4" t="s">
        <v>54</v>
      </c>
      <c r="G15" s="4">
        <v>7</v>
      </c>
      <c r="H15" s="4">
        <f>SUMIFS(Biometria!H:H,Biometria!$A:$A,$A15)</f>
        <v>16.68</v>
      </c>
      <c r="I15" s="6">
        <f>SUMIFS(Biometria!I:I,Biometria!$A:$A,$A15)</f>
        <v>0</v>
      </c>
      <c r="J15" s="6">
        <f>SUMIFS(Biometria!J:J,Biometria!$A:$A,$A15)</f>
        <v>0</v>
      </c>
      <c r="K15" s="2">
        <f>SUMIFS(Biometria!K:K,Biometria!$A:$A,$A15)</f>
        <v>0</v>
      </c>
      <c r="L15" s="1">
        <f>SUMIFS(Biometria!L:L,Biometria!$A:$A,$A15)</f>
        <v>0</v>
      </c>
      <c r="M15" s="1">
        <f>SUMIFS(Biometria!M:M,Biometria!$A:$A,$A15)</f>
        <v>0</v>
      </c>
      <c r="N15" s="1">
        <f>SUMIFS('A.T D0'!O:O,'A.T D0'!$A:$A,$A15)+SUMIFS('A.T D7'!O:O,'A.T D7'!$A:$A,$A15)+SUMIFS('A.T D22'!O:O,'A.T D22'!$A:$A,$A15)+SUMIFS('A.T D37'!O:O,'A.T D37'!$A:$A,$A15)+SUMIFS('A.T D52'!O:O,'A.T D52'!$A:$A,$A15)+SUMIFS('A.T D67'!O:O,'A.T D67'!$A:$A,$A15)</f>
        <v>5.2</v>
      </c>
      <c r="O15" s="1">
        <f>SUMIFS('A.T D0'!P:P,'A.T D0'!$A:$A,$A15)+SUMIFS('A.T D7'!P:P,'A.T D7'!$A:$A,$A15)+SUMIFS('A.T D22'!P:P,'A.T D22'!$A:$A,$A15)+SUMIFS('A.T D37'!P:P,'A.T D37'!$A:$A,$A15)+SUMIFS('A.T D52'!P:P,'A.T D52'!$A:$A,$A15)+SUMIFS('A.T D67'!P:P,'A.T D67'!$A:$A,$A15)</f>
        <v>17.02</v>
      </c>
      <c r="P15" s="1">
        <f>SUMIFS('A.T D0'!Q:Q,'A.T D0'!$A:$A,$A15)+SUMIFS('A.T D7'!Q:Q,'A.T D7'!$A:$A,$A15)+SUMIFS('A.T D22'!Q:Q,'A.T D22'!$A:$A,$A15)+SUMIFS('A.T D37'!Q:Q,'A.T D37'!$A:$A,$A15)+SUMIFS('A.T D52'!Q:Q,'A.T D52'!$A:$A,$A15)+SUMIFS('A.T D67'!Q:Q,'A.T D67'!$A:$A,$A15)</f>
        <v>12.63</v>
      </c>
      <c r="Q15" s="1">
        <f>SUMIFS('A.T D0'!R:R,'A.T D0'!$A:$A,$A15)+SUMIFS('A.T D7'!R:R,'A.T D7'!$A:$A,$A15)+SUMIFS('A.T D22'!R:R,'A.T D22'!$A:$A,$A15)+SUMIFS('A.T D37'!R:R,'A.T D37'!$A:$A,$A15)+SUMIFS('A.T D52'!R:R,'A.T D52'!$A:$A,$A15)+SUMIFS('A.T D67'!R:R,'A.T D67'!$A:$A,$A15)</f>
        <v>74.209999999999994</v>
      </c>
      <c r="R15" s="1">
        <f>SUMIFS('A.T D0'!S:S,'A.T D0'!$A:$A,$A15)+SUMIFS('A.T D7'!S:S,'A.T D7'!$A:$A,$A15)+SUMIFS('A.T D22'!S:S,'A.T D22'!$A:$A,$A15)+SUMIFS('A.T D37'!S:S,'A.T D37'!$A:$A,$A15)+SUMIFS('A.T D52'!S:S,'A.T D52'!$A:$A,$A15)+SUMIFS('A.T D67'!S:S,'A.T D67'!$A:$A,$A15)</f>
        <v>1.1000000000000001</v>
      </c>
      <c r="S15" s="1">
        <f>SUMIFS('A.T D0'!T:T,'A.T D0'!$A:$A,$A15)+SUMIFS('A.T D7'!T:T,'A.T D7'!$A:$A,$A15)+SUMIFS('A.T D22'!T:T,'A.T D22'!$A:$A,$A15)+SUMIFS('A.T D37'!T:T,'A.T D37'!$A:$A,$A15)+SUMIFS('A.T D52'!T:T,'A.T D52'!$A:$A,$A15)+SUMIFS('A.T D67'!T:T,'A.T D67'!$A:$A,$A15)</f>
        <v>10.5364</v>
      </c>
      <c r="T15" s="1">
        <f>SUMIFS('A.T D0'!U:U,'A.T D0'!$A:$A,$A15)+SUMIFS('A.T D7'!U:U,'A.T D7'!$A:$A,$A15)+SUMIFS('A.T D22'!U:U,'A.T D22'!$A:$A,$A15)+SUMIFS('A.T D37'!U:U,'A.T D37'!$A:$A,$A15)+SUMIFS('A.T D52'!U:U,'A.T D52'!$A:$A,$A15)+SUMIFS('A.T D67'!U:U,'A.T D67'!$A:$A,$A15)</f>
        <v>0.92</v>
      </c>
      <c r="U15" s="1">
        <f>SUMIFS('A.T D0'!V:V,'A.T D0'!$A:$A,$A15)+SUMIFS('A.T D7'!V:V,'A.T D7'!$A:$A,$A15)+SUMIFS('A.T D22'!V:V,'A.T D22'!$A:$A,$A15)+SUMIFS('A.T D37'!V:V,'A.T D37'!$A:$A,$A15)+SUMIFS('A.T D52'!V:V,'A.T D52'!$A:$A,$A15)+SUMIFS('A.T D67'!V:V,'A.T D67'!$A:$A,$A15)</f>
        <v>12.86</v>
      </c>
      <c r="V15" s="1">
        <f>SUMIFS('A.T D0'!W:W,'A.T D0'!$A:$A,$A15)+SUMIFS('A.T D7'!W:W,'A.T D7'!$A:$A,$A15)+SUMIFS('A.T D22'!W:W,'A.T D22'!$A:$A,$A15)+SUMIFS('A.T D37'!W:W,'A.T D37'!$A:$A,$A15)+SUMIFS('A.T D52'!W:W,'A.T D52'!$A:$A,$A15)+SUMIFS('A.T D67'!W:W,'A.T D67'!$A:$A,$A15)</f>
        <v>-7.32</v>
      </c>
      <c r="W15" s="1">
        <f>SUMIFS('A.T D0'!X:X,'A.T D0'!$A:$A,$A15)+SUMIFS('A.T D7'!X:X,'A.T D7'!$A:$A,$A15)+SUMIFS('A.T D22'!X:X,'A.T D22'!$A:$A,$A15)+SUMIFS('A.T D37'!X:X,'A.T D37'!$A:$A,$A15)+SUMIFS('A.T D52'!X:X,'A.T D52'!$A:$A,$A15)+SUMIFS('A.T D67'!X:X,'A.T D67'!$A:$A,$A15)</f>
        <v>109.9</v>
      </c>
      <c r="X15" s="17">
        <f>SUMIFS(TCH!J:J,TCH!$A:$A,$A15)</f>
        <v>0</v>
      </c>
      <c r="Y15" s="17">
        <f>IF(X15=0,0,(X15*AVERAGEIFS($W:$W,$C:$C,$C15,$D:$D,$D15,$E:$E,$E15,$G:$G,$G15,$B:$B,_xlfn.MAXIFS($B:$B,$C:$C,$C15,$D:$D,$D15,$E:$E,$E15,$G:$G,$G15,$B:$B,"&lt;&gt;"&amp;$B15)))/1000)</f>
        <v>0</v>
      </c>
      <c r="Z15" s="17">
        <f>SUMIFS(TCH!M:M,TCH!$A:$A,$A15)</f>
        <v>0</v>
      </c>
      <c r="AA15" s="17">
        <f>IF(Z15=0,0,(Z15*AVERAGEIFS($W:$W,$C:$C,$C15,$D:$D,$D15,$E:$E,$E15,$G:$G,$G15,$B:$B,_xlfn.MAXIFS($B:$B,$C:$C,$C15,$D:$D,$D15,$E:$E,$E15,$G:$G,$G15,$B:$B,"&lt;&gt;"&amp;$B15)))/1000)</f>
        <v>0</v>
      </c>
      <c r="AB15" s="17">
        <f>SUMIFS(TCH!P:P,TCH!$A:$A,$A15)</f>
        <v>0</v>
      </c>
      <c r="AC15" s="17">
        <f>IF(AB15=0,0,(AB15*AVERAGEIFS($W:$W,$C:$C,$C15,$D:$D,$D15,$E:$E,$E15,$G:$G,$G15,$B:$B,_xlfn.MAXIFS($B:$B,$C:$C,$C15,$D:$D,$D15,$E:$E,$E15,$G:$G,$G15,$B:$B,"&lt;&gt;"&amp;$B15)))/1000)</f>
        <v>0</v>
      </c>
      <c r="AD15" s="17">
        <f>SUMIFS(TCH!S:S,TCH!$A:$A,$A15)</f>
        <v>0</v>
      </c>
      <c r="AE15" s="17">
        <f>IF(AD15=0,0,(AD15*AVERAGEIFS($W:$W,$C:$C,$C15,$D:$D,$D15,$E:$E,$E15,$G:$G,$G15,$B:$B,_xlfn.MAXIFS($B:$B,$C:$C,$C15,$D:$D,$D15,$E:$E,$E15,$G:$G,$G15,$B:$B,"&lt;&gt;"&amp;$B15)))/1000)</f>
        <v>0</v>
      </c>
      <c r="AF15" s="17">
        <f>SUMIFS(TCH!V:V,TCH!$A:$A,$A15)</f>
        <v>0</v>
      </c>
      <c r="AG15" s="17">
        <f>IF(AF15=0,0,(AF15*AVERAGEIFS($W:$W,$C:$C,$C15,$D:$D,$D15,$E:$E,$E15,$G:$G,$G15,$B:$B,_xlfn.MAXIFS($B:$B,$C:$C,$C15,$D:$D,$D15,$E:$E,$E15,$G:$G,$G15,$B:$B,"&lt;&gt;"&amp;$B15)))/1000)</f>
        <v>0</v>
      </c>
      <c r="AH15" s="17">
        <f>SUMIFS(TCH!Y:Y,TCH!$A:$A,$A15)</f>
        <v>0</v>
      </c>
      <c r="AI15" s="17">
        <f>IF(AH15=0,0,(AH15*AVERAGEIFS($W:$W,$C:$C,$C15,$D:$D,$D15,$E:$E,$E15,$G:$G,$G15,$B:$B,_xlfn.MAXIFS($B:$B,$C:$C,$C15,$D:$D,$D15,$E:$E,$E15,$G:$G,$G15,$B:$B,"&lt;&gt;"&amp;$B15)))/1000)</f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>
        <v>0</v>
      </c>
      <c r="AX15">
        <v>0</v>
      </c>
      <c r="AY15">
        <v>0</v>
      </c>
      <c r="AZ15">
        <v>0</v>
      </c>
    </row>
    <row r="16" spans="1:52" x14ac:dyDescent="0.25">
      <c r="A16" s="1" t="str">
        <f t="shared" si="0"/>
        <v>45733492B1R37</v>
      </c>
      <c r="B16" s="5">
        <v>45733</v>
      </c>
      <c r="C16" s="1">
        <v>49</v>
      </c>
      <c r="D16" s="1">
        <v>2</v>
      </c>
      <c r="E16" s="3" t="s">
        <v>52</v>
      </c>
      <c r="F16" s="4" t="s">
        <v>55</v>
      </c>
      <c r="G16" s="4">
        <v>7</v>
      </c>
      <c r="H16" s="4">
        <f>SUMIFS(Biometria!H:H,Biometria!$A:$A,$A16)</f>
        <v>17.8</v>
      </c>
      <c r="I16" s="6">
        <f>SUMIFS(Biometria!I:I,Biometria!$A:$A,$A16)</f>
        <v>0</v>
      </c>
      <c r="J16" s="6">
        <f>SUMIFS(Biometria!J:J,Biometria!$A:$A,$A16)</f>
        <v>0</v>
      </c>
      <c r="K16" s="2">
        <f>SUMIFS(Biometria!K:K,Biometria!$A:$A,$A16)</f>
        <v>0</v>
      </c>
      <c r="L16" s="1">
        <f>SUMIFS(Biometria!L:L,Biometria!$A:$A,$A16)</f>
        <v>0</v>
      </c>
      <c r="M16" s="1">
        <f>SUMIFS(Biometria!M:M,Biometria!$A:$A,$A16)</f>
        <v>0</v>
      </c>
      <c r="N16" s="1">
        <f>SUMIFS('A.T D0'!O:O,'A.T D0'!$A:$A,$A16)+SUMIFS('A.T D7'!O:O,'A.T D7'!$A:$A,$A16)+SUMIFS('A.T D22'!O:O,'A.T D22'!$A:$A,$A16)+SUMIFS('A.T D37'!O:O,'A.T D37'!$A:$A,$A16)+SUMIFS('A.T D52'!O:O,'A.T D52'!$A:$A,$A16)+SUMIFS('A.T D67'!O:O,'A.T D67'!$A:$A,$A16)</f>
        <v>5.2</v>
      </c>
      <c r="O16" s="1">
        <f>SUMIFS('A.T D0'!P:P,'A.T D0'!$A:$A,$A16)+SUMIFS('A.T D7'!P:P,'A.T D7'!$A:$A,$A16)+SUMIFS('A.T D22'!P:P,'A.T D22'!$A:$A,$A16)+SUMIFS('A.T D37'!P:P,'A.T D37'!$A:$A,$A16)+SUMIFS('A.T D52'!P:P,'A.T D52'!$A:$A,$A16)+SUMIFS('A.T D67'!P:P,'A.T D67'!$A:$A,$A16)</f>
        <v>17.809999999999999</v>
      </c>
      <c r="P16" s="1">
        <f>SUMIFS('A.T D0'!Q:Q,'A.T D0'!$A:$A,$A16)+SUMIFS('A.T D7'!Q:Q,'A.T D7'!$A:$A,$A16)+SUMIFS('A.T D22'!Q:Q,'A.T D22'!$A:$A,$A16)+SUMIFS('A.T D37'!Q:Q,'A.T D37'!$A:$A,$A16)+SUMIFS('A.T D52'!Q:Q,'A.T D52'!$A:$A,$A16)+SUMIFS('A.T D67'!Q:Q,'A.T D67'!$A:$A,$A16)</f>
        <v>13.57</v>
      </c>
      <c r="Q16" s="1">
        <f>SUMIFS('A.T D0'!R:R,'A.T D0'!$A:$A,$A16)+SUMIFS('A.T D7'!R:R,'A.T D7'!$A:$A,$A16)+SUMIFS('A.T D22'!R:R,'A.T D22'!$A:$A,$A16)+SUMIFS('A.T D37'!R:R,'A.T D37'!$A:$A,$A16)+SUMIFS('A.T D52'!R:R,'A.T D52'!$A:$A,$A16)+SUMIFS('A.T D67'!R:R,'A.T D67'!$A:$A,$A16)</f>
        <v>76.19</v>
      </c>
      <c r="R16" s="1">
        <f>SUMIFS('A.T D0'!S:S,'A.T D0'!$A:$A,$A16)+SUMIFS('A.T D7'!S:S,'A.T D7'!$A:$A,$A16)+SUMIFS('A.T D22'!S:S,'A.T D22'!$A:$A,$A16)+SUMIFS('A.T D37'!S:S,'A.T D37'!$A:$A,$A16)+SUMIFS('A.T D52'!S:S,'A.T D52'!$A:$A,$A16)+SUMIFS('A.T D67'!S:S,'A.T D67'!$A:$A,$A16)</f>
        <v>1.03</v>
      </c>
      <c r="S16" s="1">
        <f>SUMIFS('A.T D0'!T:T,'A.T D0'!$A:$A,$A16)+SUMIFS('A.T D7'!T:T,'A.T D7'!$A:$A,$A16)+SUMIFS('A.T D22'!T:T,'A.T D22'!$A:$A,$A16)+SUMIFS('A.T D37'!T:T,'A.T D37'!$A:$A,$A16)+SUMIFS('A.T D52'!T:T,'A.T D52'!$A:$A,$A16)+SUMIFS('A.T D67'!T:T,'A.T D67'!$A:$A,$A16)</f>
        <v>11.3048</v>
      </c>
      <c r="T16" s="1">
        <f>SUMIFS('A.T D0'!U:U,'A.T D0'!$A:$A,$A16)+SUMIFS('A.T D7'!U:U,'A.T D7'!$A:$A,$A16)+SUMIFS('A.T D22'!U:U,'A.T D22'!$A:$A,$A16)+SUMIFS('A.T D37'!U:U,'A.T D37'!$A:$A,$A16)+SUMIFS('A.T D52'!U:U,'A.T D52'!$A:$A,$A16)+SUMIFS('A.T D67'!U:U,'A.T D67'!$A:$A,$A16)</f>
        <v>0.86</v>
      </c>
      <c r="U16" s="1">
        <f>SUMIFS('A.T D0'!V:V,'A.T D0'!$A:$A,$A16)+SUMIFS('A.T D7'!V:V,'A.T D7'!$A:$A,$A16)+SUMIFS('A.T D22'!V:V,'A.T D22'!$A:$A,$A16)+SUMIFS('A.T D37'!V:V,'A.T D37'!$A:$A,$A16)+SUMIFS('A.T D52'!V:V,'A.T D52'!$A:$A,$A16)+SUMIFS('A.T D67'!V:V,'A.T D67'!$A:$A,$A16)</f>
        <v>12.94</v>
      </c>
      <c r="V16" s="1">
        <f>SUMIFS('A.T D0'!W:W,'A.T D0'!$A:$A,$A16)+SUMIFS('A.T D7'!W:W,'A.T D7'!$A:$A,$A16)+SUMIFS('A.T D22'!W:W,'A.T D22'!$A:$A,$A16)+SUMIFS('A.T D37'!W:W,'A.T D37'!$A:$A,$A16)+SUMIFS('A.T D52'!W:W,'A.T D52'!$A:$A,$A16)+SUMIFS('A.T D67'!W:W,'A.T D67'!$A:$A,$A16)</f>
        <v>-1.54</v>
      </c>
      <c r="W16" s="1">
        <f>SUMIFS('A.T D0'!X:X,'A.T D0'!$A:$A,$A16)+SUMIFS('A.T D7'!X:X,'A.T D7'!$A:$A,$A16)+SUMIFS('A.T D22'!X:X,'A.T D22'!$A:$A,$A16)+SUMIFS('A.T D37'!X:X,'A.T D37'!$A:$A,$A16)+SUMIFS('A.T D52'!X:X,'A.T D52'!$A:$A,$A16)+SUMIFS('A.T D67'!X:X,'A.T D67'!$A:$A,$A16)</f>
        <v>116.75</v>
      </c>
      <c r="X16" s="17">
        <f>SUMIFS(TCH!J:J,TCH!$A:$A,$A16)</f>
        <v>0</v>
      </c>
      <c r="Y16" s="17">
        <f>IF(X16=0,0,(X16*AVERAGEIFS($W:$W,$C:$C,$C16,$D:$D,$D16,$E:$E,$E16,$G:$G,$G16,$B:$B,_xlfn.MAXIFS($B:$B,$C:$C,$C16,$D:$D,$D16,$E:$E,$E16,$G:$G,$G16,$B:$B,"&lt;&gt;"&amp;$B16)))/1000)</f>
        <v>0</v>
      </c>
      <c r="Z16" s="17">
        <f>SUMIFS(TCH!M:M,TCH!$A:$A,$A16)</f>
        <v>0</v>
      </c>
      <c r="AA16" s="17">
        <f>IF(Z16=0,0,(Z16*AVERAGEIFS($W:$W,$C:$C,$C16,$D:$D,$D16,$E:$E,$E16,$G:$G,$G16,$B:$B,_xlfn.MAXIFS($B:$B,$C:$C,$C16,$D:$D,$D16,$E:$E,$E16,$G:$G,$G16,$B:$B,"&lt;&gt;"&amp;$B16)))/1000)</f>
        <v>0</v>
      </c>
      <c r="AB16" s="17">
        <f>SUMIFS(TCH!P:P,TCH!$A:$A,$A16)</f>
        <v>0</v>
      </c>
      <c r="AC16" s="17">
        <f>IF(AB16=0,0,(AB16*AVERAGEIFS($W:$W,$C:$C,$C16,$D:$D,$D16,$E:$E,$E16,$G:$G,$G16,$B:$B,_xlfn.MAXIFS($B:$B,$C:$C,$C16,$D:$D,$D16,$E:$E,$E16,$G:$G,$G16,$B:$B,"&lt;&gt;"&amp;$B16)))/1000)</f>
        <v>0</v>
      </c>
      <c r="AD16" s="17">
        <f>SUMIFS(TCH!S:S,TCH!$A:$A,$A16)</f>
        <v>0</v>
      </c>
      <c r="AE16" s="17">
        <f>IF(AD16=0,0,(AD16*AVERAGEIFS($W:$W,$C:$C,$C16,$D:$D,$D16,$E:$E,$E16,$G:$G,$G16,$B:$B,_xlfn.MAXIFS($B:$B,$C:$C,$C16,$D:$D,$D16,$E:$E,$E16,$G:$G,$G16,$B:$B,"&lt;&gt;"&amp;$B16)))/1000)</f>
        <v>0</v>
      </c>
      <c r="AF16" s="17">
        <f>SUMIFS(TCH!V:V,TCH!$A:$A,$A16)</f>
        <v>0</v>
      </c>
      <c r="AG16" s="17">
        <f>IF(AF16=0,0,(AF16*AVERAGEIFS($W:$W,$C:$C,$C16,$D:$D,$D16,$E:$E,$E16,$G:$G,$G16,$B:$B,_xlfn.MAXIFS($B:$B,$C:$C,$C16,$D:$D,$D16,$E:$E,$E16,$G:$G,$G16,$B:$B,"&lt;&gt;"&amp;$B16)))/1000)</f>
        <v>0</v>
      </c>
      <c r="AH16" s="17">
        <f>SUMIFS(TCH!Y:Y,TCH!$A:$A,$A16)</f>
        <v>0</v>
      </c>
      <c r="AI16" s="17">
        <f>IF(AH16=0,0,(AH16*AVERAGEIFS($W:$W,$C:$C,$C16,$D:$D,$D16,$E:$E,$E16,$G:$G,$G16,$B:$B,_xlfn.MAXIFS($B:$B,$C:$C,$C16,$D:$D,$D16,$E:$E,$E16,$G:$G,$G16,$B:$B,"&lt;&gt;"&amp;$B16)))/1000)</f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s="1" t="str">
        <f t="shared" si="0"/>
        <v>45733492B3R116</v>
      </c>
      <c r="B17" s="5">
        <v>45733</v>
      </c>
      <c r="C17" s="1">
        <v>49</v>
      </c>
      <c r="D17" s="1">
        <v>2</v>
      </c>
      <c r="E17" s="3" t="s">
        <v>56</v>
      </c>
      <c r="F17" s="4" t="s">
        <v>53</v>
      </c>
      <c r="G17" s="4">
        <v>16</v>
      </c>
      <c r="H17" s="4">
        <f>SUMIFS(Biometria!H:H,Biometria!$A:$A,$A17)</f>
        <v>12.46</v>
      </c>
      <c r="I17" s="6">
        <f>SUMIFS(Biometria!I:I,Biometria!$A:$A,$A17)</f>
        <v>12.719999999999999</v>
      </c>
      <c r="J17" s="6">
        <f>SUMIFS(Biometria!J:J,Biometria!$A:$A,$A17)</f>
        <v>0</v>
      </c>
      <c r="K17" s="2">
        <f>SUMIFS(Biometria!K:K,Biometria!$A:$A,$A17)</f>
        <v>2.52</v>
      </c>
      <c r="L17" s="1">
        <f>SUMIFS(Biometria!L:L,Biometria!$A:$A,$A17)</f>
        <v>0</v>
      </c>
      <c r="M17" s="1">
        <f>SUMIFS(Biometria!M:M,Biometria!$A:$A,$A17)</f>
        <v>0</v>
      </c>
      <c r="N17" s="1">
        <f>SUMIFS('A.T D0'!O:O,'A.T D0'!$A:$A,$A17)+SUMIFS('A.T D7'!O:O,'A.T D7'!$A:$A,$A17)+SUMIFS('A.T D22'!O:O,'A.T D22'!$A:$A,$A17)+SUMIFS('A.T D37'!O:O,'A.T D37'!$A:$A,$A17)+SUMIFS('A.T D52'!O:O,'A.T D52'!$A:$A,$A17)+SUMIFS('A.T D67'!O:O,'A.T D67'!$A:$A,$A17)</f>
        <v>5.2</v>
      </c>
      <c r="O17" s="1">
        <f>SUMIFS('A.T D0'!P:P,'A.T D0'!$A:$A,$A17)+SUMIFS('A.T D7'!P:P,'A.T D7'!$A:$A,$A17)+SUMIFS('A.T D22'!P:P,'A.T D22'!$A:$A,$A17)+SUMIFS('A.T D37'!P:P,'A.T D37'!$A:$A,$A17)+SUMIFS('A.T D52'!P:P,'A.T D52'!$A:$A,$A17)+SUMIFS('A.T D67'!P:P,'A.T D67'!$A:$A,$A17)</f>
        <v>17.61</v>
      </c>
      <c r="P17" s="1">
        <f>SUMIFS('A.T D0'!Q:Q,'A.T D0'!$A:$A,$A17)+SUMIFS('A.T D7'!Q:Q,'A.T D7'!$A:$A,$A17)+SUMIFS('A.T D22'!Q:Q,'A.T D22'!$A:$A,$A17)+SUMIFS('A.T D37'!Q:Q,'A.T D37'!$A:$A,$A17)+SUMIFS('A.T D52'!Q:Q,'A.T D52'!$A:$A,$A17)+SUMIFS('A.T D67'!Q:Q,'A.T D67'!$A:$A,$A17)</f>
        <v>13.19</v>
      </c>
      <c r="Q17" s="1">
        <f>SUMIFS('A.T D0'!R:R,'A.T D0'!$A:$A,$A17)+SUMIFS('A.T D7'!R:R,'A.T D7'!$A:$A,$A17)+SUMIFS('A.T D22'!R:R,'A.T D22'!$A:$A,$A17)+SUMIFS('A.T D37'!R:R,'A.T D37'!$A:$A,$A17)+SUMIFS('A.T D52'!R:R,'A.T D52'!$A:$A,$A17)+SUMIFS('A.T D67'!R:R,'A.T D67'!$A:$A,$A17)</f>
        <v>74.900000000000006</v>
      </c>
      <c r="R17" s="1">
        <f>SUMIFS('A.T D0'!S:S,'A.T D0'!$A:$A,$A17)+SUMIFS('A.T D7'!S:S,'A.T D7'!$A:$A,$A17)+SUMIFS('A.T D22'!S:S,'A.T D22'!$A:$A,$A17)+SUMIFS('A.T D37'!S:S,'A.T D37'!$A:$A,$A17)+SUMIFS('A.T D52'!S:S,'A.T D52'!$A:$A,$A17)+SUMIFS('A.T D67'!S:S,'A.T D67'!$A:$A,$A17)</f>
        <v>1.07</v>
      </c>
      <c r="S17" s="1">
        <f>SUMIFS('A.T D0'!T:T,'A.T D0'!$A:$A,$A17)+SUMIFS('A.T D7'!T:T,'A.T D7'!$A:$A,$A17)+SUMIFS('A.T D22'!T:T,'A.T D22'!$A:$A,$A17)+SUMIFS('A.T D37'!T:T,'A.T D37'!$A:$A,$A17)+SUMIFS('A.T D52'!T:T,'A.T D52'!$A:$A,$A17)+SUMIFS('A.T D67'!T:T,'A.T D67'!$A:$A,$A17)</f>
        <v>10.838699999999999</v>
      </c>
      <c r="T17" s="1">
        <f>SUMIFS('A.T D0'!U:U,'A.T D0'!$A:$A,$A17)+SUMIFS('A.T D7'!U:U,'A.T D7'!$A:$A,$A17)+SUMIFS('A.T D22'!U:U,'A.T D22'!$A:$A,$A17)+SUMIFS('A.T D37'!U:U,'A.T D37'!$A:$A,$A17)+SUMIFS('A.T D52'!U:U,'A.T D52'!$A:$A,$A17)+SUMIFS('A.T D67'!U:U,'A.T D67'!$A:$A,$A17)</f>
        <v>0.88</v>
      </c>
      <c r="U17" s="1">
        <f>SUMIFS('A.T D0'!V:V,'A.T D0'!$A:$A,$A17)+SUMIFS('A.T D7'!V:V,'A.T D7'!$A:$A,$A17)+SUMIFS('A.T D22'!V:V,'A.T D22'!$A:$A,$A17)+SUMIFS('A.T D37'!V:V,'A.T D37'!$A:$A,$A17)+SUMIFS('A.T D52'!V:V,'A.T D52'!$A:$A,$A17)+SUMIFS('A.T D67'!V:V,'A.T D67'!$A:$A,$A17)</f>
        <v>13.72</v>
      </c>
      <c r="V17" s="1">
        <f>SUMIFS('A.T D0'!W:W,'A.T D0'!$A:$A,$A17)+SUMIFS('A.T D7'!W:W,'A.T D7'!$A:$A,$A17)+SUMIFS('A.T D22'!W:W,'A.T D22'!$A:$A,$A17)+SUMIFS('A.T D37'!W:W,'A.T D37'!$A:$A,$A17)+SUMIFS('A.T D52'!W:W,'A.T D52'!$A:$A,$A17)+SUMIFS('A.T D67'!W:W,'A.T D67'!$A:$A,$A17)</f>
        <v>-5.17</v>
      </c>
      <c r="W17" s="1">
        <f>SUMIFS('A.T D0'!X:X,'A.T D0'!$A:$A,$A17)+SUMIFS('A.T D7'!X:X,'A.T D7'!$A:$A,$A17)+SUMIFS('A.T D22'!X:X,'A.T D22'!$A:$A,$A17)+SUMIFS('A.T D37'!X:X,'A.T D37'!$A:$A,$A17)+SUMIFS('A.T D52'!X:X,'A.T D52'!$A:$A,$A17)+SUMIFS('A.T D67'!X:X,'A.T D67'!$A:$A,$A17)</f>
        <v>112.45</v>
      </c>
      <c r="X17" s="17">
        <f>SUMIFS(TCH!J:J,TCH!$A:$A,$A17)</f>
        <v>0</v>
      </c>
      <c r="Y17" s="17">
        <f>IF(X17=0,0,(X17*AVERAGEIFS($W:$W,$C:$C,$C17,$D:$D,$D17,$E:$E,$E17,$G:$G,$G17,$B:$B,_xlfn.MAXIFS($B:$B,$C:$C,$C17,$D:$D,$D17,$E:$E,$E17,$G:$G,$G17,$B:$B,"&lt;&gt;"&amp;$B17)))/1000)</f>
        <v>0</v>
      </c>
      <c r="Z17" s="17">
        <f>SUMIFS(TCH!M:M,TCH!$A:$A,$A17)</f>
        <v>0</v>
      </c>
      <c r="AA17" s="17">
        <f>IF(Z17=0,0,(Z17*AVERAGEIFS($W:$W,$C:$C,$C17,$D:$D,$D17,$E:$E,$E17,$G:$G,$G17,$B:$B,_xlfn.MAXIFS($B:$B,$C:$C,$C17,$D:$D,$D17,$E:$E,$E17,$G:$G,$G17,$B:$B,"&lt;&gt;"&amp;$B17)))/1000)</f>
        <v>0</v>
      </c>
      <c r="AB17" s="17">
        <f>SUMIFS(TCH!P:P,TCH!$A:$A,$A17)</f>
        <v>0</v>
      </c>
      <c r="AC17" s="17">
        <f>IF(AB17=0,0,(AB17*AVERAGEIFS($W:$W,$C:$C,$C17,$D:$D,$D17,$E:$E,$E17,$G:$G,$G17,$B:$B,_xlfn.MAXIFS($B:$B,$C:$C,$C17,$D:$D,$D17,$E:$E,$E17,$G:$G,$G17,$B:$B,"&lt;&gt;"&amp;$B17)))/1000)</f>
        <v>0</v>
      </c>
      <c r="AD17" s="17">
        <f>SUMIFS(TCH!S:S,TCH!$A:$A,$A17)</f>
        <v>0</v>
      </c>
      <c r="AE17" s="17">
        <f>IF(AD17=0,0,(AD17*AVERAGEIFS($W:$W,$C:$C,$C17,$D:$D,$D17,$E:$E,$E17,$G:$G,$G17,$B:$B,_xlfn.MAXIFS($B:$B,$C:$C,$C17,$D:$D,$D17,$E:$E,$E17,$G:$G,$G17,$B:$B,"&lt;&gt;"&amp;$B17)))/1000)</f>
        <v>0</v>
      </c>
      <c r="AF17" s="17">
        <f>SUMIFS(TCH!V:V,TCH!$A:$A,$A17)</f>
        <v>0</v>
      </c>
      <c r="AG17" s="17">
        <f>IF(AF17=0,0,(AF17*AVERAGEIFS($W:$W,$C:$C,$C17,$D:$D,$D17,$E:$E,$E17,$G:$G,$G17,$B:$B,_xlfn.MAXIFS($B:$B,$C:$C,$C17,$D:$D,$D17,$E:$E,$E17,$G:$G,$G17,$B:$B,"&lt;&gt;"&amp;$B17)))/1000)</f>
        <v>0</v>
      </c>
      <c r="AH17" s="17">
        <f>SUMIFS(TCH!Y:Y,TCH!$A:$A,$A17)</f>
        <v>0</v>
      </c>
      <c r="AI17" s="17">
        <f>IF(AH17=0,0,(AH17*AVERAGEIFS($W:$W,$C:$C,$C17,$D:$D,$D17,$E:$E,$E17,$G:$G,$G17,$B:$B,_xlfn.MAXIFS($B:$B,$C:$C,$C17,$D:$D,$D17,$E:$E,$E17,$G:$G,$G17,$B:$B,"&lt;&gt;"&amp;$B17)))/1000)</f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s="1" t="str">
        <f t="shared" si="0"/>
        <v>45733492B3R216</v>
      </c>
      <c r="B18" s="5">
        <v>45733</v>
      </c>
      <c r="C18" s="1">
        <v>49</v>
      </c>
      <c r="D18" s="1">
        <v>2</v>
      </c>
      <c r="E18" s="3" t="s">
        <v>56</v>
      </c>
      <c r="F18" s="4" t="s">
        <v>54</v>
      </c>
      <c r="G18" s="4">
        <v>16</v>
      </c>
      <c r="H18" s="4">
        <f>SUMIFS(Biometria!H:H,Biometria!$A:$A,$A18)</f>
        <v>12</v>
      </c>
      <c r="I18" s="6">
        <f>SUMIFS(Biometria!I:I,Biometria!$A:$A,$A18)</f>
        <v>0</v>
      </c>
      <c r="J18" s="6">
        <f>SUMIFS(Biometria!J:J,Biometria!$A:$A,$A18)</f>
        <v>0</v>
      </c>
      <c r="K18" s="2">
        <f>SUMIFS(Biometria!K:K,Biometria!$A:$A,$A18)</f>
        <v>0</v>
      </c>
      <c r="L18" s="1">
        <f>SUMIFS(Biometria!L:L,Biometria!$A:$A,$A18)</f>
        <v>0</v>
      </c>
      <c r="M18" s="1">
        <f>SUMIFS(Biometria!M:M,Biometria!$A:$A,$A18)</f>
        <v>0</v>
      </c>
      <c r="N18" s="1">
        <f>SUMIFS('A.T D0'!O:O,'A.T D0'!$A:$A,$A18)+SUMIFS('A.T D7'!O:O,'A.T D7'!$A:$A,$A18)+SUMIFS('A.T D22'!O:O,'A.T D22'!$A:$A,$A18)+SUMIFS('A.T D37'!O:O,'A.T D37'!$A:$A,$A18)+SUMIFS('A.T D52'!O:O,'A.T D52'!$A:$A,$A18)+SUMIFS('A.T D67'!O:O,'A.T D67'!$A:$A,$A18)</f>
        <v>5.2</v>
      </c>
      <c r="O18" s="1">
        <f>SUMIFS('A.T D0'!P:P,'A.T D0'!$A:$A,$A18)+SUMIFS('A.T D7'!P:P,'A.T D7'!$A:$A,$A18)+SUMIFS('A.T D22'!P:P,'A.T D22'!$A:$A,$A18)+SUMIFS('A.T D37'!P:P,'A.T D37'!$A:$A,$A18)+SUMIFS('A.T D52'!P:P,'A.T D52'!$A:$A,$A18)+SUMIFS('A.T D67'!P:P,'A.T D67'!$A:$A,$A18)</f>
        <v>17.73</v>
      </c>
      <c r="P18" s="1">
        <f>SUMIFS('A.T D0'!Q:Q,'A.T D0'!$A:$A,$A18)+SUMIFS('A.T D7'!Q:Q,'A.T D7'!$A:$A,$A18)+SUMIFS('A.T D22'!Q:Q,'A.T D22'!$A:$A,$A18)+SUMIFS('A.T D37'!Q:Q,'A.T D37'!$A:$A,$A18)+SUMIFS('A.T D52'!Q:Q,'A.T D52'!$A:$A,$A18)+SUMIFS('A.T D67'!Q:Q,'A.T D67'!$A:$A,$A18)</f>
        <v>13.61</v>
      </c>
      <c r="Q18" s="1">
        <f>SUMIFS('A.T D0'!R:R,'A.T D0'!$A:$A,$A18)+SUMIFS('A.T D7'!R:R,'A.T D7'!$A:$A,$A18)+SUMIFS('A.T D22'!R:R,'A.T D22'!$A:$A,$A18)+SUMIFS('A.T D37'!R:R,'A.T D37'!$A:$A,$A18)+SUMIFS('A.T D52'!R:R,'A.T D52'!$A:$A,$A18)+SUMIFS('A.T D67'!R:R,'A.T D67'!$A:$A,$A18)</f>
        <v>76.760000000000005</v>
      </c>
      <c r="R18" s="1">
        <f>SUMIFS('A.T D0'!S:S,'A.T D0'!$A:$A,$A18)+SUMIFS('A.T D7'!S:S,'A.T D7'!$A:$A,$A18)+SUMIFS('A.T D22'!S:S,'A.T D22'!$A:$A,$A18)+SUMIFS('A.T D37'!S:S,'A.T D37'!$A:$A,$A18)+SUMIFS('A.T D52'!S:S,'A.T D52'!$A:$A,$A18)+SUMIFS('A.T D67'!S:S,'A.T D67'!$A:$A,$A18)</f>
        <v>1.01</v>
      </c>
      <c r="S18" s="1">
        <f>SUMIFS('A.T D0'!T:T,'A.T D0'!$A:$A,$A18)+SUMIFS('A.T D7'!T:T,'A.T D7'!$A:$A,$A18)+SUMIFS('A.T D22'!T:T,'A.T D22'!$A:$A,$A18)+SUMIFS('A.T D37'!T:T,'A.T D37'!$A:$A,$A18)+SUMIFS('A.T D52'!T:T,'A.T D52'!$A:$A,$A18)+SUMIFS('A.T D67'!T:T,'A.T D67'!$A:$A,$A18)</f>
        <v>11.0816</v>
      </c>
      <c r="T18" s="1">
        <f>SUMIFS('A.T D0'!U:U,'A.T D0'!$A:$A,$A18)+SUMIFS('A.T D7'!U:U,'A.T D7'!$A:$A,$A18)+SUMIFS('A.T D22'!U:U,'A.T D22'!$A:$A,$A18)+SUMIFS('A.T D37'!U:U,'A.T D37'!$A:$A,$A18)+SUMIFS('A.T D52'!U:U,'A.T D52'!$A:$A,$A18)+SUMIFS('A.T D67'!U:U,'A.T D67'!$A:$A,$A18)</f>
        <v>0.82</v>
      </c>
      <c r="U18" s="1">
        <f>SUMIFS('A.T D0'!V:V,'A.T D0'!$A:$A,$A18)+SUMIFS('A.T D7'!V:V,'A.T D7'!$A:$A,$A18)+SUMIFS('A.T D22'!V:V,'A.T D22'!$A:$A,$A18)+SUMIFS('A.T D37'!V:V,'A.T D37'!$A:$A,$A18)+SUMIFS('A.T D52'!V:V,'A.T D52'!$A:$A,$A18)+SUMIFS('A.T D67'!V:V,'A.T D67'!$A:$A,$A18)</f>
        <v>14.24</v>
      </c>
      <c r="V18" s="1">
        <f>SUMIFS('A.T D0'!W:W,'A.T D0'!$A:$A,$A18)+SUMIFS('A.T D7'!W:W,'A.T D7'!$A:$A,$A18)+SUMIFS('A.T D22'!W:W,'A.T D22'!$A:$A,$A18)+SUMIFS('A.T D37'!W:W,'A.T D37'!$A:$A,$A18)+SUMIFS('A.T D52'!W:W,'A.T D52'!$A:$A,$A18)+SUMIFS('A.T D67'!W:W,'A.T D67'!$A:$A,$A18)</f>
        <v>-3.66</v>
      </c>
      <c r="W18" s="1">
        <f>SUMIFS('A.T D0'!X:X,'A.T D0'!$A:$A,$A18)+SUMIFS('A.T D7'!X:X,'A.T D7'!$A:$A,$A18)+SUMIFS('A.T D22'!X:X,'A.T D22'!$A:$A,$A18)+SUMIFS('A.T D37'!X:X,'A.T D37'!$A:$A,$A18)+SUMIFS('A.T D52'!X:X,'A.T D52'!$A:$A,$A18)+SUMIFS('A.T D67'!X:X,'A.T D67'!$A:$A,$A18)</f>
        <v>114.24</v>
      </c>
      <c r="X18" s="17">
        <f>SUMIFS(TCH!J:J,TCH!$A:$A,$A18)</f>
        <v>0</v>
      </c>
      <c r="Y18" s="17">
        <f>IF(X18=0,0,(X18*AVERAGEIFS($W:$W,$C:$C,$C18,$D:$D,$D18,$E:$E,$E18,$G:$G,$G18,$B:$B,_xlfn.MAXIFS($B:$B,$C:$C,$C18,$D:$D,$D18,$E:$E,$E18,$G:$G,$G18,$B:$B,"&lt;&gt;"&amp;$B18)))/1000)</f>
        <v>0</v>
      </c>
      <c r="Z18" s="17">
        <f>SUMIFS(TCH!M:M,TCH!$A:$A,$A18)</f>
        <v>0</v>
      </c>
      <c r="AA18" s="17">
        <f>IF(Z18=0,0,(Z18*AVERAGEIFS($W:$W,$C:$C,$C18,$D:$D,$D18,$E:$E,$E18,$G:$G,$G18,$B:$B,_xlfn.MAXIFS($B:$B,$C:$C,$C18,$D:$D,$D18,$E:$E,$E18,$G:$G,$G18,$B:$B,"&lt;&gt;"&amp;$B18)))/1000)</f>
        <v>0</v>
      </c>
      <c r="AB18" s="17">
        <f>SUMIFS(TCH!P:P,TCH!$A:$A,$A18)</f>
        <v>0</v>
      </c>
      <c r="AC18" s="17">
        <f>IF(AB18=0,0,(AB18*AVERAGEIFS($W:$W,$C:$C,$C18,$D:$D,$D18,$E:$E,$E18,$G:$G,$G18,$B:$B,_xlfn.MAXIFS($B:$B,$C:$C,$C18,$D:$D,$D18,$E:$E,$E18,$G:$G,$G18,$B:$B,"&lt;&gt;"&amp;$B18)))/1000)</f>
        <v>0</v>
      </c>
      <c r="AD18" s="17">
        <f>SUMIFS(TCH!S:S,TCH!$A:$A,$A18)</f>
        <v>0</v>
      </c>
      <c r="AE18" s="17">
        <f>IF(AD18=0,0,(AD18*AVERAGEIFS($W:$W,$C:$C,$C18,$D:$D,$D18,$E:$E,$E18,$G:$G,$G18,$B:$B,_xlfn.MAXIFS($B:$B,$C:$C,$C18,$D:$D,$D18,$E:$E,$E18,$G:$G,$G18,$B:$B,"&lt;&gt;"&amp;$B18)))/1000)</f>
        <v>0</v>
      </c>
      <c r="AF18" s="17">
        <f>SUMIFS(TCH!V:V,TCH!$A:$A,$A18)</f>
        <v>0</v>
      </c>
      <c r="AG18" s="17">
        <f>IF(AF18=0,0,(AF18*AVERAGEIFS($W:$W,$C:$C,$C18,$D:$D,$D18,$E:$E,$E18,$G:$G,$G18,$B:$B,_xlfn.MAXIFS($B:$B,$C:$C,$C18,$D:$D,$D18,$E:$E,$E18,$G:$G,$G18,$B:$B,"&lt;&gt;"&amp;$B18)))/1000)</f>
        <v>0</v>
      </c>
      <c r="AH18" s="17">
        <f>SUMIFS(TCH!Y:Y,TCH!$A:$A,$A18)</f>
        <v>0</v>
      </c>
      <c r="AI18" s="17">
        <f>IF(AH18=0,0,(AH18*AVERAGEIFS($W:$W,$C:$C,$C18,$D:$D,$D18,$E:$E,$E18,$G:$G,$G18,$B:$B,_xlfn.MAXIFS($B:$B,$C:$C,$C18,$D:$D,$D18,$E:$E,$E18,$G:$G,$G18,$B:$B,"&lt;&gt;"&amp;$B18)))/1000)</f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s="1" t="str">
        <f t="shared" si="0"/>
        <v>45733492B3R316</v>
      </c>
      <c r="B19" s="5">
        <v>45733</v>
      </c>
      <c r="C19" s="1">
        <v>49</v>
      </c>
      <c r="D19" s="1">
        <v>2</v>
      </c>
      <c r="E19" s="3" t="s">
        <v>56</v>
      </c>
      <c r="F19" s="4" t="s">
        <v>55</v>
      </c>
      <c r="G19" s="4">
        <v>16</v>
      </c>
      <c r="H19" s="4">
        <f>SUMIFS(Biometria!H:H,Biometria!$A:$A,$A19)</f>
        <v>13.7</v>
      </c>
      <c r="I19" s="6">
        <f>SUMIFS(Biometria!I:I,Biometria!$A:$A,$A19)</f>
        <v>0</v>
      </c>
      <c r="J19" s="6">
        <f>SUMIFS(Biometria!J:J,Biometria!$A:$A,$A19)</f>
        <v>0</v>
      </c>
      <c r="K19" s="2">
        <f>SUMIFS(Biometria!K:K,Biometria!$A:$A,$A19)</f>
        <v>0</v>
      </c>
      <c r="L19" s="1">
        <f>SUMIFS(Biometria!L:L,Biometria!$A:$A,$A19)</f>
        <v>0</v>
      </c>
      <c r="M19" s="1">
        <f>SUMIFS(Biometria!M:M,Biometria!$A:$A,$A19)</f>
        <v>0</v>
      </c>
      <c r="N19" s="1">
        <f>SUMIFS('A.T D0'!O:O,'A.T D0'!$A:$A,$A19)+SUMIFS('A.T D7'!O:O,'A.T D7'!$A:$A,$A19)+SUMIFS('A.T D22'!O:O,'A.T D22'!$A:$A,$A19)+SUMIFS('A.T D37'!O:O,'A.T D37'!$A:$A,$A19)+SUMIFS('A.T D52'!O:O,'A.T D52'!$A:$A,$A19)+SUMIFS('A.T D67'!O:O,'A.T D67'!$A:$A,$A19)</f>
        <v>5.2</v>
      </c>
      <c r="O19" s="1">
        <f>SUMIFS('A.T D0'!P:P,'A.T D0'!$A:$A,$A19)+SUMIFS('A.T D7'!P:P,'A.T D7'!$A:$A,$A19)+SUMIFS('A.T D22'!P:P,'A.T D22'!$A:$A,$A19)+SUMIFS('A.T D37'!P:P,'A.T D37'!$A:$A,$A19)+SUMIFS('A.T D52'!P:P,'A.T D52'!$A:$A,$A19)+SUMIFS('A.T D67'!P:P,'A.T D67'!$A:$A,$A19)</f>
        <v>17.29</v>
      </c>
      <c r="P19" s="1">
        <f>SUMIFS('A.T D0'!Q:Q,'A.T D0'!$A:$A,$A19)+SUMIFS('A.T D7'!Q:Q,'A.T D7'!$A:$A,$A19)+SUMIFS('A.T D22'!Q:Q,'A.T D22'!$A:$A,$A19)+SUMIFS('A.T D37'!Q:Q,'A.T D37'!$A:$A,$A19)+SUMIFS('A.T D52'!Q:Q,'A.T D52'!$A:$A,$A19)+SUMIFS('A.T D67'!Q:Q,'A.T D67'!$A:$A,$A19)</f>
        <v>12.38</v>
      </c>
      <c r="Q19" s="1">
        <f>SUMIFS('A.T D0'!R:R,'A.T D0'!$A:$A,$A19)+SUMIFS('A.T D7'!R:R,'A.T D7'!$A:$A,$A19)+SUMIFS('A.T D22'!R:R,'A.T D22'!$A:$A,$A19)+SUMIFS('A.T D37'!R:R,'A.T D37'!$A:$A,$A19)+SUMIFS('A.T D52'!R:R,'A.T D52'!$A:$A,$A19)+SUMIFS('A.T D67'!R:R,'A.T D67'!$A:$A,$A19)</f>
        <v>71.599999999999994</v>
      </c>
      <c r="R19" s="1">
        <f>SUMIFS('A.T D0'!S:S,'A.T D0'!$A:$A,$A19)+SUMIFS('A.T D7'!S:S,'A.T D7'!$A:$A,$A19)+SUMIFS('A.T D22'!S:S,'A.T D22'!$A:$A,$A19)+SUMIFS('A.T D37'!S:S,'A.T D37'!$A:$A,$A19)+SUMIFS('A.T D52'!S:S,'A.T D52'!$A:$A,$A19)+SUMIFS('A.T D67'!S:S,'A.T D67'!$A:$A,$A19)</f>
        <v>1.19</v>
      </c>
      <c r="S19" s="1">
        <f>SUMIFS('A.T D0'!T:T,'A.T D0'!$A:$A,$A19)+SUMIFS('A.T D7'!T:T,'A.T D7'!$A:$A,$A19)+SUMIFS('A.T D22'!T:T,'A.T D22'!$A:$A,$A19)+SUMIFS('A.T D37'!T:T,'A.T D37'!$A:$A,$A19)+SUMIFS('A.T D52'!T:T,'A.T D52'!$A:$A,$A19)+SUMIFS('A.T D67'!T:T,'A.T D67'!$A:$A,$A19)</f>
        <v>10.0426</v>
      </c>
      <c r="T19" s="1">
        <f>SUMIFS('A.T D0'!U:U,'A.T D0'!$A:$A,$A19)+SUMIFS('A.T D7'!U:U,'A.T D7'!$A:$A,$A19)+SUMIFS('A.T D22'!U:U,'A.T D22'!$A:$A,$A19)+SUMIFS('A.T D37'!U:U,'A.T D37'!$A:$A,$A19)+SUMIFS('A.T D52'!U:U,'A.T D52'!$A:$A,$A19)+SUMIFS('A.T D67'!U:U,'A.T D67'!$A:$A,$A19)</f>
        <v>0.97</v>
      </c>
      <c r="U19" s="1">
        <f>SUMIFS('A.T D0'!V:V,'A.T D0'!$A:$A,$A19)+SUMIFS('A.T D7'!V:V,'A.T D7'!$A:$A,$A19)+SUMIFS('A.T D22'!V:V,'A.T D22'!$A:$A,$A19)+SUMIFS('A.T D37'!V:V,'A.T D37'!$A:$A,$A19)+SUMIFS('A.T D52'!V:V,'A.T D52'!$A:$A,$A19)+SUMIFS('A.T D67'!V:V,'A.T D67'!$A:$A,$A19)</f>
        <v>14.45</v>
      </c>
      <c r="V19" s="1">
        <f>SUMIFS('A.T D0'!W:W,'A.T D0'!$A:$A,$A19)+SUMIFS('A.T D7'!W:W,'A.T D7'!$A:$A,$A19)+SUMIFS('A.T D22'!W:W,'A.T D22'!$A:$A,$A19)+SUMIFS('A.T D37'!W:W,'A.T D37'!$A:$A,$A19)+SUMIFS('A.T D52'!W:W,'A.T D52'!$A:$A,$A19)+SUMIFS('A.T D67'!W:W,'A.T D67'!$A:$A,$A19)</f>
        <v>-10.95</v>
      </c>
      <c r="W19" s="1">
        <f>SUMIFS('A.T D0'!X:X,'A.T D0'!$A:$A,$A19)+SUMIFS('A.T D7'!X:X,'A.T D7'!$A:$A,$A19)+SUMIFS('A.T D22'!X:X,'A.T D22'!$A:$A,$A19)+SUMIFS('A.T D37'!X:X,'A.T D37'!$A:$A,$A19)+SUMIFS('A.T D52'!X:X,'A.T D52'!$A:$A,$A19)+SUMIFS('A.T D67'!X:X,'A.T D67'!$A:$A,$A19)</f>
        <v>105.6</v>
      </c>
      <c r="X19" s="17">
        <f>SUMIFS(TCH!J:J,TCH!$A:$A,$A19)</f>
        <v>0</v>
      </c>
      <c r="Y19" s="17">
        <f>IF(X19=0,0,(X19*AVERAGEIFS($W:$W,$C:$C,$C19,$D:$D,$D19,$E:$E,$E19,$G:$G,$G19,$B:$B,_xlfn.MAXIFS($B:$B,$C:$C,$C19,$D:$D,$D19,$E:$E,$E19,$G:$G,$G19,$B:$B,"&lt;&gt;"&amp;$B19)))/1000)</f>
        <v>0</v>
      </c>
      <c r="Z19" s="17">
        <f>SUMIFS(TCH!M:M,TCH!$A:$A,$A19)</f>
        <v>0</v>
      </c>
      <c r="AA19" s="17">
        <f>IF(Z19=0,0,(Z19*AVERAGEIFS($W:$W,$C:$C,$C19,$D:$D,$D19,$E:$E,$E19,$G:$G,$G19,$B:$B,_xlfn.MAXIFS($B:$B,$C:$C,$C19,$D:$D,$D19,$E:$E,$E19,$G:$G,$G19,$B:$B,"&lt;&gt;"&amp;$B19)))/1000)</f>
        <v>0</v>
      </c>
      <c r="AB19" s="17">
        <f>SUMIFS(TCH!P:P,TCH!$A:$A,$A19)</f>
        <v>0</v>
      </c>
      <c r="AC19" s="17">
        <f>IF(AB19=0,0,(AB19*AVERAGEIFS($W:$W,$C:$C,$C19,$D:$D,$D19,$E:$E,$E19,$G:$G,$G19,$B:$B,_xlfn.MAXIFS($B:$B,$C:$C,$C19,$D:$D,$D19,$E:$E,$E19,$G:$G,$G19,$B:$B,"&lt;&gt;"&amp;$B19)))/1000)</f>
        <v>0</v>
      </c>
      <c r="AD19" s="17">
        <f>SUMIFS(TCH!S:S,TCH!$A:$A,$A19)</f>
        <v>0</v>
      </c>
      <c r="AE19" s="17">
        <f>IF(AD19=0,0,(AD19*AVERAGEIFS($W:$W,$C:$C,$C19,$D:$D,$D19,$E:$E,$E19,$G:$G,$G19,$B:$B,_xlfn.MAXIFS($B:$B,$C:$C,$C19,$D:$D,$D19,$E:$E,$E19,$G:$G,$G19,$B:$B,"&lt;&gt;"&amp;$B19)))/1000)</f>
        <v>0</v>
      </c>
      <c r="AF19" s="17">
        <f>SUMIFS(TCH!V:V,TCH!$A:$A,$A19)</f>
        <v>0</v>
      </c>
      <c r="AG19" s="17">
        <f>IF(AF19=0,0,(AF19*AVERAGEIFS($W:$W,$C:$C,$C19,$D:$D,$D19,$E:$E,$E19,$G:$G,$G19,$B:$B,_xlfn.MAXIFS($B:$B,$C:$C,$C19,$D:$D,$D19,$E:$E,$E19,$G:$G,$G19,$B:$B,"&lt;&gt;"&amp;$B19)))/1000)</f>
        <v>0</v>
      </c>
      <c r="AH19" s="17">
        <f>SUMIFS(TCH!Y:Y,TCH!$A:$A,$A19)</f>
        <v>0</v>
      </c>
      <c r="AI19" s="17">
        <f>IF(AH19=0,0,(AH19*AVERAGEIFS($W:$W,$C:$C,$C19,$D:$D,$D19,$E:$E,$E19,$G:$G,$G19,$B:$B,_xlfn.MAXIFS($B:$B,$C:$C,$C19,$D:$D,$D19,$E:$E,$E19,$G:$G,$G19,$B:$B,"&lt;&gt;"&amp;$B19)))/1000)</f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s="1" t="str">
        <f t="shared" si="0"/>
        <v>45733492B2R118</v>
      </c>
      <c r="B20" s="5">
        <v>45733</v>
      </c>
      <c r="C20" s="1">
        <v>49</v>
      </c>
      <c r="D20" s="1">
        <v>2</v>
      </c>
      <c r="E20" s="3" t="s">
        <v>57</v>
      </c>
      <c r="F20" s="4" t="s">
        <v>53</v>
      </c>
      <c r="G20" s="4">
        <v>18</v>
      </c>
      <c r="H20" s="4">
        <f>SUMIFS(Biometria!H:H,Biometria!$A:$A,$A20)</f>
        <v>15.3</v>
      </c>
      <c r="I20" s="6">
        <f>SUMIFS(Biometria!I:I,Biometria!$A:$A,$A20)</f>
        <v>15.246666666666668</v>
      </c>
      <c r="J20" s="6">
        <f>SUMIFS(Biometria!J:J,Biometria!$A:$A,$A20)</f>
        <v>0</v>
      </c>
      <c r="K20" s="2">
        <f>SUMIFS(Biometria!K:K,Biometria!$A:$A,$A20)</f>
        <v>2.58</v>
      </c>
      <c r="L20" s="1">
        <f>SUMIFS(Biometria!L:L,Biometria!$A:$A,$A20)</f>
        <v>0</v>
      </c>
      <c r="M20" s="1">
        <f>SUMIFS(Biometria!M:M,Biometria!$A:$A,$A20)</f>
        <v>0</v>
      </c>
      <c r="N20" s="1">
        <f>SUMIFS('A.T D0'!O:O,'A.T D0'!$A:$A,$A20)+SUMIFS('A.T D7'!O:O,'A.T D7'!$A:$A,$A20)+SUMIFS('A.T D22'!O:O,'A.T D22'!$A:$A,$A20)+SUMIFS('A.T D37'!O:O,'A.T D37'!$A:$A,$A20)+SUMIFS('A.T D52'!O:O,'A.T D52'!$A:$A,$A20)+SUMIFS('A.T D67'!O:O,'A.T D67'!$A:$A,$A20)</f>
        <v>5.2</v>
      </c>
      <c r="O20" s="1">
        <f>SUMIFS('A.T D0'!P:P,'A.T D0'!$A:$A,$A20)+SUMIFS('A.T D7'!P:P,'A.T D7'!$A:$A,$A20)+SUMIFS('A.T D22'!P:P,'A.T D22'!$A:$A,$A20)+SUMIFS('A.T D37'!P:P,'A.T D37'!$A:$A,$A20)+SUMIFS('A.T D52'!P:P,'A.T D52'!$A:$A,$A20)+SUMIFS('A.T D67'!P:P,'A.T D67'!$A:$A,$A20)</f>
        <v>17.12</v>
      </c>
      <c r="P20" s="1">
        <f>SUMIFS('A.T D0'!Q:Q,'A.T D0'!$A:$A,$A20)+SUMIFS('A.T D7'!Q:Q,'A.T D7'!$A:$A,$A20)+SUMIFS('A.T D22'!Q:Q,'A.T D22'!$A:$A,$A20)+SUMIFS('A.T D37'!Q:Q,'A.T D37'!$A:$A,$A20)+SUMIFS('A.T D52'!Q:Q,'A.T D52'!$A:$A,$A20)+SUMIFS('A.T D67'!Q:Q,'A.T D67'!$A:$A,$A20)</f>
        <v>13.3</v>
      </c>
      <c r="Q20" s="1">
        <f>SUMIFS('A.T D0'!R:R,'A.T D0'!$A:$A,$A20)+SUMIFS('A.T D7'!R:R,'A.T D7'!$A:$A,$A20)+SUMIFS('A.T D22'!R:R,'A.T D22'!$A:$A,$A20)+SUMIFS('A.T D37'!R:R,'A.T D37'!$A:$A,$A20)+SUMIFS('A.T D52'!R:R,'A.T D52'!$A:$A,$A20)+SUMIFS('A.T D67'!R:R,'A.T D67'!$A:$A,$A20)</f>
        <v>77.69</v>
      </c>
      <c r="R20" s="1">
        <f>SUMIFS('A.T D0'!S:S,'A.T D0'!$A:$A,$A20)+SUMIFS('A.T D7'!S:S,'A.T D7'!$A:$A,$A20)+SUMIFS('A.T D22'!S:S,'A.T D22'!$A:$A,$A20)+SUMIFS('A.T D37'!S:S,'A.T D37'!$A:$A,$A20)+SUMIFS('A.T D52'!S:S,'A.T D52'!$A:$A,$A20)+SUMIFS('A.T D67'!S:S,'A.T D67'!$A:$A,$A20)</f>
        <v>0.98</v>
      </c>
      <c r="S20" s="1">
        <f>SUMIFS('A.T D0'!T:T,'A.T D0'!$A:$A,$A20)+SUMIFS('A.T D7'!T:T,'A.T D7'!$A:$A,$A20)+SUMIFS('A.T D22'!T:T,'A.T D22'!$A:$A,$A20)+SUMIFS('A.T D37'!T:T,'A.T D37'!$A:$A,$A20)+SUMIFS('A.T D52'!T:T,'A.T D52'!$A:$A,$A20)+SUMIFS('A.T D67'!T:T,'A.T D67'!$A:$A,$A20)</f>
        <v>11.268599999999999</v>
      </c>
      <c r="T20" s="1">
        <f>SUMIFS('A.T D0'!U:U,'A.T D0'!$A:$A,$A20)+SUMIFS('A.T D7'!U:U,'A.T D7'!$A:$A,$A20)+SUMIFS('A.T D22'!U:U,'A.T D22'!$A:$A,$A20)+SUMIFS('A.T D37'!U:U,'A.T D37'!$A:$A,$A20)+SUMIFS('A.T D52'!U:U,'A.T D52'!$A:$A,$A20)+SUMIFS('A.T D67'!U:U,'A.T D67'!$A:$A,$A20)</f>
        <v>0.83</v>
      </c>
      <c r="U20" s="1">
        <f>SUMIFS('A.T D0'!V:V,'A.T D0'!$A:$A,$A20)+SUMIFS('A.T D7'!V:V,'A.T D7'!$A:$A,$A20)+SUMIFS('A.T D22'!V:V,'A.T D22'!$A:$A,$A20)+SUMIFS('A.T D37'!V:V,'A.T D37'!$A:$A,$A20)+SUMIFS('A.T D52'!V:V,'A.T D52'!$A:$A,$A20)+SUMIFS('A.T D67'!V:V,'A.T D67'!$A:$A,$A20)</f>
        <v>11.97</v>
      </c>
      <c r="V20" s="1">
        <f>SUMIFS('A.T D0'!W:W,'A.T D0'!$A:$A,$A20)+SUMIFS('A.T D7'!W:W,'A.T D7'!$A:$A,$A20)+SUMIFS('A.T D22'!W:W,'A.T D22'!$A:$A,$A20)+SUMIFS('A.T D37'!W:W,'A.T D37'!$A:$A,$A20)+SUMIFS('A.T D52'!W:W,'A.T D52'!$A:$A,$A20)+SUMIFS('A.T D67'!W:W,'A.T D67'!$A:$A,$A20)</f>
        <v>-2.0699999999999998</v>
      </c>
      <c r="W20" s="1">
        <f>SUMIFS('A.T D0'!X:X,'A.T D0'!$A:$A,$A20)+SUMIFS('A.T D7'!X:X,'A.T D7'!$A:$A,$A20)+SUMIFS('A.T D22'!X:X,'A.T D22'!$A:$A,$A20)+SUMIFS('A.T D37'!X:X,'A.T D37'!$A:$A,$A20)+SUMIFS('A.T D52'!X:X,'A.T D52'!$A:$A,$A20)+SUMIFS('A.T D67'!X:X,'A.T D67'!$A:$A,$A20)</f>
        <v>116.13</v>
      </c>
      <c r="X20" s="17">
        <f>SUMIFS(TCH!J:J,TCH!$A:$A,$A20)</f>
        <v>0</v>
      </c>
      <c r="Y20" s="17">
        <f>IF(X20=0,0,(X20*AVERAGEIFS($W:$W,$C:$C,$C20,$D:$D,$D20,$E:$E,$E20,$G:$G,$G20,$B:$B,_xlfn.MAXIFS($B:$B,$C:$C,$C20,$D:$D,$D20,$E:$E,$E20,$G:$G,$G20,$B:$B,"&lt;&gt;"&amp;$B20)))/1000)</f>
        <v>0</v>
      </c>
      <c r="Z20" s="17">
        <f>SUMIFS(TCH!M:M,TCH!$A:$A,$A20)</f>
        <v>0</v>
      </c>
      <c r="AA20" s="17">
        <f>IF(Z20=0,0,(Z20*AVERAGEIFS($W:$W,$C:$C,$C20,$D:$D,$D20,$E:$E,$E20,$G:$G,$G20,$B:$B,_xlfn.MAXIFS($B:$B,$C:$C,$C20,$D:$D,$D20,$E:$E,$E20,$G:$G,$G20,$B:$B,"&lt;&gt;"&amp;$B20)))/1000)</f>
        <v>0</v>
      </c>
      <c r="AB20" s="17">
        <f>SUMIFS(TCH!P:P,TCH!$A:$A,$A20)</f>
        <v>0</v>
      </c>
      <c r="AC20" s="17">
        <f>IF(AB20=0,0,(AB20*AVERAGEIFS($W:$W,$C:$C,$C20,$D:$D,$D20,$E:$E,$E20,$G:$G,$G20,$B:$B,_xlfn.MAXIFS($B:$B,$C:$C,$C20,$D:$D,$D20,$E:$E,$E20,$G:$G,$G20,$B:$B,"&lt;&gt;"&amp;$B20)))/1000)</f>
        <v>0</v>
      </c>
      <c r="AD20" s="17">
        <f>SUMIFS(TCH!S:S,TCH!$A:$A,$A20)</f>
        <v>0</v>
      </c>
      <c r="AE20" s="17">
        <f>IF(AD20=0,0,(AD20*AVERAGEIFS($W:$W,$C:$C,$C20,$D:$D,$D20,$E:$E,$E20,$G:$G,$G20,$B:$B,_xlfn.MAXIFS($B:$B,$C:$C,$C20,$D:$D,$D20,$E:$E,$E20,$G:$G,$G20,$B:$B,"&lt;&gt;"&amp;$B20)))/1000)</f>
        <v>0</v>
      </c>
      <c r="AF20" s="17">
        <f>SUMIFS(TCH!V:V,TCH!$A:$A,$A20)</f>
        <v>0</v>
      </c>
      <c r="AG20" s="17">
        <f>IF(AF20=0,0,(AF20*AVERAGEIFS($W:$W,$C:$C,$C20,$D:$D,$D20,$E:$E,$E20,$G:$G,$G20,$B:$B,_xlfn.MAXIFS($B:$B,$C:$C,$C20,$D:$D,$D20,$E:$E,$E20,$G:$G,$G20,$B:$B,"&lt;&gt;"&amp;$B20)))/1000)</f>
        <v>0</v>
      </c>
      <c r="AH20" s="17">
        <f>SUMIFS(TCH!Y:Y,TCH!$A:$A,$A20)</f>
        <v>0</v>
      </c>
      <c r="AI20" s="17">
        <f>IF(AH20=0,0,(AH20*AVERAGEIFS($W:$W,$C:$C,$C20,$D:$D,$D20,$E:$E,$E20,$G:$G,$G20,$B:$B,_xlfn.MAXIFS($B:$B,$C:$C,$C20,$D:$D,$D20,$E:$E,$E20,$G:$G,$G20,$B:$B,"&lt;&gt;"&amp;$B20)))/1000)</f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s="1" t="str">
        <f t="shared" si="0"/>
        <v>45733492B2R218</v>
      </c>
      <c r="B21" s="5">
        <v>45733</v>
      </c>
      <c r="C21" s="1">
        <v>49</v>
      </c>
      <c r="D21" s="1">
        <v>2</v>
      </c>
      <c r="E21" s="3" t="s">
        <v>57</v>
      </c>
      <c r="F21" s="4" t="s">
        <v>54</v>
      </c>
      <c r="G21" s="4">
        <v>18</v>
      </c>
      <c r="H21" s="4">
        <f>SUMIFS(Biometria!H:H,Biometria!$A:$A,$A21)</f>
        <v>18.57</v>
      </c>
      <c r="I21" s="6">
        <f>SUMIFS(Biometria!I:I,Biometria!$A:$A,$A21)</f>
        <v>0</v>
      </c>
      <c r="J21" s="6">
        <f>SUMIFS(Biometria!J:J,Biometria!$A:$A,$A21)</f>
        <v>0</v>
      </c>
      <c r="K21" s="2">
        <f>SUMIFS(Biometria!K:K,Biometria!$A:$A,$A21)</f>
        <v>0</v>
      </c>
      <c r="L21" s="1">
        <f>SUMIFS(Biometria!L:L,Biometria!$A:$A,$A21)</f>
        <v>0</v>
      </c>
      <c r="M21" s="1">
        <f>SUMIFS(Biometria!M:M,Biometria!$A:$A,$A21)</f>
        <v>0</v>
      </c>
      <c r="N21" s="1">
        <f>SUMIFS('A.T D0'!O:O,'A.T D0'!$A:$A,$A21)+SUMIFS('A.T D7'!O:O,'A.T D7'!$A:$A,$A21)+SUMIFS('A.T D22'!O:O,'A.T D22'!$A:$A,$A21)+SUMIFS('A.T D37'!O:O,'A.T D37'!$A:$A,$A21)+SUMIFS('A.T D52'!O:O,'A.T D52'!$A:$A,$A21)+SUMIFS('A.T D67'!O:O,'A.T D67'!$A:$A,$A21)</f>
        <v>5.2</v>
      </c>
      <c r="O21" s="1">
        <f>SUMIFS('A.T D0'!P:P,'A.T D0'!$A:$A,$A21)+SUMIFS('A.T D7'!P:P,'A.T D7'!$A:$A,$A21)+SUMIFS('A.T D22'!P:P,'A.T D22'!$A:$A,$A21)+SUMIFS('A.T D37'!P:P,'A.T D37'!$A:$A,$A21)+SUMIFS('A.T D52'!P:P,'A.T D52'!$A:$A,$A21)+SUMIFS('A.T D67'!P:P,'A.T D67'!$A:$A,$A21)</f>
        <v>17.809999999999999</v>
      </c>
      <c r="P21" s="1">
        <f>SUMIFS('A.T D0'!Q:Q,'A.T D0'!$A:$A,$A21)+SUMIFS('A.T D7'!Q:Q,'A.T D7'!$A:$A,$A21)+SUMIFS('A.T D22'!Q:Q,'A.T D22'!$A:$A,$A21)+SUMIFS('A.T D37'!Q:Q,'A.T D37'!$A:$A,$A21)+SUMIFS('A.T D52'!Q:Q,'A.T D52'!$A:$A,$A21)+SUMIFS('A.T D67'!Q:Q,'A.T D67'!$A:$A,$A21)</f>
        <v>14.2</v>
      </c>
      <c r="Q21" s="1">
        <f>SUMIFS('A.T D0'!R:R,'A.T D0'!$A:$A,$A21)+SUMIFS('A.T D7'!R:R,'A.T D7'!$A:$A,$A21)+SUMIFS('A.T D22'!R:R,'A.T D22'!$A:$A,$A21)+SUMIFS('A.T D37'!R:R,'A.T D37'!$A:$A,$A21)+SUMIFS('A.T D52'!R:R,'A.T D52'!$A:$A,$A21)+SUMIFS('A.T D67'!R:R,'A.T D67'!$A:$A,$A21)</f>
        <v>79.73</v>
      </c>
      <c r="R21" s="1">
        <f>SUMIFS('A.T D0'!S:S,'A.T D0'!$A:$A,$A21)+SUMIFS('A.T D7'!S:S,'A.T D7'!$A:$A,$A21)+SUMIFS('A.T D22'!S:S,'A.T D22'!$A:$A,$A21)+SUMIFS('A.T D37'!S:S,'A.T D37'!$A:$A,$A21)+SUMIFS('A.T D52'!S:S,'A.T D52'!$A:$A,$A21)+SUMIFS('A.T D67'!S:S,'A.T D67'!$A:$A,$A21)</f>
        <v>0.91</v>
      </c>
      <c r="S21" s="1">
        <f>SUMIFS('A.T D0'!T:T,'A.T D0'!$A:$A,$A21)+SUMIFS('A.T D7'!T:T,'A.T D7'!$A:$A,$A21)+SUMIFS('A.T D22'!T:T,'A.T D22'!$A:$A,$A21)+SUMIFS('A.T D37'!T:T,'A.T D37'!$A:$A,$A21)+SUMIFS('A.T D52'!T:T,'A.T D52'!$A:$A,$A21)+SUMIFS('A.T D67'!T:T,'A.T D67'!$A:$A,$A21)</f>
        <v>11.794499999999999</v>
      </c>
      <c r="T21" s="1">
        <f>SUMIFS('A.T D0'!U:U,'A.T D0'!$A:$A,$A21)+SUMIFS('A.T D7'!U:U,'A.T D7'!$A:$A,$A21)+SUMIFS('A.T D22'!U:U,'A.T D22'!$A:$A,$A21)+SUMIFS('A.T D37'!U:U,'A.T D37'!$A:$A,$A21)+SUMIFS('A.T D52'!U:U,'A.T D52'!$A:$A,$A21)+SUMIFS('A.T D67'!U:U,'A.T D67'!$A:$A,$A21)</f>
        <v>0.76</v>
      </c>
      <c r="U21" s="1">
        <f>SUMIFS('A.T D0'!V:V,'A.T D0'!$A:$A,$A21)+SUMIFS('A.T D7'!V:V,'A.T D7'!$A:$A,$A21)+SUMIFS('A.T D22'!V:V,'A.T D22'!$A:$A,$A21)+SUMIFS('A.T D37'!V:V,'A.T D37'!$A:$A,$A21)+SUMIFS('A.T D52'!V:V,'A.T D52'!$A:$A,$A21)+SUMIFS('A.T D67'!V:V,'A.T D67'!$A:$A,$A21)</f>
        <v>13.11</v>
      </c>
      <c r="V21" s="1">
        <f>SUMIFS('A.T D0'!W:W,'A.T D0'!$A:$A,$A21)+SUMIFS('A.T D7'!W:W,'A.T D7'!$A:$A,$A21)+SUMIFS('A.T D22'!W:W,'A.T D22'!$A:$A,$A21)+SUMIFS('A.T D37'!W:W,'A.T D37'!$A:$A,$A21)+SUMIFS('A.T D52'!W:W,'A.T D52'!$A:$A,$A21)+SUMIFS('A.T D67'!W:W,'A.T D67'!$A:$A,$A21)</f>
        <v>1.66</v>
      </c>
      <c r="W21" s="1">
        <f>SUMIFS('A.T D0'!X:X,'A.T D0'!$A:$A,$A21)+SUMIFS('A.T D7'!X:X,'A.T D7'!$A:$A,$A21)+SUMIFS('A.T D22'!X:X,'A.T D22'!$A:$A,$A21)+SUMIFS('A.T D37'!X:X,'A.T D37'!$A:$A,$A21)+SUMIFS('A.T D52'!X:X,'A.T D52'!$A:$A,$A21)+SUMIFS('A.T D67'!X:X,'A.T D67'!$A:$A,$A21)</f>
        <v>120.55</v>
      </c>
      <c r="X21" s="17">
        <f>SUMIFS(TCH!J:J,TCH!$A:$A,$A21)</f>
        <v>0</v>
      </c>
      <c r="Y21" s="17">
        <f>IF(X21=0,0,(X21*AVERAGEIFS($W:$W,$C:$C,$C21,$D:$D,$D21,$E:$E,$E21,$G:$G,$G21,$B:$B,_xlfn.MAXIFS($B:$B,$C:$C,$C21,$D:$D,$D21,$E:$E,$E21,$G:$G,$G21,$B:$B,"&lt;&gt;"&amp;$B21)))/1000)</f>
        <v>0</v>
      </c>
      <c r="Z21" s="17">
        <f>SUMIFS(TCH!M:M,TCH!$A:$A,$A21)</f>
        <v>0</v>
      </c>
      <c r="AA21" s="17">
        <f>IF(Z21=0,0,(Z21*AVERAGEIFS($W:$W,$C:$C,$C21,$D:$D,$D21,$E:$E,$E21,$G:$G,$G21,$B:$B,_xlfn.MAXIFS($B:$B,$C:$C,$C21,$D:$D,$D21,$E:$E,$E21,$G:$G,$G21,$B:$B,"&lt;&gt;"&amp;$B21)))/1000)</f>
        <v>0</v>
      </c>
      <c r="AB21" s="17">
        <f>SUMIFS(TCH!P:P,TCH!$A:$A,$A21)</f>
        <v>0</v>
      </c>
      <c r="AC21" s="17">
        <f>IF(AB21=0,0,(AB21*AVERAGEIFS($W:$W,$C:$C,$C21,$D:$D,$D21,$E:$E,$E21,$G:$G,$G21,$B:$B,_xlfn.MAXIFS($B:$B,$C:$C,$C21,$D:$D,$D21,$E:$E,$E21,$G:$G,$G21,$B:$B,"&lt;&gt;"&amp;$B21)))/1000)</f>
        <v>0</v>
      </c>
      <c r="AD21" s="17">
        <f>SUMIFS(TCH!S:S,TCH!$A:$A,$A21)</f>
        <v>0</v>
      </c>
      <c r="AE21" s="17">
        <f>IF(AD21=0,0,(AD21*AVERAGEIFS($W:$W,$C:$C,$C21,$D:$D,$D21,$E:$E,$E21,$G:$G,$G21,$B:$B,_xlfn.MAXIFS($B:$B,$C:$C,$C21,$D:$D,$D21,$E:$E,$E21,$G:$G,$G21,$B:$B,"&lt;&gt;"&amp;$B21)))/1000)</f>
        <v>0</v>
      </c>
      <c r="AF21" s="17">
        <f>SUMIFS(TCH!V:V,TCH!$A:$A,$A21)</f>
        <v>0</v>
      </c>
      <c r="AG21" s="17">
        <f>IF(AF21=0,0,(AF21*AVERAGEIFS($W:$W,$C:$C,$C21,$D:$D,$D21,$E:$E,$E21,$G:$G,$G21,$B:$B,_xlfn.MAXIFS($B:$B,$C:$C,$C21,$D:$D,$D21,$E:$E,$E21,$G:$G,$G21,$B:$B,"&lt;&gt;"&amp;$B21)))/1000)</f>
        <v>0</v>
      </c>
      <c r="AH21" s="17">
        <f>SUMIFS(TCH!Y:Y,TCH!$A:$A,$A21)</f>
        <v>0</v>
      </c>
      <c r="AI21" s="17">
        <f>IF(AH21=0,0,(AH21*AVERAGEIFS($W:$W,$C:$C,$C21,$D:$D,$D21,$E:$E,$E21,$G:$G,$G21,$B:$B,_xlfn.MAXIFS($B:$B,$C:$C,$C21,$D:$D,$D21,$E:$E,$E21,$G:$G,$G21,$B:$B,"&lt;&gt;"&amp;$B21)))/1000)</f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s="1" t="str">
        <f t="shared" si="0"/>
        <v>45733492B2R318</v>
      </c>
      <c r="B22" s="5">
        <v>45733</v>
      </c>
      <c r="C22" s="1">
        <v>49</v>
      </c>
      <c r="D22" s="1">
        <v>2</v>
      </c>
      <c r="E22" s="3" t="s">
        <v>57</v>
      </c>
      <c r="F22" s="4" t="s">
        <v>55</v>
      </c>
      <c r="G22" s="4">
        <v>18</v>
      </c>
      <c r="H22" s="4">
        <f>SUMIFS(Biometria!H:H,Biometria!$A:$A,$A22)</f>
        <v>11.87</v>
      </c>
      <c r="I22" s="6">
        <f>SUMIFS(Biometria!I:I,Biometria!$A:$A,$A22)</f>
        <v>0</v>
      </c>
      <c r="J22" s="6">
        <f>SUMIFS(Biometria!J:J,Biometria!$A:$A,$A22)</f>
        <v>0</v>
      </c>
      <c r="K22" s="2">
        <f>SUMIFS(Biometria!K:K,Biometria!$A:$A,$A22)</f>
        <v>0</v>
      </c>
      <c r="L22" s="1">
        <f>SUMIFS(Biometria!L:L,Biometria!$A:$A,$A22)</f>
        <v>0</v>
      </c>
      <c r="M22" s="1">
        <f>SUMIFS(Biometria!M:M,Biometria!$A:$A,$A22)</f>
        <v>0</v>
      </c>
      <c r="N22" s="1">
        <f>SUMIFS('A.T D0'!O:O,'A.T D0'!$A:$A,$A22)+SUMIFS('A.T D7'!O:O,'A.T D7'!$A:$A,$A22)+SUMIFS('A.T D22'!O:O,'A.T D22'!$A:$A,$A22)+SUMIFS('A.T D37'!O:O,'A.T D37'!$A:$A,$A22)+SUMIFS('A.T D52'!O:O,'A.T D52'!$A:$A,$A22)+SUMIFS('A.T D67'!O:O,'A.T D67'!$A:$A,$A22)</f>
        <v>5.2</v>
      </c>
      <c r="O22" s="1">
        <f>SUMIFS('A.T D0'!P:P,'A.T D0'!$A:$A,$A22)+SUMIFS('A.T D7'!P:P,'A.T D7'!$A:$A,$A22)+SUMIFS('A.T D22'!P:P,'A.T D22'!$A:$A,$A22)+SUMIFS('A.T D37'!P:P,'A.T D37'!$A:$A,$A22)+SUMIFS('A.T D52'!P:P,'A.T D52'!$A:$A,$A22)+SUMIFS('A.T D67'!P:P,'A.T D67'!$A:$A,$A22)</f>
        <v>18.170000000000002</v>
      </c>
      <c r="P22" s="1">
        <f>SUMIFS('A.T D0'!Q:Q,'A.T D0'!$A:$A,$A22)+SUMIFS('A.T D7'!Q:Q,'A.T D7'!$A:$A,$A22)+SUMIFS('A.T D22'!Q:Q,'A.T D22'!$A:$A,$A22)+SUMIFS('A.T D37'!Q:Q,'A.T D37'!$A:$A,$A22)+SUMIFS('A.T D52'!Q:Q,'A.T D52'!$A:$A,$A22)+SUMIFS('A.T D67'!Q:Q,'A.T D67'!$A:$A,$A22)</f>
        <v>13.93</v>
      </c>
      <c r="Q22" s="1">
        <f>SUMIFS('A.T D0'!R:R,'A.T D0'!$A:$A,$A22)+SUMIFS('A.T D7'!R:R,'A.T D7'!$A:$A,$A22)+SUMIFS('A.T D22'!R:R,'A.T D22'!$A:$A,$A22)+SUMIFS('A.T D37'!R:R,'A.T D37'!$A:$A,$A22)+SUMIFS('A.T D52'!R:R,'A.T D52'!$A:$A,$A22)+SUMIFS('A.T D67'!R:R,'A.T D67'!$A:$A,$A22)</f>
        <v>76.66</v>
      </c>
      <c r="R22" s="1">
        <f>SUMIFS('A.T D0'!S:S,'A.T D0'!$A:$A,$A22)+SUMIFS('A.T D7'!S:S,'A.T D7'!$A:$A,$A22)+SUMIFS('A.T D22'!S:S,'A.T D22'!$A:$A,$A22)+SUMIFS('A.T D37'!S:S,'A.T D37'!$A:$A,$A22)+SUMIFS('A.T D52'!S:S,'A.T D52'!$A:$A,$A22)+SUMIFS('A.T D67'!S:S,'A.T D67'!$A:$A,$A22)</f>
        <v>1.01</v>
      </c>
      <c r="S22" s="1">
        <f>SUMIFS('A.T D0'!T:T,'A.T D0'!$A:$A,$A22)+SUMIFS('A.T D7'!T:T,'A.T D7'!$A:$A,$A22)+SUMIFS('A.T D22'!T:T,'A.T D22'!$A:$A,$A22)+SUMIFS('A.T D37'!T:T,'A.T D37'!$A:$A,$A22)+SUMIFS('A.T D52'!T:T,'A.T D52'!$A:$A,$A22)+SUMIFS('A.T D67'!T:T,'A.T D67'!$A:$A,$A22)</f>
        <v>11.792199999999999</v>
      </c>
      <c r="T22" s="1">
        <f>SUMIFS('A.T D0'!U:U,'A.T D0'!$A:$A,$A22)+SUMIFS('A.T D7'!U:U,'A.T D7'!$A:$A,$A22)+SUMIFS('A.T D22'!U:U,'A.T D22'!$A:$A,$A22)+SUMIFS('A.T D37'!U:U,'A.T D37'!$A:$A,$A22)+SUMIFS('A.T D52'!U:U,'A.T D52'!$A:$A,$A22)+SUMIFS('A.T D67'!U:U,'A.T D67'!$A:$A,$A22)</f>
        <v>0.85</v>
      </c>
      <c r="U22" s="1">
        <f>SUMIFS('A.T D0'!V:V,'A.T D0'!$A:$A,$A22)+SUMIFS('A.T D7'!V:V,'A.T D7'!$A:$A,$A22)+SUMIFS('A.T D22'!V:V,'A.T D22'!$A:$A,$A22)+SUMIFS('A.T D37'!V:V,'A.T D37'!$A:$A,$A22)+SUMIFS('A.T D52'!V:V,'A.T D52'!$A:$A,$A22)+SUMIFS('A.T D67'!V:V,'A.T D67'!$A:$A,$A22)</f>
        <v>12.02</v>
      </c>
      <c r="V22" s="1">
        <f>SUMIFS('A.T D0'!W:W,'A.T D0'!$A:$A,$A22)+SUMIFS('A.T D7'!W:W,'A.T D7'!$A:$A,$A22)+SUMIFS('A.T D22'!W:W,'A.T D22'!$A:$A,$A22)+SUMIFS('A.T D37'!W:W,'A.T D37'!$A:$A,$A22)+SUMIFS('A.T D52'!W:W,'A.T D52'!$A:$A,$A22)+SUMIFS('A.T D67'!W:W,'A.T D67'!$A:$A,$A22)</f>
        <v>2.34</v>
      </c>
      <c r="W22" s="1">
        <f>SUMIFS('A.T D0'!X:X,'A.T D0'!$A:$A,$A22)+SUMIFS('A.T D7'!X:X,'A.T D7'!$A:$A,$A22)+SUMIFS('A.T D22'!X:X,'A.T D22'!$A:$A,$A22)+SUMIFS('A.T D37'!X:X,'A.T D37'!$A:$A,$A22)+SUMIFS('A.T D52'!X:X,'A.T D52'!$A:$A,$A22)+SUMIFS('A.T D67'!X:X,'A.T D67'!$A:$A,$A22)</f>
        <v>121.36</v>
      </c>
      <c r="X22" s="17">
        <f>SUMIFS(TCH!J:J,TCH!$A:$A,$A22)</f>
        <v>0</v>
      </c>
      <c r="Y22" s="17">
        <f>IF(X22=0,0,(X22*AVERAGEIFS($W:$W,$C:$C,$C22,$D:$D,$D22,$E:$E,$E22,$G:$G,$G22,$B:$B,_xlfn.MAXIFS($B:$B,$C:$C,$C22,$D:$D,$D22,$E:$E,$E22,$G:$G,$G22,$B:$B,"&lt;&gt;"&amp;$B22)))/1000)</f>
        <v>0</v>
      </c>
      <c r="Z22" s="17">
        <f>SUMIFS(TCH!M:M,TCH!$A:$A,$A22)</f>
        <v>0</v>
      </c>
      <c r="AA22" s="17">
        <f>IF(Z22=0,0,(Z22*AVERAGEIFS($W:$W,$C:$C,$C22,$D:$D,$D22,$E:$E,$E22,$G:$G,$G22,$B:$B,_xlfn.MAXIFS($B:$B,$C:$C,$C22,$D:$D,$D22,$E:$E,$E22,$G:$G,$G22,$B:$B,"&lt;&gt;"&amp;$B22)))/1000)</f>
        <v>0</v>
      </c>
      <c r="AB22" s="17">
        <f>SUMIFS(TCH!P:P,TCH!$A:$A,$A22)</f>
        <v>0</v>
      </c>
      <c r="AC22" s="17">
        <f>IF(AB22=0,0,(AB22*AVERAGEIFS($W:$W,$C:$C,$C22,$D:$D,$D22,$E:$E,$E22,$G:$G,$G22,$B:$B,_xlfn.MAXIFS($B:$B,$C:$C,$C22,$D:$D,$D22,$E:$E,$E22,$G:$G,$G22,$B:$B,"&lt;&gt;"&amp;$B22)))/1000)</f>
        <v>0</v>
      </c>
      <c r="AD22" s="17">
        <f>SUMIFS(TCH!S:S,TCH!$A:$A,$A22)</f>
        <v>0</v>
      </c>
      <c r="AE22" s="17">
        <f>IF(AD22=0,0,(AD22*AVERAGEIFS($W:$W,$C:$C,$C22,$D:$D,$D22,$E:$E,$E22,$G:$G,$G22,$B:$B,_xlfn.MAXIFS($B:$B,$C:$C,$C22,$D:$D,$D22,$E:$E,$E22,$G:$G,$G22,$B:$B,"&lt;&gt;"&amp;$B22)))/1000)</f>
        <v>0</v>
      </c>
      <c r="AF22" s="17">
        <f>SUMIFS(TCH!V:V,TCH!$A:$A,$A22)</f>
        <v>0</v>
      </c>
      <c r="AG22" s="17">
        <f>IF(AF22=0,0,(AF22*AVERAGEIFS($W:$W,$C:$C,$C22,$D:$D,$D22,$E:$E,$E22,$G:$G,$G22,$B:$B,_xlfn.MAXIFS($B:$B,$C:$C,$C22,$D:$D,$D22,$E:$E,$E22,$G:$G,$G22,$B:$B,"&lt;&gt;"&amp;$B22)))/1000)</f>
        <v>0</v>
      </c>
      <c r="AH22" s="17">
        <f>SUMIFS(TCH!Y:Y,TCH!$A:$A,$A22)</f>
        <v>0</v>
      </c>
      <c r="AI22" s="17">
        <f>IF(AH22=0,0,(AH22*AVERAGEIFS($W:$W,$C:$C,$C22,$D:$D,$D22,$E:$E,$E22,$G:$G,$G22,$B:$B,_xlfn.MAXIFS($B:$B,$C:$C,$C22,$D:$D,$D22,$E:$E,$E22,$G:$G,$G22,$B:$B,"&lt;&gt;"&amp;$B22)))/1000)</f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s="1" t="str">
        <f t="shared" si="0"/>
        <v>45733492B4R125</v>
      </c>
      <c r="B23" s="5">
        <v>45733</v>
      </c>
      <c r="C23" s="1">
        <v>49</v>
      </c>
      <c r="D23" s="1">
        <v>2</v>
      </c>
      <c r="E23" s="3" t="s">
        <v>58</v>
      </c>
      <c r="F23" s="4" t="s">
        <v>53</v>
      </c>
      <c r="G23" s="4">
        <v>25</v>
      </c>
      <c r="H23" s="4">
        <f>SUMIFS(Biometria!H:H,Biometria!$A:$A,$A23)</f>
        <v>11.69</v>
      </c>
      <c r="I23" s="6">
        <f>SUMIFS(Biometria!I:I,Biometria!$A:$A,$A23)</f>
        <v>11.653333333333331</v>
      </c>
      <c r="J23" s="6">
        <f>SUMIFS(Biometria!J:J,Biometria!$A:$A,$A23)</f>
        <v>0</v>
      </c>
      <c r="K23" s="2">
        <f>SUMIFS(Biometria!K:K,Biometria!$A:$A,$A23)</f>
        <v>2.33</v>
      </c>
      <c r="L23" s="1">
        <f>SUMIFS(Biometria!L:L,Biometria!$A:$A,$A23)</f>
        <v>0</v>
      </c>
      <c r="M23" s="1">
        <f>SUMIFS(Biometria!M:M,Biometria!$A:$A,$A23)</f>
        <v>0</v>
      </c>
      <c r="N23" s="1">
        <f>SUMIFS('A.T D0'!O:O,'A.T D0'!$A:$A,$A23)+SUMIFS('A.T D7'!O:O,'A.T D7'!$A:$A,$A23)+SUMIFS('A.T D22'!O:O,'A.T D22'!$A:$A,$A23)+SUMIFS('A.T D37'!O:O,'A.T D37'!$A:$A,$A23)+SUMIFS('A.T D52'!O:O,'A.T D52'!$A:$A,$A23)+SUMIFS('A.T D67'!O:O,'A.T D67'!$A:$A,$A23)</f>
        <v>5.0999999999999996</v>
      </c>
      <c r="O23" s="1">
        <f>SUMIFS('A.T D0'!P:P,'A.T D0'!$A:$A,$A23)+SUMIFS('A.T D7'!P:P,'A.T D7'!$A:$A,$A23)+SUMIFS('A.T D22'!P:P,'A.T D22'!$A:$A,$A23)+SUMIFS('A.T D37'!P:P,'A.T D37'!$A:$A,$A23)+SUMIFS('A.T D52'!P:P,'A.T D52'!$A:$A,$A23)+SUMIFS('A.T D67'!P:P,'A.T D67'!$A:$A,$A23)</f>
        <v>16.850000000000001</v>
      </c>
      <c r="P23" s="1">
        <f>SUMIFS('A.T D0'!Q:Q,'A.T D0'!$A:$A,$A23)+SUMIFS('A.T D7'!Q:Q,'A.T D7'!$A:$A,$A23)+SUMIFS('A.T D22'!Q:Q,'A.T D22'!$A:$A,$A23)+SUMIFS('A.T D37'!Q:Q,'A.T D37'!$A:$A,$A23)+SUMIFS('A.T D52'!Q:Q,'A.T D52'!$A:$A,$A23)+SUMIFS('A.T D67'!Q:Q,'A.T D67'!$A:$A,$A23)</f>
        <v>12.72</v>
      </c>
      <c r="Q23" s="1">
        <f>SUMIFS('A.T D0'!R:R,'A.T D0'!$A:$A,$A23)+SUMIFS('A.T D7'!R:R,'A.T D7'!$A:$A,$A23)+SUMIFS('A.T D22'!R:R,'A.T D22'!$A:$A,$A23)+SUMIFS('A.T D37'!R:R,'A.T D37'!$A:$A,$A23)+SUMIFS('A.T D52'!R:R,'A.T D52'!$A:$A,$A23)+SUMIFS('A.T D67'!R:R,'A.T D67'!$A:$A,$A23)</f>
        <v>75.489999999999995</v>
      </c>
      <c r="R23" s="1">
        <f>SUMIFS('A.T D0'!S:S,'A.T D0'!$A:$A,$A23)+SUMIFS('A.T D7'!S:S,'A.T D7'!$A:$A,$A23)+SUMIFS('A.T D22'!S:S,'A.T D22'!$A:$A,$A23)+SUMIFS('A.T D37'!S:S,'A.T D37'!$A:$A,$A23)+SUMIFS('A.T D52'!S:S,'A.T D52'!$A:$A,$A23)+SUMIFS('A.T D67'!S:S,'A.T D67'!$A:$A,$A23)</f>
        <v>1.05</v>
      </c>
      <c r="S23" s="1">
        <f>SUMIFS('A.T D0'!T:T,'A.T D0'!$A:$A,$A23)+SUMIFS('A.T D7'!T:T,'A.T D7'!$A:$A,$A23)+SUMIFS('A.T D22'!T:T,'A.T D22'!$A:$A,$A23)+SUMIFS('A.T D37'!T:T,'A.T D37'!$A:$A,$A23)+SUMIFS('A.T D52'!T:T,'A.T D52'!$A:$A,$A23)+SUMIFS('A.T D67'!T:T,'A.T D67'!$A:$A,$A23)</f>
        <v>10.771599999999999</v>
      </c>
      <c r="T23" s="1">
        <f>SUMIFS('A.T D0'!U:U,'A.T D0'!$A:$A,$A23)+SUMIFS('A.T D7'!U:U,'A.T D7'!$A:$A,$A23)+SUMIFS('A.T D22'!U:U,'A.T D22'!$A:$A,$A23)+SUMIFS('A.T D37'!U:U,'A.T D37'!$A:$A,$A23)+SUMIFS('A.T D52'!U:U,'A.T D52'!$A:$A,$A23)+SUMIFS('A.T D67'!U:U,'A.T D67'!$A:$A,$A23)</f>
        <v>0.89</v>
      </c>
      <c r="U23" s="1">
        <f>SUMIFS('A.T D0'!V:V,'A.T D0'!$A:$A,$A23)+SUMIFS('A.T D7'!V:V,'A.T D7'!$A:$A,$A23)+SUMIFS('A.T D22'!V:V,'A.T D22'!$A:$A,$A23)+SUMIFS('A.T D37'!V:V,'A.T D37'!$A:$A,$A23)+SUMIFS('A.T D52'!V:V,'A.T D52'!$A:$A,$A23)+SUMIFS('A.T D67'!V:V,'A.T D67'!$A:$A,$A23)</f>
        <v>12</v>
      </c>
      <c r="V23" s="1">
        <f>SUMIFS('A.T D0'!W:W,'A.T D0'!$A:$A,$A23)+SUMIFS('A.T D7'!W:W,'A.T D7'!$A:$A,$A23)+SUMIFS('A.T D22'!W:W,'A.T D22'!$A:$A,$A23)+SUMIFS('A.T D37'!W:W,'A.T D37'!$A:$A,$A23)+SUMIFS('A.T D52'!W:W,'A.T D52'!$A:$A,$A23)+SUMIFS('A.T D67'!W:W,'A.T D67'!$A:$A,$A23)</f>
        <v>-5.64</v>
      </c>
      <c r="W23" s="1">
        <f>SUMIFS('A.T D0'!X:X,'A.T D0'!$A:$A,$A23)+SUMIFS('A.T D7'!X:X,'A.T D7'!$A:$A,$A23)+SUMIFS('A.T D22'!X:X,'A.T D22'!$A:$A,$A23)+SUMIFS('A.T D37'!X:X,'A.T D37'!$A:$A,$A23)+SUMIFS('A.T D52'!X:X,'A.T D52'!$A:$A,$A23)+SUMIFS('A.T D67'!X:X,'A.T D67'!$A:$A,$A23)</f>
        <v>111.89</v>
      </c>
      <c r="X23" s="17">
        <f>SUMIFS(TCH!J:J,TCH!$A:$A,$A23)</f>
        <v>0</v>
      </c>
      <c r="Y23" s="17">
        <f>IF(X23=0,0,(X23*AVERAGEIFS($W:$W,$C:$C,$C23,$D:$D,$D23,$E:$E,$E23,$G:$G,$G23,$B:$B,_xlfn.MAXIFS($B:$B,$C:$C,$C23,$D:$D,$D23,$E:$E,$E23,$G:$G,$G23,$B:$B,"&lt;&gt;"&amp;$B23)))/1000)</f>
        <v>0</v>
      </c>
      <c r="Z23" s="17">
        <f>SUMIFS(TCH!M:M,TCH!$A:$A,$A23)</f>
        <v>0</v>
      </c>
      <c r="AA23" s="17">
        <f>IF(Z23=0,0,(Z23*AVERAGEIFS($W:$W,$C:$C,$C23,$D:$D,$D23,$E:$E,$E23,$G:$G,$G23,$B:$B,_xlfn.MAXIFS($B:$B,$C:$C,$C23,$D:$D,$D23,$E:$E,$E23,$G:$G,$G23,$B:$B,"&lt;&gt;"&amp;$B23)))/1000)</f>
        <v>0</v>
      </c>
      <c r="AB23" s="17">
        <f>SUMIFS(TCH!P:P,TCH!$A:$A,$A23)</f>
        <v>0</v>
      </c>
      <c r="AC23" s="17">
        <f>IF(AB23=0,0,(AB23*AVERAGEIFS($W:$W,$C:$C,$C23,$D:$D,$D23,$E:$E,$E23,$G:$G,$G23,$B:$B,_xlfn.MAXIFS($B:$B,$C:$C,$C23,$D:$D,$D23,$E:$E,$E23,$G:$G,$G23,$B:$B,"&lt;&gt;"&amp;$B23)))/1000)</f>
        <v>0</v>
      </c>
      <c r="AD23" s="17">
        <f>SUMIFS(TCH!S:S,TCH!$A:$A,$A23)</f>
        <v>0</v>
      </c>
      <c r="AE23" s="17">
        <f>IF(AD23=0,0,(AD23*AVERAGEIFS($W:$W,$C:$C,$C23,$D:$D,$D23,$E:$E,$E23,$G:$G,$G23,$B:$B,_xlfn.MAXIFS($B:$B,$C:$C,$C23,$D:$D,$D23,$E:$E,$E23,$G:$G,$G23,$B:$B,"&lt;&gt;"&amp;$B23)))/1000)</f>
        <v>0</v>
      </c>
      <c r="AF23" s="17">
        <f>SUMIFS(TCH!V:V,TCH!$A:$A,$A23)</f>
        <v>0</v>
      </c>
      <c r="AG23" s="17">
        <f>IF(AF23=0,0,(AF23*AVERAGEIFS($W:$W,$C:$C,$C23,$D:$D,$D23,$E:$E,$E23,$G:$G,$G23,$B:$B,_xlfn.MAXIFS($B:$B,$C:$C,$C23,$D:$D,$D23,$E:$E,$E23,$G:$G,$G23,$B:$B,"&lt;&gt;"&amp;$B23)))/1000)</f>
        <v>0</v>
      </c>
      <c r="AH23" s="17">
        <f>SUMIFS(TCH!Y:Y,TCH!$A:$A,$A23)</f>
        <v>0</v>
      </c>
      <c r="AI23" s="17">
        <f>IF(AH23=0,0,(AH23*AVERAGEIFS($W:$W,$C:$C,$C23,$D:$D,$D23,$E:$E,$E23,$G:$G,$G23,$B:$B,_xlfn.MAXIFS($B:$B,$C:$C,$C23,$D:$D,$D23,$E:$E,$E23,$G:$G,$G23,$B:$B,"&lt;&gt;"&amp;$B23)))/1000)</f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s="1" t="str">
        <f t="shared" si="0"/>
        <v>45733492B4R225</v>
      </c>
      <c r="B24" s="5">
        <v>45733</v>
      </c>
      <c r="C24" s="1">
        <v>49</v>
      </c>
      <c r="D24" s="1">
        <v>2</v>
      </c>
      <c r="E24" s="3" t="s">
        <v>58</v>
      </c>
      <c r="F24" s="4" t="s">
        <v>54</v>
      </c>
      <c r="G24" s="4">
        <v>25</v>
      </c>
      <c r="H24" s="4">
        <f>SUMIFS(Biometria!H:H,Biometria!$A:$A,$A24)</f>
        <v>12.82</v>
      </c>
      <c r="I24" s="6">
        <f>SUMIFS(Biometria!I:I,Biometria!$A:$A,$A24)</f>
        <v>0</v>
      </c>
      <c r="J24" s="6">
        <f>SUMIFS(Biometria!J:J,Biometria!$A:$A,$A24)</f>
        <v>0</v>
      </c>
      <c r="K24" s="2">
        <f>SUMIFS(Biometria!K:K,Biometria!$A:$A,$A24)</f>
        <v>0</v>
      </c>
      <c r="L24" s="1">
        <f>SUMIFS(Biometria!L:L,Biometria!$A:$A,$A24)</f>
        <v>0</v>
      </c>
      <c r="M24" s="1">
        <f>SUMIFS(Biometria!M:M,Biometria!$A:$A,$A24)</f>
        <v>0</v>
      </c>
      <c r="N24" s="1">
        <f>SUMIFS('A.T D0'!O:O,'A.T D0'!$A:$A,$A24)+SUMIFS('A.T D7'!O:O,'A.T D7'!$A:$A,$A24)+SUMIFS('A.T D22'!O:O,'A.T D22'!$A:$A,$A24)+SUMIFS('A.T D37'!O:O,'A.T D37'!$A:$A,$A24)+SUMIFS('A.T D52'!O:O,'A.T D52'!$A:$A,$A24)+SUMIFS('A.T D67'!O:O,'A.T D67'!$A:$A,$A24)</f>
        <v>5.0999999999999996</v>
      </c>
      <c r="O24" s="1">
        <f>SUMIFS('A.T D0'!P:P,'A.T D0'!$A:$A,$A24)+SUMIFS('A.T D7'!P:P,'A.T D7'!$A:$A,$A24)+SUMIFS('A.T D22'!P:P,'A.T D22'!$A:$A,$A24)+SUMIFS('A.T D37'!P:P,'A.T D37'!$A:$A,$A24)+SUMIFS('A.T D52'!P:P,'A.T D52'!$A:$A,$A24)+SUMIFS('A.T D67'!P:P,'A.T D67'!$A:$A,$A24)</f>
        <v>16.84</v>
      </c>
      <c r="P24" s="1">
        <f>SUMIFS('A.T D0'!Q:Q,'A.T D0'!$A:$A,$A24)+SUMIFS('A.T D7'!Q:Q,'A.T D7'!$A:$A,$A24)+SUMIFS('A.T D22'!Q:Q,'A.T D22'!$A:$A,$A24)+SUMIFS('A.T D37'!Q:Q,'A.T D37'!$A:$A,$A24)+SUMIFS('A.T D52'!Q:Q,'A.T D52'!$A:$A,$A24)+SUMIFS('A.T D67'!Q:Q,'A.T D67'!$A:$A,$A24)</f>
        <v>12.4</v>
      </c>
      <c r="Q24" s="1">
        <f>SUMIFS('A.T D0'!R:R,'A.T D0'!$A:$A,$A24)+SUMIFS('A.T D7'!R:R,'A.T D7'!$A:$A,$A24)+SUMIFS('A.T D22'!R:R,'A.T D22'!$A:$A,$A24)+SUMIFS('A.T D37'!R:R,'A.T D37'!$A:$A,$A24)+SUMIFS('A.T D52'!R:R,'A.T D52'!$A:$A,$A24)+SUMIFS('A.T D67'!R:R,'A.T D67'!$A:$A,$A24)</f>
        <v>73.63</v>
      </c>
      <c r="R24" s="1">
        <f>SUMIFS('A.T D0'!S:S,'A.T D0'!$A:$A,$A24)+SUMIFS('A.T D7'!S:S,'A.T D7'!$A:$A,$A24)+SUMIFS('A.T D22'!S:S,'A.T D22'!$A:$A,$A24)+SUMIFS('A.T D37'!S:S,'A.T D37'!$A:$A,$A24)+SUMIFS('A.T D52'!S:S,'A.T D52'!$A:$A,$A24)+SUMIFS('A.T D67'!S:S,'A.T D67'!$A:$A,$A24)</f>
        <v>1.1200000000000001</v>
      </c>
      <c r="S24" s="1">
        <f>SUMIFS('A.T D0'!T:T,'A.T D0'!$A:$A,$A24)+SUMIFS('A.T D7'!T:T,'A.T D7'!$A:$A,$A24)+SUMIFS('A.T D22'!T:T,'A.T D22'!$A:$A,$A24)+SUMIFS('A.T D37'!T:T,'A.T D37'!$A:$A,$A24)+SUMIFS('A.T D52'!T:T,'A.T D52'!$A:$A,$A24)+SUMIFS('A.T D67'!T:T,'A.T D67'!$A:$A,$A24)</f>
        <v>10.2814</v>
      </c>
      <c r="T24" s="1">
        <f>SUMIFS('A.T D0'!U:U,'A.T D0'!$A:$A,$A24)+SUMIFS('A.T D7'!U:U,'A.T D7'!$A:$A,$A24)+SUMIFS('A.T D22'!U:U,'A.T D22'!$A:$A,$A24)+SUMIFS('A.T D37'!U:U,'A.T D37'!$A:$A,$A24)+SUMIFS('A.T D52'!U:U,'A.T D52'!$A:$A,$A24)+SUMIFS('A.T D67'!U:U,'A.T D67'!$A:$A,$A24)</f>
        <v>0.93</v>
      </c>
      <c r="U24" s="1">
        <f>SUMIFS('A.T D0'!V:V,'A.T D0'!$A:$A,$A24)+SUMIFS('A.T D7'!V:V,'A.T D7'!$A:$A,$A24)+SUMIFS('A.T D22'!V:V,'A.T D22'!$A:$A,$A24)+SUMIFS('A.T D37'!V:V,'A.T D37'!$A:$A,$A24)+SUMIFS('A.T D52'!V:V,'A.T D52'!$A:$A,$A24)+SUMIFS('A.T D67'!V:V,'A.T D67'!$A:$A,$A24)</f>
        <v>13.21</v>
      </c>
      <c r="V24" s="1">
        <f>SUMIFS('A.T D0'!W:W,'A.T D0'!$A:$A,$A24)+SUMIFS('A.T D7'!W:W,'A.T D7'!$A:$A,$A24)+SUMIFS('A.T D22'!W:W,'A.T D22'!$A:$A,$A24)+SUMIFS('A.T D37'!W:W,'A.T D37'!$A:$A,$A24)+SUMIFS('A.T D52'!W:W,'A.T D52'!$A:$A,$A24)+SUMIFS('A.T D67'!W:W,'A.T D67'!$A:$A,$A24)</f>
        <v>-9.31</v>
      </c>
      <c r="W24" s="1">
        <f>SUMIFS('A.T D0'!X:X,'A.T D0'!$A:$A,$A24)+SUMIFS('A.T D7'!X:X,'A.T D7'!$A:$A,$A24)+SUMIFS('A.T D22'!X:X,'A.T D22'!$A:$A,$A24)+SUMIFS('A.T D37'!X:X,'A.T D37'!$A:$A,$A24)+SUMIFS('A.T D52'!X:X,'A.T D52'!$A:$A,$A24)+SUMIFS('A.T D67'!X:X,'A.T D67'!$A:$A,$A24)</f>
        <v>107.54</v>
      </c>
      <c r="X24" s="17">
        <f>SUMIFS(TCH!J:J,TCH!$A:$A,$A24)</f>
        <v>0</v>
      </c>
      <c r="Y24" s="17">
        <f>IF(X24=0,0,(X24*AVERAGEIFS($W:$W,$C:$C,$C24,$D:$D,$D24,$E:$E,$E24,$G:$G,$G24,$B:$B,_xlfn.MAXIFS($B:$B,$C:$C,$C24,$D:$D,$D24,$E:$E,$E24,$G:$G,$G24,$B:$B,"&lt;&gt;"&amp;$B24)))/1000)</f>
        <v>0</v>
      </c>
      <c r="Z24" s="17">
        <f>SUMIFS(TCH!M:M,TCH!$A:$A,$A24)</f>
        <v>0</v>
      </c>
      <c r="AA24" s="17">
        <f>IF(Z24=0,0,(Z24*AVERAGEIFS($W:$W,$C:$C,$C24,$D:$D,$D24,$E:$E,$E24,$G:$G,$G24,$B:$B,_xlfn.MAXIFS($B:$B,$C:$C,$C24,$D:$D,$D24,$E:$E,$E24,$G:$G,$G24,$B:$B,"&lt;&gt;"&amp;$B24)))/1000)</f>
        <v>0</v>
      </c>
      <c r="AB24" s="17">
        <f>SUMIFS(TCH!P:P,TCH!$A:$A,$A24)</f>
        <v>0</v>
      </c>
      <c r="AC24" s="17">
        <f>IF(AB24=0,0,(AB24*AVERAGEIFS($W:$W,$C:$C,$C24,$D:$D,$D24,$E:$E,$E24,$G:$G,$G24,$B:$B,_xlfn.MAXIFS($B:$B,$C:$C,$C24,$D:$D,$D24,$E:$E,$E24,$G:$G,$G24,$B:$B,"&lt;&gt;"&amp;$B24)))/1000)</f>
        <v>0</v>
      </c>
      <c r="AD24" s="17">
        <f>SUMIFS(TCH!S:S,TCH!$A:$A,$A24)</f>
        <v>0</v>
      </c>
      <c r="AE24" s="17">
        <f>IF(AD24=0,0,(AD24*AVERAGEIFS($W:$W,$C:$C,$C24,$D:$D,$D24,$E:$E,$E24,$G:$G,$G24,$B:$B,_xlfn.MAXIFS($B:$B,$C:$C,$C24,$D:$D,$D24,$E:$E,$E24,$G:$G,$G24,$B:$B,"&lt;&gt;"&amp;$B24)))/1000)</f>
        <v>0</v>
      </c>
      <c r="AF24" s="17">
        <f>SUMIFS(TCH!V:V,TCH!$A:$A,$A24)</f>
        <v>0</v>
      </c>
      <c r="AG24" s="17">
        <f>IF(AF24=0,0,(AF24*AVERAGEIFS($W:$W,$C:$C,$C24,$D:$D,$D24,$E:$E,$E24,$G:$G,$G24,$B:$B,_xlfn.MAXIFS($B:$B,$C:$C,$C24,$D:$D,$D24,$E:$E,$E24,$G:$G,$G24,$B:$B,"&lt;&gt;"&amp;$B24)))/1000)</f>
        <v>0</v>
      </c>
      <c r="AH24" s="17">
        <f>SUMIFS(TCH!Y:Y,TCH!$A:$A,$A24)</f>
        <v>0</v>
      </c>
      <c r="AI24" s="17">
        <f>IF(AH24=0,0,(AH24*AVERAGEIFS($W:$W,$C:$C,$C24,$D:$D,$D24,$E:$E,$E24,$G:$G,$G24,$B:$B,_xlfn.MAXIFS($B:$B,$C:$C,$C24,$D:$D,$D24,$E:$E,$E24,$G:$G,$G24,$B:$B,"&lt;&gt;"&amp;$B24)))/1000)</f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s="1" t="str">
        <f t="shared" si="0"/>
        <v>45733492B4R325</v>
      </c>
      <c r="B25" s="5">
        <v>45733</v>
      </c>
      <c r="C25" s="1">
        <v>49</v>
      </c>
      <c r="D25" s="1">
        <v>2</v>
      </c>
      <c r="E25" s="3" t="s">
        <v>58</v>
      </c>
      <c r="F25" s="4" t="s">
        <v>55</v>
      </c>
      <c r="G25" s="4">
        <v>25</v>
      </c>
      <c r="H25" s="4">
        <f>SUMIFS(Biometria!H:H,Biometria!$A:$A,$A25)</f>
        <v>10.45</v>
      </c>
      <c r="I25" s="6">
        <f>SUMIFS(Biometria!I:I,Biometria!$A:$A,$A25)</f>
        <v>0</v>
      </c>
      <c r="J25" s="6">
        <f>SUMIFS(Biometria!J:J,Biometria!$A:$A,$A25)</f>
        <v>0</v>
      </c>
      <c r="K25" s="2">
        <f>SUMIFS(Biometria!K:K,Biometria!$A:$A,$A25)</f>
        <v>0</v>
      </c>
      <c r="L25" s="1">
        <f>SUMIFS(Biometria!L:L,Biometria!$A:$A,$A25)</f>
        <v>0</v>
      </c>
      <c r="M25" s="1">
        <f>SUMIFS(Biometria!M:M,Biometria!$A:$A,$A25)</f>
        <v>0</v>
      </c>
      <c r="N25" s="1">
        <f>SUMIFS('A.T D0'!O:O,'A.T D0'!$A:$A,$A25)+SUMIFS('A.T D7'!O:O,'A.T D7'!$A:$A,$A25)+SUMIFS('A.T D22'!O:O,'A.T D22'!$A:$A,$A25)+SUMIFS('A.T D37'!O:O,'A.T D37'!$A:$A,$A25)+SUMIFS('A.T D52'!O:O,'A.T D52'!$A:$A,$A25)+SUMIFS('A.T D67'!O:O,'A.T D67'!$A:$A,$A25)</f>
        <v>5.0999999999999996</v>
      </c>
      <c r="O25" s="1">
        <f>SUMIFS('A.T D0'!P:P,'A.T D0'!$A:$A,$A25)+SUMIFS('A.T D7'!P:P,'A.T D7'!$A:$A,$A25)+SUMIFS('A.T D22'!P:P,'A.T D22'!$A:$A,$A25)+SUMIFS('A.T D37'!P:P,'A.T D37'!$A:$A,$A25)+SUMIFS('A.T D52'!P:P,'A.T D52'!$A:$A,$A25)+SUMIFS('A.T D67'!P:P,'A.T D67'!$A:$A,$A25)</f>
        <v>17.38</v>
      </c>
      <c r="P25" s="1">
        <f>SUMIFS('A.T D0'!Q:Q,'A.T D0'!$A:$A,$A25)+SUMIFS('A.T D7'!Q:Q,'A.T D7'!$A:$A,$A25)+SUMIFS('A.T D22'!Q:Q,'A.T D22'!$A:$A,$A25)+SUMIFS('A.T D37'!Q:Q,'A.T D37'!$A:$A,$A25)+SUMIFS('A.T D52'!Q:Q,'A.T D52'!$A:$A,$A25)+SUMIFS('A.T D67'!Q:Q,'A.T D67'!$A:$A,$A25)</f>
        <v>13.46</v>
      </c>
      <c r="Q25" s="1">
        <f>SUMIFS('A.T D0'!R:R,'A.T D0'!$A:$A,$A25)+SUMIFS('A.T D7'!R:R,'A.T D7'!$A:$A,$A25)+SUMIFS('A.T D22'!R:R,'A.T D22'!$A:$A,$A25)+SUMIFS('A.T D37'!R:R,'A.T D37'!$A:$A,$A25)+SUMIFS('A.T D52'!R:R,'A.T D52'!$A:$A,$A25)+SUMIFS('A.T D67'!R:R,'A.T D67'!$A:$A,$A25)</f>
        <v>77.45</v>
      </c>
      <c r="R25" s="1">
        <f>SUMIFS('A.T D0'!S:S,'A.T D0'!$A:$A,$A25)+SUMIFS('A.T D7'!S:S,'A.T D7'!$A:$A,$A25)+SUMIFS('A.T D22'!S:S,'A.T D22'!$A:$A,$A25)+SUMIFS('A.T D37'!S:S,'A.T D37'!$A:$A,$A25)+SUMIFS('A.T D52'!S:S,'A.T D52'!$A:$A,$A25)+SUMIFS('A.T D67'!S:S,'A.T D67'!$A:$A,$A25)</f>
        <v>0.98</v>
      </c>
      <c r="S25" s="1">
        <f>SUMIFS('A.T D0'!T:T,'A.T D0'!$A:$A,$A25)+SUMIFS('A.T D7'!T:T,'A.T D7'!$A:$A,$A25)+SUMIFS('A.T D22'!T:T,'A.T D22'!$A:$A,$A25)+SUMIFS('A.T D37'!T:T,'A.T D37'!$A:$A,$A25)+SUMIFS('A.T D52'!T:T,'A.T D52'!$A:$A,$A25)+SUMIFS('A.T D67'!T:T,'A.T D67'!$A:$A,$A25)</f>
        <v>11.4002</v>
      </c>
      <c r="T25" s="1">
        <f>SUMIFS('A.T D0'!U:U,'A.T D0'!$A:$A,$A25)+SUMIFS('A.T D7'!U:U,'A.T D7'!$A:$A,$A25)+SUMIFS('A.T D22'!U:U,'A.T D22'!$A:$A,$A25)+SUMIFS('A.T D37'!U:U,'A.T D37'!$A:$A,$A25)+SUMIFS('A.T D52'!U:U,'A.T D52'!$A:$A,$A25)+SUMIFS('A.T D67'!U:U,'A.T D67'!$A:$A,$A25)</f>
        <v>0.83</v>
      </c>
      <c r="U25" s="1">
        <f>SUMIFS('A.T D0'!V:V,'A.T D0'!$A:$A,$A25)+SUMIFS('A.T D7'!V:V,'A.T D7'!$A:$A,$A25)+SUMIFS('A.T D22'!V:V,'A.T D22'!$A:$A,$A25)+SUMIFS('A.T D37'!V:V,'A.T D37'!$A:$A,$A25)+SUMIFS('A.T D52'!V:V,'A.T D52'!$A:$A,$A25)+SUMIFS('A.T D67'!V:V,'A.T D67'!$A:$A,$A25)</f>
        <v>11.99</v>
      </c>
      <c r="V25" s="1">
        <f>SUMIFS('A.T D0'!W:W,'A.T D0'!$A:$A,$A25)+SUMIFS('A.T D7'!W:W,'A.T D7'!$A:$A,$A25)+SUMIFS('A.T D22'!W:W,'A.T D22'!$A:$A,$A25)+SUMIFS('A.T D37'!W:W,'A.T D37'!$A:$A,$A25)+SUMIFS('A.T D52'!W:W,'A.T D52'!$A:$A,$A25)+SUMIFS('A.T D67'!W:W,'A.T D67'!$A:$A,$A25)</f>
        <v>-1</v>
      </c>
      <c r="W25" s="1">
        <f>SUMIFS('A.T D0'!X:X,'A.T D0'!$A:$A,$A25)+SUMIFS('A.T D7'!X:X,'A.T D7'!$A:$A,$A25)+SUMIFS('A.T D22'!X:X,'A.T D22'!$A:$A,$A25)+SUMIFS('A.T D37'!X:X,'A.T D37'!$A:$A,$A25)+SUMIFS('A.T D52'!X:X,'A.T D52'!$A:$A,$A25)+SUMIFS('A.T D67'!X:X,'A.T D67'!$A:$A,$A25)</f>
        <v>117.4</v>
      </c>
      <c r="X25" s="17">
        <f>SUMIFS(TCH!J:J,TCH!$A:$A,$A25)</f>
        <v>0</v>
      </c>
      <c r="Y25" s="17">
        <f>IF(X25=0,0,(X25*AVERAGEIFS($W:$W,$C:$C,$C25,$D:$D,$D25,$E:$E,$E25,$G:$G,$G25,$B:$B,_xlfn.MAXIFS($B:$B,$C:$C,$C25,$D:$D,$D25,$E:$E,$E25,$G:$G,$G25,$B:$B,"&lt;&gt;"&amp;$B25)))/1000)</f>
        <v>0</v>
      </c>
      <c r="Z25" s="17">
        <f>SUMIFS(TCH!M:M,TCH!$A:$A,$A25)</f>
        <v>0</v>
      </c>
      <c r="AA25" s="17">
        <f>IF(Z25=0,0,(Z25*AVERAGEIFS($W:$W,$C:$C,$C25,$D:$D,$D25,$E:$E,$E25,$G:$G,$G25,$B:$B,_xlfn.MAXIFS($B:$B,$C:$C,$C25,$D:$D,$D25,$E:$E,$E25,$G:$G,$G25,$B:$B,"&lt;&gt;"&amp;$B25)))/1000)</f>
        <v>0</v>
      </c>
      <c r="AB25" s="17">
        <f>SUMIFS(TCH!P:P,TCH!$A:$A,$A25)</f>
        <v>0</v>
      </c>
      <c r="AC25" s="17">
        <f>IF(AB25=0,0,(AB25*AVERAGEIFS($W:$W,$C:$C,$C25,$D:$D,$D25,$E:$E,$E25,$G:$G,$G25,$B:$B,_xlfn.MAXIFS($B:$B,$C:$C,$C25,$D:$D,$D25,$E:$E,$E25,$G:$G,$G25,$B:$B,"&lt;&gt;"&amp;$B25)))/1000)</f>
        <v>0</v>
      </c>
      <c r="AD25" s="17">
        <f>SUMIFS(TCH!S:S,TCH!$A:$A,$A25)</f>
        <v>0</v>
      </c>
      <c r="AE25" s="17">
        <f>IF(AD25=0,0,(AD25*AVERAGEIFS($W:$W,$C:$C,$C25,$D:$D,$D25,$E:$E,$E25,$G:$G,$G25,$B:$B,_xlfn.MAXIFS($B:$B,$C:$C,$C25,$D:$D,$D25,$E:$E,$E25,$G:$G,$G25,$B:$B,"&lt;&gt;"&amp;$B25)))/1000)</f>
        <v>0</v>
      </c>
      <c r="AF25" s="17">
        <f>SUMIFS(TCH!V:V,TCH!$A:$A,$A25)</f>
        <v>0</v>
      </c>
      <c r="AG25" s="17">
        <f>IF(AF25=0,0,(AF25*AVERAGEIFS($W:$W,$C:$C,$C25,$D:$D,$D25,$E:$E,$E25,$G:$G,$G25,$B:$B,_xlfn.MAXIFS($B:$B,$C:$C,$C25,$D:$D,$D25,$E:$E,$E25,$G:$G,$G25,$B:$B,"&lt;&gt;"&amp;$B25)))/1000)</f>
        <v>0</v>
      </c>
      <c r="AH25" s="17">
        <f>SUMIFS(TCH!Y:Y,TCH!$A:$A,$A25)</f>
        <v>0</v>
      </c>
      <c r="AI25" s="17">
        <f>IF(AH25=0,0,(AH25*AVERAGEIFS($W:$W,$C:$C,$C25,$D:$D,$D25,$E:$E,$E25,$G:$G,$G25,$B:$B,_xlfn.MAXIFS($B:$B,$C:$C,$C25,$D:$D,$D25,$E:$E,$E25,$G:$G,$G25,$B:$B,"&lt;&gt;"&amp;$B25)))/1000)</f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>
        <v>0</v>
      </c>
      <c r="AX25">
        <v>0</v>
      </c>
      <c r="AY25">
        <v>0</v>
      </c>
      <c r="AZ25">
        <v>0</v>
      </c>
    </row>
    <row r="26" spans="1:52" x14ac:dyDescent="0.25">
      <c r="A26" s="1" t="str">
        <f t="shared" si="0"/>
        <v>45733493B1R18</v>
      </c>
      <c r="B26" s="5">
        <v>45733</v>
      </c>
      <c r="C26" s="1">
        <v>49</v>
      </c>
      <c r="D26" s="1">
        <v>3</v>
      </c>
      <c r="E26" s="3" t="s">
        <v>52</v>
      </c>
      <c r="F26" s="4" t="s">
        <v>53</v>
      </c>
      <c r="G26" s="4">
        <v>8</v>
      </c>
      <c r="H26" s="4">
        <f>SUMIFS(Biometria!H:H,Biometria!$A:$A,$A26)</f>
        <v>16.87</v>
      </c>
      <c r="I26" s="6">
        <f>SUMIFS(Biometria!I:I,Biometria!$A:$A,$A26)</f>
        <v>18.36</v>
      </c>
      <c r="J26" s="6">
        <f>SUMIFS(Biometria!J:J,Biometria!$A:$A,$A26)</f>
        <v>0</v>
      </c>
      <c r="K26" s="2">
        <f>SUMIFS(Biometria!K:K,Biometria!$A:$A,$A26)</f>
        <v>2.71</v>
      </c>
      <c r="L26" s="1">
        <f>SUMIFS(Biometria!L:L,Biometria!$A:$A,$A26)</f>
        <v>0</v>
      </c>
      <c r="M26" s="1">
        <f>SUMIFS(Biometria!M:M,Biometria!$A:$A,$A26)</f>
        <v>0</v>
      </c>
      <c r="N26" s="1">
        <f>SUMIFS('A.T D0'!O:O,'A.T D0'!$A:$A,$A26)+SUMIFS('A.T D7'!O:O,'A.T D7'!$A:$A,$A26)+SUMIFS('A.T D22'!O:O,'A.T D22'!$A:$A,$A26)+SUMIFS('A.T D37'!O:O,'A.T D37'!$A:$A,$A26)+SUMIFS('A.T D52'!O:O,'A.T D52'!$A:$A,$A26)+SUMIFS('A.T D67'!O:O,'A.T D67'!$A:$A,$A26)</f>
        <v>5.2</v>
      </c>
      <c r="O26" s="1">
        <f>SUMIFS('A.T D0'!P:P,'A.T D0'!$A:$A,$A26)+SUMIFS('A.T D7'!P:P,'A.T D7'!$A:$A,$A26)+SUMIFS('A.T D22'!P:P,'A.T D22'!$A:$A,$A26)+SUMIFS('A.T D37'!P:P,'A.T D37'!$A:$A,$A26)+SUMIFS('A.T D52'!P:P,'A.T D52'!$A:$A,$A26)+SUMIFS('A.T D67'!P:P,'A.T D67'!$A:$A,$A26)</f>
        <v>16.21</v>
      </c>
      <c r="P26" s="1">
        <f>SUMIFS('A.T D0'!Q:Q,'A.T D0'!$A:$A,$A26)+SUMIFS('A.T D7'!Q:Q,'A.T D7'!$A:$A,$A26)+SUMIFS('A.T D22'!Q:Q,'A.T D22'!$A:$A,$A26)+SUMIFS('A.T D37'!Q:Q,'A.T D37'!$A:$A,$A26)+SUMIFS('A.T D52'!Q:Q,'A.T D52'!$A:$A,$A26)+SUMIFS('A.T D67'!Q:Q,'A.T D67'!$A:$A,$A26)</f>
        <v>11.78</v>
      </c>
      <c r="Q26" s="1">
        <f>SUMIFS('A.T D0'!R:R,'A.T D0'!$A:$A,$A26)+SUMIFS('A.T D7'!R:R,'A.T D7'!$A:$A,$A26)+SUMIFS('A.T D22'!R:R,'A.T D22'!$A:$A,$A26)+SUMIFS('A.T D37'!R:R,'A.T D37'!$A:$A,$A26)+SUMIFS('A.T D52'!R:R,'A.T D52'!$A:$A,$A26)+SUMIFS('A.T D67'!R:R,'A.T D67'!$A:$A,$A26)</f>
        <v>72.67</v>
      </c>
      <c r="R26" s="1">
        <f>SUMIFS('A.T D0'!S:S,'A.T D0'!$A:$A,$A26)+SUMIFS('A.T D7'!S:S,'A.T D7'!$A:$A,$A26)+SUMIFS('A.T D22'!S:S,'A.T D22'!$A:$A,$A26)+SUMIFS('A.T D37'!S:S,'A.T D37'!$A:$A,$A26)+SUMIFS('A.T D52'!S:S,'A.T D52'!$A:$A,$A26)+SUMIFS('A.T D67'!S:S,'A.T D67'!$A:$A,$A26)</f>
        <v>1.1499999999999999</v>
      </c>
      <c r="S26" s="1">
        <f>SUMIFS('A.T D0'!T:T,'A.T D0'!$A:$A,$A26)+SUMIFS('A.T D7'!T:T,'A.T D7'!$A:$A,$A26)+SUMIFS('A.T D22'!T:T,'A.T D22'!$A:$A,$A26)+SUMIFS('A.T D37'!T:T,'A.T D37'!$A:$A,$A26)+SUMIFS('A.T D52'!T:T,'A.T D52'!$A:$A,$A26)+SUMIFS('A.T D67'!T:T,'A.T D67'!$A:$A,$A26)</f>
        <v>9.7382000000000009</v>
      </c>
      <c r="T26" s="1">
        <f>SUMIFS('A.T D0'!U:U,'A.T D0'!$A:$A,$A26)+SUMIFS('A.T D7'!U:U,'A.T D7'!$A:$A,$A26)+SUMIFS('A.T D22'!U:U,'A.T D22'!$A:$A,$A26)+SUMIFS('A.T D37'!U:U,'A.T D37'!$A:$A,$A26)+SUMIFS('A.T D52'!U:U,'A.T D52'!$A:$A,$A26)+SUMIFS('A.T D67'!U:U,'A.T D67'!$A:$A,$A26)</f>
        <v>0.95</v>
      </c>
      <c r="U26" s="1">
        <f>SUMIFS('A.T D0'!V:V,'A.T D0'!$A:$A,$A26)+SUMIFS('A.T D7'!V:V,'A.T D7'!$A:$A,$A26)+SUMIFS('A.T D22'!V:V,'A.T D22'!$A:$A,$A26)+SUMIFS('A.T D37'!V:V,'A.T D37'!$A:$A,$A26)+SUMIFS('A.T D52'!V:V,'A.T D52'!$A:$A,$A26)+SUMIFS('A.T D67'!V:V,'A.T D67'!$A:$A,$A26)</f>
        <v>13.38</v>
      </c>
      <c r="V26" s="1">
        <f>SUMIFS('A.T D0'!W:W,'A.T D0'!$A:$A,$A26)+SUMIFS('A.T D7'!W:W,'A.T D7'!$A:$A,$A26)+SUMIFS('A.T D22'!W:W,'A.T D22'!$A:$A,$A26)+SUMIFS('A.T D37'!W:W,'A.T D37'!$A:$A,$A26)+SUMIFS('A.T D52'!W:W,'A.T D52'!$A:$A,$A26)+SUMIFS('A.T D67'!W:W,'A.T D67'!$A:$A,$A26)</f>
        <v>-13.57</v>
      </c>
      <c r="W26" s="1">
        <f>SUMIFS('A.T D0'!X:X,'A.T D0'!$A:$A,$A26)+SUMIFS('A.T D7'!X:X,'A.T D7'!$A:$A,$A26)+SUMIFS('A.T D22'!X:X,'A.T D22'!$A:$A,$A26)+SUMIFS('A.T D37'!X:X,'A.T D37'!$A:$A,$A26)+SUMIFS('A.T D52'!X:X,'A.T D52'!$A:$A,$A26)+SUMIFS('A.T D67'!X:X,'A.T D67'!$A:$A,$A26)</f>
        <v>102.49</v>
      </c>
      <c r="X26" s="17">
        <f>SUMIFS(TCH!J:J,TCH!$A:$A,$A26)</f>
        <v>0</v>
      </c>
      <c r="Y26" s="17">
        <f>IF(X26=0,0,(X26*AVERAGEIFS($W:$W,$C:$C,$C26,$D:$D,$D26,$E:$E,$E26,$G:$G,$G26,$B:$B,_xlfn.MAXIFS($B:$B,$C:$C,$C26,$D:$D,$D26,$E:$E,$E26,$G:$G,$G26,$B:$B,"&lt;&gt;"&amp;$B26)))/1000)</f>
        <v>0</v>
      </c>
      <c r="Z26" s="17">
        <f>SUMIFS(TCH!M:M,TCH!$A:$A,$A26)</f>
        <v>0</v>
      </c>
      <c r="AA26" s="17">
        <f>IF(Z26=0,0,(Z26*AVERAGEIFS($W:$W,$C:$C,$C26,$D:$D,$D26,$E:$E,$E26,$G:$G,$G26,$B:$B,_xlfn.MAXIFS($B:$B,$C:$C,$C26,$D:$D,$D26,$E:$E,$E26,$G:$G,$G26,$B:$B,"&lt;&gt;"&amp;$B26)))/1000)</f>
        <v>0</v>
      </c>
      <c r="AB26" s="17">
        <f>SUMIFS(TCH!P:P,TCH!$A:$A,$A26)</f>
        <v>0</v>
      </c>
      <c r="AC26" s="17">
        <f>IF(AB26=0,0,(AB26*AVERAGEIFS($W:$W,$C:$C,$C26,$D:$D,$D26,$E:$E,$E26,$G:$G,$G26,$B:$B,_xlfn.MAXIFS($B:$B,$C:$C,$C26,$D:$D,$D26,$E:$E,$E26,$G:$G,$G26,$B:$B,"&lt;&gt;"&amp;$B26)))/1000)</f>
        <v>0</v>
      </c>
      <c r="AD26" s="17">
        <f>SUMIFS(TCH!S:S,TCH!$A:$A,$A26)</f>
        <v>0</v>
      </c>
      <c r="AE26" s="17">
        <f>IF(AD26=0,0,(AD26*AVERAGEIFS($W:$W,$C:$C,$C26,$D:$D,$D26,$E:$E,$E26,$G:$G,$G26,$B:$B,_xlfn.MAXIFS($B:$B,$C:$C,$C26,$D:$D,$D26,$E:$E,$E26,$G:$G,$G26,$B:$B,"&lt;&gt;"&amp;$B26)))/1000)</f>
        <v>0</v>
      </c>
      <c r="AF26" s="17">
        <f>SUMIFS(TCH!V:V,TCH!$A:$A,$A26)</f>
        <v>0</v>
      </c>
      <c r="AG26" s="17">
        <f>IF(AF26=0,0,(AF26*AVERAGEIFS($W:$W,$C:$C,$C26,$D:$D,$D26,$E:$E,$E26,$G:$G,$G26,$B:$B,_xlfn.MAXIFS($B:$B,$C:$C,$C26,$D:$D,$D26,$E:$E,$E26,$G:$G,$G26,$B:$B,"&lt;&gt;"&amp;$B26)))/1000)</f>
        <v>0</v>
      </c>
      <c r="AH26" s="17">
        <f>SUMIFS(TCH!Y:Y,TCH!$A:$A,$A26)</f>
        <v>0</v>
      </c>
      <c r="AI26" s="17">
        <f>IF(AH26=0,0,(AH26*AVERAGEIFS($W:$W,$C:$C,$C26,$D:$D,$D26,$E:$E,$E26,$G:$G,$G26,$B:$B,_xlfn.MAXIFS($B:$B,$C:$C,$C26,$D:$D,$D26,$E:$E,$E26,$G:$G,$G26,$B:$B,"&lt;&gt;"&amp;$B26)))/1000)</f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s="1" t="str">
        <f t="shared" si="0"/>
        <v>45733493B1R28</v>
      </c>
      <c r="B27" s="5">
        <v>45733</v>
      </c>
      <c r="C27" s="1">
        <v>49</v>
      </c>
      <c r="D27" s="1">
        <v>3</v>
      </c>
      <c r="E27" s="3" t="s">
        <v>52</v>
      </c>
      <c r="F27" s="4" t="s">
        <v>54</v>
      </c>
      <c r="G27" s="4">
        <v>8</v>
      </c>
      <c r="H27" s="4">
        <f>SUMIFS(Biometria!H:H,Biometria!$A:$A,$A27)</f>
        <v>19.21</v>
      </c>
      <c r="I27" s="6">
        <f>SUMIFS(Biometria!I:I,Biometria!$A:$A,$A27)</f>
        <v>0</v>
      </c>
      <c r="J27" s="6">
        <f>SUMIFS(Biometria!J:J,Biometria!$A:$A,$A27)</f>
        <v>0</v>
      </c>
      <c r="K27" s="2">
        <f>SUMIFS(Biometria!K:K,Biometria!$A:$A,$A27)</f>
        <v>0</v>
      </c>
      <c r="L27" s="1">
        <f>SUMIFS(Biometria!L:L,Biometria!$A:$A,$A27)</f>
        <v>0</v>
      </c>
      <c r="M27" s="1">
        <f>SUMIFS(Biometria!M:M,Biometria!$A:$A,$A27)</f>
        <v>0</v>
      </c>
      <c r="N27" s="1">
        <f>SUMIFS('A.T D0'!O:O,'A.T D0'!$A:$A,$A27)+SUMIFS('A.T D7'!O:O,'A.T D7'!$A:$A,$A27)+SUMIFS('A.T D22'!O:O,'A.T D22'!$A:$A,$A27)+SUMIFS('A.T D37'!O:O,'A.T D37'!$A:$A,$A27)+SUMIFS('A.T D52'!O:O,'A.T D52'!$A:$A,$A27)+SUMIFS('A.T D67'!O:O,'A.T D67'!$A:$A,$A27)</f>
        <v>5.2</v>
      </c>
      <c r="O27" s="1">
        <f>SUMIFS('A.T D0'!P:P,'A.T D0'!$A:$A,$A27)+SUMIFS('A.T D7'!P:P,'A.T D7'!$A:$A,$A27)+SUMIFS('A.T D22'!P:P,'A.T D22'!$A:$A,$A27)+SUMIFS('A.T D37'!P:P,'A.T D37'!$A:$A,$A27)+SUMIFS('A.T D52'!P:P,'A.T D52'!$A:$A,$A27)+SUMIFS('A.T D67'!P:P,'A.T D67'!$A:$A,$A27)</f>
        <v>17.28</v>
      </c>
      <c r="P27" s="1">
        <f>SUMIFS('A.T D0'!Q:Q,'A.T D0'!$A:$A,$A27)+SUMIFS('A.T D7'!Q:Q,'A.T D7'!$A:$A,$A27)+SUMIFS('A.T D22'!Q:Q,'A.T D22'!$A:$A,$A27)+SUMIFS('A.T D37'!Q:Q,'A.T D37'!$A:$A,$A27)+SUMIFS('A.T D52'!Q:Q,'A.T D52'!$A:$A,$A27)+SUMIFS('A.T D67'!Q:Q,'A.T D67'!$A:$A,$A27)</f>
        <v>13.12</v>
      </c>
      <c r="Q27" s="1">
        <f>SUMIFS('A.T D0'!R:R,'A.T D0'!$A:$A,$A27)+SUMIFS('A.T D7'!R:R,'A.T D7'!$A:$A,$A27)+SUMIFS('A.T D22'!R:R,'A.T D22'!$A:$A,$A27)+SUMIFS('A.T D37'!R:R,'A.T D37'!$A:$A,$A27)+SUMIFS('A.T D52'!R:R,'A.T D52'!$A:$A,$A27)+SUMIFS('A.T D67'!R:R,'A.T D67'!$A:$A,$A27)</f>
        <v>75.930000000000007</v>
      </c>
      <c r="R27" s="1">
        <f>SUMIFS('A.T D0'!S:S,'A.T D0'!$A:$A,$A27)+SUMIFS('A.T D7'!S:S,'A.T D7'!$A:$A,$A27)+SUMIFS('A.T D22'!S:S,'A.T D22'!$A:$A,$A27)+SUMIFS('A.T D37'!S:S,'A.T D37'!$A:$A,$A27)+SUMIFS('A.T D52'!S:S,'A.T D52'!$A:$A,$A27)+SUMIFS('A.T D67'!S:S,'A.T D67'!$A:$A,$A27)</f>
        <v>1.04</v>
      </c>
      <c r="S27" s="1">
        <f>SUMIFS('A.T D0'!T:T,'A.T D0'!$A:$A,$A27)+SUMIFS('A.T D7'!T:T,'A.T D7'!$A:$A,$A27)+SUMIFS('A.T D22'!T:T,'A.T D22'!$A:$A,$A27)+SUMIFS('A.T D37'!T:T,'A.T D37'!$A:$A,$A27)+SUMIFS('A.T D52'!T:T,'A.T D52'!$A:$A,$A27)+SUMIFS('A.T D67'!T:T,'A.T D67'!$A:$A,$A27)</f>
        <v>10.979699999999999</v>
      </c>
      <c r="T27" s="1">
        <f>SUMIFS('A.T D0'!U:U,'A.T D0'!$A:$A,$A27)+SUMIFS('A.T D7'!U:U,'A.T D7'!$A:$A,$A27)+SUMIFS('A.T D22'!U:U,'A.T D22'!$A:$A,$A27)+SUMIFS('A.T D37'!U:U,'A.T D37'!$A:$A,$A27)+SUMIFS('A.T D52'!U:U,'A.T D52'!$A:$A,$A27)+SUMIFS('A.T D67'!U:U,'A.T D67'!$A:$A,$A27)</f>
        <v>0.87</v>
      </c>
      <c r="U27" s="1">
        <f>SUMIFS('A.T D0'!V:V,'A.T D0'!$A:$A,$A27)+SUMIFS('A.T D7'!V:V,'A.T D7'!$A:$A,$A27)+SUMIFS('A.T D22'!V:V,'A.T D22'!$A:$A,$A27)+SUMIFS('A.T D37'!V:V,'A.T D37'!$A:$A,$A27)+SUMIFS('A.T D52'!V:V,'A.T D52'!$A:$A,$A27)+SUMIFS('A.T D67'!V:V,'A.T D67'!$A:$A,$A27)</f>
        <v>12.68</v>
      </c>
      <c r="V27" s="1">
        <f>SUMIFS('A.T D0'!W:W,'A.T D0'!$A:$A,$A27)+SUMIFS('A.T D7'!W:W,'A.T D7'!$A:$A,$A27)+SUMIFS('A.T D22'!W:W,'A.T D22'!$A:$A,$A27)+SUMIFS('A.T D37'!W:W,'A.T D37'!$A:$A,$A27)+SUMIFS('A.T D52'!W:W,'A.T D52'!$A:$A,$A27)+SUMIFS('A.T D67'!W:W,'A.T D67'!$A:$A,$A27)</f>
        <v>-4.1100000000000003</v>
      </c>
      <c r="W27" s="1">
        <f>SUMIFS('A.T D0'!X:X,'A.T D0'!$A:$A,$A27)+SUMIFS('A.T D7'!X:X,'A.T D7'!$A:$A,$A27)+SUMIFS('A.T D22'!X:X,'A.T D22'!$A:$A,$A27)+SUMIFS('A.T D37'!X:X,'A.T D37'!$A:$A,$A27)+SUMIFS('A.T D52'!X:X,'A.T D52'!$A:$A,$A27)+SUMIFS('A.T D67'!X:X,'A.T D67'!$A:$A,$A27)</f>
        <v>113.71</v>
      </c>
      <c r="X27" s="17">
        <f>SUMIFS(TCH!J:J,TCH!$A:$A,$A27)</f>
        <v>0</v>
      </c>
      <c r="Y27" s="17">
        <f>IF(X27=0,0,(X27*AVERAGEIFS($W:$W,$C:$C,$C27,$D:$D,$D27,$E:$E,$E27,$G:$G,$G27,$B:$B,_xlfn.MAXIFS($B:$B,$C:$C,$C27,$D:$D,$D27,$E:$E,$E27,$G:$G,$G27,$B:$B,"&lt;&gt;"&amp;$B27)))/1000)</f>
        <v>0</v>
      </c>
      <c r="Z27" s="17">
        <f>SUMIFS(TCH!M:M,TCH!$A:$A,$A27)</f>
        <v>0</v>
      </c>
      <c r="AA27" s="17">
        <f>IF(Z27=0,0,(Z27*AVERAGEIFS($W:$W,$C:$C,$C27,$D:$D,$D27,$E:$E,$E27,$G:$G,$G27,$B:$B,_xlfn.MAXIFS($B:$B,$C:$C,$C27,$D:$D,$D27,$E:$E,$E27,$G:$G,$G27,$B:$B,"&lt;&gt;"&amp;$B27)))/1000)</f>
        <v>0</v>
      </c>
      <c r="AB27" s="17">
        <f>SUMIFS(TCH!P:P,TCH!$A:$A,$A27)</f>
        <v>0</v>
      </c>
      <c r="AC27" s="17">
        <f>IF(AB27=0,0,(AB27*AVERAGEIFS($W:$W,$C:$C,$C27,$D:$D,$D27,$E:$E,$E27,$G:$G,$G27,$B:$B,_xlfn.MAXIFS($B:$B,$C:$C,$C27,$D:$D,$D27,$E:$E,$E27,$G:$G,$G27,$B:$B,"&lt;&gt;"&amp;$B27)))/1000)</f>
        <v>0</v>
      </c>
      <c r="AD27" s="17">
        <f>SUMIFS(TCH!S:S,TCH!$A:$A,$A27)</f>
        <v>0</v>
      </c>
      <c r="AE27" s="17">
        <f>IF(AD27=0,0,(AD27*AVERAGEIFS($W:$W,$C:$C,$C27,$D:$D,$D27,$E:$E,$E27,$G:$G,$G27,$B:$B,_xlfn.MAXIFS($B:$B,$C:$C,$C27,$D:$D,$D27,$E:$E,$E27,$G:$G,$G27,$B:$B,"&lt;&gt;"&amp;$B27)))/1000)</f>
        <v>0</v>
      </c>
      <c r="AF27" s="17">
        <f>SUMIFS(TCH!V:V,TCH!$A:$A,$A27)</f>
        <v>0</v>
      </c>
      <c r="AG27" s="17">
        <f>IF(AF27=0,0,(AF27*AVERAGEIFS($W:$W,$C:$C,$C27,$D:$D,$D27,$E:$E,$E27,$G:$G,$G27,$B:$B,_xlfn.MAXIFS($B:$B,$C:$C,$C27,$D:$D,$D27,$E:$E,$E27,$G:$G,$G27,$B:$B,"&lt;&gt;"&amp;$B27)))/1000)</f>
        <v>0</v>
      </c>
      <c r="AH27" s="17">
        <f>SUMIFS(TCH!Y:Y,TCH!$A:$A,$A27)</f>
        <v>0</v>
      </c>
      <c r="AI27" s="17">
        <f>IF(AH27=0,0,(AH27*AVERAGEIFS($W:$W,$C:$C,$C27,$D:$D,$D27,$E:$E,$E27,$G:$G,$G27,$B:$B,_xlfn.MAXIFS($B:$B,$C:$C,$C27,$D:$D,$D27,$E:$E,$E27,$G:$G,$G27,$B:$B,"&lt;&gt;"&amp;$B27)))/1000)</f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>
        <v>0</v>
      </c>
      <c r="AX27">
        <v>0</v>
      </c>
      <c r="AY27">
        <v>0</v>
      </c>
      <c r="AZ27">
        <v>0</v>
      </c>
    </row>
    <row r="28" spans="1:52" x14ac:dyDescent="0.25">
      <c r="A28" s="1" t="str">
        <f t="shared" si="0"/>
        <v>45733493B1R38</v>
      </c>
      <c r="B28" s="5">
        <v>45733</v>
      </c>
      <c r="C28" s="1">
        <v>49</v>
      </c>
      <c r="D28" s="1">
        <v>3</v>
      </c>
      <c r="E28" s="3" t="s">
        <v>52</v>
      </c>
      <c r="F28" s="4" t="s">
        <v>55</v>
      </c>
      <c r="G28" s="4">
        <v>8</v>
      </c>
      <c r="H28" s="4">
        <f>SUMIFS(Biometria!H:H,Biometria!$A:$A,$A28)</f>
        <v>19</v>
      </c>
      <c r="I28" s="6">
        <f>SUMIFS(Biometria!I:I,Biometria!$A:$A,$A28)</f>
        <v>0</v>
      </c>
      <c r="J28" s="6">
        <f>SUMIFS(Biometria!J:J,Biometria!$A:$A,$A28)</f>
        <v>0</v>
      </c>
      <c r="K28" s="2">
        <f>SUMIFS(Biometria!K:K,Biometria!$A:$A,$A28)</f>
        <v>0</v>
      </c>
      <c r="L28" s="1">
        <f>SUMIFS(Biometria!L:L,Biometria!$A:$A,$A28)</f>
        <v>0</v>
      </c>
      <c r="M28" s="1">
        <f>SUMIFS(Biometria!M:M,Biometria!$A:$A,$A28)</f>
        <v>0</v>
      </c>
      <c r="N28" s="1">
        <f>SUMIFS('A.T D0'!O:O,'A.T D0'!$A:$A,$A28)+SUMIFS('A.T D7'!O:O,'A.T D7'!$A:$A,$A28)+SUMIFS('A.T D22'!O:O,'A.T D22'!$A:$A,$A28)+SUMIFS('A.T D37'!O:O,'A.T D37'!$A:$A,$A28)+SUMIFS('A.T D52'!O:O,'A.T D52'!$A:$A,$A28)+SUMIFS('A.T D67'!O:O,'A.T D67'!$A:$A,$A28)</f>
        <v>5.2</v>
      </c>
      <c r="O28" s="1">
        <f>SUMIFS('A.T D0'!P:P,'A.T D0'!$A:$A,$A28)+SUMIFS('A.T D7'!P:P,'A.T D7'!$A:$A,$A28)+SUMIFS('A.T D22'!P:P,'A.T D22'!$A:$A,$A28)+SUMIFS('A.T D37'!P:P,'A.T D37'!$A:$A,$A28)+SUMIFS('A.T D52'!P:P,'A.T D52'!$A:$A,$A28)+SUMIFS('A.T D67'!P:P,'A.T D67'!$A:$A,$A28)</f>
        <v>17.350000000000001</v>
      </c>
      <c r="P28" s="1">
        <f>SUMIFS('A.T D0'!Q:Q,'A.T D0'!$A:$A,$A28)+SUMIFS('A.T D7'!Q:Q,'A.T D7'!$A:$A,$A28)+SUMIFS('A.T D22'!Q:Q,'A.T D22'!$A:$A,$A28)+SUMIFS('A.T D37'!Q:Q,'A.T D37'!$A:$A,$A28)+SUMIFS('A.T D52'!Q:Q,'A.T D52'!$A:$A,$A28)+SUMIFS('A.T D67'!Q:Q,'A.T D67'!$A:$A,$A28)</f>
        <v>13.28</v>
      </c>
      <c r="Q28" s="1">
        <f>SUMIFS('A.T D0'!R:R,'A.T D0'!$A:$A,$A28)+SUMIFS('A.T D7'!R:R,'A.T D7'!$A:$A,$A28)+SUMIFS('A.T D22'!R:R,'A.T D22'!$A:$A,$A28)+SUMIFS('A.T D37'!R:R,'A.T D37'!$A:$A,$A28)+SUMIFS('A.T D52'!R:R,'A.T D52'!$A:$A,$A28)+SUMIFS('A.T D67'!R:R,'A.T D67'!$A:$A,$A28)</f>
        <v>76.540000000000006</v>
      </c>
      <c r="R28" s="1">
        <f>SUMIFS('A.T D0'!S:S,'A.T D0'!$A:$A,$A28)+SUMIFS('A.T D7'!S:S,'A.T D7'!$A:$A,$A28)+SUMIFS('A.T D22'!S:S,'A.T D22'!$A:$A,$A28)+SUMIFS('A.T D37'!S:S,'A.T D37'!$A:$A,$A28)+SUMIFS('A.T D52'!S:S,'A.T D52'!$A:$A,$A28)+SUMIFS('A.T D67'!S:S,'A.T D67'!$A:$A,$A28)</f>
        <v>1.02</v>
      </c>
      <c r="S28" s="1">
        <f>SUMIFS('A.T D0'!T:T,'A.T D0'!$A:$A,$A28)+SUMIFS('A.T D7'!T:T,'A.T D7'!$A:$A,$A28)+SUMIFS('A.T D22'!T:T,'A.T D22'!$A:$A,$A28)+SUMIFS('A.T D37'!T:T,'A.T D37'!$A:$A,$A28)+SUMIFS('A.T D52'!T:T,'A.T D52'!$A:$A,$A28)+SUMIFS('A.T D67'!T:T,'A.T D67'!$A:$A,$A28)</f>
        <v>11.3416</v>
      </c>
      <c r="T28" s="1">
        <f>SUMIFS('A.T D0'!U:U,'A.T D0'!$A:$A,$A28)+SUMIFS('A.T D7'!U:U,'A.T D7'!$A:$A,$A28)+SUMIFS('A.T D22'!U:U,'A.T D22'!$A:$A,$A28)+SUMIFS('A.T D37'!U:U,'A.T D37'!$A:$A,$A28)+SUMIFS('A.T D52'!U:U,'A.T D52'!$A:$A,$A28)+SUMIFS('A.T D67'!U:U,'A.T D67'!$A:$A,$A28)</f>
        <v>0.87</v>
      </c>
      <c r="U28" s="1">
        <f>SUMIFS('A.T D0'!V:V,'A.T D0'!$A:$A,$A28)+SUMIFS('A.T D7'!V:V,'A.T D7'!$A:$A,$A28)+SUMIFS('A.T D22'!V:V,'A.T D22'!$A:$A,$A28)+SUMIFS('A.T D37'!V:V,'A.T D37'!$A:$A,$A28)+SUMIFS('A.T D52'!V:V,'A.T D52'!$A:$A,$A28)+SUMIFS('A.T D67'!V:V,'A.T D67'!$A:$A,$A28)</f>
        <v>11.51</v>
      </c>
      <c r="V28" s="1">
        <f>SUMIFS('A.T D0'!W:W,'A.T D0'!$A:$A,$A28)+SUMIFS('A.T D7'!W:W,'A.T D7'!$A:$A,$A28)+SUMIFS('A.T D22'!W:W,'A.T D22'!$A:$A,$A28)+SUMIFS('A.T D37'!W:W,'A.T D37'!$A:$A,$A28)+SUMIFS('A.T D52'!W:W,'A.T D52'!$A:$A,$A28)+SUMIFS('A.T D67'!W:W,'A.T D67'!$A:$A,$A28)</f>
        <v>-1.1599999999999999</v>
      </c>
      <c r="W28" s="1">
        <f>SUMIFS('A.T D0'!X:X,'A.T D0'!$A:$A,$A28)+SUMIFS('A.T D7'!X:X,'A.T D7'!$A:$A,$A28)+SUMIFS('A.T D22'!X:X,'A.T D22'!$A:$A,$A28)+SUMIFS('A.T D37'!X:X,'A.T D37'!$A:$A,$A28)+SUMIFS('A.T D52'!X:X,'A.T D52'!$A:$A,$A28)+SUMIFS('A.T D67'!X:X,'A.T D67'!$A:$A,$A28)</f>
        <v>117.2</v>
      </c>
      <c r="X28" s="17">
        <f>SUMIFS(TCH!J:J,TCH!$A:$A,$A28)</f>
        <v>0</v>
      </c>
      <c r="Y28" s="17">
        <f>IF(X28=0,0,(X28*AVERAGEIFS($W:$W,$C:$C,$C28,$D:$D,$D28,$E:$E,$E28,$G:$G,$G28,$B:$B,_xlfn.MAXIFS($B:$B,$C:$C,$C28,$D:$D,$D28,$E:$E,$E28,$G:$G,$G28,$B:$B,"&lt;&gt;"&amp;$B28)))/1000)</f>
        <v>0</v>
      </c>
      <c r="Z28" s="17">
        <f>SUMIFS(TCH!M:M,TCH!$A:$A,$A28)</f>
        <v>0</v>
      </c>
      <c r="AA28" s="17">
        <f>IF(Z28=0,0,(Z28*AVERAGEIFS($W:$W,$C:$C,$C28,$D:$D,$D28,$E:$E,$E28,$G:$G,$G28,$B:$B,_xlfn.MAXIFS($B:$B,$C:$C,$C28,$D:$D,$D28,$E:$E,$E28,$G:$G,$G28,$B:$B,"&lt;&gt;"&amp;$B28)))/1000)</f>
        <v>0</v>
      </c>
      <c r="AB28" s="17">
        <f>SUMIFS(TCH!P:P,TCH!$A:$A,$A28)</f>
        <v>0</v>
      </c>
      <c r="AC28" s="17">
        <f>IF(AB28=0,0,(AB28*AVERAGEIFS($W:$W,$C:$C,$C28,$D:$D,$D28,$E:$E,$E28,$G:$G,$G28,$B:$B,_xlfn.MAXIFS($B:$B,$C:$C,$C28,$D:$D,$D28,$E:$E,$E28,$G:$G,$G28,$B:$B,"&lt;&gt;"&amp;$B28)))/1000)</f>
        <v>0</v>
      </c>
      <c r="AD28" s="17">
        <f>SUMIFS(TCH!S:S,TCH!$A:$A,$A28)</f>
        <v>0</v>
      </c>
      <c r="AE28" s="17">
        <f>IF(AD28=0,0,(AD28*AVERAGEIFS($W:$W,$C:$C,$C28,$D:$D,$D28,$E:$E,$E28,$G:$G,$G28,$B:$B,_xlfn.MAXIFS($B:$B,$C:$C,$C28,$D:$D,$D28,$E:$E,$E28,$G:$G,$G28,$B:$B,"&lt;&gt;"&amp;$B28)))/1000)</f>
        <v>0</v>
      </c>
      <c r="AF28" s="17">
        <f>SUMIFS(TCH!V:V,TCH!$A:$A,$A28)</f>
        <v>0</v>
      </c>
      <c r="AG28" s="17">
        <f>IF(AF28=0,0,(AF28*AVERAGEIFS($W:$W,$C:$C,$C28,$D:$D,$D28,$E:$E,$E28,$G:$G,$G28,$B:$B,_xlfn.MAXIFS($B:$B,$C:$C,$C28,$D:$D,$D28,$E:$E,$E28,$G:$G,$G28,$B:$B,"&lt;&gt;"&amp;$B28)))/1000)</f>
        <v>0</v>
      </c>
      <c r="AH28" s="17">
        <f>SUMIFS(TCH!Y:Y,TCH!$A:$A,$A28)</f>
        <v>0</v>
      </c>
      <c r="AI28" s="17">
        <f>IF(AH28=0,0,(AH28*AVERAGEIFS($W:$W,$C:$C,$C28,$D:$D,$D28,$E:$E,$E28,$G:$G,$G28,$B:$B,_xlfn.MAXIFS($B:$B,$C:$C,$C28,$D:$D,$D28,$E:$E,$E28,$G:$G,$G28,$B:$B,"&lt;&gt;"&amp;$B28)))/1000)</f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>
        <v>0</v>
      </c>
      <c r="AX28">
        <v>0</v>
      </c>
      <c r="AY28">
        <v>0</v>
      </c>
      <c r="AZ28">
        <v>0</v>
      </c>
    </row>
    <row r="29" spans="1:52" x14ac:dyDescent="0.25">
      <c r="A29" s="1" t="str">
        <f t="shared" si="0"/>
        <v>45733493B3R111</v>
      </c>
      <c r="B29" s="5">
        <v>45733</v>
      </c>
      <c r="C29" s="1">
        <v>49</v>
      </c>
      <c r="D29" s="1">
        <v>3</v>
      </c>
      <c r="E29" s="3" t="s">
        <v>56</v>
      </c>
      <c r="F29" s="4" t="s">
        <v>53</v>
      </c>
      <c r="G29" s="4">
        <v>11</v>
      </c>
      <c r="H29" s="4">
        <f>SUMIFS(Biometria!H:H,Biometria!$A:$A,$A29)</f>
        <v>16.32</v>
      </c>
      <c r="I29" s="6">
        <f>SUMIFS(Biometria!I:I,Biometria!$A:$A,$A29)</f>
        <v>15.21</v>
      </c>
      <c r="J29" s="6">
        <f>SUMIFS(Biometria!J:J,Biometria!$A:$A,$A29)</f>
        <v>0</v>
      </c>
      <c r="K29" s="2">
        <f>SUMIFS(Biometria!K:K,Biometria!$A:$A,$A29)</f>
        <v>2.74</v>
      </c>
      <c r="L29" s="1">
        <f>SUMIFS(Biometria!L:L,Biometria!$A:$A,$A29)</f>
        <v>0</v>
      </c>
      <c r="M29" s="1">
        <f>SUMIFS(Biometria!M:M,Biometria!$A:$A,$A29)</f>
        <v>0</v>
      </c>
      <c r="N29" s="1">
        <f>SUMIFS('A.T D0'!O:O,'A.T D0'!$A:$A,$A29)+SUMIFS('A.T D7'!O:O,'A.T D7'!$A:$A,$A29)+SUMIFS('A.T D22'!O:O,'A.T D22'!$A:$A,$A29)+SUMIFS('A.T D37'!O:O,'A.T D37'!$A:$A,$A29)+SUMIFS('A.T D52'!O:O,'A.T D52'!$A:$A,$A29)+SUMIFS('A.T D67'!O:O,'A.T D67'!$A:$A,$A29)</f>
        <v>5.2</v>
      </c>
      <c r="O29" s="1">
        <f>SUMIFS('A.T D0'!P:P,'A.T D0'!$A:$A,$A29)+SUMIFS('A.T D7'!P:P,'A.T D7'!$A:$A,$A29)+SUMIFS('A.T D22'!P:P,'A.T D22'!$A:$A,$A29)+SUMIFS('A.T D37'!P:P,'A.T D37'!$A:$A,$A29)+SUMIFS('A.T D52'!P:P,'A.T D52'!$A:$A,$A29)+SUMIFS('A.T D67'!P:P,'A.T D67'!$A:$A,$A29)</f>
        <v>17</v>
      </c>
      <c r="P29" s="1">
        <f>SUMIFS('A.T D0'!Q:Q,'A.T D0'!$A:$A,$A29)+SUMIFS('A.T D7'!Q:Q,'A.T D7'!$A:$A,$A29)+SUMIFS('A.T D22'!Q:Q,'A.T D22'!$A:$A,$A29)+SUMIFS('A.T D37'!Q:Q,'A.T D37'!$A:$A,$A29)+SUMIFS('A.T D52'!Q:Q,'A.T D52'!$A:$A,$A29)+SUMIFS('A.T D67'!Q:Q,'A.T D67'!$A:$A,$A29)</f>
        <v>12.37</v>
      </c>
      <c r="Q29" s="1">
        <f>SUMIFS('A.T D0'!R:R,'A.T D0'!$A:$A,$A29)+SUMIFS('A.T D7'!R:R,'A.T D7'!$A:$A,$A29)+SUMIFS('A.T D22'!R:R,'A.T D22'!$A:$A,$A29)+SUMIFS('A.T D37'!R:R,'A.T D37'!$A:$A,$A29)+SUMIFS('A.T D52'!R:R,'A.T D52'!$A:$A,$A29)+SUMIFS('A.T D67'!R:R,'A.T D67'!$A:$A,$A29)</f>
        <v>72.760000000000005</v>
      </c>
      <c r="R29" s="1">
        <f>SUMIFS('A.T D0'!S:S,'A.T D0'!$A:$A,$A29)+SUMIFS('A.T D7'!S:S,'A.T D7'!$A:$A,$A29)+SUMIFS('A.T D22'!S:S,'A.T D22'!$A:$A,$A29)+SUMIFS('A.T D37'!S:S,'A.T D37'!$A:$A,$A29)+SUMIFS('A.T D52'!S:S,'A.T D52'!$A:$A,$A29)+SUMIFS('A.T D67'!S:S,'A.T D67'!$A:$A,$A29)</f>
        <v>1.1499999999999999</v>
      </c>
      <c r="S29" s="1">
        <f>SUMIFS('A.T D0'!T:T,'A.T D0'!$A:$A,$A29)+SUMIFS('A.T D7'!T:T,'A.T D7'!$A:$A,$A29)+SUMIFS('A.T D22'!T:T,'A.T D22'!$A:$A,$A29)+SUMIFS('A.T D37'!T:T,'A.T D37'!$A:$A,$A29)+SUMIFS('A.T D52'!T:T,'A.T D52'!$A:$A,$A29)+SUMIFS('A.T D67'!T:T,'A.T D67'!$A:$A,$A29)</f>
        <v>10.2385</v>
      </c>
      <c r="T29" s="1">
        <f>SUMIFS('A.T D0'!U:U,'A.T D0'!$A:$A,$A29)+SUMIFS('A.T D7'!U:U,'A.T D7'!$A:$A,$A29)+SUMIFS('A.T D22'!U:U,'A.T D22'!$A:$A,$A29)+SUMIFS('A.T D37'!U:U,'A.T D37'!$A:$A,$A29)+SUMIFS('A.T D52'!U:U,'A.T D52'!$A:$A,$A29)+SUMIFS('A.T D67'!U:U,'A.T D67'!$A:$A,$A29)</f>
        <v>0.95</v>
      </c>
      <c r="U29" s="1">
        <f>SUMIFS('A.T D0'!V:V,'A.T D0'!$A:$A,$A29)+SUMIFS('A.T D7'!V:V,'A.T D7'!$A:$A,$A29)+SUMIFS('A.T D22'!V:V,'A.T D22'!$A:$A,$A29)+SUMIFS('A.T D37'!V:V,'A.T D37'!$A:$A,$A29)+SUMIFS('A.T D52'!V:V,'A.T D52'!$A:$A,$A29)+SUMIFS('A.T D67'!V:V,'A.T D67'!$A:$A,$A29)</f>
        <v>13.31</v>
      </c>
      <c r="V29" s="1">
        <f>SUMIFS('A.T D0'!W:W,'A.T D0'!$A:$A,$A29)+SUMIFS('A.T D7'!W:W,'A.T D7'!$A:$A,$A29)+SUMIFS('A.T D22'!W:W,'A.T D22'!$A:$A,$A29)+SUMIFS('A.T D37'!W:W,'A.T D37'!$A:$A,$A29)+SUMIFS('A.T D52'!W:W,'A.T D52'!$A:$A,$A29)+SUMIFS('A.T D67'!W:W,'A.T D67'!$A:$A,$A29)</f>
        <v>-9.5</v>
      </c>
      <c r="W29" s="1">
        <f>SUMIFS('A.T D0'!X:X,'A.T D0'!$A:$A,$A29)+SUMIFS('A.T D7'!X:X,'A.T D7'!$A:$A,$A29)+SUMIFS('A.T D22'!X:X,'A.T D22'!$A:$A,$A29)+SUMIFS('A.T D37'!X:X,'A.T D37'!$A:$A,$A29)+SUMIFS('A.T D52'!X:X,'A.T D52'!$A:$A,$A29)+SUMIFS('A.T D67'!X:X,'A.T D67'!$A:$A,$A29)</f>
        <v>107.31</v>
      </c>
      <c r="X29" s="17">
        <f>SUMIFS(TCH!J:J,TCH!$A:$A,$A29)</f>
        <v>0</v>
      </c>
      <c r="Y29" s="17">
        <f>IF(X29=0,0,(X29*AVERAGEIFS($W:$W,$C:$C,$C29,$D:$D,$D29,$E:$E,$E29,$G:$G,$G29,$B:$B,_xlfn.MAXIFS($B:$B,$C:$C,$C29,$D:$D,$D29,$E:$E,$E29,$G:$G,$G29,$B:$B,"&lt;&gt;"&amp;$B29)))/1000)</f>
        <v>0</v>
      </c>
      <c r="Z29" s="17">
        <f>SUMIFS(TCH!M:M,TCH!$A:$A,$A29)</f>
        <v>0</v>
      </c>
      <c r="AA29" s="17">
        <f>IF(Z29=0,0,(Z29*AVERAGEIFS($W:$W,$C:$C,$C29,$D:$D,$D29,$E:$E,$E29,$G:$G,$G29,$B:$B,_xlfn.MAXIFS($B:$B,$C:$C,$C29,$D:$D,$D29,$E:$E,$E29,$G:$G,$G29,$B:$B,"&lt;&gt;"&amp;$B29)))/1000)</f>
        <v>0</v>
      </c>
      <c r="AB29" s="17">
        <f>SUMIFS(TCH!P:P,TCH!$A:$A,$A29)</f>
        <v>0</v>
      </c>
      <c r="AC29" s="17">
        <f>IF(AB29=0,0,(AB29*AVERAGEIFS($W:$W,$C:$C,$C29,$D:$D,$D29,$E:$E,$E29,$G:$G,$G29,$B:$B,_xlfn.MAXIFS($B:$B,$C:$C,$C29,$D:$D,$D29,$E:$E,$E29,$G:$G,$G29,$B:$B,"&lt;&gt;"&amp;$B29)))/1000)</f>
        <v>0</v>
      </c>
      <c r="AD29" s="17">
        <f>SUMIFS(TCH!S:S,TCH!$A:$A,$A29)</f>
        <v>0</v>
      </c>
      <c r="AE29" s="17">
        <f>IF(AD29=0,0,(AD29*AVERAGEIFS($W:$W,$C:$C,$C29,$D:$D,$D29,$E:$E,$E29,$G:$G,$G29,$B:$B,_xlfn.MAXIFS($B:$B,$C:$C,$C29,$D:$D,$D29,$E:$E,$E29,$G:$G,$G29,$B:$B,"&lt;&gt;"&amp;$B29)))/1000)</f>
        <v>0</v>
      </c>
      <c r="AF29" s="17">
        <f>SUMIFS(TCH!V:V,TCH!$A:$A,$A29)</f>
        <v>0</v>
      </c>
      <c r="AG29" s="17">
        <f>IF(AF29=0,0,(AF29*AVERAGEIFS($W:$W,$C:$C,$C29,$D:$D,$D29,$E:$E,$E29,$G:$G,$G29,$B:$B,_xlfn.MAXIFS($B:$B,$C:$C,$C29,$D:$D,$D29,$E:$E,$E29,$G:$G,$G29,$B:$B,"&lt;&gt;"&amp;$B29)))/1000)</f>
        <v>0</v>
      </c>
      <c r="AH29" s="17">
        <f>SUMIFS(TCH!Y:Y,TCH!$A:$A,$A29)</f>
        <v>0</v>
      </c>
      <c r="AI29" s="17">
        <f>IF(AH29=0,0,(AH29*AVERAGEIFS($W:$W,$C:$C,$C29,$D:$D,$D29,$E:$E,$E29,$G:$G,$G29,$B:$B,_xlfn.MAXIFS($B:$B,$C:$C,$C29,$D:$D,$D29,$E:$E,$E29,$G:$G,$G29,$B:$B,"&lt;&gt;"&amp;$B29)))/1000)</f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>
        <v>0</v>
      </c>
      <c r="AX29">
        <v>0</v>
      </c>
      <c r="AY29">
        <v>0</v>
      </c>
      <c r="AZ29">
        <v>0</v>
      </c>
    </row>
    <row r="30" spans="1:52" x14ac:dyDescent="0.25">
      <c r="A30" s="1" t="str">
        <f t="shared" si="0"/>
        <v>45733493B3R211</v>
      </c>
      <c r="B30" s="5">
        <v>45733</v>
      </c>
      <c r="C30" s="1">
        <v>49</v>
      </c>
      <c r="D30" s="1">
        <v>3</v>
      </c>
      <c r="E30" s="3" t="s">
        <v>56</v>
      </c>
      <c r="F30" s="4" t="s">
        <v>54</v>
      </c>
      <c r="G30" s="4">
        <v>11</v>
      </c>
      <c r="H30" s="4">
        <f>SUMIFS(Biometria!H:H,Biometria!$A:$A,$A30)</f>
        <v>16</v>
      </c>
      <c r="I30" s="6">
        <f>SUMIFS(Biometria!I:I,Biometria!$A:$A,$A30)</f>
        <v>0</v>
      </c>
      <c r="J30" s="6">
        <f>SUMIFS(Biometria!J:J,Biometria!$A:$A,$A30)</f>
        <v>0</v>
      </c>
      <c r="K30" s="2">
        <f>SUMIFS(Biometria!K:K,Biometria!$A:$A,$A30)</f>
        <v>0</v>
      </c>
      <c r="L30" s="1">
        <f>SUMIFS(Biometria!L:L,Biometria!$A:$A,$A30)</f>
        <v>0</v>
      </c>
      <c r="M30" s="1">
        <f>SUMIFS(Biometria!M:M,Biometria!$A:$A,$A30)</f>
        <v>0</v>
      </c>
      <c r="N30" s="1">
        <f>SUMIFS('A.T D0'!O:O,'A.T D0'!$A:$A,$A30)+SUMIFS('A.T D7'!O:O,'A.T D7'!$A:$A,$A30)+SUMIFS('A.T D22'!O:O,'A.T D22'!$A:$A,$A30)+SUMIFS('A.T D37'!O:O,'A.T D37'!$A:$A,$A30)+SUMIFS('A.T D52'!O:O,'A.T D52'!$A:$A,$A30)+SUMIFS('A.T D67'!O:O,'A.T D67'!$A:$A,$A30)</f>
        <v>5.2</v>
      </c>
      <c r="O30" s="1">
        <f>SUMIFS('A.T D0'!P:P,'A.T D0'!$A:$A,$A30)+SUMIFS('A.T D7'!P:P,'A.T D7'!$A:$A,$A30)+SUMIFS('A.T D22'!P:P,'A.T D22'!$A:$A,$A30)+SUMIFS('A.T D37'!P:P,'A.T D37'!$A:$A,$A30)+SUMIFS('A.T D52'!P:P,'A.T D52'!$A:$A,$A30)+SUMIFS('A.T D67'!P:P,'A.T D67'!$A:$A,$A30)</f>
        <v>16.52</v>
      </c>
      <c r="P30" s="1">
        <f>SUMIFS('A.T D0'!Q:Q,'A.T D0'!$A:$A,$A30)+SUMIFS('A.T D7'!Q:Q,'A.T D7'!$A:$A,$A30)+SUMIFS('A.T D22'!Q:Q,'A.T D22'!$A:$A,$A30)+SUMIFS('A.T D37'!Q:Q,'A.T D37'!$A:$A,$A30)+SUMIFS('A.T D52'!Q:Q,'A.T D52'!$A:$A,$A30)+SUMIFS('A.T D67'!Q:Q,'A.T D67'!$A:$A,$A30)</f>
        <v>11.82</v>
      </c>
      <c r="Q30" s="1">
        <f>SUMIFS('A.T D0'!R:R,'A.T D0'!$A:$A,$A30)+SUMIFS('A.T D7'!R:R,'A.T D7'!$A:$A,$A30)+SUMIFS('A.T D22'!R:R,'A.T D22'!$A:$A,$A30)+SUMIFS('A.T D37'!R:R,'A.T D37'!$A:$A,$A30)+SUMIFS('A.T D52'!R:R,'A.T D52'!$A:$A,$A30)+SUMIFS('A.T D67'!R:R,'A.T D67'!$A:$A,$A30)</f>
        <v>71.55</v>
      </c>
      <c r="R30" s="1">
        <f>SUMIFS('A.T D0'!S:S,'A.T D0'!$A:$A,$A30)+SUMIFS('A.T D7'!S:S,'A.T D7'!$A:$A,$A30)+SUMIFS('A.T D22'!S:S,'A.T D22'!$A:$A,$A30)+SUMIFS('A.T D37'!S:S,'A.T D37'!$A:$A,$A30)+SUMIFS('A.T D52'!S:S,'A.T D52'!$A:$A,$A30)+SUMIFS('A.T D67'!S:S,'A.T D67'!$A:$A,$A30)</f>
        <v>1.19</v>
      </c>
      <c r="S30" s="1">
        <f>SUMIFS('A.T D0'!T:T,'A.T D0'!$A:$A,$A30)+SUMIFS('A.T D7'!T:T,'A.T D7'!$A:$A,$A30)+SUMIFS('A.T D22'!T:T,'A.T D22'!$A:$A,$A30)+SUMIFS('A.T D37'!T:T,'A.T D37'!$A:$A,$A30)+SUMIFS('A.T D52'!T:T,'A.T D52'!$A:$A,$A30)+SUMIFS('A.T D67'!T:T,'A.T D67'!$A:$A,$A30)</f>
        <v>9.8831000000000007</v>
      </c>
      <c r="T30" s="1">
        <f>SUMIFS('A.T D0'!U:U,'A.T D0'!$A:$A,$A30)+SUMIFS('A.T D7'!U:U,'A.T D7'!$A:$A,$A30)+SUMIFS('A.T D22'!U:U,'A.T D22'!$A:$A,$A30)+SUMIFS('A.T D37'!U:U,'A.T D37'!$A:$A,$A30)+SUMIFS('A.T D52'!U:U,'A.T D52'!$A:$A,$A30)+SUMIFS('A.T D67'!U:U,'A.T D67'!$A:$A,$A30)</f>
        <v>1</v>
      </c>
      <c r="U30" s="1">
        <f>SUMIFS('A.T D0'!V:V,'A.T D0'!$A:$A,$A30)+SUMIFS('A.T D7'!V:V,'A.T D7'!$A:$A,$A30)+SUMIFS('A.T D22'!V:V,'A.T D22'!$A:$A,$A30)+SUMIFS('A.T D37'!V:V,'A.T D37'!$A:$A,$A30)+SUMIFS('A.T D52'!V:V,'A.T D52'!$A:$A,$A30)+SUMIFS('A.T D67'!V:V,'A.T D67'!$A:$A,$A30)</f>
        <v>12.73</v>
      </c>
      <c r="V30" s="1">
        <f>SUMIFS('A.T D0'!W:W,'A.T D0'!$A:$A,$A30)+SUMIFS('A.T D7'!W:W,'A.T D7'!$A:$A,$A30)+SUMIFS('A.T D22'!W:W,'A.T D22'!$A:$A,$A30)+SUMIFS('A.T D37'!W:W,'A.T D37'!$A:$A,$A30)+SUMIFS('A.T D52'!W:W,'A.T D52'!$A:$A,$A30)+SUMIFS('A.T D67'!W:W,'A.T D67'!$A:$A,$A30)</f>
        <v>-12.01</v>
      </c>
      <c r="W30" s="1">
        <f>SUMIFS('A.T D0'!X:X,'A.T D0'!$A:$A,$A30)+SUMIFS('A.T D7'!X:X,'A.T D7'!$A:$A,$A30)+SUMIFS('A.T D22'!X:X,'A.T D22'!$A:$A,$A30)+SUMIFS('A.T D37'!X:X,'A.T D37'!$A:$A,$A30)+SUMIFS('A.T D52'!X:X,'A.T D52'!$A:$A,$A30)+SUMIFS('A.T D67'!X:X,'A.T D67'!$A:$A,$A30)</f>
        <v>104.34</v>
      </c>
      <c r="X30" s="17">
        <f>SUMIFS(TCH!J:J,TCH!$A:$A,$A30)</f>
        <v>0</v>
      </c>
      <c r="Y30" s="17">
        <f>IF(X30=0,0,(X30*AVERAGEIFS($W:$W,$C:$C,$C30,$D:$D,$D30,$E:$E,$E30,$G:$G,$G30,$B:$B,_xlfn.MAXIFS($B:$B,$C:$C,$C30,$D:$D,$D30,$E:$E,$E30,$G:$G,$G30,$B:$B,"&lt;&gt;"&amp;$B30)))/1000)</f>
        <v>0</v>
      </c>
      <c r="Z30" s="17">
        <f>SUMIFS(TCH!M:M,TCH!$A:$A,$A30)</f>
        <v>0</v>
      </c>
      <c r="AA30" s="17">
        <f>IF(Z30=0,0,(Z30*AVERAGEIFS($W:$W,$C:$C,$C30,$D:$D,$D30,$E:$E,$E30,$G:$G,$G30,$B:$B,_xlfn.MAXIFS($B:$B,$C:$C,$C30,$D:$D,$D30,$E:$E,$E30,$G:$G,$G30,$B:$B,"&lt;&gt;"&amp;$B30)))/1000)</f>
        <v>0</v>
      </c>
      <c r="AB30" s="17">
        <f>SUMIFS(TCH!P:P,TCH!$A:$A,$A30)</f>
        <v>0</v>
      </c>
      <c r="AC30" s="17">
        <f>IF(AB30=0,0,(AB30*AVERAGEIFS($W:$W,$C:$C,$C30,$D:$D,$D30,$E:$E,$E30,$G:$G,$G30,$B:$B,_xlfn.MAXIFS($B:$B,$C:$C,$C30,$D:$D,$D30,$E:$E,$E30,$G:$G,$G30,$B:$B,"&lt;&gt;"&amp;$B30)))/1000)</f>
        <v>0</v>
      </c>
      <c r="AD30" s="17">
        <f>SUMIFS(TCH!S:S,TCH!$A:$A,$A30)</f>
        <v>0</v>
      </c>
      <c r="AE30" s="17">
        <f>IF(AD30=0,0,(AD30*AVERAGEIFS($W:$W,$C:$C,$C30,$D:$D,$D30,$E:$E,$E30,$G:$G,$G30,$B:$B,_xlfn.MAXIFS($B:$B,$C:$C,$C30,$D:$D,$D30,$E:$E,$E30,$G:$G,$G30,$B:$B,"&lt;&gt;"&amp;$B30)))/1000)</f>
        <v>0</v>
      </c>
      <c r="AF30" s="17">
        <f>SUMIFS(TCH!V:V,TCH!$A:$A,$A30)</f>
        <v>0</v>
      </c>
      <c r="AG30" s="17">
        <f>IF(AF30=0,0,(AF30*AVERAGEIFS($W:$W,$C:$C,$C30,$D:$D,$D30,$E:$E,$E30,$G:$G,$G30,$B:$B,_xlfn.MAXIFS($B:$B,$C:$C,$C30,$D:$D,$D30,$E:$E,$E30,$G:$G,$G30,$B:$B,"&lt;&gt;"&amp;$B30)))/1000)</f>
        <v>0</v>
      </c>
      <c r="AH30" s="17">
        <f>SUMIFS(TCH!Y:Y,TCH!$A:$A,$A30)</f>
        <v>0</v>
      </c>
      <c r="AI30" s="17">
        <f>IF(AH30=0,0,(AH30*AVERAGEIFS($W:$W,$C:$C,$C30,$D:$D,$D30,$E:$E,$E30,$G:$G,$G30,$B:$B,_xlfn.MAXIFS($B:$B,$C:$C,$C30,$D:$D,$D30,$E:$E,$E30,$G:$G,$G30,$B:$B,"&lt;&gt;"&amp;$B30)))/1000)</f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>
        <v>0</v>
      </c>
      <c r="AX30">
        <v>0</v>
      </c>
      <c r="AY30">
        <v>0</v>
      </c>
      <c r="AZ30">
        <v>0</v>
      </c>
    </row>
    <row r="31" spans="1:52" x14ac:dyDescent="0.25">
      <c r="A31" s="1" t="str">
        <f t="shared" si="0"/>
        <v>45733493B3R311</v>
      </c>
      <c r="B31" s="5">
        <v>45733</v>
      </c>
      <c r="C31" s="1">
        <v>49</v>
      </c>
      <c r="D31" s="1">
        <v>3</v>
      </c>
      <c r="E31" s="3" t="s">
        <v>56</v>
      </c>
      <c r="F31" s="4" t="s">
        <v>55</v>
      </c>
      <c r="G31" s="4">
        <v>11</v>
      </c>
      <c r="H31" s="4">
        <f>SUMIFS(Biometria!H:H,Biometria!$A:$A,$A31)</f>
        <v>13.31</v>
      </c>
      <c r="I31" s="6">
        <f>SUMIFS(Biometria!I:I,Biometria!$A:$A,$A31)</f>
        <v>0</v>
      </c>
      <c r="J31" s="6">
        <f>SUMIFS(Biometria!J:J,Biometria!$A:$A,$A31)</f>
        <v>0</v>
      </c>
      <c r="K31" s="2">
        <f>SUMIFS(Biometria!K:K,Biometria!$A:$A,$A31)</f>
        <v>0</v>
      </c>
      <c r="L31" s="1">
        <f>SUMIFS(Biometria!L:L,Biometria!$A:$A,$A31)</f>
        <v>0</v>
      </c>
      <c r="M31" s="1">
        <f>SUMIFS(Biometria!M:M,Biometria!$A:$A,$A31)</f>
        <v>0</v>
      </c>
      <c r="N31" s="1">
        <f>SUMIFS('A.T D0'!O:O,'A.T D0'!$A:$A,$A31)+SUMIFS('A.T D7'!O:O,'A.T D7'!$A:$A,$A31)+SUMIFS('A.T D22'!O:O,'A.T D22'!$A:$A,$A31)+SUMIFS('A.T D37'!O:O,'A.T D37'!$A:$A,$A31)+SUMIFS('A.T D52'!O:O,'A.T D52'!$A:$A,$A31)+SUMIFS('A.T D67'!O:O,'A.T D67'!$A:$A,$A31)</f>
        <v>5.2</v>
      </c>
      <c r="O31" s="1">
        <f>SUMIFS('A.T D0'!P:P,'A.T D0'!$A:$A,$A31)+SUMIFS('A.T D7'!P:P,'A.T D7'!$A:$A,$A31)+SUMIFS('A.T D22'!P:P,'A.T D22'!$A:$A,$A31)+SUMIFS('A.T D37'!P:P,'A.T D37'!$A:$A,$A31)+SUMIFS('A.T D52'!P:P,'A.T D52'!$A:$A,$A31)+SUMIFS('A.T D67'!P:P,'A.T D67'!$A:$A,$A31)</f>
        <v>16.91</v>
      </c>
      <c r="P31" s="1">
        <f>SUMIFS('A.T D0'!Q:Q,'A.T D0'!$A:$A,$A31)+SUMIFS('A.T D7'!Q:Q,'A.T D7'!$A:$A,$A31)+SUMIFS('A.T D22'!Q:Q,'A.T D22'!$A:$A,$A31)+SUMIFS('A.T D37'!Q:Q,'A.T D37'!$A:$A,$A31)+SUMIFS('A.T D52'!Q:Q,'A.T D52'!$A:$A,$A31)+SUMIFS('A.T D67'!Q:Q,'A.T D67'!$A:$A,$A31)</f>
        <v>11.88</v>
      </c>
      <c r="Q31" s="1">
        <f>SUMIFS('A.T D0'!R:R,'A.T D0'!$A:$A,$A31)+SUMIFS('A.T D7'!R:R,'A.T D7'!$A:$A,$A31)+SUMIFS('A.T D22'!R:R,'A.T D22'!$A:$A,$A31)+SUMIFS('A.T D37'!R:R,'A.T D37'!$A:$A,$A31)+SUMIFS('A.T D52'!R:R,'A.T D52'!$A:$A,$A31)+SUMIFS('A.T D67'!R:R,'A.T D67'!$A:$A,$A31)</f>
        <v>70.25</v>
      </c>
      <c r="R31" s="1">
        <f>SUMIFS('A.T D0'!S:S,'A.T D0'!$A:$A,$A31)+SUMIFS('A.T D7'!S:S,'A.T D7'!$A:$A,$A31)+SUMIFS('A.T D22'!S:S,'A.T D22'!$A:$A,$A31)+SUMIFS('A.T D37'!S:S,'A.T D37'!$A:$A,$A31)+SUMIFS('A.T D52'!S:S,'A.T D52'!$A:$A,$A31)+SUMIFS('A.T D67'!S:S,'A.T D67'!$A:$A,$A31)</f>
        <v>1.23</v>
      </c>
      <c r="S31" s="1">
        <f>SUMIFS('A.T D0'!T:T,'A.T D0'!$A:$A,$A31)+SUMIFS('A.T D7'!T:T,'A.T D7'!$A:$A,$A31)+SUMIFS('A.T D22'!T:T,'A.T D22'!$A:$A,$A31)+SUMIFS('A.T D37'!T:T,'A.T D37'!$A:$A,$A31)+SUMIFS('A.T D52'!T:T,'A.T D52'!$A:$A,$A31)+SUMIFS('A.T D67'!T:T,'A.T D67'!$A:$A,$A31)</f>
        <v>9.9072999999999993</v>
      </c>
      <c r="T31" s="1">
        <f>SUMIFS('A.T D0'!U:U,'A.T D0'!$A:$A,$A31)+SUMIFS('A.T D7'!U:U,'A.T D7'!$A:$A,$A31)+SUMIFS('A.T D22'!U:U,'A.T D22'!$A:$A,$A31)+SUMIFS('A.T D37'!U:U,'A.T D37'!$A:$A,$A31)+SUMIFS('A.T D52'!U:U,'A.T D52'!$A:$A,$A31)+SUMIFS('A.T D67'!U:U,'A.T D67'!$A:$A,$A31)</f>
        <v>1.03</v>
      </c>
      <c r="U31" s="1">
        <f>SUMIFS('A.T D0'!V:V,'A.T D0'!$A:$A,$A31)+SUMIFS('A.T D7'!V:V,'A.T D7'!$A:$A,$A31)+SUMIFS('A.T D22'!V:V,'A.T D22'!$A:$A,$A31)+SUMIFS('A.T D37'!V:V,'A.T D37'!$A:$A,$A31)+SUMIFS('A.T D52'!V:V,'A.T D52'!$A:$A,$A31)+SUMIFS('A.T D67'!V:V,'A.T D67'!$A:$A,$A31)</f>
        <v>12.88</v>
      </c>
      <c r="V31" s="1">
        <f>SUMIFS('A.T D0'!W:W,'A.T D0'!$A:$A,$A31)+SUMIFS('A.T D7'!W:W,'A.T D7'!$A:$A,$A31)+SUMIFS('A.T D22'!W:W,'A.T D22'!$A:$A,$A31)+SUMIFS('A.T D37'!W:W,'A.T D37'!$A:$A,$A31)+SUMIFS('A.T D52'!W:W,'A.T D52'!$A:$A,$A31)+SUMIFS('A.T D67'!W:W,'A.T D67'!$A:$A,$A31)</f>
        <v>-11.58</v>
      </c>
      <c r="W31" s="1">
        <f>SUMIFS('A.T D0'!X:X,'A.T D0'!$A:$A,$A31)+SUMIFS('A.T D7'!X:X,'A.T D7'!$A:$A,$A31)+SUMIFS('A.T D22'!X:X,'A.T D22'!$A:$A,$A31)+SUMIFS('A.T D37'!X:X,'A.T D37'!$A:$A,$A31)+SUMIFS('A.T D52'!X:X,'A.T D52'!$A:$A,$A31)+SUMIFS('A.T D67'!X:X,'A.T D67'!$A:$A,$A31)</f>
        <v>104.85</v>
      </c>
      <c r="X31" s="17">
        <f>SUMIFS(TCH!J:J,TCH!$A:$A,$A31)</f>
        <v>0</v>
      </c>
      <c r="Y31" s="17">
        <f>IF(X31=0,0,(X31*AVERAGEIFS($W:$W,$C:$C,$C31,$D:$D,$D31,$E:$E,$E31,$G:$G,$G31,$B:$B,_xlfn.MAXIFS($B:$B,$C:$C,$C31,$D:$D,$D31,$E:$E,$E31,$G:$G,$G31,$B:$B,"&lt;&gt;"&amp;$B31)))/1000)</f>
        <v>0</v>
      </c>
      <c r="Z31" s="17">
        <f>SUMIFS(TCH!M:M,TCH!$A:$A,$A31)</f>
        <v>0</v>
      </c>
      <c r="AA31" s="17">
        <f>IF(Z31=0,0,(Z31*AVERAGEIFS($W:$W,$C:$C,$C31,$D:$D,$D31,$E:$E,$E31,$G:$G,$G31,$B:$B,_xlfn.MAXIFS($B:$B,$C:$C,$C31,$D:$D,$D31,$E:$E,$E31,$G:$G,$G31,$B:$B,"&lt;&gt;"&amp;$B31)))/1000)</f>
        <v>0</v>
      </c>
      <c r="AB31" s="17">
        <f>SUMIFS(TCH!P:P,TCH!$A:$A,$A31)</f>
        <v>0</v>
      </c>
      <c r="AC31" s="17">
        <f>IF(AB31=0,0,(AB31*AVERAGEIFS($W:$W,$C:$C,$C31,$D:$D,$D31,$E:$E,$E31,$G:$G,$G31,$B:$B,_xlfn.MAXIFS($B:$B,$C:$C,$C31,$D:$D,$D31,$E:$E,$E31,$G:$G,$G31,$B:$B,"&lt;&gt;"&amp;$B31)))/1000)</f>
        <v>0</v>
      </c>
      <c r="AD31" s="17">
        <f>SUMIFS(TCH!S:S,TCH!$A:$A,$A31)</f>
        <v>0</v>
      </c>
      <c r="AE31" s="17">
        <f>IF(AD31=0,0,(AD31*AVERAGEIFS($W:$W,$C:$C,$C31,$D:$D,$D31,$E:$E,$E31,$G:$G,$G31,$B:$B,_xlfn.MAXIFS($B:$B,$C:$C,$C31,$D:$D,$D31,$E:$E,$E31,$G:$G,$G31,$B:$B,"&lt;&gt;"&amp;$B31)))/1000)</f>
        <v>0</v>
      </c>
      <c r="AF31" s="17">
        <f>SUMIFS(TCH!V:V,TCH!$A:$A,$A31)</f>
        <v>0</v>
      </c>
      <c r="AG31" s="17">
        <f>IF(AF31=0,0,(AF31*AVERAGEIFS($W:$W,$C:$C,$C31,$D:$D,$D31,$E:$E,$E31,$G:$G,$G31,$B:$B,_xlfn.MAXIFS($B:$B,$C:$C,$C31,$D:$D,$D31,$E:$E,$E31,$G:$G,$G31,$B:$B,"&lt;&gt;"&amp;$B31)))/1000)</f>
        <v>0</v>
      </c>
      <c r="AH31" s="17">
        <f>SUMIFS(TCH!Y:Y,TCH!$A:$A,$A31)</f>
        <v>0</v>
      </c>
      <c r="AI31" s="17">
        <f>IF(AH31=0,0,(AH31*AVERAGEIFS($W:$W,$C:$C,$C31,$D:$D,$D31,$E:$E,$E31,$G:$G,$G31,$B:$B,_xlfn.MAXIFS($B:$B,$C:$C,$C31,$D:$D,$D31,$E:$E,$E31,$G:$G,$G31,$B:$B,"&lt;&gt;"&amp;$B31)))/1000)</f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>
        <v>0</v>
      </c>
      <c r="AX31">
        <v>0</v>
      </c>
      <c r="AY31">
        <v>0</v>
      </c>
      <c r="AZ31">
        <v>0</v>
      </c>
    </row>
    <row r="32" spans="1:52" x14ac:dyDescent="0.25">
      <c r="A32" s="1" t="str">
        <f t="shared" si="0"/>
        <v>45733493B2R119</v>
      </c>
      <c r="B32" s="5">
        <v>45733</v>
      </c>
      <c r="C32" s="1">
        <v>49</v>
      </c>
      <c r="D32" s="1">
        <v>3</v>
      </c>
      <c r="E32" s="3" t="s">
        <v>57</v>
      </c>
      <c r="F32" s="4" t="s">
        <v>53</v>
      </c>
      <c r="G32" s="4">
        <v>19</v>
      </c>
      <c r="H32" s="4">
        <f>SUMIFS(Biometria!H:H,Biometria!$A:$A,$A32)</f>
        <v>11.48</v>
      </c>
      <c r="I32" s="6">
        <f>SUMIFS(Biometria!I:I,Biometria!$A:$A,$A32)</f>
        <v>12.006666666666668</v>
      </c>
      <c r="J32" s="6">
        <f>SUMIFS(Biometria!J:J,Biometria!$A:$A,$A32)</f>
        <v>0</v>
      </c>
      <c r="K32" s="2">
        <f>SUMIFS(Biometria!K:K,Biometria!$A:$A,$A32)</f>
        <v>2.4500000000000002</v>
      </c>
      <c r="L32" s="1">
        <f>SUMIFS(Biometria!L:L,Biometria!$A:$A,$A32)</f>
        <v>0</v>
      </c>
      <c r="M32" s="1">
        <f>SUMIFS(Biometria!M:M,Biometria!$A:$A,$A32)</f>
        <v>0</v>
      </c>
      <c r="N32" s="1">
        <f>SUMIFS('A.T D0'!O:O,'A.T D0'!$A:$A,$A32)+SUMIFS('A.T D7'!O:O,'A.T D7'!$A:$A,$A32)+SUMIFS('A.T D22'!O:O,'A.T D22'!$A:$A,$A32)+SUMIFS('A.T D37'!O:O,'A.T D37'!$A:$A,$A32)+SUMIFS('A.T D52'!O:O,'A.T D52'!$A:$A,$A32)+SUMIFS('A.T D67'!O:O,'A.T D67'!$A:$A,$A32)</f>
        <v>5.0999999999999996</v>
      </c>
      <c r="O32" s="1">
        <f>SUMIFS('A.T D0'!P:P,'A.T D0'!$A:$A,$A32)+SUMIFS('A.T D7'!P:P,'A.T D7'!$A:$A,$A32)+SUMIFS('A.T D22'!P:P,'A.T D22'!$A:$A,$A32)+SUMIFS('A.T D37'!P:P,'A.T D37'!$A:$A,$A32)+SUMIFS('A.T D52'!P:P,'A.T D52'!$A:$A,$A32)+SUMIFS('A.T D67'!P:P,'A.T D67'!$A:$A,$A32)</f>
        <v>17.149999999999999</v>
      </c>
      <c r="P32" s="1">
        <f>SUMIFS('A.T D0'!Q:Q,'A.T D0'!$A:$A,$A32)+SUMIFS('A.T D7'!Q:Q,'A.T D7'!$A:$A,$A32)+SUMIFS('A.T D22'!Q:Q,'A.T D22'!$A:$A,$A32)+SUMIFS('A.T D37'!Q:Q,'A.T D37'!$A:$A,$A32)+SUMIFS('A.T D52'!Q:Q,'A.T D52'!$A:$A,$A32)+SUMIFS('A.T D67'!Q:Q,'A.T D67'!$A:$A,$A32)</f>
        <v>12.9</v>
      </c>
      <c r="Q32" s="1">
        <f>SUMIFS('A.T D0'!R:R,'A.T D0'!$A:$A,$A32)+SUMIFS('A.T D7'!R:R,'A.T D7'!$A:$A,$A32)+SUMIFS('A.T D22'!R:R,'A.T D22'!$A:$A,$A32)+SUMIFS('A.T D37'!R:R,'A.T D37'!$A:$A,$A32)+SUMIFS('A.T D52'!R:R,'A.T D52'!$A:$A,$A32)+SUMIFS('A.T D67'!R:R,'A.T D67'!$A:$A,$A32)</f>
        <v>75.22</v>
      </c>
      <c r="R32" s="1">
        <f>SUMIFS('A.T D0'!S:S,'A.T D0'!$A:$A,$A32)+SUMIFS('A.T D7'!S:S,'A.T D7'!$A:$A,$A32)+SUMIFS('A.T D22'!S:S,'A.T D22'!$A:$A,$A32)+SUMIFS('A.T D37'!S:S,'A.T D37'!$A:$A,$A32)+SUMIFS('A.T D52'!S:S,'A.T D52'!$A:$A,$A32)+SUMIFS('A.T D67'!S:S,'A.T D67'!$A:$A,$A32)</f>
        <v>1.06</v>
      </c>
      <c r="S32" s="1">
        <f>SUMIFS('A.T D0'!T:T,'A.T D0'!$A:$A,$A32)+SUMIFS('A.T D7'!T:T,'A.T D7'!$A:$A,$A32)+SUMIFS('A.T D22'!T:T,'A.T D22'!$A:$A,$A32)+SUMIFS('A.T D37'!T:T,'A.T D37'!$A:$A,$A32)+SUMIFS('A.T D52'!T:T,'A.T D52'!$A:$A,$A32)+SUMIFS('A.T D67'!T:T,'A.T D67'!$A:$A,$A32)</f>
        <v>10.773</v>
      </c>
      <c r="T32" s="1">
        <f>SUMIFS('A.T D0'!U:U,'A.T D0'!$A:$A,$A32)+SUMIFS('A.T D7'!U:U,'A.T D7'!$A:$A,$A32)+SUMIFS('A.T D22'!U:U,'A.T D22'!$A:$A,$A32)+SUMIFS('A.T D37'!U:U,'A.T D37'!$A:$A,$A32)+SUMIFS('A.T D52'!U:U,'A.T D52'!$A:$A,$A32)+SUMIFS('A.T D67'!U:U,'A.T D67'!$A:$A,$A32)</f>
        <v>0.89</v>
      </c>
      <c r="U32" s="1">
        <f>SUMIFS('A.T D0'!V:V,'A.T D0'!$A:$A,$A32)+SUMIFS('A.T D7'!V:V,'A.T D7'!$A:$A,$A32)+SUMIFS('A.T D22'!V:V,'A.T D22'!$A:$A,$A32)+SUMIFS('A.T D37'!V:V,'A.T D37'!$A:$A,$A32)+SUMIFS('A.T D52'!V:V,'A.T D52'!$A:$A,$A32)+SUMIFS('A.T D67'!V:V,'A.T D67'!$A:$A,$A32)</f>
        <v>12.8</v>
      </c>
      <c r="V32" s="1">
        <f>SUMIFS('A.T D0'!W:W,'A.T D0'!$A:$A,$A32)+SUMIFS('A.T D7'!W:W,'A.T D7'!$A:$A,$A32)+SUMIFS('A.T D22'!W:W,'A.T D22'!$A:$A,$A32)+SUMIFS('A.T D37'!W:W,'A.T D37'!$A:$A,$A32)+SUMIFS('A.T D52'!W:W,'A.T D52'!$A:$A,$A32)+SUMIFS('A.T D67'!W:W,'A.T D67'!$A:$A,$A32)</f>
        <v>-5.63</v>
      </c>
      <c r="W32" s="1">
        <f>SUMIFS('A.T D0'!X:X,'A.T D0'!$A:$A,$A32)+SUMIFS('A.T D7'!X:X,'A.T D7'!$A:$A,$A32)+SUMIFS('A.T D22'!X:X,'A.T D22'!$A:$A,$A32)+SUMIFS('A.T D37'!X:X,'A.T D37'!$A:$A,$A32)+SUMIFS('A.T D52'!X:X,'A.T D52'!$A:$A,$A32)+SUMIFS('A.T D67'!X:X,'A.T D67'!$A:$A,$A32)</f>
        <v>111.9</v>
      </c>
      <c r="X32" s="17">
        <f>SUMIFS(TCH!J:J,TCH!$A:$A,$A32)</f>
        <v>0</v>
      </c>
      <c r="Y32" s="17">
        <f>IF(X32=0,0,(X32*AVERAGEIFS($W:$W,$C:$C,$C32,$D:$D,$D32,$E:$E,$E32,$G:$G,$G32,$B:$B,_xlfn.MAXIFS($B:$B,$C:$C,$C32,$D:$D,$D32,$E:$E,$E32,$G:$G,$G32,$B:$B,"&lt;&gt;"&amp;$B32)))/1000)</f>
        <v>0</v>
      </c>
      <c r="Z32" s="17">
        <f>SUMIFS(TCH!M:M,TCH!$A:$A,$A32)</f>
        <v>0</v>
      </c>
      <c r="AA32" s="17">
        <f>IF(Z32=0,0,(Z32*AVERAGEIFS($W:$W,$C:$C,$C32,$D:$D,$D32,$E:$E,$E32,$G:$G,$G32,$B:$B,_xlfn.MAXIFS($B:$B,$C:$C,$C32,$D:$D,$D32,$E:$E,$E32,$G:$G,$G32,$B:$B,"&lt;&gt;"&amp;$B32)))/1000)</f>
        <v>0</v>
      </c>
      <c r="AB32" s="17">
        <f>SUMIFS(TCH!P:P,TCH!$A:$A,$A32)</f>
        <v>0</v>
      </c>
      <c r="AC32" s="17">
        <f>IF(AB32=0,0,(AB32*AVERAGEIFS($W:$W,$C:$C,$C32,$D:$D,$D32,$E:$E,$E32,$G:$G,$G32,$B:$B,_xlfn.MAXIFS($B:$B,$C:$C,$C32,$D:$D,$D32,$E:$E,$E32,$G:$G,$G32,$B:$B,"&lt;&gt;"&amp;$B32)))/1000)</f>
        <v>0</v>
      </c>
      <c r="AD32" s="17">
        <f>SUMIFS(TCH!S:S,TCH!$A:$A,$A32)</f>
        <v>0</v>
      </c>
      <c r="AE32" s="17">
        <f>IF(AD32=0,0,(AD32*AVERAGEIFS($W:$W,$C:$C,$C32,$D:$D,$D32,$E:$E,$E32,$G:$G,$G32,$B:$B,_xlfn.MAXIFS($B:$B,$C:$C,$C32,$D:$D,$D32,$E:$E,$E32,$G:$G,$G32,$B:$B,"&lt;&gt;"&amp;$B32)))/1000)</f>
        <v>0</v>
      </c>
      <c r="AF32" s="17">
        <f>SUMIFS(TCH!V:V,TCH!$A:$A,$A32)</f>
        <v>0</v>
      </c>
      <c r="AG32" s="17">
        <f>IF(AF32=0,0,(AF32*AVERAGEIFS($W:$W,$C:$C,$C32,$D:$D,$D32,$E:$E,$E32,$G:$G,$G32,$B:$B,_xlfn.MAXIFS($B:$B,$C:$C,$C32,$D:$D,$D32,$E:$E,$E32,$G:$G,$G32,$B:$B,"&lt;&gt;"&amp;$B32)))/1000)</f>
        <v>0</v>
      </c>
      <c r="AH32" s="17">
        <f>SUMIFS(TCH!Y:Y,TCH!$A:$A,$A32)</f>
        <v>0</v>
      </c>
      <c r="AI32" s="17">
        <f>IF(AH32=0,0,(AH32*AVERAGEIFS($W:$W,$C:$C,$C32,$D:$D,$D32,$E:$E,$E32,$G:$G,$G32,$B:$B,_xlfn.MAXIFS($B:$B,$C:$C,$C32,$D:$D,$D32,$E:$E,$E32,$G:$G,$G32,$B:$B,"&lt;&gt;"&amp;$B32)))/1000)</f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5">
      <c r="A33" s="1" t="str">
        <f t="shared" si="0"/>
        <v>45733493B2R219</v>
      </c>
      <c r="B33" s="5">
        <v>45733</v>
      </c>
      <c r="C33" s="1">
        <v>49</v>
      </c>
      <c r="D33" s="1">
        <v>3</v>
      </c>
      <c r="E33" s="3" t="s">
        <v>57</v>
      </c>
      <c r="F33" s="4" t="s">
        <v>54</v>
      </c>
      <c r="G33" s="4">
        <v>19</v>
      </c>
      <c r="H33" s="4">
        <f>SUMIFS(Biometria!H:H,Biometria!$A:$A,$A33)</f>
        <v>12.15</v>
      </c>
      <c r="I33" s="6">
        <f>SUMIFS(Biometria!I:I,Biometria!$A:$A,$A33)</f>
        <v>0</v>
      </c>
      <c r="J33" s="6">
        <f>SUMIFS(Biometria!J:J,Biometria!$A:$A,$A33)</f>
        <v>0</v>
      </c>
      <c r="K33" s="2">
        <f>SUMIFS(Biometria!K:K,Biometria!$A:$A,$A33)</f>
        <v>0</v>
      </c>
      <c r="L33" s="1">
        <f>SUMIFS(Biometria!L:L,Biometria!$A:$A,$A33)</f>
        <v>0</v>
      </c>
      <c r="M33" s="1">
        <f>SUMIFS(Biometria!M:M,Biometria!$A:$A,$A33)</f>
        <v>0</v>
      </c>
      <c r="N33" s="1">
        <f>SUMIFS('A.T D0'!O:O,'A.T D0'!$A:$A,$A33)+SUMIFS('A.T D7'!O:O,'A.T D7'!$A:$A,$A33)+SUMIFS('A.T D22'!O:O,'A.T D22'!$A:$A,$A33)+SUMIFS('A.T D37'!O:O,'A.T D37'!$A:$A,$A33)+SUMIFS('A.T D52'!O:O,'A.T D52'!$A:$A,$A33)+SUMIFS('A.T D67'!O:O,'A.T D67'!$A:$A,$A33)</f>
        <v>5.0999999999999996</v>
      </c>
      <c r="O33" s="1">
        <f>SUMIFS('A.T D0'!P:P,'A.T D0'!$A:$A,$A33)+SUMIFS('A.T D7'!P:P,'A.T D7'!$A:$A,$A33)+SUMIFS('A.T D22'!P:P,'A.T D22'!$A:$A,$A33)+SUMIFS('A.T D37'!P:P,'A.T D37'!$A:$A,$A33)+SUMIFS('A.T D52'!P:P,'A.T D52'!$A:$A,$A33)+SUMIFS('A.T D67'!P:P,'A.T D67'!$A:$A,$A33)</f>
        <v>17.260000000000002</v>
      </c>
      <c r="P33" s="1">
        <f>SUMIFS('A.T D0'!Q:Q,'A.T D0'!$A:$A,$A33)+SUMIFS('A.T D7'!Q:Q,'A.T D7'!$A:$A,$A33)+SUMIFS('A.T D22'!Q:Q,'A.T D22'!$A:$A,$A33)+SUMIFS('A.T D37'!Q:Q,'A.T D37'!$A:$A,$A33)+SUMIFS('A.T D52'!Q:Q,'A.T D52'!$A:$A,$A33)+SUMIFS('A.T D67'!Q:Q,'A.T D67'!$A:$A,$A33)</f>
        <v>13.18</v>
      </c>
      <c r="Q33" s="1">
        <f>SUMIFS('A.T D0'!R:R,'A.T D0'!$A:$A,$A33)+SUMIFS('A.T D7'!R:R,'A.T D7'!$A:$A,$A33)+SUMIFS('A.T D22'!R:R,'A.T D22'!$A:$A,$A33)+SUMIFS('A.T D37'!R:R,'A.T D37'!$A:$A,$A33)+SUMIFS('A.T D52'!R:R,'A.T D52'!$A:$A,$A33)+SUMIFS('A.T D67'!R:R,'A.T D67'!$A:$A,$A33)</f>
        <v>76.36</v>
      </c>
      <c r="R33" s="1">
        <f>SUMIFS('A.T D0'!S:S,'A.T D0'!$A:$A,$A33)+SUMIFS('A.T D7'!S:S,'A.T D7'!$A:$A,$A33)+SUMIFS('A.T D22'!S:S,'A.T D22'!$A:$A,$A33)+SUMIFS('A.T D37'!S:S,'A.T D37'!$A:$A,$A33)+SUMIFS('A.T D52'!S:S,'A.T D52'!$A:$A,$A33)+SUMIFS('A.T D67'!S:S,'A.T D67'!$A:$A,$A33)</f>
        <v>1.02</v>
      </c>
      <c r="S33" s="1">
        <f>SUMIFS('A.T D0'!T:T,'A.T D0'!$A:$A,$A33)+SUMIFS('A.T D7'!T:T,'A.T D7'!$A:$A,$A33)+SUMIFS('A.T D22'!T:T,'A.T D22'!$A:$A,$A33)+SUMIFS('A.T D37'!T:T,'A.T D37'!$A:$A,$A33)+SUMIFS('A.T D52'!T:T,'A.T D52'!$A:$A,$A33)+SUMIFS('A.T D67'!T:T,'A.T D67'!$A:$A,$A33)</f>
        <v>11.0337</v>
      </c>
      <c r="T33" s="1">
        <f>SUMIFS('A.T D0'!U:U,'A.T D0'!$A:$A,$A33)+SUMIFS('A.T D7'!U:U,'A.T D7'!$A:$A,$A33)+SUMIFS('A.T D22'!U:U,'A.T D22'!$A:$A,$A33)+SUMIFS('A.T D37'!U:U,'A.T D37'!$A:$A,$A33)+SUMIFS('A.T D52'!U:U,'A.T D52'!$A:$A,$A33)+SUMIFS('A.T D67'!U:U,'A.T D67'!$A:$A,$A33)</f>
        <v>0.85</v>
      </c>
      <c r="U33" s="1">
        <f>SUMIFS('A.T D0'!V:V,'A.T D0'!$A:$A,$A33)+SUMIFS('A.T D7'!V:V,'A.T D7'!$A:$A,$A33)+SUMIFS('A.T D22'!V:V,'A.T D22'!$A:$A,$A33)+SUMIFS('A.T D37'!V:V,'A.T D37'!$A:$A,$A33)+SUMIFS('A.T D52'!V:V,'A.T D52'!$A:$A,$A33)+SUMIFS('A.T D67'!V:V,'A.T D67'!$A:$A,$A33)</f>
        <v>12.66</v>
      </c>
      <c r="V33" s="1">
        <f>SUMIFS('A.T D0'!W:W,'A.T D0'!$A:$A,$A33)+SUMIFS('A.T D7'!W:W,'A.T D7'!$A:$A,$A33)+SUMIFS('A.T D22'!W:W,'A.T D22'!$A:$A,$A33)+SUMIFS('A.T D37'!W:W,'A.T D37'!$A:$A,$A33)+SUMIFS('A.T D52'!W:W,'A.T D52'!$A:$A,$A33)+SUMIFS('A.T D67'!W:W,'A.T D67'!$A:$A,$A33)</f>
        <v>-3.82</v>
      </c>
      <c r="W33" s="1">
        <f>SUMIFS('A.T D0'!X:X,'A.T D0'!$A:$A,$A33)+SUMIFS('A.T D7'!X:X,'A.T D7'!$A:$A,$A33)+SUMIFS('A.T D22'!X:X,'A.T D22'!$A:$A,$A33)+SUMIFS('A.T D37'!X:X,'A.T D37'!$A:$A,$A33)+SUMIFS('A.T D52'!X:X,'A.T D52'!$A:$A,$A33)+SUMIFS('A.T D67'!X:X,'A.T D67'!$A:$A,$A33)</f>
        <v>114.05</v>
      </c>
      <c r="X33" s="17">
        <f>SUMIFS(TCH!J:J,TCH!$A:$A,$A33)</f>
        <v>0</v>
      </c>
      <c r="Y33" s="17">
        <f>IF(X33=0,0,(X33*AVERAGEIFS($W:$W,$C:$C,$C33,$D:$D,$D33,$E:$E,$E33,$G:$G,$G33,$B:$B,_xlfn.MAXIFS($B:$B,$C:$C,$C33,$D:$D,$D33,$E:$E,$E33,$G:$G,$G33,$B:$B,"&lt;&gt;"&amp;$B33)))/1000)</f>
        <v>0</v>
      </c>
      <c r="Z33" s="17">
        <f>SUMIFS(TCH!M:M,TCH!$A:$A,$A33)</f>
        <v>0</v>
      </c>
      <c r="AA33" s="17">
        <f>IF(Z33=0,0,(Z33*AVERAGEIFS($W:$W,$C:$C,$C33,$D:$D,$D33,$E:$E,$E33,$G:$G,$G33,$B:$B,_xlfn.MAXIFS($B:$B,$C:$C,$C33,$D:$D,$D33,$E:$E,$E33,$G:$G,$G33,$B:$B,"&lt;&gt;"&amp;$B33)))/1000)</f>
        <v>0</v>
      </c>
      <c r="AB33" s="17">
        <f>SUMIFS(TCH!P:P,TCH!$A:$A,$A33)</f>
        <v>0</v>
      </c>
      <c r="AC33" s="17">
        <f>IF(AB33=0,0,(AB33*AVERAGEIFS($W:$W,$C:$C,$C33,$D:$D,$D33,$E:$E,$E33,$G:$G,$G33,$B:$B,_xlfn.MAXIFS($B:$B,$C:$C,$C33,$D:$D,$D33,$E:$E,$E33,$G:$G,$G33,$B:$B,"&lt;&gt;"&amp;$B33)))/1000)</f>
        <v>0</v>
      </c>
      <c r="AD33" s="17">
        <f>SUMIFS(TCH!S:S,TCH!$A:$A,$A33)</f>
        <v>0</v>
      </c>
      <c r="AE33" s="17">
        <f>IF(AD33=0,0,(AD33*AVERAGEIFS($W:$W,$C:$C,$C33,$D:$D,$D33,$E:$E,$E33,$G:$G,$G33,$B:$B,_xlfn.MAXIFS($B:$B,$C:$C,$C33,$D:$D,$D33,$E:$E,$E33,$G:$G,$G33,$B:$B,"&lt;&gt;"&amp;$B33)))/1000)</f>
        <v>0</v>
      </c>
      <c r="AF33" s="17">
        <f>SUMIFS(TCH!V:V,TCH!$A:$A,$A33)</f>
        <v>0</v>
      </c>
      <c r="AG33" s="17">
        <f>IF(AF33=0,0,(AF33*AVERAGEIFS($W:$W,$C:$C,$C33,$D:$D,$D33,$E:$E,$E33,$G:$G,$G33,$B:$B,_xlfn.MAXIFS($B:$B,$C:$C,$C33,$D:$D,$D33,$E:$E,$E33,$G:$G,$G33,$B:$B,"&lt;&gt;"&amp;$B33)))/1000)</f>
        <v>0</v>
      </c>
      <c r="AH33" s="17">
        <f>SUMIFS(TCH!Y:Y,TCH!$A:$A,$A33)</f>
        <v>0</v>
      </c>
      <c r="AI33" s="17">
        <f>IF(AH33=0,0,(AH33*AVERAGEIFS($W:$W,$C:$C,$C33,$D:$D,$D33,$E:$E,$E33,$G:$G,$G33,$B:$B,_xlfn.MAXIFS($B:$B,$C:$C,$C33,$D:$D,$D33,$E:$E,$E33,$G:$G,$G33,$B:$B,"&lt;&gt;"&amp;$B33)))/1000)</f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>
        <v>0</v>
      </c>
      <c r="AX33">
        <v>0</v>
      </c>
      <c r="AY33">
        <v>0</v>
      </c>
      <c r="AZ33">
        <v>0</v>
      </c>
    </row>
    <row r="34" spans="1:52" x14ac:dyDescent="0.25">
      <c r="A34" s="1" t="str">
        <f t="shared" si="0"/>
        <v>45733493B2R319</v>
      </c>
      <c r="B34" s="5">
        <v>45733</v>
      </c>
      <c r="C34" s="1">
        <v>49</v>
      </c>
      <c r="D34" s="1">
        <v>3</v>
      </c>
      <c r="E34" s="3" t="s">
        <v>57</v>
      </c>
      <c r="F34" s="4" t="s">
        <v>55</v>
      </c>
      <c r="G34" s="4">
        <v>19</v>
      </c>
      <c r="H34" s="4">
        <f>SUMIFS(Biometria!H:H,Biometria!$A:$A,$A34)</f>
        <v>12.39</v>
      </c>
      <c r="I34" s="6">
        <f>SUMIFS(Biometria!I:I,Biometria!$A:$A,$A34)</f>
        <v>0</v>
      </c>
      <c r="J34" s="6">
        <f>SUMIFS(Biometria!J:J,Biometria!$A:$A,$A34)</f>
        <v>0</v>
      </c>
      <c r="K34" s="2">
        <f>SUMIFS(Biometria!K:K,Biometria!$A:$A,$A34)</f>
        <v>0</v>
      </c>
      <c r="L34" s="1">
        <f>SUMIFS(Biometria!L:L,Biometria!$A:$A,$A34)</f>
        <v>0</v>
      </c>
      <c r="M34" s="1">
        <f>SUMIFS(Biometria!M:M,Biometria!$A:$A,$A34)</f>
        <v>0</v>
      </c>
      <c r="N34" s="1">
        <f>SUMIFS('A.T D0'!O:O,'A.T D0'!$A:$A,$A34)+SUMIFS('A.T D7'!O:O,'A.T D7'!$A:$A,$A34)+SUMIFS('A.T D22'!O:O,'A.T D22'!$A:$A,$A34)+SUMIFS('A.T D37'!O:O,'A.T D37'!$A:$A,$A34)+SUMIFS('A.T D52'!O:O,'A.T D52'!$A:$A,$A34)+SUMIFS('A.T D67'!O:O,'A.T D67'!$A:$A,$A34)</f>
        <v>5.0999999999999996</v>
      </c>
      <c r="O34" s="1">
        <f>SUMIFS('A.T D0'!P:P,'A.T D0'!$A:$A,$A34)+SUMIFS('A.T D7'!P:P,'A.T D7'!$A:$A,$A34)+SUMIFS('A.T D22'!P:P,'A.T D22'!$A:$A,$A34)+SUMIFS('A.T D37'!P:P,'A.T D37'!$A:$A,$A34)+SUMIFS('A.T D52'!P:P,'A.T D52'!$A:$A,$A34)+SUMIFS('A.T D67'!P:P,'A.T D67'!$A:$A,$A34)</f>
        <v>17.079999999999998</v>
      </c>
      <c r="P34" s="1">
        <f>SUMIFS('A.T D0'!Q:Q,'A.T D0'!$A:$A,$A34)+SUMIFS('A.T D7'!Q:Q,'A.T D7'!$A:$A,$A34)+SUMIFS('A.T D22'!Q:Q,'A.T D22'!$A:$A,$A34)+SUMIFS('A.T D37'!Q:Q,'A.T D37'!$A:$A,$A34)+SUMIFS('A.T D52'!Q:Q,'A.T D52'!$A:$A,$A34)+SUMIFS('A.T D67'!Q:Q,'A.T D67'!$A:$A,$A34)</f>
        <v>13.21</v>
      </c>
      <c r="Q34" s="1">
        <f>SUMIFS('A.T D0'!R:R,'A.T D0'!$A:$A,$A34)+SUMIFS('A.T D7'!R:R,'A.T D7'!$A:$A,$A34)+SUMIFS('A.T D22'!R:R,'A.T D22'!$A:$A,$A34)+SUMIFS('A.T D37'!R:R,'A.T D37'!$A:$A,$A34)+SUMIFS('A.T D52'!R:R,'A.T D52'!$A:$A,$A34)+SUMIFS('A.T D67'!R:R,'A.T D67'!$A:$A,$A34)</f>
        <v>77.34</v>
      </c>
      <c r="R34" s="1">
        <f>SUMIFS('A.T D0'!S:S,'A.T D0'!$A:$A,$A34)+SUMIFS('A.T D7'!S:S,'A.T D7'!$A:$A,$A34)+SUMIFS('A.T D22'!S:S,'A.T D22'!$A:$A,$A34)+SUMIFS('A.T D37'!S:S,'A.T D37'!$A:$A,$A34)+SUMIFS('A.T D52'!S:S,'A.T D52'!$A:$A,$A34)+SUMIFS('A.T D67'!S:S,'A.T D67'!$A:$A,$A34)</f>
        <v>0.99</v>
      </c>
      <c r="S34" s="1">
        <f>SUMIFS('A.T D0'!T:T,'A.T D0'!$A:$A,$A34)+SUMIFS('A.T D7'!T:T,'A.T D7'!$A:$A,$A34)+SUMIFS('A.T D22'!T:T,'A.T D22'!$A:$A,$A34)+SUMIFS('A.T D37'!T:T,'A.T D37'!$A:$A,$A34)+SUMIFS('A.T D52'!T:T,'A.T D52'!$A:$A,$A34)+SUMIFS('A.T D67'!T:T,'A.T D67'!$A:$A,$A34)</f>
        <v>11.0936</v>
      </c>
      <c r="T34" s="1">
        <f>SUMIFS('A.T D0'!U:U,'A.T D0'!$A:$A,$A34)+SUMIFS('A.T D7'!U:U,'A.T D7'!$A:$A,$A34)+SUMIFS('A.T D22'!U:U,'A.T D22'!$A:$A,$A34)+SUMIFS('A.T D37'!U:U,'A.T D37'!$A:$A,$A34)+SUMIFS('A.T D52'!U:U,'A.T D52'!$A:$A,$A34)+SUMIFS('A.T D67'!U:U,'A.T D67'!$A:$A,$A34)</f>
        <v>0.83</v>
      </c>
      <c r="U34" s="1">
        <f>SUMIFS('A.T D0'!V:V,'A.T D0'!$A:$A,$A34)+SUMIFS('A.T D7'!V:V,'A.T D7'!$A:$A,$A34)+SUMIFS('A.T D22'!V:V,'A.T D22'!$A:$A,$A34)+SUMIFS('A.T D37'!V:V,'A.T D37'!$A:$A,$A34)+SUMIFS('A.T D52'!V:V,'A.T D52'!$A:$A,$A34)+SUMIFS('A.T D67'!V:V,'A.T D67'!$A:$A,$A34)</f>
        <v>12.48</v>
      </c>
      <c r="V34" s="1">
        <f>SUMIFS('A.T D0'!W:W,'A.T D0'!$A:$A,$A34)+SUMIFS('A.T D7'!W:W,'A.T D7'!$A:$A,$A34)+SUMIFS('A.T D22'!W:W,'A.T D22'!$A:$A,$A34)+SUMIFS('A.T D37'!W:W,'A.T D37'!$A:$A,$A34)+SUMIFS('A.T D52'!W:W,'A.T D52'!$A:$A,$A34)+SUMIFS('A.T D67'!W:W,'A.T D67'!$A:$A,$A34)</f>
        <v>-3.49</v>
      </c>
      <c r="W34" s="1">
        <f>SUMIFS('A.T D0'!X:X,'A.T D0'!$A:$A,$A34)+SUMIFS('A.T D7'!X:X,'A.T D7'!$A:$A,$A34)+SUMIFS('A.T D22'!X:X,'A.T D22'!$A:$A,$A34)+SUMIFS('A.T D37'!X:X,'A.T D37'!$A:$A,$A34)+SUMIFS('A.T D52'!X:X,'A.T D52'!$A:$A,$A34)+SUMIFS('A.T D67'!X:X,'A.T D67'!$A:$A,$A34)</f>
        <v>114.44</v>
      </c>
      <c r="X34" s="17">
        <f>SUMIFS(TCH!J:J,TCH!$A:$A,$A34)</f>
        <v>0</v>
      </c>
      <c r="Y34" s="17">
        <f>IF(X34=0,0,(X34*AVERAGEIFS($W:$W,$C:$C,$C34,$D:$D,$D34,$E:$E,$E34,$G:$G,$G34,$B:$B,_xlfn.MAXIFS($B:$B,$C:$C,$C34,$D:$D,$D34,$E:$E,$E34,$G:$G,$G34,$B:$B,"&lt;&gt;"&amp;$B34)))/1000)</f>
        <v>0</v>
      </c>
      <c r="Z34" s="17">
        <f>SUMIFS(TCH!M:M,TCH!$A:$A,$A34)</f>
        <v>0</v>
      </c>
      <c r="AA34" s="17">
        <f>IF(Z34=0,0,(Z34*AVERAGEIFS($W:$W,$C:$C,$C34,$D:$D,$D34,$E:$E,$E34,$G:$G,$G34,$B:$B,_xlfn.MAXIFS($B:$B,$C:$C,$C34,$D:$D,$D34,$E:$E,$E34,$G:$G,$G34,$B:$B,"&lt;&gt;"&amp;$B34)))/1000)</f>
        <v>0</v>
      </c>
      <c r="AB34" s="17">
        <f>SUMIFS(TCH!P:P,TCH!$A:$A,$A34)</f>
        <v>0</v>
      </c>
      <c r="AC34" s="17">
        <f>IF(AB34=0,0,(AB34*AVERAGEIFS($W:$W,$C:$C,$C34,$D:$D,$D34,$E:$E,$E34,$G:$G,$G34,$B:$B,_xlfn.MAXIFS($B:$B,$C:$C,$C34,$D:$D,$D34,$E:$E,$E34,$G:$G,$G34,$B:$B,"&lt;&gt;"&amp;$B34)))/1000)</f>
        <v>0</v>
      </c>
      <c r="AD34" s="17">
        <f>SUMIFS(TCH!S:S,TCH!$A:$A,$A34)</f>
        <v>0</v>
      </c>
      <c r="AE34" s="17">
        <f>IF(AD34=0,0,(AD34*AVERAGEIFS($W:$W,$C:$C,$C34,$D:$D,$D34,$E:$E,$E34,$G:$G,$G34,$B:$B,_xlfn.MAXIFS($B:$B,$C:$C,$C34,$D:$D,$D34,$E:$E,$E34,$G:$G,$G34,$B:$B,"&lt;&gt;"&amp;$B34)))/1000)</f>
        <v>0</v>
      </c>
      <c r="AF34" s="17">
        <f>SUMIFS(TCH!V:V,TCH!$A:$A,$A34)</f>
        <v>0</v>
      </c>
      <c r="AG34" s="17">
        <f>IF(AF34=0,0,(AF34*AVERAGEIFS($W:$W,$C:$C,$C34,$D:$D,$D34,$E:$E,$E34,$G:$G,$G34,$B:$B,_xlfn.MAXIFS($B:$B,$C:$C,$C34,$D:$D,$D34,$E:$E,$E34,$G:$G,$G34,$B:$B,"&lt;&gt;"&amp;$B34)))/1000)</f>
        <v>0</v>
      </c>
      <c r="AH34" s="17">
        <f>SUMIFS(TCH!Y:Y,TCH!$A:$A,$A34)</f>
        <v>0</v>
      </c>
      <c r="AI34" s="17">
        <f>IF(AH34=0,0,(AH34*AVERAGEIFS($W:$W,$C:$C,$C34,$D:$D,$D34,$E:$E,$E34,$G:$G,$G34,$B:$B,_xlfn.MAXIFS($B:$B,$C:$C,$C34,$D:$D,$D34,$E:$E,$E34,$G:$G,$G34,$B:$B,"&lt;&gt;"&amp;$B34)))/1000)</f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>
        <v>0</v>
      </c>
      <c r="AX34">
        <v>0</v>
      </c>
      <c r="AY34">
        <v>0</v>
      </c>
      <c r="AZ34">
        <v>0</v>
      </c>
    </row>
    <row r="35" spans="1:52" x14ac:dyDescent="0.25">
      <c r="A35" s="1" t="str">
        <f t="shared" si="0"/>
        <v>45733493B4R126</v>
      </c>
      <c r="B35" s="5">
        <v>45733</v>
      </c>
      <c r="C35" s="1">
        <v>49</v>
      </c>
      <c r="D35" s="1">
        <v>3</v>
      </c>
      <c r="E35" s="3" t="s">
        <v>58</v>
      </c>
      <c r="F35" s="4" t="s">
        <v>53</v>
      </c>
      <c r="G35" s="4">
        <v>26</v>
      </c>
      <c r="H35" s="4">
        <f>SUMIFS(Biometria!H:H,Biometria!$A:$A,$A35)</f>
        <v>12.14</v>
      </c>
      <c r="I35" s="6">
        <f>SUMIFS(Biometria!I:I,Biometria!$A:$A,$A35)</f>
        <v>13.226666666666667</v>
      </c>
      <c r="J35" s="6">
        <f>SUMIFS(Biometria!J:J,Biometria!$A:$A,$A35)</f>
        <v>0</v>
      </c>
      <c r="K35" s="2">
        <f>SUMIFS(Biometria!K:K,Biometria!$A:$A,$A35)</f>
        <v>2.31</v>
      </c>
      <c r="L35" s="1">
        <f>SUMIFS(Biometria!L:L,Biometria!$A:$A,$A35)</f>
        <v>0</v>
      </c>
      <c r="M35" s="1">
        <f>SUMIFS(Biometria!M:M,Biometria!$A:$A,$A35)</f>
        <v>0</v>
      </c>
      <c r="N35" s="1">
        <f>SUMIFS('A.T D0'!O:O,'A.T D0'!$A:$A,$A35)+SUMIFS('A.T D7'!O:O,'A.T D7'!$A:$A,$A35)+SUMIFS('A.T D22'!O:O,'A.T D22'!$A:$A,$A35)+SUMIFS('A.T D37'!O:O,'A.T D37'!$A:$A,$A35)+SUMIFS('A.T D52'!O:O,'A.T D52'!$A:$A,$A35)+SUMIFS('A.T D67'!O:O,'A.T D67'!$A:$A,$A35)</f>
        <v>5.0999999999999996</v>
      </c>
      <c r="O35" s="1">
        <f>SUMIFS('A.T D0'!P:P,'A.T D0'!$A:$A,$A35)+SUMIFS('A.T D7'!P:P,'A.T D7'!$A:$A,$A35)+SUMIFS('A.T D22'!P:P,'A.T D22'!$A:$A,$A35)+SUMIFS('A.T D37'!P:P,'A.T D37'!$A:$A,$A35)+SUMIFS('A.T D52'!P:P,'A.T D52'!$A:$A,$A35)+SUMIFS('A.T D67'!P:P,'A.T D67'!$A:$A,$A35)</f>
        <v>17.55</v>
      </c>
      <c r="P35" s="1">
        <f>SUMIFS('A.T D0'!Q:Q,'A.T D0'!$A:$A,$A35)+SUMIFS('A.T D7'!Q:Q,'A.T D7'!$A:$A,$A35)+SUMIFS('A.T D22'!Q:Q,'A.T D22'!$A:$A,$A35)+SUMIFS('A.T D37'!Q:Q,'A.T D37'!$A:$A,$A35)+SUMIFS('A.T D52'!Q:Q,'A.T D52'!$A:$A,$A35)+SUMIFS('A.T D67'!Q:Q,'A.T D67'!$A:$A,$A35)</f>
        <v>13.61</v>
      </c>
      <c r="Q35" s="1">
        <f>SUMIFS('A.T D0'!R:R,'A.T D0'!$A:$A,$A35)+SUMIFS('A.T D7'!R:R,'A.T D7'!$A:$A,$A35)+SUMIFS('A.T D22'!R:R,'A.T D22'!$A:$A,$A35)+SUMIFS('A.T D37'!R:R,'A.T D37'!$A:$A,$A35)+SUMIFS('A.T D52'!R:R,'A.T D52'!$A:$A,$A35)+SUMIFS('A.T D67'!R:R,'A.T D67'!$A:$A,$A35)</f>
        <v>77.55</v>
      </c>
      <c r="R35" s="1">
        <f>SUMIFS('A.T D0'!S:S,'A.T D0'!$A:$A,$A35)+SUMIFS('A.T D7'!S:S,'A.T D7'!$A:$A,$A35)+SUMIFS('A.T D22'!S:S,'A.T D22'!$A:$A,$A35)+SUMIFS('A.T D37'!S:S,'A.T D37'!$A:$A,$A35)+SUMIFS('A.T D52'!S:S,'A.T D52'!$A:$A,$A35)+SUMIFS('A.T D67'!S:S,'A.T D67'!$A:$A,$A35)</f>
        <v>0.98</v>
      </c>
      <c r="S35" s="1">
        <f>SUMIFS('A.T D0'!T:T,'A.T D0'!$A:$A,$A35)+SUMIFS('A.T D7'!T:T,'A.T D7'!$A:$A,$A35)+SUMIFS('A.T D22'!T:T,'A.T D22'!$A:$A,$A35)+SUMIFS('A.T D37'!T:T,'A.T D37'!$A:$A,$A35)+SUMIFS('A.T D52'!T:T,'A.T D52'!$A:$A,$A35)+SUMIFS('A.T D67'!T:T,'A.T D67'!$A:$A,$A35)</f>
        <v>11.4514</v>
      </c>
      <c r="T35" s="1">
        <f>SUMIFS('A.T D0'!U:U,'A.T D0'!$A:$A,$A35)+SUMIFS('A.T D7'!U:U,'A.T D7'!$A:$A,$A35)+SUMIFS('A.T D22'!U:U,'A.T D22'!$A:$A,$A35)+SUMIFS('A.T D37'!U:U,'A.T D37'!$A:$A,$A35)+SUMIFS('A.T D52'!U:U,'A.T D52'!$A:$A,$A35)+SUMIFS('A.T D67'!U:U,'A.T D67'!$A:$A,$A35)</f>
        <v>0.82</v>
      </c>
      <c r="U35" s="1">
        <f>SUMIFS('A.T D0'!V:V,'A.T D0'!$A:$A,$A35)+SUMIFS('A.T D7'!V:V,'A.T D7'!$A:$A,$A35)+SUMIFS('A.T D22'!V:V,'A.T D22'!$A:$A,$A35)+SUMIFS('A.T D37'!V:V,'A.T D37'!$A:$A,$A35)+SUMIFS('A.T D52'!V:V,'A.T D52'!$A:$A,$A35)+SUMIFS('A.T D67'!V:V,'A.T D67'!$A:$A,$A35)</f>
        <v>12.37</v>
      </c>
      <c r="V35" s="1">
        <f>SUMIFS('A.T D0'!W:W,'A.T D0'!$A:$A,$A35)+SUMIFS('A.T D7'!W:W,'A.T D7'!$A:$A,$A35)+SUMIFS('A.T D22'!W:W,'A.T D22'!$A:$A,$A35)+SUMIFS('A.T D37'!W:W,'A.T D37'!$A:$A,$A35)+SUMIFS('A.T D52'!W:W,'A.T D52'!$A:$A,$A35)+SUMIFS('A.T D67'!W:W,'A.T D67'!$A:$A,$A35)</f>
        <v>-0.66</v>
      </c>
      <c r="W35" s="1">
        <f>SUMIFS('A.T D0'!X:X,'A.T D0'!$A:$A,$A35)+SUMIFS('A.T D7'!X:X,'A.T D7'!$A:$A,$A35)+SUMIFS('A.T D22'!X:X,'A.T D22'!$A:$A,$A35)+SUMIFS('A.T D37'!X:X,'A.T D37'!$A:$A,$A35)+SUMIFS('A.T D52'!X:X,'A.T D52'!$A:$A,$A35)+SUMIFS('A.T D67'!X:X,'A.T D67'!$A:$A,$A35)</f>
        <v>117.8</v>
      </c>
      <c r="X35" s="17">
        <f>SUMIFS(TCH!J:J,TCH!$A:$A,$A35)</f>
        <v>0</v>
      </c>
      <c r="Y35" s="17">
        <f>IF(X35=0,0,(X35*AVERAGEIFS($W:$W,$C:$C,$C35,$D:$D,$D35,$E:$E,$E35,$G:$G,$G35,$B:$B,_xlfn.MAXIFS($B:$B,$C:$C,$C35,$D:$D,$D35,$E:$E,$E35,$G:$G,$G35,$B:$B,"&lt;&gt;"&amp;$B35)))/1000)</f>
        <v>0</v>
      </c>
      <c r="Z35" s="17">
        <f>SUMIFS(TCH!M:M,TCH!$A:$A,$A35)</f>
        <v>0</v>
      </c>
      <c r="AA35" s="17">
        <f>IF(Z35=0,0,(Z35*AVERAGEIFS($W:$W,$C:$C,$C35,$D:$D,$D35,$E:$E,$E35,$G:$G,$G35,$B:$B,_xlfn.MAXIFS($B:$B,$C:$C,$C35,$D:$D,$D35,$E:$E,$E35,$G:$G,$G35,$B:$B,"&lt;&gt;"&amp;$B35)))/1000)</f>
        <v>0</v>
      </c>
      <c r="AB35" s="17">
        <f>SUMIFS(TCH!P:P,TCH!$A:$A,$A35)</f>
        <v>0</v>
      </c>
      <c r="AC35" s="17">
        <f>IF(AB35=0,0,(AB35*AVERAGEIFS($W:$W,$C:$C,$C35,$D:$D,$D35,$E:$E,$E35,$G:$G,$G35,$B:$B,_xlfn.MAXIFS($B:$B,$C:$C,$C35,$D:$D,$D35,$E:$E,$E35,$G:$G,$G35,$B:$B,"&lt;&gt;"&amp;$B35)))/1000)</f>
        <v>0</v>
      </c>
      <c r="AD35" s="17">
        <f>SUMIFS(TCH!S:S,TCH!$A:$A,$A35)</f>
        <v>0</v>
      </c>
      <c r="AE35" s="17">
        <f>IF(AD35=0,0,(AD35*AVERAGEIFS($W:$W,$C:$C,$C35,$D:$D,$D35,$E:$E,$E35,$G:$G,$G35,$B:$B,_xlfn.MAXIFS($B:$B,$C:$C,$C35,$D:$D,$D35,$E:$E,$E35,$G:$G,$G35,$B:$B,"&lt;&gt;"&amp;$B35)))/1000)</f>
        <v>0</v>
      </c>
      <c r="AF35" s="17">
        <f>SUMIFS(TCH!V:V,TCH!$A:$A,$A35)</f>
        <v>0</v>
      </c>
      <c r="AG35" s="17">
        <f>IF(AF35=0,0,(AF35*AVERAGEIFS($W:$W,$C:$C,$C35,$D:$D,$D35,$E:$E,$E35,$G:$G,$G35,$B:$B,_xlfn.MAXIFS($B:$B,$C:$C,$C35,$D:$D,$D35,$E:$E,$E35,$G:$G,$G35,$B:$B,"&lt;&gt;"&amp;$B35)))/1000)</f>
        <v>0</v>
      </c>
      <c r="AH35" s="17">
        <f>SUMIFS(TCH!Y:Y,TCH!$A:$A,$A35)</f>
        <v>0</v>
      </c>
      <c r="AI35" s="17">
        <f>IF(AH35=0,0,(AH35*AVERAGEIFS($W:$W,$C:$C,$C35,$D:$D,$D35,$E:$E,$E35,$G:$G,$G35,$B:$B,_xlfn.MAXIFS($B:$B,$C:$C,$C35,$D:$D,$D35,$E:$E,$E35,$G:$G,$G35,$B:$B,"&lt;&gt;"&amp;$B35)))/1000)</f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>
        <v>0</v>
      </c>
      <c r="AX35">
        <v>0</v>
      </c>
      <c r="AY35">
        <v>0</v>
      </c>
      <c r="AZ35">
        <v>0</v>
      </c>
    </row>
    <row r="36" spans="1:52" x14ac:dyDescent="0.25">
      <c r="A36" s="1" t="str">
        <f t="shared" si="0"/>
        <v>45733493B4R226</v>
      </c>
      <c r="B36" s="5">
        <v>45733</v>
      </c>
      <c r="C36" s="1">
        <v>49</v>
      </c>
      <c r="D36" s="1">
        <v>3</v>
      </c>
      <c r="E36" s="3" t="s">
        <v>58</v>
      </c>
      <c r="F36" s="4" t="s">
        <v>54</v>
      </c>
      <c r="G36" s="4">
        <v>26</v>
      </c>
      <c r="H36" s="4">
        <f>SUMIFS(Biometria!H:H,Biometria!$A:$A,$A36)</f>
        <v>15.68</v>
      </c>
      <c r="I36" s="6">
        <f>SUMIFS(Biometria!I:I,Biometria!$A:$A,$A36)</f>
        <v>0</v>
      </c>
      <c r="J36" s="6">
        <f>SUMIFS(Biometria!J:J,Biometria!$A:$A,$A36)</f>
        <v>0</v>
      </c>
      <c r="K36" s="2">
        <f>SUMIFS(Biometria!K:K,Biometria!$A:$A,$A36)</f>
        <v>0</v>
      </c>
      <c r="L36" s="1">
        <f>SUMIFS(Biometria!L:L,Biometria!$A:$A,$A36)</f>
        <v>0</v>
      </c>
      <c r="M36" s="1">
        <f>SUMIFS(Biometria!M:M,Biometria!$A:$A,$A36)</f>
        <v>0</v>
      </c>
      <c r="N36" s="1">
        <f>SUMIFS('A.T D0'!O:O,'A.T D0'!$A:$A,$A36)+SUMIFS('A.T D7'!O:O,'A.T D7'!$A:$A,$A36)+SUMIFS('A.T D22'!O:O,'A.T D22'!$A:$A,$A36)+SUMIFS('A.T D37'!O:O,'A.T D37'!$A:$A,$A36)+SUMIFS('A.T D52'!O:O,'A.T D52'!$A:$A,$A36)+SUMIFS('A.T D67'!O:O,'A.T D67'!$A:$A,$A36)</f>
        <v>5.2</v>
      </c>
      <c r="O36" s="1">
        <f>SUMIFS('A.T D0'!P:P,'A.T D0'!$A:$A,$A36)+SUMIFS('A.T D7'!P:P,'A.T D7'!$A:$A,$A36)+SUMIFS('A.T D22'!P:P,'A.T D22'!$A:$A,$A36)+SUMIFS('A.T D37'!P:P,'A.T D37'!$A:$A,$A36)+SUMIFS('A.T D52'!P:P,'A.T D52'!$A:$A,$A36)+SUMIFS('A.T D67'!P:P,'A.T D67'!$A:$A,$A36)</f>
        <v>17.82</v>
      </c>
      <c r="P36" s="1">
        <f>SUMIFS('A.T D0'!Q:Q,'A.T D0'!$A:$A,$A36)+SUMIFS('A.T D7'!Q:Q,'A.T D7'!$A:$A,$A36)+SUMIFS('A.T D22'!Q:Q,'A.T D22'!$A:$A,$A36)+SUMIFS('A.T D37'!Q:Q,'A.T D37'!$A:$A,$A36)+SUMIFS('A.T D52'!Q:Q,'A.T D52'!$A:$A,$A36)+SUMIFS('A.T D67'!Q:Q,'A.T D67'!$A:$A,$A36)</f>
        <v>13.74</v>
      </c>
      <c r="Q36" s="1">
        <f>SUMIFS('A.T D0'!R:R,'A.T D0'!$A:$A,$A36)+SUMIFS('A.T D7'!R:R,'A.T D7'!$A:$A,$A36)+SUMIFS('A.T D22'!R:R,'A.T D22'!$A:$A,$A36)+SUMIFS('A.T D37'!R:R,'A.T D37'!$A:$A,$A36)+SUMIFS('A.T D52'!R:R,'A.T D52'!$A:$A,$A36)+SUMIFS('A.T D67'!R:R,'A.T D67'!$A:$A,$A36)</f>
        <v>77.099999999999994</v>
      </c>
      <c r="R36" s="1">
        <f>SUMIFS('A.T D0'!S:S,'A.T D0'!$A:$A,$A36)+SUMIFS('A.T D7'!S:S,'A.T D7'!$A:$A,$A36)+SUMIFS('A.T D22'!S:S,'A.T D22'!$A:$A,$A36)+SUMIFS('A.T D37'!S:S,'A.T D37'!$A:$A,$A36)+SUMIFS('A.T D52'!S:S,'A.T D52'!$A:$A,$A36)+SUMIFS('A.T D67'!S:S,'A.T D67'!$A:$A,$A36)</f>
        <v>1</v>
      </c>
      <c r="S36" s="1">
        <f>SUMIFS('A.T D0'!T:T,'A.T D0'!$A:$A,$A36)+SUMIFS('A.T D7'!T:T,'A.T D7'!$A:$A,$A36)+SUMIFS('A.T D22'!T:T,'A.T D22'!$A:$A,$A36)+SUMIFS('A.T D37'!T:T,'A.T D37'!$A:$A,$A36)+SUMIFS('A.T D52'!T:T,'A.T D52'!$A:$A,$A36)+SUMIFS('A.T D67'!T:T,'A.T D67'!$A:$A,$A36)</f>
        <v>11.512600000000001</v>
      </c>
      <c r="T36" s="1">
        <f>SUMIFS('A.T D0'!U:U,'A.T D0'!$A:$A,$A36)+SUMIFS('A.T D7'!U:U,'A.T D7'!$A:$A,$A36)+SUMIFS('A.T D22'!U:U,'A.T D22'!$A:$A,$A36)+SUMIFS('A.T D37'!U:U,'A.T D37'!$A:$A,$A36)+SUMIFS('A.T D52'!U:U,'A.T D52'!$A:$A,$A36)+SUMIFS('A.T D67'!U:U,'A.T D67'!$A:$A,$A36)</f>
        <v>0.84</v>
      </c>
      <c r="U36" s="1">
        <f>SUMIFS('A.T D0'!V:V,'A.T D0'!$A:$A,$A36)+SUMIFS('A.T D7'!V:V,'A.T D7'!$A:$A,$A36)+SUMIFS('A.T D22'!V:V,'A.T D22'!$A:$A,$A36)+SUMIFS('A.T D37'!V:V,'A.T D37'!$A:$A,$A36)+SUMIFS('A.T D52'!V:V,'A.T D52'!$A:$A,$A36)+SUMIFS('A.T D67'!V:V,'A.T D67'!$A:$A,$A36)</f>
        <v>12.61</v>
      </c>
      <c r="V36" s="1">
        <f>SUMIFS('A.T D0'!W:W,'A.T D0'!$A:$A,$A36)+SUMIFS('A.T D7'!W:W,'A.T D7'!$A:$A,$A36)+SUMIFS('A.T D22'!W:W,'A.T D22'!$A:$A,$A36)+SUMIFS('A.T D37'!W:W,'A.T D37'!$A:$A,$A36)+SUMIFS('A.T D52'!W:W,'A.T D52'!$A:$A,$A36)+SUMIFS('A.T D67'!W:W,'A.T D67'!$A:$A,$A36)</f>
        <v>-0.01</v>
      </c>
      <c r="W36" s="1">
        <f>SUMIFS('A.T D0'!X:X,'A.T D0'!$A:$A,$A36)+SUMIFS('A.T D7'!X:X,'A.T D7'!$A:$A,$A36)+SUMIFS('A.T D22'!X:X,'A.T D22'!$A:$A,$A36)+SUMIFS('A.T D37'!X:X,'A.T D37'!$A:$A,$A36)+SUMIFS('A.T D52'!X:X,'A.T D52'!$A:$A,$A36)+SUMIFS('A.T D67'!X:X,'A.T D67'!$A:$A,$A36)</f>
        <v>118.57</v>
      </c>
      <c r="X36" s="17">
        <f>SUMIFS(TCH!J:J,TCH!$A:$A,$A36)</f>
        <v>0</v>
      </c>
      <c r="Y36" s="17">
        <f>IF(X36=0,0,(X36*AVERAGEIFS($W:$W,$C:$C,$C36,$D:$D,$D36,$E:$E,$E36,$G:$G,$G36,$B:$B,_xlfn.MAXIFS($B:$B,$C:$C,$C36,$D:$D,$D36,$E:$E,$E36,$G:$G,$G36,$B:$B,"&lt;&gt;"&amp;$B36)))/1000)</f>
        <v>0</v>
      </c>
      <c r="Z36" s="17">
        <f>SUMIFS(TCH!M:M,TCH!$A:$A,$A36)</f>
        <v>0</v>
      </c>
      <c r="AA36" s="17">
        <f>IF(Z36=0,0,(Z36*AVERAGEIFS($W:$W,$C:$C,$C36,$D:$D,$D36,$E:$E,$E36,$G:$G,$G36,$B:$B,_xlfn.MAXIFS($B:$B,$C:$C,$C36,$D:$D,$D36,$E:$E,$E36,$G:$G,$G36,$B:$B,"&lt;&gt;"&amp;$B36)))/1000)</f>
        <v>0</v>
      </c>
      <c r="AB36" s="17">
        <f>SUMIFS(TCH!P:P,TCH!$A:$A,$A36)</f>
        <v>0</v>
      </c>
      <c r="AC36" s="17">
        <f>IF(AB36=0,0,(AB36*AVERAGEIFS($W:$W,$C:$C,$C36,$D:$D,$D36,$E:$E,$E36,$G:$G,$G36,$B:$B,_xlfn.MAXIFS($B:$B,$C:$C,$C36,$D:$D,$D36,$E:$E,$E36,$G:$G,$G36,$B:$B,"&lt;&gt;"&amp;$B36)))/1000)</f>
        <v>0</v>
      </c>
      <c r="AD36" s="17">
        <f>SUMIFS(TCH!S:S,TCH!$A:$A,$A36)</f>
        <v>0</v>
      </c>
      <c r="AE36" s="17">
        <f>IF(AD36=0,0,(AD36*AVERAGEIFS($W:$W,$C:$C,$C36,$D:$D,$D36,$E:$E,$E36,$G:$G,$G36,$B:$B,_xlfn.MAXIFS($B:$B,$C:$C,$C36,$D:$D,$D36,$E:$E,$E36,$G:$G,$G36,$B:$B,"&lt;&gt;"&amp;$B36)))/1000)</f>
        <v>0</v>
      </c>
      <c r="AF36" s="17">
        <f>SUMIFS(TCH!V:V,TCH!$A:$A,$A36)</f>
        <v>0</v>
      </c>
      <c r="AG36" s="17">
        <f>IF(AF36=0,0,(AF36*AVERAGEIFS($W:$W,$C:$C,$C36,$D:$D,$D36,$E:$E,$E36,$G:$G,$G36,$B:$B,_xlfn.MAXIFS($B:$B,$C:$C,$C36,$D:$D,$D36,$E:$E,$E36,$G:$G,$G36,$B:$B,"&lt;&gt;"&amp;$B36)))/1000)</f>
        <v>0</v>
      </c>
      <c r="AH36" s="17">
        <f>SUMIFS(TCH!Y:Y,TCH!$A:$A,$A36)</f>
        <v>0</v>
      </c>
      <c r="AI36" s="17">
        <f>IF(AH36=0,0,(AH36*AVERAGEIFS($W:$W,$C:$C,$C36,$D:$D,$D36,$E:$E,$E36,$G:$G,$G36,$B:$B,_xlfn.MAXIFS($B:$B,$C:$C,$C36,$D:$D,$D36,$E:$E,$E36,$G:$G,$G36,$B:$B,"&lt;&gt;"&amp;$B36)))/1000)</f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>
        <v>0</v>
      </c>
      <c r="AX36">
        <v>0</v>
      </c>
      <c r="AY36">
        <v>0</v>
      </c>
      <c r="AZ36">
        <v>0</v>
      </c>
    </row>
    <row r="37" spans="1:52" x14ac:dyDescent="0.25">
      <c r="A37" s="1" t="str">
        <f t="shared" si="0"/>
        <v>45733493B4R326</v>
      </c>
      <c r="B37" s="5">
        <v>45733</v>
      </c>
      <c r="C37" s="1">
        <v>49</v>
      </c>
      <c r="D37" s="1">
        <v>3</v>
      </c>
      <c r="E37" s="3" t="s">
        <v>58</v>
      </c>
      <c r="F37" s="4" t="s">
        <v>55</v>
      </c>
      <c r="G37" s="4">
        <v>26</v>
      </c>
      <c r="H37" s="4">
        <f>SUMIFS(Biometria!H:H,Biometria!$A:$A,$A37)</f>
        <v>11.86</v>
      </c>
      <c r="I37" s="6">
        <f>SUMIFS(Biometria!I:I,Biometria!$A:$A,$A37)</f>
        <v>0</v>
      </c>
      <c r="J37" s="6">
        <f>SUMIFS(Biometria!J:J,Biometria!$A:$A,$A37)</f>
        <v>0</v>
      </c>
      <c r="K37" s="2">
        <f>SUMIFS(Biometria!K:K,Biometria!$A:$A,$A37)</f>
        <v>0</v>
      </c>
      <c r="L37" s="1">
        <f>SUMIFS(Biometria!L:L,Biometria!$A:$A,$A37)</f>
        <v>0</v>
      </c>
      <c r="M37" s="1">
        <f>SUMIFS(Biometria!M:M,Biometria!$A:$A,$A37)</f>
        <v>0</v>
      </c>
      <c r="N37" s="1">
        <f>SUMIFS('A.T D0'!O:O,'A.T D0'!$A:$A,$A37)+SUMIFS('A.T D7'!O:O,'A.T D7'!$A:$A,$A37)+SUMIFS('A.T D22'!O:O,'A.T D22'!$A:$A,$A37)+SUMIFS('A.T D37'!O:O,'A.T D37'!$A:$A,$A37)+SUMIFS('A.T D52'!O:O,'A.T D52'!$A:$A,$A37)+SUMIFS('A.T D67'!O:O,'A.T D67'!$A:$A,$A37)</f>
        <v>5.2</v>
      </c>
      <c r="O37" s="1">
        <f>SUMIFS('A.T D0'!P:P,'A.T D0'!$A:$A,$A37)+SUMIFS('A.T D7'!P:P,'A.T D7'!$A:$A,$A37)+SUMIFS('A.T D22'!P:P,'A.T D22'!$A:$A,$A37)+SUMIFS('A.T D37'!P:P,'A.T D37'!$A:$A,$A37)+SUMIFS('A.T D52'!P:P,'A.T D52'!$A:$A,$A37)+SUMIFS('A.T D67'!P:P,'A.T D67'!$A:$A,$A37)</f>
        <v>17.850000000000001</v>
      </c>
      <c r="P37" s="1">
        <f>SUMIFS('A.T D0'!Q:Q,'A.T D0'!$A:$A,$A37)+SUMIFS('A.T D7'!Q:Q,'A.T D7'!$A:$A,$A37)+SUMIFS('A.T D22'!Q:Q,'A.T D22'!$A:$A,$A37)+SUMIFS('A.T D37'!Q:Q,'A.T D37'!$A:$A,$A37)+SUMIFS('A.T D52'!Q:Q,'A.T D52'!$A:$A,$A37)+SUMIFS('A.T D67'!Q:Q,'A.T D67'!$A:$A,$A37)</f>
        <v>13.99</v>
      </c>
      <c r="Q37" s="1">
        <f>SUMIFS('A.T D0'!R:R,'A.T D0'!$A:$A,$A37)+SUMIFS('A.T D7'!R:R,'A.T D7'!$A:$A,$A37)+SUMIFS('A.T D22'!R:R,'A.T D22'!$A:$A,$A37)+SUMIFS('A.T D37'!R:R,'A.T D37'!$A:$A,$A37)+SUMIFS('A.T D52'!R:R,'A.T D52'!$A:$A,$A37)+SUMIFS('A.T D67'!R:R,'A.T D67'!$A:$A,$A37)</f>
        <v>78.38</v>
      </c>
      <c r="R37" s="1">
        <f>SUMIFS('A.T D0'!S:S,'A.T D0'!$A:$A,$A37)+SUMIFS('A.T D7'!S:S,'A.T D7'!$A:$A,$A37)+SUMIFS('A.T D22'!S:S,'A.T D22'!$A:$A,$A37)+SUMIFS('A.T D37'!S:S,'A.T D37'!$A:$A,$A37)+SUMIFS('A.T D52'!S:S,'A.T D52'!$A:$A,$A37)+SUMIFS('A.T D67'!S:S,'A.T D67'!$A:$A,$A37)</f>
        <v>0.95</v>
      </c>
      <c r="S37" s="1">
        <f>SUMIFS('A.T D0'!T:T,'A.T D0'!$A:$A,$A37)+SUMIFS('A.T D7'!T:T,'A.T D7'!$A:$A,$A37)+SUMIFS('A.T D22'!T:T,'A.T D22'!$A:$A,$A37)+SUMIFS('A.T D37'!T:T,'A.T D37'!$A:$A,$A37)+SUMIFS('A.T D52'!T:T,'A.T D52'!$A:$A,$A37)+SUMIFS('A.T D67'!T:T,'A.T D67'!$A:$A,$A37)</f>
        <v>11.662800000000001</v>
      </c>
      <c r="T37" s="1">
        <f>SUMIFS('A.T D0'!U:U,'A.T D0'!$A:$A,$A37)+SUMIFS('A.T D7'!U:U,'A.T D7'!$A:$A,$A37)+SUMIFS('A.T D22'!U:U,'A.T D22'!$A:$A,$A37)+SUMIFS('A.T D37'!U:U,'A.T D37'!$A:$A,$A37)+SUMIFS('A.T D52'!U:U,'A.T D52'!$A:$A,$A37)+SUMIFS('A.T D67'!U:U,'A.T D67'!$A:$A,$A37)</f>
        <v>0.79</v>
      </c>
      <c r="U37" s="1">
        <f>SUMIFS('A.T D0'!V:V,'A.T D0'!$A:$A,$A37)+SUMIFS('A.T D7'!V:V,'A.T D7'!$A:$A,$A37)+SUMIFS('A.T D22'!V:V,'A.T D22'!$A:$A,$A37)+SUMIFS('A.T D37'!V:V,'A.T D37'!$A:$A,$A37)+SUMIFS('A.T D52'!V:V,'A.T D52'!$A:$A,$A37)+SUMIFS('A.T D67'!V:V,'A.T D67'!$A:$A,$A37)</f>
        <v>12.9</v>
      </c>
      <c r="V37" s="1">
        <f>SUMIFS('A.T D0'!W:W,'A.T D0'!$A:$A,$A37)+SUMIFS('A.T D7'!W:W,'A.T D7'!$A:$A,$A37)+SUMIFS('A.T D22'!W:W,'A.T D22'!$A:$A,$A37)+SUMIFS('A.T D37'!W:W,'A.T D37'!$A:$A,$A37)+SUMIFS('A.T D52'!W:W,'A.T D52'!$A:$A,$A37)+SUMIFS('A.T D67'!W:W,'A.T D67'!$A:$A,$A37)</f>
        <v>0.83</v>
      </c>
      <c r="W37" s="1">
        <f>SUMIFS('A.T D0'!X:X,'A.T D0'!$A:$A,$A37)+SUMIFS('A.T D7'!X:X,'A.T D7'!$A:$A,$A37)+SUMIFS('A.T D22'!X:X,'A.T D22'!$A:$A,$A37)+SUMIFS('A.T D37'!X:X,'A.T D37'!$A:$A,$A37)+SUMIFS('A.T D52'!X:X,'A.T D52'!$A:$A,$A37)+SUMIFS('A.T D67'!X:X,'A.T D67'!$A:$A,$A37)</f>
        <v>119.56</v>
      </c>
      <c r="X37" s="17">
        <f>SUMIFS(TCH!J:J,TCH!$A:$A,$A37)</f>
        <v>0</v>
      </c>
      <c r="Y37" s="17">
        <f>IF(X37=0,0,(X37*AVERAGEIFS($W:$W,$C:$C,$C37,$D:$D,$D37,$E:$E,$E37,$G:$G,$G37,$B:$B,_xlfn.MAXIFS($B:$B,$C:$C,$C37,$D:$D,$D37,$E:$E,$E37,$G:$G,$G37,$B:$B,"&lt;&gt;"&amp;$B37)))/1000)</f>
        <v>0</v>
      </c>
      <c r="Z37" s="17">
        <f>SUMIFS(TCH!M:M,TCH!$A:$A,$A37)</f>
        <v>0</v>
      </c>
      <c r="AA37" s="17">
        <f>IF(Z37=0,0,(Z37*AVERAGEIFS($W:$W,$C:$C,$C37,$D:$D,$D37,$E:$E,$E37,$G:$G,$G37,$B:$B,_xlfn.MAXIFS($B:$B,$C:$C,$C37,$D:$D,$D37,$E:$E,$E37,$G:$G,$G37,$B:$B,"&lt;&gt;"&amp;$B37)))/1000)</f>
        <v>0</v>
      </c>
      <c r="AB37" s="17">
        <f>SUMIFS(TCH!P:P,TCH!$A:$A,$A37)</f>
        <v>0</v>
      </c>
      <c r="AC37" s="17">
        <f>IF(AB37=0,0,(AB37*AVERAGEIFS($W:$W,$C:$C,$C37,$D:$D,$D37,$E:$E,$E37,$G:$G,$G37,$B:$B,_xlfn.MAXIFS($B:$B,$C:$C,$C37,$D:$D,$D37,$E:$E,$E37,$G:$G,$G37,$B:$B,"&lt;&gt;"&amp;$B37)))/1000)</f>
        <v>0</v>
      </c>
      <c r="AD37" s="17">
        <f>SUMIFS(TCH!S:S,TCH!$A:$A,$A37)</f>
        <v>0</v>
      </c>
      <c r="AE37" s="17">
        <f>IF(AD37=0,0,(AD37*AVERAGEIFS($W:$W,$C:$C,$C37,$D:$D,$D37,$E:$E,$E37,$G:$G,$G37,$B:$B,_xlfn.MAXIFS($B:$B,$C:$C,$C37,$D:$D,$D37,$E:$E,$E37,$G:$G,$G37,$B:$B,"&lt;&gt;"&amp;$B37)))/1000)</f>
        <v>0</v>
      </c>
      <c r="AF37" s="17">
        <f>SUMIFS(TCH!V:V,TCH!$A:$A,$A37)</f>
        <v>0</v>
      </c>
      <c r="AG37" s="17">
        <f>IF(AF37=0,0,(AF37*AVERAGEIFS($W:$W,$C:$C,$C37,$D:$D,$D37,$E:$E,$E37,$G:$G,$G37,$B:$B,_xlfn.MAXIFS($B:$B,$C:$C,$C37,$D:$D,$D37,$E:$E,$E37,$G:$G,$G37,$B:$B,"&lt;&gt;"&amp;$B37)))/1000)</f>
        <v>0</v>
      </c>
      <c r="AH37" s="17">
        <f>SUMIFS(TCH!Y:Y,TCH!$A:$A,$A37)</f>
        <v>0</v>
      </c>
      <c r="AI37" s="17">
        <f>IF(AH37=0,0,(AH37*AVERAGEIFS($W:$W,$C:$C,$C37,$D:$D,$D37,$E:$E,$E37,$G:$G,$G37,$B:$B,_xlfn.MAXIFS($B:$B,$C:$C,$C37,$D:$D,$D37,$E:$E,$E37,$G:$G,$G37,$B:$B,"&lt;&gt;"&amp;$B37)))/1000)</f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>
        <v>0</v>
      </c>
      <c r="AX37">
        <v>0</v>
      </c>
      <c r="AY37">
        <v>0</v>
      </c>
      <c r="AZ37">
        <v>0</v>
      </c>
    </row>
    <row r="38" spans="1:52" x14ac:dyDescent="0.25">
      <c r="A38" s="1" t="str">
        <f t="shared" si="0"/>
        <v>45733494B1R16</v>
      </c>
      <c r="B38" s="5">
        <v>45733</v>
      </c>
      <c r="C38" s="1">
        <v>49</v>
      </c>
      <c r="D38" s="1">
        <v>4</v>
      </c>
      <c r="E38" s="3" t="s">
        <v>52</v>
      </c>
      <c r="F38" s="4" t="s">
        <v>53</v>
      </c>
      <c r="G38" s="4">
        <v>6</v>
      </c>
      <c r="H38" s="4">
        <f>SUMIFS(Biometria!H:H,Biometria!$A:$A,$A38)</f>
        <v>15.87</v>
      </c>
      <c r="I38" s="6">
        <f>SUMIFS(Biometria!I:I,Biometria!$A:$A,$A38)</f>
        <v>15.536666666666667</v>
      </c>
      <c r="J38" s="6">
        <f>SUMIFS(Biometria!J:J,Biometria!$A:$A,$A38)</f>
        <v>0</v>
      </c>
      <c r="K38" s="2">
        <f>SUMIFS(Biometria!K:K,Biometria!$A:$A,$A38)</f>
        <v>2.71</v>
      </c>
      <c r="L38" s="1">
        <f>SUMIFS(Biometria!L:L,Biometria!$A:$A,$A38)</f>
        <v>0</v>
      </c>
      <c r="M38" s="1">
        <f>SUMIFS(Biometria!M:M,Biometria!$A:$A,$A38)</f>
        <v>0</v>
      </c>
      <c r="N38" s="1">
        <f>SUMIFS('A.T D0'!O:O,'A.T D0'!$A:$A,$A38)+SUMIFS('A.T D7'!O:O,'A.T D7'!$A:$A,$A38)+SUMIFS('A.T D22'!O:O,'A.T D22'!$A:$A,$A38)+SUMIFS('A.T D37'!O:O,'A.T D37'!$A:$A,$A38)+SUMIFS('A.T D52'!O:O,'A.T D52'!$A:$A,$A38)+SUMIFS('A.T D67'!O:O,'A.T D67'!$A:$A,$A38)</f>
        <v>5.2</v>
      </c>
      <c r="O38" s="1">
        <f>SUMIFS('A.T D0'!P:P,'A.T D0'!$A:$A,$A38)+SUMIFS('A.T D7'!P:P,'A.T D7'!$A:$A,$A38)+SUMIFS('A.T D22'!P:P,'A.T D22'!$A:$A,$A38)+SUMIFS('A.T D37'!P:P,'A.T D37'!$A:$A,$A38)+SUMIFS('A.T D52'!P:P,'A.T D52'!$A:$A,$A38)+SUMIFS('A.T D67'!P:P,'A.T D67'!$A:$A,$A38)</f>
        <v>17.46</v>
      </c>
      <c r="P38" s="1">
        <f>SUMIFS('A.T D0'!Q:Q,'A.T D0'!$A:$A,$A38)+SUMIFS('A.T D7'!Q:Q,'A.T D7'!$A:$A,$A38)+SUMIFS('A.T D22'!Q:Q,'A.T D22'!$A:$A,$A38)+SUMIFS('A.T D37'!Q:Q,'A.T D37'!$A:$A,$A38)+SUMIFS('A.T D52'!Q:Q,'A.T D52'!$A:$A,$A38)+SUMIFS('A.T D67'!Q:Q,'A.T D67'!$A:$A,$A38)</f>
        <v>13.15</v>
      </c>
      <c r="Q38" s="1">
        <f>SUMIFS('A.T D0'!R:R,'A.T D0'!$A:$A,$A38)+SUMIFS('A.T D7'!R:R,'A.T D7'!$A:$A,$A38)+SUMIFS('A.T D22'!R:R,'A.T D22'!$A:$A,$A38)+SUMIFS('A.T D37'!R:R,'A.T D37'!$A:$A,$A38)+SUMIFS('A.T D52'!R:R,'A.T D52'!$A:$A,$A38)+SUMIFS('A.T D67'!R:R,'A.T D67'!$A:$A,$A38)</f>
        <v>75.319999999999993</v>
      </c>
      <c r="R38" s="1">
        <f>SUMIFS('A.T D0'!S:S,'A.T D0'!$A:$A,$A38)+SUMIFS('A.T D7'!S:S,'A.T D7'!$A:$A,$A38)+SUMIFS('A.T D22'!S:S,'A.T D22'!$A:$A,$A38)+SUMIFS('A.T D37'!S:S,'A.T D37'!$A:$A,$A38)+SUMIFS('A.T D52'!S:S,'A.T D52'!$A:$A,$A38)+SUMIFS('A.T D67'!S:S,'A.T D67'!$A:$A,$A38)</f>
        <v>1.06</v>
      </c>
      <c r="S38" s="1">
        <f>SUMIFS('A.T D0'!T:T,'A.T D0'!$A:$A,$A38)+SUMIFS('A.T D7'!T:T,'A.T D7'!$A:$A,$A38)+SUMIFS('A.T D22'!T:T,'A.T D22'!$A:$A,$A38)+SUMIFS('A.T D37'!T:T,'A.T D37'!$A:$A,$A38)+SUMIFS('A.T D52'!T:T,'A.T D52'!$A:$A,$A38)+SUMIFS('A.T D67'!T:T,'A.T D67'!$A:$A,$A38)</f>
        <v>10.920400000000001</v>
      </c>
      <c r="T38" s="1">
        <f>SUMIFS('A.T D0'!U:U,'A.T D0'!$A:$A,$A38)+SUMIFS('A.T D7'!U:U,'A.T D7'!$A:$A,$A38)+SUMIFS('A.T D22'!U:U,'A.T D22'!$A:$A,$A38)+SUMIFS('A.T D37'!U:U,'A.T D37'!$A:$A,$A38)+SUMIFS('A.T D52'!U:U,'A.T D52'!$A:$A,$A38)+SUMIFS('A.T D67'!U:U,'A.T D67'!$A:$A,$A38)</f>
        <v>0.88</v>
      </c>
      <c r="U38" s="1">
        <f>SUMIFS('A.T D0'!V:V,'A.T D0'!$A:$A,$A38)+SUMIFS('A.T D7'!V:V,'A.T D7'!$A:$A,$A38)+SUMIFS('A.T D22'!V:V,'A.T D22'!$A:$A,$A38)+SUMIFS('A.T D37'!V:V,'A.T D37'!$A:$A,$A38)+SUMIFS('A.T D52'!V:V,'A.T D52'!$A:$A,$A38)+SUMIFS('A.T D67'!V:V,'A.T D67'!$A:$A,$A38)</f>
        <v>13.12</v>
      </c>
      <c r="V38" s="1">
        <f>SUMIFS('A.T D0'!W:W,'A.T D0'!$A:$A,$A38)+SUMIFS('A.T D7'!W:W,'A.T D7'!$A:$A,$A38)+SUMIFS('A.T D22'!W:W,'A.T D22'!$A:$A,$A38)+SUMIFS('A.T D37'!W:W,'A.T D37'!$A:$A,$A38)+SUMIFS('A.T D52'!W:W,'A.T D52'!$A:$A,$A38)+SUMIFS('A.T D67'!W:W,'A.T D67'!$A:$A,$A38)</f>
        <v>-4.51</v>
      </c>
      <c r="W38" s="1">
        <f>SUMIFS('A.T D0'!X:X,'A.T D0'!$A:$A,$A38)+SUMIFS('A.T D7'!X:X,'A.T D7'!$A:$A,$A38)+SUMIFS('A.T D22'!X:X,'A.T D22'!$A:$A,$A38)+SUMIFS('A.T D37'!X:X,'A.T D37'!$A:$A,$A38)+SUMIFS('A.T D52'!X:X,'A.T D52'!$A:$A,$A38)+SUMIFS('A.T D67'!X:X,'A.T D67'!$A:$A,$A38)</f>
        <v>113.23</v>
      </c>
      <c r="X38" s="17">
        <f>SUMIFS(TCH!J:J,TCH!$A:$A,$A38)</f>
        <v>0</v>
      </c>
      <c r="Y38" s="17">
        <f>IF(X38=0,0,(X38*AVERAGEIFS($W:$W,$C:$C,$C38,$D:$D,$D38,$E:$E,$E38,$G:$G,$G38,$B:$B,_xlfn.MAXIFS($B:$B,$C:$C,$C38,$D:$D,$D38,$E:$E,$E38,$G:$G,$G38,$B:$B,"&lt;&gt;"&amp;$B38)))/1000)</f>
        <v>0</v>
      </c>
      <c r="Z38" s="17">
        <f>SUMIFS(TCH!M:M,TCH!$A:$A,$A38)</f>
        <v>0</v>
      </c>
      <c r="AA38" s="17">
        <f>IF(Z38=0,0,(Z38*AVERAGEIFS($W:$W,$C:$C,$C38,$D:$D,$D38,$E:$E,$E38,$G:$G,$G38,$B:$B,_xlfn.MAXIFS($B:$B,$C:$C,$C38,$D:$D,$D38,$E:$E,$E38,$G:$G,$G38,$B:$B,"&lt;&gt;"&amp;$B38)))/1000)</f>
        <v>0</v>
      </c>
      <c r="AB38" s="17">
        <f>SUMIFS(TCH!P:P,TCH!$A:$A,$A38)</f>
        <v>0</v>
      </c>
      <c r="AC38" s="17">
        <f>IF(AB38=0,0,(AB38*AVERAGEIFS($W:$W,$C:$C,$C38,$D:$D,$D38,$E:$E,$E38,$G:$G,$G38,$B:$B,_xlfn.MAXIFS($B:$B,$C:$C,$C38,$D:$D,$D38,$E:$E,$E38,$G:$G,$G38,$B:$B,"&lt;&gt;"&amp;$B38)))/1000)</f>
        <v>0</v>
      </c>
      <c r="AD38" s="17">
        <f>SUMIFS(TCH!S:S,TCH!$A:$A,$A38)</f>
        <v>0</v>
      </c>
      <c r="AE38" s="17">
        <f>IF(AD38=0,0,(AD38*AVERAGEIFS($W:$W,$C:$C,$C38,$D:$D,$D38,$E:$E,$E38,$G:$G,$G38,$B:$B,_xlfn.MAXIFS($B:$B,$C:$C,$C38,$D:$D,$D38,$E:$E,$E38,$G:$G,$G38,$B:$B,"&lt;&gt;"&amp;$B38)))/1000)</f>
        <v>0</v>
      </c>
      <c r="AF38" s="17">
        <f>SUMIFS(TCH!V:V,TCH!$A:$A,$A38)</f>
        <v>0</v>
      </c>
      <c r="AG38" s="17">
        <f>IF(AF38=0,0,(AF38*AVERAGEIFS($W:$W,$C:$C,$C38,$D:$D,$D38,$E:$E,$E38,$G:$G,$G38,$B:$B,_xlfn.MAXIFS($B:$B,$C:$C,$C38,$D:$D,$D38,$E:$E,$E38,$G:$G,$G38,$B:$B,"&lt;&gt;"&amp;$B38)))/1000)</f>
        <v>0</v>
      </c>
      <c r="AH38" s="17">
        <f>SUMIFS(TCH!Y:Y,TCH!$A:$A,$A38)</f>
        <v>0</v>
      </c>
      <c r="AI38" s="17">
        <f>IF(AH38=0,0,(AH38*AVERAGEIFS($W:$W,$C:$C,$C38,$D:$D,$D38,$E:$E,$E38,$G:$G,$G38,$B:$B,_xlfn.MAXIFS($B:$B,$C:$C,$C38,$D:$D,$D38,$E:$E,$E38,$G:$G,$G38,$B:$B,"&lt;&gt;"&amp;$B38)))/1000)</f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>
        <v>0</v>
      </c>
      <c r="AX38">
        <v>0</v>
      </c>
      <c r="AY38">
        <v>0</v>
      </c>
      <c r="AZ38">
        <v>0</v>
      </c>
    </row>
    <row r="39" spans="1:52" x14ac:dyDescent="0.25">
      <c r="A39" s="1" t="str">
        <f t="shared" si="0"/>
        <v>45733494B1R26</v>
      </c>
      <c r="B39" s="5">
        <v>45733</v>
      </c>
      <c r="C39" s="1">
        <v>49</v>
      </c>
      <c r="D39" s="1">
        <v>4</v>
      </c>
      <c r="E39" s="3" t="s">
        <v>52</v>
      </c>
      <c r="F39" s="4" t="s">
        <v>54</v>
      </c>
      <c r="G39" s="4">
        <v>6</v>
      </c>
      <c r="H39" s="4">
        <f>SUMIFS(Biometria!H:H,Biometria!$A:$A,$A39)</f>
        <v>15.42</v>
      </c>
      <c r="I39" s="6">
        <f>SUMIFS(Biometria!I:I,Biometria!$A:$A,$A39)</f>
        <v>0</v>
      </c>
      <c r="J39" s="6">
        <f>SUMIFS(Biometria!J:J,Biometria!$A:$A,$A39)</f>
        <v>0</v>
      </c>
      <c r="K39" s="2">
        <f>SUMIFS(Biometria!K:K,Biometria!$A:$A,$A39)</f>
        <v>0</v>
      </c>
      <c r="L39" s="1">
        <f>SUMIFS(Biometria!L:L,Biometria!$A:$A,$A39)</f>
        <v>0</v>
      </c>
      <c r="M39" s="1">
        <f>SUMIFS(Biometria!M:M,Biometria!$A:$A,$A39)</f>
        <v>0</v>
      </c>
      <c r="N39" s="1">
        <f>SUMIFS('A.T D0'!O:O,'A.T D0'!$A:$A,$A39)+SUMIFS('A.T D7'!O:O,'A.T D7'!$A:$A,$A39)+SUMIFS('A.T D22'!O:O,'A.T D22'!$A:$A,$A39)+SUMIFS('A.T D37'!O:O,'A.T D37'!$A:$A,$A39)+SUMIFS('A.T D52'!O:O,'A.T D52'!$A:$A,$A39)+SUMIFS('A.T D67'!O:O,'A.T D67'!$A:$A,$A39)</f>
        <v>5.2</v>
      </c>
      <c r="O39" s="1">
        <f>SUMIFS('A.T D0'!P:P,'A.T D0'!$A:$A,$A39)+SUMIFS('A.T D7'!P:P,'A.T D7'!$A:$A,$A39)+SUMIFS('A.T D22'!P:P,'A.T D22'!$A:$A,$A39)+SUMIFS('A.T D37'!P:P,'A.T D37'!$A:$A,$A39)+SUMIFS('A.T D52'!P:P,'A.T D52'!$A:$A,$A39)+SUMIFS('A.T D67'!P:P,'A.T D67'!$A:$A,$A39)</f>
        <v>17.04</v>
      </c>
      <c r="P39" s="1">
        <f>SUMIFS('A.T D0'!Q:Q,'A.T D0'!$A:$A,$A39)+SUMIFS('A.T D7'!Q:Q,'A.T D7'!$A:$A,$A39)+SUMIFS('A.T D22'!Q:Q,'A.T D22'!$A:$A,$A39)+SUMIFS('A.T D37'!Q:Q,'A.T D37'!$A:$A,$A39)+SUMIFS('A.T D52'!Q:Q,'A.T D52'!$A:$A,$A39)+SUMIFS('A.T D67'!Q:Q,'A.T D67'!$A:$A,$A39)</f>
        <v>12.34</v>
      </c>
      <c r="Q39" s="1">
        <f>SUMIFS('A.T D0'!R:R,'A.T D0'!$A:$A,$A39)+SUMIFS('A.T D7'!R:R,'A.T D7'!$A:$A,$A39)+SUMIFS('A.T D22'!R:R,'A.T D22'!$A:$A,$A39)+SUMIFS('A.T D37'!R:R,'A.T D37'!$A:$A,$A39)+SUMIFS('A.T D52'!R:R,'A.T D52'!$A:$A,$A39)+SUMIFS('A.T D67'!R:R,'A.T D67'!$A:$A,$A39)</f>
        <v>72.42</v>
      </c>
      <c r="R39" s="1">
        <f>SUMIFS('A.T D0'!S:S,'A.T D0'!$A:$A,$A39)+SUMIFS('A.T D7'!S:S,'A.T D7'!$A:$A,$A39)+SUMIFS('A.T D22'!S:S,'A.T D22'!$A:$A,$A39)+SUMIFS('A.T D37'!S:S,'A.T D37'!$A:$A,$A39)+SUMIFS('A.T D52'!S:S,'A.T D52'!$A:$A,$A39)+SUMIFS('A.T D67'!S:S,'A.T D67'!$A:$A,$A39)</f>
        <v>1.1599999999999999</v>
      </c>
      <c r="S39" s="1">
        <f>SUMIFS('A.T D0'!T:T,'A.T D0'!$A:$A,$A39)+SUMIFS('A.T D7'!T:T,'A.T D7'!$A:$A,$A39)+SUMIFS('A.T D22'!T:T,'A.T D22'!$A:$A,$A39)+SUMIFS('A.T D37'!T:T,'A.T D37'!$A:$A,$A39)+SUMIFS('A.T D52'!T:T,'A.T D52'!$A:$A,$A39)+SUMIFS('A.T D67'!T:T,'A.T D67'!$A:$A,$A39)</f>
        <v>10.3089</v>
      </c>
      <c r="T39" s="1">
        <f>SUMIFS('A.T D0'!U:U,'A.T D0'!$A:$A,$A39)+SUMIFS('A.T D7'!U:U,'A.T D7'!$A:$A,$A39)+SUMIFS('A.T D22'!U:U,'A.T D22'!$A:$A,$A39)+SUMIFS('A.T D37'!U:U,'A.T D37'!$A:$A,$A39)+SUMIFS('A.T D52'!U:U,'A.T D52'!$A:$A,$A39)+SUMIFS('A.T D67'!U:U,'A.T D67'!$A:$A,$A39)</f>
        <v>0.97</v>
      </c>
      <c r="U39" s="1">
        <f>SUMIFS('A.T D0'!V:V,'A.T D0'!$A:$A,$A39)+SUMIFS('A.T D7'!V:V,'A.T D7'!$A:$A,$A39)+SUMIFS('A.T D22'!V:V,'A.T D22'!$A:$A,$A39)+SUMIFS('A.T D37'!V:V,'A.T D37'!$A:$A,$A39)+SUMIFS('A.T D52'!V:V,'A.T D52'!$A:$A,$A39)+SUMIFS('A.T D67'!V:V,'A.T D67'!$A:$A,$A39)</f>
        <v>12.78</v>
      </c>
      <c r="V39" s="1">
        <f>SUMIFS('A.T D0'!W:W,'A.T D0'!$A:$A,$A39)+SUMIFS('A.T D7'!W:W,'A.T D7'!$A:$A,$A39)+SUMIFS('A.T D22'!W:W,'A.T D22'!$A:$A,$A39)+SUMIFS('A.T D37'!W:W,'A.T D37'!$A:$A,$A39)+SUMIFS('A.T D52'!W:W,'A.T D52'!$A:$A,$A39)+SUMIFS('A.T D67'!W:W,'A.T D67'!$A:$A,$A39)</f>
        <v>-8.7799999999999994</v>
      </c>
      <c r="W39" s="1">
        <f>SUMIFS('A.T D0'!X:X,'A.T D0'!$A:$A,$A39)+SUMIFS('A.T D7'!X:X,'A.T D7'!$A:$A,$A39)+SUMIFS('A.T D22'!X:X,'A.T D22'!$A:$A,$A39)+SUMIFS('A.T D37'!X:X,'A.T D37'!$A:$A,$A39)+SUMIFS('A.T D52'!X:X,'A.T D52'!$A:$A,$A39)+SUMIFS('A.T D67'!X:X,'A.T D67'!$A:$A,$A39)</f>
        <v>108.17</v>
      </c>
      <c r="X39" s="17">
        <f>SUMIFS(TCH!J:J,TCH!$A:$A,$A39)</f>
        <v>0</v>
      </c>
      <c r="Y39" s="17">
        <f>IF(X39=0,0,(X39*AVERAGEIFS($W:$W,$C:$C,$C39,$D:$D,$D39,$E:$E,$E39,$G:$G,$G39,$B:$B,_xlfn.MAXIFS($B:$B,$C:$C,$C39,$D:$D,$D39,$E:$E,$E39,$G:$G,$G39,$B:$B,"&lt;&gt;"&amp;$B39)))/1000)</f>
        <v>0</v>
      </c>
      <c r="Z39" s="17">
        <f>SUMIFS(TCH!M:M,TCH!$A:$A,$A39)</f>
        <v>0</v>
      </c>
      <c r="AA39" s="17">
        <f>IF(Z39=0,0,(Z39*AVERAGEIFS($W:$W,$C:$C,$C39,$D:$D,$D39,$E:$E,$E39,$G:$G,$G39,$B:$B,_xlfn.MAXIFS($B:$B,$C:$C,$C39,$D:$D,$D39,$E:$E,$E39,$G:$G,$G39,$B:$B,"&lt;&gt;"&amp;$B39)))/1000)</f>
        <v>0</v>
      </c>
      <c r="AB39" s="17">
        <f>SUMIFS(TCH!P:P,TCH!$A:$A,$A39)</f>
        <v>0</v>
      </c>
      <c r="AC39" s="17">
        <f>IF(AB39=0,0,(AB39*AVERAGEIFS($W:$W,$C:$C,$C39,$D:$D,$D39,$E:$E,$E39,$G:$G,$G39,$B:$B,_xlfn.MAXIFS($B:$B,$C:$C,$C39,$D:$D,$D39,$E:$E,$E39,$G:$G,$G39,$B:$B,"&lt;&gt;"&amp;$B39)))/1000)</f>
        <v>0</v>
      </c>
      <c r="AD39" s="17">
        <f>SUMIFS(TCH!S:S,TCH!$A:$A,$A39)</f>
        <v>0</v>
      </c>
      <c r="AE39" s="17">
        <f>IF(AD39=0,0,(AD39*AVERAGEIFS($W:$W,$C:$C,$C39,$D:$D,$D39,$E:$E,$E39,$G:$G,$G39,$B:$B,_xlfn.MAXIFS($B:$B,$C:$C,$C39,$D:$D,$D39,$E:$E,$E39,$G:$G,$G39,$B:$B,"&lt;&gt;"&amp;$B39)))/1000)</f>
        <v>0</v>
      </c>
      <c r="AF39" s="17">
        <f>SUMIFS(TCH!V:V,TCH!$A:$A,$A39)</f>
        <v>0</v>
      </c>
      <c r="AG39" s="17">
        <f>IF(AF39=0,0,(AF39*AVERAGEIFS($W:$W,$C:$C,$C39,$D:$D,$D39,$E:$E,$E39,$G:$G,$G39,$B:$B,_xlfn.MAXIFS($B:$B,$C:$C,$C39,$D:$D,$D39,$E:$E,$E39,$G:$G,$G39,$B:$B,"&lt;&gt;"&amp;$B39)))/1000)</f>
        <v>0</v>
      </c>
      <c r="AH39" s="17">
        <f>SUMIFS(TCH!Y:Y,TCH!$A:$A,$A39)</f>
        <v>0</v>
      </c>
      <c r="AI39" s="17">
        <f>IF(AH39=0,0,(AH39*AVERAGEIFS($W:$W,$C:$C,$C39,$D:$D,$D39,$E:$E,$E39,$G:$G,$G39,$B:$B,_xlfn.MAXIFS($B:$B,$C:$C,$C39,$D:$D,$D39,$E:$E,$E39,$G:$G,$G39,$B:$B,"&lt;&gt;"&amp;$B39)))/1000)</f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>
        <v>0</v>
      </c>
      <c r="AX39">
        <v>0</v>
      </c>
      <c r="AY39">
        <v>0</v>
      </c>
      <c r="AZ39">
        <v>0</v>
      </c>
    </row>
    <row r="40" spans="1:52" x14ac:dyDescent="0.25">
      <c r="A40" s="1" t="str">
        <f t="shared" si="0"/>
        <v>45733494B1R36</v>
      </c>
      <c r="B40" s="5">
        <v>45733</v>
      </c>
      <c r="C40" s="1">
        <v>49</v>
      </c>
      <c r="D40" s="1">
        <v>4</v>
      </c>
      <c r="E40" s="3" t="s">
        <v>52</v>
      </c>
      <c r="F40" s="4" t="s">
        <v>55</v>
      </c>
      <c r="G40" s="4">
        <v>6</v>
      </c>
      <c r="H40" s="4">
        <f>SUMIFS(Biometria!H:H,Biometria!$A:$A,$A40)</f>
        <v>15.32</v>
      </c>
      <c r="I40" s="6">
        <f>SUMIFS(Biometria!I:I,Biometria!$A:$A,$A40)</f>
        <v>0</v>
      </c>
      <c r="J40" s="6">
        <f>SUMIFS(Biometria!J:J,Biometria!$A:$A,$A40)</f>
        <v>0</v>
      </c>
      <c r="K40" s="2">
        <f>SUMIFS(Biometria!K:K,Biometria!$A:$A,$A40)</f>
        <v>0</v>
      </c>
      <c r="L40" s="1">
        <f>SUMIFS(Biometria!L:L,Biometria!$A:$A,$A40)</f>
        <v>0</v>
      </c>
      <c r="M40" s="1">
        <f>SUMIFS(Biometria!M:M,Biometria!$A:$A,$A40)</f>
        <v>0</v>
      </c>
      <c r="N40" s="1">
        <f>SUMIFS('A.T D0'!O:O,'A.T D0'!$A:$A,$A40)+SUMIFS('A.T D7'!O:O,'A.T D7'!$A:$A,$A40)+SUMIFS('A.T D22'!O:O,'A.T D22'!$A:$A,$A40)+SUMIFS('A.T D37'!O:O,'A.T D37'!$A:$A,$A40)+SUMIFS('A.T D52'!O:O,'A.T D52'!$A:$A,$A40)+SUMIFS('A.T D67'!O:O,'A.T D67'!$A:$A,$A40)</f>
        <v>5.2</v>
      </c>
      <c r="O40" s="1">
        <f>SUMIFS('A.T D0'!P:P,'A.T D0'!$A:$A,$A40)+SUMIFS('A.T D7'!P:P,'A.T D7'!$A:$A,$A40)+SUMIFS('A.T D22'!P:P,'A.T D22'!$A:$A,$A40)+SUMIFS('A.T D37'!P:P,'A.T D37'!$A:$A,$A40)+SUMIFS('A.T D52'!P:P,'A.T D52'!$A:$A,$A40)+SUMIFS('A.T D67'!P:P,'A.T D67'!$A:$A,$A40)</f>
        <v>17.84</v>
      </c>
      <c r="P40" s="1">
        <f>SUMIFS('A.T D0'!Q:Q,'A.T D0'!$A:$A,$A40)+SUMIFS('A.T D7'!Q:Q,'A.T D7'!$A:$A,$A40)+SUMIFS('A.T D22'!Q:Q,'A.T D22'!$A:$A,$A40)+SUMIFS('A.T D37'!Q:Q,'A.T D37'!$A:$A,$A40)+SUMIFS('A.T D52'!Q:Q,'A.T D52'!$A:$A,$A40)+SUMIFS('A.T D67'!Q:Q,'A.T D67'!$A:$A,$A40)</f>
        <v>13.17</v>
      </c>
      <c r="Q40" s="1">
        <f>SUMIFS('A.T D0'!R:R,'A.T D0'!$A:$A,$A40)+SUMIFS('A.T D7'!R:R,'A.T D7'!$A:$A,$A40)+SUMIFS('A.T D22'!R:R,'A.T D22'!$A:$A,$A40)+SUMIFS('A.T D37'!R:R,'A.T D37'!$A:$A,$A40)+SUMIFS('A.T D52'!R:R,'A.T D52'!$A:$A,$A40)+SUMIFS('A.T D67'!R:R,'A.T D67'!$A:$A,$A40)</f>
        <v>73.819999999999993</v>
      </c>
      <c r="R40" s="1">
        <f>SUMIFS('A.T D0'!S:S,'A.T D0'!$A:$A,$A40)+SUMIFS('A.T D7'!S:S,'A.T D7'!$A:$A,$A40)+SUMIFS('A.T D22'!S:S,'A.T D22'!$A:$A,$A40)+SUMIFS('A.T D37'!S:S,'A.T D37'!$A:$A,$A40)+SUMIFS('A.T D52'!S:S,'A.T D52'!$A:$A,$A40)+SUMIFS('A.T D67'!S:S,'A.T D67'!$A:$A,$A40)</f>
        <v>1.1100000000000001</v>
      </c>
      <c r="S40" s="1">
        <f>SUMIFS('A.T D0'!T:T,'A.T D0'!$A:$A,$A40)+SUMIFS('A.T D7'!T:T,'A.T D7'!$A:$A,$A40)+SUMIFS('A.T D22'!T:T,'A.T D22'!$A:$A,$A40)+SUMIFS('A.T D37'!T:T,'A.T D37'!$A:$A,$A40)+SUMIFS('A.T D52'!T:T,'A.T D52'!$A:$A,$A40)+SUMIFS('A.T D67'!T:T,'A.T D67'!$A:$A,$A40)</f>
        <v>10.8911</v>
      </c>
      <c r="T40" s="1">
        <f>SUMIFS('A.T D0'!U:U,'A.T D0'!$A:$A,$A40)+SUMIFS('A.T D7'!U:U,'A.T D7'!$A:$A,$A40)+SUMIFS('A.T D22'!U:U,'A.T D22'!$A:$A,$A40)+SUMIFS('A.T D37'!U:U,'A.T D37'!$A:$A,$A40)+SUMIFS('A.T D52'!U:U,'A.T D52'!$A:$A,$A40)+SUMIFS('A.T D67'!U:U,'A.T D67'!$A:$A,$A40)</f>
        <v>0.92</v>
      </c>
      <c r="U40" s="1">
        <f>SUMIFS('A.T D0'!V:V,'A.T D0'!$A:$A,$A40)+SUMIFS('A.T D7'!V:V,'A.T D7'!$A:$A,$A40)+SUMIFS('A.T D22'!V:V,'A.T D22'!$A:$A,$A40)+SUMIFS('A.T D37'!V:V,'A.T D37'!$A:$A,$A40)+SUMIFS('A.T D52'!V:V,'A.T D52'!$A:$A,$A40)+SUMIFS('A.T D67'!V:V,'A.T D67'!$A:$A,$A40)</f>
        <v>13.36</v>
      </c>
      <c r="V40" s="1">
        <f>SUMIFS('A.T D0'!W:W,'A.T D0'!$A:$A,$A40)+SUMIFS('A.T D7'!W:W,'A.T D7'!$A:$A,$A40)+SUMIFS('A.T D22'!W:W,'A.T D22'!$A:$A,$A40)+SUMIFS('A.T D37'!W:W,'A.T D37'!$A:$A,$A40)+SUMIFS('A.T D52'!W:W,'A.T D52'!$A:$A,$A40)+SUMIFS('A.T D67'!W:W,'A.T D67'!$A:$A,$A40)</f>
        <v>-4.4400000000000004</v>
      </c>
      <c r="W40" s="1">
        <f>SUMIFS('A.T D0'!X:X,'A.T D0'!$A:$A,$A40)+SUMIFS('A.T D7'!X:X,'A.T D7'!$A:$A,$A40)+SUMIFS('A.T D22'!X:X,'A.T D22'!$A:$A,$A40)+SUMIFS('A.T D37'!X:X,'A.T D37'!$A:$A,$A40)+SUMIFS('A.T D52'!X:X,'A.T D52'!$A:$A,$A40)+SUMIFS('A.T D67'!X:X,'A.T D67'!$A:$A,$A40)</f>
        <v>113.32</v>
      </c>
      <c r="X40" s="17">
        <f>SUMIFS(TCH!J:J,TCH!$A:$A,$A40)</f>
        <v>0</v>
      </c>
      <c r="Y40" s="17">
        <f>IF(X40=0,0,(X40*AVERAGEIFS($W:$W,$C:$C,$C40,$D:$D,$D40,$E:$E,$E40,$G:$G,$G40,$B:$B,_xlfn.MAXIFS($B:$B,$C:$C,$C40,$D:$D,$D40,$E:$E,$E40,$G:$G,$G40,$B:$B,"&lt;&gt;"&amp;$B40)))/1000)</f>
        <v>0</v>
      </c>
      <c r="Z40" s="17">
        <f>SUMIFS(TCH!M:M,TCH!$A:$A,$A40)</f>
        <v>0</v>
      </c>
      <c r="AA40" s="17">
        <f>IF(Z40=0,0,(Z40*AVERAGEIFS($W:$W,$C:$C,$C40,$D:$D,$D40,$E:$E,$E40,$G:$G,$G40,$B:$B,_xlfn.MAXIFS($B:$B,$C:$C,$C40,$D:$D,$D40,$E:$E,$E40,$G:$G,$G40,$B:$B,"&lt;&gt;"&amp;$B40)))/1000)</f>
        <v>0</v>
      </c>
      <c r="AB40" s="17">
        <f>SUMIFS(TCH!P:P,TCH!$A:$A,$A40)</f>
        <v>0</v>
      </c>
      <c r="AC40" s="17">
        <f>IF(AB40=0,0,(AB40*AVERAGEIFS($W:$W,$C:$C,$C40,$D:$D,$D40,$E:$E,$E40,$G:$G,$G40,$B:$B,_xlfn.MAXIFS($B:$B,$C:$C,$C40,$D:$D,$D40,$E:$E,$E40,$G:$G,$G40,$B:$B,"&lt;&gt;"&amp;$B40)))/1000)</f>
        <v>0</v>
      </c>
      <c r="AD40" s="17">
        <f>SUMIFS(TCH!S:S,TCH!$A:$A,$A40)</f>
        <v>0</v>
      </c>
      <c r="AE40" s="17">
        <f>IF(AD40=0,0,(AD40*AVERAGEIFS($W:$W,$C:$C,$C40,$D:$D,$D40,$E:$E,$E40,$G:$G,$G40,$B:$B,_xlfn.MAXIFS($B:$B,$C:$C,$C40,$D:$D,$D40,$E:$E,$E40,$G:$G,$G40,$B:$B,"&lt;&gt;"&amp;$B40)))/1000)</f>
        <v>0</v>
      </c>
      <c r="AF40" s="17">
        <f>SUMIFS(TCH!V:V,TCH!$A:$A,$A40)</f>
        <v>0</v>
      </c>
      <c r="AG40" s="17">
        <f>IF(AF40=0,0,(AF40*AVERAGEIFS($W:$W,$C:$C,$C40,$D:$D,$D40,$E:$E,$E40,$G:$G,$G40,$B:$B,_xlfn.MAXIFS($B:$B,$C:$C,$C40,$D:$D,$D40,$E:$E,$E40,$G:$G,$G40,$B:$B,"&lt;&gt;"&amp;$B40)))/1000)</f>
        <v>0</v>
      </c>
      <c r="AH40" s="17">
        <f>SUMIFS(TCH!Y:Y,TCH!$A:$A,$A40)</f>
        <v>0</v>
      </c>
      <c r="AI40" s="17">
        <f>IF(AH40=0,0,(AH40*AVERAGEIFS($W:$W,$C:$C,$C40,$D:$D,$D40,$E:$E,$E40,$G:$G,$G40,$B:$B,_xlfn.MAXIFS($B:$B,$C:$C,$C40,$D:$D,$D40,$E:$E,$E40,$G:$G,$G40,$B:$B,"&lt;&gt;"&amp;$B40)))/1000)</f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>
        <v>0</v>
      </c>
      <c r="AX40">
        <v>0</v>
      </c>
      <c r="AY40">
        <v>0</v>
      </c>
      <c r="AZ40">
        <v>0</v>
      </c>
    </row>
    <row r="41" spans="1:52" x14ac:dyDescent="0.25">
      <c r="A41" s="1" t="str">
        <f t="shared" si="0"/>
        <v>45733494B3R114</v>
      </c>
      <c r="B41" s="5">
        <v>45733</v>
      </c>
      <c r="C41" s="1">
        <v>49</v>
      </c>
      <c r="D41" s="1">
        <v>4</v>
      </c>
      <c r="E41" s="3" t="s">
        <v>56</v>
      </c>
      <c r="F41" s="4" t="s">
        <v>53</v>
      </c>
      <c r="G41" s="4">
        <v>14</v>
      </c>
      <c r="H41" s="4">
        <f>SUMIFS(Biometria!H:H,Biometria!$A:$A,$A41)</f>
        <v>14</v>
      </c>
      <c r="I41" s="6">
        <f>SUMIFS(Biometria!I:I,Biometria!$A:$A,$A41)</f>
        <v>12.476666666666667</v>
      </c>
      <c r="J41" s="6">
        <f>SUMIFS(Biometria!J:J,Biometria!$A:$A,$A41)</f>
        <v>0</v>
      </c>
      <c r="K41" s="2">
        <f>SUMIFS(Biometria!K:K,Biometria!$A:$A,$A41)</f>
        <v>2.46</v>
      </c>
      <c r="L41" s="1">
        <f>SUMIFS(Biometria!L:L,Biometria!$A:$A,$A41)</f>
        <v>0</v>
      </c>
      <c r="M41" s="1">
        <f>SUMIFS(Biometria!M:M,Biometria!$A:$A,$A41)</f>
        <v>0</v>
      </c>
      <c r="N41" s="1">
        <f>SUMIFS('A.T D0'!O:O,'A.T D0'!$A:$A,$A41)+SUMIFS('A.T D7'!O:O,'A.T D7'!$A:$A,$A41)+SUMIFS('A.T D22'!O:O,'A.T D22'!$A:$A,$A41)+SUMIFS('A.T D37'!O:O,'A.T D37'!$A:$A,$A41)+SUMIFS('A.T D52'!O:O,'A.T D52'!$A:$A,$A41)+SUMIFS('A.T D67'!O:O,'A.T D67'!$A:$A,$A41)</f>
        <v>5.2</v>
      </c>
      <c r="O41" s="1">
        <f>SUMIFS('A.T D0'!P:P,'A.T D0'!$A:$A,$A41)+SUMIFS('A.T D7'!P:P,'A.T D7'!$A:$A,$A41)+SUMIFS('A.T D22'!P:P,'A.T D22'!$A:$A,$A41)+SUMIFS('A.T D37'!P:P,'A.T D37'!$A:$A,$A41)+SUMIFS('A.T D52'!P:P,'A.T D52'!$A:$A,$A41)+SUMIFS('A.T D67'!P:P,'A.T D67'!$A:$A,$A41)</f>
        <v>17.46</v>
      </c>
      <c r="P41" s="1">
        <f>SUMIFS('A.T D0'!Q:Q,'A.T D0'!$A:$A,$A41)+SUMIFS('A.T D7'!Q:Q,'A.T D7'!$A:$A,$A41)+SUMIFS('A.T D22'!Q:Q,'A.T D22'!$A:$A,$A41)+SUMIFS('A.T D37'!Q:Q,'A.T D37'!$A:$A,$A41)+SUMIFS('A.T D52'!Q:Q,'A.T D52'!$A:$A,$A41)+SUMIFS('A.T D67'!Q:Q,'A.T D67'!$A:$A,$A41)</f>
        <v>13.18</v>
      </c>
      <c r="Q41" s="1">
        <f>SUMIFS('A.T D0'!R:R,'A.T D0'!$A:$A,$A41)+SUMIFS('A.T D7'!R:R,'A.T D7'!$A:$A,$A41)+SUMIFS('A.T D22'!R:R,'A.T D22'!$A:$A,$A41)+SUMIFS('A.T D37'!R:R,'A.T D37'!$A:$A,$A41)+SUMIFS('A.T D52'!R:R,'A.T D52'!$A:$A,$A41)+SUMIFS('A.T D67'!R:R,'A.T D67'!$A:$A,$A41)</f>
        <v>75.489999999999995</v>
      </c>
      <c r="R41" s="1">
        <f>SUMIFS('A.T D0'!S:S,'A.T D0'!$A:$A,$A41)+SUMIFS('A.T D7'!S:S,'A.T D7'!$A:$A,$A41)+SUMIFS('A.T D22'!S:S,'A.T D22'!$A:$A,$A41)+SUMIFS('A.T D37'!S:S,'A.T D37'!$A:$A,$A41)+SUMIFS('A.T D52'!S:S,'A.T D52'!$A:$A,$A41)+SUMIFS('A.T D67'!S:S,'A.T D67'!$A:$A,$A41)</f>
        <v>1.05</v>
      </c>
      <c r="S41" s="1">
        <f>SUMIFS('A.T D0'!T:T,'A.T D0'!$A:$A,$A41)+SUMIFS('A.T D7'!T:T,'A.T D7'!$A:$A,$A41)+SUMIFS('A.T D22'!T:T,'A.T D22'!$A:$A,$A41)+SUMIFS('A.T D37'!T:T,'A.T D37'!$A:$A,$A41)+SUMIFS('A.T D52'!T:T,'A.T D52'!$A:$A,$A41)+SUMIFS('A.T D67'!T:T,'A.T D67'!$A:$A,$A41)</f>
        <v>11.008699999999999</v>
      </c>
      <c r="T41" s="1">
        <f>SUMIFS('A.T D0'!U:U,'A.T D0'!$A:$A,$A41)+SUMIFS('A.T D7'!U:U,'A.T D7'!$A:$A,$A41)+SUMIFS('A.T D22'!U:U,'A.T D22'!$A:$A,$A41)+SUMIFS('A.T D37'!U:U,'A.T D37'!$A:$A,$A41)+SUMIFS('A.T D52'!U:U,'A.T D52'!$A:$A,$A41)+SUMIFS('A.T D67'!U:U,'A.T D67'!$A:$A,$A41)</f>
        <v>0.88</v>
      </c>
      <c r="U41" s="1">
        <f>SUMIFS('A.T D0'!V:V,'A.T D0'!$A:$A,$A41)+SUMIFS('A.T D7'!V:V,'A.T D7'!$A:$A,$A41)+SUMIFS('A.T D22'!V:V,'A.T D22'!$A:$A,$A41)+SUMIFS('A.T D37'!V:V,'A.T D37'!$A:$A,$A41)+SUMIFS('A.T D52'!V:V,'A.T D52'!$A:$A,$A41)+SUMIFS('A.T D67'!V:V,'A.T D67'!$A:$A,$A41)</f>
        <v>12.79</v>
      </c>
      <c r="V41" s="1">
        <f>SUMIFS('A.T D0'!W:W,'A.T D0'!$A:$A,$A41)+SUMIFS('A.T D7'!W:W,'A.T D7'!$A:$A,$A41)+SUMIFS('A.T D22'!W:W,'A.T D22'!$A:$A,$A41)+SUMIFS('A.T D37'!W:W,'A.T D37'!$A:$A,$A41)+SUMIFS('A.T D52'!W:W,'A.T D52'!$A:$A,$A41)+SUMIFS('A.T D67'!W:W,'A.T D67'!$A:$A,$A41)</f>
        <v>-3.79</v>
      </c>
      <c r="W41" s="1">
        <f>SUMIFS('A.T D0'!X:X,'A.T D0'!$A:$A,$A41)+SUMIFS('A.T D7'!X:X,'A.T D7'!$A:$A,$A41)+SUMIFS('A.T D22'!X:X,'A.T D22'!$A:$A,$A41)+SUMIFS('A.T D37'!X:X,'A.T D37'!$A:$A,$A41)+SUMIFS('A.T D52'!X:X,'A.T D52'!$A:$A,$A41)+SUMIFS('A.T D67'!X:X,'A.T D67'!$A:$A,$A41)</f>
        <v>114.08</v>
      </c>
      <c r="X41" s="17">
        <f>SUMIFS(TCH!J:J,TCH!$A:$A,$A41)</f>
        <v>0</v>
      </c>
      <c r="Y41" s="17">
        <f>IF(X41=0,0,(X41*AVERAGEIFS($W:$W,$C:$C,$C41,$D:$D,$D41,$E:$E,$E41,$G:$G,$G41,$B:$B,_xlfn.MAXIFS($B:$B,$C:$C,$C41,$D:$D,$D41,$E:$E,$E41,$G:$G,$G41,$B:$B,"&lt;&gt;"&amp;$B41)))/1000)</f>
        <v>0</v>
      </c>
      <c r="Z41" s="17">
        <f>SUMIFS(TCH!M:M,TCH!$A:$A,$A41)</f>
        <v>0</v>
      </c>
      <c r="AA41" s="17">
        <f>IF(Z41=0,0,(Z41*AVERAGEIFS($W:$W,$C:$C,$C41,$D:$D,$D41,$E:$E,$E41,$G:$G,$G41,$B:$B,_xlfn.MAXIFS($B:$B,$C:$C,$C41,$D:$D,$D41,$E:$E,$E41,$G:$G,$G41,$B:$B,"&lt;&gt;"&amp;$B41)))/1000)</f>
        <v>0</v>
      </c>
      <c r="AB41" s="17">
        <f>SUMIFS(TCH!P:P,TCH!$A:$A,$A41)</f>
        <v>0</v>
      </c>
      <c r="AC41" s="17">
        <f>IF(AB41=0,0,(AB41*AVERAGEIFS($W:$W,$C:$C,$C41,$D:$D,$D41,$E:$E,$E41,$G:$G,$G41,$B:$B,_xlfn.MAXIFS($B:$B,$C:$C,$C41,$D:$D,$D41,$E:$E,$E41,$G:$G,$G41,$B:$B,"&lt;&gt;"&amp;$B41)))/1000)</f>
        <v>0</v>
      </c>
      <c r="AD41" s="17">
        <f>SUMIFS(TCH!S:S,TCH!$A:$A,$A41)</f>
        <v>0</v>
      </c>
      <c r="AE41" s="17">
        <f>IF(AD41=0,0,(AD41*AVERAGEIFS($W:$W,$C:$C,$C41,$D:$D,$D41,$E:$E,$E41,$G:$G,$G41,$B:$B,_xlfn.MAXIFS($B:$B,$C:$C,$C41,$D:$D,$D41,$E:$E,$E41,$G:$G,$G41,$B:$B,"&lt;&gt;"&amp;$B41)))/1000)</f>
        <v>0</v>
      </c>
      <c r="AF41" s="17">
        <f>SUMIFS(TCH!V:V,TCH!$A:$A,$A41)</f>
        <v>0</v>
      </c>
      <c r="AG41" s="17">
        <f>IF(AF41=0,0,(AF41*AVERAGEIFS($W:$W,$C:$C,$C41,$D:$D,$D41,$E:$E,$E41,$G:$G,$G41,$B:$B,_xlfn.MAXIFS($B:$B,$C:$C,$C41,$D:$D,$D41,$E:$E,$E41,$G:$G,$G41,$B:$B,"&lt;&gt;"&amp;$B41)))/1000)</f>
        <v>0</v>
      </c>
      <c r="AH41" s="17">
        <f>SUMIFS(TCH!Y:Y,TCH!$A:$A,$A41)</f>
        <v>0</v>
      </c>
      <c r="AI41" s="17">
        <f>IF(AH41=0,0,(AH41*AVERAGEIFS($W:$W,$C:$C,$C41,$D:$D,$D41,$E:$E,$E41,$G:$G,$G41,$B:$B,_xlfn.MAXIFS($B:$B,$C:$C,$C41,$D:$D,$D41,$E:$E,$E41,$G:$G,$G41,$B:$B,"&lt;&gt;"&amp;$B41)))/1000)</f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>
        <v>0</v>
      </c>
      <c r="AX41">
        <v>0</v>
      </c>
      <c r="AY41">
        <v>0</v>
      </c>
      <c r="AZ41">
        <v>0</v>
      </c>
    </row>
    <row r="42" spans="1:52" x14ac:dyDescent="0.25">
      <c r="A42" s="1" t="str">
        <f t="shared" si="0"/>
        <v>45733494B3R214</v>
      </c>
      <c r="B42" s="5">
        <v>45733</v>
      </c>
      <c r="C42" s="1">
        <v>49</v>
      </c>
      <c r="D42" s="1">
        <v>4</v>
      </c>
      <c r="E42" s="3" t="s">
        <v>56</v>
      </c>
      <c r="F42" s="4" t="s">
        <v>54</v>
      </c>
      <c r="G42" s="4">
        <v>14</v>
      </c>
      <c r="H42" s="4">
        <f>SUMIFS(Biometria!H:H,Biometria!$A:$A,$A42)</f>
        <v>12.25</v>
      </c>
      <c r="I42" s="6">
        <f>SUMIFS(Biometria!I:I,Biometria!$A:$A,$A42)</f>
        <v>0</v>
      </c>
      <c r="J42" s="6">
        <f>SUMIFS(Biometria!J:J,Biometria!$A:$A,$A42)</f>
        <v>0</v>
      </c>
      <c r="K42" s="2">
        <f>SUMIFS(Biometria!K:K,Biometria!$A:$A,$A42)</f>
        <v>0</v>
      </c>
      <c r="L42" s="1">
        <f>SUMIFS(Biometria!L:L,Biometria!$A:$A,$A42)</f>
        <v>0</v>
      </c>
      <c r="M42" s="1">
        <f>SUMIFS(Biometria!M:M,Biometria!$A:$A,$A42)</f>
        <v>0</v>
      </c>
      <c r="N42" s="1">
        <f>SUMIFS('A.T D0'!O:O,'A.T D0'!$A:$A,$A42)+SUMIFS('A.T D7'!O:O,'A.T D7'!$A:$A,$A42)+SUMIFS('A.T D22'!O:O,'A.T D22'!$A:$A,$A42)+SUMIFS('A.T D37'!O:O,'A.T D37'!$A:$A,$A42)+SUMIFS('A.T D52'!O:O,'A.T D52'!$A:$A,$A42)+SUMIFS('A.T D67'!O:O,'A.T D67'!$A:$A,$A42)</f>
        <v>5.2</v>
      </c>
      <c r="O42" s="1">
        <f>SUMIFS('A.T D0'!P:P,'A.T D0'!$A:$A,$A42)+SUMIFS('A.T D7'!P:P,'A.T D7'!$A:$A,$A42)+SUMIFS('A.T D22'!P:P,'A.T D22'!$A:$A,$A42)+SUMIFS('A.T D37'!P:P,'A.T D37'!$A:$A,$A42)+SUMIFS('A.T D52'!P:P,'A.T D52'!$A:$A,$A42)+SUMIFS('A.T D67'!P:P,'A.T D67'!$A:$A,$A42)</f>
        <v>16.87</v>
      </c>
      <c r="P42" s="1">
        <f>SUMIFS('A.T D0'!Q:Q,'A.T D0'!$A:$A,$A42)+SUMIFS('A.T D7'!Q:Q,'A.T D7'!$A:$A,$A42)+SUMIFS('A.T D22'!Q:Q,'A.T D22'!$A:$A,$A42)+SUMIFS('A.T D37'!Q:Q,'A.T D37'!$A:$A,$A42)+SUMIFS('A.T D52'!Q:Q,'A.T D52'!$A:$A,$A42)+SUMIFS('A.T D67'!Q:Q,'A.T D67'!$A:$A,$A42)</f>
        <v>11.99</v>
      </c>
      <c r="Q42" s="1">
        <f>SUMIFS('A.T D0'!R:R,'A.T D0'!$A:$A,$A42)+SUMIFS('A.T D7'!R:R,'A.T D7'!$A:$A,$A42)+SUMIFS('A.T D22'!R:R,'A.T D22'!$A:$A,$A42)+SUMIFS('A.T D37'!R:R,'A.T D37'!$A:$A,$A42)+SUMIFS('A.T D52'!R:R,'A.T D52'!$A:$A,$A42)+SUMIFS('A.T D67'!R:R,'A.T D67'!$A:$A,$A42)</f>
        <v>71.069999999999993</v>
      </c>
      <c r="R42" s="1">
        <f>SUMIFS('A.T D0'!S:S,'A.T D0'!$A:$A,$A42)+SUMIFS('A.T D7'!S:S,'A.T D7'!$A:$A,$A42)+SUMIFS('A.T D22'!S:S,'A.T D22'!$A:$A,$A42)+SUMIFS('A.T D37'!S:S,'A.T D37'!$A:$A,$A42)+SUMIFS('A.T D52'!S:S,'A.T D52'!$A:$A,$A42)+SUMIFS('A.T D67'!S:S,'A.T D67'!$A:$A,$A42)</f>
        <v>1.2</v>
      </c>
      <c r="S42" s="1">
        <f>SUMIFS('A.T D0'!T:T,'A.T D0'!$A:$A,$A42)+SUMIFS('A.T D7'!T:T,'A.T D7'!$A:$A,$A42)+SUMIFS('A.T D22'!T:T,'A.T D22'!$A:$A,$A42)+SUMIFS('A.T D37'!T:T,'A.T D37'!$A:$A,$A42)+SUMIFS('A.T D52'!T:T,'A.T D52'!$A:$A,$A42)+SUMIFS('A.T D67'!T:T,'A.T D67'!$A:$A,$A42)</f>
        <v>9.9623000000000008</v>
      </c>
      <c r="T42" s="1">
        <f>SUMIFS('A.T D0'!U:U,'A.T D0'!$A:$A,$A42)+SUMIFS('A.T D7'!U:U,'A.T D7'!$A:$A,$A42)+SUMIFS('A.T D22'!U:U,'A.T D22'!$A:$A,$A42)+SUMIFS('A.T D37'!U:U,'A.T D37'!$A:$A,$A42)+SUMIFS('A.T D52'!U:U,'A.T D52'!$A:$A,$A42)+SUMIFS('A.T D67'!U:U,'A.T D67'!$A:$A,$A42)</f>
        <v>1</v>
      </c>
      <c r="U42" s="1">
        <f>SUMIFS('A.T D0'!V:V,'A.T D0'!$A:$A,$A42)+SUMIFS('A.T D7'!V:V,'A.T D7'!$A:$A,$A42)+SUMIFS('A.T D22'!V:V,'A.T D22'!$A:$A,$A42)+SUMIFS('A.T D37'!V:V,'A.T D37'!$A:$A,$A42)+SUMIFS('A.T D52'!V:V,'A.T D52'!$A:$A,$A42)+SUMIFS('A.T D67'!V:V,'A.T D67'!$A:$A,$A42)</f>
        <v>13.09</v>
      </c>
      <c r="V42" s="1">
        <f>SUMIFS('A.T D0'!W:W,'A.T D0'!$A:$A,$A42)+SUMIFS('A.T D7'!W:W,'A.T D7'!$A:$A,$A42)+SUMIFS('A.T D22'!W:W,'A.T D22'!$A:$A,$A42)+SUMIFS('A.T D37'!W:W,'A.T D37'!$A:$A,$A42)+SUMIFS('A.T D52'!W:W,'A.T D52'!$A:$A,$A42)+SUMIFS('A.T D67'!W:W,'A.T D67'!$A:$A,$A42)</f>
        <v>-11.37</v>
      </c>
      <c r="W42" s="1">
        <f>SUMIFS('A.T D0'!X:X,'A.T D0'!$A:$A,$A42)+SUMIFS('A.T D7'!X:X,'A.T D7'!$A:$A,$A42)+SUMIFS('A.T D22'!X:X,'A.T D22'!$A:$A,$A42)+SUMIFS('A.T D37'!X:X,'A.T D37'!$A:$A,$A42)+SUMIFS('A.T D52'!X:X,'A.T D52'!$A:$A,$A42)+SUMIFS('A.T D67'!X:X,'A.T D67'!$A:$A,$A42)</f>
        <v>105.1</v>
      </c>
      <c r="X42" s="17">
        <f>SUMIFS(TCH!J:J,TCH!$A:$A,$A42)</f>
        <v>0</v>
      </c>
      <c r="Y42" s="17">
        <f>IF(X42=0,0,(X42*AVERAGEIFS($W:$W,$C:$C,$C42,$D:$D,$D42,$E:$E,$E42,$G:$G,$G42,$B:$B,_xlfn.MAXIFS($B:$B,$C:$C,$C42,$D:$D,$D42,$E:$E,$E42,$G:$G,$G42,$B:$B,"&lt;&gt;"&amp;$B42)))/1000)</f>
        <v>0</v>
      </c>
      <c r="Z42" s="17">
        <f>SUMIFS(TCH!M:M,TCH!$A:$A,$A42)</f>
        <v>0</v>
      </c>
      <c r="AA42" s="17">
        <f>IF(Z42=0,0,(Z42*AVERAGEIFS($W:$W,$C:$C,$C42,$D:$D,$D42,$E:$E,$E42,$G:$G,$G42,$B:$B,_xlfn.MAXIFS($B:$B,$C:$C,$C42,$D:$D,$D42,$E:$E,$E42,$G:$G,$G42,$B:$B,"&lt;&gt;"&amp;$B42)))/1000)</f>
        <v>0</v>
      </c>
      <c r="AB42" s="17">
        <f>SUMIFS(TCH!P:P,TCH!$A:$A,$A42)</f>
        <v>0</v>
      </c>
      <c r="AC42" s="17">
        <f>IF(AB42=0,0,(AB42*AVERAGEIFS($W:$W,$C:$C,$C42,$D:$D,$D42,$E:$E,$E42,$G:$G,$G42,$B:$B,_xlfn.MAXIFS($B:$B,$C:$C,$C42,$D:$D,$D42,$E:$E,$E42,$G:$G,$G42,$B:$B,"&lt;&gt;"&amp;$B42)))/1000)</f>
        <v>0</v>
      </c>
      <c r="AD42" s="17">
        <f>SUMIFS(TCH!S:S,TCH!$A:$A,$A42)</f>
        <v>0</v>
      </c>
      <c r="AE42" s="17">
        <f>IF(AD42=0,0,(AD42*AVERAGEIFS($W:$W,$C:$C,$C42,$D:$D,$D42,$E:$E,$E42,$G:$G,$G42,$B:$B,_xlfn.MAXIFS($B:$B,$C:$C,$C42,$D:$D,$D42,$E:$E,$E42,$G:$G,$G42,$B:$B,"&lt;&gt;"&amp;$B42)))/1000)</f>
        <v>0</v>
      </c>
      <c r="AF42" s="17">
        <f>SUMIFS(TCH!V:V,TCH!$A:$A,$A42)</f>
        <v>0</v>
      </c>
      <c r="AG42" s="17">
        <f>IF(AF42=0,0,(AF42*AVERAGEIFS($W:$W,$C:$C,$C42,$D:$D,$D42,$E:$E,$E42,$G:$G,$G42,$B:$B,_xlfn.MAXIFS($B:$B,$C:$C,$C42,$D:$D,$D42,$E:$E,$E42,$G:$G,$G42,$B:$B,"&lt;&gt;"&amp;$B42)))/1000)</f>
        <v>0</v>
      </c>
      <c r="AH42" s="17">
        <f>SUMIFS(TCH!Y:Y,TCH!$A:$A,$A42)</f>
        <v>0</v>
      </c>
      <c r="AI42" s="17">
        <f>IF(AH42=0,0,(AH42*AVERAGEIFS($W:$W,$C:$C,$C42,$D:$D,$D42,$E:$E,$E42,$G:$G,$G42,$B:$B,_xlfn.MAXIFS($B:$B,$C:$C,$C42,$D:$D,$D42,$E:$E,$E42,$G:$G,$G42,$B:$B,"&lt;&gt;"&amp;$B42)))/1000)</f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5">
      <c r="A43" s="1" t="str">
        <f t="shared" si="0"/>
        <v>45733494B3R314</v>
      </c>
      <c r="B43" s="5">
        <v>45733</v>
      </c>
      <c r="C43" s="1">
        <v>49</v>
      </c>
      <c r="D43" s="1">
        <v>4</v>
      </c>
      <c r="E43" s="3" t="s">
        <v>56</v>
      </c>
      <c r="F43" s="4" t="s">
        <v>55</v>
      </c>
      <c r="G43" s="4">
        <v>14</v>
      </c>
      <c r="H43" s="4">
        <f>SUMIFS(Biometria!H:H,Biometria!$A:$A,$A43)</f>
        <v>11.18</v>
      </c>
      <c r="I43" s="6">
        <f>SUMIFS(Biometria!I:I,Biometria!$A:$A,$A43)</f>
        <v>0</v>
      </c>
      <c r="J43" s="6">
        <f>SUMIFS(Biometria!J:J,Biometria!$A:$A,$A43)</f>
        <v>0</v>
      </c>
      <c r="K43" s="2">
        <f>SUMIFS(Biometria!K:K,Biometria!$A:$A,$A43)</f>
        <v>0</v>
      </c>
      <c r="L43" s="1">
        <f>SUMIFS(Biometria!L:L,Biometria!$A:$A,$A43)</f>
        <v>0</v>
      </c>
      <c r="M43" s="1">
        <f>SUMIFS(Biometria!M:M,Biometria!$A:$A,$A43)</f>
        <v>0</v>
      </c>
      <c r="N43" s="1">
        <f>SUMIFS('A.T D0'!O:O,'A.T D0'!$A:$A,$A43)+SUMIFS('A.T D7'!O:O,'A.T D7'!$A:$A,$A43)+SUMIFS('A.T D22'!O:O,'A.T D22'!$A:$A,$A43)+SUMIFS('A.T D37'!O:O,'A.T D37'!$A:$A,$A43)+SUMIFS('A.T D52'!O:O,'A.T D52'!$A:$A,$A43)+SUMIFS('A.T D67'!O:O,'A.T D67'!$A:$A,$A43)</f>
        <v>5.2</v>
      </c>
      <c r="O43" s="1">
        <f>SUMIFS('A.T D0'!P:P,'A.T D0'!$A:$A,$A43)+SUMIFS('A.T D7'!P:P,'A.T D7'!$A:$A,$A43)+SUMIFS('A.T D22'!P:P,'A.T D22'!$A:$A,$A43)+SUMIFS('A.T D37'!P:P,'A.T D37'!$A:$A,$A43)+SUMIFS('A.T D52'!P:P,'A.T D52'!$A:$A,$A43)+SUMIFS('A.T D67'!P:P,'A.T D67'!$A:$A,$A43)</f>
        <v>17.739999999999998</v>
      </c>
      <c r="P43" s="1">
        <f>SUMIFS('A.T D0'!Q:Q,'A.T D0'!$A:$A,$A43)+SUMIFS('A.T D7'!Q:Q,'A.T D7'!$A:$A,$A43)+SUMIFS('A.T D22'!Q:Q,'A.T D22'!$A:$A,$A43)+SUMIFS('A.T D37'!Q:Q,'A.T D37'!$A:$A,$A43)+SUMIFS('A.T D52'!Q:Q,'A.T D52'!$A:$A,$A43)+SUMIFS('A.T D67'!Q:Q,'A.T D67'!$A:$A,$A43)</f>
        <v>13.7</v>
      </c>
      <c r="Q43" s="1">
        <f>SUMIFS('A.T D0'!R:R,'A.T D0'!$A:$A,$A43)+SUMIFS('A.T D7'!R:R,'A.T D7'!$A:$A,$A43)+SUMIFS('A.T D22'!R:R,'A.T D22'!$A:$A,$A43)+SUMIFS('A.T D37'!R:R,'A.T D37'!$A:$A,$A43)+SUMIFS('A.T D52'!R:R,'A.T D52'!$A:$A,$A43)+SUMIFS('A.T D67'!R:R,'A.T D67'!$A:$A,$A43)</f>
        <v>77.23</v>
      </c>
      <c r="R43" s="1">
        <f>SUMIFS('A.T D0'!S:S,'A.T D0'!$A:$A,$A43)+SUMIFS('A.T D7'!S:S,'A.T D7'!$A:$A,$A43)+SUMIFS('A.T D22'!S:S,'A.T D22'!$A:$A,$A43)+SUMIFS('A.T D37'!S:S,'A.T D37'!$A:$A,$A43)+SUMIFS('A.T D52'!S:S,'A.T D52'!$A:$A,$A43)+SUMIFS('A.T D67'!S:S,'A.T D67'!$A:$A,$A43)</f>
        <v>0.99</v>
      </c>
      <c r="S43" s="1">
        <f>SUMIFS('A.T D0'!T:T,'A.T D0'!$A:$A,$A43)+SUMIFS('A.T D7'!T:T,'A.T D7'!$A:$A,$A43)+SUMIFS('A.T D22'!T:T,'A.T D22'!$A:$A,$A43)+SUMIFS('A.T D37'!T:T,'A.T D37'!$A:$A,$A43)+SUMIFS('A.T D52'!T:T,'A.T D52'!$A:$A,$A43)+SUMIFS('A.T D67'!T:T,'A.T D67'!$A:$A,$A43)</f>
        <v>11.385199999999999</v>
      </c>
      <c r="T43" s="1">
        <f>SUMIFS('A.T D0'!U:U,'A.T D0'!$A:$A,$A43)+SUMIFS('A.T D7'!U:U,'A.T D7'!$A:$A,$A43)+SUMIFS('A.T D22'!U:U,'A.T D22'!$A:$A,$A43)+SUMIFS('A.T D37'!U:U,'A.T D37'!$A:$A,$A43)+SUMIFS('A.T D52'!U:U,'A.T D52'!$A:$A,$A43)+SUMIFS('A.T D67'!U:U,'A.T D67'!$A:$A,$A43)</f>
        <v>0.82</v>
      </c>
      <c r="U43" s="1">
        <f>SUMIFS('A.T D0'!V:V,'A.T D0'!$A:$A,$A43)+SUMIFS('A.T D7'!V:V,'A.T D7'!$A:$A,$A43)+SUMIFS('A.T D22'!V:V,'A.T D22'!$A:$A,$A43)+SUMIFS('A.T D37'!V:V,'A.T D37'!$A:$A,$A43)+SUMIFS('A.T D52'!V:V,'A.T D52'!$A:$A,$A43)+SUMIFS('A.T D67'!V:V,'A.T D67'!$A:$A,$A43)</f>
        <v>13.08</v>
      </c>
      <c r="V43" s="1">
        <f>SUMIFS('A.T D0'!W:W,'A.T D0'!$A:$A,$A43)+SUMIFS('A.T D7'!W:W,'A.T D7'!$A:$A,$A43)+SUMIFS('A.T D22'!W:W,'A.T D22'!$A:$A,$A43)+SUMIFS('A.T D37'!W:W,'A.T D37'!$A:$A,$A43)+SUMIFS('A.T D52'!W:W,'A.T D52'!$A:$A,$A43)+SUMIFS('A.T D67'!W:W,'A.T D67'!$A:$A,$A43)</f>
        <v>-1.2</v>
      </c>
      <c r="W43" s="1">
        <f>SUMIFS('A.T D0'!X:X,'A.T D0'!$A:$A,$A43)+SUMIFS('A.T D7'!X:X,'A.T D7'!$A:$A,$A43)+SUMIFS('A.T D22'!X:X,'A.T D22'!$A:$A,$A43)+SUMIFS('A.T D37'!X:X,'A.T D37'!$A:$A,$A43)+SUMIFS('A.T D52'!X:X,'A.T D52'!$A:$A,$A43)+SUMIFS('A.T D67'!X:X,'A.T D67'!$A:$A,$A43)</f>
        <v>117.16</v>
      </c>
      <c r="X43" s="17">
        <f>SUMIFS(TCH!J:J,TCH!$A:$A,$A43)</f>
        <v>0</v>
      </c>
      <c r="Y43" s="17">
        <f>IF(X43=0,0,(X43*AVERAGEIFS($W:$W,$C:$C,$C43,$D:$D,$D43,$E:$E,$E43,$G:$G,$G43,$B:$B,_xlfn.MAXIFS($B:$B,$C:$C,$C43,$D:$D,$D43,$E:$E,$E43,$G:$G,$G43,$B:$B,"&lt;&gt;"&amp;$B43)))/1000)</f>
        <v>0</v>
      </c>
      <c r="Z43" s="17">
        <f>SUMIFS(TCH!M:M,TCH!$A:$A,$A43)</f>
        <v>0</v>
      </c>
      <c r="AA43" s="17">
        <f>IF(Z43=0,0,(Z43*AVERAGEIFS($W:$W,$C:$C,$C43,$D:$D,$D43,$E:$E,$E43,$G:$G,$G43,$B:$B,_xlfn.MAXIFS($B:$B,$C:$C,$C43,$D:$D,$D43,$E:$E,$E43,$G:$G,$G43,$B:$B,"&lt;&gt;"&amp;$B43)))/1000)</f>
        <v>0</v>
      </c>
      <c r="AB43" s="17">
        <f>SUMIFS(TCH!P:P,TCH!$A:$A,$A43)</f>
        <v>0</v>
      </c>
      <c r="AC43" s="17">
        <f>IF(AB43=0,0,(AB43*AVERAGEIFS($W:$W,$C:$C,$C43,$D:$D,$D43,$E:$E,$E43,$G:$G,$G43,$B:$B,_xlfn.MAXIFS($B:$B,$C:$C,$C43,$D:$D,$D43,$E:$E,$E43,$G:$G,$G43,$B:$B,"&lt;&gt;"&amp;$B43)))/1000)</f>
        <v>0</v>
      </c>
      <c r="AD43" s="17">
        <f>SUMIFS(TCH!S:S,TCH!$A:$A,$A43)</f>
        <v>0</v>
      </c>
      <c r="AE43" s="17">
        <f>IF(AD43=0,0,(AD43*AVERAGEIFS($W:$W,$C:$C,$C43,$D:$D,$D43,$E:$E,$E43,$G:$G,$G43,$B:$B,_xlfn.MAXIFS($B:$B,$C:$C,$C43,$D:$D,$D43,$E:$E,$E43,$G:$G,$G43,$B:$B,"&lt;&gt;"&amp;$B43)))/1000)</f>
        <v>0</v>
      </c>
      <c r="AF43" s="17">
        <f>SUMIFS(TCH!V:V,TCH!$A:$A,$A43)</f>
        <v>0</v>
      </c>
      <c r="AG43" s="17">
        <f>IF(AF43=0,0,(AF43*AVERAGEIFS($W:$W,$C:$C,$C43,$D:$D,$D43,$E:$E,$E43,$G:$G,$G43,$B:$B,_xlfn.MAXIFS($B:$B,$C:$C,$C43,$D:$D,$D43,$E:$E,$E43,$G:$G,$G43,$B:$B,"&lt;&gt;"&amp;$B43)))/1000)</f>
        <v>0</v>
      </c>
      <c r="AH43" s="17">
        <f>SUMIFS(TCH!Y:Y,TCH!$A:$A,$A43)</f>
        <v>0</v>
      </c>
      <c r="AI43" s="17">
        <f>IF(AH43=0,0,(AH43*AVERAGEIFS($W:$W,$C:$C,$C43,$D:$D,$D43,$E:$E,$E43,$G:$G,$G43,$B:$B,_xlfn.MAXIFS($B:$B,$C:$C,$C43,$D:$D,$D43,$E:$E,$E43,$G:$G,$G43,$B:$B,"&lt;&gt;"&amp;$B43)))/1000)</f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>
        <v>0</v>
      </c>
      <c r="AX43">
        <v>0</v>
      </c>
      <c r="AY43">
        <v>0</v>
      </c>
      <c r="AZ43">
        <v>0</v>
      </c>
    </row>
    <row r="44" spans="1:52" x14ac:dyDescent="0.25">
      <c r="A44" s="1" t="str">
        <f t="shared" si="0"/>
        <v>45733494B2R120</v>
      </c>
      <c r="B44" s="5">
        <v>45733</v>
      </c>
      <c r="C44" s="1">
        <v>49</v>
      </c>
      <c r="D44" s="1">
        <v>4</v>
      </c>
      <c r="E44" s="3" t="s">
        <v>57</v>
      </c>
      <c r="F44" s="4" t="s">
        <v>53</v>
      </c>
      <c r="G44" s="4">
        <v>20</v>
      </c>
      <c r="H44" s="4">
        <f>SUMIFS(Biometria!H:H,Biometria!$A:$A,$A44)</f>
        <v>16.32</v>
      </c>
      <c r="I44" s="6">
        <f>SUMIFS(Biometria!I:I,Biometria!$A:$A,$A44)</f>
        <v>17</v>
      </c>
      <c r="J44" s="6">
        <f>SUMIFS(Biometria!J:J,Biometria!$A:$A,$A44)</f>
        <v>0</v>
      </c>
      <c r="K44" s="2">
        <f>SUMIFS(Biometria!K:K,Biometria!$A:$A,$A44)</f>
        <v>2.81</v>
      </c>
      <c r="L44" s="1">
        <f>SUMIFS(Biometria!L:L,Biometria!$A:$A,$A44)</f>
        <v>0</v>
      </c>
      <c r="M44" s="1">
        <f>SUMIFS(Biometria!M:M,Biometria!$A:$A,$A44)</f>
        <v>0</v>
      </c>
      <c r="N44" s="1">
        <f>SUMIFS('A.T D0'!O:O,'A.T D0'!$A:$A,$A44)+SUMIFS('A.T D7'!O:O,'A.T D7'!$A:$A,$A44)+SUMIFS('A.T D22'!O:O,'A.T D22'!$A:$A,$A44)+SUMIFS('A.T D37'!O:O,'A.T D37'!$A:$A,$A44)+SUMIFS('A.T D52'!O:O,'A.T D52'!$A:$A,$A44)+SUMIFS('A.T D67'!O:O,'A.T D67'!$A:$A,$A44)</f>
        <v>5.2</v>
      </c>
      <c r="O44" s="1">
        <f>SUMIFS('A.T D0'!P:P,'A.T D0'!$A:$A,$A44)+SUMIFS('A.T D7'!P:P,'A.T D7'!$A:$A,$A44)+SUMIFS('A.T D22'!P:P,'A.T D22'!$A:$A,$A44)+SUMIFS('A.T D37'!P:P,'A.T D37'!$A:$A,$A44)+SUMIFS('A.T D52'!P:P,'A.T D52'!$A:$A,$A44)+SUMIFS('A.T D67'!P:P,'A.T D67'!$A:$A,$A44)</f>
        <v>16.739999999999998</v>
      </c>
      <c r="P44" s="1">
        <f>SUMIFS('A.T D0'!Q:Q,'A.T D0'!$A:$A,$A44)+SUMIFS('A.T D7'!Q:Q,'A.T D7'!$A:$A,$A44)+SUMIFS('A.T D22'!Q:Q,'A.T D22'!$A:$A,$A44)+SUMIFS('A.T D37'!Q:Q,'A.T D37'!$A:$A,$A44)+SUMIFS('A.T D52'!Q:Q,'A.T D52'!$A:$A,$A44)+SUMIFS('A.T D67'!Q:Q,'A.T D67'!$A:$A,$A44)</f>
        <v>12.85</v>
      </c>
      <c r="Q44" s="1">
        <f>SUMIFS('A.T D0'!R:R,'A.T D0'!$A:$A,$A44)+SUMIFS('A.T D7'!R:R,'A.T D7'!$A:$A,$A44)+SUMIFS('A.T D22'!R:R,'A.T D22'!$A:$A,$A44)+SUMIFS('A.T D37'!R:R,'A.T D37'!$A:$A,$A44)+SUMIFS('A.T D52'!R:R,'A.T D52'!$A:$A,$A44)+SUMIFS('A.T D67'!R:R,'A.T D67'!$A:$A,$A44)</f>
        <v>76.760000000000005</v>
      </c>
      <c r="R44" s="1">
        <f>SUMIFS('A.T D0'!S:S,'A.T D0'!$A:$A,$A44)+SUMIFS('A.T D7'!S:S,'A.T D7'!$A:$A,$A44)+SUMIFS('A.T D22'!S:S,'A.T D22'!$A:$A,$A44)+SUMIFS('A.T D37'!S:S,'A.T D37'!$A:$A,$A44)+SUMIFS('A.T D52'!S:S,'A.T D52'!$A:$A,$A44)+SUMIFS('A.T D67'!S:S,'A.T D67'!$A:$A,$A44)</f>
        <v>1.01</v>
      </c>
      <c r="S44" s="1">
        <f>SUMIFS('A.T D0'!T:T,'A.T D0'!$A:$A,$A44)+SUMIFS('A.T D7'!T:T,'A.T D7'!$A:$A,$A44)+SUMIFS('A.T D22'!T:T,'A.T D22'!$A:$A,$A44)+SUMIFS('A.T D37'!T:T,'A.T D37'!$A:$A,$A44)+SUMIFS('A.T D52'!T:T,'A.T D52'!$A:$A,$A44)+SUMIFS('A.T D67'!T:T,'A.T D67'!$A:$A,$A44)</f>
        <v>10.7125</v>
      </c>
      <c r="T44" s="1">
        <f>SUMIFS('A.T D0'!U:U,'A.T D0'!$A:$A,$A44)+SUMIFS('A.T D7'!U:U,'A.T D7'!$A:$A,$A44)+SUMIFS('A.T D22'!U:U,'A.T D22'!$A:$A,$A44)+SUMIFS('A.T D37'!U:U,'A.T D37'!$A:$A,$A44)+SUMIFS('A.T D52'!U:U,'A.T D52'!$A:$A,$A44)+SUMIFS('A.T D67'!U:U,'A.T D67'!$A:$A,$A44)</f>
        <v>0.84</v>
      </c>
      <c r="U44" s="1">
        <f>SUMIFS('A.T D0'!V:V,'A.T D0'!$A:$A,$A44)+SUMIFS('A.T D7'!V:V,'A.T D7'!$A:$A,$A44)+SUMIFS('A.T D22'!V:V,'A.T D22'!$A:$A,$A44)+SUMIFS('A.T D37'!V:V,'A.T D37'!$A:$A,$A44)+SUMIFS('A.T D52'!V:V,'A.T D52'!$A:$A,$A44)+SUMIFS('A.T D67'!V:V,'A.T D67'!$A:$A,$A44)</f>
        <v>12.9</v>
      </c>
      <c r="V44" s="1">
        <f>SUMIFS('A.T D0'!W:W,'A.T D0'!$A:$A,$A44)+SUMIFS('A.T D7'!W:W,'A.T D7'!$A:$A,$A44)+SUMIFS('A.T D22'!W:W,'A.T D22'!$A:$A,$A44)+SUMIFS('A.T D37'!W:W,'A.T D37'!$A:$A,$A44)+SUMIFS('A.T D52'!W:W,'A.T D52'!$A:$A,$A44)+SUMIFS('A.T D67'!W:W,'A.T D67'!$A:$A,$A44)</f>
        <v>-6.51</v>
      </c>
      <c r="W44" s="1">
        <f>SUMIFS('A.T D0'!X:X,'A.T D0'!$A:$A,$A44)+SUMIFS('A.T D7'!X:X,'A.T D7'!$A:$A,$A44)+SUMIFS('A.T D22'!X:X,'A.T D22'!$A:$A,$A44)+SUMIFS('A.T D37'!X:X,'A.T D37'!$A:$A,$A44)+SUMIFS('A.T D52'!X:X,'A.T D52'!$A:$A,$A44)+SUMIFS('A.T D67'!X:X,'A.T D67'!$A:$A,$A44)</f>
        <v>110.86</v>
      </c>
      <c r="X44" s="17">
        <f>SUMIFS(TCH!J:J,TCH!$A:$A,$A44)</f>
        <v>0</v>
      </c>
      <c r="Y44" s="17">
        <f>IF(X44=0,0,(X44*AVERAGEIFS($W:$W,$C:$C,$C44,$D:$D,$D44,$E:$E,$E44,$G:$G,$G44,$B:$B,_xlfn.MAXIFS($B:$B,$C:$C,$C44,$D:$D,$D44,$E:$E,$E44,$G:$G,$G44,$B:$B,"&lt;&gt;"&amp;$B44)))/1000)</f>
        <v>0</v>
      </c>
      <c r="Z44" s="17">
        <f>SUMIFS(TCH!M:M,TCH!$A:$A,$A44)</f>
        <v>0</v>
      </c>
      <c r="AA44" s="17">
        <f>IF(Z44=0,0,(Z44*AVERAGEIFS($W:$W,$C:$C,$C44,$D:$D,$D44,$E:$E,$E44,$G:$G,$G44,$B:$B,_xlfn.MAXIFS($B:$B,$C:$C,$C44,$D:$D,$D44,$E:$E,$E44,$G:$G,$G44,$B:$B,"&lt;&gt;"&amp;$B44)))/1000)</f>
        <v>0</v>
      </c>
      <c r="AB44" s="17">
        <f>SUMIFS(TCH!P:P,TCH!$A:$A,$A44)</f>
        <v>0</v>
      </c>
      <c r="AC44" s="17">
        <f>IF(AB44=0,0,(AB44*AVERAGEIFS($W:$W,$C:$C,$C44,$D:$D,$D44,$E:$E,$E44,$G:$G,$G44,$B:$B,_xlfn.MAXIFS($B:$B,$C:$C,$C44,$D:$D,$D44,$E:$E,$E44,$G:$G,$G44,$B:$B,"&lt;&gt;"&amp;$B44)))/1000)</f>
        <v>0</v>
      </c>
      <c r="AD44" s="17">
        <f>SUMIFS(TCH!S:S,TCH!$A:$A,$A44)</f>
        <v>0</v>
      </c>
      <c r="AE44" s="17">
        <f>IF(AD44=0,0,(AD44*AVERAGEIFS($W:$W,$C:$C,$C44,$D:$D,$D44,$E:$E,$E44,$G:$G,$G44,$B:$B,_xlfn.MAXIFS($B:$B,$C:$C,$C44,$D:$D,$D44,$E:$E,$E44,$G:$G,$G44,$B:$B,"&lt;&gt;"&amp;$B44)))/1000)</f>
        <v>0</v>
      </c>
      <c r="AF44" s="17">
        <f>SUMIFS(TCH!V:V,TCH!$A:$A,$A44)</f>
        <v>0</v>
      </c>
      <c r="AG44" s="17">
        <f>IF(AF44=0,0,(AF44*AVERAGEIFS($W:$W,$C:$C,$C44,$D:$D,$D44,$E:$E,$E44,$G:$G,$G44,$B:$B,_xlfn.MAXIFS($B:$B,$C:$C,$C44,$D:$D,$D44,$E:$E,$E44,$G:$G,$G44,$B:$B,"&lt;&gt;"&amp;$B44)))/1000)</f>
        <v>0</v>
      </c>
      <c r="AH44" s="17">
        <f>SUMIFS(TCH!Y:Y,TCH!$A:$A,$A44)</f>
        <v>0</v>
      </c>
      <c r="AI44" s="17">
        <f>IF(AH44=0,0,(AH44*AVERAGEIFS($W:$W,$C:$C,$C44,$D:$D,$D44,$E:$E,$E44,$G:$G,$G44,$B:$B,_xlfn.MAXIFS($B:$B,$C:$C,$C44,$D:$D,$D44,$E:$E,$E44,$G:$G,$G44,$B:$B,"&lt;&gt;"&amp;$B44)))/1000)</f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>
        <v>0</v>
      </c>
      <c r="AX44">
        <v>0</v>
      </c>
      <c r="AY44">
        <v>0</v>
      </c>
      <c r="AZ44">
        <v>0</v>
      </c>
    </row>
    <row r="45" spans="1:52" x14ac:dyDescent="0.25">
      <c r="A45" s="1" t="str">
        <f t="shared" si="0"/>
        <v>45733494B2R220</v>
      </c>
      <c r="B45" s="5">
        <v>45733</v>
      </c>
      <c r="C45" s="1">
        <v>49</v>
      </c>
      <c r="D45" s="1">
        <v>4</v>
      </c>
      <c r="E45" s="3" t="s">
        <v>57</v>
      </c>
      <c r="F45" s="4" t="s">
        <v>54</v>
      </c>
      <c r="G45" s="4">
        <v>20</v>
      </c>
      <c r="H45" s="4">
        <f>SUMIFS(Biometria!H:H,Biometria!$A:$A,$A45)</f>
        <v>17.670000000000002</v>
      </c>
      <c r="I45" s="6">
        <f>SUMIFS(Biometria!I:I,Biometria!$A:$A,$A45)</f>
        <v>0</v>
      </c>
      <c r="J45" s="6">
        <f>SUMIFS(Biometria!J:J,Biometria!$A:$A,$A45)</f>
        <v>0</v>
      </c>
      <c r="K45" s="2">
        <f>SUMIFS(Biometria!K:K,Biometria!$A:$A,$A45)</f>
        <v>0</v>
      </c>
      <c r="L45" s="1">
        <f>SUMIFS(Biometria!L:L,Biometria!$A:$A,$A45)</f>
        <v>0</v>
      </c>
      <c r="M45" s="1">
        <f>SUMIFS(Biometria!M:M,Biometria!$A:$A,$A45)</f>
        <v>0</v>
      </c>
      <c r="N45" s="1">
        <f>SUMIFS('A.T D0'!O:O,'A.T D0'!$A:$A,$A45)+SUMIFS('A.T D7'!O:O,'A.T D7'!$A:$A,$A45)+SUMIFS('A.T D22'!O:O,'A.T D22'!$A:$A,$A45)+SUMIFS('A.T D37'!O:O,'A.T D37'!$A:$A,$A45)+SUMIFS('A.T D52'!O:O,'A.T D52'!$A:$A,$A45)+SUMIFS('A.T D67'!O:O,'A.T D67'!$A:$A,$A45)</f>
        <v>5.2</v>
      </c>
      <c r="O45" s="1">
        <f>SUMIFS('A.T D0'!P:P,'A.T D0'!$A:$A,$A45)+SUMIFS('A.T D7'!P:P,'A.T D7'!$A:$A,$A45)+SUMIFS('A.T D22'!P:P,'A.T D22'!$A:$A,$A45)+SUMIFS('A.T D37'!P:P,'A.T D37'!$A:$A,$A45)+SUMIFS('A.T D52'!P:P,'A.T D52'!$A:$A,$A45)+SUMIFS('A.T D67'!P:P,'A.T D67'!$A:$A,$A45)</f>
        <v>16.600000000000001</v>
      </c>
      <c r="P45" s="1">
        <f>SUMIFS('A.T D0'!Q:Q,'A.T D0'!$A:$A,$A45)+SUMIFS('A.T D7'!Q:Q,'A.T D7'!$A:$A,$A45)+SUMIFS('A.T D22'!Q:Q,'A.T D22'!$A:$A,$A45)+SUMIFS('A.T D37'!Q:Q,'A.T D37'!$A:$A,$A45)+SUMIFS('A.T D52'!Q:Q,'A.T D52'!$A:$A,$A45)+SUMIFS('A.T D67'!Q:Q,'A.T D67'!$A:$A,$A45)</f>
        <v>11.4</v>
      </c>
      <c r="Q45" s="1">
        <f>SUMIFS('A.T D0'!R:R,'A.T D0'!$A:$A,$A45)+SUMIFS('A.T D7'!R:R,'A.T D7'!$A:$A,$A45)+SUMIFS('A.T D22'!R:R,'A.T D22'!$A:$A,$A45)+SUMIFS('A.T D37'!R:R,'A.T D37'!$A:$A,$A45)+SUMIFS('A.T D52'!R:R,'A.T D52'!$A:$A,$A45)+SUMIFS('A.T D67'!R:R,'A.T D67'!$A:$A,$A45)</f>
        <v>68.67</v>
      </c>
      <c r="R45" s="1">
        <f>SUMIFS('A.T D0'!S:S,'A.T D0'!$A:$A,$A45)+SUMIFS('A.T D7'!S:S,'A.T D7'!$A:$A,$A45)+SUMIFS('A.T D22'!S:S,'A.T D22'!$A:$A,$A45)+SUMIFS('A.T D37'!S:S,'A.T D37'!$A:$A,$A45)+SUMIFS('A.T D52'!S:S,'A.T D52'!$A:$A,$A45)+SUMIFS('A.T D67'!S:S,'A.T D67'!$A:$A,$A45)</f>
        <v>1.29</v>
      </c>
      <c r="S45" s="1">
        <f>SUMIFS('A.T D0'!T:T,'A.T D0'!$A:$A,$A45)+SUMIFS('A.T D7'!T:T,'A.T D7'!$A:$A,$A45)+SUMIFS('A.T D22'!T:T,'A.T D22'!$A:$A,$A45)+SUMIFS('A.T D37'!T:T,'A.T D37'!$A:$A,$A45)+SUMIFS('A.T D52'!T:T,'A.T D52'!$A:$A,$A45)+SUMIFS('A.T D67'!T:T,'A.T D67'!$A:$A,$A45)</f>
        <v>9.5902999999999992</v>
      </c>
      <c r="T45" s="1">
        <f>SUMIFS('A.T D0'!U:U,'A.T D0'!$A:$A,$A45)+SUMIFS('A.T D7'!U:U,'A.T D7'!$A:$A,$A45)+SUMIFS('A.T D22'!U:U,'A.T D22'!$A:$A,$A45)+SUMIFS('A.T D37'!U:U,'A.T D37'!$A:$A,$A45)+SUMIFS('A.T D52'!U:U,'A.T D52'!$A:$A,$A45)+SUMIFS('A.T D67'!U:U,'A.T D67'!$A:$A,$A45)</f>
        <v>1.0900000000000001</v>
      </c>
      <c r="U45" s="1">
        <f>SUMIFS('A.T D0'!V:V,'A.T D0'!$A:$A,$A45)+SUMIFS('A.T D7'!V:V,'A.T D7'!$A:$A,$A45)+SUMIFS('A.T D22'!V:V,'A.T D22'!$A:$A,$A45)+SUMIFS('A.T D37'!V:V,'A.T D37'!$A:$A,$A45)+SUMIFS('A.T D52'!V:V,'A.T D52'!$A:$A,$A45)+SUMIFS('A.T D67'!V:V,'A.T D67'!$A:$A,$A45)</f>
        <v>12.38</v>
      </c>
      <c r="V45" s="1">
        <f>SUMIFS('A.T D0'!W:W,'A.T D0'!$A:$A,$A45)+SUMIFS('A.T D7'!W:W,'A.T D7'!$A:$A,$A45)+SUMIFS('A.T D22'!W:W,'A.T D22'!$A:$A,$A45)+SUMIFS('A.T D37'!W:W,'A.T D37'!$A:$A,$A45)+SUMIFS('A.T D52'!W:W,'A.T D52'!$A:$A,$A45)+SUMIFS('A.T D67'!W:W,'A.T D67'!$A:$A,$A45)</f>
        <v>-13.7</v>
      </c>
      <c r="W45" s="1">
        <f>SUMIFS('A.T D0'!X:X,'A.T D0'!$A:$A,$A45)+SUMIFS('A.T D7'!X:X,'A.T D7'!$A:$A,$A45)+SUMIFS('A.T D22'!X:X,'A.T D22'!$A:$A,$A45)+SUMIFS('A.T D37'!X:X,'A.T D37'!$A:$A,$A45)+SUMIFS('A.T D52'!X:X,'A.T D52'!$A:$A,$A45)+SUMIFS('A.T D67'!X:X,'A.T D67'!$A:$A,$A45)</f>
        <v>102.34</v>
      </c>
      <c r="X45" s="17">
        <f>SUMIFS(TCH!J:J,TCH!$A:$A,$A45)</f>
        <v>0</v>
      </c>
      <c r="Y45" s="17">
        <f>IF(X45=0,0,(X45*AVERAGEIFS($W:$W,$C:$C,$C45,$D:$D,$D45,$E:$E,$E45,$G:$G,$G45,$B:$B,_xlfn.MAXIFS($B:$B,$C:$C,$C45,$D:$D,$D45,$E:$E,$E45,$G:$G,$G45,$B:$B,"&lt;&gt;"&amp;$B45)))/1000)</f>
        <v>0</v>
      </c>
      <c r="Z45" s="17">
        <f>SUMIFS(TCH!M:M,TCH!$A:$A,$A45)</f>
        <v>0</v>
      </c>
      <c r="AA45" s="17">
        <f>IF(Z45=0,0,(Z45*AVERAGEIFS($W:$W,$C:$C,$C45,$D:$D,$D45,$E:$E,$E45,$G:$G,$G45,$B:$B,_xlfn.MAXIFS($B:$B,$C:$C,$C45,$D:$D,$D45,$E:$E,$E45,$G:$G,$G45,$B:$B,"&lt;&gt;"&amp;$B45)))/1000)</f>
        <v>0</v>
      </c>
      <c r="AB45" s="17">
        <f>SUMIFS(TCH!P:P,TCH!$A:$A,$A45)</f>
        <v>0</v>
      </c>
      <c r="AC45" s="17">
        <f>IF(AB45=0,0,(AB45*AVERAGEIFS($W:$W,$C:$C,$C45,$D:$D,$D45,$E:$E,$E45,$G:$G,$G45,$B:$B,_xlfn.MAXIFS($B:$B,$C:$C,$C45,$D:$D,$D45,$E:$E,$E45,$G:$G,$G45,$B:$B,"&lt;&gt;"&amp;$B45)))/1000)</f>
        <v>0</v>
      </c>
      <c r="AD45" s="17">
        <f>SUMIFS(TCH!S:S,TCH!$A:$A,$A45)</f>
        <v>0</v>
      </c>
      <c r="AE45" s="17">
        <f>IF(AD45=0,0,(AD45*AVERAGEIFS($W:$W,$C:$C,$C45,$D:$D,$D45,$E:$E,$E45,$G:$G,$G45,$B:$B,_xlfn.MAXIFS($B:$B,$C:$C,$C45,$D:$D,$D45,$E:$E,$E45,$G:$G,$G45,$B:$B,"&lt;&gt;"&amp;$B45)))/1000)</f>
        <v>0</v>
      </c>
      <c r="AF45" s="17">
        <f>SUMIFS(TCH!V:V,TCH!$A:$A,$A45)</f>
        <v>0</v>
      </c>
      <c r="AG45" s="17">
        <f>IF(AF45=0,0,(AF45*AVERAGEIFS($W:$W,$C:$C,$C45,$D:$D,$D45,$E:$E,$E45,$G:$G,$G45,$B:$B,_xlfn.MAXIFS($B:$B,$C:$C,$C45,$D:$D,$D45,$E:$E,$E45,$G:$G,$G45,$B:$B,"&lt;&gt;"&amp;$B45)))/1000)</f>
        <v>0</v>
      </c>
      <c r="AH45" s="17">
        <f>SUMIFS(TCH!Y:Y,TCH!$A:$A,$A45)</f>
        <v>0</v>
      </c>
      <c r="AI45" s="17">
        <f>IF(AH45=0,0,(AH45*AVERAGEIFS($W:$W,$C:$C,$C45,$D:$D,$D45,$E:$E,$E45,$G:$G,$G45,$B:$B,_xlfn.MAXIFS($B:$B,$C:$C,$C45,$D:$D,$D45,$E:$E,$E45,$G:$G,$G45,$B:$B,"&lt;&gt;"&amp;$B45)))/1000)</f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>
        <v>0</v>
      </c>
      <c r="AX45">
        <v>0</v>
      </c>
      <c r="AY45">
        <v>0</v>
      </c>
      <c r="AZ45">
        <v>0</v>
      </c>
    </row>
    <row r="46" spans="1:52" x14ac:dyDescent="0.25">
      <c r="A46" s="1" t="str">
        <f t="shared" si="0"/>
        <v>45733494B2R320</v>
      </c>
      <c r="B46" s="5">
        <v>45733</v>
      </c>
      <c r="C46" s="1">
        <v>49</v>
      </c>
      <c r="D46" s="1">
        <v>4</v>
      </c>
      <c r="E46" s="3" t="s">
        <v>57</v>
      </c>
      <c r="F46" s="4" t="s">
        <v>55</v>
      </c>
      <c r="G46" s="4">
        <v>20</v>
      </c>
      <c r="H46" s="4">
        <f>SUMIFS(Biometria!H:H,Biometria!$A:$A,$A46)</f>
        <v>17.010000000000002</v>
      </c>
      <c r="I46" s="6">
        <f>SUMIFS(Biometria!I:I,Biometria!$A:$A,$A46)</f>
        <v>0</v>
      </c>
      <c r="J46" s="6">
        <f>SUMIFS(Biometria!J:J,Biometria!$A:$A,$A46)</f>
        <v>0</v>
      </c>
      <c r="K46" s="2">
        <f>SUMIFS(Biometria!K:K,Biometria!$A:$A,$A46)</f>
        <v>0</v>
      </c>
      <c r="L46" s="1">
        <f>SUMIFS(Biometria!L:L,Biometria!$A:$A,$A46)</f>
        <v>0</v>
      </c>
      <c r="M46" s="1">
        <f>SUMIFS(Biometria!M:M,Biometria!$A:$A,$A46)</f>
        <v>0</v>
      </c>
      <c r="N46" s="1">
        <f>SUMIFS('A.T D0'!O:O,'A.T D0'!$A:$A,$A46)+SUMIFS('A.T D7'!O:O,'A.T D7'!$A:$A,$A46)+SUMIFS('A.T D22'!O:O,'A.T D22'!$A:$A,$A46)+SUMIFS('A.T D37'!O:O,'A.T D37'!$A:$A,$A46)+SUMIFS('A.T D52'!O:O,'A.T D52'!$A:$A,$A46)+SUMIFS('A.T D67'!O:O,'A.T D67'!$A:$A,$A46)</f>
        <v>5.2</v>
      </c>
      <c r="O46" s="1">
        <f>SUMIFS('A.T D0'!P:P,'A.T D0'!$A:$A,$A46)+SUMIFS('A.T D7'!P:P,'A.T D7'!$A:$A,$A46)+SUMIFS('A.T D22'!P:P,'A.T D22'!$A:$A,$A46)+SUMIFS('A.T D37'!P:P,'A.T D37'!$A:$A,$A46)+SUMIFS('A.T D52'!P:P,'A.T D52'!$A:$A,$A46)+SUMIFS('A.T D67'!P:P,'A.T D67'!$A:$A,$A46)</f>
        <v>16.02</v>
      </c>
      <c r="P46" s="1">
        <f>SUMIFS('A.T D0'!Q:Q,'A.T D0'!$A:$A,$A46)+SUMIFS('A.T D7'!Q:Q,'A.T D7'!$A:$A,$A46)+SUMIFS('A.T D22'!Q:Q,'A.T D22'!$A:$A,$A46)+SUMIFS('A.T D37'!Q:Q,'A.T D37'!$A:$A,$A46)+SUMIFS('A.T D52'!Q:Q,'A.T D52'!$A:$A,$A46)+SUMIFS('A.T D67'!Q:Q,'A.T D67'!$A:$A,$A46)</f>
        <v>12</v>
      </c>
      <c r="Q46" s="1">
        <f>SUMIFS('A.T D0'!R:R,'A.T D0'!$A:$A,$A46)+SUMIFS('A.T D7'!R:R,'A.T D7'!$A:$A,$A46)+SUMIFS('A.T D22'!R:R,'A.T D22'!$A:$A,$A46)+SUMIFS('A.T D37'!R:R,'A.T D37'!$A:$A,$A46)+SUMIFS('A.T D52'!R:R,'A.T D52'!$A:$A,$A46)+SUMIFS('A.T D67'!R:R,'A.T D67'!$A:$A,$A46)</f>
        <v>74.91</v>
      </c>
      <c r="R46" s="1">
        <f>SUMIFS('A.T D0'!S:S,'A.T D0'!$A:$A,$A46)+SUMIFS('A.T D7'!S:S,'A.T D7'!$A:$A,$A46)+SUMIFS('A.T D22'!S:S,'A.T D22'!$A:$A,$A46)+SUMIFS('A.T D37'!S:S,'A.T D37'!$A:$A,$A46)+SUMIFS('A.T D52'!S:S,'A.T D52'!$A:$A,$A46)+SUMIFS('A.T D67'!S:S,'A.T D67'!$A:$A,$A46)</f>
        <v>1.07</v>
      </c>
      <c r="S46" s="1">
        <f>SUMIFS('A.T D0'!T:T,'A.T D0'!$A:$A,$A46)+SUMIFS('A.T D7'!T:T,'A.T D7'!$A:$A,$A46)+SUMIFS('A.T D22'!T:T,'A.T D22'!$A:$A,$A46)+SUMIFS('A.T D37'!T:T,'A.T D37'!$A:$A,$A46)+SUMIFS('A.T D52'!T:T,'A.T D52'!$A:$A,$A46)+SUMIFS('A.T D67'!T:T,'A.T D67'!$A:$A,$A46)</f>
        <v>10.128399999999999</v>
      </c>
      <c r="T46" s="1">
        <f>SUMIFS('A.T D0'!U:U,'A.T D0'!$A:$A,$A46)+SUMIFS('A.T D7'!U:U,'A.T D7'!$A:$A,$A46)+SUMIFS('A.T D22'!U:U,'A.T D22'!$A:$A,$A46)+SUMIFS('A.T D37'!U:U,'A.T D37'!$A:$A,$A46)+SUMIFS('A.T D52'!U:U,'A.T D52'!$A:$A,$A46)+SUMIFS('A.T D67'!U:U,'A.T D67'!$A:$A,$A46)</f>
        <v>0.9</v>
      </c>
      <c r="U46" s="1">
        <f>SUMIFS('A.T D0'!V:V,'A.T D0'!$A:$A,$A46)+SUMIFS('A.T D7'!V:V,'A.T D7'!$A:$A,$A46)+SUMIFS('A.T D22'!V:V,'A.T D22'!$A:$A,$A46)+SUMIFS('A.T D37'!V:V,'A.T D37'!$A:$A,$A46)+SUMIFS('A.T D52'!V:V,'A.T D52'!$A:$A,$A46)+SUMIFS('A.T D67'!V:V,'A.T D67'!$A:$A,$A46)</f>
        <v>12.19</v>
      </c>
      <c r="V46" s="1">
        <f>SUMIFS('A.T D0'!W:W,'A.T D0'!$A:$A,$A46)+SUMIFS('A.T D7'!W:W,'A.T D7'!$A:$A,$A46)+SUMIFS('A.T D22'!W:W,'A.T D22'!$A:$A,$A46)+SUMIFS('A.T D37'!W:W,'A.T D37'!$A:$A,$A46)+SUMIFS('A.T D52'!W:W,'A.T D52'!$A:$A,$A46)+SUMIFS('A.T D67'!W:W,'A.T D67'!$A:$A,$A46)</f>
        <v>-10.79</v>
      </c>
      <c r="W46" s="1">
        <f>SUMIFS('A.T D0'!X:X,'A.T D0'!$A:$A,$A46)+SUMIFS('A.T D7'!X:X,'A.T D7'!$A:$A,$A46)+SUMIFS('A.T D22'!X:X,'A.T D22'!$A:$A,$A46)+SUMIFS('A.T D37'!X:X,'A.T D37'!$A:$A,$A46)+SUMIFS('A.T D52'!X:X,'A.T D52'!$A:$A,$A46)+SUMIFS('A.T D67'!X:X,'A.T D67'!$A:$A,$A46)</f>
        <v>105.79</v>
      </c>
      <c r="X46" s="17">
        <f>SUMIFS(TCH!J:J,TCH!$A:$A,$A46)</f>
        <v>0</v>
      </c>
      <c r="Y46" s="17">
        <f>IF(X46=0,0,(X46*AVERAGEIFS($W:$W,$C:$C,$C46,$D:$D,$D46,$E:$E,$E46,$G:$G,$G46,$B:$B,_xlfn.MAXIFS($B:$B,$C:$C,$C46,$D:$D,$D46,$E:$E,$E46,$G:$G,$G46,$B:$B,"&lt;&gt;"&amp;$B46)))/1000)</f>
        <v>0</v>
      </c>
      <c r="Z46" s="17">
        <f>SUMIFS(TCH!M:M,TCH!$A:$A,$A46)</f>
        <v>0</v>
      </c>
      <c r="AA46" s="17">
        <f>IF(Z46=0,0,(Z46*AVERAGEIFS($W:$W,$C:$C,$C46,$D:$D,$D46,$E:$E,$E46,$G:$G,$G46,$B:$B,_xlfn.MAXIFS($B:$B,$C:$C,$C46,$D:$D,$D46,$E:$E,$E46,$G:$G,$G46,$B:$B,"&lt;&gt;"&amp;$B46)))/1000)</f>
        <v>0</v>
      </c>
      <c r="AB46" s="17">
        <f>SUMIFS(TCH!P:P,TCH!$A:$A,$A46)</f>
        <v>0</v>
      </c>
      <c r="AC46" s="17">
        <f>IF(AB46=0,0,(AB46*AVERAGEIFS($W:$W,$C:$C,$C46,$D:$D,$D46,$E:$E,$E46,$G:$G,$G46,$B:$B,_xlfn.MAXIFS($B:$B,$C:$C,$C46,$D:$D,$D46,$E:$E,$E46,$G:$G,$G46,$B:$B,"&lt;&gt;"&amp;$B46)))/1000)</f>
        <v>0</v>
      </c>
      <c r="AD46" s="17">
        <f>SUMIFS(TCH!S:S,TCH!$A:$A,$A46)</f>
        <v>0</v>
      </c>
      <c r="AE46" s="17">
        <f>IF(AD46=0,0,(AD46*AVERAGEIFS($W:$W,$C:$C,$C46,$D:$D,$D46,$E:$E,$E46,$G:$G,$G46,$B:$B,_xlfn.MAXIFS($B:$B,$C:$C,$C46,$D:$D,$D46,$E:$E,$E46,$G:$G,$G46,$B:$B,"&lt;&gt;"&amp;$B46)))/1000)</f>
        <v>0</v>
      </c>
      <c r="AF46" s="17">
        <f>SUMIFS(TCH!V:V,TCH!$A:$A,$A46)</f>
        <v>0</v>
      </c>
      <c r="AG46" s="17">
        <f>IF(AF46=0,0,(AF46*AVERAGEIFS($W:$W,$C:$C,$C46,$D:$D,$D46,$E:$E,$E46,$G:$G,$G46,$B:$B,_xlfn.MAXIFS($B:$B,$C:$C,$C46,$D:$D,$D46,$E:$E,$E46,$G:$G,$G46,$B:$B,"&lt;&gt;"&amp;$B46)))/1000)</f>
        <v>0</v>
      </c>
      <c r="AH46" s="17">
        <f>SUMIFS(TCH!Y:Y,TCH!$A:$A,$A46)</f>
        <v>0</v>
      </c>
      <c r="AI46" s="17">
        <f>IF(AH46=0,0,(AH46*AVERAGEIFS($W:$W,$C:$C,$C46,$D:$D,$D46,$E:$E,$E46,$G:$G,$G46,$B:$B,_xlfn.MAXIFS($B:$B,$C:$C,$C46,$D:$D,$D46,$E:$E,$E46,$G:$G,$G46,$B:$B,"&lt;&gt;"&amp;$B46)))/1000)</f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>
        <v>0</v>
      </c>
      <c r="AX46">
        <v>0</v>
      </c>
      <c r="AY46">
        <v>0</v>
      </c>
      <c r="AZ46">
        <v>0</v>
      </c>
    </row>
    <row r="47" spans="1:52" x14ac:dyDescent="0.25">
      <c r="A47" s="1" t="str">
        <f t="shared" si="0"/>
        <v>45733494B4R127</v>
      </c>
      <c r="B47" s="5">
        <v>45733</v>
      </c>
      <c r="C47" s="1">
        <v>49</v>
      </c>
      <c r="D47" s="1">
        <v>4</v>
      </c>
      <c r="E47" s="3" t="s">
        <v>58</v>
      </c>
      <c r="F47" s="4" t="s">
        <v>53</v>
      </c>
      <c r="G47" s="4">
        <v>27</v>
      </c>
      <c r="H47" s="4">
        <f>SUMIFS(Biometria!H:H,Biometria!$A:$A,$A47)</f>
        <v>15.02</v>
      </c>
      <c r="I47" s="6">
        <f>SUMIFS(Biometria!I:I,Biometria!$A:$A,$A47)</f>
        <v>15.840000000000002</v>
      </c>
      <c r="J47" s="6">
        <f>SUMIFS(Biometria!J:J,Biometria!$A:$A,$A47)</f>
        <v>0</v>
      </c>
      <c r="K47" s="2">
        <f>SUMIFS(Biometria!K:K,Biometria!$A:$A,$A47)</f>
        <v>2.4900000000000002</v>
      </c>
      <c r="L47" s="1">
        <f>SUMIFS(Biometria!L:L,Biometria!$A:$A,$A47)</f>
        <v>0</v>
      </c>
      <c r="M47" s="1">
        <f>SUMIFS(Biometria!M:M,Biometria!$A:$A,$A47)</f>
        <v>0</v>
      </c>
      <c r="N47" s="1">
        <f>SUMIFS('A.T D0'!O:O,'A.T D0'!$A:$A,$A47)+SUMIFS('A.T D7'!O:O,'A.T D7'!$A:$A,$A47)+SUMIFS('A.T D22'!O:O,'A.T D22'!$A:$A,$A47)+SUMIFS('A.T D37'!O:O,'A.T D37'!$A:$A,$A47)+SUMIFS('A.T D52'!O:O,'A.T D52'!$A:$A,$A47)+SUMIFS('A.T D67'!O:O,'A.T D67'!$A:$A,$A47)</f>
        <v>5.2</v>
      </c>
      <c r="O47" s="1">
        <f>SUMIFS('A.T D0'!P:P,'A.T D0'!$A:$A,$A47)+SUMIFS('A.T D7'!P:P,'A.T D7'!$A:$A,$A47)+SUMIFS('A.T D22'!P:P,'A.T D22'!$A:$A,$A47)+SUMIFS('A.T D37'!P:P,'A.T D37'!$A:$A,$A47)+SUMIFS('A.T D52'!P:P,'A.T D52'!$A:$A,$A47)+SUMIFS('A.T D67'!P:P,'A.T D67'!$A:$A,$A47)</f>
        <v>16.97</v>
      </c>
      <c r="P47" s="1">
        <f>SUMIFS('A.T D0'!Q:Q,'A.T D0'!$A:$A,$A47)+SUMIFS('A.T D7'!Q:Q,'A.T D7'!$A:$A,$A47)+SUMIFS('A.T D22'!Q:Q,'A.T D22'!$A:$A,$A47)+SUMIFS('A.T D37'!Q:Q,'A.T D37'!$A:$A,$A47)+SUMIFS('A.T D52'!Q:Q,'A.T D52'!$A:$A,$A47)+SUMIFS('A.T D67'!Q:Q,'A.T D67'!$A:$A,$A47)</f>
        <v>13.25</v>
      </c>
      <c r="Q47" s="1">
        <f>SUMIFS('A.T D0'!R:R,'A.T D0'!$A:$A,$A47)+SUMIFS('A.T D7'!R:R,'A.T D7'!$A:$A,$A47)+SUMIFS('A.T D22'!R:R,'A.T D22'!$A:$A,$A47)+SUMIFS('A.T D37'!R:R,'A.T D37'!$A:$A,$A47)+SUMIFS('A.T D52'!R:R,'A.T D52'!$A:$A,$A47)+SUMIFS('A.T D67'!R:R,'A.T D67'!$A:$A,$A47)</f>
        <v>78.08</v>
      </c>
      <c r="R47" s="1">
        <f>SUMIFS('A.T D0'!S:S,'A.T D0'!$A:$A,$A47)+SUMIFS('A.T D7'!S:S,'A.T D7'!$A:$A,$A47)+SUMIFS('A.T D22'!S:S,'A.T D22'!$A:$A,$A47)+SUMIFS('A.T D37'!S:S,'A.T D37'!$A:$A,$A47)+SUMIFS('A.T D52'!S:S,'A.T D52'!$A:$A,$A47)+SUMIFS('A.T D67'!S:S,'A.T D67'!$A:$A,$A47)</f>
        <v>0.96</v>
      </c>
      <c r="S47" s="1">
        <f>SUMIFS('A.T D0'!T:T,'A.T D0'!$A:$A,$A47)+SUMIFS('A.T D7'!T:T,'A.T D7'!$A:$A,$A47)+SUMIFS('A.T D22'!T:T,'A.T D22'!$A:$A,$A47)+SUMIFS('A.T D37'!T:T,'A.T D37'!$A:$A,$A47)+SUMIFS('A.T D52'!T:T,'A.T D52'!$A:$A,$A47)+SUMIFS('A.T D67'!T:T,'A.T D67'!$A:$A,$A47)</f>
        <v>10.9977</v>
      </c>
      <c r="T47" s="1">
        <f>SUMIFS('A.T D0'!U:U,'A.T D0'!$A:$A,$A47)+SUMIFS('A.T D7'!U:U,'A.T D7'!$A:$A,$A47)+SUMIFS('A.T D22'!U:U,'A.T D22'!$A:$A,$A47)+SUMIFS('A.T D37'!U:U,'A.T D37'!$A:$A,$A47)+SUMIFS('A.T D52'!U:U,'A.T D52'!$A:$A,$A47)+SUMIFS('A.T D67'!U:U,'A.T D67'!$A:$A,$A47)</f>
        <v>0.8</v>
      </c>
      <c r="U47" s="1">
        <f>SUMIFS('A.T D0'!V:V,'A.T D0'!$A:$A,$A47)+SUMIFS('A.T D7'!V:V,'A.T D7'!$A:$A,$A47)+SUMIFS('A.T D22'!V:V,'A.T D22'!$A:$A,$A47)+SUMIFS('A.T D37'!V:V,'A.T D37'!$A:$A,$A47)+SUMIFS('A.T D52'!V:V,'A.T D52'!$A:$A,$A47)+SUMIFS('A.T D67'!V:V,'A.T D67'!$A:$A,$A47)</f>
        <v>13.15</v>
      </c>
      <c r="V47" s="1">
        <f>SUMIFS('A.T D0'!W:W,'A.T D0'!$A:$A,$A47)+SUMIFS('A.T D7'!W:W,'A.T D7'!$A:$A,$A47)+SUMIFS('A.T D22'!W:W,'A.T D22'!$A:$A,$A47)+SUMIFS('A.T D37'!W:W,'A.T D37'!$A:$A,$A47)+SUMIFS('A.T D52'!W:W,'A.T D52'!$A:$A,$A47)+SUMIFS('A.T D67'!W:W,'A.T D67'!$A:$A,$A47)</f>
        <v>-4.49</v>
      </c>
      <c r="W47" s="1">
        <f>SUMIFS('A.T D0'!X:X,'A.T D0'!$A:$A,$A47)+SUMIFS('A.T D7'!X:X,'A.T D7'!$A:$A,$A47)+SUMIFS('A.T D22'!X:X,'A.T D22'!$A:$A,$A47)+SUMIFS('A.T D37'!X:X,'A.T D37'!$A:$A,$A47)+SUMIFS('A.T D52'!X:X,'A.T D52'!$A:$A,$A47)+SUMIFS('A.T D67'!X:X,'A.T D67'!$A:$A,$A47)</f>
        <v>113.25</v>
      </c>
      <c r="X47" s="17">
        <f>SUMIFS(TCH!J:J,TCH!$A:$A,$A47)</f>
        <v>0</v>
      </c>
      <c r="Y47" s="17">
        <f>IF(X47=0,0,(X47*AVERAGEIFS($W:$W,$C:$C,$C47,$D:$D,$D47,$E:$E,$E47,$G:$G,$G47,$B:$B,_xlfn.MAXIFS($B:$B,$C:$C,$C47,$D:$D,$D47,$E:$E,$E47,$G:$G,$G47,$B:$B,"&lt;&gt;"&amp;$B47)))/1000)</f>
        <v>0</v>
      </c>
      <c r="Z47" s="17">
        <f>SUMIFS(TCH!M:M,TCH!$A:$A,$A47)</f>
        <v>0</v>
      </c>
      <c r="AA47" s="17">
        <f>IF(Z47=0,0,(Z47*AVERAGEIFS($W:$W,$C:$C,$C47,$D:$D,$D47,$E:$E,$E47,$G:$G,$G47,$B:$B,_xlfn.MAXIFS($B:$B,$C:$C,$C47,$D:$D,$D47,$E:$E,$E47,$G:$G,$G47,$B:$B,"&lt;&gt;"&amp;$B47)))/1000)</f>
        <v>0</v>
      </c>
      <c r="AB47" s="17">
        <f>SUMIFS(TCH!P:P,TCH!$A:$A,$A47)</f>
        <v>0</v>
      </c>
      <c r="AC47" s="17">
        <f>IF(AB47=0,0,(AB47*AVERAGEIFS($W:$W,$C:$C,$C47,$D:$D,$D47,$E:$E,$E47,$G:$G,$G47,$B:$B,_xlfn.MAXIFS($B:$B,$C:$C,$C47,$D:$D,$D47,$E:$E,$E47,$G:$G,$G47,$B:$B,"&lt;&gt;"&amp;$B47)))/1000)</f>
        <v>0</v>
      </c>
      <c r="AD47" s="17">
        <f>SUMIFS(TCH!S:S,TCH!$A:$A,$A47)</f>
        <v>0</v>
      </c>
      <c r="AE47" s="17">
        <f>IF(AD47=0,0,(AD47*AVERAGEIFS($W:$W,$C:$C,$C47,$D:$D,$D47,$E:$E,$E47,$G:$G,$G47,$B:$B,_xlfn.MAXIFS($B:$B,$C:$C,$C47,$D:$D,$D47,$E:$E,$E47,$G:$G,$G47,$B:$B,"&lt;&gt;"&amp;$B47)))/1000)</f>
        <v>0</v>
      </c>
      <c r="AF47" s="17">
        <f>SUMIFS(TCH!V:V,TCH!$A:$A,$A47)</f>
        <v>0</v>
      </c>
      <c r="AG47" s="17">
        <f>IF(AF47=0,0,(AF47*AVERAGEIFS($W:$W,$C:$C,$C47,$D:$D,$D47,$E:$E,$E47,$G:$G,$G47,$B:$B,_xlfn.MAXIFS($B:$B,$C:$C,$C47,$D:$D,$D47,$E:$E,$E47,$G:$G,$G47,$B:$B,"&lt;&gt;"&amp;$B47)))/1000)</f>
        <v>0</v>
      </c>
      <c r="AH47" s="17">
        <f>SUMIFS(TCH!Y:Y,TCH!$A:$A,$A47)</f>
        <v>0</v>
      </c>
      <c r="AI47" s="17">
        <f>IF(AH47=0,0,(AH47*AVERAGEIFS($W:$W,$C:$C,$C47,$D:$D,$D47,$E:$E,$E47,$G:$G,$G47,$B:$B,_xlfn.MAXIFS($B:$B,$C:$C,$C47,$D:$D,$D47,$E:$E,$E47,$G:$G,$G47,$B:$B,"&lt;&gt;"&amp;$B47)))/1000)</f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>
        <v>0</v>
      </c>
      <c r="AX47">
        <v>0</v>
      </c>
      <c r="AY47">
        <v>0</v>
      </c>
      <c r="AZ47">
        <v>0</v>
      </c>
    </row>
    <row r="48" spans="1:52" x14ac:dyDescent="0.25">
      <c r="A48" s="1" t="str">
        <f t="shared" si="0"/>
        <v>45733494B4R227</v>
      </c>
      <c r="B48" s="5">
        <v>45733</v>
      </c>
      <c r="C48" s="1">
        <v>49</v>
      </c>
      <c r="D48" s="1">
        <v>4</v>
      </c>
      <c r="E48" s="3" t="s">
        <v>58</v>
      </c>
      <c r="F48" s="4" t="s">
        <v>54</v>
      </c>
      <c r="G48" s="4">
        <v>27</v>
      </c>
      <c r="H48" s="4">
        <f>SUMIFS(Biometria!H:H,Biometria!$A:$A,$A48)</f>
        <v>17.32</v>
      </c>
      <c r="I48" s="6">
        <f>SUMIFS(Biometria!I:I,Biometria!$A:$A,$A48)</f>
        <v>0</v>
      </c>
      <c r="J48" s="6">
        <f>SUMIFS(Biometria!J:J,Biometria!$A:$A,$A48)</f>
        <v>0</v>
      </c>
      <c r="K48" s="2">
        <f>SUMIFS(Biometria!K:K,Biometria!$A:$A,$A48)</f>
        <v>0</v>
      </c>
      <c r="L48" s="1">
        <f>SUMIFS(Biometria!L:L,Biometria!$A:$A,$A48)</f>
        <v>0</v>
      </c>
      <c r="M48" s="1">
        <f>SUMIFS(Biometria!M:M,Biometria!$A:$A,$A48)</f>
        <v>0</v>
      </c>
      <c r="N48" s="1">
        <f>SUMIFS('A.T D0'!O:O,'A.T D0'!$A:$A,$A48)+SUMIFS('A.T D7'!O:O,'A.T D7'!$A:$A,$A48)+SUMIFS('A.T D22'!O:O,'A.T D22'!$A:$A,$A48)+SUMIFS('A.T D37'!O:O,'A.T D37'!$A:$A,$A48)+SUMIFS('A.T D52'!O:O,'A.T D52'!$A:$A,$A48)+SUMIFS('A.T D67'!O:O,'A.T D67'!$A:$A,$A48)</f>
        <v>5.2</v>
      </c>
      <c r="O48" s="1">
        <f>SUMIFS('A.T D0'!P:P,'A.T D0'!$A:$A,$A48)+SUMIFS('A.T D7'!P:P,'A.T D7'!$A:$A,$A48)+SUMIFS('A.T D22'!P:P,'A.T D22'!$A:$A,$A48)+SUMIFS('A.T D37'!P:P,'A.T D37'!$A:$A,$A48)+SUMIFS('A.T D52'!P:P,'A.T D52'!$A:$A,$A48)+SUMIFS('A.T D67'!P:P,'A.T D67'!$A:$A,$A48)</f>
        <v>16.72</v>
      </c>
      <c r="P48" s="1">
        <f>SUMIFS('A.T D0'!Q:Q,'A.T D0'!$A:$A,$A48)+SUMIFS('A.T D7'!Q:Q,'A.T D7'!$A:$A,$A48)+SUMIFS('A.T D22'!Q:Q,'A.T D22'!$A:$A,$A48)+SUMIFS('A.T D37'!Q:Q,'A.T D37'!$A:$A,$A48)+SUMIFS('A.T D52'!Q:Q,'A.T D52'!$A:$A,$A48)+SUMIFS('A.T D67'!Q:Q,'A.T D67'!$A:$A,$A48)</f>
        <v>12.54</v>
      </c>
      <c r="Q48" s="1">
        <f>SUMIFS('A.T D0'!R:R,'A.T D0'!$A:$A,$A48)+SUMIFS('A.T D7'!R:R,'A.T D7'!$A:$A,$A48)+SUMIFS('A.T D22'!R:R,'A.T D22'!$A:$A,$A48)+SUMIFS('A.T D37'!R:R,'A.T D37'!$A:$A,$A48)+SUMIFS('A.T D52'!R:R,'A.T D52'!$A:$A,$A48)+SUMIFS('A.T D67'!R:R,'A.T D67'!$A:$A,$A48)</f>
        <v>75</v>
      </c>
      <c r="R48" s="1">
        <f>SUMIFS('A.T D0'!S:S,'A.T D0'!$A:$A,$A48)+SUMIFS('A.T D7'!S:S,'A.T D7'!$A:$A,$A48)+SUMIFS('A.T D22'!S:S,'A.T D22'!$A:$A,$A48)+SUMIFS('A.T D37'!S:S,'A.T D37'!$A:$A,$A48)+SUMIFS('A.T D52'!S:S,'A.T D52'!$A:$A,$A48)+SUMIFS('A.T D67'!S:S,'A.T D67'!$A:$A,$A48)</f>
        <v>1.07</v>
      </c>
      <c r="S48" s="1">
        <f>SUMIFS('A.T D0'!T:T,'A.T D0'!$A:$A,$A48)+SUMIFS('A.T D7'!T:T,'A.T D7'!$A:$A,$A48)+SUMIFS('A.T D22'!T:T,'A.T D22'!$A:$A,$A48)+SUMIFS('A.T D37'!T:T,'A.T D37'!$A:$A,$A48)+SUMIFS('A.T D52'!T:T,'A.T D52'!$A:$A,$A48)+SUMIFS('A.T D67'!T:T,'A.T D67'!$A:$A,$A48)</f>
        <v>10.4467</v>
      </c>
      <c r="T48" s="1">
        <f>SUMIFS('A.T D0'!U:U,'A.T D0'!$A:$A,$A48)+SUMIFS('A.T D7'!U:U,'A.T D7'!$A:$A,$A48)+SUMIFS('A.T D22'!U:U,'A.T D22'!$A:$A,$A48)+SUMIFS('A.T D37'!U:U,'A.T D37'!$A:$A,$A48)+SUMIFS('A.T D52'!U:U,'A.T D52'!$A:$A,$A48)+SUMIFS('A.T D67'!U:U,'A.T D67'!$A:$A,$A48)</f>
        <v>0.89</v>
      </c>
      <c r="U48" s="1">
        <f>SUMIFS('A.T D0'!V:V,'A.T D0'!$A:$A,$A48)+SUMIFS('A.T D7'!V:V,'A.T D7'!$A:$A,$A48)+SUMIFS('A.T D22'!V:V,'A.T D22'!$A:$A,$A48)+SUMIFS('A.T D37'!V:V,'A.T D37'!$A:$A,$A48)+SUMIFS('A.T D52'!V:V,'A.T D52'!$A:$A,$A48)+SUMIFS('A.T D67'!V:V,'A.T D67'!$A:$A,$A48)</f>
        <v>12.94</v>
      </c>
      <c r="V48" s="1">
        <f>SUMIFS('A.T D0'!W:W,'A.T D0'!$A:$A,$A48)+SUMIFS('A.T D7'!W:W,'A.T D7'!$A:$A,$A48)+SUMIFS('A.T D22'!W:W,'A.T D22'!$A:$A,$A48)+SUMIFS('A.T D37'!W:W,'A.T D37'!$A:$A,$A48)+SUMIFS('A.T D52'!W:W,'A.T D52'!$A:$A,$A48)+SUMIFS('A.T D67'!W:W,'A.T D67'!$A:$A,$A48)</f>
        <v>-8.2799999999999994</v>
      </c>
      <c r="W48" s="1">
        <f>SUMIFS('A.T D0'!X:X,'A.T D0'!$A:$A,$A48)+SUMIFS('A.T D7'!X:X,'A.T D7'!$A:$A,$A48)+SUMIFS('A.T D22'!X:X,'A.T D22'!$A:$A,$A48)+SUMIFS('A.T D37'!X:X,'A.T D37'!$A:$A,$A48)+SUMIFS('A.T D52'!X:X,'A.T D52'!$A:$A,$A48)+SUMIFS('A.T D67'!X:X,'A.T D67'!$A:$A,$A48)</f>
        <v>108.76</v>
      </c>
      <c r="X48" s="17">
        <f>SUMIFS(TCH!J:J,TCH!$A:$A,$A48)</f>
        <v>0</v>
      </c>
      <c r="Y48" s="17">
        <f>IF(X48=0,0,(X48*AVERAGEIFS($W:$W,$C:$C,$C48,$D:$D,$D48,$E:$E,$E48,$G:$G,$G48,$B:$B,_xlfn.MAXIFS($B:$B,$C:$C,$C48,$D:$D,$D48,$E:$E,$E48,$G:$G,$G48,$B:$B,"&lt;&gt;"&amp;$B48)))/1000)</f>
        <v>0</v>
      </c>
      <c r="Z48" s="17">
        <f>SUMIFS(TCH!M:M,TCH!$A:$A,$A48)</f>
        <v>0</v>
      </c>
      <c r="AA48" s="17">
        <f>IF(Z48=0,0,(Z48*AVERAGEIFS($W:$W,$C:$C,$C48,$D:$D,$D48,$E:$E,$E48,$G:$G,$G48,$B:$B,_xlfn.MAXIFS($B:$B,$C:$C,$C48,$D:$D,$D48,$E:$E,$E48,$G:$G,$G48,$B:$B,"&lt;&gt;"&amp;$B48)))/1000)</f>
        <v>0</v>
      </c>
      <c r="AB48" s="17">
        <f>SUMIFS(TCH!P:P,TCH!$A:$A,$A48)</f>
        <v>0</v>
      </c>
      <c r="AC48" s="17">
        <f>IF(AB48=0,0,(AB48*AVERAGEIFS($W:$W,$C:$C,$C48,$D:$D,$D48,$E:$E,$E48,$G:$G,$G48,$B:$B,_xlfn.MAXIFS($B:$B,$C:$C,$C48,$D:$D,$D48,$E:$E,$E48,$G:$G,$G48,$B:$B,"&lt;&gt;"&amp;$B48)))/1000)</f>
        <v>0</v>
      </c>
      <c r="AD48" s="17">
        <f>SUMIFS(TCH!S:S,TCH!$A:$A,$A48)</f>
        <v>0</v>
      </c>
      <c r="AE48" s="17">
        <f>IF(AD48=0,0,(AD48*AVERAGEIFS($W:$W,$C:$C,$C48,$D:$D,$D48,$E:$E,$E48,$G:$G,$G48,$B:$B,_xlfn.MAXIFS($B:$B,$C:$C,$C48,$D:$D,$D48,$E:$E,$E48,$G:$G,$G48,$B:$B,"&lt;&gt;"&amp;$B48)))/1000)</f>
        <v>0</v>
      </c>
      <c r="AF48" s="17">
        <f>SUMIFS(TCH!V:V,TCH!$A:$A,$A48)</f>
        <v>0</v>
      </c>
      <c r="AG48" s="17">
        <f>IF(AF48=0,0,(AF48*AVERAGEIFS($W:$W,$C:$C,$C48,$D:$D,$D48,$E:$E,$E48,$G:$G,$G48,$B:$B,_xlfn.MAXIFS($B:$B,$C:$C,$C48,$D:$D,$D48,$E:$E,$E48,$G:$G,$G48,$B:$B,"&lt;&gt;"&amp;$B48)))/1000)</f>
        <v>0</v>
      </c>
      <c r="AH48" s="17">
        <f>SUMIFS(TCH!Y:Y,TCH!$A:$A,$A48)</f>
        <v>0</v>
      </c>
      <c r="AI48" s="17">
        <f>IF(AH48=0,0,(AH48*AVERAGEIFS($W:$W,$C:$C,$C48,$D:$D,$D48,$E:$E,$E48,$G:$G,$G48,$B:$B,_xlfn.MAXIFS($B:$B,$C:$C,$C48,$D:$D,$D48,$E:$E,$E48,$G:$G,$G48,$B:$B,"&lt;&gt;"&amp;$B48)))/1000)</f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>
        <v>0</v>
      </c>
      <c r="AX48">
        <v>0</v>
      </c>
      <c r="AY48">
        <v>0</v>
      </c>
      <c r="AZ48">
        <v>0</v>
      </c>
    </row>
    <row r="49" spans="1:52" x14ac:dyDescent="0.25">
      <c r="A49" s="1" t="str">
        <f t="shared" si="0"/>
        <v>45733494B4R327</v>
      </c>
      <c r="B49" s="5">
        <v>45733</v>
      </c>
      <c r="C49" s="1">
        <v>49</v>
      </c>
      <c r="D49" s="1">
        <v>4</v>
      </c>
      <c r="E49" s="3" t="s">
        <v>58</v>
      </c>
      <c r="F49" s="4" t="s">
        <v>55</v>
      </c>
      <c r="G49" s="4">
        <v>27</v>
      </c>
      <c r="H49" s="4">
        <f>SUMIFS(Biometria!H:H,Biometria!$A:$A,$A49)</f>
        <v>15.18</v>
      </c>
      <c r="I49" s="6">
        <f>SUMIFS(Biometria!I:I,Biometria!$A:$A,$A49)</f>
        <v>0</v>
      </c>
      <c r="J49" s="6">
        <f>SUMIFS(Biometria!J:J,Biometria!$A:$A,$A49)</f>
        <v>0</v>
      </c>
      <c r="K49" s="2">
        <f>SUMIFS(Biometria!K:K,Biometria!$A:$A,$A49)</f>
        <v>0</v>
      </c>
      <c r="L49" s="1">
        <f>SUMIFS(Biometria!L:L,Biometria!$A:$A,$A49)</f>
        <v>0</v>
      </c>
      <c r="M49" s="1">
        <f>SUMIFS(Biometria!M:M,Biometria!$A:$A,$A49)</f>
        <v>0</v>
      </c>
      <c r="N49" s="1">
        <f>SUMIFS('A.T D0'!O:O,'A.T D0'!$A:$A,$A49)+SUMIFS('A.T D7'!O:O,'A.T D7'!$A:$A,$A49)+SUMIFS('A.T D22'!O:O,'A.T D22'!$A:$A,$A49)+SUMIFS('A.T D37'!O:O,'A.T D37'!$A:$A,$A49)+SUMIFS('A.T D52'!O:O,'A.T D52'!$A:$A,$A49)+SUMIFS('A.T D67'!O:O,'A.T D67'!$A:$A,$A49)</f>
        <v>5.0999999999999996</v>
      </c>
      <c r="O49" s="1">
        <f>SUMIFS('A.T D0'!P:P,'A.T D0'!$A:$A,$A49)+SUMIFS('A.T D7'!P:P,'A.T D7'!$A:$A,$A49)+SUMIFS('A.T D22'!P:P,'A.T D22'!$A:$A,$A49)+SUMIFS('A.T D37'!P:P,'A.T D37'!$A:$A,$A49)+SUMIFS('A.T D52'!P:P,'A.T D52'!$A:$A,$A49)+SUMIFS('A.T D67'!P:P,'A.T D67'!$A:$A,$A49)</f>
        <v>17.46</v>
      </c>
      <c r="P49" s="1">
        <f>SUMIFS('A.T D0'!Q:Q,'A.T D0'!$A:$A,$A49)+SUMIFS('A.T D7'!Q:Q,'A.T D7'!$A:$A,$A49)+SUMIFS('A.T D22'!Q:Q,'A.T D22'!$A:$A,$A49)+SUMIFS('A.T D37'!Q:Q,'A.T D37'!$A:$A,$A49)+SUMIFS('A.T D52'!Q:Q,'A.T D52'!$A:$A,$A49)+SUMIFS('A.T D67'!Q:Q,'A.T D67'!$A:$A,$A49)</f>
        <v>13.45</v>
      </c>
      <c r="Q49" s="1">
        <f>SUMIFS('A.T D0'!R:R,'A.T D0'!$A:$A,$A49)+SUMIFS('A.T D7'!R:R,'A.T D7'!$A:$A,$A49)+SUMIFS('A.T D22'!R:R,'A.T D22'!$A:$A,$A49)+SUMIFS('A.T D37'!R:R,'A.T D37'!$A:$A,$A49)+SUMIFS('A.T D52'!R:R,'A.T D52'!$A:$A,$A49)+SUMIFS('A.T D67'!R:R,'A.T D67'!$A:$A,$A49)</f>
        <v>77.03</v>
      </c>
      <c r="R49" s="1">
        <f>SUMIFS('A.T D0'!S:S,'A.T D0'!$A:$A,$A49)+SUMIFS('A.T D7'!S:S,'A.T D7'!$A:$A,$A49)+SUMIFS('A.T D22'!S:S,'A.T D22'!$A:$A,$A49)+SUMIFS('A.T D37'!S:S,'A.T D37'!$A:$A,$A49)+SUMIFS('A.T D52'!S:S,'A.T D52'!$A:$A,$A49)+SUMIFS('A.T D67'!S:S,'A.T D67'!$A:$A,$A49)</f>
        <v>1</v>
      </c>
      <c r="S49" s="1">
        <f>SUMIFS('A.T D0'!T:T,'A.T D0'!$A:$A,$A49)+SUMIFS('A.T D7'!T:T,'A.T D7'!$A:$A,$A49)+SUMIFS('A.T D22'!T:T,'A.T D22'!$A:$A,$A49)+SUMIFS('A.T D37'!T:T,'A.T D37'!$A:$A,$A49)+SUMIFS('A.T D52'!T:T,'A.T D52'!$A:$A,$A49)+SUMIFS('A.T D67'!T:T,'A.T D67'!$A:$A,$A49)</f>
        <v>11.299099999999999</v>
      </c>
      <c r="T49" s="1">
        <f>SUMIFS('A.T D0'!U:U,'A.T D0'!$A:$A,$A49)+SUMIFS('A.T D7'!U:U,'A.T D7'!$A:$A,$A49)+SUMIFS('A.T D22'!U:U,'A.T D22'!$A:$A,$A49)+SUMIFS('A.T D37'!U:U,'A.T D37'!$A:$A,$A49)+SUMIFS('A.T D52'!U:U,'A.T D52'!$A:$A,$A49)+SUMIFS('A.T D67'!U:U,'A.T D67'!$A:$A,$A49)</f>
        <v>0.84</v>
      </c>
      <c r="U49" s="1">
        <f>SUMIFS('A.T D0'!V:V,'A.T D0'!$A:$A,$A49)+SUMIFS('A.T D7'!V:V,'A.T D7'!$A:$A,$A49)+SUMIFS('A.T D22'!V:V,'A.T D22'!$A:$A,$A49)+SUMIFS('A.T D37'!V:V,'A.T D37'!$A:$A,$A49)+SUMIFS('A.T D52'!V:V,'A.T D52'!$A:$A,$A49)+SUMIFS('A.T D67'!V:V,'A.T D67'!$A:$A,$A49)</f>
        <v>12.46</v>
      </c>
      <c r="V49" s="1">
        <f>SUMIFS('A.T D0'!W:W,'A.T D0'!$A:$A,$A49)+SUMIFS('A.T D7'!W:W,'A.T D7'!$A:$A,$A49)+SUMIFS('A.T D22'!W:W,'A.T D22'!$A:$A,$A49)+SUMIFS('A.T D37'!W:W,'A.T D37'!$A:$A,$A49)+SUMIFS('A.T D52'!W:W,'A.T D52'!$A:$A,$A49)+SUMIFS('A.T D67'!W:W,'A.T D67'!$A:$A,$A49)</f>
        <v>-1.75</v>
      </c>
      <c r="W49" s="1">
        <f>SUMIFS('A.T D0'!X:X,'A.T D0'!$A:$A,$A49)+SUMIFS('A.T D7'!X:X,'A.T D7'!$A:$A,$A49)+SUMIFS('A.T D22'!X:X,'A.T D22'!$A:$A,$A49)+SUMIFS('A.T D37'!X:X,'A.T D37'!$A:$A,$A49)+SUMIFS('A.T D52'!X:X,'A.T D52'!$A:$A,$A49)+SUMIFS('A.T D67'!X:X,'A.T D67'!$A:$A,$A49)</f>
        <v>116.51</v>
      </c>
      <c r="X49" s="17">
        <f>SUMIFS(TCH!J:J,TCH!$A:$A,$A49)</f>
        <v>0</v>
      </c>
      <c r="Y49" s="17">
        <f>IF(X49=0,0,(X49*AVERAGEIFS($W:$W,$C:$C,$C49,$D:$D,$D49,$E:$E,$E49,$G:$G,$G49,$B:$B,_xlfn.MAXIFS($B:$B,$C:$C,$C49,$D:$D,$D49,$E:$E,$E49,$G:$G,$G49,$B:$B,"&lt;&gt;"&amp;$B49)))/1000)</f>
        <v>0</v>
      </c>
      <c r="Z49" s="17">
        <f>SUMIFS(TCH!M:M,TCH!$A:$A,$A49)</f>
        <v>0</v>
      </c>
      <c r="AA49" s="17">
        <f>IF(Z49=0,0,(Z49*AVERAGEIFS($W:$W,$C:$C,$C49,$D:$D,$D49,$E:$E,$E49,$G:$G,$G49,$B:$B,_xlfn.MAXIFS($B:$B,$C:$C,$C49,$D:$D,$D49,$E:$E,$E49,$G:$G,$G49,$B:$B,"&lt;&gt;"&amp;$B49)))/1000)</f>
        <v>0</v>
      </c>
      <c r="AB49" s="17">
        <f>SUMIFS(TCH!P:P,TCH!$A:$A,$A49)</f>
        <v>0</v>
      </c>
      <c r="AC49" s="17">
        <f>IF(AB49=0,0,(AB49*AVERAGEIFS($W:$W,$C:$C,$C49,$D:$D,$D49,$E:$E,$E49,$G:$G,$G49,$B:$B,_xlfn.MAXIFS($B:$B,$C:$C,$C49,$D:$D,$D49,$E:$E,$E49,$G:$G,$G49,$B:$B,"&lt;&gt;"&amp;$B49)))/1000)</f>
        <v>0</v>
      </c>
      <c r="AD49" s="17">
        <f>SUMIFS(TCH!S:S,TCH!$A:$A,$A49)</f>
        <v>0</v>
      </c>
      <c r="AE49" s="17">
        <f>IF(AD49=0,0,(AD49*AVERAGEIFS($W:$W,$C:$C,$C49,$D:$D,$D49,$E:$E,$E49,$G:$G,$G49,$B:$B,_xlfn.MAXIFS($B:$B,$C:$C,$C49,$D:$D,$D49,$E:$E,$E49,$G:$G,$G49,$B:$B,"&lt;&gt;"&amp;$B49)))/1000)</f>
        <v>0</v>
      </c>
      <c r="AF49" s="17">
        <f>SUMIFS(TCH!V:V,TCH!$A:$A,$A49)</f>
        <v>0</v>
      </c>
      <c r="AG49" s="17">
        <f>IF(AF49=0,0,(AF49*AVERAGEIFS($W:$W,$C:$C,$C49,$D:$D,$D49,$E:$E,$E49,$G:$G,$G49,$B:$B,_xlfn.MAXIFS($B:$B,$C:$C,$C49,$D:$D,$D49,$E:$E,$E49,$G:$G,$G49,$B:$B,"&lt;&gt;"&amp;$B49)))/1000)</f>
        <v>0</v>
      </c>
      <c r="AH49" s="17">
        <f>SUMIFS(TCH!Y:Y,TCH!$A:$A,$A49)</f>
        <v>0</v>
      </c>
      <c r="AI49" s="17">
        <f>IF(AH49=0,0,(AH49*AVERAGEIFS($W:$W,$C:$C,$C49,$D:$D,$D49,$E:$E,$E49,$G:$G,$G49,$B:$B,_xlfn.MAXIFS($B:$B,$C:$C,$C49,$D:$D,$D49,$E:$E,$E49,$G:$G,$G49,$B:$B,"&lt;&gt;"&amp;$B49)))/1000)</f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>
        <v>0</v>
      </c>
      <c r="AX49">
        <v>0</v>
      </c>
      <c r="AY49">
        <v>0</v>
      </c>
      <c r="AZ49">
        <v>0</v>
      </c>
    </row>
    <row r="50" spans="1:52" x14ac:dyDescent="0.25">
      <c r="A50" s="1" t="str">
        <f t="shared" si="0"/>
        <v>45733495B1R13</v>
      </c>
      <c r="B50" s="5">
        <v>45733</v>
      </c>
      <c r="C50" s="1">
        <v>49</v>
      </c>
      <c r="D50" s="1">
        <v>5</v>
      </c>
      <c r="E50" s="3" t="s">
        <v>52</v>
      </c>
      <c r="F50" s="4" t="s">
        <v>53</v>
      </c>
      <c r="G50" s="4">
        <v>3</v>
      </c>
      <c r="H50" s="4">
        <f>SUMIFS(Biometria!H:H,Biometria!$A:$A,$A50)</f>
        <v>12</v>
      </c>
      <c r="I50" s="6">
        <f>SUMIFS(Biometria!I:I,Biometria!$A:$A,$A50)</f>
        <v>12.273333333333333</v>
      </c>
      <c r="J50" s="6">
        <f>SUMIFS(Biometria!J:J,Biometria!$A:$A,$A50)</f>
        <v>0</v>
      </c>
      <c r="K50" s="2">
        <f>SUMIFS(Biometria!K:K,Biometria!$A:$A,$A50)</f>
        <v>2.93</v>
      </c>
      <c r="L50" s="1">
        <f>SUMIFS(Biometria!L:L,Biometria!$A:$A,$A50)</f>
        <v>0</v>
      </c>
      <c r="M50" s="1">
        <f>SUMIFS(Biometria!M:M,Biometria!$A:$A,$A50)</f>
        <v>0</v>
      </c>
      <c r="N50" s="1">
        <f>SUMIFS('A.T D0'!O:O,'A.T D0'!$A:$A,$A50)+SUMIFS('A.T D7'!O:O,'A.T D7'!$A:$A,$A50)+SUMIFS('A.T D22'!O:O,'A.T D22'!$A:$A,$A50)+SUMIFS('A.T D37'!O:O,'A.T D37'!$A:$A,$A50)+SUMIFS('A.T D52'!O:O,'A.T D52'!$A:$A,$A50)+SUMIFS('A.T D67'!O:O,'A.T D67'!$A:$A,$A50)</f>
        <v>5.2</v>
      </c>
      <c r="O50" s="1">
        <f>SUMIFS('A.T D0'!P:P,'A.T D0'!$A:$A,$A50)+SUMIFS('A.T D7'!P:P,'A.T D7'!$A:$A,$A50)+SUMIFS('A.T D22'!P:P,'A.T D22'!$A:$A,$A50)+SUMIFS('A.T D37'!P:P,'A.T D37'!$A:$A,$A50)+SUMIFS('A.T D52'!P:P,'A.T D52'!$A:$A,$A50)+SUMIFS('A.T D67'!P:P,'A.T D67'!$A:$A,$A50)</f>
        <v>16.07</v>
      </c>
      <c r="P50" s="1">
        <f>SUMIFS('A.T D0'!Q:Q,'A.T D0'!$A:$A,$A50)+SUMIFS('A.T D7'!Q:Q,'A.T D7'!$A:$A,$A50)+SUMIFS('A.T D22'!Q:Q,'A.T D22'!$A:$A,$A50)+SUMIFS('A.T D37'!Q:Q,'A.T D37'!$A:$A,$A50)+SUMIFS('A.T D52'!Q:Q,'A.T D52'!$A:$A,$A50)+SUMIFS('A.T D67'!Q:Q,'A.T D67'!$A:$A,$A50)</f>
        <v>11.26</v>
      </c>
      <c r="Q50" s="1">
        <f>SUMIFS('A.T D0'!R:R,'A.T D0'!$A:$A,$A50)+SUMIFS('A.T D7'!R:R,'A.T D7'!$A:$A,$A50)+SUMIFS('A.T D22'!R:R,'A.T D22'!$A:$A,$A50)+SUMIFS('A.T D37'!R:R,'A.T D37'!$A:$A,$A50)+SUMIFS('A.T D52'!R:R,'A.T D52'!$A:$A,$A50)+SUMIFS('A.T D67'!R:R,'A.T D67'!$A:$A,$A50)</f>
        <v>70.069999999999993</v>
      </c>
      <c r="R50" s="1">
        <f>SUMIFS('A.T D0'!S:S,'A.T D0'!$A:$A,$A50)+SUMIFS('A.T D7'!S:S,'A.T D7'!$A:$A,$A50)+SUMIFS('A.T D22'!S:S,'A.T D22'!$A:$A,$A50)+SUMIFS('A.T D37'!S:S,'A.T D37'!$A:$A,$A50)+SUMIFS('A.T D52'!S:S,'A.T D52'!$A:$A,$A50)+SUMIFS('A.T D67'!S:S,'A.T D67'!$A:$A,$A50)</f>
        <v>1.24</v>
      </c>
      <c r="S50" s="1">
        <f>SUMIFS('A.T D0'!T:T,'A.T D0'!$A:$A,$A50)+SUMIFS('A.T D7'!T:T,'A.T D7'!$A:$A,$A50)+SUMIFS('A.T D22'!T:T,'A.T D22'!$A:$A,$A50)+SUMIFS('A.T D37'!T:T,'A.T D37'!$A:$A,$A50)+SUMIFS('A.T D52'!T:T,'A.T D52'!$A:$A,$A50)+SUMIFS('A.T D67'!T:T,'A.T D67'!$A:$A,$A50)</f>
        <v>9.4543999999999997</v>
      </c>
      <c r="T50" s="1">
        <f>SUMIFS('A.T D0'!U:U,'A.T D0'!$A:$A,$A50)+SUMIFS('A.T D7'!U:U,'A.T D7'!$A:$A,$A50)+SUMIFS('A.T D22'!U:U,'A.T D22'!$A:$A,$A50)+SUMIFS('A.T D37'!U:U,'A.T D37'!$A:$A,$A50)+SUMIFS('A.T D52'!U:U,'A.T D52'!$A:$A,$A50)+SUMIFS('A.T D67'!U:U,'A.T D67'!$A:$A,$A50)</f>
        <v>1.04</v>
      </c>
      <c r="U50" s="1">
        <f>SUMIFS('A.T D0'!V:V,'A.T D0'!$A:$A,$A50)+SUMIFS('A.T D7'!V:V,'A.T D7'!$A:$A,$A50)+SUMIFS('A.T D22'!V:V,'A.T D22'!$A:$A,$A50)+SUMIFS('A.T D37'!V:V,'A.T D37'!$A:$A,$A50)+SUMIFS('A.T D52'!V:V,'A.T D52'!$A:$A,$A50)+SUMIFS('A.T D67'!V:V,'A.T D67'!$A:$A,$A50)</f>
        <v>12.49</v>
      </c>
      <c r="V50" s="1">
        <f>SUMIFS('A.T D0'!W:W,'A.T D0'!$A:$A,$A50)+SUMIFS('A.T D7'!W:W,'A.T D7'!$A:$A,$A50)+SUMIFS('A.T D22'!W:W,'A.T D22'!$A:$A,$A50)+SUMIFS('A.T D37'!W:W,'A.T D37'!$A:$A,$A50)+SUMIFS('A.T D52'!W:W,'A.T D52'!$A:$A,$A50)+SUMIFS('A.T D67'!W:W,'A.T D67'!$A:$A,$A50)</f>
        <v>-15.18</v>
      </c>
      <c r="W50" s="1">
        <f>SUMIFS('A.T D0'!X:X,'A.T D0'!$A:$A,$A50)+SUMIFS('A.T D7'!X:X,'A.T D7'!$A:$A,$A50)+SUMIFS('A.T D22'!X:X,'A.T D22'!$A:$A,$A50)+SUMIFS('A.T D37'!X:X,'A.T D37'!$A:$A,$A50)+SUMIFS('A.T D52'!X:X,'A.T D52'!$A:$A,$A50)+SUMIFS('A.T D67'!X:X,'A.T D67'!$A:$A,$A50)</f>
        <v>100.58</v>
      </c>
      <c r="X50" s="17">
        <f>SUMIFS(TCH!J:J,TCH!$A:$A,$A50)</f>
        <v>0</v>
      </c>
      <c r="Y50" s="17">
        <f>IF(X50=0,0,(X50*AVERAGEIFS($W:$W,$C:$C,$C50,$D:$D,$D50,$E:$E,$E50,$G:$G,$G50,$B:$B,_xlfn.MAXIFS($B:$B,$C:$C,$C50,$D:$D,$D50,$E:$E,$E50,$G:$G,$G50,$B:$B,"&lt;&gt;"&amp;$B50)))/1000)</f>
        <v>0</v>
      </c>
      <c r="Z50" s="17">
        <f>SUMIFS(TCH!M:M,TCH!$A:$A,$A50)</f>
        <v>0</v>
      </c>
      <c r="AA50" s="17">
        <f>IF(Z50=0,0,(Z50*AVERAGEIFS($W:$W,$C:$C,$C50,$D:$D,$D50,$E:$E,$E50,$G:$G,$G50,$B:$B,_xlfn.MAXIFS($B:$B,$C:$C,$C50,$D:$D,$D50,$E:$E,$E50,$G:$G,$G50,$B:$B,"&lt;&gt;"&amp;$B50)))/1000)</f>
        <v>0</v>
      </c>
      <c r="AB50" s="17">
        <f>SUMIFS(TCH!P:P,TCH!$A:$A,$A50)</f>
        <v>0</v>
      </c>
      <c r="AC50" s="17">
        <f>IF(AB50=0,0,(AB50*AVERAGEIFS($W:$W,$C:$C,$C50,$D:$D,$D50,$E:$E,$E50,$G:$G,$G50,$B:$B,_xlfn.MAXIFS($B:$B,$C:$C,$C50,$D:$D,$D50,$E:$E,$E50,$G:$G,$G50,$B:$B,"&lt;&gt;"&amp;$B50)))/1000)</f>
        <v>0</v>
      </c>
      <c r="AD50" s="17">
        <f>SUMIFS(TCH!S:S,TCH!$A:$A,$A50)</f>
        <v>0</v>
      </c>
      <c r="AE50" s="17">
        <f>IF(AD50=0,0,(AD50*AVERAGEIFS($W:$W,$C:$C,$C50,$D:$D,$D50,$E:$E,$E50,$G:$G,$G50,$B:$B,_xlfn.MAXIFS($B:$B,$C:$C,$C50,$D:$D,$D50,$E:$E,$E50,$G:$G,$G50,$B:$B,"&lt;&gt;"&amp;$B50)))/1000)</f>
        <v>0</v>
      </c>
      <c r="AF50" s="17">
        <f>SUMIFS(TCH!V:V,TCH!$A:$A,$A50)</f>
        <v>0</v>
      </c>
      <c r="AG50" s="17">
        <f>IF(AF50=0,0,(AF50*AVERAGEIFS($W:$W,$C:$C,$C50,$D:$D,$D50,$E:$E,$E50,$G:$G,$G50,$B:$B,_xlfn.MAXIFS($B:$B,$C:$C,$C50,$D:$D,$D50,$E:$E,$E50,$G:$G,$G50,$B:$B,"&lt;&gt;"&amp;$B50)))/1000)</f>
        <v>0</v>
      </c>
      <c r="AH50" s="17">
        <f>SUMIFS(TCH!Y:Y,TCH!$A:$A,$A50)</f>
        <v>0</v>
      </c>
      <c r="AI50" s="17">
        <f>IF(AH50=0,0,(AH50*AVERAGEIFS($W:$W,$C:$C,$C50,$D:$D,$D50,$E:$E,$E50,$G:$G,$G50,$B:$B,_xlfn.MAXIFS($B:$B,$C:$C,$C50,$D:$D,$D50,$E:$E,$E50,$G:$G,$G50,$B:$B,"&lt;&gt;"&amp;$B50)))/1000)</f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>
        <v>0</v>
      </c>
      <c r="AX50">
        <v>0</v>
      </c>
      <c r="AY50">
        <v>0</v>
      </c>
      <c r="AZ50">
        <v>0</v>
      </c>
    </row>
    <row r="51" spans="1:52" x14ac:dyDescent="0.25">
      <c r="A51" s="1" t="str">
        <f t="shared" si="0"/>
        <v>45733495B1R23</v>
      </c>
      <c r="B51" s="5">
        <v>45733</v>
      </c>
      <c r="C51" s="1">
        <v>49</v>
      </c>
      <c r="D51" s="1">
        <v>5</v>
      </c>
      <c r="E51" s="3" t="s">
        <v>52</v>
      </c>
      <c r="F51" s="4" t="s">
        <v>54</v>
      </c>
      <c r="G51" s="4">
        <v>3</v>
      </c>
      <c r="H51" s="4">
        <f>SUMIFS(Biometria!H:H,Biometria!$A:$A,$A51)</f>
        <v>12.64</v>
      </c>
      <c r="I51" s="6">
        <f>SUMIFS(Biometria!I:I,Biometria!$A:$A,$A51)</f>
        <v>0</v>
      </c>
      <c r="J51" s="6">
        <f>SUMIFS(Biometria!J:J,Biometria!$A:$A,$A51)</f>
        <v>0</v>
      </c>
      <c r="K51" s="2">
        <f>SUMIFS(Biometria!K:K,Biometria!$A:$A,$A51)</f>
        <v>0</v>
      </c>
      <c r="L51" s="1">
        <f>SUMIFS(Biometria!L:L,Biometria!$A:$A,$A51)</f>
        <v>0</v>
      </c>
      <c r="M51" s="1">
        <f>SUMIFS(Biometria!M:M,Biometria!$A:$A,$A51)</f>
        <v>0</v>
      </c>
      <c r="N51" s="1">
        <f>SUMIFS('A.T D0'!O:O,'A.T D0'!$A:$A,$A51)+SUMIFS('A.T D7'!O:O,'A.T D7'!$A:$A,$A51)+SUMIFS('A.T D22'!O:O,'A.T D22'!$A:$A,$A51)+SUMIFS('A.T D37'!O:O,'A.T D37'!$A:$A,$A51)+SUMIFS('A.T D52'!O:O,'A.T D52'!$A:$A,$A51)+SUMIFS('A.T D67'!O:O,'A.T D67'!$A:$A,$A51)</f>
        <v>5.2</v>
      </c>
      <c r="O51" s="1">
        <f>SUMIFS('A.T D0'!P:P,'A.T D0'!$A:$A,$A51)+SUMIFS('A.T D7'!P:P,'A.T D7'!$A:$A,$A51)+SUMIFS('A.T D22'!P:P,'A.T D22'!$A:$A,$A51)+SUMIFS('A.T D37'!P:P,'A.T D37'!$A:$A,$A51)+SUMIFS('A.T D52'!P:P,'A.T D52'!$A:$A,$A51)+SUMIFS('A.T D67'!P:P,'A.T D67'!$A:$A,$A51)</f>
        <v>17.68</v>
      </c>
      <c r="P51" s="1">
        <f>SUMIFS('A.T D0'!Q:Q,'A.T D0'!$A:$A,$A51)+SUMIFS('A.T D7'!Q:Q,'A.T D7'!$A:$A,$A51)+SUMIFS('A.T D22'!Q:Q,'A.T D22'!$A:$A,$A51)+SUMIFS('A.T D37'!Q:Q,'A.T D37'!$A:$A,$A51)+SUMIFS('A.T D52'!Q:Q,'A.T D52'!$A:$A,$A51)+SUMIFS('A.T D67'!Q:Q,'A.T D67'!$A:$A,$A51)</f>
        <v>13.23</v>
      </c>
      <c r="Q51" s="1">
        <f>SUMIFS('A.T D0'!R:R,'A.T D0'!$A:$A,$A51)+SUMIFS('A.T D7'!R:R,'A.T D7'!$A:$A,$A51)+SUMIFS('A.T D22'!R:R,'A.T D22'!$A:$A,$A51)+SUMIFS('A.T D37'!R:R,'A.T D37'!$A:$A,$A51)+SUMIFS('A.T D52'!R:R,'A.T D52'!$A:$A,$A51)+SUMIFS('A.T D67'!R:R,'A.T D67'!$A:$A,$A51)</f>
        <v>74.83</v>
      </c>
      <c r="R51" s="1">
        <f>SUMIFS('A.T D0'!S:S,'A.T D0'!$A:$A,$A51)+SUMIFS('A.T D7'!S:S,'A.T D7'!$A:$A,$A51)+SUMIFS('A.T D22'!S:S,'A.T D22'!$A:$A,$A51)+SUMIFS('A.T D37'!S:S,'A.T D37'!$A:$A,$A51)+SUMIFS('A.T D52'!S:S,'A.T D52'!$A:$A,$A51)+SUMIFS('A.T D67'!S:S,'A.T D67'!$A:$A,$A51)</f>
        <v>1.07</v>
      </c>
      <c r="S51" s="1">
        <f>SUMIFS('A.T D0'!T:T,'A.T D0'!$A:$A,$A51)+SUMIFS('A.T D7'!T:T,'A.T D7'!$A:$A,$A51)+SUMIFS('A.T D22'!T:T,'A.T D22'!$A:$A,$A51)+SUMIFS('A.T D37'!T:T,'A.T D37'!$A:$A,$A51)+SUMIFS('A.T D52'!T:T,'A.T D52'!$A:$A,$A51)+SUMIFS('A.T D67'!T:T,'A.T D67'!$A:$A,$A51)</f>
        <v>11.0428</v>
      </c>
      <c r="T51" s="1">
        <f>SUMIFS('A.T D0'!U:U,'A.T D0'!$A:$A,$A51)+SUMIFS('A.T D7'!U:U,'A.T D7'!$A:$A,$A51)+SUMIFS('A.T D22'!U:U,'A.T D22'!$A:$A,$A51)+SUMIFS('A.T D37'!U:U,'A.T D37'!$A:$A,$A51)+SUMIFS('A.T D52'!U:U,'A.T D52'!$A:$A,$A51)+SUMIFS('A.T D67'!U:U,'A.T D67'!$A:$A,$A51)</f>
        <v>0.89</v>
      </c>
      <c r="U51" s="1">
        <f>SUMIFS('A.T D0'!V:V,'A.T D0'!$A:$A,$A51)+SUMIFS('A.T D7'!V:V,'A.T D7'!$A:$A,$A51)+SUMIFS('A.T D22'!V:V,'A.T D22'!$A:$A,$A51)+SUMIFS('A.T D37'!V:V,'A.T D37'!$A:$A,$A51)+SUMIFS('A.T D52'!V:V,'A.T D52'!$A:$A,$A51)+SUMIFS('A.T D67'!V:V,'A.T D67'!$A:$A,$A51)</f>
        <v>12.83</v>
      </c>
      <c r="V51" s="1">
        <f>SUMIFS('A.T D0'!W:W,'A.T D0'!$A:$A,$A51)+SUMIFS('A.T D7'!W:W,'A.T D7'!$A:$A,$A51)+SUMIFS('A.T D22'!W:W,'A.T D22'!$A:$A,$A51)+SUMIFS('A.T D37'!W:W,'A.T D37'!$A:$A,$A51)+SUMIFS('A.T D52'!W:W,'A.T D52'!$A:$A,$A51)+SUMIFS('A.T D67'!W:W,'A.T D67'!$A:$A,$A51)</f>
        <v>-3.44</v>
      </c>
      <c r="W51" s="1">
        <f>SUMIFS('A.T D0'!X:X,'A.T D0'!$A:$A,$A51)+SUMIFS('A.T D7'!X:X,'A.T D7'!$A:$A,$A51)+SUMIFS('A.T D22'!X:X,'A.T D22'!$A:$A,$A51)+SUMIFS('A.T D37'!X:X,'A.T D37'!$A:$A,$A51)+SUMIFS('A.T D52'!X:X,'A.T D52'!$A:$A,$A51)+SUMIFS('A.T D67'!X:X,'A.T D67'!$A:$A,$A51)</f>
        <v>114.5</v>
      </c>
      <c r="X51" s="17">
        <f>SUMIFS(TCH!J:J,TCH!$A:$A,$A51)</f>
        <v>0</v>
      </c>
      <c r="Y51" s="17">
        <f>IF(X51=0,0,(X51*AVERAGEIFS($W:$W,$C:$C,$C51,$D:$D,$D51,$E:$E,$E51,$G:$G,$G51,$B:$B,_xlfn.MAXIFS($B:$B,$C:$C,$C51,$D:$D,$D51,$E:$E,$E51,$G:$G,$G51,$B:$B,"&lt;&gt;"&amp;$B51)))/1000)</f>
        <v>0</v>
      </c>
      <c r="Z51" s="17">
        <f>SUMIFS(TCH!M:M,TCH!$A:$A,$A51)</f>
        <v>0</v>
      </c>
      <c r="AA51" s="17">
        <f>IF(Z51=0,0,(Z51*AVERAGEIFS($W:$W,$C:$C,$C51,$D:$D,$D51,$E:$E,$E51,$G:$G,$G51,$B:$B,_xlfn.MAXIFS($B:$B,$C:$C,$C51,$D:$D,$D51,$E:$E,$E51,$G:$G,$G51,$B:$B,"&lt;&gt;"&amp;$B51)))/1000)</f>
        <v>0</v>
      </c>
      <c r="AB51" s="17">
        <f>SUMIFS(TCH!P:P,TCH!$A:$A,$A51)</f>
        <v>0</v>
      </c>
      <c r="AC51" s="17">
        <f>IF(AB51=0,0,(AB51*AVERAGEIFS($W:$W,$C:$C,$C51,$D:$D,$D51,$E:$E,$E51,$G:$G,$G51,$B:$B,_xlfn.MAXIFS($B:$B,$C:$C,$C51,$D:$D,$D51,$E:$E,$E51,$G:$G,$G51,$B:$B,"&lt;&gt;"&amp;$B51)))/1000)</f>
        <v>0</v>
      </c>
      <c r="AD51" s="17">
        <f>SUMIFS(TCH!S:S,TCH!$A:$A,$A51)</f>
        <v>0</v>
      </c>
      <c r="AE51" s="17">
        <f>IF(AD51=0,0,(AD51*AVERAGEIFS($W:$W,$C:$C,$C51,$D:$D,$D51,$E:$E,$E51,$G:$G,$G51,$B:$B,_xlfn.MAXIFS($B:$B,$C:$C,$C51,$D:$D,$D51,$E:$E,$E51,$G:$G,$G51,$B:$B,"&lt;&gt;"&amp;$B51)))/1000)</f>
        <v>0</v>
      </c>
      <c r="AF51" s="17">
        <f>SUMIFS(TCH!V:V,TCH!$A:$A,$A51)</f>
        <v>0</v>
      </c>
      <c r="AG51" s="17">
        <f>IF(AF51=0,0,(AF51*AVERAGEIFS($W:$W,$C:$C,$C51,$D:$D,$D51,$E:$E,$E51,$G:$G,$G51,$B:$B,_xlfn.MAXIFS($B:$B,$C:$C,$C51,$D:$D,$D51,$E:$E,$E51,$G:$G,$G51,$B:$B,"&lt;&gt;"&amp;$B51)))/1000)</f>
        <v>0</v>
      </c>
      <c r="AH51" s="17">
        <f>SUMIFS(TCH!Y:Y,TCH!$A:$A,$A51)</f>
        <v>0</v>
      </c>
      <c r="AI51" s="17">
        <f>IF(AH51=0,0,(AH51*AVERAGEIFS($W:$W,$C:$C,$C51,$D:$D,$D51,$E:$E,$E51,$G:$G,$G51,$B:$B,_xlfn.MAXIFS($B:$B,$C:$C,$C51,$D:$D,$D51,$E:$E,$E51,$G:$G,$G51,$B:$B,"&lt;&gt;"&amp;$B51)))/1000)</f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>
        <v>0</v>
      </c>
      <c r="AX51">
        <v>0</v>
      </c>
      <c r="AY51">
        <v>0</v>
      </c>
      <c r="AZ51">
        <v>0</v>
      </c>
    </row>
    <row r="52" spans="1:52" x14ac:dyDescent="0.25">
      <c r="A52" s="1" t="str">
        <f t="shared" si="0"/>
        <v>45733495B1R33</v>
      </c>
      <c r="B52" s="5">
        <v>45733</v>
      </c>
      <c r="C52" s="1">
        <v>49</v>
      </c>
      <c r="D52" s="1">
        <v>5</v>
      </c>
      <c r="E52" s="3" t="s">
        <v>52</v>
      </c>
      <c r="F52" s="4" t="s">
        <v>55</v>
      </c>
      <c r="G52" s="4">
        <v>3</v>
      </c>
      <c r="H52" s="4">
        <f>SUMIFS(Biometria!H:H,Biometria!$A:$A,$A52)</f>
        <v>12.18</v>
      </c>
      <c r="I52" s="6">
        <f>SUMIFS(Biometria!I:I,Biometria!$A:$A,$A52)</f>
        <v>0</v>
      </c>
      <c r="J52" s="6">
        <f>SUMIFS(Biometria!J:J,Biometria!$A:$A,$A52)</f>
        <v>0</v>
      </c>
      <c r="K52" s="2">
        <f>SUMIFS(Biometria!K:K,Biometria!$A:$A,$A52)</f>
        <v>0</v>
      </c>
      <c r="L52" s="1">
        <f>SUMIFS(Biometria!L:L,Biometria!$A:$A,$A52)</f>
        <v>0</v>
      </c>
      <c r="M52" s="1">
        <f>SUMIFS(Biometria!M:M,Biometria!$A:$A,$A52)</f>
        <v>0</v>
      </c>
      <c r="N52" s="1">
        <f>SUMIFS('A.T D0'!O:O,'A.T D0'!$A:$A,$A52)+SUMIFS('A.T D7'!O:O,'A.T D7'!$A:$A,$A52)+SUMIFS('A.T D22'!O:O,'A.T D22'!$A:$A,$A52)+SUMIFS('A.T D37'!O:O,'A.T D37'!$A:$A,$A52)+SUMIFS('A.T D52'!O:O,'A.T D52'!$A:$A,$A52)+SUMIFS('A.T D67'!O:O,'A.T D67'!$A:$A,$A52)</f>
        <v>5.2</v>
      </c>
      <c r="O52" s="1">
        <f>SUMIFS('A.T D0'!P:P,'A.T D0'!$A:$A,$A52)+SUMIFS('A.T D7'!P:P,'A.T D7'!$A:$A,$A52)+SUMIFS('A.T D22'!P:P,'A.T D22'!$A:$A,$A52)+SUMIFS('A.T D37'!P:P,'A.T D37'!$A:$A,$A52)+SUMIFS('A.T D52'!P:P,'A.T D52'!$A:$A,$A52)+SUMIFS('A.T D67'!P:P,'A.T D67'!$A:$A,$A52)</f>
        <v>17.82</v>
      </c>
      <c r="P52" s="1">
        <f>SUMIFS('A.T D0'!Q:Q,'A.T D0'!$A:$A,$A52)+SUMIFS('A.T D7'!Q:Q,'A.T D7'!$A:$A,$A52)+SUMIFS('A.T D22'!Q:Q,'A.T D22'!$A:$A,$A52)+SUMIFS('A.T D37'!Q:Q,'A.T D37'!$A:$A,$A52)+SUMIFS('A.T D52'!Q:Q,'A.T D52'!$A:$A,$A52)+SUMIFS('A.T D67'!Q:Q,'A.T D67'!$A:$A,$A52)</f>
        <v>13.56</v>
      </c>
      <c r="Q52" s="1">
        <f>SUMIFS('A.T D0'!R:R,'A.T D0'!$A:$A,$A52)+SUMIFS('A.T D7'!R:R,'A.T D7'!$A:$A,$A52)+SUMIFS('A.T D22'!R:R,'A.T D22'!$A:$A,$A52)+SUMIFS('A.T D37'!R:R,'A.T D37'!$A:$A,$A52)+SUMIFS('A.T D52'!R:R,'A.T D52'!$A:$A,$A52)+SUMIFS('A.T D67'!R:R,'A.T D67'!$A:$A,$A52)</f>
        <v>76.09</v>
      </c>
      <c r="R52" s="1">
        <f>SUMIFS('A.T D0'!S:S,'A.T D0'!$A:$A,$A52)+SUMIFS('A.T D7'!S:S,'A.T D7'!$A:$A,$A52)+SUMIFS('A.T D22'!S:S,'A.T D22'!$A:$A,$A52)+SUMIFS('A.T D37'!S:S,'A.T D37'!$A:$A,$A52)+SUMIFS('A.T D52'!S:S,'A.T D52'!$A:$A,$A52)+SUMIFS('A.T D67'!S:S,'A.T D67'!$A:$A,$A52)</f>
        <v>1.03</v>
      </c>
      <c r="S52" s="1">
        <f>SUMIFS('A.T D0'!T:T,'A.T D0'!$A:$A,$A52)+SUMIFS('A.T D7'!T:T,'A.T D7'!$A:$A,$A52)+SUMIFS('A.T D22'!T:T,'A.T D22'!$A:$A,$A52)+SUMIFS('A.T D37'!T:T,'A.T D37'!$A:$A,$A52)+SUMIFS('A.T D52'!T:T,'A.T D52'!$A:$A,$A52)+SUMIFS('A.T D67'!T:T,'A.T D67'!$A:$A,$A52)</f>
        <v>11.336</v>
      </c>
      <c r="T52" s="1">
        <f>SUMIFS('A.T D0'!U:U,'A.T D0'!$A:$A,$A52)+SUMIFS('A.T D7'!U:U,'A.T D7'!$A:$A,$A52)+SUMIFS('A.T D22'!U:U,'A.T D22'!$A:$A,$A52)+SUMIFS('A.T D37'!U:U,'A.T D37'!$A:$A,$A52)+SUMIFS('A.T D52'!U:U,'A.T D52'!$A:$A,$A52)+SUMIFS('A.T D67'!U:U,'A.T D67'!$A:$A,$A52)</f>
        <v>0.86</v>
      </c>
      <c r="U52" s="1">
        <f>SUMIFS('A.T D0'!V:V,'A.T D0'!$A:$A,$A52)+SUMIFS('A.T D7'!V:V,'A.T D7'!$A:$A,$A52)+SUMIFS('A.T D22'!V:V,'A.T D22'!$A:$A,$A52)+SUMIFS('A.T D37'!V:V,'A.T D37'!$A:$A,$A52)+SUMIFS('A.T D52'!V:V,'A.T D52'!$A:$A,$A52)+SUMIFS('A.T D67'!V:V,'A.T D67'!$A:$A,$A52)</f>
        <v>12.74</v>
      </c>
      <c r="V52" s="1">
        <f>SUMIFS('A.T D0'!W:W,'A.T D0'!$A:$A,$A52)+SUMIFS('A.T D7'!W:W,'A.T D7'!$A:$A,$A52)+SUMIFS('A.T D22'!W:W,'A.T D22'!$A:$A,$A52)+SUMIFS('A.T D37'!W:W,'A.T D37'!$A:$A,$A52)+SUMIFS('A.T D52'!W:W,'A.T D52'!$A:$A,$A52)+SUMIFS('A.T D67'!W:W,'A.T D67'!$A:$A,$A52)</f>
        <v>-1.29</v>
      </c>
      <c r="W52" s="1">
        <f>SUMIFS('A.T D0'!X:X,'A.T D0'!$A:$A,$A52)+SUMIFS('A.T D7'!X:X,'A.T D7'!$A:$A,$A52)+SUMIFS('A.T D22'!X:X,'A.T D22'!$A:$A,$A52)+SUMIFS('A.T D37'!X:X,'A.T D37'!$A:$A,$A52)+SUMIFS('A.T D52'!X:X,'A.T D52'!$A:$A,$A52)+SUMIFS('A.T D67'!X:X,'A.T D67'!$A:$A,$A52)</f>
        <v>117.05</v>
      </c>
      <c r="X52" s="17">
        <f>SUMIFS(TCH!J:J,TCH!$A:$A,$A52)</f>
        <v>0</v>
      </c>
      <c r="Y52" s="17">
        <f>IF(X52=0,0,(X52*AVERAGEIFS($W:$W,$C:$C,$C52,$D:$D,$D52,$E:$E,$E52,$G:$G,$G52,$B:$B,_xlfn.MAXIFS($B:$B,$C:$C,$C52,$D:$D,$D52,$E:$E,$E52,$G:$G,$G52,$B:$B,"&lt;&gt;"&amp;$B52)))/1000)</f>
        <v>0</v>
      </c>
      <c r="Z52" s="17">
        <f>SUMIFS(TCH!M:M,TCH!$A:$A,$A52)</f>
        <v>0</v>
      </c>
      <c r="AA52" s="17">
        <f>IF(Z52=0,0,(Z52*AVERAGEIFS($W:$W,$C:$C,$C52,$D:$D,$D52,$E:$E,$E52,$G:$G,$G52,$B:$B,_xlfn.MAXIFS($B:$B,$C:$C,$C52,$D:$D,$D52,$E:$E,$E52,$G:$G,$G52,$B:$B,"&lt;&gt;"&amp;$B52)))/1000)</f>
        <v>0</v>
      </c>
      <c r="AB52" s="17">
        <f>SUMIFS(TCH!P:P,TCH!$A:$A,$A52)</f>
        <v>0</v>
      </c>
      <c r="AC52" s="17">
        <f>IF(AB52=0,0,(AB52*AVERAGEIFS($W:$W,$C:$C,$C52,$D:$D,$D52,$E:$E,$E52,$G:$G,$G52,$B:$B,_xlfn.MAXIFS($B:$B,$C:$C,$C52,$D:$D,$D52,$E:$E,$E52,$G:$G,$G52,$B:$B,"&lt;&gt;"&amp;$B52)))/1000)</f>
        <v>0</v>
      </c>
      <c r="AD52" s="17">
        <f>SUMIFS(TCH!S:S,TCH!$A:$A,$A52)</f>
        <v>0</v>
      </c>
      <c r="AE52" s="17">
        <f>IF(AD52=0,0,(AD52*AVERAGEIFS($W:$W,$C:$C,$C52,$D:$D,$D52,$E:$E,$E52,$G:$G,$G52,$B:$B,_xlfn.MAXIFS($B:$B,$C:$C,$C52,$D:$D,$D52,$E:$E,$E52,$G:$G,$G52,$B:$B,"&lt;&gt;"&amp;$B52)))/1000)</f>
        <v>0</v>
      </c>
      <c r="AF52" s="17">
        <f>SUMIFS(TCH!V:V,TCH!$A:$A,$A52)</f>
        <v>0</v>
      </c>
      <c r="AG52" s="17">
        <f>IF(AF52=0,0,(AF52*AVERAGEIFS($W:$W,$C:$C,$C52,$D:$D,$D52,$E:$E,$E52,$G:$G,$G52,$B:$B,_xlfn.MAXIFS($B:$B,$C:$C,$C52,$D:$D,$D52,$E:$E,$E52,$G:$G,$G52,$B:$B,"&lt;&gt;"&amp;$B52)))/1000)</f>
        <v>0</v>
      </c>
      <c r="AH52" s="17">
        <f>SUMIFS(TCH!Y:Y,TCH!$A:$A,$A52)</f>
        <v>0</v>
      </c>
      <c r="AI52" s="17">
        <f>IF(AH52=0,0,(AH52*AVERAGEIFS($W:$W,$C:$C,$C52,$D:$D,$D52,$E:$E,$E52,$G:$G,$G52,$B:$B,_xlfn.MAXIFS($B:$B,$C:$C,$C52,$D:$D,$D52,$E:$E,$E52,$G:$G,$G52,$B:$B,"&lt;&gt;"&amp;$B52)))/1000)</f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>
        <v>0</v>
      </c>
      <c r="AX52">
        <v>0</v>
      </c>
      <c r="AY52">
        <v>0</v>
      </c>
      <c r="AZ52">
        <v>0</v>
      </c>
    </row>
    <row r="53" spans="1:52" x14ac:dyDescent="0.25">
      <c r="A53" s="1" t="str">
        <f t="shared" si="0"/>
        <v>45733495B3R115</v>
      </c>
      <c r="B53" s="5">
        <v>45733</v>
      </c>
      <c r="C53" s="1">
        <v>49</v>
      </c>
      <c r="D53" s="1">
        <v>5</v>
      </c>
      <c r="E53" s="3" t="s">
        <v>56</v>
      </c>
      <c r="F53" s="4" t="s">
        <v>53</v>
      </c>
      <c r="G53" s="4">
        <v>15</v>
      </c>
      <c r="H53" s="4">
        <f>SUMIFS(Biometria!H:H,Biometria!$A:$A,$A53)</f>
        <v>13</v>
      </c>
      <c r="I53" s="6">
        <f>SUMIFS(Biometria!I:I,Biometria!$A:$A,$A53)</f>
        <v>12.036666666666667</v>
      </c>
      <c r="J53" s="6">
        <f>SUMIFS(Biometria!J:J,Biometria!$A:$A,$A53)</f>
        <v>0</v>
      </c>
      <c r="K53" s="2">
        <f>SUMIFS(Biometria!K:K,Biometria!$A:$A,$A53)</f>
        <v>2.4700000000000002</v>
      </c>
      <c r="L53" s="1">
        <f>SUMIFS(Biometria!L:L,Biometria!$A:$A,$A53)</f>
        <v>0</v>
      </c>
      <c r="M53" s="1">
        <f>SUMIFS(Biometria!M:M,Biometria!$A:$A,$A53)</f>
        <v>0</v>
      </c>
      <c r="N53" s="1">
        <f>SUMIFS('A.T D0'!O:O,'A.T D0'!$A:$A,$A53)+SUMIFS('A.T D7'!O:O,'A.T D7'!$A:$A,$A53)+SUMIFS('A.T D22'!O:O,'A.T D22'!$A:$A,$A53)+SUMIFS('A.T D37'!O:O,'A.T D37'!$A:$A,$A53)+SUMIFS('A.T D52'!O:O,'A.T D52'!$A:$A,$A53)+SUMIFS('A.T D67'!O:O,'A.T D67'!$A:$A,$A53)</f>
        <v>5.2</v>
      </c>
      <c r="O53" s="1">
        <f>SUMIFS('A.T D0'!P:P,'A.T D0'!$A:$A,$A53)+SUMIFS('A.T D7'!P:P,'A.T D7'!$A:$A,$A53)+SUMIFS('A.T D22'!P:P,'A.T D22'!$A:$A,$A53)+SUMIFS('A.T D37'!P:P,'A.T D37'!$A:$A,$A53)+SUMIFS('A.T D52'!P:P,'A.T D52'!$A:$A,$A53)+SUMIFS('A.T D67'!P:P,'A.T D67'!$A:$A,$A53)</f>
        <v>16.72</v>
      </c>
      <c r="P53" s="1">
        <f>SUMIFS('A.T D0'!Q:Q,'A.T D0'!$A:$A,$A53)+SUMIFS('A.T D7'!Q:Q,'A.T D7'!$A:$A,$A53)+SUMIFS('A.T D22'!Q:Q,'A.T D22'!$A:$A,$A53)+SUMIFS('A.T D37'!Q:Q,'A.T D37'!$A:$A,$A53)+SUMIFS('A.T D52'!Q:Q,'A.T D52'!$A:$A,$A53)+SUMIFS('A.T D67'!Q:Q,'A.T D67'!$A:$A,$A53)</f>
        <v>12.12</v>
      </c>
      <c r="Q53" s="1">
        <f>SUMIFS('A.T D0'!R:R,'A.T D0'!$A:$A,$A53)+SUMIFS('A.T D7'!R:R,'A.T D7'!$A:$A,$A53)+SUMIFS('A.T D22'!R:R,'A.T D22'!$A:$A,$A53)+SUMIFS('A.T D37'!R:R,'A.T D37'!$A:$A,$A53)+SUMIFS('A.T D52'!R:R,'A.T D52'!$A:$A,$A53)+SUMIFS('A.T D67'!R:R,'A.T D67'!$A:$A,$A53)</f>
        <v>72.489999999999995</v>
      </c>
      <c r="R53" s="1">
        <f>SUMIFS('A.T D0'!S:S,'A.T D0'!$A:$A,$A53)+SUMIFS('A.T D7'!S:S,'A.T D7'!$A:$A,$A53)+SUMIFS('A.T D22'!S:S,'A.T D22'!$A:$A,$A53)+SUMIFS('A.T D37'!S:S,'A.T D37'!$A:$A,$A53)+SUMIFS('A.T D52'!S:S,'A.T D52'!$A:$A,$A53)+SUMIFS('A.T D67'!S:S,'A.T D67'!$A:$A,$A53)</f>
        <v>1.1499999999999999</v>
      </c>
      <c r="S53" s="1">
        <f>SUMIFS('A.T D0'!T:T,'A.T D0'!$A:$A,$A53)+SUMIFS('A.T D7'!T:T,'A.T D7'!$A:$A,$A53)+SUMIFS('A.T D22'!T:T,'A.T D22'!$A:$A,$A53)+SUMIFS('A.T D37'!T:T,'A.T D37'!$A:$A,$A53)+SUMIFS('A.T D52'!T:T,'A.T D52'!$A:$A,$A53)+SUMIFS('A.T D67'!T:T,'A.T D67'!$A:$A,$A53)</f>
        <v>9.9525000000000006</v>
      </c>
      <c r="T53" s="1">
        <f>SUMIFS('A.T D0'!U:U,'A.T D0'!$A:$A,$A53)+SUMIFS('A.T D7'!U:U,'A.T D7'!$A:$A,$A53)+SUMIFS('A.T D22'!U:U,'A.T D22'!$A:$A,$A53)+SUMIFS('A.T D37'!U:U,'A.T D37'!$A:$A,$A53)+SUMIFS('A.T D52'!U:U,'A.T D52'!$A:$A,$A53)+SUMIFS('A.T D67'!U:U,'A.T D67'!$A:$A,$A53)</f>
        <v>0.94</v>
      </c>
      <c r="U53" s="1">
        <f>SUMIFS('A.T D0'!V:V,'A.T D0'!$A:$A,$A53)+SUMIFS('A.T D7'!V:V,'A.T D7'!$A:$A,$A53)+SUMIFS('A.T D22'!V:V,'A.T D22'!$A:$A,$A53)+SUMIFS('A.T D37'!V:V,'A.T D37'!$A:$A,$A53)+SUMIFS('A.T D52'!V:V,'A.T D52'!$A:$A,$A53)+SUMIFS('A.T D67'!V:V,'A.T D67'!$A:$A,$A53)</f>
        <v>13.76</v>
      </c>
      <c r="V53" s="1">
        <f>SUMIFS('A.T D0'!W:W,'A.T D0'!$A:$A,$A53)+SUMIFS('A.T D7'!W:W,'A.T D7'!$A:$A,$A53)+SUMIFS('A.T D22'!W:W,'A.T D22'!$A:$A,$A53)+SUMIFS('A.T D37'!W:W,'A.T D37'!$A:$A,$A53)+SUMIFS('A.T D52'!W:W,'A.T D52'!$A:$A,$A53)+SUMIFS('A.T D67'!W:W,'A.T D67'!$A:$A,$A53)</f>
        <v>-11.91</v>
      </c>
      <c r="W53" s="1">
        <f>SUMIFS('A.T D0'!X:X,'A.T D0'!$A:$A,$A53)+SUMIFS('A.T D7'!X:X,'A.T D7'!$A:$A,$A53)+SUMIFS('A.T D22'!X:X,'A.T D22'!$A:$A,$A53)+SUMIFS('A.T D37'!X:X,'A.T D37'!$A:$A,$A53)+SUMIFS('A.T D52'!X:X,'A.T D52'!$A:$A,$A53)+SUMIFS('A.T D67'!X:X,'A.T D67'!$A:$A,$A53)</f>
        <v>104.46</v>
      </c>
      <c r="X53" s="17">
        <f>SUMIFS(TCH!J:J,TCH!$A:$A,$A53)</f>
        <v>0</v>
      </c>
      <c r="Y53" s="17">
        <f>IF(X53=0,0,(X53*AVERAGEIFS($W:$W,$C:$C,$C53,$D:$D,$D53,$E:$E,$E53,$G:$G,$G53,$B:$B,_xlfn.MAXIFS($B:$B,$C:$C,$C53,$D:$D,$D53,$E:$E,$E53,$G:$G,$G53,$B:$B,"&lt;&gt;"&amp;$B53)))/1000)</f>
        <v>0</v>
      </c>
      <c r="Z53" s="17">
        <f>SUMIFS(TCH!M:M,TCH!$A:$A,$A53)</f>
        <v>0</v>
      </c>
      <c r="AA53" s="17">
        <f>IF(Z53=0,0,(Z53*AVERAGEIFS($W:$W,$C:$C,$C53,$D:$D,$D53,$E:$E,$E53,$G:$G,$G53,$B:$B,_xlfn.MAXIFS($B:$B,$C:$C,$C53,$D:$D,$D53,$E:$E,$E53,$G:$G,$G53,$B:$B,"&lt;&gt;"&amp;$B53)))/1000)</f>
        <v>0</v>
      </c>
      <c r="AB53" s="17">
        <f>SUMIFS(TCH!P:P,TCH!$A:$A,$A53)</f>
        <v>0</v>
      </c>
      <c r="AC53" s="17">
        <f>IF(AB53=0,0,(AB53*AVERAGEIFS($W:$W,$C:$C,$C53,$D:$D,$D53,$E:$E,$E53,$G:$G,$G53,$B:$B,_xlfn.MAXIFS($B:$B,$C:$C,$C53,$D:$D,$D53,$E:$E,$E53,$G:$G,$G53,$B:$B,"&lt;&gt;"&amp;$B53)))/1000)</f>
        <v>0</v>
      </c>
      <c r="AD53" s="17">
        <f>SUMIFS(TCH!S:S,TCH!$A:$A,$A53)</f>
        <v>0</v>
      </c>
      <c r="AE53" s="17">
        <f>IF(AD53=0,0,(AD53*AVERAGEIFS($W:$W,$C:$C,$C53,$D:$D,$D53,$E:$E,$E53,$G:$G,$G53,$B:$B,_xlfn.MAXIFS($B:$B,$C:$C,$C53,$D:$D,$D53,$E:$E,$E53,$G:$G,$G53,$B:$B,"&lt;&gt;"&amp;$B53)))/1000)</f>
        <v>0</v>
      </c>
      <c r="AF53" s="17">
        <f>SUMIFS(TCH!V:V,TCH!$A:$A,$A53)</f>
        <v>0</v>
      </c>
      <c r="AG53" s="17">
        <f>IF(AF53=0,0,(AF53*AVERAGEIFS($W:$W,$C:$C,$C53,$D:$D,$D53,$E:$E,$E53,$G:$G,$G53,$B:$B,_xlfn.MAXIFS($B:$B,$C:$C,$C53,$D:$D,$D53,$E:$E,$E53,$G:$G,$G53,$B:$B,"&lt;&gt;"&amp;$B53)))/1000)</f>
        <v>0</v>
      </c>
      <c r="AH53" s="17">
        <f>SUMIFS(TCH!Y:Y,TCH!$A:$A,$A53)</f>
        <v>0</v>
      </c>
      <c r="AI53" s="17">
        <f>IF(AH53=0,0,(AH53*AVERAGEIFS($W:$W,$C:$C,$C53,$D:$D,$D53,$E:$E,$E53,$G:$G,$G53,$B:$B,_xlfn.MAXIFS($B:$B,$C:$C,$C53,$D:$D,$D53,$E:$E,$E53,$G:$G,$G53,$B:$B,"&lt;&gt;"&amp;$B53)))/1000)</f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>
        <v>0</v>
      </c>
      <c r="AX53">
        <v>0</v>
      </c>
      <c r="AY53">
        <v>0</v>
      </c>
      <c r="AZ53">
        <v>0</v>
      </c>
    </row>
    <row r="54" spans="1:52" x14ac:dyDescent="0.25">
      <c r="A54" s="1" t="str">
        <f t="shared" si="0"/>
        <v>45733495B3R215</v>
      </c>
      <c r="B54" s="5">
        <v>45733</v>
      </c>
      <c r="C54" s="1">
        <v>49</v>
      </c>
      <c r="D54" s="1">
        <v>5</v>
      </c>
      <c r="E54" s="3" t="s">
        <v>56</v>
      </c>
      <c r="F54" s="4" t="s">
        <v>54</v>
      </c>
      <c r="G54" s="4">
        <v>15</v>
      </c>
      <c r="H54" s="4">
        <f>SUMIFS(Biometria!H:H,Biometria!$A:$A,$A54)</f>
        <v>11.11</v>
      </c>
      <c r="I54" s="6">
        <f>SUMIFS(Biometria!I:I,Biometria!$A:$A,$A54)</f>
        <v>0</v>
      </c>
      <c r="J54" s="6">
        <f>SUMIFS(Biometria!J:J,Biometria!$A:$A,$A54)</f>
        <v>0</v>
      </c>
      <c r="K54" s="2">
        <f>SUMIFS(Biometria!K:K,Biometria!$A:$A,$A54)</f>
        <v>0</v>
      </c>
      <c r="L54" s="1">
        <f>SUMIFS(Biometria!L:L,Biometria!$A:$A,$A54)</f>
        <v>0</v>
      </c>
      <c r="M54" s="1">
        <f>SUMIFS(Biometria!M:M,Biometria!$A:$A,$A54)</f>
        <v>0</v>
      </c>
      <c r="N54" s="1">
        <f>SUMIFS('A.T D0'!O:O,'A.T D0'!$A:$A,$A54)+SUMIFS('A.T D7'!O:O,'A.T D7'!$A:$A,$A54)+SUMIFS('A.T D22'!O:O,'A.T D22'!$A:$A,$A54)+SUMIFS('A.T D37'!O:O,'A.T D37'!$A:$A,$A54)+SUMIFS('A.T D52'!O:O,'A.T D52'!$A:$A,$A54)+SUMIFS('A.T D67'!O:O,'A.T D67'!$A:$A,$A54)</f>
        <v>5.2</v>
      </c>
      <c r="O54" s="1">
        <f>SUMIFS('A.T D0'!P:P,'A.T D0'!$A:$A,$A54)+SUMIFS('A.T D7'!P:P,'A.T D7'!$A:$A,$A54)+SUMIFS('A.T D22'!P:P,'A.T D22'!$A:$A,$A54)+SUMIFS('A.T D37'!P:P,'A.T D37'!$A:$A,$A54)+SUMIFS('A.T D52'!P:P,'A.T D52'!$A:$A,$A54)+SUMIFS('A.T D67'!P:P,'A.T D67'!$A:$A,$A54)</f>
        <v>17.05</v>
      </c>
      <c r="P54" s="1">
        <f>SUMIFS('A.T D0'!Q:Q,'A.T D0'!$A:$A,$A54)+SUMIFS('A.T D7'!Q:Q,'A.T D7'!$A:$A,$A54)+SUMIFS('A.T D22'!Q:Q,'A.T D22'!$A:$A,$A54)+SUMIFS('A.T D37'!Q:Q,'A.T D37'!$A:$A,$A54)+SUMIFS('A.T D52'!Q:Q,'A.T D52'!$A:$A,$A54)+SUMIFS('A.T D67'!Q:Q,'A.T D67'!$A:$A,$A54)</f>
        <v>12.22</v>
      </c>
      <c r="Q54" s="1">
        <f>SUMIFS('A.T D0'!R:R,'A.T D0'!$A:$A,$A54)+SUMIFS('A.T D7'!R:R,'A.T D7'!$A:$A,$A54)+SUMIFS('A.T D22'!R:R,'A.T D22'!$A:$A,$A54)+SUMIFS('A.T D37'!R:R,'A.T D37'!$A:$A,$A54)+SUMIFS('A.T D52'!R:R,'A.T D52'!$A:$A,$A54)+SUMIFS('A.T D67'!R:R,'A.T D67'!$A:$A,$A54)</f>
        <v>71.67</v>
      </c>
      <c r="R54" s="1">
        <f>SUMIFS('A.T D0'!S:S,'A.T D0'!$A:$A,$A54)+SUMIFS('A.T D7'!S:S,'A.T D7'!$A:$A,$A54)+SUMIFS('A.T D22'!S:S,'A.T D22'!$A:$A,$A54)+SUMIFS('A.T D37'!S:S,'A.T D37'!$A:$A,$A54)+SUMIFS('A.T D52'!S:S,'A.T D52'!$A:$A,$A54)+SUMIFS('A.T D67'!S:S,'A.T D67'!$A:$A,$A54)</f>
        <v>1.18</v>
      </c>
      <c r="S54" s="1">
        <f>SUMIFS('A.T D0'!T:T,'A.T D0'!$A:$A,$A54)+SUMIFS('A.T D7'!T:T,'A.T D7'!$A:$A,$A54)+SUMIFS('A.T D22'!T:T,'A.T D22'!$A:$A,$A54)+SUMIFS('A.T D37'!T:T,'A.T D37'!$A:$A,$A54)+SUMIFS('A.T D52'!T:T,'A.T D52'!$A:$A,$A54)+SUMIFS('A.T D67'!T:T,'A.T D67'!$A:$A,$A54)</f>
        <v>10.062900000000001</v>
      </c>
      <c r="T54" s="1">
        <f>SUMIFS('A.T D0'!U:U,'A.T D0'!$A:$A,$A54)+SUMIFS('A.T D7'!U:U,'A.T D7'!$A:$A,$A54)+SUMIFS('A.T D22'!U:U,'A.T D22'!$A:$A,$A54)+SUMIFS('A.T D37'!U:U,'A.T D37'!$A:$A,$A54)+SUMIFS('A.T D52'!U:U,'A.T D52'!$A:$A,$A54)+SUMIFS('A.T D67'!U:U,'A.T D67'!$A:$A,$A54)</f>
        <v>0.97</v>
      </c>
      <c r="U54" s="1">
        <f>SUMIFS('A.T D0'!V:V,'A.T D0'!$A:$A,$A54)+SUMIFS('A.T D7'!V:V,'A.T D7'!$A:$A,$A54)+SUMIFS('A.T D22'!V:V,'A.T D22'!$A:$A,$A54)+SUMIFS('A.T D37'!V:V,'A.T D37'!$A:$A,$A54)+SUMIFS('A.T D52'!V:V,'A.T D52'!$A:$A,$A54)+SUMIFS('A.T D67'!V:V,'A.T D67'!$A:$A,$A54)</f>
        <v>13.6</v>
      </c>
      <c r="V54" s="1">
        <f>SUMIFS('A.T D0'!W:W,'A.T D0'!$A:$A,$A54)+SUMIFS('A.T D7'!W:W,'A.T D7'!$A:$A,$A54)+SUMIFS('A.T D22'!W:W,'A.T D22'!$A:$A,$A54)+SUMIFS('A.T D37'!W:W,'A.T D37'!$A:$A,$A54)+SUMIFS('A.T D52'!W:W,'A.T D52'!$A:$A,$A54)+SUMIFS('A.T D67'!W:W,'A.T D67'!$A:$A,$A54)</f>
        <v>-10.78</v>
      </c>
      <c r="W54" s="1">
        <f>SUMIFS('A.T D0'!X:X,'A.T D0'!$A:$A,$A54)+SUMIFS('A.T D7'!X:X,'A.T D7'!$A:$A,$A54)+SUMIFS('A.T D22'!X:X,'A.T D22'!$A:$A,$A54)+SUMIFS('A.T D37'!X:X,'A.T D37'!$A:$A,$A54)+SUMIFS('A.T D52'!X:X,'A.T D52'!$A:$A,$A54)+SUMIFS('A.T D67'!X:X,'A.T D67'!$A:$A,$A54)</f>
        <v>105.8</v>
      </c>
      <c r="X54" s="17">
        <f>SUMIFS(TCH!J:J,TCH!$A:$A,$A54)</f>
        <v>0</v>
      </c>
      <c r="Y54" s="17">
        <f>IF(X54=0,0,(X54*AVERAGEIFS($W:$W,$C:$C,$C54,$D:$D,$D54,$E:$E,$E54,$G:$G,$G54,$B:$B,_xlfn.MAXIFS($B:$B,$C:$C,$C54,$D:$D,$D54,$E:$E,$E54,$G:$G,$G54,$B:$B,"&lt;&gt;"&amp;$B54)))/1000)</f>
        <v>0</v>
      </c>
      <c r="Z54" s="17">
        <f>SUMIFS(TCH!M:M,TCH!$A:$A,$A54)</f>
        <v>0</v>
      </c>
      <c r="AA54" s="17">
        <f>IF(Z54=0,0,(Z54*AVERAGEIFS($W:$W,$C:$C,$C54,$D:$D,$D54,$E:$E,$E54,$G:$G,$G54,$B:$B,_xlfn.MAXIFS($B:$B,$C:$C,$C54,$D:$D,$D54,$E:$E,$E54,$G:$G,$G54,$B:$B,"&lt;&gt;"&amp;$B54)))/1000)</f>
        <v>0</v>
      </c>
      <c r="AB54" s="17">
        <f>SUMIFS(TCH!P:P,TCH!$A:$A,$A54)</f>
        <v>0</v>
      </c>
      <c r="AC54" s="17">
        <f>IF(AB54=0,0,(AB54*AVERAGEIFS($W:$W,$C:$C,$C54,$D:$D,$D54,$E:$E,$E54,$G:$G,$G54,$B:$B,_xlfn.MAXIFS($B:$B,$C:$C,$C54,$D:$D,$D54,$E:$E,$E54,$G:$G,$G54,$B:$B,"&lt;&gt;"&amp;$B54)))/1000)</f>
        <v>0</v>
      </c>
      <c r="AD54" s="17">
        <f>SUMIFS(TCH!S:S,TCH!$A:$A,$A54)</f>
        <v>0</v>
      </c>
      <c r="AE54" s="17">
        <f>IF(AD54=0,0,(AD54*AVERAGEIFS($W:$W,$C:$C,$C54,$D:$D,$D54,$E:$E,$E54,$G:$G,$G54,$B:$B,_xlfn.MAXIFS($B:$B,$C:$C,$C54,$D:$D,$D54,$E:$E,$E54,$G:$G,$G54,$B:$B,"&lt;&gt;"&amp;$B54)))/1000)</f>
        <v>0</v>
      </c>
      <c r="AF54" s="17">
        <f>SUMIFS(TCH!V:V,TCH!$A:$A,$A54)</f>
        <v>0</v>
      </c>
      <c r="AG54" s="17">
        <f>IF(AF54=0,0,(AF54*AVERAGEIFS($W:$W,$C:$C,$C54,$D:$D,$D54,$E:$E,$E54,$G:$G,$G54,$B:$B,_xlfn.MAXIFS($B:$B,$C:$C,$C54,$D:$D,$D54,$E:$E,$E54,$G:$G,$G54,$B:$B,"&lt;&gt;"&amp;$B54)))/1000)</f>
        <v>0</v>
      </c>
      <c r="AH54" s="17">
        <f>SUMIFS(TCH!Y:Y,TCH!$A:$A,$A54)</f>
        <v>0</v>
      </c>
      <c r="AI54" s="17">
        <f>IF(AH54=0,0,(AH54*AVERAGEIFS($W:$W,$C:$C,$C54,$D:$D,$D54,$E:$E,$E54,$G:$G,$G54,$B:$B,_xlfn.MAXIFS($B:$B,$C:$C,$C54,$D:$D,$D54,$E:$E,$E54,$G:$G,$G54,$B:$B,"&lt;&gt;"&amp;$B54)))/1000)</f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>
        <v>0</v>
      </c>
      <c r="AX54">
        <v>0</v>
      </c>
      <c r="AY54">
        <v>0</v>
      </c>
      <c r="AZ54">
        <v>0</v>
      </c>
    </row>
    <row r="55" spans="1:52" x14ac:dyDescent="0.25">
      <c r="A55" s="1" t="str">
        <f t="shared" si="0"/>
        <v>45733495B3R315</v>
      </c>
      <c r="B55" s="5">
        <v>45733</v>
      </c>
      <c r="C55" s="1">
        <v>49</v>
      </c>
      <c r="D55" s="1">
        <v>5</v>
      </c>
      <c r="E55" s="3" t="s">
        <v>56</v>
      </c>
      <c r="F55" s="4" t="s">
        <v>55</v>
      </c>
      <c r="G55" s="4">
        <v>15</v>
      </c>
      <c r="H55" s="4">
        <f>SUMIFS(Biometria!H:H,Biometria!$A:$A,$A55)</f>
        <v>12</v>
      </c>
      <c r="I55" s="6">
        <f>SUMIFS(Biometria!I:I,Biometria!$A:$A,$A55)</f>
        <v>0</v>
      </c>
      <c r="J55" s="6">
        <f>SUMIFS(Biometria!J:J,Biometria!$A:$A,$A55)</f>
        <v>0</v>
      </c>
      <c r="K55" s="2">
        <f>SUMIFS(Biometria!K:K,Biometria!$A:$A,$A55)</f>
        <v>0</v>
      </c>
      <c r="L55" s="1">
        <f>SUMIFS(Biometria!L:L,Biometria!$A:$A,$A55)</f>
        <v>0</v>
      </c>
      <c r="M55" s="1">
        <f>SUMIFS(Biometria!M:M,Biometria!$A:$A,$A55)</f>
        <v>0</v>
      </c>
      <c r="N55" s="1">
        <f>SUMIFS('A.T D0'!O:O,'A.T D0'!$A:$A,$A55)+SUMIFS('A.T D7'!O:O,'A.T D7'!$A:$A,$A55)+SUMIFS('A.T D22'!O:O,'A.T D22'!$A:$A,$A55)+SUMIFS('A.T D37'!O:O,'A.T D37'!$A:$A,$A55)+SUMIFS('A.T D52'!O:O,'A.T D52'!$A:$A,$A55)+SUMIFS('A.T D67'!O:O,'A.T D67'!$A:$A,$A55)</f>
        <v>5.2</v>
      </c>
      <c r="O55" s="1">
        <f>SUMIFS('A.T D0'!P:P,'A.T D0'!$A:$A,$A55)+SUMIFS('A.T D7'!P:P,'A.T D7'!$A:$A,$A55)+SUMIFS('A.T D22'!P:P,'A.T D22'!$A:$A,$A55)+SUMIFS('A.T D37'!P:P,'A.T D37'!$A:$A,$A55)+SUMIFS('A.T D52'!P:P,'A.T D52'!$A:$A,$A55)+SUMIFS('A.T D67'!P:P,'A.T D67'!$A:$A,$A55)</f>
        <v>17.989999999999998</v>
      </c>
      <c r="P55" s="1">
        <f>SUMIFS('A.T D0'!Q:Q,'A.T D0'!$A:$A,$A55)+SUMIFS('A.T D7'!Q:Q,'A.T D7'!$A:$A,$A55)+SUMIFS('A.T D22'!Q:Q,'A.T D22'!$A:$A,$A55)+SUMIFS('A.T D37'!Q:Q,'A.T D37'!$A:$A,$A55)+SUMIFS('A.T D52'!Q:Q,'A.T D52'!$A:$A,$A55)+SUMIFS('A.T D67'!Q:Q,'A.T D67'!$A:$A,$A55)</f>
        <v>13.3</v>
      </c>
      <c r="Q55" s="1">
        <f>SUMIFS('A.T D0'!R:R,'A.T D0'!$A:$A,$A55)+SUMIFS('A.T D7'!R:R,'A.T D7'!$A:$A,$A55)+SUMIFS('A.T D22'!R:R,'A.T D22'!$A:$A,$A55)+SUMIFS('A.T D37'!R:R,'A.T D37'!$A:$A,$A55)+SUMIFS('A.T D52'!R:R,'A.T D52'!$A:$A,$A55)+SUMIFS('A.T D67'!R:R,'A.T D67'!$A:$A,$A55)</f>
        <v>73.930000000000007</v>
      </c>
      <c r="R55" s="1">
        <f>SUMIFS('A.T D0'!S:S,'A.T D0'!$A:$A,$A55)+SUMIFS('A.T D7'!S:S,'A.T D7'!$A:$A,$A55)+SUMIFS('A.T D22'!S:S,'A.T D22'!$A:$A,$A55)+SUMIFS('A.T D37'!S:S,'A.T D37'!$A:$A,$A55)+SUMIFS('A.T D52'!S:S,'A.T D52'!$A:$A,$A55)+SUMIFS('A.T D67'!S:S,'A.T D67'!$A:$A,$A55)</f>
        <v>1.1100000000000001</v>
      </c>
      <c r="S55" s="1">
        <f>SUMIFS('A.T D0'!T:T,'A.T D0'!$A:$A,$A55)+SUMIFS('A.T D7'!T:T,'A.T D7'!$A:$A,$A55)+SUMIFS('A.T D22'!T:T,'A.T D22'!$A:$A,$A55)+SUMIFS('A.T D37'!T:T,'A.T D37'!$A:$A,$A55)+SUMIFS('A.T D52'!T:T,'A.T D52'!$A:$A,$A55)+SUMIFS('A.T D67'!T:T,'A.T D67'!$A:$A,$A55)</f>
        <v>11.068199999999999</v>
      </c>
      <c r="T55" s="1">
        <f>SUMIFS('A.T D0'!U:U,'A.T D0'!$A:$A,$A55)+SUMIFS('A.T D7'!U:U,'A.T D7'!$A:$A,$A55)+SUMIFS('A.T D22'!U:U,'A.T D22'!$A:$A,$A55)+SUMIFS('A.T D37'!U:U,'A.T D37'!$A:$A,$A55)+SUMIFS('A.T D52'!U:U,'A.T D52'!$A:$A,$A55)+SUMIFS('A.T D67'!U:U,'A.T D67'!$A:$A,$A55)</f>
        <v>0.92</v>
      </c>
      <c r="U55" s="1">
        <f>SUMIFS('A.T D0'!V:V,'A.T D0'!$A:$A,$A55)+SUMIFS('A.T D7'!V:V,'A.T D7'!$A:$A,$A55)+SUMIFS('A.T D22'!V:V,'A.T D22'!$A:$A,$A55)+SUMIFS('A.T D37'!V:V,'A.T D37'!$A:$A,$A55)+SUMIFS('A.T D52'!V:V,'A.T D52'!$A:$A,$A55)+SUMIFS('A.T D67'!V:V,'A.T D67'!$A:$A,$A55)</f>
        <v>13</v>
      </c>
      <c r="V55" s="1">
        <f>SUMIFS('A.T D0'!W:W,'A.T D0'!$A:$A,$A55)+SUMIFS('A.T D7'!W:W,'A.T D7'!$A:$A,$A55)+SUMIFS('A.T D22'!W:W,'A.T D22'!$A:$A,$A55)+SUMIFS('A.T D37'!W:W,'A.T D37'!$A:$A,$A55)+SUMIFS('A.T D52'!W:W,'A.T D52'!$A:$A,$A55)+SUMIFS('A.T D67'!W:W,'A.T D67'!$A:$A,$A55)</f>
        <v>-3</v>
      </c>
      <c r="W55" s="1">
        <f>SUMIFS('A.T D0'!X:X,'A.T D0'!$A:$A,$A55)+SUMIFS('A.T D7'!X:X,'A.T D7'!$A:$A,$A55)+SUMIFS('A.T D22'!X:X,'A.T D22'!$A:$A,$A55)+SUMIFS('A.T D37'!X:X,'A.T D37'!$A:$A,$A55)+SUMIFS('A.T D52'!X:X,'A.T D52'!$A:$A,$A55)+SUMIFS('A.T D67'!X:X,'A.T D67'!$A:$A,$A55)</f>
        <v>115.02</v>
      </c>
      <c r="X55" s="17">
        <f>SUMIFS(TCH!J:J,TCH!$A:$A,$A55)</f>
        <v>0</v>
      </c>
      <c r="Y55" s="17">
        <f>IF(X55=0,0,(X55*AVERAGEIFS($W:$W,$C:$C,$C55,$D:$D,$D55,$E:$E,$E55,$G:$G,$G55,$B:$B,_xlfn.MAXIFS($B:$B,$C:$C,$C55,$D:$D,$D55,$E:$E,$E55,$G:$G,$G55,$B:$B,"&lt;&gt;"&amp;$B55)))/1000)</f>
        <v>0</v>
      </c>
      <c r="Z55" s="17">
        <f>SUMIFS(TCH!M:M,TCH!$A:$A,$A55)</f>
        <v>0</v>
      </c>
      <c r="AA55" s="17">
        <f>IF(Z55=0,0,(Z55*AVERAGEIFS($W:$W,$C:$C,$C55,$D:$D,$D55,$E:$E,$E55,$G:$G,$G55,$B:$B,_xlfn.MAXIFS($B:$B,$C:$C,$C55,$D:$D,$D55,$E:$E,$E55,$G:$G,$G55,$B:$B,"&lt;&gt;"&amp;$B55)))/1000)</f>
        <v>0</v>
      </c>
      <c r="AB55" s="17">
        <f>SUMIFS(TCH!P:P,TCH!$A:$A,$A55)</f>
        <v>0</v>
      </c>
      <c r="AC55" s="17">
        <f>IF(AB55=0,0,(AB55*AVERAGEIFS($W:$W,$C:$C,$C55,$D:$D,$D55,$E:$E,$E55,$G:$G,$G55,$B:$B,_xlfn.MAXIFS($B:$B,$C:$C,$C55,$D:$D,$D55,$E:$E,$E55,$G:$G,$G55,$B:$B,"&lt;&gt;"&amp;$B55)))/1000)</f>
        <v>0</v>
      </c>
      <c r="AD55" s="17">
        <f>SUMIFS(TCH!S:S,TCH!$A:$A,$A55)</f>
        <v>0</v>
      </c>
      <c r="AE55" s="17">
        <f>IF(AD55=0,0,(AD55*AVERAGEIFS($W:$W,$C:$C,$C55,$D:$D,$D55,$E:$E,$E55,$G:$G,$G55,$B:$B,_xlfn.MAXIFS($B:$B,$C:$C,$C55,$D:$D,$D55,$E:$E,$E55,$G:$G,$G55,$B:$B,"&lt;&gt;"&amp;$B55)))/1000)</f>
        <v>0</v>
      </c>
      <c r="AF55" s="17">
        <f>SUMIFS(TCH!V:V,TCH!$A:$A,$A55)</f>
        <v>0</v>
      </c>
      <c r="AG55" s="17">
        <f>IF(AF55=0,0,(AF55*AVERAGEIFS($W:$W,$C:$C,$C55,$D:$D,$D55,$E:$E,$E55,$G:$G,$G55,$B:$B,_xlfn.MAXIFS($B:$B,$C:$C,$C55,$D:$D,$D55,$E:$E,$E55,$G:$G,$G55,$B:$B,"&lt;&gt;"&amp;$B55)))/1000)</f>
        <v>0</v>
      </c>
      <c r="AH55" s="17">
        <f>SUMIFS(TCH!Y:Y,TCH!$A:$A,$A55)</f>
        <v>0</v>
      </c>
      <c r="AI55" s="17">
        <f>IF(AH55=0,0,(AH55*AVERAGEIFS($W:$W,$C:$C,$C55,$D:$D,$D55,$E:$E,$E55,$G:$G,$G55,$B:$B,_xlfn.MAXIFS($B:$B,$C:$C,$C55,$D:$D,$D55,$E:$E,$E55,$G:$G,$G55,$B:$B,"&lt;&gt;"&amp;$B55)))/1000)</f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>
        <v>0</v>
      </c>
      <c r="AX55">
        <v>0</v>
      </c>
      <c r="AY55">
        <v>0</v>
      </c>
      <c r="AZ55">
        <v>0</v>
      </c>
    </row>
    <row r="56" spans="1:52" x14ac:dyDescent="0.25">
      <c r="A56" s="1" t="str">
        <f t="shared" si="0"/>
        <v>45733495B2R121</v>
      </c>
      <c r="B56" s="5">
        <v>45733</v>
      </c>
      <c r="C56" s="1">
        <v>49</v>
      </c>
      <c r="D56" s="1">
        <v>5</v>
      </c>
      <c r="E56" s="3" t="s">
        <v>57</v>
      </c>
      <c r="F56" s="4" t="s">
        <v>53</v>
      </c>
      <c r="G56" s="4">
        <v>21</v>
      </c>
      <c r="H56" s="4">
        <f>SUMIFS(Biometria!H:H,Biometria!$A:$A,$A56)</f>
        <v>14.53</v>
      </c>
      <c r="I56" s="6">
        <f>SUMIFS(Biometria!I:I,Biometria!$A:$A,$A56)</f>
        <v>14.959999999999999</v>
      </c>
      <c r="J56" s="6">
        <f>SUMIFS(Biometria!J:J,Biometria!$A:$A,$A56)</f>
        <v>0</v>
      </c>
      <c r="K56" s="2">
        <f>SUMIFS(Biometria!K:K,Biometria!$A:$A,$A56)</f>
        <v>2.57</v>
      </c>
      <c r="L56" s="1">
        <f>SUMIFS(Biometria!L:L,Biometria!$A:$A,$A56)</f>
        <v>0</v>
      </c>
      <c r="M56" s="1">
        <f>SUMIFS(Biometria!M:M,Biometria!$A:$A,$A56)</f>
        <v>0</v>
      </c>
      <c r="N56" s="1">
        <f>SUMIFS('A.T D0'!O:O,'A.T D0'!$A:$A,$A56)+SUMIFS('A.T D7'!O:O,'A.T D7'!$A:$A,$A56)+SUMIFS('A.T D22'!O:O,'A.T D22'!$A:$A,$A56)+SUMIFS('A.T D37'!O:O,'A.T D37'!$A:$A,$A56)+SUMIFS('A.T D52'!O:O,'A.T D52'!$A:$A,$A56)+SUMIFS('A.T D67'!O:O,'A.T D67'!$A:$A,$A56)</f>
        <v>5.2</v>
      </c>
      <c r="O56" s="1">
        <f>SUMIFS('A.T D0'!P:P,'A.T D0'!$A:$A,$A56)+SUMIFS('A.T D7'!P:P,'A.T D7'!$A:$A,$A56)+SUMIFS('A.T D22'!P:P,'A.T D22'!$A:$A,$A56)+SUMIFS('A.T D37'!P:P,'A.T D37'!$A:$A,$A56)+SUMIFS('A.T D52'!P:P,'A.T D52'!$A:$A,$A56)+SUMIFS('A.T D67'!P:P,'A.T D67'!$A:$A,$A56)</f>
        <v>16.95</v>
      </c>
      <c r="P56" s="1">
        <f>SUMIFS('A.T D0'!Q:Q,'A.T D0'!$A:$A,$A56)+SUMIFS('A.T D7'!Q:Q,'A.T D7'!$A:$A,$A56)+SUMIFS('A.T D22'!Q:Q,'A.T D22'!$A:$A,$A56)+SUMIFS('A.T D37'!Q:Q,'A.T D37'!$A:$A,$A56)+SUMIFS('A.T D52'!Q:Q,'A.T D52'!$A:$A,$A56)+SUMIFS('A.T D67'!Q:Q,'A.T D67'!$A:$A,$A56)</f>
        <v>12.76</v>
      </c>
      <c r="Q56" s="1">
        <f>SUMIFS('A.T D0'!R:R,'A.T D0'!$A:$A,$A56)+SUMIFS('A.T D7'!R:R,'A.T D7'!$A:$A,$A56)+SUMIFS('A.T D22'!R:R,'A.T D22'!$A:$A,$A56)+SUMIFS('A.T D37'!R:R,'A.T D37'!$A:$A,$A56)+SUMIFS('A.T D52'!R:R,'A.T D52'!$A:$A,$A56)+SUMIFS('A.T D67'!R:R,'A.T D67'!$A:$A,$A56)</f>
        <v>75.28</v>
      </c>
      <c r="R56" s="1">
        <f>SUMIFS('A.T D0'!S:S,'A.T D0'!$A:$A,$A56)+SUMIFS('A.T D7'!S:S,'A.T D7'!$A:$A,$A56)+SUMIFS('A.T D22'!S:S,'A.T D22'!$A:$A,$A56)+SUMIFS('A.T D37'!S:S,'A.T D37'!$A:$A,$A56)+SUMIFS('A.T D52'!S:S,'A.T D52'!$A:$A,$A56)+SUMIFS('A.T D67'!S:S,'A.T D67'!$A:$A,$A56)</f>
        <v>1.06</v>
      </c>
      <c r="S56" s="1">
        <f>SUMIFS('A.T D0'!T:T,'A.T D0'!$A:$A,$A56)+SUMIFS('A.T D7'!T:T,'A.T D7'!$A:$A,$A56)+SUMIFS('A.T D22'!T:T,'A.T D22'!$A:$A,$A56)+SUMIFS('A.T D37'!T:T,'A.T D37'!$A:$A,$A56)+SUMIFS('A.T D52'!T:T,'A.T D52'!$A:$A,$A56)+SUMIFS('A.T D67'!T:T,'A.T D67'!$A:$A,$A56)</f>
        <v>10.7157</v>
      </c>
      <c r="T56" s="1">
        <f>SUMIFS('A.T D0'!U:U,'A.T D0'!$A:$A,$A56)+SUMIFS('A.T D7'!U:U,'A.T D7'!$A:$A,$A56)+SUMIFS('A.T D22'!U:U,'A.T D22'!$A:$A,$A56)+SUMIFS('A.T D37'!U:U,'A.T D37'!$A:$A,$A56)+SUMIFS('A.T D52'!U:U,'A.T D52'!$A:$A,$A56)+SUMIFS('A.T D67'!U:U,'A.T D67'!$A:$A,$A56)</f>
        <v>0.89</v>
      </c>
      <c r="U56" s="1">
        <f>SUMIFS('A.T D0'!V:V,'A.T D0'!$A:$A,$A56)+SUMIFS('A.T D7'!V:V,'A.T D7'!$A:$A,$A56)+SUMIFS('A.T D22'!V:V,'A.T D22'!$A:$A,$A56)+SUMIFS('A.T D37'!V:V,'A.T D37'!$A:$A,$A56)+SUMIFS('A.T D52'!V:V,'A.T D52'!$A:$A,$A56)+SUMIFS('A.T D67'!V:V,'A.T D67'!$A:$A,$A56)</f>
        <v>12.48</v>
      </c>
      <c r="V56" s="1">
        <f>SUMIFS('A.T D0'!W:W,'A.T D0'!$A:$A,$A56)+SUMIFS('A.T D7'!W:W,'A.T D7'!$A:$A,$A56)+SUMIFS('A.T D22'!W:W,'A.T D22'!$A:$A,$A56)+SUMIFS('A.T D37'!W:W,'A.T D37'!$A:$A,$A56)+SUMIFS('A.T D52'!W:W,'A.T D52'!$A:$A,$A56)+SUMIFS('A.T D67'!W:W,'A.T D67'!$A:$A,$A56)</f>
        <v>-6.1</v>
      </c>
      <c r="W56" s="1">
        <f>SUMIFS('A.T D0'!X:X,'A.T D0'!$A:$A,$A56)+SUMIFS('A.T D7'!X:X,'A.T D7'!$A:$A,$A56)+SUMIFS('A.T D22'!X:X,'A.T D22'!$A:$A,$A56)+SUMIFS('A.T D37'!X:X,'A.T D37'!$A:$A,$A56)+SUMIFS('A.T D52'!X:X,'A.T D52'!$A:$A,$A56)+SUMIFS('A.T D67'!X:X,'A.T D67'!$A:$A,$A56)</f>
        <v>111.35</v>
      </c>
      <c r="X56" s="17">
        <f>SUMIFS(TCH!J:J,TCH!$A:$A,$A56)</f>
        <v>0</v>
      </c>
      <c r="Y56" s="17">
        <f>IF(X56=0,0,(X56*AVERAGEIFS($W:$W,$C:$C,$C56,$D:$D,$D56,$E:$E,$E56,$G:$G,$G56,$B:$B,_xlfn.MAXIFS($B:$B,$C:$C,$C56,$D:$D,$D56,$E:$E,$E56,$G:$G,$G56,$B:$B,"&lt;&gt;"&amp;$B56)))/1000)</f>
        <v>0</v>
      </c>
      <c r="Z56" s="17">
        <f>SUMIFS(TCH!M:M,TCH!$A:$A,$A56)</f>
        <v>0</v>
      </c>
      <c r="AA56" s="17">
        <f>IF(Z56=0,0,(Z56*AVERAGEIFS($W:$W,$C:$C,$C56,$D:$D,$D56,$E:$E,$E56,$G:$G,$G56,$B:$B,_xlfn.MAXIFS($B:$B,$C:$C,$C56,$D:$D,$D56,$E:$E,$E56,$G:$G,$G56,$B:$B,"&lt;&gt;"&amp;$B56)))/1000)</f>
        <v>0</v>
      </c>
      <c r="AB56" s="17">
        <f>SUMIFS(TCH!P:P,TCH!$A:$A,$A56)</f>
        <v>0</v>
      </c>
      <c r="AC56" s="17">
        <f>IF(AB56=0,0,(AB56*AVERAGEIFS($W:$W,$C:$C,$C56,$D:$D,$D56,$E:$E,$E56,$G:$G,$G56,$B:$B,_xlfn.MAXIFS($B:$B,$C:$C,$C56,$D:$D,$D56,$E:$E,$E56,$G:$G,$G56,$B:$B,"&lt;&gt;"&amp;$B56)))/1000)</f>
        <v>0</v>
      </c>
      <c r="AD56" s="17">
        <f>SUMIFS(TCH!S:S,TCH!$A:$A,$A56)</f>
        <v>0</v>
      </c>
      <c r="AE56" s="17">
        <f>IF(AD56=0,0,(AD56*AVERAGEIFS($W:$W,$C:$C,$C56,$D:$D,$D56,$E:$E,$E56,$G:$G,$G56,$B:$B,_xlfn.MAXIFS($B:$B,$C:$C,$C56,$D:$D,$D56,$E:$E,$E56,$G:$G,$G56,$B:$B,"&lt;&gt;"&amp;$B56)))/1000)</f>
        <v>0</v>
      </c>
      <c r="AF56" s="17">
        <f>SUMIFS(TCH!V:V,TCH!$A:$A,$A56)</f>
        <v>0</v>
      </c>
      <c r="AG56" s="17">
        <f>IF(AF56=0,0,(AF56*AVERAGEIFS($W:$W,$C:$C,$C56,$D:$D,$D56,$E:$E,$E56,$G:$G,$G56,$B:$B,_xlfn.MAXIFS($B:$B,$C:$C,$C56,$D:$D,$D56,$E:$E,$E56,$G:$G,$G56,$B:$B,"&lt;&gt;"&amp;$B56)))/1000)</f>
        <v>0</v>
      </c>
      <c r="AH56" s="17">
        <f>SUMIFS(TCH!Y:Y,TCH!$A:$A,$A56)</f>
        <v>0</v>
      </c>
      <c r="AI56" s="17">
        <f>IF(AH56=0,0,(AH56*AVERAGEIFS($W:$W,$C:$C,$C56,$D:$D,$D56,$E:$E,$E56,$G:$G,$G56,$B:$B,_xlfn.MAXIFS($B:$B,$C:$C,$C56,$D:$D,$D56,$E:$E,$E56,$G:$G,$G56,$B:$B,"&lt;&gt;"&amp;$B56)))/1000)</f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>
        <v>0</v>
      </c>
      <c r="AX56">
        <v>0</v>
      </c>
      <c r="AY56">
        <v>0</v>
      </c>
      <c r="AZ56">
        <v>0</v>
      </c>
    </row>
    <row r="57" spans="1:52" x14ac:dyDescent="0.25">
      <c r="A57" s="1" t="str">
        <f t="shared" si="0"/>
        <v>45733495B2R221</v>
      </c>
      <c r="B57" s="5">
        <v>45733</v>
      </c>
      <c r="C57" s="1">
        <v>49</v>
      </c>
      <c r="D57" s="1">
        <v>5</v>
      </c>
      <c r="E57" s="3" t="s">
        <v>57</v>
      </c>
      <c r="F57" s="4" t="s">
        <v>54</v>
      </c>
      <c r="G57" s="4">
        <v>21</v>
      </c>
      <c r="H57" s="4">
        <f>SUMIFS(Biometria!H:H,Biometria!$A:$A,$A57)</f>
        <v>14.55</v>
      </c>
      <c r="I57" s="6">
        <f>SUMIFS(Biometria!I:I,Biometria!$A:$A,$A57)</f>
        <v>0</v>
      </c>
      <c r="J57" s="6">
        <f>SUMIFS(Biometria!J:J,Biometria!$A:$A,$A57)</f>
        <v>0</v>
      </c>
      <c r="K57" s="2">
        <f>SUMIFS(Biometria!K:K,Biometria!$A:$A,$A57)</f>
        <v>0</v>
      </c>
      <c r="L57" s="1">
        <f>SUMIFS(Biometria!L:L,Biometria!$A:$A,$A57)</f>
        <v>0</v>
      </c>
      <c r="M57" s="1">
        <f>SUMIFS(Biometria!M:M,Biometria!$A:$A,$A57)</f>
        <v>0</v>
      </c>
      <c r="N57" s="1">
        <f>SUMIFS('A.T D0'!O:O,'A.T D0'!$A:$A,$A57)+SUMIFS('A.T D7'!O:O,'A.T D7'!$A:$A,$A57)+SUMIFS('A.T D22'!O:O,'A.T D22'!$A:$A,$A57)+SUMIFS('A.T D37'!O:O,'A.T D37'!$A:$A,$A57)+SUMIFS('A.T D52'!O:O,'A.T D52'!$A:$A,$A57)+SUMIFS('A.T D67'!O:O,'A.T D67'!$A:$A,$A57)</f>
        <v>5.2</v>
      </c>
      <c r="O57" s="1">
        <f>SUMIFS('A.T D0'!P:P,'A.T D0'!$A:$A,$A57)+SUMIFS('A.T D7'!P:P,'A.T D7'!$A:$A,$A57)+SUMIFS('A.T D22'!P:P,'A.T D22'!$A:$A,$A57)+SUMIFS('A.T D37'!P:P,'A.T D37'!$A:$A,$A57)+SUMIFS('A.T D52'!P:P,'A.T D52'!$A:$A,$A57)+SUMIFS('A.T D67'!P:P,'A.T D67'!$A:$A,$A57)</f>
        <v>16.989999999999998</v>
      </c>
      <c r="P57" s="1">
        <f>SUMIFS('A.T D0'!Q:Q,'A.T D0'!$A:$A,$A57)+SUMIFS('A.T D7'!Q:Q,'A.T D7'!$A:$A,$A57)+SUMIFS('A.T D22'!Q:Q,'A.T D22'!$A:$A,$A57)+SUMIFS('A.T D37'!Q:Q,'A.T D37'!$A:$A,$A57)+SUMIFS('A.T D52'!Q:Q,'A.T D52'!$A:$A,$A57)+SUMIFS('A.T D67'!Q:Q,'A.T D67'!$A:$A,$A57)</f>
        <v>12.8</v>
      </c>
      <c r="Q57" s="1">
        <f>SUMIFS('A.T D0'!R:R,'A.T D0'!$A:$A,$A57)+SUMIFS('A.T D7'!R:R,'A.T D7'!$A:$A,$A57)+SUMIFS('A.T D22'!R:R,'A.T D22'!$A:$A,$A57)+SUMIFS('A.T D37'!R:R,'A.T D37'!$A:$A,$A57)+SUMIFS('A.T D52'!R:R,'A.T D52'!$A:$A,$A57)+SUMIFS('A.T D67'!R:R,'A.T D67'!$A:$A,$A57)</f>
        <v>75.34</v>
      </c>
      <c r="R57" s="1">
        <f>SUMIFS('A.T D0'!S:S,'A.T D0'!$A:$A,$A57)+SUMIFS('A.T D7'!S:S,'A.T D7'!$A:$A,$A57)+SUMIFS('A.T D22'!S:S,'A.T D22'!$A:$A,$A57)+SUMIFS('A.T D37'!S:S,'A.T D37'!$A:$A,$A57)+SUMIFS('A.T D52'!S:S,'A.T D52'!$A:$A,$A57)+SUMIFS('A.T D67'!S:S,'A.T D67'!$A:$A,$A57)</f>
        <v>1.06</v>
      </c>
      <c r="S57" s="1">
        <f>SUMIFS('A.T D0'!T:T,'A.T D0'!$A:$A,$A57)+SUMIFS('A.T D7'!T:T,'A.T D7'!$A:$A,$A57)+SUMIFS('A.T D22'!T:T,'A.T D22'!$A:$A,$A57)+SUMIFS('A.T D37'!T:T,'A.T D37'!$A:$A,$A57)+SUMIFS('A.T D52'!T:T,'A.T D52'!$A:$A,$A57)+SUMIFS('A.T D67'!T:T,'A.T D67'!$A:$A,$A57)</f>
        <v>10.6913</v>
      </c>
      <c r="T57" s="1">
        <f>SUMIFS('A.T D0'!U:U,'A.T D0'!$A:$A,$A57)+SUMIFS('A.T D7'!U:U,'A.T D7'!$A:$A,$A57)+SUMIFS('A.T D22'!U:U,'A.T D22'!$A:$A,$A57)+SUMIFS('A.T D37'!U:U,'A.T D37'!$A:$A,$A57)+SUMIFS('A.T D52'!U:U,'A.T D52'!$A:$A,$A57)+SUMIFS('A.T D67'!U:U,'A.T D67'!$A:$A,$A57)</f>
        <v>0.89</v>
      </c>
      <c r="U57" s="1">
        <f>SUMIFS('A.T D0'!V:V,'A.T D0'!$A:$A,$A57)+SUMIFS('A.T D7'!V:V,'A.T D7'!$A:$A,$A57)+SUMIFS('A.T D22'!V:V,'A.T D22'!$A:$A,$A57)+SUMIFS('A.T D37'!V:V,'A.T D37'!$A:$A,$A57)+SUMIFS('A.T D52'!V:V,'A.T D52'!$A:$A,$A57)+SUMIFS('A.T D67'!V:V,'A.T D67'!$A:$A,$A57)</f>
        <v>12.79</v>
      </c>
      <c r="V57" s="1">
        <f>SUMIFS('A.T D0'!W:W,'A.T D0'!$A:$A,$A57)+SUMIFS('A.T D7'!W:W,'A.T D7'!$A:$A,$A57)+SUMIFS('A.T D22'!W:W,'A.T D22'!$A:$A,$A57)+SUMIFS('A.T D37'!W:W,'A.T D37'!$A:$A,$A57)+SUMIFS('A.T D52'!W:W,'A.T D52'!$A:$A,$A57)+SUMIFS('A.T D67'!W:W,'A.T D67'!$A:$A,$A57)</f>
        <v>-6.29</v>
      </c>
      <c r="W57" s="1">
        <f>SUMIFS('A.T D0'!X:X,'A.T D0'!$A:$A,$A57)+SUMIFS('A.T D7'!X:X,'A.T D7'!$A:$A,$A57)+SUMIFS('A.T D22'!X:X,'A.T D22'!$A:$A,$A57)+SUMIFS('A.T D37'!X:X,'A.T D37'!$A:$A,$A57)+SUMIFS('A.T D52'!X:X,'A.T D52'!$A:$A,$A57)+SUMIFS('A.T D67'!X:X,'A.T D67'!$A:$A,$A57)</f>
        <v>111.12</v>
      </c>
      <c r="X57" s="17">
        <f>SUMIFS(TCH!J:J,TCH!$A:$A,$A57)</f>
        <v>0</v>
      </c>
      <c r="Y57" s="17">
        <f>IF(X57=0,0,(X57*AVERAGEIFS($W:$W,$C:$C,$C57,$D:$D,$D57,$E:$E,$E57,$G:$G,$G57,$B:$B,_xlfn.MAXIFS($B:$B,$C:$C,$C57,$D:$D,$D57,$E:$E,$E57,$G:$G,$G57,$B:$B,"&lt;&gt;"&amp;$B57)))/1000)</f>
        <v>0</v>
      </c>
      <c r="Z57" s="17">
        <f>SUMIFS(TCH!M:M,TCH!$A:$A,$A57)</f>
        <v>0</v>
      </c>
      <c r="AA57" s="17">
        <f>IF(Z57=0,0,(Z57*AVERAGEIFS($W:$W,$C:$C,$C57,$D:$D,$D57,$E:$E,$E57,$G:$G,$G57,$B:$B,_xlfn.MAXIFS($B:$B,$C:$C,$C57,$D:$D,$D57,$E:$E,$E57,$G:$G,$G57,$B:$B,"&lt;&gt;"&amp;$B57)))/1000)</f>
        <v>0</v>
      </c>
      <c r="AB57" s="17">
        <f>SUMIFS(TCH!P:P,TCH!$A:$A,$A57)</f>
        <v>0</v>
      </c>
      <c r="AC57" s="17">
        <f>IF(AB57=0,0,(AB57*AVERAGEIFS($W:$W,$C:$C,$C57,$D:$D,$D57,$E:$E,$E57,$G:$G,$G57,$B:$B,_xlfn.MAXIFS($B:$B,$C:$C,$C57,$D:$D,$D57,$E:$E,$E57,$G:$G,$G57,$B:$B,"&lt;&gt;"&amp;$B57)))/1000)</f>
        <v>0</v>
      </c>
      <c r="AD57" s="17">
        <f>SUMIFS(TCH!S:S,TCH!$A:$A,$A57)</f>
        <v>0</v>
      </c>
      <c r="AE57" s="17">
        <f>IF(AD57=0,0,(AD57*AVERAGEIFS($W:$W,$C:$C,$C57,$D:$D,$D57,$E:$E,$E57,$G:$G,$G57,$B:$B,_xlfn.MAXIFS($B:$B,$C:$C,$C57,$D:$D,$D57,$E:$E,$E57,$G:$G,$G57,$B:$B,"&lt;&gt;"&amp;$B57)))/1000)</f>
        <v>0</v>
      </c>
      <c r="AF57" s="17">
        <f>SUMIFS(TCH!V:V,TCH!$A:$A,$A57)</f>
        <v>0</v>
      </c>
      <c r="AG57" s="17">
        <f>IF(AF57=0,0,(AF57*AVERAGEIFS($W:$W,$C:$C,$C57,$D:$D,$D57,$E:$E,$E57,$G:$G,$G57,$B:$B,_xlfn.MAXIFS($B:$B,$C:$C,$C57,$D:$D,$D57,$E:$E,$E57,$G:$G,$G57,$B:$B,"&lt;&gt;"&amp;$B57)))/1000)</f>
        <v>0</v>
      </c>
      <c r="AH57" s="17">
        <f>SUMIFS(TCH!Y:Y,TCH!$A:$A,$A57)</f>
        <v>0</v>
      </c>
      <c r="AI57" s="17">
        <f>IF(AH57=0,0,(AH57*AVERAGEIFS($W:$W,$C:$C,$C57,$D:$D,$D57,$E:$E,$E57,$G:$G,$G57,$B:$B,_xlfn.MAXIFS($B:$B,$C:$C,$C57,$D:$D,$D57,$E:$E,$E57,$G:$G,$G57,$B:$B,"&lt;&gt;"&amp;$B57)))/1000)</f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>
        <v>0</v>
      </c>
      <c r="AX57">
        <v>0</v>
      </c>
      <c r="AY57">
        <v>0</v>
      </c>
      <c r="AZ57">
        <v>0</v>
      </c>
    </row>
    <row r="58" spans="1:52" x14ac:dyDescent="0.25">
      <c r="A58" s="1" t="str">
        <f t="shared" si="0"/>
        <v>45733495B2R321</v>
      </c>
      <c r="B58" s="5">
        <v>45733</v>
      </c>
      <c r="C58" s="1">
        <v>49</v>
      </c>
      <c r="D58" s="1">
        <v>5</v>
      </c>
      <c r="E58" s="3" t="s">
        <v>57</v>
      </c>
      <c r="F58" s="4" t="s">
        <v>55</v>
      </c>
      <c r="G58" s="4">
        <v>21</v>
      </c>
      <c r="H58" s="4">
        <f>SUMIFS(Biometria!H:H,Biometria!$A:$A,$A58)</f>
        <v>15.8</v>
      </c>
      <c r="I58" s="6">
        <f>SUMIFS(Biometria!I:I,Biometria!$A:$A,$A58)</f>
        <v>0</v>
      </c>
      <c r="J58" s="6">
        <f>SUMIFS(Biometria!J:J,Biometria!$A:$A,$A58)</f>
        <v>0</v>
      </c>
      <c r="K58" s="2">
        <f>SUMIFS(Biometria!K:K,Biometria!$A:$A,$A58)</f>
        <v>0</v>
      </c>
      <c r="L58" s="1">
        <f>SUMIFS(Biometria!L:L,Biometria!$A:$A,$A58)</f>
        <v>0</v>
      </c>
      <c r="M58" s="1">
        <f>SUMIFS(Biometria!M:M,Biometria!$A:$A,$A58)</f>
        <v>0</v>
      </c>
      <c r="N58" s="1">
        <f>SUMIFS('A.T D0'!O:O,'A.T D0'!$A:$A,$A58)+SUMIFS('A.T D7'!O:O,'A.T D7'!$A:$A,$A58)+SUMIFS('A.T D22'!O:O,'A.T D22'!$A:$A,$A58)+SUMIFS('A.T D37'!O:O,'A.T D37'!$A:$A,$A58)+SUMIFS('A.T D52'!O:O,'A.T D52'!$A:$A,$A58)+SUMIFS('A.T D67'!O:O,'A.T D67'!$A:$A,$A58)</f>
        <v>5.2</v>
      </c>
      <c r="O58" s="1">
        <f>SUMIFS('A.T D0'!P:P,'A.T D0'!$A:$A,$A58)+SUMIFS('A.T D7'!P:P,'A.T D7'!$A:$A,$A58)+SUMIFS('A.T D22'!P:P,'A.T D22'!$A:$A,$A58)+SUMIFS('A.T D37'!P:P,'A.T D37'!$A:$A,$A58)+SUMIFS('A.T D52'!P:P,'A.T D52'!$A:$A,$A58)+SUMIFS('A.T D67'!P:P,'A.T D67'!$A:$A,$A58)</f>
        <v>17.46</v>
      </c>
      <c r="P58" s="1">
        <f>SUMIFS('A.T D0'!Q:Q,'A.T D0'!$A:$A,$A58)+SUMIFS('A.T D7'!Q:Q,'A.T D7'!$A:$A,$A58)+SUMIFS('A.T D22'!Q:Q,'A.T D22'!$A:$A,$A58)+SUMIFS('A.T D37'!Q:Q,'A.T D37'!$A:$A,$A58)+SUMIFS('A.T D52'!Q:Q,'A.T D52'!$A:$A,$A58)+SUMIFS('A.T D67'!Q:Q,'A.T D67'!$A:$A,$A58)</f>
        <v>13.61</v>
      </c>
      <c r="Q58" s="1">
        <f>SUMIFS('A.T D0'!R:R,'A.T D0'!$A:$A,$A58)+SUMIFS('A.T D7'!R:R,'A.T D7'!$A:$A,$A58)+SUMIFS('A.T D22'!R:R,'A.T D22'!$A:$A,$A58)+SUMIFS('A.T D37'!R:R,'A.T D37'!$A:$A,$A58)+SUMIFS('A.T D52'!R:R,'A.T D52'!$A:$A,$A58)+SUMIFS('A.T D67'!R:R,'A.T D67'!$A:$A,$A58)</f>
        <v>77.95</v>
      </c>
      <c r="R58" s="1">
        <f>SUMIFS('A.T D0'!S:S,'A.T D0'!$A:$A,$A58)+SUMIFS('A.T D7'!S:S,'A.T D7'!$A:$A,$A58)+SUMIFS('A.T D22'!S:S,'A.T D22'!$A:$A,$A58)+SUMIFS('A.T D37'!S:S,'A.T D37'!$A:$A,$A58)+SUMIFS('A.T D52'!S:S,'A.T D52'!$A:$A,$A58)+SUMIFS('A.T D67'!S:S,'A.T D67'!$A:$A,$A58)</f>
        <v>0.97</v>
      </c>
      <c r="S58" s="1">
        <f>SUMIFS('A.T D0'!T:T,'A.T D0'!$A:$A,$A58)+SUMIFS('A.T D7'!T:T,'A.T D7'!$A:$A,$A58)+SUMIFS('A.T D22'!T:T,'A.T D22'!$A:$A,$A58)+SUMIFS('A.T D37'!T:T,'A.T D37'!$A:$A,$A58)+SUMIFS('A.T D52'!T:T,'A.T D52'!$A:$A,$A58)+SUMIFS('A.T D67'!T:T,'A.T D67'!$A:$A,$A58)</f>
        <v>11.461399999999999</v>
      </c>
      <c r="T58" s="1">
        <f>SUMIFS('A.T D0'!U:U,'A.T D0'!$A:$A,$A58)+SUMIFS('A.T D7'!U:U,'A.T D7'!$A:$A,$A58)+SUMIFS('A.T D22'!U:U,'A.T D22'!$A:$A,$A58)+SUMIFS('A.T D37'!U:U,'A.T D37'!$A:$A,$A58)+SUMIFS('A.T D52'!U:U,'A.T D52'!$A:$A,$A58)+SUMIFS('A.T D67'!U:U,'A.T D67'!$A:$A,$A58)</f>
        <v>0.82</v>
      </c>
      <c r="U58" s="1">
        <f>SUMIFS('A.T D0'!V:V,'A.T D0'!$A:$A,$A58)+SUMIFS('A.T D7'!V:V,'A.T D7'!$A:$A,$A58)+SUMIFS('A.T D22'!V:V,'A.T D22'!$A:$A,$A58)+SUMIFS('A.T D37'!V:V,'A.T D37'!$A:$A,$A58)+SUMIFS('A.T D52'!V:V,'A.T D52'!$A:$A,$A58)+SUMIFS('A.T D67'!V:V,'A.T D67'!$A:$A,$A58)</f>
        <v>12.32</v>
      </c>
      <c r="V58" s="1">
        <f>SUMIFS('A.T D0'!W:W,'A.T D0'!$A:$A,$A58)+SUMIFS('A.T D7'!W:W,'A.T D7'!$A:$A,$A58)+SUMIFS('A.T D22'!W:W,'A.T D22'!$A:$A,$A58)+SUMIFS('A.T D37'!W:W,'A.T D37'!$A:$A,$A58)+SUMIFS('A.T D52'!W:W,'A.T D52'!$A:$A,$A58)+SUMIFS('A.T D67'!W:W,'A.T D67'!$A:$A,$A58)</f>
        <v>-0.57999999999999996</v>
      </c>
      <c r="W58" s="1">
        <f>SUMIFS('A.T D0'!X:X,'A.T D0'!$A:$A,$A58)+SUMIFS('A.T D7'!X:X,'A.T D7'!$A:$A,$A58)+SUMIFS('A.T D22'!X:X,'A.T D22'!$A:$A,$A58)+SUMIFS('A.T D37'!X:X,'A.T D37'!$A:$A,$A58)+SUMIFS('A.T D52'!X:X,'A.T D52'!$A:$A,$A58)+SUMIFS('A.T D67'!X:X,'A.T D67'!$A:$A,$A58)</f>
        <v>117.89</v>
      </c>
      <c r="X58" s="17">
        <f>SUMIFS(TCH!J:J,TCH!$A:$A,$A58)</f>
        <v>0</v>
      </c>
      <c r="Y58" s="17">
        <f>IF(X58=0,0,(X58*AVERAGEIFS($W:$W,$C:$C,$C58,$D:$D,$D58,$E:$E,$E58,$G:$G,$G58,$B:$B,_xlfn.MAXIFS($B:$B,$C:$C,$C58,$D:$D,$D58,$E:$E,$E58,$G:$G,$G58,$B:$B,"&lt;&gt;"&amp;$B58)))/1000)</f>
        <v>0</v>
      </c>
      <c r="Z58" s="17">
        <f>SUMIFS(TCH!M:M,TCH!$A:$A,$A58)</f>
        <v>0</v>
      </c>
      <c r="AA58" s="17">
        <f>IF(Z58=0,0,(Z58*AVERAGEIFS($W:$W,$C:$C,$C58,$D:$D,$D58,$E:$E,$E58,$G:$G,$G58,$B:$B,_xlfn.MAXIFS($B:$B,$C:$C,$C58,$D:$D,$D58,$E:$E,$E58,$G:$G,$G58,$B:$B,"&lt;&gt;"&amp;$B58)))/1000)</f>
        <v>0</v>
      </c>
      <c r="AB58" s="17">
        <f>SUMIFS(TCH!P:P,TCH!$A:$A,$A58)</f>
        <v>0</v>
      </c>
      <c r="AC58" s="17">
        <f>IF(AB58=0,0,(AB58*AVERAGEIFS($W:$W,$C:$C,$C58,$D:$D,$D58,$E:$E,$E58,$G:$G,$G58,$B:$B,_xlfn.MAXIFS($B:$B,$C:$C,$C58,$D:$D,$D58,$E:$E,$E58,$G:$G,$G58,$B:$B,"&lt;&gt;"&amp;$B58)))/1000)</f>
        <v>0</v>
      </c>
      <c r="AD58" s="17">
        <f>SUMIFS(TCH!S:S,TCH!$A:$A,$A58)</f>
        <v>0</v>
      </c>
      <c r="AE58" s="17">
        <f>IF(AD58=0,0,(AD58*AVERAGEIFS($W:$W,$C:$C,$C58,$D:$D,$D58,$E:$E,$E58,$G:$G,$G58,$B:$B,_xlfn.MAXIFS($B:$B,$C:$C,$C58,$D:$D,$D58,$E:$E,$E58,$G:$G,$G58,$B:$B,"&lt;&gt;"&amp;$B58)))/1000)</f>
        <v>0</v>
      </c>
      <c r="AF58" s="17">
        <f>SUMIFS(TCH!V:V,TCH!$A:$A,$A58)</f>
        <v>0</v>
      </c>
      <c r="AG58" s="17">
        <f>IF(AF58=0,0,(AF58*AVERAGEIFS($W:$W,$C:$C,$C58,$D:$D,$D58,$E:$E,$E58,$G:$G,$G58,$B:$B,_xlfn.MAXIFS($B:$B,$C:$C,$C58,$D:$D,$D58,$E:$E,$E58,$G:$G,$G58,$B:$B,"&lt;&gt;"&amp;$B58)))/1000)</f>
        <v>0</v>
      </c>
      <c r="AH58" s="17">
        <f>SUMIFS(TCH!Y:Y,TCH!$A:$A,$A58)</f>
        <v>0</v>
      </c>
      <c r="AI58" s="17">
        <f>IF(AH58=0,0,(AH58*AVERAGEIFS($W:$W,$C:$C,$C58,$D:$D,$D58,$E:$E,$E58,$G:$G,$G58,$B:$B,_xlfn.MAXIFS($B:$B,$C:$C,$C58,$D:$D,$D58,$E:$E,$E58,$G:$G,$G58,$B:$B,"&lt;&gt;"&amp;$B58)))/1000)</f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>
        <v>0</v>
      </c>
      <c r="AX58">
        <v>0</v>
      </c>
      <c r="AY58">
        <v>0</v>
      </c>
      <c r="AZ58">
        <v>0</v>
      </c>
    </row>
    <row r="59" spans="1:52" x14ac:dyDescent="0.25">
      <c r="A59" s="1" t="str">
        <f t="shared" si="0"/>
        <v>45733495B4R128</v>
      </c>
      <c r="B59" s="5">
        <v>45733</v>
      </c>
      <c r="C59" s="1">
        <v>49</v>
      </c>
      <c r="D59" s="1">
        <v>5</v>
      </c>
      <c r="E59" s="3" t="s">
        <v>58</v>
      </c>
      <c r="F59" s="4" t="s">
        <v>53</v>
      </c>
      <c r="G59" s="4">
        <v>28</v>
      </c>
      <c r="H59" s="4">
        <f>SUMIFS(Biometria!H:H,Biometria!$A:$A,$A59)</f>
        <v>15.76</v>
      </c>
      <c r="I59" s="6">
        <f>SUMIFS(Biometria!I:I,Biometria!$A:$A,$A59)</f>
        <v>16.75</v>
      </c>
      <c r="J59" s="6">
        <f>SUMIFS(Biometria!J:J,Biometria!$A:$A,$A59)</f>
        <v>0</v>
      </c>
      <c r="K59" s="2">
        <f>SUMIFS(Biometria!K:K,Biometria!$A:$A,$A59)</f>
        <v>2.83</v>
      </c>
      <c r="L59" s="1">
        <f>SUMIFS(Biometria!L:L,Biometria!$A:$A,$A59)</f>
        <v>0</v>
      </c>
      <c r="M59" s="1">
        <f>SUMIFS(Biometria!M:M,Biometria!$A:$A,$A59)</f>
        <v>0</v>
      </c>
      <c r="N59" s="1">
        <f>SUMIFS('A.T D0'!O:O,'A.T D0'!$A:$A,$A59)+SUMIFS('A.T D7'!O:O,'A.T D7'!$A:$A,$A59)+SUMIFS('A.T D22'!O:O,'A.T D22'!$A:$A,$A59)+SUMIFS('A.T D37'!O:O,'A.T D37'!$A:$A,$A59)+SUMIFS('A.T D52'!O:O,'A.T D52'!$A:$A,$A59)+SUMIFS('A.T D67'!O:O,'A.T D67'!$A:$A,$A59)</f>
        <v>5.0999999999999996</v>
      </c>
      <c r="O59" s="1">
        <f>SUMIFS('A.T D0'!P:P,'A.T D0'!$A:$A,$A59)+SUMIFS('A.T D7'!P:P,'A.T D7'!$A:$A,$A59)+SUMIFS('A.T D22'!P:P,'A.T D22'!$A:$A,$A59)+SUMIFS('A.T D37'!P:P,'A.T D37'!$A:$A,$A59)+SUMIFS('A.T D52'!P:P,'A.T D52'!$A:$A,$A59)+SUMIFS('A.T D67'!P:P,'A.T D67'!$A:$A,$A59)</f>
        <v>17.079999999999998</v>
      </c>
      <c r="P59" s="1">
        <f>SUMIFS('A.T D0'!Q:Q,'A.T D0'!$A:$A,$A59)+SUMIFS('A.T D7'!Q:Q,'A.T D7'!$A:$A,$A59)+SUMIFS('A.T D22'!Q:Q,'A.T D22'!$A:$A,$A59)+SUMIFS('A.T D37'!Q:Q,'A.T D37'!$A:$A,$A59)+SUMIFS('A.T D52'!Q:Q,'A.T D52'!$A:$A,$A59)+SUMIFS('A.T D67'!Q:Q,'A.T D67'!$A:$A,$A59)</f>
        <v>12.72</v>
      </c>
      <c r="Q59" s="1">
        <f>SUMIFS('A.T D0'!R:R,'A.T D0'!$A:$A,$A59)+SUMIFS('A.T D7'!R:R,'A.T D7'!$A:$A,$A59)+SUMIFS('A.T D22'!R:R,'A.T D22'!$A:$A,$A59)+SUMIFS('A.T D37'!R:R,'A.T D37'!$A:$A,$A59)+SUMIFS('A.T D52'!R:R,'A.T D52'!$A:$A,$A59)+SUMIFS('A.T D67'!R:R,'A.T D67'!$A:$A,$A59)</f>
        <v>74.47</v>
      </c>
      <c r="R59" s="1">
        <f>SUMIFS('A.T D0'!S:S,'A.T D0'!$A:$A,$A59)+SUMIFS('A.T D7'!S:S,'A.T D7'!$A:$A,$A59)+SUMIFS('A.T D22'!S:S,'A.T D22'!$A:$A,$A59)+SUMIFS('A.T D37'!S:S,'A.T D37'!$A:$A,$A59)+SUMIFS('A.T D52'!S:S,'A.T D52'!$A:$A,$A59)+SUMIFS('A.T D67'!S:S,'A.T D67'!$A:$A,$A59)</f>
        <v>1.0900000000000001</v>
      </c>
      <c r="S59" s="1">
        <f>SUMIFS('A.T D0'!T:T,'A.T D0'!$A:$A,$A59)+SUMIFS('A.T D7'!T:T,'A.T D7'!$A:$A,$A59)+SUMIFS('A.T D22'!T:T,'A.T D22'!$A:$A,$A59)+SUMIFS('A.T D37'!T:T,'A.T D37'!$A:$A,$A59)+SUMIFS('A.T D52'!T:T,'A.T D52'!$A:$A,$A59)+SUMIFS('A.T D67'!T:T,'A.T D67'!$A:$A,$A59)</f>
        <v>10.585599999999999</v>
      </c>
      <c r="T59" s="1">
        <f>SUMIFS('A.T D0'!U:U,'A.T D0'!$A:$A,$A59)+SUMIFS('A.T D7'!U:U,'A.T D7'!$A:$A,$A59)+SUMIFS('A.T D22'!U:U,'A.T D22'!$A:$A,$A59)+SUMIFS('A.T D37'!U:U,'A.T D37'!$A:$A,$A59)+SUMIFS('A.T D52'!U:U,'A.T D52'!$A:$A,$A59)+SUMIFS('A.T D67'!U:U,'A.T D67'!$A:$A,$A59)</f>
        <v>0.91</v>
      </c>
      <c r="U59" s="1">
        <f>SUMIFS('A.T D0'!V:V,'A.T D0'!$A:$A,$A59)+SUMIFS('A.T D7'!V:V,'A.T D7'!$A:$A,$A59)+SUMIFS('A.T D22'!V:V,'A.T D22'!$A:$A,$A59)+SUMIFS('A.T D37'!V:V,'A.T D37'!$A:$A,$A59)+SUMIFS('A.T D52'!V:V,'A.T D52'!$A:$A,$A59)+SUMIFS('A.T D67'!V:V,'A.T D67'!$A:$A,$A59)</f>
        <v>13</v>
      </c>
      <c r="V59" s="1">
        <f>SUMIFS('A.T D0'!W:W,'A.T D0'!$A:$A,$A59)+SUMIFS('A.T D7'!W:W,'A.T D7'!$A:$A,$A59)+SUMIFS('A.T D22'!W:W,'A.T D22'!$A:$A,$A59)+SUMIFS('A.T D37'!W:W,'A.T D37'!$A:$A,$A59)+SUMIFS('A.T D52'!W:W,'A.T D52'!$A:$A,$A59)+SUMIFS('A.T D67'!W:W,'A.T D67'!$A:$A,$A59)</f>
        <v>-7</v>
      </c>
      <c r="W59" s="1">
        <f>SUMIFS('A.T D0'!X:X,'A.T D0'!$A:$A,$A59)+SUMIFS('A.T D7'!X:X,'A.T D7'!$A:$A,$A59)+SUMIFS('A.T D22'!X:X,'A.T D22'!$A:$A,$A59)+SUMIFS('A.T D37'!X:X,'A.T D37'!$A:$A,$A59)+SUMIFS('A.T D52'!X:X,'A.T D52'!$A:$A,$A59)+SUMIFS('A.T D67'!X:X,'A.T D67'!$A:$A,$A59)</f>
        <v>110.28</v>
      </c>
      <c r="X59" s="17">
        <f>SUMIFS(TCH!J:J,TCH!$A:$A,$A59)</f>
        <v>0</v>
      </c>
      <c r="Y59" s="17">
        <f>IF(X59=0,0,(X59*AVERAGEIFS($W:$W,$C:$C,$C59,$D:$D,$D59,$E:$E,$E59,$G:$G,$G59,$B:$B,_xlfn.MAXIFS($B:$B,$C:$C,$C59,$D:$D,$D59,$E:$E,$E59,$G:$G,$G59,$B:$B,"&lt;&gt;"&amp;$B59)))/1000)</f>
        <v>0</v>
      </c>
      <c r="Z59" s="17">
        <f>SUMIFS(TCH!M:M,TCH!$A:$A,$A59)</f>
        <v>0</v>
      </c>
      <c r="AA59" s="17">
        <f>IF(Z59=0,0,(Z59*AVERAGEIFS($W:$W,$C:$C,$C59,$D:$D,$D59,$E:$E,$E59,$G:$G,$G59,$B:$B,_xlfn.MAXIFS($B:$B,$C:$C,$C59,$D:$D,$D59,$E:$E,$E59,$G:$G,$G59,$B:$B,"&lt;&gt;"&amp;$B59)))/1000)</f>
        <v>0</v>
      </c>
      <c r="AB59" s="17">
        <f>SUMIFS(TCH!P:P,TCH!$A:$A,$A59)</f>
        <v>0</v>
      </c>
      <c r="AC59" s="17">
        <f>IF(AB59=0,0,(AB59*AVERAGEIFS($W:$W,$C:$C,$C59,$D:$D,$D59,$E:$E,$E59,$G:$G,$G59,$B:$B,_xlfn.MAXIFS($B:$B,$C:$C,$C59,$D:$D,$D59,$E:$E,$E59,$G:$G,$G59,$B:$B,"&lt;&gt;"&amp;$B59)))/1000)</f>
        <v>0</v>
      </c>
      <c r="AD59" s="17">
        <f>SUMIFS(TCH!S:S,TCH!$A:$A,$A59)</f>
        <v>0</v>
      </c>
      <c r="AE59" s="17">
        <f>IF(AD59=0,0,(AD59*AVERAGEIFS($W:$W,$C:$C,$C59,$D:$D,$D59,$E:$E,$E59,$G:$G,$G59,$B:$B,_xlfn.MAXIFS($B:$B,$C:$C,$C59,$D:$D,$D59,$E:$E,$E59,$G:$G,$G59,$B:$B,"&lt;&gt;"&amp;$B59)))/1000)</f>
        <v>0</v>
      </c>
      <c r="AF59" s="17">
        <f>SUMIFS(TCH!V:V,TCH!$A:$A,$A59)</f>
        <v>0</v>
      </c>
      <c r="AG59" s="17">
        <f>IF(AF59=0,0,(AF59*AVERAGEIFS($W:$W,$C:$C,$C59,$D:$D,$D59,$E:$E,$E59,$G:$G,$G59,$B:$B,_xlfn.MAXIFS($B:$B,$C:$C,$C59,$D:$D,$D59,$E:$E,$E59,$G:$G,$G59,$B:$B,"&lt;&gt;"&amp;$B59)))/1000)</f>
        <v>0</v>
      </c>
      <c r="AH59" s="17">
        <f>SUMIFS(TCH!Y:Y,TCH!$A:$A,$A59)</f>
        <v>0</v>
      </c>
      <c r="AI59" s="17">
        <f>IF(AH59=0,0,(AH59*AVERAGEIFS($W:$W,$C:$C,$C59,$D:$D,$D59,$E:$E,$E59,$G:$G,$G59,$B:$B,_xlfn.MAXIFS($B:$B,$C:$C,$C59,$D:$D,$D59,$E:$E,$E59,$G:$G,$G59,$B:$B,"&lt;&gt;"&amp;$B59)))/1000)</f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>
        <v>0</v>
      </c>
      <c r="AX59">
        <v>0</v>
      </c>
      <c r="AY59">
        <v>0</v>
      </c>
      <c r="AZ59">
        <v>0</v>
      </c>
    </row>
    <row r="60" spans="1:52" x14ac:dyDescent="0.25">
      <c r="A60" s="1" t="str">
        <f t="shared" si="0"/>
        <v>45733495B4R228</v>
      </c>
      <c r="B60" s="5">
        <v>45733</v>
      </c>
      <c r="C60" s="1">
        <v>49</v>
      </c>
      <c r="D60" s="1">
        <v>5</v>
      </c>
      <c r="E60" s="3" t="s">
        <v>58</v>
      </c>
      <c r="F60" s="4" t="s">
        <v>54</v>
      </c>
      <c r="G60" s="4">
        <v>28</v>
      </c>
      <c r="H60" s="4">
        <f>SUMIFS(Biometria!H:H,Biometria!$A:$A,$A60)</f>
        <v>17.43</v>
      </c>
      <c r="I60" s="6">
        <f>SUMIFS(Biometria!I:I,Biometria!$A:$A,$A60)</f>
        <v>0</v>
      </c>
      <c r="J60" s="6">
        <f>SUMIFS(Biometria!J:J,Biometria!$A:$A,$A60)</f>
        <v>0</v>
      </c>
      <c r="K60" s="2">
        <f>SUMIFS(Biometria!K:K,Biometria!$A:$A,$A60)</f>
        <v>0</v>
      </c>
      <c r="L60" s="1">
        <f>SUMIFS(Biometria!L:L,Biometria!$A:$A,$A60)</f>
        <v>0</v>
      </c>
      <c r="M60" s="1">
        <f>SUMIFS(Biometria!M:M,Biometria!$A:$A,$A60)</f>
        <v>0</v>
      </c>
      <c r="N60" s="1">
        <f>SUMIFS('A.T D0'!O:O,'A.T D0'!$A:$A,$A60)+SUMIFS('A.T D7'!O:O,'A.T D7'!$A:$A,$A60)+SUMIFS('A.T D22'!O:O,'A.T D22'!$A:$A,$A60)+SUMIFS('A.T D37'!O:O,'A.T D37'!$A:$A,$A60)+SUMIFS('A.T D52'!O:O,'A.T D52'!$A:$A,$A60)+SUMIFS('A.T D67'!O:O,'A.T D67'!$A:$A,$A60)</f>
        <v>5.2</v>
      </c>
      <c r="O60" s="1">
        <f>SUMIFS('A.T D0'!P:P,'A.T D0'!$A:$A,$A60)+SUMIFS('A.T D7'!P:P,'A.T D7'!$A:$A,$A60)+SUMIFS('A.T D22'!P:P,'A.T D22'!$A:$A,$A60)+SUMIFS('A.T D37'!P:P,'A.T D37'!$A:$A,$A60)+SUMIFS('A.T D52'!P:P,'A.T D52'!$A:$A,$A60)+SUMIFS('A.T D67'!P:P,'A.T D67'!$A:$A,$A60)</f>
        <v>16.88</v>
      </c>
      <c r="P60" s="1">
        <f>SUMIFS('A.T D0'!Q:Q,'A.T D0'!$A:$A,$A60)+SUMIFS('A.T D7'!Q:Q,'A.T D7'!$A:$A,$A60)+SUMIFS('A.T D22'!Q:Q,'A.T D22'!$A:$A,$A60)+SUMIFS('A.T D37'!Q:Q,'A.T D37'!$A:$A,$A60)+SUMIFS('A.T D52'!Q:Q,'A.T D52'!$A:$A,$A60)+SUMIFS('A.T D67'!Q:Q,'A.T D67'!$A:$A,$A60)</f>
        <v>12.73</v>
      </c>
      <c r="Q60" s="1">
        <f>SUMIFS('A.T D0'!R:R,'A.T D0'!$A:$A,$A60)+SUMIFS('A.T D7'!R:R,'A.T D7'!$A:$A,$A60)+SUMIFS('A.T D22'!R:R,'A.T D22'!$A:$A,$A60)+SUMIFS('A.T D37'!R:R,'A.T D37'!$A:$A,$A60)+SUMIFS('A.T D52'!R:R,'A.T D52'!$A:$A,$A60)+SUMIFS('A.T D67'!R:R,'A.T D67'!$A:$A,$A60)</f>
        <v>75.41</v>
      </c>
      <c r="R60" s="1">
        <f>SUMIFS('A.T D0'!S:S,'A.T D0'!$A:$A,$A60)+SUMIFS('A.T D7'!S:S,'A.T D7'!$A:$A,$A60)+SUMIFS('A.T D22'!S:S,'A.T D22'!$A:$A,$A60)+SUMIFS('A.T D37'!S:S,'A.T D37'!$A:$A,$A60)+SUMIFS('A.T D52'!S:S,'A.T D52'!$A:$A,$A60)+SUMIFS('A.T D67'!S:S,'A.T D67'!$A:$A,$A60)</f>
        <v>1.05</v>
      </c>
      <c r="S60" s="1">
        <f>SUMIFS('A.T D0'!T:T,'A.T D0'!$A:$A,$A60)+SUMIFS('A.T D7'!T:T,'A.T D7'!$A:$A,$A60)+SUMIFS('A.T D22'!T:T,'A.T D22'!$A:$A,$A60)+SUMIFS('A.T D37'!T:T,'A.T D37'!$A:$A,$A60)+SUMIFS('A.T D52'!T:T,'A.T D52'!$A:$A,$A60)+SUMIFS('A.T D67'!T:T,'A.T D67'!$A:$A,$A60)</f>
        <v>10.752000000000001</v>
      </c>
      <c r="T60" s="1">
        <f>SUMIFS('A.T D0'!U:U,'A.T D0'!$A:$A,$A60)+SUMIFS('A.T D7'!U:U,'A.T D7'!$A:$A,$A60)+SUMIFS('A.T D22'!U:U,'A.T D22'!$A:$A,$A60)+SUMIFS('A.T D37'!U:U,'A.T D37'!$A:$A,$A60)+SUMIFS('A.T D52'!U:U,'A.T D52'!$A:$A,$A60)+SUMIFS('A.T D67'!U:U,'A.T D67'!$A:$A,$A60)</f>
        <v>0.89</v>
      </c>
      <c r="U60" s="1">
        <f>SUMIFS('A.T D0'!V:V,'A.T D0'!$A:$A,$A60)+SUMIFS('A.T D7'!V:V,'A.T D7'!$A:$A,$A60)+SUMIFS('A.T D22'!V:V,'A.T D22'!$A:$A,$A60)+SUMIFS('A.T D37'!V:V,'A.T D37'!$A:$A,$A60)+SUMIFS('A.T D52'!V:V,'A.T D52'!$A:$A,$A60)+SUMIFS('A.T D67'!V:V,'A.T D67'!$A:$A,$A60)</f>
        <v>12.15</v>
      </c>
      <c r="V60" s="1">
        <f>SUMIFS('A.T D0'!W:W,'A.T D0'!$A:$A,$A60)+SUMIFS('A.T D7'!W:W,'A.T D7'!$A:$A,$A60)+SUMIFS('A.T D22'!W:W,'A.T D22'!$A:$A,$A60)+SUMIFS('A.T D37'!W:W,'A.T D37'!$A:$A,$A60)+SUMIFS('A.T D52'!W:W,'A.T D52'!$A:$A,$A60)+SUMIFS('A.T D67'!W:W,'A.T D67'!$A:$A,$A60)</f>
        <v>-5.8</v>
      </c>
      <c r="W60" s="1">
        <f>SUMIFS('A.T D0'!X:X,'A.T D0'!$A:$A,$A60)+SUMIFS('A.T D7'!X:X,'A.T D7'!$A:$A,$A60)+SUMIFS('A.T D22'!X:X,'A.T D22'!$A:$A,$A60)+SUMIFS('A.T D37'!X:X,'A.T D37'!$A:$A,$A60)+SUMIFS('A.T D52'!X:X,'A.T D52'!$A:$A,$A60)+SUMIFS('A.T D67'!X:X,'A.T D67'!$A:$A,$A60)</f>
        <v>111.7</v>
      </c>
      <c r="X60" s="17">
        <f>SUMIFS(TCH!J:J,TCH!$A:$A,$A60)</f>
        <v>0</v>
      </c>
      <c r="Y60" s="17">
        <f>IF(X60=0,0,(X60*AVERAGEIFS($W:$W,$C:$C,$C60,$D:$D,$D60,$E:$E,$E60,$G:$G,$G60,$B:$B,_xlfn.MAXIFS($B:$B,$C:$C,$C60,$D:$D,$D60,$E:$E,$E60,$G:$G,$G60,$B:$B,"&lt;&gt;"&amp;$B60)))/1000)</f>
        <v>0</v>
      </c>
      <c r="Z60" s="17">
        <f>SUMIFS(TCH!M:M,TCH!$A:$A,$A60)</f>
        <v>0</v>
      </c>
      <c r="AA60" s="17">
        <f>IF(Z60=0,0,(Z60*AVERAGEIFS($W:$W,$C:$C,$C60,$D:$D,$D60,$E:$E,$E60,$G:$G,$G60,$B:$B,_xlfn.MAXIFS($B:$B,$C:$C,$C60,$D:$D,$D60,$E:$E,$E60,$G:$G,$G60,$B:$B,"&lt;&gt;"&amp;$B60)))/1000)</f>
        <v>0</v>
      </c>
      <c r="AB60" s="17">
        <f>SUMIFS(TCH!P:P,TCH!$A:$A,$A60)</f>
        <v>0</v>
      </c>
      <c r="AC60" s="17">
        <f>IF(AB60=0,0,(AB60*AVERAGEIFS($W:$W,$C:$C,$C60,$D:$D,$D60,$E:$E,$E60,$G:$G,$G60,$B:$B,_xlfn.MAXIFS($B:$B,$C:$C,$C60,$D:$D,$D60,$E:$E,$E60,$G:$G,$G60,$B:$B,"&lt;&gt;"&amp;$B60)))/1000)</f>
        <v>0</v>
      </c>
      <c r="AD60" s="17">
        <f>SUMIFS(TCH!S:S,TCH!$A:$A,$A60)</f>
        <v>0</v>
      </c>
      <c r="AE60" s="17">
        <f>IF(AD60=0,0,(AD60*AVERAGEIFS($W:$W,$C:$C,$C60,$D:$D,$D60,$E:$E,$E60,$G:$G,$G60,$B:$B,_xlfn.MAXIFS($B:$B,$C:$C,$C60,$D:$D,$D60,$E:$E,$E60,$G:$G,$G60,$B:$B,"&lt;&gt;"&amp;$B60)))/1000)</f>
        <v>0</v>
      </c>
      <c r="AF60" s="17">
        <f>SUMIFS(TCH!V:V,TCH!$A:$A,$A60)</f>
        <v>0</v>
      </c>
      <c r="AG60" s="17">
        <f>IF(AF60=0,0,(AF60*AVERAGEIFS($W:$W,$C:$C,$C60,$D:$D,$D60,$E:$E,$E60,$G:$G,$G60,$B:$B,_xlfn.MAXIFS($B:$B,$C:$C,$C60,$D:$D,$D60,$E:$E,$E60,$G:$G,$G60,$B:$B,"&lt;&gt;"&amp;$B60)))/1000)</f>
        <v>0</v>
      </c>
      <c r="AH60" s="17">
        <f>SUMIFS(TCH!Y:Y,TCH!$A:$A,$A60)</f>
        <v>0</v>
      </c>
      <c r="AI60" s="17">
        <f>IF(AH60=0,0,(AH60*AVERAGEIFS($W:$W,$C:$C,$C60,$D:$D,$D60,$E:$E,$E60,$G:$G,$G60,$B:$B,_xlfn.MAXIFS($B:$B,$C:$C,$C60,$D:$D,$D60,$E:$E,$E60,$G:$G,$G60,$B:$B,"&lt;&gt;"&amp;$B60)))/1000)</f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s="1" t="str">
        <f t="shared" si="0"/>
        <v>45733495B4R328</v>
      </c>
      <c r="B61" s="5">
        <v>45733</v>
      </c>
      <c r="C61" s="1">
        <v>49</v>
      </c>
      <c r="D61" s="1">
        <v>5</v>
      </c>
      <c r="E61" s="3" t="s">
        <v>58</v>
      </c>
      <c r="F61" s="4" t="s">
        <v>55</v>
      </c>
      <c r="G61" s="4">
        <v>28</v>
      </c>
      <c r="H61" s="4">
        <f>SUMIFS(Biometria!H:H,Biometria!$A:$A,$A61)</f>
        <v>17.059999999999999</v>
      </c>
      <c r="I61" s="6">
        <f>SUMIFS(Biometria!I:I,Biometria!$A:$A,$A61)</f>
        <v>0</v>
      </c>
      <c r="J61" s="6">
        <f>SUMIFS(Biometria!J:J,Biometria!$A:$A,$A61)</f>
        <v>0</v>
      </c>
      <c r="K61" s="2">
        <f>SUMIFS(Biometria!K:K,Biometria!$A:$A,$A61)</f>
        <v>0</v>
      </c>
      <c r="L61" s="1">
        <f>SUMIFS(Biometria!L:L,Biometria!$A:$A,$A61)</f>
        <v>0</v>
      </c>
      <c r="M61" s="1">
        <f>SUMIFS(Biometria!M:M,Biometria!$A:$A,$A61)</f>
        <v>0</v>
      </c>
      <c r="N61" s="1">
        <f>SUMIFS('A.T D0'!O:O,'A.T D0'!$A:$A,$A61)+SUMIFS('A.T D7'!O:O,'A.T D7'!$A:$A,$A61)+SUMIFS('A.T D22'!O:O,'A.T D22'!$A:$A,$A61)+SUMIFS('A.T D37'!O:O,'A.T D37'!$A:$A,$A61)+SUMIFS('A.T D52'!O:O,'A.T D52'!$A:$A,$A61)+SUMIFS('A.T D67'!O:O,'A.T D67'!$A:$A,$A61)</f>
        <v>5.0999999999999996</v>
      </c>
      <c r="O61" s="1">
        <f>SUMIFS('A.T D0'!P:P,'A.T D0'!$A:$A,$A61)+SUMIFS('A.T D7'!P:P,'A.T D7'!$A:$A,$A61)+SUMIFS('A.T D22'!P:P,'A.T D22'!$A:$A,$A61)+SUMIFS('A.T D37'!P:P,'A.T D37'!$A:$A,$A61)+SUMIFS('A.T D52'!P:P,'A.T D52'!$A:$A,$A61)+SUMIFS('A.T D67'!P:P,'A.T D67'!$A:$A,$A61)</f>
        <v>16.79</v>
      </c>
      <c r="P61" s="1">
        <f>SUMIFS('A.T D0'!Q:Q,'A.T D0'!$A:$A,$A61)+SUMIFS('A.T D7'!Q:Q,'A.T D7'!$A:$A,$A61)+SUMIFS('A.T D22'!Q:Q,'A.T D22'!$A:$A,$A61)+SUMIFS('A.T D37'!Q:Q,'A.T D37'!$A:$A,$A61)+SUMIFS('A.T D52'!Q:Q,'A.T D52'!$A:$A,$A61)+SUMIFS('A.T D67'!Q:Q,'A.T D67'!$A:$A,$A61)</f>
        <v>13.05</v>
      </c>
      <c r="Q61" s="1">
        <f>SUMIFS('A.T D0'!R:R,'A.T D0'!$A:$A,$A61)+SUMIFS('A.T D7'!R:R,'A.T D7'!$A:$A,$A61)+SUMIFS('A.T D22'!R:R,'A.T D22'!$A:$A,$A61)+SUMIFS('A.T D37'!R:R,'A.T D37'!$A:$A,$A61)+SUMIFS('A.T D52'!R:R,'A.T D52'!$A:$A,$A61)+SUMIFS('A.T D67'!R:R,'A.T D67'!$A:$A,$A61)</f>
        <v>77.72</v>
      </c>
      <c r="R61" s="1">
        <f>SUMIFS('A.T D0'!S:S,'A.T D0'!$A:$A,$A61)+SUMIFS('A.T D7'!S:S,'A.T D7'!$A:$A,$A61)+SUMIFS('A.T D22'!S:S,'A.T D22'!$A:$A,$A61)+SUMIFS('A.T D37'!S:S,'A.T D37'!$A:$A,$A61)+SUMIFS('A.T D52'!S:S,'A.T D52'!$A:$A,$A61)+SUMIFS('A.T D67'!S:S,'A.T D67'!$A:$A,$A61)</f>
        <v>0.98</v>
      </c>
      <c r="S61" s="1">
        <f>SUMIFS('A.T D0'!T:T,'A.T D0'!$A:$A,$A61)+SUMIFS('A.T D7'!T:T,'A.T D7'!$A:$A,$A61)+SUMIFS('A.T D22'!T:T,'A.T D22'!$A:$A,$A61)+SUMIFS('A.T D37'!T:T,'A.T D37'!$A:$A,$A61)+SUMIFS('A.T D52'!T:T,'A.T D52'!$A:$A,$A61)+SUMIFS('A.T D67'!T:T,'A.T D67'!$A:$A,$A61)</f>
        <v>11.112399999999999</v>
      </c>
      <c r="T61" s="1">
        <f>SUMIFS('A.T D0'!U:U,'A.T D0'!$A:$A,$A61)+SUMIFS('A.T D7'!U:U,'A.T D7'!$A:$A,$A61)+SUMIFS('A.T D22'!U:U,'A.T D22'!$A:$A,$A61)+SUMIFS('A.T D37'!U:U,'A.T D37'!$A:$A,$A61)+SUMIFS('A.T D52'!U:U,'A.T D52'!$A:$A,$A61)+SUMIFS('A.T D67'!U:U,'A.T D67'!$A:$A,$A61)</f>
        <v>0.83</v>
      </c>
      <c r="U61" s="1">
        <f>SUMIFS('A.T D0'!V:V,'A.T D0'!$A:$A,$A61)+SUMIFS('A.T D7'!V:V,'A.T D7'!$A:$A,$A61)+SUMIFS('A.T D22'!V:V,'A.T D22'!$A:$A,$A61)+SUMIFS('A.T D37'!V:V,'A.T D37'!$A:$A,$A61)+SUMIFS('A.T D52'!V:V,'A.T D52'!$A:$A,$A61)+SUMIFS('A.T D67'!V:V,'A.T D67'!$A:$A,$A61)</f>
        <v>11.68</v>
      </c>
      <c r="V61" s="1">
        <f>SUMIFS('A.T D0'!W:W,'A.T D0'!$A:$A,$A61)+SUMIFS('A.T D7'!W:W,'A.T D7'!$A:$A,$A61)+SUMIFS('A.T D22'!W:W,'A.T D22'!$A:$A,$A61)+SUMIFS('A.T D37'!W:W,'A.T D37'!$A:$A,$A61)+SUMIFS('A.T D52'!W:W,'A.T D52'!$A:$A,$A61)+SUMIFS('A.T D67'!W:W,'A.T D67'!$A:$A,$A61)</f>
        <v>-3.34</v>
      </c>
      <c r="W61" s="1">
        <f>SUMIFS('A.T D0'!X:X,'A.T D0'!$A:$A,$A61)+SUMIFS('A.T D7'!X:X,'A.T D7'!$A:$A,$A61)+SUMIFS('A.T D22'!X:X,'A.T D22'!$A:$A,$A61)+SUMIFS('A.T D37'!X:X,'A.T D37'!$A:$A,$A61)+SUMIFS('A.T D52'!X:X,'A.T D52'!$A:$A,$A61)+SUMIFS('A.T D67'!X:X,'A.T D67'!$A:$A,$A61)</f>
        <v>114.62</v>
      </c>
      <c r="X61" s="17">
        <f>SUMIFS(TCH!J:J,TCH!$A:$A,$A61)</f>
        <v>0</v>
      </c>
      <c r="Y61" s="17">
        <f>IF(X61=0,0,(X61*AVERAGEIFS($W:$W,$C:$C,$C61,$D:$D,$D61,$E:$E,$E61,$G:$G,$G61,$B:$B,_xlfn.MAXIFS($B:$B,$C:$C,$C61,$D:$D,$D61,$E:$E,$E61,$G:$G,$G61,$B:$B,"&lt;&gt;"&amp;$B61)))/1000)</f>
        <v>0</v>
      </c>
      <c r="Z61" s="17">
        <f>SUMIFS(TCH!M:M,TCH!$A:$A,$A61)</f>
        <v>0</v>
      </c>
      <c r="AA61" s="17">
        <f>IF(Z61=0,0,(Z61*AVERAGEIFS($W:$W,$C:$C,$C61,$D:$D,$D61,$E:$E,$E61,$G:$G,$G61,$B:$B,_xlfn.MAXIFS($B:$B,$C:$C,$C61,$D:$D,$D61,$E:$E,$E61,$G:$G,$G61,$B:$B,"&lt;&gt;"&amp;$B61)))/1000)</f>
        <v>0</v>
      </c>
      <c r="AB61" s="17">
        <f>SUMIFS(TCH!P:P,TCH!$A:$A,$A61)</f>
        <v>0</v>
      </c>
      <c r="AC61" s="17">
        <f>IF(AB61=0,0,(AB61*AVERAGEIFS($W:$W,$C:$C,$C61,$D:$D,$D61,$E:$E,$E61,$G:$G,$G61,$B:$B,_xlfn.MAXIFS($B:$B,$C:$C,$C61,$D:$D,$D61,$E:$E,$E61,$G:$G,$G61,$B:$B,"&lt;&gt;"&amp;$B61)))/1000)</f>
        <v>0</v>
      </c>
      <c r="AD61" s="17">
        <f>SUMIFS(TCH!S:S,TCH!$A:$A,$A61)</f>
        <v>0</v>
      </c>
      <c r="AE61" s="17">
        <f>IF(AD61=0,0,(AD61*AVERAGEIFS($W:$W,$C:$C,$C61,$D:$D,$D61,$E:$E,$E61,$G:$G,$G61,$B:$B,_xlfn.MAXIFS($B:$B,$C:$C,$C61,$D:$D,$D61,$E:$E,$E61,$G:$G,$G61,$B:$B,"&lt;&gt;"&amp;$B61)))/1000)</f>
        <v>0</v>
      </c>
      <c r="AF61" s="17">
        <f>SUMIFS(TCH!V:V,TCH!$A:$A,$A61)</f>
        <v>0</v>
      </c>
      <c r="AG61" s="17">
        <f>IF(AF61=0,0,(AF61*AVERAGEIFS($W:$W,$C:$C,$C61,$D:$D,$D61,$E:$E,$E61,$G:$G,$G61,$B:$B,_xlfn.MAXIFS($B:$B,$C:$C,$C61,$D:$D,$D61,$E:$E,$E61,$G:$G,$G61,$B:$B,"&lt;&gt;"&amp;$B61)))/1000)</f>
        <v>0</v>
      </c>
      <c r="AH61" s="17">
        <f>SUMIFS(TCH!Y:Y,TCH!$A:$A,$A61)</f>
        <v>0</v>
      </c>
      <c r="AI61" s="17">
        <f>IF(AH61=0,0,(AH61*AVERAGEIFS($W:$W,$C:$C,$C61,$D:$D,$D61,$E:$E,$E61,$G:$G,$G61,$B:$B,_xlfn.MAXIFS($B:$B,$C:$C,$C61,$D:$D,$D61,$E:$E,$E61,$G:$G,$G61,$B:$B,"&lt;&gt;"&amp;$B61)))/1000)</f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>
        <v>0</v>
      </c>
      <c r="AX61">
        <v>0</v>
      </c>
      <c r="AY61">
        <v>0</v>
      </c>
      <c r="AZ61">
        <v>0</v>
      </c>
    </row>
    <row r="62" spans="1:52" x14ac:dyDescent="0.25">
      <c r="A62" s="1" t="str">
        <f t="shared" si="0"/>
        <v>45733496B1R11</v>
      </c>
      <c r="B62" s="5">
        <v>45733</v>
      </c>
      <c r="C62" s="1">
        <v>49</v>
      </c>
      <c r="D62" s="1">
        <v>6</v>
      </c>
      <c r="E62" s="3" t="s">
        <v>52</v>
      </c>
      <c r="F62" s="4" t="s">
        <v>53</v>
      </c>
      <c r="G62" s="4">
        <v>1</v>
      </c>
      <c r="H62" s="4">
        <f>SUMIFS(Biometria!H:H,Biometria!$A:$A,$A62)</f>
        <v>17.350000000000001</v>
      </c>
      <c r="I62" s="6">
        <f>SUMIFS(Biometria!I:I,Biometria!$A:$A,$A62)</f>
        <v>17.310000000000002</v>
      </c>
      <c r="J62" s="6">
        <f>SUMIFS(Biometria!J:J,Biometria!$A:$A,$A62)</f>
        <v>0</v>
      </c>
      <c r="K62" s="2">
        <f>SUMIFS(Biometria!K:K,Biometria!$A:$A,$A62)</f>
        <v>2.94</v>
      </c>
      <c r="L62" s="1">
        <f>SUMIFS(Biometria!L:L,Biometria!$A:$A,$A62)</f>
        <v>0</v>
      </c>
      <c r="M62" s="1">
        <f>SUMIFS(Biometria!M:M,Biometria!$A:$A,$A62)</f>
        <v>0</v>
      </c>
      <c r="N62" s="1">
        <f>SUMIFS('A.T D0'!O:O,'A.T D0'!$A:$A,$A62)+SUMIFS('A.T D7'!O:O,'A.T D7'!$A:$A,$A62)+SUMIFS('A.T D22'!O:O,'A.T D22'!$A:$A,$A62)+SUMIFS('A.T D37'!O:O,'A.T D37'!$A:$A,$A62)+SUMIFS('A.T D52'!O:O,'A.T D52'!$A:$A,$A62)+SUMIFS('A.T D67'!O:O,'A.T D67'!$A:$A,$A62)</f>
        <v>5.2</v>
      </c>
      <c r="O62" s="1">
        <f>SUMIFS('A.T D0'!P:P,'A.T D0'!$A:$A,$A62)+SUMIFS('A.T D7'!P:P,'A.T D7'!$A:$A,$A62)+SUMIFS('A.T D22'!P:P,'A.T D22'!$A:$A,$A62)+SUMIFS('A.T D37'!P:P,'A.T D37'!$A:$A,$A62)+SUMIFS('A.T D52'!P:P,'A.T D52'!$A:$A,$A62)+SUMIFS('A.T D67'!P:P,'A.T D67'!$A:$A,$A62)</f>
        <v>16.239999999999998</v>
      </c>
      <c r="P62" s="1">
        <f>SUMIFS('A.T D0'!Q:Q,'A.T D0'!$A:$A,$A62)+SUMIFS('A.T D7'!Q:Q,'A.T D7'!$A:$A,$A62)+SUMIFS('A.T D22'!Q:Q,'A.T D22'!$A:$A,$A62)+SUMIFS('A.T D37'!Q:Q,'A.T D37'!$A:$A,$A62)+SUMIFS('A.T D52'!Q:Q,'A.T D52'!$A:$A,$A62)+SUMIFS('A.T D67'!Q:Q,'A.T D67'!$A:$A,$A62)</f>
        <v>11</v>
      </c>
      <c r="Q62" s="1">
        <f>SUMIFS('A.T D0'!R:R,'A.T D0'!$A:$A,$A62)+SUMIFS('A.T D7'!R:R,'A.T D7'!$A:$A,$A62)+SUMIFS('A.T D22'!R:R,'A.T D22'!$A:$A,$A62)+SUMIFS('A.T D37'!R:R,'A.T D37'!$A:$A,$A62)+SUMIFS('A.T D52'!R:R,'A.T D52'!$A:$A,$A62)+SUMIFS('A.T D67'!R:R,'A.T D67'!$A:$A,$A62)</f>
        <v>67.73</v>
      </c>
      <c r="R62" s="1">
        <f>SUMIFS('A.T D0'!S:S,'A.T D0'!$A:$A,$A62)+SUMIFS('A.T D7'!S:S,'A.T D7'!$A:$A,$A62)+SUMIFS('A.T D22'!S:S,'A.T D22'!$A:$A,$A62)+SUMIFS('A.T D37'!S:S,'A.T D37'!$A:$A,$A62)+SUMIFS('A.T D52'!S:S,'A.T D52'!$A:$A,$A62)+SUMIFS('A.T D67'!S:S,'A.T D67'!$A:$A,$A62)</f>
        <v>1.32</v>
      </c>
      <c r="S62" s="1">
        <f>SUMIFS('A.T D0'!T:T,'A.T D0'!$A:$A,$A62)+SUMIFS('A.T D7'!T:T,'A.T D7'!$A:$A,$A62)+SUMIFS('A.T D22'!T:T,'A.T D22'!$A:$A,$A62)+SUMIFS('A.T D37'!T:T,'A.T D37'!$A:$A,$A62)+SUMIFS('A.T D52'!T:T,'A.T D52'!$A:$A,$A62)+SUMIFS('A.T D67'!T:T,'A.T D67'!$A:$A,$A62)</f>
        <v>9.2827999999999999</v>
      </c>
      <c r="T62" s="1">
        <f>SUMIFS('A.T D0'!U:U,'A.T D0'!$A:$A,$A62)+SUMIFS('A.T D7'!U:U,'A.T D7'!$A:$A,$A62)+SUMIFS('A.T D22'!U:U,'A.T D22'!$A:$A,$A62)+SUMIFS('A.T D37'!U:U,'A.T D37'!$A:$A,$A62)+SUMIFS('A.T D52'!U:U,'A.T D52'!$A:$A,$A62)+SUMIFS('A.T D67'!U:U,'A.T D67'!$A:$A,$A62)</f>
        <v>1.1100000000000001</v>
      </c>
      <c r="U62" s="1">
        <f>SUMIFS('A.T D0'!V:V,'A.T D0'!$A:$A,$A62)+SUMIFS('A.T D7'!V:V,'A.T D7'!$A:$A,$A62)+SUMIFS('A.T D22'!V:V,'A.T D22'!$A:$A,$A62)+SUMIFS('A.T D37'!V:V,'A.T D37'!$A:$A,$A62)+SUMIFS('A.T D52'!V:V,'A.T D52'!$A:$A,$A62)+SUMIFS('A.T D67'!V:V,'A.T D67'!$A:$A,$A62)</f>
        <v>12.2</v>
      </c>
      <c r="V62" s="1">
        <f>SUMIFS('A.T D0'!W:W,'A.T D0'!$A:$A,$A62)+SUMIFS('A.T D7'!W:W,'A.T D7'!$A:$A,$A62)+SUMIFS('A.T D22'!W:W,'A.T D22'!$A:$A,$A62)+SUMIFS('A.T D37'!W:W,'A.T D37'!$A:$A,$A62)+SUMIFS('A.T D52'!W:W,'A.T D52'!$A:$A,$A62)+SUMIFS('A.T D67'!W:W,'A.T D67'!$A:$A,$A62)</f>
        <v>-16.04</v>
      </c>
      <c r="W62" s="1">
        <f>SUMIFS('A.T D0'!X:X,'A.T D0'!$A:$A,$A62)+SUMIFS('A.T D7'!X:X,'A.T D7'!$A:$A,$A62)+SUMIFS('A.T D22'!X:X,'A.T D22'!$A:$A,$A62)+SUMIFS('A.T D37'!X:X,'A.T D37'!$A:$A,$A62)+SUMIFS('A.T D52'!X:X,'A.T D52'!$A:$A,$A62)+SUMIFS('A.T D67'!X:X,'A.T D67'!$A:$A,$A62)</f>
        <v>99.56</v>
      </c>
      <c r="X62" s="17">
        <f>SUMIFS(TCH!J:J,TCH!$A:$A,$A62)</f>
        <v>0</v>
      </c>
      <c r="Y62" s="17">
        <f>IF(X62=0,0,(X62*AVERAGEIFS($W:$W,$C:$C,$C62,$D:$D,$D62,$E:$E,$E62,$G:$G,$G62,$B:$B,_xlfn.MAXIFS($B:$B,$C:$C,$C62,$D:$D,$D62,$E:$E,$E62,$G:$G,$G62,$B:$B,"&lt;&gt;"&amp;$B62)))/1000)</f>
        <v>0</v>
      </c>
      <c r="Z62" s="17">
        <f>SUMIFS(TCH!M:M,TCH!$A:$A,$A62)</f>
        <v>0</v>
      </c>
      <c r="AA62" s="17">
        <f>IF(Z62=0,0,(Z62*AVERAGEIFS($W:$W,$C:$C,$C62,$D:$D,$D62,$E:$E,$E62,$G:$G,$G62,$B:$B,_xlfn.MAXIFS($B:$B,$C:$C,$C62,$D:$D,$D62,$E:$E,$E62,$G:$G,$G62,$B:$B,"&lt;&gt;"&amp;$B62)))/1000)</f>
        <v>0</v>
      </c>
      <c r="AB62" s="17">
        <f>SUMIFS(TCH!P:P,TCH!$A:$A,$A62)</f>
        <v>0</v>
      </c>
      <c r="AC62" s="17">
        <f>IF(AB62=0,0,(AB62*AVERAGEIFS($W:$W,$C:$C,$C62,$D:$D,$D62,$E:$E,$E62,$G:$G,$G62,$B:$B,_xlfn.MAXIFS($B:$B,$C:$C,$C62,$D:$D,$D62,$E:$E,$E62,$G:$G,$G62,$B:$B,"&lt;&gt;"&amp;$B62)))/1000)</f>
        <v>0</v>
      </c>
      <c r="AD62" s="17">
        <f>SUMIFS(TCH!S:S,TCH!$A:$A,$A62)</f>
        <v>0</v>
      </c>
      <c r="AE62" s="17">
        <f>IF(AD62=0,0,(AD62*AVERAGEIFS($W:$W,$C:$C,$C62,$D:$D,$D62,$E:$E,$E62,$G:$G,$G62,$B:$B,_xlfn.MAXIFS($B:$B,$C:$C,$C62,$D:$D,$D62,$E:$E,$E62,$G:$G,$G62,$B:$B,"&lt;&gt;"&amp;$B62)))/1000)</f>
        <v>0</v>
      </c>
      <c r="AF62" s="17">
        <f>SUMIFS(TCH!V:V,TCH!$A:$A,$A62)</f>
        <v>0</v>
      </c>
      <c r="AG62" s="17">
        <f>IF(AF62=0,0,(AF62*AVERAGEIFS($W:$W,$C:$C,$C62,$D:$D,$D62,$E:$E,$E62,$G:$G,$G62,$B:$B,_xlfn.MAXIFS($B:$B,$C:$C,$C62,$D:$D,$D62,$E:$E,$E62,$G:$G,$G62,$B:$B,"&lt;&gt;"&amp;$B62)))/1000)</f>
        <v>0</v>
      </c>
      <c r="AH62" s="17">
        <f>SUMIFS(TCH!Y:Y,TCH!$A:$A,$A62)</f>
        <v>0</v>
      </c>
      <c r="AI62" s="17">
        <f>IF(AH62=0,0,(AH62*AVERAGEIFS($W:$W,$C:$C,$C62,$D:$D,$D62,$E:$E,$E62,$G:$G,$G62,$B:$B,_xlfn.MAXIFS($B:$B,$C:$C,$C62,$D:$D,$D62,$E:$E,$E62,$G:$G,$G62,$B:$B,"&lt;&gt;"&amp;$B62)))/1000)</f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>
        <v>0</v>
      </c>
      <c r="AX62">
        <v>0</v>
      </c>
      <c r="AY62">
        <v>0</v>
      </c>
      <c r="AZ62">
        <v>0</v>
      </c>
    </row>
    <row r="63" spans="1:52" x14ac:dyDescent="0.25">
      <c r="A63" s="1" t="str">
        <f t="shared" si="0"/>
        <v>45733496B1R21</v>
      </c>
      <c r="B63" s="5">
        <v>45733</v>
      </c>
      <c r="C63" s="1">
        <v>49</v>
      </c>
      <c r="D63" s="1">
        <v>6</v>
      </c>
      <c r="E63" s="3" t="s">
        <v>52</v>
      </c>
      <c r="F63" s="4" t="s">
        <v>54</v>
      </c>
      <c r="G63" s="4">
        <v>1</v>
      </c>
      <c r="H63" s="4">
        <f>SUMIFS(Biometria!H:H,Biometria!$A:$A,$A63)</f>
        <v>15.96</v>
      </c>
      <c r="I63" s="6">
        <f>SUMIFS(Biometria!I:I,Biometria!$A:$A,$A63)</f>
        <v>0</v>
      </c>
      <c r="J63" s="6">
        <f>SUMIFS(Biometria!J:J,Biometria!$A:$A,$A63)</f>
        <v>0</v>
      </c>
      <c r="K63" s="2">
        <f>SUMIFS(Biometria!K:K,Biometria!$A:$A,$A63)</f>
        <v>0</v>
      </c>
      <c r="L63" s="1">
        <f>SUMIFS(Biometria!L:L,Biometria!$A:$A,$A63)</f>
        <v>0</v>
      </c>
      <c r="M63" s="1">
        <f>SUMIFS(Biometria!M:M,Biometria!$A:$A,$A63)</f>
        <v>0</v>
      </c>
      <c r="N63" s="1">
        <f>SUMIFS('A.T D0'!O:O,'A.T D0'!$A:$A,$A63)+SUMIFS('A.T D7'!O:O,'A.T D7'!$A:$A,$A63)+SUMIFS('A.T D22'!O:O,'A.T D22'!$A:$A,$A63)+SUMIFS('A.T D37'!O:O,'A.T D37'!$A:$A,$A63)+SUMIFS('A.T D52'!O:O,'A.T D52'!$A:$A,$A63)+SUMIFS('A.T D67'!O:O,'A.T D67'!$A:$A,$A63)</f>
        <v>5.2</v>
      </c>
      <c r="O63" s="1">
        <f>SUMIFS('A.T D0'!P:P,'A.T D0'!$A:$A,$A63)+SUMIFS('A.T D7'!P:P,'A.T D7'!$A:$A,$A63)+SUMIFS('A.T D22'!P:P,'A.T D22'!$A:$A,$A63)+SUMIFS('A.T D37'!P:P,'A.T D37'!$A:$A,$A63)+SUMIFS('A.T D52'!P:P,'A.T D52'!$A:$A,$A63)+SUMIFS('A.T D67'!P:P,'A.T D67'!$A:$A,$A63)</f>
        <v>16.760000000000002</v>
      </c>
      <c r="P63" s="1">
        <f>SUMIFS('A.T D0'!Q:Q,'A.T D0'!$A:$A,$A63)+SUMIFS('A.T D7'!Q:Q,'A.T D7'!$A:$A,$A63)+SUMIFS('A.T D22'!Q:Q,'A.T D22'!$A:$A,$A63)+SUMIFS('A.T D37'!Q:Q,'A.T D37'!$A:$A,$A63)+SUMIFS('A.T D52'!Q:Q,'A.T D52'!$A:$A,$A63)+SUMIFS('A.T D67'!Q:Q,'A.T D67'!$A:$A,$A63)</f>
        <v>12.09</v>
      </c>
      <c r="Q63" s="1">
        <f>SUMIFS('A.T D0'!R:R,'A.T D0'!$A:$A,$A63)+SUMIFS('A.T D7'!R:R,'A.T D7'!$A:$A,$A63)+SUMIFS('A.T D22'!R:R,'A.T D22'!$A:$A,$A63)+SUMIFS('A.T D37'!R:R,'A.T D37'!$A:$A,$A63)+SUMIFS('A.T D52'!R:R,'A.T D52'!$A:$A,$A63)+SUMIFS('A.T D67'!R:R,'A.T D67'!$A:$A,$A63)</f>
        <v>72.14</v>
      </c>
      <c r="R63" s="1">
        <f>SUMIFS('A.T D0'!S:S,'A.T D0'!$A:$A,$A63)+SUMIFS('A.T D7'!S:S,'A.T D7'!$A:$A,$A63)+SUMIFS('A.T D22'!S:S,'A.T D22'!$A:$A,$A63)+SUMIFS('A.T D37'!S:S,'A.T D37'!$A:$A,$A63)+SUMIFS('A.T D52'!S:S,'A.T D52'!$A:$A,$A63)+SUMIFS('A.T D67'!S:S,'A.T D67'!$A:$A,$A63)</f>
        <v>1.17</v>
      </c>
      <c r="S63" s="1">
        <f>SUMIFS('A.T D0'!T:T,'A.T D0'!$A:$A,$A63)+SUMIFS('A.T D7'!T:T,'A.T D7'!$A:$A,$A63)+SUMIFS('A.T D22'!T:T,'A.T D22'!$A:$A,$A63)+SUMIFS('A.T D37'!T:T,'A.T D37'!$A:$A,$A63)+SUMIFS('A.T D52'!T:T,'A.T D52'!$A:$A,$A63)+SUMIFS('A.T D67'!T:T,'A.T D67'!$A:$A,$A63)</f>
        <v>10.1142</v>
      </c>
      <c r="T63" s="1">
        <f>SUMIFS('A.T D0'!U:U,'A.T D0'!$A:$A,$A63)+SUMIFS('A.T D7'!U:U,'A.T D7'!$A:$A,$A63)+SUMIFS('A.T D22'!U:U,'A.T D22'!$A:$A,$A63)+SUMIFS('A.T D37'!U:U,'A.T D37'!$A:$A,$A63)+SUMIFS('A.T D52'!U:U,'A.T D52'!$A:$A,$A63)+SUMIFS('A.T D67'!U:U,'A.T D67'!$A:$A,$A63)</f>
        <v>0.98</v>
      </c>
      <c r="U63" s="1">
        <f>SUMIFS('A.T D0'!V:V,'A.T D0'!$A:$A,$A63)+SUMIFS('A.T D7'!V:V,'A.T D7'!$A:$A,$A63)+SUMIFS('A.T D22'!V:V,'A.T D22'!$A:$A,$A63)+SUMIFS('A.T D37'!V:V,'A.T D37'!$A:$A,$A63)+SUMIFS('A.T D52'!V:V,'A.T D52'!$A:$A,$A63)+SUMIFS('A.T D67'!V:V,'A.T D67'!$A:$A,$A63)</f>
        <v>12.7</v>
      </c>
      <c r="V63" s="1">
        <f>SUMIFS('A.T D0'!W:W,'A.T D0'!$A:$A,$A63)+SUMIFS('A.T D7'!W:W,'A.T D7'!$A:$A,$A63)+SUMIFS('A.T D22'!W:W,'A.T D22'!$A:$A,$A63)+SUMIFS('A.T D37'!W:W,'A.T D37'!$A:$A,$A63)+SUMIFS('A.T D52'!W:W,'A.T D52'!$A:$A,$A63)+SUMIFS('A.T D67'!W:W,'A.T D67'!$A:$A,$A63)</f>
        <v>-10.29</v>
      </c>
      <c r="W63" s="1">
        <f>SUMIFS('A.T D0'!X:X,'A.T D0'!$A:$A,$A63)+SUMIFS('A.T D7'!X:X,'A.T D7'!$A:$A,$A63)+SUMIFS('A.T D22'!X:X,'A.T D22'!$A:$A,$A63)+SUMIFS('A.T D37'!X:X,'A.T D37'!$A:$A,$A63)+SUMIFS('A.T D52'!X:X,'A.T D52'!$A:$A,$A63)+SUMIFS('A.T D67'!X:X,'A.T D67'!$A:$A,$A63)</f>
        <v>106.38</v>
      </c>
      <c r="X63" s="17">
        <f>SUMIFS(TCH!J:J,TCH!$A:$A,$A63)</f>
        <v>0</v>
      </c>
      <c r="Y63" s="17">
        <f>IF(X63=0,0,(X63*AVERAGEIFS($W:$W,$C:$C,$C63,$D:$D,$D63,$E:$E,$E63,$G:$G,$G63,$B:$B,_xlfn.MAXIFS($B:$B,$C:$C,$C63,$D:$D,$D63,$E:$E,$E63,$G:$G,$G63,$B:$B,"&lt;&gt;"&amp;$B63)))/1000)</f>
        <v>0</v>
      </c>
      <c r="Z63" s="17">
        <f>SUMIFS(TCH!M:M,TCH!$A:$A,$A63)</f>
        <v>0</v>
      </c>
      <c r="AA63" s="17">
        <f>IF(Z63=0,0,(Z63*AVERAGEIFS($W:$W,$C:$C,$C63,$D:$D,$D63,$E:$E,$E63,$G:$G,$G63,$B:$B,_xlfn.MAXIFS($B:$B,$C:$C,$C63,$D:$D,$D63,$E:$E,$E63,$G:$G,$G63,$B:$B,"&lt;&gt;"&amp;$B63)))/1000)</f>
        <v>0</v>
      </c>
      <c r="AB63" s="17">
        <f>SUMIFS(TCH!P:P,TCH!$A:$A,$A63)</f>
        <v>0</v>
      </c>
      <c r="AC63" s="17">
        <f>IF(AB63=0,0,(AB63*AVERAGEIFS($W:$W,$C:$C,$C63,$D:$D,$D63,$E:$E,$E63,$G:$G,$G63,$B:$B,_xlfn.MAXIFS($B:$B,$C:$C,$C63,$D:$D,$D63,$E:$E,$E63,$G:$G,$G63,$B:$B,"&lt;&gt;"&amp;$B63)))/1000)</f>
        <v>0</v>
      </c>
      <c r="AD63" s="17">
        <f>SUMIFS(TCH!S:S,TCH!$A:$A,$A63)</f>
        <v>0</v>
      </c>
      <c r="AE63" s="17">
        <f>IF(AD63=0,0,(AD63*AVERAGEIFS($W:$W,$C:$C,$C63,$D:$D,$D63,$E:$E,$E63,$G:$G,$G63,$B:$B,_xlfn.MAXIFS($B:$B,$C:$C,$C63,$D:$D,$D63,$E:$E,$E63,$G:$G,$G63,$B:$B,"&lt;&gt;"&amp;$B63)))/1000)</f>
        <v>0</v>
      </c>
      <c r="AF63" s="17">
        <f>SUMIFS(TCH!V:V,TCH!$A:$A,$A63)</f>
        <v>0</v>
      </c>
      <c r="AG63" s="17">
        <f>IF(AF63=0,0,(AF63*AVERAGEIFS($W:$W,$C:$C,$C63,$D:$D,$D63,$E:$E,$E63,$G:$G,$G63,$B:$B,_xlfn.MAXIFS($B:$B,$C:$C,$C63,$D:$D,$D63,$E:$E,$E63,$G:$G,$G63,$B:$B,"&lt;&gt;"&amp;$B63)))/1000)</f>
        <v>0</v>
      </c>
      <c r="AH63" s="17">
        <f>SUMIFS(TCH!Y:Y,TCH!$A:$A,$A63)</f>
        <v>0</v>
      </c>
      <c r="AI63" s="17">
        <f>IF(AH63=0,0,(AH63*AVERAGEIFS($W:$W,$C:$C,$C63,$D:$D,$D63,$E:$E,$E63,$G:$G,$G63,$B:$B,_xlfn.MAXIFS($B:$B,$C:$C,$C63,$D:$D,$D63,$E:$E,$E63,$G:$G,$G63,$B:$B,"&lt;&gt;"&amp;$B63)))/1000)</f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>
        <v>0</v>
      </c>
      <c r="AX63">
        <v>0</v>
      </c>
      <c r="AY63">
        <v>0</v>
      </c>
      <c r="AZ63">
        <v>0</v>
      </c>
    </row>
    <row r="64" spans="1:52" x14ac:dyDescent="0.25">
      <c r="A64" s="1" t="str">
        <f t="shared" si="0"/>
        <v>45733496B1R31</v>
      </c>
      <c r="B64" s="5">
        <v>45733</v>
      </c>
      <c r="C64" s="1">
        <v>49</v>
      </c>
      <c r="D64" s="1">
        <v>6</v>
      </c>
      <c r="E64" s="3" t="s">
        <v>52</v>
      </c>
      <c r="F64" s="4" t="s">
        <v>55</v>
      </c>
      <c r="G64" s="4">
        <v>1</v>
      </c>
      <c r="H64" s="4">
        <f>SUMIFS(Biometria!H:H,Biometria!$A:$A,$A64)</f>
        <v>18.62</v>
      </c>
      <c r="I64" s="6">
        <f>SUMIFS(Biometria!I:I,Biometria!$A:$A,$A64)</f>
        <v>0</v>
      </c>
      <c r="J64" s="6">
        <f>SUMIFS(Biometria!J:J,Biometria!$A:$A,$A64)</f>
        <v>0</v>
      </c>
      <c r="K64" s="2">
        <f>SUMIFS(Biometria!K:K,Biometria!$A:$A,$A64)</f>
        <v>0</v>
      </c>
      <c r="L64" s="1">
        <f>SUMIFS(Biometria!L:L,Biometria!$A:$A,$A64)</f>
        <v>0</v>
      </c>
      <c r="M64" s="1">
        <f>SUMIFS(Biometria!M:M,Biometria!$A:$A,$A64)</f>
        <v>0</v>
      </c>
      <c r="N64" s="1">
        <f>SUMIFS('A.T D0'!O:O,'A.T D0'!$A:$A,$A64)+SUMIFS('A.T D7'!O:O,'A.T D7'!$A:$A,$A64)+SUMIFS('A.T D22'!O:O,'A.T D22'!$A:$A,$A64)+SUMIFS('A.T D37'!O:O,'A.T D37'!$A:$A,$A64)+SUMIFS('A.T D52'!O:O,'A.T D52'!$A:$A,$A64)+SUMIFS('A.T D67'!O:O,'A.T D67'!$A:$A,$A64)</f>
        <v>5.2</v>
      </c>
      <c r="O64" s="1">
        <f>SUMIFS('A.T D0'!P:P,'A.T D0'!$A:$A,$A64)+SUMIFS('A.T D7'!P:P,'A.T D7'!$A:$A,$A64)+SUMIFS('A.T D22'!P:P,'A.T D22'!$A:$A,$A64)+SUMIFS('A.T D37'!P:P,'A.T D37'!$A:$A,$A64)+SUMIFS('A.T D52'!P:P,'A.T D52'!$A:$A,$A64)+SUMIFS('A.T D67'!P:P,'A.T D67'!$A:$A,$A64)</f>
        <v>18.059999999999999</v>
      </c>
      <c r="P64" s="1">
        <f>SUMIFS('A.T D0'!Q:Q,'A.T D0'!$A:$A,$A64)+SUMIFS('A.T D7'!Q:Q,'A.T D7'!$A:$A,$A64)+SUMIFS('A.T D22'!Q:Q,'A.T D22'!$A:$A,$A64)+SUMIFS('A.T D37'!Q:Q,'A.T D37'!$A:$A,$A64)+SUMIFS('A.T D52'!Q:Q,'A.T D52'!$A:$A,$A64)+SUMIFS('A.T D67'!Q:Q,'A.T D67'!$A:$A,$A64)</f>
        <v>14.35</v>
      </c>
      <c r="Q64" s="1">
        <f>SUMIFS('A.T D0'!R:R,'A.T D0'!$A:$A,$A64)+SUMIFS('A.T D7'!R:R,'A.T D7'!$A:$A,$A64)+SUMIFS('A.T D22'!R:R,'A.T D22'!$A:$A,$A64)+SUMIFS('A.T D37'!R:R,'A.T D37'!$A:$A,$A64)+SUMIFS('A.T D52'!R:R,'A.T D52'!$A:$A,$A64)+SUMIFS('A.T D67'!R:R,'A.T D67'!$A:$A,$A64)</f>
        <v>79.459999999999994</v>
      </c>
      <c r="R64" s="1">
        <f>SUMIFS('A.T D0'!S:S,'A.T D0'!$A:$A,$A64)+SUMIFS('A.T D7'!S:S,'A.T D7'!$A:$A,$A64)+SUMIFS('A.T D22'!S:S,'A.T D22'!$A:$A,$A64)+SUMIFS('A.T D37'!S:S,'A.T D37'!$A:$A,$A64)+SUMIFS('A.T D52'!S:S,'A.T D52'!$A:$A,$A64)+SUMIFS('A.T D67'!S:S,'A.T D67'!$A:$A,$A64)</f>
        <v>0.92</v>
      </c>
      <c r="S64" s="1">
        <f>SUMIFS('A.T D0'!T:T,'A.T D0'!$A:$A,$A64)+SUMIFS('A.T D7'!T:T,'A.T D7'!$A:$A,$A64)+SUMIFS('A.T D22'!T:T,'A.T D22'!$A:$A,$A64)+SUMIFS('A.T D37'!T:T,'A.T D37'!$A:$A,$A64)+SUMIFS('A.T D52'!T:T,'A.T D52'!$A:$A,$A64)+SUMIFS('A.T D67'!T:T,'A.T D67'!$A:$A,$A64)</f>
        <v>12.1709</v>
      </c>
      <c r="T64" s="1">
        <f>SUMIFS('A.T D0'!U:U,'A.T D0'!$A:$A,$A64)+SUMIFS('A.T D7'!U:U,'A.T D7'!$A:$A,$A64)+SUMIFS('A.T D22'!U:U,'A.T D22'!$A:$A,$A64)+SUMIFS('A.T D37'!U:U,'A.T D37'!$A:$A,$A64)+SUMIFS('A.T D52'!U:U,'A.T D52'!$A:$A,$A64)+SUMIFS('A.T D67'!U:U,'A.T D67'!$A:$A,$A64)</f>
        <v>0.78</v>
      </c>
      <c r="U64" s="1">
        <f>SUMIFS('A.T D0'!V:V,'A.T D0'!$A:$A,$A64)+SUMIFS('A.T D7'!V:V,'A.T D7'!$A:$A,$A64)+SUMIFS('A.T D22'!V:V,'A.T D22'!$A:$A,$A64)+SUMIFS('A.T D37'!V:V,'A.T D37'!$A:$A,$A64)+SUMIFS('A.T D52'!V:V,'A.T D52'!$A:$A,$A64)+SUMIFS('A.T D67'!V:V,'A.T D67'!$A:$A,$A64)</f>
        <v>11.91</v>
      </c>
      <c r="V64" s="1">
        <f>SUMIFS('A.T D0'!W:W,'A.T D0'!$A:$A,$A64)+SUMIFS('A.T D7'!W:W,'A.T D7'!$A:$A,$A64)+SUMIFS('A.T D22'!W:W,'A.T D22'!$A:$A,$A64)+SUMIFS('A.T D37'!W:W,'A.T D37'!$A:$A,$A64)+SUMIFS('A.T D52'!W:W,'A.T D52'!$A:$A,$A64)+SUMIFS('A.T D67'!W:W,'A.T D67'!$A:$A,$A64)</f>
        <v>4.87</v>
      </c>
      <c r="W64" s="1">
        <f>SUMIFS('A.T D0'!X:X,'A.T D0'!$A:$A,$A64)+SUMIFS('A.T D7'!X:X,'A.T D7'!$A:$A,$A64)+SUMIFS('A.T D22'!X:X,'A.T D22'!$A:$A,$A64)+SUMIFS('A.T D37'!X:X,'A.T D37'!$A:$A,$A64)+SUMIFS('A.T D52'!X:X,'A.T D52'!$A:$A,$A64)+SUMIFS('A.T D67'!X:X,'A.T D67'!$A:$A,$A64)</f>
        <v>124.36</v>
      </c>
      <c r="X64" s="17">
        <f>SUMIFS(TCH!J:J,TCH!$A:$A,$A64)</f>
        <v>0</v>
      </c>
      <c r="Y64" s="17">
        <f>IF(X64=0,0,(X64*AVERAGEIFS($W:$W,$C:$C,$C64,$D:$D,$D64,$E:$E,$E64,$G:$G,$G64,$B:$B,_xlfn.MAXIFS($B:$B,$C:$C,$C64,$D:$D,$D64,$E:$E,$E64,$G:$G,$G64,$B:$B,"&lt;&gt;"&amp;$B64)))/1000)</f>
        <v>0</v>
      </c>
      <c r="Z64" s="17">
        <f>SUMIFS(TCH!M:M,TCH!$A:$A,$A64)</f>
        <v>0</v>
      </c>
      <c r="AA64" s="17">
        <f>IF(Z64=0,0,(Z64*AVERAGEIFS($W:$W,$C:$C,$C64,$D:$D,$D64,$E:$E,$E64,$G:$G,$G64,$B:$B,_xlfn.MAXIFS($B:$B,$C:$C,$C64,$D:$D,$D64,$E:$E,$E64,$G:$G,$G64,$B:$B,"&lt;&gt;"&amp;$B64)))/1000)</f>
        <v>0</v>
      </c>
      <c r="AB64" s="17">
        <f>SUMIFS(TCH!P:P,TCH!$A:$A,$A64)</f>
        <v>0</v>
      </c>
      <c r="AC64" s="17">
        <f>IF(AB64=0,0,(AB64*AVERAGEIFS($W:$W,$C:$C,$C64,$D:$D,$D64,$E:$E,$E64,$G:$G,$G64,$B:$B,_xlfn.MAXIFS($B:$B,$C:$C,$C64,$D:$D,$D64,$E:$E,$E64,$G:$G,$G64,$B:$B,"&lt;&gt;"&amp;$B64)))/1000)</f>
        <v>0</v>
      </c>
      <c r="AD64" s="17">
        <f>SUMIFS(TCH!S:S,TCH!$A:$A,$A64)</f>
        <v>0</v>
      </c>
      <c r="AE64" s="17">
        <f>IF(AD64=0,0,(AD64*AVERAGEIFS($W:$W,$C:$C,$C64,$D:$D,$D64,$E:$E,$E64,$G:$G,$G64,$B:$B,_xlfn.MAXIFS($B:$B,$C:$C,$C64,$D:$D,$D64,$E:$E,$E64,$G:$G,$G64,$B:$B,"&lt;&gt;"&amp;$B64)))/1000)</f>
        <v>0</v>
      </c>
      <c r="AF64" s="17">
        <f>SUMIFS(TCH!V:V,TCH!$A:$A,$A64)</f>
        <v>0</v>
      </c>
      <c r="AG64" s="17">
        <f>IF(AF64=0,0,(AF64*AVERAGEIFS($W:$W,$C:$C,$C64,$D:$D,$D64,$E:$E,$E64,$G:$G,$G64,$B:$B,_xlfn.MAXIFS($B:$B,$C:$C,$C64,$D:$D,$D64,$E:$E,$E64,$G:$G,$G64,$B:$B,"&lt;&gt;"&amp;$B64)))/1000)</f>
        <v>0</v>
      </c>
      <c r="AH64" s="17">
        <f>SUMIFS(TCH!Y:Y,TCH!$A:$A,$A64)</f>
        <v>0</v>
      </c>
      <c r="AI64" s="17">
        <f>IF(AH64=0,0,(AH64*AVERAGEIFS($W:$W,$C:$C,$C64,$D:$D,$D64,$E:$E,$E64,$G:$G,$G64,$B:$B,_xlfn.MAXIFS($B:$B,$C:$C,$C64,$D:$D,$D64,$E:$E,$E64,$G:$G,$G64,$B:$B,"&lt;&gt;"&amp;$B64)))/1000)</f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>
        <v>0</v>
      </c>
      <c r="AX64">
        <v>0</v>
      </c>
      <c r="AY64">
        <v>0</v>
      </c>
      <c r="AZ64">
        <v>0</v>
      </c>
    </row>
    <row r="65" spans="1:52" x14ac:dyDescent="0.25">
      <c r="A65" s="1" t="str">
        <f t="shared" si="0"/>
        <v>45733496B3R112</v>
      </c>
      <c r="B65" s="5">
        <v>45733</v>
      </c>
      <c r="C65" s="1">
        <v>49</v>
      </c>
      <c r="D65" s="1">
        <v>6</v>
      </c>
      <c r="E65" s="3" t="s">
        <v>56</v>
      </c>
      <c r="F65" s="4" t="s">
        <v>53</v>
      </c>
      <c r="G65" s="4">
        <v>12</v>
      </c>
      <c r="H65" s="4">
        <f>SUMIFS(Biometria!H:H,Biometria!$A:$A,$A65)</f>
        <v>16.54</v>
      </c>
      <c r="I65" s="6">
        <f>SUMIFS(Biometria!I:I,Biometria!$A:$A,$A65)</f>
        <v>15.11</v>
      </c>
      <c r="J65" s="6">
        <f>SUMIFS(Biometria!J:J,Biometria!$A:$A,$A65)</f>
        <v>0</v>
      </c>
      <c r="K65" s="2">
        <f>SUMIFS(Biometria!K:K,Biometria!$A:$A,$A65)</f>
        <v>2.79</v>
      </c>
      <c r="L65" s="1">
        <f>SUMIFS(Biometria!L:L,Biometria!$A:$A,$A65)</f>
        <v>0</v>
      </c>
      <c r="M65" s="1">
        <f>SUMIFS(Biometria!M:M,Biometria!$A:$A,$A65)</f>
        <v>0</v>
      </c>
      <c r="N65" s="1">
        <f>SUMIFS('A.T D0'!O:O,'A.T D0'!$A:$A,$A65)+SUMIFS('A.T D7'!O:O,'A.T D7'!$A:$A,$A65)+SUMIFS('A.T D22'!O:O,'A.T D22'!$A:$A,$A65)+SUMIFS('A.T D37'!O:O,'A.T D37'!$A:$A,$A65)+SUMIFS('A.T D52'!O:O,'A.T D52'!$A:$A,$A65)+SUMIFS('A.T D67'!O:O,'A.T D67'!$A:$A,$A65)</f>
        <v>5.2</v>
      </c>
      <c r="O65" s="1">
        <f>SUMIFS('A.T D0'!P:P,'A.T D0'!$A:$A,$A65)+SUMIFS('A.T D7'!P:P,'A.T D7'!$A:$A,$A65)+SUMIFS('A.T D22'!P:P,'A.T D22'!$A:$A,$A65)+SUMIFS('A.T D37'!P:P,'A.T D37'!$A:$A,$A65)+SUMIFS('A.T D52'!P:P,'A.T D52'!$A:$A,$A65)+SUMIFS('A.T D67'!P:P,'A.T D67'!$A:$A,$A65)</f>
        <v>16.12</v>
      </c>
      <c r="P65" s="1">
        <f>SUMIFS('A.T D0'!Q:Q,'A.T D0'!$A:$A,$A65)+SUMIFS('A.T D7'!Q:Q,'A.T D7'!$A:$A,$A65)+SUMIFS('A.T D22'!Q:Q,'A.T D22'!$A:$A,$A65)+SUMIFS('A.T D37'!Q:Q,'A.T D37'!$A:$A,$A65)+SUMIFS('A.T D52'!Q:Q,'A.T D52'!$A:$A,$A65)+SUMIFS('A.T D67'!Q:Q,'A.T D67'!$A:$A,$A65)</f>
        <v>11.8</v>
      </c>
      <c r="Q65" s="1">
        <f>SUMIFS('A.T D0'!R:R,'A.T D0'!$A:$A,$A65)+SUMIFS('A.T D7'!R:R,'A.T D7'!$A:$A,$A65)+SUMIFS('A.T D22'!R:R,'A.T D22'!$A:$A,$A65)+SUMIFS('A.T D37'!R:R,'A.T D37'!$A:$A,$A65)+SUMIFS('A.T D52'!R:R,'A.T D52'!$A:$A,$A65)+SUMIFS('A.T D67'!R:R,'A.T D67'!$A:$A,$A65)</f>
        <v>73.2</v>
      </c>
      <c r="R65" s="1">
        <f>SUMIFS('A.T D0'!S:S,'A.T D0'!$A:$A,$A65)+SUMIFS('A.T D7'!S:S,'A.T D7'!$A:$A,$A65)+SUMIFS('A.T D22'!S:S,'A.T D22'!$A:$A,$A65)+SUMIFS('A.T D37'!S:S,'A.T D37'!$A:$A,$A65)+SUMIFS('A.T D52'!S:S,'A.T D52'!$A:$A,$A65)+SUMIFS('A.T D67'!S:S,'A.T D67'!$A:$A,$A65)</f>
        <v>1.1299999999999999</v>
      </c>
      <c r="S65" s="1">
        <f>SUMIFS('A.T D0'!T:T,'A.T D0'!$A:$A,$A65)+SUMIFS('A.T D7'!T:T,'A.T D7'!$A:$A,$A65)+SUMIFS('A.T D22'!T:T,'A.T D22'!$A:$A,$A65)+SUMIFS('A.T D37'!T:T,'A.T D37'!$A:$A,$A65)+SUMIFS('A.T D52'!T:T,'A.T D52'!$A:$A,$A65)+SUMIFS('A.T D67'!T:T,'A.T D67'!$A:$A,$A65)</f>
        <v>9.8887999999999998</v>
      </c>
      <c r="T65" s="1">
        <f>SUMIFS('A.T D0'!U:U,'A.T D0'!$A:$A,$A65)+SUMIFS('A.T D7'!U:U,'A.T D7'!$A:$A,$A65)+SUMIFS('A.T D22'!U:U,'A.T D22'!$A:$A,$A65)+SUMIFS('A.T D37'!U:U,'A.T D37'!$A:$A,$A65)+SUMIFS('A.T D52'!U:U,'A.T D52'!$A:$A,$A65)+SUMIFS('A.T D67'!U:U,'A.T D67'!$A:$A,$A65)</f>
        <v>0.95</v>
      </c>
      <c r="U65" s="1">
        <f>SUMIFS('A.T D0'!V:V,'A.T D0'!$A:$A,$A65)+SUMIFS('A.T D7'!V:V,'A.T D7'!$A:$A,$A65)+SUMIFS('A.T D22'!V:V,'A.T D22'!$A:$A,$A65)+SUMIFS('A.T D37'!V:V,'A.T D37'!$A:$A,$A65)+SUMIFS('A.T D52'!V:V,'A.T D52'!$A:$A,$A65)+SUMIFS('A.T D67'!V:V,'A.T D67'!$A:$A,$A65)</f>
        <v>12.6</v>
      </c>
      <c r="V65" s="1">
        <f>SUMIFS('A.T D0'!W:W,'A.T D0'!$A:$A,$A65)+SUMIFS('A.T D7'!W:W,'A.T D7'!$A:$A,$A65)+SUMIFS('A.T D22'!W:W,'A.T D22'!$A:$A,$A65)+SUMIFS('A.T D37'!W:W,'A.T D37'!$A:$A,$A65)+SUMIFS('A.T D52'!W:W,'A.T D52'!$A:$A,$A65)+SUMIFS('A.T D67'!W:W,'A.T D67'!$A:$A,$A65)</f>
        <v>-12.35</v>
      </c>
      <c r="W65" s="1">
        <f>SUMIFS('A.T D0'!X:X,'A.T D0'!$A:$A,$A65)+SUMIFS('A.T D7'!X:X,'A.T D7'!$A:$A,$A65)+SUMIFS('A.T D22'!X:X,'A.T D22'!$A:$A,$A65)+SUMIFS('A.T D37'!X:X,'A.T D37'!$A:$A,$A65)+SUMIFS('A.T D52'!X:X,'A.T D52'!$A:$A,$A65)+SUMIFS('A.T D67'!X:X,'A.T D67'!$A:$A,$A65)</f>
        <v>103.94</v>
      </c>
      <c r="X65" s="17">
        <f>SUMIFS(TCH!J:J,TCH!$A:$A,$A65)</f>
        <v>0</v>
      </c>
      <c r="Y65" s="17">
        <f>IF(X65=0,0,(X65*AVERAGEIFS($W:$W,$C:$C,$C65,$D:$D,$D65,$E:$E,$E65,$G:$G,$G65,$B:$B,_xlfn.MAXIFS($B:$B,$C:$C,$C65,$D:$D,$D65,$E:$E,$E65,$G:$G,$G65,$B:$B,"&lt;&gt;"&amp;$B65)))/1000)</f>
        <v>0</v>
      </c>
      <c r="Z65" s="17">
        <f>SUMIFS(TCH!M:M,TCH!$A:$A,$A65)</f>
        <v>0</v>
      </c>
      <c r="AA65" s="17">
        <f>IF(Z65=0,0,(Z65*AVERAGEIFS($W:$W,$C:$C,$C65,$D:$D,$D65,$E:$E,$E65,$G:$G,$G65,$B:$B,_xlfn.MAXIFS($B:$B,$C:$C,$C65,$D:$D,$D65,$E:$E,$E65,$G:$G,$G65,$B:$B,"&lt;&gt;"&amp;$B65)))/1000)</f>
        <v>0</v>
      </c>
      <c r="AB65" s="17">
        <f>SUMIFS(TCH!P:P,TCH!$A:$A,$A65)</f>
        <v>0</v>
      </c>
      <c r="AC65" s="17">
        <f>IF(AB65=0,0,(AB65*AVERAGEIFS($W:$W,$C:$C,$C65,$D:$D,$D65,$E:$E,$E65,$G:$G,$G65,$B:$B,_xlfn.MAXIFS($B:$B,$C:$C,$C65,$D:$D,$D65,$E:$E,$E65,$G:$G,$G65,$B:$B,"&lt;&gt;"&amp;$B65)))/1000)</f>
        <v>0</v>
      </c>
      <c r="AD65" s="17">
        <f>SUMIFS(TCH!S:S,TCH!$A:$A,$A65)</f>
        <v>0</v>
      </c>
      <c r="AE65" s="17">
        <f>IF(AD65=0,0,(AD65*AVERAGEIFS($W:$W,$C:$C,$C65,$D:$D,$D65,$E:$E,$E65,$G:$G,$G65,$B:$B,_xlfn.MAXIFS($B:$B,$C:$C,$C65,$D:$D,$D65,$E:$E,$E65,$G:$G,$G65,$B:$B,"&lt;&gt;"&amp;$B65)))/1000)</f>
        <v>0</v>
      </c>
      <c r="AF65" s="17">
        <f>SUMIFS(TCH!V:V,TCH!$A:$A,$A65)</f>
        <v>0</v>
      </c>
      <c r="AG65" s="17">
        <f>IF(AF65=0,0,(AF65*AVERAGEIFS($W:$W,$C:$C,$C65,$D:$D,$D65,$E:$E,$E65,$G:$G,$G65,$B:$B,_xlfn.MAXIFS($B:$B,$C:$C,$C65,$D:$D,$D65,$E:$E,$E65,$G:$G,$G65,$B:$B,"&lt;&gt;"&amp;$B65)))/1000)</f>
        <v>0</v>
      </c>
      <c r="AH65" s="17">
        <f>SUMIFS(TCH!Y:Y,TCH!$A:$A,$A65)</f>
        <v>0</v>
      </c>
      <c r="AI65" s="17">
        <f>IF(AH65=0,0,(AH65*AVERAGEIFS($W:$W,$C:$C,$C65,$D:$D,$D65,$E:$E,$E65,$G:$G,$G65,$B:$B,_xlfn.MAXIFS($B:$B,$C:$C,$C65,$D:$D,$D65,$E:$E,$E65,$G:$G,$G65,$B:$B,"&lt;&gt;"&amp;$B65)))/1000)</f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>
        <v>0</v>
      </c>
      <c r="AX65">
        <v>0</v>
      </c>
      <c r="AY65">
        <v>0</v>
      </c>
      <c r="AZ65">
        <v>0</v>
      </c>
    </row>
    <row r="66" spans="1:52" x14ac:dyDescent="0.25">
      <c r="A66" s="1" t="str">
        <f t="shared" ref="A66:A129" si="1">B66&amp;C66&amp;D66&amp;E66&amp;F66&amp;G66</f>
        <v>45733496B3R212</v>
      </c>
      <c r="B66" s="5">
        <v>45733</v>
      </c>
      <c r="C66" s="1">
        <v>49</v>
      </c>
      <c r="D66" s="1">
        <v>6</v>
      </c>
      <c r="E66" s="3" t="s">
        <v>56</v>
      </c>
      <c r="F66" s="4" t="s">
        <v>54</v>
      </c>
      <c r="G66" s="4">
        <v>12</v>
      </c>
      <c r="H66" s="4">
        <f>SUMIFS(Biometria!H:H,Biometria!$A:$A,$A66)</f>
        <v>12.79</v>
      </c>
      <c r="I66" s="6">
        <f>SUMIFS(Biometria!I:I,Biometria!$A:$A,$A66)</f>
        <v>0</v>
      </c>
      <c r="J66" s="6">
        <f>SUMIFS(Biometria!J:J,Biometria!$A:$A,$A66)</f>
        <v>0</v>
      </c>
      <c r="K66" s="2">
        <f>SUMIFS(Biometria!K:K,Biometria!$A:$A,$A66)</f>
        <v>0</v>
      </c>
      <c r="L66" s="1">
        <f>SUMIFS(Biometria!L:L,Biometria!$A:$A,$A66)</f>
        <v>0</v>
      </c>
      <c r="M66" s="1">
        <f>SUMIFS(Biometria!M:M,Biometria!$A:$A,$A66)</f>
        <v>0</v>
      </c>
      <c r="N66" s="1">
        <f>SUMIFS('A.T D0'!O:O,'A.T D0'!$A:$A,$A66)+SUMIFS('A.T D7'!O:O,'A.T D7'!$A:$A,$A66)+SUMIFS('A.T D22'!O:O,'A.T D22'!$A:$A,$A66)+SUMIFS('A.T D37'!O:O,'A.T D37'!$A:$A,$A66)+SUMIFS('A.T D52'!O:O,'A.T D52'!$A:$A,$A66)+SUMIFS('A.T D67'!O:O,'A.T D67'!$A:$A,$A66)</f>
        <v>5.2</v>
      </c>
      <c r="O66" s="1">
        <f>SUMIFS('A.T D0'!P:P,'A.T D0'!$A:$A,$A66)+SUMIFS('A.T D7'!P:P,'A.T D7'!$A:$A,$A66)+SUMIFS('A.T D22'!P:P,'A.T D22'!$A:$A,$A66)+SUMIFS('A.T D37'!P:P,'A.T D37'!$A:$A,$A66)+SUMIFS('A.T D52'!P:P,'A.T D52'!$A:$A,$A66)+SUMIFS('A.T D67'!P:P,'A.T D67'!$A:$A,$A66)</f>
        <v>18.34</v>
      </c>
      <c r="P66" s="1">
        <f>SUMIFS('A.T D0'!Q:Q,'A.T D0'!$A:$A,$A66)+SUMIFS('A.T D7'!Q:Q,'A.T D7'!$A:$A,$A66)+SUMIFS('A.T D22'!Q:Q,'A.T D22'!$A:$A,$A66)+SUMIFS('A.T D37'!Q:Q,'A.T D37'!$A:$A,$A66)+SUMIFS('A.T D52'!Q:Q,'A.T D52'!$A:$A,$A66)+SUMIFS('A.T D67'!Q:Q,'A.T D67'!$A:$A,$A66)</f>
        <v>13.32</v>
      </c>
      <c r="Q66" s="1">
        <f>SUMIFS('A.T D0'!R:R,'A.T D0'!$A:$A,$A66)+SUMIFS('A.T D7'!R:R,'A.T D7'!$A:$A,$A66)+SUMIFS('A.T D22'!R:R,'A.T D22'!$A:$A,$A66)+SUMIFS('A.T D37'!R:R,'A.T D37'!$A:$A,$A66)+SUMIFS('A.T D52'!R:R,'A.T D52'!$A:$A,$A66)+SUMIFS('A.T D67'!R:R,'A.T D67'!$A:$A,$A66)</f>
        <v>72.63</v>
      </c>
      <c r="R66" s="1">
        <f>SUMIFS('A.T D0'!S:S,'A.T D0'!$A:$A,$A66)+SUMIFS('A.T D7'!S:S,'A.T D7'!$A:$A,$A66)+SUMIFS('A.T D22'!S:S,'A.T D22'!$A:$A,$A66)+SUMIFS('A.T D37'!S:S,'A.T D37'!$A:$A,$A66)+SUMIFS('A.T D52'!S:S,'A.T D52'!$A:$A,$A66)+SUMIFS('A.T D67'!S:S,'A.T D67'!$A:$A,$A66)</f>
        <v>1.1499999999999999</v>
      </c>
      <c r="S66" s="1">
        <f>SUMIFS('A.T D0'!T:T,'A.T D0'!$A:$A,$A66)+SUMIFS('A.T D7'!T:T,'A.T D7'!$A:$A,$A66)+SUMIFS('A.T D22'!T:T,'A.T D22'!$A:$A,$A66)+SUMIFS('A.T D37'!T:T,'A.T D37'!$A:$A,$A66)+SUMIFS('A.T D52'!T:T,'A.T D52'!$A:$A,$A66)+SUMIFS('A.T D67'!T:T,'A.T D67'!$A:$A,$A66)</f>
        <v>11.0306</v>
      </c>
      <c r="T66" s="1">
        <f>SUMIFS('A.T D0'!U:U,'A.T D0'!$A:$A,$A66)+SUMIFS('A.T D7'!U:U,'A.T D7'!$A:$A,$A66)+SUMIFS('A.T D22'!U:U,'A.T D22'!$A:$A,$A66)+SUMIFS('A.T D37'!U:U,'A.T D37'!$A:$A,$A66)+SUMIFS('A.T D52'!U:U,'A.T D52'!$A:$A,$A66)+SUMIFS('A.T D67'!U:U,'A.T D67'!$A:$A,$A66)</f>
        <v>0.95</v>
      </c>
      <c r="U66" s="1">
        <f>SUMIFS('A.T D0'!V:V,'A.T D0'!$A:$A,$A66)+SUMIFS('A.T D7'!V:V,'A.T D7'!$A:$A,$A66)+SUMIFS('A.T D22'!V:V,'A.T D22'!$A:$A,$A66)+SUMIFS('A.T D37'!V:V,'A.T D37'!$A:$A,$A66)+SUMIFS('A.T D52'!V:V,'A.T D52'!$A:$A,$A66)+SUMIFS('A.T D67'!V:V,'A.T D67'!$A:$A,$A66)</f>
        <v>13.28</v>
      </c>
      <c r="V66" s="1">
        <f>SUMIFS('A.T D0'!W:W,'A.T D0'!$A:$A,$A66)+SUMIFS('A.T D7'!W:W,'A.T D7'!$A:$A,$A66)+SUMIFS('A.T D22'!W:W,'A.T D22'!$A:$A,$A66)+SUMIFS('A.T D37'!W:W,'A.T D37'!$A:$A,$A66)+SUMIFS('A.T D52'!W:W,'A.T D52'!$A:$A,$A66)+SUMIFS('A.T D67'!W:W,'A.T D67'!$A:$A,$A66)</f>
        <v>-3.08</v>
      </c>
      <c r="W66" s="1">
        <f>SUMIFS('A.T D0'!X:X,'A.T D0'!$A:$A,$A66)+SUMIFS('A.T D7'!X:X,'A.T D7'!$A:$A,$A66)+SUMIFS('A.T D22'!X:X,'A.T D22'!$A:$A,$A66)+SUMIFS('A.T D37'!X:X,'A.T D37'!$A:$A,$A66)+SUMIFS('A.T D52'!X:X,'A.T D52'!$A:$A,$A66)+SUMIFS('A.T D67'!X:X,'A.T D67'!$A:$A,$A66)</f>
        <v>114.93</v>
      </c>
      <c r="X66" s="17">
        <f>SUMIFS(TCH!J:J,TCH!$A:$A,$A66)</f>
        <v>0</v>
      </c>
      <c r="Y66" s="17">
        <f>IF(X66=0,0,(X66*AVERAGEIFS($W:$W,$C:$C,$C66,$D:$D,$D66,$E:$E,$E66,$G:$G,$G66,$B:$B,_xlfn.MAXIFS($B:$B,$C:$C,$C66,$D:$D,$D66,$E:$E,$E66,$G:$G,$G66,$B:$B,"&lt;&gt;"&amp;$B66)))/1000)</f>
        <v>0</v>
      </c>
      <c r="Z66" s="17">
        <f>SUMIFS(TCH!M:M,TCH!$A:$A,$A66)</f>
        <v>0</v>
      </c>
      <c r="AA66" s="17">
        <f>IF(Z66=0,0,(Z66*AVERAGEIFS($W:$W,$C:$C,$C66,$D:$D,$D66,$E:$E,$E66,$G:$G,$G66,$B:$B,_xlfn.MAXIFS($B:$B,$C:$C,$C66,$D:$D,$D66,$E:$E,$E66,$G:$G,$G66,$B:$B,"&lt;&gt;"&amp;$B66)))/1000)</f>
        <v>0</v>
      </c>
      <c r="AB66" s="17">
        <f>SUMIFS(TCH!P:P,TCH!$A:$A,$A66)</f>
        <v>0</v>
      </c>
      <c r="AC66" s="17">
        <f>IF(AB66=0,0,(AB66*AVERAGEIFS($W:$W,$C:$C,$C66,$D:$D,$D66,$E:$E,$E66,$G:$G,$G66,$B:$B,_xlfn.MAXIFS($B:$B,$C:$C,$C66,$D:$D,$D66,$E:$E,$E66,$G:$G,$G66,$B:$B,"&lt;&gt;"&amp;$B66)))/1000)</f>
        <v>0</v>
      </c>
      <c r="AD66" s="17">
        <f>SUMIFS(TCH!S:S,TCH!$A:$A,$A66)</f>
        <v>0</v>
      </c>
      <c r="AE66" s="17">
        <f>IF(AD66=0,0,(AD66*AVERAGEIFS($W:$W,$C:$C,$C66,$D:$D,$D66,$E:$E,$E66,$G:$G,$G66,$B:$B,_xlfn.MAXIFS($B:$B,$C:$C,$C66,$D:$D,$D66,$E:$E,$E66,$G:$G,$G66,$B:$B,"&lt;&gt;"&amp;$B66)))/1000)</f>
        <v>0</v>
      </c>
      <c r="AF66" s="17">
        <f>SUMIFS(TCH!V:V,TCH!$A:$A,$A66)</f>
        <v>0</v>
      </c>
      <c r="AG66" s="17">
        <f>IF(AF66=0,0,(AF66*AVERAGEIFS($W:$W,$C:$C,$C66,$D:$D,$D66,$E:$E,$E66,$G:$G,$G66,$B:$B,_xlfn.MAXIFS($B:$B,$C:$C,$C66,$D:$D,$D66,$E:$E,$E66,$G:$G,$G66,$B:$B,"&lt;&gt;"&amp;$B66)))/1000)</f>
        <v>0</v>
      </c>
      <c r="AH66" s="17">
        <f>SUMIFS(TCH!Y:Y,TCH!$A:$A,$A66)</f>
        <v>0</v>
      </c>
      <c r="AI66" s="17">
        <f>IF(AH66=0,0,(AH66*AVERAGEIFS($W:$W,$C:$C,$C66,$D:$D,$D66,$E:$E,$E66,$G:$G,$G66,$B:$B,_xlfn.MAXIFS($B:$B,$C:$C,$C66,$D:$D,$D66,$E:$E,$E66,$G:$G,$G66,$B:$B,"&lt;&gt;"&amp;$B66)))/1000)</f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 s="1" t="str">
        <f t="shared" si="1"/>
        <v>45733496B3R312</v>
      </c>
      <c r="B67" s="5">
        <v>45733</v>
      </c>
      <c r="C67" s="1">
        <v>49</v>
      </c>
      <c r="D67" s="1">
        <v>6</v>
      </c>
      <c r="E67" s="3" t="s">
        <v>56</v>
      </c>
      <c r="F67" s="4" t="s">
        <v>55</v>
      </c>
      <c r="G67" s="4">
        <v>12</v>
      </c>
      <c r="H67" s="4">
        <f>SUMIFS(Biometria!H:H,Biometria!$A:$A,$A67)</f>
        <v>16</v>
      </c>
      <c r="I67" s="6">
        <f>SUMIFS(Biometria!I:I,Biometria!$A:$A,$A67)</f>
        <v>0</v>
      </c>
      <c r="J67" s="6">
        <f>SUMIFS(Biometria!J:J,Biometria!$A:$A,$A67)</f>
        <v>0</v>
      </c>
      <c r="K67" s="2">
        <f>SUMIFS(Biometria!K:K,Biometria!$A:$A,$A67)</f>
        <v>0</v>
      </c>
      <c r="L67" s="1">
        <f>SUMIFS(Biometria!L:L,Biometria!$A:$A,$A67)</f>
        <v>0</v>
      </c>
      <c r="M67" s="1">
        <f>SUMIFS(Biometria!M:M,Biometria!$A:$A,$A67)</f>
        <v>0</v>
      </c>
      <c r="N67" s="1">
        <f>SUMIFS('A.T D0'!O:O,'A.T D0'!$A:$A,$A67)+SUMIFS('A.T D7'!O:O,'A.T D7'!$A:$A,$A67)+SUMIFS('A.T D22'!O:O,'A.T D22'!$A:$A,$A67)+SUMIFS('A.T D37'!O:O,'A.T D37'!$A:$A,$A67)+SUMIFS('A.T D52'!O:O,'A.T D52'!$A:$A,$A67)+SUMIFS('A.T D67'!O:O,'A.T D67'!$A:$A,$A67)</f>
        <v>5.2</v>
      </c>
      <c r="O67" s="1">
        <f>SUMIFS('A.T D0'!P:P,'A.T D0'!$A:$A,$A67)+SUMIFS('A.T D7'!P:P,'A.T D7'!$A:$A,$A67)+SUMIFS('A.T D22'!P:P,'A.T D22'!$A:$A,$A67)+SUMIFS('A.T D37'!P:P,'A.T D37'!$A:$A,$A67)+SUMIFS('A.T D52'!P:P,'A.T D52'!$A:$A,$A67)+SUMIFS('A.T D67'!P:P,'A.T D67'!$A:$A,$A67)</f>
        <v>16.04</v>
      </c>
      <c r="P67" s="1">
        <f>SUMIFS('A.T D0'!Q:Q,'A.T D0'!$A:$A,$A67)+SUMIFS('A.T D7'!Q:Q,'A.T D7'!$A:$A,$A67)+SUMIFS('A.T D22'!Q:Q,'A.T D22'!$A:$A,$A67)+SUMIFS('A.T D37'!Q:Q,'A.T D37'!$A:$A,$A67)+SUMIFS('A.T D52'!Q:Q,'A.T D52'!$A:$A,$A67)+SUMIFS('A.T D67'!Q:Q,'A.T D67'!$A:$A,$A67)</f>
        <v>11.79</v>
      </c>
      <c r="Q67" s="1">
        <f>SUMIFS('A.T D0'!R:R,'A.T D0'!$A:$A,$A67)+SUMIFS('A.T D7'!R:R,'A.T D7'!$A:$A,$A67)+SUMIFS('A.T D22'!R:R,'A.T D22'!$A:$A,$A67)+SUMIFS('A.T D37'!R:R,'A.T D37'!$A:$A,$A67)+SUMIFS('A.T D52'!R:R,'A.T D52'!$A:$A,$A67)+SUMIFS('A.T D67'!R:R,'A.T D67'!$A:$A,$A67)</f>
        <v>73.5</v>
      </c>
      <c r="R67" s="1">
        <f>SUMIFS('A.T D0'!S:S,'A.T D0'!$A:$A,$A67)+SUMIFS('A.T D7'!S:S,'A.T D7'!$A:$A,$A67)+SUMIFS('A.T D22'!S:S,'A.T D22'!$A:$A,$A67)+SUMIFS('A.T D37'!S:S,'A.T D37'!$A:$A,$A67)+SUMIFS('A.T D52'!S:S,'A.T D52'!$A:$A,$A67)+SUMIFS('A.T D67'!S:S,'A.T D67'!$A:$A,$A67)</f>
        <v>1.1200000000000001</v>
      </c>
      <c r="S67" s="1">
        <f>SUMIFS('A.T D0'!T:T,'A.T D0'!$A:$A,$A67)+SUMIFS('A.T D7'!T:T,'A.T D7'!$A:$A,$A67)+SUMIFS('A.T D22'!T:T,'A.T D22'!$A:$A,$A67)+SUMIFS('A.T D37'!T:T,'A.T D37'!$A:$A,$A67)+SUMIFS('A.T D52'!T:T,'A.T D52'!$A:$A,$A67)+SUMIFS('A.T D67'!T:T,'A.T D67'!$A:$A,$A67)</f>
        <v>9.9875000000000007</v>
      </c>
      <c r="T67" s="1">
        <f>SUMIFS('A.T D0'!U:U,'A.T D0'!$A:$A,$A67)+SUMIFS('A.T D7'!U:U,'A.T D7'!$A:$A,$A67)+SUMIFS('A.T D22'!U:U,'A.T D22'!$A:$A,$A67)+SUMIFS('A.T D37'!U:U,'A.T D37'!$A:$A,$A67)+SUMIFS('A.T D52'!U:U,'A.T D52'!$A:$A,$A67)+SUMIFS('A.T D67'!U:U,'A.T D67'!$A:$A,$A67)</f>
        <v>0.95</v>
      </c>
      <c r="U67" s="1">
        <f>SUMIFS('A.T D0'!V:V,'A.T D0'!$A:$A,$A67)+SUMIFS('A.T D7'!V:V,'A.T D7'!$A:$A,$A67)+SUMIFS('A.T D22'!V:V,'A.T D22'!$A:$A,$A67)+SUMIFS('A.T D37'!V:V,'A.T D37'!$A:$A,$A67)+SUMIFS('A.T D52'!V:V,'A.T D52'!$A:$A,$A67)+SUMIFS('A.T D67'!V:V,'A.T D67'!$A:$A,$A67)</f>
        <v>11.98</v>
      </c>
      <c r="V67" s="1">
        <f>SUMIFS('A.T D0'!W:W,'A.T D0'!$A:$A,$A67)+SUMIFS('A.T D7'!W:W,'A.T D7'!$A:$A,$A67)+SUMIFS('A.T D22'!W:W,'A.T D22'!$A:$A,$A67)+SUMIFS('A.T D37'!W:W,'A.T D37'!$A:$A,$A67)+SUMIFS('A.T D52'!W:W,'A.T D52'!$A:$A,$A67)+SUMIFS('A.T D67'!W:W,'A.T D67'!$A:$A,$A67)</f>
        <v>-11.54</v>
      </c>
      <c r="W67" s="1">
        <f>SUMIFS('A.T D0'!X:X,'A.T D0'!$A:$A,$A67)+SUMIFS('A.T D7'!X:X,'A.T D7'!$A:$A,$A67)+SUMIFS('A.T D22'!X:X,'A.T D22'!$A:$A,$A67)+SUMIFS('A.T D37'!X:X,'A.T D37'!$A:$A,$A67)+SUMIFS('A.T D52'!X:X,'A.T D52'!$A:$A,$A67)+SUMIFS('A.T D67'!X:X,'A.T D67'!$A:$A,$A67)</f>
        <v>104.89</v>
      </c>
      <c r="X67" s="17">
        <f>SUMIFS(TCH!J:J,TCH!$A:$A,$A67)</f>
        <v>0</v>
      </c>
      <c r="Y67" s="17">
        <f>IF(X67=0,0,(X67*AVERAGEIFS($W:$W,$C:$C,$C67,$D:$D,$D67,$E:$E,$E67,$G:$G,$G67,$B:$B,_xlfn.MAXIFS($B:$B,$C:$C,$C67,$D:$D,$D67,$E:$E,$E67,$G:$G,$G67,$B:$B,"&lt;&gt;"&amp;$B67)))/1000)</f>
        <v>0</v>
      </c>
      <c r="Z67" s="17">
        <f>SUMIFS(TCH!M:M,TCH!$A:$A,$A67)</f>
        <v>0</v>
      </c>
      <c r="AA67" s="17">
        <f>IF(Z67=0,0,(Z67*AVERAGEIFS($W:$W,$C:$C,$C67,$D:$D,$D67,$E:$E,$E67,$G:$G,$G67,$B:$B,_xlfn.MAXIFS($B:$B,$C:$C,$C67,$D:$D,$D67,$E:$E,$E67,$G:$G,$G67,$B:$B,"&lt;&gt;"&amp;$B67)))/1000)</f>
        <v>0</v>
      </c>
      <c r="AB67" s="17">
        <f>SUMIFS(TCH!P:P,TCH!$A:$A,$A67)</f>
        <v>0</v>
      </c>
      <c r="AC67" s="17">
        <f>IF(AB67=0,0,(AB67*AVERAGEIFS($W:$W,$C:$C,$C67,$D:$D,$D67,$E:$E,$E67,$G:$G,$G67,$B:$B,_xlfn.MAXIFS($B:$B,$C:$C,$C67,$D:$D,$D67,$E:$E,$E67,$G:$G,$G67,$B:$B,"&lt;&gt;"&amp;$B67)))/1000)</f>
        <v>0</v>
      </c>
      <c r="AD67" s="17">
        <f>SUMIFS(TCH!S:S,TCH!$A:$A,$A67)</f>
        <v>0</v>
      </c>
      <c r="AE67" s="17">
        <f>IF(AD67=0,0,(AD67*AVERAGEIFS($W:$W,$C:$C,$C67,$D:$D,$D67,$E:$E,$E67,$G:$G,$G67,$B:$B,_xlfn.MAXIFS($B:$B,$C:$C,$C67,$D:$D,$D67,$E:$E,$E67,$G:$G,$G67,$B:$B,"&lt;&gt;"&amp;$B67)))/1000)</f>
        <v>0</v>
      </c>
      <c r="AF67" s="17">
        <f>SUMIFS(TCH!V:V,TCH!$A:$A,$A67)</f>
        <v>0</v>
      </c>
      <c r="AG67" s="17">
        <f>IF(AF67=0,0,(AF67*AVERAGEIFS($W:$W,$C:$C,$C67,$D:$D,$D67,$E:$E,$E67,$G:$G,$G67,$B:$B,_xlfn.MAXIFS($B:$B,$C:$C,$C67,$D:$D,$D67,$E:$E,$E67,$G:$G,$G67,$B:$B,"&lt;&gt;"&amp;$B67)))/1000)</f>
        <v>0</v>
      </c>
      <c r="AH67" s="17">
        <f>SUMIFS(TCH!Y:Y,TCH!$A:$A,$A67)</f>
        <v>0</v>
      </c>
      <c r="AI67" s="17">
        <f>IF(AH67=0,0,(AH67*AVERAGEIFS($W:$W,$C:$C,$C67,$D:$D,$D67,$E:$E,$E67,$G:$G,$G67,$B:$B,_xlfn.MAXIFS($B:$B,$C:$C,$C67,$D:$D,$D67,$E:$E,$E67,$G:$G,$G67,$B:$B,"&lt;&gt;"&amp;$B67)))/1000)</f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>
        <v>0</v>
      </c>
      <c r="AX67">
        <v>0</v>
      </c>
      <c r="AY67">
        <v>0</v>
      </c>
      <c r="AZ67">
        <v>0</v>
      </c>
    </row>
    <row r="68" spans="1:52" x14ac:dyDescent="0.25">
      <c r="A68" s="1" t="str">
        <f t="shared" si="1"/>
        <v>45733496B2R122</v>
      </c>
      <c r="B68" s="5">
        <v>45733</v>
      </c>
      <c r="C68" s="1">
        <v>49</v>
      </c>
      <c r="D68" s="1">
        <v>6</v>
      </c>
      <c r="E68" s="3" t="s">
        <v>57</v>
      </c>
      <c r="F68" s="4" t="s">
        <v>53</v>
      </c>
      <c r="G68" s="4">
        <v>22</v>
      </c>
      <c r="H68" s="4">
        <f>SUMIFS(Biometria!H:H,Biometria!$A:$A,$A68)</f>
        <v>13.77</v>
      </c>
      <c r="I68" s="6">
        <f>SUMIFS(Biometria!I:I,Biometria!$A:$A,$A68)</f>
        <v>15.106666666666664</v>
      </c>
      <c r="J68" s="6">
        <f>SUMIFS(Biometria!J:J,Biometria!$A:$A,$A68)</f>
        <v>0</v>
      </c>
      <c r="K68" s="2">
        <f>SUMIFS(Biometria!K:K,Biometria!$A:$A,$A68)</f>
        <v>2.5299999999999998</v>
      </c>
      <c r="L68" s="1">
        <f>SUMIFS(Biometria!L:L,Biometria!$A:$A,$A68)</f>
        <v>0</v>
      </c>
      <c r="M68" s="1">
        <f>SUMIFS(Biometria!M:M,Biometria!$A:$A,$A68)</f>
        <v>0</v>
      </c>
      <c r="N68" s="1">
        <f>SUMIFS('A.T D0'!O:O,'A.T D0'!$A:$A,$A68)+SUMIFS('A.T D7'!O:O,'A.T D7'!$A:$A,$A68)+SUMIFS('A.T D22'!O:O,'A.T D22'!$A:$A,$A68)+SUMIFS('A.T D37'!O:O,'A.T D37'!$A:$A,$A68)+SUMIFS('A.T D52'!O:O,'A.T D52'!$A:$A,$A68)+SUMIFS('A.T D67'!O:O,'A.T D67'!$A:$A,$A68)</f>
        <v>5.2</v>
      </c>
      <c r="O68" s="1">
        <f>SUMIFS('A.T D0'!P:P,'A.T D0'!$A:$A,$A68)+SUMIFS('A.T D7'!P:P,'A.T D7'!$A:$A,$A68)+SUMIFS('A.T D22'!P:P,'A.T D22'!$A:$A,$A68)+SUMIFS('A.T D37'!P:P,'A.T D37'!$A:$A,$A68)+SUMIFS('A.T D52'!P:P,'A.T D52'!$A:$A,$A68)+SUMIFS('A.T D67'!P:P,'A.T D67'!$A:$A,$A68)</f>
        <v>16.47</v>
      </c>
      <c r="P68" s="1">
        <f>SUMIFS('A.T D0'!Q:Q,'A.T D0'!$A:$A,$A68)+SUMIFS('A.T D7'!Q:Q,'A.T D7'!$A:$A,$A68)+SUMIFS('A.T D22'!Q:Q,'A.T D22'!$A:$A,$A68)+SUMIFS('A.T D37'!Q:Q,'A.T D37'!$A:$A,$A68)+SUMIFS('A.T D52'!Q:Q,'A.T D52'!$A:$A,$A68)+SUMIFS('A.T D67'!Q:Q,'A.T D67'!$A:$A,$A68)</f>
        <v>12.45</v>
      </c>
      <c r="Q68" s="1">
        <f>SUMIFS('A.T D0'!R:R,'A.T D0'!$A:$A,$A68)+SUMIFS('A.T D7'!R:R,'A.T D7'!$A:$A,$A68)+SUMIFS('A.T D22'!R:R,'A.T D22'!$A:$A,$A68)+SUMIFS('A.T D37'!R:R,'A.T D37'!$A:$A,$A68)+SUMIFS('A.T D52'!R:R,'A.T D52'!$A:$A,$A68)+SUMIFS('A.T D67'!R:R,'A.T D67'!$A:$A,$A68)</f>
        <v>75.59</v>
      </c>
      <c r="R68" s="1">
        <f>SUMIFS('A.T D0'!S:S,'A.T D0'!$A:$A,$A68)+SUMIFS('A.T D7'!S:S,'A.T D7'!$A:$A,$A68)+SUMIFS('A.T D22'!S:S,'A.T D22'!$A:$A,$A68)+SUMIFS('A.T D37'!S:S,'A.T D37'!$A:$A,$A68)+SUMIFS('A.T D52'!S:S,'A.T D52'!$A:$A,$A68)+SUMIFS('A.T D67'!S:S,'A.T D67'!$A:$A,$A68)</f>
        <v>1.05</v>
      </c>
      <c r="S68" s="1">
        <f>SUMIFS('A.T D0'!T:T,'A.T D0'!$A:$A,$A68)+SUMIFS('A.T D7'!T:T,'A.T D7'!$A:$A,$A68)+SUMIFS('A.T D22'!T:T,'A.T D22'!$A:$A,$A68)+SUMIFS('A.T D37'!T:T,'A.T D37'!$A:$A,$A68)+SUMIFS('A.T D52'!T:T,'A.T D52'!$A:$A,$A68)+SUMIFS('A.T D67'!T:T,'A.T D67'!$A:$A,$A68)</f>
        <v>10.535600000000001</v>
      </c>
      <c r="T68" s="1">
        <f>SUMIFS('A.T D0'!U:U,'A.T D0'!$A:$A,$A68)+SUMIFS('A.T D7'!U:U,'A.T D7'!$A:$A,$A68)+SUMIFS('A.T D22'!U:U,'A.T D22'!$A:$A,$A68)+SUMIFS('A.T D37'!U:U,'A.T D37'!$A:$A,$A68)+SUMIFS('A.T D52'!U:U,'A.T D52'!$A:$A,$A68)+SUMIFS('A.T D67'!U:U,'A.T D67'!$A:$A,$A68)</f>
        <v>0.89</v>
      </c>
      <c r="U68" s="1">
        <f>SUMIFS('A.T D0'!V:V,'A.T D0'!$A:$A,$A68)+SUMIFS('A.T D7'!V:V,'A.T D7'!$A:$A,$A68)+SUMIFS('A.T D22'!V:V,'A.T D22'!$A:$A,$A68)+SUMIFS('A.T D37'!V:V,'A.T D37'!$A:$A,$A68)+SUMIFS('A.T D52'!V:V,'A.T D52'!$A:$A,$A68)+SUMIFS('A.T D67'!V:V,'A.T D67'!$A:$A,$A68)</f>
        <v>12.04</v>
      </c>
      <c r="V68" s="1">
        <f>SUMIFS('A.T D0'!W:W,'A.T D0'!$A:$A,$A68)+SUMIFS('A.T D7'!W:W,'A.T D7'!$A:$A,$A68)+SUMIFS('A.T D22'!W:W,'A.T D22'!$A:$A,$A68)+SUMIFS('A.T D37'!W:W,'A.T D37'!$A:$A,$A68)+SUMIFS('A.T D52'!W:W,'A.T D52'!$A:$A,$A68)+SUMIFS('A.T D67'!W:W,'A.T D67'!$A:$A,$A68)</f>
        <v>-7.56</v>
      </c>
      <c r="W68" s="1">
        <f>SUMIFS('A.T D0'!X:X,'A.T D0'!$A:$A,$A68)+SUMIFS('A.T D7'!X:X,'A.T D7'!$A:$A,$A68)+SUMIFS('A.T D22'!X:X,'A.T D22'!$A:$A,$A68)+SUMIFS('A.T D37'!X:X,'A.T D37'!$A:$A,$A68)+SUMIFS('A.T D52'!X:X,'A.T D52'!$A:$A,$A68)+SUMIFS('A.T D67'!X:X,'A.T D67'!$A:$A,$A68)</f>
        <v>109.62</v>
      </c>
      <c r="X68" s="17">
        <f>SUMIFS(TCH!J:J,TCH!$A:$A,$A68)</f>
        <v>0</v>
      </c>
      <c r="Y68" s="17">
        <f>IF(X68=0,0,(X68*AVERAGEIFS($W:$W,$C:$C,$C68,$D:$D,$D68,$E:$E,$E68,$G:$G,$G68,$B:$B,_xlfn.MAXIFS($B:$B,$C:$C,$C68,$D:$D,$D68,$E:$E,$E68,$G:$G,$G68,$B:$B,"&lt;&gt;"&amp;$B68)))/1000)</f>
        <v>0</v>
      </c>
      <c r="Z68" s="17">
        <f>SUMIFS(TCH!M:M,TCH!$A:$A,$A68)</f>
        <v>0</v>
      </c>
      <c r="AA68" s="17">
        <f>IF(Z68=0,0,(Z68*AVERAGEIFS($W:$W,$C:$C,$C68,$D:$D,$D68,$E:$E,$E68,$G:$G,$G68,$B:$B,_xlfn.MAXIFS($B:$B,$C:$C,$C68,$D:$D,$D68,$E:$E,$E68,$G:$G,$G68,$B:$B,"&lt;&gt;"&amp;$B68)))/1000)</f>
        <v>0</v>
      </c>
      <c r="AB68" s="17">
        <f>SUMIFS(TCH!P:P,TCH!$A:$A,$A68)</f>
        <v>0</v>
      </c>
      <c r="AC68" s="17">
        <f>IF(AB68=0,0,(AB68*AVERAGEIFS($W:$W,$C:$C,$C68,$D:$D,$D68,$E:$E,$E68,$G:$G,$G68,$B:$B,_xlfn.MAXIFS($B:$B,$C:$C,$C68,$D:$D,$D68,$E:$E,$E68,$G:$G,$G68,$B:$B,"&lt;&gt;"&amp;$B68)))/1000)</f>
        <v>0</v>
      </c>
      <c r="AD68" s="17">
        <f>SUMIFS(TCH!S:S,TCH!$A:$A,$A68)</f>
        <v>0</v>
      </c>
      <c r="AE68" s="17">
        <f>IF(AD68=0,0,(AD68*AVERAGEIFS($W:$W,$C:$C,$C68,$D:$D,$D68,$E:$E,$E68,$G:$G,$G68,$B:$B,_xlfn.MAXIFS($B:$B,$C:$C,$C68,$D:$D,$D68,$E:$E,$E68,$G:$G,$G68,$B:$B,"&lt;&gt;"&amp;$B68)))/1000)</f>
        <v>0</v>
      </c>
      <c r="AF68" s="17">
        <f>SUMIFS(TCH!V:V,TCH!$A:$A,$A68)</f>
        <v>0</v>
      </c>
      <c r="AG68" s="17">
        <f>IF(AF68=0,0,(AF68*AVERAGEIFS($W:$W,$C:$C,$C68,$D:$D,$D68,$E:$E,$E68,$G:$G,$G68,$B:$B,_xlfn.MAXIFS($B:$B,$C:$C,$C68,$D:$D,$D68,$E:$E,$E68,$G:$G,$G68,$B:$B,"&lt;&gt;"&amp;$B68)))/1000)</f>
        <v>0</v>
      </c>
      <c r="AH68" s="17">
        <f>SUMIFS(TCH!Y:Y,TCH!$A:$A,$A68)</f>
        <v>0</v>
      </c>
      <c r="AI68" s="17">
        <f>IF(AH68=0,0,(AH68*AVERAGEIFS($W:$W,$C:$C,$C68,$D:$D,$D68,$E:$E,$E68,$G:$G,$G68,$B:$B,_xlfn.MAXIFS($B:$B,$C:$C,$C68,$D:$D,$D68,$E:$E,$E68,$G:$G,$G68,$B:$B,"&lt;&gt;"&amp;$B68)))/1000)</f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>
        <v>0</v>
      </c>
      <c r="AX68">
        <v>0</v>
      </c>
      <c r="AY68">
        <v>0</v>
      </c>
      <c r="AZ68">
        <v>0</v>
      </c>
    </row>
    <row r="69" spans="1:52" x14ac:dyDescent="0.25">
      <c r="A69" s="1" t="str">
        <f t="shared" si="1"/>
        <v>45733496B2R222</v>
      </c>
      <c r="B69" s="5">
        <v>45733</v>
      </c>
      <c r="C69" s="1">
        <v>49</v>
      </c>
      <c r="D69" s="1">
        <v>6</v>
      </c>
      <c r="E69" s="3" t="s">
        <v>57</v>
      </c>
      <c r="F69" s="4" t="s">
        <v>54</v>
      </c>
      <c r="G69" s="4">
        <v>22</v>
      </c>
      <c r="H69" s="4">
        <f>SUMIFS(Biometria!H:H,Biometria!$A:$A,$A69)</f>
        <v>15.49</v>
      </c>
      <c r="I69" s="6">
        <f>SUMIFS(Biometria!I:I,Biometria!$A:$A,$A69)</f>
        <v>0</v>
      </c>
      <c r="J69" s="6">
        <f>SUMIFS(Biometria!J:J,Biometria!$A:$A,$A69)</f>
        <v>0</v>
      </c>
      <c r="K69" s="2">
        <f>SUMIFS(Biometria!K:K,Biometria!$A:$A,$A69)</f>
        <v>0</v>
      </c>
      <c r="L69" s="1">
        <f>SUMIFS(Biometria!L:L,Biometria!$A:$A,$A69)</f>
        <v>0</v>
      </c>
      <c r="M69" s="1">
        <f>SUMIFS(Biometria!M:M,Biometria!$A:$A,$A69)</f>
        <v>0</v>
      </c>
      <c r="N69" s="1">
        <f>SUMIFS('A.T D0'!O:O,'A.T D0'!$A:$A,$A69)+SUMIFS('A.T D7'!O:O,'A.T D7'!$A:$A,$A69)+SUMIFS('A.T D22'!O:O,'A.T D22'!$A:$A,$A69)+SUMIFS('A.T D37'!O:O,'A.T D37'!$A:$A,$A69)+SUMIFS('A.T D52'!O:O,'A.T D52'!$A:$A,$A69)+SUMIFS('A.T D67'!O:O,'A.T D67'!$A:$A,$A69)</f>
        <v>5.0999999999999996</v>
      </c>
      <c r="O69" s="1">
        <f>SUMIFS('A.T D0'!P:P,'A.T D0'!$A:$A,$A69)+SUMIFS('A.T D7'!P:P,'A.T D7'!$A:$A,$A69)+SUMIFS('A.T D22'!P:P,'A.T D22'!$A:$A,$A69)+SUMIFS('A.T D37'!P:P,'A.T D37'!$A:$A,$A69)+SUMIFS('A.T D52'!P:P,'A.T D52'!$A:$A,$A69)+SUMIFS('A.T D67'!P:P,'A.T D67'!$A:$A,$A69)</f>
        <v>15.95</v>
      </c>
      <c r="P69" s="1">
        <f>SUMIFS('A.T D0'!Q:Q,'A.T D0'!$A:$A,$A69)+SUMIFS('A.T D7'!Q:Q,'A.T D7'!$A:$A,$A69)+SUMIFS('A.T D22'!Q:Q,'A.T D22'!$A:$A,$A69)+SUMIFS('A.T D37'!Q:Q,'A.T D37'!$A:$A,$A69)+SUMIFS('A.T D52'!Q:Q,'A.T D52'!$A:$A,$A69)+SUMIFS('A.T D67'!Q:Q,'A.T D67'!$A:$A,$A69)</f>
        <v>11.64</v>
      </c>
      <c r="Q69" s="1">
        <f>SUMIFS('A.T D0'!R:R,'A.T D0'!$A:$A,$A69)+SUMIFS('A.T D7'!R:R,'A.T D7'!$A:$A,$A69)+SUMIFS('A.T D22'!R:R,'A.T D22'!$A:$A,$A69)+SUMIFS('A.T D37'!R:R,'A.T D37'!$A:$A,$A69)+SUMIFS('A.T D52'!R:R,'A.T D52'!$A:$A,$A69)+SUMIFS('A.T D67'!R:R,'A.T D67'!$A:$A,$A69)</f>
        <v>72.98</v>
      </c>
      <c r="R69" s="1">
        <f>SUMIFS('A.T D0'!S:S,'A.T D0'!$A:$A,$A69)+SUMIFS('A.T D7'!S:S,'A.T D7'!$A:$A,$A69)+SUMIFS('A.T D22'!S:S,'A.T D22'!$A:$A,$A69)+SUMIFS('A.T D37'!S:S,'A.T D37'!$A:$A,$A69)+SUMIFS('A.T D52'!S:S,'A.T D52'!$A:$A,$A69)+SUMIFS('A.T D67'!S:S,'A.T D67'!$A:$A,$A69)</f>
        <v>1.1399999999999999</v>
      </c>
      <c r="S69" s="1">
        <f>SUMIFS('A.T D0'!T:T,'A.T D0'!$A:$A,$A69)+SUMIFS('A.T D7'!T:T,'A.T D7'!$A:$A,$A69)+SUMIFS('A.T D22'!T:T,'A.T D22'!$A:$A,$A69)+SUMIFS('A.T D37'!T:T,'A.T D37'!$A:$A,$A69)+SUMIFS('A.T D52'!T:T,'A.T D52'!$A:$A,$A69)+SUMIFS('A.T D67'!T:T,'A.T D67'!$A:$A,$A69)</f>
        <v>9.8434000000000008</v>
      </c>
      <c r="T69" s="1">
        <f>SUMIFS('A.T D0'!U:U,'A.T D0'!$A:$A,$A69)+SUMIFS('A.T D7'!U:U,'A.T D7'!$A:$A,$A69)+SUMIFS('A.T D22'!U:U,'A.T D22'!$A:$A,$A69)+SUMIFS('A.T D37'!U:U,'A.T D37'!$A:$A,$A69)+SUMIFS('A.T D52'!U:U,'A.T D52'!$A:$A,$A69)+SUMIFS('A.T D67'!U:U,'A.T D67'!$A:$A,$A69)</f>
        <v>0.96</v>
      </c>
      <c r="U69" s="1">
        <f>SUMIFS('A.T D0'!V:V,'A.T D0'!$A:$A,$A69)+SUMIFS('A.T D7'!V:V,'A.T D7'!$A:$A,$A69)+SUMIFS('A.T D22'!V:V,'A.T D22'!$A:$A,$A69)+SUMIFS('A.T D37'!V:V,'A.T D37'!$A:$A,$A69)+SUMIFS('A.T D52'!V:V,'A.T D52'!$A:$A,$A69)+SUMIFS('A.T D67'!V:V,'A.T D67'!$A:$A,$A69)</f>
        <v>12.08</v>
      </c>
      <c r="V69" s="1">
        <f>SUMIFS('A.T D0'!W:W,'A.T D0'!$A:$A,$A69)+SUMIFS('A.T D7'!W:W,'A.T D7'!$A:$A,$A69)+SUMIFS('A.T D22'!W:W,'A.T D22'!$A:$A,$A69)+SUMIFS('A.T D37'!W:W,'A.T D37'!$A:$A,$A69)+SUMIFS('A.T D52'!W:W,'A.T D52'!$A:$A,$A69)+SUMIFS('A.T D67'!W:W,'A.T D67'!$A:$A,$A69)</f>
        <v>-12.64</v>
      </c>
      <c r="W69" s="1">
        <f>SUMIFS('A.T D0'!X:X,'A.T D0'!$A:$A,$A69)+SUMIFS('A.T D7'!X:X,'A.T D7'!$A:$A,$A69)+SUMIFS('A.T D22'!X:X,'A.T D22'!$A:$A,$A69)+SUMIFS('A.T D37'!X:X,'A.T D37'!$A:$A,$A69)+SUMIFS('A.T D52'!X:X,'A.T D52'!$A:$A,$A69)+SUMIFS('A.T D67'!X:X,'A.T D67'!$A:$A,$A69)</f>
        <v>103.59</v>
      </c>
      <c r="X69" s="17">
        <f>SUMIFS(TCH!J:J,TCH!$A:$A,$A69)</f>
        <v>0</v>
      </c>
      <c r="Y69" s="17">
        <f>IF(X69=0,0,(X69*AVERAGEIFS($W:$W,$C:$C,$C69,$D:$D,$D69,$E:$E,$E69,$G:$G,$G69,$B:$B,_xlfn.MAXIFS($B:$B,$C:$C,$C69,$D:$D,$D69,$E:$E,$E69,$G:$G,$G69,$B:$B,"&lt;&gt;"&amp;$B69)))/1000)</f>
        <v>0</v>
      </c>
      <c r="Z69" s="17">
        <f>SUMIFS(TCH!M:M,TCH!$A:$A,$A69)</f>
        <v>0</v>
      </c>
      <c r="AA69" s="17">
        <f>IF(Z69=0,0,(Z69*AVERAGEIFS($W:$W,$C:$C,$C69,$D:$D,$D69,$E:$E,$E69,$G:$G,$G69,$B:$B,_xlfn.MAXIFS($B:$B,$C:$C,$C69,$D:$D,$D69,$E:$E,$E69,$G:$G,$G69,$B:$B,"&lt;&gt;"&amp;$B69)))/1000)</f>
        <v>0</v>
      </c>
      <c r="AB69" s="17">
        <f>SUMIFS(TCH!P:P,TCH!$A:$A,$A69)</f>
        <v>0</v>
      </c>
      <c r="AC69" s="17">
        <f>IF(AB69=0,0,(AB69*AVERAGEIFS($W:$W,$C:$C,$C69,$D:$D,$D69,$E:$E,$E69,$G:$G,$G69,$B:$B,_xlfn.MAXIFS($B:$B,$C:$C,$C69,$D:$D,$D69,$E:$E,$E69,$G:$G,$G69,$B:$B,"&lt;&gt;"&amp;$B69)))/1000)</f>
        <v>0</v>
      </c>
      <c r="AD69" s="17">
        <f>SUMIFS(TCH!S:S,TCH!$A:$A,$A69)</f>
        <v>0</v>
      </c>
      <c r="AE69" s="17">
        <f>IF(AD69=0,0,(AD69*AVERAGEIFS($W:$W,$C:$C,$C69,$D:$D,$D69,$E:$E,$E69,$G:$G,$G69,$B:$B,_xlfn.MAXIFS($B:$B,$C:$C,$C69,$D:$D,$D69,$E:$E,$E69,$G:$G,$G69,$B:$B,"&lt;&gt;"&amp;$B69)))/1000)</f>
        <v>0</v>
      </c>
      <c r="AF69" s="17">
        <f>SUMIFS(TCH!V:V,TCH!$A:$A,$A69)</f>
        <v>0</v>
      </c>
      <c r="AG69" s="17">
        <f>IF(AF69=0,0,(AF69*AVERAGEIFS($W:$W,$C:$C,$C69,$D:$D,$D69,$E:$E,$E69,$G:$G,$G69,$B:$B,_xlfn.MAXIFS($B:$B,$C:$C,$C69,$D:$D,$D69,$E:$E,$E69,$G:$G,$G69,$B:$B,"&lt;&gt;"&amp;$B69)))/1000)</f>
        <v>0</v>
      </c>
      <c r="AH69" s="17">
        <f>SUMIFS(TCH!Y:Y,TCH!$A:$A,$A69)</f>
        <v>0</v>
      </c>
      <c r="AI69" s="17">
        <f>IF(AH69=0,0,(AH69*AVERAGEIFS($W:$W,$C:$C,$C69,$D:$D,$D69,$E:$E,$E69,$G:$G,$G69,$B:$B,_xlfn.MAXIFS($B:$B,$C:$C,$C69,$D:$D,$D69,$E:$E,$E69,$G:$G,$G69,$B:$B,"&lt;&gt;"&amp;$B69)))/1000)</f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>
        <v>0</v>
      </c>
      <c r="AX69">
        <v>0</v>
      </c>
      <c r="AY69">
        <v>0</v>
      </c>
      <c r="AZ69">
        <v>0</v>
      </c>
    </row>
    <row r="70" spans="1:52" x14ac:dyDescent="0.25">
      <c r="A70" s="1" t="str">
        <f t="shared" si="1"/>
        <v>45733496B2R322</v>
      </c>
      <c r="B70" s="5">
        <v>45733</v>
      </c>
      <c r="C70" s="1">
        <v>49</v>
      </c>
      <c r="D70" s="1">
        <v>6</v>
      </c>
      <c r="E70" s="3" t="s">
        <v>57</v>
      </c>
      <c r="F70" s="4" t="s">
        <v>55</v>
      </c>
      <c r="G70" s="4">
        <v>22</v>
      </c>
      <c r="H70" s="4">
        <f>SUMIFS(Biometria!H:H,Biometria!$A:$A,$A70)</f>
        <v>16.059999999999999</v>
      </c>
      <c r="I70" s="6">
        <f>SUMIFS(Biometria!I:I,Biometria!$A:$A,$A70)</f>
        <v>0</v>
      </c>
      <c r="J70" s="6">
        <f>SUMIFS(Biometria!J:J,Biometria!$A:$A,$A70)</f>
        <v>0</v>
      </c>
      <c r="K70" s="2">
        <f>SUMIFS(Biometria!K:K,Biometria!$A:$A,$A70)</f>
        <v>0</v>
      </c>
      <c r="L70" s="1">
        <f>SUMIFS(Biometria!L:L,Biometria!$A:$A,$A70)</f>
        <v>0</v>
      </c>
      <c r="M70" s="1">
        <f>SUMIFS(Biometria!M:M,Biometria!$A:$A,$A70)</f>
        <v>0</v>
      </c>
      <c r="N70" s="1">
        <f>SUMIFS('A.T D0'!O:O,'A.T D0'!$A:$A,$A70)+SUMIFS('A.T D7'!O:O,'A.T D7'!$A:$A,$A70)+SUMIFS('A.T D22'!O:O,'A.T D22'!$A:$A,$A70)+SUMIFS('A.T D37'!O:O,'A.T D37'!$A:$A,$A70)+SUMIFS('A.T D52'!O:O,'A.T D52'!$A:$A,$A70)+SUMIFS('A.T D67'!O:O,'A.T D67'!$A:$A,$A70)</f>
        <v>5.2</v>
      </c>
      <c r="O70" s="1">
        <f>SUMIFS('A.T D0'!P:P,'A.T D0'!$A:$A,$A70)+SUMIFS('A.T D7'!P:P,'A.T D7'!$A:$A,$A70)+SUMIFS('A.T D22'!P:P,'A.T D22'!$A:$A,$A70)+SUMIFS('A.T D37'!P:P,'A.T D37'!$A:$A,$A70)+SUMIFS('A.T D52'!P:P,'A.T D52'!$A:$A,$A70)+SUMIFS('A.T D67'!P:P,'A.T D67'!$A:$A,$A70)</f>
        <v>16.63</v>
      </c>
      <c r="P70" s="1">
        <f>SUMIFS('A.T D0'!Q:Q,'A.T D0'!$A:$A,$A70)+SUMIFS('A.T D7'!Q:Q,'A.T D7'!$A:$A,$A70)+SUMIFS('A.T D22'!Q:Q,'A.T D22'!$A:$A,$A70)+SUMIFS('A.T D37'!Q:Q,'A.T D37'!$A:$A,$A70)+SUMIFS('A.T D52'!Q:Q,'A.T D52'!$A:$A,$A70)+SUMIFS('A.T D67'!Q:Q,'A.T D67'!$A:$A,$A70)</f>
        <v>12.34</v>
      </c>
      <c r="Q70" s="1">
        <f>SUMIFS('A.T D0'!R:R,'A.T D0'!$A:$A,$A70)+SUMIFS('A.T D7'!R:R,'A.T D7'!$A:$A,$A70)+SUMIFS('A.T D22'!R:R,'A.T D22'!$A:$A,$A70)+SUMIFS('A.T D37'!R:R,'A.T D37'!$A:$A,$A70)+SUMIFS('A.T D52'!R:R,'A.T D52'!$A:$A,$A70)+SUMIFS('A.T D67'!R:R,'A.T D67'!$A:$A,$A70)</f>
        <v>74.2</v>
      </c>
      <c r="R70" s="1">
        <f>SUMIFS('A.T D0'!S:S,'A.T D0'!$A:$A,$A70)+SUMIFS('A.T D7'!S:S,'A.T D7'!$A:$A,$A70)+SUMIFS('A.T D22'!S:S,'A.T D22'!$A:$A,$A70)+SUMIFS('A.T D37'!S:S,'A.T D37'!$A:$A,$A70)+SUMIFS('A.T D52'!S:S,'A.T D52'!$A:$A,$A70)+SUMIFS('A.T D67'!S:S,'A.T D67'!$A:$A,$A70)</f>
        <v>1.1000000000000001</v>
      </c>
      <c r="S70" s="1">
        <f>SUMIFS('A.T D0'!T:T,'A.T D0'!$A:$A,$A70)+SUMIFS('A.T D7'!T:T,'A.T D7'!$A:$A,$A70)+SUMIFS('A.T D22'!T:T,'A.T D22'!$A:$A,$A70)+SUMIFS('A.T D37'!T:T,'A.T D37'!$A:$A,$A70)+SUMIFS('A.T D52'!T:T,'A.T D52'!$A:$A,$A70)+SUMIFS('A.T D67'!T:T,'A.T D67'!$A:$A,$A70)</f>
        <v>10.2639</v>
      </c>
      <c r="T70" s="1">
        <f>SUMIFS('A.T D0'!U:U,'A.T D0'!$A:$A,$A70)+SUMIFS('A.T D7'!U:U,'A.T D7'!$A:$A,$A70)+SUMIFS('A.T D22'!U:U,'A.T D22'!$A:$A,$A70)+SUMIFS('A.T D37'!U:U,'A.T D37'!$A:$A,$A70)+SUMIFS('A.T D52'!U:U,'A.T D52'!$A:$A,$A70)+SUMIFS('A.T D67'!U:U,'A.T D67'!$A:$A,$A70)</f>
        <v>0.91</v>
      </c>
      <c r="U70" s="1">
        <f>SUMIFS('A.T D0'!V:V,'A.T D0'!$A:$A,$A70)+SUMIFS('A.T D7'!V:V,'A.T D7'!$A:$A,$A70)+SUMIFS('A.T D22'!V:V,'A.T D22'!$A:$A,$A70)+SUMIFS('A.T D37'!V:V,'A.T D37'!$A:$A,$A70)+SUMIFS('A.T D52'!V:V,'A.T D52'!$A:$A,$A70)+SUMIFS('A.T D67'!V:V,'A.T D67'!$A:$A,$A70)</f>
        <v>13.03</v>
      </c>
      <c r="V70" s="1">
        <f>SUMIFS('A.T D0'!W:W,'A.T D0'!$A:$A,$A70)+SUMIFS('A.T D7'!W:W,'A.T D7'!$A:$A,$A70)+SUMIFS('A.T D22'!W:W,'A.T D22'!$A:$A,$A70)+SUMIFS('A.T D37'!W:W,'A.T D37'!$A:$A,$A70)+SUMIFS('A.T D52'!W:W,'A.T D52'!$A:$A,$A70)+SUMIFS('A.T D67'!W:W,'A.T D67'!$A:$A,$A70)</f>
        <v>-9.61</v>
      </c>
      <c r="W70" s="1">
        <f>SUMIFS('A.T D0'!X:X,'A.T D0'!$A:$A,$A70)+SUMIFS('A.T D7'!X:X,'A.T D7'!$A:$A,$A70)+SUMIFS('A.T D22'!X:X,'A.T D22'!$A:$A,$A70)+SUMIFS('A.T D37'!X:X,'A.T D37'!$A:$A,$A70)+SUMIFS('A.T D52'!X:X,'A.T D52'!$A:$A,$A70)+SUMIFS('A.T D67'!X:X,'A.T D67'!$A:$A,$A70)</f>
        <v>107.18</v>
      </c>
      <c r="X70" s="17">
        <f>SUMIFS(TCH!J:J,TCH!$A:$A,$A70)</f>
        <v>0</v>
      </c>
      <c r="Y70" s="17">
        <f>IF(X70=0,0,(X70*AVERAGEIFS($W:$W,$C:$C,$C70,$D:$D,$D70,$E:$E,$E70,$G:$G,$G70,$B:$B,_xlfn.MAXIFS($B:$B,$C:$C,$C70,$D:$D,$D70,$E:$E,$E70,$G:$G,$G70,$B:$B,"&lt;&gt;"&amp;$B70)))/1000)</f>
        <v>0</v>
      </c>
      <c r="Z70" s="17">
        <f>SUMIFS(TCH!M:M,TCH!$A:$A,$A70)</f>
        <v>0</v>
      </c>
      <c r="AA70" s="17">
        <f>IF(Z70=0,0,(Z70*AVERAGEIFS($W:$W,$C:$C,$C70,$D:$D,$D70,$E:$E,$E70,$G:$G,$G70,$B:$B,_xlfn.MAXIFS($B:$B,$C:$C,$C70,$D:$D,$D70,$E:$E,$E70,$G:$G,$G70,$B:$B,"&lt;&gt;"&amp;$B70)))/1000)</f>
        <v>0</v>
      </c>
      <c r="AB70" s="17">
        <f>SUMIFS(TCH!P:P,TCH!$A:$A,$A70)</f>
        <v>0</v>
      </c>
      <c r="AC70" s="17">
        <f>IF(AB70=0,0,(AB70*AVERAGEIFS($W:$W,$C:$C,$C70,$D:$D,$D70,$E:$E,$E70,$G:$G,$G70,$B:$B,_xlfn.MAXIFS($B:$B,$C:$C,$C70,$D:$D,$D70,$E:$E,$E70,$G:$G,$G70,$B:$B,"&lt;&gt;"&amp;$B70)))/1000)</f>
        <v>0</v>
      </c>
      <c r="AD70" s="17">
        <f>SUMIFS(TCH!S:S,TCH!$A:$A,$A70)</f>
        <v>0</v>
      </c>
      <c r="AE70" s="17">
        <f>IF(AD70=0,0,(AD70*AVERAGEIFS($W:$W,$C:$C,$C70,$D:$D,$D70,$E:$E,$E70,$G:$G,$G70,$B:$B,_xlfn.MAXIFS($B:$B,$C:$C,$C70,$D:$D,$D70,$E:$E,$E70,$G:$G,$G70,$B:$B,"&lt;&gt;"&amp;$B70)))/1000)</f>
        <v>0</v>
      </c>
      <c r="AF70" s="17">
        <f>SUMIFS(TCH!V:V,TCH!$A:$A,$A70)</f>
        <v>0</v>
      </c>
      <c r="AG70" s="17">
        <f>IF(AF70=0,0,(AF70*AVERAGEIFS($W:$W,$C:$C,$C70,$D:$D,$D70,$E:$E,$E70,$G:$G,$G70,$B:$B,_xlfn.MAXIFS($B:$B,$C:$C,$C70,$D:$D,$D70,$E:$E,$E70,$G:$G,$G70,$B:$B,"&lt;&gt;"&amp;$B70)))/1000)</f>
        <v>0</v>
      </c>
      <c r="AH70" s="17">
        <f>SUMIFS(TCH!Y:Y,TCH!$A:$A,$A70)</f>
        <v>0</v>
      </c>
      <c r="AI70" s="17">
        <f>IF(AH70=0,0,(AH70*AVERAGEIFS($W:$W,$C:$C,$C70,$D:$D,$D70,$E:$E,$E70,$G:$G,$G70,$B:$B,_xlfn.MAXIFS($B:$B,$C:$C,$C70,$D:$D,$D70,$E:$E,$E70,$G:$G,$G70,$B:$B,"&lt;&gt;"&amp;$B70)))/1000)</f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s="1" t="str">
        <f t="shared" si="1"/>
        <v>45733496B4R129</v>
      </c>
      <c r="B71" s="5">
        <v>45733</v>
      </c>
      <c r="C71" s="1">
        <v>49</v>
      </c>
      <c r="D71" s="1">
        <v>6</v>
      </c>
      <c r="E71" s="3" t="s">
        <v>58</v>
      </c>
      <c r="F71" s="4" t="s">
        <v>53</v>
      </c>
      <c r="G71" s="4">
        <v>29</v>
      </c>
      <c r="H71" s="4">
        <f>SUMIFS(Biometria!H:H,Biometria!$A:$A,$A71)</f>
        <v>12.8</v>
      </c>
      <c r="I71" s="6">
        <f>SUMIFS(Biometria!I:I,Biometria!$A:$A,$A71)</f>
        <v>11.656666666666666</v>
      </c>
      <c r="J71" s="6">
        <f>SUMIFS(Biometria!J:J,Biometria!$A:$A,$A71)</f>
        <v>0</v>
      </c>
      <c r="K71" s="2">
        <f>SUMIFS(Biometria!K:K,Biometria!$A:$A,$A71)</f>
        <v>2.59</v>
      </c>
      <c r="L71" s="1">
        <f>SUMIFS(Biometria!L:L,Biometria!$A:$A,$A71)</f>
        <v>0</v>
      </c>
      <c r="M71" s="1">
        <f>SUMIFS(Biometria!M:M,Biometria!$A:$A,$A71)</f>
        <v>0</v>
      </c>
      <c r="N71" s="1">
        <f>SUMIFS('A.T D0'!O:O,'A.T D0'!$A:$A,$A71)+SUMIFS('A.T D7'!O:O,'A.T D7'!$A:$A,$A71)+SUMIFS('A.T D22'!O:O,'A.T D22'!$A:$A,$A71)+SUMIFS('A.T D37'!O:O,'A.T D37'!$A:$A,$A71)+SUMIFS('A.T D52'!O:O,'A.T D52'!$A:$A,$A71)+SUMIFS('A.T D67'!O:O,'A.T D67'!$A:$A,$A71)</f>
        <v>5.0999999999999996</v>
      </c>
      <c r="O71" s="1">
        <f>SUMIFS('A.T D0'!P:P,'A.T D0'!$A:$A,$A71)+SUMIFS('A.T D7'!P:P,'A.T D7'!$A:$A,$A71)+SUMIFS('A.T D22'!P:P,'A.T D22'!$A:$A,$A71)+SUMIFS('A.T D37'!P:P,'A.T D37'!$A:$A,$A71)+SUMIFS('A.T D52'!P:P,'A.T D52'!$A:$A,$A71)+SUMIFS('A.T D67'!P:P,'A.T D67'!$A:$A,$A71)</f>
        <v>16.96</v>
      </c>
      <c r="P71" s="1">
        <f>SUMIFS('A.T D0'!Q:Q,'A.T D0'!$A:$A,$A71)+SUMIFS('A.T D7'!Q:Q,'A.T D7'!$A:$A,$A71)+SUMIFS('A.T D22'!Q:Q,'A.T D22'!$A:$A,$A71)+SUMIFS('A.T D37'!Q:Q,'A.T D37'!$A:$A,$A71)+SUMIFS('A.T D52'!Q:Q,'A.T D52'!$A:$A,$A71)+SUMIFS('A.T D67'!Q:Q,'A.T D67'!$A:$A,$A71)</f>
        <v>13.24</v>
      </c>
      <c r="Q71" s="1">
        <f>SUMIFS('A.T D0'!R:R,'A.T D0'!$A:$A,$A71)+SUMIFS('A.T D7'!R:R,'A.T D7'!$A:$A,$A71)+SUMIFS('A.T D22'!R:R,'A.T D22'!$A:$A,$A71)+SUMIFS('A.T D37'!R:R,'A.T D37'!$A:$A,$A71)+SUMIFS('A.T D52'!R:R,'A.T D52'!$A:$A,$A71)+SUMIFS('A.T D67'!R:R,'A.T D67'!$A:$A,$A71)</f>
        <v>78.069999999999993</v>
      </c>
      <c r="R71" s="1">
        <f>SUMIFS('A.T D0'!S:S,'A.T D0'!$A:$A,$A71)+SUMIFS('A.T D7'!S:S,'A.T D7'!$A:$A,$A71)+SUMIFS('A.T D22'!S:S,'A.T D22'!$A:$A,$A71)+SUMIFS('A.T D37'!S:S,'A.T D37'!$A:$A,$A71)+SUMIFS('A.T D52'!S:S,'A.T D52'!$A:$A,$A71)+SUMIFS('A.T D67'!S:S,'A.T D67'!$A:$A,$A71)</f>
        <v>0.96</v>
      </c>
      <c r="S71" s="1">
        <f>SUMIFS('A.T D0'!T:T,'A.T D0'!$A:$A,$A71)+SUMIFS('A.T D7'!T:T,'A.T D7'!$A:$A,$A71)+SUMIFS('A.T D22'!T:T,'A.T D22'!$A:$A,$A71)+SUMIFS('A.T D37'!T:T,'A.T D37'!$A:$A,$A71)+SUMIFS('A.T D52'!T:T,'A.T D52'!$A:$A,$A71)+SUMIFS('A.T D67'!T:T,'A.T D67'!$A:$A,$A71)</f>
        <v>11.0029</v>
      </c>
      <c r="T71" s="1">
        <f>SUMIFS('A.T D0'!U:U,'A.T D0'!$A:$A,$A71)+SUMIFS('A.T D7'!U:U,'A.T D7'!$A:$A,$A71)+SUMIFS('A.T D22'!U:U,'A.T D22'!$A:$A,$A71)+SUMIFS('A.T D37'!U:U,'A.T D37'!$A:$A,$A71)+SUMIFS('A.T D52'!U:U,'A.T D52'!$A:$A,$A71)+SUMIFS('A.T D67'!U:U,'A.T D67'!$A:$A,$A71)</f>
        <v>0.8</v>
      </c>
      <c r="U71" s="1">
        <f>SUMIFS('A.T D0'!V:V,'A.T D0'!$A:$A,$A71)+SUMIFS('A.T D7'!V:V,'A.T D7'!$A:$A,$A71)+SUMIFS('A.T D22'!V:V,'A.T D22'!$A:$A,$A71)+SUMIFS('A.T D37'!V:V,'A.T D37'!$A:$A,$A71)+SUMIFS('A.T D52'!V:V,'A.T D52'!$A:$A,$A71)+SUMIFS('A.T D67'!V:V,'A.T D67'!$A:$A,$A71)</f>
        <v>13.08</v>
      </c>
      <c r="V71" s="1">
        <f>SUMIFS('A.T D0'!W:W,'A.T D0'!$A:$A,$A71)+SUMIFS('A.T D7'!W:W,'A.T D7'!$A:$A,$A71)+SUMIFS('A.T D22'!W:W,'A.T D22'!$A:$A,$A71)+SUMIFS('A.T D37'!W:W,'A.T D37'!$A:$A,$A71)+SUMIFS('A.T D52'!W:W,'A.T D52'!$A:$A,$A71)+SUMIFS('A.T D67'!W:W,'A.T D67'!$A:$A,$A71)</f>
        <v>-4.45</v>
      </c>
      <c r="W71" s="1">
        <f>SUMIFS('A.T D0'!X:X,'A.T D0'!$A:$A,$A71)+SUMIFS('A.T D7'!X:X,'A.T D7'!$A:$A,$A71)+SUMIFS('A.T D22'!X:X,'A.T D22'!$A:$A,$A71)+SUMIFS('A.T D37'!X:X,'A.T D37'!$A:$A,$A71)+SUMIFS('A.T D52'!X:X,'A.T D52'!$A:$A,$A71)+SUMIFS('A.T D67'!X:X,'A.T D67'!$A:$A,$A71)</f>
        <v>113.3</v>
      </c>
      <c r="X71" s="17">
        <f>SUMIFS(TCH!J:J,TCH!$A:$A,$A71)</f>
        <v>0</v>
      </c>
      <c r="Y71" s="17">
        <f>IF(X71=0,0,(X71*AVERAGEIFS($W:$W,$C:$C,$C71,$D:$D,$D71,$E:$E,$E71,$G:$G,$G71,$B:$B,_xlfn.MAXIFS($B:$B,$C:$C,$C71,$D:$D,$D71,$E:$E,$E71,$G:$G,$G71,$B:$B,"&lt;&gt;"&amp;$B71)))/1000)</f>
        <v>0</v>
      </c>
      <c r="Z71" s="17">
        <f>SUMIFS(TCH!M:M,TCH!$A:$A,$A71)</f>
        <v>0</v>
      </c>
      <c r="AA71" s="17">
        <f>IF(Z71=0,0,(Z71*AVERAGEIFS($W:$W,$C:$C,$C71,$D:$D,$D71,$E:$E,$E71,$G:$G,$G71,$B:$B,_xlfn.MAXIFS($B:$B,$C:$C,$C71,$D:$D,$D71,$E:$E,$E71,$G:$G,$G71,$B:$B,"&lt;&gt;"&amp;$B71)))/1000)</f>
        <v>0</v>
      </c>
      <c r="AB71" s="17">
        <f>SUMIFS(TCH!P:P,TCH!$A:$A,$A71)</f>
        <v>0</v>
      </c>
      <c r="AC71" s="17">
        <f>IF(AB71=0,0,(AB71*AVERAGEIFS($W:$W,$C:$C,$C71,$D:$D,$D71,$E:$E,$E71,$G:$G,$G71,$B:$B,_xlfn.MAXIFS($B:$B,$C:$C,$C71,$D:$D,$D71,$E:$E,$E71,$G:$G,$G71,$B:$B,"&lt;&gt;"&amp;$B71)))/1000)</f>
        <v>0</v>
      </c>
      <c r="AD71" s="17">
        <f>SUMIFS(TCH!S:S,TCH!$A:$A,$A71)</f>
        <v>0</v>
      </c>
      <c r="AE71" s="17">
        <f>IF(AD71=0,0,(AD71*AVERAGEIFS($W:$W,$C:$C,$C71,$D:$D,$D71,$E:$E,$E71,$G:$G,$G71,$B:$B,_xlfn.MAXIFS($B:$B,$C:$C,$C71,$D:$D,$D71,$E:$E,$E71,$G:$G,$G71,$B:$B,"&lt;&gt;"&amp;$B71)))/1000)</f>
        <v>0</v>
      </c>
      <c r="AF71" s="17">
        <f>SUMIFS(TCH!V:V,TCH!$A:$A,$A71)</f>
        <v>0</v>
      </c>
      <c r="AG71" s="17">
        <f>IF(AF71=0,0,(AF71*AVERAGEIFS($W:$W,$C:$C,$C71,$D:$D,$D71,$E:$E,$E71,$G:$G,$G71,$B:$B,_xlfn.MAXIFS($B:$B,$C:$C,$C71,$D:$D,$D71,$E:$E,$E71,$G:$G,$G71,$B:$B,"&lt;&gt;"&amp;$B71)))/1000)</f>
        <v>0</v>
      </c>
      <c r="AH71" s="17">
        <f>SUMIFS(TCH!Y:Y,TCH!$A:$A,$A71)</f>
        <v>0</v>
      </c>
      <c r="AI71" s="17">
        <f>IF(AH71=0,0,(AH71*AVERAGEIFS($W:$W,$C:$C,$C71,$D:$D,$D71,$E:$E,$E71,$G:$G,$G71,$B:$B,_xlfn.MAXIFS($B:$B,$C:$C,$C71,$D:$D,$D71,$E:$E,$E71,$G:$G,$G71,$B:$B,"&lt;&gt;"&amp;$B71)))/1000)</f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>
        <v>0</v>
      </c>
      <c r="AX71">
        <v>0</v>
      </c>
      <c r="AY71">
        <v>0</v>
      </c>
      <c r="AZ71">
        <v>0</v>
      </c>
    </row>
    <row r="72" spans="1:52" x14ac:dyDescent="0.25">
      <c r="A72" s="1" t="str">
        <f t="shared" si="1"/>
        <v>45733496B4R229</v>
      </c>
      <c r="B72" s="5">
        <v>45733</v>
      </c>
      <c r="C72" s="1">
        <v>49</v>
      </c>
      <c r="D72" s="1">
        <v>6</v>
      </c>
      <c r="E72" s="3" t="s">
        <v>58</v>
      </c>
      <c r="F72" s="4" t="s">
        <v>54</v>
      </c>
      <c r="G72" s="4">
        <v>29</v>
      </c>
      <c r="H72" s="4">
        <f>SUMIFS(Biometria!H:H,Biometria!$A:$A,$A72)</f>
        <v>12.92</v>
      </c>
      <c r="I72" s="6">
        <f>SUMIFS(Biometria!I:I,Biometria!$A:$A,$A72)</f>
        <v>0</v>
      </c>
      <c r="J72" s="6">
        <f>SUMIFS(Biometria!J:J,Biometria!$A:$A,$A72)</f>
        <v>0</v>
      </c>
      <c r="K72" s="2">
        <f>SUMIFS(Biometria!K:K,Biometria!$A:$A,$A72)</f>
        <v>0</v>
      </c>
      <c r="L72" s="1">
        <f>SUMIFS(Biometria!L:L,Biometria!$A:$A,$A72)</f>
        <v>0</v>
      </c>
      <c r="M72" s="1">
        <f>SUMIFS(Biometria!M:M,Biometria!$A:$A,$A72)</f>
        <v>0</v>
      </c>
      <c r="N72" s="1">
        <f>SUMIFS('A.T D0'!O:O,'A.T D0'!$A:$A,$A72)+SUMIFS('A.T D7'!O:O,'A.T D7'!$A:$A,$A72)+SUMIFS('A.T D22'!O:O,'A.T D22'!$A:$A,$A72)+SUMIFS('A.T D37'!O:O,'A.T D37'!$A:$A,$A72)+SUMIFS('A.T D52'!O:O,'A.T D52'!$A:$A,$A72)+SUMIFS('A.T D67'!O:O,'A.T D67'!$A:$A,$A72)</f>
        <v>5.2</v>
      </c>
      <c r="O72" s="1">
        <f>SUMIFS('A.T D0'!P:P,'A.T D0'!$A:$A,$A72)+SUMIFS('A.T D7'!P:P,'A.T D7'!$A:$A,$A72)+SUMIFS('A.T D22'!P:P,'A.T D22'!$A:$A,$A72)+SUMIFS('A.T D37'!P:P,'A.T D37'!$A:$A,$A72)+SUMIFS('A.T D52'!P:P,'A.T D52'!$A:$A,$A72)+SUMIFS('A.T D67'!P:P,'A.T D67'!$A:$A,$A72)</f>
        <v>17.34</v>
      </c>
      <c r="P72" s="1">
        <f>SUMIFS('A.T D0'!Q:Q,'A.T D0'!$A:$A,$A72)+SUMIFS('A.T D7'!Q:Q,'A.T D7'!$A:$A,$A72)+SUMIFS('A.T D22'!Q:Q,'A.T D22'!$A:$A,$A72)+SUMIFS('A.T D37'!Q:Q,'A.T D37'!$A:$A,$A72)+SUMIFS('A.T D52'!Q:Q,'A.T D52'!$A:$A,$A72)+SUMIFS('A.T D67'!Q:Q,'A.T D67'!$A:$A,$A72)</f>
        <v>12.65</v>
      </c>
      <c r="Q72" s="1">
        <f>SUMIFS('A.T D0'!R:R,'A.T D0'!$A:$A,$A72)+SUMIFS('A.T D7'!R:R,'A.T D7'!$A:$A,$A72)+SUMIFS('A.T D22'!R:R,'A.T D22'!$A:$A,$A72)+SUMIFS('A.T D37'!R:R,'A.T D37'!$A:$A,$A72)+SUMIFS('A.T D52'!R:R,'A.T D52'!$A:$A,$A72)+SUMIFS('A.T D67'!R:R,'A.T D67'!$A:$A,$A72)</f>
        <v>72.95</v>
      </c>
      <c r="R72" s="1">
        <f>SUMIFS('A.T D0'!S:S,'A.T D0'!$A:$A,$A72)+SUMIFS('A.T D7'!S:S,'A.T D7'!$A:$A,$A72)+SUMIFS('A.T D22'!S:S,'A.T D22'!$A:$A,$A72)+SUMIFS('A.T D37'!S:S,'A.T D37'!$A:$A,$A72)+SUMIFS('A.T D52'!S:S,'A.T D52'!$A:$A,$A72)+SUMIFS('A.T D67'!S:S,'A.T D67'!$A:$A,$A72)</f>
        <v>1.1399999999999999</v>
      </c>
      <c r="S72" s="1">
        <f>SUMIFS('A.T D0'!T:T,'A.T D0'!$A:$A,$A72)+SUMIFS('A.T D7'!T:T,'A.T D7'!$A:$A,$A72)+SUMIFS('A.T D22'!T:T,'A.T D22'!$A:$A,$A72)+SUMIFS('A.T D37'!T:T,'A.T D37'!$A:$A,$A72)+SUMIFS('A.T D52'!T:T,'A.T D52'!$A:$A,$A72)+SUMIFS('A.T D67'!T:T,'A.T D67'!$A:$A,$A72)</f>
        <v>10.579000000000001</v>
      </c>
      <c r="T72" s="1">
        <f>SUMIFS('A.T D0'!U:U,'A.T D0'!$A:$A,$A72)+SUMIFS('A.T D7'!U:U,'A.T D7'!$A:$A,$A72)+SUMIFS('A.T D22'!U:U,'A.T D22'!$A:$A,$A72)+SUMIFS('A.T D37'!U:U,'A.T D37'!$A:$A,$A72)+SUMIFS('A.T D52'!U:U,'A.T D52'!$A:$A,$A72)+SUMIFS('A.T D67'!U:U,'A.T D67'!$A:$A,$A72)</f>
        <v>0.95</v>
      </c>
      <c r="U72" s="1">
        <f>SUMIFS('A.T D0'!V:V,'A.T D0'!$A:$A,$A72)+SUMIFS('A.T D7'!V:V,'A.T D7'!$A:$A,$A72)+SUMIFS('A.T D22'!V:V,'A.T D22'!$A:$A,$A72)+SUMIFS('A.T D37'!V:V,'A.T D37'!$A:$A,$A72)+SUMIFS('A.T D52'!V:V,'A.T D52'!$A:$A,$A72)+SUMIFS('A.T D67'!V:V,'A.T D67'!$A:$A,$A72)</f>
        <v>12.72</v>
      </c>
      <c r="V72" s="1">
        <f>SUMIFS('A.T D0'!W:W,'A.T D0'!$A:$A,$A72)+SUMIFS('A.T D7'!W:W,'A.T D7'!$A:$A,$A72)+SUMIFS('A.T D22'!W:W,'A.T D22'!$A:$A,$A72)+SUMIFS('A.T D37'!W:W,'A.T D37'!$A:$A,$A72)+SUMIFS('A.T D52'!W:W,'A.T D52'!$A:$A,$A72)+SUMIFS('A.T D67'!W:W,'A.T D67'!$A:$A,$A72)</f>
        <v>-6.74</v>
      </c>
      <c r="W72" s="1">
        <f>SUMIFS('A.T D0'!X:X,'A.T D0'!$A:$A,$A72)+SUMIFS('A.T D7'!X:X,'A.T D7'!$A:$A,$A72)+SUMIFS('A.T D22'!X:X,'A.T D22'!$A:$A,$A72)+SUMIFS('A.T D37'!X:X,'A.T D37'!$A:$A,$A72)+SUMIFS('A.T D52'!X:X,'A.T D52'!$A:$A,$A72)+SUMIFS('A.T D67'!X:X,'A.T D67'!$A:$A,$A72)</f>
        <v>110.59</v>
      </c>
      <c r="X72" s="17">
        <f>SUMIFS(TCH!J:J,TCH!$A:$A,$A72)</f>
        <v>0</v>
      </c>
      <c r="Y72" s="17">
        <f>IF(X72=0,0,(X72*AVERAGEIFS($W:$W,$C:$C,$C72,$D:$D,$D72,$E:$E,$E72,$G:$G,$G72,$B:$B,_xlfn.MAXIFS($B:$B,$C:$C,$C72,$D:$D,$D72,$E:$E,$E72,$G:$G,$G72,$B:$B,"&lt;&gt;"&amp;$B72)))/1000)</f>
        <v>0</v>
      </c>
      <c r="Z72" s="17">
        <f>SUMIFS(TCH!M:M,TCH!$A:$A,$A72)</f>
        <v>0</v>
      </c>
      <c r="AA72" s="17">
        <f>IF(Z72=0,0,(Z72*AVERAGEIFS($W:$W,$C:$C,$C72,$D:$D,$D72,$E:$E,$E72,$G:$G,$G72,$B:$B,_xlfn.MAXIFS($B:$B,$C:$C,$C72,$D:$D,$D72,$E:$E,$E72,$G:$G,$G72,$B:$B,"&lt;&gt;"&amp;$B72)))/1000)</f>
        <v>0</v>
      </c>
      <c r="AB72" s="17">
        <f>SUMIFS(TCH!P:P,TCH!$A:$A,$A72)</f>
        <v>0</v>
      </c>
      <c r="AC72" s="17">
        <f>IF(AB72=0,0,(AB72*AVERAGEIFS($W:$W,$C:$C,$C72,$D:$D,$D72,$E:$E,$E72,$G:$G,$G72,$B:$B,_xlfn.MAXIFS($B:$B,$C:$C,$C72,$D:$D,$D72,$E:$E,$E72,$G:$G,$G72,$B:$B,"&lt;&gt;"&amp;$B72)))/1000)</f>
        <v>0</v>
      </c>
      <c r="AD72" s="17">
        <f>SUMIFS(TCH!S:S,TCH!$A:$A,$A72)</f>
        <v>0</v>
      </c>
      <c r="AE72" s="17">
        <f>IF(AD72=0,0,(AD72*AVERAGEIFS($W:$W,$C:$C,$C72,$D:$D,$D72,$E:$E,$E72,$G:$G,$G72,$B:$B,_xlfn.MAXIFS($B:$B,$C:$C,$C72,$D:$D,$D72,$E:$E,$E72,$G:$G,$G72,$B:$B,"&lt;&gt;"&amp;$B72)))/1000)</f>
        <v>0</v>
      </c>
      <c r="AF72" s="17">
        <f>SUMIFS(TCH!V:V,TCH!$A:$A,$A72)</f>
        <v>0</v>
      </c>
      <c r="AG72" s="17">
        <f>IF(AF72=0,0,(AF72*AVERAGEIFS($W:$W,$C:$C,$C72,$D:$D,$D72,$E:$E,$E72,$G:$G,$G72,$B:$B,_xlfn.MAXIFS($B:$B,$C:$C,$C72,$D:$D,$D72,$E:$E,$E72,$G:$G,$G72,$B:$B,"&lt;&gt;"&amp;$B72)))/1000)</f>
        <v>0</v>
      </c>
      <c r="AH72" s="17">
        <f>SUMIFS(TCH!Y:Y,TCH!$A:$A,$A72)</f>
        <v>0</v>
      </c>
      <c r="AI72" s="17">
        <f>IF(AH72=0,0,(AH72*AVERAGEIFS($W:$W,$C:$C,$C72,$D:$D,$D72,$E:$E,$E72,$G:$G,$G72,$B:$B,_xlfn.MAXIFS($B:$B,$C:$C,$C72,$D:$D,$D72,$E:$E,$E72,$G:$G,$G72,$B:$B,"&lt;&gt;"&amp;$B72)))/1000)</f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>
        <v>0</v>
      </c>
      <c r="AX72">
        <v>0</v>
      </c>
      <c r="AY72">
        <v>0</v>
      </c>
      <c r="AZ72">
        <v>0</v>
      </c>
    </row>
    <row r="73" spans="1:52" x14ac:dyDescent="0.25">
      <c r="A73" s="1" t="str">
        <f t="shared" si="1"/>
        <v>45733496B4R329</v>
      </c>
      <c r="B73" s="5">
        <v>45733</v>
      </c>
      <c r="C73" s="1">
        <v>49</v>
      </c>
      <c r="D73" s="1">
        <v>6</v>
      </c>
      <c r="E73" s="3" t="s">
        <v>58</v>
      </c>
      <c r="F73" s="4" t="s">
        <v>55</v>
      </c>
      <c r="G73" s="4">
        <v>29</v>
      </c>
      <c r="H73" s="4">
        <f>SUMIFS(Biometria!H:H,Biometria!$A:$A,$A73)</f>
        <v>9.25</v>
      </c>
      <c r="I73" s="6">
        <f>SUMIFS(Biometria!I:I,Biometria!$A:$A,$A73)</f>
        <v>0</v>
      </c>
      <c r="J73" s="6">
        <f>SUMIFS(Biometria!J:J,Biometria!$A:$A,$A73)</f>
        <v>0</v>
      </c>
      <c r="K73" s="2">
        <f>SUMIFS(Biometria!K:K,Biometria!$A:$A,$A73)</f>
        <v>0</v>
      </c>
      <c r="L73" s="1">
        <f>SUMIFS(Biometria!L:L,Biometria!$A:$A,$A73)</f>
        <v>0</v>
      </c>
      <c r="M73" s="1">
        <f>SUMIFS(Biometria!M:M,Biometria!$A:$A,$A73)</f>
        <v>0</v>
      </c>
      <c r="N73" s="1">
        <f>SUMIFS('A.T D0'!O:O,'A.T D0'!$A:$A,$A73)+SUMIFS('A.T D7'!O:O,'A.T D7'!$A:$A,$A73)+SUMIFS('A.T D22'!O:O,'A.T D22'!$A:$A,$A73)+SUMIFS('A.T D37'!O:O,'A.T D37'!$A:$A,$A73)+SUMIFS('A.T D52'!O:O,'A.T D52'!$A:$A,$A73)+SUMIFS('A.T D67'!O:O,'A.T D67'!$A:$A,$A73)</f>
        <v>5.2</v>
      </c>
      <c r="O73" s="1">
        <f>SUMIFS('A.T D0'!P:P,'A.T D0'!$A:$A,$A73)+SUMIFS('A.T D7'!P:P,'A.T D7'!$A:$A,$A73)+SUMIFS('A.T D22'!P:P,'A.T D22'!$A:$A,$A73)+SUMIFS('A.T D37'!P:P,'A.T D37'!$A:$A,$A73)+SUMIFS('A.T D52'!P:P,'A.T D52'!$A:$A,$A73)+SUMIFS('A.T D67'!P:P,'A.T D67'!$A:$A,$A73)</f>
        <v>17.22</v>
      </c>
      <c r="P73" s="1">
        <f>SUMIFS('A.T D0'!Q:Q,'A.T D0'!$A:$A,$A73)+SUMIFS('A.T D7'!Q:Q,'A.T D7'!$A:$A,$A73)+SUMIFS('A.T D22'!Q:Q,'A.T D22'!$A:$A,$A73)+SUMIFS('A.T D37'!Q:Q,'A.T D37'!$A:$A,$A73)+SUMIFS('A.T D52'!Q:Q,'A.T D52'!$A:$A,$A73)+SUMIFS('A.T D67'!Q:Q,'A.T D67'!$A:$A,$A73)</f>
        <v>13.3</v>
      </c>
      <c r="Q73" s="1">
        <f>SUMIFS('A.T D0'!R:R,'A.T D0'!$A:$A,$A73)+SUMIFS('A.T D7'!R:R,'A.T D7'!$A:$A,$A73)+SUMIFS('A.T D22'!R:R,'A.T D22'!$A:$A,$A73)+SUMIFS('A.T D37'!R:R,'A.T D37'!$A:$A,$A73)+SUMIFS('A.T D52'!R:R,'A.T D52'!$A:$A,$A73)+SUMIFS('A.T D67'!R:R,'A.T D67'!$A:$A,$A73)</f>
        <v>77.239999999999995</v>
      </c>
      <c r="R73" s="1">
        <f>SUMIFS('A.T D0'!S:S,'A.T D0'!$A:$A,$A73)+SUMIFS('A.T D7'!S:S,'A.T D7'!$A:$A,$A73)+SUMIFS('A.T D22'!S:S,'A.T D22'!$A:$A,$A73)+SUMIFS('A.T D37'!S:S,'A.T D37'!$A:$A,$A73)+SUMIFS('A.T D52'!S:S,'A.T D52'!$A:$A,$A73)+SUMIFS('A.T D67'!S:S,'A.T D67'!$A:$A,$A73)</f>
        <v>0.99</v>
      </c>
      <c r="S73" s="1">
        <f>SUMIFS('A.T D0'!T:T,'A.T D0'!$A:$A,$A73)+SUMIFS('A.T D7'!T:T,'A.T D7'!$A:$A,$A73)+SUMIFS('A.T D22'!T:T,'A.T D22'!$A:$A,$A73)+SUMIFS('A.T D37'!T:T,'A.T D37'!$A:$A,$A73)+SUMIFS('A.T D52'!T:T,'A.T D52'!$A:$A,$A73)+SUMIFS('A.T D67'!T:T,'A.T D67'!$A:$A,$A73)</f>
        <v>11.136100000000001</v>
      </c>
      <c r="T73" s="1">
        <f>SUMIFS('A.T D0'!U:U,'A.T D0'!$A:$A,$A73)+SUMIFS('A.T D7'!U:U,'A.T D7'!$A:$A,$A73)+SUMIFS('A.T D22'!U:U,'A.T D22'!$A:$A,$A73)+SUMIFS('A.T D37'!U:U,'A.T D37'!$A:$A,$A73)+SUMIFS('A.T D52'!U:U,'A.T D52'!$A:$A,$A73)+SUMIFS('A.T D67'!U:U,'A.T D67'!$A:$A,$A73)</f>
        <v>0.83</v>
      </c>
      <c r="U73" s="1">
        <f>SUMIFS('A.T D0'!V:V,'A.T D0'!$A:$A,$A73)+SUMIFS('A.T D7'!V:V,'A.T D7'!$A:$A,$A73)+SUMIFS('A.T D22'!V:V,'A.T D22'!$A:$A,$A73)+SUMIFS('A.T D37'!V:V,'A.T D37'!$A:$A,$A73)+SUMIFS('A.T D52'!V:V,'A.T D52'!$A:$A,$A73)+SUMIFS('A.T D67'!V:V,'A.T D67'!$A:$A,$A73)</f>
        <v>12.65</v>
      </c>
      <c r="V73" s="1">
        <f>SUMIFS('A.T D0'!W:W,'A.T D0'!$A:$A,$A73)+SUMIFS('A.T D7'!W:W,'A.T D7'!$A:$A,$A73)+SUMIFS('A.T D22'!W:W,'A.T D22'!$A:$A,$A73)+SUMIFS('A.T D37'!W:W,'A.T D37'!$A:$A,$A73)+SUMIFS('A.T D52'!W:W,'A.T D52'!$A:$A,$A73)+SUMIFS('A.T D67'!W:W,'A.T D67'!$A:$A,$A73)</f>
        <v>-3.15</v>
      </c>
      <c r="W73" s="1">
        <f>SUMIFS('A.T D0'!X:X,'A.T D0'!$A:$A,$A73)+SUMIFS('A.T D7'!X:X,'A.T D7'!$A:$A,$A73)+SUMIFS('A.T D22'!X:X,'A.T D22'!$A:$A,$A73)+SUMIFS('A.T D37'!X:X,'A.T D37'!$A:$A,$A73)+SUMIFS('A.T D52'!X:X,'A.T D52'!$A:$A,$A73)+SUMIFS('A.T D67'!X:X,'A.T D67'!$A:$A,$A73)</f>
        <v>114.85</v>
      </c>
      <c r="X73" s="17">
        <f>SUMIFS(TCH!J:J,TCH!$A:$A,$A73)</f>
        <v>0</v>
      </c>
      <c r="Y73" s="17">
        <f>IF(X73=0,0,(X73*AVERAGEIFS($W:$W,$C:$C,$C73,$D:$D,$D73,$E:$E,$E73,$G:$G,$G73,$B:$B,_xlfn.MAXIFS($B:$B,$C:$C,$C73,$D:$D,$D73,$E:$E,$E73,$G:$G,$G73,$B:$B,"&lt;&gt;"&amp;$B73)))/1000)</f>
        <v>0</v>
      </c>
      <c r="Z73" s="17">
        <f>SUMIFS(TCH!M:M,TCH!$A:$A,$A73)</f>
        <v>0</v>
      </c>
      <c r="AA73" s="17">
        <f>IF(Z73=0,0,(Z73*AVERAGEIFS($W:$W,$C:$C,$C73,$D:$D,$D73,$E:$E,$E73,$G:$G,$G73,$B:$B,_xlfn.MAXIFS($B:$B,$C:$C,$C73,$D:$D,$D73,$E:$E,$E73,$G:$G,$G73,$B:$B,"&lt;&gt;"&amp;$B73)))/1000)</f>
        <v>0</v>
      </c>
      <c r="AB73" s="17">
        <f>SUMIFS(TCH!P:P,TCH!$A:$A,$A73)</f>
        <v>0</v>
      </c>
      <c r="AC73" s="17">
        <f>IF(AB73=0,0,(AB73*AVERAGEIFS($W:$W,$C:$C,$C73,$D:$D,$D73,$E:$E,$E73,$G:$G,$G73,$B:$B,_xlfn.MAXIFS($B:$B,$C:$C,$C73,$D:$D,$D73,$E:$E,$E73,$G:$G,$G73,$B:$B,"&lt;&gt;"&amp;$B73)))/1000)</f>
        <v>0</v>
      </c>
      <c r="AD73" s="17">
        <f>SUMIFS(TCH!S:S,TCH!$A:$A,$A73)</f>
        <v>0</v>
      </c>
      <c r="AE73" s="17">
        <f>IF(AD73=0,0,(AD73*AVERAGEIFS($W:$W,$C:$C,$C73,$D:$D,$D73,$E:$E,$E73,$G:$G,$G73,$B:$B,_xlfn.MAXIFS($B:$B,$C:$C,$C73,$D:$D,$D73,$E:$E,$E73,$G:$G,$G73,$B:$B,"&lt;&gt;"&amp;$B73)))/1000)</f>
        <v>0</v>
      </c>
      <c r="AF73" s="17">
        <f>SUMIFS(TCH!V:V,TCH!$A:$A,$A73)</f>
        <v>0</v>
      </c>
      <c r="AG73" s="17">
        <f>IF(AF73=0,0,(AF73*AVERAGEIFS($W:$W,$C:$C,$C73,$D:$D,$D73,$E:$E,$E73,$G:$G,$G73,$B:$B,_xlfn.MAXIFS($B:$B,$C:$C,$C73,$D:$D,$D73,$E:$E,$E73,$G:$G,$G73,$B:$B,"&lt;&gt;"&amp;$B73)))/1000)</f>
        <v>0</v>
      </c>
      <c r="AH73" s="17">
        <f>SUMIFS(TCH!Y:Y,TCH!$A:$A,$A73)</f>
        <v>0</v>
      </c>
      <c r="AI73" s="17">
        <f>IF(AH73=0,0,(AH73*AVERAGEIFS($W:$W,$C:$C,$C73,$D:$D,$D73,$E:$E,$E73,$G:$G,$G73,$B:$B,_xlfn.MAXIFS($B:$B,$C:$C,$C73,$D:$D,$D73,$E:$E,$E73,$G:$G,$G73,$B:$B,"&lt;&gt;"&amp;$B73)))/1000)</f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>
        <v>0</v>
      </c>
      <c r="AX73">
        <v>0</v>
      </c>
      <c r="AY73">
        <v>0</v>
      </c>
      <c r="AZ73">
        <v>0</v>
      </c>
    </row>
    <row r="74" spans="1:52" x14ac:dyDescent="0.25">
      <c r="A74" s="1" t="str">
        <f t="shared" si="1"/>
        <v>45733497B1R12</v>
      </c>
      <c r="B74" s="5">
        <v>45733</v>
      </c>
      <c r="C74" s="1">
        <v>49</v>
      </c>
      <c r="D74" s="1">
        <v>7</v>
      </c>
      <c r="E74" s="3" t="s">
        <v>52</v>
      </c>
      <c r="F74" s="4" t="s">
        <v>53</v>
      </c>
      <c r="G74" s="4">
        <v>2</v>
      </c>
      <c r="H74" s="4">
        <f>SUMIFS(Biometria!H:H,Biometria!$A:$A,$A74)</f>
        <v>18.3</v>
      </c>
      <c r="I74" s="6">
        <f>SUMIFS(Biometria!I:I,Biometria!$A:$A,$A74)</f>
        <v>17.536666666666665</v>
      </c>
      <c r="J74" s="6">
        <f>SUMIFS(Biometria!J:J,Biometria!$A:$A,$A74)</f>
        <v>0</v>
      </c>
      <c r="K74" s="2">
        <f>SUMIFS(Biometria!K:K,Biometria!$A:$A,$A74)</f>
        <v>2.83</v>
      </c>
      <c r="L74" s="1">
        <f>SUMIFS(Biometria!L:L,Biometria!$A:$A,$A74)</f>
        <v>0</v>
      </c>
      <c r="M74" s="1">
        <f>SUMIFS(Biometria!M:M,Biometria!$A:$A,$A74)</f>
        <v>0</v>
      </c>
      <c r="N74" s="1">
        <f>SUMIFS('A.T D0'!O:O,'A.T D0'!$A:$A,$A74)+SUMIFS('A.T D7'!O:O,'A.T D7'!$A:$A,$A74)+SUMIFS('A.T D22'!O:O,'A.T D22'!$A:$A,$A74)+SUMIFS('A.T D37'!O:O,'A.T D37'!$A:$A,$A74)+SUMIFS('A.T D52'!O:O,'A.T D52'!$A:$A,$A74)+SUMIFS('A.T D67'!O:O,'A.T D67'!$A:$A,$A74)</f>
        <v>5.2</v>
      </c>
      <c r="O74" s="1">
        <f>SUMIFS('A.T D0'!P:P,'A.T D0'!$A:$A,$A74)+SUMIFS('A.T D7'!P:P,'A.T D7'!$A:$A,$A74)+SUMIFS('A.T D22'!P:P,'A.T D22'!$A:$A,$A74)+SUMIFS('A.T D37'!P:P,'A.T D37'!$A:$A,$A74)+SUMIFS('A.T D52'!P:P,'A.T D52'!$A:$A,$A74)+SUMIFS('A.T D67'!P:P,'A.T D67'!$A:$A,$A74)</f>
        <v>18.11</v>
      </c>
      <c r="P74" s="1">
        <f>SUMIFS('A.T D0'!Q:Q,'A.T D0'!$A:$A,$A74)+SUMIFS('A.T D7'!Q:Q,'A.T D7'!$A:$A,$A74)+SUMIFS('A.T D22'!Q:Q,'A.T D22'!$A:$A,$A74)+SUMIFS('A.T D37'!Q:Q,'A.T D37'!$A:$A,$A74)+SUMIFS('A.T D52'!Q:Q,'A.T D52'!$A:$A,$A74)+SUMIFS('A.T D67'!Q:Q,'A.T D67'!$A:$A,$A74)</f>
        <v>13.6</v>
      </c>
      <c r="Q74" s="1">
        <f>SUMIFS('A.T D0'!R:R,'A.T D0'!$A:$A,$A74)+SUMIFS('A.T D7'!R:R,'A.T D7'!$A:$A,$A74)+SUMIFS('A.T D22'!R:R,'A.T D22'!$A:$A,$A74)+SUMIFS('A.T D37'!R:R,'A.T D37'!$A:$A,$A74)+SUMIFS('A.T D52'!R:R,'A.T D52'!$A:$A,$A74)+SUMIFS('A.T D67'!R:R,'A.T D67'!$A:$A,$A74)</f>
        <v>75.099999999999994</v>
      </c>
      <c r="R74" s="1">
        <f>SUMIFS('A.T D0'!S:S,'A.T D0'!$A:$A,$A74)+SUMIFS('A.T D7'!S:S,'A.T D7'!$A:$A,$A74)+SUMIFS('A.T D22'!S:S,'A.T D22'!$A:$A,$A74)+SUMIFS('A.T D37'!S:S,'A.T D37'!$A:$A,$A74)+SUMIFS('A.T D52'!S:S,'A.T D52'!$A:$A,$A74)+SUMIFS('A.T D67'!S:S,'A.T D67'!$A:$A,$A74)</f>
        <v>1.07</v>
      </c>
      <c r="S74" s="1">
        <f>SUMIFS('A.T D0'!T:T,'A.T D0'!$A:$A,$A74)+SUMIFS('A.T D7'!T:T,'A.T D7'!$A:$A,$A74)+SUMIFS('A.T D22'!T:T,'A.T D22'!$A:$A,$A74)+SUMIFS('A.T D37'!T:T,'A.T D37'!$A:$A,$A74)+SUMIFS('A.T D52'!T:T,'A.T D52'!$A:$A,$A74)+SUMIFS('A.T D67'!T:T,'A.T D67'!$A:$A,$A74)</f>
        <v>11.3238</v>
      </c>
      <c r="T74" s="1">
        <f>SUMIFS('A.T D0'!U:U,'A.T D0'!$A:$A,$A74)+SUMIFS('A.T D7'!U:U,'A.T D7'!$A:$A,$A74)+SUMIFS('A.T D22'!U:U,'A.T D22'!$A:$A,$A74)+SUMIFS('A.T D37'!U:U,'A.T D37'!$A:$A,$A74)+SUMIFS('A.T D52'!U:U,'A.T D52'!$A:$A,$A74)+SUMIFS('A.T D67'!U:U,'A.T D67'!$A:$A,$A74)</f>
        <v>0.89</v>
      </c>
      <c r="U74" s="1">
        <f>SUMIFS('A.T D0'!V:V,'A.T D0'!$A:$A,$A74)+SUMIFS('A.T D7'!V:V,'A.T D7'!$A:$A,$A74)+SUMIFS('A.T D22'!V:V,'A.T D22'!$A:$A,$A74)+SUMIFS('A.T D37'!V:V,'A.T D37'!$A:$A,$A74)+SUMIFS('A.T D52'!V:V,'A.T D52'!$A:$A,$A74)+SUMIFS('A.T D67'!V:V,'A.T D67'!$A:$A,$A74)</f>
        <v>12.97</v>
      </c>
      <c r="V74" s="1">
        <f>SUMIFS('A.T D0'!W:W,'A.T D0'!$A:$A,$A74)+SUMIFS('A.T D7'!W:W,'A.T D7'!$A:$A,$A74)+SUMIFS('A.T D22'!W:W,'A.T D22'!$A:$A,$A74)+SUMIFS('A.T D37'!W:W,'A.T D37'!$A:$A,$A74)+SUMIFS('A.T D52'!W:W,'A.T D52'!$A:$A,$A74)+SUMIFS('A.T D67'!W:W,'A.T D67'!$A:$A,$A74)</f>
        <v>-1.1599999999999999</v>
      </c>
      <c r="W74" s="1">
        <f>SUMIFS('A.T D0'!X:X,'A.T D0'!$A:$A,$A74)+SUMIFS('A.T D7'!X:X,'A.T D7'!$A:$A,$A74)+SUMIFS('A.T D22'!X:X,'A.T D22'!$A:$A,$A74)+SUMIFS('A.T D37'!X:X,'A.T D37'!$A:$A,$A74)+SUMIFS('A.T D52'!X:X,'A.T D52'!$A:$A,$A74)+SUMIFS('A.T D67'!X:X,'A.T D67'!$A:$A,$A74)</f>
        <v>117.21</v>
      </c>
      <c r="X74" s="17">
        <f>SUMIFS(TCH!J:J,TCH!$A:$A,$A74)</f>
        <v>0</v>
      </c>
      <c r="Y74" s="17">
        <f>IF(X74=0,0,(X74*AVERAGEIFS($W:$W,$C:$C,$C74,$D:$D,$D74,$E:$E,$E74,$G:$G,$G74,$B:$B,_xlfn.MAXIFS($B:$B,$C:$C,$C74,$D:$D,$D74,$E:$E,$E74,$G:$G,$G74,$B:$B,"&lt;&gt;"&amp;$B74)))/1000)</f>
        <v>0</v>
      </c>
      <c r="Z74" s="17">
        <f>SUMIFS(TCH!M:M,TCH!$A:$A,$A74)</f>
        <v>0</v>
      </c>
      <c r="AA74" s="17">
        <f>IF(Z74=0,0,(Z74*AVERAGEIFS($W:$W,$C:$C,$C74,$D:$D,$D74,$E:$E,$E74,$G:$G,$G74,$B:$B,_xlfn.MAXIFS($B:$B,$C:$C,$C74,$D:$D,$D74,$E:$E,$E74,$G:$G,$G74,$B:$B,"&lt;&gt;"&amp;$B74)))/1000)</f>
        <v>0</v>
      </c>
      <c r="AB74" s="17">
        <f>SUMIFS(TCH!P:P,TCH!$A:$A,$A74)</f>
        <v>0</v>
      </c>
      <c r="AC74" s="17">
        <f>IF(AB74=0,0,(AB74*AVERAGEIFS($W:$W,$C:$C,$C74,$D:$D,$D74,$E:$E,$E74,$G:$G,$G74,$B:$B,_xlfn.MAXIFS($B:$B,$C:$C,$C74,$D:$D,$D74,$E:$E,$E74,$G:$G,$G74,$B:$B,"&lt;&gt;"&amp;$B74)))/1000)</f>
        <v>0</v>
      </c>
      <c r="AD74" s="17">
        <f>SUMIFS(TCH!S:S,TCH!$A:$A,$A74)</f>
        <v>0</v>
      </c>
      <c r="AE74" s="17">
        <f>IF(AD74=0,0,(AD74*AVERAGEIFS($W:$W,$C:$C,$C74,$D:$D,$D74,$E:$E,$E74,$G:$G,$G74,$B:$B,_xlfn.MAXIFS($B:$B,$C:$C,$C74,$D:$D,$D74,$E:$E,$E74,$G:$G,$G74,$B:$B,"&lt;&gt;"&amp;$B74)))/1000)</f>
        <v>0</v>
      </c>
      <c r="AF74" s="17">
        <f>SUMIFS(TCH!V:V,TCH!$A:$A,$A74)</f>
        <v>0</v>
      </c>
      <c r="AG74" s="17">
        <f>IF(AF74=0,0,(AF74*AVERAGEIFS($W:$W,$C:$C,$C74,$D:$D,$D74,$E:$E,$E74,$G:$G,$G74,$B:$B,_xlfn.MAXIFS($B:$B,$C:$C,$C74,$D:$D,$D74,$E:$E,$E74,$G:$G,$G74,$B:$B,"&lt;&gt;"&amp;$B74)))/1000)</f>
        <v>0</v>
      </c>
      <c r="AH74" s="17">
        <f>SUMIFS(TCH!Y:Y,TCH!$A:$A,$A74)</f>
        <v>0</v>
      </c>
      <c r="AI74" s="17">
        <f>IF(AH74=0,0,(AH74*AVERAGEIFS($W:$W,$C:$C,$C74,$D:$D,$D74,$E:$E,$E74,$G:$G,$G74,$B:$B,_xlfn.MAXIFS($B:$B,$C:$C,$C74,$D:$D,$D74,$E:$E,$E74,$G:$G,$G74,$B:$B,"&lt;&gt;"&amp;$B74)))/1000)</f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>
        <v>0</v>
      </c>
      <c r="AX74">
        <v>0</v>
      </c>
      <c r="AY74">
        <v>0</v>
      </c>
      <c r="AZ74">
        <v>0</v>
      </c>
    </row>
    <row r="75" spans="1:52" x14ac:dyDescent="0.25">
      <c r="A75" s="1" t="str">
        <f t="shared" si="1"/>
        <v>45733497B1R22</v>
      </c>
      <c r="B75" s="5">
        <v>45733</v>
      </c>
      <c r="C75" s="1">
        <v>49</v>
      </c>
      <c r="D75" s="1">
        <v>7</v>
      </c>
      <c r="E75" s="3" t="s">
        <v>52</v>
      </c>
      <c r="F75" s="4" t="s">
        <v>54</v>
      </c>
      <c r="G75" s="4">
        <v>2</v>
      </c>
      <c r="H75" s="4">
        <f>SUMIFS(Biometria!H:H,Biometria!$A:$A,$A75)</f>
        <v>18.55</v>
      </c>
      <c r="I75" s="6">
        <f>SUMIFS(Biometria!I:I,Biometria!$A:$A,$A75)</f>
        <v>0</v>
      </c>
      <c r="J75" s="6">
        <f>SUMIFS(Biometria!J:J,Biometria!$A:$A,$A75)</f>
        <v>0</v>
      </c>
      <c r="K75" s="2">
        <f>SUMIFS(Biometria!K:K,Biometria!$A:$A,$A75)</f>
        <v>0</v>
      </c>
      <c r="L75" s="1">
        <f>SUMIFS(Biometria!L:L,Biometria!$A:$A,$A75)</f>
        <v>0</v>
      </c>
      <c r="M75" s="1">
        <f>SUMIFS(Biometria!M:M,Biometria!$A:$A,$A75)</f>
        <v>0</v>
      </c>
      <c r="N75" s="1">
        <f>SUMIFS('A.T D0'!O:O,'A.T D0'!$A:$A,$A75)+SUMIFS('A.T D7'!O:O,'A.T D7'!$A:$A,$A75)+SUMIFS('A.T D22'!O:O,'A.T D22'!$A:$A,$A75)+SUMIFS('A.T D37'!O:O,'A.T D37'!$A:$A,$A75)+SUMIFS('A.T D52'!O:O,'A.T D52'!$A:$A,$A75)+SUMIFS('A.T D67'!O:O,'A.T D67'!$A:$A,$A75)</f>
        <v>5.2</v>
      </c>
      <c r="O75" s="1">
        <f>SUMIFS('A.T D0'!P:P,'A.T D0'!$A:$A,$A75)+SUMIFS('A.T D7'!P:P,'A.T D7'!$A:$A,$A75)+SUMIFS('A.T D22'!P:P,'A.T D22'!$A:$A,$A75)+SUMIFS('A.T D37'!P:P,'A.T D37'!$A:$A,$A75)+SUMIFS('A.T D52'!P:P,'A.T D52'!$A:$A,$A75)+SUMIFS('A.T D67'!P:P,'A.T D67'!$A:$A,$A75)</f>
        <v>17.82</v>
      </c>
      <c r="P75" s="1">
        <f>SUMIFS('A.T D0'!Q:Q,'A.T D0'!$A:$A,$A75)+SUMIFS('A.T D7'!Q:Q,'A.T D7'!$A:$A,$A75)+SUMIFS('A.T D22'!Q:Q,'A.T D22'!$A:$A,$A75)+SUMIFS('A.T D37'!Q:Q,'A.T D37'!$A:$A,$A75)+SUMIFS('A.T D52'!Q:Q,'A.T D52'!$A:$A,$A75)+SUMIFS('A.T D67'!Q:Q,'A.T D67'!$A:$A,$A75)</f>
        <v>13.7</v>
      </c>
      <c r="Q75" s="1">
        <f>SUMIFS('A.T D0'!R:R,'A.T D0'!$A:$A,$A75)+SUMIFS('A.T D7'!R:R,'A.T D7'!$A:$A,$A75)+SUMIFS('A.T D22'!R:R,'A.T D22'!$A:$A,$A75)+SUMIFS('A.T D37'!R:R,'A.T D37'!$A:$A,$A75)+SUMIFS('A.T D52'!R:R,'A.T D52'!$A:$A,$A75)+SUMIFS('A.T D67'!R:R,'A.T D67'!$A:$A,$A75)</f>
        <v>76.88</v>
      </c>
      <c r="R75" s="1">
        <f>SUMIFS('A.T D0'!S:S,'A.T D0'!$A:$A,$A75)+SUMIFS('A.T D7'!S:S,'A.T D7'!$A:$A,$A75)+SUMIFS('A.T D22'!S:S,'A.T D22'!$A:$A,$A75)+SUMIFS('A.T D37'!S:S,'A.T D37'!$A:$A,$A75)+SUMIFS('A.T D52'!S:S,'A.T D52'!$A:$A,$A75)+SUMIFS('A.T D67'!S:S,'A.T D67'!$A:$A,$A75)</f>
        <v>1</v>
      </c>
      <c r="S75" s="1">
        <f>SUMIFS('A.T D0'!T:T,'A.T D0'!$A:$A,$A75)+SUMIFS('A.T D7'!T:T,'A.T D7'!$A:$A,$A75)+SUMIFS('A.T D22'!T:T,'A.T D22'!$A:$A,$A75)+SUMIFS('A.T D37'!T:T,'A.T D37'!$A:$A,$A75)+SUMIFS('A.T D52'!T:T,'A.T D52'!$A:$A,$A75)+SUMIFS('A.T D67'!T:T,'A.T D67'!$A:$A,$A75)</f>
        <v>11.353300000000001</v>
      </c>
      <c r="T75" s="1">
        <f>SUMIFS('A.T D0'!U:U,'A.T D0'!$A:$A,$A75)+SUMIFS('A.T D7'!U:U,'A.T D7'!$A:$A,$A75)+SUMIFS('A.T D22'!U:U,'A.T D22'!$A:$A,$A75)+SUMIFS('A.T D37'!U:U,'A.T D37'!$A:$A,$A75)+SUMIFS('A.T D52'!U:U,'A.T D52'!$A:$A,$A75)+SUMIFS('A.T D67'!U:U,'A.T D67'!$A:$A,$A75)</f>
        <v>0.83</v>
      </c>
      <c r="U75" s="1">
        <f>SUMIFS('A.T D0'!V:V,'A.T D0'!$A:$A,$A75)+SUMIFS('A.T D7'!V:V,'A.T D7'!$A:$A,$A75)+SUMIFS('A.T D22'!V:V,'A.T D22'!$A:$A,$A75)+SUMIFS('A.T D37'!V:V,'A.T D37'!$A:$A,$A75)+SUMIFS('A.T D52'!V:V,'A.T D52'!$A:$A,$A75)+SUMIFS('A.T D67'!V:V,'A.T D67'!$A:$A,$A75)</f>
        <v>13.24</v>
      </c>
      <c r="V75" s="1">
        <f>SUMIFS('A.T D0'!W:W,'A.T D0'!$A:$A,$A75)+SUMIFS('A.T D7'!W:W,'A.T D7'!$A:$A,$A75)+SUMIFS('A.T D22'!W:W,'A.T D22'!$A:$A,$A75)+SUMIFS('A.T D37'!W:W,'A.T D37'!$A:$A,$A75)+SUMIFS('A.T D52'!W:W,'A.T D52'!$A:$A,$A75)+SUMIFS('A.T D67'!W:W,'A.T D67'!$A:$A,$A75)</f>
        <v>-1.38</v>
      </c>
      <c r="W75" s="1">
        <f>SUMIFS('A.T D0'!X:X,'A.T D0'!$A:$A,$A75)+SUMIFS('A.T D7'!X:X,'A.T D7'!$A:$A,$A75)+SUMIFS('A.T D22'!X:X,'A.T D22'!$A:$A,$A75)+SUMIFS('A.T D37'!X:X,'A.T D37'!$A:$A,$A75)+SUMIFS('A.T D52'!X:X,'A.T D52'!$A:$A,$A75)+SUMIFS('A.T D67'!X:X,'A.T D67'!$A:$A,$A75)</f>
        <v>116.94</v>
      </c>
      <c r="X75" s="17">
        <f>SUMIFS(TCH!J:J,TCH!$A:$A,$A75)</f>
        <v>0</v>
      </c>
      <c r="Y75" s="17">
        <f>IF(X75=0,0,(X75*AVERAGEIFS($W:$W,$C:$C,$C75,$D:$D,$D75,$E:$E,$E75,$G:$G,$G75,$B:$B,_xlfn.MAXIFS($B:$B,$C:$C,$C75,$D:$D,$D75,$E:$E,$E75,$G:$G,$G75,$B:$B,"&lt;&gt;"&amp;$B75)))/1000)</f>
        <v>0</v>
      </c>
      <c r="Z75" s="17">
        <f>SUMIFS(TCH!M:M,TCH!$A:$A,$A75)</f>
        <v>0</v>
      </c>
      <c r="AA75" s="17">
        <f>IF(Z75=0,0,(Z75*AVERAGEIFS($W:$W,$C:$C,$C75,$D:$D,$D75,$E:$E,$E75,$G:$G,$G75,$B:$B,_xlfn.MAXIFS($B:$B,$C:$C,$C75,$D:$D,$D75,$E:$E,$E75,$G:$G,$G75,$B:$B,"&lt;&gt;"&amp;$B75)))/1000)</f>
        <v>0</v>
      </c>
      <c r="AB75" s="17">
        <f>SUMIFS(TCH!P:P,TCH!$A:$A,$A75)</f>
        <v>0</v>
      </c>
      <c r="AC75" s="17">
        <f>IF(AB75=0,0,(AB75*AVERAGEIFS($W:$W,$C:$C,$C75,$D:$D,$D75,$E:$E,$E75,$G:$G,$G75,$B:$B,_xlfn.MAXIFS($B:$B,$C:$C,$C75,$D:$D,$D75,$E:$E,$E75,$G:$G,$G75,$B:$B,"&lt;&gt;"&amp;$B75)))/1000)</f>
        <v>0</v>
      </c>
      <c r="AD75" s="17">
        <f>SUMIFS(TCH!S:S,TCH!$A:$A,$A75)</f>
        <v>0</v>
      </c>
      <c r="AE75" s="17">
        <f>IF(AD75=0,0,(AD75*AVERAGEIFS($W:$W,$C:$C,$C75,$D:$D,$D75,$E:$E,$E75,$G:$G,$G75,$B:$B,_xlfn.MAXIFS($B:$B,$C:$C,$C75,$D:$D,$D75,$E:$E,$E75,$G:$G,$G75,$B:$B,"&lt;&gt;"&amp;$B75)))/1000)</f>
        <v>0</v>
      </c>
      <c r="AF75" s="17">
        <f>SUMIFS(TCH!V:V,TCH!$A:$A,$A75)</f>
        <v>0</v>
      </c>
      <c r="AG75" s="17">
        <f>IF(AF75=0,0,(AF75*AVERAGEIFS($W:$W,$C:$C,$C75,$D:$D,$D75,$E:$E,$E75,$G:$G,$G75,$B:$B,_xlfn.MAXIFS($B:$B,$C:$C,$C75,$D:$D,$D75,$E:$E,$E75,$G:$G,$G75,$B:$B,"&lt;&gt;"&amp;$B75)))/1000)</f>
        <v>0</v>
      </c>
      <c r="AH75" s="17">
        <f>SUMIFS(TCH!Y:Y,TCH!$A:$A,$A75)</f>
        <v>0</v>
      </c>
      <c r="AI75" s="17">
        <f>IF(AH75=0,0,(AH75*AVERAGEIFS($W:$W,$C:$C,$C75,$D:$D,$D75,$E:$E,$E75,$G:$G,$G75,$B:$B,_xlfn.MAXIFS($B:$B,$C:$C,$C75,$D:$D,$D75,$E:$E,$E75,$G:$G,$G75,$B:$B,"&lt;&gt;"&amp;$B75)))/1000)</f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s="1" t="str">
        <f t="shared" si="1"/>
        <v>45733497B1R32</v>
      </c>
      <c r="B76" s="5">
        <v>45733</v>
      </c>
      <c r="C76" s="1">
        <v>49</v>
      </c>
      <c r="D76" s="1">
        <v>7</v>
      </c>
      <c r="E76" s="3" t="s">
        <v>52</v>
      </c>
      <c r="F76" s="4" t="s">
        <v>55</v>
      </c>
      <c r="G76" s="4">
        <v>2</v>
      </c>
      <c r="H76" s="4">
        <f>SUMIFS(Biometria!H:H,Biometria!$A:$A,$A76)</f>
        <v>15.76</v>
      </c>
      <c r="I76" s="6">
        <f>SUMIFS(Biometria!I:I,Biometria!$A:$A,$A76)</f>
        <v>0</v>
      </c>
      <c r="J76" s="6">
        <f>SUMIFS(Biometria!J:J,Biometria!$A:$A,$A76)</f>
        <v>0</v>
      </c>
      <c r="K76" s="2">
        <f>SUMIFS(Biometria!K:K,Biometria!$A:$A,$A76)</f>
        <v>0</v>
      </c>
      <c r="L76" s="1">
        <f>SUMIFS(Biometria!L:L,Biometria!$A:$A,$A76)</f>
        <v>0</v>
      </c>
      <c r="M76" s="1">
        <f>SUMIFS(Biometria!M:M,Biometria!$A:$A,$A76)</f>
        <v>0</v>
      </c>
      <c r="N76" s="1">
        <f>SUMIFS('A.T D0'!O:O,'A.T D0'!$A:$A,$A76)+SUMIFS('A.T D7'!O:O,'A.T D7'!$A:$A,$A76)+SUMIFS('A.T D22'!O:O,'A.T D22'!$A:$A,$A76)+SUMIFS('A.T D37'!O:O,'A.T D37'!$A:$A,$A76)+SUMIFS('A.T D52'!O:O,'A.T D52'!$A:$A,$A76)+SUMIFS('A.T D67'!O:O,'A.T D67'!$A:$A,$A76)</f>
        <v>5.2</v>
      </c>
      <c r="O76" s="1">
        <f>SUMIFS('A.T D0'!P:P,'A.T D0'!$A:$A,$A76)+SUMIFS('A.T D7'!P:P,'A.T D7'!$A:$A,$A76)+SUMIFS('A.T D22'!P:P,'A.T D22'!$A:$A,$A76)+SUMIFS('A.T D37'!P:P,'A.T D37'!$A:$A,$A76)+SUMIFS('A.T D52'!P:P,'A.T D52'!$A:$A,$A76)+SUMIFS('A.T D67'!P:P,'A.T D67'!$A:$A,$A76)</f>
        <v>17.420000000000002</v>
      </c>
      <c r="P76" s="1">
        <f>SUMIFS('A.T D0'!Q:Q,'A.T D0'!$A:$A,$A76)+SUMIFS('A.T D7'!Q:Q,'A.T D7'!$A:$A,$A76)+SUMIFS('A.T D22'!Q:Q,'A.T D22'!$A:$A,$A76)+SUMIFS('A.T D37'!Q:Q,'A.T D37'!$A:$A,$A76)+SUMIFS('A.T D52'!Q:Q,'A.T D52'!$A:$A,$A76)+SUMIFS('A.T D67'!Q:Q,'A.T D67'!$A:$A,$A76)</f>
        <v>13.25</v>
      </c>
      <c r="Q76" s="1">
        <f>SUMIFS('A.T D0'!R:R,'A.T D0'!$A:$A,$A76)+SUMIFS('A.T D7'!R:R,'A.T D7'!$A:$A,$A76)+SUMIFS('A.T D22'!R:R,'A.T D22'!$A:$A,$A76)+SUMIFS('A.T D37'!R:R,'A.T D37'!$A:$A,$A76)+SUMIFS('A.T D52'!R:R,'A.T D52'!$A:$A,$A76)+SUMIFS('A.T D67'!R:R,'A.T D67'!$A:$A,$A76)</f>
        <v>76.06</v>
      </c>
      <c r="R76" s="1">
        <f>SUMIFS('A.T D0'!S:S,'A.T D0'!$A:$A,$A76)+SUMIFS('A.T D7'!S:S,'A.T D7'!$A:$A,$A76)+SUMIFS('A.T D22'!S:S,'A.T D22'!$A:$A,$A76)+SUMIFS('A.T D37'!S:S,'A.T D37'!$A:$A,$A76)+SUMIFS('A.T D52'!S:S,'A.T D52'!$A:$A,$A76)+SUMIFS('A.T D67'!S:S,'A.T D67'!$A:$A,$A76)</f>
        <v>1.03</v>
      </c>
      <c r="S76" s="1">
        <f>SUMIFS('A.T D0'!T:T,'A.T D0'!$A:$A,$A76)+SUMIFS('A.T D7'!T:T,'A.T D7'!$A:$A,$A76)+SUMIFS('A.T D22'!T:T,'A.T D22'!$A:$A,$A76)+SUMIFS('A.T D37'!T:T,'A.T D37'!$A:$A,$A76)+SUMIFS('A.T D52'!T:T,'A.T D52'!$A:$A,$A76)+SUMIFS('A.T D67'!T:T,'A.T D67'!$A:$A,$A76)</f>
        <v>11.053699999999999</v>
      </c>
      <c r="T76" s="1">
        <f>SUMIFS('A.T D0'!U:U,'A.T D0'!$A:$A,$A76)+SUMIFS('A.T D7'!U:U,'A.T D7'!$A:$A,$A76)+SUMIFS('A.T D22'!U:U,'A.T D22'!$A:$A,$A76)+SUMIFS('A.T D37'!U:U,'A.T D37'!$A:$A,$A76)+SUMIFS('A.T D52'!U:U,'A.T D52'!$A:$A,$A76)+SUMIFS('A.T D67'!U:U,'A.T D67'!$A:$A,$A76)</f>
        <v>0.86</v>
      </c>
      <c r="U76" s="1">
        <f>SUMIFS('A.T D0'!V:V,'A.T D0'!$A:$A,$A76)+SUMIFS('A.T D7'!V:V,'A.T D7'!$A:$A,$A76)+SUMIFS('A.T D22'!V:V,'A.T D22'!$A:$A,$A76)+SUMIFS('A.T D37'!V:V,'A.T D37'!$A:$A,$A76)+SUMIFS('A.T D52'!V:V,'A.T D52'!$A:$A,$A76)+SUMIFS('A.T D67'!V:V,'A.T D67'!$A:$A,$A76)</f>
        <v>12.86</v>
      </c>
      <c r="V76" s="1">
        <f>SUMIFS('A.T D0'!W:W,'A.T D0'!$A:$A,$A76)+SUMIFS('A.T D7'!W:W,'A.T D7'!$A:$A,$A76)+SUMIFS('A.T D22'!W:W,'A.T D22'!$A:$A,$A76)+SUMIFS('A.T D37'!W:W,'A.T D37'!$A:$A,$A76)+SUMIFS('A.T D52'!W:W,'A.T D52'!$A:$A,$A76)+SUMIFS('A.T D67'!W:W,'A.T D67'!$A:$A,$A76)</f>
        <v>-3.58</v>
      </c>
      <c r="W76" s="1">
        <f>SUMIFS('A.T D0'!X:X,'A.T D0'!$A:$A,$A76)+SUMIFS('A.T D7'!X:X,'A.T D7'!$A:$A,$A76)+SUMIFS('A.T D22'!X:X,'A.T D22'!$A:$A,$A76)+SUMIFS('A.T D37'!X:X,'A.T D37'!$A:$A,$A76)+SUMIFS('A.T D52'!X:X,'A.T D52'!$A:$A,$A76)+SUMIFS('A.T D67'!X:X,'A.T D67'!$A:$A,$A76)</f>
        <v>114.33</v>
      </c>
      <c r="X76" s="17">
        <f>SUMIFS(TCH!J:J,TCH!$A:$A,$A76)</f>
        <v>0</v>
      </c>
      <c r="Y76" s="17">
        <f>IF(X76=0,0,(X76*AVERAGEIFS($W:$W,$C:$C,$C76,$D:$D,$D76,$E:$E,$E76,$G:$G,$G76,$B:$B,_xlfn.MAXIFS($B:$B,$C:$C,$C76,$D:$D,$D76,$E:$E,$E76,$G:$G,$G76,$B:$B,"&lt;&gt;"&amp;$B76)))/1000)</f>
        <v>0</v>
      </c>
      <c r="Z76" s="17">
        <f>SUMIFS(TCH!M:M,TCH!$A:$A,$A76)</f>
        <v>0</v>
      </c>
      <c r="AA76" s="17">
        <f>IF(Z76=0,0,(Z76*AVERAGEIFS($W:$W,$C:$C,$C76,$D:$D,$D76,$E:$E,$E76,$G:$G,$G76,$B:$B,_xlfn.MAXIFS($B:$B,$C:$C,$C76,$D:$D,$D76,$E:$E,$E76,$G:$G,$G76,$B:$B,"&lt;&gt;"&amp;$B76)))/1000)</f>
        <v>0</v>
      </c>
      <c r="AB76" s="17">
        <f>SUMIFS(TCH!P:P,TCH!$A:$A,$A76)</f>
        <v>0</v>
      </c>
      <c r="AC76" s="17">
        <f>IF(AB76=0,0,(AB76*AVERAGEIFS($W:$W,$C:$C,$C76,$D:$D,$D76,$E:$E,$E76,$G:$G,$G76,$B:$B,_xlfn.MAXIFS($B:$B,$C:$C,$C76,$D:$D,$D76,$E:$E,$E76,$G:$G,$G76,$B:$B,"&lt;&gt;"&amp;$B76)))/1000)</f>
        <v>0</v>
      </c>
      <c r="AD76" s="17">
        <f>SUMIFS(TCH!S:S,TCH!$A:$A,$A76)</f>
        <v>0</v>
      </c>
      <c r="AE76" s="17">
        <f>IF(AD76=0,0,(AD76*AVERAGEIFS($W:$W,$C:$C,$C76,$D:$D,$D76,$E:$E,$E76,$G:$G,$G76,$B:$B,_xlfn.MAXIFS($B:$B,$C:$C,$C76,$D:$D,$D76,$E:$E,$E76,$G:$G,$G76,$B:$B,"&lt;&gt;"&amp;$B76)))/1000)</f>
        <v>0</v>
      </c>
      <c r="AF76" s="17">
        <f>SUMIFS(TCH!V:V,TCH!$A:$A,$A76)</f>
        <v>0</v>
      </c>
      <c r="AG76" s="17">
        <f>IF(AF76=0,0,(AF76*AVERAGEIFS($W:$W,$C:$C,$C76,$D:$D,$D76,$E:$E,$E76,$G:$G,$G76,$B:$B,_xlfn.MAXIFS($B:$B,$C:$C,$C76,$D:$D,$D76,$E:$E,$E76,$G:$G,$G76,$B:$B,"&lt;&gt;"&amp;$B76)))/1000)</f>
        <v>0</v>
      </c>
      <c r="AH76" s="17">
        <f>SUMIFS(TCH!Y:Y,TCH!$A:$A,$A76)</f>
        <v>0</v>
      </c>
      <c r="AI76" s="17">
        <f>IF(AH76=0,0,(AH76*AVERAGEIFS($W:$W,$C:$C,$C76,$D:$D,$D76,$E:$E,$E76,$G:$G,$G76,$B:$B,_xlfn.MAXIFS($B:$B,$C:$C,$C76,$D:$D,$D76,$E:$E,$E76,$G:$G,$G76,$B:$B,"&lt;&gt;"&amp;$B76)))/1000)</f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 s="1" t="str">
        <f t="shared" si="1"/>
        <v>45733497B3R113</v>
      </c>
      <c r="B77" s="5">
        <v>45733</v>
      </c>
      <c r="C77" s="1">
        <v>49</v>
      </c>
      <c r="D77" s="1">
        <v>7</v>
      </c>
      <c r="E77" s="3" t="s">
        <v>56</v>
      </c>
      <c r="F77" s="4" t="s">
        <v>53</v>
      </c>
      <c r="G77" s="4">
        <v>13</v>
      </c>
      <c r="H77" s="4">
        <f>SUMIFS(Biometria!H:H,Biometria!$A:$A,$A77)</f>
        <v>16.420000000000002</v>
      </c>
      <c r="I77" s="6">
        <f>SUMIFS(Biometria!I:I,Biometria!$A:$A,$A77)</f>
        <v>16.546666666666667</v>
      </c>
      <c r="J77" s="6">
        <f>SUMIFS(Biometria!J:J,Biometria!$A:$A,$A77)</f>
        <v>0</v>
      </c>
      <c r="K77" s="2">
        <f>SUMIFS(Biometria!K:K,Biometria!$A:$A,$A77)</f>
        <v>2.84</v>
      </c>
      <c r="L77" s="1">
        <f>SUMIFS(Biometria!L:L,Biometria!$A:$A,$A77)</f>
        <v>0</v>
      </c>
      <c r="M77" s="1">
        <f>SUMIFS(Biometria!M:M,Biometria!$A:$A,$A77)</f>
        <v>0</v>
      </c>
      <c r="N77" s="1">
        <f>SUMIFS('A.T D0'!O:O,'A.T D0'!$A:$A,$A77)+SUMIFS('A.T D7'!O:O,'A.T D7'!$A:$A,$A77)+SUMIFS('A.T D22'!O:O,'A.T D22'!$A:$A,$A77)+SUMIFS('A.T D37'!O:O,'A.T D37'!$A:$A,$A77)+SUMIFS('A.T D52'!O:O,'A.T D52'!$A:$A,$A77)+SUMIFS('A.T D67'!O:O,'A.T D67'!$A:$A,$A77)</f>
        <v>5.2</v>
      </c>
      <c r="O77" s="1">
        <f>SUMIFS('A.T D0'!P:P,'A.T D0'!$A:$A,$A77)+SUMIFS('A.T D7'!P:P,'A.T D7'!$A:$A,$A77)+SUMIFS('A.T D22'!P:P,'A.T D22'!$A:$A,$A77)+SUMIFS('A.T D37'!P:P,'A.T D37'!$A:$A,$A77)+SUMIFS('A.T D52'!P:P,'A.T D52'!$A:$A,$A77)+SUMIFS('A.T D67'!P:P,'A.T D67'!$A:$A,$A77)</f>
        <v>16.89</v>
      </c>
      <c r="P77" s="1">
        <f>SUMIFS('A.T D0'!Q:Q,'A.T D0'!$A:$A,$A77)+SUMIFS('A.T D7'!Q:Q,'A.T D7'!$A:$A,$A77)+SUMIFS('A.T D22'!Q:Q,'A.T D22'!$A:$A,$A77)+SUMIFS('A.T D37'!Q:Q,'A.T D37'!$A:$A,$A77)+SUMIFS('A.T D52'!Q:Q,'A.T D52'!$A:$A,$A77)+SUMIFS('A.T D67'!Q:Q,'A.T D67'!$A:$A,$A77)</f>
        <v>12.64</v>
      </c>
      <c r="Q77" s="1">
        <f>SUMIFS('A.T D0'!R:R,'A.T D0'!$A:$A,$A77)+SUMIFS('A.T D7'!R:R,'A.T D7'!$A:$A,$A77)+SUMIFS('A.T D22'!R:R,'A.T D22'!$A:$A,$A77)+SUMIFS('A.T D37'!R:R,'A.T D37'!$A:$A,$A77)+SUMIFS('A.T D52'!R:R,'A.T D52'!$A:$A,$A77)+SUMIFS('A.T D67'!R:R,'A.T D67'!$A:$A,$A77)</f>
        <v>74.84</v>
      </c>
      <c r="R77" s="1">
        <f>SUMIFS('A.T D0'!S:S,'A.T D0'!$A:$A,$A77)+SUMIFS('A.T D7'!S:S,'A.T D7'!$A:$A,$A77)+SUMIFS('A.T D22'!S:S,'A.T D22'!$A:$A,$A77)+SUMIFS('A.T D37'!S:S,'A.T D37'!$A:$A,$A77)+SUMIFS('A.T D52'!S:S,'A.T D52'!$A:$A,$A77)+SUMIFS('A.T D67'!S:S,'A.T D67'!$A:$A,$A77)</f>
        <v>1.07</v>
      </c>
      <c r="S77" s="1">
        <f>SUMIFS('A.T D0'!T:T,'A.T D0'!$A:$A,$A77)+SUMIFS('A.T D7'!T:T,'A.T D7'!$A:$A,$A77)+SUMIFS('A.T D22'!T:T,'A.T D22'!$A:$A,$A77)+SUMIFS('A.T D37'!T:T,'A.T D37'!$A:$A,$A77)+SUMIFS('A.T D52'!T:T,'A.T D52'!$A:$A,$A77)+SUMIFS('A.T D67'!T:T,'A.T D67'!$A:$A,$A77)</f>
        <v>10.535600000000001</v>
      </c>
      <c r="T77" s="1">
        <f>SUMIFS('A.T D0'!U:U,'A.T D0'!$A:$A,$A77)+SUMIFS('A.T D7'!U:U,'A.T D7'!$A:$A,$A77)+SUMIFS('A.T D22'!U:U,'A.T D22'!$A:$A,$A77)+SUMIFS('A.T D37'!U:U,'A.T D37'!$A:$A,$A77)+SUMIFS('A.T D52'!U:U,'A.T D52'!$A:$A,$A77)+SUMIFS('A.T D67'!U:U,'A.T D67'!$A:$A,$A77)</f>
        <v>0.89</v>
      </c>
      <c r="U77" s="1">
        <f>SUMIFS('A.T D0'!V:V,'A.T D0'!$A:$A,$A77)+SUMIFS('A.T D7'!V:V,'A.T D7'!$A:$A,$A77)+SUMIFS('A.T D22'!V:V,'A.T D22'!$A:$A,$A77)+SUMIFS('A.T D37'!V:V,'A.T D37'!$A:$A,$A77)+SUMIFS('A.T D52'!V:V,'A.T D52'!$A:$A,$A77)+SUMIFS('A.T D67'!V:V,'A.T D67'!$A:$A,$A77)</f>
        <v>12.91</v>
      </c>
      <c r="V77" s="1">
        <f>SUMIFS('A.T D0'!W:W,'A.T D0'!$A:$A,$A77)+SUMIFS('A.T D7'!W:W,'A.T D7'!$A:$A,$A77)+SUMIFS('A.T D22'!W:W,'A.T D22'!$A:$A,$A77)+SUMIFS('A.T D37'!W:W,'A.T D37'!$A:$A,$A77)+SUMIFS('A.T D52'!W:W,'A.T D52'!$A:$A,$A77)+SUMIFS('A.T D67'!W:W,'A.T D67'!$A:$A,$A77)</f>
        <v>-7.56</v>
      </c>
      <c r="W77" s="1">
        <f>SUMIFS('A.T D0'!X:X,'A.T D0'!$A:$A,$A77)+SUMIFS('A.T D7'!X:X,'A.T D7'!$A:$A,$A77)+SUMIFS('A.T D22'!X:X,'A.T D22'!$A:$A,$A77)+SUMIFS('A.T D37'!X:X,'A.T D37'!$A:$A,$A77)+SUMIFS('A.T D52'!X:X,'A.T D52'!$A:$A,$A77)+SUMIFS('A.T D67'!X:X,'A.T D67'!$A:$A,$A77)</f>
        <v>109.62</v>
      </c>
      <c r="X77" s="17">
        <f>SUMIFS(TCH!J:J,TCH!$A:$A,$A77)</f>
        <v>0</v>
      </c>
      <c r="Y77" s="17">
        <f>IF(X77=0,0,(X77*AVERAGEIFS($W:$W,$C:$C,$C77,$D:$D,$D77,$E:$E,$E77,$G:$G,$G77,$B:$B,_xlfn.MAXIFS($B:$B,$C:$C,$C77,$D:$D,$D77,$E:$E,$E77,$G:$G,$G77,$B:$B,"&lt;&gt;"&amp;$B77)))/1000)</f>
        <v>0</v>
      </c>
      <c r="Z77" s="17">
        <f>SUMIFS(TCH!M:M,TCH!$A:$A,$A77)</f>
        <v>0</v>
      </c>
      <c r="AA77" s="17">
        <f>IF(Z77=0,0,(Z77*AVERAGEIFS($W:$W,$C:$C,$C77,$D:$D,$D77,$E:$E,$E77,$G:$G,$G77,$B:$B,_xlfn.MAXIFS($B:$B,$C:$C,$C77,$D:$D,$D77,$E:$E,$E77,$G:$G,$G77,$B:$B,"&lt;&gt;"&amp;$B77)))/1000)</f>
        <v>0</v>
      </c>
      <c r="AB77" s="17">
        <f>SUMIFS(TCH!P:P,TCH!$A:$A,$A77)</f>
        <v>0</v>
      </c>
      <c r="AC77" s="17">
        <f>IF(AB77=0,0,(AB77*AVERAGEIFS($W:$W,$C:$C,$C77,$D:$D,$D77,$E:$E,$E77,$G:$G,$G77,$B:$B,_xlfn.MAXIFS($B:$B,$C:$C,$C77,$D:$D,$D77,$E:$E,$E77,$G:$G,$G77,$B:$B,"&lt;&gt;"&amp;$B77)))/1000)</f>
        <v>0</v>
      </c>
      <c r="AD77" s="17">
        <f>SUMIFS(TCH!S:S,TCH!$A:$A,$A77)</f>
        <v>0</v>
      </c>
      <c r="AE77" s="17">
        <f>IF(AD77=0,0,(AD77*AVERAGEIFS($W:$W,$C:$C,$C77,$D:$D,$D77,$E:$E,$E77,$G:$G,$G77,$B:$B,_xlfn.MAXIFS($B:$B,$C:$C,$C77,$D:$D,$D77,$E:$E,$E77,$G:$G,$G77,$B:$B,"&lt;&gt;"&amp;$B77)))/1000)</f>
        <v>0</v>
      </c>
      <c r="AF77" s="17">
        <f>SUMIFS(TCH!V:V,TCH!$A:$A,$A77)</f>
        <v>0</v>
      </c>
      <c r="AG77" s="17">
        <f>IF(AF77=0,0,(AF77*AVERAGEIFS($W:$W,$C:$C,$C77,$D:$D,$D77,$E:$E,$E77,$G:$G,$G77,$B:$B,_xlfn.MAXIFS($B:$B,$C:$C,$C77,$D:$D,$D77,$E:$E,$E77,$G:$G,$G77,$B:$B,"&lt;&gt;"&amp;$B77)))/1000)</f>
        <v>0</v>
      </c>
      <c r="AH77" s="17">
        <f>SUMIFS(TCH!Y:Y,TCH!$A:$A,$A77)</f>
        <v>0</v>
      </c>
      <c r="AI77" s="17">
        <f>IF(AH77=0,0,(AH77*AVERAGEIFS($W:$W,$C:$C,$C77,$D:$D,$D77,$E:$E,$E77,$G:$G,$G77,$B:$B,_xlfn.MAXIFS($B:$B,$C:$C,$C77,$D:$D,$D77,$E:$E,$E77,$G:$G,$G77,$B:$B,"&lt;&gt;"&amp;$B77)))/1000)</f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>
        <v>0</v>
      </c>
      <c r="AX77">
        <v>0</v>
      </c>
      <c r="AY77">
        <v>0</v>
      </c>
      <c r="AZ77">
        <v>0</v>
      </c>
    </row>
    <row r="78" spans="1:52" x14ac:dyDescent="0.25">
      <c r="A78" s="1" t="str">
        <f t="shared" si="1"/>
        <v>45733497B3R213</v>
      </c>
      <c r="B78" s="5">
        <v>45733</v>
      </c>
      <c r="C78" s="1">
        <v>49</v>
      </c>
      <c r="D78" s="1">
        <v>7</v>
      </c>
      <c r="E78" s="3" t="s">
        <v>56</v>
      </c>
      <c r="F78" s="4" t="s">
        <v>54</v>
      </c>
      <c r="G78" s="4">
        <v>13</v>
      </c>
      <c r="H78" s="4">
        <f>SUMIFS(Biometria!H:H,Biometria!$A:$A,$A78)</f>
        <v>15.77</v>
      </c>
      <c r="I78" s="6">
        <f>SUMIFS(Biometria!I:I,Biometria!$A:$A,$A78)</f>
        <v>0</v>
      </c>
      <c r="J78" s="6">
        <f>SUMIFS(Biometria!J:J,Biometria!$A:$A,$A78)</f>
        <v>0</v>
      </c>
      <c r="K78" s="2">
        <f>SUMIFS(Biometria!K:K,Biometria!$A:$A,$A78)</f>
        <v>0</v>
      </c>
      <c r="L78" s="1">
        <f>SUMIFS(Biometria!L:L,Biometria!$A:$A,$A78)</f>
        <v>0</v>
      </c>
      <c r="M78" s="1">
        <f>SUMIFS(Biometria!M:M,Biometria!$A:$A,$A78)</f>
        <v>0</v>
      </c>
      <c r="N78" s="1">
        <f>SUMIFS('A.T D0'!O:O,'A.T D0'!$A:$A,$A78)+SUMIFS('A.T D7'!O:O,'A.T D7'!$A:$A,$A78)+SUMIFS('A.T D22'!O:O,'A.T D22'!$A:$A,$A78)+SUMIFS('A.T D37'!O:O,'A.T D37'!$A:$A,$A78)+SUMIFS('A.T D52'!O:O,'A.T D52'!$A:$A,$A78)+SUMIFS('A.T D67'!O:O,'A.T D67'!$A:$A,$A78)</f>
        <v>5.3</v>
      </c>
      <c r="O78" s="1">
        <f>SUMIFS('A.T D0'!P:P,'A.T D0'!$A:$A,$A78)+SUMIFS('A.T D7'!P:P,'A.T D7'!$A:$A,$A78)+SUMIFS('A.T D22'!P:P,'A.T D22'!$A:$A,$A78)+SUMIFS('A.T D37'!P:P,'A.T D37'!$A:$A,$A78)+SUMIFS('A.T D52'!P:P,'A.T D52'!$A:$A,$A78)+SUMIFS('A.T D67'!P:P,'A.T D67'!$A:$A,$A78)</f>
        <v>17.75</v>
      </c>
      <c r="P78" s="1">
        <f>SUMIFS('A.T D0'!Q:Q,'A.T D0'!$A:$A,$A78)+SUMIFS('A.T D7'!Q:Q,'A.T D7'!$A:$A,$A78)+SUMIFS('A.T D22'!Q:Q,'A.T D22'!$A:$A,$A78)+SUMIFS('A.T D37'!Q:Q,'A.T D37'!$A:$A,$A78)+SUMIFS('A.T D52'!Q:Q,'A.T D52'!$A:$A,$A78)+SUMIFS('A.T D67'!Q:Q,'A.T D67'!$A:$A,$A78)</f>
        <v>13.09</v>
      </c>
      <c r="Q78" s="1">
        <f>SUMIFS('A.T D0'!R:R,'A.T D0'!$A:$A,$A78)+SUMIFS('A.T D7'!R:R,'A.T D7'!$A:$A,$A78)+SUMIFS('A.T D22'!R:R,'A.T D22'!$A:$A,$A78)+SUMIFS('A.T D37'!R:R,'A.T D37'!$A:$A,$A78)+SUMIFS('A.T D52'!R:R,'A.T D52'!$A:$A,$A78)+SUMIFS('A.T D67'!R:R,'A.T D67'!$A:$A,$A78)</f>
        <v>73.75</v>
      </c>
      <c r="R78" s="1">
        <f>SUMIFS('A.T D0'!S:S,'A.T D0'!$A:$A,$A78)+SUMIFS('A.T D7'!S:S,'A.T D7'!$A:$A,$A78)+SUMIFS('A.T D22'!S:S,'A.T D22'!$A:$A,$A78)+SUMIFS('A.T D37'!S:S,'A.T D37'!$A:$A,$A78)+SUMIFS('A.T D52'!S:S,'A.T D52'!$A:$A,$A78)+SUMIFS('A.T D67'!S:S,'A.T D67'!$A:$A,$A78)</f>
        <v>1.1100000000000001</v>
      </c>
      <c r="S78" s="1">
        <f>SUMIFS('A.T D0'!T:T,'A.T D0'!$A:$A,$A78)+SUMIFS('A.T D7'!T:T,'A.T D7'!$A:$A,$A78)+SUMIFS('A.T D22'!T:T,'A.T D22'!$A:$A,$A78)+SUMIFS('A.T D37'!T:T,'A.T D37'!$A:$A,$A78)+SUMIFS('A.T D52'!T:T,'A.T D52'!$A:$A,$A78)+SUMIFS('A.T D67'!T:T,'A.T D67'!$A:$A,$A78)</f>
        <v>10.9011</v>
      </c>
      <c r="T78" s="1">
        <f>SUMIFS('A.T D0'!U:U,'A.T D0'!$A:$A,$A78)+SUMIFS('A.T D7'!U:U,'A.T D7'!$A:$A,$A78)+SUMIFS('A.T D22'!U:U,'A.T D22'!$A:$A,$A78)+SUMIFS('A.T D37'!U:U,'A.T D37'!$A:$A,$A78)+SUMIFS('A.T D52'!U:U,'A.T D52'!$A:$A,$A78)+SUMIFS('A.T D67'!U:U,'A.T D67'!$A:$A,$A78)</f>
        <v>0.92</v>
      </c>
      <c r="U78" s="1">
        <f>SUMIFS('A.T D0'!V:V,'A.T D0'!$A:$A,$A78)+SUMIFS('A.T D7'!V:V,'A.T D7'!$A:$A,$A78)+SUMIFS('A.T D22'!V:V,'A.T D22'!$A:$A,$A78)+SUMIFS('A.T D37'!V:V,'A.T D37'!$A:$A,$A78)+SUMIFS('A.T D52'!V:V,'A.T D52'!$A:$A,$A78)+SUMIFS('A.T D67'!V:V,'A.T D67'!$A:$A,$A78)</f>
        <v>12.96</v>
      </c>
      <c r="V78" s="1">
        <f>SUMIFS('A.T D0'!W:W,'A.T D0'!$A:$A,$A78)+SUMIFS('A.T D7'!W:W,'A.T D7'!$A:$A,$A78)+SUMIFS('A.T D22'!W:W,'A.T D22'!$A:$A,$A78)+SUMIFS('A.T D37'!W:W,'A.T D37'!$A:$A,$A78)+SUMIFS('A.T D52'!W:W,'A.T D52'!$A:$A,$A78)+SUMIFS('A.T D67'!W:W,'A.T D67'!$A:$A,$A78)</f>
        <v>-4.3600000000000003</v>
      </c>
      <c r="W78" s="1">
        <f>SUMIFS('A.T D0'!X:X,'A.T D0'!$A:$A,$A78)+SUMIFS('A.T D7'!X:X,'A.T D7'!$A:$A,$A78)+SUMIFS('A.T D22'!X:X,'A.T D22'!$A:$A,$A78)+SUMIFS('A.T D37'!X:X,'A.T D37'!$A:$A,$A78)+SUMIFS('A.T D52'!X:X,'A.T D52'!$A:$A,$A78)+SUMIFS('A.T D67'!X:X,'A.T D67'!$A:$A,$A78)</f>
        <v>113.41</v>
      </c>
      <c r="X78" s="17">
        <f>SUMIFS(TCH!J:J,TCH!$A:$A,$A78)</f>
        <v>0</v>
      </c>
      <c r="Y78" s="17">
        <f>IF(X78=0,0,(X78*AVERAGEIFS($W:$W,$C:$C,$C78,$D:$D,$D78,$E:$E,$E78,$G:$G,$G78,$B:$B,_xlfn.MAXIFS($B:$B,$C:$C,$C78,$D:$D,$D78,$E:$E,$E78,$G:$G,$G78,$B:$B,"&lt;&gt;"&amp;$B78)))/1000)</f>
        <v>0</v>
      </c>
      <c r="Z78" s="17">
        <f>SUMIFS(TCH!M:M,TCH!$A:$A,$A78)</f>
        <v>0</v>
      </c>
      <c r="AA78" s="17">
        <f>IF(Z78=0,0,(Z78*AVERAGEIFS($W:$W,$C:$C,$C78,$D:$D,$D78,$E:$E,$E78,$G:$G,$G78,$B:$B,_xlfn.MAXIFS($B:$B,$C:$C,$C78,$D:$D,$D78,$E:$E,$E78,$G:$G,$G78,$B:$B,"&lt;&gt;"&amp;$B78)))/1000)</f>
        <v>0</v>
      </c>
      <c r="AB78" s="17">
        <f>SUMIFS(TCH!P:P,TCH!$A:$A,$A78)</f>
        <v>0</v>
      </c>
      <c r="AC78" s="17">
        <f>IF(AB78=0,0,(AB78*AVERAGEIFS($W:$W,$C:$C,$C78,$D:$D,$D78,$E:$E,$E78,$G:$G,$G78,$B:$B,_xlfn.MAXIFS($B:$B,$C:$C,$C78,$D:$D,$D78,$E:$E,$E78,$G:$G,$G78,$B:$B,"&lt;&gt;"&amp;$B78)))/1000)</f>
        <v>0</v>
      </c>
      <c r="AD78" s="17">
        <f>SUMIFS(TCH!S:S,TCH!$A:$A,$A78)</f>
        <v>0</v>
      </c>
      <c r="AE78" s="17">
        <f>IF(AD78=0,0,(AD78*AVERAGEIFS($W:$W,$C:$C,$C78,$D:$D,$D78,$E:$E,$E78,$G:$G,$G78,$B:$B,_xlfn.MAXIFS($B:$B,$C:$C,$C78,$D:$D,$D78,$E:$E,$E78,$G:$G,$G78,$B:$B,"&lt;&gt;"&amp;$B78)))/1000)</f>
        <v>0</v>
      </c>
      <c r="AF78" s="17">
        <f>SUMIFS(TCH!V:V,TCH!$A:$A,$A78)</f>
        <v>0</v>
      </c>
      <c r="AG78" s="17">
        <f>IF(AF78=0,0,(AF78*AVERAGEIFS($W:$W,$C:$C,$C78,$D:$D,$D78,$E:$E,$E78,$G:$G,$G78,$B:$B,_xlfn.MAXIFS($B:$B,$C:$C,$C78,$D:$D,$D78,$E:$E,$E78,$G:$G,$G78,$B:$B,"&lt;&gt;"&amp;$B78)))/1000)</f>
        <v>0</v>
      </c>
      <c r="AH78" s="17">
        <f>SUMIFS(TCH!Y:Y,TCH!$A:$A,$A78)</f>
        <v>0</v>
      </c>
      <c r="AI78" s="17">
        <f>IF(AH78=0,0,(AH78*AVERAGEIFS($W:$W,$C:$C,$C78,$D:$D,$D78,$E:$E,$E78,$G:$G,$G78,$B:$B,_xlfn.MAXIFS($B:$B,$C:$C,$C78,$D:$D,$D78,$E:$E,$E78,$G:$G,$G78,$B:$B,"&lt;&gt;"&amp;$B78)))/1000)</f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 s="1" t="str">
        <f t="shared" si="1"/>
        <v>45733497B3R313</v>
      </c>
      <c r="B79" s="5">
        <v>45733</v>
      </c>
      <c r="C79" s="1">
        <v>49</v>
      </c>
      <c r="D79" s="1">
        <v>7</v>
      </c>
      <c r="E79" s="3" t="s">
        <v>56</v>
      </c>
      <c r="F79" s="4" t="s">
        <v>55</v>
      </c>
      <c r="G79" s="4">
        <v>13</v>
      </c>
      <c r="H79" s="4">
        <f>SUMIFS(Biometria!H:H,Biometria!$A:$A,$A79)</f>
        <v>17.45</v>
      </c>
      <c r="I79" s="6">
        <f>SUMIFS(Biometria!I:I,Biometria!$A:$A,$A79)</f>
        <v>0</v>
      </c>
      <c r="J79" s="6">
        <f>SUMIFS(Biometria!J:J,Biometria!$A:$A,$A79)</f>
        <v>0</v>
      </c>
      <c r="K79" s="2">
        <f>SUMIFS(Biometria!K:K,Biometria!$A:$A,$A79)</f>
        <v>0</v>
      </c>
      <c r="L79" s="1">
        <f>SUMIFS(Biometria!L:L,Biometria!$A:$A,$A79)</f>
        <v>0</v>
      </c>
      <c r="M79" s="1">
        <f>SUMIFS(Biometria!M:M,Biometria!$A:$A,$A79)</f>
        <v>0</v>
      </c>
      <c r="N79" s="1">
        <f>SUMIFS('A.T D0'!O:O,'A.T D0'!$A:$A,$A79)+SUMIFS('A.T D7'!O:O,'A.T D7'!$A:$A,$A79)+SUMIFS('A.T D22'!O:O,'A.T D22'!$A:$A,$A79)+SUMIFS('A.T D37'!O:O,'A.T D37'!$A:$A,$A79)+SUMIFS('A.T D52'!O:O,'A.T D52'!$A:$A,$A79)+SUMIFS('A.T D67'!O:O,'A.T D67'!$A:$A,$A79)</f>
        <v>5.2</v>
      </c>
      <c r="O79" s="1">
        <f>SUMIFS('A.T D0'!P:P,'A.T D0'!$A:$A,$A79)+SUMIFS('A.T D7'!P:P,'A.T D7'!$A:$A,$A79)+SUMIFS('A.T D22'!P:P,'A.T D22'!$A:$A,$A79)+SUMIFS('A.T D37'!P:P,'A.T D37'!$A:$A,$A79)+SUMIFS('A.T D52'!P:P,'A.T D52'!$A:$A,$A79)+SUMIFS('A.T D67'!P:P,'A.T D67'!$A:$A,$A79)</f>
        <v>17.13</v>
      </c>
      <c r="P79" s="1">
        <f>SUMIFS('A.T D0'!Q:Q,'A.T D0'!$A:$A,$A79)+SUMIFS('A.T D7'!Q:Q,'A.T D7'!$A:$A,$A79)+SUMIFS('A.T D22'!Q:Q,'A.T D22'!$A:$A,$A79)+SUMIFS('A.T D37'!Q:Q,'A.T D37'!$A:$A,$A79)+SUMIFS('A.T D52'!Q:Q,'A.T D52'!$A:$A,$A79)+SUMIFS('A.T D67'!Q:Q,'A.T D67'!$A:$A,$A79)</f>
        <v>12.58</v>
      </c>
      <c r="Q79" s="1">
        <f>SUMIFS('A.T D0'!R:R,'A.T D0'!$A:$A,$A79)+SUMIFS('A.T D7'!R:R,'A.T D7'!$A:$A,$A79)+SUMIFS('A.T D22'!R:R,'A.T D22'!$A:$A,$A79)+SUMIFS('A.T D37'!R:R,'A.T D37'!$A:$A,$A79)+SUMIFS('A.T D52'!R:R,'A.T D52'!$A:$A,$A79)+SUMIFS('A.T D67'!R:R,'A.T D67'!$A:$A,$A79)</f>
        <v>73.44</v>
      </c>
      <c r="R79" s="1">
        <f>SUMIFS('A.T D0'!S:S,'A.T D0'!$A:$A,$A79)+SUMIFS('A.T D7'!S:S,'A.T D7'!$A:$A,$A79)+SUMIFS('A.T D22'!S:S,'A.T D22'!$A:$A,$A79)+SUMIFS('A.T D37'!S:S,'A.T D37'!$A:$A,$A79)+SUMIFS('A.T D52'!S:S,'A.T D52'!$A:$A,$A79)+SUMIFS('A.T D67'!S:S,'A.T D67'!$A:$A,$A79)</f>
        <v>1.1200000000000001</v>
      </c>
      <c r="S79" s="1">
        <f>SUMIFS('A.T D0'!T:T,'A.T D0'!$A:$A,$A79)+SUMIFS('A.T D7'!T:T,'A.T D7'!$A:$A,$A79)+SUMIFS('A.T D22'!T:T,'A.T D22'!$A:$A,$A79)+SUMIFS('A.T D37'!T:T,'A.T D37'!$A:$A,$A79)+SUMIFS('A.T D52'!T:T,'A.T D52'!$A:$A,$A79)+SUMIFS('A.T D67'!T:T,'A.T D67'!$A:$A,$A79)</f>
        <v>10.5922</v>
      </c>
      <c r="T79" s="1">
        <f>SUMIFS('A.T D0'!U:U,'A.T D0'!$A:$A,$A79)+SUMIFS('A.T D7'!U:U,'A.T D7'!$A:$A,$A79)+SUMIFS('A.T D22'!U:U,'A.T D22'!$A:$A,$A79)+SUMIFS('A.T D37'!U:U,'A.T D37'!$A:$A,$A79)+SUMIFS('A.T D52'!U:U,'A.T D52'!$A:$A,$A79)+SUMIFS('A.T D67'!U:U,'A.T D67'!$A:$A,$A79)</f>
        <v>0.94</v>
      </c>
      <c r="U79" s="1">
        <f>SUMIFS('A.T D0'!V:V,'A.T D0'!$A:$A,$A79)+SUMIFS('A.T D7'!V:V,'A.T D7'!$A:$A,$A79)+SUMIFS('A.T D22'!V:V,'A.T D22'!$A:$A,$A79)+SUMIFS('A.T D37'!V:V,'A.T D37'!$A:$A,$A79)+SUMIFS('A.T D52'!V:V,'A.T D52'!$A:$A,$A79)+SUMIFS('A.T D67'!V:V,'A.T D67'!$A:$A,$A79)</f>
        <v>12.33</v>
      </c>
      <c r="V79" s="1">
        <f>SUMIFS('A.T D0'!W:W,'A.T D0'!$A:$A,$A79)+SUMIFS('A.T D7'!W:W,'A.T D7'!$A:$A,$A79)+SUMIFS('A.T D22'!W:W,'A.T D22'!$A:$A,$A79)+SUMIFS('A.T D37'!W:W,'A.T D37'!$A:$A,$A79)+SUMIFS('A.T D52'!W:W,'A.T D52'!$A:$A,$A79)+SUMIFS('A.T D67'!W:W,'A.T D67'!$A:$A,$A79)</f>
        <v>-6.71</v>
      </c>
      <c r="W79" s="1">
        <f>SUMIFS('A.T D0'!X:X,'A.T D0'!$A:$A,$A79)+SUMIFS('A.T D7'!X:X,'A.T D7'!$A:$A,$A79)+SUMIFS('A.T D22'!X:X,'A.T D22'!$A:$A,$A79)+SUMIFS('A.T D37'!X:X,'A.T D37'!$A:$A,$A79)+SUMIFS('A.T D52'!X:X,'A.T D52'!$A:$A,$A79)+SUMIFS('A.T D67'!X:X,'A.T D67'!$A:$A,$A79)</f>
        <v>110.62</v>
      </c>
      <c r="X79" s="17">
        <f>SUMIFS(TCH!J:J,TCH!$A:$A,$A79)</f>
        <v>0</v>
      </c>
      <c r="Y79" s="17">
        <f>IF(X79=0,0,(X79*AVERAGEIFS($W:$W,$C:$C,$C79,$D:$D,$D79,$E:$E,$E79,$G:$G,$G79,$B:$B,_xlfn.MAXIFS($B:$B,$C:$C,$C79,$D:$D,$D79,$E:$E,$E79,$G:$G,$G79,$B:$B,"&lt;&gt;"&amp;$B79)))/1000)</f>
        <v>0</v>
      </c>
      <c r="Z79" s="17">
        <f>SUMIFS(TCH!M:M,TCH!$A:$A,$A79)</f>
        <v>0</v>
      </c>
      <c r="AA79" s="17">
        <f>IF(Z79=0,0,(Z79*AVERAGEIFS($W:$W,$C:$C,$C79,$D:$D,$D79,$E:$E,$E79,$G:$G,$G79,$B:$B,_xlfn.MAXIFS($B:$B,$C:$C,$C79,$D:$D,$D79,$E:$E,$E79,$G:$G,$G79,$B:$B,"&lt;&gt;"&amp;$B79)))/1000)</f>
        <v>0</v>
      </c>
      <c r="AB79" s="17">
        <f>SUMIFS(TCH!P:P,TCH!$A:$A,$A79)</f>
        <v>0</v>
      </c>
      <c r="AC79" s="17">
        <f>IF(AB79=0,0,(AB79*AVERAGEIFS($W:$W,$C:$C,$C79,$D:$D,$D79,$E:$E,$E79,$G:$G,$G79,$B:$B,_xlfn.MAXIFS($B:$B,$C:$C,$C79,$D:$D,$D79,$E:$E,$E79,$G:$G,$G79,$B:$B,"&lt;&gt;"&amp;$B79)))/1000)</f>
        <v>0</v>
      </c>
      <c r="AD79" s="17">
        <f>SUMIFS(TCH!S:S,TCH!$A:$A,$A79)</f>
        <v>0</v>
      </c>
      <c r="AE79" s="17">
        <f>IF(AD79=0,0,(AD79*AVERAGEIFS($W:$W,$C:$C,$C79,$D:$D,$D79,$E:$E,$E79,$G:$G,$G79,$B:$B,_xlfn.MAXIFS($B:$B,$C:$C,$C79,$D:$D,$D79,$E:$E,$E79,$G:$G,$G79,$B:$B,"&lt;&gt;"&amp;$B79)))/1000)</f>
        <v>0</v>
      </c>
      <c r="AF79" s="17">
        <f>SUMIFS(TCH!V:V,TCH!$A:$A,$A79)</f>
        <v>0</v>
      </c>
      <c r="AG79" s="17">
        <f>IF(AF79=0,0,(AF79*AVERAGEIFS($W:$W,$C:$C,$C79,$D:$D,$D79,$E:$E,$E79,$G:$G,$G79,$B:$B,_xlfn.MAXIFS($B:$B,$C:$C,$C79,$D:$D,$D79,$E:$E,$E79,$G:$G,$G79,$B:$B,"&lt;&gt;"&amp;$B79)))/1000)</f>
        <v>0</v>
      </c>
      <c r="AH79" s="17">
        <f>SUMIFS(TCH!Y:Y,TCH!$A:$A,$A79)</f>
        <v>0</v>
      </c>
      <c r="AI79" s="17">
        <f>IF(AH79=0,0,(AH79*AVERAGEIFS($W:$W,$C:$C,$C79,$D:$D,$D79,$E:$E,$E79,$G:$G,$G79,$B:$B,_xlfn.MAXIFS($B:$B,$C:$C,$C79,$D:$D,$D79,$E:$E,$E79,$G:$G,$G79,$B:$B,"&lt;&gt;"&amp;$B79)))/1000)</f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>
        <v>0</v>
      </c>
      <c r="AX79">
        <v>0</v>
      </c>
      <c r="AY79">
        <v>0</v>
      </c>
      <c r="AZ79">
        <v>0</v>
      </c>
    </row>
    <row r="80" spans="1:52" x14ac:dyDescent="0.25">
      <c r="A80" s="1" t="str">
        <f t="shared" si="1"/>
        <v>45733497B2R123</v>
      </c>
      <c r="B80" s="5">
        <v>45733</v>
      </c>
      <c r="C80" s="1">
        <v>49</v>
      </c>
      <c r="D80" s="1">
        <v>7</v>
      </c>
      <c r="E80" s="3" t="s">
        <v>57</v>
      </c>
      <c r="F80" s="4" t="s">
        <v>53</v>
      </c>
      <c r="G80" s="4">
        <v>23</v>
      </c>
      <c r="H80" s="4">
        <f>SUMIFS(Biometria!H:H,Biometria!$A:$A,$A80)</f>
        <v>13.26</v>
      </c>
      <c r="I80" s="6">
        <f>SUMIFS(Biometria!I:I,Biometria!$A:$A,$A80)</f>
        <v>12.926666666666668</v>
      </c>
      <c r="J80" s="6">
        <f>SUMIFS(Biometria!J:J,Biometria!$A:$A,$A80)</f>
        <v>0</v>
      </c>
      <c r="K80" s="2">
        <f>SUMIFS(Biometria!K:K,Biometria!$A:$A,$A80)</f>
        <v>2.4300000000000002</v>
      </c>
      <c r="L80" s="1">
        <f>SUMIFS(Biometria!L:L,Biometria!$A:$A,$A80)</f>
        <v>0</v>
      </c>
      <c r="M80" s="1">
        <f>SUMIFS(Biometria!M:M,Biometria!$A:$A,$A80)</f>
        <v>0</v>
      </c>
      <c r="N80" s="1">
        <f>SUMIFS('A.T D0'!O:O,'A.T D0'!$A:$A,$A80)+SUMIFS('A.T D7'!O:O,'A.T D7'!$A:$A,$A80)+SUMIFS('A.T D22'!O:O,'A.T D22'!$A:$A,$A80)+SUMIFS('A.T D37'!O:O,'A.T D37'!$A:$A,$A80)+SUMIFS('A.T D52'!O:O,'A.T D52'!$A:$A,$A80)+SUMIFS('A.T D67'!O:O,'A.T D67'!$A:$A,$A80)</f>
        <v>5.2</v>
      </c>
      <c r="O80" s="1">
        <f>SUMIFS('A.T D0'!P:P,'A.T D0'!$A:$A,$A80)+SUMIFS('A.T D7'!P:P,'A.T D7'!$A:$A,$A80)+SUMIFS('A.T D22'!P:P,'A.T D22'!$A:$A,$A80)+SUMIFS('A.T D37'!P:P,'A.T D37'!$A:$A,$A80)+SUMIFS('A.T D52'!P:P,'A.T D52'!$A:$A,$A80)+SUMIFS('A.T D67'!P:P,'A.T D67'!$A:$A,$A80)</f>
        <v>18.600000000000001</v>
      </c>
      <c r="P80" s="1">
        <f>SUMIFS('A.T D0'!Q:Q,'A.T D0'!$A:$A,$A80)+SUMIFS('A.T D7'!Q:Q,'A.T D7'!$A:$A,$A80)+SUMIFS('A.T D22'!Q:Q,'A.T D22'!$A:$A,$A80)+SUMIFS('A.T D37'!Q:Q,'A.T D37'!$A:$A,$A80)+SUMIFS('A.T D52'!Q:Q,'A.T D52'!$A:$A,$A80)+SUMIFS('A.T D67'!Q:Q,'A.T D67'!$A:$A,$A80)</f>
        <v>14.72</v>
      </c>
      <c r="Q80" s="1">
        <f>SUMIFS('A.T D0'!R:R,'A.T D0'!$A:$A,$A80)+SUMIFS('A.T D7'!R:R,'A.T D7'!$A:$A,$A80)+SUMIFS('A.T D22'!R:R,'A.T D22'!$A:$A,$A80)+SUMIFS('A.T D37'!R:R,'A.T D37'!$A:$A,$A80)+SUMIFS('A.T D52'!R:R,'A.T D52'!$A:$A,$A80)+SUMIFS('A.T D67'!R:R,'A.T D67'!$A:$A,$A80)</f>
        <v>79.14</v>
      </c>
      <c r="R80" s="1">
        <f>SUMIFS('A.T D0'!S:S,'A.T D0'!$A:$A,$A80)+SUMIFS('A.T D7'!S:S,'A.T D7'!$A:$A,$A80)+SUMIFS('A.T D22'!S:S,'A.T D22'!$A:$A,$A80)+SUMIFS('A.T D37'!S:S,'A.T D37'!$A:$A,$A80)+SUMIFS('A.T D52'!S:S,'A.T D52'!$A:$A,$A80)+SUMIFS('A.T D67'!S:S,'A.T D67'!$A:$A,$A80)</f>
        <v>0.93</v>
      </c>
      <c r="S80" s="1">
        <f>SUMIFS('A.T D0'!T:T,'A.T D0'!$A:$A,$A80)+SUMIFS('A.T D7'!T:T,'A.T D7'!$A:$A,$A80)+SUMIFS('A.T D22'!T:T,'A.T D22'!$A:$A,$A80)+SUMIFS('A.T D37'!T:T,'A.T D37'!$A:$A,$A80)+SUMIFS('A.T D52'!T:T,'A.T D52'!$A:$A,$A80)+SUMIFS('A.T D67'!T:T,'A.T D67'!$A:$A,$A80)</f>
        <v>11.9344</v>
      </c>
      <c r="T80" s="1">
        <f>SUMIFS('A.T D0'!U:U,'A.T D0'!$A:$A,$A80)+SUMIFS('A.T D7'!U:U,'A.T D7'!$A:$A,$A80)+SUMIFS('A.T D22'!U:U,'A.T D22'!$A:$A,$A80)+SUMIFS('A.T D37'!U:U,'A.T D37'!$A:$A,$A80)+SUMIFS('A.T D52'!U:U,'A.T D52'!$A:$A,$A80)+SUMIFS('A.T D67'!U:U,'A.T D67'!$A:$A,$A80)</f>
        <v>0.75</v>
      </c>
      <c r="U80" s="1">
        <f>SUMIFS('A.T D0'!V:V,'A.T D0'!$A:$A,$A80)+SUMIFS('A.T D7'!V:V,'A.T D7'!$A:$A,$A80)+SUMIFS('A.T D22'!V:V,'A.T D22'!$A:$A,$A80)+SUMIFS('A.T D37'!V:V,'A.T D37'!$A:$A,$A80)+SUMIFS('A.T D52'!V:V,'A.T D52'!$A:$A,$A80)+SUMIFS('A.T D67'!V:V,'A.T D67'!$A:$A,$A80)</f>
        <v>14.48</v>
      </c>
      <c r="V80" s="1">
        <f>SUMIFS('A.T D0'!W:W,'A.T D0'!$A:$A,$A80)+SUMIFS('A.T D7'!W:W,'A.T D7'!$A:$A,$A80)+SUMIFS('A.T D22'!W:W,'A.T D22'!$A:$A,$A80)+SUMIFS('A.T D37'!W:W,'A.T D37'!$A:$A,$A80)+SUMIFS('A.T D52'!W:W,'A.T D52'!$A:$A,$A80)+SUMIFS('A.T D67'!W:W,'A.T D67'!$A:$A,$A80)</f>
        <v>2.72</v>
      </c>
      <c r="W80" s="1">
        <f>SUMIFS('A.T D0'!X:X,'A.T D0'!$A:$A,$A80)+SUMIFS('A.T D7'!X:X,'A.T D7'!$A:$A,$A80)+SUMIFS('A.T D22'!X:X,'A.T D22'!$A:$A,$A80)+SUMIFS('A.T D37'!X:X,'A.T D37'!$A:$A,$A80)+SUMIFS('A.T D52'!X:X,'A.T D52'!$A:$A,$A80)+SUMIFS('A.T D67'!X:X,'A.T D67'!$A:$A,$A80)</f>
        <v>121.81</v>
      </c>
      <c r="X80" s="17">
        <f>SUMIFS(TCH!J:J,TCH!$A:$A,$A80)</f>
        <v>0</v>
      </c>
      <c r="Y80" s="17">
        <f>IF(X80=0,0,(X80*AVERAGEIFS($W:$W,$C:$C,$C80,$D:$D,$D80,$E:$E,$E80,$G:$G,$G80,$B:$B,_xlfn.MAXIFS($B:$B,$C:$C,$C80,$D:$D,$D80,$E:$E,$E80,$G:$G,$G80,$B:$B,"&lt;&gt;"&amp;$B80)))/1000)</f>
        <v>0</v>
      </c>
      <c r="Z80" s="17">
        <f>SUMIFS(TCH!M:M,TCH!$A:$A,$A80)</f>
        <v>0</v>
      </c>
      <c r="AA80" s="17">
        <f>IF(Z80=0,0,(Z80*AVERAGEIFS($W:$W,$C:$C,$C80,$D:$D,$D80,$E:$E,$E80,$G:$G,$G80,$B:$B,_xlfn.MAXIFS($B:$B,$C:$C,$C80,$D:$D,$D80,$E:$E,$E80,$G:$G,$G80,$B:$B,"&lt;&gt;"&amp;$B80)))/1000)</f>
        <v>0</v>
      </c>
      <c r="AB80" s="17">
        <f>SUMIFS(TCH!P:P,TCH!$A:$A,$A80)</f>
        <v>0</v>
      </c>
      <c r="AC80" s="17">
        <f>IF(AB80=0,0,(AB80*AVERAGEIFS($W:$W,$C:$C,$C80,$D:$D,$D80,$E:$E,$E80,$G:$G,$G80,$B:$B,_xlfn.MAXIFS($B:$B,$C:$C,$C80,$D:$D,$D80,$E:$E,$E80,$G:$G,$G80,$B:$B,"&lt;&gt;"&amp;$B80)))/1000)</f>
        <v>0</v>
      </c>
      <c r="AD80" s="17">
        <f>SUMIFS(TCH!S:S,TCH!$A:$A,$A80)</f>
        <v>0</v>
      </c>
      <c r="AE80" s="17">
        <f>IF(AD80=0,0,(AD80*AVERAGEIFS($W:$W,$C:$C,$C80,$D:$D,$D80,$E:$E,$E80,$G:$G,$G80,$B:$B,_xlfn.MAXIFS($B:$B,$C:$C,$C80,$D:$D,$D80,$E:$E,$E80,$G:$G,$G80,$B:$B,"&lt;&gt;"&amp;$B80)))/1000)</f>
        <v>0</v>
      </c>
      <c r="AF80" s="17">
        <f>SUMIFS(TCH!V:V,TCH!$A:$A,$A80)</f>
        <v>0</v>
      </c>
      <c r="AG80" s="17">
        <f>IF(AF80=0,0,(AF80*AVERAGEIFS($W:$W,$C:$C,$C80,$D:$D,$D80,$E:$E,$E80,$G:$G,$G80,$B:$B,_xlfn.MAXIFS($B:$B,$C:$C,$C80,$D:$D,$D80,$E:$E,$E80,$G:$G,$G80,$B:$B,"&lt;&gt;"&amp;$B80)))/1000)</f>
        <v>0</v>
      </c>
      <c r="AH80" s="17">
        <f>SUMIFS(TCH!Y:Y,TCH!$A:$A,$A80)</f>
        <v>0</v>
      </c>
      <c r="AI80" s="17">
        <f>IF(AH80=0,0,(AH80*AVERAGEIFS($W:$W,$C:$C,$C80,$D:$D,$D80,$E:$E,$E80,$G:$G,$G80,$B:$B,_xlfn.MAXIFS($B:$B,$C:$C,$C80,$D:$D,$D80,$E:$E,$E80,$G:$G,$G80,$B:$B,"&lt;&gt;"&amp;$B80)))/1000)</f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>
        <v>0</v>
      </c>
      <c r="AX80">
        <v>0</v>
      </c>
      <c r="AY80">
        <v>0</v>
      </c>
      <c r="AZ80">
        <v>0</v>
      </c>
    </row>
    <row r="81" spans="1:52" x14ac:dyDescent="0.25">
      <c r="A81" s="1" t="str">
        <f t="shared" si="1"/>
        <v>45733497B2R223</v>
      </c>
      <c r="B81" s="5">
        <v>45733</v>
      </c>
      <c r="C81" s="1">
        <v>49</v>
      </c>
      <c r="D81" s="1">
        <v>7</v>
      </c>
      <c r="E81" s="3" t="s">
        <v>57</v>
      </c>
      <c r="F81" s="4" t="s">
        <v>54</v>
      </c>
      <c r="G81" s="4">
        <v>23</v>
      </c>
      <c r="H81" s="4">
        <f>SUMIFS(Biometria!H:H,Biometria!$A:$A,$A81)</f>
        <v>11.66</v>
      </c>
      <c r="I81" s="6">
        <f>SUMIFS(Biometria!I:I,Biometria!$A:$A,$A81)</f>
        <v>0</v>
      </c>
      <c r="J81" s="6">
        <f>SUMIFS(Biometria!J:J,Biometria!$A:$A,$A81)</f>
        <v>0</v>
      </c>
      <c r="K81" s="2">
        <f>SUMIFS(Biometria!K:K,Biometria!$A:$A,$A81)</f>
        <v>0</v>
      </c>
      <c r="L81" s="1">
        <f>SUMIFS(Biometria!L:L,Biometria!$A:$A,$A81)</f>
        <v>0</v>
      </c>
      <c r="M81" s="1">
        <f>SUMIFS(Biometria!M:M,Biometria!$A:$A,$A81)</f>
        <v>0</v>
      </c>
      <c r="N81" s="1">
        <f>SUMIFS('A.T D0'!O:O,'A.T D0'!$A:$A,$A81)+SUMIFS('A.T D7'!O:O,'A.T D7'!$A:$A,$A81)+SUMIFS('A.T D22'!O:O,'A.T D22'!$A:$A,$A81)+SUMIFS('A.T D37'!O:O,'A.T D37'!$A:$A,$A81)+SUMIFS('A.T D52'!O:O,'A.T D52'!$A:$A,$A81)+SUMIFS('A.T D67'!O:O,'A.T D67'!$A:$A,$A81)</f>
        <v>5.2</v>
      </c>
      <c r="O81" s="1">
        <f>SUMIFS('A.T D0'!P:P,'A.T D0'!$A:$A,$A81)+SUMIFS('A.T D7'!P:P,'A.T D7'!$A:$A,$A81)+SUMIFS('A.T D22'!P:P,'A.T D22'!$A:$A,$A81)+SUMIFS('A.T D37'!P:P,'A.T D37'!$A:$A,$A81)+SUMIFS('A.T D52'!P:P,'A.T D52'!$A:$A,$A81)+SUMIFS('A.T D67'!P:P,'A.T D67'!$A:$A,$A81)</f>
        <v>17.28</v>
      </c>
      <c r="P81" s="1">
        <f>SUMIFS('A.T D0'!Q:Q,'A.T D0'!$A:$A,$A81)+SUMIFS('A.T D7'!Q:Q,'A.T D7'!$A:$A,$A81)+SUMIFS('A.T D22'!Q:Q,'A.T D22'!$A:$A,$A81)+SUMIFS('A.T D37'!Q:Q,'A.T D37'!$A:$A,$A81)+SUMIFS('A.T D52'!Q:Q,'A.T D52'!$A:$A,$A81)+SUMIFS('A.T D67'!Q:Q,'A.T D67'!$A:$A,$A81)</f>
        <v>13.63</v>
      </c>
      <c r="Q81" s="1">
        <f>SUMIFS('A.T D0'!R:R,'A.T D0'!$A:$A,$A81)+SUMIFS('A.T D7'!R:R,'A.T D7'!$A:$A,$A81)+SUMIFS('A.T D22'!R:R,'A.T D22'!$A:$A,$A81)+SUMIFS('A.T D37'!R:R,'A.T D37'!$A:$A,$A81)+SUMIFS('A.T D52'!R:R,'A.T D52'!$A:$A,$A81)+SUMIFS('A.T D67'!R:R,'A.T D67'!$A:$A,$A81)</f>
        <v>78.88</v>
      </c>
      <c r="R81" s="1">
        <f>SUMIFS('A.T D0'!S:S,'A.T D0'!$A:$A,$A81)+SUMIFS('A.T D7'!S:S,'A.T D7'!$A:$A,$A81)+SUMIFS('A.T D22'!S:S,'A.T D22'!$A:$A,$A81)+SUMIFS('A.T D37'!S:S,'A.T D37'!$A:$A,$A81)+SUMIFS('A.T D52'!S:S,'A.T D52'!$A:$A,$A81)+SUMIFS('A.T D67'!S:S,'A.T D67'!$A:$A,$A81)</f>
        <v>0.94</v>
      </c>
      <c r="S81" s="1">
        <f>SUMIFS('A.T D0'!T:T,'A.T D0'!$A:$A,$A81)+SUMIFS('A.T D7'!T:T,'A.T D7'!$A:$A,$A81)+SUMIFS('A.T D22'!T:T,'A.T D22'!$A:$A,$A81)+SUMIFS('A.T D37'!T:T,'A.T D37'!$A:$A,$A81)+SUMIFS('A.T D52'!T:T,'A.T D52'!$A:$A,$A81)+SUMIFS('A.T D67'!T:T,'A.T D67'!$A:$A,$A81)</f>
        <v>11.323</v>
      </c>
      <c r="T81" s="1">
        <f>SUMIFS('A.T D0'!U:U,'A.T D0'!$A:$A,$A81)+SUMIFS('A.T D7'!U:U,'A.T D7'!$A:$A,$A81)+SUMIFS('A.T D22'!U:U,'A.T D22'!$A:$A,$A81)+SUMIFS('A.T D37'!U:U,'A.T D37'!$A:$A,$A81)+SUMIFS('A.T D52'!U:U,'A.T D52'!$A:$A,$A81)+SUMIFS('A.T D67'!U:U,'A.T D67'!$A:$A,$A81)</f>
        <v>0.78</v>
      </c>
      <c r="U81" s="1">
        <f>SUMIFS('A.T D0'!V:V,'A.T D0'!$A:$A,$A81)+SUMIFS('A.T D7'!V:V,'A.T D7'!$A:$A,$A81)+SUMIFS('A.T D22'!V:V,'A.T D22'!$A:$A,$A81)+SUMIFS('A.T D37'!V:V,'A.T D37'!$A:$A,$A81)+SUMIFS('A.T D52'!V:V,'A.T D52'!$A:$A,$A81)+SUMIFS('A.T D67'!V:V,'A.T D67'!$A:$A,$A81)</f>
        <v>13.1</v>
      </c>
      <c r="V81" s="1">
        <f>SUMIFS('A.T D0'!W:W,'A.T D0'!$A:$A,$A81)+SUMIFS('A.T D7'!W:W,'A.T D7'!$A:$A,$A81)+SUMIFS('A.T D22'!W:W,'A.T D22'!$A:$A,$A81)+SUMIFS('A.T D37'!W:W,'A.T D37'!$A:$A,$A81)+SUMIFS('A.T D52'!W:W,'A.T D52'!$A:$A,$A81)+SUMIFS('A.T D67'!W:W,'A.T D67'!$A:$A,$A81)</f>
        <v>-2.0099999999999998</v>
      </c>
      <c r="W81" s="1">
        <f>SUMIFS('A.T D0'!X:X,'A.T D0'!$A:$A,$A81)+SUMIFS('A.T D7'!X:X,'A.T D7'!$A:$A,$A81)+SUMIFS('A.T D22'!X:X,'A.T D22'!$A:$A,$A81)+SUMIFS('A.T D37'!X:X,'A.T D37'!$A:$A,$A81)+SUMIFS('A.T D52'!X:X,'A.T D52'!$A:$A,$A81)+SUMIFS('A.T D67'!X:X,'A.T D67'!$A:$A,$A81)</f>
        <v>116.2</v>
      </c>
      <c r="X81" s="17">
        <f>SUMIFS(TCH!J:J,TCH!$A:$A,$A81)</f>
        <v>0</v>
      </c>
      <c r="Y81" s="17">
        <f>IF(X81=0,0,(X81*AVERAGEIFS($W:$W,$C:$C,$C81,$D:$D,$D81,$E:$E,$E81,$G:$G,$G81,$B:$B,_xlfn.MAXIFS($B:$B,$C:$C,$C81,$D:$D,$D81,$E:$E,$E81,$G:$G,$G81,$B:$B,"&lt;&gt;"&amp;$B81)))/1000)</f>
        <v>0</v>
      </c>
      <c r="Z81" s="17">
        <f>SUMIFS(TCH!M:M,TCH!$A:$A,$A81)</f>
        <v>0</v>
      </c>
      <c r="AA81" s="17">
        <f>IF(Z81=0,0,(Z81*AVERAGEIFS($W:$W,$C:$C,$C81,$D:$D,$D81,$E:$E,$E81,$G:$G,$G81,$B:$B,_xlfn.MAXIFS($B:$B,$C:$C,$C81,$D:$D,$D81,$E:$E,$E81,$G:$G,$G81,$B:$B,"&lt;&gt;"&amp;$B81)))/1000)</f>
        <v>0</v>
      </c>
      <c r="AB81" s="17">
        <f>SUMIFS(TCH!P:P,TCH!$A:$A,$A81)</f>
        <v>0</v>
      </c>
      <c r="AC81" s="17">
        <f>IF(AB81=0,0,(AB81*AVERAGEIFS($W:$W,$C:$C,$C81,$D:$D,$D81,$E:$E,$E81,$G:$G,$G81,$B:$B,_xlfn.MAXIFS($B:$B,$C:$C,$C81,$D:$D,$D81,$E:$E,$E81,$G:$G,$G81,$B:$B,"&lt;&gt;"&amp;$B81)))/1000)</f>
        <v>0</v>
      </c>
      <c r="AD81" s="17">
        <f>SUMIFS(TCH!S:S,TCH!$A:$A,$A81)</f>
        <v>0</v>
      </c>
      <c r="AE81" s="17">
        <f>IF(AD81=0,0,(AD81*AVERAGEIFS($W:$W,$C:$C,$C81,$D:$D,$D81,$E:$E,$E81,$G:$G,$G81,$B:$B,_xlfn.MAXIFS($B:$B,$C:$C,$C81,$D:$D,$D81,$E:$E,$E81,$G:$G,$G81,$B:$B,"&lt;&gt;"&amp;$B81)))/1000)</f>
        <v>0</v>
      </c>
      <c r="AF81" s="17">
        <f>SUMIFS(TCH!V:V,TCH!$A:$A,$A81)</f>
        <v>0</v>
      </c>
      <c r="AG81" s="17">
        <f>IF(AF81=0,0,(AF81*AVERAGEIFS($W:$W,$C:$C,$C81,$D:$D,$D81,$E:$E,$E81,$G:$G,$G81,$B:$B,_xlfn.MAXIFS($B:$B,$C:$C,$C81,$D:$D,$D81,$E:$E,$E81,$G:$G,$G81,$B:$B,"&lt;&gt;"&amp;$B81)))/1000)</f>
        <v>0</v>
      </c>
      <c r="AH81" s="17">
        <f>SUMIFS(TCH!Y:Y,TCH!$A:$A,$A81)</f>
        <v>0</v>
      </c>
      <c r="AI81" s="17">
        <f>IF(AH81=0,0,(AH81*AVERAGEIFS($W:$W,$C:$C,$C81,$D:$D,$D81,$E:$E,$E81,$G:$G,$G81,$B:$B,_xlfn.MAXIFS($B:$B,$C:$C,$C81,$D:$D,$D81,$E:$E,$E81,$G:$G,$G81,$B:$B,"&lt;&gt;"&amp;$B81)))/1000)</f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>
        <v>0</v>
      </c>
      <c r="AX81">
        <v>0</v>
      </c>
      <c r="AY81">
        <v>0</v>
      </c>
      <c r="AZ81">
        <v>0</v>
      </c>
    </row>
    <row r="82" spans="1:52" x14ac:dyDescent="0.25">
      <c r="A82" s="1" t="str">
        <f t="shared" si="1"/>
        <v>45733497B2R323</v>
      </c>
      <c r="B82" s="5">
        <v>45733</v>
      </c>
      <c r="C82" s="1">
        <v>49</v>
      </c>
      <c r="D82" s="1">
        <v>7</v>
      </c>
      <c r="E82" s="3" t="s">
        <v>57</v>
      </c>
      <c r="F82" s="4" t="s">
        <v>55</v>
      </c>
      <c r="G82" s="4">
        <v>23</v>
      </c>
      <c r="H82" s="4">
        <f>SUMIFS(Biometria!H:H,Biometria!$A:$A,$A82)</f>
        <v>13.86</v>
      </c>
      <c r="I82" s="6">
        <f>SUMIFS(Biometria!I:I,Biometria!$A:$A,$A82)</f>
        <v>0</v>
      </c>
      <c r="J82" s="6">
        <f>SUMIFS(Biometria!J:J,Biometria!$A:$A,$A82)</f>
        <v>0</v>
      </c>
      <c r="K82" s="2">
        <f>SUMIFS(Biometria!K:K,Biometria!$A:$A,$A82)</f>
        <v>0</v>
      </c>
      <c r="L82" s="1">
        <f>SUMIFS(Biometria!L:L,Biometria!$A:$A,$A82)</f>
        <v>0</v>
      </c>
      <c r="M82" s="1">
        <f>SUMIFS(Biometria!M:M,Biometria!$A:$A,$A82)</f>
        <v>0</v>
      </c>
      <c r="N82" s="1">
        <f>SUMIFS('A.T D0'!O:O,'A.T D0'!$A:$A,$A82)+SUMIFS('A.T D7'!O:O,'A.T D7'!$A:$A,$A82)+SUMIFS('A.T D22'!O:O,'A.T D22'!$A:$A,$A82)+SUMIFS('A.T D37'!O:O,'A.T D37'!$A:$A,$A82)+SUMIFS('A.T D52'!O:O,'A.T D52'!$A:$A,$A82)+SUMIFS('A.T D67'!O:O,'A.T D67'!$A:$A,$A82)</f>
        <v>5.0999999999999996</v>
      </c>
      <c r="O82" s="1">
        <f>SUMIFS('A.T D0'!P:P,'A.T D0'!$A:$A,$A82)+SUMIFS('A.T D7'!P:P,'A.T D7'!$A:$A,$A82)+SUMIFS('A.T D22'!P:P,'A.T D22'!$A:$A,$A82)+SUMIFS('A.T D37'!P:P,'A.T D37'!$A:$A,$A82)+SUMIFS('A.T D52'!P:P,'A.T D52'!$A:$A,$A82)+SUMIFS('A.T D67'!P:P,'A.T D67'!$A:$A,$A82)</f>
        <v>16.61</v>
      </c>
      <c r="P82" s="1">
        <f>SUMIFS('A.T D0'!Q:Q,'A.T D0'!$A:$A,$A82)+SUMIFS('A.T D7'!Q:Q,'A.T D7'!$A:$A,$A82)+SUMIFS('A.T D22'!Q:Q,'A.T D22'!$A:$A,$A82)+SUMIFS('A.T D37'!Q:Q,'A.T D37'!$A:$A,$A82)+SUMIFS('A.T D52'!Q:Q,'A.T D52'!$A:$A,$A82)+SUMIFS('A.T D67'!Q:Q,'A.T D67'!$A:$A,$A82)</f>
        <v>11.91</v>
      </c>
      <c r="Q82" s="1">
        <f>SUMIFS('A.T D0'!R:R,'A.T D0'!$A:$A,$A82)+SUMIFS('A.T D7'!R:R,'A.T D7'!$A:$A,$A82)+SUMIFS('A.T D22'!R:R,'A.T D22'!$A:$A,$A82)+SUMIFS('A.T D37'!R:R,'A.T D37'!$A:$A,$A82)+SUMIFS('A.T D52'!R:R,'A.T D52'!$A:$A,$A82)+SUMIFS('A.T D67'!R:R,'A.T D67'!$A:$A,$A82)</f>
        <v>71.7</v>
      </c>
      <c r="R82" s="1">
        <f>SUMIFS('A.T D0'!S:S,'A.T D0'!$A:$A,$A82)+SUMIFS('A.T D7'!S:S,'A.T D7'!$A:$A,$A82)+SUMIFS('A.T D22'!S:S,'A.T D22'!$A:$A,$A82)+SUMIFS('A.T D37'!S:S,'A.T D37'!$A:$A,$A82)+SUMIFS('A.T D52'!S:S,'A.T D52'!$A:$A,$A82)+SUMIFS('A.T D67'!S:S,'A.T D67'!$A:$A,$A82)</f>
        <v>1.18</v>
      </c>
      <c r="S82" s="1">
        <f>SUMIFS('A.T D0'!T:T,'A.T D0'!$A:$A,$A82)+SUMIFS('A.T D7'!T:T,'A.T D7'!$A:$A,$A82)+SUMIFS('A.T D22'!T:T,'A.T D22'!$A:$A,$A82)+SUMIFS('A.T D37'!T:T,'A.T D37'!$A:$A,$A82)+SUMIFS('A.T D52'!T:T,'A.T D52'!$A:$A,$A82)+SUMIFS('A.T D67'!T:T,'A.T D67'!$A:$A,$A82)</f>
        <v>10.035</v>
      </c>
      <c r="T82" s="1">
        <f>SUMIFS('A.T D0'!U:U,'A.T D0'!$A:$A,$A82)+SUMIFS('A.T D7'!U:U,'A.T D7'!$A:$A,$A82)+SUMIFS('A.T D22'!U:U,'A.T D22'!$A:$A,$A82)+SUMIFS('A.T D37'!U:U,'A.T D37'!$A:$A,$A82)+SUMIFS('A.T D52'!U:U,'A.T D52'!$A:$A,$A82)+SUMIFS('A.T D67'!U:U,'A.T D67'!$A:$A,$A82)</f>
        <v>0.99</v>
      </c>
      <c r="U82" s="1">
        <f>SUMIFS('A.T D0'!V:V,'A.T D0'!$A:$A,$A82)+SUMIFS('A.T D7'!V:V,'A.T D7'!$A:$A,$A82)+SUMIFS('A.T D22'!V:V,'A.T D22'!$A:$A,$A82)+SUMIFS('A.T D37'!V:V,'A.T D37'!$A:$A,$A82)+SUMIFS('A.T D52'!V:V,'A.T D52'!$A:$A,$A82)+SUMIFS('A.T D67'!V:V,'A.T D67'!$A:$A,$A82)</f>
        <v>12.29</v>
      </c>
      <c r="V82" s="1">
        <f>SUMIFS('A.T D0'!W:W,'A.T D0'!$A:$A,$A82)+SUMIFS('A.T D7'!W:W,'A.T D7'!$A:$A,$A82)+SUMIFS('A.T D22'!W:W,'A.T D22'!$A:$A,$A82)+SUMIFS('A.T D37'!W:W,'A.T D37'!$A:$A,$A82)+SUMIFS('A.T D52'!W:W,'A.T D52'!$A:$A,$A82)+SUMIFS('A.T D67'!W:W,'A.T D67'!$A:$A,$A82)</f>
        <v>-10.85</v>
      </c>
      <c r="W82" s="1">
        <f>SUMIFS('A.T D0'!X:X,'A.T D0'!$A:$A,$A82)+SUMIFS('A.T D7'!X:X,'A.T D7'!$A:$A,$A82)+SUMIFS('A.T D22'!X:X,'A.T D22'!$A:$A,$A82)+SUMIFS('A.T D37'!X:X,'A.T D37'!$A:$A,$A82)+SUMIFS('A.T D52'!X:X,'A.T D52'!$A:$A,$A82)+SUMIFS('A.T D67'!X:X,'A.T D67'!$A:$A,$A82)</f>
        <v>105.71</v>
      </c>
      <c r="X82" s="17">
        <f>SUMIFS(TCH!J:J,TCH!$A:$A,$A82)</f>
        <v>0</v>
      </c>
      <c r="Y82" s="17">
        <f>IF(X82=0,0,(X82*AVERAGEIFS($W:$W,$C:$C,$C82,$D:$D,$D82,$E:$E,$E82,$G:$G,$G82,$B:$B,_xlfn.MAXIFS($B:$B,$C:$C,$C82,$D:$D,$D82,$E:$E,$E82,$G:$G,$G82,$B:$B,"&lt;&gt;"&amp;$B82)))/1000)</f>
        <v>0</v>
      </c>
      <c r="Z82" s="17">
        <f>SUMIFS(TCH!M:M,TCH!$A:$A,$A82)</f>
        <v>0</v>
      </c>
      <c r="AA82" s="17">
        <f>IF(Z82=0,0,(Z82*AVERAGEIFS($W:$W,$C:$C,$C82,$D:$D,$D82,$E:$E,$E82,$G:$G,$G82,$B:$B,_xlfn.MAXIFS($B:$B,$C:$C,$C82,$D:$D,$D82,$E:$E,$E82,$G:$G,$G82,$B:$B,"&lt;&gt;"&amp;$B82)))/1000)</f>
        <v>0</v>
      </c>
      <c r="AB82" s="17">
        <f>SUMIFS(TCH!P:P,TCH!$A:$A,$A82)</f>
        <v>0</v>
      </c>
      <c r="AC82" s="17">
        <f>IF(AB82=0,0,(AB82*AVERAGEIFS($W:$W,$C:$C,$C82,$D:$D,$D82,$E:$E,$E82,$G:$G,$G82,$B:$B,_xlfn.MAXIFS($B:$B,$C:$C,$C82,$D:$D,$D82,$E:$E,$E82,$G:$G,$G82,$B:$B,"&lt;&gt;"&amp;$B82)))/1000)</f>
        <v>0</v>
      </c>
      <c r="AD82" s="17">
        <f>SUMIFS(TCH!S:S,TCH!$A:$A,$A82)</f>
        <v>0</v>
      </c>
      <c r="AE82" s="17">
        <f>IF(AD82=0,0,(AD82*AVERAGEIFS($W:$W,$C:$C,$C82,$D:$D,$D82,$E:$E,$E82,$G:$G,$G82,$B:$B,_xlfn.MAXIFS($B:$B,$C:$C,$C82,$D:$D,$D82,$E:$E,$E82,$G:$G,$G82,$B:$B,"&lt;&gt;"&amp;$B82)))/1000)</f>
        <v>0</v>
      </c>
      <c r="AF82" s="17">
        <f>SUMIFS(TCH!V:V,TCH!$A:$A,$A82)</f>
        <v>0</v>
      </c>
      <c r="AG82" s="17">
        <f>IF(AF82=0,0,(AF82*AVERAGEIFS($W:$W,$C:$C,$C82,$D:$D,$D82,$E:$E,$E82,$G:$G,$G82,$B:$B,_xlfn.MAXIFS($B:$B,$C:$C,$C82,$D:$D,$D82,$E:$E,$E82,$G:$G,$G82,$B:$B,"&lt;&gt;"&amp;$B82)))/1000)</f>
        <v>0</v>
      </c>
      <c r="AH82" s="17">
        <f>SUMIFS(TCH!Y:Y,TCH!$A:$A,$A82)</f>
        <v>0</v>
      </c>
      <c r="AI82" s="17">
        <f>IF(AH82=0,0,(AH82*AVERAGEIFS($W:$W,$C:$C,$C82,$D:$D,$D82,$E:$E,$E82,$G:$G,$G82,$B:$B,_xlfn.MAXIFS($B:$B,$C:$C,$C82,$D:$D,$D82,$E:$E,$E82,$G:$G,$G82,$B:$B,"&lt;&gt;"&amp;$B82)))/1000)</f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>
        <v>0</v>
      </c>
      <c r="AX82">
        <v>0</v>
      </c>
      <c r="AY82">
        <v>0</v>
      </c>
      <c r="AZ82">
        <v>0</v>
      </c>
    </row>
    <row r="83" spans="1:52" x14ac:dyDescent="0.25">
      <c r="A83" s="1" t="str">
        <f t="shared" si="1"/>
        <v>45733497B4R132</v>
      </c>
      <c r="B83" s="5">
        <v>45733</v>
      </c>
      <c r="C83" s="1">
        <v>49</v>
      </c>
      <c r="D83" s="1">
        <v>7</v>
      </c>
      <c r="E83" s="3" t="s">
        <v>58</v>
      </c>
      <c r="F83" s="4" t="s">
        <v>53</v>
      </c>
      <c r="G83" s="4">
        <v>32</v>
      </c>
      <c r="H83" s="4">
        <f>SUMIFS(Biometria!H:H,Biometria!$A:$A,$A83)</f>
        <v>14.81</v>
      </c>
      <c r="I83" s="6">
        <f>SUMIFS(Biometria!I:I,Biometria!$A:$A,$A83)</f>
        <v>14.5</v>
      </c>
      <c r="J83" s="6">
        <f>SUMIFS(Biometria!J:J,Biometria!$A:$A,$A83)</f>
        <v>0</v>
      </c>
      <c r="K83" s="2">
        <f>SUMIFS(Biometria!K:K,Biometria!$A:$A,$A83)</f>
        <v>2.71</v>
      </c>
      <c r="L83" s="1">
        <f>SUMIFS(Biometria!L:L,Biometria!$A:$A,$A83)</f>
        <v>0</v>
      </c>
      <c r="M83" s="1">
        <f>SUMIFS(Biometria!M:M,Biometria!$A:$A,$A83)</f>
        <v>0</v>
      </c>
      <c r="N83" s="1">
        <f>SUMIFS('A.T D0'!O:O,'A.T D0'!$A:$A,$A83)+SUMIFS('A.T D7'!O:O,'A.T D7'!$A:$A,$A83)+SUMIFS('A.T D22'!O:O,'A.T D22'!$A:$A,$A83)+SUMIFS('A.T D37'!O:O,'A.T D37'!$A:$A,$A83)+SUMIFS('A.T D52'!O:O,'A.T D52'!$A:$A,$A83)+SUMIFS('A.T D67'!O:O,'A.T D67'!$A:$A,$A83)</f>
        <v>5.0999999999999996</v>
      </c>
      <c r="O83" s="1">
        <f>SUMIFS('A.T D0'!P:P,'A.T D0'!$A:$A,$A83)+SUMIFS('A.T D7'!P:P,'A.T D7'!$A:$A,$A83)+SUMIFS('A.T D22'!P:P,'A.T D22'!$A:$A,$A83)+SUMIFS('A.T D37'!P:P,'A.T D37'!$A:$A,$A83)+SUMIFS('A.T D52'!P:P,'A.T D52'!$A:$A,$A83)+SUMIFS('A.T D67'!P:P,'A.T D67'!$A:$A,$A83)</f>
        <v>17.37</v>
      </c>
      <c r="P83" s="1">
        <f>SUMIFS('A.T D0'!Q:Q,'A.T D0'!$A:$A,$A83)+SUMIFS('A.T D7'!Q:Q,'A.T D7'!$A:$A,$A83)+SUMIFS('A.T D22'!Q:Q,'A.T D22'!$A:$A,$A83)+SUMIFS('A.T D37'!Q:Q,'A.T D37'!$A:$A,$A83)+SUMIFS('A.T D52'!Q:Q,'A.T D52'!$A:$A,$A83)+SUMIFS('A.T D67'!Q:Q,'A.T D67'!$A:$A,$A83)</f>
        <v>13.95</v>
      </c>
      <c r="Q83" s="1">
        <f>SUMIFS('A.T D0'!R:R,'A.T D0'!$A:$A,$A83)+SUMIFS('A.T D7'!R:R,'A.T D7'!$A:$A,$A83)+SUMIFS('A.T D22'!R:R,'A.T D22'!$A:$A,$A83)+SUMIFS('A.T D37'!R:R,'A.T D37'!$A:$A,$A83)+SUMIFS('A.T D52'!R:R,'A.T D52'!$A:$A,$A83)+SUMIFS('A.T D67'!R:R,'A.T D67'!$A:$A,$A83)</f>
        <v>80.31</v>
      </c>
      <c r="R83" s="1">
        <f>SUMIFS('A.T D0'!S:S,'A.T D0'!$A:$A,$A83)+SUMIFS('A.T D7'!S:S,'A.T D7'!$A:$A,$A83)+SUMIFS('A.T D22'!S:S,'A.T D22'!$A:$A,$A83)+SUMIFS('A.T D37'!S:S,'A.T D37'!$A:$A,$A83)+SUMIFS('A.T D52'!S:S,'A.T D52'!$A:$A,$A83)+SUMIFS('A.T D67'!S:S,'A.T D67'!$A:$A,$A83)</f>
        <v>0.89</v>
      </c>
      <c r="S83" s="1">
        <f>SUMIFS('A.T D0'!T:T,'A.T D0'!$A:$A,$A83)+SUMIFS('A.T D7'!T:T,'A.T D7'!$A:$A,$A83)+SUMIFS('A.T D22'!T:T,'A.T D22'!$A:$A,$A83)+SUMIFS('A.T D37'!T:T,'A.T D37'!$A:$A,$A83)+SUMIFS('A.T D52'!T:T,'A.T D52'!$A:$A,$A83)+SUMIFS('A.T D67'!T:T,'A.T D67'!$A:$A,$A83)</f>
        <v>11.6967</v>
      </c>
      <c r="T83" s="1">
        <f>SUMIFS('A.T D0'!U:U,'A.T D0'!$A:$A,$A83)+SUMIFS('A.T D7'!U:U,'A.T D7'!$A:$A,$A83)+SUMIFS('A.T D22'!U:U,'A.T D22'!$A:$A,$A83)+SUMIFS('A.T D37'!U:U,'A.T D37'!$A:$A,$A83)+SUMIFS('A.T D52'!U:U,'A.T D52'!$A:$A,$A83)+SUMIFS('A.T D67'!U:U,'A.T D67'!$A:$A,$A83)</f>
        <v>0.75</v>
      </c>
      <c r="U83" s="1">
        <f>SUMIFS('A.T D0'!V:V,'A.T D0'!$A:$A,$A83)+SUMIFS('A.T D7'!V:V,'A.T D7'!$A:$A,$A83)+SUMIFS('A.T D22'!V:V,'A.T D22'!$A:$A,$A83)+SUMIFS('A.T D37'!V:V,'A.T D37'!$A:$A,$A83)+SUMIFS('A.T D52'!V:V,'A.T D52'!$A:$A,$A83)+SUMIFS('A.T D67'!V:V,'A.T D67'!$A:$A,$A83)</f>
        <v>12.57</v>
      </c>
      <c r="V83" s="1">
        <f>SUMIFS('A.T D0'!W:W,'A.T D0'!$A:$A,$A83)+SUMIFS('A.T D7'!W:W,'A.T D7'!$A:$A,$A83)+SUMIFS('A.T D22'!W:W,'A.T D22'!$A:$A,$A83)+SUMIFS('A.T D37'!W:W,'A.T D37'!$A:$A,$A83)+SUMIFS('A.T D52'!W:W,'A.T D52'!$A:$A,$A83)+SUMIFS('A.T D67'!W:W,'A.T D67'!$A:$A,$A83)</f>
        <v>0.79</v>
      </c>
      <c r="W83" s="1">
        <f>SUMIFS('A.T D0'!X:X,'A.T D0'!$A:$A,$A83)+SUMIFS('A.T D7'!X:X,'A.T D7'!$A:$A,$A83)+SUMIFS('A.T D22'!X:X,'A.T D22'!$A:$A,$A83)+SUMIFS('A.T D37'!X:X,'A.T D37'!$A:$A,$A83)+SUMIFS('A.T D52'!X:X,'A.T D52'!$A:$A,$A83)+SUMIFS('A.T D67'!X:X,'A.T D67'!$A:$A,$A83)</f>
        <v>119.52</v>
      </c>
      <c r="X83" s="17">
        <f>SUMIFS(TCH!J:J,TCH!$A:$A,$A83)</f>
        <v>0</v>
      </c>
      <c r="Y83" s="17">
        <f>IF(X83=0,0,(X83*AVERAGEIFS($W:$W,$C:$C,$C83,$D:$D,$D83,$E:$E,$E83,$G:$G,$G83,$B:$B,_xlfn.MAXIFS($B:$B,$C:$C,$C83,$D:$D,$D83,$E:$E,$E83,$G:$G,$G83,$B:$B,"&lt;&gt;"&amp;$B83)))/1000)</f>
        <v>0</v>
      </c>
      <c r="Z83" s="17">
        <f>SUMIFS(TCH!M:M,TCH!$A:$A,$A83)</f>
        <v>0</v>
      </c>
      <c r="AA83" s="17">
        <f>IF(Z83=0,0,(Z83*AVERAGEIFS($W:$W,$C:$C,$C83,$D:$D,$D83,$E:$E,$E83,$G:$G,$G83,$B:$B,_xlfn.MAXIFS($B:$B,$C:$C,$C83,$D:$D,$D83,$E:$E,$E83,$G:$G,$G83,$B:$B,"&lt;&gt;"&amp;$B83)))/1000)</f>
        <v>0</v>
      </c>
      <c r="AB83" s="17">
        <f>SUMIFS(TCH!P:P,TCH!$A:$A,$A83)</f>
        <v>0</v>
      </c>
      <c r="AC83" s="17">
        <f>IF(AB83=0,0,(AB83*AVERAGEIFS($W:$W,$C:$C,$C83,$D:$D,$D83,$E:$E,$E83,$G:$G,$G83,$B:$B,_xlfn.MAXIFS($B:$B,$C:$C,$C83,$D:$D,$D83,$E:$E,$E83,$G:$G,$G83,$B:$B,"&lt;&gt;"&amp;$B83)))/1000)</f>
        <v>0</v>
      </c>
      <c r="AD83" s="17">
        <f>SUMIFS(TCH!S:S,TCH!$A:$A,$A83)</f>
        <v>0</v>
      </c>
      <c r="AE83" s="17">
        <f>IF(AD83=0,0,(AD83*AVERAGEIFS($W:$W,$C:$C,$C83,$D:$D,$D83,$E:$E,$E83,$G:$G,$G83,$B:$B,_xlfn.MAXIFS($B:$B,$C:$C,$C83,$D:$D,$D83,$E:$E,$E83,$G:$G,$G83,$B:$B,"&lt;&gt;"&amp;$B83)))/1000)</f>
        <v>0</v>
      </c>
      <c r="AF83" s="17">
        <f>SUMIFS(TCH!V:V,TCH!$A:$A,$A83)</f>
        <v>0</v>
      </c>
      <c r="AG83" s="17">
        <f>IF(AF83=0,0,(AF83*AVERAGEIFS($W:$W,$C:$C,$C83,$D:$D,$D83,$E:$E,$E83,$G:$G,$G83,$B:$B,_xlfn.MAXIFS($B:$B,$C:$C,$C83,$D:$D,$D83,$E:$E,$E83,$G:$G,$G83,$B:$B,"&lt;&gt;"&amp;$B83)))/1000)</f>
        <v>0</v>
      </c>
      <c r="AH83" s="17">
        <f>SUMIFS(TCH!Y:Y,TCH!$A:$A,$A83)</f>
        <v>0</v>
      </c>
      <c r="AI83" s="17">
        <f>IF(AH83=0,0,(AH83*AVERAGEIFS($W:$W,$C:$C,$C83,$D:$D,$D83,$E:$E,$E83,$G:$G,$G83,$B:$B,_xlfn.MAXIFS($B:$B,$C:$C,$C83,$D:$D,$D83,$E:$E,$E83,$G:$G,$G83,$B:$B,"&lt;&gt;"&amp;$B83)))/1000)</f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>
        <v>0</v>
      </c>
      <c r="AX83">
        <v>0</v>
      </c>
      <c r="AY83">
        <v>0</v>
      </c>
      <c r="AZ83">
        <v>0</v>
      </c>
    </row>
    <row r="84" spans="1:52" x14ac:dyDescent="0.25">
      <c r="A84" s="1" t="str">
        <f t="shared" si="1"/>
        <v>45733497B4R232</v>
      </c>
      <c r="B84" s="5">
        <v>45733</v>
      </c>
      <c r="C84" s="1">
        <v>49</v>
      </c>
      <c r="D84" s="1">
        <v>7</v>
      </c>
      <c r="E84" s="3" t="s">
        <v>58</v>
      </c>
      <c r="F84" s="4" t="s">
        <v>54</v>
      </c>
      <c r="G84" s="4">
        <v>32</v>
      </c>
      <c r="H84" s="4">
        <f>SUMIFS(Biometria!H:H,Biometria!$A:$A,$A84)</f>
        <v>14.18</v>
      </c>
      <c r="I84" s="6">
        <f>SUMIFS(Biometria!I:I,Biometria!$A:$A,$A84)</f>
        <v>0</v>
      </c>
      <c r="J84" s="6">
        <f>SUMIFS(Biometria!J:J,Biometria!$A:$A,$A84)</f>
        <v>0</v>
      </c>
      <c r="K84" s="2">
        <f>SUMIFS(Biometria!K:K,Biometria!$A:$A,$A84)</f>
        <v>0</v>
      </c>
      <c r="L84" s="1">
        <f>SUMIFS(Biometria!L:L,Biometria!$A:$A,$A84)</f>
        <v>0</v>
      </c>
      <c r="M84" s="1">
        <f>SUMIFS(Biometria!M:M,Biometria!$A:$A,$A84)</f>
        <v>0</v>
      </c>
      <c r="N84" s="1">
        <f>SUMIFS('A.T D0'!O:O,'A.T D0'!$A:$A,$A84)+SUMIFS('A.T D7'!O:O,'A.T D7'!$A:$A,$A84)+SUMIFS('A.T D22'!O:O,'A.T D22'!$A:$A,$A84)+SUMIFS('A.T D37'!O:O,'A.T D37'!$A:$A,$A84)+SUMIFS('A.T D52'!O:O,'A.T D52'!$A:$A,$A84)+SUMIFS('A.T D67'!O:O,'A.T D67'!$A:$A,$A84)</f>
        <v>5.2</v>
      </c>
      <c r="O84" s="1">
        <f>SUMIFS('A.T D0'!P:P,'A.T D0'!$A:$A,$A84)+SUMIFS('A.T D7'!P:P,'A.T D7'!$A:$A,$A84)+SUMIFS('A.T D22'!P:P,'A.T D22'!$A:$A,$A84)+SUMIFS('A.T D37'!P:P,'A.T D37'!$A:$A,$A84)+SUMIFS('A.T D52'!P:P,'A.T D52'!$A:$A,$A84)+SUMIFS('A.T D67'!P:P,'A.T D67'!$A:$A,$A84)</f>
        <v>17.05</v>
      </c>
      <c r="P84" s="1">
        <f>SUMIFS('A.T D0'!Q:Q,'A.T D0'!$A:$A,$A84)+SUMIFS('A.T D7'!Q:Q,'A.T D7'!$A:$A,$A84)+SUMIFS('A.T D22'!Q:Q,'A.T D22'!$A:$A,$A84)+SUMIFS('A.T D37'!Q:Q,'A.T D37'!$A:$A,$A84)+SUMIFS('A.T D52'!Q:Q,'A.T D52'!$A:$A,$A84)+SUMIFS('A.T D67'!Q:Q,'A.T D67'!$A:$A,$A84)</f>
        <v>12.93</v>
      </c>
      <c r="Q84" s="1">
        <f>SUMIFS('A.T D0'!R:R,'A.T D0'!$A:$A,$A84)+SUMIFS('A.T D7'!R:R,'A.T D7'!$A:$A,$A84)+SUMIFS('A.T D22'!R:R,'A.T D22'!$A:$A,$A84)+SUMIFS('A.T D37'!R:R,'A.T D37'!$A:$A,$A84)+SUMIFS('A.T D52'!R:R,'A.T D52'!$A:$A,$A84)+SUMIFS('A.T D67'!R:R,'A.T D67'!$A:$A,$A84)</f>
        <v>75.84</v>
      </c>
      <c r="R84" s="1">
        <f>SUMIFS('A.T D0'!S:S,'A.T D0'!$A:$A,$A84)+SUMIFS('A.T D7'!S:S,'A.T D7'!$A:$A,$A84)+SUMIFS('A.T D22'!S:S,'A.T D22'!$A:$A,$A84)+SUMIFS('A.T D37'!S:S,'A.T D37'!$A:$A,$A84)+SUMIFS('A.T D52'!S:S,'A.T D52'!$A:$A,$A84)+SUMIFS('A.T D67'!S:S,'A.T D67'!$A:$A,$A84)</f>
        <v>1.04</v>
      </c>
      <c r="S84" s="1">
        <f>SUMIFS('A.T D0'!T:T,'A.T D0'!$A:$A,$A84)+SUMIFS('A.T D7'!T:T,'A.T D7'!$A:$A,$A84)+SUMIFS('A.T D22'!T:T,'A.T D22'!$A:$A,$A84)+SUMIFS('A.T D37'!T:T,'A.T D37'!$A:$A,$A84)+SUMIFS('A.T D52'!T:T,'A.T D52'!$A:$A,$A84)+SUMIFS('A.T D67'!T:T,'A.T D67'!$A:$A,$A84)</f>
        <v>10.8812</v>
      </c>
      <c r="T84" s="1">
        <f>SUMIFS('A.T D0'!U:U,'A.T D0'!$A:$A,$A84)+SUMIFS('A.T D7'!U:U,'A.T D7'!$A:$A,$A84)+SUMIFS('A.T D22'!U:U,'A.T D22'!$A:$A,$A84)+SUMIFS('A.T D37'!U:U,'A.T D37'!$A:$A,$A84)+SUMIFS('A.T D52'!U:U,'A.T D52'!$A:$A,$A84)+SUMIFS('A.T D67'!U:U,'A.T D67'!$A:$A,$A84)</f>
        <v>0.88</v>
      </c>
      <c r="U84" s="1">
        <f>SUMIFS('A.T D0'!V:V,'A.T D0'!$A:$A,$A84)+SUMIFS('A.T D7'!V:V,'A.T D7'!$A:$A,$A84)+SUMIFS('A.T D22'!V:V,'A.T D22'!$A:$A,$A84)+SUMIFS('A.T D37'!V:V,'A.T D37'!$A:$A,$A84)+SUMIFS('A.T D52'!V:V,'A.T D52'!$A:$A,$A84)+SUMIFS('A.T D67'!V:V,'A.T D67'!$A:$A,$A84)</f>
        <v>12.36</v>
      </c>
      <c r="V84" s="1">
        <f>SUMIFS('A.T D0'!W:W,'A.T D0'!$A:$A,$A84)+SUMIFS('A.T D7'!W:W,'A.T D7'!$A:$A,$A84)+SUMIFS('A.T D22'!W:W,'A.T D22'!$A:$A,$A84)+SUMIFS('A.T D37'!W:W,'A.T D37'!$A:$A,$A84)+SUMIFS('A.T D52'!W:W,'A.T D52'!$A:$A,$A84)+SUMIFS('A.T D67'!W:W,'A.T D67'!$A:$A,$A84)</f>
        <v>-4.82</v>
      </c>
      <c r="W84" s="1">
        <f>SUMIFS('A.T D0'!X:X,'A.T D0'!$A:$A,$A84)+SUMIFS('A.T D7'!X:X,'A.T D7'!$A:$A,$A84)+SUMIFS('A.T D22'!X:X,'A.T D22'!$A:$A,$A84)+SUMIFS('A.T D37'!X:X,'A.T D37'!$A:$A,$A84)+SUMIFS('A.T D52'!X:X,'A.T D52'!$A:$A,$A84)+SUMIFS('A.T D67'!X:X,'A.T D67'!$A:$A,$A84)</f>
        <v>112.86</v>
      </c>
      <c r="X84" s="17">
        <f>SUMIFS(TCH!J:J,TCH!$A:$A,$A84)</f>
        <v>0</v>
      </c>
      <c r="Y84" s="17">
        <f>IF(X84=0,0,(X84*AVERAGEIFS($W:$W,$C:$C,$C84,$D:$D,$D84,$E:$E,$E84,$G:$G,$G84,$B:$B,_xlfn.MAXIFS($B:$B,$C:$C,$C84,$D:$D,$D84,$E:$E,$E84,$G:$G,$G84,$B:$B,"&lt;&gt;"&amp;$B84)))/1000)</f>
        <v>0</v>
      </c>
      <c r="Z84" s="17">
        <f>SUMIFS(TCH!M:M,TCH!$A:$A,$A84)</f>
        <v>0</v>
      </c>
      <c r="AA84" s="17">
        <f>IF(Z84=0,0,(Z84*AVERAGEIFS($W:$W,$C:$C,$C84,$D:$D,$D84,$E:$E,$E84,$G:$G,$G84,$B:$B,_xlfn.MAXIFS($B:$B,$C:$C,$C84,$D:$D,$D84,$E:$E,$E84,$G:$G,$G84,$B:$B,"&lt;&gt;"&amp;$B84)))/1000)</f>
        <v>0</v>
      </c>
      <c r="AB84" s="17">
        <f>SUMIFS(TCH!P:P,TCH!$A:$A,$A84)</f>
        <v>0</v>
      </c>
      <c r="AC84" s="17">
        <f>IF(AB84=0,0,(AB84*AVERAGEIFS($W:$W,$C:$C,$C84,$D:$D,$D84,$E:$E,$E84,$G:$G,$G84,$B:$B,_xlfn.MAXIFS($B:$B,$C:$C,$C84,$D:$D,$D84,$E:$E,$E84,$G:$G,$G84,$B:$B,"&lt;&gt;"&amp;$B84)))/1000)</f>
        <v>0</v>
      </c>
      <c r="AD84" s="17">
        <f>SUMIFS(TCH!S:S,TCH!$A:$A,$A84)</f>
        <v>0</v>
      </c>
      <c r="AE84" s="17">
        <f>IF(AD84=0,0,(AD84*AVERAGEIFS($W:$W,$C:$C,$C84,$D:$D,$D84,$E:$E,$E84,$G:$G,$G84,$B:$B,_xlfn.MAXIFS($B:$B,$C:$C,$C84,$D:$D,$D84,$E:$E,$E84,$G:$G,$G84,$B:$B,"&lt;&gt;"&amp;$B84)))/1000)</f>
        <v>0</v>
      </c>
      <c r="AF84" s="17">
        <f>SUMIFS(TCH!V:V,TCH!$A:$A,$A84)</f>
        <v>0</v>
      </c>
      <c r="AG84" s="17">
        <f>IF(AF84=0,0,(AF84*AVERAGEIFS($W:$W,$C:$C,$C84,$D:$D,$D84,$E:$E,$E84,$G:$G,$G84,$B:$B,_xlfn.MAXIFS($B:$B,$C:$C,$C84,$D:$D,$D84,$E:$E,$E84,$G:$G,$G84,$B:$B,"&lt;&gt;"&amp;$B84)))/1000)</f>
        <v>0</v>
      </c>
      <c r="AH84" s="17">
        <f>SUMIFS(TCH!Y:Y,TCH!$A:$A,$A84)</f>
        <v>0</v>
      </c>
      <c r="AI84" s="17">
        <f>IF(AH84=0,0,(AH84*AVERAGEIFS($W:$W,$C:$C,$C84,$D:$D,$D84,$E:$E,$E84,$G:$G,$G84,$B:$B,_xlfn.MAXIFS($B:$B,$C:$C,$C84,$D:$D,$D84,$E:$E,$E84,$G:$G,$G84,$B:$B,"&lt;&gt;"&amp;$B84)))/1000)</f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>
        <v>0</v>
      </c>
      <c r="AX84">
        <v>0</v>
      </c>
      <c r="AY84">
        <v>0</v>
      </c>
      <c r="AZ84">
        <v>0</v>
      </c>
    </row>
    <row r="85" spans="1:52" x14ac:dyDescent="0.25">
      <c r="A85" s="1" t="str">
        <f t="shared" si="1"/>
        <v>45733497B4R332</v>
      </c>
      <c r="B85" s="5">
        <v>45733</v>
      </c>
      <c r="C85" s="1">
        <v>49</v>
      </c>
      <c r="D85" s="1">
        <v>7</v>
      </c>
      <c r="E85" s="3" t="s">
        <v>58</v>
      </c>
      <c r="F85" s="4" t="s">
        <v>55</v>
      </c>
      <c r="G85" s="4">
        <v>32</v>
      </c>
      <c r="H85" s="4">
        <f>SUMIFS(Biometria!H:H,Biometria!$A:$A,$A85)</f>
        <v>14.51</v>
      </c>
      <c r="I85" s="6">
        <f>SUMIFS(Biometria!I:I,Biometria!$A:$A,$A85)</f>
        <v>0</v>
      </c>
      <c r="J85" s="6">
        <f>SUMIFS(Biometria!J:J,Biometria!$A:$A,$A85)</f>
        <v>0</v>
      </c>
      <c r="K85" s="2">
        <f>SUMIFS(Biometria!K:K,Biometria!$A:$A,$A85)</f>
        <v>0</v>
      </c>
      <c r="L85" s="1">
        <f>SUMIFS(Biometria!L:L,Biometria!$A:$A,$A85)</f>
        <v>0</v>
      </c>
      <c r="M85" s="1">
        <f>SUMIFS(Biometria!M:M,Biometria!$A:$A,$A85)</f>
        <v>0</v>
      </c>
      <c r="N85" s="1">
        <f>SUMIFS('A.T D0'!O:O,'A.T D0'!$A:$A,$A85)+SUMIFS('A.T D7'!O:O,'A.T D7'!$A:$A,$A85)+SUMIFS('A.T D22'!O:O,'A.T D22'!$A:$A,$A85)+SUMIFS('A.T D37'!O:O,'A.T D37'!$A:$A,$A85)+SUMIFS('A.T D52'!O:O,'A.T D52'!$A:$A,$A85)+SUMIFS('A.T D67'!O:O,'A.T D67'!$A:$A,$A85)</f>
        <v>5.2</v>
      </c>
      <c r="O85" s="1">
        <f>SUMIFS('A.T D0'!P:P,'A.T D0'!$A:$A,$A85)+SUMIFS('A.T D7'!P:P,'A.T D7'!$A:$A,$A85)+SUMIFS('A.T D22'!P:P,'A.T D22'!$A:$A,$A85)+SUMIFS('A.T D37'!P:P,'A.T D37'!$A:$A,$A85)+SUMIFS('A.T D52'!P:P,'A.T D52'!$A:$A,$A85)+SUMIFS('A.T D67'!P:P,'A.T D67'!$A:$A,$A85)</f>
        <v>16.97</v>
      </c>
      <c r="P85" s="1">
        <f>SUMIFS('A.T D0'!Q:Q,'A.T D0'!$A:$A,$A85)+SUMIFS('A.T D7'!Q:Q,'A.T D7'!$A:$A,$A85)+SUMIFS('A.T D22'!Q:Q,'A.T D22'!$A:$A,$A85)+SUMIFS('A.T D37'!Q:Q,'A.T D37'!$A:$A,$A85)+SUMIFS('A.T D52'!Q:Q,'A.T D52'!$A:$A,$A85)+SUMIFS('A.T D67'!Q:Q,'A.T D67'!$A:$A,$A85)</f>
        <v>12.95</v>
      </c>
      <c r="Q85" s="1">
        <f>SUMIFS('A.T D0'!R:R,'A.T D0'!$A:$A,$A85)+SUMIFS('A.T D7'!R:R,'A.T D7'!$A:$A,$A85)+SUMIFS('A.T D22'!R:R,'A.T D22'!$A:$A,$A85)+SUMIFS('A.T D37'!R:R,'A.T D37'!$A:$A,$A85)+SUMIFS('A.T D52'!R:R,'A.T D52'!$A:$A,$A85)+SUMIFS('A.T D67'!R:R,'A.T D67'!$A:$A,$A85)</f>
        <v>76.31</v>
      </c>
      <c r="R85" s="1">
        <f>SUMIFS('A.T D0'!S:S,'A.T D0'!$A:$A,$A85)+SUMIFS('A.T D7'!S:S,'A.T D7'!$A:$A,$A85)+SUMIFS('A.T D22'!S:S,'A.T D22'!$A:$A,$A85)+SUMIFS('A.T D37'!S:S,'A.T D37'!$A:$A,$A85)+SUMIFS('A.T D52'!S:S,'A.T D52'!$A:$A,$A85)+SUMIFS('A.T D67'!S:S,'A.T D67'!$A:$A,$A85)</f>
        <v>1.02</v>
      </c>
      <c r="S85" s="1">
        <f>SUMIFS('A.T D0'!T:T,'A.T D0'!$A:$A,$A85)+SUMIFS('A.T D7'!T:T,'A.T D7'!$A:$A,$A85)+SUMIFS('A.T D22'!T:T,'A.T D22'!$A:$A,$A85)+SUMIFS('A.T D37'!T:T,'A.T D37'!$A:$A,$A85)+SUMIFS('A.T D52'!T:T,'A.T D52'!$A:$A,$A85)+SUMIFS('A.T D67'!T:T,'A.T D67'!$A:$A,$A85)</f>
        <v>10.9094</v>
      </c>
      <c r="T85" s="1">
        <f>SUMIFS('A.T D0'!U:U,'A.T D0'!$A:$A,$A85)+SUMIFS('A.T D7'!U:U,'A.T D7'!$A:$A,$A85)+SUMIFS('A.T D22'!U:U,'A.T D22'!$A:$A,$A85)+SUMIFS('A.T D37'!U:U,'A.T D37'!$A:$A,$A85)+SUMIFS('A.T D52'!U:U,'A.T D52'!$A:$A,$A85)+SUMIFS('A.T D67'!U:U,'A.T D67'!$A:$A,$A85)</f>
        <v>0.86</v>
      </c>
      <c r="U85" s="1">
        <f>SUMIFS('A.T D0'!V:V,'A.T D0'!$A:$A,$A85)+SUMIFS('A.T D7'!V:V,'A.T D7'!$A:$A,$A85)+SUMIFS('A.T D22'!V:V,'A.T D22'!$A:$A,$A85)+SUMIFS('A.T D37'!V:V,'A.T D37'!$A:$A,$A85)+SUMIFS('A.T D52'!V:V,'A.T D52'!$A:$A,$A85)+SUMIFS('A.T D67'!V:V,'A.T D67'!$A:$A,$A85)</f>
        <v>12.3</v>
      </c>
      <c r="V85" s="1">
        <f>SUMIFS('A.T D0'!W:W,'A.T D0'!$A:$A,$A85)+SUMIFS('A.T D7'!W:W,'A.T D7'!$A:$A,$A85)+SUMIFS('A.T D22'!W:W,'A.T D22'!$A:$A,$A85)+SUMIFS('A.T D37'!W:W,'A.T D37'!$A:$A,$A85)+SUMIFS('A.T D52'!W:W,'A.T D52'!$A:$A,$A85)+SUMIFS('A.T D67'!W:W,'A.T D67'!$A:$A,$A85)</f>
        <v>-4.76</v>
      </c>
      <c r="W85" s="1">
        <f>SUMIFS('A.T D0'!X:X,'A.T D0'!$A:$A,$A85)+SUMIFS('A.T D7'!X:X,'A.T D7'!$A:$A,$A85)+SUMIFS('A.T D22'!X:X,'A.T D22'!$A:$A,$A85)+SUMIFS('A.T D37'!X:X,'A.T D37'!$A:$A,$A85)+SUMIFS('A.T D52'!X:X,'A.T D52'!$A:$A,$A85)+SUMIFS('A.T D67'!X:X,'A.T D67'!$A:$A,$A85)</f>
        <v>112.94</v>
      </c>
      <c r="X85" s="17">
        <f>SUMIFS(TCH!J:J,TCH!$A:$A,$A85)</f>
        <v>0</v>
      </c>
      <c r="Y85" s="17">
        <f>IF(X85=0,0,(X85*AVERAGEIFS($W:$W,$C:$C,$C85,$D:$D,$D85,$E:$E,$E85,$G:$G,$G85,$B:$B,_xlfn.MAXIFS($B:$B,$C:$C,$C85,$D:$D,$D85,$E:$E,$E85,$G:$G,$G85,$B:$B,"&lt;&gt;"&amp;$B85)))/1000)</f>
        <v>0</v>
      </c>
      <c r="Z85" s="17">
        <f>SUMIFS(TCH!M:M,TCH!$A:$A,$A85)</f>
        <v>0</v>
      </c>
      <c r="AA85" s="17">
        <f>IF(Z85=0,0,(Z85*AVERAGEIFS($W:$W,$C:$C,$C85,$D:$D,$D85,$E:$E,$E85,$G:$G,$G85,$B:$B,_xlfn.MAXIFS($B:$B,$C:$C,$C85,$D:$D,$D85,$E:$E,$E85,$G:$G,$G85,$B:$B,"&lt;&gt;"&amp;$B85)))/1000)</f>
        <v>0</v>
      </c>
      <c r="AB85" s="17">
        <f>SUMIFS(TCH!P:P,TCH!$A:$A,$A85)</f>
        <v>0</v>
      </c>
      <c r="AC85" s="17">
        <f>IF(AB85=0,0,(AB85*AVERAGEIFS($W:$W,$C:$C,$C85,$D:$D,$D85,$E:$E,$E85,$G:$G,$G85,$B:$B,_xlfn.MAXIFS($B:$B,$C:$C,$C85,$D:$D,$D85,$E:$E,$E85,$G:$G,$G85,$B:$B,"&lt;&gt;"&amp;$B85)))/1000)</f>
        <v>0</v>
      </c>
      <c r="AD85" s="17">
        <f>SUMIFS(TCH!S:S,TCH!$A:$A,$A85)</f>
        <v>0</v>
      </c>
      <c r="AE85" s="17">
        <f>IF(AD85=0,0,(AD85*AVERAGEIFS($W:$W,$C:$C,$C85,$D:$D,$D85,$E:$E,$E85,$G:$G,$G85,$B:$B,_xlfn.MAXIFS($B:$B,$C:$C,$C85,$D:$D,$D85,$E:$E,$E85,$G:$G,$G85,$B:$B,"&lt;&gt;"&amp;$B85)))/1000)</f>
        <v>0</v>
      </c>
      <c r="AF85" s="17">
        <f>SUMIFS(TCH!V:V,TCH!$A:$A,$A85)</f>
        <v>0</v>
      </c>
      <c r="AG85" s="17">
        <f>IF(AF85=0,0,(AF85*AVERAGEIFS($W:$W,$C:$C,$C85,$D:$D,$D85,$E:$E,$E85,$G:$G,$G85,$B:$B,_xlfn.MAXIFS($B:$B,$C:$C,$C85,$D:$D,$D85,$E:$E,$E85,$G:$G,$G85,$B:$B,"&lt;&gt;"&amp;$B85)))/1000)</f>
        <v>0</v>
      </c>
      <c r="AH85" s="17">
        <f>SUMIFS(TCH!Y:Y,TCH!$A:$A,$A85)</f>
        <v>0</v>
      </c>
      <c r="AI85" s="17">
        <f>IF(AH85=0,0,(AH85*AVERAGEIFS($W:$W,$C:$C,$C85,$D:$D,$D85,$E:$E,$E85,$G:$G,$G85,$B:$B,_xlfn.MAXIFS($B:$B,$C:$C,$C85,$D:$D,$D85,$E:$E,$E85,$G:$G,$G85,$B:$B,"&lt;&gt;"&amp;$B85)))/1000)</f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>
        <v>0</v>
      </c>
      <c r="AX85">
        <v>0</v>
      </c>
      <c r="AY85">
        <v>0</v>
      </c>
      <c r="AZ85">
        <v>0</v>
      </c>
    </row>
    <row r="86" spans="1:52" x14ac:dyDescent="0.25">
      <c r="A86" s="1" t="str">
        <f t="shared" si="1"/>
        <v>45733498B1R14</v>
      </c>
      <c r="B86" s="5">
        <v>45733</v>
      </c>
      <c r="C86" s="1">
        <v>49</v>
      </c>
      <c r="D86" s="1">
        <v>8</v>
      </c>
      <c r="E86" s="3" t="s">
        <v>52</v>
      </c>
      <c r="F86" s="4" t="s">
        <v>53</v>
      </c>
      <c r="G86" s="4">
        <v>4</v>
      </c>
      <c r="H86" s="4">
        <f>SUMIFS(Biometria!H:H,Biometria!$A:$A,$A86)</f>
        <v>17.760000000000002</v>
      </c>
      <c r="I86" s="6">
        <f>SUMIFS(Biometria!I:I,Biometria!$A:$A,$A86)</f>
        <v>15.410000000000002</v>
      </c>
      <c r="J86" s="6">
        <f>SUMIFS(Biometria!J:J,Biometria!$A:$A,$A86)</f>
        <v>0</v>
      </c>
      <c r="K86" s="2">
        <f>SUMIFS(Biometria!K:K,Biometria!$A:$A,$A86)</f>
        <v>2.62</v>
      </c>
      <c r="L86" s="1">
        <f>SUMIFS(Biometria!L:L,Biometria!$A:$A,$A86)</f>
        <v>0</v>
      </c>
      <c r="M86" s="1">
        <f>SUMIFS(Biometria!M:M,Biometria!$A:$A,$A86)</f>
        <v>0</v>
      </c>
      <c r="N86" s="1">
        <f>SUMIFS('A.T D0'!O:O,'A.T D0'!$A:$A,$A86)+SUMIFS('A.T D7'!O:O,'A.T D7'!$A:$A,$A86)+SUMIFS('A.T D22'!O:O,'A.T D22'!$A:$A,$A86)+SUMIFS('A.T D37'!O:O,'A.T D37'!$A:$A,$A86)+SUMIFS('A.T D52'!O:O,'A.T D52'!$A:$A,$A86)+SUMIFS('A.T D67'!O:O,'A.T D67'!$A:$A,$A86)</f>
        <v>5.2</v>
      </c>
      <c r="O86" s="1">
        <f>SUMIFS('A.T D0'!P:P,'A.T D0'!$A:$A,$A86)+SUMIFS('A.T D7'!P:P,'A.T D7'!$A:$A,$A86)+SUMIFS('A.T D22'!P:P,'A.T D22'!$A:$A,$A86)+SUMIFS('A.T D37'!P:P,'A.T D37'!$A:$A,$A86)+SUMIFS('A.T D52'!P:P,'A.T D52'!$A:$A,$A86)+SUMIFS('A.T D67'!P:P,'A.T D67'!$A:$A,$A86)</f>
        <v>17.190000000000001</v>
      </c>
      <c r="P86" s="1">
        <f>SUMIFS('A.T D0'!Q:Q,'A.T D0'!$A:$A,$A86)+SUMIFS('A.T D7'!Q:Q,'A.T D7'!$A:$A,$A86)+SUMIFS('A.T D22'!Q:Q,'A.T D22'!$A:$A,$A86)+SUMIFS('A.T D37'!Q:Q,'A.T D37'!$A:$A,$A86)+SUMIFS('A.T D52'!Q:Q,'A.T D52'!$A:$A,$A86)+SUMIFS('A.T D67'!Q:Q,'A.T D67'!$A:$A,$A86)</f>
        <v>12.56</v>
      </c>
      <c r="Q86" s="1">
        <f>SUMIFS('A.T D0'!R:R,'A.T D0'!$A:$A,$A86)+SUMIFS('A.T D7'!R:R,'A.T D7'!$A:$A,$A86)+SUMIFS('A.T D22'!R:R,'A.T D22'!$A:$A,$A86)+SUMIFS('A.T D37'!R:R,'A.T D37'!$A:$A,$A86)+SUMIFS('A.T D52'!R:R,'A.T D52'!$A:$A,$A86)+SUMIFS('A.T D67'!R:R,'A.T D67'!$A:$A,$A86)</f>
        <v>73.069999999999993</v>
      </c>
      <c r="R86" s="1">
        <f>SUMIFS('A.T D0'!S:S,'A.T D0'!$A:$A,$A86)+SUMIFS('A.T D7'!S:S,'A.T D7'!$A:$A,$A86)+SUMIFS('A.T D22'!S:S,'A.T D22'!$A:$A,$A86)+SUMIFS('A.T D37'!S:S,'A.T D37'!$A:$A,$A86)+SUMIFS('A.T D52'!S:S,'A.T D52'!$A:$A,$A86)+SUMIFS('A.T D67'!S:S,'A.T D67'!$A:$A,$A86)</f>
        <v>1.1299999999999999</v>
      </c>
      <c r="S86" s="1">
        <f>SUMIFS('A.T D0'!T:T,'A.T D0'!$A:$A,$A86)+SUMIFS('A.T D7'!T:T,'A.T D7'!$A:$A,$A86)+SUMIFS('A.T D22'!T:T,'A.T D22'!$A:$A,$A86)+SUMIFS('A.T D37'!T:T,'A.T D37'!$A:$A,$A86)+SUMIFS('A.T D52'!T:T,'A.T D52'!$A:$A,$A86)+SUMIFS('A.T D67'!T:T,'A.T D67'!$A:$A,$A86)</f>
        <v>10.569800000000001</v>
      </c>
      <c r="T86" s="1">
        <f>SUMIFS('A.T D0'!U:U,'A.T D0'!$A:$A,$A86)+SUMIFS('A.T D7'!U:U,'A.T D7'!$A:$A,$A86)+SUMIFS('A.T D22'!U:U,'A.T D22'!$A:$A,$A86)+SUMIFS('A.T D37'!U:U,'A.T D37'!$A:$A,$A86)+SUMIFS('A.T D52'!U:U,'A.T D52'!$A:$A,$A86)+SUMIFS('A.T D67'!U:U,'A.T D67'!$A:$A,$A86)</f>
        <v>0.95</v>
      </c>
      <c r="U86" s="1">
        <f>SUMIFS('A.T D0'!V:V,'A.T D0'!$A:$A,$A86)+SUMIFS('A.T D7'!V:V,'A.T D7'!$A:$A,$A86)+SUMIFS('A.T D22'!V:V,'A.T D22'!$A:$A,$A86)+SUMIFS('A.T D37'!V:V,'A.T D37'!$A:$A,$A86)+SUMIFS('A.T D52'!V:V,'A.T D52'!$A:$A,$A86)+SUMIFS('A.T D67'!V:V,'A.T D67'!$A:$A,$A86)</f>
        <v>12.36</v>
      </c>
      <c r="V86" s="1">
        <f>SUMIFS('A.T D0'!W:W,'A.T D0'!$A:$A,$A86)+SUMIFS('A.T D7'!W:W,'A.T D7'!$A:$A,$A86)+SUMIFS('A.T D22'!W:W,'A.T D22'!$A:$A,$A86)+SUMIFS('A.T D37'!W:W,'A.T D37'!$A:$A,$A86)+SUMIFS('A.T D52'!W:W,'A.T D52'!$A:$A,$A86)+SUMIFS('A.T D67'!W:W,'A.T D67'!$A:$A,$A86)</f>
        <v>-6.81</v>
      </c>
      <c r="W86" s="1">
        <f>SUMIFS('A.T D0'!X:X,'A.T D0'!$A:$A,$A86)+SUMIFS('A.T D7'!X:X,'A.T D7'!$A:$A,$A86)+SUMIFS('A.T D22'!X:X,'A.T D22'!$A:$A,$A86)+SUMIFS('A.T D37'!X:X,'A.T D37'!$A:$A,$A86)+SUMIFS('A.T D52'!X:X,'A.T D52'!$A:$A,$A86)+SUMIFS('A.T D67'!X:X,'A.T D67'!$A:$A,$A86)</f>
        <v>110.5</v>
      </c>
      <c r="X86" s="17">
        <f>SUMIFS(TCH!J:J,TCH!$A:$A,$A86)</f>
        <v>0</v>
      </c>
      <c r="Y86" s="17">
        <f>IF(X86=0,0,(X86*AVERAGEIFS($W:$W,$C:$C,$C86,$D:$D,$D86,$E:$E,$E86,$G:$G,$G86,$B:$B,_xlfn.MAXIFS($B:$B,$C:$C,$C86,$D:$D,$D86,$E:$E,$E86,$G:$G,$G86,$B:$B,"&lt;&gt;"&amp;$B86)))/1000)</f>
        <v>0</v>
      </c>
      <c r="Z86" s="17">
        <f>SUMIFS(TCH!M:M,TCH!$A:$A,$A86)</f>
        <v>0</v>
      </c>
      <c r="AA86" s="17">
        <f>IF(Z86=0,0,(Z86*AVERAGEIFS($W:$W,$C:$C,$C86,$D:$D,$D86,$E:$E,$E86,$G:$G,$G86,$B:$B,_xlfn.MAXIFS($B:$B,$C:$C,$C86,$D:$D,$D86,$E:$E,$E86,$G:$G,$G86,$B:$B,"&lt;&gt;"&amp;$B86)))/1000)</f>
        <v>0</v>
      </c>
      <c r="AB86" s="17">
        <f>SUMIFS(TCH!P:P,TCH!$A:$A,$A86)</f>
        <v>0</v>
      </c>
      <c r="AC86" s="17">
        <f>IF(AB86=0,0,(AB86*AVERAGEIFS($W:$W,$C:$C,$C86,$D:$D,$D86,$E:$E,$E86,$G:$G,$G86,$B:$B,_xlfn.MAXIFS($B:$B,$C:$C,$C86,$D:$D,$D86,$E:$E,$E86,$G:$G,$G86,$B:$B,"&lt;&gt;"&amp;$B86)))/1000)</f>
        <v>0</v>
      </c>
      <c r="AD86" s="17">
        <f>SUMIFS(TCH!S:S,TCH!$A:$A,$A86)</f>
        <v>0</v>
      </c>
      <c r="AE86" s="17">
        <f>IF(AD86=0,0,(AD86*AVERAGEIFS($W:$W,$C:$C,$C86,$D:$D,$D86,$E:$E,$E86,$G:$G,$G86,$B:$B,_xlfn.MAXIFS($B:$B,$C:$C,$C86,$D:$D,$D86,$E:$E,$E86,$G:$G,$G86,$B:$B,"&lt;&gt;"&amp;$B86)))/1000)</f>
        <v>0</v>
      </c>
      <c r="AF86" s="17">
        <f>SUMIFS(TCH!V:V,TCH!$A:$A,$A86)</f>
        <v>0</v>
      </c>
      <c r="AG86" s="17">
        <f>IF(AF86=0,0,(AF86*AVERAGEIFS($W:$W,$C:$C,$C86,$D:$D,$D86,$E:$E,$E86,$G:$G,$G86,$B:$B,_xlfn.MAXIFS($B:$B,$C:$C,$C86,$D:$D,$D86,$E:$E,$E86,$G:$G,$G86,$B:$B,"&lt;&gt;"&amp;$B86)))/1000)</f>
        <v>0</v>
      </c>
      <c r="AH86" s="17">
        <f>SUMIFS(TCH!Y:Y,TCH!$A:$A,$A86)</f>
        <v>0</v>
      </c>
      <c r="AI86" s="17">
        <f>IF(AH86=0,0,(AH86*AVERAGEIFS($W:$W,$C:$C,$C86,$D:$D,$D86,$E:$E,$E86,$G:$G,$G86,$B:$B,_xlfn.MAXIFS($B:$B,$C:$C,$C86,$D:$D,$D86,$E:$E,$E86,$G:$G,$G86,$B:$B,"&lt;&gt;"&amp;$B86)))/1000)</f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s="1" t="str">
        <f t="shared" si="1"/>
        <v>45733498B1R24</v>
      </c>
      <c r="B87" s="5">
        <v>45733</v>
      </c>
      <c r="C87" s="1">
        <v>49</v>
      </c>
      <c r="D87" s="1">
        <v>8</v>
      </c>
      <c r="E87" s="3" t="s">
        <v>52</v>
      </c>
      <c r="F87" s="4" t="s">
        <v>54</v>
      </c>
      <c r="G87" s="4">
        <v>4</v>
      </c>
      <c r="H87" s="4">
        <f>SUMIFS(Biometria!H:H,Biometria!$A:$A,$A87)</f>
        <v>14.95</v>
      </c>
      <c r="I87" s="6">
        <f>SUMIFS(Biometria!I:I,Biometria!$A:$A,$A87)</f>
        <v>0</v>
      </c>
      <c r="J87" s="6">
        <f>SUMIFS(Biometria!J:J,Biometria!$A:$A,$A87)</f>
        <v>0</v>
      </c>
      <c r="K87" s="2">
        <f>SUMIFS(Biometria!K:K,Biometria!$A:$A,$A87)</f>
        <v>0</v>
      </c>
      <c r="L87" s="1">
        <f>SUMIFS(Biometria!L:L,Biometria!$A:$A,$A87)</f>
        <v>0</v>
      </c>
      <c r="M87" s="1">
        <f>SUMIFS(Biometria!M:M,Biometria!$A:$A,$A87)</f>
        <v>0</v>
      </c>
      <c r="N87" s="1">
        <f>SUMIFS('A.T D0'!O:O,'A.T D0'!$A:$A,$A87)+SUMIFS('A.T D7'!O:O,'A.T D7'!$A:$A,$A87)+SUMIFS('A.T D22'!O:O,'A.T D22'!$A:$A,$A87)+SUMIFS('A.T D37'!O:O,'A.T D37'!$A:$A,$A87)+SUMIFS('A.T D52'!O:O,'A.T D52'!$A:$A,$A87)+SUMIFS('A.T D67'!O:O,'A.T D67'!$A:$A,$A87)</f>
        <v>5.2</v>
      </c>
      <c r="O87" s="1">
        <f>SUMIFS('A.T D0'!P:P,'A.T D0'!$A:$A,$A87)+SUMIFS('A.T D7'!P:P,'A.T D7'!$A:$A,$A87)+SUMIFS('A.T D22'!P:P,'A.T D22'!$A:$A,$A87)+SUMIFS('A.T D37'!P:P,'A.T D37'!$A:$A,$A87)+SUMIFS('A.T D52'!P:P,'A.T D52'!$A:$A,$A87)+SUMIFS('A.T D67'!P:P,'A.T D67'!$A:$A,$A87)</f>
        <v>18.100000000000001</v>
      </c>
      <c r="P87" s="1">
        <f>SUMIFS('A.T D0'!Q:Q,'A.T D0'!$A:$A,$A87)+SUMIFS('A.T D7'!Q:Q,'A.T D7'!$A:$A,$A87)+SUMIFS('A.T D22'!Q:Q,'A.T D22'!$A:$A,$A87)+SUMIFS('A.T D37'!Q:Q,'A.T D37'!$A:$A,$A87)+SUMIFS('A.T D52'!Q:Q,'A.T D52'!$A:$A,$A87)+SUMIFS('A.T D67'!Q:Q,'A.T D67'!$A:$A,$A87)</f>
        <v>13.67</v>
      </c>
      <c r="Q87" s="1">
        <f>SUMIFS('A.T D0'!R:R,'A.T D0'!$A:$A,$A87)+SUMIFS('A.T D7'!R:R,'A.T D7'!$A:$A,$A87)+SUMIFS('A.T D22'!R:R,'A.T D22'!$A:$A,$A87)+SUMIFS('A.T D37'!R:R,'A.T D37'!$A:$A,$A87)+SUMIFS('A.T D52'!R:R,'A.T D52'!$A:$A,$A87)+SUMIFS('A.T D67'!R:R,'A.T D67'!$A:$A,$A87)</f>
        <v>75.52</v>
      </c>
      <c r="R87" s="1">
        <f>SUMIFS('A.T D0'!S:S,'A.T D0'!$A:$A,$A87)+SUMIFS('A.T D7'!S:S,'A.T D7'!$A:$A,$A87)+SUMIFS('A.T D22'!S:S,'A.T D22'!$A:$A,$A87)+SUMIFS('A.T D37'!S:S,'A.T D37'!$A:$A,$A87)+SUMIFS('A.T D52'!S:S,'A.T D52'!$A:$A,$A87)+SUMIFS('A.T D67'!S:S,'A.T D67'!$A:$A,$A87)</f>
        <v>1.05</v>
      </c>
      <c r="S87" s="1">
        <f>SUMIFS('A.T D0'!T:T,'A.T D0'!$A:$A,$A87)+SUMIFS('A.T D7'!T:T,'A.T D7'!$A:$A,$A87)+SUMIFS('A.T D22'!T:T,'A.T D22'!$A:$A,$A87)+SUMIFS('A.T D37'!T:T,'A.T D37'!$A:$A,$A87)+SUMIFS('A.T D52'!T:T,'A.T D52'!$A:$A,$A87)+SUMIFS('A.T D67'!T:T,'A.T D67'!$A:$A,$A87)</f>
        <v>11.588100000000001</v>
      </c>
      <c r="T87" s="1">
        <f>SUMIFS('A.T D0'!U:U,'A.T D0'!$A:$A,$A87)+SUMIFS('A.T D7'!U:U,'A.T D7'!$A:$A,$A87)+SUMIFS('A.T D22'!U:U,'A.T D22'!$A:$A,$A87)+SUMIFS('A.T D37'!U:U,'A.T D37'!$A:$A,$A87)+SUMIFS('A.T D52'!U:U,'A.T D52'!$A:$A,$A87)+SUMIFS('A.T D67'!U:U,'A.T D67'!$A:$A,$A87)</f>
        <v>0.89</v>
      </c>
      <c r="U87" s="1">
        <f>SUMIFS('A.T D0'!V:V,'A.T D0'!$A:$A,$A87)+SUMIFS('A.T D7'!V:V,'A.T D7'!$A:$A,$A87)+SUMIFS('A.T D22'!V:V,'A.T D22'!$A:$A,$A87)+SUMIFS('A.T D37'!V:V,'A.T D37'!$A:$A,$A87)+SUMIFS('A.T D52'!V:V,'A.T D52'!$A:$A,$A87)+SUMIFS('A.T D67'!V:V,'A.T D67'!$A:$A,$A87)</f>
        <v>11.94</v>
      </c>
      <c r="V87" s="1">
        <f>SUMIFS('A.T D0'!W:W,'A.T D0'!$A:$A,$A87)+SUMIFS('A.T D7'!W:W,'A.T D7'!$A:$A,$A87)+SUMIFS('A.T D22'!W:W,'A.T D22'!$A:$A,$A87)+SUMIFS('A.T D37'!W:W,'A.T D37'!$A:$A,$A87)+SUMIFS('A.T D52'!W:W,'A.T D52'!$A:$A,$A87)+SUMIFS('A.T D67'!W:W,'A.T D67'!$A:$A,$A87)</f>
        <v>1</v>
      </c>
      <c r="W87" s="1">
        <f>SUMIFS('A.T D0'!X:X,'A.T D0'!$A:$A,$A87)+SUMIFS('A.T D7'!X:X,'A.T D7'!$A:$A,$A87)+SUMIFS('A.T D22'!X:X,'A.T D22'!$A:$A,$A87)+SUMIFS('A.T D37'!X:X,'A.T D37'!$A:$A,$A87)+SUMIFS('A.T D52'!X:X,'A.T D52'!$A:$A,$A87)+SUMIFS('A.T D67'!X:X,'A.T D67'!$A:$A,$A87)</f>
        <v>119.76</v>
      </c>
      <c r="X87" s="17">
        <f>SUMIFS(TCH!J:J,TCH!$A:$A,$A87)</f>
        <v>0</v>
      </c>
      <c r="Y87" s="17">
        <f>IF(X87=0,0,(X87*AVERAGEIFS($W:$W,$C:$C,$C87,$D:$D,$D87,$E:$E,$E87,$G:$G,$G87,$B:$B,_xlfn.MAXIFS($B:$B,$C:$C,$C87,$D:$D,$D87,$E:$E,$E87,$G:$G,$G87,$B:$B,"&lt;&gt;"&amp;$B87)))/1000)</f>
        <v>0</v>
      </c>
      <c r="Z87" s="17">
        <f>SUMIFS(TCH!M:M,TCH!$A:$A,$A87)</f>
        <v>0</v>
      </c>
      <c r="AA87" s="17">
        <f>IF(Z87=0,0,(Z87*AVERAGEIFS($W:$W,$C:$C,$C87,$D:$D,$D87,$E:$E,$E87,$G:$G,$G87,$B:$B,_xlfn.MAXIFS($B:$B,$C:$C,$C87,$D:$D,$D87,$E:$E,$E87,$G:$G,$G87,$B:$B,"&lt;&gt;"&amp;$B87)))/1000)</f>
        <v>0</v>
      </c>
      <c r="AB87" s="17">
        <f>SUMIFS(TCH!P:P,TCH!$A:$A,$A87)</f>
        <v>0</v>
      </c>
      <c r="AC87" s="17">
        <f>IF(AB87=0,0,(AB87*AVERAGEIFS($W:$W,$C:$C,$C87,$D:$D,$D87,$E:$E,$E87,$G:$G,$G87,$B:$B,_xlfn.MAXIFS($B:$B,$C:$C,$C87,$D:$D,$D87,$E:$E,$E87,$G:$G,$G87,$B:$B,"&lt;&gt;"&amp;$B87)))/1000)</f>
        <v>0</v>
      </c>
      <c r="AD87" s="17">
        <f>SUMIFS(TCH!S:S,TCH!$A:$A,$A87)</f>
        <v>0</v>
      </c>
      <c r="AE87" s="17">
        <f>IF(AD87=0,0,(AD87*AVERAGEIFS($W:$W,$C:$C,$C87,$D:$D,$D87,$E:$E,$E87,$G:$G,$G87,$B:$B,_xlfn.MAXIFS($B:$B,$C:$C,$C87,$D:$D,$D87,$E:$E,$E87,$G:$G,$G87,$B:$B,"&lt;&gt;"&amp;$B87)))/1000)</f>
        <v>0</v>
      </c>
      <c r="AF87" s="17">
        <f>SUMIFS(TCH!V:V,TCH!$A:$A,$A87)</f>
        <v>0</v>
      </c>
      <c r="AG87" s="17">
        <f>IF(AF87=0,0,(AF87*AVERAGEIFS($W:$W,$C:$C,$C87,$D:$D,$D87,$E:$E,$E87,$G:$G,$G87,$B:$B,_xlfn.MAXIFS($B:$B,$C:$C,$C87,$D:$D,$D87,$E:$E,$E87,$G:$G,$G87,$B:$B,"&lt;&gt;"&amp;$B87)))/1000)</f>
        <v>0</v>
      </c>
      <c r="AH87" s="17">
        <f>SUMIFS(TCH!Y:Y,TCH!$A:$A,$A87)</f>
        <v>0</v>
      </c>
      <c r="AI87" s="17">
        <f>IF(AH87=0,0,(AH87*AVERAGEIFS($W:$W,$C:$C,$C87,$D:$D,$D87,$E:$E,$E87,$G:$G,$G87,$B:$B,_xlfn.MAXIFS($B:$B,$C:$C,$C87,$D:$D,$D87,$E:$E,$E87,$G:$G,$G87,$B:$B,"&lt;&gt;"&amp;$B87)))/1000)</f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>
        <v>0</v>
      </c>
      <c r="AX87">
        <v>0</v>
      </c>
      <c r="AY87">
        <v>0</v>
      </c>
      <c r="AZ87">
        <v>0</v>
      </c>
    </row>
    <row r="88" spans="1:52" x14ac:dyDescent="0.25">
      <c r="A88" s="1" t="str">
        <f t="shared" si="1"/>
        <v>45733498B1R34</v>
      </c>
      <c r="B88" s="5">
        <v>45733</v>
      </c>
      <c r="C88" s="1">
        <v>49</v>
      </c>
      <c r="D88" s="1">
        <v>8</v>
      </c>
      <c r="E88" s="3" t="s">
        <v>52</v>
      </c>
      <c r="F88" s="4" t="s">
        <v>55</v>
      </c>
      <c r="G88" s="4">
        <v>4</v>
      </c>
      <c r="H88" s="4">
        <f>SUMIFS(Biometria!H:H,Biometria!$A:$A,$A88)</f>
        <v>13.52</v>
      </c>
      <c r="I88" s="6">
        <f>SUMIFS(Biometria!I:I,Biometria!$A:$A,$A88)</f>
        <v>0</v>
      </c>
      <c r="J88" s="6">
        <f>SUMIFS(Biometria!J:J,Biometria!$A:$A,$A88)</f>
        <v>0</v>
      </c>
      <c r="K88" s="2">
        <f>SUMIFS(Biometria!K:K,Biometria!$A:$A,$A88)</f>
        <v>0</v>
      </c>
      <c r="L88" s="1">
        <f>SUMIFS(Biometria!L:L,Biometria!$A:$A,$A88)</f>
        <v>0</v>
      </c>
      <c r="M88" s="1">
        <f>SUMIFS(Biometria!M:M,Biometria!$A:$A,$A88)</f>
        <v>0</v>
      </c>
      <c r="N88" s="1">
        <f>SUMIFS('A.T D0'!O:O,'A.T D0'!$A:$A,$A88)+SUMIFS('A.T D7'!O:O,'A.T D7'!$A:$A,$A88)+SUMIFS('A.T D22'!O:O,'A.T D22'!$A:$A,$A88)+SUMIFS('A.T D37'!O:O,'A.T D37'!$A:$A,$A88)+SUMIFS('A.T D52'!O:O,'A.T D52'!$A:$A,$A88)+SUMIFS('A.T D67'!O:O,'A.T D67'!$A:$A,$A88)</f>
        <v>5.2</v>
      </c>
      <c r="O88" s="1">
        <f>SUMIFS('A.T D0'!P:P,'A.T D0'!$A:$A,$A88)+SUMIFS('A.T D7'!P:P,'A.T D7'!$A:$A,$A88)+SUMIFS('A.T D22'!P:P,'A.T D22'!$A:$A,$A88)+SUMIFS('A.T D37'!P:P,'A.T D37'!$A:$A,$A88)+SUMIFS('A.T D52'!P:P,'A.T D52'!$A:$A,$A88)+SUMIFS('A.T D67'!P:P,'A.T D67'!$A:$A,$A88)</f>
        <v>16.98</v>
      </c>
      <c r="P88" s="1">
        <f>SUMIFS('A.T D0'!Q:Q,'A.T D0'!$A:$A,$A88)+SUMIFS('A.T D7'!Q:Q,'A.T D7'!$A:$A,$A88)+SUMIFS('A.T D22'!Q:Q,'A.T D22'!$A:$A,$A88)+SUMIFS('A.T D37'!Q:Q,'A.T D37'!$A:$A,$A88)+SUMIFS('A.T D52'!Q:Q,'A.T D52'!$A:$A,$A88)+SUMIFS('A.T D67'!Q:Q,'A.T D67'!$A:$A,$A88)</f>
        <v>12.01</v>
      </c>
      <c r="Q88" s="1">
        <f>SUMIFS('A.T D0'!R:R,'A.T D0'!$A:$A,$A88)+SUMIFS('A.T D7'!R:R,'A.T D7'!$A:$A,$A88)+SUMIFS('A.T D22'!R:R,'A.T D22'!$A:$A,$A88)+SUMIFS('A.T D37'!R:R,'A.T D37'!$A:$A,$A88)+SUMIFS('A.T D52'!R:R,'A.T D52'!$A:$A,$A88)+SUMIFS('A.T D67'!R:R,'A.T D67'!$A:$A,$A88)</f>
        <v>70.73</v>
      </c>
      <c r="R88" s="1">
        <f>SUMIFS('A.T D0'!S:S,'A.T D0'!$A:$A,$A88)+SUMIFS('A.T D7'!S:S,'A.T D7'!$A:$A,$A88)+SUMIFS('A.T D22'!S:S,'A.T D22'!$A:$A,$A88)+SUMIFS('A.T D37'!S:S,'A.T D37'!$A:$A,$A88)+SUMIFS('A.T D52'!S:S,'A.T D52'!$A:$A,$A88)+SUMIFS('A.T D67'!S:S,'A.T D67'!$A:$A,$A88)</f>
        <v>1.21</v>
      </c>
      <c r="S88" s="1">
        <f>SUMIFS('A.T D0'!T:T,'A.T D0'!$A:$A,$A88)+SUMIFS('A.T D7'!T:T,'A.T D7'!$A:$A,$A88)+SUMIFS('A.T D22'!T:T,'A.T D22'!$A:$A,$A88)+SUMIFS('A.T D37'!T:T,'A.T D37'!$A:$A,$A88)+SUMIFS('A.T D52'!T:T,'A.T D52'!$A:$A,$A88)+SUMIFS('A.T D67'!T:T,'A.T D67'!$A:$A,$A88)</f>
        <v>10.1281</v>
      </c>
      <c r="T88" s="1">
        <f>SUMIFS('A.T D0'!U:U,'A.T D0'!$A:$A,$A88)+SUMIFS('A.T D7'!U:U,'A.T D7'!$A:$A,$A88)+SUMIFS('A.T D22'!U:U,'A.T D22'!$A:$A,$A88)+SUMIFS('A.T D37'!U:U,'A.T D37'!$A:$A,$A88)+SUMIFS('A.T D52'!U:U,'A.T D52'!$A:$A,$A88)+SUMIFS('A.T D67'!U:U,'A.T D67'!$A:$A,$A88)</f>
        <v>1.02</v>
      </c>
      <c r="U88" s="1">
        <f>SUMIFS('A.T D0'!V:V,'A.T D0'!$A:$A,$A88)+SUMIFS('A.T D7'!V:V,'A.T D7'!$A:$A,$A88)+SUMIFS('A.T D22'!V:V,'A.T D22'!$A:$A,$A88)+SUMIFS('A.T D37'!V:V,'A.T D37'!$A:$A,$A88)+SUMIFS('A.T D52'!V:V,'A.T D52'!$A:$A,$A88)+SUMIFS('A.T D67'!V:V,'A.T D67'!$A:$A,$A88)</f>
        <v>12.24</v>
      </c>
      <c r="V88" s="1">
        <f>SUMIFS('A.T D0'!W:W,'A.T D0'!$A:$A,$A88)+SUMIFS('A.T D7'!W:W,'A.T D7'!$A:$A,$A88)+SUMIFS('A.T D22'!W:W,'A.T D22'!$A:$A,$A88)+SUMIFS('A.T D37'!W:W,'A.T D37'!$A:$A,$A88)+SUMIFS('A.T D52'!W:W,'A.T D52'!$A:$A,$A88)+SUMIFS('A.T D67'!W:W,'A.T D67'!$A:$A,$A88)</f>
        <v>-9.8699999999999992</v>
      </c>
      <c r="W88" s="1">
        <f>SUMIFS('A.T D0'!X:X,'A.T D0'!$A:$A,$A88)+SUMIFS('A.T D7'!X:X,'A.T D7'!$A:$A,$A88)+SUMIFS('A.T D22'!X:X,'A.T D22'!$A:$A,$A88)+SUMIFS('A.T D37'!X:X,'A.T D37'!$A:$A,$A88)+SUMIFS('A.T D52'!X:X,'A.T D52'!$A:$A,$A88)+SUMIFS('A.T D67'!X:X,'A.T D67'!$A:$A,$A88)</f>
        <v>106.88</v>
      </c>
      <c r="X88" s="17">
        <f>SUMIFS(TCH!J:J,TCH!$A:$A,$A88)</f>
        <v>0</v>
      </c>
      <c r="Y88" s="17">
        <f>IF(X88=0,0,(X88*AVERAGEIFS($W:$W,$C:$C,$C88,$D:$D,$D88,$E:$E,$E88,$G:$G,$G88,$B:$B,_xlfn.MAXIFS($B:$B,$C:$C,$C88,$D:$D,$D88,$E:$E,$E88,$G:$G,$G88,$B:$B,"&lt;&gt;"&amp;$B88)))/1000)</f>
        <v>0</v>
      </c>
      <c r="Z88" s="17">
        <f>SUMIFS(TCH!M:M,TCH!$A:$A,$A88)</f>
        <v>0</v>
      </c>
      <c r="AA88" s="17">
        <f>IF(Z88=0,0,(Z88*AVERAGEIFS($W:$W,$C:$C,$C88,$D:$D,$D88,$E:$E,$E88,$G:$G,$G88,$B:$B,_xlfn.MAXIFS($B:$B,$C:$C,$C88,$D:$D,$D88,$E:$E,$E88,$G:$G,$G88,$B:$B,"&lt;&gt;"&amp;$B88)))/1000)</f>
        <v>0</v>
      </c>
      <c r="AB88" s="17">
        <f>SUMIFS(TCH!P:P,TCH!$A:$A,$A88)</f>
        <v>0</v>
      </c>
      <c r="AC88" s="17">
        <f>IF(AB88=0,0,(AB88*AVERAGEIFS($W:$W,$C:$C,$C88,$D:$D,$D88,$E:$E,$E88,$G:$G,$G88,$B:$B,_xlfn.MAXIFS($B:$B,$C:$C,$C88,$D:$D,$D88,$E:$E,$E88,$G:$G,$G88,$B:$B,"&lt;&gt;"&amp;$B88)))/1000)</f>
        <v>0</v>
      </c>
      <c r="AD88" s="17">
        <f>SUMIFS(TCH!S:S,TCH!$A:$A,$A88)</f>
        <v>0</v>
      </c>
      <c r="AE88" s="17">
        <f>IF(AD88=0,0,(AD88*AVERAGEIFS($W:$W,$C:$C,$C88,$D:$D,$D88,$E:$E,$E88,$G:$G,$G88,$B:$B,_xlfn.MAXIFS($B:$B,$C:$C,$C88,$D:$D,$D88,$E:$E,$E88,$G:$G,$G88,$B:$B,"&lt;&gt;"&amp;$B88)))/1000)</f>
        <v>0</v>
      </c>
      <c r="AF88" s="17">
        <f>SUMIFS(TCH!V:V,TCH!$A:$A,$A88)</f>
        <v>0</v>
      </c>
      <c r="AG88" s="17">
        <f>IF(AF88=0,0,(AF88*AVERAGEIFS($W:$W,$C:$C,$C88,$D:$D,$D88,$E:$E,$E88,$G:$G,$G88,$B:$B,_xlfn.MAXIFS($B:$B,$C:$C,$C88,$D:$D,$D88,$E:$E,$E88,$G:$G,$G88,$B:$B,"&lt;&gt;"&amp;$B88)))/1000)</f>
        <v>0</v>
      </c>
      <c r="AH88" s="17">
        <f>SUMIFS(TCH!Y:Y,TCH!$A:$A,$A88)</f>
        <v>0</v>
      </c>
      <c r="AI88" s="17">
        <f>IF(AH88=0,0,(AH88*AVERAGEIFS($W:$W,$C:$C,$C88,$D:$D,$D88,$E:$E,$E88,$G:$G,$G88,$B:$B,_xlfn.MAXIFS($B:$B,$C:$C,$C88,$D:$D,$D88,$E:$E,$E88,$G:$G,$G88,$B:$B,"&lt;&gt;"&amp;$B88)))/1000)</f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>
        <v>0</v>
      </c>
      <c r="AX88">
        <v>0</v>
      </c>
      <c r="AY88">
        <v>0</v>
      </c>
      <c r="AZ88">
        <v>0</v>
      </c>
    </row>
    <row r="89" spans="1:52" x14ac:dyDescent="0.25">
      <c r="A89" s="1" t="str">
        <f t="shared" si="1"/>
        <v>45733498B3R110</v>
      </c>
      <c r="B89" s="5">
        <v>45733</v>
      </c>
      <c r="C89" s="1">
        <v>49</v>
      </c>
      <c r="D89" s="1">
        <v>8</v>
      </c>
      <c r="E89" s="3" t="s">
        <v>56</v>
      </c>
      <c r="F89" s="4" t="s">
        <v>53</v>
      </c>
      <c r="G89" s="4">
        <v>10</v>
      </c>
      <c r="H89" s="4">
        <f>SUMIFS(Biometria!H:H,Biometria!$A:$A,$A89)</f>
        <v>16.14</v>
      </c>
      <c r="I89" s="6">
        <f>SUMIFS(Biometria!I:I,Biometria!$A:$A,$A89)</f>
        <v>17.133333333333336</v>
      </c>
      <c r="J89" s="6">
        <f>SUMIFS(Biometria!J:J,Biometria!$A:$A,$A89)</f>
        <v>0</v>
      </c>
      <c r="K89" s="2">
        <f>SUMIFS(Biometria!K:K,Biometria!$A:$A,$A89)</f>
        <v>2.83</v>
      </c>
      <c r="L89" s="1">
        <f>SUMIFS(Biometria!L:L,Biometria!$A:$A,$A89)</f>
        <v>0</v>
      </c>
      <c r="M89" s="1">
        <f>SUMIFS(Biometria!M:M,Biometria!$A:$A,$A89)</f>
        <v>0</v>
      </c>
      <c r="N89" s="1">
        <f>SUMIFS('A.T D0'!O:O,'A.T D0'!$A:$A,$A89)+SUMIFS('A.T D7'!O:O,'A.T D7'!$A:$A,$A89)+SUMIFS('A.T D22'!O:O,'A.T D22'!$A:$A,$A89)+SUMIFS('A.T D37'!O:O,'A.T D37'!$A:$A,$A89)+SUMIFS('A.T D52'!O:O,'A.T D52'!$A:$A,$A89)+SUMIFS('A.T D67'!O:O,'A.T D67'!$A:$A,$A89)</f>
        <v>5.2</v>
      </c>
      <c r="O89" s="1">
        <f>SUMIFS('A.T D0'!P:P,'A.T D0'!$A:$A,$A89)+SUMIFS('A.T D7'!P:P,'A.T D7'!$A:$A,$A89)+SUMIFS('A.T D22'!P:P,'A.T D22'!$A:$A,$A89)+SUMIFS('A.T D37'!P:P,'A.T D37'!$A:$A,$A89)+SUMIFS('A.T D52'!P:P,'A.T D52'!$A:$A,$A89)+SUMIFS('A.T D67'!P:P,'A.T D67'!$A:$A,$A89)</f>
        <v>17.47</v>
      </c>
      <c r="P89" s="1">
        <f>SUMIFS('A.T D0'!Q:Q,'A.T D0'!$A:$A,$A89)+SUMIFS('A.T D7'!Q:Q,'A.T D7'!$A:$A,$A89)+SUMIFS('A.T D22'!Q:Q,'A.T D22'!$A:$A,$A89)+SUMIFS('A.T D37'!Q:Q,'A.T D37'!$A:$A,$A89)+SUMIFS('A.T D52'!Q:Q,'A.T D52'!$A:$A,$A89)+SUMIFS('A.T D67'!Q:Q,'A.T D67'!$A:$A,$A89)</f>
        <v>13.13</v>
      </c>
      <c r="Q89" s="1">
        <f>SUMIFS('A.T D0'!R:R,'A.T D0'!$A:$A,$A89)+SUMIFS('A.T D7'!R:R,'A.T D7'!$A:$A,$A89)+SUMIFS('A.T D22'!R:R,'A.T D22'!$A:$A,$A89)+SUMIFS('A.T D37'!R:R,'A.T D37'!$A:$A,$A89)+SUMIFS('A.T D52'!R:R,'A.T D52'!$A:$A,$A89)+SUMIFS('A.T D67'!R:R,'A.T D67'!$A:$A,$A89)</f>
        <v>75.16</v>
      </c>
      <c r="R89" s="1">
        <f>SUMIFS('A.T D0'!S:S,'A.T D0'!$A:$A,$A89)+SUMIFS('A.T D7'!S:S,'A.T D7'!$A:$A,$A89)+SUMIFS('A.T D22'!S:S,'A.T D22'!$A:$A,$A89)+SUMIFS('A.T D37'!S:S,'A.T D37'!$A:$A,$A89)+SUMIFS('A.T D52'!S:S,'A.T D52'!$A:$A,$A89)+SUMIFS('A.T D67'!S:S,'A.T D67'!$A:$A,$A89)</f>
        <v>1.06</v>
      </c>
      <c r="S89" s="1">
        <f>SUMIFS('A.T D0'!T:T,'A.T D0'!$A:$A,$A89)+SUMIFS('A.T D7'!T:T,'A.T D7'!$A:$A,$A89)+SUMIFS('A.T D22'!T:T,'A.T D22'!$A:$A,$A89)+SUMIFS('A.T D37'!T:T,'A.T D37'!$A:$A,$A89)+SUMIFS('A.T D52'!T:T,'A.T D52'!$A:$A,$A89)+SUMIFS('A.T D67'!T:T,'A.T D67'!$A:$A,$A89)</f>
        <v>11.116899999999999</v>
      </c>
      <c r="T89" s="1">
        <f>SUMIFS('A.T D0'!U:U,'A.T D0'!$A:$A,$A89)+SUMIFS('A.T D7'!U:U,'A.T D7'!$A:$A,$A89)+SUMIFS('A.T D22'!U:U,'A.T D22'!$A:$A,$A89)+SUMIFS('A.T D37'!U:U,'A.T D37'!$A:$A,$A89)+SUMIFS('A.T D52'!U:U,'A.T D52'!$A:$A,$A89)+SUMIFS('A.T D67'!U:U,'A.T D67'!$A:$A,$A89)</f>
        <v>0.9</v>
      </c>
      <c r="U89" s="1">
        <f>SUMIFS('A.T D0'!V:V,'A.T D0'!$A:$A,$A89)+SUMIFS('A.T D7'!V:V,'A.T D7'!$A:$A,$A89)+SUMIFS('A.T D22'!V:V,'A.T D22'!$A:$A,$A89)+SUMIFS('A.T D37'!V:V,'A.T D37'!$A:$A,$A89)+SUMIFS('A.T D52'!V:V,'A.T D52'!$A:$A,$A89)+SUMIFS('A.T D67'!V:V,'A.T D67'!$A:$A,$A89)</f>
        <v>12.01</v>
      </c>
      <c r="V89" s="1">
        <f>SUMIFS('A.T D0'!W:W,'A.T D0'!$A:$A,$A89)+SUMIFS('A.T D7'!W:W,'A.T D7'!$A:$A,$A89)+SUMIFS('A.T D22'!W:W,'A.T D22'!$A:$A,$A89)+SUMIFS('A.T D37'!W:W,'A.T D37'!$A:$A,$A89)+SUMIFS('A.T D52'!W:W,'A.T D52'!$A:$A,$A89)+SUMIFS('A.T D67'!W:W,'A.T D67'!$A:$A,$A89)</f>
        <v>-2.76</v>
      </c>
      <c r="W89" s="1">
        <f>SUMIFS('A.T D0'!X:X,'A.T D0'!$A:$A,$A89)+SUMIFS('A.T D7'!X:X,'A.T D7'!$A:$A,$A89)+SUMIFS('A.T D22'!X:X,'A.T D22'!$A:$A,$A89)+SUMIFS('A.T D37'!X:X,'A.T D37'!$A:$A,$A89)+SUMIFS('A.T D52'!X:X,'A.T D52'!$A:$A,$A89)+SUMIFS('A.T D67'!X:X,'A.T D67'!$A:$A,$A89)</f>
        <v>115.31</v>
      </c>
      <c r="X89" s="17">
        <f>SUMIFS(TCH!J:J,TCH!$A:$A,$A89)</f>
        <v>0</v>
      </c>
      <c r="Y89" s="17">
        <f>IF(X89=0,0,(X89*AVERAGEIFS($W:$W,$C:$C,$C89,$D:$D,$D89,$E:$E,$E89,$G:$G,$G89,$B:$B,_xlfn.MAXIFS($B:$B,$C:$C,$C89,$D:$D,$D89,$E:$E,$E89,$G:$G,$G89,$B:$B,"&lt;&gt;"&amp;$B89)))/1000)</f>
        <v>0</v>
      </c>
      <c r="Z89" s="17">
        <f>SUMIFS(TCH!M:M,TCH!$A:$A,$A89)</f>
        <v>0</v>
      </c>
      <c r="AA89" s="17">
        <f>IF(Z89=0,0,(Z89*AVERAGEIFS($W:$W,$C:$C,$C89,$D:$D,$D89,$E:$E,$E89,$G:$G,$G89,$B:$B,_xlfn.MAXIFS($B:$B,$C:$C,$C89,$D:$D,$D89,$E:$E,$E89,$G:$G,$G89,$B:$B,"&lt;&gt;"&amp;$B89)))/1000)</f>
        <v>0</v>
      </c>
      <c r="AB89" s="17">
        <f>SUMIFS(TCH!P:P,TCH!$A:$A,$A89)</f>
        <v>0</v>
      </c>
      <c r="AC89" s="17">
        <f>IF(AB89=0,0,(AB89*AVERAGEIFS($W:$W,$C:$C,$C89,$D:$D,$D89,$E:$E,$E89,$G:$G,$G89,$B:$B,_xlfn.MAXIFS($B:$B,$C:$C,$C89,$D:$D,$D89,$E:$E,$E89,$G:$G,$G89,$B:$B,"&lt;&gt;"&amp;$B89)))/1000)</f>
        <v>0</v>
      </c>
      <c r="AD89" s="17">
        <f>SUMIFS(TCH!S:S,TCH!$A:$A,$A89)</f>
        <v>0</v>
      </c>
      <c r="AE89" s="17">
        <f>IF(AD89=0,0,(AD89*AVERAGEIFS($W:$W,$C:$C,$C89,$D:$D,$D89,$E:$E,$E89,$G:$G,$G89,$B:$B,_xlfn.MAXIFS($B:$B,$C:$C,$C89,$D:$D,$D89,$E:$E,$E89,$G:$G,$G89,$B:$B,"&lt;&gt;"&amp;$B89)))/1000)</f>
        <v>0</v>
      </c>
      <c r="AF89" s="17">
        <f>SUMIFS(TCH!V:V,TCH!$A:$A,$A89)</f>
        <v>0</v>
      </c>
      <c r="AG89" s="17">
        <f>IF(AF89=0,0,(AF89*AVERAGEIFS($W:$W,$C:$C,$C89,$D:$D,$D89,$E:$E,$E89,$G:$G,$G89,$B:$B,_xlfn.MAXIFS($B:$B,$C:$C,$C89,$D:$D,$D89,$E:$E,$E89,$G:$G,$G89,$B:$B,"&lt;&gt;"&amp;$B89)))/1000)</f>
        <v>0</v>
      </c>
      <c r="AH89" s="17">
        <f>SUMIFS(TCH!Y:Y,TCH!$A:$A,$A89)</f>
        <v>0</v>
      </c>
      <c r="AI89" s="17">
        <f>IF(AH89=0,0,(AH89*AVERAGEIFS($W:$W,$C:$C,$C89,$D:$D,$D89,$E:$E,$E89,$G:$G,$G89,$B:$B,_xlfn.MAXIFS($B:$B,$C:$C,$C89,$D:$D,$D89,$E:$E,$E89,$G:$G,$G89,$B:$B,"&lt;&gt;"&amp;$B89)))/1000)</f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>
        <v>0</v>
      </c>
      <c r="AX89">
        <v>0</v>
      </c>
      <c r="AY89">
        <v>0</v>
      </c>
      <c r="AZ89">
        <v>0</v>
      </c>
    </row>
    <row r="90" spans="1:52" x14ac:dyDescent="0.25">
      <c r="A90" s="1" t="str">
        <f t="shared" si="1"/>
        <v>45733498B3R210</v>
      </c>
      <c r="B90" s="5">
        <v>45733</v>
      </c>
      <c r="C90" s="1">
        <v>49</v>
      </c>
      <c r="D90" s="1">
        <v>8</v>
      </c>
      <c r="E90" s="3" t="s">
        <v>56</v>
      </c>
      <c r="F90" s="4" t="s">
        <v>54</v>
      </c>
      <c r="G90" s="4">
        <v>10</v>
      </c>
      <c r="H90" s="4">
        <f>SUMIFS(Biometria!H:H,Biometria!$A:$A,$A90)</f>
        <v>15.73</v>
      </c>
      <c r="I90" s="6">
        <f>SUMIFS(Biometria!I:I,Biometria!$A:$A,$A90)</f>
        <v>0</v>
      </c>
      <c r="J90" s="6">
        <f>SUMIFS(Biometria!J:J,Biometria!$A:$A,$A90)</f>
        <v>0</v>
      </c>
      <c r="K90" s="2">
        <f>SUMIFS(Biometria!K:K,Biometria!$A:$A,$A90)</f>
        <v>0</v>
      </c>
      <c r="L90" s="1">
        <f>SUMIFS(Biometria!L:L,Biometria!$A:$A,$A90)</f>
        <v>0</v>
      </c>
      <c r="M90" s="1">
        <f>SUMIFS(Biometria!M:M,Biometria!$A:$A,$A90)</f>
        <v>0</v>
      </c>
      <c r="N90" s="1">
        <f>SUMIFS('A.T D0'!O:O,'A.T D0'!$A:$A,$A90)+SUMIFS('A.T D7'!O:O,'A.T D7'!$A:$A,$A90)+SUMIFS('A.T D22'!O:O,'A.T D22'!$A:$A,$A90)+SUMIFS('A.T D37'!O:O,'A.T D37'!$A:$A,$A90)+SUMIFS('A.T D52'!O:O,'A.T D52'!$A:$A,$A90)+SUMIFS('A.T D67'!O:O,'A.T D67'!$A:$A,$A90)</f>
        <v>5.0999999999999996</v>
      </c>
      <c r="O90" s="1">
        <f>SUMIFS('A.T D0'!P:P,'A.T D0'!$A:$A,$A90)+SUMIFS('A.T D7'!P:P,'A.T D7'!$A:$A,$A90)+SUMIFS('A.T D22'!P:P,'A.T D22'!$A:$A,$A90)+SUMIFS('A.T D37'!P:P,'A.T D37'!$A:$A,$A90)+SUMIFS('A.T D52'!P:P,'A.T D52'!$A:$A,$A90)+SUMIFS('A.T D67'!P:P,'A.T D67'!$A:$A,$A90)</f>
        <v>16.739999999999998</v>
      </c>
      <c r="P90" s="1">
        <f>SUMIFS('A.T D0'!Q:Q,'A.T D0'!$A:$A,$A90)+SUMIFS('A.T D7'!Q:Q,'A.T D7'!$A:$A,$A90)+SUMIFS('A.T D22'!Q:Q,'A.T D22'!$A:$A,$A90)+SUMIFS('A.T D37'!Q:Q,'A.T D37'!$A:$A,$A90)+SUMIFS('A.T D52'!Q:Q,'A.T D52'!$A:$A,$A90)+SUMIFS('A.T D67'!Q:Q,'A.T D67'!$A:$A,$A90)</f>
        <v>12.74</v>
      </c>
      <c r="Q90" s="1">
        <f>SUMIFS('A.T D0'!R:R,'A.T D0'!$A:$A,$A90)+SUMIFS('A.T D7'!R:R,'A.T D7'!$A:$A,$A90)+SUMIFS('A.T D22'!R:R,'A.T D22'!$A:$A,$A90)+SUMIFS('A.T D37'!R:R,'A.T D37'!$A:$A,$A90)+SUMIFS('A.T D52'!R:R,'A.T D52'!$A:$A,$A90)+SUMIFS('A.T D67'!R:R,'A.T D67'!$A:$A,$A90)</f>
        <v>76.11</v>
      </c>
      <c r="R90" s="1">
        <f>SUMIFS('A.T D0'!S:S,'A.T D0'!$A:$A,$A90)+SUMIFS('A.T D7'!S:S,'A.T D7'!$A:$A,$A90)+SUMIFS('A.T D22'!S:S,'A.T D22'!$A:$A,$A90)+SUMIFS('A.T D37'!S:S,'A.T D37'!$A:$A,$A90)+SUMIFS('A.T D52'!S:S,'A.T D52'!$A:$A,$A90)+SUMIFS('A.T D67'!S:S,'A.T D67'!$A:$A,$A90)</f>
        <v>1.03</v>
      </c>
      <c r="S90" s="1">
        <f>SUMIFS('A.T D0'!T:T,'A.T D0'!$A:$A,$A90)+SUMIFS('A.T D7'!T:T,'A.T D7'!$A:$A,$A90)+SUMIFS('A.T D22'!T:T,'A.T D22'!$A:$A,$A90)+SUMIFS('A.T D37'!T:T,'A.T D37'!$A:$A,$A90)+SUMIFS('A.T D52'!T:T,'A.T D52'!$A:$A,$A90)+SUMIFS('A.T D67'!T:T,'A.T D67'!$A:$A,$A90)</f>
        <v>10.5985</v>
      </c>
      <c r="T90" s="1">
        <f>SUMIFS('A.T D0'!U:U,'A.T D0'!$A:$A,$A90)+SUMIFS('A.T D7'!U:U,'A.T D7'!$A:$A,$A90)+SUMIFS('A.T D22'!U:U,'A.T D22'!$A:$A,$A90)+SUMIFS('A.T D37'!U:U,'A.T D37'!$A:$A,$A90)+SUMIFS('A.T D52'!U:U,'A.T D52'!$A:$A,$A90)+SUMIFS('A.T D67'!U:U,'A.T D67'!$A:$A,$A90)</f>
        <v>0.86</v>
      </c>
      <c r="U90" s="1">
        <f>SUMIFS('A.T D0'!V:V,'A.T D0'!$A:$A,$A90)+SUMIFS('A.T D7'!V:V,'A.T D7'!$A:$A,$A90)+SUMIFS('A.T D22'!V:V,'A.T D22'!$A:$A,$A90)+SUMIFS('A.T D37'!V:V,'A.T D37'!$A:$A,$A90)+SUMIFS('A.T D52'!V:V,'A.T D52'!$A:$A,$A90)+SUMIFS('A.T D67'!V:V,'A.T D67'!$A:$A,$A90)</f>
        <v>13.02</v>
      </c>
      <c r="V90" s="1">
        <f>SUMIFS('A.T D0'!W:W,'A.T D0'!$A:$A,$A90)+SUMIFS('A.T D7'!W:W,'A.T D7'!$A:$A,$A90)+SUMIFS('A.T D22'!W:W,'A.T D22'!$A:$A,$A90)+SUMIFS('A.T D37'!W:W,'A.T D37'!$A:$A,$A90)+SUMIFS('A.T D52'!W:W,'A.T D52'!$A:$A,$A90)+SUMIFS('A.T D67'!W:W,'A.T D67'!$A:$A,$A90)</f>
        <v>-7.28</v>
      </c>
      <c r="W90" s="1">
        <f>SUMIFS('A.T D0'!X:X,'A.T D0'!$A:$A,$A90)+SUMIFS('A.T D7'!X:X,'A.T D7'!$A:$A,$A90)+SUMIFS('A.T D22'!X:X,'A.T D22'!$A:$A,$A90)+SUMIFS('A.T D37'!X:X,'A.T D37'!$A:$A,$A90)+SUMIFS('A.T D52'!X:X,'A.T D52'!$A:$A,$A90)+SUMIFS('A.T D67'!X:X,'A.T D67'!$A:$A,$A90)</f>
        <v>109.95</v>
      </c>
      <c r="X90" s="17">
        <f>SUMIFS(TCH!J:J,TCH!$A:$A,$A90)</f>
        <v>0</v>
      </c>
      <c r="Y90" s="17">
        <f>IF(X90=0,0,(X90*AVERAGEIFS($W:$W,$C:$C,$C90,$D:$D,$D90,$E:$E,$E90,$G:$G,$G90,$B:$B,_xlfn.MAXIFS($B:$B,$C:$C,$C90,$D:$D,$D90,$E:$E,$E90,$G:$G,$G90,$B:$B,"&lt;&gt;"&amp;$B90)))/1000)</f>
        <v>0</v>
      </c>
      <c r="Z90" s="17">
        <f>SUMIFS(TCH!M:M,TCH!$A:$A,$A90)</f>
        <v>0</v>
      </c>
      <c r="AA90" s="17">
        <f>IF(Z90=0,0,(Z90*AVERAGEIFS($W:$W,$C:$C,$C90,$D:$D,$D90,$E:$E,$E90,$G:$G,$G90,$B:$B,_xlfn.MAXIFS($B:$B,$C:$C,$C90,$D:$D,$D90,$E:$E,$E90,$G:$G,$G90,$B:$B,"&lt;&gt;"&amp;$B90)))/1000)</f>
        <v>0</v>
      </c>
      <c r="AB90" s="17">
        <f>SUMIFS(TCH!P:P,TCH!$A:$A,$A90)</f>
        <v>0</v>
      </c>
      <c r="AC90" s="17">
        <f>IF(AB90=0,0,(AB90*AVERAGEIFS($W:$W,$C:$C,$C90,$D:$D,$D90,$E:$E,$E90,$G:$G,$G90,$B:$B,_xlfn.MAXIFS($B:$B,$C:$C,$C90,$D:$D,$D90,$E:$E,$E90,$G:$G,$G90,$B:$B,"&lt;&gt;"&amp;$B90)))/1000)</f>
        <v>0</v>
      </c>
      <c r="AD90" s="17">
        <f>SUMIFS(TCH!S:S,TCH!$A:$A,$A90)</f>
        <v>0</v>
      </c>
      <c r="AE90" s="17">
        <f>IF(AD90=0,0,(AD90*AVERAGEIFS($W:$W,$C:$C,$C90,$D:$D,$D90,$E:$E,$E90,$G:$G,$G90,$B:$B,_xlfn.MAXIFS($B:$B,$C:$C,$C90,$D:$D,$D90,$E:$E,$E90,$G:$G,$G90,$B:$B,"&lt;&gt;"&amp;$B90)))/1000)</f>
        <v>0</v>
      </c>
      <c r="AF90" s="17">
        <f>SUMIFS(TCH!V:V,TCH!$A:$A,$A90)</f>
        <v>0</v>
      </c>
      <c r="AG90" s="17">
        <f>IF(AF90=0,0,(AF90*AVERAGEIFS($W:$W,$C:$C,$C90,$D:$D,$D90,$E:$E,$E90,$G:$G,$G90,$B:$B,_xlfn.MAXIFS($B:$B,$C:$C,$C90,$D:$D,$D90,$E:$E,$E90,$G:$G,$G90,$B:$B,"&lt;&gt;"&amp;$B90)))/1000)</f>
        <v>0</v>
      </c>
      <c r="AH90" s="17">
        <f>SUMIFS(TCH!Y:Y,TCH!$A:$A,$A90)</f>
        <v>0</v>
      </c>
      <c r="AI90" s="17">
        <f>IF(AH90=0,0,(AH90*AVERAGEIFS($W:$W,$C:$C,$C90,$D:$D,$D90,$E:$E,$E90,$G:$G,$G90,$B:$B,_xlfn.MAXIFS($B:$B,$C:$C,$C90,$D:$D,$D90,$E:$E,$E90,$G:$G,$G90,$B:$B,"&lt;&gt;"&amp;$B90)))/1000)</f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>
        <v>0</v>
      </c>
      <c r="AX90">
        <v>0</v>
      </c>
      <c r="AY90">
        <v>0</v>
      </c>
      <c r="AZ90">
        <v>0</v>
      </c>
    </row>
    <row r="91" spans="1:52" x14ac:dyDescent="0.25">
      <c r="A91" s="1" t="str">
        <f t="shared" si="1"/>
        <v>45733498B3R310</v>
      </c>
      <c r="B91" s="5">
        <v>45733</v>
      </c>
      <c r="C91" s="1">
        <v>49</v>
      </c>
      <c r="D91" s="1">
        <v>8</v>
      </c>
      <c r="E91" s="3" t="s">
        <v>56</v>
      </c>
      <c r="F91" s="4" t="s">
        <v>55</v>
      </c>
      <c r="G91" s="4">
        <v>10</v>
      </c>
      <c r="H91" s="4">
        <f>SUMIFS(Biometria!H:H,Biometria!$A:$A,$A91)</f>
        <v>19.53</v>
      </c>
      <c r="I91" s="6">
        <f>SUMIFS(Biometria!I:I,Biometria!$A:$A,$A91)</f>
        <v>0</v>
      </c>
      <c r="J91" s="6">
        <f>SUMIFS(Biometria!J:J,Biometria!$A:$A,$A91)</f>
        <v>0</v>
      </c>
      <c r="K91" s="2">
        <f>SUMIFS(Biometria!K:K,Biometria!$A:$A,$A91)</f>
        <v>0</v>
      </c>
      <c r="L91" s="1">
        <f>SUMIFS(Biometria!L:L,Biometria!$A:$A,$A91)</f>
        <v>0</v>
      </c>
      <c r="M91" s="1">
        <f>SUMIFS(Biometria!M:M,Biometria!$A:$A,$A91)</f>
        <v>0</v>
      </c>
      <c r="N91" s="1">
        <f>SUMIFS('A.T D0'!O:O,'A.T D0'!$A:$A,$A91)+SUMIFS('A.T D7'!O:O,'A.T D7'!$A:$A,$A91)+SUMIFS('A.T D22'!O:O,'A.T D22'!$A:$A,$A91)+SUMIFS('A.T D37'!O:O,'A.T D37'!$A:$A,$A91)+SUMIFS('A.T D52'!O:O,'A.T D52'!$A:$A,$A91)+SUMIFS('A.T D67'!O:O,'A.T D67'!$A:$A,$A91)</f>
        <v>5.2</v>
      </c>
      <c r="O91" s="1">
        <f>SUMIFS('A.T D0'!P:P,'A.T D0'!$A:$A,$A91)+SUMIFS('A.T D7'!P:P,'A.T D7'!$A:$A,$A91)+SUMIFS('A.T D22'!P:P,'A.T D22'!$A:$A,$A91)+SUMIFS('A.T D37'!P:P,'A.T D37'!$A:$A,$A91)+SUMIFS('A.T D52'!P:P,'A.T D52'!$A:$A,$A91)+SUMIFS('A.T D67'!P:P,'A.T D67'!$A:$A,$A91)</f>
        <v>17.02</v>
      </c>
      <c r="P91" s="1">
        <f>SUMIFS('A.T D0'!Q:Q,'A.T D0'!$A:$A,$A91)+SUMIFS('A.T D7'!Q:Q,'A.T D7'!$A:$A,$A91)+SUMIFS('A.T D22'!Q:Q,'A.T D22'!$A:$A,$A91)+SUMIFS('A.T D37'!Q:Q,'A.T D37'!$A:$A,$A91)+SUMIFS('A.T D52'!Q:Q,'A.T D52'!$A:$A,$A91)+SUMIFS('A.T D67'!Q:Q,'A.T D67'!$A:$A,$A91)</f>
        <v>11.9</v>
      </c>
      <c r="Q91" s="1">
        <f>SUMIFS('A.T D0'!R:R,'A.T D0'!$A:$A,$A91)+SUMIFS('A.T D7'!R:R,'A.T D7'!$A:$A,$A91)+SUMIFS('A.T D22'!R:R,'A.T D22'!$A:$A,$A91)+SUMIFS('A.T D37'!R:R,'A.T D37'!$A:$A,$A91)+SUMIFS('A.T D52'!R:R,'A.T D52'!$A:$A,$A91)+SUMIFS('A.T D67'!R:R,'A.T D67'!$A:$A,$A91)</f>
        <v>69.92</v>
      </c>
      <c r="R91" s="1">
        <f>SUMIFS('A.T D0'!S:S,'A.T D0'!$A:$A,$A91)+SUMIFS('A.T D7'!S:S,'A.T D7'!$A:$A,$A91)+SUMIFS('A.T D22'!S:S,'A.T D22'!$A:$A,$A91)+SUMIFS('A.T D37'!S:S,'A.T D37'!$A:$A,$A91)+SUMIFS('A.T D52'!S:S,'A.T D52'!$A:$A,$A91)+SUMIFS('A.T D67'!S:S,'A.T D67'!$A:$A,$A91)</f>
        <v>1.24</v>
      </c>
      <c r="S91" s="1">
        <f>SUMIFS('A.T D0'!T:T,'A.T D0'!$A:$A,$A91)+SUMIFS('A.T D7'!T:T,'A.T D7'!$A:$A,$A91)+SUMIFS('A.T D22'!T:T,'A.T D22'!$A:$A,$A91)+SUMIFS('A.T D37'!T:T,'A.T D37'!$A:$A,$A91)+SUMIFS('A.T D52'!T:T,'A.T D52'!$A:$A,$A91)+SUMIFS('A.T D67'!T:T,'A.T D67'!$A:$A,$A91)</f>
        <v>10.012700000000001</v>
      </c>
      <c r="T91" s="1">
        <f>SUMIFS('A.T D0'!U:U,'A.T D0'!$A:$A,$A91)+SUMIFS('A.T D7'!U:U,'A.T D7'!$A:$A,$A91)+SUMIFS('A.T D22'!U:U,'A.T D22'!$A:$A,$A91)+SUMIFS('A.T D37'!U:U,'A.T D37'!$A:$A,$A91)+SUMIFS('A.T D52'!U:U,'A.T D52'!$A:$A,$A91)+SUMIFS('A.T D67'!U:U,'A.T D67'!$A:$A,$A91)</f>
        <v>1.04</v>
      </c>
      <c r="U91" s="1">
        <f>SUMIFS('A.T D0'!V:V,'A.T D0'!$A:$A,$A91)+SUMIFS('A.T D7'!V:V,'A.T D7'!$A:$A,$A91)+SUMIFS('A.T D22'!V:V,'A.T D22'!$A:$A,$A91)+SUMIFS('A.T D37'!V:V,'A.T D37'!$A:$A,$A91)+SUMIFS('A.T D52'!V:V,'A.T D52'!$A:$A,$A91)+SUMIFS('A.T D67'!V:V,'A.T D67'!$A:$A,$A91)</f>
        <v>12.37</v>
      </c>
      <c r="V91" s="1">
        <f>SUMIFS('A.T D0'!W:W,'A.T D0'!$A:$A,$A91)+SUMIFS('A.T D7'!W:W,'A.T D7'!$A:$A,$A91)+SUMIFS('A.T D22'!W:W,'A.T D22'!$A:$A,$A91)+SUMIFS('A.T D37'!W:W,'A.T D37'!$A:$A,$A91)+SUMIFS('A.T D52'!W:W,'A.T D52'!$A:$A,$A91)+SUMIFS('A.T D67'!W:W,'A.T D67'!$A:$A,$A91)</f>
        <v>-10.65</v>
      </c>
      <c r="W91" s="1">
        <f>SUMIFS('A.T D0'!X:X,'A.T D0'!$A:$A,$A91)+SUMIFS('A.T D7'!X:X,'A.T D7'!$A:$A,$A91)+SUMIFS('A.T D22'!X:X,'A.T D22'!$A:$A,$A91)+SUMIFS('A.T D37'!X:X,'A.T D37'!$A:$A,$A91)+SUMIFS('A.T D52'!X:X,'A.T D52'!$A:$A,$A91)+SUMIFS('A.T D67'!X:X,'A.T D67'!$A:$A,$A91)</f>
        <v>105.95</v>
      </c>
      <c r="X91" s="17">
        <f>SUMIFS(TCH!J:J,TCH!$A:$A,$A91)</f>
        <v>0</v>
      </c>
      <c r="Y91" s="17">
        <f>IF(X91=0,0,(X91*AVERAGEIFS($W:$W,$C:$C,$C91,$D:$D,$D91,$E:$E,$E91,$G:$G,$G91,$B:$B,_xlfn.MAXIFS($B:$B,$C:$C,$C91,$D:$D,$D91,$E:$E,$E91,$G:$G,$G91,$B:$B,"&lt;&gt;"&amp;$B91)))/1000)</f>
        <v>0</v>
      </c>
      <c r="Z91" s="17">
        <f>SUMIFS(TCH!M:M,TCH!$A:$A,$A91)</f>
        <v>0</v>
      </c>
      <c r="AA91" s="17">
        <f>IF(Z91=0,0,(Z91*AVERAGEIFS($W:$W,$C:$C,$C91,$D:$D,$D91,$E:$E,$E91,$G:$G,$G91,$B:$B,_xlfn.MAXIFS($B:$B,$C:$C,$C91,$D:$D,$D91,$E:$E,$E91,$G:$G,$G91,$B:$B,"&lt;&gt;"&amp;$B91)))/1000)</f>
        <v>0</v>
      </c>
      <c r="AB91" s="17">
        <f>SUMIFS(TCH!P:P,TCH!$A:$A,$A91)</f>
        <v>0</v>
      </c>
      <c r="AC91" s="17">
        <f>IF(AB91=0,0,(AB91*AVERAGEIFS($W:$W,$C:$C,$C91,$D:$D,$D91,$E:$E,$E91,$G:$G,$G91,$B:$B,_xlfn.MAXIFS($B:$B,$C:$C,$C91,$D:$D,$D91,$E:$E,$E91,$G:$G,$G91,$B:$B,"&lt;&gt;"&amp;$B91)))/1000)</f>
        <v>0</v>
      </c>
      <c r="AD91" s="17">
        <f>SUMIFS(TCH!S:S,TCH!$A:$A,$A91)</f>
        <v>0</v>
      </c>
      <c r="AE91" s="17">
        <f>IF(AD91=0,0,(AD91*AVERAGEIFS($W:$W,$C:$C,$C91,$D:$D,$D91,$E:$E,$E91,$G:$G,$G91,$B:$B,_xlfn.MAXIFS($B:$B,$C:$C,$C91,$D:$D,$D91,$E:$E,$E91,$G:$G,$G91,$B:$B,"&lt;&gt;"&amp;$B91)))/1000)</f>
        <v>0</v>
      </c>
      <c r="AF91" s="17">
        <f>SUMIFS(TCH!V:V,TCH!$A:$A,$A91)</f>
        <v>0</v>
      </c>
      <c r="AG91" s="17">
        <f>IF(AF91=0,0,(AF91*AVERAGEIFS($W:$W,$C:$C,$C91,$D:$D,$D91,$E:$E,$E91,$G:$G,$G91,$B:$B,_xlfn.MAXIFS($B:$B,$C:$C,$C91,$D:$D,$D91,$E:$E,$E91,$G:$G,$G91,$B:$B,"&lt;&gt;"&amp;$B91)))/1000)</f>
        <v>0</v>
      </c>
      <c r="AH91" s="17">
        <f>SUMIFS(TCH!Y:Y,TCH!$A:$A,$A91)</f>
        <v>0</v>
      </c>
      <c r="AI91" s="17">
        <f>IF(AH91=0,0,(AH91*AVERAGEIFS($W:$W,$C:$C,$C91,$D:$D,$D91,$E:$E,$E91,$G:$G,$G91,$B:$B,_xlfn.MAXIFS($B:$B,$C:$C,$C91,$D:$D,$D91,$E:$E,$E91,$G:$G,$G91,$B:$B,"&lt;&gt;"&amp;$B91)))/1000)</f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>
        <v>0</v>
      </c>
      <c r="AX91">
        <v>0</v>
      </c>
      <c r="AY91">
        <v>0</v>
      </c>
      <c r="AZ91">
        <v>0</v>
      </c>
    </row>
    <row r="92" spans="1:52" x14ac:dyDescent="0.25">
      <c r="A92" s="1" t="str">
        <f t="shared" si="1"/>
        <v>45733498B2R124</v>
      </c>
      <c r="B92" s="5">
        <v>45733</v>
      </c>
      <c r="C92" s="1">
        <v>49</v>
      </c>
      <c r="D92" s="1">
        <v>8</v>
      </c>
      <c r="E92" s="3" t="s">
        <v>57</v>
      </c>
      <c r="F92" s="4" t="s">
        <v>53</v>
      </c>
      <c r="G92" s="4">
        <v>24</v>
      </c>
      <c r="H92" s="4">
        <f>SUMIFS(Biometria!H:H,Biometria!$A:$A,$A92)</f>
        <v>14.5</v>
      </c>
      <c r="I92" s="6">
        <f>SUMIFS(Biometria!I:I,Biometria!$A:$A,$A92)</f>
        <v>15.656666666666666</v>
      </c>
      <c r="J92" s="6">
        <f>SUMIFS(Biometria!J:J,Biometria!$A:$A,$A92)</f>
        <v>0</v>
      </c>
      <c r="K92" s="2">
        <f>SUMIFS(Biometria!K:K,Biometria!$A:$A,$A92)</f>
        <v>2.8</v>
      </c>
      <c r="L92" s="1">
        <f>SUMIFS(Biometria!L:L,Biometria!$A:$A,$A92)</f>
        <v>0</v>
      </c>
      <c r="M92" s="1">
        <f>SUMIFS(Biometria!M:M,Biometria!$A:$A,$A92)</f>
        <v>0</v>
      </c>
      <c r="N92" s="1">
        <f>SUMIFS('A.T D0'!O:O,'A.T D0'!$A:$A,$A92)+SUMIFS('A.T D7'!O:O,'A.T D7'!$A:$A,$A92)+SUMIFS('A.T D22'!O:O,'A.T D22'!$A:$A,$A92)+SUMIFS('A.T D37'!O:O,'A.T D37'!$A:$A,$A92)+SUMIFS('A.T D52'!O:O,'A.T D52'!$A:$A,$A92)+SUMIFS('A.T D67'!O:O,'A.T D67'!$A:$A,$A92)</f>
        <v>5.0999999999999996</v>
      </c>
      <c r="O92" s="1">
        <f>SUMIFS('A.T D0'!P:P,'A.T D0'!$A:$A,$A92)+SUMIFS('A.T D7'!P:P,'A.T D7'!$A:$A,$A92)+SUMIFS('A.T D22'!P:P,'A.T D22'!$A:$A,$A92)+SUMIFS('A.T D37'!P:P,'A.T D37'!$A:$A,$A92)+SUMIFS('A.T D52'!P:P,'A.T D52'!$A:$A,$A92)+SUMIFS('A.T D67'!P:P,'A.T D67'!$A:$A,$A92)</f>
        <v>16.989999999999998</v>
      </c>
      <c r="P92" s="1">
        <f>SUMIFS('A.T D0'!Q:Q,'A.T D0'!$A:$A,$A92)+SUMIFS('A.T D7'!Q:Q,'A.T D7'!$A:$A,$A92)+SUMIFS('A.T D22'!Q:Q,'A.T D22'!$A:$A,$A92)+SUMIFS('A.T D37'!Q:Q,'A.T D37'!$A:$A,$A92)+SUMIFS('A.T D52'!Q:Q,'A.T D52'!$A:$A,$A92)+SUMIFS('A.T D67'!Q:Q,'A.T D67'!$A:$A,$A92)</f>
        <v>12.68</v>
      </c>
      <c r="Q92" s="1">
        <f>SUMIFS('A.T D0'!R:R,'A.T D0'!$A:$A,$A92)+SUMIFS('A.T D7'!R:R,'A.T D7'!$A:$A,$A92)+SUMIFS('A.T D22'!R:R,'A.T D22'!$A:$A,$A92)+SUMIFS('A.T D37'!R:R,'A.T D37'!$A:$A,$A92)+SUMIFS('A.T D52'!R:R,'A.T D52'!$A:$A,$A92)+SUMIFS('A.T D67'!R:R,'A.T D67'!$A:$A,$A92)</f>
        <v>74.63</v>
      </c>
      <c r="R92" s="1">
        <f>SUMIFS('A.T D0'!S:S,'A.T D0'!$A:$A,$A92)+SUMIFS('A.T D7'!S:S,'A.T D7'!$A:$A,$A92)+SUMIFS('A.T D22'!S:S,'A.T D22'!$A:$A,$A92)+SUMIFS('A.T D37'!S:S,'A.T D37'!$A:$A,$A92)+SUMIFS('A.T D52'!S:S,'A.T D52'!$A:$A,$A92)+SUMIFS('A.T D67'!S:S,'A.T D67'!$A:$A,$A92)</f>
        <v>1.08</v>
      </c>
      <c r="S92" s="1">
        <f>SUMIFS('A.T D0'!T:T,'A.T D0'!$A:$A,$A92)+SUMIFS('A.T D7'!T:T,'A.T D7'!$A:$A,$A92)+SUMIFS('A.T D22'!T:T,'A.T D22'!$A:$A,$A92)+SUMIFS('A.T D37'!T:T,'A.T D37'!$A:$A,$A92)+SUMIFS('A.T D52'!T:T,'A.T D52'!$A:$A,$A92)+SUMIFS('A.T D67'!T:T,'A.T D67'!$A:$A,$A92)</f>
        <v>10.6152</v>
      </c>
      <c r="T92" s="1">
        <f>SUMIFS('A.T D0'!U:U,'A.T D0'!$A:$A,$A92)+SUMIFS('A.T D7'!U:U,'A.T D7'!$A:$A,$A92)+SUMIFS('A.T D22'!U:U,'A.T D22'!$A:$A,$A92)+SUMIFS('A.T D37'!U:U,'A.T D37'!$A:$A,$A92)+SUMIFS('A.T D52'!U:U,'A.T D52'!$A:$A,$A92)+SUMIFS('A.T D67'!U:U,'A.T D67'!$A:$A,$A92)</f>
        <v>0.9</v>
      </c>
      <c r="U92" s="1">
        <f>SUMIFS('A.T D0'!V:V,'A.T D0'!$A:$A,$A92)+SUMIFS('A.T D7'!V:V,'A.T D7'!$A:$A,$A92)+SUMIFS('A.T D22'!V:V,'A.T D22'!$A:$A,$A92)+SUMIFS('A.T D37'!V:V,'A.T D37'!$A:$A,$A92)+SUMIFS('A.T D52'!V:V,'A.T D52'!$A:$A,$A92)+SUMIFS('A.T D67'!V:V,'A.T D67'!$A:$A,$A92)</f>
        <v>12.66</v>
      </c>
      <c r="V92" s="1">
        <f>SUMIFS('A.T D0'!W:W,'A.T D0'!$A:$A,$A92)+SUMIFS('A.T D7'!W:W,'A.T D7'!$A:$A,$A92)+SUMIFS('A.T D22'!W:W,'A.T D22'!$A:$A,$A92)+SUMIFS('A.T D37'!W:W,'A.T D37'!$A:$A,$A92)+SUMIFS('A.T D52'!W:W,'A.T D52'!$A:$A,$A92)+SUMIFS('A.T D67'!W:W,'A.T D67'!$A:$A,$A92)</f>
        <v>-6.83</v>
      </c>
      <c r="W92" s="1">
        <f>SUMIFS('A.T D0'!X:X,'A.T D0'!$A:$A,$A92)+SUMIFS('A.T D7'!X:X,'A.T D7'!$A:$A,$A92)+SUMIFS('A.T D22'!X:X,'A.T D22'!$A:$A,$A92)+SUMIFS('A.T D37'!X:X,'A.T D37'!$A:$A,$A92)+SUMIFS('A.T D52'!X:X,'A.T D52'!$A:$A,$A92)+SUMIFS('A.T D67'!X:X,'A.T D67'!$A:$A,$A92)</f>
        <v>110.48</v>
      </c>
      <c r="X92" s="17">
        <f>SUMIFS(TCH!J:J,TCH!$A:$A,$A92)</f>
        <v>0</v>
      </c>
      <c r="Y92" s="17">
        <f>IF(X92=0,0,(X92*AVERAGEIFS($W:$W,$C:$C,$C92,$D:$D,$D92,$E:$E,$E92,$G:$G,$G92,$B:$B,_xlfn.MAXIFS($B:$B,$C:$C,$C92,$D:$D,$D92,$E:$E,$E92,$G:$G,$G92,$B:$B,"&lt;&gt;"&amp;$B92)))/1000)</f>
        <v>0</v>
      </c>
      <c r="Z92" s="17">
        <f>SUMIFS(TCH!M:M,TCH!$A:$A,$A92)</f>
        <v>0</v>
      </c>
      <c r="AA92" s="17">
        <f>IF(Z92=0,0,(Z92*AVERAGEIFS($W:$W,$C:$C,$C92,$D:$D,$D92,$E:$E,$E92,$G:$G,$G92,$B:$B,_xlfn.MAXIFS($B:$B,$C:$C,$C92,$D:$D,$D92,$E:$E,$E92,$G:$G,$G92,$B:$B,"&lt;&gt;"&amp;$B92)))/1000)</f>
        <v>0</v>
      </c>
      <c r="AB92" s="17">
        <f>SUMIFS(TCH!P:P,TCH!$A:$A,$A92)</f>
        <v>0</v>
      </c>
      <c r="AC92" s="17">
        <f>IF(AB92=0,0,(AB92*AVERAGEIFS($W:$W,$C:$C,$C92,$D:$D,$D92,$E:$E,$E92,$G:$G,$G92,$B:$B,_xlfn.MAXIFS($B:$B,$C:$C,$C92,$D:$D,$D92,$E:$E,$E92,$G:$G,$G92,$B:$B,"&lt;&gt;"&amp;$B92)))/1000)</f>
        <v>0</v>
      </c>
      <c r="AD92" s="17">
        <f>SUMIFS(TCH!S:S,TCH!$A:$A,$A92)</f>
        <v>0</v>
      </c>
      <c r="AE92" s="17">
        <f>IF(AD92=0,0,(AD92*AVERAGEIFS($W:$W,$C:$C,$C92,$D:$D,$D92,$E:$E,$E92,$G:$G,$G92,$B:$B,_xlfn.MAXIFS($B:$B,$C:$C,$C92,$D:$D,$D92,$E:$E,$E92,$G:$G,$G92,$B:$B,"&lt;&gt;"&amp;$B92)))/1000)</f>
        <v>0</v>
      </c>
      <c r="AF92" s="17">
        <f>SUMIFS(TCH!V:V,TCH!$A:$A,$A92)</f>
        <v>0</v>
      </c>
      <c r="AG92" s="17">
        <f>IF(AF92=0,0,(AF92*AVERAGEIFS($W:$W,$C:$C,$C92,$D:$D,$D92,$E:$E,$E92,$G:$G,$G92,$B:$B,_xlfn.MAXIFS($B:$B,$C:$C,$C92,$D:$D,$D92,$E:$E,$E92,$G:$G,$G92,$B:$B,"&lt;&gt;"&amp;$B92)))/1000)</f>
        <v>0</v>
      </c>
      <c r="AH92" s="17">
        <f>SUMIFS(TCH!Y:Y,TCH!$A:$A,$A92)</f>
        <v>0</v>
      </c>
      <c r="AI92" s="17">
        <f>IF(AH92=0,0,(AH92*AVERAGEIFS($W:$W,$C:$C,$C92,$D:$D,$D92,$E:$E,$E92,$G:$G,$G92,$B:$B,_xlfn.MAXIFS($B:$B,$C:$C,$C92,$D:$D,$D92,$E:$E,$E92,$G:$G,$G92,$B:$B,"&lt;&gt;"&amp;$B92)))/1000)</f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s="1" t="str">
        <f t="shared" si="1"/>
        <v>45733498B2R224</v>
      </c>
      <c r="B93" s="5">
        <v>45733</v>
      </c>
      <c r="C93" s="1">
        <v>49</v>
      </c>
      <c r="D93" s="1">
        <v>8</v>
      </c>
      <c r="E93" s="3" t="s">
        <v>57</v>
      </c>
      <c r="F93" s="4" t="s">
        <v>54</v>
      </c>
      <c r="G93" s="4">
        <v>24</v>
      </c>
      <c r="H93" s="4">
        <f>SUMIFS(Biometria!H:H,Biometria!$A:$A,$A93)</f>
        <v>15.85</v>
      </c>
      <c r="I93" s="6">
        <f>SUMIFS(Biometria!I:I,Biometria!$A:$A,$A93)</f>
        <v>0</v>
      </c>
      <c r="J93" s="6">
        <f>SUMIFS(Biometria!J:J,Biometria!$A:$A,$A93)</f>
        <v>0</v>
      </c>
      <c r="K93" s="2">
        <f>SUMIFS(Biometria!K:K,Biometria!$A:$A,$A93)</f>
        <v>0</v>
      </c>
      <c r="L93" s="1">
        <f>SUMIFS(Biometria!L:L,Biometria!$A:$A,$A93)</f>
        <v>0</v>
      </c>
      <c r="M93" s="1">
        <f>SUMIFS(Biometria!M:M,Biometria!$A:$A,$A93)</f>
        <v>0</v>
      </c>
      <c r="N93" s="1">
        <f>SUMIFS('A.T D0'!O:O,'A.T D0'!$A:$A,$A93)+SUMIFS('A.T D7'!O:O,'A.T D7'!$A:$A,$A93)+SUMIFS('A.T D22'!O:O,'A.T D22'!$A:$A,$A93)+SUMIFS('A.T D37'!O:O,'A.T D37'!$A:$A,$A93)+SUMIFS('A.T D52'!O:O,'A.T D52'!$A:$A,$A93)+SUMIFS('A.T D67'!O:O,'A.T D67'!$A:$A,$A93)</f>
        <v>5.0999999999999996</v>
      </c>
      <c r="O93" s="1">
        <f>SUMIFS('A.T D0'!P:P,'A.T D0'!$A:$A,$A93)+SUMIFS('A.T D7'!P:P,'A.T D7'!$A:$A,$A93)+SUMIFS('A.T D22'!P:P,'A.T D22'!$A:$A,$A93)+SUMIFS('A.T D37'!P:P,'A.T D37'!$A:$A,$A93)+SUMIFS('A.T D52'!P:P,'A.T D52'!$A:$A,$A93)+SUMIFS('A.T D67'!P:P,'A.T D67'!$A:$A,$A93)</f>
        <v>17.14</v>
      </c>
      <c r="P93" s="1">
        <f>SUMIFS('A.T D0'!Q:Q,'A.T D0'!$A:$A,$A93)+SUMIFS('A.T D7'!Q:Q,'A.T D7'!$A:$A,$A93)+SUMIFS('A.T D22'!Q:Q,'A.T D22'!$A:$A,$A93)+SUMIFS('A.T D37'!Q:Q,'A.T D37'!$A:$A,$A93)+SUMIFS('A.T D52'!Q:Q,'A.T D52'!$A:$A,$A93)+SUMIFS('A.T D67'!Q:Q,'A.T D67'!$A:$A,$A93)</f>
        <v>13.19</v>
      </c>
      <c r="Q93" s="1">
        <f>SUMIFS('A.T D0'!R:R,'A.T D0'!$A:$A,$A93)+SUMIFS('A.T D7'!R:R,'A.T D7'!$A:$A,$A93)+SUMIFS('A.T D22'!R:R,'A.T D22'!$A:$A,$A93)+SUMIFS('A.T D37'!R:R,'A.T D37'!$A:$A,$A93)+SUMIFS('A.T D52'!R:R,'A.T D52'!$A:$A,$A93)+SUMIFS('A.T D67'!R:R,'A.T D67'!$A:$A,$A93)</f>
        <v>76.95</v>
      </c>
      <c r="R93" s="1">
        <f>SUMIFS('A.T D0'!S:S,'A.T D0'!$A:$A,$A93)+SUMIFS('A.T D7'!S:S,'A.T D7'!$A:$A,$A93)+SUMIFS('A.T D22'!S:S,'A.T D22'!$A:$A,$A93)+SUMIFS('A.T D37'!S:S,'A.T D37'!$A:$A,$A93)+SUMIFS('A.T D52'!S:S,'A.T D52'!$A:$A,$A93)+SUMIFS('A.T D67'!S:S,'A.T D67'!$A:$A,$A93)</f>
        <v>1</v>
      </c>
      <c r="S93" s="1">
        <f>SUMIFS('A.T D0'!T:T,'A.T D0'!$A:$A,$A93)+SUMIFS('A.T D7'!T:T,'A.T D7'!$A:$A,$A93)+SUMIFS('A.T D22'!T:T,'A.T D22'!$A:$A,$A93)+SUMIFS('A.T D37'!T:T,'A.T D37'!$A:$A,$A93)+SUMIFS('A.T D52'!T:T,'A.T D52'!$A:$A,$A93)+SUMIFS('A.T D67'!T:T,'A.T D67'!$A:$A,$A93)</f>
        <v>10.920999999999999</v>
      </c>
      <c r="T93" s="1">
        <f>SUMIFS('A.T D0'!U:U,'A.T D0'!$A:$A,$A93)+SUMIFS('A.T D7'!U:U,'A.T D7'!$A:$A,$A93)+SUMIFS('A.T D22'!U:U,'A.T D22'!$A:$A,$A93)+SUMIFS('A.T D37'!U:U,'A.T D37'!$A:$A,$A93)+SUMIFS('A.T D52'!U:U,'A.T D52'!$A:$A,$A93)+SUMIFS('A.T D67'!U:U,'A.T D67'!$A:$A,$A93)</f>
        <v>0.83</v>
      </c>
      <c r="U93" s="1">
        <f>SUMIFS('A.T D0'!V:V,'A.T D0'!$A:$A,$A93)+SUMIFS('A.T D7'!V:V,'A.T D7'!$A:$A,$A93)+SUMIFS('A.T D22'!V:V,'A.T D22'!$A:$A,$A93)+SUMIFS('A.T D37'!V:V,'A.T D37'!$A:$A,$A93)+SUMIFS('A.T D52'!V:V,'A.T D52'!$A:$A,$A93)+SUMIFS('A.T D67'!V:V,'A.T D67'!$A:$A,$A93)</f>
        <v>13.29</v>
      </c>
      <c r="V93" s="1">
        <f>SUMIFS('A.T D0'!W:W,'A.T D0'!$A:$A,$A93)+SUMIFS('A.T D7'!W:W,'A.T D7'!$A:$A,$A93)+SUMIFS('A.T D22'!W:W,'A.T D22'!$A:$A,$A93)+SUMIFS('A.T D37'!W:W,'A.T D37'!$A:$A,$A93)+SUMIFS('A.T D52'!W:W,'A.T D52'!$A:$A,$A93)+SUMIFS('A.T D67'!W:W,'A.T D67'!$A:$A,$A93)</f>
        <v>-4.8899999999999997</v>
      </c>
      <c r="W93" s="1">
        <f>SUMIFS('A.T D0'!X:X,'A.T D0'!$A:$A,$A93)+SUMIFS('A.T D7'!X:X,'A.T D7'!$A:$A,$A93)+SUMIFS('A.T D22'!X:X,'A.T D22'!$A:$A,$A93)+SUMIFS('A.T D37'!X:X,'A.T D37'!$A:$A,$A93)+SUMIFS('A.T D52'!X:X,'A.T D52'!$A:$A,$A93)+SUMIFS('A.T D67'!X:X,'A.T D67'!$A:$A,$A93)</f>
        <v>112.78</v>
      </c>
      <c r="X93" s="17">
        <f>SUMIFS(TCH!J:J,TCH!$A:$A,$A93)</f>
        <v>0</v>
      </c>
      <c r="Y93" s="17">
        <f>IF(X93=0,0,(X93*AVERAGEIFS($W:$W,$C:$C,$C93,$D:$D,$D93,$E:$E,$E93,$G:$G,$G93,$B:$B,_xlfn.MAXIFS($B:$B,$C:$C,$C93,$D:$D,$D93,$E:$E,$E93,$G:$G,$G93,$B:$B,"&lt;&gt;"&amp;$B93)))/1000)</f>
        <v>0</v>
      </c>
      <c r="Z93" s="17">
        <f>SUMIFS(TCH!M:M,TCH!$A:$A,$A93)</f>
        <v>0</v>
      </c>
      <c r="AA93" s="17">
        <f>IF(Z93=0,0,(Z93*AVERAGEIFS($W:$W,$C:$C,$C93,$D:$D,$D93,$E:$E,$E93,$G:$G,$G93,$B:$B,_xlfn.MAXIFS($B:$B,$C:$C,$C93,$D:$D,$D93,$E:$E,$E93,$G:$G,$G93,$B:$B,"&lt;&gt;"&amp;$B93)))/1000)</f>
        <v>0</v>
      </c>
      <c r="AB93" s="17">
        <f>SUMIFS(TCH!P:P,TCH!$A:$A,$A93)</f>
        <v>0</v>
      </c>
      <c r="AC93" s="17">
        <f>IF(AB93=0,0,(AB93*AVERAGEIFS($W:$W,$C:$C,$C93,$D:$D,$D93,$E:$E,$E93,$G:$G,$G93,$B:$B,_xlfn.MAXIFS($B:$B,$C:$C,$C93,$D:$D,$D93,$E:$E,$E93,$G:$G,$G93,$B:$B,"&lt;&gt;"&amp;$B93)))/1000)</f>
        <v>0</v>
      </c>
      <c r="AD93" s="17">
        <f>SUMIFS(TCH!S:S,TCH!$A:$A,$A93)</f>
        <v>0</v>
      </c>
      <c r="AE93" s="17">
        <f>IF(AD93=0,0,(AD93*AVERAGEIFS($W:$W,$C:$C,$C93,$D:$D,$D93,$E:$E,$E93,$G:$G,$G93,$B:$B,_xlfn.MAXIFS($B:$B,$C:$C,$C93,$D:$D,$D93,$E:$E,$E93,$G:$G,$G93,$B:$B,"&lt;&gt;"&amp;$B93)))/1000)</f>
        <v>0</v>
      </c>
      <c r="AF93" s="17">
        <f>SUMIFS(TCH!V:V,TCH!$A:$A,$A93)</f>
        <v>0</v>
      </c>
      <c r="AG93" s="17">
        <f>IF(AF93=0,0,(AF93*AVERAGEIFS($W:$W,$C:$C,$C93,$D:$D,$D93,$E:$E,$E93,$G:$G,$G93,$B:$B,_xlfn.MAXIFS($B:$B,$C:$C,$C93,$D:$D,$D93,$E:$E,$E93,$G:$G,$G93,$B:$B,"&lt;&gt;"&amp;$B93)))/1000)</f>
        <v>0</v>
      </c>
      <c r="AH93" s="17">
        <f>SUMIFS(TCH!Y:Y,TCH!$A:$A,$A93)</f>
        <v>0</v>
      </c>
      <c r="AI93" s="17">
        <f>IF(AH93=0,0,(AH93*AVERAGEIFS($W:$W,$C:$C,$C93,$D:$D,$D93,$E:$E,$E93,$G:$G,$G93,$B:$B,_xlfn.MAXIFS($B:$B,$C:$C,$C93,$D:$D,$D93,$E:$E,$E93,$G:$G,$G93,$B:$B,"&lt;&gt;"&amp;$B93)))/1000)</f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>
        <v>0</v>
      </c>
      <c r="AX93">
        <v>0</v>
      </c>
      <c r="AY93">
        <v>0</v>
      </c>
      <c r="AZ93">
        <v>0</v>
      </c>
    </row>
    <row r="94" spans="1:52" x14ac:dyDescent="0.25">
      <c r="A94" s="1" t="str">
        <f t="shared" si="1"/>
        <v>45733498B2R324</v>
      </c>
      <c r="B94" s="5">
        <v>45733</v>
      </c>
      <c r="C94" s="1">
        <v>49</v>
      </c>
      <c r="D94" s="1">
        <v>8</v>
      </c>
      <c r="E94" s="3" t="s">
        <v>57</v>
      </c>
      <c r="F94" s="4" t="s">
        <v>55</v>
      </c>
      <c r="G94" s="4">
        <v>24</v>
      </c>
      <c r="H94" s="4">
        <f>SUMIFS(Biometria!H:H,Biometria!$A:$A,$A94)</f>
        <v>16.62</v>
      </c>
      <c r="I94" s="6">
        <f>SUMIFS(Biometria!I:I,Biometria!$A:$A,$A94)</f>
        <v>0</v>
      </c>
      <c r="J94" s="6">
        <f>SUMIFS(Biometria!J:J,Biometria!$A:$A,$A94)</f>
        <v>0</v>
      </c>
      <c r="K94" s="2">
        <f>SUMIFS(Biometria!K:K,Biometria!$A:$A,$A94)</f>
        <v>0</v>
      </c>
      <c r="L94" s="1">
        <f>SUMIFS(Biometria!L:L,Biometria!$A:$A,$A94)</f>
        <v>0</v>
      </c>
      <c r="M94" s="1">
        <f>SUMIFS(Biometria!M:M,Biometria!$A:$A,$A94)</f>
        <v>0</v>
      </c>
      <c r="N94" s="1">
        <f>SUMIFS('A.T D0'!O:O,'A.T D0'!$A:$A,$A94)+SUMIFS('A.T D7'!O:O,'A.T D7'!$A:$A,$A94)+SUMIFS('A.T D22'!O:O,'A.T D22'!$A:$A,$A94)+SUMIFS('A.T D37'!O:O,'A.T D37'!$A:$A,$A94)+SUMIFS('A.T D52'!O:O,'A.T D52'!$A:$A,$A94)+SUMIFS('A.T D67'!O:O,'A.T D67'!$A:$A,$A94)</f>
        <v>5.2</v>
      </c>
      <c r="O94" s="1">
        <f>SUMIFS('A.T D0'!P:P,'A.T D0'!$A:$A,$A94)+SUMIFS('A.T D7'!P:P,'A.T D7'!$A:$A,$A94)+SUMIFS('A.T D22'!P:P,'A.T D22'!$A:$A,$A94)+SUMIFS('A.T D37'!P:P,'A.T D37'!$A:$A,$A94)+SUMIFS('A.T D52'!P:P,'A.T D52'!$A:$A,$A94)+SUMIFS('A.T D67'!P:P,'A.T D67'!$A:$A,$A94)</f>
        <v>17.61</v>
      </c>
      <c r="P94" s="1">
        <f>SUMIFS('A.T D0'!Q:Q,'A.T D0'!$A:$A,$A94)+SUMIFS('A.T D7'!Q:Q,'A.T D7'!$A:$A,$A94)+SUMIFS('A.T D22'!Q:Q,'A.T D22'!$A:$A,$A94)+SUMIFS('A.T D37'!Q:Q,'A.T D37'!$A:$A,$A94)+SUMIFS('A.T D52'!Q:Q,'A.T D52'!$A:$A,$A94)+SUMIFS('A.T D67'!Q:Q,'A.T D67'!$A:$A,$A94)</f>
        <v>14.15</v>
      </c>
      <c r="Q94" s="1">
        <f>SUMIFS('A.T D0'!R:R,'A.T D0'!$A:$A,$A94)+SUMIFS('A.T D7'!R:R,'A.T D7'!$A:$A,$A94)+SUMIFS('A.T D22'!R:R,'A.T D22'!$A:$A,$A94)+SUMIFS('A.T D37'!R:R,'A.T D37'!$A:$A,$A94)+SUMIFS('A.T D52'!R:R,'A.T D52'!$A:$A,$A94)+SUMIFS('A.T D67'!R:R,'A.T D67'!$A:$A,$A94)</f>
        <v>80.349999999999994</v>
      </c>
      <c r="R94" s="1">
        <f>SUMIFS('A.T D0'!S:S,'A.T D0'!$A:$A,$A94)+SUMIFS('A.T D7'!S:S,'A.T D7'!$A:$A,$A94)+SUMIFS('A.T D22'!S:S,'A.T D22'!$A:$A,$A94)+SUMIFS('A.T D37'!S:S,'A.T D37'!$A:$A,$A94)+SUMIFS('A.T D52'!S:S,'A.T D52'!$A:$A,$A94)+SUMIFS('A.T D67'!S:S,'A.T D67'!$A:$A,$A94)</f>
        <v>0.88</v>
      </c>
      <c r="S94" s="1">
        <f>SUMIFS('A.T D0'!T:T,'A.T D0'!$A:$A,$A94)+SUMIFS('A.T D7'!T:T,'A.T D7'!$A:$A,$A94)+SUMIFS('A.T D22'!T:T,'A.T D22'!$A:$A,$A94)+SUMIFS('A.T D37'!T:T,'A.T D37'!$A:$A,$A94)+SUMIFS('A.T D52'!T:T,'A.T D52'!$A:$A,$A94)+SUMIFS('A.T D67'!T:T,'A.T D67'!$A:$A,$A94)</f>
        <v>11.8004</v>
      </c>
      <c r="T94" s="1">
        <f>SUMIFS('A.T D0'!U:U,'A.T D0'!$A:$A,$A94)+SUMIFS('A.T D7'!U:U,'A.T D7'!$A:$A,$A94)+SUMIFS('A.T D22'!U:U,'A.T D22'!$A:$A,$A94)+SUMIFS('A.T D37'!U:U,'A.T D37'!$A:$A,$A94)+SUMIFS('A.T D52'!U:U,'A.T D52'!$A:$A,$A94)+SUMIFS('A.T D67'!U:U,'A.T D67'!$A:$A,$A94)</f>
        <v>0.73</v>
      </c>
      <c r="U94" s="1">
        <f>SUMIFS('A.T D0'!V:V,'A.T D0'!$A:$A,$A94)+SUMIFS('A.T D7'!V:V,'A.T D7'!$A:$A,$A94)+SUMIFS('A.T D22'!V:V,'A.T D22'!$A:$A,$A94)+SUMIFS('A.T D37'!V:V,'A.T D37'!$A:$A,$A94)+SUMIFS('A.T D52'!V:V,'A.T D52'!$A:$A,$A94)+SUMIFS('A.T D67'!V:V,'A.T D67'!$A:$A,$A94)</f>
        <v>12.88</v>
      </c>
      <c r="V94" s="1">
        <f>SUMIFS('A.T D0'!W:W,'A.T D0'!$A:$A,$A94)+SUMIFS('A.T D7'!W:W,'A.T D7'!$A:$A,$A94)+SUMIFS('A.T D22'!W:W,'A.T D22'!$A:$A,$A94)+SUMIFS('A.T D37'!W:W,'A.T D37'!$A:$A,$A94)+SUMIFS('A.T D52'!W:W,'A.T D52'!$A:$A,$A94)+SUMIFS('A.T D67'!W:W,'A.T D67'!$A:$A,$A94)</f>
        <v>1.48</v>
      </c>
      <c r="W94" s="1">
        <f>SUMIFS('A.T D0'!X:X,'A.T D0'!$A:$A,$A94)+SUMIFS('A.T D7'!X:X,'A.T D7'!$A:$A,$A94)+SUMIFS('A.T D22'!X:X,'A.T D22'!$A:$A,$A94)+SUMIFS('A.T D37'!X:X,'A.T D37'!$A:$A,$A94)+SUMIFS('A.T D52'!X:X,'A.T D52'!$A:$A,$A94)+SUMIFS('A.T D67'!X:X,'A.T D67'!$A:$A,$A94)</f>
        <v>120.34</v>
      </c>
      <c r="X94" s="17">
        <f>SUMIFS(TCH!J:J,TCH!$A:$A,$A94)</f>
        <v>0</v>
      </c>
      <c r="Y94" s="17">
        <f>IF(X94=0,0,(X94*AVERAGEIFS($W:$W,$C:$C,$C94,$D:$D,$D94,$E:$E,$E94,$G:$G,$G94,$B:$B,_xlfn.MAXIFS($B:$B,$C:$C,$C94,$D:$D,$D94,$E:$E,$E94,$G:$G,$G94,$B:$B,"&lt;&gt;"&amp;$B94)))/1000)</f>
        <v>0</v>
      </c>
      <c r="Z94" s="17">
        <f>SUMIFS(TCH!M:M,TCH!$A:$A,$A94)</f>
        <v>0</v>
      </c>
      <c r="AA94" s="17">
        <f>IF(Z94=0,0,(Z94*AVERAGEIFS($W:$W,$C:$C,$C94,$D:$D,$D94,$E:$E,$E94,$G:$G,$G94,$B:$B,_xlfn.MAXIFS($B:$B,$C:$C,$C94,$D:$D,$D94,$E:$E,$E94,$G:$G,$G94,$B:$B,"&lt;&gt;"&amp;$B94)))/1000)</f>
        <v>0</v>
      </c>
      <c r="AB94" s="17">
        <f>SUMIFS(TCH!P:P,TCH!$A:$A,$A94)</f>
        <v>0</v>
      </c>
      <c r="AC94" s="17">
        <f>IF(AB94=0,0,(AB94*AVERAGEIFS($W:$W,$C:$C,$C94,$D:$D,$D94,$E:$E,$E94,$G:$G,$G94,$B:$B,_xlfn.MAXIFS($B:$B,$C:$C,$C94,$D:$D,$D94,$E:$E,$E94,$G:$G,$G94,$B:$B,"&lt;&gt;"&amp;$B94)))/1000)</f>
        <v>0</v>
      </c>
      <c r="AD94" s="17">
        <f>SUMIFS(TCH!S:S,TCH!$A:$A,$A94)</f>
        <v>0</v>
      </c>
      <c r="AE94" s="17">
        <f>IF(AD94=0,0,(AD94*AVERAGEIFS($W:$W,$C:$C,$C94,$D:$D,$D94,$E:$E,$E94,$G:$G,$G94,$B:$B,_xlfn.MAXIFS($B:$B,$C:$C,$C94,$D:$D,$D94,$E:$E,$E94,$G:$G,$G94,$B:$B,"&lt;&gt;"&amp;$B94)))/1000)</f>
        <v>0</v>
      </c>
      <c r="AF94" s="17">
        <f>SUMIFS(TCH!V:V,TCH!$A:$A,$A94)</f>
        <v>0</v>
      </c>
      <c r="AG94" s="17">
        <f>IF(AF94=0,0,(AF94*AVERAGEIFS($W:$W,$C:$C,$C94,$D:$D,$D94,$E:$E,$E94,$G:$G,$G94,$B:$B,_xlfn.MAXIFS($B:$B,$C:$C,$C94,$D:$D,$D94,$E:$E,$E94,$G:$G,$G94,$B:$B,"&lt;&gt;"&amp;$B94)))/1000)</f>
        <v>0</v>
      </c>
      <c r="AH94" s="17">
        <f>SUMIFS(TCH!Y:Y,TCH!$A:$A,$A94)</f>
        <v>0</v>
      </c>
      <c r="AI94" s="17">
        <f>IF(AH94=0,0,(AH94*AVERAGEIFS($W:$W,$C:$C,$C94,$D:$D,$D94,$E:$E,$E94,$G:$G,$G94,$B:$B,_xlfn.MAXIFS($B:$B,$C:$C,$C94,$D:$D,$D94,$E:$E,$E94,$G:$G,$G94,$B:$B,"&lt;&gt;"&amp;$B94)))/1000)</f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>
        <v>0</v>
      </c>
      <c r="AX94">
        <v>0</v>
      </c>
      <c r="AY94">
        <v>0</v>
      </c>
      <c r="AZ94">
        <v>0</v>
      </c>
    </row>
    <row r="95" spans="1:52" x14ac:dyDescent="0.25">
      <c r="A95" s="1" t="str">
        <f t="shared" si="1"/>
        <v>45733498B4R131</v>
      </c>
      <c r="B95" s="5">
        <v>45733</v>
      </c>
      <c r="C95" s="1">
        <v>49</v>
      </c>
      <c r="D95" s="1">
        <v>8</v>
      </c>
      <c r="E95" s="3" t="s">
        <v>58</v>
      </c>
      <c r="F95" s="4" t="s">
        <v>53</v>
      </c>
      <c r="G95" s="4">
        <v>31</v>
      </c>
      <c r="H95" s="4">
        <f>SUMIFS(Biometria!H:H,Biometria!$A:$A,$A95)</f>
        <v>12.37</v>
      </c>
      <c r="I95" s="6">
        <f>SUMIFS(Biometria!I:I,Biometria!$A:$A,$A95)</f>
        <v>12.38</v>
      </c>
      <c r="J95" s="6">
        <f>SUMIFS(Biometria!J:J,Biometria!$A:$A,$A95)</f>
        <v>0</v>
      </c>
      <c r="K95" s="2">
        <f>SUMIFS(Biometria!K:K,Biometria!$A:$A,$A95)</f>
        <v>2.5</v>
      </c>
      <c r="L95" s="1">
        <f>SUMIFS(Biometria!L:L,Biometria!$A:$A,$A95)</f>
        <v>0</v>
      </c>
      <c r="M95" s="1">
        <f>SUMIFS(Biometria!M:M,Biometria!$A:$A,$A95)</f>
        <v>0</v>
      </c>
      <c r="N95" s="1">
        <f>SUMIFS('A.T D0'!O:O,'A.T D0'!$A:$A,$A95)+SUMIFS('A.T D7'!O:O,'A.T D7'!$A:$A,$A95)+SUMIFS('A.T D22'!O:O,'A.T D22'!$A:$A,$A95)+SUMIFS('A.T D37'!O:O,'A.T D37'!$A:$A,$A95)+SUMIFS('A.T D52'!O:O,'A.T D52'!$A:$A,$A95)+SUMIFS('A.T D67'!O:O,'A.T D67'!$A:$A,$A95)</f>
        <v>5.2</v>
      </c>
      <c r="O95" s="1">
        <f>SUMIFS('A.T D0'!P:P,'A.T D0'!$A:$A,$A95)+SUMIFS('A.T D7'!P:P,'A.T D7'!$A:$A,$A95)+SUMIFS('A.T D22'!P:P,'A.T D22'!$A:$A,$A95)+SUMIFS('A.T D37'!P:P,'A.T D37'!$A:$A,$A95)+SUMIFS('A.T D52'!P:P,'A.T D52'!$A:$A,$A95)+SUMIFS('A.T D67'!P:P,'A.T D67'!$A:$A,$A95)</f>
        <v>17.190000000000001</v>
      </c>
      <c r="P95" s="1">
        <f>SUMIFS('A.T D0'!Q:Q,'A.T D0'!$A:$A,$A95)+SUMIFS('A.T D7'!Q:Q,'A.T D7'!$A:$A,$A95)+SUMIFS('A.T D22'!Q:Q,'A.T D22'!$A:$A,$A95)+SUMIFS('A.T D37'!Q:Q,'A.T D37'!$A:$A,$A95)+SUMIFS('A.T D52'!Q:Q,'A.T D52'!$A:$A,$A95)+SUMIFS('A.T D67'!Q:Q,'A.T D67'!$A:$A,$A95)</f>
        <v>13.33</v>
      </c>
      <c r="Q95" s="1">
        <f>SUMIFS('A.T D0'!R:R,'A.T D0'!$A:$A,$A95)+SUMIFS('A.T D7'!R:R,'A.T D7'!$A:$A,$A95)+SUMIFS('A.T D22'!R:R,'A.T D22'!$A:$A,$A95)+SUMIFS('A.T D37'!R:R,'A.T D37'!$A:$A,$A95)+SUMIFS('A.T D52'!R:R,'A.T D52'!$A:$A,$A95)+SUMIFS('A.T D67'!R:R,'A.T D67'!$A:$A,$A95)</f>
        <v>77.55</v>
      </c>
      <c r="R95" s="1">
        <f>SUMIFS('A.T D0'!S:S,'A.T D0'!$A:$A,$A95)+SUMIFS('A.T D7'!S:S,'A.T D7'!$A:$A,$A95)+SUMIFS('A.T D22'!S:S,'A.T D22'!$A:$A,$A95)+SUMIFS('A.T D37'!S:S,'A.T D37'!$A:$A,$A95)+SUMIFS('A.T D52'!S:S,'A.T D52'!$A:$A,$A95)+SUMIFS('A.T D67'!S:S,'A.T D67'!$A:$A,$A95)</f>
        <v>0.98</v>
      </c>
      <c r="S95" s="1">
        <f>SUMIFS('A.T D0'!T:T,'A.T D0'!$A:$A,$A95)+SUMIFS('A.T D7'!T:T,'A.T D7'!$A:$A,$A95)+SUMIFS('A.T D22'!T:T,'A.T D22'!$A:$A,$A95)+SUMIFS('A.T D37'!T:T,'A.T D37'!$A:$A,$A95)+SUMIFS('A.T D52'!T:T,'A.T D52'!$A:$A,$A95)+SUMIFS('A.T D67'!T:T,'A.T D67'!$A:$A,$A95)</f>
        <v>11.1593</v>
      </c>
      <c r="T95" s="1">
        <f>SUMIFS('A.T D0'!U:U,'A.T D0'!$A:$A,$A95)+SUMIFS('A.T D7'!U:U,'A.T D7'!$A:$A,$A95)+SUMIFS('A.T D22'!U:U,'A.T D22'!$A:$A,$A95)+SUMIFS('A.T D37'!U:U,'A.T D37'!$A:$A,$A95)+SUMIFS('A.T D52'!U:U,'A.T D52'!$A:$A,$A95)+SUMIFS('A.T D67'!U:U,'A.T D67'!$A:$A,$A95)</f>
        <v>0.82</v>
      </c>
      <c r="U95" s="1">
        <f>SUMIFS('A.T D0'!V:V,'A.T D0'!$A:$A,$A95)+SUMIFS('A.T D7'!V:V,'A.T D7'!$A:$A,$A95)+SUMIFS('A.T D22'!V:V,'A.T D22'!$A:$A,$A95)+SUMIFS('A.T D37'!V:V,'A.T D37'!$A:$A,$A95)+SUMIFS('A.T D52'!V:V,'A.T D52'!$A:$A,$A95)+SUMIFS('A.T D67'!V:V,'A.T D67'!$A:$A,$A95)</f>
        <v>12.66</v>
      </c>
      <c r="V95" s="1">
        <f>SUMIFS('A.T D0'!W:W,'A.T D0'!$A:$A,$A95)+SUMIFS('A.T D7'!W:W,'A.T D7'!$A:$A,$A95)+SUMIFS('A.T D22'!W:W,'A.T D22'!$A:$A,$A95)+SUMIFS('A.T D37'!W:W,'A.T D37'!$A:$A,$A95)+SUMIFS('A.T D52'!W:W,'A.T D52'!$A:$A,$A95)+SUMIFS('A.T D67'!W:W,'A.T D67'!$A:$A,$A95)</f>
        <v>-3.04</v>
      </c>
      <c r="W95" s="1">
        <f>SUMIFS('A.T D0'!X:X,'A.T D0'!$A:$A,$A95)+SUMIFS('A.T D7'!X:X,'A.T D7'!$A:$A,$A95)+SUMIFS('A.T D22'!X:X,'A.T D22'!$A:$A,$A95)+SUMIFS('A.T D37'!X:X,'A.T D37'!$A:$A,$A95)+SUMIFS('A.T D52'!X:X,'A.T D52'!$A:$A,$A95)+SUMIFS('A.T D67'!X:X,'A.T D67'!$A:$A,$A95)</f>
        <v>114.98</v>
      </c>
      <c r="X95" s="17">
        <f>SUMIFS(TCH!J:J,TCH!$A:$A,$A95)</f>
        <v>0</v>
      </c>
      <c r="Y95" s="17">
        <f>IF(X95=0,0,(X95*AVERAGEIFS($W:$W,$C:$C,$C95,$D:$D,$D95,$E:$E,$E95,$G:$G,$G95,$B:$B,_xlfn.MAXIFS($B:$B,$C:$C,$C95,$D:$D,$D95,$E:$E,$E95,$G:$G,$G95,$B:$B,"&lt;&gt;"&amp;$B95)))/1000)</f>
        <v>0</v>
      </c>
      <c r="Z95" s="17">
        <f>SUMIFS(TCH!M:M,TCH!$A:$A,$A95)</f>
        <v>0</v>
      </c>
      <c r="AA95" s="17">
        <f>IF(Z95=0,0,(Z95*AVERAGEIFS($W:$W,$C:$C,$C95,$D:$D,$D95,$E:$E,$E95,$G:$G,$G95,$B:$B,_xlfn.MAXIFS($B:$B,$C:$C,$C95,$D:$D,$D95,$E:$E,$E95,$G:$G,$G95,$B:$B,"&lt;&gt;"&amp;$B95)))/1000)</f>
        <v>0</v>
      </c>
      <c r="AB95" s="17">
        <f>SUMIFS(TCH!P:P,TCH!$A:$A,$A95)</f>
        <v>0</v>
      </c>
      <c r="AC95" s="17">
        <f>IF(AB95=0,0,(AB95*AVERAGEIFS($W:$W,$C:$C,$C95,$D:$D,$D95,$E:$E,$E95,$G:$G,$G95,$B:$B,_xlfn.MAXIFS($B:$B,$C:$C,$C95,$D:$D,$D95,$E:$E,$E95,$G:$G,$G95,$B:$B,"&lt;&gt;"&amp;$B95)))/1000)</f>
        <v>0</v>
      </c>
      <c r="AD95" s="17">
        <f>SUMIFS(TCH!S:S,TCH!$A:$A,$A95)</f>
        <v>0</v>
      </c>
      <c r="AE95" s="17">
        <f>IF(AD95=0,0,(AD95*AVERAGEIFS($W:$W,$C:$C,$C95,$D:$D,$D95,$E:$E,$E95,$G:$G,$G95,$B:$B,_xlfn.MAXIFS($B:$B,$C:$C,$C95,$D:$D,$D95,$E:$E,$E95,$G:$G,$G95,$B:$B,"&lt;&gt;"&amp;$B95)))/1000)</f>
        <v>0</v>
      </c>
      <c r="AF95" s="17">
        <f>SUMIFS(TCH!V:V,TCH!$A:$A,$A95)</f>
        <v>0</v>
      </c>
      <c r="AG95" s="17">
        <f>IF(AF95=0,0,(AF95*AVERAGEIFS($W:$W,$C:$C,$C95,$D:$D,$D95,$E:$E,$E95,$G:$G,$G95,$B:$B,_xlfn.MAXIFS($B:$B,$C:$C,$C95,$D:$D,$D95,$E:$E,$E95,$G:$G,$G95,$B:$B,"&lt;&gt;"&amp;$B95)))/1000)</f>
        <v>0</v>
      </c>
      <c r="AH95" s="17">
        <f>SUMIFS(TCH!Y:Y,TCH!$A:$A,$A95)</f>
        <v>0</v>
      </c>
      <c r="AI95" s="17">
        <f>IF(AH95=0,0,(AH95*AVERAGEIFS($W:$W,$C:$C,$C95,$D:$D,$D95,$E:$E,$E95,$G:$G,$G95,$B:$B,_xlfn.MAXIFS($B:$B,$C:$C,$C95,$D:$D,$D95,$E:$E,$E95,$G:$G,$G95,$B:$B,"&lt;&gt;"&amp;$B95)))/1000)</f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>
        <v>0</v>
      </c>
      <c r="AX95">
        <v>0</v>
      </c>
      <c r="AY95">
        <v>0</v>
      </c>
      <c r="AZ95">
        <v>0</v>
      </c>
    </row>
    <row r="96" spans="1:52" x14ac:dyDescent="0.25">
      <c r="A96" s="1" t="str">
        <f t="shared" si="1"/>
        <v>45733498B4R231</v>
      </c>
      <c r="B96" s="5">
        <v>45733</v>
      </c>
      <c r="C96" s="1">
        <v>49</v>
      </c>
      <c r="D96" s="1">
        <v>8</v>
      </c>
      <c r="E96" s="3" t="s">
        <v>58</v>
      </c>
      <c r="F96" s="4" t="s">
        <v>54</v>
      </c>
      <c r="G96" s="4">
        <v>31</v>
      </c>
      <c r="H96" s="4">
        <f>SUMIFS(Biometria!H:H,Biometria!$A:$A,$A96)</f>
        <v>11.12</v>
      </c>
      <c r="I96" s="6">
        <f>SUMIFS(Biometria!I:I,Biometria!$A:$A,$A96)</f>
        <v>0</v>
      </c>
      <c r="J96" s="6">
        <f>SUMIFS(Biometria!J:J,Biometria!$A:$A,$A96)</f>
        <v>0</v>
      </c>
      <c r="K96" s="2">
        <f>SUMIFS(Biometria!K:K,Biometria!$A:$A,$A96)</f>
        <v>0</v>
      </c>
      <c r="L96" s="1">
        <f>SUMIFS(Biometria!L:L,Biometria!$A:$A,$A96)</f>
        <v>0</v>
      </c>
      <c r="M96" s="1">
        <f>SUMIFS(Biometria!M:M,Biometria!$A:$A,$A96)</f>
        <v>0</v>
      </c>
      <c r="N96" s="1">
        <f>SUMIFS('A.T D0'!O:O,'A.T D0'!$A:$A,$A96)+SUMIFS('A.T D7'!O:O,'A.T D7'!$A:$A,$A96)+SUMIFS('A.T D22'!O:O,'A.T D22'!$A:$A,$A96)+SUMIFS('A.T D37'!O:O,'A.T D37'!$A:$A,$A96)+SUMIFS('A.T D52'!O:O,'A.T D52'!$A:$A,$A96)+SUMIFS('A.T D67'!O:O,'A.T D67'!$A:$A,$A96)</f>
        <v>5.2</v>
      </c>
      <c r="O96" s="1">
        <f>SUMIFS('A.T D0'!P:P,'A.T D0'!$A:$A,$A96)+SUMIFS('A.T D7'!P:P,'A.T D7'!$A:$A,$A96)+SUMIFS('A.T D22'!P:P,'A.T D22'!$A:$A,$A96)+SUMIFS('A.T D37'!P:P,'A.T D37'!$A:$A,$A96)+SUMIFS('A.T D52'!P:P,'A.T D52'!$A:$A,$A96)+SUMIFS('A.T D67'!P:P,'A.T D67'!$A:$A,$A96)</f>
        <v>17.04</v>
      </c>
      <c r="P96" s="1">
        <f>SUMIFS('A.T D0'!Q:Q,'A.T D0'!$A:$A,$A96)+SUMIFS('A.T D7'!Q:Q,'A.T D7'!$A:$A,$A96)+SUMIFS('A.T D22'!Q:Q,'A.T D22'!$A:$A,$A96)+SUMIFS('A.T D37'!Q:Q,'A.T D37'!$A:$A,$A96)+SUMIFS('A.T D52'!Q:Q,'A.T D52'!$A:$A,$A96)+SUMIFS('A.T D67'!Q:Q,'A.T D67'!$A:$A,$A96)</f>
        <v>13.07</v>
      </c>
      <c r="Q96" s="1">
        <f>SUMIFS('A.T D0'!R:R,'A.T D0'!$A:$A,$A96)+SUMIFS('A.T D7'!R:R,'A.T D7'!$A:$A,$A96)+SUMIFS('A.T D22'!R:R,'A.T D22'!$A:$A,$A96)+SUMIFS('A.T D37'!R:R,'A.T D37'!$A:$A,$A96)+SUMIFS('A.T D52'!R:R,'A.T D52'!$A:$A,$A96)+SUMIFS('A.T D67'!R:R,'A.T D67'!$A:$A,$A96)</f>
        <v>76.7</v>
      </c>
      <c r="R96" s="1">
        <f>SUMIFS('A.T D0'!S:S,'A.T D0'!$A:$A,$A96)+SUMIFS('A.T D7'!S:S,'A.T D7'!$A:$A,$A96)+SUMIFS('A.T D22'!S:S,'A.T D22'!$A:$A,$A96)+SUMIFS('A.T D37'!S:S,'A.T D37'!$A:$A,$A96)+SUMIFS('A.T D52'!S:S,'A.T D52'!$A:$A,$A96)+SUMIFS('A.T D67'!S:S,'A.T D67'!$A:$A,$A96)</f>
        <v>1.01</v>
      </c>
      <c r="S96" s="1">
        <f>SUMIFS('A.T D0'!T:T,'A.T D0'!$A:$A,$A96)+SUMIFS('A.T D7'!T:T,'A.T D7'!$A:$A,$A96)+SUMIFS('A.T D22'!T:T,'A.T D22'!$A:$A,$A96)+SUMIFS('A.T D37'!T:T,'A.T D37'!$A:$A,$A96)+SUMIFS('A.T D52'!T:T,'A.T D52'!$A:$A,$A96)+SUMIFS('A.T D67'!T:T,'A.T D67'!$A:$A,$A96)</f>
        <v>10.7439</v>
      </c>
      <c r="T96" s="1">
        <f>SUMIFS('A.T D0'!U:U,'A.T D0'!$A:$A,$A96)+SUMIFS('A.T D7'!U:U,'A.T D7'!$A:$A,$A96)+SUMIFS('A.T D22'!U:U,'A.T D22'!$A:$A,$A96)+SUMIFS('A.T D37'!U:U,'A.T D37'!$A:$A,$A96)+SUMIFS('A.T D52'!U:U,'A.T D52'!$A:$A,$A96)+SUMIFS('A.T D67'!U:U,'A.T D67'!$A:$A,$A96)</f>
        <v>0.83</v>
      </c>
      <c r="U96" s="1">
        <f>SUMIFS('A.T D0'!V:V,'A.T D0'!$A:$A,$A96)+SUMIFS('A.T D7'!V:V,'A.T D7'!$A:$A,$A96)+SUMIFS('A.T D22'!V:V,'A.T D22'!$A:$A,$A96)+SUMIFS('A.T D37'!V:V,'A.T D37'!$A:$A,$A96)+SUMIFS('A.T D52'!V:V,'A.T D52'!$A:$A,$A96)+SUMIFS('A.T D67'!V:V,'A.T D67'!$A:$A,$A96)</f>
        <v>13.7</v>
      </c>
      <c r="V96" s="1">
        <f>SUMIFS('A.T D0'!W:W,'A.T D0'!$A:$A,$A96)+SUMIFS('A.T D7'!W:W,'A.T D7'!$A:$A,$A96)+SUMIFS('A.T D22'!W:W,'A.T D22'!$A:$A,$A96)+SUMIFS('A.T D37'!W:W,'A.T D37'!$A:$A,$A96)+SUMIFS('A.T D52'!W:W,'A.T D52'!$A:$A,$A96)+SUMIFS('A.T D67'!W:W,'A.T D67'!$A:$A,$A96)</f>
        <v>-6.32</v>
      </c>
      <c r="W96" s="1">
        <f>SUMIFS('A.T D0'!X:X,'A.T D0'!$A:$A,$A96)+SUMIFS('A.T D7'!X:X,'A.T D7'!$A:$A,$A96)+SUMIFS('A.T D22'!X:X,'A.T D22'!$A:$A,$A96)+SUMIFS('A.T D37'!X:X,'A.T D37'!$A:$A,$A96)+SUMIFS('A.T D52'!X:X,'A.T D52'!$A:$A,$A96)+SUMIFS('A.T D67'!X:X,'A.T D67'!$A:$A,$A96)</f>
        <v>111.08</v>
      </c>
      <c r="X96" s="17">
        <f>SUMIFS(TCH!J:J,TCH!$A:$A,$A96)</f>
        <v>0</v>
      </c>
      <c r="Y96" s="17">
        <f>IF(X96=0,0,(X96*AVERAGEIFS($W:$W,$C:$C,$C96,$D:$D,$D96,$E:$E,$E96,$G:$G,$G96,$B:$B,_xlfn.MAXIFS($B:$B,$C:$C,$C96,$D:$D,$D96,$E:$E,$E96,$G:$G,$G96,$B:$B,"&lt;&gt;"&amp;$B96)))/1000)</f>
        <v>0</v>
      </c>
      <c r="Z96" s="17">
        <f>SUMIFS(TCH!M:M,TCH!$A:$A,$A96)</f>
        <v>0</v>
      </c>
      <c r="AA96" s="17">
        <f>IF(Z96=0,0,(Z96*AVERAGEIFS($W:$W,$C:$C,$C96,$D:$D,$D96,$E:$E,$E96,$G:$G,$G96,$B:$B,_xlfn.MAXIFS($B:$B,$C:$C,$C96,$D:$D,$D96,$E:$E,$E96,$G:$G,$G96,$B:$B,"&lt;&gt;"&amp;$B96)))/1000)</f>
        <v>0</v>
      </c>
      <c r="AB96" s="17">
        <f>SUMIFS(TCH!P:P,TCH!$A:$A,$A96)</f>
        <v>0</v>
      </c>
      <c r="AC96" s="17">
        <f>IF(AB96=0,0,(AB96*AVERAGEIFS($W:$W,$C:$C,$C96,$D:$D,$D96,$E:$E,$E96,$G:$G,$G96,$B:$B,_xlfn.MAXIFS($B:$B,$C:$C,$C96,$D:$D,$D96,$E:$E,$E96,$G:$G,$G96,$B:$B,"&lt;&gt;"&amp;$B96)))/1000)</f>
        <v>0</v>
      </c>
      <c r="AD96" s="17">
        <f>SUMIFS(TCH!S:S,TCH!$A:$A,$A96)</f>
        <v>0</v>
      </c>
      <c r="AE96" s="17">
        <f>IF(AD96=0,0,(AD96*AVERAGEIFS($W:$W,$C:$C,$C96,$D:$D,$D96,$E:$E,$E96,$G:$G,$G96,$B:$B,_xlfn.MAXIFS($B:$B,$C:$C,$C96,$D:$D,$D96,$E:$E,$E96,$G:$G,$G96,$B:$B,"&lt;&gt;"&amp;$B96)))/1000)</f>
        <v>0</v>
      </c>
      <c r="AF96" s="17">
        <f>SUMIFS(TCH!V:V,TCH!$A:$A,$A96)</f>
        <v>0</v>
      </c>
      <c r="AG96" s="17">
        <f>IF(AF96=0,0,(AF96*AVERAGEIFS($W:$W,$C:$C,$C96,$D:$D,$D96,$E:$E,$E96,$G:$G,$G96,$B:$B,_xlfn.MAXIFS($B:$B,$C:$C,$C96,$D:$D,$D96,$E:$E,$E96,$G:$G,$G96,$B:$B,"&lt;&gt;"&amp;$B96)))/1000)</f>
        <v>0</v>
      </c>
      <c r="AH96" s="17">
        <f>SUMIFS(TCH!Y:Y,TCH!$A:$A,$A96)</f>
        <v>0</v>
      </c>
      <c r="AI96" s="17">
        <f>IF(AH96=0,0,(AH96*AVERAGEIFS($W:$W,$C:$C,$C96,$D:$D,$D96,$E:$E,$E96,$G:$G,$G96,$B:$B,_xlfn.MAXIFS($B:$B,$C:$C,$C96,$D:$D,$D96,$E:$E,$E96,$G:$G,$G96,$B:$B,"&lt;&gt;"&amp;$B96)))/1000)</f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>
        <v>0</v>
      </c>
      <c r="AX96">
        <v>0</v>
      </c>
      <c r="AY96">
        <v>0</v>
      </c>
      <c r="AZ96">
        <v>0</v>
      </c>
    </row>
    <row r="97" spans="1:52" x14ac:dyDescent="0.25">
      <c r="A97" s="1" t="str">
        <f t="shared" si="1"/>
        <v>45733498B4R331</v>
      </c>
      <c r="B97" s="5">
        <v>45733</v>
      </c>
      <c r="C97" s="1">
        <v>49</v>
      </c>
      <c r="D97" s="1">
        <v>8</v>
      </c>
      <c r="E97" s="3" t="s">
        <v>58</v>
      </c>
      <c r="F97" s="4" t="s">
        <v>55</v>
      </c>
      <c r="G97" s="4">
        <v>31</v>
      </c>
      <c r="H97" s="4">
        <f>SUMIFS(Biometria!H:H,Biometria!$A:$A,$A97)</f>
        <v>13.65</v>
      </c>
      <c r="I97" s="6">
        <f>SUMIFS(Biometria!I:I,Biometria!$A:$A,$A97)</f>
        <v>0</v>
      </c>
      <c r="J97" s="6">
        <f>SUMIFS(Biometria!J:J,Biometria!$A:$A,$A97)</f>
        <v>0</v>
      </c>
      <c r="K97" s="2">
        <f>SUMIFS(Biometria!K:K,Biometria!$A:$A,$A97)</f>
        <v>0</v>
      </c>
      <c r="L97" s="1">
        <f>SUMIFS(Biometria!L:L,Biometria!$A:$A,$A97)</f>
        <v>0</v>
      </c>
      <c r="M97" s="1">
        <f>SUMIFS(Biometria!M:M,Biometria!$A:$A,$A97)</f>
        <v>0</v>
      </c>
      <c r="N97" s="1">
        <f>SUMIFS('A.T D0'!O:O,'A.T D0'!$A:$A,$A97)+SUMIFS('A.T D7'!O:O,'A.T D7'!$A:$A,$A97)+SUMIFS('A.T D22'!O:O,'A.T D22'!$A:$A,$A97)+SUMIFS('A.T D37'!O:O,'A.T D37'!$A:$A,$A97)+SUMIFS('A.T D52'!O:O,'A.T D52'!$A:$A,$A97)+SUMIFS('A.T D67'!O:O,'A.T D67'!$A:$A,$A97)</f>
        <v>5.2</v>
      </c>
      <c r="O97" s="1">
        <f>SUMIFS('A.T D0'!P:P,'A.T D0'!$A:$A,$A97)+SUMIFS('A.T D7'!P:P,'A.T D7'!$A:$A,$A97)+SUMIFS('A.T D22'!P:P,'A.T D22'!$A:$A,$A97)+SUMIFS('A.T D37'!P:P,'A.T D37'!$A:$A,$A97)+SUMIFS('A.T D52'!P:P,'A.T D52'!$A:$A,$A97)+SUMIFS('A.T D67'!P:P,'A.T D67'!$A:$A,$A97)</f>
        <v>16.760000000000002</v>
      </c>
      <c r="P97" s="1">
        <f>SUMIFS('A.T D0'!Q:Q,'A.T D0'!$A:$A,$A97)+SUMIFS('A.T D7'!Q:Q,'A.T D7'!$A:$A,$A97)+SUMIFS('A.T D22'!Q:Q,'A.T D22'!$A:$A,$A97)+SUMIFS('A.T D37'!Q:Q,'A.T D37'!$A:$A,$A97)+SUMIFS('A.T D52'!Q:Q,'A.T D52'!$A:$A,$A97)+SUMIFS('A.T D67'!Q:Q,'A.T D67'!$A:$A,$A97)</f>
        <v>12.37</v>
      </c>
      <c r="Q97" s="1">
        <f>SUMIFS('A.T D0'!R:R,'A.T D0'!$A:$A,$A97)+SUMIFS('A.T D7'!R:R,'A.T D7'!$A:$A,$A97)+SUMIFS('A.T D22'!R:R,'A.T D22'!$A:$A,$A97)+SUMIFS('A.T D37'!R:R,'A.T D37'!$A:$A,$A97)+SUMIFS('A.T D52'!R:R,'A.T D52'!$A:$A,$A97)+SUMIFS('A.T D67'!R:R,'A.T D67'!$A:$A,$A97)</f>
        <v>73.81</v>
      </c>
      <c r="R97" s="1">
        <f>SUMIFS('A.T D0'!S:S,'A.T D0'!$A:$A,$A97)+SUMIFS('A.T D7'!S:S,'A.T D7'!$A:$A,$A97)+SUMIFS('A.T D22'!S:S,'A.T D22'!$A:$A,$A97)+SUMIFS('A.T D37'!S:S,'A.T D37'!$A:$A,$A97)+SUMIFS('A.T D52'!S:S,'A.T D52'!$A:$A,$A97)+SUMIFS('A.T D67'!S:S,'A.T D67'!$A:$A,$A97)</f>
        <v>1.1100000000000001</v>
      </c>
      <c r="S97" s="1">
        <f>SUMIFS('A.T D0'!T:T,'A.T D0'!$A:$A,$A97)+SUMIFS('A.T D7'!T:T,'A.T D7'!$A:$A,$A97)+SUMIFS('A.T D22'!T:T,'A.T D22'!$A:$A,$A97)+SUMIFS('A.T D37'!T:T,'A.T D37'!$A:$A,$A97)+SUMIFS('A.T D52'!T:T,'A.T D52'!$A:$A,$A97)+SUMIFS('A.T D67'!T:T,'A.T D67'!$A:$A,$A97)</f>
        <v>10.216900000000001</v>
      </c>
      <c r="T97" s="1">
        <f>SUMIFS('A.T D0'!U:U,'A.T D0'!$A:$A,$A97)+SUMIFS('A.T D7'!U:U,'A.T D7'!$A:$A,$A97)+SUMIFS('A.T D22'!U:U,'A.T D22'!$A:$A,$A97)+SUMIFS('A.T D37'!U:U,'A.T D37'!$A:$A,$A97)+SUMIFS('A.T D52'!U:U,'A.T D52'!$A:$A,$A97)+SUMIFS('A.T D67'!U:U,'A.T D67'!$A:$A,$A97)</f>
        <v>0.92</v>
      </c>
      <c r="U97" s="1">
        <f>SUMIFS('A.T D0'!V:V,'A.T D0'!$A:$A,$A97)+SUMIFS('A.T D7'!V:V,'A.T D7'!$A:$A,$A97)+SUMIFS('A.T D22'!V:V,'A.T D22'!$A:$A,$A97)+SUMIFS('A.T D37'!V:V,'A.T D37'!$A:$A,$A97)+SUMIFS('A.T D52'!V:V,'A.T D52'!$A:$A,$A97)+SUMIFS('A.T D67'!V:V,'A.T D67'!$A:$A,$A97)</f>
        <v>13.43</v>
      </c>
      <c r="V97" s="1">
        <f>SUMIFS('A.T D0'!W:W,'A.T D0'!$A:$A,$A97)+SUMIFS('A.T D7'!W:W,'A.T D7'!$A:$A,$A97)+SUMIFS('A.T D22'!W:W,'A.T D22'!$A:$A,$A97)+SUMIFS('A.T D37'!W:W,'A.T D37'!$A:$A,$A97)+SUMIFS('A.T D52'!W:W,'A.T D52'!$A:$A,$A97)+SUMIFS('A.T D67'!W:W,'A.T D67'!$A:$A,$A97)</f>
        <v>-9.92</v>
      </c>
      <c r="W97" s="1">
        <f>SUMIFS('A.T D0'!X:X,'A.T D0'!$A:$A,$A97)+SUMIFS('A.T D7'!X:X,'A.T D7'!$A:$A,$A97)+SUMIFS('A.T D22'!X:X,'A.T D22'!$A:$A,$A97)+SUMIFS('A.T D37'!X:X,'A.T D37'!$A:$A,$A97)+SUMIFS('A.T D52'!X:X,'A.T D52'!$A:$A,$A97)+SUMIFS('A.T D67'!X:X,'A.T D67'!$A:$A,$A97)</f>
        <v>106.82</v>
      </c>
      <c r="X97" s="17">
        <f>SUMIFS(TCH!J:J,TCH!$A:$A,$A97)</f>
        <v>0</v>
      </c>
      <c r="Y97" s="17">
        <f>IF(X97=0,0,(X97*AVERAGEIFS($W:$W,$C:$C,$C97,$D:$D,$D97,$E:$E,$E97,$G:$G,$G97,$B:$B,_xlfn.MAXIFS($B:$B,$C:$C,$C97,$D:$D,$D97,$E:$E,$E97,$G:$G,$G97,$B:$B,"&lt;&gt;"&amp;$B97)))/1000)</f>
        <v>0</v>
      </c>
      <c r="Z97" s="17">
        <f>SUMIFS(TCH!M:M,TCH!$A:$A,$A97)</f>
        <v>0</v>
      </c>
      <c r="AA97" s="17">
        <f>IF(Z97=0,0,(Z97*AVERAGEIFS($W:$W,$C:$C,$C97,$D:$D,$D97,$E:$E,$E97,$G:$G,$G97,$B:$B,_xlfn.MAXIFS($B:$B,$C:$C,$C97,$D:$D,$D97,$E:$E,$E97,$G:$G,$G97,$B:$B,"&lt;&gt;"&amp;$B97)))/1000)</f>
        <v>0</v>
      </c>
      <c r="AB97" s="17">
        <f>SUMIFS(TCH!P:P,TCH!$A:$A,$A97)</f>
        <v>0</v>
      </c>
      <c r="AC97" s="17">
        <f>IF(AB97=0,0,(AB97*AVERAGEIFS($W:$W,$C:$C,$C97,$D:$D,$D97,$E:$E,$E97,$G:$G,$G97,$B:$B,_xlfn.MAXIFS($B:$B,$C:$C,$C97,$D:$D,$D97,$E:$E,$E97,$G:$G,$G97,$B:$B,"&lt;&gt;"&amp;$B97)))/1000)</f>
        <v>0</v>
      </c>
      <c r="AD97" s="17">
        <f>SUMIFS(TCH!S:S,TCH!$A:$A,$A97)</f>
        <v>0</v>
      </c>
      <c r="AE97" s="17">
        <f>IF(AD97=0,0,(AD97*AVERAGEIFS($W:$W,$C:$C,$C97,$D:$D,$D97,$E:$E,$E97,$G:$G,$G97,$B:$B,_xlfn.MAXIFS($B:$B,$C:$C,$C97,$D:$D,$D97,$E:$E,$E97,$G:$G,$G97,$B:$B,"&lt;&gt;"&amp;$B97)))/1000)</f>
        <v>0</v>
      </c>
      <c r="AF97" s="17">
        <f>SUMIFS(TCH!V:V,TCH!$A:$A,$A97)</f>
        <v>0</v>
      </c>
      <c r="AG97" s="17">
        <f>IF(AF97=0,0,(AF97*AVERAGEIFS($W:$W,$C:$C,$C97,$D:$D,$D97,$E:$E,$E97,$G:$G,$G97,$B:$B,_xlfn.MAXIFS($B:$B,$C:$C,$C97,$D:$D,$D97,$E:$E,$E97,$G:$G,$G97,$B:$B,"&lt;&gt;"&amp;$B97)))/1000)</f>
        <v>0</v>
      </c>
      <c r="AH97" s="17">
        <f>SUMIFS(TCH!Y:Y,TCH!$A:$A,$A97)</f>
        <v>0</v>
      </c>
      <c r="AI97" s="17">
        <f>IF(AH97=0,0,(AH97*AVERAGEIFS($W:$W,$C:$C,$C97,$D:$D,$D97,$E:$E,$E97,$G:$G,$G97,$B:$B,_xlfn.MAXIFS($B:$B,$C:$C,$C97,$D:$D,$D97,$E:$E,$E97,$G:$G,$G97,$B:$B,"&lt;&gt;"&amp;$B97)))/1000)</f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s="1" t="str">
        <f t="shared" si="1"/>
        <v>45747496B1R11</v>
      </c>
      <c r="B98" s="7">
        <v>45747</v>
      </c>
      <c r="C98" s="1">
        <v>49</v>
      </c>
      <c r="D98" s="1">
        <v>6</v>
      </c>
      <c r="E98" s="3" t="s">
        <v>52</v>
      </c>
      <c r="F98" s="4" t="s">
        <v>53</v>
      </c>
      <c r="G98" s="1">
        <v>1</v>
      </c>
      <c r="H98" s="4">
        <f>SUMIFS(Biometria!H:H,Biometria!$A:$A,$A98)</f>
        <v>17.690000000000001</v>
      </c>
      <c r="I98" s="6">
        <f>SUMIFS(Biometria!I:I,Biometria!$A:$A,$A98)</f>
        <v>18.02</v>
      </c>
      <c r="J98" s="6">
        <f>SUMIFS(Biometria!J:J,Biometria!$A:$A,$A98)</f>
        <v>2.85</v>
      </c>
      <c r="K98" s="2">
        <f>SUMIFS(Biometria!K:K,Biometria!$A:$A,$A98)</f>
        <v>3.1333333333333333</v>
      </c>
      <c r="L98" s="1">
        <f>SUMIFS(Biometria!L:L,Biometria!$A:$A,$A98)</f>
        <v>0</v>
      </c>
      <c r="M98" s="1">
        <f>SUMIFS(Biometria!M:M,Biometria!$A:$A,$A98)</f>
        <v>0</v>
      </c>
      <c r="N98" s="1">
        <f>SUMIFS('A.T D0'!O:O,'A.T D0'!$A:$A,$A98)+SUMIFS('A.T D7'!O:O,'A.T D7'!$A:$A,$A98)+SUMIFS('A.T D22'!O:O,'A.T D22'!$A:$A,$A98)+SUMIFS('A.T D37'!O:O,'A.T D37'!$A:$A,$A98)+SUMIFS('A.T D52'!O:O,'A.T D52'!$A:$A,$A98)+SUMIFS('A.T D67'!O:O,'A.T D67'!$A:$A,$A98)</f>
        <v>5.4</v>
      </c>
      <c r="O98" s="1">
        <f>SUMIFS('A.T D0'!P:P,'A.T D0'!$A:$A,$A98)+SUMIFS('A.T D7'!P:P,'A.T D7'!$A:$A,$A98)+SUMIFS('A.T D22'!P:P,'A.T D22'!$A:$A,$A98)+SUMIFS('A.T D37'!P:P,'A.T D37'!$A:$A,$A98)+SUMIFS('A.T D52'!P:P,'A.T D52'!$A:$A,$A98)+SUMIFS('A.T D67'!P:P,'A.T D67'!$A:$A,$A98)</f>
        <v>16.760000000000002</v>
      </c>
      <c r="P98" s="1">
        <f>SUMIFS('A.T D0'!Q:Q,'A.T D0'!$A:$A,$A98)+SUMIFS('A.T D7'!Q:Q,'A.T D7'!$A:$A,$A98)+SUMIFS('A.T D22'!Q:Q,'A.T D22'!$A:$A,$A98)+SUMIFS('A.T D37'!Q:Q,'A.T D37'!$A:$A,$A98)+SUMIFS('A.T D52'!Q:Q,'A.T D52'!$A:$A,$A98)+SUMIFS('A.T D67'!Q:Q,'A.T D67'!$A:$A,$A98)</f>
        <v>13.36</v>
      </c>
      <c r="Q98" s="1">
        <f>SUMIFS('A.T D0'!R:R,'A.T D0'!$A:$A,$A98)+SUMIFS('A.T D7'!R:R,'A.T D7'!$A:$A,$A98)+SUMIFS('A.T D22'!R:R,'A.T D22'!$A:$A,$A98)+SUMIFS('A.T D37'!R:R,'A.T D37'!$A:$A,$A98)+SUMIFS('A.T D52'!R:R,'A.T D52'!$A:$A,$A98)+SUMIFS('A.T D67'!R:R,'A.T D67'!$A:$A,$A98)</f>
        <v>79.709999999999994</v>
      </c>
      <c r="R98" s="1">
        <f>SUMIFS('A.T D0'!S:S,'A.T D0'!$A:$A,$A98)+SUMIFS('A.T D7'!S:S,'A.T D7'!$A:$A,$A98)+SUMIFS('A.T D22'!S:S,'A.T D22'!$A:$A,$A98)+SUMIFS('A.T D37'!S:S,'A.T D37'!$A:$A,$A98)+SUMIFS('A.T D52'!S:S,'A.T D52'!$A:$A,$A98)+SUMIFS('A.T D67'!S:S,'A.T D67'!$A:$A,$A98)</f>
        <v>0.91</v>
      </c>
      <c r="S98" s="1">
        <f>SUMIFS('A.T D0'!T:T,'A.T D0'!$A:$A,$A98)+SUMIFS('A.T D7'!T:T,'A.T D7'!$A:$A,$A98)+SUMIFS('A.T D22'!T:T,'A.T D22'!$A:$A,$A98)+SUMIFS('A.T D37'!T:T,'A.T D37'!$A:$A,$A98)+SUMIFS('A.T D52'!T:T,'A.T D52'!$A:$A,$A98)+SUMIFS('A.T D67'!T:T,'A.T D67'!$A:$A,$A98)</f>
        <v>11.2842</v>
      </c>
      <c r="T98" s="1">
        <f>SUMIFS('A.T D0'!U:U,'A.T D0'!$A:$A,$A98)+SUMIFS('A.T D7'!U:U,'A.T D7'!$A:$A,$A98)+SUMIFS('A.T D22'!U:U,'A.T D22'!$A:$A,$A98)+SUMIFS('A.T D37'!U:U,'A.T D37'!$A:$A,$A98)+SUMIFS('A.T D52'!U:U,'A.T D52'!$A:$A,$A98)+SUMIFS('A.T D67'!U:U,'A.T D67'!$A:$A,$A98)</f>
        <v>0.77</v>
      </c>
      <c r="U98" s="1">
        <f>SUMIFS('A.T D0'!V:V,'A.T D0'!$A:$A,$A98)+SUMIFS('A.T D7'!V:V,'A.T D7'!$A:$A,$A98)+SUMIFS('A.T D22'!V:V,'A.T D22'!$A:$A,$A98)+SUMIFS('A.T D37'!V:V,'A.T D37'!$A:$A,$A98)+SUMIFS('A.T D52'!V:V,'A.T D52'!$A:$A,$A98)+SUMIFS('A.T D67'!V:V,'A.T D67'!$A:$A,$A98)</f>
        <v>12.15</v>
      </c>
      <c r="V98" s="1">
        <f>SUMIFS('A.T D0'!W:W,'A.T D0'!$A:$A,$A98)+SUMIFS('A.T D7'!W:W,'A.T D7'!$A:$A,$A98)+SUMIFS('A.T D22'!W:W,'A.T D22'!$A:$A,$A98)+SUMIFS('A.T D37'!W:W,'A.T D37'!$A:$A,$A98)+SUMIFS('A.T D52'!W:W,'A.T D52'!$A:$A,$A98)+SUMIFS('A.T D67'!W:W,'A.T D67'!$A:$A,$A98)</f>
        <v>-2.4</v>
      </c>
      <c r="W98" s="1">
        <f>SUMIFS('A.T D0'!X:X,'A.T D0'!$A:$A,$A98)+SUMIFS('A.T D7'!X:X,'A.T D7'!$A:$A,$A98)+SUMIFS('A.T D22'!X:X,'A.T D22'!$A:$A,$A98)+SUMIFS('A.T D37'!X:X,'A.T D37'!$A:$A,$A98)+SUMIFS('A.T D52'!X:X,'A.T D52'!$A:$A,$A98)+SUMIFS('A.T D67'!X:X,'A.T D67'!$A:$A,$A98)</f>
        <v>115.73</v>
      </c>
      <c r="X98" s="17">
        <f>SUMIFS(TCH!J:J,TCH!$A:$A,$A98)</f>
        <v>0</v>
      </c>
      <c r="Y98" s="17">
        <f>IF(X98=0,0,(X98*AVERAGEIFS($W:$W,$C:$C,$C98,$D:$D,$D98,$E:$E,$E98,$G:$G,$G98,$B:$B,_xlfn.MAXIFS($B:$B,$C:$C,$C98,$D:$D,$D98,$E:$E,$E98,$G:$G,$G98,$B:$B,"&lt;&gt;"&amp;$B98)))/1000)</f>
        <v>0</v>
      </c>
      <c r="Z98" s="17">
        <f>SUMIFS(TCH!M:M,TCH!$A:$A,$A98)</f>
        <v>0</v>
      </c>
      <c r="AA98" s="17">
        <f>IF(Z98=0,0,(Z98*AVERAGEIFS($W:$W,$C:$C,$C98,$D:$D,$D98,$E:$E,$E98,$G:$G,$G98,$B:$B,_xlfn.MAXIFS($B:$B,$C:$C,$C98,$D:$D,$D98,$E:$E,$E98,$G:$G,$G98,$B:$B,"&lt;&gt;"&amp;$B98)))/1000)</f>
        <v>0</v>
      </c>
      <c r="AB98" s="17">
        <f>SUMIFS(TCH!P:P,TCH!$A:$A,$A98)</f>
        <v>0</v>
      </c>
      <c r="AC98" s="17">
        <f>IF(AB98=0,0,(AB98*AVERAGEIFS($W:$W,$C:$C,$C98,$D:$D,$D98,$E:$E,$E98,$G:$G,$G98,$B:$B,_xlfn.MAXIFS($B:$B,$C:$C,$C98,$D:$D,$D98,$E:$E,$E98,$G:$G,$G98,$B:$B,"&lt;&gt;"&amp;$B98)))/1000)</f>
        <v>0</v>
      </c>
      <c r="AD98" s="17">
        <f>SUMIFS(TCH!S:S,TCH!$A:$A,$A98)</f>
        <v>0</v>
      </c>
      <c r="AE98" s="17">
        <f>IF(AD98=0,0,(AD98*AVERAGEIFS($W:$W,$C:$C,$C98,$D:$D,$D98,$E:$E,$E98,$G:$G,$G98,$B:$B,_xlfn.MAXIFS($B:$B,$C:$C,$C98,$D:$D,$D98,$E:$E,$E98,$G:$G,$G98,$B:$B,"&lt;&gt;"&amp;$B98)))/1000)</f>
        <v>0</v>
      </c>
      <c r="AF98" s="17">
        <f>SUMIFS(TCH!V:V,TCH!$A:$A,$A98)</f>
        <v>0</v>
      </c>
      <c r="AG98" s="17">
        <f>IF(AF98=0,0,(AF98*AVERAGEIFS($W:$W,$C:$C,$C98,$D:$D,$D98,$E:$E,$E98,$G:$G,$G98,$B:$B,_xlfn.MAXIFS($B:$B,$C:$C,$C98,$D:$D,$D98,$E:$E,$E98,$G:$G,$G98,$B:$B,"&lt;&gt;"&amp;$B98)))/1000)</f>
        <v>0</v>
      </c>
      <c r="AH98" s="17">
        <f>SUMIFS(TCH!Y:Y,TCH!$A:$A,$A98)</f>
        <v>0</v>
      </c>
      <c r="AI98" s="17">
        <f>IF(AH98=0,0,(AH98*AVERAGEIFS($W:$W,$C:$C,$C98,$D:$D,$D98,$E:$E,$E98,$G:$G,$G98,$B:$B,_xlfn.MAXIFS($B:$B,$C:$C,$C98,$D:$D,$D98,$E:$E,$E98,$G:$G,$G98,$B:$B,"&lt;&gt;"&amp;$B98)))/1000)</f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>
        <v>0</v>
      </c>
      <c r="AX98">
        <v>0</v>
      </c>
      <c r="AY98">
        <v>0</v>
      </c>
      <c r="AZ98">
        <v>0</v>
      </c>
    </row>
    <row r="99" spans="1:52" x14ac:dyDescent="0.25">
      <c r="A99" s="1" t="str">
        <f t="shared" si="1"/>
        <v>45747496B1R21</v>
      </c>
      <c r="B99" s="7">
        <v>45747</v>
      </c>
      <c r="C99" s="1">
        <v>49</v>
      </c>
      <c r="D99" s="1">
        <v>6</v>
      </c>
      <c r="E99" s="3" t="s">
        <v>52</v>
      </c>
      <c r="F99" s="4" t="s">
        <v>54</v>
      </c>
      <c r="G99" s="1">
        <v>1</v>
      </c>
      <c r="H99" s="4">
        <f>SUMIFS(Biometria!H:H,Biometria!$A:$A,$A99)</f>
        <v>17.850000000000001</v>
      </c>
      <c r="I99" s="6">
        <f>SUMIFS(Biometria!I:I,Biometria!$A:$A,$A99)</f>
        <v>0</v>
      </c>
      <c r="J99" s="6">
        <f>SUMIFS(Biometria!J:J,Biometria!$A:$A,$A99)</f>
        <v>3.15</v>
      </c>
      <c r="K99" s="2">
        <f>SUMIFS(Biometria!K:K,Biometria!$A:$A,$A99)</f>
        <v>0</v>
      </c>
      <c r="L99" s="1">
        <f>SUMIFS(Biometria!L:L,Biometria!$A:$A,$A99)</f>
        <v>0</v>
      </c>
      <c r="M99" s="1">
        <f>SUMIFS(Biometria!M:M,Biometria!$A:$A,$A99)</f>
        <v>0</v>
      </c>
      <c r="N99" s="1">
        <f>SUMIFS('A.T D0'!O:O,'A.T D0'!$A:$A,$A99)+SUMIFS('A.T D7'!O:O,'A.T D7'!$A:$A,$A99)+SUMIFS('A.T D22'!O:O,'A.T D22'!$A:$A,$A99)+SUMIFS('A.T D37'!O:O,'A.T D37'!$A:$A,$A99)+SUMIFS('A.T D52'!O:O,'A.T D52'!$A:$A,$A99)+SUMIFS('A.T D67'!O:O,'A.T D67'!$A:$A,$A99)</f>
        <v>5.3</v>
      </c>
      <c r="O99" s="1">
        <f>SUMIFS('A.T D0'!P:P,'A.T D0'!$A:$A,$A99)+SUMIFS('A.T D7'!P:P,'A.T D7'!$A:$A,$A99)+SUMIFS('A.T D22'!P:P,'A.T D22'!$A:$A,$A99)+SUMIFS('A.T D37'!P:P,'A.T D37'!$A:$A,$A99)+SUMIFS('A.T D52'!P:P,'A.T D52'!$A:$A,$A99)+SUMIFS('A.T D67'!P:P,'A.T D67'!$A:$A,$A99)</f>
        <v>16.760000000000002</v>
      </c>
      <c r="P99" s="1">
        <f>SUMIFS('A.T D0'!Q:Q,'A.T D0'!$A:$A,$A99)+SUMIFS('A.T D7'!Q:Q,'A.T D7'!$A:$A,$A99)+SUMIFS('A.T D22'!Q:Q,'A.T D22'!$A:$A,$A99)+SUMIFS('A.T D37'!Q:Q,'A.T D37'!$A:$A,$A99)+SUMIFS('A.T D52'!Q:Q,'A.T D52'!$A:$A,$A99)+SUMIFS('A.T D67'!Q:Q,'A.T D67'!$A:$A,$A99)</f>
        <v>13.46</v>
      </c>
      <c r="Q99" s="1">
        <f>SUMIFS('A.T D0'!R:R,'A.T D0'!$A:$A,$A99)+SUMIFS('A.T D7'!R:R,'A.T D7'!$A:$A,$A99)+SUMIFS('A.T D22'!R:R,'A.T D22'!$A:$A,$A99)+SUMIFS('A.T D37'!R:R,'A.T D37'!$A:$A,$A99)+SUMIFS('A.T D52'!R:R,'A.T D52'!$A:$A,$A99)+SUMIFS('A.T D67'!R:R,'A.T D67'!$A:$A,$A99)</f>
        <v>80.31</v>
      </c>
      <c r="R99" s="1">
        <f>SUMIFS('A.T D0'!S:S,'A.T D0'!$A:$A,$A99)+SUMIFS('A.T D7'!S:S,'A.T D7'!$A:$A,$A99)+SUMIFS('A.T D22'!S:S,'A.T D22'!$A:$A,$A99)+SUMIFS('A.T D37'!S:S,'A.T D37'!$A:$A,$A99)+SUMIFS('A.T D52'!S:S,'A.T D52'!$A:$A,$A99)+SUMIFS('A.T D67'!S:S,'A.T D67'!$A:$A,$A99)</f>
        <v>0.89</v>
      </c>
      <c r="S99" s="1">
        <f>SUMIFS('A.T D0'!T:T,'A.T D0'!$A:$A,$A99)+SUMIFS('A.T D7'!T:T,'A.T D7'!$A:$A,$A99)+SUMIFS('A.T D22'!T:T,'A.T D22'!$A:$A,$A99)+SUMIFS('A.T D37'!T:T,'A.T D37'!$A:$A,$A99)+SUMIFS('A.T D52'!T:T,'A.T D52'!$A:$A,$A99)+SUMIFS('A.T D67'!T:T,'A.T D67'!$A:$A,$A99)</f>
        <v>11.461600000000001</v>
      </c>
      <c r="T99" s="1">
        <f>SUMIFS('A.T D0'!U:U,'A.T D0'!$A:$A,$A99)+SUMIFS('A.T D7'!U:U,'A.T D7'!$A:$A,$A99)+SUMIFS('A.T D22'!U:U,'A.T D22'!$A:$A,$A99)+SUMIFS('A.T D37'!U:U,'A.T D37'!$A:$A,$A99)+SUMIFS('A.T D52'!U:U,'A.T D52'!$A:$A,$A99)+SUMIFS('A.T D67'!U:U,'A.T D67'!$A:$A,$A99)</f>
        <v>0.76</v>
      </c>
      <c r="U99" s="1">
        <f>SUMIFS('A.T D0'!V:V,'A.T D0'!$A:$A,$A99)+SUMIFS('A.T D7'!V:V,'A.T D7'!$A:$A,$A99)+SUMIFS('A.T D22'!V:V,'A.T D22'!$A:$A,$A99)+SUMIFS('A.T D37'!V:V,'A.T D37'!$A:$A,$A99)+SUMIFS('A.T D52'!V:V,'A.T D52'!$A:$A,$A99)+SUMIFS('A.T D67'!V:V,'A.T D67'!$A:$A,$A99)</f>
        <v>11.68</v>
      </c>
      <c r="V99" s="1">
        <f>SUMIFS('A.T D0'!W:W,'A.T D0'!$A:$A,$A99)+SUMIFS('A.T D7'!W:W,'A.T D7'!$A:$A,$A99)+SUMIFS('A.T D22'!W:W,'A.T D22'!$A:$A,$A99)+SUMIFS('A.T D37'!W:W,'A.T D37'!$A:$A,$A99)+SUMIFS('A.T D52'!W:W,'A.T D52'!$A:$A,$A99)+SUMIFS('A.T D67'!W:W,'A.T D67'!$A:$A,$A99)</f>
        <v>-1.04</v>
      </c>
      <c r="W99" s="1">
        <f>SUMIFS('A.T D0'!X:X,'A.T D0'!$A:$A,$A99)+SUMIFS('A.T D7'!X:X,'A.T D7'!$A:$A,$A99)+SUMIFS('A.T D22'!X:X,'A.T D22'!$A:$A,$A99)+SUMIFS('A.T D37'!X:X,'A.T D37'!$A:$A,$A99)+SUMIFS('A.T D52'!X:X,'A.T D52'!$A:$A,$A99)+SUMIFS('A.T D67'!X:X,'A.T D67'!$A:$A,$A99)</f>
        <v>117.35</v>
      </c>
      <c r="X99" s="17">
        <f>SUMIFS(TCH!J:J,TCH!$A:$A,$A99)</f>
        <v>0</v>
      </c>
      <c r="Y99" s="17">
        <f>IF(X99=0,0,(X99*AVERAGEIFS($W:$W,$C:$C,$C99,$D:$D,$D99,$E:$E,$E99,$G:$G,$G99,$B:$B,_xlfn.MAXIFS($B:$B,$C:$C,$C99,$D:$D,$D99,$E:$E,$E99,$G:$G,$G99,$B:$B,"&lt;&gt;"&amp;$B99)))/1000)</f>
        <v>0</v>
      </c>
      <c r="Z99" s="17">
        <f>SUMIFS(TCH!M:M,TCH!$A:$A,$A99)</f>
        <v>0</v>
      </c>
      <c r="AA99" s="17">
        <f>IF(Z99=0,0,(Z99*AVERAGEIFS($W:$W,$C:$C,$C99,$D:$D,$D99,$E:$E,$E99,$G:$G,$G99,$B:$B,_xlfn.MAXIFS($B:$B,$C:$C,$C99,$D:$D,$D99,$E:$E,$E99,$G:$G,$G99,$B:$B,"&lt;&gt;"&amp;$B99)))/1000)</f>
        <v>0</v>
      </c>
      <c r="AB99" s="17">
        <f>SUMIFS(TCH!P:P,TCH!$A:$A,$A99)</f>
        <v>0</v>
      </c>
      <c r="AC99" s="17">
        <f>IF(AB99=0,0,(AB99*AVERAGEIFS($W:$W,$C:$C,$C99,$D:$D,$D99,$E:$E,$E99,$G:$G,$G99,$B:$B,_xlfn.MAXIFS($B:$B,$C:$C,$C99,$D:$D,$D99,$E:$E,$E99,$G:$G,$G99,$B:$B,"&lt;&gt;"&amp;$B99)))/1000)</f>
        <v>0</v>
      </c>
      <c r="AD99" s="17">
        <f>SUMIFS(TCH!S:S,TCH!$A:$A,$A99)</f>
        <v>0</v>
      </c>
      <c r="AE99" s="17">
        <f>IF(AD99=0,0,(AD99*AVERAGEIFS($W:$W,$C:$C,$C99,$D:$D,$D99,$E:$E,$E99,$G:$G,$G99,$B:$B,_xlfn.MAXIFS($B:$B,$C:$C,$C99,$D:$D,$D99,$E:$E,$E99,$G:$G,$G99,$B:$B,"&lt;&gt;"&amp;$B99)))/1000)</f>
        <v>0</v>
      </c>
      <c r="AF99" s="17">
        <f>SUMIFS(TCH!V:V,TCH!$A:$A,$A99)</f>
        <v>0</v>
      </c>
      <c r="AG99" s="17">
        <f>IF(AF99=0,0,(AF99*AVERAGEIFS($W:$W,$C:$C,$C99,$D:$D,$D99,$E:$E,$E99,$G:$G,$G99,$B:$B,_xlfn.MAXIFS($B:$B,$C:$C,$C99,$D:$D,$D99,$E:$E,$E99,$G:$G,$G99,$B:$B,"&lt;&gt;"&amp;$B99)))/1000)</f>
        <v>0</v>
      </c>
      <c r="AH99" s="17">
        <f>SUMIFS(TCH!Y:Y,TCH!$A:$A,$A99)</f>
        <v>0</v>
      </c>
      <c r="AI99" s="17">
        <f>IF(AH99=0,0,(AH99*AVERAGEIFS($W:$W,$C:$C,$C99,$D:$D,$D99,$E:$E,$E99,$G:$G,$G99,$B:$B,_xlfn.MAXIFS($B:$B,$C:$C,$C99,$D:$D,$D99,$E:$E,$E99,$G:$G,$G99,$B:$B,"&lt;&gt;"&amp;$B99)))/1000)</f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>
        <v>0</v>
      </c>
      <c r="AX99">
        <v>0</v>
      </c>
      <c r="AY99">
        <v>0</v>
      </c>
      <c r="AZ99">
        <v>0</v>
      </c>
    </row>
    <row r="100" spans="1:52" x14ac:dyDescent="0.25">
      <c r="A100" s="1" t="str">
        <f t="shared" si="1"/>
        <v>45747496B1R31</v>
      </c>
      <c r="B100" s="7">
        <v>45747</v>
      </c>
      <c r="C100" s="1">
        <v>49</v>
      </c>
      <c r="D100" s="1">
        <v>6</v>
      </c>
      <c r="E100" s="3" t="s">
        <v>52</v>
      </c>
      <c r="F100" s="4" t="s">
        <v>55</v>
      </c>
      <c r="G100" s="1">
        <v>1</v>
      </c>
      <c r="H100" s="4">
        <f>SUMIFS(Biometria!H:H,Biometria!$A:$A,$A100)</f>
        <v>18.52</v>
      </c>
      <c r="I100" s="6">
        <f>SUMIFS(Biometria!I:I,Biometria!$A:$A,$A100)</f>
        <v>0</v>
      </c>
      <c r="J100" s="6">
        <f>SUMIFS(Biometria!J:J,Biometria!$A:$A,$A100)</f>
        <v>3.4</v>
      </c>
      <c r="K100" s="2">
        <f>SUMIFS(Biometria!K:K,Biometria!$A:$A,$A100)</f>
        <v>0</v>
      </c>
      <c r="L100" s="1">
        <f>SUMIFS(Biometria!L:L,Biometria!$A:$A,$A100)</f>
        <v>0</v>
      </c>
      <c r="M100" s="1">
        <f>SUMIFS(Biometria!M:M,Biometria!$A:$A,$A100)</f>
        <v>0</v>
      </c>
      <c r="N100" s="1">
        <f>SUMIFS('A.T D0'!O:O,'A.T D0'!$A:$A,$A100)+SUMIFS('A.T D7'!O:O,'A.T D7'!$A:$A,$A100)+SUMIFS('A.T D22'!O:O,'A.T D22'!$A:$A,$A100)+SUMIFS('A.T D37'!O:O,'A.T D37'!$A:$A,$A100)+SUMIFS('A.T D52'!O:O,'A.T D52'!$A:$A,$A100)+SUMIFS('A.T D67'!O:O,'A.T D67'!$A:$A,$A100)</f>
        <v>5.3</v>
      </c>
      <c r="O100" s="1">
        <f>SUMIFS('A.T D0'!P:P,'A.T D0'!$A:$A,$A100)+SUMIFS('A.T D7'!P:P,'A.T D7'!$A:$A,$A100)+SUMIFS('A.T D22'!P:P,'A.T D22'!$A:$A,$A100)+SUMIFS('A.T D37'!P:P,'A.T D37'!$A:$A,$A100)+SUMIFS('A.T D52'!P:P,'A.T D52'!$A:$A,$A100)+SUMIFS('A.T D67'!P:P,'A.T D67'!$A:$A,$A100)</f>
        <v>16.329999999999998</v>
      </c>
      <c r="P100" s="1">
        <f>SUMIFS('A.T D0'!Q:Q,'A.T D0'!$A:$A,$A100)+SUMIFS('A.T D7'!Q:Q,'A.T D7'!$A:$A,$A100)+SUMIFS('A.T D22'!Q:Q,'A.T D22'!$A:$A,$A100)+SUMIFS('A.T D37'!Q:Q,'A.T D37'!$A:$A,$A100)+SUMIFS('A.T D52'!Q:Q,'A.T D52'!$A:$A,$A100)+SUMIFS('A.T D67'!Q:Q,'A.T D67'!$A:$A,$A100)</f>
        <v>12.83</v>
      </c>
      <c r="Q100" s="1">
        <f>SUMIFS('A.T D0'!R:R,'A.T D0'!$A:$A,$A100)+SUMIFS('A.T D7'!R:R,'A.T D7'!$A:$A,$A100)+SUMIFS('A.T D22'!R:R,'A.T D22'!$A:$A,$A100)+SUMIFS('A.T D37'!R:R,'A.T D37'!$A:$A,$A100)+SUMIFS('A.T D52'!R:R,'A.T D52'!$A:$A,$A100)+SUMIFS('A.T D67'!R:R,'A.T D67'!$A:$A,$A100)</f>
        <v>78.569999999999993</v>
      </c>
      <c r="R100" s="1">
        <f>SUMIFS('A.T D0'!S:S,'A.T D0'!$A:$A,$A100)+SUMIFS('A.T D7'!S:S,'A.T D7'!$A:$A,$A100)+SUMIFS('A.T D22'!S:S,'A.T D22'!$A:$A,$A100)+SUMIFS('A.T D37'!S:S,'A.T D37'!$A:$A,$A100)+SUMIFS('A.T D52'!S:S,'A.T D52'!$A:$A,$A100)+SUMIFS('A.T D67'!S:S,'A.T D67'!$A:$A,$A100)</f>
        <v>0.95</v>
      </c>
      <c r="S100" s="1">
        <f>SUMIFS('A.T D0'!T:T,'A.T D0'!$A:$A,$A100)+SUMIFS('A.T D7'!T:T,'A.T D7'!$A:$A,$A100)+SUMIFS('A.T D22'!T:T,'A.T D22'!$A:$A,$A100)+SUMIFS('A.T D37'!T:T,'A.T D37'!$A:$A,$A100)+SUMIFS('A.T D52'!T:T,'A.T D52'!$A:$A,$A100)+SUMIFS('A.T D67'!T:T,'A.T D67'!$A:$A,$A100)</f>
        <v>11.0463</v>
      </c>
      <c r="T100" s="1">
        <f>SUMIFS('A.T D0'!U:U,'A.T D0'!$A:$A,$A100)+SUMIFS('A.T D7'!U:U,'A.T D7'!$A:$A,$A100)+SUMIFS('A.T D22'!U:U,'A.T D22'!$A:$A,$A100)+SUMIFS('A.T D37'!U:U,'A.T D37'!$A:$A,$A100)+SUMIFS('A.T D52'!U:U,'A.T D52'!$A:$A,$A100)+SUMIFS('A.T D67'!U:U,'A.T D67'!$A:$A,$A100)</f>
        <v>0.82</v>
      </c>
      <c r="U100" s="1">
        <f>SUMIFS('A.T D0'!V:V,'A.T D0'!$A:$A,$A100)+SUMIFS('A.T D7'!V:V,'A.T D7'!$A:$A,$A100)+SUMIFS('A.T D22'!V:V,'A.T D22'!$A:$A,$A100)+SUMIFS('A.T D37'!V:V,'A.T D37'!$A:$A,$A100)+SUMIFS('A.T D52'!V:V,'A.T D52'!$A:$A,$A100)+SUMIFS('A.T D67'!V:V,'A.T D67'!$A:$A,$A100)</f>
        <v>11.04</v>
      </c>
      <c r="V100" s="1">
        <f>SUMIFS('A.T D0'!W:W,'A.T D0'!$A:$A,$A100)+SUMIFS('A.T D7'!W:W,'A.T D7'!$A:$A,$A100)+SUMIFS('A.T D22'!W:W,'A.T D22'!$A:$A,$A100)+SUMIFS('A.T D37'!W:W,'A.T D37'!$A:$A,$A100)+SUMIFS('A.T D52'!W:W,'A.T D52'!$A:$A,$A100)+SUMIFS('A.T D67'!W:W,'A.T D67'!$A:$A,$A100)</f>
        <v>-3.95</v>
      </c>
      <c r="W100" s="1">
        <f>SUMIFS('A.T D0'!X:X,'A.T D0'!$A:$A,$A100)+SUMIFS('A.T D7'!X:X,'A.T D7'!$A:$A,$A100)+SUMIFS('A.T D22'!X:X,'A.T D22'!$A:$A,$A100)+SUMIFS('A.T D37'!X:X,'A.T D37'!$A:$A,$A100)+SUMIFS('A.T D52'!X:X,'A.T D52'!$A:$A,$A100)+SUMIFS('A.T D67'!X:X,'A.T D67'!$A:$A,$A100)</f>
        <v>113.9</v>
      </c>
      <c r="X100" s="17">
        <f>SUMIFS(TCH!J:J,TCH!$A:$A,$A100)</f>
        <v>0</v>
      </c>
      <c r="Y100" s="17">
        <f>IF(X100=0,0,(X100*AVERAGEIFS($W:$W,$C:$C,$C100,$D:$D,$D100,$E:$E,$E100,$G:$G,$G100,$B:$B,_xlfn.MAXIFS($B:$B,$C:$C,$C100,$D:$D,$D100,$E:$E,$E100,$G:$G,$G100,$B:$B,"&lt;&gt;"&amp;$B100)))/1000)</f>
        <v>0</v>
      </c>
      <c r="Z100" s="17">
        <f>SUMIFS(TCH!M:M,TCH!$A:$A,$A100)</f>
        <v>0</v>
      </c>
      <c r="AA100" s="17">
        <f>IF(Z100=0,0,(Z100*AVERAGEIFS($W:$W,$C:$C,$C100,$D:$D,$D100,$E:$E,$E100,$G:$G,$G100,$B:$B,_xlfn.MAXIFS($B:$B,$C:$C,$C100,$D:$D,$D100,$E:$E,$E100,$G:$G,$G100,$B:$B,"&lt;&gt;"&amp;$B100)))/1000)</f>
        <v>0</v>
      </c>
      <c r="AB100" s="17">
        <f>SUMIFS(TCH!P:P,TCH!$A:$A,$A100)</f>
        <v>0</v>
      </c>
      <c r="AC100" s="17">
        <f>IF(AB100=0,0,(AB100*AVERAGEIFS($W:$W,$C:$C,$C100,$D:$D,$D100,$E:$E,$E100,$G:$G,$G100,$B:$B,_xlfn.MAXIFS($B:$B,$C:$C,$C100,$D:$D,$D100,$E:$E,$E100,$G:$G,$G100,$B:$B,"&lt;&gt;"&amp;$B100)))/1000)</f>
        <v>0</v>
      </c>
      <c r="AD100" s="17">
        <f>SUMIFS(TCH!S:S,TCH!$A:$A,$A100)</f>
        <v>0</v>
      </c>
      <c r="AE100" s="17">
        <f>IF(AD100=0,0,(AD100*AVERAGEIFS($W:$W,$C:$C,$C100,$D:$D,$D100,$E:$E,$E100,$G:$G,$G100,$B:$B,_xlfn.MAXIFS($B:$B,$C:$C,$C100,$D:$D,$D100,$E:$E,$E100,$G:$G,$G100,$B:$B,"&lt;&gt;"&amp;$B100)))/1000)</f>
        <v>0</v>
      </c>
      <c r="AF100" s="17">
        <f>SUMIFS(TCH!V:V,TCH!$A:$A,$A100)</f>
        <v>0</v>
      </c>
      <c r="AG100" s="17">
        <f>IF(AF100=0,0,(AF100*AVERAGEIFS($W:$W,$C:$C,$C100,$D:$D,$D100,$E:$E,$E100,$G:$G,$G100,$B:$B,_xlfn.MAXIFS($B:$B,$C:$C,$C100,$D:$D,$D100,$E:$E,$E100,$G:$G,$G100,$B:$B,"&lt;&gt;"&amp;$B100)))/1000)</f>
        <v>0</v>
      </c>
      <c r="AH100" s="17">
        <f>SUMIFS(TCH!Y:Y,TCH!$A:$A,$A100)</f>
        <v>0</v>
      </c>
      <c r="AI100" s="17">
        <f>IF(AH100=0,0,(AH100*AVERAGEIFS($W:$W,$C:$C,$C100,$D:$D,$D100,$E:$E,$E100,$G:$G,$G100,$B:$B,_xlfn.MAXIFS($B:$B,$C:$C,$C100,$D:$D,$D100,$E:$E,$E100,$G:$G,$G100,$B:$B,"&lt;&gt;"&amp;$B100)))/1000)</f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25">
      <c r="A101" s="1" t="str">
        <f t="shared" si="1"/>
        <v>45747497B1R12</v>
      </c>
      <c r="B101" s="7">
        <v>45747</v>
      </c>
      <c r="C101" s="1">
        <v>49</v>
      </c>
      <c r="D101" s="1">
        <v>7</v>
      </c>
      <c r="E101" s="3" t="s">
        <v>52</v>
      </c>
      <c r="F101" s="4" t="s">
        <v>53</v>
      </c>
      <c r="G101" s="4">
        <v>2</v>
      </c>
      <c r="H101" s="4">
        <f>SUMIFS(Biometria!H:H,Biometria!$A:$A,$A101)</f>
        <v>21.36</v>
      </c>
      <c r="I101" s="6">
        <f>SUMIFS(Biometria!I:I,Biometria!$A:$A,$A101)</f>
        <v>19.416666666666668</v>
      </c>
      <c r="J101" s="6">
        <f>SUMIFS(Biometria!J:J,Biometria!$A:$A,$A101)</f>
        <v>3.15</v>
      </c>
      <c r="K101" s="2">
        <f>SUMIFS(Biometria!K:K,Biometria!$A:$A,$A101)</f>
        <v>3.1999999999999997</v>
      </c>
      <c r="L101" s="1">
        <f>SUMIFS(Biometria!L:L,Biometria!$A:$A,$A101)</f>
        <v>0</v>
      </c>
      <c r="M101" s="1">
        <f>SUMIFS(Biometria!M:M,Biometria!$A:$A,$A101)</f>
        <v>0</v>
      </c>
      <c r="N101" s="1">
        <f>SUMIFS('A.T D0'!O:O,'A.T D0'!$A:$A,$A101)+SUMIFS('A.T D7'!O:O,'A.T D7'!$A:$A,$A101)+SUMIFS('A.T D22'!O:O,'A.T D22'!$A:$A,$A101)+SUMIFS('A.T D37'!O:O,'A.T D37'!$A:$A,$A101)+SUMIFS('A.T D52'!O:O,'A.T D52'!$A:$A,$A101)+SUMIFS('A.T D67'!O:O,'A.T D67'!$A:$A,$A101)</f>
        <v>5.5</v>
      </c>
      <c r="O101" s="1">
        <f>SUMIFS('A.T D0'!P:P,'A.T D0'!$A:$A,$A101)+SUMIFS('A.T D7'!P:P,'A.T D7'!$A:$A,$A101)+SUMIFS('A.T D22'!P:P,'A.T D22'!$A:$A,$A101)+SUMIFS('A.T D37'!P:P,'A.T D37'!$A:$A,$A101)+SUMIFS('A.T D52'!P:P,'A.T D52'!$A:$A,$A101)+SUMIFS('A.T D67'!P:P,'A.T D67'!$A:$A,$A101)</f>
        <v>17.059999999999999</v>
      </c>
      <c r="P101" s="1">
        <f>SUMIFS('A.T D0'!Q:Q,'A.T D0'!$A:$A,$A101)+SUMIFS('A.T D7'!Q:Q,'A.T D7'!$A:$A,$A101)+SUMIFS('A.T D22'!Q:Q,'A.T D22'!$A:$A,$A101)+SUMIFS('A.T D37'!Q:Q,'A.T D37'!$A:$A,$A101)+SUMIFS('A.T D52'!Q:Q,'A.T D52'!$A:$A,$A101)+SUMIFS('A.T D67'!Q:Q,'A.T D67'!$A:$A,$A101)</f>
        <v>13.9</v>
      </c>
      <c r="Q101" s="1">
        <f>SUMIFS('A.T D0'!R:R,'A.T D0'!$A:$A,$A101)+SUMIFS('A.T D7'!R:R,'A.T D7'!$A:$A,$A101)+SUMIFS('A.T D22'!R:R,'A.T D22'!$A:$A,$A101)+SUMIFS('A.T D37'!R:R,'A.T D37'!$A:$A,$A101)+SUMIFS('A.T D52'!R:R,'A.T D52'!$A:$A,$A101)+SUMIFS('A.T D67'!R:R,'A.T D67'!$A:$A,$A101)</f>
        <v>81.48</v>
      </c>
      <c r="R101" s="1">
        <f>SUMIFS('A.T D0'!S:S,'A.T D0'!$A:$A,$A101)+SUMIFS('A.T D7'!S:S,'A.T D7'!$A:$A,$A101)+SUMIFS('A.T D22'!S:S,'A.T D22'!$A:$A,$A101)+SUMIFS('A.T D37'!S:S,'A.T D37'!$A:$A,$A101)+SUMIFS('A.T D52'!S:S,'A.T D52'!$A:$A,$A101)+SUMIFS('A.T D67'!S:S,'A.T D67'!$A:$A,$A101)</f>
        <v>0.85</v>
      </c>
      <c r="S101" s="1">
        <f>SUMIFS('A.T D0'!T:T,'A.T D0'!$A:$A,$A101)+SUMIFS('A.T D7'!T:T,'A.T D7'!$A:$A,$A101)+SUMIFS('A.T D22'!T:T,'A.T D22'!$A:$A,$A101)+SUMIFS('A.T D37'!T:T,'A.T D37'!$A:$A,$A101)+SUMIFS('A.T D52'!T:T,'A.T D52'!$A:$A,$A101)+SUMIFS('A.T D67'!T:T,'A.T D67'!$A:$A,$A101)</f>
        <v>11.768800000000001</v>
      </c>
      <c r="T101" s="1">
        <f>SUMIFS('A.T D0'!U:U,'A.T D0'!$A:$A,$A101)+SUMIFS('A.T D7'!U:U,'A.T D7'!$A:$A,$A101)+SUMIFS('A.T D22'!U:U,'A.T D22'!$A:$A,$A101)+SUMIFS('A.T D37'!U:U,'A.T D37'!$A:$A,$A101)+SUMIFS('A.T D52'!U:U,'A.T D52'!$A:$A,$A101)+SUMIFS('A.T D67'!U:U,'A.T D67'!$A:$A,$A101)</f>
        <v>0.72</v>
      </c>
      <c r="U101" s="1">
        <f>SUMIFS('A.T D0'!V:V,'A.T D0'!$A:$A,$A101)+SUMIFS('A.T D7'!V:V,'A.T D7'!$A:$A,$A101)+SUMIFS('A.T D22'!V:V,'A.T D22'!$A:$A,$A101)+SUMIFS('A.T D37'!V:V,'A.T D37'!$A:$A,$A101)+SUMIFS('A.T D52'!V:V,'A.T D52'!$A:$A,$A101)+SUMIFS('A.T D67'!V:V,'A.T D67'!$A:$A,$A101)</f>
        <v>12.01</v>
      </c>
      <c r="V101" s="1">
        <f>SUMIFS('A.T D0'!W:W,'A.T D0'!$A:$A,$A101)+SUMIFS('A.T D7'!W:W,'A.T D7'!$A:$A,$A101)+SUMIFS('A.T D22'!W:W,'A.T D22'!$A:$A,$A101)+SUMIFS('A.T D37'!W:W,'A.T D37'!$A:$A,$A101)+SUMIFS('A.T D52'!W:W,'A.T D52'!$A:$A,$A101)+SUMIFS('A.T D67'!W:W,'A.T D67'!$A:$A,$A101)</f>
        <v>1.1499999999999999</v>
      </c>
      <c r="W101" s="1">
        <f>SUMIFS('A.T D0'!X:X,'A.T D0'!$A:$A,$A101)+SUMIFS('A.T D7'!X:X,'A.T D7'!$A:$A,$A101)+SUMIFS('A.T D22'!X:X,'A.T D22'!$A:$A,$A101)+SUMIFS('A.T D37'!X:X,'A.T D37'!$A:$A,$A101)+SUMIFS('A.T D52'!X:X,'A.T D52'!$A:$A,$A101)+SUMIFS('A.T D67'!X:X,'A.T D67'!$A:$A,$A101)</f>
        <v>119.94</v>
      </c>
      <c r="X101" s="17">
        <f>SUMIFS(TCH!J:J,TCH!$A:$A,$A101)</f>
        <v>0</v>
      </c>
      <c r="Y101" s="17">
        <f>IF(X101=0,0,(X101*AVERAGEIFS($W:$W,$C:$C,$C101,$D:$D,$D101,$E:$E,$E101,$G:$G,$G101,$B:$B,_xlfn.MAXIFS($B:$B,$C:$C,$C101,$D:$D,$D101,$E:$E,$E101,$G:$G,$G101,$B:$B,"&lt;&gt;"&amp;$B101)))/1000)</f>
        <v>0</v>
      </c>
      <c r="Z101" s="17">
        <f>SUMIFS(TCH!M:M,TCH!$A:$A,$A101)</f>
        <v>0</v>
      </c>
      <c r="AA101" s="17">
        <f>IF(Z101=0,0,(Z101*AVERAGEIFS($W:$W,$C:$C,$C101,$D:$D,$D101,$E:$E,$E101,$G:$G,$G101,$B:$B,_xlfn.MAXIFS($B:$B,$C:$C,$C101,$D:$D,$D101,$E:$E,$E101,$G:$G,$G101,$B:$B,"&lt;&gt;"&amp;$B101)))/1000)</f>
        <v>0</v>
      </c>
      <c r="AB101" s="17">
        <f>SUMIFS(TCH!P:P,TCH!$A:$A,$A101)</f>
        <v>0</v>
      </c>
      <c r="AC101" s="17">
        <f>IF(AB101=0,0,(AB101*AVERAGEIFS($W:$W,$C:$C,$C101,$D:$D,$D101,$E:$E,$E101,$G:$G,$G101,$B:$B,_xlfn.MAXIFS($B:$B,$C:$C,$C101,$D:$D,$D101,$E:$E,$E101,$G:$G,$G101,$B:$B,"&lt;&gt;"&amp;$B101)))/1000)</f>
        <v>0</v>
      </c>
      <c r="AD101" s="17">
        <f>SUMIFS(TCH!S:S,TCH!$A:$A,$A101)</f>
        <v>0</v>
      </c>
      <c r="AE101" s="17">
        <f>IF(AD101=0,0,(AD101*AVERAGEIFS($W:$W,$C:$C,$C101,$D:$D,$D101,$E:$E,$E101,$G:$G,$G101,$B:$B,_xlfn.MAXIFS($B:$B,$C:$C,$C101,$D:$D,$D101,$E:$E,$E101,$G:$G,$G101,$B:$B,"&lt;&gt;"&amp;$B101)))/1000)</f>
        <v>0</v>
      </c>
      <c r="AF101" s="17">
        <f>SUMIFS(TCH!V:V,TCH!$A:$A,$A101)</f>
        <v>0</v>
      </c>
      <c r="AG101" s="17">
        <f>IF(AF101=0,0,(AF101*AVERAGEIFS($W:$W,$C:$C,$C101,$D:$D,$D101,$E:$E,$E101,$G:$G,$G101,$B:$B,_xlfn.MAXIFS($B:$B,$C:$C,$C101,$D:$D,$D101,$E:$E,$E101,$G:$G,$G101,$B:$B,"&lt;&gt;"&amp;$B101)))/1000)</f>
        <v>0</v>
      </c>
      <c r="AH101" s="17">
        <f>SUMIFS(TCH!Y:Y,TCH!$A:$A,$A101)</f>
        <v>0</v>
      </c>
      <c r="AI101" s="17">
        <f>IF(AH101=0,0,(AH101*AVERAGEIFS($W:$W,$C:$C,$C101,$D:$D,$D101,$E:$E,$E101,$G:$G,$G101,$B:$B,_xlfn.MAXIFS($B:$B,$C:$C,$C101,$D:$D,$D101,$E:$E,$E101,$G:$G,$G101,$B:$B,"&lt;&gt;"&amp;$B101)))/1000)</f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>
        <v>0</v>
      </c>
      <c r="AX101">
        <v>0</v>
      </c>
      <c r="AY101">
        <v>0</v>
      </c>
      <c r="AZ101">
        <v>0</v>
      </c>
    </row>
    <row r="102" spans="1:52" x14ac:dyDescent="0.25">
      <c r="A102" s="1" t="str">
        <f t="shared" si="1"/>
        <v>45747497B1R22</v>
      </c>
      <c r="B102" s="7">
        <v>45747</v>
      </c>
      <c r="C102" s="1">
        <v>49</v>
      </c>
      <c r="D102" s="1">
        <v>7</v>
      </c>
      <c r="E102" s="3" t="s">
        <v>52</v>
      </c>
      <c r="F102" s="4" t="s">
        <v>54</v>
      </c>
      <c r="G102" s="4">
        <v>2</v>
      </c>
      <c r="H102" s="4">
        <f>SUMIFS(Biometria!H:H,Biometria!$A:$A,$A102)</f>
        <v>16.89</v>
      </c>
      <c r="I102" s="6">
        <f>SUMIFS(Biometria!I:I,Biometria!$A:$A,$A102)</f>
        <v>0</v>
      </c>
      <c r="J102" s="6">
        <f>SUMIFS(Biometria!J:J,Biometria!$A:$A,$A102)</f>
        <v>3.38</v>
      </c>
      <c r="K102" s="2">
        <f>SUMIFS(Biometria!K:K,Biometria!$A:$A,$A102)</f>
        <v>0</v>
      </c>
      <c r="L102" s="1">
        <f>SUMIFS(Biometria!L:L,Biometria!$A:$A,$A102)</f>
        <v>0</v>
      </c>
      <c r="M102" s="1">
        <f>SUMIFS(Biometria!M:M,Biometria!$A:$A,$A102)</f>
        <v>0</v>
      </c>
      <c r="N102" s="1">
        <f>SUMIFS('A.T D0'!O:O,'A.T D0'!$A:$A,$A102)+SUMIFS('A.T D7'!O:O,'A.T D7'!$A:$A,$A102)+SUMIFS('A.T D22'!O:O,'A.T D22'!$A:$A,$A102)+SUMIFS('A.T D37'!O:O,'A.T D37'!$A:$A,$A102)+SUMIFS('A.T D52'!O:O,'A.T D52'!$A:$A,$A102)+SUMIFS('A.T D67'!O:O,'A.T D67'!$A:$A,$A102)</f>
        <v>5.5</v>
      </c>
      <c r="O102" s="1">
        <f>SUMIFS('A.T D0'!P:P,'A.T D0'!$A:$A,$A102)+SUMIFS('A.T D7'!P:P,'A.T D7'!$A:$A,$A102)+SUMIFS('A.T D22'!P:P,'A.T D22'!$A:$A,$A102)+SUMIFS('A.T D37'!P:P,'A.T D37'!$A:$A,$A102)+SUMIFS('A.T D52'!P:P,'A.T D52'!$A:$A,$A102)+SUMIFS('A.T D67'!P:P,'A.T D67'!$A:$A,$A102)</f>
        <v>17</v>
      </c>
      <c r="P102" s="1">
        <f>SUMIFS('A.T D0'!Q:Q,'A.T D0'!$A:$A,$A102)+SUMIFS('A.T D7'!Q:Q,'A.T D7'!$A:$A,$A102)+SUMIFS('A.T D22'!Q:Q,'A.T D22'!$A:$A,$A102)+SUMIFS('A.T D37'!Q:Q,'A.T D37'!$A:$A,$A102)+SUMIFS('A.T D52'!Q:Q,'A.T D52'!$A:$A,$A102)+SUMIFS('A.T D67'!Q:Q,'A.T D67'!$A:$A,$A102)</f>
        <v>14.02</v>
      </c>
      <c r="Q102" s="1">
        <f>SUMIFS('A.T D0'!R:R,'A.T D0'!$A:$A,$A102)+SUMIFS('A.T D7'!R:R,'A.T D7'!$A:$A,$A102)+SUMIFS('A.T D22'!R:R,'A.T D22'!$A:$A,$A102)+SUMIFS('A.T D37'!R:R,'A.T D37'!$A:$A,$A102)+SUMIFS('A.T D52'!R:R,'A.T D52'!$A:$A,$A102)+SUMIFS('A.T D67'!R:R,'A.T D67'!$A:$A,$A102)</f>
        <v>82.47</v>
      </c>
      <c r="R102" s="1">
        <f>SUMIFS('A.T D0'!S:S,'A.T D0'!$A:$A,$A102)+SUMIFS('A.T D7'!S:S,'A.T D7'!$A:$A,$A102)+SUMIFS('A.T D22'!S:S,'A.T D22'!$A:$A,$A102)+SUMIFS('A.T D37'!S:S,'A.T D37'!$A:$A,$A102)+SUMIFS('A.T D52'!S:S,'A.T D52'!$A:$A,$A102)+SUMIFS('A.T D67'!S:S,'A.T D67'!$A:$A,$A102)</f>
        <v>0.81</v>
      </c>
      <c r="S102" s="1">
        <f>SUMIFS('A.T D0'!T:T,'A.T D0'!$A:$A,$A102)+SUMIFS('A.T D7'!T:T,'A.T D7'!$A:$A,$A102)+SUMIFS('A.T D22'!T:T,'A.T D22'!$A:$A,$A102)+SUMIFS('A.T D37'!T:T,'A.T D37'!$A:$A,$A102)+SUMIFS('A.T D52'!T:T,'A.T D52'!$A:$A,$A102)+SUMIFS('A.T D67'!T:T,'A.T D67'!$A:$A,$A102)</f>
        <v>11.926</v>
      </c>
      <c r="T102" s="1">
        <f>SUMIFS('A.T D0'!U:U,'A.T D0'!$A:$A,$A102)+SUMIFS('A.T D7'!U:U,'A.T D7'!$A:$A,$A102)+SUMIFS('A.T D22'!U:U,'A.T D22'!$A:$A,$A102)+SUMIFS('A.T D37'!U:U,'A.T D37'!$A:$A,$A102)+SUMIFS('A.T D52'!U:U,'A.T D52'!$A:$A,$A102)+SUMIFS('A.T D67'!U:U,'A.T D67'!$A:$A,$A102)</f>
        <v>0.69</v>
      </c>
      <c r="U102" s="1">
        <f>SUMIFS('A.T D0'!V:V,'A.T D0'!$A:$A,$A102)+SUMIFS('A.T D7'!V:V,'A.T D7'!$A:$A,$A102)+SUMIFS('A.T D22'!V:V,'A.T D22'!$A:$A,$A102)+SUMIFS('A.T D37'!V:V,'A.T D37'!$A:$A,$A102)+SUMIFS('A.T D52'!V:V,'A.T D52'!$A:$A,$A102)+SUMIFS('A.T D67'!V:V,'A.T D67'!$A:$A,$A102)</f>
        <v>11.74</v>
      </c>
      <c r="V102" s="1">
        <f>SUMIFS('A.T D0'!W:W,'A.T D0'!$A:$A,$A102)+SUMIFS('A.T D7'!W:W,'A.T D7'!$A:$A,$A102)+SUMIFS('A.T D22'!W:W,'A.T D22'!$A:$A,$A102)+SUMIFS('A.T D37'!W:W,'A.T D37'!$A:$A,$A102)+SUMIFS('A.T D52'!W:W,'A.T D52'!$A:$A,$A102)+SUMIFS('A.T D67'!W:W,'A.T D67'!$A:$A,$A102)</f>
        <v>2.19</v>
      </c>
      <c r="W102" s="1">
        <f>SUMIFS('A.T D0'!X:X,'A.T D0'!$A:$A,$A102)+SUMIFS('A.T D7'!X:X,'A.T D7'!$A:$A,$A102)+SUMIFS('A.T D22'!X:X,'A.T D22'!$A:$A,$A102)+SUMIFS('A.T D37'!X:X,'A.T D37'!$A:$A,$A102)+SUMIFS('A.T D52'!X:X,'A.T D52'!$A:$A,$A102)+SUMIFS('A.T D67'!X:X,'A.T D67'!$A:$A,$A102)</f>
        <v>121.18</v>
      </c>
      <c r="X102" s="17">
        <f>SUMIFS(TCH!J:J,TCH!$A:$A,$A102)</f>
        <v>0</v>
      </c>
      <c r="Y102" s="17">
        <f>IF(X102=0,0,(X102*AVERAGEIFS($W:$W,$C:$C,$C102,$D:$D,$D102,$E:$E,$E102,$G:$G,$G102,$B:$B,_xlfn.MAXIFS($B:$B,$C:$C,$C102,$D:$D,$D102,$E:$E,$E102,$G:$G,$G102,$B:$B,"&lt;&gt;"&amp;$B102)))/1000)</f>
        <v>0</v>
      </c>
      <c r="Z102" s="17">
        <f>SUMIFS(TCH!M:M,TCH!$A:$A,$A102)</f>
        <v>0</v>
      </c>
      <c r="AA102" s="17">
        <f>IF(Z102=0,0,(Z102*AVERAGEIFS($W:$W,$C:$C,$C102,$D:$D,$D102,$E:$E,$E102,$G:$G,$G102,$B:$B,_xlfn.MAXIFS($B:$B,$C:$C,$C102,$D:$D,$D102,$E:$E,$E102,$G:$G,$G102,$B:$B,"&lt;&gt;"&amp;$B102)))/1000)</f>
        <v>0</v>
      </c>
      <c r="AB102" s="17">
        <f>SUMIFS(TCH!P:P,TCH!$A:$A,$A102)</f>
        <v>0</v>
      </c>
      <c r="AC102" s="17">
        <f>IF(AB102=0,0,(AB102*AVERAGEIFS($W:$W,$C:$C,$C102,$D:$D,$D102,$E:$E,$E102,$G:$G,$G102,$B:$B,_xlfn.MAXIFS($B:$B,$C:$C,$C102,$D:$D,$D102,$E:$E,$E102,$G:$G,$G102,$B:$B,"&lt;&gt;"&amp;$B102)))/1000)</f>
        <v>0</v>
      </c>
      <c r="AD102" s="17">
        <f>SUMIFS(TCH!S:S,TCH!$A:$A,$A102)</f>
        <v>0</v>
      </c>
      <c r="AE102" s="17">
        <f>IF(AD102=0,0,(AD102*AVERAGEIFS($W:$W,$C:$C,$C102,$D:$D,$D102,$E:$E,$E102,$G:$G,$G102,$B:$B,_xlfn.MAXIFS($B:$B,$C:$C,$C102,$D:$D,$D102,$E:$E,$E102,$G:$G,$G102,$B:$B,"&lt;&gt;"&amp;$B102)))/1000)</f>
        <v>0</v>
      </c>
      <c r="AF102" s="17">
        <f>SUMIFS(TCH!V:V,TCH!$A:$A,$A102)</f>
        <v>0</v>
      </c>
      <c r="AG102" s="17">
        <f>IF(AF102=0,0,(AF102*AVERAGEIFS($W:$W,$C:$C,$C102,$D:$D,$D102,$E:$E,$E102,$G:$G,$G102,$B:$B,_xlfn.MAXIFS($B:$B,$C:$C,$C102,$D:$D,$D102,$E:$E,$E102,$G:$G,$G102,$B:$B,"&lt;&gt;"&amp;$B102)))/1000)</f>
        <v>0</v>
      </c>
      <c r="AH102" s="17">
        <f>SUMIFS(TCH!Y:Y,TCH!$A:$A,$A102)</f>
        <v>0</v>
      </c>
      <c r="AI102" s="17">
        <f>IF(AH102=0,0,(AH102*AVERAGEIFS($W:$W,$C:$C,$C102,$D:$D,$D102,$E:$E,$E102,$G:$G,$G102,$B:$B,_xlfn.MAXIFS($B:$B,$C:$C,$C102,$D:$D,$D102,$E:$E,$E102,$G:$G,$G102,$B:$B,"&lt;&gt;"&amp;$B102)))/1000)</f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>
        <v>0</v>
      </c>
      <c r="AX102">
        <v>0</v>
      </c>
      <c r="AY102">
        <v>0</v>
      </c>
      <c r="AZ102">
        <v>0</v>
      </c>
    </row>
    <row r="103" spans="1:52" x14ac:dyDescent="0.25">
      <c r="A103" s="1" t="str">
        <f t="shared" si="1"/>
        <v>45747497B1R32</v>
      </c>
      <c r="B103" s="7">
        <v>45747</v>
      </c>
      <c r="C103" s="1">
        <v>49</v>
      </c>
      <c r="D103" s="1">
        <v>7</v>
      </c>
      <c r="E103" s="3" t="s">
        <v>52</v>
      </c>
      <c r="F103" s="4" t="s">
        <v>55</v>
      </c>
      <c r="G103" s="4">
        <v>2</v>
      </c>
      <c r="H103" s="4">
        <f>SUMIFS(Biometria!H:H,Biometria!$A:$A,$A103)</f>
        <v>20</v>
      </c>
      <c r="I103" s="6">
        <f>SUMIFS(Biometria!I:I,Biometria!$A:$A,$A103)</f>
        <v>0</v>
      </c>
      <c r="J103" s="6">
        <f>SUMIFS(Biometria!J:J,Biometria!$A:$A,$A103)</f>
        <v>3.07</v>
      </c>
      <c r="K103" s="2">
        <f>SUMIFS(Biometria!K:K,Biometria!$A:$A,$A103)</f>
        <v>0</v>
      </c>
      <c r="L103" s="1">
        <f>SUMIFS(Biometria!L:L,Biometria!$A:$A,$A103)</f>
        <v>0</v>
      </c>
      <c r="M103" s="1">
        <f>SUMIFS(Biometria!M:M,Biometria!$A:$A,$A103)</f>
        <v>0</v>
      </c>
      <c r="N103" s="1">
        <f>SUMIFS('A.T D0'!O:O,'A.T D0'!$A:$A,$A103)+SUMIFS('A.T D7'!O:O,'A.T D7'!$A:$A,$A103)+SUMIFS('A.T D22'!O:O,'A.T D22'!$A:$A,$A103)+SUMIFS('A.T D37'!O:O,'A.T D37'!$A:$A,$A103)+SUMIFS('A.T D52'!O:O,'A.T D52'!$A:$A,$A103)+SUMIFS('A.T D67'!O:O,'A.T D67'!$A:$A,$A103)</f>
        <v>5.2</v>
      </c>
      <c r="O103" s="1">
        <f>SUMIFS('A.T D0'!P:P,'A.T D0'!$A:$A,$A103)+SUMIFS('A.T D7'!P:P,'A.T D7'!$A:$A,$A103)+SUMIFS('A.T D22'!P:P,'A.T D22'!$A:$A,$A103)+SUMIFS('A.T D37'!P:P,'A.T D37'!$A:$A,$A103)+SUMIFS('A.T D52'!P:P,'A.T D52'!$A:$A,$A103)+SUMIFS('A.T D67'!P:P,'A.T D67'!$A:$A,$A103)</f>
        <v>16.48</v>
      </c>
      <c r="P103" s="1">
        <f>SUMIFS('A.T D0'!Q:Q,'A.T D0'!$A:$A,$A103)+SUMIFS('A.T D7'!Q:Q,'A.T D7'!$A:$A,$A103)+SUMIFS('A.T D22'!Q:Q,'A.T D22'!$A:$A,$A103)+SUMIFS('A.T D37'!Q:Q,'A.T D37'!$A:$A,$A103)+SUMIFS('A.T D52'!Q:Q,'A.T D52'!$A:$A,$A103)+SUMIFS('A.T D67'!Q:Q,'A.T D67'!$A:$A,$A103)</f>
        <v>13.21</v>
      </c>
      <c r="Q103" s="1">
        <f>SUMIFS('A.T D0'!R:R,'A.T D0'!$A:$A,$A103)+SUMIFS('A.T D7'!R:R,'A.T D7'!$A:$A,$A103)+SUMIFS('A.T D22'!R:R,'A.T D22'!$A:$A,$A103)+SUMIFS('A.T D37'!R:R,'A.T D37'!$A:$A,$A103)+SUMIFS('A.T D52'!R:R,'A.T D52'!$A:$A,$A103)+SUMIFS('A.T D67'!R:R,'A.T D67'!$A:$A,$A103)</f>
        <v>80.16</v>
      </c>
      <c r="R103" s="1">
        <f>SUMIFS('A.T D0'!S:S,'A.T D0'!$A:$A,$A103)+SUMIFS('A.T D7'!S:S,'A.T D7'!$A:$A,$A103)+SUMIFS('A.T D22'!S:S,'A.T D22'!$A:$A,$A103)+SUMIFS('A.T D37'!S:S,'A.T D37'!$A:$A,$A103)+SUMIFS('A.T D52'!S:S,'A.T D52'!$A:$A,$A103)+SUMIFS('A.T D67'!S:S,'A.T D67'!$A:$A,$A103)</f>
        <v>0.89</v>
      </c>
      <c r="S103" s="1">
        <f>SUMIFS('A.T D0'!T:T,'A.T D0'!$A:$A,$A103)+SUMIFS('A.T D7'!T:T,'A.T D7'!$A:$A,$A103)+SUMIFS('A.T D22'!T:T,'A.T D22'!$A:$A,$A103)+SUMIFS('A.T D37'!T:T,'A.T D37'!$A:$A,$A103)+SUMIFS('A.T D52'!T:T,'A.T D52'!$A:$A,$A103)+SUMIFS('A.T D67'!T:T,'A.T D67'!$A:$A,$A103)</f>
        <v>11.2195</v>
      </c>
      <c r="T103" s="1">
        <f>SUMIFS('A.T D0'!U:U,'A.T D0'!$A:$A,$A103)+SUMIFS('A.T D7'!U:U,'A.T D7'!$A:$A,$A103)+SUMIFS('A.T D22'!U:U,'A.T D22'!$A:$A,$A103)+SUMIFS('A.T D37'!U:U,'A.T D37'!$A:$A,$A103)+SUMIFS('A.T D52'!U:U,'A.T D52'!$A:$A,$A103)+SUMIFS('A.T D67'!U:U,'A.T D67'!$A:$A,$A103)</f>
        <v>0.76</v>
      </c>
      <c r="U103" s="1">
        <f>SUMIFS('A.T D0'!V:V,'A.T D0'!$A:$A,$A103)+SUMIFS('A.T D7'!V:V,'A.T D7'!$A:$A,$A103)+SUMIFS('A.T D22'!V:V,'A.T D22'!$A:$A,$A103)+SUMIFS('A.T D37'!V:V,'A.T D37'!$A:$A,$A103)+SUMIFS('A.T D52'!V:V,'A.T D52'!$A:$A,$A103)+SUMIFS('A.T D67'!V:V,'A.T D67'!$A:$A,$A103)</f>
        <v>11.83</v>
      </c>
      <c r="V103" s="1">
        <f>SUMIFS('A.T D0'!W:W,'A.T D0'!$A:$A,$A103)+SUMIFS('A.T D7'!W:W,'A.T D7'!$A:$A,$A103)+SUMIFS('A.T D22'!W:W,'A.T D22'!$A:$A,$A103)+SUMIFS('A.T D37'!W:W,'A.T D37'!$A:$A,$A103)+SUMIFS('A.T D52'!W:W,'A.T D52'!$A:$A,$A103)+SUMIFS('A.T D67'!W:W,'A.T D67'!$A:$A,$A103)</f>
        <v>-3</v>
      </c>
      <c r="W103" s="1">
        <f>SUMIFS('A.T D0'!X:X,'A.T D0'!$A:$A,$A103)+SUMIFS('A.T D7'!X:X,'A.T D7'!$A:$A,$A103)+SUMIFS('A.T D22'!X:X,'A.T D22'!$A:$A,$A103)+SUMIFS('A.T D37'!X:X,'A.T D37'!$A:$A,$A103)+SUMIFS('A.T D52'!X:X,'A.T D52'!$A:$A,$A103)+SUMIFS('A.T D67'!X:X,'A.T D67'!$A:$A,$A103)</f>
        <v>115.02</v>
      </c>
      <c r="X103" s="17">
        <f>SUMIFS(TCH!J:J,TCH!$A:$A,$A103)</f>
        <v>0</v>
      </c>
      <c r="Y103" s="17">
        <f>IF(X103=0,0,(X103*AVERAGEIFS($W:$W,$C:$C,$C103,$D:$D,$D103,$E:$E,$E103,$G:$G,$G103,$B:$B,_xlfn.MAXIFS($B:$B,$C:$C,$C103,$D:$D,$D103,$E:$E,$E103,$G:$G,$G103,$B:$B,"&lt;&gt;"&amp;$B103)))/1000)</f>
        <v>0</v>
      </c>
      <c r="Z103" s="17">
        <f>SUMIFS(TCH!M:M,TCH!$A:$A,$A103)</f>
        <v>0</v>
      </c>
      <c r="AA103" s="17">
        <f>IF(Z103=0,0,(Z103*AVERAGEIFS($W:$W,$C:$C,$C103,$D:$D,$D103,$E:$E,$E103,$G:$G,$G103,$B:$B,_xlfn.MAXIFS($B:$B,$C:$C,$C103,$D:$D,$D103,$E:$E,$E103,$G:$G,$G103,$B:$B,"&lt;&gt;"&amp;$B103)))/1000)</f>
        <v>0</v>
      </c>
      <c r="AB103" s="17">
        <f>SUMIFS(TCH!P:P,TCH!$A:$A,$A103)</f>
        <v>0</v>
      </c>
      <c r="AC103" s="17">
        <f>IF(AB103=0,0,(AB103*AVERAGEIFS($W:$W,$C:$C,$C103,$D:$D,$D103,$E:$E,$E103,$G:$G,$G103,$B:$B,_xlfn.MAXIFS($B:$B,$C:$C,$C103,$D:$D,$D103,$E:$E,$E103,$G:$G,$G103,$B:$B,"&lt;&gt;"&amp;$B103)))/1000)</f>
        <v>0</v>
      </c>
      <c r="AD103" s="17">
        <f>SUMIFS(TCH!S:S,TCH!$A:$A,$A103)</f>
        <v>0</v>
      </c>
      <c r="AE103" s="17">
        <f>IF(AD103=0,0,(AD103*AVERAGEIFS($W:$W,$C:$C,$C103,$D:$D,$D103,$E:$E,$E103,$G:$G,$G103,$B:$B,_xlfn.MAXIFS($B:$B,$C:$C,$C103,$D:$D,$D103,$E:$E,$E103,$G:$G,$G103,$B:$B,"&lt;&gt;"&amp;$B103)))/1000)</f>
        <v>0</v>
      </c>
      <c r="AF103" s="17">
        <f>SUMIFS(TCH!V:V,TCH!$A:$A,$A103)</f>
        <v>0</v>
      </c>
      <c r="AG103" s="17">
        <f>IF(AF103=0,0,(AF103*AVERAGEIFS($W:$W,$C:$C,$C103,$D:$D,$D103,$E:$E,$E103,$G:$G,$G103,$B:$B,_xlfn.MAXIFS($B:$B,$C:$C,$C103,$D:$D,$D103,$E:$E,$E103,$G:$G,$G103,$B:$B,"&lt;&gt;"&amp;$B103)))/1000)</f>
        <v>0</v>
      </c>
      <c r="AH103" s="17">
        <f>SUMIFS(TCH!Y:Y,TCH!$A:$A,$A103)</f>
        <v>0</v>
      </c>
      <c r="AI103" s="17">
        <f>IF(AH103=0,0,(AH103*AVERAGEIFS($W:$W,$C:$C,$C103,$D:$D,$D103,$E:$E,$E103,$G:$G,$G103,$B:$B,_xlfn.MAXIFS($B:$B,$C:$C,$C103,$D:$D,$D103,$E:$E,$E103,$G:$G,$G103,$B:$B,"&lt;&gt;"&amp;$B103)))/1000)</f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>
        <v>0</v>
      </c>
      <c r="AX103">
        <v>0</v>
      </c>
      <c r="AY103">
        <v>0</v>
      </c>
      <c r="AZ103">
        <v>0</v>
      </c>
    </row>
    <row r="104" spans="1:52" x14ac:dyDescent="0.25">
      <c r="A104" s="1" t="str">
        <f t="shared" si="1"/>
        <v>45747495B1R13</v>
      </c>
      <c r="B104" s="7">
        <v>45747</v>
      </c>
      <c r="C104" s="1">
        <v>49</v>
      </c>
      <c r="D104" s="1">
        <v>5</v>
      </c>
      <c r="E104" s="3" t="s">
        <v>52</v>
      </c>
      <c r="F104" s="4" t="s">
        <v>53</v>
      </c>
      <c r="G104" s="4">
        <v>3</v>
      </c>
      <c r="H104" s="4">
        <f>SUMIFS(Biometria!H:H,Biometria!$A:$A,$A104)</f>
        <v>19.600000000000001</v>
      </c>
      <c r="I104" s="6">
        <f>SUMIFS(Biometria!I:I,Biometria!$A:$A,$A104)</f>
        <v>17.349999999999998</v>
      </c>
      <c r="J104" s="6">
        <f>SUMIFS(Biometria!J:J,Biometria!$A:$A,$A104)</f>
        <v>2.9</v>
      </c>
      <c r="K104" s="2">
        <f>SUMIFS(Biometria!K:K,Biometria!$A:$A,$A104)</f>
        <v>3.0333333333333332</v>
      </c>
      <c r="L104" s="1">
        <f>SUMIFS(Biometria!L:L,Biometria!$A:$A,$A104)</f>
        <v>0</v>
      </c>
      <c r="M104" s="1">
        <f>SUMIFS(Biometria!M:M,Biometria!$A:$A,$A104)</f>
        <v>0</v>
      </c>
      <c r="N104" s="1">
        <f>SUMIFS('A.T D0'!O:O,'A.T D0'!$A:$A,$A104)+SUMIFS('A.T D7'!O:O,'A.T D7'!$A:$A,$A104)+SUMIFS('A.T D22'!O:O,'A.T D22'!$A:$A,$A104)+SUMIFS('A.T D37'!O:O,'A.T D37'!$A:$A,$A104)+SUMIFS('A.T D52'!O:O,'A.T D52'!$A:$A,$A104)+SUMIFS('A.T D67'!O:O,'A.T D67'!$A:$A,$A104)</f>
        <v>5.5</v>
      </c>
      <c r="O104" s="1">
        <f>SUMIFS('A.T D0'!P:P,'A.T D0'!$A:$A,$A104)+SUMIFS('A.T D7'!P:P,'A.T D7'!$A:$A,$A104)+SUMIFS('A.T D22'!P:P,'A.T D22'!$A:$A,$A104)+SUMIFS('A.T D37'!P:P,'A.T D37'!$A:$A,$A104)+SUMIFS('A.T D52'!P:P,'A.T D52'!$A:$A,$A104)+SUMIFS('A.T D67'!P:P,'A.T D67'!$A:$A,$A104)</f>
        <v>16.649999999999999</v>
      </c>
      <c r="P104" s="1">
        <f>SUMIFS('A.T D0'!Q:Q,'A.T D0'!$A:$A,$A104)+SUMIFS('A.T D7'!Q:Q,'A.T D7'!$A:$A,$A104)+SUMIFS('A.T D22'!Q:Q,'A.T D22'!$A:$A,$A104)+SUMIFS('A.T D37'!Q:Q,'A.T D37'!$A:$A,$A104)+SUMIFS('A.T D52'!Q:Q,'A.T D52'!$A:$A,$A104)+SUMIFS('A.T D67'!Q:Q,'A.T D67'!$A:$A,$A104)</f>
        <v>13.26</v>
      </c>
      <c r="Q104" s="1">
        <f>SUMIFS('A.T D0'!R:R,'A.T D0'!$A:$A,$A104)+SUMIFS('A.T D7'!R:R,'A.T D7'!$A:$A,$A104)+SUMIFS('A.T D22'!R:R,'A.T D22'!$A:$A,$A104)+SUMIFS('A.T D37'!R:R,'A.T D37'!$A:$A,$A104)+SUMIFS('A.T D52'!R:R,'A.T D52'!$A:$A,$A104)+SUMIFS('A.T D67'!R:R,'A.T D67'!$A:$A,$A104)</f>
        <v>79.64</v>
      </c>
      <c r="R104" s="1">
        <f>SUMIFS('A.T D0'!S:S,'A.T D0'!$A:$A,$A104)+SUMIFS('A.T D7'!S:S,'A.T D7'!$A:$A,$A104)+SUMIFS('A.T D22'!S:S,'A.T D22'!$A:$A,$A104)+SUMIFS('A.T D37'!S:S,'A.T D37'!$A:$A,$A104)+SUMIFS('A.T D52'!S:S,'A.T D52'!$A:$A,$A104)+SUMIFS('A.T D67'!S:S,'A.T D67'!$A:$A,$A104)</f>
        <v>0.91</v>
      </c>
      <c r="S104" s="1">
        <f>SUMIFS('A.T D0'!T:T,'A.T D0'!$A:$A,$A104)+SUMIFS('A.T D7'!T:T,'A.T D7'!$A:$A,$A104)+SUMIFS('A.T D22'!T:T,'A.T D22'!$A:$A,$A104)+SUMIFS('A.T D37'!T:T,'A.T D37'!$A:$A,$A104)+SUMIFS('A.T D52'!T:T,'A.T D52'!$A:$A,$A104)+SUMIFS('A.T D67'!T:T,'A.T D67'!$A:$A,$A104)</f>
        <v>11.1744</v>
      </c>
      <c r="T104" s="1">
        <f>SUMIFS('A.T D0'!U:U,'A.T D0'!$A:$A,$A104)+SUMIFS('A.T D7'!U:U,'A.T D7'!$A:$A,$A104)+SUMIFS('A.T D22'!U:U,'A.T D22'!$A:$A,$A104)+SUMIFS('A.T D37'!U:U,'A.T D37'!$A:$A,$A104)+SUMIFS('A.T D52'!U:U,'A.T D52'!$A:$A,$A104)+SUMIFS('A.T D67'!U:U,'A.T D67'!$A:$A,$A104)</f>
        <v>0.77</v>
      </c>
      <c r="U104" s="1">
        <f>SUMIFS('A.T D0'!V:V,'A.T D0'!$A:$A,$A104)+SUMIFS('A.T D7'!V:V,'A.T D7'!$A:$A,$A104)+SUMIFS('A.T D22'!V:V,'A.T D22'!$A:$A,$A104)+SUMIFS('A.T D37'!V:V,'A.T D37'!$A:$A,$A104)+SUMIFS('A.T D52'!V:V,'A.T D52'!$A:$A,$A104)+SUMIFS('A.T D67'!V:V,'A.T D67'!$A:$A,$A104)</f>
        <v>12.28</v>
      </c>
      <c r="V104" s="1">
        <f>SUMIFS('A.T D0'!W:W,'A.T D0'!$A:$A,$A104)+SUMIFS('A.T D7'!W:W,'A.T D7'!$A:$A,$A104)+SUMIFS('A.T D22'!W:W,'A.T D22'!$A:$A,$A104)+SUMIFS('A.T D37'!W:W,'A.T D37'!$A:$A,$A104)+SUMIFS('A.T D52'!W:W,'A.T D52'!$A:$A,$A104)+SUMIFS('A.T D67'!W:W,'A.T D67'!$A:$A,$A104)</f>
        <v>-3.3</v>
      </c>
      <c r="W104" s="1">
        <f>SUMIFS('A.T D0'!X:X,'A.T D0'!$A:$A,$A104)+SUMIFS('A.T D7'!X:X,'A.T D7'!$A:$A,$A104)+SUMIFS('A.T D22'!X:X,'A.T D22'!$A:$A,$A104)+SUMIFS('A.T D37'!X:X,'A.T D37'!$A:$A,$A104)+SUMIFS('A.T D52'!X:X,'A.T D52'!$A:$A,$A104)+SUMIFS('A.T D67'!X:X,'A.T D67'!$A:$A,$A104)</f>
        <v>114.67</v>
      </c>
      <c r="X104" s="17">
        <f>SUMIFS(TCH!J:J,TCH!$A:$A,$A104)</f>
        <v>0</v>
      </c>
      <c r="Y104" s="17">
        <f>IF(X104=0,0,(X104*AVERAGEIFS($W:$W,$C:$C,$C104,$D:$D,$D104,$E:$E,$E104,$G:$G,$G104,$B:$B,_xlfn.MAXIFS($B:$B,$C:$C,$C104,$D:$D,$D104,$E:$E,$E104,$G:$G,$G104,$B:$B,"&lt;&gt;"&amp;$B104)))/1000)</f>
        <v>0</v>
      </c>
      <c r="Z104" s="17">
        <f>SUMIFS(TCH!M:M,TCH!$A:$A,$A104)</f>
        <v>0</v>
      </c>
      <c r="AA104" s="17">
        <f>IF(Z104=0,0,(Z104*AVERAGEIFS($W:$W,$C:$C,$C104,$D:$D,$D104,$E:$E,$E104,$G:$G,$G104,$B:$B,_xlfn.MAXIFS($B:$B,$C:$C,$C104,$D:$D,$D104,$E:$E,$E104,$G:$G,$G104,$B:$B,"&lt;&gt;"&amp;$B104)))/1000)</f>
        <v>0</v>
      </c>
      <c r="AB104" s="17">
        <f>SUMIFS(TCH!P:P,TCH!$A:$A,$A104)</f>
        <v>0</v>
      </c>
      <c r="AC104" s="17">
        <f>IF(AB104=0,0,(AB104*AVERAGEIFS($W:$W,$C:$C,$C104,$D:$D,$D104,$E:$E,$E104,$G:$G,$G104,$B:$B,_xlfn.MAXIFS($B:$B,$C:$C,$C104,$D:$D,$D104,$E:$E,$E104,$G:$G,$G104,$B:$B,"&lt;&gt;"&amp;$B104)))/1000)</f>
        <v>0</v>
      </c>
      <c r="AD104" s="17">
        <f>SUMIFS(TCH!S:S,TCH!$A:$A,$A104)</f>
        <v>0</v>
      </c>
      <c r="AE104" s="17">
        <f>IF(AD104=0,0,(AD104*AVERAGEIFS($W:$W,$C:$C,$C104,$D:$D,$D104,$E:$E,$E104,$G:$G,$G104,$B:$B,_xlfn.MAXIFS($B:$B,$C:$C,$C104,$D:$D,$D104,$E:$E,$E104,$G:$G,$G104,$B:$B,"&lt;&gt;"&amp;$B104)))/1000)</f>
        <v>0</v>
      </c>
      <c r="AF104" s="17">
        <f>SUMIFS(TCH!V:V,TCH!$A:$A,$A104)</f>
        <v>0</v>
      </c>
      <c r="AG104" s="17">
        <f>IF(AF104=0,0,(AF104*AVERAGEIFS($W:$W,$C:$C,$C104,$D:$D,$D104,$E:$E,$E104,$G:$G,$G104,$B:$B,_xlfn.MAXIFS($B:$B,$C:$C,$C104,$D:$D,$D104,$E:$E,$E104,$G:$G,$G104,$B:$B,"&lt;&gt;"&amp;$B104)))/1000)</f>
        <v>0</v>
      </c>
      <c r="AH104" s="17">
        <f>SUMIFS(TCH!Y:Y,TCH!$A:$A,$A104)</f>
        <v>0</v>
      </c>
      <c r="AI104" s="17">
        <f>IF(AH104=0,0,(AH104*AVERAGEIFS($W:$W,$C:$C,$C104,$D:$D,$D104,$E:$E,$E104,$G:$G,$G104,$B:$B,_xlfn.MAXIFS($B:$B,$C:$C,$C104,$D:$D,$D104,$E:$E,$E104,$G:$G,$G104,$B:$B,"&lt;&gt;"&amp;$B104)))/1000)</f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>
        <v>0</v>
      </c>
      <c r="AX104">
        <v>0</v>
      </c>
      <c r="AY104">
        <v>0</v>
      </c>
      <c r="AZ104">
        <v>0</v>
      </c>
    </row>
    <row r="105" spans="1:52" x14ac:dyDescent="0.25">
      <c r="A105" s="1" t="str">
        <f t="shared" si="1"/>
        <v>45747495B1R23</v>
      </c>
      <c r="B105" s="7">
        <v>45747</v>
      </c>
      <c r="C105" s="1">
        <v>49</v>
      </c>
      <c r="D105" s="1">
        <v>5</v>
      </c>
      <c r="E105" s="3" t="s">
        <v>52</v>
      </c>
      <c r="F105" s="4" t="s">
        <v>54</v>
      </c>
      <c r="G105" s="4">
        <v>3</v>
      </c>
      <c r="H105" s="4">
        <f>SUMIFS(Biometria!H:H,Biometria!$A:$A,$A105)</f>
        <v>15.7</v>
      </c>
      <c r="I105" s="6">
        <f>SUMIFS(Biometria!I:I,Biometria!$A:$A,$A105)</f>
        <v>0</v>
      </c>
      <c r="J105" s="6">
        <f>SUMIFS(Biometria!J:J,Biometria!$A:$A,$A105)</f>
        <v>3.15</v>
      </c>
      <c r="K105" s="2">
        <f>SUMIFS(Biometria!K:K,Biometria!$A:$A,$A105)</f>
        <v>0</v>
      </c>
      <c r="L105" s="1">
        <f>SUMIFS(Biometria!L:L,Biometria!$A:$A,$A105)</f>
        <v>0</v>
      </c>
      <c r="M105" s="1">
        <f>SUMIFS(Biometria!M:M,Biometria!$A:$A,$A105)</f>
        <v>0</v>
      </c>
      <c r="N105" s="1">
        <f>SUMIFS('A.T D0'!O:O,'A.T D0'!$A:$A,$A105)+SUMIFS('A.T D7'!O:O,'A.T D7'!$A:$A,$A105)+SUMIFS('A.T D22'!O:O,'A.T D22'!$A:$A,$A105)+SUMIFS('A.T D37'!O:O,'A.T D37'!$A:$A,$A105)+SUMIFS('A.T D52'!O:O,'A.T D52'!$A:$A,$A105)+SUMIFS('A.T D67'!O:O,'A.T D67'!$A:$A,$A105)</f>
        <v>5.4</v>
      </c>
      <c r="O105" s="1">
        <f>SUMIFS('A.T D0'!P:P,'A.T D0'!$A:$A,$A105)+SUMIFS('A.T D7'!P:P,'A.T D7'!$A:$A,$A105)+SUMIFS('A.T D22'!P:P,'A.T D22'!$A:$A,$A105)+SUMIFS('A.T D37'!P:P,'A.T D37'!$A:$A,$A105)+SUMIFS('A.T D52'!P:P,'A.T D52'!$A:$A,$A105)+SUMIFS('A.T D67'!P:P,'A.T D67'!$A:$A,$A105)</f>
        <v>16.57</v>
      </c>
      <c r="P105" s="1">
        <f>SUMIFS('A.T D0'!Q:Q,'A.T D0'!$A:$A,$A105)+SUMIFS('A.T D7'!Q:Q,'A.T D7'!$A:$A,$A105)+SUMIFS('A.T D22'!Q:Q,'A.T D22'!$A:$A,$A105)+SUMIFS('A.T D37'!Q:Q,'A.T D37'!$A:$A,$A105)+SUMIFS('A.T D52'!Q:Q,'A.T D52'!$A:$A,$A105)+SUMIFS('A.T D67'!Q:Q,'A.T D67'!$A:$A,$A105)</f>
        <v>13.4</v>
      </c>
      <c r="Q105" s="1">
        <f>SUMIFS('A.T D0'!R:R,'A.T D0'!$A:$A,$A105)+SUMIFS('A.T D7'!R:R,'A.T D7'!$A:$A,$A105)+SUMIFS('A.T D22'!R:R,'A.T D22'!$A:$A,$A105)+SUMIFS('A.T D37'!R:R,'A.T D37'!$A:$A,$A105)+SUMIFS('A.T D52'!R:R,'A.T D52'!$A:$A,$A105)+SUMIFS('A.T D67'!R:R,'A.T D67'!$A:$A,$A105)</f>
        <v>80.87</v>
      </c>
      <c r="R105" s="1">
        <f>SUMIFS('A.T D0'!S:S,'A.T D0'!$A:$A,$A105)+SUMIFS('A.T D7'!S:S,'A.T D7'!$A:$A,$A105)+SUMIFS('A.T D22'!S:S,'A.T D22'!$A:$A,$A105)+SUMIFS('A.T D37'!S:S,'A.T D37'!$A:$A,$A105)+SUMIFS('A.T D52'!S:S,'A.T D52'!$A:$A,$A105)+SUMIFS('A.T D67'!S:S,'A.T D67'!$A:$A,$A105)</f>
        <v>0.87</v>
      </c>
      <c r="S105" s="1">
        <f>SUMIFS('A.T D0'!T:T,'A.T D0'!$A:$A,$A105)+SUMIFS('A.T D7'!T:T,'A.T D7'!$A:$A,$A105)+SUMIFS('A.T D22'!T:T,'A.T D22'!$A:$A,$A105)+SUMIFS('A.T D37'!T:T,'A.T D37'!$A:$A,$A105)+SUMIFS('A.T D52'!T:T,'A.T D52'!$A:$A,$A105)+SUMIFS('A.T D67'!T:T,'A.T D67'!$A:$A,$A105)</f>
        <v>11.329700000000001</v>
      </c>
      <c r="T105" s="1">
        <f>SUMIFS('A.T D0'!U:U,'A.T D0'!$A:$A,$A105)+SUMIFS('A.T D7'!U:U,'A.T D7'!$A:$A,$A105)+SUMIFS('A.T D22'!U:U,'A.T D22'!$A:$A,$A105)+SUMIFS('A.T D37'!U:U,'A.T D37'!$A:$A,$A105)+SUMIFS('A.T D52'!U:U,'A.T D52'!$A:$A,$A105)+SUMIFS('A.T D67'!U:U,'A.T D67'!$A:$A,$A105)</f>
        <v>0.74</v>
      </c>
      <c r="U105" s="1">
        <f>SUMIFS('A.T D0'!V:V,'A.T D0'!$A:$A,$A105)+SUMIFS('A.T D7'!V:V,'A.T D7'!$A:$A,$A105)+SUMIFS('A.T D22'!V:V,'A.T D22'!$A:$A,$A105)+SUMIFS('A.T D37'!V:V,'A.T D37'!$A:$A,$A105)+SUMIFS('A.T D52'!V:V,'A.T D52'!$A:$A,$A105)+SUMIFS('A.T D67'!V:V,'A.T D67'!$A:$A,$A105)</f>
        <v>12.09</v>
      </c>
      <c r="V105" s="1">
        <f>SUMIFS('A.T D0'!W:W,'A.T D0'!$A:$A,$A105)+SUMIFS('A.T D7'!W:W,'A.T D7'!$A:$A,$A105)+SUMIFS('A.T D22'!W:W,'A.T D22'!$A:$A,$A105)+SUMIFS('A.T D37'!W:W,'A.T D37'!$A:$A,$A105)+SUMIFS('A.T D52'!W:W,'A.T D52'!$A:$A,$A105)+SUMIFS('A.T D67'!W:W,'A.T D67'!$A:$A,$A105)</f>
        <v>-2.27</v>
      </c>
      <c r="W105" s="1">
        <f>SUMIFS('A.T D0'!X:X,'A.T D0'!$A:$A,$A105)+SUMIFS('A.T D7'!X:X,'A.T D7'!$A:$A,$A105)+SUMIFS('A.T D22'!X:X,'A.T D22'!$A:$A,$A105)+SUMIFS('A.T D37'!X:X,'A.T D37'!$A:$A,$A105)+SUMIFS('A.T D52'!X:X,'A.T D52'!$A:$A,$A105)+SUMIFS('A.T D67'!X:X,'A.T D67'!$A:$A,$A105)</f>
        <v>115.89</v>
      </c>
      <c r="X105" s="17">
        <f>SUMIFS(TCH!J:J,TCH!$A:$A,$A105)</f>
        <v>0</v>
      </c>
      <c r="Y105" s="17">
        <f>IF(X105=0,0,(X105*AVERAGEIFS($W:$W,$C:$C,$C105,$D:$D,$D105,$E:$E,$E105,$G:$G,$G105,$B:$B,_xlfn.MAXIFS($B:$B,$C:$C,$C105,$D:$D,$D105,$E:$E,$E105,$G:$G,$G105,$B:$B,"&lt;&gt;"&amp;$B105)))/1000)</f>
        <v>0</v>
      </c>
      <c r="Z105" s="17">
        <f>SUMIFS(TCH!M:M,TCH!$A:$A,$A105)</f>
        <v>0</v>
      </c>
      <c r="AA105" s="17">
        <f>IF(Z105=0,0,(Z105*AVERAGEIFS($W:$W,$C:$C,$C105,$D:$D,$D105,$E:$E,$E105,$G:$G,$G105,$B:$B,_xlfn.MAXIFS($B:$B,$C:$C,$C105,$D:$D,$D105,$E:$E,$E105,$G:$G,$G105,$B:$B,"&lt;&gt;"&amp;$B105)))/1000)</f>
        <v>0</v>
      </c>
      <c r="AB105" s="17">
        <f>SUMIFS(TCH!P:P,TCH!$A:$A,$A105)</f>
        <v>0</v>
      </c>
      <c r="AC105" s="17">
        <f>IF(AB105=0,0,(AB105*AVERAGEIFS($W:$W,$C:$C,$C105,$D:$D,$D105,$E:$E,$E105,$G:$G,$G105,$B:$B,_xlfn.MAXIFS($B:$B,$C:$C,$C105,$D:$D,$D105,$E:$E,$E105,$G:$G,$G105,$B:$B,"&lt;&gt;"&amp;$B105)))/1000)</f>
        <v>0</v>
      </c>
      <c r="AD105" s="17">
        <f>SUMIFS(TCH!S:S,TCH!$A:$A,$A105)</f>
        <v>0</v>
      </c>
      <c r="AE105" s="17">
        <f>IF(AD105=0,0,(AD105*AVERAGEIFS($W:$W,$C:$C,$C105,$D:$D,$D105,$E:$E,$E105,$G:$G,$G105,$B:$B,_xlfn.MAXIFS($B:$B,$C:$C,$C105,$D:$D,$D105,$E:$E,$E105,$G:$G,$G105,$B:$B,"&lt;&gt;"&amp;$B105)))/1000)</f>
        <v>0</v>
      </c>
      <c r="AF105" s="17">
        <f>SUMIFS(TCH!V:V,TCH!$A:$A,$A105)</f>
        <v>0</v>
      </c>
      <c r="AG105" s="17">
        <f>IF(AF105=0,0,(AF105*AVERAGEIFS($W:$W,$C:$C,$C105,$D:$D,$D105,$E:$E,$E105,$G:$G,$G105,$B:$B,_xlfn.MAXIFS($B:$B,$C:$C,$C105,$D:$D,$D105,$E:$E,$E105,$G:$G,$G105,$B:$B,"&lt;&gt;"&amp;$B105)))/1000)</f>
        <v>0</v>
      </c>
      <c r="AH105" s="17">
        <f>SUMIFS(TCH!Y:Y,TCH!$A:$A,$A105)</f>
        <v>0</v>
      </c>
      <c r="AI105" s="17">
        <f>IF(AH105=0,0,(AH105*AVERAGEIFS($W:$W,$C:$C,$C105,$D:$D,$D105,$E:$E,$E105,$G:$G,$G105,$B:$B,_xlfn.MAXIFS($B:$B,$C:$C,$C105,$D:$D,$D105,$E:$E,$E105,$G:$G,$G105,$B:$B,"&lt;&gt;"&amp;$B105)))/1000)</f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s="1" t="str">
        <f t="shared" si="1"/>
        <v>45747495B1R33</v>
      </c>
      <c r="B106" s="7">
        <v>45747</v>
      </c>
      <c r="C106" s="1">
        <v>49</v>
      </c>
      <c r="D106" s="1">
        <v>5</v>
      </c>
      <c r="E106" s="3" t="s">
        <v>52</v>
      </c>
      <c r="F106" s="4" t="s">
        <v>55</v>
      </c>
      <c r="G106" s="4">
        <v>3</v>
      </c>
      <c r="H106" s="4">
        <f>SUMIFS(Biometria!H:H,Biometria!$A:$A,$A106)</f>
        <v>16.75</v>
      </c>
      <c r="I106" s="6">
        <f>SUMIFS(Biometria!I:I,Biometria!$A:$A,$A106)</f>
        <v>0</v>
      </c>
      <c r="J106" s="6">
        <f>SUMIFS(Biometria!J:J,Biometria!$A:$A,$A106)</f>
        <v>3.05</v>
      </c>
      <c r="K106" s="2">
        <f>SUMIFS(Biometria!K:K,Biometria!$A:$A,$A106)</f>
        <v>0</v>
      </c>
      <c r="L106" s="1">
        <f>SUMIFS(Biometria!L:L,Biometria!$A:$A,$A106)</f>
        <v>0</v>
      </c>
      <c r="M106" s="1">
        <f>SUMIFS(Biometria!M:M,Biometria!$A:$A,$A106)</f>
        <v>0</v>
      </c>
      <c r="N106" s="1">
        <f>SUMIFS('A.T D0'!O:O,'A.T D0'!$A:$A,$A106)+SUMIFS('A.T D7'!O:O,'A.T D7'!$A:$A,$A106)+SUMIFS('A.T D22'!O:O,'A.T D22'!$A:$A,$A106)+SUMIFS('A.T D37'!O:O,'A.T D37'!$A:$A,$A106)+SUMIFS('A.T D52'!O:O,'A.T D52'!$A:$A,$A106)+SUMIFS('A.T D67'!O:O,'A.T D67'!$A:$A,$A106)</f>
        <v>5.3</v>
      </c>
      <c r="O106" s="1">
        <f>SUMIFS('A.T D0'!P:P,'A.T D0'!$A:$A,$A106)+SUMIFS('A.T D7'!P:P,'A.T D7'!$A:$A,$A106)+SUMIFS('A.T D22'!P:P,'A.T D22'!$A:$A,$A106)+SUMIFS('A.T D37'!P:P,'A.T D37'!$A:$A,$A106)+SUMIFS('A.T D52'!P:P,'A.T D52'!$A:$A,$A106)+SUMIFS('A.T D67'!P:P,'A.T D67'!$A:$A,$A106)</f>
        <v>16.5</v>
      </c>
      <c r="P106" s="1">
        <f>SUMIFS('A.T D0'!Q:Q,'A.T D0'!$A:$A,$A106)+SUMIFS('A.T D7'!Q:Q,'A.T D7'!$A:$A,$A106)+SUMIFS('A.T D22'!Q:Q,'A.T D22'!$A:$A,$A106)+SUMIFS('A.T D37'!Q:Q,'A.T D37'!$A:$A,$A106)+SUMIFS('A.T D52'!Q:Q,'A.T D52'!$A:$A,$A106)+SUMIFS('A.T D67'!Q:Q,'A.T D67'!$A:$A,$A106)</f>
        <v>13.08</v>
      </c>
      <c r="Q106" s="1">
        <f>SUMIFS('A.T D0'!R:R,'A.T D0'!$A:$A,$A106)+SUMIFS('A.T D7'!R:R,'A.T D7'!$A:$A,$A106)+SUMIFS('A.T D22'!R:R,'A.T D22'!$A:$A,$A106)+SUMIFS('A.T D37'!R:R,'A.T D37'!$A:$A,$A106)+SUMIFS('A.T D52'!R:R,'A.T D52'!$A:$A,$A106)+SUMIFS('A.T D67'!R:R,'A.T D67'!$A:$A,$A106)</f>
        <v>79.27</v>
      </c>
      <c r="R106" s="1">
        <f>SUMIFS('A.T D0'!S:S,'A.T D0'!$A:$A,$A106)+SUMIFS('A.T D7'!S:S,'A.T D7'!$A:$A,$A106)+SUMIFS('A.T D22'!S:S,'A.T D22'!$A:$A,$A106)+SUMIFS('A.T D37'!S:S,'A.T D37'!$A:$A,$A106)+SUMIFS('A.T D52'!S:S,'A.T D52'!$A:$A,$A106)+SUMIFS('A.T D67'!S:S,'A.T D67'!$A:$A,$A106)</f>
        <v>0.92</v>
      </c>
      <c r="S106" s="1">
        <f>SUMIFS('A.T D0'!T:T,'A.T D0'!$A:$A,$A106)+SUMIFS('A.T D7'!T:T,'A.T D7'!$A:$A,$A106)+SUMIFS('A.T D22'!T:T,'A.T D22'!$A:$A,$A106)+SUMIFS('A.T D37'!T:T,'A.T D37'!$A:$A,$A106)+SUMIFS('A.T D52'!T:T,'A.T D52'!$A:$A,$A106)+SUMIFS('A.T D67'!T:T,'A.T D67'!$A:$A,$A106)</f>
        <v>11.099500000000001</v>
      </c>
      <c r="T106" s="1">
        <f>SUMIFS('A.T D0'!U:U,'A.T D0'!$A:$A,$A106)+SUMIFS('A.T D7'!U:U,'A.T D7'!$A:$A,$A106)+SUMIFS('A.T D22'!U:U,'A.T D22'!$A:$A,$A106)+SUMIFS('A.T D37'!U:U,'A.T D37'!$A:$A,$A106)+SUMIFS('A.T D52'!U:U,'A.T D52'!$A:$A,$A106)+SUMIFS('A.T D67'!U:U,'A.T D67'!$A:$A,$A106)</f>
        <v>0.78</v>
      </c>
      <c r="U106" s="1">
        <f>SUMIFS('A.T D0'!V:V,'A.T D0'!$A:$A,$A106)+SUMIFS('A.T D7'!V:V,'A.T D7'!$A:$A,$A106)+SUMIFS('A.T D22'!V:V,'A.T D22'!$A:$A,$A106)+SUMIFS('A.T D37'!V:V,'A.T D37'!$A:$A,$A106)+SUMIFS('A.T D52'!V:V,'A.T D52'!$A:$A,$A106)+SUMIFS('A.T D67'!V:V,'A.T D67'!$A:$A,$A106)</f>
        <v>11.88</v>
      </c>
      <c r="V106" s="1">
        <f>SUMIFS('A.T D0'!W:W,'A.T D0'!$A:$A,$A106)+SUMIFS('A.T D7'!W:W,'A.T D7'!$A:$A,$A106)+SUMIFS('A.T D22'!W:W,'A.T D22'!$A:$A,$A106)+SUMIFS('A.T D37'!W:W,'A.T D37'!$A:$A,$A106)+SUMIFS('A.T D52'!W:W,'A.T D52'!$A:$A,$A106)+SUMIFS('A.T D67'!W:W,'A.T D67'!$A:$A,$A106)</f>
        <v>-3.83</v>
      </c>
      <c r="W106" s="1">
        <f>SUMIFS('A.T D0'!X:X,'A.T D0'!$A:$A,$A106)+SUMIFS('A.T D7'!X:X,'A.T D7'!$A:$A,$A106)+SUMIFS('A.T D22'!X:X,'A.T D22'!$A:$A,$A106)+SUMIFS('A.T D37'!X:X,'A.T D37'!$A:$A,$A106)+SUMIFS('A.T D52'!X:X,'A.T D52'!$A:$A,$A106)+SUMIFS('A.T D67'!X:X,'A.T D67'!$A:$A,$A106)</f>
        <v>114.04</v>
      </c>
      <c r="X106" s="17">
        <f>SUMIFS(TCH!J:J,TCH!$A:$A,$A106)</f>
        <v>0</v>
      </c>
      <c r="Y106" s="17">
        <f>IF(X106=0,0,(X106*AVERAGEIFS($W:$W,$C:$C,$C106,$D:$D,$D106,$E:$E,$E106,$G:$G,$G106,$B:$B,_xlfn.MAXIFS($B:$B,$C:$C,$C106,$D:$D,$D106,$E:$E,$E106,$G:$G,$G106,$B:$B,"&lt;&gt;"&amp;$B106)))/1000)</f>
        <v>0</v>
      </c>
      <c r="Z106" s="17">
        <f>SUMIFS(TCH!M:M,TCH!$A:$A,$A106)</f>
        <v>0</v>
      </c>
      <c r="AA106" s="17">
        <f>IF(Z106=0,0,(Z106*AVERAGEIFS($W:$W,$C:$C,$C106,$D:$D,$D106,$E:$E,$E106,$G:$G,$G106,$B:$B,_xlfn.MAXIFS($B:$B,$C:$C,$C106,$D:$D,$D106,$E:$E,$E106,$G:$G,$G106,$B:$B,"&lt;&gt;"&amp;$B106)))/1000)</f>
        <v>0</v>
      </c>
      <c r="AB106" s="17">
        <f>SUMIFS(TCH!P:P,TCH!$A:$A,$A106)</f>
        <v>0</v>
      </c>
      <c r="AC106" s="17">
        <f>IF(AB106=0,0,(AB106*AVERAGEIFS($W:$W,$C:$C,$C106,$D:$D,$D106,$E:$E,$E106,$G:$G,$G106,$B:$B,_xlfn.MAXIFS($B:$B,$C:$C,$C106,$D:$D,$D106,$E:$E,$E106,$G:$G,$G106,$B:$B,"&lt;&gt;"&amp;$B106)))/1000)</f>
        <v>0</v>
      </c>
      <c r="AD106" s="17">
        <f>SUMIFS(TCH!S:S,TCH!$A:$A,$A106)</f>
        <v>0</v>
      </c>
      <c r="AE106" s="17">
        <f>IF(AD106=0,0,(AD106*AVERAGEIFS($W:$W,$C:$C,$C106,$D:$D,$D106,$E:$E,$E106,$G:$G,$G106,$B:$B,_xlfn.MAXIFS($B:$B,$C:$C,$C106,$D:$D,$D106,$E:$E,$E106,$G:$G,$G106,$B:$B,"&lt;&gt;"&amp;$B106)))/1000)</f>
        <v>0</v>
      </c>
      <c r="AF106" s="17">
        <f>SUMIFS(TCH!V:V,TCH!$A:$A,$A106)</f>
        <v>0</v>
      </c>
      <c r="AG106" s="17">
        <f>IF(AF106=0,0,(AF106*AVERAGEIFS($W:$W,$C:$C,$C106,$D:$D,$D106,$E:$E,$E106,$G:$G,$G106,$B:$B,_xlfn.MAXIFS($B:$B,$C:$C,$C106,$D:$D,$D106,$E:$E,$E106,$G:$G,$G106,$B:$B,"&lt;&gt;"&amp;$B106)))/1000)</f>
        <v>0</v>
      </c>
      <c r="AH106" s="17">
        <f>SUMIFS(TCH!Y:Y,TCH!$A:$A,$A106)</f>
        <v>0</v>
      </c>
      <c r="AI106" s="17">
        <f>IF(AH106=0,0,(AH106*AVERAGEIFS($W:$W,$C:$C,$C106,$D:$D,$D106,$E:$E,$E106,$G:$G,$G106,$B:$B,_xlfn.MAXIFS($B:$B,$C:$C,$C106,$D:$D,$D106,$E:$E,$E106,$G:$G,$G106,$B:$B,"&lt;&gt;"&amp;$B106)))/1000)</f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5">
      <c r="A107" s="1" t="str">
        <f t="shared" si="1"/>
        <v>45747498B1R14</v>
      </c>
      <c r="B107" s="7">
        <v>45747</v>
      </c>
      <c r="C107" s="1">
        <v>49</v>
      </c>
      <c r="D107" s="1">
        <v>8</v>
      </c>
      <c r="E107" s="3" t="s">
        <v>52</v>
      </c>
      <c r="F107" s="4" t="s">
        <v>53</v>
      </c>
      <c r="G107" s="4">
        <v>4</v>
      </c>
      <c r="H107" s="4">
        <f>SUMIFS(Biometria!H:H,Biometria!$A:$A,$A107)</f>
        <v>16</v>
      </c>
      <c r="I107" s="6">
        <f>SUMIFS(Biometria!I:I,Biometria!$A:$A,$A107)</f>
        <v>17.333333333333332</v>
      </c>
      <c r="J107" s="6">
        <f>SUMIFS(Biometria!J:J,Biometria!$A:$A,$A107)</f>
        <v>2.94</v>
      </c>
      <c r="K107" s="2">
        <f>SUMIFS(Biometria!K:K,Biometria!$A:$A,$A107)</f>
        <v>3.0799999999999996</v>
      </c>
      <c r="L107" s="1">
        <f>SUMIFS(Biometria!L:L,Biometria!$A:$A,$A107)</f>
        <v>0</v>
      </c>
      <c r="M107" s="1">
        <f>SUMIFS(Biometria!M:M,Biometria!$A:$A,$A107)</f>
        <v>0</v>
      </c>
      <c r="N107" s="1">
        <f>SUMIFS('A.T D0'!O:O,'A.T D0'!$A:$A,$A107)+SUMIFS('A.T D7'!O:O,'A.T D7'!$A:$A,$A107)+SUMIFS('A.T D22'!O:O,'A.T D22'!$A:$A,$A107)+SUMIFS('A.T D37'!O:O,'A.T D37'!$A:$A,$A107)+SUMIFS('A.T D52'!O:O,'A.T D52'!$A:$A,$A107)+SUMIFS('A.T D67'!O:O,'A.T D67'!$A:$A,$A107)</f>
        <v>5.4</v>
      </c>
      <c r="O107" s="1">
        <f>SUMIFS('A.T D0'!P:P,'A.T D0'!$A:$A,$A107)+SUMIFS('A.T D7'!P:P,'A.T D7'!$A:$A,$A107)+SUMIFS('A.T D22'!P:P,'A.T D22'!$A:$A,$A107)+SUMIFS('A.T D37'!P:P,'A.T D37'!$A:$A,$A107)+SUMIFS('A.T D52'!P:P,'A.T D52'!$A:$A,$A107)+SUMIFS('A.T D67'!P:P,'A.T D67'!$A:$A,$A107)</f>
        <v>17</v>
      </c>
      <c r="P107" s="1">
        <f>SUMIFS('A.T D0'!Q:Q,'A.T D0'!$A:$A,$A107)+SUMIFS('A.T D7'!Q:Q,'A.T D7'!$A:$A,$A107)+SUMIFS('A.T D22'!Q:Q,'A.T D22'!$A:$A,$A107)+SUMIFS('A.T D37'!Q:Q,'A.T D37'!$A:$A,$A107)+SUMIFS('A.T D52'!Q:Q,'A.T D52'!$A:$A,$A107)+SUMIFS('A.T D67'!Q:Q,'A.T D67'!$A:$A,$A107)</f>
        <v>13.74</v>
      </c>
      <c r="Q107" s="1">
        <f>SUMIFS('A.T D0'!R:R,'A.T D0'!$A:$A,$A107)+SUMIFS('A.T D7'!R:R,'A.T D7'!$A:$A,$A107)+SUMIFS('A.T D22'!R:R,'A.T D22'!$A:$A,$A107)+SUMIFS('A.T D37'!R:R,'A.T D37'!$A:$A,$A107)+SUMIFS('A.T D52'!R:R,'A.T D52'!$A:$A,$A107)+SUMIFS('A.T D67'!R:R,'A.T D67'!$A:$A,$A107)</f>
        <v>80.819999999999993</v>
      </c>
      <c r="R107" s="1">
        <f>SUMIFS('A.T D0'!S:S,'A.T D0'!$A:$A,$A107)+SUMIFS('A.T D7'!S:S,'A.T D7'!$A:$A,$A107)+SUMIFS('A.T D22'!S:S,'A.T D22'!$A:$A,$A107)+SUMIFS('A.T D37'!S:S,'A.T D37'!$A:$A,$A107)+SUMIFS('A.T D52'!S:S,'A.T D52'!$A:$A,$A107)+SUMIFS('A.T D67'!S:S,'A.T D67'!$A:$A,$A107)</f>
        <v>0.87</v>
      </c>
      <c r="S107" s="1">
        <f>SUMIFS('A.T D0'!T:T,'A.T D0'!$A:$A,$A107)+SUMIFS('A.T D7'!T:T,'A.T D7'!$A:$A,$A107)+SUMIFS('A.T D22'!T:T,'A.T D22'!$A:$A,$A107)+SUMIFS('A.T D37'!T:T,'A.T D37'!$A:$A,$A107)+SUMIFS('A.T D52'!T:T,'A.T D52'!$A:$A,$A107)+SUMIFS('A.T D67'!T:T,'A.T D67'!$A:$A,$A107)</f>
        <v>11.7628</v>
      </c>
      <c r="T107" s="1">
        <f>SUMIFS('A.T D0'!U:U,'A.T D0'!$A:$A,$A107)+SUMIFS('A.T D7'!U:U,'A.T D7'!$A:$A,$A107)+SUMIFS('A.T D22'!U:U,'A.T D22'!$A:$A,$A107)+SUMIFS('A.T D37'!U:U,'A.T D37'!$A:$A,$A107)+SUMIFS('A.T D52'!U:U,'A.T D52'!$A:$A,$A107)+SUMIFS('A.T D67'!U:U,'A.T D67'!$A:$A,$A107)</f>
        <v>0.74</v>
      </c>
      <c r="U107" s="1">
        <f>SUMIFS('A.T D0'!V:V,'A.T D0'!$A:$A,$A107)+SUMIFS('A.T D7'!V:V,'A.T D7'!$A:$A,$A107)+SUMIFS('A.T D22'!V:V,'A.T D22'!$A:$A,$A107)+SUMIFS('A.T D37'!V:V,'A.T D37'!$A:$A,$A107)+SUMIFS('A.T D52'!V:V,'A.T D52'!$A:$A,$A107)+SUMIFS('A.T D67'!V:V,'A.T D67'!$A:$A,$A107)</f>
        <v>11.37</v>
      </c>
      <c r="V107" s="1">
        <f>SUMIFS('A.T D0'!W:W,'A.T D0'!$A:$A,$A107)+SUMIFS('A.T D7'!W:W,'A.T D7'!$A:$A,$A107)+SUMIFS('A.T D22'!W:W,'A.T D22'!$A:$A,$A107)+SUMIFS('A.T D37'!W:W,'A.T D37'!$A:$A,$A107)+SUMIFS('A.T D52'!W:W,'A.T D52'!$A:$A,$A107)+SUMIFS('A.T D67'!W:W,'A.T D67'!$A:$A,$A107)</f>
        <v>1.26</v>
      </c>
      <c r="W107" s="1">
        <f>SUMIFS('A.T D0'!X:X,'A.T D0'!$A:$A,$A107)+SUMIFS('A.T D7'!X:X,'A.T D7'!$A:$A,$A107)+SUMIFS('A.T D22'!X:X,'A.T D22'!$A:$A,$A107)+SUMIFS('A.T D37'!X:X,'A.T D37'!$A:$A,$A107)+SUMIFS('A.T D52'!X:X,'A.T D52'!$A:$A,$A107)+SUMIFS('A.T D67'!X:X,'A.T D67'!$A:$A,$A107)</f>
        <v>120.07</v>
      </c>
      <c r="X107" s="17">
        <f>SUMIFS(TCH!J:J,TCH!$A:$A,$A107)</f>
        <v>0</v>
      </c>
      <c r="Y107" s="17">
        <f>IF(X107=0,0,(X107*AVERAGEIFS($W:$W,$C:$C,$C107,$D:$D,$D107,$E:$E,$E107,$G:$G,$G107,$B:$B,_xlfn.MAXIFS($B:$B,$C:$C,$C107,$D:$D,$D107,$E:$E,$E107,$G:$G,$G107,$B:$B,"&lt;&gt;"&amp;$B107)))/1000)</f>
        <v>0</v>
      </c>
      <c r="Z107" s="17">
        <f>SUMIFS(TCH!M:M,TCH!$A:$A,$A107)</f>
        <v>0</v>
      </c>
      <c r="AA107" s="17">
        <f>IF(Z107=0,0,(Z107*AVERAGEIFS($W:$W,$C:$C,$C107,$D:$D,$D107,$E:$E,$E107,$G:$G,$G107,$B:$B,_xlfn.MAXIFS($B:$B,$C:$C,$C107,$D:$D,$D107,$E:$E,$E107,$G:$G,$G107,$B:$B,"&lt;&gt;"&amp;$B107)))/1000)</f>
        <v>0</v>
      </c>
      <c r="AB107" s="17">
        <f>SUMIFS(TCH!P:P,TCH!$A:$A,$A107)</f>
        <v>0</v>
      </c>
      <c r="AC107" s="17">
        <f>IF(AB107=0,0,(AB107*AVERAGEIFS($W:$W,$C:$C,$C107,$D:$D,$D107,$E:$E,$E107,$G:$G,$G107,$B:$B,_xlfn.MAXIFS($B:$B,$C:$C,$C107,$D:$D,$D107,$E:$E,$E107,$G:$G,$G107,$B:$B,"&lt;&gt;"&amp;$B107)))/1000)</f>
        <v>0</v>
      </c>
      <c r="AD107" s="17">
        <f>SUMIFS(TCH!S:S,TCH!$A:$A,$A107)</f>
        <v>0</v>
      </c>
      <c r="AE107" s="17">
        <f>IF(AD107=0,0,(AD107*AVERAGEIFS($W:$W,$C:$C,$C107,$D:$D,$D107,$E:$E,$E107,$G:$G,$G107,$B:$B,_xlfn.MAXIFS($B:$B,$C:$C,$C107,$D:$D,$D107,$E:$E,$E107,$G:$G,$G107,$B:$B,"&lt;&gt;"&amp;$B107)))/1000)</f>
        <v>0</v>
      </c>
      <c r="AF107" s="17">
        <f>SUMIFS(TCH!V:V,TCH!$A:$A,$A107)</f>
        <v>0</v>
      </c>
      <c r="AG107" s="17">
        <f>IF(AF107=0,0,(AF107*AVERAGEIFS($W:$W,$C:$C,$C107,$D:$D,$D107,$E:$E,$E107,$G:$G,$G107,$B:$B,_xlfn.MAXIFS($B:$B,$C:$C,$C107,$D:$D,$D107,$E:$E,$E107,$G:$G,$G107,$B:$B,"&lt;&gt;"&amp;$B107)))/1000)</f>
        <v>0</v>
      </c>
      <c r="AH107" s="17">
        <f>SUMIFS(TCH!Y:Y,TCH!$A:$A,$A107)</f>
        <v>0</v>
      </c>
      <c r="AI107" s="17">
        <f>IF(AH107=0,0,(AH107*AVERAGEIFS($W:$W,$C:$C,$C107,$D:$D,$D107,$E:$E,$E107,$G:$G,$G107,$B:$B,_xlfn.MAXIFS($B:$B,$C:$C,$C107,$D:$D,$D107,$E:$E,$E107,$G:$G,$G107,$B:$B,"&lt;&gt;"&amp;$B107)))/1000)</f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25">
      <c r="A108" s="1" t="str">
        <f t="shared" si="1"/>
        <v>45747498B1R24</v>
      </c>
      <c r="B108" s="7">
        <v>45747</v>
      </c>
      <c r="C108" s="1">
        <v>49</v>
      </c>
      <c r="D108" s="1">
        <v>8</v>
      </c>
      <c r="E108" s="3" t="s">
        <v>52</v>
      </c>
      <c r="F108" s="4" t="s">
        <v>54</v>
      </c>
      <c r="G108" s="4">
        <v>4</v>
      </c>
      <c r="H108" s="4">
        <f>SUMIFS(Biometria!H:H,Biometria!$A:$A,$A108)</f>
        <v>19.600000000000001</v>
      </c>
      <c r="I108" s="6">
        <f>SUMIFS(Biometria!I:I,Biometria!$A:$A,$A108)</f>
        <v>0</v>
      </c>
      <c r="J108" s="6">
        <f>SUMIFS(Biometria!J:J,Biometria!$A:$A,$A108)</f>
        <v>3</v>
      </c>
      <c r="K108" s="2">
        <f>SUMIFS(Biometria!K:K,Biometria!$A:$A,$A108)</f>
        <v>0</v>
      </c>
      <c r="L108" s="1">
        <f>SUMIFS(Biometria!L:L,Biometria!$A:$A,$A108)</f>
        <v>0</v>
      </c>
      <c r="M108" s="1">
        <f>SUMIFS(Biometria!M:M,Biometria!$A:$A,$A108)</f>
        <v>0</v>
      </c>
      <c r="N108" s="1">
        <f>SUMIFS('A.T D0'!O:O,'A.T D0'!$A:$A,$A108)+SUMIFS('A.T D7'!O:O,'A.T D7'!$A:$A,$A108)+SUMIFS('A.T D22'!O:O,'A.T D22'!$A:$A,$A108)+SUMIFS('A.T D37'!O:O,'A.T D37'!$A:$A,$A108)+SUMIFS('A.T D52'!O:O,'A.T D52'!$A:$A,$A108)+SUMIFS('A.T D67'!O:O,'A.T D67'!$A:$A,$A108)</f>
        <v>5.2</v>
      </c>
      <c r="O108" s="1">
        <f>SUMIFS('A.T D0'!P:P,'A.T D0'!$A:$A,$A108)+SUMIFS('A.T D7'!P:P,'A.T D7'!$A:$A,$A108)+SUMIFS('A.T D22'!P:P,'A.T D22'!$A:$A,$A108)+SUMIFS('A.T D37'!P:P,'A.T D37'!$A:$A,$A108)+SUMIFS('A.T D52'!P:P,'A.T D52'!$A:$A,$A108)+SUMIFS('A.T D67'!P:P,'A.T D67'!$A:$A,$A108)</f>
        <v>16.79</v>
      </c>
      <c r="P108" s="1">
        <f>SUMIFS('A.T D0'!Q:Q,'A.T D0'!$A:$A,$A108)+SUMIFS('A.T D7'!Q:Q,'A.T D7'!$A:$A,$A108)+SUMIFS('A.T D22'!Q:Q,'A.T D22'!$A:$A,$A108)+SUMIFS('A.T D37'!Q:Q,'A.T D37'!$A:$A,$A108)+SUMIFS('A.T D52'!Q:Q,'A.T D52'!$A:$A,$A108)+SUMIFS('A.T D67'!Q:Q,'A.T D67'!$A:$A,$A108)</f>
        <v>13.53</v>
      </c>
      <c r="Q108" s="1">
        <f>SUMIFS('A.T D0'!R:R,'A.T D0'!$A:$A,$A108)+SUMIFS('A.T D7'!R:R,'A.T D7'!$A:$A,$A108)+SUMIFS('A.T D22'!R:R,'A.T D22'!$A:$A,$A108)+SUMIFS('A.T D37'!R:R,'A.T D37'!$A:$A,$A108)+SUMIFS('A.T D52'!R:R,'A.T D52'!$A:$A,$A108)+SUMIFS('A.T D67'!R:R,'A.T D67'!$A:$A,$A108)</f>
        <v>80.58</v>
      </c>
      <c r="R108" s="1">
        <f>SUMIFS('A.T D0'!S:S,'A.T D0'!$A:$A,$A108)+SUMIFS('A.T D7'!S:S,'A.T D7'!$A:$A,$A108)+SUMIFS('A.T D22'!S:S,'A.T D22'!$A:$A,$A108)+SUMIFS('A.T D37'!S:S,'A.T D37'!$A:$A,$A108)+SUMIFS('A.T D52'!S:S,'A.T D52'!$A:$A,$A108)+SUMIFS('A.T D67'!S:S,'A.T D67'!$A:$A,$A108)</f>
        <v>0.88</v>
      </c>
      <c r="S108" s="1">
        <f>SUMIFS('A.T D0'!T:T,'A.T D0'!$A:$A,$A108)+SUMIFS('A.T D7'!T:T,'A.T D7'!$A:$A,$A108)+SUMIFS('A.T D22'!T:T,'A.T D22'!$A:$A,$A108)+SUMIFS('A.T D37'!T:T,'A.T D37'!$A:$A,$A108)+SUMIFS('A.T D52'!T:T,'A.T D52'!$A:$A,$A108)+SUMIFS('A.T D67'!T:T,'A.T D67'!$A:$A,$A108)</f>
        <v>11.308999999999999</v>
      </c>
      <c r="T108" s="1">
        <f>SUMIFS('A.T D0'!U:U,'A.T D0'!$A:$A,$A108)+SUMIFS('A.T D7'!U:U,'A.T D7'!$A:$A,$A108)+SUMIFS('A.T D22'!U:U,'A.T D22'!$A:$A,$A108)+SUMIFS('A.T D37'!U:U,'A.T D37'!$A:$A,$A108)+SUMIFS('A.T D52'!U:U,'A.T D52'!$A:$A,$A108)+SUMIFS('A.T D67'!U:U,'A.T D67'!$A:$A,$A108)</f>
        <v>0.74</v>
      </c>
      <c r="U108" s="1">
        <f>SUMIFS('A.T D0'!V:V,'A.T D0'!$A:$A,$A108)+SUMIFS('A.T D7'!V:V,'A.T D7'!$A:$A,$A108)+SUMIFS('A.T D22'!V:V,'A.T D22'!$A:$A,$A108)+SUMIFS('A.T D37'!V:V,'A.T D37'!$A:$A,$A108)+SUMIFS('A.T D52'!V:V,'A.T D52'!$A:$A,$A108)+SUMIFS('A.T D67'!V:V,'A.T D67'!$A:$A,$A108)</f>
        <v>12.75</v>
      </c>
      <c r="V108" s="1">
        <f>SUMIFS('A.T D0'!W:W,'A.T D0'!$A:$A,$A108)+SUMIFS('A.T D7'!W:W,'A.T D7'!$A:$A,$A108)+SUMIFS('A.T D22'!W:W,'A.T D22'!$A:$A,$A108)+SUMIFS('A.T D37'!W:W,'A.T D37'!$A:$A,$A108)+SUMIFS('A.T D52'!W:W,'A.T D52'!$A:$A,$A108)+SUMIFS('A.T D67'!W:W,'A.T D67'!$A:$A,$A108)</f>
        <v>-2.44</v>
      </c>
      <c r="W108" s="1">
        <f>SUMIFS('A.T D0'!X:X,'A.T D0'!$A:$A,$A108)+SUMIFS('A.T D7'!X:X,'A.T D7'!$A:$A,$A108)+SUMIFS('A.T D22'!X:X,'A.T D22'!$A:$A,$A108)+SUMIFS('A.T D37'!X:X,'A.T D37'!$A:$A,$A108)+SUMIFS('A.T D52'!X:X,'A.T D52'!$A:$A,$A108)+SUMIFS('A.T D67'!X:X,'A.T D67'!$A:$A,$A108)</f>
        <v>115.69</v>
      </c>
      <c r="X108" s="17">
        <f>SUMIFS(TCH!J:J,TCH!$A:$A,$A108)</f>
        <v>0</v>
      </c>
      <c r="Y108" s="17">
        <f>IF(X108=0,0,(X108*AVERAGEIFS($W:$W,$C:$C,$C108,$D:$D,$D108,$E:$E,$E108,$G:$G,$G108,$B:$B,_xlfn.MAXIFS($B:$B,$C:$C,$C108,$D:$D,$D108,$E:$E,$E108,$G:$G,$G108,$B:$B,"&lt;&gt;"&amp;$B108)))/1000)</f>
        <v>0</v>
      </c>
      <c r="Z108" s="17">
        <f>SUMIFS(TCH!M:M,TCH!$A:$A,$A108)</f>
        <v>0</v>
      </c>
      <c r="AA108" s="17">
        <f>IF(Z108=0,0,(Z108*AVERAGEIFS($W:$W,$C:$C,$C108,$D:$D,$D108,$E:$E,$E108,$G:$G,$G108,$B:$B,_xlfn.MAXIFS($B:$B,$C:$C,$C108,$D:$D,$D108,$E:$E,$E108,$G:$G,$G108,$B:$B,"&lt;&gt;"&amp;$B108)))/1000)</f>
        <v>0</v>
      </c>
      <c r="AB108" s="17">
        <f>SUMIFS(TCH!P:P,TCH!$A:$A,$A108)</f>
        <v>0</v>
      </c>
      <c r="AC108" s="17">
        <f>IF(AB108=0,0,(AB108*AVERAGEIFS($W:$W,$C:$C,$C108,$D:$D,$D108,$E:$E,$E108,$G:$G,$G108,$B:$B,_xlfn.MAXIFS($B:$B,$C:$C,$C108,$D:$D,$D108,$E:$E,$E108,$G:$G,$G108,$B:$B,"&lt;&gt;"&amp;$B108)))/1000)</f>
        <v>0</v>
      </c>
      <c r="AD108" s="17">
        <f>SUMIFS(TCH!S:S,TCH!$A:$A,$A108)</f>
        <v>0</v>
      </c>
      <c r="AE108" s="17">
        <f>IF(AD108=0,0,(AD108*AVERAGEIFS($W:$W,$C:$C,$C108,$D:$D,$D108,$E:$E,$E108,$G:$G,$G108,$B:$B,_xlfn.MAXIFS($B:$B,$C:$C,$C108,$D:$D,$D108,$E:$E,$E108,$G:$G,$G108,$B:$B,"&lt;&gt;"&amp;$B108)))/1000)</f>
        <v>0</v>
      </c>
      <c r="AF108" s="17">
        <f>SUMIFS(TCH!V:V,TCH!$A:$A,$A108)</f>
        <v>0</v>
      </c>
      <c r="AG108" s="17">
        <f>IF(AF108=0,0,(AF108*AVERAGEIFS($W:$W,$C:$C,$C108,$D:$D,$D108,$E:$E,$E108,$G:$G,$G108,$B:$B,_xlfn.MAXIFS($B:$B,$C:$C,$C108,$D:$D,$D108,$E:$E,$E108,$G:$G,$G108,$B:$B,"&lt;&gt;"&amp;$B108)))/1000)</f>
        <v>0</v>
      </c>
      <c r="AH108" s="17">
        <f>SUMIFS(TCH!Y:Y,TCH!$A:$A,$A108)</f>
        <v>0</v>
      </c>
      <c r="AI108" s="17">
        <f>IF(AH108=0,0,(AH108*AVERAGEIFS($W:$W,$C:$C,$C108,$D:$D,$D108,$E:$E,$E108,$G:$G,$G108,$B:$B,_xlfn.MAXIFS($B:$B,$C:$C,$C108,$D:$D,$D108,$E:$E,$E108,$G:$G,$G108,$B:$B,"&lt;&gt;"&amp;$B108)))/1000)</f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25">
      <c r="A109" s="1" t="str">
        <f t="shared" si="1"/>
        <v>45747498B1R34</v>
      </c>
      <c r="B109" s="7">
        <v>45747</v>
      </c>
      <c r="C109" s="1">
        <v>49</v>
      </c>
      <c r="D109" s="1">
        <v>8</v>
      </c>
      <c r="E109" s="3" t="s">
        <v>52</v>
      </c>
      <c r="F109" s="4" t="s">
        <v>55</v>
      </c>
      <c r="G109" s="4">
        <v>4</v>
      </c>
      <c r="H109" s="4">
        <f>SUMIFS(Biometria!H:H,Biometria!$A:$A,$A109)</f>
        <v>16.399999999999999</v>
      </c>
      <c r="I109" s="6">
        <f>SUMIFS(Biometria!I:I,Biometria!$A:$A,$A109)</f>
        <v>0</v>
      </c>
      <c r="J109" s="6">
        <f>SUMIFS(Biometria!J:J,Biometria!$A:$A,$A109)</f>
        <v>3.3</v>
      </c>
      <c r="K109" s="2">
        <f>SUMIFS(Biometria!K:K,Biometria!$A:$A,$A109)</f>
        <v>0</v>
      </c>
      <c r="L109" s="1">
        <f>SUMIFS(Biometria!L:L,Biometria!$A:$A,$A109)</f>
        <v>0</v>
      </c>
      <c r="M109" s="1">
        <f>SUMIFS(Biometria!M:M,Biometria!$A:$A,$A109)</f>
        <v>0</v>
      </c>
      <c r="N109" s="1">
        <f>SUMIFS('A.T D0'!O:O,'A.T D0'!$A:$A,$A109)+SUMIFS('A.T D7'!O:O,'A.T D7'!$A:$A,$A109)+SUMIFS('A.T D22'!O:O,'A.T D22'!$A:$A,$A109)+SUMIFS('A.T D37'!O:O,'A.T D37'!$A:$A,$A109)+SUMIFS('A.T D52'!O:O,'A.T D52'!$A:$A,$A109)+SUMIFS('A.T D67'!O:O,'A.T D67'!$A:$A,$A109)</f>
        <v>5.2</v>
      </c>
      <c r="O109" s="1">
        <f>SUMIFS('A.T D0'!P:P,'A.T D0'!$A:$A,$A109)+SUMIFS('A.T D7'!P:P,'A.T D7'!$A:$A,$A109)+SUMIFS('A.T D22'!P:P,'A.T D22'!$A:$A,$A109)+SUMIFS('A.T D37'!P:P,'A.T D37'!$A:$A,$A109)+SUMIFS('A.T D52'!P:P,'A.T D52'!$A:$A,$A109)+SUMIFS('A.T D67'!P:P,'A.T D67'!$A:$A,$A109)</f>
        <v>17.36</v>
      </c>
      <c r="P109" s="1">
        <f>SUMIFS('A.T D0'!Q:Q,'A.T D0'!$A:$A,$A109)+SUMIFS('A.T D7'!Q:Q,'A.T D7'!$A:$A,$A109)+SUMIFS('A.T D22'!Q:Q,'A.T D22'!$A:$A,$A109)+SUMIFS('A.T D37'!Q:Q,'A.T D37'!$A:$A,$A109)+SUMIFS('A.T D52'!Q:Q,'A.T D52'!$A:$A,$A109)+SUMIFS('A.T D67'!Q:Q,'A.T D67'!$A:$A,$A109)</f>
        <v>14.07</v>
      </c>
      <c r="Q109" s="1">
        <f>SUMIFS('A.T D0'!R:R,'A.T D0'!$A:$A,$A109)+SUMIFS('A.T D7'!R:R,'A.T D7'!$A:$A,$A109)+SUMIFS('A.T D22'!R:R,'A.T D22'!$A:$A,$A109)+SUMIFS('A.T D37'!R:R,'A.T D37'!$A:$A,$A109)+SUMIFS('A.T D52'!R:R,'A.T D52'!$A:$A,$A109)+SUMIFS('A.T D67'!R:R,'A.T D67'!$A:$A,$A109)</f>
        <v>81.05</v>
      </c>
      <c r="R109" s="1">
        <f>SUMIFS('A.T D0'!S:S,'A.T D0'!$A:$A,$A109)+SUMIFS('A.T D7'!S:S,'A.T D7'!$A:$A,$A109)+SUMIFS('A.T D22'!S:S,'A.T D22'!$A:$A,$A109)+SUMIFS('A.T D37'!S:S,'A.T D37'!$A:$A,$A109)+SUMIFS('A.T D52'!S:S,'A.T D52'!$A:$A,$A109)+SUMIFS('A.T D67'!S:S,'A.T D67'!$A:$A,$A109)</f>
        <v>0.86</v>
      </c>
      <c r="S109" s="1">
        <f>SUMIFS('A.T D0'!T:T,'A.T D0'!$A:$A,$A109)+SUMIFS('A.T D7'!T:T,'A.T D7'!$A:$A,$A109)+SUMIFS('A.T D22'!T:T,'A.T D22'!$A:$A,$A109)+SUMIFS('A.T D37'!T:T,'A.T D37'!$A:$A,$A109)+SUMIFS('A.T D52'!T:T,'A.T D52'!$A:$A,$A109)+SUMIFS('A.T D67'!T:T,'A.T D67'!$A:$A,$A109)</f>
        <v>11.885899999999999</v>
      </c>
      <c r="T109" s="1">
        <f>SUMIFS('A.T D0'!U:U,'A.T D0'!$A:$A,$A109)+SUMIFS('A.T D7'!U:U,'A.T D7'!$A:$A,$A109)+SUMIFS('A.T D22'!U:U,'A.T D22'!$A:$A,$A109)+SUMIFS('A.T D37'!U:U,'A.T D37'!$A:$A,$A109)+SUMIFS('A.T D52'!U:U,'A.T D52'!$A:$A,$A109)+SUMIFS('A.T D67'!U:U,'A.T D67'!$A:$A,$A109)</f>
        <v>0.73</v>
      </c>
      <c r="U109" s="1">
        <f>SUMIFS('A.T D0'!V:V,'A.T D0'!$A:$A,$A109)+SUMIFS('A.T D7'!V:V,'A.T D7'!$A:$A,$A109)+SUMIFS('A.T D22'!V:V,'A.T D22'!$A:$A,$A109)+SUMIFS('A.T D37'!V:V,'A.T D37'!$A:$A,$A109)+SUMIFS('A.T D52'!V:V,'A.T D52'!$A:$A,$A109)+SUMIFS('A.T D67'!V:V,'A.T D67'!$A:$A,$A109)</f>
        <v>12.14</v>
      </c>
      <c r="V109" s="1">
        <f>SUMIFS('A.T D0'!W:W,'A.T D0'!$A:$A,$A109)+SUMIFS('A.T D7'!W:W,'A.T D7'!$A:$A,$A109)+SUMIFS('A.T D22'!W:W,'A.T D22'!$A:$A,$A109)+SUMIFS('A.T D37'!W:W,'A.T D37'!$A:$A,$A109)+SUMIFS('A.T D52'!W:W,'A.T D52'!$A:$A,$A109)+SUMIFS('A.T D67'!W:W,'A.T D67'!$A:$A,$A109)</f>
        <v>2.1800000000000002</v>
      </c>
      <c r="W109" s="1">
        <f>SUMIFS('A.T D0'!X:X,'A.T D0'!$A:$A,$A109)+SUMIFS('A.T D7'!X:X,'A.T D7'!$A:$A,$A109)+SUMIFS('A.T D22'!X:X,'A.T D22'!$A:$A,$A109)+SUMIFS('A.T D37'!X:X,'A.T D37'!$A:$A,$A109)+SUMIFS('A.T D52'!X:X,'A.T D52'!$A:$A,$A109)+SUMIFS('A.T D67'!X:X,'A.T D67'!$A:$A,$A109)</f>
        <v>121.16</v>
      </c>
      <c r="X109" s="17">
        <f>SUMIFS(TCH!J:J,TCH!$A:$A,$A109)</f>
        <v>0</v>
      </c>
      <c r="Y109" s="17">
        <f>IF(X109=0,0,(X109*AVERAGEIFS($W:$W,$C:$C,$C109,$D:$D,$D109,$E:$E,$E109,$G:$G,$G109,$B:$B,_xlfn.MAXIFS($B:$B,$C:$C,$C109,$D:$D,$D109,$E:$E,$E109,$G:$G,$G109,$B:$B,"&lt;&gt;"&amp;$B109)))/1000)</f>
        <v>0</v>
      </c>
      <c r="Z109" s="17">
        <f>SUMIFS(TCH!M:M,TCH!$A:$A,$A109)</f>
        <v>0</v>
      </c>
      <c r="AA109" s="17">
        <f>IF(Z109=0,0,(Z109*AVERAGEIFS($W:$W,$C:$C,$C109,$D:$D,$D109,$E:$E,$E109,$G:$G,$G109,$B:$B,_xlfn.MAXIFS($B:$B,$C:$C,$C109,$D:$D,$D109,$E:$E,$E109,$G:$G,$G109,$B:$B,"&lt;&gt;"&amp;$B109)))/1000)</f>
        <v>0</v>
      </c>
      <c r="AB109" s="17">
        <f>SUMIFS(TCH!P:P,TCH!$A:$A,$A109)</f>
        <v>0</v>
      </c>
      <c r="AC109" s="17">
        <f>IF(AB109=0,0,(AB109*AVERAGEIFS($W:$W,$C:$C,$C109,$D:$D,$D109,$E:$E,$E109,$G:$G,$G109,$B:$B,_xlfn.MAXIFS($B:$B,$C:$C,$C109,$D:$D,$D109,$E:$E,$E109,$G:$G,$G109,$B:$B,"&lt;&gt;"&amp;$B109)))/1000)</f>
        <v>0</v>
      </c>
      <c r="AD109" s="17">
        <f>SUMIFS(TCH!S:S,TCH!$A:$A,$A109)</f>
        <v>0</v>
      </c>
      <c r="AE109" s="17">
        <f>IF(AD109=0,0,(AD109*AVERAGEIFS($W:$W,$C:$C,$C109,$D:$D,$D109,$E:$E,$E109,$G:$G,$G109,$B:$B,_xlfn.MAXIFS($B:$B,$C:$C,$C109,$D:$D,$D109,$E:$E,$E109,$G:$G,$G109,$B:$B,"&lt;&gt;"&amp;$B109)))/1000)</f>
        <v>0</v>
      </c>
      <c r="AF109" s="17">
        <f>SUMIFS(TCH!V:V,TCH!$A:$A,$A109)</f>
        <v>0</v>
      </c>
      <c r="AG109" s="17">
        <f>IF(AF109=0,0,(AF109*AVERAGEIFS($W:$W,$C:$C,$C109,$D:$D,$D109,$E:$E,$E109,$G:$G,$G109,$B:$B,_xlfn.MAXIFS($B:$B,$C:$C,$C109,$D:$D,$D109,$E:$E,$E109,$G:$G,$G109,$B:$B,"&lt;&gt;"&amp;$B109)))/1000)</f>
        <v>0</v>
      </c>
      <c r="AH109" s="17">
        <f>SUMIFS(TCH!Y:Y,TCH!$A:$A,$A109)</f>
        <v>0</v>
      </c>
      <c r="AI109" s="17">
        <f>IF(AH109=0,0,(AH109*AVERAGEIFS($W:$W,$C:$C,$C109,$D:$D,$D109,$E:$E,$E109,$G:$G,$G109,$B:$B,_xlfn.MAXIFS($B:$B,$C:$C,$C109,$D:$D,$D109,$E:$E,$E109,$G:$G,$G109,$B:$B,"&lt;&gt;"&amp;$B109)))/1000)</f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 s="1" t="str">
        <f t="shared" si="1"/>
        <v>45747491B1R15</v>
      </c>
      <c r="B110" s="7">
        <v>45747</v>
      </c>
      <c r="C110" s="1">
        <v>49</v>
      </c>
      <c r="D110" s="1">
        <v>1</v>
      </c>
      <c r="E110" s="3" t="s">
        <v>52</v>
      </c>
      <c r="F110" s="4" t="s">
        <v>53</v>
      </c>
      <c r="G110" s="4">
        <v>5</v>
      </c>
      <c r="H110" s="4">
        <f>SUMIFS(Biometria!H:H,Biometria!$A:$A,$A110)</f>
        <v>18.670000000000002</v>
      </c>
      <c r="I110" s="6">
        <f>SUMIFS(Biometria!I:I,Biometria!$A:$A,$A110)</f>
        <v>17.756666666666668</v>
      </c>
      <c r="J110" s="6">
        <f>SUMIFS(Biometria!J:J,Biometria!$A:$A,$A110)</f>
        <v>3.25</v>
      </c>
      <c r="K110" s="2">
        <f>SUMIFS(Biometria!K:K,Biometria!$A:$A,$A110)</f>
        <v>2.9833333333333329</v>
      </c>
      <c r="L110" s="1">
        <f>SUMIFS(Biometria!L:L,Biometria!$A:$A,$A110)</f>
        <v>0</v>
      </c>
      <c r="M110" s="1">
        <f>SUMIFS(Biometria!M:M,Biometria!$A:$A,$A110)</f>
        <v>0</v>
      </c>
      <c r="N110" s="1">
        <f>SUMIFS('A.T D0'!O:O,'A.T D0'!$A:$A,$A110)+SUMIFS('A.T D7'!O:O,'A.T D7'!$A:$A,$A110)+SUMIFS('A.T D22'!O:O,'A.T D22'!$A:$A,$A110)+SUMIFS('A.T D37'!O:O,'A.T D37'!$A:$A,$A110)+SUMIFS('A.T D52'!O:O,'A.T D52'!$A:$A,$A110)+SUMIFS('A.T D67'!O:O,'A.T D67'!$A:$A,$A110)</f>
        <v>5.4</v>
      </c>
      <c r="O110" s="1">
        <f>SUMIFS('A.T D0'!P:P,'A.T D0'!$A:$A,$A110)+SUMIFS('A.T D7'!P:P,'A.T D7'!$A:$A,$A110)+SUMIFS('A.T D22'!P:P,'A.T D22'!$A:$A,$A110)+SUMIFS('A.T D37'!P:P,'A.T D37'!$A:$A,$A110)+SUMIFS('A.T D52'!P:P,'A.T D52'!$A:$A,$A110)+SUMIFS('A.T D67'!P:P,'A.T D67'!$A:$A,$A110)</f>
        <v>15.46</v>
      </c>
      <c r="P110" s="1">
        <f>SUMIFS('A.T D0'!Q:Q,'A.T D0'!$A:$A,$A110)+SUMIFS('A.T D7'!Q:Q,'A.T D7'!$A:$A,$A110)+SUMIFS('A.T D22'!Q:Q,'A.T D22'!$A:$A,$A110)+SUMIFS('A.T D37'!Q:Q,'A.T D37'!$A:$A,$A110)+SUMIFS('A.T D52'!Q:Q,'A.T D52'!$A:$A,$A110)+SUMIFS('A.T D67'!Q:Q,'A.T D67'!$A:$A,$A110)</f>
        <v>11.57</v>
      </c>
      <c r="Q110" s="1">
        <f>SUMIFS('A.T D0'!R:R,'A.T D0'!$A:$A,$A110)+SUMIFS('A.T D7'!R:R,'A.T D7'!$A:$A,$A110)+SUMIFS('A.T D22'!R:R,'A.T D22'!$A:$A,$A110)+SUMIFS('A.T D37'!R:R,'A.T D37'!$A:$A,$A110)+SUMIFS('A.T D52'!R:R,'A.T D52'!$A:$A,$A110)+SUMIFS('A.T D67'!R:R,'A.T D67'!$A:$A,$A110)</f>
        <v>74.84</v>
      </c>
      <c r="R110" s="1">
        <f>SUMIFS('A.T D0'!S:S,'A.T D0'!$A:$A,$A110)+SUMIFS('A.T D7'!S:S,'A.T D7'!$A:$A,$A110)+SUMIFS('A.T D22'!S:S,'A.T D22'!$A:$A,$A110)+SUMIFS('A.T D37'!S:S,'A.T D37'!$A:$A,$A110)+SUMIFS('A.T D52'!S:S,'A.T D52'!$A:$A,$A110)+SUMIFS('A.T D67'!S:S,'A.T D67'!$A:$A,$A110)</f>
        <v>1.07</v>
      </c>
      <c r="S110" s="1">
        <f>SUMIFS('A.T D0'!T:T,'A.T D0'!$A:$A,$A110)+SUMIFS('A.T D7'!T:T,'A.T D7'!$A:$A,$A110)+SUMIFS('A.T D22'!T:T,'A.T D22'!$A:$A,$A110)+SUMIFS('A.T D37'!T:T,'A.T D37'!$A:$A,$A110)+SUMIFS('A.T D52'!T:T,'A.T D52'!$A:$A,$A110)+SUMIFS('A.T D67'!T:T,'A.T D67'!$A:$A,$A110)</f>
        <v>9.8623999999999992</v>
      </c>
      <c r="T110" s="1">
        <f>SUMIFS('A.T D0'!U:U,'A.T D0'!$A:$A,$A110)+SUMIFS('A.T D7'!U:U,'A.T D7'!$A:$A,$A110)+SUMIFS('A.T D22'!U:U,'A.T D22'!$A:$A,$A110)+SUMIFS('A.T D37'!U:U,'A.T D37'!$A:$A,$A110)+SUMIFS('A.T D52'!U:U,'A.T D52'!$A:$A,$A110)+SUMIFS('A.T D67'!U:U,'A.T D67'!$A:$A,$A110)</f>
        <v>0.91</v>
      </c>
      <c r="U110" s="1">
        <f>SUMIFS('A.T D0'!V:V,'A.T D0'!$A:$A,$A110)+SUMIFS('A.T D7'!V:V,'A.T D7'!$A:$A,$A110)+SUMIFS('A.T D22'!V:V,'A.T D22'!$A:$A,$A110)+SUMIFS('A.T D37'!V:V,'A.T D37'!$A:$A,$A110)+SUMIFS('A.T D52'!V:V,'A.T D52'!$A:$A,$A110)+SUMIFS('A.T D67'!V:V,'A.T D67'!$A:$A,$A110)</f>
        <v>11.62</v>
      </c>
      <c r="V110" s="1">
        <f>SUMIFS('A.T D0'!W:W,'A.T D0'!$A:$A,$A110)+SUMIFS('A.T D7'!W:W,'A.T D7'!$A:$A,$A110)+SUMIFS('A.T D22'!W:W,'A.T D22'!$A:$A,$A110)+SUMIFS('A.T D37'!W:W,'A.T D37'!$A:$A,$A110)+SUMIFS('A.T D52'!W:W,'A.T D52'!$A:$A,$A110)+SUMIFS('A.T D67'!W:W,'A.T D67'!$A:$A,$A110)</f>
        <v>-12.87</v>
      </c>
      <c r="W110" s="1">
        <f>SUMIFS('A.T D0'!X:X,'A.T D0'!$A:$A,$A110)+SUMIFS('A.T D7'!X:X,'A.T D7'!$A:$A,$A110)+SUMIFS('A.T D22'!X:X,'A.T D22'!$A:$A,$A110)+SUMIFS('A.T D37'!X:X,'A.T D37'!$A:$A,$A110)+SUMIFS('A.T D52'!X:X,'A.T D52'!$A:$A,$A110)+SUMIFS('A.T D67'!X:X,'A.T D67'!$A:$A,$A110)</f>
        <v>103.32</v>
      </c>
      <c r="X110" s="17">
        <f>SUMIFS(TCH!J:J,TCH!$A:$A,$A110)</f>
        <v>0</v>
      </c>
      <c r="Y110" s="17">
        <f>IF(X110=0,0,(X110*AVERAGEIFS($W:$W,$C:$C,$C110,$D:$D,$D110,$E:$E,$E110,$G:$G,$G110,$B:$B,_xlfn.MAXIFS($B:$B,$C:$C,$C110,$D:$D,$D110,$E:$E,$E110,$G:$G,$G110,$B:$B,"&lt;&gt;"&amp;$B110)))/1000)</f>
        <v>0</v>
      </c>
      <c r="Z110" s="17">
        <f>SUMIFS(TCH!M:M,TCH!$A:$A,$A110)</f>
        <v>0</v>
      </c>
      <c r="AA110" s="17">
        <f>IF(Z110=0,0,(Z110*AVERAGEIFS($W:$W,$C:$C,$C110,$D:$D,$D110,$E:$E,$E110,$G:$G,$G110,$B:$B,_xlfn.MAXIFS($B:$B,$C:$C,$C110,$D:$D,$D110,$E:$E,$E110,$G:$G,$G110,$B:$B,"&lt;&gt;"&amp;$B110)))/1000)</f>
        <v>0</v>
      </c>
      <c r="AB110" s="17">
        <f>SUMIFS(TCH!P:P,TCH!$A:$A,$A110)</f>
        <v>0</v>
      </c>
      <c r="AC110" s="17">
        <f>IF(AB110=0,0,(AB110*AVERAGEIFS($W:$W,$C:$C,$C110,$D:$D,$D110,$E:$E,$E110,$G:$G,$G110,$B:$B,_xlfn.MAXIFS($B:$B,$C:$C,$C110,$D:$D,$D110,$E:$E,$E110,$G:$G,$G110,$B:$B,"&lt;&gt;"&amp;$B110)))/1000)</f>
        <v>0</v>
      </c>
      <c r="AD110" s="17">
        <f>SUMIFS(TCH!S:S,TCH!$A:$A,$A110)</f>
        <v>0</v>
      </c>
      <c r="AE110" s="17">
        <f>IF(AD110=0,0,(AD110*AVERAGEIFS($W:$W,$C:$C,$C110,$D:$D,$D110,$E:$E,$E110,$G:$G,$G110,$B:$B,_xlfn.MAXIFS($B:$B,$C:$C,$C110,$D:$D,$D110,$E:$E,$E110,$G:$G,$G110,$B:$B,"&lt;&gt;"&amp;$B110)))/1000)</f>
        <v>0</v>
      </c>
      <c r="AF110" s="17">
        <f>SUMIFS(TCH!V:V,TCH!$A:$A,$A110)</f>
        <v>0</v>
      </c>
      <c r="AG110" s="17">
        <f>IF(AF110=0,0,(AF110*AVERAGEIFS($W:$W,$C:$C,$C110,$D:$D,$D110,$E:$E,$E110,$G:$G,$G110,$B:$B,_xlfn.MAXIFS($B:$B,$C:$C,$C110,$D:$D,$D110,$E:$E,$E110,$G:$G,$G110,$B:$B,"&lt;&gt;"&amp;$B110)))/1000)</f>
        <v>0</v>
      </c>
      <c r="AH110" s="17">
        <f>SUMIFS(TCH!Y:Y,TCH!$A:$A,$A110)</f>
        <v>0</v>
      </c>
      <c r="AI110" s="17">
        <f>IF(AH110=0,0,(AH110*AVERAGEIFS($W:$W,$C:$C,$C110,$D:$D,$D110,$E:$E,$E110,$G:$G,$G110,$B:$B,_xlfn.MAXIFS($B:$B,$C:$C,$C110,$D:$D,$D110,$E:$E,$E110,$G:$G,$G110,$B:$B,"&lt;&gt;"&amp;$B110)))/1000)</f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>
        <v>0</v>
      </c>
      <c r="AX110">
        <v>0</v>
      </c>
      <c r="AY110">
        <v>0</v>
      </c>
      <c r="AZ110">
        <v>0</v>
      </c>
    </row>
    <row r="111" spans="1:52" x14ac:dyDescent="0.25">
      <c r="A111" s="1" t="str">
        <f t="shared" si="1"/>
        <v>45747491B1R25</v>
      </c>
      <c r="B111" s="7">
        <v>45747</v>
      </c>
      <c r="C111" s="1">
        <v>49</v>
      </c>
      <c r="D111" s="1">
        <v>1</v>
      </c>
      <c r="E111" s="3" t="s">
        <v>52</v>
      </c>
      <c r="F111" s="4" t="s">
        <v>54</v>
      </c>
      <c r="G111" s="4">
        <v>5</v>
      </c>
      <c r="H111" s="4">
        <f>SUMIFS(Biometria!H:H,Biometria!$A:$A,$A111)</f>
        <v>15.74</v>
      </c>
      <c r="I111" s="6">
        <f>SUMIFS(Biometria!I:I,Biometria!$A:$A,$A111)</f>
        <v>0</v>
      </c>
      <c r="J111" s="6">
        <f>SUMIFS(Biometria!J:J,Biometria!$A:$A,$A111)</f>
        <v>2.7</v>
      </c>
      <c r="K111" s="2">
        <f>SUMIFS(Biometria!K:K,Biometria!$A:$A,$A111)</f>
        <v>0</v>
      </c>
      <c r="L111" s="1">
        <f>SUMIFS(Biometria!L:L,Biometria!$A:$A,$A111)</f>
        <v>0</v>
      </c>
      <c r="M111" s="1">
        <f>SUMIFS(Biometria!M:M,Biometria!$A:$A,$A111)</f>
        <v>0</v>
      </c>
      <c r="N111" s="1">
        <f>SUMIFS('A.T D0'!O:O,'A.T D0'!$A:$A,$A111)+SUMIFS('A.T D7'!O:O,'A.T D7'!$A:$A,$A111)+SUMIFS('A.T D22'!O:O,'A.T D22'!$A:$A,$A111)+SUMIFS('A.T D37'!O:O,'A.T D37'!$A:$A,$A111)+SUMIFS('A.T D52'!O:O,'A.T D52'!$A:$A,$A111)+SUMIFS('A.T D67'!O:O,'A.T D67'!$A:$A,$A111)</f>
        <v>5.4</v>
      </c>
      <c r="O111" s="1">
        <f>SUMIFS('A.T D0'!P:P,'A.T D0'!$A:$A,$A111)+SUMIFS('A.T D7'!P:P,'A.T D7'!$A:$A,$A111)+SUMIFS('A.T D22'!P:P,'A.T D22'!$A:$A,$A111)+SUMIFS('A.T D37'!P:P,'A.T D37'!$A:$A,$A111)+SUMIFS('A.T D52'!P:P,'A.T D52'!$A:$A,$A111)+SUMIFS('A.T D67'!P:P,'A.T D67'!$A:$A,$A111)</f>
        <v>16.05</v>
      </c>
      <c r="P111" s="1">
        <f>SUMIFS('A.T D0'!Q:Q,'A.T D0'!$A:$A,$A111)+SUMIFS('A.T D7'!Q:Q,'A.T D7'!$A:$A,$A111)+SUMIFS('A.T D22'!Q:Q,'A.T D22'!$A:$A,$A111)+SUMIFS('A.T D37'!Q:Q,'A.T D37'!$A:$A,$A111)+SUMIFS('A.T D52'!Q:Q,'A.T D52'!$A:$A,$A111)+SUMIFS('A.T D67'!Q:Q,'A.T D67'!$A:$A,$A111)</f>
        <v>12.62</v>
      </c>
      <c r="Q111" s="1">
        <f>SUMIFS('A.T D0'!R:R,'A.T D0'!$A:$A,$A111)+SUMIFS('A.T D7'!R:R,'A.T D7'!$A:$A,$A111)+SUMIFS('A.T D22'!R:R,'A.T D22'!$A:$A,$A111)+SUMIFS('A.T D37'!R:R,'A.T D37'!$A:$A,$A111)+SUMIFS('A.T D52'!R:R,'A.T D52'!$A:$A,$A111)+SUMIFS('A.T D67'!R:R,'A.T D67'!$A:$A,$A111)</f>
        <v>78.63</v>
      </c>
      <c r="R111" s="1">
        <f>SUMIFS('A.T D0'!S:S,'A.T D0'!$A:$A,$A111)+SUMIFS('A.T D7'!S:S,'A.T D7'!$A:$A,$A111)+SUMIFS('A.T D22'!S:S,'A.T D22'!$A:$A,$A111)+SUMIFS('A.T D37'!S:S,'A.T D37'!$A:$A,$A111)+SUMIFS('A.T D52'!S:S,'A.T D52'!$A:$A,$A111)+SUMIFS('A.T D67'!S:S,'A.T D67'!$A:$A,$A111)</f>
        <v>0.94</v>
      </c>
      <c r="S111" s="1">
        <f>SUMIFS('A.T D0'!T:T,'A.T D0'!$A:$A,$A111)+SUMIFS('A.T D7'!T:T,'A.T D7'!$A:$A,$A111)+SUMIFS('A.T D22'!T:T,'A.T D22'!$A:$A,$A111)+SUMIFS('A.T D37'!T:T,'A.T D37'!$A:$A,$A111)+SUMIFS('A.T D52'!T:T,'A.T D52'!$A:$A,$A111)+SUMIFS('A.T D67'!T:T,'A.T D67'!$A:$A,$A111)</f>
        <v>10.692500000000001</v>
      </c>
      <c r="T111" s="1">
        <f>SUMIFS('A.T D0'!U:U,'A.T D0'!$A:$A,$A111)+SUMIFS('A.T D7'!U:U,'A.T D7'!$A:$A,$A111)+SUMIFS('A.T D22'!U:U,'A.T D22'!$A:$A,$A111)+SUMIFS('A.T D37'!U:U,'A.T D37'!$A:$A,$A111)+SUMIFS('A.T D52'!U:U,'A.T D52'!$A:$A,$A111)+SUMIFS('A.T D67'!U:U,'A.T D67'!$A:$A,$A111)</f>
        <v>0.8</v>
      </c>
      <c r="U111" s="1">
        <f>SUMIFS('A.T D0'!V:V,'A.T D0'!$A:$A,$A111)+SUMIFS('A.T D7'!V:V,'A.T D7'!$A:$A,$A111)+SUMIFS('A.T D22'!V:V,'A.T D22'!$A:$A,$A111)+SUMIFS('A.T D37'!V:V,'A.T D37'!$A:$A,$A111)+SUMIFS('A.T D52'!V:V,'A.T D52'!$A:$A,$A111)+SUMIFS('A.T D67'!V:V,'A.T D67'!$A:$A,$A111)</f>
        <v>11.97</v>
      </c>
      <c r="V111" s="1">
        <f>SUMIFS('A.T D0'!W:W,'A.T D0'!$A:$A,$A111)+SUMIFS('A.T D7'!W:W,'A.T D7'!$A:$A,$A111)+SUMIFS('A.T D22'!W:W,'A.T D22'!$A:$A,$A111)+SUMIFS('A.T D37'!W:W,'A.T D37'!$A:$A,$A111)+SUMIFS('A.T D52'!W:W,'A.T D52'!$A:$A,$A111)+SUMIFS('A.T D67'!W:W,'A.T D67'!$A:$A,$A111)</f>
        <v>-6.97</v>
      </c>
      <c r="W111" s="1">
        <f>SUMIFS('A.T D0'!X:X,'A.T D0'!$A:$A,$A111)+SUMIFS('A.T D7'!X:X,'A.T D7'!$A:$A,$A111)+SUMIFS('A.T D22'!X:X,'A.T D22'!$A:$A,$A111)+SUMIFS('A.T D37'!X:X,'A.T D37'!$A:$A,$A111)+SUMIFS('A.T D52'!X:X,'A.T D52'!$A:$A,$A111)+SUMIFS('A.T D67'!X:X,'A.T D67'!$A:$A,$A111)</f>
        <v>110.31</v>
      </c>
      <c r="X111" s="17">
        <f>SUMIFS(TCH!J:J,TCH!$A:$A,$A111)</f>
        <v>0</v>
      </c>
      <c r="Y111" s="17">
        <f>IF(X111=0,0,(X111*AVERAGEIFS($W:$W,$C:$C,$C111,$D:$D,$D111,$E:$E,$E111,$G:$G,$G111,$B:$B,_xlfn.MAXIFS($B:$B,$C:$C,$C111,$D:$D,$D111,$E:$E,$E111,$G:$G,$G111,$B:$B,"&lt;&gt;"&amp;$B111)))/1000)</f>
        <v>0</v>
      </c>
      <c r="Z111" s="17">
        <f>SUMIFS(TCH!M:M,TCH!$A:$A,$A111)</f>
        <v>0</v>
      </c>
      <c r="AA111" s="17">
        <f>IF(Z111=0,0,(Z111*AVERAGEIFS($W:$W,$C:$C,$C111,$D:$D,$D111,$E:$E,$E111,$G:$G,$G111,$B:$B,_xlfn.MAXIFS($B:$B,$C:$C,$C111,$D:$D,$D111,$E:$E,$E111,$G:$G,$G111,$B:$B,"&lt;&gt;"&amp;$B111)))/1000)</f>
        <v>0</v>
      </c>
      <c r="AB111" s="17">
        <f>SUMIFS(TCH!P:P,TCH!$A:$A,$A111)</f>
        <v>0</v>
      </c>
      <c r="AC111" s="17">
        <f>IF(AB111=0,0,(AB111*AVERAGEIFS($W:$W,$C:$C,$C111,$D:$D,$D111,$E:$E,$E111,$G:$G,$G111,$B:$B,_xlfn.MAXIFS($B:$B,$C:$C,$C111,$D:$D,$D111,$E:$E,$E111,$G:$G,$G111,$B:$B,"&lt;&gt;"&amp;$B111)))/1000)</f>
        <v>0</v>
      </c>
      <c r="AD111" s="17">
        <f>SUMIFS(TCH!S:S,TCH!$A:$A,$A111)</f>
        <v>0</v>
      </c>
      <c r="AE111" s="17">
        <f>IF(AD111=0,0,(AD111*AVERAGEIFS($W:$W,$C:$C,$C111,$D:$D,$D111,$E:$E,$E111,$G:$G,$G111,$B:$B,_xlfn.MAXIFS($B:$B,$C:$C,$C111,$D:$D,$D111,$E:$E,$E111,$G:$G,$G111,$B:$B,"&lt;&gt;"&amp;$B111)))/1000)</f>
        <v>0</v>
      </c>
      <c r="AF111" s="17">
        <f>SUMIFS(TCH!V:V,TCH!$A:$A,$A111)</f>
        <v>0</v>
      </c>
      <c r="AG111" s="17">
        <f>IF(AF111=0,0,(AF111*AVERAGEIFS($W:$W,$C:$C,$C111,$D:$D,$D111,$E:$E,$E111,$G:$G,$G111,$B:$B,_xlfn.MAXIFS($B:$B,$C:$C,$C111,$D:$D,$D111,$E:$E,$E111,$G:$G,$G111,$B:$B,"&lt;&gt;"&amp;$B111)))/1000)</f>
        <v>0</v>
      </c>
      <c r="AH111" s="17">
        <f>SUMIFS(TCH!Y:Y,TCH!$A:$A,$A111)</f>
        <v>0</v>
      </c>
      <c r="AI111" s="17">
        <f>IF(AH111=0,0,(AH111*AVERAGEIFS($W:$W,$C:$C,$C111,$D:$D,$D111,$E:$E,$E111,$G:$G,$G111,$B:$B,_xlfn.MAXIFS($B:$B,$C:$C,$C111,$D:$D,$D111,$E:$E,$E111,$G:$G,$G111,$B:$B,"&lt;&gt;"&amp;$B111)))/1000)</f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 s="1" t="str">
        <f t="shared" si="1"/>
        <v>45747491B1R35</v>
      </c>
      <c r="B112" s="7">
        <v>45747</v>
      </c>
      <c r="C112" s="1">
        <v>49</v>
      </c>
      <c r="D112" s="1">
        <v>1</v>
      </c>
      <c r="E112" s="3" t="s">
        <v>52</v>
      </c>
      <c r="F112" s="4" t="s">
        <v>55</v>
      </c>
      <c r="G112" s="4">
        <v>5</v>
      </c>
      <c r="H112" s="4">
        <f>SUMIFS(Biometria!H:H,Biometria!$A:$A,$A112)</f>
        <v>18.86</v>
      </c>
      <c r="I112" s="6">
        <f>SUMIFS(Biometria!I:I,Biometria!$A:$A,$A112)</f>
        <v>0</v>
      </c>
      <c r="J112" s="6">
        <f>SUMIFS(Biometria!J:J,Biometria!$A:$A,$A112)</f>
        <v>3</v>
      </c>
      <c r="K112" s="2">
        <f>SUMIFS(Biometria!K:K,Biometria!$A:$A,$A112)</f>
        <v>0</v>
      </c>
      <c r="L112" s="1">
        <f>SUMIFS(Biometria!L:L,Biometria!$A:$A,$A112)</f>
        <v>0</v>
      </c>
      <c r="M112" s="1">
        <f>SUMIFS(Biometria!M:M,Biometria!$A:$A,$A112)</f>
        <v>0</v>
      </c>
      <c r="N112" s="1">
        <f>SUMIFS('A.T D0'!O:O,'A.T D0'!$A:$A,$A112)+SUMIFS('A.T D7'!O:O,'A.T D7'!$A:$A,$A112)+SUMIFS('A.T D22'!O:O,'A.T D22'!$A:$A,$A112)+SUMIFS('A.T D37'!O:O,'A.T D37'!$A:$A,$A112)+SUMIFS('A.T D52'!O:O,'A.T D52'!$A:$A,$A112)+SUMIFS('A.T D67'!O:O,'A.T D67'!$A:$A,$A112)</f>
        <v>5.4</v>
      </c>
      <c r="O112" s="1">
        <f>SUMIFS('A.T D0'!P:P,'A.T D0'!$A:$A,$A112)+SUMIFS('A.T D7'!P:P,'A.T D7'!$A:$A,$A112)+SUMIFS('A.T D22'!P:P,'A.T D22'!$A:$A,$A112)+SUMIFS('A.T D37'!P:P,'A.T D37'!$A:$A,$A112)+SUMIFS('A.T D52'!P:P,'A.T D52'!$A:$A,$A112)+SUMIFS('A.T D67'!P:P,'A.T D67'!$A:$A,$A112)</f>
        <v>16.13</v>
      </c>
      <c r="P112" s="1">
        <f>SUMIFS('A.T D0'!Q:Q,'A.T D0'!$A:$A,$A112)+SUMIFS('A.T D7'!Q:Q,'A.T D7'!$A:$A,$A112)+SUMIFS('A.T D22'!Q:Q,'A.T D22'!$A:$A,$A112)+SUMIFS('A.T D37'!Q:Q,'A.T D37'!$A:$A,$A112)+SUMIFS('A.T D52'!Q:Q,'A.T D52'!$A:$A,$A112)+SUMIFS('A.T D67'!Q:Q,'A.T D67'!$A:$A,$A112)</f>
        <v>12.64</v>
      </c>
      <c r="Q112" s="1">
        <f>SUMIFS('A.T D0'!R:R,'A.T D0'!$A:$A,$A112)+SUMIFS('A.T D7'!R:R,'A.T D7'!$A:$A,$A112)+SUMIFS('A.T D22'!R:R,'A.T D22'!$A:$A,$A112)+SUMIFS('A.T D37'!R:R,'A.T D37'!$A:$A,$A112)+SUMIFS('A.T D52'!R:R,'A.T D52'!$A:$A,$A112)+SUMIFS('A.T D67'!R:R,'A.T D67'!$A:$A,$A112)</f>
        <v>78.36</v>
      </c>
      <c r="R112" s="1">
        <f>SUMIFS('A.T D0'!S:S,'A.T D0'!$A:$A,$A112)+SUMIFS('A.T D7'!S:S,'A.T D7'!$A:$A,$A112)+SUMIFS('A.T D22'!S:S,'A.T D22'!$A:$A,$A112)+SUMIFS('A.T D37'!S:S,'A.T D37'!$A:$A,$A112)+SUMIFS('A.T D52'!S:S,'A.T D52'!$A:$A,$A112)+SUMIFS('A.T D67'!S:S,'A.T D67'!$A:$A,$A112)</f>
        <v>0.95</v>
      </c>
      <c r="S112" s="1">
        <f>SUMIFS('A.T D0'!T:T,'A.T D0'!$A:$A,$A112)+SUMIFS('A.T D7'!T:T,'A.T D7'!$A:$A,$A112)+SUMIFS('A.T D22'!T:T,'A.T D22'!$A:$A,$A112)+SUMIFS('A.T D37'!T:T,'A.T D37'!$A:$A,$A112)+SUMIFS('A.T D52'!T:T,'A.T D52'!$A:$A,$A112)+SUMIFS('A.T D67'!T:T,'A.T D67'!$A:$A,$A112)</f>
        <v>10.830399999999999</v>
      </c>
      <c r="T112" s="1">
        <f>SUMIFS('A.T D0'!U:U,'A.T D0'!$A:$A,$A112)+SUMIFS('A.T D7'!U:U,'A.T D7'!$A:$A,$A112)+SUMIFS('A.T D22'!U:U,'A.T D22'!$A:$A,$A112)+SUMIFS('A.T D37'!U:U,'A.T D37'!$A:$A,$A112)+SUMIFS('A.T D52'!U:U,'A.T D52'!$A:$A,$A112)+SUMIFS('A.T D67'!U:U,'A.T D67'!$A:$A,$A112)</f>
        <v>0.81</v>
      </c>
      <c r="U112" s="1">
        <f>SUMIFS('A.T D0'!V:V,'A.T D0'!$A:$A,$A112)+SUMIFS('A.T D7'!V:V,'A.T D7'!$A:$A,$A112)+SUMIFS('A.T D22'!V:V,'A.T D22'!$A:$A,$A112)+SUMIFS('A.T D37'!V:V,'A.T D37'!$A:$A,$A112)+SUMIFS('A.T D52'!V:V,'A.T D52'!$A:$A,$A112)+SUMIFS('A.T D67'!V:V,'A.T D67'!$A:$A,$A112)</f>
        <v>11.32</v>
      </c>
      <c r="V112" s="1">
        <f>SUMIFS('A.T D0'!W:W,'A.T D0'!$A:$A,$A112)+SUMIFS('A.T D7'!W:W,'A.T D7'!$A:$A,$A112)+SUMIFS('A.T D22'!W:W,'A.T D22'!$A:$A,$A112)+SUMIFS('A.T D37'!W:W,'A.T D37'!$A:$A,$A112)+SUMIFS('A.T D52'!W:W,'A.T D52'!$A:$A,$A112)+SUMIFS('A.T D67'!W:W,'A.T D67'!$A:$A,$A112)</f>
        <v>-5.78</v>
      </c>
      <c r="W112" s="1">
        <f>SUMIFS('A.T D0'!X:X,'A.T D0'!$A:$A,$A112)+SUMIFS('A.T D7'!X:X,'A.T D7'!$A:$A,$A112)+SUMIFS('A.T D22'!X:X,'A.T D22'!$A:$A,$A112)+SUMIFS('A.T D37'!X:X,'A.T D37'!$A:$A,$A112)+SUMIFS('A.T D52'!X:X,'A.T D52'!$A:$A,$A112)+SUMIFS('A.T D67'!X:X,'A.T D67'!$A:$A,$A112)</f>
        <v>111.73</v>
      </c>
      <c r="X112" s="17">
        <f>SUMIFS(TCH!J:J,TCH!$A:$A,$A112)</f>
        <v>0</v>
      </c>
      <c r="Y112" s="17">
        <f>IF(X112=0,0,(X112*AVERAGEIFS($W:$W,$C:$C,$C112,$D:$D,$D112,$E:$E,$E112,$G:$G,$G112,$B:$B,_xlfn.MAXIFS($B:$B,$C:$C,$C112,$D:$D,$D112,$E:$E,$E112,$G:$G,$G112,$B:$B,"&lt;&gt;"&amp;$B112)))/1000)</f>
        <v>0</v>
      </c>
      <c r="Z112" s="17">
        <f>SUMIFS(TCH!M:M,TCH!$A:$A,$A112)</f>
        <v>0</v>
      </c>
      <c r="AA112" s="17">
        <f>IF(Z112=0,0,(Z112*AVERAGEIFS($W:$W,$C:$C,$C112,$D:$D,$D112,$E:$E,$E112,$G:$G,$G112,$B:$B,_xlfn.MAXIFS($B:$B,$C:$C,$C112,$D:$D,$D112,$E:$E,$E112,$G:$G,$G112,$B:$B,"&lt;&gt;"&amp;$B112)))/1000)</f>
        <v>0</v>
      </c>
      <c r="AB112" s="17">
        <f>SUMIFS(TCH!P:P,TCH!$A:$A,$A112)</f>
        <v>0</v>
      </c>
      <c r="AC112" s="17">
        <f>IF(AB112=0,0,(AB112*AVERAGEIFS($W:$W,$C:$C,$C112,$D:$D,$D112,$E:$E,$E112,$G:$G,$G112,$B:$B,_xlfn.MAXIFS($B:$B,$C:$C,$C112,$D:$D,$D112,$E:$E,$E112,$G:$G,$G112,$B:$B,"&lt;&gt;"&amp;$B112)))/1000)</f>
        <v>0</v>
      </c>
      <c r="AD112" s="17">
        <f>SUMIFS(TCH!S:S,TCH!$A:$A,$A112)</f>
        <v>0</v>
      </c>
      <c r="AE112" s="17">
        <f>IF(AD112=0,0,(AD112*AVERAGEIFS($W:$W,$C:$C,$C112,$D:$D,$D112,$E:$E,$E112,$G:$G,$G112,$B:$B,_xlfn.MAXIFS($B:$B,$C:$C,$C112,$D:$D,$D112,$E:$E,$E112,$G:$G,$G112,$B:$B,"&lt;&gt;"&amp;$B112)))/1000)</f>
        <v>0</v>
      </c>
      <c r="AF112" s="17">
        <f>SUMIFS(TCH!V:V,TCH!$A:$A,$A112)</f>
        <v>0</v>
      </c>
      <c r="AG112" s="17">
        <f>IF(AF112=0,0,(AF112*AVERAGEIFS($W:$W,$C:$C,$C112,$D:$D,$D112,$E:$E,$E112,$G:$G,$G112,$B:$B,_xlfn.MAXIFS($B:$B,$C:$C,$C112,$D:$D,$D112,$E:$E,$E112,$G:$G,$G112,$B:$B,"&lt;&gt;"&amp;$B112)))/1000)</f>
        <v>0</v>
      </c>
      <c r="AH112" s="17">
        <f>SUMIFS(TCH!Y:Y,TCH!$A:$A,$A112)</f>
        <v>0</v>
      </c>
      <c r="AI112" s="17">
        <f>IF(AH112=0,0,(AH112*AVERAGEIFS($W:$W,$C:$C,$C112,$D:$D,$D112,$E:$E,$E112,$G:$G,$G112,$B:$B,_xlfn.MAXIFS($B:$B,$C:$C,$C112,$D:$D,$D112,$E:$E,$E112,$G:$G,$G112,$B:$B,"&lt;&gt;"&amp;$B112)))/1000)</f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5">
      <c r="A113" s="1" t="str">
        <f t="shared" si="1"/>
        <v>45747494B1R16</v>
      </c>
      <c r="B113" s="7">
        <v>45747</v>
      </c>
      <c r="C113" s="1">
        <v>49</v>
      </c>
      <c r="D113" s="1">
        <v>4</v>
      </c>
      <c r="E113" s="3" t="s">
        <v>52</v>
      </c>
      <c r="F113" s="4" t="s">
        <v>53</v>
      </c>
      <c r="G113" s="4">
        <v>6</v>
      </c>
      <c r="H113" s="4">
        <f>SUMIFS(Biometria!H:H,Biometria!$A:$A,$A113)</f>
        <v>17.600000000000001</v>
      </c>
      <c r="I113" s="6">
        <f>SUMIFS(Biometria!I:I,Biometria!$A:$A,$A113)</f>
        <v>18.016666666666669</v>
      </c>
      <c r="J113" s="6">
        <f>SUMIFS(Biometria!J:J,Biometria!$A:$A,$A113)</f>
        <v>2.87</v>
      </c>
      <c r="K113" s="2">
        <f>SUMIFS(Biometria!K:K,Biometria!$A:$A,$A113)</f>
        <v>2.956666666666667</v>
      </c>
      <c r="L113" s="1">
        <f>SUMIFS(Biometria!L:L,Biometria!$A:$A,$A113)</f>
        <v>0</v>
      </c>
      <c r="M113" s="1">
        <f>SUMIFS(Biometria!M:M,Biometria!$A:$A,$A113)</f>
        <v>0</v>
      </c>
      <c r="N113" s="1">
        <f>SUMIFS('A.T D0'!O:O,'A.T D0'!$A:$A,$A113)+SUMIFS('A.T D7'!O:O,'A.T D7'!$A:$A,$A113)+SUMIFS('A.T D22'!O:O,'A.T D22'!$A:$A,$A113)+SUMIFS('A.T D37'!O:O,'A.T D37'!$A:$A,$A113)+SUMIFS('A.T D52'!O:O,'A.T D52'!$A:$A,$A113)+SUMIFS('A.T D67'!O:O,'A.T D67'!$A:$A,$A113)</f>
        <v>5.4</v>
      </c>
      <c r="O113" s="1">
        <f>SUMIFS('A.T D0'!P:P,'A.T D0'!$A:$A,$A113)+SUMIFS('A.T D7'!P:P,'A.T D7'!$A:$A,$A113)+SUMIFS('A.T D22'!P:P,'A.T D22'!$A:$A,$A113)+SUMIFS('A.T D37'!P:P,'A.T D37'!$A:$A,$A113)+SUMIFS('A.T D52'!P:P,'A.T D52'!$A:$A,$A113)+SUMIFS('A.T D67'!P:P,'A.T D67'!$A:$A,$A113)</f>
        <v>16.739999999999998</v>
      </c>
      <c r="P113" s="1">
        <f>SUMIFS('A.T D0'!Q:Q,'A.T D0'!$A:$A,$A113)+SUMIFS('A.T D7'!Q:Q,'A.T D7'!$A:$A,$A113)+SUMIFS('A.T D22'!Q:Q,'A.T D22'!$A:$A,$A113)+SUMIFS('A.T D37'!Q:Q,'A.T D37'!$A:$A,$A113)+SUMIFS('A.T D52'!Q:Q,'A.T D52'!$A:$A,$A113)+SUMIFS('A.T D67'!Q:Q,'A.T D67'!$A:$A,$A113)</f>
        <v>13.48</v>
      </c>
      <c r="Q113" s="1">
        <f>SUMIFS('A.T D0'!R:R,'A.T D0'!$A:$A,$A113)+SUMIFS('A.T D7'!R:R,'A.T D7'!$A:$A,$A113)+SUMIFS('A.T D22'!R:R,'A.T D22'!$A:$A,$A113)+SUMIFS('A.T D37'!R:R,'A.T D37'!$A:$A,$A113)+SUMIFS('A.T D52'!R:R,'A.T D52'!$A:$A,$A113)+SUMIFS('A.T D67'!R:R,'A.T D67'!$A:$A,$A113)</f>
        <v>80.53</v>
      </c>
      <c r="R113" s="1">
        <f>SUMIFS('A.T D0'!S:S,'A.T D0'!$A:$A,$A113)+SUMIFS('A.T D7'!S:S,'A.T D7'!$A:$A,$A113)+SUMIFS('A.T D22'!S:S,'A.T D22'!$A:$A,$A113)+SUMIFS('A.T D37'!S:S,'A.T D37'!$A:$A,$A113)+SUMIFS('A.T D52'!S:S,'A.T D52'!$A:$A,$A113)+SUMIFS('A.T D67'!S:S,'A.T D67'!$A:$A,$A113)</f>
        <v>0.88</v>
      </c>
      <c r="S113" s="1">
        <f>SUMIFS('A.T D0'!T:T,'A.T D0'!$A:$A,$A113)+SUMIFS('A.T D7'!T:T,'A.T D7'!$A:$A,$A113)+SUMIFS('A.T D22'!T:T,'A.T D22'!$A:$A,$A113)+SUMIFS('A.T D37'!T:T,'A.T D37'!$A:$A,$A113)+SUMIFS('A.T D52'!T:T,'A.T D52'!$A:$A,$A113)+SUMIFS('A.T D67'!T:T,'A.T D67'!$A:$A,$A113)</f>
        <v>11.4786</v>
      </c>
      <c r="T113" s="1">
        <f>SUMIFS('A.T D0'!U:U,'A.T D0'!$A:$A,$A113)+SUMIFS('A.T D7'!U:U,'A.T D7'!$A:$A,$A113)+SUMIFS('A.T D22'!U:U,'A.T D22'!$A:$A,$A113)+SUMIFS('A.T D37'!U:U,'A.T D37'!$A:$A,$A113)+SUMIFS('A.T D52'!U:U,'A.T D52'!$A:$A,$A113)+SUMIFS('A.T D67'!U:U,'A.T D67'!$A:$A,$A113)</f>
        <v>0.75</v>
      </c>
      <c r="U113" s="1">
        <f>SUMIFS('A.T D0'!V:V,'A.T D0'!$A:$A,$A113)+SUMIFS('A.T D7'!V:V,'A.T D7'!$A:$A,$A113)+SUMIFS('A.T D22'!V:V,'A.T D22'!$A:$A,$A113)+SUMIFS('A.T D37'!V:V,'A.T D37'!$A:$A,$A113)+SUMIFS('A.T D52'!V:V,'A.T D52'!$A:$A,$A113)+SUMIFS('A.T D67'!V:V,'A.T D67'!$A:$A,$A113)</f>
        <v>11.68</v>
      </c>
      <c r="V113" s="1">
        <f>SUMIFS('A.T D0'!W:W,'A.T D0'!$A:$A,$A113)+SUMIFS('A.T D7'!W:W,'A.T D7'!$A:$A,$A113)+SUMIFS('A.T D22'!W:W,'A.T D22'!$A:$A,$A113)+SUMIFS('A.T D37'!W:W,'A.T D37'!$A:$A,$A113)+SUMIFS('A.T D52'!W:W,'A.T D52'!$A:$A,$A113)+SUMIFS('A.T D67'!W:W,'A.T D67'!$A:$A,$A113)</f>
        <v>-0.98</v>
      </c>
      <c r="W113" s="1">
        <f>SUMIFS('A.T D0'!X:X,'A.T D0'!$A:$A,$A113)+SUMIFS('A.T D7'!X:X,'A.T D7'!$A:$A,$A113)+SUMIFS('A.T D22'!X:X,'A.T D22'!$A:$A,$A113)+SUMIFS('A.T D37'!X:X,'A.T D37'!$A:$A,$A113)+SUMIFS('A.T D52'!X:X,'A.T D52'!$A:$A,$A113)+SUMIFS('A.T D67'!X:X,'A.T D67'!$A:$A,$A113)</f>
        <v>117.42</v>
      </c>
      <c r="X113" s="17">
        <f>SUMIFS(TCH!J:J,TCH!$A:$A,$A113)</f>
        <v>0</v>
      </c>
      <c r="Y113" s="17">
        <f>IF(X113=0,0,(X113*AVERAGEIFS($W:$W,$C:$C,$C113,$D:$D,$D113,$E:$E,$E113,$G:$G,$G113,$B:$B,_xlfn.MAXIFS($B:$B,$C:$C,$C113,$D:$D,$D113,$E:$E,$E113,$G:$G,$G113,$B:$B,"&lt;&gt;"&amp;$B113)))/1000)</f>
        <v>0</v>
      </c>
      <c r="Z113" s="17">
        <f>SUMIFS(TCH!M:M,TCH!$A:$A,$A113)</f>
        <v>0</v>
      </c>
      <c r="AA113" s="17">
        <f>IF(Z113=0,0,(Z113*AVERAGEIFS($W:$W,$C:$C,$C113,$D:$D,$D113,$E:$E,$E113,$G:$G,$G113,$B:$B,_xlfn.MAXIFS($B:$B,$C:$C,$C113,$D:$D,$D113,$E:$E,$E113,$G:$G,$G113,$B:$B,"&lt;&gt;"&amp;$B113)))/1000)</f>
        <v>0</v>
      </c>
      <c r="AB113" s="17">
        <f>SUMIFS(TCH!P:P,TCH!$A:$A,$A113)</f>
        <v>0</v>
      </c>
      <c r="AC113" s="17">
        <f>IF(AB113=0,0,(AB113*AVERAGEIFS($W:$W,$C:$C,$C113,$D:$D,$D113,$E:$E,$E113,$G:$G,$G113,$B:$B,_xlfn.MAXIFS($B:$B,$C:$C,$C113,$D:$D,$D113,$E:$E,$E113,$G:$G,$G113,$B:$B,"&lt;&gt;"&amp;$B113)))/1000)</f>
        <v>0</v>
      </c>
      <c r="AD113" s="17">
        <f>SUMIFS(TCH!S:S,TCH!$A:$A,$A113)</f>
        <v>0</v>
      </c>
      <c r="AE113" s="17">
        <f>IF(AD113=0,0,(AD113*AVERAGEIFS($W:$W,$C:$C,$C113,$D:$D,$D113,$E:$E,$E113,$G:$G,$G113,$B:$B,_xlfn.MAXIFS($B:$B,$C:$C,$C113,$D:$D,$D113,$E:$E,$E113,$G:$G,$G113,$B:$B,"&lt;&gt;"&amp;$B113)))/1000)</f>
        <v>0</v>
      </c>
      <c r="AF113" s="17">
        <f>SUMIFS(TCH!V:V,TCH!$A:$A,$A113)</f>
        <v>0</v>
      </c>
      <c r="AG113" s="17">
        <f>IF(AF113=0,0,(AF113*AVERAGEIFS($W:$W,$C:$C,$C113,$D:$D,$D113,$E:$E,$E113,$G:$G,$G113,$B:$B,_xlfn.MAXIFS($B:$B,$C:$C,$C113,$D:$D,$D113,$E:$E,$E113,$G:$G,$G113,$B:$B,"&lt;&gt;"&amp;$B113)))/1000)</f>
        <v>0</v>
      </c>
      <c r="AH113" s="17">
        <f>SUMIFS(TCH!Y:Y,TCH!$A:$A,$A113)</f>
        <v>0</v>
      </c>
      <c r="AI113" s="17">
        <f>IF(AH113=0,0,(AH113*AVERAGEIFS($W:$W,$C:$C,$C113,$D:$D,$D113,$E:$E,$E113,$G:$G,$G113,$B:$B,_xlfn.MAXIFS($B:$B,$C:$C,$C113,$D:$D,$D113,$E:$E,$E113,$G:$G,$G113,$B:$B,"&lt;&gt;"&amp;$B113)))/1000)</f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 s="1" t="str">
        <f t="shared" si="1"/>
        <v>45747494B1R26</v>
      </c>
      <c r="B114" s="7">
        <v>45747</v>
      </c>
      <c r="C114" s="1">
        <v>49</v>
      </c>
      <c r="D114" s="1">
        <v>4</v>
      </c>
      <c r="E114" s="3" t="s">
        <v>52</v>
      </c>
      <c r="F114" s="4" t="s">
        <v>54</v>
      </c>
      <c r="G114" s="4">
        <v>6</v>
      </c>
      <c r="H114" s="4">
        <f>SUMIFS(Biometria!H:H,Biometria!$A:$A,$A114)</f>
        <v>17.78</v>
      </c>
      <c r="I114" s="6">
        <f>SUMIFS(Biometria!I:I,Biometria!$A:$A,$A114)</f>
        <v>0</v>
      </c>
      <c r="J114" s="6">
        <f>SUMIFS(Biometria!J:J,Biometria!$A:$A,$A114)</f>
        <v>2.8</v>
      </c>
      <c r="K114" s="2">
        <f>SUMIFS(Biometria!K:K,Biometria!$A:$A,$A114)</f>
        <v>0</v>
      </c>
      <c r="L114" s="1">
        <f>SUMIFS(Biometria!L:L,Biometria!$A:$A,$A114)</f>
        <v>0</v>
      </c>
      <c r="M114" s="1">
        <f>SUMIFS(Biometria!M:M,Biometria!$A:$A,$A114)</f>
        <v>0</v>
      </c>
      <c r="N114" s="1">
        <f>SUMIFS('A.T D0'!O:O,'A.T D0'!$A:$A,$A114)+SUMIFS('A.T D7'!O:O,'A.T D7'!$A:$A,$A114)+SUMIFS('A.T D22'!O:O,'A.T D22'!$A:$A,$A114)+SUMIFS('A.T D37'!O:O,'A.T D37'!$A:$A,$A114)+SUMIFS('A.T D52'!O:O,'A.T D52'!$A:$A,$A114)+SUMIFS('A.T D67'!O:O,'A.T D67'!$A:$A,$A114)</f>
        <v>5.5</v>
      </c>
      <c r="O114" s="1">
        <f>SUMIFS('A.T D0'!P:P,'A.T D0'!$A:$A,$A114)+SUMIFS('A.T D7'!P:P,'A.T D7'!$A:$A,$A114)+SUMIFS('A.T D22'!P:P,'A.T D22'!$A:$A,$A114)+SUMIFS('A.T D37'!P:P,'A.T D37'!$A:$A,$A114)+SUMIFS('A.T D52'!P:P,'A.T D52'!$A:$A,$A114)+SUMIFS('A.T D67'!P:P,'A.T D67'!$A:$A,$A114)</f>
        <v>17.14</v>
      </c>
      <c r="P114" s="1">
        <f>SUMIFS('A.T D0'!Q:Q,'A.T D0'!$A:$A,$A114)+SUMIFS('A.T D7'!Q:Q,'A.T D7'!$A:$A,$A114)+SUMIFS('A.T D22'!Q:Q,'A.T D22'!$A:$A,$A114)+SUMIFS('A.T D37'!Q:Q,'A.T D37'!$A:$A,$A114)+SUMIFS('A.T D52'!Q:Q,'A.T D52'!$A:$A,$A114)+SUMIFS('A.T D67'!Q:Q,'A.T D67'!$A:$A,$A114)</f>
        <v>14.01</v>
      </c>
      <c r="Q114" s="1">
        <f>SUMIFS('A.T D0'!R:R,'A.T D0'!$A:$A,$A114)+SUMIFS('A.T D7'!R:R,'A.T D7'!$A:$A,$A114)+SUMIFS('A.T D22'!R:R,'A.T D22'!$A:$A,$A114)+SUMIFS('A.T D37'!R:R,'A.T D37'!$A:$A,$A114)+SUMIFS('A.T D52'!R:R,'A.T D52'!$A:$A,$A114)+SUMIFS('A.T D67'!R:R,'A.T D67'!$A:$A,$A114)</f>
        <v>81.739999999999995</v>
      </c>
      <c r="R114" s="1">
        <f>SUMIFS('A.T D0'!S:S,'A.T D0'!$A:$A,$A114)+SUMIFS('A.T D7'!S:S,'A.T D7'!$A:$A,$A114)+SUMIFS('A.T D22'!S:S,'A.T D22'!$A:$A,$A114)+SUMIFS('A.T D37'!S:S,'A.T D37'!$A:$A,$A114)+SUMIFS('A.T D52'!S:S,'A.T D52'!$A:$A,$A114)+SUMIFS('A.T D67'!S:S,'A.T D67'!$A:$A,$A114)</f>
        <v>0.84</v>
      </c>
      <c r="S114" s="1">
        <f>SUMIFS('A.T D0'!T:T,'A.T D0'!$A:$A,$A114)+SUMIFS('A.T D7'!T:T,'A.T D7'!$A:$A,$A114)+SUMIFS('A.T D22'!T:T,'A.T D22'!$A:$A,$A114)+SUMIFS('A.T D37'!T:T,'A.T D37'!$A:$A,$A114)+SUMIFS('A.T D52'!T:T,'A.T D52'!$A:$A,$A114)+SUMIFS('A.T D67'!T:T,'A.T D67'!$A:$A,$A114)</f>
        <v>11.8969</v>
      </c>
      <c r="T114" s="1">
        <f>SUMIFS('A.T D0'!U:U,'A.T D0'!$A:$A,$A114)+SUMIFS('A.T D7'!U:U,'A.T D7'!$A:$A,$A114)+SUMIFS('A.T D22'!U:U,'A.T D22'!$A:$A,$A114)+SUMIFS('A.T D37'!U:U,'A.T D37'!$A:$A,$A114)+SUMIFS('A.T D52'!U:U,'A.T D52'!$A:$A,$A114)+SUMIFS('A.T D67'!U:U,'A.T D67'!$A:$A,$A114)</f>
        <v>0.71</v>
      </c>
      <c r="U114" s="1">
        <f>SUMIFS('A.T D0'!V:V,'A.T D0'!$A:$A,$A114)+SUMIFS('A.T D7'!V:V,'A.T D7'!$A:$A,$A114)+SUMIFS('A.T D22'!V:V,'A.T D22'!$A:$A,$A114)+SUMIFS('A.T D37'!V:V,'A.T D37'!$A:$A,$A114)+SUMIFS('A.T D52'!V:V,'A.T D52'!$A:$A,$A114)+SUMIFS('A.T D67'!V:V,'A.T D67'!$A:$A,$A114)</f>
        <v>11.84</v>
      </c>
      <c r="V114" s="1">
        <f>SUMIFS('A.T D0'!W:W,'A.T D0'!$A:$A,$A114)+SUMIFS('A.T D7'!W:W,'A.T D7'!$A:$A,$A114)+SUMIFS('A.T D22'!W:W,'A.T D22'!$A:$A,$A114)+SUMIFS('A.T D37'!W:W,'A.T D37'!$A:$A,$A114)+SUMIFS('A.T D52'!W:W,'A.T D52'!$A:$A,$A114)+SUMIFS('A.T D67'!W:W,'A.T D67'!$A:$A,$A114)</f>
        <v>2.11</v>
      </c>
      <c r="W114" s="1">
        <f>SUMIFS('A.T D0'!X:X,'A.T D0'!$A:$A,$A114)+SUMIFS('A.T D7'!X:X,'A.T D7'!$A:$A,$A114)+SUMIFS('A.T D22'!X:X,'A.T D22'!$A:$A,$A114)+SUMIFS('A.T D37'!X:X,'A.T D37'!$A:$A,$A114)+SUMIFS('A.T D52'!X:X,'A.T D52'!$A:$A,$A114)+SUMIFS('A.T D67'!X:X,'A.T D67'!$A:$A,$A114)</f>
        <v>121.08</v>
      </c>
      <c r="X114" s="17">
        <f>SUMIFS(TCH!J:J,TCH!$A:$A,$A114)</f>
        <v>0</v>
      </c>
      <c r="Y114" s="17">
        <f>IF(X114=0,0,(X114*AVERAGEIFS($W:$W,$C:$C,$C114,$D:$D,$D114,$E:$E,$E114,$G:$G,$G114,$B:$B,_xlfn.MAXIFS($B:$B,$C:$C,$C114,$D:$D,$D114,$E:$E,$E114,$G:$G,$G114,$B:$B,"&lt;&gt;"&amp;$B114)))/1000)</f>
        <v>0</v>
      </c>
      <c r="Z114" s="17">
        <f>SUMIFS(TCH!M:M,TCH!$A:$A,$A114)</f>
        <v>0</v>
      </c>
      <c r="AA114" s="17">
        <f>IF(Z114=0,0,(Z114*AVERAGEIFS($W:$W,$C:$C,$C114,$D:$D,$D114,$E:$E,$E114,$G:$G,$G114,$B:$B,_xlfn.MAXIFS($B:$B,$C:$C,$C114,$D:$D,$D114,$E:$E,$E114,$G:$G,$G114,$B:$B,"&lt;&gt;"&amp;$B114)))/1000)</f>
        <v>0</v>
      </c>
      <c r="AB114" s="17">
        <f>SUMIFS(TCH!P:P,TCH!$A:$A,$A114)</f>
        <v>0</v>
      </c>
      <c r="AC114" s="17">
        <f>IF(AB114=0,0,(AB114*AVERAGEIFS($W:$W,$C:$C,$C114,$D:$D,$D114,$E:$E,$E114,$G:$G,$G114,$B:$B,_xlfn.MAXIFS($B:$B,$C:$C,$C114,$D:$D,$D114,$E:$E,$E114,$G:$G,$G114,$B:$B,"&lt;&gt;"&amp;$B114)))/1000)</f>
        <v>0</v>
      </c>
      <c r="AD114" s="17">
        <f>SUMIFS(TCH!S:S,TCH!$A:$A,$A114)</f>
        <v>0</v>
      </c>
      <c r="AE114" s="17">
        <f>IF(AD114=0,0,(AD114*AVERAGEIFS($W:$W,$C:$C,$C114,$D:$D,$D114,$E:$E,$E114,$G:$G,$G114,$B:$B,_xlfn.MAXIFS($B:$B,$C:$C,$C114,$D:$D,$D114,$E:$E,$E114,$G:$G,$G114,$B:$B,"&lt;&gt;"&amp;$B114)))/1000)</f>
        <v>0</v>
      </c>
      <c r="AF114" s="17">
        <f>SUMIFS(TCH!V:V,TCH!$A:$A,$A114)</f>
        <v>0</v>
      </c>
      <c r="AG114" s="17">
        <f>IF(AF114=0,0,(AF114*AVERAGEIFS($W:$W,$C:$C,$C114,$D:$D,$D114,$E:$E,$E114,$G:$G,$G114,$B:$B,_xlfn.MAXIFS($B:$B,$C:$C,$C114,$D:$D,$D114,$E:$E,$E114,$G:$G,$G114,$B:$B,"&lt;&gt;"&amp;$B114)))/1000)</f>
        <v>0</v>
      </c>
      <c r="AH114" s="17">
        <f>SUMIFS(TCH!Y:Y,TCH!$A:$A,$A114)</f>
        <v>0</v>
      </c>
      <c r="AI114" s="17">
        <f>IF(AH114=0,0,(AH114*AVERAGEIFS($W:$W,$C:$C,$C114,$D:$D,$D114,$E:$E,$E114,$G:$G,$G114,$B:$B,_xlfn.MAXIFS($B:$B,$C:$C,$C114,$D:$D,$D114,$E:$E,$E114,$G:$G,$G114,$B:$B,"&lt;&gt;"&amp;$B114)))/1000)</f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25">
      <c r="A115" s="1" t="str">
        <f t="shared" si="1"/>
        <v>45747494B1R36</v>
      </c>
      <c r="B115" s="7">
        <v>45747</v>
      </c>
      <c r="C115" s="1">
        <v>49</v>
      </c>
      <c r="D115" s="1">
        <v>4</v>
      </c>
      <c r="E115" s="3" t="s">
        <v>52</v>
      </c>
      <c r="F115" s="4" t="s">
        <v>55</v>
      </c>
      <c r="G115" s="4">
        <v>6</v>
      </c>
      <c r="H115" s="4">
        <f>SUMIFS(Biometria!H:H,Biometria!$A:$A,$A115)</f>
        <v>18.670000000000002</v>
      </c>
      <c r="I115" s="6">
        <f>SUMIFS(Biometria!I:I,Biometria!$A:$A,$A115)</f>
        <v>0</v>
      </c>
      <c r="J115" s="6">
        <f>SUMIFS(Biometria!J:J,Biometria!$A:$A,$A115)</f>
        <v>3.2</v>
      </c>
      <c r="K115" s="2">
        <f>SUMIFS(Biometria!K:K,Biometria!$A:$A,$A115)</f>
        <v>0</v>
      </c>
      <c r="L115" s="1">
        <f>SUMIFS(Biometria!L:L,Biometria!$A:$A,$A115)</f>
        <v>0</v>
      </c>
      <c r="M115" s="1">
        <f>SUMIFS(Biometria!M:M,Biometria!$A:$A,$A115)</f>
        <v>0</v>
      </c>
      <c r="N115" s="1">
        <f>SUMIFS('A.T D0'!O:O,'A.T D0'!$A:$A,$A115)+SUMIFS('A.T D7'!O:O,'A.T D7'!$A:$A,$A115)+SUMIFS('A.T D22'!O:O,'A.T D22'!$A:$A,$A115)+SUMIFS('A.T D37'!O:O,'A.T D37'!$A:$A,$A115)+SUMIFS('A.T D52'!O:O,'A.T D52'!$A:$A,$A115)+SUMIFS('A.T D67'!O:O,'A.T D67'!$A:$A,$A115)</f>
        <v>5.2</v>
      </c>
      <c r="O115" s="1">
        <f>SUMIFS('A.T D0'!P:P,'A.T D0'!$A:$A,$A115)+SUMIFS('A.T D7'!P:P,'A.T D7'!$A:$A,$A115)+SUMIFS('A.T D22'!P:P,'A.T D22'!$A:$A,$A115)+SUMIFS('A.T D37'!P:P,'A.T D37'!$A:$A,$A115)+SUMIFS('A.T D52'!P:P,'A.T D52'!$A:$A,$A115)+SUMIFS('A.T D67'!P:P,'A.T D67'!$A:$A,$A115)</f>
        <v>17.62</v>
      </c>
      <c r="P115" s="1">
        <f>SUMIFS('A.T D0'!Q:Q,'A.T D0'!$A:$A,$A115)+SUMIFS('A.T D7'!Q:Q,'A.T D7'!$A:$A,$A115)+SUMIFS('A.T D22'!Q:Q,'A.T D22'!$A:$A,$A115)+SUMIFS('A.T D37'!Q:Q,'A.T D37'!$A:$A,$A115)+SUMIFS('A.T D52'!Q:Q,'A.T D52'!$A:$A,$A115)+SUMIFS('A.T D67'!Q:Q,'A.T D67'!$A:$A,$A115)</f>
        <v>14.62</v>
      </c>
      <c r="Q115" s="1">
        <f>SUMIFS('A.T D0'!R:R,'A.T D0'!$A:$A,$A115)+SUMIFS('A.T D7'!R:R,'A.T D7'!$A:$A,$A115)+SUMIFS('A.T D22'!R:R,'A.T D22'!$A:$A,$A115)+SUMIFS('A.T D37'!R:R,'A.T D37'!$A:$A,$A115)+SUMIFS('A.T D52'!R:R,'A.T D52'!$A:$A,$A115)+SUMIFS('A.T D67'!R:R,'A.T D67'!$A:$A,$A115)</f>
        <v>82.97</v>
      </c>
      <c r="R115" s="1">
        <f>SUMIFS('A.T D0'!S:S,'A.T D0'!$A:$A,$A115)+SUMIFS('A.T D7'!S:S,'A.T D7'!$A:$A,$A115)+SUMIFS('A.T D22'!S:S,'A.T D22'!$A:$A,$A115)+SUMIFS('A.T D37'!S:S,'A.T D37'!$A:$A,$A115)+SUMIFS('A.T D52'!S:S,'A.T D52'!$A:$A,$A115)+SUMIFS('A.T D67'!S:S,'A.T D67'!$A:$A,$A115)</f>
        <v>0.8</v>
      </c>
      <c r="S115" s="1">
        <f>SUMIFS('A.T D0'!T:T,'A.T D0'!$A:$A,$A115)+SUMIFS('A.T D7'!T:T,'A.T D7'!$A:$A,$A115)+SUMIFS('A.T D22'!T:T,'A.T D22'!$A:$A,$A115)+SUMIFS('A.T D37'!T:T,'A.T D37'!$A:$A,$A115)+SUMIFS('A.T D52'!T:T,'A.T D52'!$A:$A,$A115)+SUMIFS('A.T D67'!T:T,'A.T D67'!$A:$A,$A115)</f>
        <v>12.344099999999999</v>
      </c>
      <c r="T115" s="1">
        <f>SUMIFS('A.T D0'!U:U,'A.T D0'!$A:$A,$A115)+SUMIFS('A.T D7'!U:U,'A.T D7'!$A:$A,$A115)+SUMIFS('A.T D22'!U:U,'A.T D22'!$A:$A,$A115)+SUMIFS('A.T D37'!U:U,'A.T D37'!$A:$A,$A115)+SUMIFS('A.T D52'!U:U,'A.T D52'!$A:$A,$A115)+SUMIFS('A.T D67'!U:U,'A.T D67'!$A:$A,$A115)</f>
        <v>0.68</v>
      </c>
      <c r="U115" s="1">
        <f>SUMIFS('A.T D0'!V:V,'A.T D0'!$A:$A,$A115)+SUMIFS('A.T D7'!V:V,'A.T D7'!$A:$A,$A115)+SUMIFS('A.T D22'!V:V,'A.T D22'!$A:$A,$A115)+SUMIFS('A.T D37'!V:V,'A.T D37'!$A:$A,$A115)+SUMIFS('A.T D52'!V:V,'A.T D52'!$A:$A,$A115)+SUMIFS('A.T D67'!V:V,'A.T D67'!$A:$A,$A115)</f>
        <v>12.17</v>
      </c>
      <c r="V115" s="1">
        <f>SUMIFS('A.T D0'!W:W,'A.T D0'!$A:$A,$A115)+SUMIFS('A.T D7'!W:W,'A.T D7'!$A:$A,$A115)+SUMIFS('A.T D22'!W:W,'A.T D22'!$A:$A,$A115)+SUMIFS('A.T D37'!W:W,'A.T D37'!$A:$A,$A115)+SUMIFS('A.T D52'!W:W,'A.T D52'!$A:$A,$A115)+SUMIFS('A.T D67'!W:W,'A.T D67'!$A:$A,$A115)</f>
        <v>5.52</v>
      </c>
      <c r="W115" s="1">
        <f>SUMIFS('A.T D0'!X:X,'A.T D0'!$A:$A,$A115)+SUMIFS('A.T D7'!X:X,'A.T D7'!$A:$A,$A115)+SUMIFS('A.T D22'!X:X,'A.T D22'!$A:$A,$A115)+SUMIFS('A.T D37'!X:X,'A.T D37'!$A:$A,$A115)+SUMIFS('A.T D52'!X:X,'A.T D52'!$A:$A,$A115)+SUMIFS('A.T D67'!X:X,'A.T D67'!$A:$A,$A115)</f>
        <v>125.12</v>
      </c>
      <c r="X115" s="17">
        <f>SUMIFS(TCH!J:J,TCH!$A:$A,$A115)</f>
        <v>0</v>
      </c>
      <c r="Y115" s="17">
        <f>IF(X115=0,0,(X115*AVERAGEIFS($W:$W,$C:$C,$C115,$D:$D,$D115,$E:$E,$E115,$G:$G,$G115,$B:$B,_xlfn.MAXIFS($B:$B,$C:$C,$C115,$D:$D,$D115,$E:$E,$E115,$G:$G,$G115,$B:$B,"&lt;&gt;"&amp;$B115)))/1000)</f>
        <v>0</v>
      </c>
      <c r="Z115" s="17">
        <f>SUMIFS(TCH!M:M,TCH!$A:$A,$A115)</f>
        <v>0</v>
      </c>
      <c r="AA115" s="17">
        <f>IF(Z115=0,0,(Z115*AVERAGEIFS($W:$W,$C:$C,$C115,$D:$D,$D115,$E:$E,$E115,$G:$G,$G115,$B:$B,_xlfn.MAXIFS($B:$B,$C:$C,$C115,$D:$D,$D115,$E:$E,$E115,$G:$G,$G115,$B:$B,"&lt;&gt;"&amp;$B115)))/1000)</f>
        <v>0</v>
      </c>
      <c r="AB115" s="17">
        <f>SUMIFS(TCH!P:P,TCH!$A:$A,$A115)</f>
        <v>0</v>
      </c>
      <c r="AC115" s="17">
        <f>IF(AB115=0,0,(AB115*AVERAGEIFS($W:$W,$C:$C,$C115,$D:$D,$D115,$E:$E,$E115,$G:$G,$G115,$B:$B,_xlfn.MAXIFS($B:$B,$C:$C,$C115,$D:$D,$D115,$E:$E,$E115,$G:$G,$G115,$B:$B,"&lt;&gt;"&amp;$B115)))/1000)</f>
        <v>0</v>
      </c>
      <c r="AD115" s="17">
        <f>SUMIFS(TCH!S:S,TCH!$A:$A,$A115)</f>
        <v>0</v>
      </c>
      <c r="AE115" s="17">
        <f>IF(AD115=0,0,(AD115*AVERAGEIFS($W:$W,$C:$C,$C115,$D:$D,$D115,$E:$E,$E115,$G:$G,$G115,$B:$B,_xlfn.MAXIFS($B:$B,$C:$C,$C115,$D:$D,$D115,$E:$E,$E115,$G:$G,$G115,$B:$B,"&lt;&gt;"&amp;$B115)))/1000)</f>
        <v>0</v>
      </c>
      <c r="AF115" s="17">
        <f>SUMIFS(TCH!V:V,TCH!$A:$A,$A115)</f>
        <v>0</v>
      </c>
      <c r="AG115" s="17">
        <f>IF(AF115=0,0,(AF115*AVERAGEIFS($W:$W,$C:$C,$C115,$D:$D,$D115,$E:$E,$E115,$G:$G,$G115,$B:$B,_xlfn.MAXIFS($B:$B,$C:$C,$C115,$D:$D,$D115,$E:$E,$E115,$G:$G,$G115,$B:$B,"&lt;&gt;"&amp;$B115)))/1000)</f>
        <v>0</v>
      </c>
      <c r="AH115" s="17">
        <f>SUMIFS(TCH!Y:Y,TCH!$A:$A,$A115)</f>
        <v>0</v>
      </c>
      <c r="AI115" s="17">
        <f>IF(AH115=0,0,(AH115*AVERAGEIFS($W:$W,$C:$C,$C115,$D:$D,$D115,$E:$E,$E115,$G:$G,$G115,$B:$B,_xlfn.MAXIFS($B:$B,$C:$C,$C115,$D:$D,$D115,$E:$E,$E115,$G:$G,$G115,$B:$B,"&lt;&gt;"&amp;$B115)))/1000)</f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25">
      <c r="A116" s="1" t="str">
        <f t="shared" si="1"/>
        <v>45747492B1R17</v>
      </c>
      <c r="B116" s="7">
        <v>45747</v>
      </c>
      <c r="C116" s="1">
        <v>49</v>
      </c>
      <c r="D116" s="1">
        <v>2</v>
      </c>
      <c r="E116" s="3" t="s">
        <v>52</v>
      </c>
      <c r="F116" s="4" t="s">
        <v>53</v>
      </c>
      <c r="G116" s="4">
        <v>7</v>
      </c>
      <c r="H116" s="4">
        <f>SUMIFS(Biometria!H:H,Biometria!$A:$A,$A116)</f>
        <v>19.63</v>
      </c>
      <c r="I116" s="6">
        <f>SUMIFS(Biometria!I:I,Biometria!$A:$A,$A116)</f>
        <v>20.733333333333331</v>
      </c>
      <c r="J116" s="6">
        <f>SUMIFS(Biometria!J:J,Biometria!$A:$A,$A116)</f>
        <v>3.24</v>
      </c>
      <c r="K116" s="2">
        <f>SUMIFS(Biometria!K:K,Biometria!$A:$A,$A116)</f>
        <v>3.1933333333333334</v>
      </c>
      <c r="L116" s="1">
        <f>SUMIFS(Biometria!L:L,Biometria!$A:$A,$A116)</f>
        <v>0</v>
      </c>
      <c r="M116" s="1">
        <f>SUMIFS(Biometria!M:M,Biometria!$A:$A,$A116)</f>
        <v>0</v>
      </c>
      <c r="N116" s="1">
        <f>SUMIFS('A.T D0'!O:O,'A.T D0'!$A:$A,$A116)+SUMIFS('A.T D7'!O:O,'A.T D7'!$A:$A,$A116)+SUMIFS('A.T D22'!O:O,'A.T D22'!$A:$A,$A116)+SUMIFS('A.T D37'!O:O,'A.T D37'!$A:$A,$A116)+SUMIFS('A.T D52'!O:O,'A.T D52'!$A:$A,$A116)+SUMIFS('A.T D67'!O:O,'A.T D67'!$A:$A,$A116)</f>
        <v>5.6</v>
      </c>
      <c r="O116" s="1">
        <f>SUMIFS('A.T D0'!P:P,'A.T D0'!$A:$A,$A116)+SUMIFS('A.T D7'!P:P,'A.T D7'!$A:$A,$A116)+SUMIFS('A.T D22'!P:P,'A.T D22'!$A:$A,$A116)+SUMIFS('A.T D37'!P:P,'A.T D37'!$A:$A,$A116)+SUMIFS('A.T D52'!P:P,'A.T D52'!$A:$A,$A116)+SUMIFS('A.T D67'!P:P,'A.T D67'!$A:$A,$A116)</f>
        <v>17.16</v>
      </c>
      <c r="P116" s="1">
        <f>SUMIFS('A.T D0'!Q:Q,'A.T D0'!$A:$A,$A116)+SUMIFS('A.T D7'!Q:Q,'A.T D7'!$A:$A,$A116)+SUMIFS('A.T D22'!Q:Q,'A.T D22'!$A:$A,$A116)+SUMIFS('A.T D37'!Q:Q,'A.T D37'!$A:$A,$A116)+SUMIFS('A.T D52'!Q:Q,'A.T D52'!$A:$A,$A116)+SUMIFS('A.T D67'!Q:Q,'A.T D67'!$A:$A,$A116)</f>
        <v>13.66</v>
      </c>
      <c r="Q116" s="1">
        <f>SUMIFS('A.T D0'!R:R,'A.T D0'!$A:$A,$A116)+SUMIFS('A.T D7'!R:R,'A.T D7'!$A:$A,$A116)+SUMIFS('A.T D22'!R:R,'A.T D22'!$A:$A,$A116)+SUMIFS('A.T D37'!R:R,'A.T D37'!$A:$A,$A116)+SUMIFS('A.T D52'!R:R,'A.T D52'!$A:$A,$A116)+SUMIFS('A.T D67'!R:R,'A.T D67'!$A:$A,$A116)</f>
        <v>79.599999999999994</v>
      </c>
      <c r="R116" s="1">
        <f>SUMIFS('A.T D0'!S:S,'A.T D0'!$A:$A,$A116)+SUMIFS('A.T D7'!S:S,'A.T D7'!$A:$A,$A116)+SUMIFS('A.T D22'!S:S,'A.T D22'!$A:$A,$A116)+SUMIFS('A.T D37'!S:S,'A.T D37'!$A:$A,$A116)+SUMIFS('A.T D52'!S:S,'A.T D52'!$A:$A,$A116)+SUMIFS('A.T D67'!S:S,'A.T D67'!$A:$A,$A116)</f>
        <v>0.91</v>
      </c>
      <c r="S116" s="1">
        <f>SUMIFS('A.T D0'!T:T,'A.T D0'!$A:$A,$A116)+SUMIFS('A.T D7'!T:T,'A.T D7'!$A:$A,$A116)+SUMIFS('A.T D22'!T:T,'A.T D22'!$A:$A,$A116)+SUMIFS('A.T D37'!T:T,'A.T D37'!$A:$A,$A116)+SUMIFS('A.T D52'!T:T,'A.T D52'!$A:$A,$A116)+SUMIFS('A.T D67'!T:T,'A.T D67'!$A:$A,$A116)</f>
        <v>11.5396</v>
      </c>
      <c r="T116" s="1">
        <f>SUMIFS('A.T D0'!U:U,'A.T D0'!$A:$A,$A116)+SUMIFS('A.T D7'!U:U,'A.T D7'!$A:$A,$A116)+SUMIFS('A.T D22'!U:U,'A.T D22'!$A:$A,$A116)+SUMIFS('A.T D37'!U:U,'A.T D37'!$A:$A,$A116)+SUMIFS('A.T D52'!U:U,'A.T D52'!$A:$A,$A116)+SUMIFS('A.T D67'!U:U,'A.T D67'!$A:$A,$A116)</f>
        <v>0.77</v>
      </c>
      <c r="U116" s="1">
        <f>SUMIFS('A.T D0'!V:V,'A.T D0'!$A:$A,$A116)+SUMIFS('A.T D7'!V:V,'A.T D7'!$A:$A,$A116)+SUMIFS('A.T D22'!V:V,'A.T D22'!$A:$A,$A116)+SUMIFS('A.T D37'!V:V,'A.T D37'!$A:$A,$A116)+SUMIFS('A.T D52'!V:V,'A.T D52'!$A:$A,$A116)+SUMIFS('A.T D67'!V:V,'A.T D67'!$A:$A,$A116)</f>
        <v>12.14</v>
      </c>
      <c r="V116" s="1">
        <f>SUMIFS('A.T D0'!W:W,'A.T D0'!$A:$A,$A116)+SUMIFS('A.T D7'!W:W,'A.T D7'!$A:$A,$A116)+SUMIFS('A.T D22'!W:W,'A.T D22'!$A:$A,$A116)+SUMIFS('A.T D37'!W:W,'A.T D37'!$A:$A,$A116)+SUMIFS('A.T D52'!W:W,'A.T D52'!$A:$A,$A116)+SUMIFS('A.T D67'!W:W,'A.T D67'!$A:$A,$A116)</f>
        <v>-0.33</v>
      </c>
      <c r="W116" s="1">
        <f>SUMIFS('A.T D0'!X:X,'A.T D0'!$A:$A,$A116)+SUMIFS('A.T D7'!X:X,'A.T D7'!$A:$A,$A116)+SUMIFS('A.T D22'!X:X,'A.T D22'!$A:$A,$A116)+SUMIFS('A.T D37'!X:X,'A.T D37'!$A:$A,$A116)+SUMIFS('A.T D52'!X:X,'A.T D52'!$A:$A,$A116)+SUMIFS('A.T D67'!X:X,'A.T D67'!$A:$A,$A116)</f>
        <v>118.19</v>
      </c>
      <c r="X116" s="17">
        <f>SUMIFS(TCH!J:J,TCH!$A:$A,$A116)</f>
        <v>0</v>
      </c>
      <c r="Y116" s="17">
        <f>IF(X116=0,0,(X116*AVERAGEIFS($W:$W,$C:$C,$C116,$D:$D,$D116,$E:$E,$E116,$G:$G,$G116,$B:$B,_xlfn.MAXIFS($B:$B,$C:$C,$C116,$D:$D,$D116,$E:$E,$E116,$G:$G,$G116,$B:$B,"&lt;&gt;"&amp;$B116)))/1000)</f>
        <v>0</v>
      </c>
      <c r="Z116" s="17">
        <f>SUMIFS(TCH!M:M,TCH!$A:$A,$A116)</f>
        <v>0</v>
      </c>
      <c r="AA116" s="17">
        <f>IF(Z116=0,0,(Z116*AVERAGEIFS($W:$W,$C:$C,$C116,$D:$D,$D116,$E:$E,$E116,$G:$G,$G116,$B:$B,_xlfn.MAXIFS($B:$B,$C:$C,$C116,$D:$D,$D116,$E:$E,$E116,$G:$G,$G116,$B:$B,"&lt;&gt;"&amp;$B116)))/1000)</f>
        <v>0</v>
      </c>
      <c r="AB116" s="17">
        <f>SUMIFS(TCH!P:P,TCH!$A:$A,$A116)</f>
        <v>0</v>
      </c>
      <c r="AC116" s="17">
        <f>IF(AB116=0,0,(AB116*AVERAGEIFS($W:$W,$C:$C,$C116,$D:$D,$D116,$E:$E,$E116,$G:$G,$G116,$B:$B,_xlfn.MAXIFS($B:$B,$C:$C,$C116,$D:$D,$D116,$E:$E,$E116,$G:$G,$G116,$B:$B,"&lt;&gt;"&amp;$B116)))/1000)</f>
        <v>0</v>
      </c>
      <c r="AD116" s="17">
        <f>SUMIFS(TCH!S:S,TCH!$A:$A,$A116)</f>
        <v>0</v>
      </c>
      <c r="AE116" s="17">
        <f>IF(AD116=0,0,(AD116*AVERAGEIFS($W:$W,$C:$C,$C116,$D:$D,$D116,$E:$E,$E116,$G:$G,$G116,$B:$B,_xlfn.MAXIFS($B:$B,$C:$C,$C116,$D:$D,$D116,$E:$E,$E116,$G:$G,$G116,$B:$B,"&lt;&gt;"&amp;$B116)))/1000)</f>
        <v>0</v>
      </c>
      <c r="AF116" s="17">
        <f>SUMIFS(TCH!V:V,TCH!$A:$A,$A116)</f>
        <v>0</v>
      </c>
      <c r="AG116" s="17">
        <f>IF(AF116=0,0,(AF116*AVERAGEIFS($W:$W,$C:$C,$C116,$D:$D,$D116,$E:$E,$E116,$G:$G,$G116,$B:$B,_xlfn.MAXIFS($B:$B,$C:$C,$C116,$D:$D,$D116,$E:$E,$E116,$G:$G,$G116,$B:$B,"&lt;&gt;"&amp;$B116)))/1000)</f>
        <v>0</v>
      </c>
      <c r="AH116" s="17">
        <f>SUMIFS(TCH!Y:Y,TCH!$A:$A,$A116)</f>
        <v>0</v>
      </c>
      <c r="AI116" s="17">
        <f>IF(AH116=0,0,(AH116*AVERAGEIFS($W:$W,$C:$C,$C116,$D:$D,$D116,$E:$E,$E116,$G:$G,$G116,$B:$B,_xlfn.MAXIFS($B:$B,$C:$C,$C116,$D:$D,$D116,$E:$E,$E116,$G:$G,$G116,$B:$B,"&lt;&gt;"&amp;$B116)))/1000)</f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 s="1" t="str">
        <f t="shared" si="1"/>
        <v>45747492B1R27</v>
      </c>
      <c r="B117" s="7">
        <v>45747</v>
      </c>
      <c r="C117" s="1">
        <v>49</v>
      </c>
      <c r="D117" s="1">
        <v>2</v>
      </c>
      <c r="E117" s="3" t="s">
        <v>52</v>
      </c>
      <c r="F117" s="4" t="s">
        <v>54</v>
      </c>
      <c r="G117" s="4">
        <v>7</v>
      </c>
      <c r="H117" s="4">
        <f>SUMIFS(Biometria!H:H,Biometria!$A:$A,$A117)</f>
        <v>22.08</v>
      </c>
      <c r="I117" s="6">
        <f>SUMIFS(Biometria!I:I,Biometria!$A:$A,$A117)</f>
        <v>0</v>
      </c>
      <c r="J117" s="6">
        <f>SUMIFS(Biometria!J:J,Biometria!$A:$A,$A117)</f>
        <v>3.49</v>
      </c>
      <c r="K117" s="2">
        <f>SUMIFS(Biometria!K:K,Biometria!$A:$A,$A117)</f>
        <v>0</v>
      </c>
      <c r="L117" s="1">
        <f>SUMIFS(Biometria!L:L,Biometria!$A:$A,$A117)</f>
        <v>0</v>
      </c>
      <c r="M117" s="1">
        <f>SUMIFS(Biometria!M:M,Biometria!$A:$A,$A117)</f>
        <v>0</v>
      </c>
      <c r="N117" s="1">
        <f>SUMIFS('A.T D0'!O:O,'A.T D0'!$A:$A,$A117)+SUMIFS('A.T D7'!O:O,'A.T D7'!$A:$A,$A117)+SUMIFS('A.T D22'!O:O,'A.T D22'!$A:$A,$A117)+SUMIFS('A.T D37'!O:O,'A.T D37'!$A:$A,$A117)+SUMIFS('A.T D52'!O:O,'A.T D52'!$A:$A,$A117)+SUMIFS('A.T D67'!O:O,'A.T D67'!$A:$A,$A117)</f>
        <v>5.5</v>
      </c>
      <c r="O117" s="1">
        <f>SUMIFS('A.T D0'!P:P,'A.T D0'!$A:$A,$A117)+SUMIFS('A.T D7'!P:P,'A.T D7'!$A:$A,$A117)+SUMIFS('A.T D22'!P:P,'A.T D22'!$A:$A,$A117)+SUMIFS('A.T D37'!P:P,'A.T D37'!$A:$A,$A117)+SUMIFS('A.T D52'!P:P,'A.T D52'!$A:$A,$A117)+SUMIFS('A.T D67'!P:P,'A.T D67'!$A:$A,$A117)</f>
        <v>17.02</v>
      </c>
      <c r="P117" s="1">
        <f>SUMIFS('A.T D0'!Q:Q,'A.T D0'!$A:$A,$A117)+SUMIFS('A.T D7'!Q:Q,'A.T D7'!$A:$A,$A117)+SUMIFS('A.T D22'!Q:Q,'A.T D22'!$A:$A,$A117)+SUMIFS('A.T D37'!Q:Q,'A.T D37'!$A:$A,$A117)+SUMIFS('A.T D52'!Q:Q,'A.T D52'!$A:$A,$A117)+SUMIFS('A.T D67'!Q:Q,'A.T D67'!$A:$A,$A117)</f>
        <v>13.96</v>
      </c>
      <c r="Q117" s="1">
        <f>SUMIFS('A.T D0'!R:R,'A.T D0'!$A:$A,$A117)+SUMIFS('A.T D7'!R:R,'A.T D7'!$A:$A,$A117)+SUMIFS('A.T D22'!R:R,'A.T D22'!$A:$A,$A117)+SUMIFS('A.T D37'!R:R,'A.T D37'!$A:$A,$A117)+SUMIFS('A.T D52'!R:R,'A.T D52'!$A:$A,$A117)+SUMIFS('A.T D67'!R:R,'A.T D67'!$A:$A,$A117)</f>
        <v>82.02</v>
      </c>
      <c r="R117" s="1">
        <f>SUMIFS('A.T D0'!S:S,'A.T D0'!$A:$A,$A117)+SUMIFS('A.T D7'!S:S,'A.T D7'!$A:$A,$A117)+SUMIFS('A.T D22'!S:S,'A.T D22'!$A:$A,$A117)+SUMIFS('A.T D37'!S:S,'A.T D37'!$A:$A,$A117)+SUMIFS('A.T D52'!S:S,'A.T D52'!$A:$A,$A117)+SUMIFS('A.T D67'!S:S,'A.T D67'!$A:$A,$A117)</f>
        <v>0.83</v>
      </c>
      <c r="S117" s="1">
        <f>SUMIFS('A.T D0'!T:T,'A.T D0'!$A:$A,$A117)+SUMIFS('A.T D7'!T:T,'A.T D7'!$A:$A,$A117)+SUMIFS('A.T D22'!T:T,'A.T D22'!$A:$A,$A117)+SUMIFS('A.T D37'!T:T,'A.T D37'!$A:$A,$A117)+SUMIFS('A.T D52'!T:T,'A.T D52'!$A:$A,$A117)+SUMIFS('A.T D67'!T:T,'A.T D67'!$A:$A,$A117)</f>
        <v>11.7746</v>
      </c>
      <c r="T117" s="1">
        <f>SUMIFS('A.T D0'!U:U,'A.T D0'!$A:$A,$A117)+SUMIFS('A.T D7'!U:U,'A.T D7'!$A:$A,$A117)+SUMIFS('A.T D22'!U:U,'A.T D22'!$A:$A,$A117)+SUMIFS('A.T D37'!U:U,'A.T D37'!$A:$A,$A117)+SUMIFS('A.T D52'!U:U,'A.T D52'!$A:$A,$A117)+SUMIFS('A.T D67'!U:U,'A.T D67'!$A:$A,$A117)</f>
        <v>0.7</v>
      </c>
      <c r="U117" s="1">
        <f>SUMIFS('A.T D0'!V:V,'A.T D0'!$A:$A,$A117)+SUMIFS('A.T D7'!V:V,'A.T D7'!$A:$A,$A117)+SUMIFS('A.T D22'!V:V,'A.T D22'!$A:$A,$A117)+SUMIFS('A.T D37'!V:V,'A.T D37'!$A:$A,$A117)+SUMIFS('A.T D52'!V:V,'A.T D52'!$A:$A,$A117)+SUMIFS('A.T D67'!V:V,'A.T D67'!$A:$A,$A117)</f>
        <v>12.23</v>
      </c>
      <c r="V117" s="1">
        <f>SUMIFS('A.T D0'!W:W,'A.T D0'!$A:$A,$A117)+SUMIFS('A.T D7'!W:W,'A.T D7'!$A:$A,$A117)+SUMIFS('A.T D22'!W:W,'A.T D22'!$A:$A,$A117)+SUMIFS('A.T D37'!W:W,'A.T D37'!$A:$A,$A117)+SUMIFS('A.T D52'!W:W,'A.T D52'!$A:$A,$A117)+SUMIFS('A.T D67'!W:W,'A.T D67'!$A:$A,$A117)</f>
        <v>1.04</v>
      </c>
      <c r="W117" s="1">
        <f>SUMIFS('A.T D0'!X:X,'A.T D0'!$A:$A,$A117)+SUMIFS('A.T D7'!X:X,'A.T D7'!$A:$A,$A117)+SUMIFS('A.T D22'!X:X,'A.T D22'!$A:$A,$A117)+SUMIFS('A.T D37'!X:X,'A.T D37'!$A:$A,$A117)+SUMIFS('A.T D52'!X:X,'A.T D52'!$A:$A,$A117)+SUMIFS('A.T D67'!X:X,'A.T D67'!$A:$A,$A117)</f>
        <v>119.81</v>
      </c>
      <c r="X117" s="17">
        <f>SUMIFS(TCH!J:J,TCH!$A:$A,$A117)</f>
        <v>0</v>
      </c>
      <c r="Y117" s="17">
        <f>IF(X117=0,0,(X117*AVERAGEIFS($W:$W,$C:$C,$C117,$D:$D,$D117,$E:$E,$E117,$G:$G,$G117,$B:$B,_xlfn.MAXIFS($B:$B,$C:$C,$C117,$D:$D,$D117,$E:$E,$E117,$G:$G,$G117,$B:$B,"&lt;&gt;"&amp;$B117)))/1000)</f>
        <v>0</v>
      </c>
      <c r="Z117" s="17">
        <f>SUMIFS(TCH!M:M,TCH!$A:$A,$A117)</f>
        <v>0</v>
      </c>
      <c r="AA117" s="17">
        <f>IF(Z117=0,0,(Z117*AVERAGEIFS($W:$W,$C:$C,$C117,$D:$D,$D117,$E:$E,$E117,$G:$G,$G117,$B:$B,_xlfn.MAXIFS($B:$B,$C:$C,$C117,$D:$D,$D117,$E:$E,$E117,$G:$G,$G117,$B:$B,"&lt;&gt;"&amp;$B117)))/1000)</f>
        <v>0</v>
      </c>
      <c r="AB117" s="17">
        <f>SUMIFS(TCH!P:P,TCH!$A:$A,$A117)</f>
        <v>0</v>
      </c>
      <c r="AC117" s="17">
        <f>IF(AB117=0,0,(AB117*AVERAGEIFS($W:$W,$C:$C,$C117,$D:$D,$D117,$E:$E,$E117,$G:$G,$G117,$B:$B,_xlfn.MAXIFS($B:$B,$C:$C,$C117,$D:$D,$D117,$E:$E,$E117,$G:$G,$G117,$B:$B,"&lt;&gt;"&amp;$B117)))/1000)</f>
        <v>0</v>
      </c>
      <c r="AD117" s="17">
        <f>SUMIFS(TCH!S:S,TCH!$A:$A,$A117)</f>
        <v>0</v>
      </c>
      <c r="AE117" s="17">
        <f>IF(AD117=0,0,(AD117*AVERAGEIFS($W:$W,$C:$C,$C117,$D:$D,$D117,$E:$E,$E117,$G:$G,$G117,$B:$B,_xlfn.MAXIFS($B:$B,$C:$C,$C117,$D:$D,$D117,$E:$E,$E117,$G:$G,$G117,$B:$B,"&lt;&gt;"&amp;$B117)))/1000)</f>
        <v>0</v>
      </c>
      <c r="AF117" s="17">
        <f>SUMIFS(TCH!V:V,TCH!$A:$A,$A117)</f>
        <v>0</v>
      </c>
      <c r="AG117" s="17">
        <f>IF(AF117=0,0,(AF117*AVERAGEIFS($W:$W,$C:$C,$C117,$D:$D,$D117,$E:$E,$E117,$G:$G,$G117,$B:$B,_xlfn.MAXIFS($B:$B,$C:$C,$C117,$D:$D,$D117,$E:$E,$E117,$G:$G,$G117,$B:$B,"&lt;&gt;"&amp;$B117)))/1000)</f>
        <v>0</v>
      </c>
      <c r="AH117" s="17">
        <f>SUMIFS(TCH!Y:Y,TCH!$A:$A,$A117)</f>
        <v>0</v>
      </c>
      <c r="AI117" s="17">
        <f>IF(AH117=0,0,(AH117*AVERAGEIFS($W:$W,$C:$C,$C117,$D:$D,$D117,$E:$E,$E117,$G:$G,$G117,$B:$B,_xlfn.MAXIFS($B:$B,$C:$C,$C117,$D:$D,$D117,$E:$E,$E117,$G:$G,$G117,$B:$B,"&lt;&gt;"&amp;$B117)))/1000)</f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s="1" t="str">
        <f t="shared" si="1"/>
        <v>45747492B1R37</v>
      </c>
      <c r="B118" s="7">
        <v>45747</v>
      </c>
      <c r="C118" s="1">
        <v>49</v>
      </c>
      <c r="D118" s="1">
        <v>2</v>
      </c>
      <c r="E118" s="3" t="s">
        <v>52</v>
      </c>
      <c r="F118" s="4" t="s">
        <v>55</v>
      </c>
      <c r="G118" s="4">
        <v>7</v>
      </c>
      <c r="H118" s="4">
        <f>SUMIFS(Biometria!H:H,Biometria!$A:$A,$A118)</f>
        <v>20.49</v>
      </c>
      <c r="I118" s="6">
        <f>SUMIFS(Biometria!I:I,Biometria!$A:$A,$A118)</f>
        <v>0</v>
      </c>
      <c r="J118" s="6">
        <f>SUMIFS(Biometria!J:J,Biometria!$A:$A,$A118)</f>
        <v>2.85</v>
      </c>
      <c r="K118" s="2">
        <f>SUMIFS(Biometria!K:K,Biometria!$A:$A,$A118)</f>
        <v>0</v>
      </c>
      <c r="L118" s="1">
        <f>SUMIFS(Biometria!L:L,Biometria!$A:$A,$A118)</f>
        <v>0</v>
      </c>
      <c r="M118" s="1">
        <f>SUMIFS(Biometria!M:M,Biometria!$A:$A,$A118)</f>
        <v>0</v>
      </c>
      <c r="N118" s="1">
        <f>SUMIFS('A.T D0'!O:O,'A.T D0'!$A:$A,$A118)+SUMIFS('A.T D7'!O:O,'A.T D7'!$A:$A,$A118)+SUMIFS('A.T D22'!O:O,'A.T D22'!$A:$A,$A118)+SUMIFS('A.T D37'!O:O,'A.T D37'!$A:$A,$A118)+SUMIFS('A.T D52'!O:O,'A.T D52'!$A:$A,$A118)+SUMIFS('A.T D67'!O:O,'A.T D67'!$A:$A,$A118)</f>
        <v>5.5</v>
      </c>
      <c r="O118" s="1">
        <f>SUMIFS('A.T D0'!P:P,'A.T D0'!$A:$A,$A118)+SUMIFS('A.T D7'!P:P,'A.T D7'!$A:$A,$A118)+SUMIFS('A.T D22'!P:P,'A.T D22'!$A:$A,$A118)+SUMIFS('A.T D37'!P:P,'A.T D37'!$A:$A,$A118)+SUMIFS('A.T D52'!P:P,'A.T D52'!$A:$A,$A118)+SUMIFS('A.T D67'!P:P,'A.T D67'!$A:$A,$A118)</f>
        <v>16.48</v>
      </c>
      <c r="P118" s="1">
        <f>SUMIFS('A.T D0'!Q:Q,'A.T D0'!$A:$A,$A118)+SUMIFS('A.T D7'!Q:Q,'A.T D7'!$A:$A,$A118)+SUMIFS('A.T D22'!Q:Q,'A.T D22'!$A:$A,$A118)+SUMIFS('A.T D37'!Q:Q,'A.T D37'!$A:$A,$A118)+SUMIFS('A.T D52'!Q:Q,'A.T D52'!$A:$A,$A118)+SUMIFS('A.T D67'!Q:Q,'A.T D67'!$A:$A,$A118)</f>
        <v>12.97</v>
      </c>
      <c r="Q118" s="1">
        <f>SUMIFS('A.T D0'!R:R,'A.T D0'!$A:$A,$A118)+SUMIFS('A.T D7'!R:R,'A.T D7'!$A:$A,$A118)+SUMIFS('A.T D22'!R:R,'A.T D22'!$A:$A,$A118)+SUMIFS('A.T D37'!R:R,'A.T D37'!$A:$A,$A118)+SUMIFS('A.T D52'!R:R,'A.T D52'!$A:$A,$A118)+SUMIFS('A.T D67'!R:R,'A.T D67'!$A:$A,$A118)</f>
        <v>78.7</v>
      </c>
      <c r="R118" s="1">
        <f>SUMIFS('A.T D0'!S:S,'A.T D0'!$A:$A,$A118)+SUMIFS('A.T D7'!S:S,'A.T D7'!$A:$A,$A118)+SUMIFS('A.T D22'!S:S,'A.T D22'!$A:$A,$A118)+SUMIFS('A.T D37'!S:S,'A.T D37'!$A:$A,$A118)+SUMIFS('A.T D52'!S:S,'A.T D52'!$A:$A,$A118)+SUMIFS('A.T D67'!S:S,'A.T D67'!$A:$A,$A118)</f>
        <v>0.94</v>
      </c>
      <c r="S118" s="1">
        <f>SUMIFS('A.T D0'!T:T,'A.T D0'!$A:$A,$A118)+SUMIFS('A.T D7'!T:T,'A.T D7'!$A:$A,$A118)+SUMIFS('A.T D22'!T:T,'A.T D22'!$A:$A,$A118)+SUMIFS('A.T D37'!T:T,'A.T D37'!$A:$A,$A118)+SUMIFS('A.T D52'!T:T,'A.T D52'!$A:$A,$A118)+SUMIFS('A.T D67'!T:T,'A.T D67'!$A:$A,$A118)</f>
        <v>10.935700000000001</v>
      </c>
      <c r="T118" s="1">
        <f>SUMIFS('A.T D0'!U:U,'A.T D0'!$A:$A,$A118)+SUMIFS('A.T D7'!U:U,'A.T D7'!$A:$A,$A118)+SUMIFS('A.T D22'!U:U,'A.T D22'!$A:$A,$A118)+SUMIFS('A.T D37'!U:U,'A.T D37'!$A:$A,$A118)+SUMIFS('A.T D52'!U:U,'A.T D52'!$A:$A,$A118)+SUMIFS('A.T D67'!U:U,'A.T D67'!$A:$A,$A118)</f>
        <v>0.79</v>
      </c>
      <c r="U118" s="1">
        <f>SUMIFS('A.T D0'!V:V,'A.T D0'!$A:$A,$A118)+SUMIFS('A.T D7'!V:V,'A.T D7'!$A:$A,$A118)+SUMIFS('A.T D22'!V:V,'A.T D22'!$A:$A,$A118)+SUMIFS('A.T D37'!V:V,'A.T D37'!$A:$A,$A118)+SUMIFS('A.T D52'!V:V,'A.T D52'!$A:$A,$A118)+SUMIFS('A.T D67'!V:V,'A.T D67'!$A:$A,$A118)</f>
        <v>12.25</v>
      </c>
      <c r="V118" s="1">
        <f>SUMIFS('A.T D0'!W:W,'A.T D0'!$A:$A,$A118)+SUMIFS('A.T D7'!W:W,'A.T D7'!$A:$A,$A118)+SUMIFS('A.T D22'!W:W,'A.T D22'!$A:$A,$A118)+SUMIFS('A.T D37'!W:W,'A.T D37'!$A:$A,$A118)+SUMIFS('A.T D52'!W:W,'A.T D52'!$A:$A,$A118)+SUMIFS('A.T D67'!W:W,'A.T D67'!$A:$A,$A118)</f>
        <v>-5.08</v>
      </c>
      <c r="W118" s="1">
        <f>SUMIFS('A.T D0'!X:X,'A.T D0'!$A:$A,$A118)+SUMIFS('A.T D7'!X:X,'A.T D7'!$A:$A,$A118)+SUMIFS('A.T D22'!X:X,'A.T D22'!$A:$A,$A118)+SUMIFS('A.T D37'!X:X,'A.T D37'!$A:$A,$A118)+SUMIFS('A.T D52'!X:X,'A.T D52'!$A:$A,$A118)+SUMIFS('A.T D67'!X:X,'A.T D67'!$A:$A,$A118)</f>
        <v>112.56</v>
      </c>
      <c r="X118" s="17">
        <f>SUMIFS(TCH!J:J,TCH!$A:$A,$A118)</f>
        <v>0</v>
      </c>
      <c r="Y118" s="17">
        <f>IF(X118=0,0,(X118*AVERAGEIFS($W:$W,$C:$C,$C118,$D:$D,$D118,$E:$E,$E118,$G:$G,$G118,$B:$B,_xlfn.MAXIFS($B:$B,$C:$C,$C118,$D:$D,$D118,$E:$E,$E118,$G:$G,$G118,$B:$B,"&lt;&gt;"&amp;$B118)))/1000)</f>
        <v>0</v>
      </c>
      <c r="Z118" s="17">
        <f>SUMIFS(TCH!M:M,TCH!$A:$A,$A118)</f>
        <v>0</v>
      </c>
      <c r="AA118" s="17">
        <f>IF(Z118=0,0,(Z118*AVERAGEIFS($W:$W,$C:$C,$C118,$D:$D,$D118,$E:$E,$E118,$G:$G,$G118,$B:$B,_xlfn.MAXIFS($B:$B,$C:$C,$C118,$D:$D,$D118,$E:$E,$E118,$G:$G,$G118,$B:$B,"&lt;&gt;"&amp;$B118)))/1000)</f>
        <v>0</v>
      </c>
      <c r="AB118" s="17">
        <f>SUMIFS(TCH!P:P,TCH!$A:$A,$A118)</f>
        <v>0</v>
      </c>
      <c r="AC118" s="17">
        <f>IF(AB118=0,0,(AB118*AVERAGEIFS($W:$W,$C:$C,$C118,$D:$D,$D118,$E:$E,$E118,$G:$G,$G118,$B:$B,_xlfn.MAXIFS($B:$B,$C:$C,$C118,$D:$D,$D118,$E:$E,$E118,$G:$G,$G118,$B:$B,"&lt;&gt;"&amp;$B118)))/1000)</f>
        <v>0</v>
      </c>
      <c r="AD118" s="17">
        <f>SUMIFS(TCH!S:S,TCH!$A:$A,$A118)</f>
        <v>0</v>
      </c>
      <c r="AE118" s="17">
        <f>IF(AD118=0,0,(AD118*AVERAGEIFS($W:$W,$C:$C,$C118,$D:$D,$D118,$E:$E,$E118,$G:$G,$G118,$B:$B,_xlfn.MAXIFS($B:$B,$C:$C,$C118,$D:$D,$D118,$E:$E,$E118,$G:$G,$G118,$B:$B,"&lt;&gt;"&amp;$B118)))/1000)</f>
        <v>0</v>
      </c>
      <c r="AF118" s="17">
        <f>SUMIFS(TCH!V:V,TCH!$A:$A,$A118)</f>
        <v>0</v>
      </c>
      <c r="AG118" s="17">
        <f>IF(AF118=0,0,(AF118*AVERAGEIFS($W:$W,$C:$C,$C118,$D:$D,$D118,$E:$E,$E118,$G:$G,$G118,$B:$B,_xlfn.MAXIFS($B:$B,$C:$C,$C118,$D:$D,$D118,$E:$E,$E118,$G:$G,$G118,$B:$B,"&lt;&gt;"&amp;$B118)))/1000)</f>
        <v>0</v>
      </c>
      <c r="AH118" s="17">
        <f>SUMIFS(TCH!Y:Y,TCH!$A:$A,$A118)</f>
        <v>0</v>
      </c>
      <c r="AI118" s="17">
        <f>IF(AH118=0,0,(AH118*AVERAGEIFS($W:$W,$C:$C,$C118,$D:$D,$D118,$E:$E,$E118,$G:$G,$G118,$B:$B,_xlfn.MAXIFS($B:$B,$C:$C,$C118,$D:$D,$D118,$E:$E,$E118,$G:$G,$G118,$B:$B,"&lt;&gt;"&amp;$B118)))/1000)</f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 s="1" t="str">
        <f t="shared" si="1"/>
        <v>45747493B1R18</v>
      </c>
      <c r="B119" s="7">
        <v>45747</v>
      </c>
      <c r="C119" s="1">
        <v>49</v>
      </c>
      <c r="D119" s="1">
        <v>3</v>
      </c>
      <c r="E119" s="3" t="s">
        <v>52</v>
      </c>
      <c r="F119" s="4" t="s">
        <v>53</v>
      </c>
      <c r="G119" s="4">
        <v>8</v>
      </c>
      <c r="H119" s="4">
        <f>SUMIFS(Biometria!H:H,Biometria!$A:$A,$A119)</f>
        <v>17.09</v>
      </c>
      <c r="I119" s="6">
        <f>SUMIFS(Biometria!I:I,Biometria!$A:$A,$A119)</f>
        <v>15.863333333333335</v>
      </c>
      <c r="J119" s="6">
        <f>SUMIFS(Biometria!J:J,Biometria!$A:$A,$A119)</f>
        <v>3</v>
      </c>
      <c r="K119" s="2">
        <f>SUMIFS(Biometria!K:K,Biometria!$A:$A,$A119)</f>
        <v>2.9266666666666663</v>
      </c>
      <c r="L119" s="1">
        <f>SUMIFS(Biometria!L:L,Biometria!$A:$A,$A119)</f>
        <v>0</v>
      </c>
      <c r="M119" s="1">
        <f>SUMIFS(Biometria!M:M,Biometria!$A:$A,$A119)</f>
        <v>0</v>
      </c>
      <c r="N119" s="1">
        <f>SUMIFS('A.T D0'!O:O,'A.T D0'!$A:$A,$A119)+SUMIFS('A.T D7'!O:O,'A.T D7'!$A:$A,$A119)+SUMIFS('A.T D22'!O:O,'A.T D22'!$A:$A,$A119)+SUMIFS('A.T D37'!O:O,'A.T D37'!$A:$A,$A119)+SUMIFS('A.T D52'!O:O,'A.T D52'!$A:$A,$A119)+SUMIFS('A.T D67'!O:O,'A.T D67'!$A:$A,$A119)</f>
        <v>5.5</v>
      </c>
      <c r="O119" s="1">
        <f>SUMIFS('A.T D0'!P:P,'A.T D0'!$A:$A,$A119)+SUMIFS('A.T D7'!P:P,'A.T D7'!$A:$A,$A119)+SUMIFS('A.T D22'!P:P,'A.T D22'!$A:$A,$A119)+SUMIFS('A.T D37'!P:P,'A.T D37'!$A:$A,$A119)+SUMIFS('A.T D52'!P:P,'A.T D52'!$A:$A,$A119)+SUMIFS('A.T D67'!P:P,'A.T D67'!$A:$A,$A119)</f>
        <v>17.32</v>
      </c>
      <c r="P119" s="1">
        <f>SUMIFS('A.T D0'!Q:Q,'A.T D0'!$A:$A,$A119)+SUMIFS('A.T D7'!Q:Q,'A.T D7'!$A:$A,$A119)+SUMIFS('A.T D22'!Q:Q,'A.T D22'!$A:$A,$A119)+SUMIFS('A.T D37'!Q:Q,'A.T D37'!$A:$A,$A119)+SUMIFS('A.T D52'!Q:Q,'A.T D52'!$A:$A,$A119)+SUMIFS('A.T D67'!Q:Q,'A.T D67'!$A:$A,$A119)</f>
        <v>13.64</v>
      </c>
      <c r="Q119" s="1">
        <f>SUMIFS('A.T D0'!R:R,'A.T D0'!$A:$A,$A119)+SUMIFS('A.T D7'!R:R,'A.T D7'!$A:$A,$A119)+SUMIFS('A.T D22'!R:R,'A.T D22'!$A:$A,$A119)+SUMIFS('A.T D37'!R:R,'A.T D37'!$A:$A,$A119)+SUMIFS('A.T D52'!R:R,'A.T D52'!$A:$A,$A119)+SUMIFS('A.T D67'!R:R,'A.T D67'!$A:$A,$A119)</f>
        <v>78.75</v>
      </c>
      <c r="R119" s="1">
        <f>SUMIFS('A.T D0'!S:S,'A.T D0'!$A:$A,$A119)+SUMIFS('A.T D7'!S:S,'A.T D7'!$A:$A,$A119)+SUMIFS('A.T D22'!S:S,'A.T D22'!$A:$A,$A119)+SUMIFS('A.T D37'!S:S,'A.T D37'!$A:$A,$A119)+SUMIFS('A.T D52'!S:S,'A.T D52'!$A:$A,$A119)+SUMIFS('A.T D67'!S:S,'A.T D67'!$A:$A,$A119)</f>
        <v>0.94</v>
      </c>
      <c r="S119" s="1">
        <f>SUMIFS('A.T D0'!T:T,'A.T D0'!$A:$A,$A119)+SUMIFS('A.T D7'!T:T,'A.T D7'!$A:$A,$A119)+SUMIFS('A.T D22'!T:T,'A.T D22'!$A:$A,$A119)+SUMIFS('A.T D37'!T:T,'A.T D37'!$A:$A,$A119)+SUMIFS('A.T D52'!T:T,'A.T D52'!$A:$A,$A119)+SUMIFS('A.T D67'!T:T,'A.T D67'!$A:$A,$A119)</f>
        <v>11.476699999999999</v>
      </c>
      <c r="T119" s="1">
        <f>SUMIFS('A.T D0'!U:U,'A.T D0'!$A:$A,$A119)+SUMIFS('A.T D7'!U:U,'A.T D7'!$A:$A,$A119)+SUMIFS('A.T D22'!U:U,'A.T D22'!$A:$A,$A119)+SUMIFS('A.T D37'!U:U,'A.T D37'!$A:$A,$A119)+SUMIFS('A.T D52'!U:U,'A.T D52'!$A:$A,$A119)+SUMIFS('A.T D67'!U:U,'A.T D67'!$A:$A,$A119)</f>
        <v>0.79</v>
      </c>
      <c r="U119" s="1">
        <f>SUMIFS('A.T D0'!V:V,'A.T D0'!$A:$A,$A119)+SUMIFS('A.T D7'!V:V,'A.T D7'!$A:$A,$A119)+SUMIFS('A.T D22'!V:V,'A.T D22'!$A:$A,$A119)+SUMIFS('A.T D37'!V:V,'A.T D37'!$A:$A,$A119)+SUMIFS('A.T D52'!V:V,'A.T D52'!$A:$A,$A119)+SUMIFS('A.T D67'!V:V,'A.T D67'!$A:$A,$A119)</f>
        <v>12.37</v>
      </c>
      <c r="V119" s="1">
        <f>SUMIFS('A.T D0'!W:W,'A.T D0'!$A:$A,$A119)+SUMIFS('A.T D7'!W:W,'A.T D7'!$A:$A,$A119)+SUMIFS('A.T D22'!W:W,'A.T D22'!$A:$A,$A119)+SUMIFS('A.T D37'!W:W,'A.T D37'!$A:$A,$A119)+SUMIFS('A.T D52'!W:W,'A.T D52'!$A:$A,$A119)+SUMIFS('A.T D67'!W:W,'A.T D67'!$A:$A,$A119)</f>
        <v>-0.68</v>
      </c>
      <c r="W119" s="1">
        <f>SUMIFS('A.T D0'!X:X,'A.T D0'!$A:$A,$A119)+SUMIFS('A.T D7'!X:X,'A.T D7'!$A:$A,$A119)+SUMIFS('A.T D22'!X:X,'A.T D22'!$A:$A,$A119)+SUMIFS('A.T D37'!X:X,'A.T D37'!$A:$A,$A119)+SUMIFS('A.T D52'!X:X,'A.T D52'!$A:$A,$A119)+SUMIFS('A.T D67'!X:X,'A.T D67'!$A:$A,$A119)</f>
        <v>117.77</v>
      </c>
      <c r="X119" s="17">
        <f>SUMIFS(TCH!J:J,TCH!$A:$A,$A119)</f>
        <v>0</v>
      </c>
      <c r="Y119" s="17">
        <f>IF(X119=0,0,(X119*AVERAGEIFS($W:$W,$C:$C,$C119,$D:$D,$D119,$E:$E,$E119,$G:$G,$G119,$B:$B,_xlfn.MAXIFS($B:$B,$C:$C,$C119,$D:$D,$D119,$E:$E,$E119,$G:$G,$G119,$B:$B,"&lt;&gt;"&amp;$B119)))/1000)</f>
        <v>0</v>
      </c>
      <c r="Z119" s="17">
        <f>SUMIFS(TCH!M:M,TCH!$A:$A,$A119)</f>
        <v>0</v>
      </c>
      <c r="AA119" s="17">
        <f>IF(Z119=0,0,(Z119*AVERAGEIFS($W:$W,$C:$C,$C119,$D:$D,$D119,$E:$E,$E119,$G:$G,$G119,$B:$B,_xlfn.MAXIFS($B:$B,$C:$C,$C119,$D:$D,$D119,$E:$E,$E119,$G:$G,$G119,$B:$B,"&lt;&gt;"&amp;$B119)))/1000)</f>
        <v>0</v>
      </c>
      <c r="AB119" s="17">
        <f>SUMIFS(TCH!P:P,TCH!$A:$A,$A119)</f>
        <v>0</v>
      </c>
      <c r="AC119" s="17">
        <f>IF(AB119=0,0,(AB119*AVERAGEIFS($W:$W,$C:$C,$C119,$D:$D,$D119,$E:$E,$E119,$G:$G,$G119,$B:$B,_xlfn.MAXIFS($B:$B,$C:$C,$C119,$D:$D,$D119,$E:$E,$E119,$G:$G,$G119,$B:$B,"&lt;&gt;"&amp;$B119)))/1000)</f>
        <v>0</v>
      </c>
      <c r="AD119" s="17">
        <f>SUMIFS(TCH!S:S,TCH!$A:$A,$A119)</f>
        <v>0</v>
      </c>
      <c r="AE119" s="17">
        <f>IF(AD119=0,0,(AD119*AVERAGEIFS($W:$W,$C:$C,$C119,$D:$D,$D119,$E:$E,$E119,$G:$G,$G119,$B:$B,_xlfn.MAXIFS($B:$B,$C:$C,$C119,$D:$D,$D119,$E:$E,$E119,$G:$G,$G119,$B:$B,"&lt;&gt;"&amp;$B119)))/1000)</f>
        <v>0</v>
      </c>
      <c r="AF119" s="17">
        <f>SUMIFS(TCH!V:V,TCH!$A:$A,$A119)</f>
        <v>0</v>
      </c>
      <c r="AG119" s="17">
        <f>IF(AF119=0,0,(AF119*AVERAGEIFS($W:$W,$C:$C,$C119,$D:$D,$D119,$E:$E,$E119,$G:$G,$G119,$B:$B,_xlfn.MAXIFS($B:$B,$C:$C,$C119,$D:$D,$D119,$E:$E,$E119,$G:$G,$G119,$B:$B,"&lt;&gt;"&amp;$B119)))/1000)</f>
        <v>0</v>
      </c>
      <c r="AH119" s="17">
        <f>SUMIFS(TCH!Y:Y,TCH!$A:$A,$A119)</f>
        <v>0</v>
      </c>
      <c r="AI119" s="17">
        <f>IF(AH119=0,0,(AH119*AVERAGEIFS($W:$W,$C:$C,$C119,$D:$D,$D119,$E:$E,$E119,$G:$G,$G119,$B:$B,_xlfn.MAXIFS($B:$B,$C:$C,$C119,$D:$D,$D119,$E:$E,$E119,$G:$G,$G119,$B:$B,"&lt;&gt;"&amp;$B119)))/1000)</f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25">
      <c r="A120" s="1" t="str">
        <f t="shared" si="1"/>
        <v>45747493B1R28</v>
      </c>
      <c r="B120" s="7">
        <v>45747</v>
      </c>
      <c r="C120" s="1">
        <v>49</v>
      </c>
      <c r="D120" s="1">
        <v>3</v>
      </c>
      <c r="E120" s="3" t="s">
        <v>52</v>
      </c>
      <c r="F120" s="4" t="s">
        <v>54</v>
      </c>
      <c r="G120" s="4">
        <v>8</v>
      </c>
      <c r="H120" s="4">
        <f>SUMIFS(Biometria!H:H,Biometria!$A:$A,$A120)</f>
        <v>15</v>
      </c>
      <c r="I120" s="6">
        <f>SUMIFS(Biometria!I:I,Biometria!$A:$A,$A120)</f>
        <v>0</v>
      </c>
      <c r="J120" s="6">
        <f>SUMIFS(Biometria!J:J,Biometria!$A:$A,$A120)</f>
        <v>2.8</v>
      </c>
      <c r="K120" s="2">
        <f>SUMIFS(Biometria!K:K,Biometria!$A:$A,$A120)</f>
        <v>0</v>
      </c>
      <c r="L120" s="1">
        <f>SUMIFS(Biometria!L:L,Biometria!$A:$A,$A120)</f>
        <v>0</v>
      </c>
      <c r="M120" s="1">
        <f>SUMIFS(Biometria!M:M,Biometria!$A:$A,$A120)</f>
        <v>0</v>
      </c>
      <c r="N120" s="1">
        <f>SUMIFS('A.T D0'!O:O,'A.T D0'!$A:$A,$A120)+SUMIFS('A.T D7'!O:O,'A.T D7'!$A:$A,$A120)+SUMIFS('A.T D22'!O:O,'A.T D22'!$A:$A,$A120)+SUMIFS('A.T D37'!O:O,'A.T D37'!$A:$A,$A120)+SUMIFS('A.T D52'!O:O,'A.T D52'!$A:$A,$A120)+SUMIFS('A.T D67'!O:O,'A.T D67'!$A:$A,$A120)</f>
        <v>5.4</v>
      </c>
      <c r="O120" s="1">
        <f>SUMIFS('A.T D0'!P:P,'A.T D0'!$A:$A,$A120)+SUMIFS('A.T D7'!P:P,'A.T D7'!$A:$A,$A120)+SUMIFS('A.T D22'!P:P,'A.T D22'!$A:$A,$A120)+SUMIFS('A.T D37'!P:P,'A.T D37'!$A:$A,$A120)+SUMIFS('A.T D52'!P:P,'A.T D52'!$A:$A,$A120)+SUMIFS('A.T D67'!P:P,'A.T D67'!$A:$A,$A120)</f>
        <v>17.09</v>
      </c>
      <c r="P120" s="1">
        <f>SUMIFS('A.T D0'!Q:Q,'A.T D0'!$A:$A,$A120)+SUMIFS('A.T D7'!Q:Q,'A.T D7'!$A:$A,$A120)+SUMIFS('A.T D22'!Q:Q,'A.T D22'!$A:$A,$A120)+SUMIFS('A.T D37'!Q:Q,'A.T D37'!$A:$A,$A120)+SUMIFS('A.T D52'!Q:Q,'A.T D52'!$A:$A,$A120)+SUMIFS('A.T D67'!Q:Q,'A.T D67'!$A:$A,$A120)</f>
        <v>13.76</v>
      </c>
      <c r="Q120" s="1">
        <f>SUMIFS('A.T D0'!R:R,'A.T D0'!$A:$A,$A120)+SUMIFS('A.T D7'!R:R,'A.T D7'!$A:$A,$A120)+SUMIFS('A.T D22'!R:R,'A.T D22'!$A:$A,$A120)+SUMIFS('A.T D37'!R:R,'A.T D37'!$A:$A,$A120)+SUMIFS('A.T D52'!R:R,'A.T D52'!$A:$A,$A120)+SUMIFS('A.T D67'!R:R,'A.T D67'!$A:$A,$A120)</f>
        <v>80.510000000000005</v>
      </c>
      <c r="R120" s="1">
        <f>SUMIFS('A.T D0'!S:S,'A.T D0'!$A:$A,$A120)+SUMIFS('A.T D7'!S:S,'A.T D7'!$A:$A,$A120)+SUMIFS('A.T D22'!S:S,'A.T D22'!$A:$A,$A120)+SUMIFS('A.T D37'!S:S,'A.T D37'!$A:$A,$A120)+SUMIFS('A.T D52'!S:S,'A.T D52'!$A:$A,$A120)+SUMIFS('A.T D67'!S:S,'A.T D67'!$A:$A,$A120)</f>
        <v>0.88</v>
      </c>
      <c r="S120" s="1">
        <f>SUMIFS('A.T D0'!T:T,'A.T D0'!$A:$A,$A120)+SUMIFS('A.T D7'!T:T,'A.T D7'!$A:$A,$A120)+SUMIFS('A.T D22'!T:T,'A.T D22'!$A:$A,$A120)+SUMIFS('A.T D37'!T:T,'A.T D37'!$A:$A,$A120)+SUMIFS('A.T D52'!T:T,'A.T D52'!$A:$A,$A120)+SUMIFS('A.T D67'!T:T,'A.T D67'!$A:$A,$A120)</f>
        <v>11.666399999999999</v>
      </c>
      <c r="T120" s="1">
        <f>SUMIFS('A.T D0'!U:U,'A.T D0'!$A:$A,$A120)+SUMIFS('A.T D7'!U:U,'A.T D7'!$A:$A,$A120)+SUMIFS('A.T D22'!U:U,'A.T D22'!$A:$A,$A120)+SUMIFS('A.T D37'!U:U,'A.T D37'!$A:$A,$A120)+SUMIFS('A.T D52'!U:U,'A.T D52'!$A:$A,$A120)+SUMIFS('A.T D67'!U:U,'A.T D67'!$A:$A,$A120)</f>
        <v>0.75</v>
      </c>
      <c r="U120" s="1">
        <f>SUMIFS('A.T D0'!V:V,'A.T D0'!$A:$A,$A120)+SUMIFS('A.T D7'!V:V,'A.T D7'!$A:$A,$A120)+SUMIFS('A.T D22'!V:V,'A.T D22'!$A:$A,$A120)+SUMIFS('A.T D37'!V:V,'A.T D37'!$A:$A,$A120)+SUMIFS('A.T D52'!V:V,'A.T D52'!$A:$A,$A120)+SUMIFS('A.T D67'!V:V,'A.T D67'!$A:$A,$A120)</f>
        <v>11.93</v>
      </c>
      <c r="V120" s="1">
        <f>SUMIFS('A.T D0'!W:W,'A.T D0'!$A:$A,$A120)+SUMIFS('A.T D7'!W:W,'A.T D7'!$A:$A,$A120)+SUMIFS('A.T D22'!W:W,'A.T D22'!$A:$A,$A120)+SUMIFS('A.T D37'!W:W,'A.T D37'!$A:$A,$A120)+SUMIFS('A.T D52'!W:W,'A.T D52'!$A:$A,$A120)+SUMIFS('A.T D67'!W:W,'A.T D67'!$A:$A,$A120)</f>
        <v>0.55000000000000004</v>
      </c>
      <c r="W120" s="1">
        <f>SUMIFS('A.T D0'!X:X,'A.T D0'!$A:$A,$A120)+SUMIFS('A.T D7'!X:X,'A.T D7'!$A:$A,$A120)+SUMIFS('A.T D22'!X:X,'A.T D22'!$A:$A,$A120)+SUMIFS('A.T D37'!X:X,'A.T D37'!$A:$A,$A120)+SUMIFS('A.T D52'!X:X,'A.T D52'!$A:$A,$A120)+SUMIFS('A.T D67'!X:X,'A.T D67'!$A:$A,$A120)</f>
        <v>119.23</v>
      </c>
      <c r="X120" s="17">
        <f>SUMIFS(TCH!J:J,TCH!$A:$A,$A120)</f>
        <v>0</v>
      </c>
      <c r="Y120" s="17">
        <f>IF(X120=0,0,(X120*AVERAGEIFS($W:$W,$C:$C,$C120,$D:$D,$D120,$E:$E,$E120,$G:$G,$G120,$B:$B,_xlfn.MAXIFS($B:$B,$C:$C,$C120,$D:$D,$D120,$E:$E,$E120,$G:$G,$G120,$B:$B,"&lt;&gt;"&amp;$B120)))/1000)</f>
        <v>0</v>
      </c>
      <c r="Z120" s="17">
        <f>SUMIFS(TCH!M:M,TCH!$A:$A,$A120)</f>
        <v>0</v>
      </c>
      <c r="AA120" s="17">
        <f>IF(Z120=0,0,(Z120*AVERAGEIFS($W:$W,$C:$C,$C120,$D:$D,$D120,$E:$E,$E120,$G:$G,$G120,$B:$B,_xlfn.MAXIFS($B:$B,$C:$C,$C120,$D:$D,$D120,$E:$E,$E120,$G:$G,$G120,$B:$B,"&lt;&gt;"&amp;$B120)))/1000)</f>
        <v>0</v>
      </c>
      <c r="AB120" s="17">
        <f>SUMIFS(TCH!P:P,TCH!$A:$A,$A120)</f>
        <v>0</v>
      </c>
      <c r="AC120" s="17">
        <f>IF(AB120=0,0,(AB120*AVERAGEIFS($W:$W,$C:$C,$C120,$D:$D,$D120,$E:$E,$E120,$G:$G,$G120,$B:$B,_xlfn.MAXIFS($B:$B,$C:$C,$C120,$D:$D,$D120,$E:$E,$E120,$G:$G,$G120,$B:$B,"&lt;&gt;"&amp;$B120)))/1000)</f>
        <v>0</v>
      </c>
      <c r="AD120" s="17">
        <f>SUMIFS(TCH!S:S,TCH!$A:$A,$A120)</f>
        <v>0</v>
      </c>
      <c r="AE120" s="17">
        <f>IF(AD120=0,0,(AD120*AVERAGEIFS($W:$W,$C:$C,$C120,$D:$D,$D120,$E:$E,$E120,$G:$G,$G120,$B:$B,_xlfn.MAXIFS($B:$B,$C:$C,$C120,$D:$D,$D120,$E:$E,$E120,$G:$G,$G120,$B:$B,"&lt;&gt;"&amp;$B120)))/1000)</f>
        <v>0</v>
      </c>
      <c r="AF120" s="17">
        <f>SUMIFS(TCH!V:V,TCH!$A:$A,$A120)</f>
        <v>0</v>
      </c>
      <c r="AG120" s="17">
        <f>IF(AF120=0,0,(AF120*AVERAGEIFS($W:$W,$C:$C,$C120,$D:$D,$D120,$E:$E,$E120,$G:$G,$G120,$B:$B,_xlfn.MAXIFS($B:$B,$C:$C,$C120,$D:$D,$D120,$E:$E,$E120,$G:$G,$G120,$B:$B,"&lt;&gt;"&amp;$B120)))/1000)</f>
        <v>0</v>
      </c>
      <c r="AH120" s="17">
        <f>SUMIFS(TCH!Y:Y,TCH!$A:$A,$A120)</f>
        <v>0</v>
      </c>
      <c r="AI120" s="17">
        <f>IF(AH120=0,0,(AH120*AVERAGEIFS($W:$W,$C:$C,$C120,$D:$D,$D120,$E:$E,$E120,$G:$G,$G120,$B:$B,_xlfn.MAXIFS($B:$B,$C:$C,$C120,$D:$D,$D120,$E:$E,$E120,$G:$G,$G120,$B:$B,"&lt;&gt;"&amp;$B120)))/1000)</f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25">
      <c r="A121" s="1" t="str">
        <f t="shared" si="1"/>
        <v>45747493B1R38</v>
      </c>
      <c r="B121" s="7">
        <v>45747</v>
      </c>
      <c r="C121" s="1">
        <v>49</v>
      </c>
      <c r="D121" s="1">
        <v>3</v>
      </c>
      <c r="E121" s="3" t="s">
        <v>52</v>
      </c>
      <c r="F121" s="4" t="s">
        <v>55</v>
      </c>
      <c r="G121" s="4">
        <v>8</v>
      </c>
      <c r="H121" s="4">
        <f>SUMIFS(Biometria!H:H,Biometria!$A:$A,$A121)</f>
        <v>15.5</v>
      </c>
      <c r="I121" s="6">
        <f>SUMIFS(Biometria!I:I,Biometria!$A:$A,$A121)</f>
        <v>0</v>
      </c>
      <c r="J121" s="6">
        <f>SUMIFS(Biometria!J:J,Biometria!$A:$A,$A121)</f>
        <v>2.98</v>
      </c>
      <c r="K121" s="2">
        <f>SUMIFS(Biometria!K:K,Biometria!$A:$A,$A121)</f>
        <v>0</v>
      </c>
      <c r="L121" s="1">
        <f>SUMIFS(Biometria!L:L,Biometria!$A:$A,$A121)</f>
        <v>0</v>
      </c>
      <c r="M121" s="1">
        <f>SUMIFS(Biometria!M:M,Biometria!$A:$A,$A121)</f>
        <v>0</v>
      </c>
      <c r="N121" s="1">
        <f>SUMIFS('A.T D0'!O:O,'A.T D0'!$A:$A,$A121)+SUMIFS('A.T D7'!O:O,'A.T D7'!$A:$A,$A121)+SUMIFS('A.T D22'!O:O,'A.T D22'!$A:$A,$A121)+SUMIFS('A.T D37'!O:O,'A.T D37'!$A:$A,$A121)+SUMIFS('A.T D52'!O:O,'A.T D52'!$A:$A,$A121)+SUMIFS('A.T D67'!O:O,'A.T D67'!$A:$A,$A121)</f>
        <v>5.3</v>
      </c>
      <c r="O121" s="1">
        <f>SUMIFS('A.T D0'!P:P,'A.T D0'!$A:$A,$A121)+SUMIFS('A.T D7'!P:P,'A.T D7'!$A:$A,$A121)+SUMIFS('A.T D22'!P:P,'A.T D22'!$A:$A,$A121)+SUMIFS('A.T D37'!P:P,'A.T D37'!$A:$A,$A121)+SUMIFS('A.T D52'!P:P,'A.T D52'!$A:$A,$A121)+SUMIFS('A.T D67'!P:P,'A.T D67'!$A:$A,$A121)</f>
        <v>18</v>
      </c>
      <c r="P121" s="1">
        <f>SUMIFS('A.T D0'!Q:Q,'A.T D0'!$A:$A,$A121)+SUMIFS('A.T D7'!Q:Q,'A.T D7'!$A:$A,$A121)+SUMIFS('A.T D22'!Q:Q,'A.T D22'!$A:$A,$A121)+SUMIFS('A.T D37'!Q:Q,'A.T D37'!$A:$A,$A121)+SUMIFS('A.T D52'!Q:Q,'A.T D52'!$A:$A,$A121)+SUMIFS('A.T D67'!Q:Q,'A.T D67'!$A:$A,$A121)</f>
        <v>14.68</v>
      </c>
      <c r="Q121" s="1">
        <f>SUMIFS('A.T D0'!R:R,'A.T D0'!$A:$A,$A121)+SUMIFS('A.T D7'!R:R,'A.T D7'!$A:$A,$A121)+SUMIFS('A.T D22'!R:R,'A.T D22'!$A:$A,$A121)+SUMIFS('A.T D37'!R:R,'A.T D37'!$A:$A,$A121)+SUMIFS('A.T D52'!R:R,'A.T D52'!$A:$A,$A121)+SUMIFS('A.T D67'!R:R,'A.T D67'!$A:$A,$A121)</f>
        <v>81.56</v>
      </c>
      <c r="R121" s="1">
        <f>SUMIFS('A.T D0'!S:S,'A.T D0'!$A:$A,$A121)+SUMIFS('A.T D7'!S:S,'A.T D7'!$A:$A,$A121)+SUMIFS('A.T D22'!S:S,'A.T D22'!$A:$A,$A121)+SUMIFS('A.T D37'!S:S,'A.T D37'!$A:$A,$A121)+SUMIFS('A.T D52'!S:S,'A.T D52'!$A:$A,$A121)+SUMIFS('A.T D67'!S:S,'A.T D67'!$A:$A,$A121)</f>
        <v>0.84</v>
      </c>
      <c r="S121" s="1">
        <f>SUMIFS('A.T D0'!T:T,'A.T D0'!$A:$A,$A121)+SUMIFS('A.T D7'!T:T,'A.T D7'!$A:$A,$A121)+SUMIFS('A.T D22'!T:T,'A.T D22'!$A:$A,$A121)+SUMIFS('A.T D37'!T:T,'A.T D37'!$A:$A,$A121)+SUMIFS('A.T D52'!T:T,'A.T D52'!$A:$A,$A121)+SUMIFS('A.T D67'!T:T,'A.T D67'!$A:$A,$A121)</f>
        <v>12.362500000000001</v>
      </c>
      <c r="T121" s="1">
        <f>SUMIFS('A.T D0'!U:U,'A.T D0'!$A:$A,$A121)+SUMIFS('A.T D7'!U:U,'A.T D7'!$A:$A,$A121)+SUMIFS('A.T D22'!U:U,'A.T D22'!$A:$A,$A121)+SUMIFS('A.T D37'!U:U,'A.T D37'!$A:$A,$A121)+SUMIFS('A.T D52'!U:U,'A.T D52'!$A:$A,$A121)+SUMIFS('A.T D67'!U:U,'A.T D67'!$A:$A,$A121)</f>
        <v>0.71</v>
      </c>
      <c r="U121" s="1">
        <f>SUMIFS('A.T D0'!V:V,'A.T D0'!$A:$A,$A121)+SUMIFS('A.T D7'!V:V,'A.T D7'!$A:$A,$A121)+SUMIFS('A.T D22'!V:V,'A.T D22'!$A:$A,$A121)+SUMIFS('A.T D37'!V:V,'A.T D37'!$A:$A,$A121)+SUMIFS('A.T D52'!V:V,'A.T D52'!$A:$A,$A121)+SUMIFS('A.T D67'!V:V,'A.T D67'!$A:$A,$A121)</f>
        <v>12.32</v>
      </c>
      <c r="V121" s="1">
        <f>SUMIFS('A.T D0'!W:W,'A.T D0'!$A:$A,$A121)+SUMIFS('A.T D7'!W:W,'A.T D7'!$A:$A,$A121)+SUMIFS('A.T D22'!W:W,'A.T D22'!$A:$A,$A121)+SUMIFS('A.T D37'!W:W,'A.T D37'!$A:$A,$A121)+SUMIFS('A.T D52'!W:W,'A.T D52'!$A:$A,$A121)+SUMIFS('A.T D67'!W:W,'A.T D67'!$A:$A,$A121)</f>
        <v>5.89</v>
      </c>
      <c r="W121" s="1">
        <f>SUMIFS('A.T D0'!X:X,'A.T D0'!$A:$A,$A121)+SUMIFS('A.T D7'!X:X,'A.T D7'!$A:$A,$A121)+SUMIFS('A.T D22'!X:X,'A.T D22'!$A:$A,$A121)+SUMIFS('A.T D37'!X:X,'A.T D37'!$A:$A,$A121)+SUMIFS('A.T D52'!X:X,'A.T D52'!$A:$A,$A121)+SUMIFS('A.T D67'!X:X,'A.T D67'!$A:$A,$A121)</f>
        <v>125.57</v>
      </c>
      <c r="X121" s="17">
        <f>SUMIFS(TCH!J:J,TCH!$A:$A,$A121)</f>
        <v>0</v>
      </c>
      <c r="Y121" s="17">
        <f>IF(X121=0,0,(X121*AVERAGEIFS($W:$W,$C:$C,$C121,$D:$D,$D121,$E:$E,$E121,$G:$G,$G121,$B:$B,_xlfn.MAXIFS($B:$B,$C:$C,$C121,$D:$D,$D121,$E:$E,$E121,$G:$G,$G121,$B:$B,"&lt;&gt;"&amp;$B121)))/1000)</f>
        <v>0</v>
      </c>
      <c r="Z121" s="17">
        <f>SUMIFS(TCH!M:M,TCH!$A:$A,$A121)</f>
        <v>0</v>
      </c>
      <c r="AA121" s="17">
        <f>IF(Z121=0,0,(Z121*AVERAGEIFS($W:$W,$C:$C,$C121,$D:$D,$D121,$E:$E,$E121,$G:$G,$G121,$B:$B,_xlfn.MAXIFS($B:$B,$C:$C,$C121,$D:$D,$D121,$E:$E,$E121,$G:$G,$G121,$B:$B,"&lt;&gt;"&amp;$B121)))/1000)</f>
        <v>0</v>
      </c>
      <c r="AB121" s="17">
        <f>SUMIFS(TCH!P:P,TCH!$A:$A,$A121)</f>
        <v>0</v>
      </c>
      <c r="AC121" s="17">
        <f>IF(AB121=0,0,(AB121*AVERAGEIFS($W:$W,$C:$C,$C121,$D:$D,$D121,$E:$E,$E121,$G:$G,$G121,$B:$B,_xlfn.MAXIFS($B:$B,$C:$C,$C121,$D:$D,$D121,$E:$E,$E121,$G:$G,$G121,$B:$B,"&lt;&gt;"&amp;$B121)))/1000)</f>
        <v>0</v>
      </c>
      <c r="AD121" s="17">
        <f>SUMIFS(TCH!S:S,TCH!$A:$A,$A121)</f>
        <v>0</v>
      </c>
      <c r="AE121" s="17">
        <f>IF(AD121=0,0,(AD121*AVERAGEIFS($W:$W,$C:$C,$C121,$D:$D,$D121,$E:$E,$E121,$G:$G,$G121,$B:$B,_xlfn.MAXIFS($B:$B,$C:$C,$C121,$D:$D,$D121,$E:$E,$E121,$G:$G,$G121,$B:$B,"&lt;&gt;"&amp;$B121)))/1000)</f>
        <v>0</v>
      </c>
      <c r="AF121" s="17">
        <f>SUMIFS(TCH!V:V,TCH!$A:$A,$A121)</f>
        <v>0</v>
      </c>
      <c r="AG121" s="17">
        <f>IF(AF121=0,0,(AF121*AVERAGEIFS($W:$W,$C:$C,$C121,$D:$D,$D121,$E:$E,$E121,$G:$G,$G121,$B:$B,_xlfn.MAXIFS($B:$B,$C:$C,$C121,$D:$D,$D121,$E:$E,$E121,$G:$G,$G121,$B:$B,"&lt;&gt;"&amp;$B121)))/1000)</f>
        <v>0</v>
      </c>
      <c r="AH121" s="17">
        <f>SUMIFS(TCH!Y:Y,TCH!$A:$A,$A121)</f>
        <v>0</v>
      </c>
      <c r="AI121" s="17">
        <f>IF(AH121=0,0,(AH121*AVERAGEIFS($W:$W,$C:$C,$C121,$D:$D,$D121,$E:$E,$E121,$G:$G,$G121,$B:$B,_xlfn.MAXIFS($B:$B,$C:$C,$C121,$D:$D,$D121,$E:$E,$E121,$G:$G,$G121,$B:$B,"&lt;&gt;"&amp;$B121)))/1000)</f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>
        <v>0</v>
      </c>
      <c r="AX121">
        <v>0</v>
      </c>
      <c r="AY121">
        <v>0</v>
      </c>
      <c r="AZ121">
        <v>0</v>
      </c>
    </row>
    <row r="122" spans="1:52" x14ac:dyDescent="0.25">
      <c r="A122" s="1" t="str">
        <f t="shared" si="1"/>
        <v>45747491B3R19</v>
      </c>
      <c r="B122" s="7">
        <v>45747</v>
      </c>
      <c r="C122" s="1">
        <v>49</v>
      </c>
      <c r="D122" s="1">
        <v>1</v>
      </c>
      <c r="E122" s="3" t="s">
        <v>56</v>
      </c>
      <c r="F122" s="4" t="s">
        <v>53</v>
      </c>
      <c r="G122" s="4">
        <v>9</v>
      </c>
      <c r="H122" s="4">
        <f>SUMIFS(Biometria!H:H,Biometria!$A:$A,$A122)</f>
        <v>18.04</v>
      </c>
      <c r="I122" s="6">
        <f>SUMIFS(Biometria!I:I,Biometria!$A:$A,$A122)</f>
        <v>16.209999999999997</v>
      </c>
      <c r="J122" s="6">
        <f>SUMIFS(Biometria!J:J,Biometria!$A:$A,$A122)</f>
        <v>2.84</v>
      </c>
      <c r="K122" s="2">
        <f>SUMIFS(Biometria!K:K,Biometria!$A:$A,$A122)</f>
        <v>2.9733333333333332</v>
      </c>
      <c r="L122" s="1">
        <f>SUMIFS(Biometria!L:L,Biometria!$A:$A,$A122)</f>
        <v>0</v>
      </c>
      <c r="M122" s="1">
        <f>SUMIFS(Biometria!M:M,Biometria!$A:$A,$A122)</f>
        <v>0</v>
      </c>
      <c r="N122" s="1">
        <f>SUMIFS('A.T D0'!O:O,'A.T D0'!$A:$A,$A122)+SUMIFS('A.T D7'!O:O,'A.T D7'!$A:$A,$A122)+SUMIFS('A.T D22'!O:O,'A.T D22'!$A:$A,$A122)+SUMIFS('A.T D37'!O:O,'A.T D37'!$A:$A,$A122)+SUMIFS('A.T D52'!O:O,'A.T D52'!$A:$A,$A122)+SUMIFS('A.T D67'!O:O,'A.T D67'!$A:$A,$A122)</f>
        <v>5.3</v>
      </c>
      <c r="O122" s="1">
        <f>SUMIFS('A.T D0'!P:P,'A.T D0'!$A:$A,$A122)+SUMIFS('A.T D7'!P:P,'A.T D7'!$A:$A,$A122)+SUMIFS('A.T D22'!P:P,'A.T D22'!$A:$A,$A122)+SUMIFS('A.T D37'!P:P,'A.T D37'!$A:$A,$A122)+SUMIFS('A.T D52'!P:P,'A.T D52'!$A:$A,$A122)+SUMIFS('A.T D67'!P:P,'A.T D67'!$A:$A,$A122)</f>
        <v>15.45</v>
      </c>
      <c r="P122" s="1">
        <f>SUMIFS('A.T D0'!Q:Q,'A.T D0'!$A:$A,$A122)+SUMIFS('A.T D7'!Q:Q,'A.T D7'!$A:$A,$A122)+SUMIFS('A.T D22'!Q:Q,'A.T D22'!$A:$A,$A122)+SUMIFS('A.T D37'!Q:Q,'A.T D37'!$A:$A,$A122)+SUMIFS('A.T D52'!Q:Q,'A.T D52'!$A:$A,$A122)+SUMIFS('A.T D67'!Q:Q,'A.T D67'!$A:$A,$A122)</f>
        <v>11.83</v>
      </c>
      <c r="Q122" s="1">
        <f>SUMIFS('A.T D0'!R:R,'A.T D0'!$A:$A,$A122)+SUMIFS('A.T D7'!R:R,'A.T D7'!$A:$A,$A122)+SUMIFS('A.T D22'!R:R,'A.T D22'!$A:$A,$A122)+SUMIFS('A.T D37'!R:R,'A.T D37'!$A:$A,$A122)+SUMIFS('A.T D52'!R:R,'A.T D52'!$A:$A,$A122)+SUMIFS('A.T D67'!R:R,'A.T D67'!$A:$A,$A122)</f>
        <v>76.569999999999993</v>
      </c>
      <c r="R122" s="1">
        <f>SUMIFS('A.T D0'!S:S,'A.T D0'!$A:$A,$A122)+SUMIFS('A.T D7'!S:S,'A.T D7'!$A:$A,$A122)+SUMIFS('A.T D22'!S:S,'A.T D22'!$A:$A,$A122)+SUMIFS('A.T D37'!S:S,'A.T D37'!$A:$A,$A122)+SUMIFS('A.T D52'!S:S,'A.T D52'!$A:$A,$A122)+SUMIFS('A.T D67'!S:S,'A.T D67'!$A:$A,$A122)</f>
        <v>1.01</v>
      </c>
      <c r="S122" s="1">
        <f>SUMIFS('A.T D0'!T:T,'A.T D0'!$A:$A,$A122)+SUMIFS('A.T D7'!T:T,'A.T D7'!$A:$A,$A122)+SUMIFS('A.T D22'!T:T,'A.T D22'!$A:$A,$A122)+SUMIFS('A.T D37'!T:T,'A.T D37'!$A:$A,$A122)+SUMIFS('A.T D52'!T:T,'A.T D52'!$A:$A,$A122)+SUMIFS('A.T D67'!T:T,'A.T D67'!$A:$A,$A122)</f>
        <v>10.0092</v>
      </c>
      <c r="T122" s="1">
        <f>SUMIFS('A.T D0'!U:U,'A.T D0'!$A:$A,$A122)+SUMIFS('A.T D7'!U:U,'A.T D7'!$A:$A,$A122)+SUMIFS('A.T D22'!U:U,'A.T D22'!$A:$A,$A122)+SUMIFS('A.T D37'!U:U,'A.T D37'!$A:$A,$A122)+SUMIFS('A.T D52'!U:U,'A.T D52'!$A:$A,$A122)+SUMIFS('A.T D67'!U:U,'A.T D67'!$A:$A,$A122)</f>
        <v>0.85</v>
      </c>
      <c r="U122" s="1">
        <f>SUMIFS('A.T D0'!V:V,'A.T D0'!$A:$A,$A122)+SUMIFS('A.T D7'!V:V,'A.T D7'!$A:$A,$A122)+SUMIFS('A.T D22'!V:V,'A.T D22'!$A:$A,$A122)+SUMIFS('A.T D37'!V:V,'A.T D37'!$A:$A,$A122)+SUMIFS('A.T D52'!V:V,'A.T D52'!$A:$A,$A122)+SUMIFS('A.T D67'!V:V,'A.T D67'!$A:$A,$A122)</f>
        <v>12.05</v>
      </c>
      <c r="V122" s="1">
        <f>SUMIFS('A.T D0'!W:W,'A.T D0'!$A:$A,$A122)+SUMIFS('A.T D7'!W:W,'A.T D7'!$A:$A,$A122)+SUMIFS('A.T D22'!W:W,'A.T D22'!$A:$A,$A122)+SUMIFS('A.T D37'!W:W,'A.T D37'!$A:$A,$A122)+SUMIFS('A.T D52'!W:W,'A.T D52'!$A:$A,$A122)+SUMIFS('A.T D67'!W:W,'A.T D67'!$A:$A,$A122)</f>
        <v>-12.14</v>
      </c>
      <c r="W122" s="1">
        <f>SUMIFS('A.T D0'!X:X,'A.T D0'!$A:$A,$A122)+SUMIFS('A.T D7'!X:X,'A.T D7'!$A:$A,$A122)+SUMIFS('A.T D22'!X:X,'A.T D22'!$A:$A,$A122)+SUMIFS('A.T D37'!X:X,'A.T D37'!$A:$A,$A122)+SUMIFS('A.T D52'!X:X,'A.T D52'!$A:$A,$A122)+SUMIFS('A.T D67'!X:X,'A.T D67'!$A:$A,$A122)</f>
        <v>104.18</v>
      </c>
      <c r="X122" s="17">
        <f>SUMIFS(TCH!J:J,TCH!$A:$A,$A122)</f>
        <v>0</v>
      </c>
      <c r="Y122" s="17">
        <f>IF(X122=0,0,(X122*AVERAGEIFS($W:$W,$C:$C,$C122,$D:$D,$D122,$E:$E,$E122,$G:$G,$G122,$B:$B,_xlfn.MAXIFS($B:$B,$C:$C,$C122,$D:$D,$D122,$E:$E,$E122,$G:$G,$G122,$B:$B,"&lt;&gt;"&amp;$B122)))/1000)</f>
        <v>0</v>
      </c>
      <c r="Z122" s="17">
        <f>SUMIFS(TCH!M:M,TCH!$A:$A,$A122)</f>
        <v>0</v>
      </c>
      <c r="AA122" s="17">
        <f>IF(Z122=0,0,(Z122*AVERAGEIFS($W:$W,$C:$C,$C122,$D:$D,$D122,$E:$E,$E122,$G:$G,$G122,$B:$B,_xlfn.MAXIFS($B:$B,$C:$C,$C122,$D:$D,$D122,$E:$E,$E122,$G:$G,$G122,$B:$B,"&lt;&gt;"&amp;$B122)))/1000)</f>
        <v>0</v>
      </c>
      <c r="AB122" s="17">
        <f>SUMIFS(TCH!P:P,TCH!$A:$A,$A122)</f>
        <v>0</v>
      </c>
      <c r="AC122" s="17">
        <f>IF(AB122=0,0,(AB122*AVERAGEIFS($W:$W,$C:$C,$C122,$D:$D,$D122,$E:$E,$E122,$G:$G,$G122,$B:$B,_xlfn.MAXIFS($B:$B,$C:$C,$C122,$D:$D,$D122,$E:$E,$E122,$G:$G,$G122,$B:$B,"&lt;&gt;"&amp;$B122)))/1000)</f>
        <v>0</v>
      </c>
      <c r="AD122" s="17">
        <f>SUMIFS(TCH!S:S,TCH!$A:$A,$A122)</f>
        <v>0</v>
      </c>
      <c r="AE122" s="17">
        <f>IF(AD122=0,0,(AD122*AVERAGEIFS($W:$W,$C:$C,$C122,$D:$D,$D122,$E:$E,$E122,$G:$G,$G122,$B:$B,_xlfn.MAXIFS($B:$B,$C:$C,$C122,$D:$D,$D122,$E:$E,$E122,$G:$G,$G122,$B:$B,"&lt;&gt;"&amp;$B122)))/1000)</f>
        <v>0</v>
      </c>
      <c r="AF122" s="17">
        <f>SUMIFS(TCH!V:V,TCH!$A:$A,$A122)</f>
        <v>0</v>
      </c>
      <c r="AG122" s="17">
        <f>IF(AF122=0,0,(AF122*AVERAGEIFS($W:$W,$C:$C,$C122,$D:$D,$D122,$E:$E,$E122,$G:$G,$G122,$B:$B,_xlfn.MAXIFS($B:$B,$C:$C,$C122,$D:$D,$D122,$E:$E,$E122,$G:$G,$G122,$B:$B,"&lt;&gt;"&amp;$B122)))/1000)</f>
        <v>0</v>
      </c>
      <c r="AH122" s="17">
        <f>SUMIFS(TCH!Y:Y,TCH!$A:$A,$A122)</f>
        <v>0</v>
      </c>
      <c r="AI122" s="17">
        <f>IF(AH122=0,0,(AH122*AVERAGEIFS($W:$W,$C:$C,$C122,$D:$D,$D122,$E:$E,$E122,$G:$G,$G122,$B:$B,_xlfn.MAXIFS($B:$B,$C:$C,$C122,$D:$D,$D122,$E:$E,$E122,$G:$G,$G122,$B:$B,"&lt;&gt;"&amp;$B122)))/1000)</f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>
        <v>0</v>
      </c>
      <c r="AX122">
        <v>0</v>
      </c>
      <c r="AY122">
        <v>0</v>
      </c>
      <c r="AZ122">
        <v>0</v>
      </c>
    </row>
    <row r="123" spans="1:52" x14ac:dyDescent="0.25">
      <c r="A123" s="1" t="str">
        <f t="shared" si="1"/>
        <v>45747491B3R29</v>
      </c>
      <c r="B123" s="7">
        <v>45747</v>
      </c>
      <c r="C123" s="1">
        <v>49</v>
      </c>
      <c r="D123" s="1">
        <v>1</v>
      </c>
      <c r="E123" s="3" t="s">
        <v>56</v>
      </c>
      <c r="F123" s="4" t="s">
        <v>54</v>
      </c>
      <c r="G123" s="4">
        <v>9</v>
      </c>
      <c r="H123" s="4">
        <f>SUMIFS(Biometria!H:H,Biometria!$A:$A,$A123)</f>
        <v>13.89</v>
      </c>
      <c r="I123" s="6">
        <f>SUMIFS(Biometria!I:I,Biometria!$A:$A,$A123)</f>
        <v>0</v>
      </c>
      <c r="J123" s="6">
        <f>SUMIFS(Biometria!J:J,Biometria!$A:$A,$A123)</f>
        <v>3.08</v>
      </c>
      <c r="K123" s="2">
        <f>SUMIFS(Biometria!K:K,Biometria!$A:$A,$A123)</f>
        <v>0</v>
      </c>
      <c r="L123" s="1">
        <f>SUMIFS(Biometria!L:L,Biometria!$A:$A,$A123)</f>
        <v>0</v>
      </c>
      <c r="M123" s="1">
        <f>SUMIFS(Biometria!M:M,Biometria!$A:$A,$A123)</f>
        <v>0</v>
      </c>
      <c r="N123" s="1">
        <f>SUMIFS('A.T D0'!O:O,'A.T D0'!$A:$A,$A123)+SUMIFS('A.T D7'!O:O,'A.T D7'!$A:$A,$A123)+SUMIFS('A.T D22'!O:O,'A.T D22'!$A:$A,$A123)+SUMIFS('A.T D37'!O:O,'A.T D37'!$A:$A,$A123)+SUMIFS('A.T D52'!O:O,'A.T D52'!$A:$A,$A123)+SUMIFS('A.T D67'!O:O,'A.T D67'!$A:$A,$A123)</f>
        <v>5.5</v>
      </c>
      <c r="O123" s="1">
        <f>SUMIFS('A.T D0'!P:P,'A.T D0'!$A:$A,$A123)+SUMIFS('A.T D7'!P:P,'A.T D7'!$A:$A,$A123)+SUMIFS('A.T D22'!P:P,'A.T D22'!$A:$A,$A123)+SUMIFS('A.T D37'!P:P,'A.T D37'!$A:$A,$A123)+SUMIFS('A.T D52'!P:P,'A.T D52'!$A:$A,$A123)+SUMIFS('A.T D67'!P:P,'A.T D67'!$A:$A,$A123)</f>
        <v>15.8</v>
      </c>
      <c r="P123" s="1">
        <f>SUMIFS('A.T D0'!Q:Q,'A.T D0'!$A:$A,$A123)+SUMIFS('A.T D7'!Q:Q,'A.T D7'!$A:$A,$A123)+SUMIFS('A.T D22'!Q:Q,'A.T D22'!$A:$A,$A123)+SUMIFS('A.T D37'!Q:Q,'A.T D37'!$A:$A,$A123)+SUMIFS('A.T D52'!Q:Q,'A.T D52'!$A:$A,$A123)+SUMIFS('A.T D67'!Q:Q,'A.T D67'!$A:$A,$A123)</f>
        <v>11.53</v>
      </c>
      <c r="Q123" s="1">
        <f>SUMIFS('A.T D0'!R:R,'A.T D0'!$A:$A,$A123)+SUMIFS('A.T D7'!R:R,'A.T D7'!$A:$A,$A123)+SUMIFS('A.T D22'!R:R,'A.T D22'!$A:$A,$A123)+SUMIFS('A.T D37'!R:R,'A.T D37'!$A:$A,$A123)+SUMIFS('A.T D52'!R:R,'A.T D52'!$A:$A,$A123)+SUMIFS('A.T D67'!R:R,'A.T D67'!$A:$A,$A123)</f>
        <v>72.97</v>
      </c>
      <c r="R123" s="1">
        <f>SUMIFS('A.T D0'!S:S,'A.T D0'!$A:$A,$A123)+SUMIFS('A.T D7'!S:S,'A.T D7'!$A:$A,$A123)+SUMIFS('A.T D22'!S:S,'A.T D22'!$A:$A,$A123)+SUMIFS('A.T D37'!S:S,'A.T D37'!$A:$A,$A123)+SUMIFS('A.T D52'!S:S,'A.T D52'!$A:$A,$A123)+SUMIFS('A.T D67'!S:S,'A.T D67'!$A:$A,$A123)</f>
        <v>1.1399999999999999</v>
      </c>
      <c r="S123" s="1">
        <f>SUMIFS('A.T D0'!T:T,'A.T D0'!$A:$A,$A123)+SUMIFS('A.T D7'!T:T,'A.T D7'!$A:$A,$A123)+SUMIFS('A.T D22'!T:T,'A.T D22'!$A:$A,$A123)+SUMIFS('A.T D37'!T:T,'A.T D37'!$A:$A,$A123)+SUMIFS('A.T D52'!T:T,'A.T D52'!$A:$A,$A123)+SUMIFS('A.T D67'!T:T,'A.T D67'!$A:$A,$A123)</f>
        <v>9.7638999999999996</v>
      </c>
      <c r="T123" s="1">
        <f>SUMIFS('A.T D0'!U:U,'A.T D0'!$A:$A,$A123)+SUMIFS('A.T D7'!U:U,'A.T D7'!$A:$A,$A123)+SUMIFS('A.T D22'!U:U,'A.T D22'!$A:$A,$A123)+SUMIFS('A.T D37'!U:U,'A.T D37'!$A:$A,$A123)+SUMIFS('A.T D52'!U:U,'A.T D52'!$A:$A,$A123)+SUMIFS('A.T D67'!U:U,'A.T D67'!$A:$A,$A123)</f>
        <v>0.97</v>
      </c>
      <c r="U123" s="1">
        <f>SUMIFS('A.T D0'!V:V,'A.T D0'!$A:$A,$A123)+SUMIFS('A.T D7'!V:V,'A.T D7'!$A:$A,$A123)+SUMIFS('A.T D22'!V:V,'A.T D22'!$A:$A,$A123)+SUMIFS('A.T D37'!V:V,'A.T D37'!$A:$A,$A123)+SUMIFS('A.T D52'!V:V,'A.T D52'!$A:$A,$A123)+SUMIFS('A.T D67'!V:V,'A.T D67'!$A:$A,$A123)</f>
        <v>12</v>
      </c>
      <c r="V123" s="1">
        <f>SUMIFS('A.T D0'!W:W,'A.T D0'!$A:$A,$A123)+SUMIFS('A.T D7'!W:W,'A.T D7'!$A:$A,$A123)+SUMIFS('A.T D22'!W:W,'A.T D22'!$A:$A,$A123)+SUMIFS('A.T D37'!W:W,'A.T D37'!$A:$A,$A123)+SUMIFS('A.T D52'!W:W,'A.T D52'!$A:$A,$A123)+SUMIFS('A.T D67'!W:W,'A.T D67'!$A:$A,$A123)</f>
        <v>-13.21</v>
      </c>
      <c r="W123" s="1">
        <f>SUMIFS('A.T D0'!X:X,'A.T D0'!$A:$A,$A123)+SUMIFS('A.T D7'!X:X,'A.T D7'!$A:$A,$A123)+SUMIFS('A.T D22'!X:X,'A.T D22'!$A:$A,$A123)+SUMIFS('A.T D37'!X:X,'A.T D37'!$A:$A,$A123)+SUMIFS('A.T D52'!X:X,'A.T D52'!$A:$A,$A123)+SUMIFS('A.T D67'!X:X,'A.T D67'!$A:$A,$A123)</f>
        <v>102.92</v>
      </c>
      <c r="X123" s="17">
        <f>SUMIFS(TCH!J:J,TCH!$A:$A,$A123)</f>
        <v>0</v>
      </c>
      <c r="Y123" s="17">
        <f>IF(X123=0,0,(X123*AVERAGEIFS($W:$W,$C:$C,$C123,$D:$D,$D123,$E:$E,$E123,$G:$G,$G123,$B:$B,_xlfn.MAXIFS($B:$B,$C:$C,$C123,$D:$D,$D123,$E:$E,$E123,$G:$G,$G123,$B:$B,"&lt;&gt;"&amp;$B123)))/1000)</f>
        <v>0</v>
      </c>
      <c r="Z123" s="17">
        <f>SUMIFS(TCH!M:M,TCH!$A:$A,$A123)</f>
        <v>0</v>
      </c>
      <c r="AA123" s="17">
        <f>IF(Z123=0,0,(Z123*AVERAGEIFS($W:$W,$C:$C,$C123,$D:$D,$D123,$E:$E,$E123,$G:$G,$G123,$B:$B,_xlfn.MAXIFS($B:$B,$C:$C,$C123,$D:$D,$D123,$E:$E,$E123,$G:$G,$G123,$B:$B,"&lt;&gt;"&amp;$B123)))/1000)</f>
        <v>0</v>
      </c>
      <c r="AB123" s="17">
        <f>SUMIFS(TCH!P:P,TCH!$A:$A,$A123)</f>
        <v>0</v>
      </c>
      <c r="AC123" s="17">
        <f>IF(AB123=0,0,(AB123*AVERAGEIFS($W:$W,$C:$C,$C123,$D:$D,$D123,$E:$E,$E123,$G:$G,$G123,$B:$B,_xlfn.MAXIFS($B:$B,$C:$C,$C123,$D:$D,$D123,$E:$E,$E123,$G:$G,$G123,$B:$B,"&lt;&gt;"&amp;$B123)))/1000)</f>
        <v>0</v>
      </c>
      <c r="AD123" s="17">
        <f>SUMIFS(TCH!S:S,TCH!$A:$A,$A123)</f>
        <v>0</v>
      </c>
      <c r="AE123" s="17">
        <f>IF(AD123=0,0,(AD123*AVERAGEIFS($W:$W,$C:$C,$C123,$D:$D,$D123,$E:$E,$E123,$G:$G,$G123,$B:$B,_xlfn.MAXIFS($B:$B,$C:$C,$C123,$D:$D,$D123,$E:$E,$E123,$G:$G,$G123,$B:$B,"&lt;&gt;"&amp;$B123)))/1000)</f>
        <v>0</v>
      </c>
      <c r="AF123" s="17">
        <f>SUMIFS(TCH!V:V,TCH!$A:$A,$A123)</f>
        <v>0</v>
      </c>
      <c r="AG123" s="17">
        <f>IF(AF123=0,0,(AF123*AVERAGEIFS($W:$W,$C:$C,$C123,$D:$D,$D123,$E:$E,$E123,$G:$G,$G123,$B:$B,_xlfn.MAXIFS($B:$B,$C:$C,$C123,$D:$D,$D123,$E:$E,$E123,$G:$G,$G123,$B:$B,"&lt;&gt;"&amp;$B123)))/1000)</f>
        <v>0</v>
      </c>
      <c r="AH123" s="17">
        <f>SUMIFS(TCH!Y:Y,TCH!$A:$A,$A123)</f>
        <v>0</v>
      </c>
      <c r="AI123" s="17">
        <f>IF(AH123=0,0,(AH123*AVERAGEIFS($W:$W,$C:$C,$C123,$D:$D,$D123,$E:$E,$E123,$G:$G,$G123,$B:$B,_xlfn.MAXIFS($B:$B,$C:$C,$C123,$D:$D,$D123,$E:$E,$E123,$G:$G,$G123,$B:$B,"&lt;&gt;"&amp;$B123)))/1000)</f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>
        <v>0</v>
      </c>
      <c r="AX123">
        <v>0</v>
      </c>
      <c r="AY123">
        <v>0</v>
      </c>
      <c r="AZ123">
        <v>0</v>
      </c>
    </row>
    <row r="124" spans="1:52" x14ac:dyDescent="0.25">
      <c r="A124" s="1" t="str">
        <f t="shared" si="1"/>
        <v>45747491B3R39</v>
      </c>
      <c r="B124" s="7">
        <v>45747</v>
      </c>
      <c r="C124" s="1">
        <v>49</v>
      </c>
      <c r="D124" s="1">
        <v>1</v>
      </c>
      <c r="E124" s="3" t="s">
        <v>56</v>
      </c>
      <c r="F124" s="4" t="s">
        <v>55</v>
      </c>
      <c r="G124" s="4">
        <v>9</v>
      </c>
      <c r="H124" s="4">
        <f>SUMIFS(Biometria!H:H,Biometria!$A:$A,$A124)</f>
        <v>16.7</v>
      </c>
      <c r="I124" s="6">
        <f>SUMIFS(Biometria!I:I,Biometria!$A:$A,$A124)</f>
        <v>0</v>
      </c>
      <c r="J124" s="6">
        <f>SUMIFS(Biometria!J:J,Biometria!$A:$A,$A124)</f>
        <v>3</v>
      </c>
      <c r="K124" s="2">
        <f>SUMIFS(Biometria!K:K,Biometria!$A:$A,$A124)</f>
        <v>0</v>
      </c>
      <c r="L124" s="1">
        <f>SUMIFS(Biometria!L:L,Biometria!$A:$A,$A124)</f>
        <v>0</v>
      </c>
      <c r="M124" s="1">
        <f>SUMIFS(Biometria!M:M,Biometria!$A:$A,$A124)</f>
        <v>0</v>
      </c>
      <c r="N124" s="1">
        <f>SUMIFS('A.T D0'!O:O,'A.T D0'!$A:$A,$A124)+SUMIFS('A.T D7'!O:O,'A.T D7'!$A:$A,$A124)+SUMIFS('A.T D22'!O:O,'A.T D22'!$A:$A,$A124)+SUMIFS('A.T D37'!O:O,'A.T D37'!$A:$A,$A124)+SUMIFS('A.T D52'!O:O,'A.T D52'!$A:$A,$A124)+SUMIFS('A.T D67'!O:O,'A.T D67'!$A:$A,$A124)</f>
        <v>5.5</v>
      </c>
      <c r="O124" s="1">
        <f>SUMIFS('A.T D0'!P:P,'A.T D0'!$A:$A,$A124)+SUMIFS('A.T D7'!P:P,'A.T D7'!$A:$A,$A124)+SUMIFS('A.T D22'!P:P,'A.T D22'!$A:$A,$A124)+SUMIFS('A.T D37'!P:P,'A.T D37'!$A:$A,$A124)+SUMIFS('A.T D52'!P:P,'A.T D52'!$A:$A,$A124)+SUMIFS('A.T D67'!P:P,'A.T D67'!$A:$A,$A124)</f>
        <v>15.55</v>
      </c>
      <c r="P124" s="1">
        <f>SUMIFS('A.T D0'!Q:Q,'A.T D0'!$A:$A,$A124)+SUMIFS('A.T D7'!Q:Q,'A.T D7'!$A:$A,$A124)+SUMIFS('A.T D22'!Q:Q,'A.T D22'!$A:$A,$A124)+SUMIFS('A.T D37'!Q:Q,'A.T D37'!$A:$A,$A124)+SUMIFS('A.T D52'!Q:Q,'A.T D52'!$A:$A,$A124)+SUMIFS('A.T D67'!Q:Q,'A.T D67'!$A:$A,$A124)</f>
        <v>12.11</v>
      </c>
      <c r="Q124" s="1">
        <f>SUMIFS('A.T D0'!R:R,'A.T D0'!$A:$A,$A124)+SUMIFS('A.T D7'!R:R,'A.T D7'!$A:$A,$A124)+SUMIFS('A.T D22'!R:R,'A.T D22'!$A:$A,$A124)+SUMIFS('A.T D37'!R:R,'A.T D37'!$A:$A,$A124)+SUMIFS('A.T D52'!R:R,'A.T D52'!$A:$A,$A124)+SUMIFS('A.T D67'!R:R,'A.T D67'!$A:$A,$A124)</f>
        <v>77.88</v>
      </c>
      <c r="R124" s="1">
        <f>SUMIFS('A.T D0'!S:S,'A.T D0'!$A:$A,$A124)+SUMIFS('A.T D7'!S:S,'A.T D7'!$A:$A,$A124)+SUMIFS('A.T D22'!S:S,'A.T D22'!$A:$A,$A124)+SUMIFS('A.T D37'!S:S,'A.T D37'!$A:$A,$A124)+SUMIFS('A.T D52'!S:S,'A.T D52'!$A:$A,$A124)+SUMIFS('A.T D67'!S:S,'A.T D67'!$A:$A,$A124)</f>
        <v>0.97</v>
      </c>
      <c r="S124" s="1">
        <f>SUMIFS('A.T D0'!T:T,'A.T D0'!$A:$A,$A124)+SUMIFS('A.T D7'!T:T,'A.T D7'!$A:$A,$A124)+SUMIFS('A.T D22'!T:T,'A.T D22'!$A:$A,$A124)+SUMIFS('A.T D37'!T:T,'A.T D37'!$A:$A,$A124)+SUMIFS('A.T D52'!T:T,'A.T D52'!$A:$A,$A124)+SUMIFS('A.T D67'!T:T,'A.T D67'!$A:$A,$A124)</f>
        <v>10.242599999999999</v>
      </c>
      <c r="T124" s="1">
        <f>SUMIFS('A.T D0'!U:U,'A.T D0'!$A:$A,$A124)+SUMIFS('A.T D7'!U:U,'A.T D7'!$A:$A,$A124)+SUMIFS('A.T D22'!U:U,'A.T D22'!$A:$A,$A124)+SUMIFS('A.T D37'!U:U,'A.T D37'!$A:$A,$A124)+SUMIFS('A.T D52'!U:U,'A.T D52'!$A:$A,$A124)+SUMIFS('A.T D67'!U:U,'A.T D67'!$A:$A,$A124)</f>
        <v>0.82</v>
      </c>
      <c r="U124" s="1">
        <f>SUMIFS('A.T D0'!V:V,'A.T D0'!$A:$A,$A124)+SUMIFS('A.T D7'!V:V,'A.T D7'!$A:$A,$A124)+SUMIFS('A.T D22'!V:V,'A.T D22'!$A:$A,$A124)+SUMIFS('A.T D37'!V:V,'A.T D37'!$A:$A,$A124)+SUMIFS('A.T D52'!V:V,'A.T D52'!$A:$A,$A124)+SUMIFS('A.T D67'!V:V,'A.T D67'!$A:$A,$A124)</f>
        <v>12.07</v>
      </c>
      <c r="V124" s="1">
        <f>SUMIFS('A.T D0'!W:W,'A.T D0'!$A:$A,$A124)+SUMIFS('A.T D7'!W:W,'A.T D7'!$A:$A,$A124)+SUMIFS('A.T D22'!W:W,'A.T D22'!$A:$A,$A124)+SUMIFS('A.T D37'!W:W,'A.T D37'!$A:$A,$A124)+SUMIFS('A.T D52'!W:W,'A.T D52'!$A:$A,$A124)+SUMIFS('A.T D67'!W:W,'A.T D67'!$A:$A,$A124)</f>
        <v>-10.47</v>
      </c>
      <c r="W124" s="1">
        <f>SUMIFS('A.T D0'!X:X,'A.T D0'!$A:$A,$A124)+SUMIFS('A.T D7'!X:X,'A.T D7'!$A:$A,$A124)+SUMIFS('A.T D22'!X:X,'A.T D22'!$A:$A,$A124)+SUMIFS('A.T D37'!X:X,'A.T D37'!$A:$A,$A124)+SUMIFS('A.T D52'!X:X,'A.T D52'!$A:$A,$A124)+SUMIFS('A.T D67'!X:X,'A.T D67'!$A:$A,$A124)</f>
        <v>106.16</v>
      </c>
      <c r="X124" s="17">
        <f>SUMIFS(TCH!J:J,TCH!$A:$A,$A124)</f>
        <v>0</v>
      </c>
      <c r="Y124" s="17">
        <f>IF(X124=0,0,(X124*AVERAGEIFS($W:$W,$C:$C,$C124,$D:$D,$D124,$E:$E,$E124,$G:$G,$G124,$B:$B,_xlfn.MAXIFS($B:$B,$C:$C,$C124,$D:$D,$D124,$E:$E,$E124,$G:$G,$G124,$B:$B,"&lt;&gt;"&amp;$B124)))/1000)</f>
        <v>0</v>
      </c>
      <c r="Z124" s="17">
        <f>SUMIFS(TCH!M:M,TCH!$A:$A,$A124)</f>
        <v>0</v>
      </c>
      <c r="AA124" s="17">
        <f>IF(Z124=0,0,(Z124*AVERAGEIFS($W:$W,$C:$C,$C124,$D:$D,$D124,$E:$E,$E124,$G:$G,$G124,$B:$B,_xlfn.MAXIFS($B:$B,$C:$C,$C124,$D:$D,$D124,$E:$E,$E124,$G:$G,$G124,$B:$B,"&lt;&gt;"&amp;$B124)))/1000)</f>
        <v>0</v>
      </c>
      <c r="AB124" s="17">
        <f>SUMIFS(TCH!P:P,TCH!$A:$A,$A124)</f>
        <v>0</v>
      </c>
      <c r="AC124" s="17">
        <f>IF(AB124=0,0,(AB124*AVERAGEIFS($W:$W,$C:$C,$C124,$D:$D,$D124,$E:$E,$E124,$G:$G,$G124,$B:$B,_xlfn.MAXIFS($B:$B,$C:$C,$C124,$D:$D,$D124,$E:$E,$E124,$G:$G,$G124,$B:$B,"&lt;&gt;"&amp;$B124)))/1000)</f>
        <v>0</v>
      </c>
      <c r="AD124" s="17">
        <f>SUMIFS(TCH!S:S,TCH!$A:$A,$A124)</f>
        <v>0</v>
      </c>
      <c r="AE124" s="17">
        <f>IF(AD124=0,0,(AD124*AVERAGEIFS($W:$W,$C:$C,$C124,$D:$D,$D124,$E:$E,$E124,$G:$G,$G124,$B:$B,_xlfn.MAXIFS($B:$B,$C:$C,$C124,$D:$D,$D124,$E:$E,$E124,$G:$G,$G124,$B:$B,"&lt;&gt;"&amp;$B124)))/1000)</f>
        <v>0</v>
      </c>
      <c r="AF124" s="17">
        <f>SUMIFS(TCH!V:V,TCH!$A:$A,$A124)</f>
        <v>0</v>
      </c>
      <c r="AG124" s="17">
        <f>IF(AF124=0,0,(AF124*AVERAGEIFS($W:$W,$C:$C,$C124,$D:$D,$D124,$E:$E,$E124,$G:$G,$G124,$B:$B,_xlfn.MAXIFS($B:$B,$C:$C,$C124,$D:$D,$D124,$E:$E,$E124,$G:$G,$G124,$B:$B,"&lt;&gt;"&amp;$B124)))/1000)</f>
        <v>0</v>
      </c>
      <c r="AH124" s="17">
        <f>SUMIFS(TCH!Y:Y,TCH!$A:$A,$A124)</f>
        <v>0</v>
      </c>
      <c r="AI124" s="17">
        <f>IF(AH124=0,0,(AH124*AVERAGEIFS($W:$W,$C:$C,$C124,$D:$D,$D124,$E:$E,$E124,$G:$G,$G124,$B:$B,_xlfn.MAXIFS($B:$B,$C:$C,$C124,$D:$D,$D124,$E:$E,$E124,$G:$G,$G124,$B:$B,"&lt;&gt;"&amp;$B124)))/1000)</f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>
        <v>0</v>
      </c>
      <c r="AX124">
        <v>0</v>
      </c>
      <c r="AY124">
        <v>0</v>
      </c>
      <c r="AZ124">
        <v>0</v>
      </c>
    </row>
    <row r="125" spans="1:52" x14ac:dyDescent="0.25">
      <c r="A125" s="1" t="str">
        <f t="shared" si="1"/>
        <v>45747498B3R110</v>
      </c>
      <c r="B125" s="7">
        <v>45747</v>
      </c>
      <c r="C125" s="1">
        <v>49</v>
      </c>
      <c r="D125" s="1">
        <v>8</v>
      </c>
      <c r="E125" s="3" t="s">
        <v>56</v>
      </c>
      <c r="F125" s="4" t="s">
        <v>53</v>
      </c>
      <c r="G125" s="4">
        <v>10</v>
      </c>
      <c r="H125" s="4">
        <f>SUMIFS(Biometria!H:H,Biometria!$A:$A,$A125)</f>
        <v>16.64</v>
      </c>
      <c r="I125" s="6">
        <f>SUMIFS(Biometria!I:I,Biometria!$A:$A,$A125)</f>
        <v>17.099999999999998</v>
      </c>
      <c r="J125" s="6">
        <f>SUMIFS(Biometria!J:J,Biometria!$A:$A,$A125)</f>
        <v>3.1</v>
      </c>
      <c r="K125" s="2">
        <f>SUMIFS(Biometria!K:K,Biometria!$A:$A,$A125)</f>
        <v>3</v>
      </c>
      <c r="L125" s="1">
        <f>SUMIFS(Biometria!L:L,Biometria!$A:$A,$A125)</f>
        <v>0</v>
      </c>
      <c r="M125" s="1">
        <f>SUMIFS(Biometria!M:M,Biometria!$A:$A,$A125)</f>
        <v>0</v>
      </c>
      <c r="N125" s="1">
        <f>SUMIFS('A.T D0'!O:O,'A.T D0'!$A:$A,$A125)+SUMIFS('A.T D7'!O:O,'A.T D7'!$A:$A,$A125)+SUMIFS('A.T D22'!O:O,'A.T D22'!$A:$A,$A125)+SUMIFS('A.T D37'!O:O,'A.T D37'!$A:$A,$A125)+SUMIFS('A.T D52'!O:O,'A.T D52'!$A:$A,$A125)+SUMIFS('A.T D67'!O:O,'A.T D67'!$A:$A,$A125)</f>
        <v>5.5</v>
      </c>
      <c r="O125" s="1">
        <f>SUMIFS('A.T D0'!P:P,'A.T D0'!$A:$A,$A125)+SUMIFS('A.T D7'!P:P,'A.T D7'!$A:$A,$A125)+SUMIFS('A.T D22'!P:P,'A.T D22'!$A:$A,$A125)+SUMIFS('A.T D37'!P:P,'A.T D37'!$A:$A,$A125)+SUMIFS('A.T D52'!P:P,'A.T D52'!$A:$A,$A125)+SUMIFS('A.T D67'!P:P,'A.T D67'!$A:$A,$A125)</f>
        <v>17.61</v>
      </c>
      <c r="P125" s="1">
        <f>SUMIFS('A.T D0'!Q:Q,'A.T D0'!$A:$A,$A125)+SUMIFS('A.T D7'!Q:Q,'A.T D7'!$A:$A,$A125)+SUMIFS('A.T D22'!Q:Q,'A.T D22'!$A:$A,$A125)+SUMIFS('A.T D37'!Q:Q,'A.T D37'!$A:$A,$A125)+SUMIFS('A.T D52'!Q:Q,'A.T D52'!$A:$A,$A125)+SUMIFS('A.T D67'!Q:Q,'A.T D67'!$A:$A,$A125)</f>
        <v>14.02</v>
      </c>
      <c r="Q125" s="1">
        <f>SUMIFS('A.T D0'!R:R,'A.T D0'!$A:$A,$A125)+SUMIFS('A.T D7'!R:R,'A.T D7'!$A:$A,$A125)+SUMIFS('A.T D22'!R:R,'A.T D22'!$A:$A,$A125)+SUMIFS('A.T D37'!R:R,'A.T D37'!$A:$A,$A125)+SUMIFS('A.T D52'!R:R,'A.T D52'!$A:$A,$A125)+SUMIFS('A.T D67'!R:R,'A.T D67'!$A:$A,$A125)</f>
        <v>79.61</v>
      </c>
      <c r="R125" s="1">
        <f>SUMIFS('A.T D0'!S:S,'A.T D0'!$A:$A,$A125)+SUMIFS('A.T D7'!S:S,'A.T D7'!$A:$A,$A125)+SUMIFS('A.T D22'!S:S,'A.T D22'!$A:$A,$A125)+SUMIFS('A.T D37'!S:S,'A.T D37'!$A:$A,$A125)+SUMIFS('A.T D52'!S:S,'A.T D52'!$A:$A,$A125)+SUMIFS('A.T D67'!S:S,'A.T D67'!$A:$A,$A125)</f>
        <v>0.91</v>
      </c>
      <c r="S125" s="1">
        <f>SUMIFS('A.T D0'!T:T,'A.T D0'!$A:$A,$A125)+SUMIFS('A.T D7'!T:T,'A.T D7'!$A:$A,$A125)+SUMIFS('A.T D22'!T:T,'A.T D22'!$A:$A,$A125)+SUMIFS('A.T D37'!T:T,'A.T D37'!$A:$A,$A125)+SUMIFS('A.T D52'!T:T,'A.T D52'!$A:$A,$A125)+SUMIFS('A.T D67'!T:T,'A.T D67'!$A:$A,$A125)</f>
        <v>11.821099999999999</v>
      </c>
      <c r="T125" s="1">
        <f>SUMIFS('A.T D0'!U:U,'A.T D0'!$A:$A,$A125)+SUMIFS('A.T D7'!U:U,'A.T D7'!$A:$A,$A125)+SUMIFS('A.T D22'!U:U,'A.T D22'!$A:$A,$A125)+SUMIFS('A.T D37'!U:U,'A.T D37'!$A:$A,$A125)+SUMIFS('A.T D52'!U:U,'A.T D52'!$A:$A,$A125)+SUMIFS('A.T D67'!U:U,'A.T D67'!$A:$A,$A125)</f>
        <v>0.77</v>
      </c>
      <c r="U125" s="1">
        <f>SUMIFS('A.T D0'!V:V,'A.T D0'!$A:$A,$A125)+SUMIFS('A.T D7'!V:V,'A.T D7'!$A:$A,$A125)+SUMIFS('A.T D22'!V:V,'A.T D22'!$A:$A,$A125)+SUMIFS('A.T D37'!V:V,'A.T D37'!$A:$A,$A125)+SUMIFS('A.T D52'!V:V,'A.T D52'!$A:$A,$A125)+SUMIFS('A.T D67'!V:V,'A.T D67'!$A:$A,$A125)</f>
        <v>12.25</v>
      </c>
      <c r="V125" s="1">
        <f>SUMIFS('A.T D0'!W:W,'A.T D0'!$A:$A,$A125)+SUMIFS('A.T D7'!W:W,'A.T D7'!$A:$A,$A125)+SUMIFS('A.T D22'!W:W,'A.T D22'!$A:$A,$A125)+SUMIFS('A.T D37'!W:W,'A.T D37'!$A:$A,$A125)+SUMIFS('A.T D52'!W:W,'A.T D52'!$A:$A,$A125)+SUMIFS('A.T D67'!W:W,'A.T D67'!$A:$A,$A125)</f>
        <v>1.96</v>
      </c>
      <c r="W125" s="1">
        <f>SUMIFS('A.T D0'!X:X,'A.T D0'!$A:$A,$A125)+SUMIFS('A.T D7'!X:X,'A.T D7'!$A:$A,$A125)+SUMIFS('A.T D22'!X:X,'A.T D22'!$A:$A,$A125)+SUMIFS('A.T D37'!X:X,'A.T D37'!$A:$A,$A125)+SUMIFS('A.T D52'!X:X,'A.T D52'!$A:$A,$A125)+SUMIFS('A.T D67'!X:X,'A.T D67'!$A:$A,$A125)</f>
        <v>120.9</v>
      </c>
      <c r="X125" s="17">
        <f>SUMIFS(TCH!J:J,TCH!$A:$A,$A125)</f>
        <v>0</v>
      </c>
      <c r="Y125" s="17">
        <f>IF(X125=0,0,(X125*AVERAGEIFS($W:$W,$C:$C,$C125,$D:$D,$D125,$E:$E,$E125,$G:$G,$G125,$B:$B,_xlfn.MAXIFS($B:$B,$C:$C,$C125,$D:$D,$D125,$E:$E,$E125,$G:$G,$G125,$B:$B,"&lt;&gt;"&amp;$B125)))/1000)</f>
        <v>0</v>
      </c>
      <c r="Z125" s="17">
        <f>SUMIFS(TCH!M:M,TCH!$A:$A,$A125)</f>
        <v>0</v>
      </c>
      <c r="AA125" s="17">
        <f>IF(Z125=0,0,(Z125*AVERAGEIFS($W:$W,$C:$C,$C125,$D:$D,$D125,$E:$E,$E125,$G:$G,$G125,$B:$B,_xlfn.MAXIFS($B:$B,$C:$C,$C125,$D:$D,$D125,$E:$E,$E125,$G:$G,$G125,$B:$B,"&lt;&gt;"&amp;$B125)))/1000)</f>
        <v>0</v>
      </c>
      <c r="AB125" s="17">
        <f>SUMIFS(TCH!P:P,TCH!$A:$A,$A125)</f>
        <v>0</v>
      </c>
      <c r="AC125" s="17">
        <f>IF(AB125=0,0,(AB125*AVERAGEIFS($W:$W,$C:$C,$C125,$D:$D,$D125,$E:$E,$E125,$G:$G,$G125,$B:$B,_xlfn.MAXIFS($B:$B,$C:$C,$C125,$D:$D,$D125,$E:$E,$E125,$G:$G,$G125,$B:$B,"&lt;&gt;"&amp;$B125)))/1000)</f>
        <v>0</v>
      </c>
      <c r="AD125" s="17">
        <f>SUMIFS(TCH!S:S,TCH!$A:$A,$A125)</f>
        <v>0</v>
      </c>
      <c r="AE125" s="17">
        <f>IF(AD125=0,0,(AD125*AVERAGEIFS($W:$W,$C:$C,$C125,$D:$D,$D125,$E:$E,$E125,$G:$G,$G125,$B:$B,_xlfn.MAXIFS($B:$B,$C:$C,$C125,$D:$D,$D125,$E:$E,$E125,$G:$G,$G125,$B:$B,"&lt;&gt;"&amp;$B125)))/1000)</f>
        <v>0</v>
      </c>
      <c r="AF125" s="17">
        <f>SUMIFS(TCH!V:V,TCH!$A:$A,$A125)</f>
        <v>0</v>
      </c>
      <c r="AG125" s="17">
        <f>IF(AF125=0,0,(AF125*AVERAGEIFS($W:$W,$C:$C,$C125,$D:$D,$D125,$E:$E,$E125,$G:$G,$G125,$B:$B,_xlfn.MAXIFS($B:$B,$C:$C,$C125,$D:$D,$D125,$E:$E,$E125,$G:$G,$G125,$B:$B,"&lt;&gt;"&amp;$B125)))/1000)</f>
        <v>0</v>
      </c>
      <c r="AH125" s="17">
        <f>SUMIFS(TCH!Y:Y,TCH!$A:$A,$A125)</f>
        <v>0</v>
      </c>
      <c r="AI125" s="17">
        <f>IF(AH125=0,0,(AH125*AVERAGEIFS($W:$W,$C:$C,$C125,$D:$D,$D125,$E:$E,$E125,$G:$G,$G125,$B:$B,_xlfn.MAXIFS($B:$B,$C:$C,$C125,$D:$D,$D125,$E:$E,$E125,$G:$G,$G125,$B:$B,"&lt;&gt;"&amp;$B125)))/1000)</f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>
        <v>0</v>
      </c>
      <c r="AX125">
        <v>0</v>
      </c>
      <c r="AY125">
        <v>0</v>
      </c>
      <c r="AZ125">
        <v>0</v>
      </c>
    </row>
    <row r="126" spans="1:52" x14ac:dyDescent="0.25">
      <c r="A126" s="1" t="str">
        <f t="shared" si="1"/>
        <v>45747498B3R210</v>
      </c>
      <c r="B126" s="7">
        <v>45747</v>
      </c>
      <c r="C126" s="1">
        <v>49</v>
      </c>
      <c r="D126" s="1">
        <v>8</v>
      </c>
      <c r="E126" s="3" t="s">
        <v>56</v>
      </c>
      <c r="F126" s="4" t="s">
        <v>54</v>
      </c>
      <c r="G126" s="4">
        <v>10</v>
      </c>
      <c r="H126" s="4">
        <f>SUMIFS(Biometria!H:H,Biometria!$A:$A,$A126)</f>
        <v>16.25</v>
      </c>
      <c r="I126" s="6">
        <f>SUMIFS(Biometria!I:I,Biometria!$A:$A,$A126)</f>
        <v>0</v>
      </c>
      <c r="J126" s="6">
        <f>SUMIFS(Biometria!J:J,Biometria!$A:$A,$A126)</f>
        <v>3</v>
      </c>
      <c r="K126" s="2">
        <f>SUMIFS(Biometria!K:K,Biometria!$A:$A,$A126)</f>
        <v>0</v>
      </c>
      <c r="L126" s="1">
        <f>SUMIFS(Biometria!L:L,Biometria!$A:$A,$A126)</f>
        <v>0</v>
      </c>
      <c r="M126" s="1">
        <f>SUMIFS(Biometria!M:M,Biometria!$A:$A,$A126)</f>
        <v>0</v>
      </c>
      <c r="N126" s="1">
        <f>SUMIFS('A.T D0'!O:O,'A.T D0'!$A:$A,$A126)+SUMIFS('A.T D7'!O:O,'A.T D7'!$A:$A,$A126)+SUMIFS('A.T D22'!O:O,'A.T D22'!$A:$A,$A126)+SUMIFS('A.T D37'!O:O,'A.T D37'!$A:$A,$A126)+SUMIFS('A.T D52'!O:O,'A.T D52'!$A:$A,$A126)+SUMIFS('A.T D67'!O:O,'A.T D67'!$A:$A,$A126)</f>
        <v>5.3</v>
      </c>
      <c r="O126" s="1">
        <f>SUMIFS('A.T D0'!P:P,'A.T D0'!$A:$A,$A126)+SUMIFS('A.T D7'!P:P,'A.T D7'!$A:$A,$A126)+SUMIFS('A.T D22'!P:P,'A.T D22'!$A:$A,$A126)+SUMIFS('A.T D37'!P:P,'A.T D37'!$A:$A,$A126)+SUMIFS('A.T D52'!P:P,'A.T D52'!$A:$A,$A126)+SUMIFS('A.T D67'!P:P,'A.T D67'!$A:$A,$A126)</f>
        <v>17.170000000000002</v>
      </c>
      <c r="P126" s="1">
        <f>SUMIFS('A.T D0'!Q:Q,'A.T D0'!$A:$A,$A126)+SUMIFS('A.T D7'!Q:Q,'A.T D7'!$A:$A,$A126)+SUMIFS('A.T D22'!Q:Q,'A.T D22'!$A:$A,$A126)+SUMIFS('A.T D37'!Q:Q,'A.T D37'!$A:$A,$A126)+SUMIFS('A.T D52'!Q:Q,'A.T D52'!$A:$A,$A126)+SUMIFS('A.T D67'!Q:Q,'A.T D67'!$A:$A,$A126)</f>
        <v>13.84</v>
      </c>
      <c r="Q126" s="1">
        <f>SUMIFS('A.T D0'!R:R,'A.T D0'!$A:$A,$A126)+SUMIFS('A.T D7'!R:R,'A.T D7'!$A:$A,$A126)+SUMIFS('A.T D22'!R:R,'A.T D22'!$A:$A,$A126)+SUMIFS('A.T D37'!R:R,'A.T D37'!$A:$A,$A126)+SUMIFS('A.T D52'!R:R,'A.T D52'!$A:$A,$A126)+SUMIFS('A.T D67'!R:R,'A.T D67'!$A:$A,$A126)</f>
        <v>80.61</v>
      </c>
      <c r="R126" s="1">
        <f>SUMIFS('A.T D0'!S:S,'A.T D0'!$A:$A,$A126)+SUMIFS('A.T D7'!S:S,'A.T D7'!$A:$A,$A126)+SUMIFS('A.T D22'!S:S,'A.T D22'!$A:$A,$A126)+SUMIFS('A.T D37'!S:S,'A.T D37'!$A:$A,$A126)+SUMIFS('A.T D52'!S:S,'A.T D52'!$A:$A,$A126)+SUMIFS('A.T D67'!S:S,'A.T D67'!$A:$A,$A126)</f>
        <v>0.88</v>
      </c>
      <c r="S126" s="1">
        <f>SUMIFS('A.T D0'!T:T,'A.T D0'!$A:$A,$A126)+SUMIFS('A.T D7'!T:T,'A.T D7'!$A:$A,$A126)+SUMIFS('A.T D22'!T:T,'A.T D22'!$A:$A,$A126)+SUMIFS('A.T D37'!T:T,'A.T D37'!$A:$A,$A126)+SUMIFS('A.T D52'!T:T,'A.T D52'!$A:$A,$A126)+SUMIFS('A.T D67'!T:T,'A.T D67'!$A:$A,$A126)</f>
        <v>11.728199999999999</v>
      </c>
      <c r="T126" s="1">
        <f>SUMIFS('A.T D0'!U:U,'A.T D0'!$A:$A,$A126)+SUMIFS('A.T D7'!U:U,'A.T D7'!$A:$A,$A126)+SUMIFS('A.T D22'!U:U,'A.T D22'!$A:$A,$A126)+SUMIFS('A.T D37'!U:U,'A.T D37'!$A:$A,$A126)+SUMIFS('A.T D52'!U:U,'A.T D52'!$A:$A,$A126)+SUMIFS('A.T D67'!U:U,'A.T D67'!$A:$A,$A126)</f>
        <v>0.75</v>
      </c>
      <c r="U126" s="1">
        <f>SUMIFS('A.T D0'!V:V,'A.T D0'!$A:$A,$A126)+SUMIFS('A.T D7'!V:V,'A.T D7'!$A:$A,$A126)+SUMIFS('A.T D22'!V:V,'A.T D22'!$A:$A,$A126)+SUMIFS('A.T D37'!V:V,'A.T D37'!$A:$A,$A126)+SUMIFS('A.T D52'!V:V,'A.T D52'!$A:$A,$A126)+SUMIFS('A.T D67'!V:V,'A.T D67'!$A:$A,$A126)</f>
        <v>11.96</v>
      </c>
      <c r="V126" s="1">
        <f>SUMIFS('A.T D0'!W:W,'A.T D0'!$A:$A,$A126)+SUMIFS('A.T D7'!W:W,'A.T D7'!$A:$A,$A126)+SUMIFS('A.T D22'!W:W,'A.T D22'!$A:$A,$A126)+SUMIFS('A.T D37'!W:W,'A.T D37'!$A:$A,$A126)+SUMIFS('A.T D52'!W:W,'A.T D52'!$A:$A,$A126)+SUMIFS('A.T D67'!W:W,'A.T D67'!$A:$A,$A126)</f>
        <v>1.05</v>
      </c>
      <c r="W126" s="1">
        <f>SUMIFS('A.T D0'!X:X,'A.T D0'!$A:$A,$A126)+SUMIFS('A.T D7'!X:X,'A.T D7'!$A:$A,$A126)+SUMIFS('A.T D22'!X:X,'A.T D22'!$A:$A,$A126)+SUMIFS('A.T D37'!X:X,'A.T D37'!$A:$A,$A126)+SUMIFS('A.T D52'!X:X,'A.T D52'!$A:$A,$A126)+SUMIFS('A.T D67'!X:X,'A.T D67'!$A:$A,$A126)</f>
        <v>119.82</v>
      </c>
      <c r="X126" s="17">
        <f>SUMIFS(TCH!J:J,TCH!$A:$A,$A126)</f>
        <v>0</v>
      </c>
      <c r="Y126" s="17">
        <f>IF(X126=0,0,(X126*AVERAGEIFS($W:$W,$C:$C,$C126,$D:$D,$D126,$E:$E,$E126,$G:$G,$G126,$B:$B,_xlfn.MAXIFS($B:$B,$C:$C,$C126,$D:$D,$D126,$E:$E,$E126,$G:$G,$G126,$B:$B,"&lt;&gt;"&amp;$B126)))/1000)</f>
        <v>0</v>
      </c>
      <c r="Z126" s="17">
        <f>SUMIFS(TCH!M:M,TCH!$A:$A,$A126)</f>
        <v>0</v>
      </c>
      <c r="AA126" s="17">
        <f>IF(Z126=0,0,(Z126*AVERAGEIFS($W:$W,$C:$C,$C126,$D:$D,$D126,$E:$E,$E126,$G:$G,$G126,$B:$B,_xlfn.MAXIFS($B:$B,$C:$C,$C126,$D:$D,$D126,$E:$E,$E126,$G:$G,$G126,$B:$B,"&lt;&gt;"&amp;$B126)))/1000)</f>
        <v>0</v>
      </c>
      <c r="AB126" s="17">
        <f>SUMIFS(TCH!P:P,TCH!$A:$A,$A126)</f>
        <v>0</v>
      </c>
      <c r="AC126" s="17">
        <f>IF(AB126=0,0,(AB126*AVERAGEIFS($W:$W,$C:$C,$C126,$D:$D,$D126,$E:$E,$E126,$G:$G,$G126,$B:$B,_xlfn.MAXIFS($B:$B,$C:$C,$C126,$D:$D,$D126,$E:$E,$E126,$G:$G,$G126,$B:$B,"&lt;&gt;"&amp;$B126)))/1000)</f>
        <v>0</v>
      </c>
      <c r="AD126" s="17">
        <f>SUMIFS(TCH!S:S,TCH!$A:$A,$A126)</f>
        <v>0</v>
      </c>
      <c r="AE126" s="17">
        <f>IF(AD126=0,0,(AD126*AVERAGEIFS($W:$W,$C:$C,$C126,$D:$D,$D126,$E:$E,$E126,$G:$G,$G126,$B:$B,_xlfn.MAXIFS($B:$B,$C:$C,$C126,$D:$D,$D126,$E:$E,$E126,$G:$G,$G126,$B:$B,"&lt;&gt;"&amp;$B126)))/1000)</f>
        <v>0</v>
      </c>
      <c r="AF126" s="17">
        <f>SUMIFS(TCH!V:V,TCH!$A:$A,$A126)</f>
        <v>0</v>
      </c>
      <c r="AG126" s="17">
        <f>IF(AF126=0,0,(AF126*AVERAGEIFS($W:$W,$C:$C,$C126,$D:$D,$D126,$E:$E,$E126,$G:$G,$G126,$B:$B,_xlfn.MAXIFS($B:$B,$C:$C,$C126,$D:$D,$D126,$E:$E,$E126,$G:$G,$G126,$B:$B,"&lt;&gt;"&amp;$B126)))/1000)</f>
        <v>0</v>
      </c>
      <c r="AH126" s="17">
        <f>SUMIFS(TCH!Y:Y,TCH!$A:$A,$A126)</f>
        <v>0</v>
      </c>
      <c r="AI126" s="17">
        <f>IF(AH126=0,0,(AH126*AVERAGEIFS($W:$W,$C:$C,$C126,$D:$D,$D126,$E:$E,$E126,$G:$G,$G126,$B:$B,_xlfn.MAXIFS($B:$B,$C:$C,$C126,$D:$D,$D126,$E:$E,$E126,$G:$G,$G126,$B:$B,"&lt;&gt;"&amp;$B126)))/1000)</f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>
        <v>0</v>
      </c>
      <c r="AX126">
        <v>0</v>
      </c>
      <c r="AY126">
        <v>0</v>
      </c>
      <c r="AZ126">
        <v>0</v>
      </c>
    </row>
    <row r="127" spans="1:52" x14ac:dyDescent="0.25">
      <c r="A127" s="1" t="str">
        <f t="shared" si="1"/>
        <v>45747498B3R310</v>
      </c>
      <c r="B127" s="7">
        <v>45747</v>
      </c>
      <c r="C127" s="1">
        <v>49</v>
      </c>
      <c r="D127" s="1">
        <v>8</v>
      </c>
      <c r="E127" s="3" t="s">
        <v>56</v>
      </c>
      <c r="F127" s="4" t="s">
        <v>55</v>
      </c>
      <c r="G127" s="4">
        <v>10</v>
      </c>
      <c r="H127" s="4">
        <f>SUMIFS(Biometria!H:H,Biometria!$A:$A,$A127)</f>
        <v>18.41</v>
      </c>
      <c r="I127" s="6">
        <f>SUMIFS(Biometria!I:I,Biometria!$A:$A,$A127)</f>
        <v>0</v>
      </c>
      <c r="J127" s="6">
        <f>SUMIFS(Biometria!J:J,Biometria!$A:$A,$A127)</f>
        <v>2.9</v>
      </c>
      <c r="K127" s="2">
        <f>SUMIFS(Biometria!K:K,Biometria!$A:$A,$A127)</f>
        <v>0</v>
      </c>
      <c r="L127" s="1">
        <f>SUMIFS(Biometria!L:L,Biometria!$A:$A,$A127)</f>
        <v>0</v>
      </c>
      <c r="M127" s="1">
        <f>SUMIFS(Biometria!M:M,Biometria!$A:$A,$A127)</f>
        <v>0</v>
      </c>
      <c r="N127" s="1">
        <f>SUMIFS('A.T D0'!O:O,'A.T D0'!$A:$A,$A127)+SUMIFS('A.T D7'!O:O,'A.T D7'!$A:$A,$A127)+SUMIFS('A.T D22'!O:O,'A.T D22'!$A:$A,$A127)+SUMIFS('A.T D37'!O:O,'A.T D37'!$A:$A,$A127)+SUMIFS('A.T D52'!O:O,'A.T D52'!$A:$A,$A127)+SUMIFS('A.T D67'!O:O,'A.T D67'!$A:$A,$A127)</f>
        <v>5.5</v>
      </c>
      <c r="O127" s="1">
        <f>SUMIFS('A.T D0'!P:P,'A.T D0'!$A:$A,$A127)+SUMIFS('A.T D7'!P:P,'A.T D7'!$A:$A,$A127)+SUMIFS('A.T D22'!P:P,'A.T D22'!$A:$A,$A127)+SUMIFS('A.T D37'!P:P,'A.T D37'!$A:$A,$A127)+SUMIFS('A.T D52'!P:P,'A.T D52'!$A:$A,$A127)+SUMIFS('A.T D67'!P:P,'A.T D67'!$A:$A,$A127)</f>
        <v>16.940000000000001</v>
      </c>
      <c r="P127" s="1">
        <f>SUMIFS('A.T D0'!Q:Q,'A.T D0'!$A:$A,$A127)+SUMIFS('A.T D7'!Q:Q,'A.T D7'!$A:$A,$A127)+SUMIFS('A.T D22'!Q:Q,'A.T D22'!$A:$A,$A127)+SUMIFS('A.T D37'!Q:Q,'A.T D37'!$A:$A,$A127)+SUMIFS('A.T D52'!Q:Q,'A.T D52'!$A:$A,$A127)+SUMIFS('A.T D67'!Q:Q,'A.T D67'!$A:$A,$A127)</f>
        <v>13.52</v>
      </c>
      <c r="Q127" s="1">
        <f>SUMIFS('A.T D0'!R:R,'A.T D0'!$A:$A,$A127)+SUMIFS('A.T D7'!R:R,'A.T D7'!$A:$A,$A127)+SUMIFS('A.T D22'!R:R,'A.T D22'!$A:$A,$A127)+SUMIFS('A.T D37'!R:R,'A.T D37'!$A:$A,$A127)+SUMIFS('A.T D52'!R:R,'A.T D52'!$A:$A,$A127)+SUMIFS('A.T D67'!R:R,'A.T D67'!$A:$A,$A127)</f>
        <v>79.81</v>
      </c>
      <c r="R127" s="1">
        <f>SUMIFS('A.T D0'!S:S,'A.T D0'!$A:$A,$A127)+SUMIFS('A.T D7'!S:S,'A.T D7'!$A:$A,$A127)+SUMIFS('A.T D22'!S:S,'A.T D22'!$A:$A,$A127)+SUMIFS('A.T D37'!S:S,'A.T D37'!$A:$A,$A127)+SUMIFS('A.T D52'!S:S,'A.T D52'!$A:$A,$A127)+SUMIFS('A.T D67'!S:S,'A.T D67'!$A:$A,$A127)</f>
        <v>0.9</v>
      </c>
      <c r="S127" s="1">
        <f>SUMIFS('A.T D0'!T:T,'A.T D0'!$A:$A,$A127)+SUMIFS('A.T D7'!T:T,'A.T D7'!$A:$A,$A127)+SUMIFS('A.T D22'!T:T,'A.T D22'!$A:$A,$A127)+SUMIFS('A.T D37'!T:T,'A.T D37'!$A:$A,$A127)+SUMIFS('A.T D52'!T:T,'A.T D52'!$A:$A,$A127)+SUMIFS('A.T D67'!T:T,'A.T D67'!$A:$A,$A127)</f>
        <v>11.5525</v>
      </c>
      <c r="T127" s="1">
        <f>SUMIFS('A.T D0'!U:U,'A.T D0'!$A:$A,$A127)+SUMIFS('A.T D7'!U:U,'A.T D7'!$A:$A,$A127)+SUMIFS('A.T D22'!U:U,'A.T D22'!$A:$A,$A127)+SUMIFS('A.T D37'!U:U,'A.T D37'!$A:$A,$A127)+SUMIFS('A.T D52'!U:U,'A.T D52'!$A:$A,$A127)+SUMIFS('A.T D67'!U:U,'A.T D67'!$A:$A,$A127)</f>
        <v>0.77</v>
      </c>
      <c r="U127" s="1">
        <f>SUMIFS('A.T D0'!V:V,'A.T D0'!$A:$A,$A127)+SUMIFS('A.T D7'!V:V,'A.T D7'!$A:$A,$A127)+SUMIFS('A.T D22'!V:V,'A.T D22'!$A:$A,$A127)+SUMIFS('A.T D37'!V:V,'A.T D37'!$A:$A,$A127)+SUMIFS('A.T D52'!V:V,'A.T D52'!$A:$A,$A127)+SUMIFS('A.T D67'!V:V,'A.T D67'!$A:$A,$A127)</f>
        <v>11.48</v>
      </c>
      <c r="V127" s="1">
        <f>SUMIFS('A.T D0'!W:W,'A.T D0'!$A:$A,$A127)+SUMIFS('A.T D7'!W:W,'A.T D7'!$A:$A,$A127)+SUMIFS('A.T D22'!W:W,'A.T D22'!$A:$A,$A127)+SUMIFS('A.T D37'!W:W,'A.T D37'!$A:$A,$A127)+SUMIFS('A.T D52'!W:W,'A.T D52'!$A:$A,$A127)+SUMIFS('A.T D67'!W:W,'A.T D67'!$A:$A,$A127)</f>
        <v>-0.23</v>
      </c>
      <c r="W127" s="1">
        <f>SUMIFS('A.T D0'!X:X,'A.T D0'!$A:$A,$A127)+SUMIFS('A.T D7'!X:X,'A.T D7'!$A:$A,$A127)+SUMIFS('A.T D22'!X:X,'A.T D22'!$A:$A,$A127)+SUMIFS('A.T D37'!X:X,'A.T D37'!$A:$A,$A127)+SUMIFS('A.T D52'!X:X,'A.T D52'!$A:$A,$A127)+SUMIFS('A.T D67'!X:X,'A.T D67'!$A:$A,$A127)</f>
        <v>118.31</v>
      </c>
      <c r="X127" s="17">
        <f>SUMIFS(TCH!J:J,TCH!$A:$A,$A127)</f>
        <v>0</v>
      </c>
      <c r="Y127" s="17">
        <f>IF(X127=0,0,(X127*AVERAGEIFS($W:$W,$C:$C,$C127,$D:$D,$D127,$E:$E,$E127,$G:$G,$G127,$B:$B,_xlfn.MAXIFS($B:$B,$C:$C,$C127,$D:$D,$D127,$E:$E,$E127,$G:$G,$G127,$B:$B,"&lt;&gt;"&amp;$B127)))/1000)</f>
        <v>0</v>
      </c>
      <c r="Z127" s="17">
        <f>SUMIFS(TCH!M:M,TCH!$A:$A,$A127)</f>
        <v>0</v>
      </c>
      <c r="AA127" s="17">
        <f>IF(Z127=0,0,(Z127*AVERAGEIFS($W:$W,$C:$C,$C127,$D:$D,$D127,$E:$E,$E127,$G:$G,$G127,$B:$B,_xlfn.MAXIFS($B:$B,$C:$C,$C127,$D:$D,$D127,$E:$E,$E127,$G:$G,$G127,$B:$B,"&lt;&gt;"&amp;$B127)))/1000)</f>
        <v>0</v>
      </c>
      <c r="AB127" s="17">
        <f>SUMIFS(TCH!P:P,TCH!$A:$A,$A127)</f>
        <v>0</v>
      </c>
      <c r="AC127" s="17">
        <f>IF(AB127=0,0,(AB127*AVERAGEIFS($W:$W,$C:$C,$C127,$D:$D,$D127,$E:$E,$E127,$G:$G,$G127,$B:$B,_xlfn.MAXIFS($B:$B,$C:$C,$C127,$D:$D,$D127,$E:$E,$E127,$G:$G,$G127,$B:$B,"&lt;&gt;"&amp;$B127)))/1000)</f>
        <v>0</v>
      </c>
      <c r="AD127" s="17">
        <f>SUMIFS(TCH!S:S,TCH!$A:$A,$A127)</f>
        <v>0</v>
      </c>
      <c r="AE127" s="17">
        <f>IF(AD127=0,0,(AD127*AVERAGEIFS($W:$W,$C:$C,$C127,$D:$D,$D127,$E:$E,$E127,$G:$G,$G127,$B:$B,_xlfn.MAXIFS($B:$B,$C:$C,$C127,$D:$D,$D127,$E:$E,$E127,$G:$G,$G127,$B:$B,"&lt;&gt;"&amp;$B127)))/1000)</f>
        <v>0</v>
      </c>
      <c r="AF127" s="17">
        <f>SUMIFS(TCH!V:V,TCH!$A:$A,$A127)</f>
        <v>0</v>
      </c>
      <c r="AG127" s="17">
        <f>IF(AF127=0,0,(AF127*AVERAGEIFS($W:$W,$C:$C,$C127,$D:$D,$D127,$E:$E,$E127,$G:$G,$G127,$B:$B,_xlfn.MAXIFS($B:$B,$C:$C,$C127,$D:$D,$D127,$E:$E,$E127,$G:$G,$G127,$B:$B,"&lt;&gt;"&amp;$B127)))/1000)</f>
        <v>0</v>
      </c>
      <c r="AH127" s="17">
        <f>SUMIFS(TCH!Y:Y,TCH!$A:$A,$A127)</f>
        <v>0</v>
      </c>
      <c r="AI127" s="17">
        <f>IF(AH127=0,0,(AH127*AVERAGEIFS($W:$W,$C:$C,$C127,$D:$D,$D127,$E:$E,$E127,$G:$G,$G127,$B:$B,_xlfn.MAXIFS($B:$B,$C:$C,$C127,$D:$D,$D127,$E:$E,$E127,$G:$G,$G127,$B:$B,"&lt;&gt;"&amp;$B127)))/1000)</f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>
        <v>0</v>
      </c>
      <c r="AX127">
        <v>0</v>
      </c>
      <c r="AY127">
        <v>0</v>
      </c>
      <c r="AZ127">
        <v>0</v>
      </c>
    </row>
    <row r="128" spans="1:52" x14ac:dyDescent="0.25">
      <c r="A128" s="1" t="str">
        <f t="shared" si="1"/>
        <v>45747493B3R111</v>
      </c>
      <c r="B128" s="7">
        <v>45747</v>
      </c>
      <c r="C128" s="1">
        <v>49</v>
      </c>
      <c r="D128" s="1">
        <v>3</v>
      </c>
      <c r="E128" s="3" t="s">
        <v>56</v>
      </c>
      <c r="F128" s="4" t="s">
        <v>53</v>
      </c>
      <c r="G128" s="4">
        <v>11</v>
      </c>
      <c r="H128" s="4">
        <f>SUMIFS(Biometria!H:H,Biometria!$A:$A,$A128)</f>
        <v>15.87</v>
      </c>
      <c r="I128" s="6">
        <f>SUMIFS(Biometria!I:I,Biometria!$A:$A,$A128)</f>
        <v>15.866666666666665</v>
      </c>
      <c r="J128" s="6">
        <f>SUMIFS(Biometria!J:J,Biometria!$A:$A,$A128)</f>
        <v>3.4</v>
      </c>
      <c r="K128" s="2">
        <f>SUMIFS(Biometria!K:K,Biometria!$A:$A,$A128)</f>
        <v>3.2433333333333336</v>
      </c>
      <c r="L128" s="1">
        <f>SUMIFS(Biometria!L:L,Biometria!$A:$A,$A128)</f>
        <v>0</v>
      </c>
      <c r="M128" s="1">
        <f>SUMIFS(Biometria!M:M,Biometria!$A:$A,$A128)</f>
        <v>0</v>
      </c>
      <c r="N128" s="1">
        <f>SUMIFS('A.T D0'!O:O,'A.T D0'!$A:$A,$A128)+SUMIFS('A.T D7'!O:O,'A.T D7'!$A:$A,$A128)+SUMIFS('A.T D22'!O:O,'A.T D22'!$A:$A,$A128)+SUMIFS('A.T D37'!O:O,'A.T D37'!$A:$A,$A128)+SUMIFS('A.T D52'!O:O,'A.T D52'!$A:$A,$A128)+SUMIFS('A.T D67'!O:O,'A.T D67'!$A:$A,$A128)</f>
        <v>5.5</v>
      </c>
      <c r="O128" s="1">
        <f>SUMIFS('A.T D0'!P:P,'A.T D0'!$A:$A,$A128)+SUMIFS('A.T D7'!P:P,'A.T D7'!$A:$A,$A128)+SUMIFS('A.T D22'!P:P,'A.T D22'!$A:$A,$A128)+SUMIFS('A.T D37'!P:P,'A.T D37'!$A:$A,$A128)+SUMIFS('A.T D52'!P:P,'A.T D52'!$A:$A,$A128)+SUMIFS('A.T D67'!P:P,'A.T D67'!$A:$A,$A128)</f>
        <v>16.98</v>
      </c>
      <c r="P128" s="1">
        <f>SUMIFS('A.T D0'!Q:Q,'A.T D0'!$A:$A,$A128)+SUMIFS('A.T D7'!Q:Q,'A.T D7'!$A:$A,$A128)+SUMIFS('A.T D22'!Q:Q,'A.T D22'!$A:$A,$A128)+SUMIFS('A.T D37'!Q:Q,'A.T D37'!$A:$A,$A128)+SUMIFS('A.T D52'!Q:Q,'A.T D52'!$A:$A,$A128)+SUMIFS('A.T D67'!Q:Q,'A.T D67'!$A:$A,$A128)</f>
        <v>13.46</v>
      </c>
      <c r="Q128" s="1">
        <f>SUMIFS('A.T D0'!R:R,'A.T D0'!$A:$A,$A128)+SUMIFS('A.T D7'!R:R,'A.T D7'!$A:$A,$A128)+SUMIFS('A.T D22'!R:R,'A.T D22'!$A:$A,$A128)+SUMIFS('A.T D37'!R:R,'A.T D37'!$A:$A,$A128)+SUMIFS('A.T D52'!R:R,'A.T D52'!$A:$A,$A128)+SUMIFS('A.T D67'!R:R,'A.T D67'!$A:$A,$A128)</f>
        <v>79.27</v>
      </c>
      <c r="R128" s="1">
        <f>SUMIFS('A.T D0'!S:S,'A.T D0'!$A:$A,$A128)+SUMIFS('A.T D7'!S:S,'A.T D7'!$A:$A,$A128)+SUMIFS('A.T D22'!S:S,'A.T D22'!$A:$A,$A128)+SUMIFS('A.T D37'!S:S,'A.T D37'!$A:$A,$A128)+SUMIFS('A.T D52'!S:S,'A.T D52'!$A:$A,$A128)+SUMIFS('A.T D67'!S:S,'A.T D67'!$A:$A,$A128)</f>
        <v>0.92</v>
      </c>
      <c r="S128" s="1">
        <f>SUMIFS('A.T D0'!T:T,'A.T D0'!$A:$A,$A128)+SUMIFS('A.T D7'!T:T,'A.T D7'!$A:$A,$A128)+SUMIFS('A.T D22'!T:T,'A.T D22'!$A:$A,$A128)+SUMIFS('A.T D37'!T:T,'A.T D37'!$A:$A,$A128)+SUMIFS('A.T D52'!T:T,'A.T D52'!$A:$A,$A128)+SUMIFS('A.T D67'!T:T,'A.T D67'!$A:$A,$A128)</f>
        <v>11.3765</v>
      </c>
      <c r="T128" s="1">
        <f>SUMIFS('A.T D0'!U:U,'A.T D0'!$A:$A,$A128)+SUMIFS('A.T D7'!U:U,'A.T D7'!$A:$A,$A128)+SUMIFS('A.T D22'!U:U,'A.T D22'!$A:$A,$A128)+SUMIFS('A.T D37'!U:U,'A.T D37'!$A:$A,$A128)+SUMIFS('A.T D52'!U:U,'A.T D52'!$A:$A,$A128)+SUMIFS('A.T D67'!U:U,'A.T D67'!$A:$A,$A128)</f>
        <v>0.78</v>
      </c>
      <c r="U128" s="1">
        <f>SUMIFS('A.T D0'!V:V,'A.T D0'!$A:$A,$A128)+SUMIFS('A.T D7'!V:V,'A.T D7'!$A:$A,$A128)+SUMIFS('A.T D22'!V:V,'A.T D22'!$A:$A,$A128)+SUMIFS('A.T D37'!V:V,'A.T D37'!$A:$A,$A128)+SUMIFS('A.T D52'!V:V,'A.T D52'!$A:$A,$A128)+SUMIFS('A.T D67'!V:V,'A.T D67'!$A:$A,$A128)</f>
        <v>12.11</v>
      </c>
      <c r="V128" s="1">
        <f>SUMIFS('A.T D0'!W:W,'A.T D0'!$A:$A,$A128)+SUMIFS('A.T D7'!W:W,'A.T D7'!$A:$A,$A128)+SUMIFS('A.T D22'!W:W,'A.T D22'!$A:$A,$A128)+SUMIFS('A.T D37'!W:W,'A.T D37'!$A:$A,$A128)+SUMIFS('A.T D52'!W:W,'A.T D52'!$A:$A,$A128)+SUMIFS('A.T D67'!W:W,'A.T D67'!$A:$A,$A128)</f>
        <v>-1.58</v>
      </c>
      <c r="W128" s="1">
        <f>SUMIFS('A.T D0'!X:X,'A.T D0'!$A:$A,$A128)+SUMIFS('A.T D7'!X:X,'A.T D7'!$A:$A,$A128)+SUMIFS('A.T D22'!X:X,'A.T D22'!$A:$A,$A128)+SUMIFS('A.T D37'!X:X,'A.T D37'!$A:$A,$A128)+SUMIFS('A.T D52'!X:X,'A.T D52'!$A:$A,$A128)+SUMIFS('A.T D67'!X:X,'A.T D67'!$A:$A,$A128)</f>
        <v>116.71</v>
      </c>
      <c r="X128" s="17">
        <f>SUMIFS(TCH!J:J,TCH!$A:$A,$A128)</f>
        <v>0</v>
      </c>
      <c r="Y128" s="17">
        <f>IF(X128=0,0,(X128*AVERAGEIFS($W:$W,$C:$C,$C128,$D:$D,$D128,$E:$E,$E128,$G:$G,$G128,$B:$B,_xlfn.MAXIFS($B:$B,$C:$C,$C128,$D:$D,$D128,$E:$E,$E128,$G:$G,$G128,$B:$B,"&lt;&gt;"&amp;$B128)))/1000)</f>
        <v>0</v>
      </c>
      <c r="Z128" s="17">
        <f>SUMIFS(TCH!M:M,TCH!$A:$A,$A128)</f>
        <v>0</v>
      </c>
      <c r="AA128" s="17">
        <f>IF(Z128=0,0,(Z128*AVERAGEIFS($W:$W,$C:$C,$C128,$D:$D,$D128,$E:$E,$E128,$G:$G,$G128,$B:$B,_xlfn.MAXIFS($B:$B,$C:$C,$C128,$D:$D,$D128,$E:$E,$E128,$G:$G,$G128,$B:$B,"&lt;&gt;"&amp;$B128)))/1000)</f>
        <v>0</v>
      </c>
      <c r="AB128" s="17">
        <f>SUMIFS(TCH!P:P,TCH!$A:$A,$A128)</f>
        <v>0</v>
      </c>
      <c r="AC128" s="17">
        <f>IF(AB128=0,0,(AB128*AVERAGEIFS($W:$W,$C:$C,$C128,$D:$D,$D128,$E:$E,$E128,$G:$G,$G128,$B:$B,_xlfn.MAXIFS($B:$B,$C:$C,$C128,$D:$D,$D128,$E:$E,$E128,$G:$G,$G128,$B:$B,"&lt;&gt;"&amp;$B128)))/1000)</f>
        <v>0</v>
      </c>
      <c r="AD128" s="17">
        <f>SUMIFS(TCH!S:S,TCH!$A:$A,$A128)</f>
        <v>0</v>
      </c>
      <c r="AE128" s="17">
        <f>IF(AD128=0,0,(AD128*AVERAGEIFS($W:$W,$C:$C,$C128,$D:$D,$D128,$E:$E,$E128,$G:$G,$G128,$B:$B,_xlfn.MAXIFS($B:$B,$C:$C,$C128,$D:$D,$D128,$E:$E,$E128,$G:$G,$G128,$B:$B,"&lt;&gt;"&amp;$B128)))/1000)</f>
        <v>0</v>
      </c>
      <c r="AF128" s="17">
        <f>SUMIFS(TCH!V:V,TCH!$A:$A,$A128)</f>
        <v>0</v>
      </c>
      <c r="AG128" s="17">
        <f>IF(AF128=0,0,(AF128*AVERAGEIFS($W:$W,$C:$C,$C128,$D:$D,$D128,$E:$E,$E128,$G:$G,$G128,$B:$B,_xlfn.MAXIFS($B:$B,$C:$C,$C128,$D:$D,$D128,$E:$E,$E128,$G:$G,$G128,$B:$B,"&lt;&gt;"&amp;$B128)))/1000)</f>
        <v>0</v>
      </c>
      <c r="AH128" s="17">
        <f>SUMIFS(TCH!Y:Y,TCH!$A:$A,$A128)</f>
        <v>0</v>
      </c>
      <c r="AI128" s="17">
        <f>IF(AH128=0,0,(AH128*AVERAGEIFS($W:$W,$C:$C,$C128,$D:$D,$D128,$E:$E,$E128,$G:$G,$G128,$B:$B,_xlfn.MAXIFS($B:$B,$C:$C,$C128,$D:$D,$D128,$E:$E,$E128,$G:$G,$G128,$B:$B,"&lt;&gt;"&amp;$B128)))/1000)</f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>
        <v>0</v>
      </c>
      <c r="AX128">
        <v>0</v>
      </c>
      <c r="AY128">
        <v>0</v>
      </c>
      <c r="AZ128">
        <v>0</v>
      </c>
    </row>
    <row r="129" spans="1:52" x14ac:dyDescent="0.25">
      <c r="A129" s="1" t="str">
        <f t="shared" si="1"/>
        <v>45747493B3R211</v>
      </c>
      <c r="B129" s="7">
        <v>45747</v>
      </c>
      <c r="C129" s="1">
        <v>49</v>
      </c>
      <c r="D129" s="1">
        <v>3</v>
      </c>
      <c r="E129" s="3" t="s">
        <v>56</v>
      </c>
      <c r="F129" s="4" t="s">
        <v>54</v>
      </c>
      <c r="G129" s="4">
        <v>11</v>
      </c>
      <c r="H129" s="4">
        <f>SUMIFS(Biometria!H:H,Biometria!$A:$A,$A129)</f>
        <v>16.43</v>
      </c>
      <c r="I129" s="6">
        <f>SUMIFS(Biometria!I:I,Biometria!$A:$A,$A129)</f>
        <v>0</v>
      </c>
      <c r="J129" s="6">
        <f>SUMIFS(Biometria!J:J,Biometria!$A:$A,$A129)</f>
        <v>3.23</v>
      </c>
      <c r="K129" s="2">
        <f>SUMIFS(Biometria!K:K,Biometria!$A:$A,$A129)</f>
        <v>0</v>
      </c>
      <c r="L129" s="1">
        <f>SUMIFS(Biometria!L:L,Biometria!$A:$A,$A129)</f>
        <v>0</v>
      </c>
      <c r="M129" s="1">
        <f>SUMIFS(Biometria!M:M,Biometria!$A:$A,$A129)</f>
        <v>0</v>
      </c>
      <c r="N129" s="1">
        <f>SUMIFS('A.T D0'!O:O,'A.T D0'!$A:$A,$A129)+SUMIFS('A.T D7'!O:O,'A.T D7'!$A:$A,$A129)+SUMIFS('A.T D22'!O:O,'A.T D22'!$A:$A,$A129)+SUMIFS('A.T D37'!O:O,'A.T D37'!$A:$A,$A129)+SUMIFS('A.T D52'!O:O,'A.T D52'!$A:$A,$A129)+SUMIFS('A.T D67'!O:O,'A.T D67'!$A:$A,$A129)</f>
        <v>5.5</v>
      </c>
      <c r="O129" s="1">
        <f>SUMIFS('A.T D0'!P:P,'A.T D0'!$A:$A,$A129)+SUMIFS('A.T D7'!P:P,'A.T D7'!$A:$A,$A129)+SUMIFS('A.T D22'!P:P,'A.T D22'!$A:$A,$A129)+SUMIFS('A.T D37'!P:P,'A.T D37'!$A:$A,$A129)+SUMIFS('A.T D52'!P:P,'A.T D52'!$A:$A,$A129)+SUMIFS('A.T D67'!P:P,'A.T D67'!$A:$A,$A129)</f>
        <v>16.850000000000001</v>
      </c>
      <c r="P129" s="1">
        <f>SUMIFS('A.T D0'!Q:Q,'A.T D0'!$A:$A,$A129)+SUMIFS('A.T D7'!Q:Q,'A.T D7'!$A:$A,$A129)+SUMIFS('A.T D22'!Q:Q,'A.T D22'!$A:$A,$A129)+SUMIFS('A.T D37'!Q:Q,'A.T D37'!$A:$A,$A129)+SUMIFS('A.T D52'!Q:Q,'A.T D52'!$A:$A,$A129)+SUMIFS('A.T D67'!Q:Q,'A.T D67'!$A:$A,$A129)</f>
        <v>13.44</v>
      </c>
      <c r="Q129" s="1">
        <f>SUMIFS('A.T D0'!R:R,'A.T D0'!$A:$A,$A129)+SUMIFS('A.T D7'!R:R,'A.T D7'!$A:$A,$A129)+SUMIFS('A.T D22'!R:R,'A.T D22'!$A:$A,$A129)+SUMIFS('A.T D37'!R:R,'A.T D37'!$A:$A,$A129)+SUMIFS('A.T D52'!R:R,'A.T D52'!$A:$A,$A129)+SUMIFS('A.T D67'!R:R,'A.T D67'!$A:$A,$A129)</f>
        <v>79.760000000000005</v>
      </c>
      <c r="R129" s="1">
        <f>SUMIFS('A.T D0'!S:S,'A.T D0'!$A:$A,$A129)+SUMIFS('A.T D7'!S:S,'A.T D7'!$A:$A,$A129)+SUMIFS('A.T D22'!S:S,'A.T D22'!$A:$A,$A129)+SUMIFS('A.T D37'!S:S,'A.T D37'!$A:$A,$A129)+SUMIFS('A.T D52'!S:S,'A.T D52'!$A:$A,$A129)+SUMIFS('A.T D67'!S:S,'A.T D67'!$A:$A,$A129)</f>
        <v>0.91</v>
      </c>
      <c r="S129" s="1">
        <f>SUMIFS('A.T D0'!T:T,'A.T D0'!$A:$A,$A129)+SUMIFS('A.T D7'!T:T,'A.T D7'!$A:$A,$A129)+SUMIFS('A.T D22'!T:T,'A.T D22'!$A:$A,$A129)+SUMIFS('A.T D37'!T:T,'A.T D37'!$A:$A,$A129)+SUMIFS('A.T D52'!T:T,'A.T D52'!$A:$A,$A129)+SUMIFS('A.T D67'!T:T,'A.T D67'!$A:$A,$A129)</f>
        <v>11.4129</v>
      </c>
      <c r="T129" s="1">
        <f>SUMIFS('A.T D0'!U:U,'A.T D0'!$A:$A,$A129)+SUMIFS('A.T D7'!U:U,'A.T D7'!$A:$A,$A129)+SUMIFS('A.T D22'!U:U,'A.T D22'!$A:$A,$A129)+SUMIFS('A.T D37'!U:U,'A.T D37'!$A:$A,$A129)+SUMIFS('A.T D52'!U:U,'A.T D52'!$A:$A,$A129)+SUMIFS('A.T D67'!U:U,'A.T D67'!$A:$A,$A129)</f>
        <v>0.77</v>
      </c>
      <c r="U129" s="1">
        <f>SUMIFS('A.T D0'!V:V,'A.T D0'!$A:$A,$A129)+SUMIFS('A.T D7'!V:V,'A.T D7'!$A:$A,$A129)+SUMIFS('A.T D22'!V:V,'A.T D22'!$A:$A,$A129)+SUMIFS('A.T D37'!V:V,'A.T D37'!$A:$A,$A129)+SUMIFS('A.T D52'!V:V,'A.T D52'!$A:$A,$A129)+SUMIFS('A.T D67'!V:V,'A.T D67'!$A:$A,$A129)</f>
        <v>11.84</v>
      </c>
      <c r="V129" s="1">
        <f>SUMIFS('A.T D0'!W:W,'A.T D0'!$A:$A,$A129)+SUMIFS('A.T D7'!W:W,'A.T D7'!$A:$A,$A129)+SUMIFS('A.T D22'!W:W,'A.T D22'!$A:$A,$A129)+SUMIFS('A.T D37'!W:W,'A.T D37'!$A:$A,$A129)+SUMIFS('A.T D52'!W:W,'A.T D52'!$A:$A,$A129)+SUMIFS('A.T D67'!W:W,'A.T D67'!$A:$A,$A129)</f>
        <v>-1.36</v>
      </c>
      <c r="W129" s="1">
        <f>SUMIFS('A.T D0'!X:X,'A.T D0'!$A:$A,$A129)+SUMIFS('A.T D7'!X:X,'A.T D7'!$A:$A,$A129)+SUMIFS('A.T D22'!X:X,'A.T D22'!$A:$A,$A129)+SUMIFS('A.T D37'!X:X,'A.T D37'!$A:$A,$A129)+SUMIFS('A.T D52'!X:X,'A.T D52'!$A:$A,$A129)+SUMIFS('A.T D67'!X:X,'A.T D67'!$A:$A,$A129)</f>
        <v>116.97</v>
      </c>
      <c r="X129" s="17">
        <f>SUMIFS(TCH!J:J,TCH!$A:$A,$A129)</f>
        <v>0</v>
      </c>
      <c r="Y129" s="17">
        <f>IF(X129=0,0,(X129*AVERAGEIFS($W:$W,$C:$C,$C129,$D:$D,$D129,$E:$E,$E129,$G:$G,$G129,$B:$B,_xlfn.MAXIFS($B:$B,$C:$C,$C129,$D:$D,$D129,$E:$E,$E129,$G:$G,$G129,$B:$B,"&lt;&gt;"&amp;$B129)))/1000)</f>
        <v>0</v>
      </c>
      <c r="Z129" s="17">
        <f>SUMIFS(TCH!M:M,TCH!$A:$A,$A129)</f>
        <v>0</v>
      </c>
      <c r="AA129" s="17">
        <f>IF(Z129=0,0,(Z129*AVERAGEIFS($W:$W,$C:$C,$C129,$D:$D,$D129,$E:$E,$E129,$G:$G,$G129,$B:$B,_xlfn.MAXIFS($B:$B,$C:$C,$C129,$D:$D,$D129,$E:$E,$E129,$G:$G,$G129,$B:$B,"&lt;&gt;"&amp;$B129)))/1000)</f>
        <v>0</v>
      </c>
      <c r="AB129" s="17">
        <f>SUMIFS(TCH!P:P,TCH!$A:$A,$A129)</f>
        <v>0</v>
      </c>
      <c r="AC129" s="17">
        <f>IF(AB129=0,0,(AB129*AVERAGEIFS($W:$W,$C:$C,$C129,$D:$D,$D129,$E:$E,$E129,$G:$G,$G129,$B:$B,_xlfn.MAXIFS($B:$B,$C:$C,$C129,$D:$D,$D129,$E:$E,$E129,$G:$G,$G129,$B:$B,"&lt;&gt;"&amp;$B129)))/1000)</f>
        <v>0</v>
      </c>
      <c r="AD129" s="17">
        <f>SUMIFS(TCH!S:S,TCH!$A:$A,$A129)</f>
        <v>0</v>
      </c>
      <c r="AE129" s="17">
        <f>IF(AD129=0,0,(AD129*AVERAGEIFS($W:$W,$C:$C,$C129,$D:$D,$D129,$E:$E,$E129,$G:$G,$G129,$B:$B,_xlfn.MAXIFS($B:$B,$C:$C,$C129,$D:$D,$D129,$E:$E,$E129,$G:$G,$G129,$B:$B,"&lt;&gt;"&amp;$B129)))/1000)</f>
        <v>0</v>
      </c>
      <c r="AF129" s="17">
        <f>SUMIFS(TCH!V:V,TCH!$A:$A,$A129)</f>
        <v>0</v>
      </c>
      <c r="AG129" s="17">
        <f>IF(AF129=0,0,(AF129*AVERAGEIFS($W:$W,$C:$C,$C129,$D:$D,$D129,$E:$E,$E129,$G:$G,$G129,$B:$B,_xlfn.MAXIFS($B:$B,$C:$C,$C129,$D:$D,$D129,$E:$E,$E129,$G:$G,$G129,$B:$B,"&lt;&gt;"&amp;$B129)))/1000)</f>
        <v>0</v>
      </c>
      <c r="AH129" s="17">
        <f>SUMIFS(TCH!Y:Y,TCH!$A:$A,$A129)</f>
        <v>0</v>
      </c>
      <c r="AI129" s="17">
        <f>IF(AH129=0,0,(AH129*AVERAGEIFS($W:$W,$C:$C,$C129,$D:$D,$D129,$E:$E,$E129,$G:$G,$G129,$B:$B,_xlfn.MAXIFS($B:$B,$C:$C,$C129,$D:$D,$D129,$E:$E,$E129,$G:$G,$G129,$B:$B,"&lt;&gt;"&amp;$B129)))/1000)</f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>
        <v>0</v>
      </c>
      <c r="AX129">
        <v>0</v>
      </c>
      <c r="AY129">
        <v>0</v>
      </c>
      <c r="AZ129">
        <v>0</v>
      </c>
    </row>
    <row r="130" spans="1:52" x14ac:dyDescent="0.25">
      <c r="A130" s="1" t="str">
        <f t="shared" ref="A130:A193" si="2">B130&amp;C130&amp;D130&amp;E130&amp;F130&amp;G130</f>
        <v>45747493B3R311</v>
      </c>
      <c r="B130" s="7">
        <v>45747</v>
      </c>
      <c r="C130" s="1">
        <v>49</v>
      </c>
      <c r="D130" s="1">
        <v>3</v>
      </c>
      <c r="E130" s="3" t="s">
        <v>56</v>
      </c>
      <c r="F130" s="4" t="s">
        <v>55</v>
      </c>
      <c r="G130" s="4">
        <v>11</v>
      </c>
      <c r="H130" s="4">
        <f>SUMIFS(Biometria!H:H,Biometria!$A:$A,$A130)</f>
        <v>15.3</v>
      </c>
      <c r="I130" s="6">
        <f>SUMIFS(Biometria!I:I,Biometria!$A:$A,$A130)</f>
        <v>0</v>
      </c>
      <c r="J130" s="6">
        <f>SUMIFS(Biometria!J:J,Biometria!$A:$A,$A130)</f>
        <v>3.1</v>
      </c>
      <c r="K130" s="2">
        <f>SUMIFS(Biometria!K:K,Biometria!$A:$A,$A130)</f>
        <v>0</v>
      </c>
      <c r="L130" s="1">
        <f>SUMIFS(Biometria!L:L,Biometria!$A:$A,$A130)</f>
        <v>0</v>
      </c>
      <c r="M130" s="1">
        <f>SUMIFS(Biometria!M:M,Biometria!$A:$A,$A130)</f>
        <v>0</v>
      </c>
      <c r="N130" s="1">
        <f>SUMIFS('A.T D0'!O:O,'A.T D0'!$A:$A,$A130)+SUMIFS('A.T D7'!O:O,'A.T D7'!$A:$A,$A130)+SUMIFS('A.T D22'!O:O,'A.T D22'!$A:$A,$A130)+SUMIFS('A.T D37'!O:O,'A.T D37'!$A:$A,$A130)+SUMIFS('A.T D52'!O:O,'A.T D52'!$A:$A,$A130)+SUMIFS('A.T D67'!O:O,'A.T D67'!$A:$A,$A130)</f>
        <v>5.3</v>
      </c>
      <c r="O130" s="1">
        <f>SUMIFS('A.T D0'!P:P,'A.T D0'!$A:$A,$A130)+SUMIFS('A.T D7'!P:P,'A.T D7'!$A:$A,$A130)+SUMIFS('A.T D22'!P:P,'A.T D22'!$A:$A,$A130)+SUMIFS('A.T D37'!P:P,'A.T D37'!$A:$A,$A130)+SUMIFS('A.T D52'!P:P,'A.T D52'!$A:$A,$A130)+SUMIFS('A.T D67'!P:P,'A.T D67'!$A:$A,$A130)</f>
        <v>17.12</v>
      </c>
      <c r="P130" s="1">
        <f>SUMIFS('A.T D0'!Q:Q,'A.T D0'!$A:$A,$A130)+SUMIFS('A.T D7'!Q:Q,'A.T D7'!$A:$A,$A130)+SUMIFS('A.T D22'!Q:Q,'A.T D22'!$A:$A,$A130)+SUMIFS('A.T D37'!Q:Q,'A.T D37'!$A:$A,$A130)+SUMIFS('A.T D52'!Q:Q,'A.T D52'!$A:$A,$A130)+SUMIFS('A.T D67'!Q:Q,'A.T D67'!$A:$A,$A130)</f>
        <v>13.57</v>
      </c>
      <c r="Q130" s="1">
        <f>SUMIFS('A.T D0'!R:R,'A.T D0'!$A:$A,$A130)+SUMIFS('A.T D7'!R:R,'A.T D7'!$A:$A,$A130)+SUMIFS('A.T D22'!R:R,'A.T D22'!$A:$A,$A130)+SUMIFS('A.T D37'!R:R,'A.T D37'!$A:$A,$A130)+SUMIFS('A.T D52'!R:R,'A.T D52'!$A:$A,$A130)+SUMIFS('A.T D67'!R:R,'A.T D67'!$A:$A,$A130)</f>
        <v>79.260000000000005</v>
      </c>
      <c r="R130" s="1">
        <f>SUMIFS('A.T D0'!S:S,'A.T D0'!$A:$A,$A130)+SUMIFS('A.T D7'!S:S,'A.T D7'!$A:$A,$A130)+SUMIFS('A.T D22'!S:S,'A.T D22'!$A:$A,$A130)+SUMIFS('A.T D37'!S:S,'A.T D37'!$A:$A,$A130)+SUMIFS('A.T D52'!S:S,'A.T D52'!$A:$A,$A130)+SUMIFS('A.T D67'!S:S,'A.T D67'!$A:$A,$A130)</f>
        <v>0.92</v>
      </c>
      <c r="S130" s="1">
        <f>SUMIFS('A.T D0'!T:T,'A.T D0'!$A:$A,$A130)+SUMIFS('A.T D7'!T:T,'A.T D7'!$A:$A,$A130)+SUMIFS('A.T D22'!T:T,'A.T D22'!$A:$A,$A130)+SUMIFS('A.T D37'!T:T,'A.T D37'!$A:$A,$A130)+SUMIFS('A.T D52'!T:T,'A.T D52'!$A:$A,$A130)+SUMIFS('A.T D67'!T:T,'A.T D67'!$A:$A,$A130)</f>
        <v>11.6052</v>
      </c>
      <c r="T130" s="1">
        <f>SUMIFS('A.T D0'!U:U,'A.T D0'!$A:$A,$A130)+SUMIFS('A.T D7'!U:U,'A.T D7'!$A:$A,$A130)+SUMIFS('A.T D22'!U:U,'A.T D22'!$A:$A,$A130)+SUMIFS('A.T D37'!U:U,'A.T D37'!$A:$A,$A130)+SUMIFS('A.T D52'!U:U,'A.T D52'!$A:$A,$A130)+SUMIFS('A.T D67'!U:U,'A.T D67'!$A:$A,$A130)</f>
        <v>0.79</v>
      </c>
      <c r="U130" s="1">
        <f>SUMIFS('A.T D0'!V:V,'A.T D0'!$A:$A,$A130)+SUMIFS('A.T D7'!V:V,'A.T D7'!$A:$A,$A130)+SUMIFS('A.T D22'!V:V,'A.T D22'!$A:$A,$A130)+SUMIFS('A.T D37'!V:V,'A.T D37'!$A:$A,$A130)+SUMIFS('A.T D52'!V:V,'A.T D52'!$A:$A,$A130)+SUMIFS('A.T D67'!V:V,'A.T D67'!$A:$A,$A130)</f>
        <v>11.43</v>
      </c>
      <c r="V130" s="1">
        <f>SUMIFS('A.T D0'!W:W,'A.T D0'!$A:$A,$A130)+SUMIFS('A.T D7'!W:W,'A.T D7'!$A:$A,$A130)+SUMIFS('A.T D22'!W:W,'A.T D22'!$A:$A,$A130)+SUMIFS('A.T D37'!W:W,'A.T D37'!$A:$A,$A130)+SUMIFS('A.T D52'!W:W,'A.T D52'!$A:$A,$A130)+SUMIFS('A.T D67'!W:W,'A.T D67'!$A:$A,$A130)</f>
        <v>0.36</v>
      </c>
      <c r="W130" s="1">
        <f>SUMIFS('A.T D0'!X:X,'A.T D0'!$A:$A,$A130)+SUMIFS('A.T D7'!X:X,'A.T D7'!$A:$A,$A130)+SUMIFS('A.T D22'!X:X,'A.T D22'!$A:$A,$A130)+SUMIFS('A.T D37'!X:X,'A.T D37'!$A:$A,$A130)+SUMIFS('A.T D52'!X:X,'A.T D52'!$A:$A,$A130)+SUMIFS('A.T D67'!X:X,'A.T D67'!$A:$A,$A130)</f>
        <v>119.01</v>
      </c>
      <c r="X130" s="17">
        <f>SUMIFS(TCH!J:J,TCH!$A:$A,$A130)</f>
        <v>0</v>
      </c>
      <c r="Y130" s="17">
        <f>IF(X130=0,0,(X130*AVERAGEIFS($W:$W,$C:$C,$C130,$D:$D,$D130,$E:$E,$E130,$G:$G,$G130,$B:$B,_xlfn.MAXIFS($B:$B,$C:$C,$C130,$D:$D,$D130,$E:$E,$E130,$G:$G,$G130,$B:$B,"&lt;&gt;"&amp;$B130)))/1000)</f>
        <v>0</v>
      </c>
      <c r="Z130" s="17">
        <f>SUMIFS(TCH!M:M,TCH!$A:$A,$A130)</f>
        <v>0</v>
      </c>
      <c r="AA130" s="17">
        <f>IF(Z130=0,0,(Z130*AVERAGEIFS($W:$W,$C:$C,$C130,$D:$D,$D130,$E:$E,$E130,$G:$G,$G130,$B:$B,_xlfn.MAXIFS($B:$B,$C:$C,$C130,$D:$D,$D130,$E:$E,$E130,$G:$G,$G130,$B:$B,"&lt;&gt;"&amp;$B130)))/1000)</f>
        <v>0</v>
      </c>
      <c r="AB130" s="17">
        <f>SUMIFS(TCH!P:P,TCH!$A:$A,$A130)</f>
        <v>0</v>
      </c>
      <c r="AC130" s="17">
        <f>IF(AB130=0,0,(AB130*AVERAGEIFS($W:$W,$C:$C,$C130,$D:$D,$D130,$E:$E,$E130,$G:$G,$G130,$B:$B,_xlfn.MAXIFS($B:$B,$C:$C,$C130,$D:$D,$D130,$E:$E,$E130,$G:$G,$G130,$B:$B,"&lt;&gt;"&amp;$B130)))/1000)</f>
        <v>0</v>
      </c>
      <c r="AD130" s="17">
        <f>SUMIFS(TCH!S:S,TCH!$A:$A,$A130)</f>
        <v>0</v>
      </c>
      <c r="AE130" s="17">
        <f>IF(AD130=0,0,(AD130*AVERAGEIFS($W:$W,$C:$C,$C130,$D:$D,$D130,$E:$E,$E130,$G:$G,$G130,$B:$B,_xlfn.MAXIFS($B:$B,$C:$C,$C130,$D:$D,$D130,$E:$E,$E130,$G:$G,$G130,$B:$B,"&lt;&gt;"&amp;$B130)))/1000)</f>
        <v>0</v>
      </c>
      <c r="AF130" s="17">
        <f>SUMIFS(TCH!V:V,TCH!$A:$A,$A130)</f>
        <v>0</v>
      </c>
      <c r="AG130" s="17">
        <f>IF(AF130=0,0,(AF130*AVERAGEIFS($W:$W,$C:$C,$C130,$D:$D,$D130,$E:$E,$E130,$G:$G,$G130,$B:$B,_xlfn.MAXIFS($B:$B,$C:$C,$C130,$D:$D,$D130,$E:$E,$E130,$G:$G,$G130,$B:$B,"&lt;&gt;"&amp;$B130)))/1000)</f>
        <v>0</v>
      </c>
      <c r="AH130" s="17">
        <f>SUMIFS(TCH!Y:Y,TCH!$A:$A,$A130)</f>
        <v>0</v>
      </c>
      <c r="AI130" s="17">
        <f>IF(AH130=0,0,(AH130*AVERAGEIFS($W:$W,$C:$C,$C130,$D:$D,$D130,$E:$E,$E130,$G:$G,$G130,$B:$B,_xlfn.MAXIFS($B:$B,$C:$C,$C130,$D:$D,$D130,$E:$E,$E130,$G:$G,$G130,$B:$B,"&lt;&gt;"&amp;$B130)))/1000)</f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>
        <v>0</v>
      </c>
      <c r="AX130">
        <v>0</v>
      </c>
      <c r="AY130">
        <v>0</v>
      </c>
      <c r="AZ130">
        <v>0</v>
      </c>
    </row>
    <row r="131" spans="1:52" x14ac:dyDescent="0.25">
      <c r="A131" s="1" t="str">
        <f t="shared" si="2"/>
        <v>45747496B3R112</v>
      </c>
      <c r="B131" s="7">
        <v>45747</v>
      </c>
      <c r="C131" s="1">
        <v>49</v>
      </c>
      <c r="D131" s="1">
        <v>6</v>
      </c>
      <c r="E131" s="3" t="s">
        <v>56</v>
      </c>
      <c r="F131" s="4" t="s">
        <v>53</v>
      </c>
      <c r="G131" s="4">
        <v>12</v>
      </c>
      <c r="H131" s="4">
        <f>SUMIFS(Biometria!H:H,Biometria!$A:$A,$A131)</f>
        <v>14.54</v>
      </c>
      <c r="I131" s="6">
        <f>SUMIFS(Biometria!I:I,Biometria!$A:$A,$A131)</f>
        <v>14.11</v>
      </c>
      <c r="J131" s="6">
        <f>SUMIFS(Biometria!J:J,Biometria!$A:$A,$A131)</f>
        <v>3.16</v>
      </c>
      <c r="K131" s="2">
        <f>SUMIFS(Biometria!K:K,Biometria!$A:$A,$A131)</f>
        <v>3.08</v>
      </c>
      <c r="L131" s="1">
        <f>SUMIFS(Biometria!L:L,Biometria!$A:$A,$A131)</f>
        <v>0</v>
      </c>
      <c r="M131" s="1">
        <f>SUMIFS(Biometria!M:M,Biometria!$A:$A,$A131)</f>
        <v>0</v>
      </c>
      <c r="N131" s="1">
        <f>SUMIFS('A.T D0'!O:O,'A.T D0'!$A:$A,$A131)+SUMIFS('A.T D7'!O:O,'A.T D7'!$A:$A,$A131)+SUMIFS('A.T D22'!O:O,'A.T D22'!$A:$A,$A131)+SUMIFS('A.T D37'!O:O,'A.T D37'!$A:$A,$A131)+SUMIFS('A.T D52'!O:O,'A.T D52'!$A:$A,$A131)+SUMIFS('A.T D67'!O:O,'A.T D67'!$A:$A,$A131)</f>
        <v>5.5</v>
      </c>
      <c r="O131" s="1">
        <f>SUMIFS('A.T D0'!P:P,'A.T D0'!$A:$A,$A131)+SUMIFS('A.T D7'!P:P,'A.T D7'!$A:$A,$A131)+SUMIFS('A.T D22'!P:P,'A.T D22'!$A:$A,$A131)+SUMIFS('A.T D37'!P:P,'A.T D37'!$A:$A,$A131)+SUMIFS('A.T D52'!P:P,'A.T D52'!$A:$A,$A131)+SUMIFS('A.T D67'!P:P,'A.T D67'!$A:$A,$A131)</f>
        <v>17.29</v>
      </c>
      <c r="P131" s="1">
        <f>SUMIFS('A.T D0'!Q:Q,'A.T D0'!$A:$A,$A131)+SUMIFS('A.T D7'!Q:Q,'A.T D7'!$A:$A,$A131)+SUMIFS('A.T D22'!Q:Q,'A.T D22'!$A:$A,$A131)+SUMIFS('A.T D37'!Q:Q,'A.T D37'!$A:$A,$A131)+SUMIFS('A.T D52'!Q:Q,'A.T D52'!$A:$A,$A131)+SUMIFS('A.T D67'!Q:Q,'A.T D67'!$A:$A,$A131)</f>
        <v>13.84</v>
      </c>
      <c r="Q131" s="1">
        <f>SUMIFS('A.T D0'!R:R,'A.T D0'!$A:$A,$A131)+SUMIFS('A.T D7'!R:R,'A.T D7'!$A:$A,$A131)+SUMIFS('A.T D22'!R:R,'A.T D22'!$A:$A,$A131)+SUMIFS('A.T D37'!R:R,'A.T D37'!$A:$A,$A131)+SUMIFS('A.T D52'!R:R,'A.T D52'!$A:$A,$A131)+SUMIFS('A.T D67'!R:R,'A.T D67'!$A:$A,$A131)</f>
        <v>80.05</v>
      </c>
      <c r="R131" s="1">
        <f>SUMIFS('A.T D0'!S:S,'A.T D0'!$A:$A,$A131)+SUMIFS('A.T D7'!S:S,'A.T D7'!$A:$A,$A131)+SUMIFS('A.T D22'!S:S,'A.T D22'!$A:$A,$A131)+SUMIFS('A.T D37'!S:S,'A.T D37'!$A:$A,$A131)+SUMIFS('A.T D52'!S:S,'A.T D52'!$A:$A,$A131)+SUMIFS('A.T D67'!S:S,'A.T D67'!$A:$A,$A131)</f>
        <v>0.9</v>
      </c>
      <c r="S131" s="1">
        <f>SUMIFS('A.T D0'!T:T,'A.T D0'!$A:$A,$A131)+SUMIFS('A.T D7'!T:T,'A.T D7'!$A:$A,$A131)+SUMIFS('A.T D22'!T:T,'A.T D22'!$A:$A,$A131)+SUMIFS('A.T D37'!T:T,'A.T D37'!$A:$A,$A131)+SUMIFS('A.T D52'!T:T,'A.T D52'!$A:$A,$A131)+SUMIFS('A.T D67'!T:T,'A.T D67'!$A:$A,$A131)</f>
        <v>11.5984</v>
      </c>
      <c r="T131" s="1">
        <f>SUMIFS('A.T D0'!U:U,'A.T D0'!$A:$A,$A131)+SUMIFS('A.T D7'!U:U,'A.T D7'!$A:$A,$A131)+SUMIFS('A.T D22'!U:U,'A.T D22'!$A:$A,$A131)+SUMIFS('A.T D37'!U:U,'A.T D37'!$A:$A,$A131)+SUMIFS('A.T D52'!U:U,'A.T D52'!$A:$A,$A131)+SUMIFS('A.T D67'!U:U,'A.T D67'!$A:$A,$A131)</f>
        <v>0.75</v>
      </c>
      <c r="U131" s="1">
        <f>SUMIFS('A.T D0'!V:V,'A.T D0'!$A:$A,$A131)+SUMIFS('A.T D7'!V:V,'A.T D7'!$A:$A,$A131)+SUMIFS('A.T D22'!V:V,'A.T D22'!$A:$A,$A131)+SUMIFS('A.T D37'!V:V,'A.T D37'!$A:$A,$A131)+SUMIFS('A.T D52'!V:V,'A.T D52'!$A:$A,$A131)+SUMIFS('A.T D67'!V:V,'A.T D67'!$A:$A,$A131)</f>
        <v>12.6</v>
      </c>
      <c r="V131" s="1">
        <f>SUMIFS('A.T D0'!W:W,'A.T D0'!$A:$A,$A131)+SUMIFS('A.T D7'!W:W,'A.T D7'!$A:$A,$A131)+SUMIFS('A.T D22'!W:W,'A.T D22'!$A:$A,$A131)+SUMIFS('A.T D37'!W:W,'A.T D37'!$A:$A,$A131)+SUMIFS('A.T D52'!W:W,'A.T D52'!$A:$A,$A131)+SUMIFS('A.T D67'!W:W,'A.T D67'!$A:$A,$A131)</f>
        <v>-0.01</v>
      </c>
      <c r="W131" s="1">
        <f>SUMIFS('A.T D0'!X:X,'A.T D0'!$A:$A,$A131)+SUMIFS('A.T D7'!X:X,'A.T D7'!$A:$A,$A131)+SUMIFS('A.T D22'!X:X,'A.T D22'!$A:$A,$A131)+SUMIFS('A.T D37'!X:X,'A.T D37'!$A:$A,$A131)+SUMIFS('A.T D52'!X:X,'A.T D52'!$A:$A,$A131)+SUMIFS('A.T D67'!X:X,'A.T D67'!$A:$A,$A131)</f>
        <v>118.57</v>
      </c>
      <c r="X131" s="17">
        <f>SUMIFS(TCH!J:J,TCH!$A:$A,$A131)</f>
        <v>0</v>
      </c>
      <c r="Y131" s="17">
        <f>IF(X131=0,0,(X131*AVERAGEIFS($W:$W,$C:$C,$C131,$D:$D,$D131,$E:$E,$E131,$G:$G,$G131,$B:$B,_xlfn.MAXIFS($B:$B,$C:$C,$C131,$D:$D,$D131,$E:$E,$E131,$G:$G,$G131,$B:$B,"&lt;&gt;"&amp;$B131)))/1000)</f>
        <v>0</v>
      </c>
      <c r="Z131" s="17">
        <f>SUMIFS(TCH!M:M,TCH!$A:$A,$A131)</f>
        <v>0</v>
      </c>
      <c r="AA131" s="17">
        <f>IF(Z131=0,0,(Z131*AVERAGEIFS($W:$W,$C:$C,$C131,$D:$D,$D131,$E:$E,$E131,$G:$G,$G131,$B:$B,_xlfn.MAXIFS($B:$B,$C:$C,$C131,$D:$D,$D131,$E:$E,$E131,$G:$G,$G131,$B:$B,"&lt;&gt;"&amp;$B131)))/1000)</f>
        <v>0</v>
      </c>
      <c r="AB131" s="17">
        <f>SUMIFS(TCH!P:P,TCH!$A:$A,$A131)</f>
        <v>0</v>
      </c>
      <c r="AC131" s="17">
        <f>IF(AB131=0,0,(AB131*AVERAGEIFS($W:$W,$C:$C,$C131,$D:$D,$D131,$E:$E,$E131,$G:$G,$G131,$B:$B,_xlfn.MAXIFS($B:$B,$C:$C,$C131,$D:$D,$D131,$E:$E,$E131,$G:$G,$G131,$B:$B,"&lt;&gt;"&amp;$B131)))/1000)</f>
        <v>0</v>
      </c>
      <c r="AD131" s="17">
        <f>SUMIFS(TCH!S:S,TCH!$A:$A,$A131)</f>
        <v>0</v>
      </c>
      <c r="AE131" s="17">
        <f>IF(AD131=0,0,(AD131*AVERAGEIFS($W:$W,$C:$C,$C131,$D:$D,$D131,$E:$E,$E131,$G:$G,$G131,$B:$B,_xlfn.MAXIFS($B:$B,$C:$C,$C131,$D:$D,$D131,$E:$E,$E131,$G:$G,$G131,$B:$B,"&lt;&gt;"&amp;$B131)))/1000)</f>
        <v>0</v>
      </c>
      <c r="AF131" s="17">
        <f>SUMIFS(TCH!V:V,TCH!$A:$A,$A131)</f>
        <v>0</v>
      </c>
      <c r="AG131" s="17">
        <f>IF(AF131=0,0,(AF131*AVERAGEIFS($W:$W,$C:$C,$C131,$D:$D,$D131,$E:$E,$E131,$G:$G,$G131,$B:$B,_xlfn.MAXIFS($B:$B,$C:$C,$C131,$D:$D,$D131,$E:$E,$E131,$G:$G,$G131,$B:$B,"&lt;&gt;"&amp;$B131)))/1000)</f>
        <v>0</v>
      </c>
      <c r="AH131" s="17">
        <f>SUMIFS(TCH!Y:Y,TCH!$A:$A,$A131)</f>
        <v>0</v>
      </c>
      <c r="AI131" s="17">
        <f>IF(AH131=0,0,(AH131*AVERAGEIFS($W:$W,$C:$C,$C131,$D:$D,$D131,$E:$E,$E131,$G:$G,$G131,$B:$B,_xlfn.MAXIFS($B:$B,$C:$C,$C131,$D:$D,$D131,$E:$E,$E131,$G:$G,$G131,$B:$B,"&lt;&gt;"&amp;$B131)))/1000)</f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>
        <v>0</v>
      </c>
      <c r="AX131">
        <v>0</v>
      </c>
      <c r="AY131">
        <v>0</v>
      </c>
      <c r="AZ131">
        <v>0</v>
      </c>
    </row>
    <row r="132" spans="1:52" x14ac:dyDescent="0.25">
      <c r="A132" s="1" t="str">
        <f t="shared" si="2"/>
        <v>45747496B3R212</v>
      </c>
      <c r="B132" s="7">
        <v>45747</v>
      </c>
      <c r="C132" s="1">
        <v>49</v>
      </c>
      <c r="D132" s="1">
        <v>6</v>
      </c>
      <c r="E132" s="3" t="s">
        <v>56</v>
      </c>
      <c r="F132" s="4" t="s">
        <v>54</v>
      </c>
      <c r="G132" s="4">
        <v>12</v>
      </c>
      <c r="H132" s="4">
        <f>SUMIFS(Biometria!H:H,Biometria!$A:$A,$A132)</f>
        <v>12.79</v>
      </c>
      <c r="I132" s="6">
        <f>SUMIFS(Biometria!I:I,Biometria!$A:$A,$A132)</f>
        <v>0</v>
      </c>
      <c r="J132" s="6">
        <f>SUMIFS(Biometria!J:J,Biometria!$A:$A,$A132)</f>
        <v>2.88</v>
      </c>
      <c r="K132" s="2">
        <f>SUMIFS(Biometria!K:K,Biometria!$A:$A,$A132)</f>
        <v>0</v>
      </c>
      <c r="L132" s="1">
        <f>SUMIFS(Biometria!L:L,Biometria!$A:$A,$A132)</f>
        <v>0</v>
      </c>
      <c r="M132" s="1">
        <f>SUMIFS(Biometria!M:M,Biometria!$A:$A,$A132)</f>
        <v>0</v>
      </c>
      <c r="N132" s="1">
        <f>SUMIFS('A.T D0'!O:O,'A.T D0'!$A:$A,$A132)+SUMIFS('A.T D7'!O:O,'A.T D7'!$A:$A,$A132)+SUMIFS('A.T D22'!O:O,'A.T D22'!$A:$A,$A132)+SUMIFS('A.T D37'!O:O,'A.T D37'!$A:$A,$A132)+SUMIFS('A.T D52'!O:O,'A.T D52'!$A:$A,$A132)+SUMIFS('A.T D67'!O:O,'A.T D67'!$A:$A,$A132)</f>
        <v>5.4</v>
      </c>
      <c r="O132" s="1">
        <f>SUMIFS('A.T D0'!P:P,'A.T D0'!$A:$A,$A132)+SUMIFS('A.T D7'!P:P,'A.T D7'!$A:$A,$A132)+SUMIFS('A.T D22'!P:P,'A.T D22'!$A:$A,$A132)+SUMIFS('A.T D37'!P:P,'A.T D37'!$A:$A,$A132)+SUMIFS('A.T D52'!P:P,'A.T D52'!$A:$A,$A132)+SUMIFS('A.T D67'!P:P,'A.T D67'!$A:$A,$A132)</f>
        <v>16.82</v>
      </c>
      <c r="P132" s="1">
        <f>SUMIFS('A.T D0'!Q:Q,'A.T D0'!$A:$A,$A132)+SUMIFS('A.T D7'!Q:Q,'A.T D7'!$A:$A,$A132)+SUMIFS('A.T D22'!Q:Q,'A.T D22'!$A:$A,$A132)+SUMIFS('A.T D37'!Q:Q,'A.T D37'!$A:$A,$A132)+SUMIFS('A.T D52'!Q:Q,'A.T D52'!$A:$A,$A132)+SUMIFS('A.T D67'!Q:Q,'A.T D67'!$A:$A,$A132)</f>
        <v>13.57</v>
      </c>
      <c r="Q132" s="1">
        <f>SUMIFS('A.T D0'!R:R,'A.T D0'!$A:$A,$A132)+SUMIFS('A.T D7'!R:R,'A.T D7'!$A:$A,$A132)+SUMIFS('A.T D22'!R:R,'A.T D22'!$A:$A,$A132)+SUMIFS('A.T D37'!R:R,'A.T D37'!$A:$A,$A132)+SUMIFS('A.T D52'!R:R,'A.T D52'!$A:$A,$A132)+SUMIFS('A.T D67'!R:R,'A.T D67'!$A:$A,$A132)</f>
        <v>80.680000000000007</v>
      </c>
      <c r="R132" s="1">
        <f>SUMIFS('A.T D0'!S:S,'A.T D0'!$A:$A,$A132)+SUMIFS('A.T D7'!S:S,'A.T D7'!$A:$A,$A132)+SUMIFS('A.T D22'!S:S,'A.T D22'!$A:$A,$A132)+SUMIFS('A.T D37'!S:S,'A.T D37'!$A:$A,$A132)+SUMIFS('A.T D52'!S:S,'A.T D52'!$A:$A,$A132)+SUMIFS('A.T D67'!S:S,'A.T D67'!$A:$A,$A132)</f>
        <v>0.87</v>
      </c>
      <c r="S132" s="1">
        <f>SUMIFS('A.T D0'!T:T,'A.T D0'!$A:$A,$A132)+SUMIFS('A.T D7'!T:T,'A.T D7'!$A:$A,$A132)+SUMIFS('A.T D22'!T:T,'A.T D22'!$A:$A,$A132)+SUMIFS('A.T D37'!T:T,'A.T D37'!$A:$A,$A132)+SUMIFS('A.T D52'!T:T,'A.T D52'!$A:$A,$A132)+SUMIFS('A.T D67'!T:T,'A.T D67'!$A:$A,$A132)</f>
        <v>11.4556</v>
      </c>
      <c r="T132" s="1">
        <f>SUMIFS('A.T D0'!U:U,'A.T D0'!$A:$A,$A132)+SUMIFS('A.T D7'!U:U,'A.T D7'!$A:$A,$A132)+SUMIFS('A.T D22'!U:U,'A.T D22'!$A:$A,$A132)+SUMIFS('A.T D37'!U:U,'A.T D37'!$A:$A,$A132)+SUMIFS('A.T D52'!U:U,'A.T D52'!$A:$A,$A132)+SUMIFS('A.T D67'!U:U,'A.T D67'!$A:$A,$A132)</f>
        <v>0.73</v>
      </c>
      <c r="U132" s="1">
        <f>SUMIFS('A.T D0'!V:V,'A.T D0'!$A:$A,$A132)+SUMIFS('A.T D7'!V:V,'A.T D7'!$A:$A,$A132)+SUMIFS('A.T D22'!V:V,'A.T D22'!$A:$A,$A132)+SUMIFS('A.T D37'!V:V,'A.T D37'!$A:$A,$A132)+SUMIFS('A.T D52'!V:V,'A.T D52'!$A:$A,$A132)+SUMIFS('A.T D67'!V:V,'A.T D67'!$A:$A,$A132)</f>
        <v>12.18</v>
      </c>
      <c r="V132" s="1">
        <f>SUMIFS('A.T D0'!W:W,'A.T D0'!$A:$A,$A132)+SUMIFS('A.T D7'!W:W,'A.T D7'!$A:$A,$A132)+SUMIFS('A.T D22'!W:W,'A.T D22'!$A:$A,$A132)+SUMIFS('A.T D37'!W:W,'A.T D37'!$A:$A,$A132)+SUMIFS('A.T D52'!W:W,'A.T D52'!$A:$A,$A132)+SUMIFS('A.T D67'!W:W,'A.T D67'!$A:$A,$A132)</f>
        <v>-1.32</v>
      </c>
      <c r="W132" s="1">
        <f>SUMIFS('A.T D0'!X:X,'A.T D0'!$A:$A,$A132)+SUMIFS('A.T D7'!X:X,'A.T D7'!$A:$A,$A132)+SUMIFS('A.T D22'!X:X,'A.T D22'!$A:$A,$A132)+SUMIFS('A.T D37'!X:X,'A.T D37'!$A:$A,$A132)+SUMIFS('A.T D52'!X:X,'A.T D52'!$A:$A,$A132)+SUMIFS('A.T D67'!X:X,'A.T D67'!$A:$A,$A132)</f>
        <v>117.02</v>
      </c>
      <c r="X132" s="17">
        <f>SUMIFS(TCH!J:J,TCH!$A:$A,$A132)</f>
        <v>0</v>
      </c>
      <c r="Y132" s="17">
        <f>IF(X132=0,0,(X132*AVERAGEIFS($W:$W,$C:$C,$C132,$D:$D,$D132,$E:$E,$E132,$G:$G,$G132,$B:$B,_xlfn.MAXIFS($B:$B,$C:$C,$C132,$D:$D,$D132,$E:$E,$E132,$G:$G,$G132,$B:$B,"&lt;&gt;"&amp;$B132)))/1000)</f>
        <v>0</v>
      </c>
      <c r="Z132" s="17">
        <f>SUMIFS(TCH!M:M,TCH!$A:$A,$A132)</f>
        <v>0</v>
      </c>
      <c r="AA132" s="17">
        <f>IF(Z132=0,0,(Z132*AVERAGEIFS($W:$W,$C:$C,$C132,$D:$D,$D132,$E:$E,$E132,$G:$G,$G132,$B:$B,_xlfn.MAXIFS($B:$B,$C:$C,$C132,$D:$D,$D132,$E:$E,$E132,$G:$G,$G132,$B:$B,"&lt;&gt;"&amp;$B132)))/1000)</f>
        <v>0</v>
      </c>
      <c r="AB132" s="17">
        <f>SUMIFS(TCH!P:P,TCH!$A:$A,$A132)</f>
        <v>0</v>
      </c>
      <c r="AC132" s="17">
        <f>IF(AB132=0,0,(AB132*AVERAGEIFS($W:$W,$C:$C,$C132,$D:$D,$D132,$E:$E,$E132,$G:$G,$G132,$B:$B,_xlfn.MAXIFS($B:$B,$C:$C,$C132,$D:$D,$D132,$E:$E,$E132,$G:$G,$G132,$B:$B,"&lt;&gt;"&amp;$B132)))/1000)</f>
        <v>0</v>
      </c>
      <c r="AD132" s="17">
        <f>SUMIFS(TCH!S:S,TCH!$A:$A,$A132)</f>
        <v>0</v>
      </c>
      <c r="AE132" s="17">
        <f>IF(AD132=0,0,(AD132*AVERAGEIFS($W:$W,$C:$C,$C132,$D:$D,$D132,$E:$E,$E132,$G:$G,$G132,$B:$B,_xlfn.MAXIFS($B:$B,$C:$C,$C132,$D:$D,$D132,$E:$E,$E132,$G:$G,$G132,$B:$B,"&lt;&gt;"&amp;$B132)))/1000)</f>
        <v>0</v>
      </c>
      <c r="AF132" s="17">
        <f>SUMIFS(TCH!V:V,TCH!$A:$A,$A132)</f>
        <v>0</v>
      </c>
      <c r="AG132" s="17">
        <f>IF(AF132=0,0,(AF132*AVERAGEIFS($W:$W,$C:$C,$C132,$D:$D,$D132,$E:$E,$E132,$G:$G,$G132,$B:$B,_xlfn.MAXIFS($B:$B,$C:$C,$C132,$D:$D,$D132,$E:$E,$E132,$G:$G,$G132,$B:$B,"&lt;&gt;"&amp;$B132)))/1000)</f>
        <v>0</v>
      </c>
      <c r="AH132" s="17">
        <f>SUMIFS(TCH!Y:Y,TCH!$A:$A,$A132)</f>
        <v>0</v>
      </c>
      <c r="AI132" s="17">
        <f>IF(AH132=0,0,(AH132*AVERAGEIFS($W:$W,$C:$C,$C132,$D:$D,$D132,$E:$E,$E132,$G:$G,$G132,$B:$B,_xlfn.MAXIFS($B:$B,$C:$C,$C132,$D:$D,$D132,$E:$E,$E132,$G:$G,$G132,$B:$B,"&lt;&gt;"&amp;$B132)))/1000)</f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s="1" t="str">
        <f t="shared" si="2"/>
        <v>45747496B3R312</v>
      </c>
      <c r="B133" s="7">
        <v>45747</v>
      </c>
      <c r="C133" s="1">
        <v>49</v>
      </c>
      <c r="D133" s="1">
        <v>6</v>
      </c>
      <c r="E133" s="3" t="s">
        <v>56</v>
      </c>
      <c r="F133" s="4" t="s">
        <v>55</v>
      </c>
      <c r="G133" s="4">
        <v>12</v>
      </c>
      <c r="H133" s="4">
        <f>SUMIFS(Biometria!H:H,Biometria!$A:$A,$A133)</f>
        <v>15</v>
      </c>
      <c r="I133" s="6">
        <f>SUMIFS(Biometria!I:I,Biometria!$A:$A,$A133)</f>
        <v>0</v>
      </c>
      <c r="J133" s="6">
        <f>SUMIFS(Biometria!J:J,Biometria!$A:$A,$A133)</f>
        <v>3.2</v>
      </c>
      <c r="K133" s="2">
        <f>SUMIFS(Biometria!K:K,Biometria!$A:$A,$A133)</f>
        <v>0</v>
      </c>
      <c r="L133" s="1">
        <f>SUMIFS(Biometria!L:L,Biometria!$A:$A,$A133)</f>
        <v>0</v>
      </c>
      <c r="M133" s="1">
        <f>SUMIFS(Biometria!M:M,Biometria!$A:$A,$A133)</f>
        <v>0</v>
      </c>
      <c r="N133" s="1">
        <f>SUMIFS('A.T D0'!O:O,'A.T D0'!$A:$A,$A133)+SUMIFS('A.T D7'!O:O,'A.T D7'!$A:$A,$A133)+SUMIFS('A.T D22'!O:O,'A.T D22'!$A:$A,$A133)+SUMIFS('A.T D37'!O:O,'A.T D37'!$A:$A,$A133)+SUMIFS('A.T D52'!O:O,'A.T D52'!$A:$A,$A133)+SUMIFS('A.T D67'!O:O,'A.T D67'!$A:$A,$A133)</f>
        <v>5.5</v>
      </c>
      <c r="O133" s="1">
        <f>SUMIFS('A.T D0'!P:P,'A.T D0'!$A:$A,$A133)+SUMIFS('A.T D7'!P:P,'A.T D7'!$A:$A,$A133)+SUMIFS('A.T D22'!P:P,'A.T D22'!$A:$A,$A133)+SUMIFS('A.T D37'!P:P,'A.T D37'!$A:$A,$A133)+SUMIFS('A.T D52'!P:P,'A.T D52'!$A:$A,$A133)+SUMIFS('A.T D67'!P:P,'A.T D67'!$A:$A,$A133)</f>
        <v>16.5</v>
      </c>
      <c r="P133" s="1">
        <f>SUMIFS('A.T D0'!Q:Q,'A.T D0'!$A:$A,$A133)+SUMIFS('A.T D7'!Q:Q,'A.T D7'!$A:$A,$A133)+SUMIFS('A.T D22'!Q:Q,'A.T D22'!$A:$A,$A133)+SUMIFS('A.T D37'!Q:Q,'A.T D37'!$A:$A,$A133)+SUMIFS('A.T D52'!Q:Q,'A.T D52'!$A:$A,$A133)+SUMIFS('A.T D67'!Q:Q,'A.T D67'!$A:$A,$A133)</f>
        <v>13.03</v>
      </c>
      <c r="Q133" s="1">
        <f>SUMIFS('A.T D0'!R:R,'A.T D0'!$A:$A,$A133)+SUMIFS('A.T D7'!R:R,'A.T D7'!$A:$A,$A133)+SUMIFS('A.T D22'!R:R,'A.T D22'!$A:$A,$A133)+SUMIFS('A.T D37'!R:R,'A.T D37'!$A:$A,$A133)+SUMIFS('A.T D52'!R:R,'A.T D52'!$A:$A,$A133)+SUMIFS('A.T D67'!R:R,'A.T D67'!$A:$A,$A133)</f>
        <v>78.97</v>
      </c>
      <c r="R133" s="1">
        <f>SUMIFS('A.T D0'!S:S,'A.T D0'!$A:$A,$A133)+SUMIFS('A.T D7'!S:S,'A.T D7'!$A:$A,$A133)+SUMIFS('A.T D22'!S:S,'A.T D22'!$A:$A,$A133)+SUMIFS('A.T D37'!S:S,'A.T D37'!$A:$A,$A133)+SUMIFS('A.T D52'!S:S,'A.T D52'!$A:$A,$A133)+SUMIFS('A.T D67'!S:S,'A.T D67'!$A:$A,$A133)</f>
        <v>0.93</v>
      </c>
      <c r="S133" s="1">
        <f>SUMIFS('A.T D0'!T:T,'A.T D0'!$A:$A,$A133)+SUMIFS('A.T D7'!T:T,'A.T D7'!$A:$A,$A133)+SUMIFS('A.T D22'!T:T,'A.T D22'!$A:$A,$A133)+SUMIFS('A.T D37'!T:T,'A.T D37'!$A:$A,$A133)+SUMIFS('A.T D52'!T:T,'A.T D52'!$A:$A,$A133)+SUMIFS('A.T D67'!T:T,'A.T D67'!$A:$A,$A133)</f>
        <v>11.0456</v>
      </c>
      <c r="T133" s="1">
        <f>SUMIFS('A.T D0'!U:U,'A.T D0'!$A:$A,$A133)+SUMIFS('A.T D7'!U:U,'A.T D7'!$A:$A,$A133)+SUMIFS('A.T D22'!U:U,'A.T D22'!$A:$A,$A133)+SUMIFS('A.T D37'!U:U,'A.T D37'!$A:$A,$A133)+SUMIFS('A.T D52'!U:U,'A.T D52'!$A:$A,$A133)+SUMIFS('A.T D67'!U:U,'A.T D67'!$A:$A,$A133)</f>
        <v>0.79</v>
      </c>
      <c r="U133" s="1">
        <f>SUMIFS('A.T D0'!V:V,'A.T D0'!$A:$A,$A133)+SUMIFS('A.T D7'!V:V,'A.T D7'!$A:$A,$A133)+SUMIFS('A.T D22'!V:V,'A.T D22'!$A:$A,$A133)+SUMIFS('A.T D37'!V:V,'A.T D37'!$A:$A,$A133)+SUMIFS('A.T D52'!V:V,'A.T D52'!$A:$A,$A133)+SUMIFS('A.T D67'!V:V,'A.T D67'!$A:$A,$A133)</f>
        <v>11.94</v>
      </c>
      <c r="V133" s="1">
        <f>SUMIFS('A.T D0'!W:W,'A.T D0'!$A:$A,$A133)+SUMIFS('A.T D7'!W:W,'A.T D7'!$A:$A,$A133)+SUMIFS('A.T D22'!W:W,'A.T D22'!$A:$A,$A133)+SUMIFS('A.T D37'!W:W,'A.T D37'!$A:$A,$A133)+SUMIFS('A.T D52'!W:W,'A.T D52'!$A:$A,$A133)+SUMIFS('A.T D67'!W:W,'A.T D67'!$A:$A,$A133)</f>
        <v>-4.18</v>
      </c>
      <c r="W133" s="1">
        <f>SUMIFS('A.T D0'!X:X,'A.T D0'!$A:$A,$A133)+SUMIFS('A.T D7'!X:X,'A.T D7'!$A:$A,$A133)+SUMIFS('A.T D22'!X:X,'A.T D22'!$A:$A,$A133)+SUMIFS('A.T D37'!X:X,'A.T D37'!$A:$A,$A133)+SUMIFS('A.T D52'!X:X,'A.T D52'!$A:$A,$A133)+SUMIFS('A.T D67'!X:X,'A.T D67'!$A:$A,$A133)</f>
        <v>113.62</v>
      </c>
      <c r="X133" s="17">
        <f>SUMIFS(TCH!J:J,TCH!$A:$A,$A133)</f>
        <v>0</v>
      </c>
      <c r="Y133" s="17">
        <f>IF(X133=0,0,(X133*AVERAGEIFS($W:$W,$C:$C,$C133,$D:$D,$D133,$E:$E,$E133,$G:$G,$G133,$B:$B,_xlfn.MAXIFS($B:$B,$C:$C,$C133,$D:$D,$D133,$E:$E,$E133,$G:$G,$G133,$B:$B,"&lt;&gt;"&amp;$B133)))/1000)</f>
        <v>0</v>
      </c>
      <c r="Z133" s="17">
        <f>SUMIFS(TCH!M:M,TCH!$A:$A,$A133)</f>
        <v>0</v>
      </c>
      <c r="AA133" s="17">
        <f>IF(Z133=0,0,(Z133*AVERAGEIFS($W:$W,$C:$C,$C133,$D:$D,$D133,$E:$E,$E133,$G:$G,$G133,$B:$B,_xlfn.MAXIFS($B:$B,$C:$C,$C133,$D:$D,$D133,$E:$E,$E133,$G:$G,$G133,$B:$B,"&lt;&gt;"&amp;$B133)))/1000)</f>
        <v>0</v>
      </c>
      <c r="AB133" s="17">
        <f>SUMIFS(TCH!P:P,TCH!$A:$A,$A133)</f>
        <v>0</v>
      </c>
      <c r="AC133" s="17">
        <f>IF(AB133=0,0,(AB133*AVERAGEIFS($W:$W,$C:$C,$C133,$D:$D,$D133,$E:$E,$E133,$G:$G,$G133,$B:$B,_xlfn.MAXIFS($B:$B,$C:$C,$C133,$D:$D,$D133,$E:$E,$E133,$G:$G,$G133,$B:$B,"&lt;&gt;"&amp;$B133)))/1000)</f>
        <v>0</v>
      </c>
      <c r="AD133" s="17">
        <f>SUMIFS(TCH!S:S,TCH!$A:$A,$A133)</f>
        <v>0</v>
      </c>
      <c r="AE133" s="17">
        <f>IF(AD133=0,0,(AD133*AVERAGEIFS($W:$W,$C:$C,$C133,$D:$D,$D133,$E:$E,$E133,$G:$G,$G133,$B:$B,_xlfn.MAXIFS($B:$B,$C:$C,$C133,$D:$D,$D133,$E:$E,$E133,$G:$G,$G133,$B:$B,"&lt;&gt;"&amp;$B133)))/1000)</f>
        <v>0</v>
      </c>
      <c r="AF133" s="17">
        <f>SUMIFS(TCH!V:V,TCH!$A:$A,$A133)</f>
        <v>0</v>
      </c>
      <c r="AG133" s="17">
        <f>IF(AF133=0,0,(AF133*AVERAGEIFS($W:$W,$C:$C,$C133,$D:$D,$D133,$E:$E,$E133,$G:$G,$G133,$B:$B,_xlfn.MAXIFS($B:$B,$C:$C,$C133,$D:$D,$D133,$E:$E,$E133,$G:$G,$G133,$B:$B,"&lt;&gt;"&amp;$B133)))/1000)</f>
        <v>0</v>
      </c>
      <c r="AH133" s="17">
        <f>SUMIFS(TCH!Y:Y,TCH!$A:$A,$A133)</f>
        <v>0</v>
      </c>
      <c r="AI133" s="17">
        <f>IF(AH133=0,0,(AH133*AVERAGEIFS($W:$W,$C:$C,$C133,$D:$D,$D133,$E:$E,$E133,$G:$G,$G133,$B:$B,_xlfn.MAXIFS($B:$B,$C:$C,$C133,$D:$D,$D133,$E:$E,$E133,$G:$G,$G133,$B:$B,"&lt;&gt;"&amp;$B133)))/1000)</f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25">
      <c r="A134" s="1" t="str">
        <f t="shared" si="2"/>
        <v>45747497B3R113</v>
      </c>
      <c r="B134" s="7">
        <v>45747</v>
      </c>
      <c r="C134" s="1">
        <v>49</v>
      </c>
      <c r="D134" s="1">
        <v>7</v>
      </c>
      <c r="E134" s="3" t="s">
        <v>56</v>
      </c>
      <c r="F134" s="4" t="s">
        <v>53</v>
      </c>
      <c r="G134" s="4">
        <v>13</v>
      </c>
      <c r="H134" s="4">
        <f>SUMIFS(Biometria!H:H,Biometria!$A:$A,$A134)</f>
        <v>16.8</v>
      </c>
      <c r="I134" s="6">
        <f>SUMIFS(Biometria!I:I,Biometria!$A:$A,$A134)</f>
        <v>15.46</v>
      </c>
      <c r="J134" s="6">
        <f>SUMIFS(Biometria!J:J,Biometria!$A:$A,$A134)</f>
        <v>3</v>
      </c>
      <c r="K134" s="2">
        <f>SUMIFS(Biometria!K:K,Biometria!$A:$A,$A134)</f>
        <v>2.9333333333333336</v>
      </c>
      <c r="L134" s="1">
        <f>SUMIFS(Biometria!L:L,Biometria!$A:$A,$A134)</f>
        <v>0</v>
      </c>
      <c r="M134" s="1">
        <f>SUMIFS(Biometria!M:M,Biometria!$A:$A,$A134)</f>
        <v>0</v>
      </c>
      <c r="N134" s="1">
        <f>SUMIFS('A.T D0'!O:O,'A.T D0'!$A:$A,$A134)+SUMIFS('A.T D7'!O:O,'A.T D7'!$A:$A,$A134)+SUMIFS('A.T D22'!O:O,'A.T D22'!$A:$A,$A134)+SUMIFS('A.T D37'!O:O,'A.T D37'!$A:$A,$A134)+SUMIFS('A.T D52'!O:O,'A.T D52'!$A:$A,$A134)+SUMIFS('A.T D67'!O:O,'A.T D67'!$A:$A,$A134)</f>
        <v>5.4</v>
      </c>
      <c r="O134" s="1">
        <f>SUMIFS('A.T D0'!P:P,'A.T D0'!$A:$A,$A134)+SUMIFS('A.T D7'!P:P,'A.T D7'!$A:$A,$A134)+SUMIFS('A.T D22'!P:P,'A.T D22'!$A:$A,$A134)+SUMIFS('A.T D37'!P:P,'A.T D37'!$A:$A,$A134)+SUMIFS('A.T D52'!P:P,'A.T D52'!$A:$A,$A134)+SUMIFS('A.T D67'!P:P,'A.T D67'!$A:$A,$A134)</f>
        <v>17.440000000000001</v>
      </c>
      <c r="P134" s="1">
        <f>SUMIFS('A.T D0'!Q:Q,'A.T D0'!$A:$A,$A134)+SUMIFS('A.T D7'!Q:Q,'A.T D7'!$A:$A,$A134)+SUMIFS('A.T D22'!Q:Q,'A.T D22'!$A:$A,$A134)+SUMIFS('A.T D37'!Q:Q,'A.T D37'!$A:$A,$A134)+SUMIFS('A.T D52'!Q:Q,'A.T D52'!$A:$A,$A134)+SUMIFS('A.T D67'!Q:Q,'A.T D67'!$A:$A,$A134)</f>
        <v>14.38</v>
      </c>
      <c r="Q134" s="1">
        <f>SUMIFS('A.T D0'!R:R,'A.T D0'!$A:$A,$A134)+SUMIFS('A.T D7'!R:R,'A.T D7'!$A:$A,$A134)+SUMIFS('A.T D22'!R:R,'A.T D22'!$A:$A,$A134)+SUMIFS('A.T D37'!R:R,'A.T D37'!$A:$A,$A134)+SUMIFS('A.T D52'!R:R,'A.T D52'!$A:$A,$A134)+SUMIFS('A.T D67'!R:R,'A.T D67'!$A:$A,$A134)</f>
        <v>82.45</v>
      </c>
      <c r="R134" s="1">
        <f>SUMIFS('A.T D0'!S:S,'A.T D0'!$A:$A,$A134)+SUMIFS('A.T D7'!S:S,'A.T D7'!$A:$A,$A134)+SUMIFS('A.T D22'!S:S,'A.T D22'!$A:$A,$A134)+SUMIFS('A.T D37'!S:S,'A.T D37'!$A:$A,$A134)+SUMIFS('A.T D52'!S:S,'A.T D52'!$A:$A,$A134)+SUMIFS('A.T D67'!S:S,'A.T D67'!$A:$A,$A134)</f>
        <v>0.81</v>
      </c>
      <c r="S134" s="1">
        <f>SUMIFS('A.T D0'!T:T,'A.T D0'!$A:$A,$A134)+SUMIFS('A.T D7'!T:T,'A.T D7'!$A:$A,$A134)+SUMIFS('A.T D22'!T:T,'A.T D22'!$A:$A,$A134)+SUMIFS('A.T D37'!T:T,'A.T D37'!$A:$A,$A134)+SUMIFS('A.T D52'!T:T,'A.T D52'!$A:$A,$A134)+SUMIFS('A.T D67'!T:T,'A.T D67'!$A:$A,$A134)</f>
        <v>12.0299</v>
      </c>
      <c r="T134" s="1">
        <f>SUMIFS('A.T D0'!U:U,'A.T D0'!$A:$A,$A134)+SUMIFS('A.T D7'!U:U,'A.T D7'!$A:$A,$A134)+SUMIFS('A.T D22'!U:U,'A.T D22'!$A:$A,$A134)+SUMIFS('A.T D37'!U:U,'A.T D37'!$A:$A,$A134)+SUMIFS('A.T D52'!U:U,'A.T D52'!$A:$A,$A134)+SUMIFS('A.T D67'!U:U,'A.T D67'!$A:$A,$A134)</f>
        <v>0.68</v>
      </c>
      <c r="U134" s="1">
        <f>SUMIFS('A.T D0'!V:V,'A.T D0'!$A:$A,$A134)+SUMIFS('A.T D7'!V:V,'A.T D7'!$A:$A,$A134)+SUMIFS('A.T D22'!V:V,'A.T D22'!$A:$A,$A134)+SUMIFS('A.T D37'!V:V,'A.T D37'!$A:$A,$A134)+SUMIFS('A.T D52'!V:V,'A.T D52'!$A:$A,$A134)+SUMIFS('A.T D67'!V:V,'A.T D67'!$A:$A,$A134)</f>
        <v>12.7</v>
      </c>
      <c r="V134" s="1">
        <f>SUMIFS('A.T D0'!W:W,'A.T D0'!$A:$A,$A134)+SUMIFS('A.T D7'!W:W,'A.T D7'!$A:$A,$A134)+SUMIFS('A.T D22'!W:W,'A.T D22'!$A:$A,$A134)+SUMIFS('A.T D37'!W:W,'A.T D37'!$A:$A,$A134)+SUMIFS('A.T D52'!W:W,'A.T D52'!$A:$A,$A134)+SUMIFS('A.T D67'!W:W,'A.T D67'!$A:$A,$A134)</f>
        <v>2.96</v>
      </c>
      <c r="W134" s="1">
        <f>SUMIFS('A.T D0'!X:X,'A.T D0'!$A:$A,$A134)+SUMIFS('A.T D7'!X:X,'A.T D7'!$A:$A,$A134)+SUMIFS('A.T D22'!X:X,'A.T D22'!$A:$A,$A134)+SUMIFS('A.T D37'!X:X,'A.T D37'!$A:$A,$A134)+SUMIFS('A.T D52'!X:X,'A.T D52'!$A:$A,$A134)+SUMIFS('A.T D67'!X:X,'A.T D67'!$A:$A,$A134)</f>
        <v>122.09</v>
      </c>
      <c r="X134" s="17">
        <f>SUMIFS(TCH!J:J,TCH!$A:$A,$A134)</f>
        <v>0</v>
      </c>
      <c r="Y134" s="17">
        <f>IF(X134=0,0,(X134*AVERAGEIFS($W:$W,$C:$C,$C134,$D:$D,$D134,$E:$E,$E134,$G:$G,$G134,$B:$B,_xlfn.MAXIFS($B:$B,$C:$C,$C134,$D:$D,$D134,$E:$E,$E134,$G:$G,$G134,$B:$B,"&lt;&gt;"&amp;$B134)))/1000)</f>
        <v>0</v>
      </c>
      <c r="Z134" s="17">
        <f>SUMIFS(TCH!M:M,TCH!$A:$A,$A134)</f>
        <v>0</v>
      </c>
      <c r="AA134" s="17">
        <f>IF(Z134=0,0,(Z134*AVERAGEIFS($W:$W,$C:$C,$C134,$D:$D,$D134,$E:$E,$E134,$G:$G,$G134,$B:$B,_xlfn.MAXIFS($B:$B,$C:$C,$C134,$D:$D,$D134,$E:$E,$E134,$G:$G,$G134,$B:$B,"&lt;&gt;"&amp;$B134)))/1000)</f>
        <v>0</v>
      </c>
      <c r="AB134" s="17">
        <f>SUMIFS(TCH!P:P,TCH!$A:$A,$A134)</f>
        <v>0</v>
      </c>
      <c r="AC134" s="17">
        <f>IF(AB134=0,0,(AB134*AVERAGEIFS($W:$W,$C:$C,$C134,$D:$D,$D134,$E:$E,$E134,$G:$G,$G134,$B:$B,_xlfn.MAXIFS($B:$B,$C:$C,$C134,$D:$D,$D134,$E:$E,$E134,$G:$G,$G134,$B:$B,"&lt;&gt;"&amp;$B134)))/1000)</f>
        <v>0</v>
      </c>
      <c r="AD134" s="17">
        <f>SUMIFS(TCH!S:S,TCH!$A:$A,$A134)</f>
        <v>0</v>
      </c>
      <c r="AE134" s="17">
        <f>IF(AD134=0,0,(AD134*AVERAGEIFS($W:$W,$C:$C,$C134,$D:$D,$D134,$E:$E,$E134,$G:$G,$G134,$B:$B,_xlfn.MAXIFS($B:$B,$C:$C,$C134,$D:$D,$D134,$E:$E,$E134,$G:$G,$G134,$B:$B,"&lt;&gt;"&amp;$B134)))/1000)</f>
        <v>0</v>
      </c>
      <c r="AF134" s="17">
        <f>SUMIFS(TCH!V:V,TCH!$A:$A,$A134)</f>
        <v>0</v>
      </c>
      <c r="AG134" s="17">
        <f>IF(AF134=0,0,(AF134*AVERAGEIFS($W:$W,$C:$C,$C134,$D:$D,$D134,$E:$E,$E134,$G:$G,$G134,$B:$B,_xlfn.MAXIFS($B:$B,$C:$C,$C134,$D:$D,$D134,$E:$E,$E134,$G:$G,$G134,$B:$B,"&lt;&gt;"&amp;$B134)))/1000)</f>
        <v>0</v>
      </c>
      <c r="AH134" s="17">
        <f>SUMIFS(TCH!Y:Y,TCH!$A:$A,$A134)</f>
        <v>0</v>
      </c>
      <c r="AI134" s="17">
        <f>IF(AH134=0,0,(AH134*AVERAGEIFS($W:$W,$C:$C,$C134,$D:$D,$D134,$E:$E,$E134,$G:$G,$G134,$B:$B,_xlfn.MAXIFS($B:$B,$C:$C,$C134,$D:$D,$D134,$E:$E,$E134,$G:$G,$G134,$B:$B,"&lt;&gt;"&amp;$B134)))/1000)</f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5">
      <c r="A135" s="1" t="str">
        <f t="shared" si="2"/>
        <v>45747497B3R213</v>
      </c>
      <c r="B135" s="7">
        <v>45747</v>
      </c>
      <c r="C135" s="1">
        <v>49</v>
      </c>
      <c r="D135" s="1">
        <v>7</v>
      </c>
      <c r="E135" s="3" t="s">
        <v>56</v>
      </c>
      <c r="F135" s="4" t="s">
        <v>54</v>
      </c>
      <c r="G135" s="4">
        <v>13</v>
      </c>
      <c r="H135" s="4">
        <f>SUMIFS(Biometria!H:H,Biometria!$A:$A,$A135)</f>
        <v>15.41</v>
      </c>
      <c r="I135" s="6">
        <f>SUMIFS(Biometria!I:I,Biometria!$A:$A,$A135)</f>
        <v>0</v>
      </c>
      <c r="J135" s="6">
        <f>SUMIFS(Biometria!J:J,Biometria!$A:$A,$A135)</f>
        <v>2.9</v>
      </c>
      <c r="K135" s="2">
        <f>SUMIFS(Biometria!K:K,Biometria!$A:$A,$A135)</f>
        <v>0</v>
      </c>
      <c r="L135" s="1">
        <f>SUMIFS(Biometria!L:L,Biometria!$A:$A,$A135)</f>
        <v>0</v>
      </c>
      <c r="M135" s="1">
        <f>SUMIFS(Biometria!M:M,Biometria!$A:$A,$A135)</f>
        <v>0</v>
      </c>
      <c r="N135" s="1">
        <f>SUMIFS('A.T D0'!O:O,'A.T D0'!$A:$A,$A135)+SUMIFS('A.T D7'!O:O,'A.T D7'!$A:$A,$A135)+SUMIFS('A.T D22'!O:O,'A.T D22'!$A:$A,$A135)+SUMIFS('A.T D37'!O:O,'A.T D37'!$A:$A,$A135)+SUMIFS('A.T D52'!O:O,'A.T D52'!$A:$A,$A135)+SUMIFS('A.T D67'!O:O,'A.T D67'!$A:$A,$A135)</f>
        <v>5.3</v>
      </c>
      <c r="O135" s="1">
        <f>SUMIFS('A.T D0'!P:P,'A.T D0'!$A:$A,$A135)+SUMIFS('A.T D7'!P:P,'A.T D7'!$A:$A,$A135)+SUMIFS('A.T D22'!P:P,'A.T D22'!$A:$A,$A135)+SUMIFS('A.T D37'!P:P,'A.T D37'!$A:$A,$A135)+SUMIFS('A.T D52'!P:P,'A.T D52'!$A:$A,$A135)+SUMIFS('A.T D67'!P:P,'A.T D67'!$A:$A,$A135)</f>
        <v>16.59</v>
      </c>
      <c r="P135" s="1">
        <f>SUMIFS('A.T D0'!Q:Q,'A.T D0'!$A:$A,$A135)+SUMIFS('A.T D7'!Q:Q,'A.T D7'!$A:$A,$A135)+SUMIFS('A.T D22'!Q:Q,'A.T D22'!$A:$A,$A135)+SUMIFS('A.T D37'!Q:Q,'A.T D37'!$A:$A,$A135)+SUMIFS('A.T D52'!Q:Q,'A.T D52'!$A:$A,$A135)+SUMIFS('A.T D67'!Q:Q,'A.T D67'!$A:$A,$A135)</f>
        <v>13.06</v>
      </c>
      <c r="Q135" s="1">
        <f>SUMIFS('A.T D0'!R:R,'A.T D0'!$A:$A,$A135)+SUMIFS('A.T D7'!R:R,'A.T D7'!$A:$A,$A135)+SUMIFS('A.T D22'!R:R,'A.T D22'!$A:$A,$A135)+SUMIFS('A.T D37'!R:R,'A.T D37'!$A:$A,$A135)+SUMIFS('A.T D52'!R:R,'A.T D52'!$A:$A,$A135)+SUMIFS('A.T D67'!R:R,'A.T D67'!$A:$A,$A135)</f>
        <v>78.72</v>
      </c>
      <c r="R135" s="1">
        <f>SUMIFS('A.T D0'!S:S,'A.T D0'!$A:$A,$A135)+SUMIFS('A.T D7'!S:S,'A.T D7'!$A:$A,$A135)+SUMIFS('A.T D22'!S:S,'A.T D22'!$A:$A,$A135)+SUMIFS('A.T D37'!S:S,'A.T D37'!$A:$A,$A135)+SUMIFS('A.T D52'!S:S,'A.T D52'!$A:$A,$A135)+SUMIFS('A.T D67'!S:S,'A.T D67'!$A:$A,$A135)</f>
        <v>0.94</v>
      </c>
      <c r="S135" s="1">
        <f>SUMIFS('A.T D0'!T:T,'A.T D0'!$A:$A,$A135)+SUMIFS('A.T D7'!T:T,'A.T D7'!$A:$A,$A135)+SUMIFS('A.T D22'!T:T,'A.T D22'!$A:$A,$A135)+SUMIFS('A.T D37'!T:T,'A.T D37'!$A:$A,$A135)+SUMIFS('A.T D52'!T:T,'A.T D52'!$A:$A,$A135)+SUMIFS('A.T D67'!T:T,'A.T D67'!$A:$A,$A135)</f>
        <v>11.0634</v>
      </c>
      <c r="T135" s="1">
        <f>SUMIFS('A.T D0'!U:U,'A.T D0'!$A:$A,$A135)+SUMIFS('A.T D7'!U:U,'A.T D7'!$A:$A,$A135)+SUMIFS('A.T D22'!U:U,'A.T D22'!$A:$A,$A135)+SUMIFS('A.T D37'!U:U,'A.T D37'!$A:$A,$A135)+SUMIFS('A.T D52'!U:U,'A.T D52'!$A:$A,$A135)+SUMIFS('A.T D67'!U:U,'A.T D67'!$A:$A,$A135)</f>
        <v>0.8</v>
      </c>
      <c r="U135" s="1">
        <f>SUMIFS('A.T D0'!V:V,'A.T D0'!$A:$A,$A135)+SUMIFS('A.T D7'!V:V,'A.T D7'!$A:$A,$A135)+SUMIFS('A.T D22'!V:V,'A.T D22'!$A:$A,$A135)+SUMIFS('A.T D37'!V:V,'A.T D37'!$A:$A,$A135)+SUMIFS('A.T D52'!V:V,'A.T D52'!$A:$A,$A135)+SUMIFS('A.T D67'!V:V,'A.T D67'!$A:$A,$A135)</f>
        <v>11.98</v>
      </c>
      <c r="V135" s="1">
        <f>SUMIFS('A.T D0'!W:W,'A.T D0'!$A:$A,$A135)+SUMIFS('A.T D7'!W:W,'A.T D7'!$A:$A,$A135)+SUMIFS('A.T D22'!W:W,'A.T D22'!$A:$A,$A135)+SUMIFS('A.T D37'!W:W,'A.T D37'!$A:$A,$A135)+SUMIFS('A.T D52'!W:W,'A.T D52'!$A:$A,$A135)+SUMIFS('A.T D67'!W:W,'A.T D67'!$A:$A,$A135)</f>
        <v>-3.96</v>
      </c>
      <c r="W135" s="1">
        <f>SUMIFS('A.T D0'!X:X,'A.T D0'!$A:$A,$A135)+SUMIFS('A.T D7'!X:X,'A.T D7'!$A:$A,$A135)+SUMIFS('A.T D22'!X:X,'A.T D22'!$A:$A,$A135)+SUMIFS('A.T D37'!X:X,'A.T D37'!$A:$A,$A135)+SUMIFS('A.T D52'!X:X,'A.T D52'!$A:$A,$A135)+SUMIFS('A.T D67'!X:X,'A.T D67'!$A:$A,$A135)</f>
        <v>113.88</v>
      </c>
      <c r="X135" s="17">
        <f>SUMIFS(TCH!J:J,TCH!$A:$A,$A135)</f>
        <v>0</v>
      </c>
      <c r="Y135" s="17">
        <f>IF(X135=0,0,(X135*AVERAGEIFS($W:$W,$C:$C,$C135,$D:$D,$D135,$E:$E,$E135,$G:$G,$G135,$B:$B,_xlfn.MAXIFS($B:$B,$C:$C,$C135,$D:$D,$D135,$E:$E,$E135,$G:$G,$G135,$B:$B,"&lt;&gt;"&amp;$B135)))/1000)</f>
        <v>0</v>
      </c>
      <c r="Z135" s="17">
        <f>SUMIFS(TCH!M:M,TCH!$A:$A,$A135)</f>
        <v>0</v>
      </c>
      <c r="AA135" s="17">
        <f>IF(Z135=0,0,(Z135*AVERAGEIFS($W:$W,$C:$C,$C135,$D:$D,$D135,$E:$E,$E135,$G:$G,$G135,$B:$B,_xlfn.MAXIFS($B:$B,$C:$C,$C135,$D:$D,$D135,$E:$E,$E135,$G:$G,$G135,$B:$B,"&lt;&gt;"&amp;$B135)))/1000)</f>
        <v>0</v>
      </c>
      <c r="AB135" s="17">
        <f>SUMIFS(TCH!P:P,TCH!$A:$A,$A135)</f>
        <v>0</v>
      </c>
      <c r="AC135" s="17">
        <f>IF(AB135=0,0,(AB135*AVERAGEIFS($W:$W,$C:$C,$C135,$D:$D,$D135,$E:$E,$E135,$G:$G,$G135,$B:$B,_xlfn.MAXIFS($B:$B,$C:$C,$C135,$D:$D,$D135,$E:$E,$E135,$G:$G,$G135,$B:$B,"&lt;&gt;"&amp;$B135)))/1000)</f>
        <v>0</v>
      </c>
      <c r="AD135" s="17">
        <f>SUMIFS(TCH!S:S,TCH!$A:$A,$A135)</f>
        <v>0</v>
      </c>
      <c r="AE135" s="17">
        <f>IF(AD135=0,0,(AD135*AVERAGEIFS($W:$W,$C:$C,$C135,$D:$D,$D135,$E:$E,$E135,$G:$G,$G135,$B:$B,_xlfn.MAXIFS($B:$B,$C:$C,$C135,$D:$D,$D135,$E:$E,$E135,$G:$G,$G135,$B:$B,"&lt;&gt;"&amp;$B135)))/1000)</f>
        <v>0</v>
      </c>
      <c r="AF135" s="17">
        <f>SUMIFS(TCH!V:V,TCH!$A:$A,$A135)</f>
        <v>0</v>
      </c>
      <c r="AG135" s="17">
        <f>IF(AF135=0,0,(AF135*AVERAGEIFS($W:$W,$C:$C,$C135,$D:$D,$D135,$E:$E,$E135,$G:$G,$G135,$B:$B,_xlfn.MAXIFS($B:$B,$C:$C,$C135,$D:$D,$D135,$E:$E,$E135,$G:$G,$G135,$B:$B,"&lt;&gt;"&amp;$B135)))/1000)</f>
        <v>0</v>
      </c>
      <c r="AH135" s="17">
        <f>SUMIFS(TCH!Y:Y,TCH!$A:$A,$A135)</f>
        <v>0</v>
      </c>
      <c r="AI135" s="17">
        <f>IF(AH135=0,0,(AH135*AVERAGEIFS($W:$W,$C:$C,$C135,$D:$D,$D135,$E:$E,$E135,$G:$G,$G135,$B:$B,_xlfn.MAXIFS($B:$B,$C:$C,$C135,$D:$D,$D135,$E:$E,$E135,$G:$G,$G135,$B:$B,"&lt;&gt;"&amp;$B135)))/1000)</f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25">
      <c r="A136" s="1" t="str">
        <f t="shared" si="2"/>
        <v>45747497B3R313</v>
      </c>
      <c r="B136" s="7">
        <v>45747</v>
      </c>
      <c r="C136" s="1">
        <v>49</v>
      </c>
      <c r="D136" s="1">
        <v>7</v>
      </c>
      <c r="E136" s="3" t="s">
        <v>56</v>
      </c>
      <c r="F136" s="4" t="s">
        <v>55</v>
      </c>
      <c r="G136" s="4">
        <v>13</v>
      </c>
      <c r="H136" s="4">
        <f>SUMIFS(Biometria!H:H,Biometria!$A:$A,$A136)</f>
        <v>14.17</v>
      </c>
      <c r="I136" s="6">
        <f>SUMIFS(Biometria!I:I,Biometria!$A:$A,$A136)</f>
        <v>0</v>
      </c>
      <c r="J136" s="6">
        <f>SUMIFS(Biometria!J:J,Biometria!$A:$A,$A136)</f>
        <v>2.9</v>
      </c>
      <c r="K136" s="2">
        <f>SUMIFS(Biometria!K:K,Biometria!$A:$A,$A136)</f>
        <v>0</v>
      </c>
      <c r="L136" s="1">
        <f>SUMIFS(Biometria!L:L,Biometria!$A:$A,$A136)</f>
        <v>0</v>
      </c>
      <c r="M136" s="1">
        <f>SUMIFS(Biometria!M:M,Biometria!$A:$A,$A136)</f>
        <v>0</v>
      </c>
      <c r="N136" s="1">
        <f>SUMIFS('A.T D0'!O:O,'A.T D0'!$A:$A,$A136)+SUMIFS('A.T D7'!O:O,'A.T D7'!$A:$A,$A136)+SUMIFS('A.T D22'!O:O,'A.T D22'!$A:$A,$A136)+SUMIFS('A.T D37'!O:O,'A.T D37'!$A:$A,$A136)+SUMIFS('A.T D52'!O:O,'A.T D52'!$A:$A,$A136)+SUMIFS('A.T D67'!O:O,'A.T D67'!$A:$A,$A136)</f>
        <v>5.5</v>
      </c>
      <c r="O136" s="1">
        <f>SUMIFS('A.T D0'!P:P,'A.T D0'!$A:$A,$A136)+SUMIFS('A.T D7'!P:P,'A.T D7'!$A:$A,$A136)+SUMIFS('A.T D22'!P:P,'A.T D22'!$A:$A,$A136)+SUMIFS('A.T D37'!P:P,'A.T D37'!$A:$A,$A136)+SUMIFS('A.T D52'!P:P,'A.T D52'!$A:$A,$A136)+SUMIFS('A.T D67'!P:P,'A.T D67'!$A:$A,$A136)</f>
        <v>17.5</v>
      </c>
      <c r="P136" s="1">
        <f>SUMIFS('A.T D0'!Q:Q,'A.T D0'!$A:$A,$A136)+SUMIFS('A.T D7'!Q:Q,'A.T D7'!$A:$A,$A136)+SUMIFS('A.T D22'!Q:Q,'A.T D22'!$A:$A,$A136)+SUMIFS('A.T D37'!Q:Q,'A.T D37'!$A:$A,$A136)+SUMIFS('A.T D52'!Q:Q,'A.T D52'!$A:$A,$A136)+SUMIFS('A.T D67'!Q:Q,'A.T D67'!$A:$A,$A136)</f>
        <v>13.91</v>
      </c>
      <c r="Q136" s="1">
        <f>SUMIFS('A.T D0'!R:R,'A.T D0'!$A:$A,$A136)+SUMIFS('A.T D7'!R:R,'A.T D7'!$A:$A,$A136)+SUMIFS('A.T D22'!R:R,'A.T D22'!$A:$A,$A136)+SUMIFS('A.T D37'!R:R,'A.T D37'!$A:$A,$A136)+SUMIFS('A.T D52'!R:R,'A.T D52'!$A:$A,$A136)+SUMIFS('A.T D67'!R:R,'A.T D67'!$A:$A,$A136)</f>
        <v>79.489999999999995</v>
      </c>
      <c r="R136" s="1">
        <f>SUMIFS('A.T D0'!S:S,'A.T D0'!$A:$A,$A136)+SUMIFS('A.T D7'!S:S,'A.T D7'!$A:$A,$A136)+SUMIFS('A.T D22'!S:S,'A.T D22'!$A:$A,$A136)+SUMIFS('A.T D37'!S:S,'A.T D37'!$A:$A,$A136)+SUMIFS('A.T D52'!S:S,'A.T D52'!$A:$A,$A136)+SUMIFS('A.T D67'!S:S,'A.T D67'!$A:$A,$A136)</f>
        <v>0.91</v>
      </c>
      <c r="S136" s="1">
        <f>SUMIFS('A.T D0'!T:T,'A.T D0'!$A:$A,$A136)+SUMIFS('A.T D7'!T:T,'A.T D7'!$A:$A,$A136)+SUMIFS('A.T D22'!T:T,'A.T D22'!$A:$A,$A136)+SUMIFS('A.T D37'!T:T,'A.T D37'!$A:$A,$A136)+SUMIFS('A.T D52'!T:T,'A.T D52'!$A:$A,$A136)+SUMIFS('A.T D67'!T:T,'A.T D67'!$A:$A,$A136)</f>
        <v>11.7569</v>
      </c>
      <c r="T136" s="1">
        <f>SUMIFS('A.T D0'!U:U,'A.T D0'!$A:$A,$A136)+SUMIFS('A.T D7'!U:U,'A.T D7'!$A:$A,$A136)+SUMIFS('A.T D22'!U:U,'A.T D22'!$A:$A,$A136)+SUMIFS('A.T D37'!U:U,'A.T D37'!$A:$A,$A136)+SUMIFS('A.T D52'!U:U,'A.T D52'!$A:$A,$A136)+SUMIFS('A.T D67'!U:U,'A.T D67'!$A:$A,$A136)</f>
        <v>0.77</v>
      </c>
      <c r="U136" s="1">
        <f>SUMIFS('A.T D0'!V:V,'A.T D0'!$A:$A,$A136)+SUMIFS('A.T D7'!V:V,'A.T D7'!$A:$A,$A136)+SUMIFS('A.T D22'!V:V,'A.T D22'!$A:$A,$A136)+SUMIFS('A.T D37'!V:V,'A.T D37'!$A:$A,$A136)+SUMIFS('A.T D52'!V:V,'A.T D52'!$A:$A,$A136)+SUMIFS('A.T D67'!V:V,'A.T D67'!$A:$A,$A136)</f>
        <v>12.11</v>
      </c>
      <c r="V136" s="1">
        <f>SUMIFS('A.T D0'!W:W,'A.T D0'!$A:$A,$A136)+SUMIFS('A.T D7'!W:W,'A.T D7'!$A:$A,$A136)+SUMIFS('A.T D22'!W:W,'A.T D22'!$A:$A,$A136)+SUMIFS('A.T D37'!W:W,'A.T D37'!$A:$A,$A136)+SUMIFS('A.T D52'!W:W,'A.T D52'!$A:$A,$A136)+SUMIFS('A.T D67'!W:W,'A.T D67'!$A:$A,$A136)</f>
        <v>1.43</v>
      </c>
      <c r="W136" s="1">
        <f>SUMIFS('A.T D0'!X:X,'A.T D0'!$A:$A,$A136)+SUMIFS('A.T D7'!X:X,'A.T D7'!$A:$A,$A136)+SUMIFS('A.T D22'!X:X,'A.T D22'!$A:$A,$A136)+SUMIFS('A.T D37'!X:X,'A.T D37'!$A:$A,$A136)+SUMIFS('A.T D52'!X:X,'A.T D52'!$A:$A,$A136)+SUMIFS('A.T D67'!X:X,'A.T D67'!$A:$A,$A136)</f>
        <v>120.28</v>
      </c>
      <c r="X136" s="17">
        <f>SUMIFS(TCH!J:J,TCH!$A:$A,$A136)</f>
        <v>0</v>
      </c>
      <c r="Y136" s="17">
        <f>IF(X136=0,0,(X136*AVERAGEIFS($W:$W,$C:$C,$C136,$D:$D,$D136,$E:$E,$E136,$G:$G,$G136,$B:$B,_xlfn.MAXIFS($B:$B,$C:$C,$C136,$D:$D,$D136,$E:$E,$E136,$G:$G,$G136,$B:$B,"&lt;&gt;"&amp;$B136)))/1000)</f>
        <v>0</v>
      </c>
      <c r="Z136" s="17">
        <f>SUMIFS(TCH!M:M,TCH!$A:$A,$A136)</f>
        <v>0</v>
      </c>
      <c r="AA136" s="17">
        <f>IF(Z136=0,0,(Z136*AVERAGEIFS($W:$W,$C:$C,$C136,$D:$D,$D136,$E:$E,$E136,$G:$G,$G136,$B:$B,_xlfn.MAXIFS($B:$B,$C:$C,$C136,$D:$D,$D136,$E:$E,$E136,$G:$G,$G136,$B:$B,"&lt;&gt;"&amp;$B136)))/1000)</f>
        <v>0</v>
      </c>
      <c r="AB136" s="17">
        <f>SUMIFS(TCH!P:P,TCH!$A:$A,$A136)</f>
        <v>0</v>
      </c>
      <c r="AC136" s="17">
        <f>IF(AB136=0,0,(AB136*AVERAGEIFS($W:$W,$C:$C,$C136,$D:$D,$D136,$E:$E,$E136,$G:$G,$G136,$B:$B,_xlfn.MAXIFS($B:$B,$C:$C,$C136,$D:$D,$D136,$E:$E,$E136,$G:$G,$G136,$B:$B,"&lt;&gt;"&amp;$B136)))/1000)</f>
        <v>0</v>
      </c>
      <c r="AD136" s="17">
        <f>SUMIFS(TCH!S:S,TCH!$A:$A,$A136)</f>
        <v>0</v>
      </c>
      <c r="AE136" s="17">
        <f>IF(AD136=0,0,(AD136*AVERAGEIFS($W:$W,$C:$C,$C136,$D:$D,$D136,$E:$E,$E136,$G:$G,$G136,$B:$B,_xlfn.MAXIFS($B:$B,$C:$C,$C136,$D:$D,$D136,$E:$E,$E136,$G:$G,$G136,$B:$B,"&lt;&gt;"&amp;$B136)))/1000)</f>
        <v>0</v>
      </c>
      <c r="AF136" s="17">
        <f>SUMIFS(TCH!V:V,TCH!$A:$A,$A136)</f>
        <v>0</v>
      </c>
      <c r="AG136" s="17">
        <f>IF(AF136=0,0,(AF136*AVERAGEIFS($W:$W,$C:$C,$C136,$D:$D,$D136,$E:$E,$E136,$G:$G,$G136,$B:$B,_xlfn.MAXIFS($B:$B,$C:$C,$C136,$D:$D,$D136,$E:$E,$E136,$G:$G,$G136,$B:$B,"&lt;&gt;"&amp;$B136)))/1000)</f>
        <v>0</v>
      </c>
      <c r="AH136" s="17">
        <f>SUMIFS(TCH!Y:Y,TCH!$A:$A,$A136)</f>
        <v>0</v>
      </c>
      <c r="AI136" s="17">
        <f>IF(AH136=0,0,(AH136*AVERAGEIFS($W:$W,$C:$C,$C136,$D:$D,$D136,$E:$E,$E136,$G:$G,$G136,$B:$B,_xlfn.MAXIFS($B:$B,$C:$C,$C136,$D:$D,$D136,$E:$E,$E136,$G:$G,$G136,$B:$B,"&lt;&gt;"&amp;$B136)))/1000)</f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5">
      <c r="A137" s="1" t="str">
        <f t="shared" si="2"/>
        <v>45747494B3R114</v>
      </c>
      <c r="B137" s="7">
        <v>45747</v>
      </c>
      <c r="C137" s="1">
        <v>49</v>
      </c>
      <c r="D137" s="1">
        <v>4</v>
      </c>
      <c r="E137" s="3" t="s">
        <v>56</v>
      </c>
      <c r="F137" s="4" t="s">
        <v>53</v>
      </c>
      <c r="G137" s="4">
        <v>14</v>
      </c>
      <c r="H137" s="4">
        <f>SUMIFS(Biometria!H:H,Biometria!$A:$A,$A137)</f>
        <v>16.64</v>
      </c>
      <c r="I137" s="6">
        <f>SUMIFS(Biometria!I:I,Biometria!$A:$A,$A137)</f>
        <v>16.84</v>
      </c>
      <c r="J137" s="6">
        <f>SUMIFS(Biometria!J:J,Biometria!$A:$A,$A137)</f>
        <v>3.2</v>
      </c>
      <c r="K137" s="2">
        <f>SUMIFS(Biometria!K:K,Biometria!$A:$A,$A137)</f>
        <v>3.1999999999999997</v>
      </c>
      <c r="L137" s="1">
        <f>SUMIFS(Biometria!L:L,Biometria!$A:$A,$A137)</f>
        <v>0</v>
      </c>
      <c r="M137" s="1">
        <f>SUMIFS(Biometria!M:M,Biometria!$A:$A,$A137)</f>
        <v>0</v>
      </c>
      <c r="N137" s="1">
        <f>SUMIFS('A.T D0'!O:O,'A.T D0'!$A:$A,$A137)+SUMIFS('A.T D7'!O:O,'A.T D7'!$A:$A,$A137)+SUMIFS('A.T D22'!O:O,'A.T D22'!$A:$A,$A137)+SUMIFS('A.T D37'!O:O,'A.T D37'!$A:$A,$A137)+SUMIFS('A.T D52'!O:O,'A.T D52'!$A:$A,$A137)+SUMIFS('A.T D67'!O:O,'A.T D67'!$A:$A,$A137)</f>
        <v>5.0999999999999996</v>
      </c>
      <c r="O137" s="1">
        <f>SUMIFS('A.T D0'!P:P,'A.T D0'!$A:$A,$A137)+SUMIFS('A.T D7'!P:P,'A.T D7'!$A:$A,$A137)+SUMIFS('A.T D22'!P:P,'A.T D22'!$A:$A,$A137)+SUMIFS('A.T D37'!P:P,'A.T D37'!$A:$A,$A137)+SUMIFS('A.T D52'!P:P,'A.T D52'!$A:$A,$A137)+SUMIFS('A.T D67'!P:P,'A.T D67'!$A:$A,$A137)</f>
        <v>17.46</v>
      </c>
      <c r="P137" s="1">
        <f>SUMIFS('A.T D0'!Q:Q,'A.T D0'!$A:$A,$A137)+SUMIFS('A.T D7'!Q:Q,'A.T D7'!$A:$A,$A137)+SUMIFS('A.T D22'!Q:Q,'A.T D22'!$A:$A,$A137)+SUMIFS('A.T D37'!Q:Q,'A.T D37'!$A:$A,$A137)+SUMIFS('A.T D52'!Q:Q,'A.T D52'!$A:$A,$A137)+SUMIFS('A.T D67'!Q:Q,'A.T D67'!$A:$A,$A137)</f>
        <v>13.82</v>
      </c>
      <c r="Q137" s="1">
        <f>SUMIFS('A.T D0'!R:R,'A.T D0'!$A:$A,$A137)+SUMIFS('A.T D7'!R:R,'A.T D7'!$A:$A,$A137)+SUMIFS('A.T D22'!R:R,'A.T D22'!$A:$A,$A137)+SUMIFS('A.T D37'!R:R,'A.T D37'!$A:$A,$A137)+SUMIFS('A.T D52'!R:R,'A.T D52'!$A:$A,$A137)+SUMIFS('A.T D67'!R:R,'A.T D67'!$A:$A,$A137)</f>
        <v>79.150000000000006</v>
      </c>
      <c r="R137" s="1">
        <f>SUMIFS('A.T D0'!S:S,'A.T D0'!$A:$A,$A137)+SUMIFS('A.T D7'!S:S,'A.T D7'!$A:$A,$A137)+SUMIFS('A.T D22'!S:S,'A.T D22'!$A:$A,$A137)+SUMIFS('A.T D37'!S:S,'A.T D37'!$A:$A,$A137)+SUMIFS('A.T D52'!S:S,'A.T D52'!$A:$A,$A137)+SUMIFS('A.T D67'!S:S,'A.T D67'!$A:$A,$A137)</f>
        <v>0.93</v>
      </c>
      <c r="S137" s="1">
        <f>SUMIFS('A.T D0'!T:T,'A.T D0'!$A:$A,$A137)+SUMIFS('A.T D7'!T:T,'A.T D7'!$A:$A,$A137)+SUMIFS('A.T D22'!T:T,'A.T D22'!$A:$A,$A137)+SUMIFS('A.T D37'!T:T,'A.T D37'!$A:$A,$A137)+SUMIFS('A.T D52'!T:T,'A.T D52'!$A:$A,$A137)+SUMIFS('A.T D67'!T:T,'A.T D67'!$A:$A,$A137)</f>
        <v>11.6342</v>
      </c>
      <c r="T137" s="1">
        <f>SUMIFS('A.T D0'!U:U,'A.T D0'!$A:$A,$A137)+SUMIFS('A.T D7'!U:U,'A.T D7'!$A:$A,$A137)+SUMIFS('A.T D22'!U:U,'A.T D22'!$A:$A,$A137)+SUMIFS('A.T D37'!U:U,'A.T D37'!$A:$A,$A137)+SUMIFS('A.T D52'!U:U,'A.T D52'!$A:$A,$A137)+SUMIFS('A.T D67'!U:U,'A.T D67'!$A:$A,$A137)</f>
        <v>0.78</v>
      </c>
      <c r="U137" s="1">
        <f>SUMIFS('A.T D0'!V:V,'A.T D0'!$A:$A,$A137)+SUMIFS('A.T D7'!V:V,'A.T D7'!$A:$A,$A137)+SUMIFS('A.T D22'!V:V,'A.T D22'!$A:$A,$A137)+SUMIFS('A.T D37'!V:V,'A.T D37'!$A:$A,$A137)+SUMIFS('A.T D52'!V:V,'A.T D52'!$A:$A,$A137)+SUMIFS('A.T D67'!V:V,'A.T D67'!$A:$A,$A137)</f>
        <v>12.34</v>
      </c>
      <c r="V137" s="1">
        <f>SUMIFS('A.T D0'!W:W,'A.T D0'!$A:$A,$A137)+SUMIFS('A.T D7'!W:W,'A.T D7'!$A:$A,$A137)+SUMIFS('A.T D22'!W:W,'A.T D22'!$A:$A,$A137)+SUMIFS('A.T D37'!W:W,'A.T D37'!$A:$A,$A137)+SUMIFS('A.T D52'!W:W,'A.T D52'!$A:$A,$A137)+SUMIFS('A.T D67'!W:W,'A.T D67'!$A:$A,$A137)</f>
        <v>0.51</v>
      </c>
      <c r="W137" s="1">
        <f>SUMIFS('A.T D0'!X:X,'A.T D0'!$A:$A,$A137)+SUMIFS('A.T D7'!X:X,'A.T D7'!$A:$A,$A137)+SUMIFS('A.T D22'!X:X,'A.T D22'!$A:$A,$A137)+SUMIFS('A.T D37'!X:X,'A.T D37'!$A:$A,$A137)+SUMIFS('A.T D52'!X:X,'A.T D52'!$A:$A,$A137)+SUMIFS('A.T D67'!X:X,'A.T D67'!$A:$A,$A137)</f>
        <v>119.19</v>
      </c>
      <c r="X137" s="17">
        <f>SUMIFS(TCH!J:J,TCH!$A:$A,$A137)</f>
        <v>0</v>
      </c>
      <c r="Y137" s="17">
        <f>IF(X137=0,0,(X137*AVERAGEIFS($W:$W,$C:$C,$C137,$D:$D,$D137,$E:$E,$E137,$G:$G,$G137,$B:$B,_xlfn.MAXIFS($B:$B,$C:$C,$C137,$D:$D,$D137,$E:$E,$E137,$G:$G,$G137,$B:$B,"&lt;&gt;"&amp;$B137)))/1000)</f>
        <v>0</v>
      </c>
      <c r="Z137" s="17">
        <f>SUMIFS(TCH!M:M,TCH!$A:$A,$A137)</f>
        <v>0</v>
      </c>
      <c r="AA137" s="17">
        <f>IF(Z137=0,0,(Z137*AVERAGEIFS($W:$W,$C:$C,$C137,$D:$D,$D137,$E:$E,$E137,$G:$G,$G137,$B:$B,_xlfn.MAXIFS($B:$B,$C:$C,$C137,$D:$D,$D137,$E:$E,$E137,$G:$G,$G137,$B:$B,"&lt;&gt;"&amp;$B137)))/1000)</f>
        <v>0</v>
      </c>
      <c r="AB137" s="17">
        <f>SUMIFS(TCH!P:P,TCH!$A:$A,$A137)</f>
        <v>0</v>
      </c>
      <c r="AC137" s="17">
        <f>IF(AB137=0,0,(AB137*AVERAGEIFS($W:$W,$C:$C,$C137,$D:$D,$D137,$E:$E,$E137,$G:$G,$G137,$B:$B,_xlfn.MAXIFS($B:$B,$C:$C,$C137,$D:$D,$D137,$E:$E,$E137,$G:$G,$G137,$B:$B,"&lt;&gt;"&amp;$B137)))/1000)</f>
        <v>0</v>
      </c>
      <c r="AD137" s="17">
        <f>SUMIFS(TCH!S:S,TCH!$A:$A,$A137)</f>
        <v>0</v>
      </c>
      <c r="AE137" s="17">
        <f>IF(AD137=0,0,(AD137*AVERAGEIFS($W:$W,$C:$C,$C137,$D:$D,$D137,$E:$E,$E137,$G:$G,$G137,$B:$B,_xlfn.MAXIFS($B:$B,$C:$C,$C137,$D:$D,$D137,$E:$E,$E137,$G:$G,$G137,$B:$B,"&lt;&gt;"&amp;$B137)))/1000)</f>
        <v>0</v>
      </c>
      <c r="AF137" s="17">
        <f>SUMIFS(TCH!V:V,TCH!$A:$A,$A137)</f>
        <v>0</v>
      </c>
      <c r="AG137" s="17">
        <f>IF(AF137=0,0,(AF137*AVERAGEIFS($W:$W,$C:$C,$C137,$D:$D,$D137,$E:$E,$E137,$G:$G,$G137,$B:$B,_xlfn.MAXIFS($B:$B,$C:$C,$C137,$D:$D,$D137,$E:$E,$E137,$G:$G,$G137,$B:$B,"&lt;&gt;"&amp;$B137)))/1000)</f>
        <v>0</v>
      </c>
      <c r="AH137" s="17">
        <f>SUMIFS(TCH!Y:Y,TCH!$A:$A,$A137)</f>
        <v>0</v>
      </c>
      <c r="AI137" s="17">
        <f>IF(AH137=0,0,(AH137*AVERAGEIFS($W:$W,$C:$C,$C137,$D:$D,$D137,$E:$E,$E137,$G:$G,$G137,$B:$B,_xlfn.MAXIFS($B:$B,$C:$C,$C137,$D:$D,$D137,$E:$E,$E137,$G:$G,$G137,$B:$B,"&lt;&gt;"&amp;$B137)))/1000)</f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5">
      <c r="A138" s="1" t="str">
        <f t="shared" si="2"/>
        <v>45747494B3R214</v>
      </c>
      <c r="B138" s="7">
        <v>45747</v>
      </c>
      <c r="C138" s="1">
        <v>49</v>
      </c>
      <c r="D138" s="1">
        <v>4</v>
      </c>
      <c r="E138" s="3" t="s">
        <v>56</v>
      </c>
      <c r="F138" s="4" t="s">
        <v>54</v>
      </c>
      <c r="G138" s="4">
        <v>14</v>
      </c>
      <c r="H138" s="4">
        <f>SUMIFS(Biometria!H:H,Biometria!$A:$A,$A138)</f>
        <v>19.2</v>
      </c>
      <c r="I138" s="6">
        <f>SUMIFS(Biometria!I:I,Biometria!$A:$A,$A138)</f>
        <v>0</v>
      </c>
      <c r="J138" s="6">
        <f>SUMIFS(Biometria!J:J,Biometria!$A:$A,$A138)</f>
        <v>3.13</v>
      </c>
      <c r="K138" s="2">
        <f>SUMIFS(Biometria!K:K,Biometria!$A:$A,$A138)</f>
        <v>0</v>
      </c>
      <c r="L138" s="1">
        <f>SUMIFS(Biometria!L:L,Biometria!$A:$A,$A138)</f>
        <v>0</v>
      </c>
      <c r="M138" s="1">
        <f>SUMIFS(Biometria!M:M,Biometria!$A:$A,$A138)</f>
        <v>0</v>
      </c>
      <c r="N138" s="1">
        <f>SUMIFS('A.T D0'!O:O,'A.T D0'!$A:$A,$A138)+SUMIFS('A.T D7'!O:O,'A.T D7'!$A:$A,$A138)+SUMIFS('A.T D22'!O:O,'A.T D22'!$A:$A,$A138)+SUMIFS('A.T D37'!O:O,'A.T D37'!$A:$A,$A138)+SUMIFS('A.T D52'!O:O,'A.T D52'!$A:$A,$A138)+SUMIFS('A.T D67'!O:O,'A.T D67'!$A:$A,$A138)</f>
        <v>5.3</v>
      </c>
      <c r="O138" s="1">
        <f>SUMIFS('A.T D0'!P:P,'A.T D0'!$A:$A,$A138)+SUMIFS('A.T D7'!P:P,'A.T D7'!$A:$A,$A138)+SUMIFS('A.T D22'!P:P,'A.T D22'!$A:$A,$A138)+SUMIFS('A.T D37'!P:P,'A.T D37'!$A:$A,$A138)+SUMIFS('A.T D52'!P:P,'A.T D52'!$A:$A,$A138)+SUMIFS('A.T D67'!P:P,'A.T D67'!$A:$A,$A138)</f>
        <v>16.63</v>
      </c>
      <c r="P138" s="1">
        <f>SUMIFS('A.T D0'!Q:Q,'A.T D0'!$A:$A,$A138)+SUMIFS('A.T D7'!Q:Q,'A.T D7'!$A:$A,$A138)+SUMIFS('A.T D22'!Q:Q,'A.T D22'!$A:$A,$A138)+SUMIFS('A.T D37'!Q:Q,'A.T D37'!$A:$A,$A138)+SUMIFS('A.T D52'!Q:Q,'A.T D52'!$A:$A,$A138)+SUMIFS('A.T D67'!Q:Q,'A.T D67'!$A:$A,$A138)</f>
        <v>13.09</v>
      </c>
      <c r="Q138" s="1">
        <f>SUMIFS('A.T D0'!R:R,'A.T D0'!$A:$A,$A138)+SUMIFS('A.T D7'!R:R,'A.T D7'!$A:$A,$A138)+SUMIFS('A.T D22'!R:R,'A.T D22'!$A:$A,$A138)+SUMIFS('A.T D37'!R:R,'A.T D37'!$A:$A,$A138)+SUMIFS('A.T D52'!R:R,'A.T D52'!$A:$A,$A138)+SUMIFS('A.T D67'!R:R,'A.T D67'!$A:$A,$A138)</f>
        <v>78.709999999999994</v>
      </c>
      <c r="R138" s="1">
        <f>SUMIFS('A.T D0'!S:S,'A.T D0'!$A:$A,$A138)+SUMIFS('A.T D7'!S:S,'A.T D7'!$A:$A,$A138)+SUMIFS('A.T D22'!S:S,'A.T D22'!$A:$A,$A138)+SUMIFS('A.T D37'!S:S,'A.T D37'!$A:$A,$A138)+SUMIFS('A.T D52'!S:S,'A.T D52'!$A:$A,$A138)+SUMIFS('A.T D67'!S:S,'A.T D67'!$A:$A,$A138)</f>
        <v>0.94</v>
      </c>
      <c r="S138" s="1">
        <f>SUMIFS('A.T D0'!T:T,'A.T D0'!$A:$A,$A138)+SUMIFS('A.T D7'!T:T,'A.T D7'!$A:$A,$A138)+SUMIFS('A.T D22'!T:T,'A.T D22'!$A:$A,$A138)+SUMIFS('A.T D37'!T:T,'A.T D37'!$A:$A,$A138)+SUMIFS('A.T D52'!T:T,'A.T D52'!$A:$A,$A138)+SUMIFS('A.T D67'!T:T,'A.T D67'!$A:$A,$A138)</f>
        <v>10.9948</v>
      </c>
      <c r="T138" s="1">
        <f>SUMIFS('A.T D0'!U:U,'A.T D0'!$A:$A,$A138)+SUMIFS('A.T D7'!U:U,'A.T D7'!$A:$A,$A138)+SUMIFS('A.T D22'!U:U,'A.T D22'!$A:$A,$A138)+SUMIFS('A.T D37'!U:U,'A.T D37'!$A:$A,$A138)+SUMIFS('A.T D52'!U:U,'A.T D52'!$A:$A,$A138)+SUMIFS('A.T D67'!U:U,'A.T D67'!$A:$A,$A138)</f>
        <v>0.79</v>
      </c>
      <c r="U138" s="1">
        <f>SUMIFS('A.T D0'!V:V,'A.T D0'!$A:$A,$A138)+SUMIFS('A.T D7'!V:V,'A.T D7'!$A:$A,$A138)+SUMIFS('A.T D22'!V:V,'A.T D22'!$A:$A,$A138)+SUMIFS('A.T D37'!V:V,'A.T D37'!$A:$A,$A138)+SUMIFS('A.T D52'!V:V,'A.T D52'!$A:$A,$A138)+SUMIFS('A.T D67'!V:V,'A.T D67'!$A:$A,$A138)</f>
        <v>12.47</v>
      </c>
      <c r="V138" s="1">
        <f>SUMIFS('A.T D0'!W:W,'A.T D0'!$A:$A,$A138)+SUMIFS('A.T D7'!W:W,'A.T D7'!$A:$A,$A138)+SUMIFS('A.T D22'!W:W,'A.T D22'!$A:$A,$A138)+SUMIFS('A.T D37'!W:W,'A.T D37'!$A:$A,$A138)+SUMIFS('A.T D52'!W:W,'A.T D52'!$A:$A,$A138)+SUMIFS('A.T D67'!W:W,'A.T D67'!$A:$A,$A138)</f>
        <v>-4.5999999999999996</v>
      </c>
      <c r="W138" s="1">
        <f>SUMIFS('A.T D0'!X:X,'A.T D0'!$A:$A,$A138)+SUMIFS('A.T D7'!X:X,'A.T D7'!$A:$A,$A138)+SUMIFS('A.T D22'!X:X,'A.T D22'!$A:$A,$A138)+SUMIFS('A.T D37'!X:X,'A.T D37'!$A:$A,$A138)+SUMIFS('A.T D52'!X:X,'A.T D52'!$A:$A,$A138)+SUMIFS('A.T D67'!X:X,'A.T D67'!$A:$A,$A138)</f>
        <v>113.13</v>
      </c>
      <c r="X138" s="17">
        <f>SUMIFS(TCH!J:J,TCH!$A:$A,$A138)</f>
        <v>0</v>
      </c>
      <c r="Y138" s="17">
        <f>IF(X138=0,0,(X138*AVERAGEIFS($W:$W,$C:$C,$C138,$D:$D,$D138,$E:$E,$E138,$G:$G,$G138,$B:$B,_xlfn.MAXIFS($B:$B,$C:$C,$C138,$D:$D,$D138,$E:$E,$E138,$G:$G,$G138,$B:$B,"&lt;&gt;"&amp;$B138)))/1000)</f>
        <v>0</v>
      </c>
      <c r="Z138" s="17">
        <f>SUMIFS(TCH!M:M,TCH!$A:$A,$A138)</f>
        <v>0</v>
      </c>
      <c r="AA138" s="17">
        <f>IF(Z138=0,0,(Z138*AVERAGEIFS($W:$W,$C:$C,$C138,$D:$D,$D138,$E:$E,$E138,$G:$G,$G138,$B:$B,_xlfn.MAXIFS($B:$B,$C:$C,$C138,$D:$D,$D138,$E:$E,$E138,$G:$G,$G138,$B:$B,"&lt;&gt;"&amp;$B138)))/1000)</f>
        <v>0</v>
      </c>
      <c r="AB138" s="17">
        <f>SUMIFS(TCH!P:P,TCH!$A:$A,$A138)</f>
        <v>0</v>
      </c>
      <c r="AC138" s="17">
        <f>IF(AB138=0,0,(AB138*AVERAGEIFS($W:$W,$C:$C,$C138,$D:$D,$D138,$E:$E,$E138,$G:$G,$G138,$B:$B,_xlfn.MAXIFS($B:$B,$C:$C,$C138,$D:$D,$D138,$E:$E,$E138,$G:$G,$G138,$B:$B,"&lt;&gt;"&amp;$B138)))/1000)</f>
        <v>0</v>
      </c>
      <c r="AD138" s="17">
        <f>SUMIFS(TCH!S:S,TCH!$A:$A,$A138)</f>
        <v>0</v>
      </c>
      <c r="AE138" s="17">
        <f>IF(AD138=0,0,(AD138*AVERAGEIFS($W:$W,$C:$C,$C138,$D:$D,$D138,$E:$E,$E138,$G:$G,$G138,$B:$B,_xlfn.MAXIFS($B:$B,$C:$C,$C138,$D:$D,$D138,$E:$E,$E138,$G:$G,$G138,$B:$B,"&lt;&gt;"&amp;$B138)))/1000)</f>
        <v>0</v>
      </c>
      <c r="AF138" s="17">
        <f>SUMIFS(TCH!V:V,TCH!$A:$A,$A138)</f>
        <v>0</v>
      </c>
      <c r="AG138" s="17">
        <f>IF(AF138=0,0,(AF138*AVERAGEIFS($W:$W,$C:$C,$C138,$D:$D,$D138,$E:$E,$E138,$G:$G,$G138,$B:$B,_xlfn.MAXIFS($B:$B,$C:$C,$C138,$D:$D,$D138,$E:$E,$E138,$G:$G,$G138,$B:$B,"&lt;&gt;"&amp;$B138)))/1000)</f>
        <v>0</v>
      </c>
      <c r="AH138" s="17">
        <f>SUMIFS(TCH!Y:Y,TCH!$A:$A,$A138)</f>
        <v>0</v>
      </c>
      <c r="AI138" s="17">
        <f>IF(AH138=0,0,(AH138*AVERAGEIFS($W:$W,$C:$C,$C138,$D:$D,$D138,$E:$E,$E138,$G:$G,$G138,$B:$B,_xlfn.MAXIFS($B:$B,$C:$C,$C138,$D:$D,$D138,$E:$E,$E138,$G:$G,$G138,$B:$B,"&lt;&gt;"&amp;$B138)))/1000)</f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25">
      <c r="A139" s="1" t="str">
        <f t="shared" si="2"/>
        <v>45747494B3R314</v>
      </c>
      <c r="B139" s="7">
        <v>45747</v>
      </c>
      <c r="C139" s="1">
        <v>49</v>
      </c>
      <c r="D139" s="1">
        <v>4</v>
      </c>
      <c r="E139" s="3" t="s">
        <v>56</v>
      </c>
      <c r="F139" s="4" t="s">
        <v>55</v>
      </c>
      <c r="G139" s="4">
        <v>14</v>
      </c>
      <c r="H139" s="4">
        <f>SUMIFS(Biometria!H:H,Biometria!$A:$A,$A139)</f>
        <v>14.68</v>
      </c>
      <c r="I139" s="6">
        <f>SUMIFS(Biometria!I:I,Biometria!$A:$A,$A139)</f>
        <v>0</v>
      </c>
      <c r="J139" s="6">
        <f>SUMIFS(Biometria!J:J,Biometria!$A:$A,$A139)</f>
        <v>3.27</v>
      </c>
      <c r="K139" s="2">
        <f>SUMIFS(Biometria!K:K,Biometria!$A:$A,$A139)</f>
        <v>0</v>
      </c>
      <c r="L139" s="1">
        <f>SUMIFS(Biometria!L:L,Biometria!$A:$A,$A139)</f>
        <v>0</v>
      </c>
      <c r="M139" s="1">
        <f>SUMIFS(Biometria!M:M,Biometria!$A:$A,$A139)</f>
        <v>0</v>
      </c>
      <c r="N139" s="1">
        <f>SUMIFS('A.T D0'!O:O,'A.T D0'!$A:$A,$A139)+SUMIFS('A.T D7'!O:O,'A.T D7'!$A:$A,$A139)+SUMIFS('A.T D22'!O:O,'A.T D22'!$A:$A,$A139)+SUMIFS('A.T D37'!O:O,'A.T D37'!$A:$A,$A139)+SUMIFS('A.T D52'!O:O,'A.T D52'!$A:$A,$A139)+SUMIFS('A.T D67'!O:O,'A.T D67'!$A:$A,$A139)</f>
        <v>5.5</v>
      </c>
      <c r="O139" s="1">
        <f>SUMIFS('A.T D0'!P:P,'A.T D0'!$A:$A,$A139)+SUMIFS('A.T D7'!P:P,'A.T D7'!$A:$A,$A139)+SUMIFS('A.T D22'!P:P,'A.T D22'!$A:$A,$A139)+SUMIFS('A.T D37'!P:P,'A.T D37'!$A:$A,$A139)+SUMIFS('A.T D52'!P:P,'A.T D52'!$A:$A,$A139)+SUMIFS('A.T D67'!P:P,'A.T D67'!$A:$A,$A139)</f>
        <v>17.43</v>
      </c>
      <c r="P139" s="1">
        <f>SUMIFS('A.T D0'!Q:Q,'A.T D0'!$A:$A,$A139)+SUMIFS('A.T D7'!Q:Q,'A.T D7'!$A:$A,$A139)+SUMIFS('A.T D22'!Q:Q,'A.T D22'!$A:$A,$A139)+SUMIFS('A.T D37'!Q:Q,'A.T D37'!$A:$A,$A139)+SUMIFS('A.T D52'!Q:Q,'A.T D52'!$A:$A,$A139)+SUMIFS('A.T D67'!Q:Q,'A.T D67'!$A:$A,$A139)</f>
        <v>14.19</v>
      </c>
      <c r="Q139" s="1">
        <f>SUMIFS('A.T D0'!R:R,'A.T D0'!$A:$A,$A139)+SUMIFS('A.T D7'!R:R,'A.T D7'!$A:$A,$A139)+SUMIFS('A.T D22'!R:R,'A.T D22'!$A:$A,$A139)+SUMIFS('A.T D37'!R:R,'A.T D37'!$A:$A,$A139)+SUMIFS('A.T D52'!R:R,'A.T D52'!$A:$A,$A139)+SUMIFS('A.T D67'!R:R,'A.T D67'!$A:$A,$A139)</f>
        <v>81.41</v>
      </c>
      <c r="R139" s="1">
        <f>SUMIFS('A.T D0'!S:S,'A.T D0'!$A:$A,$A139)+SUMIFS('A.T D7'!S:S,'A.T D7'!$A:$A,$A139)+SUMIFS('A.T D22'!S:S,'A.T D22'!$A:$A,$A139)+SUMIFS('A.T D37'!S:S,'A.T D37'!$A:$A,$A139)+SUMIFS('A.T D52'!S:S,'A.T D52'!$A:$A,$A139)+SUMIFS('A.T D67'!S:S,'A.T D67'!$A:$A,$A139)</f>
        <v>0.85</v>
      </c>
      <c r="S139" s="1">
        <f>SUMIFS('A.T D0'!T:T,'A.T D0'!$A:$A,$A139)+SUMIFS('A.T D7'!T:T,'A.T D7'!$A:$A,$A139)+SUMIFS('A.T D22'!T:T,'A.T D22'!$A:$A,$A139)+SUMIFS('A.T D37'!T:T,'A.T D37'!$A:$A,$A139)+SUMIFS('A.T D52'!T:T,'A.T D52'!$A:$A,$A139)+SUMIFS('A.T D67'!T:T,'A.T D67'!$A:$A,$A139)</f>
        <v>11.9</v>
      </c>
      <c r="T139" s="1">
        <f>SUMIFS('A.T D0'!U:U,'A.T D0'!$A:$A,$A139)+SUMIFS('A.T D7'!U:U,'A.T D7'!$A:$A,$A139)+SUMIFS('A.T D22'!U:U,'A.T D22'!$A:$A,$A139)+SUMIFS('A.T D37'!U:U,'A.T D37'!$A:$A,$A139)+SUMIFS('A.T D52'!U:U,'A.T D52'!$A:$A,$A139)+SUMIFS('A.T D67'!U:U,'A.T D67'!$A:$A,$A139)</f>
        <v>0.71</v>
      </c>
      <c r="U139" s="1">
        <f>SUMIFS('A.T D0'!V:V,'A.T D0'!$A:$A,$A139)+SUMIFS('A.T D7'!V:V,'A.T D7'!$A:$A,$A139)+SUMIFS('A.T D22'!V:V,'A.T D22'!$A:$A,$A139)+SUMIFS('A.T D37'!V:V,'A.T D37'!$A:$A,$A139)+SUMIFS('A.T D52'!V:V,'A.T D52'!$A:$A,$A139)+SUMIFS('A.T D67'!V:V,'A.T D67'!$A:$A,$A139)</f>
        <v>12.56</v>
      </c>
      <c r="V139" s="1">
        <f>SUMIFS('A.T D0'!W:W,'A.T D0'!$A:$A,$A139)+SUMIFS('A.T D7'!W:W,'A.T D7'!$A:$A,$A139)+SUMIFS('A.T D22'!W:W,'A.T D22'!$A:$A,$A139)+SUMIFS('A.T D37'!W:W,'A.T D37'!$A:$A,$A139)+SUMIFS('A.T D52'!W:W,'A.T D52'!$A:$A,$A139)+SUMIFS('A.T D67'!W:W,'A.T D67'!$A:$A,$A139)</f>
        <v>2.13</v>
      </c>
      <c r="W139" s="1">
        <f>SUMIFS('A.T D0'!X:X,'A.T D0'!$A:$A,$A139)+SUMIFS('A.T D7'!X:X,'A.T D7'!$A:$A,$A139)+SUMIFS('A.T D22'!X:X,'A.T D22'!$A:$A,$A139)+SUMIFS('A.T D37'!X:X,'A.T D37'!$A:$A,$A139)+SUMIFS('A.T D52'!X:X,'A.T D52'!$A:$A,$A139)+SUMIFS('A.T D67'!X:X,'A.T D67'!$A:$A,$A139)</f>
        <v>121.11</v>
      </c>
      <c r="X139" s="17">
        <f>SUMIFS(TCH!J:J,TCH!$A:$A,$A139)</f>
        <v>0</v>
      </c>
      <c r="Y139" s="17">
        <f>IF(X139=0,0,(X139*AVERAGEIFS($W:$W,$C:$C,$C139,$D:$D,$D139,$E:$E,$E139,$G:$G,$G139,$B:$B,_xlfn.MAXIFS($B:$B,$C:$C,$C139,$D:$D,$D139,$E:$E,$E139,$G:$G,$G139,$B:$B,"&lt;&gt;"&amp;$B139)))/1000)</f>
        <v>0</v>
      </c>
      <c r="Z139" s="17">
        <f>SUMIFS(TCH!M:M,TCH!$A:$A,$A139)</f>
        <v>0</v>
      </c>
      <c r="AA139" s="17">
        <f>IF(Z139=0,0,(Z139*AVERAGEIFS($W:$W,$C:$C,$C139,$D:$D,$D139,$E:$E,$E139,$G:$G,$G139,$B:$B,_xlfn.MAXIFS($B:$B,$C:$C,$C139,$D:$D,$D139,$E:$E,$E139,$G:$G,$G139,$B:$B,"&lt;&gt;"&amp;$B139)))/1000)</f>
        <v>0</v>
      </c>
      <c r="AB139" s="17">
        <f>SUMIFS(TCH!P:P,TCH!$A:$A,$A139)</f>
        <v>0</v>
      </c>
      <c r="AC139" s="17">
        <f>IF(AB139=0,0,(AB139*AVERAGEIFS($W:$W,$C:$C,$C139,$D:$D,$D139,$E:$E,$E139,$G:$G,$G139,$B:$B,_xlfn.MAXIFS($B:$B,$C:$C,$C139,$D:$D,$D139,$E:$E,$E139,$G:$G,$G139,$B:$B,"&lt;&gt;"&amp;$B139)))/1000)</f>
        <v>0</v>
      </c>
      <c r="AD139" s="17">
        <f>SUMIFS(TCH!S:S,TCH!$A:$A,$A139)</f>
        <v>0</v>
      </c>
      <c r="AE139" s="17">
        <f>IF(AD139=0,0,(AD139*AVERAGEIFS($W:$W,$C:$C,$C139,$D:$D,$D139,$E:$E,$E139,$G:$G,$G139,$B:$B,_xlfn.MAXIFS($B:$B,$C:$C,$C139,$D:$D,$D139,$E:$E,$E139,$G:$G,$G139,$B:$B,"&lt;&gt;"&amp;$B139)))/1000)</f>
        <v>0</v>
      </c>
      <c r="AF139" s="17">
        <f>SUMIFS(TCH!V:V,TCH!$A:$A,$A139)</f>
        <v>0</v>
      </c>
      <c r="AG139" s="17">
        <f>IF(AF139=0,0,(AF139*AVERAGEIFS($W:$W,$C:$C,$C139,$D:$D,$D139,$E:$E,$E139,$G:$G,$G139,$B:$B,_xlfn.MAXIFS($B:$B,$C:$C,$C139,$D:$D,$D139,$E:$E,$E139,$G:$G,$G139,$B:$B,"&lt;&gt;"&amp;$B139)))/1000)</f>
        <v>0</v>
      </c>
      <c r="AH139" s="17">
        <f>SUMIFS(TCH!Y:Y,TCH!$A:$A,$A139)</f>
        <v>0</v>
      </c>
      <c r="AI139" s="17">
        <f>IF(AH139=0,0,(AH139*AVERAGEIFS($W:$W,$C:$C,$C139,$D:$D,$D139,$E:$E,$E139,$G:$G,$G139,$B:$B,_xlfn.MAXIFS($B:$B,$C:$C,$C139,$D:$D,$D139,$E:$E,$E139,$G:$G,$G139,$B:$B,"&lt;&gt;"&amp;$B139)))/1000)</f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s="1" t="str">
        <f t="shared" si="2"/>
        <v>45747495B3R115</v>
      </c>
      <c r="B140" s="7">
        <v>45747</v>
      </c>
      <c r="C140" s="1">
        <v>49</v>
      </c>
      <c r="D140" s="1">
        <v>5</v>
      </c>
      <c r="E140" s="3" t="s">
        <v>56</v>
      </c>
      <c r="F140" s="4" t="s">
        <v>53</v>
      </c>
      <c r="G140" s="4">
        <v>15</v>
      </c>
      <c r="H140" s="4">
        <f>SUMIFS(Biometria!H:H,Biometria!$A:$A,$A140)</f>
        <v>14</v>
      </c>
      <c r="I140" s="6">
        <f>SUMIFS(Biometria!I:I,Biometria!$A:$A,$A140)</f>
        <v>14.793333333333331</v>
      </c>
      <c r="J140" s="6">
        <f>SUMIFS(Biometria!J:J,Biometria!$A:$A,$A140)</f>
        <v>2.8</v>
      </c>
      <c r="K140" s="2">
        <f>SUMIFS(Biometria!K:K,Biometria!$A:$A,$A140)</f>
        <v>2.8800000000000003</v>
      </c>
      <c r="L140" s="1">
        <f>SUMIFS(Biometria!L:L,Biometria!$A:$A,$A140)</f>
        <v>0</v>
      </c>
      <c r="M140" s="1">
        <f>SUMIFS(Biometria!M:M,Biometria!$A:$A,$A140)</f>
        <v>0</v>
      </c>
      <c r="N140" s="1">
        <f>SUMIFS('A.T D0'!O:O,'A.T D0'!$A:$A,$A140)+SUMIFS('A.T D7'!O:O,'A.T D7'!$A:$A,$A140)+SUMIFS('A.T D22'!O:O,'A.T D22'!$A:$A,$A140)+SUMIFS('A.T D37'!O:O,'A.T D37'!$A:$A,$A140)+SUMIFS('A.T D52'!O:O,'A.T D52'!$A:$A,$A140)+SUMIFS('A.T D67'!O:O,'A.T D67'!$A:$A,$A140)</f>
        <v>5.3</v>
      </c>
      <c r="O140" s="1">
        <f>SUMIFS('A.T D0'!P:P,'A.T D0'!$A:$A,$A140)+SUMIFS('A.T D7'!P:P,'A.T D7'!$A:$A,$A140)+SUMIFS('A.T D22'!P:P,'A.T D22'!$A:$A,$A140)+SUMIFS('A.T D37'!P:P,'A.T D37'!$A:$A,$A140)+SUMIFS('A.T D52'!P:P,'A.T D52'!$A:$A,$A140)+SUMIFS('A.T D67'!P:P,'A.T D67'!$A:$A,$A140)</f>
        <v>17.670000000000002</v>
      </c>
      <c r="P140" s="1">
        <f>SUMIFS('A.T D0'!Q:Q,'A.T D0'!$A:$A,$A140)+SUMIFS('A.T D7'!Q:Q,'A.T D7'!$A:$A,$A140)+SUMIFS('A.T D22'!Q:Q,'A.T D22'!$A:$A,$A140)+SUMIFS('A.T D37'!Q:Q,'A.T D37'!$A:$A,$A140)+SUMIFS('A.T D52'!Q:Q,'A.T D52'!$A:$A,$A140)+SUMIFS('A.T D67'!Q:Q,'A.T D67'!$A:$A,$A140)</f>
        <v>14.83</v>
      </c>
      <c r="Q140" s="1">
        <f>SUMIFS('A.T D0'!R:R,'A.T D0'!$A:$A,$A140)+SUMIFS('A.T D7'!R:R,'A.T D7'!$A:$A,$A140)+SUMIFS('A.T D22'!R:R,'A.T D22'!$A:$A,$A140)+SUMIFS('A.T D37'!R:R,'A.T D37'!$A:$A,$A140)+SUMIFS('A.T D52'!R:R,'A.T D52'!$A:$A,$A140)+SUMIFS('A.T D67'!R:R,'A.T D67'!$A:$A,$A140)</f>
        <v>83.93</v>
      </c>
      <c r="R140" s="1">
        <f>SUMIFS('A.T D0'!S:S,'A.T D0'!$A:$A,$A140)+SUMIFS('A.T D7'!S:S,'A.T D7'!$A:$A,$A140)+SUMIFS('A.T D22'!S:S,'A.T D22'!$A:$A,$A140)+SUMIFS('A.T D37'!S:S,'A.T D37'!$A:$A,$A140)+SUMIFS('A.T D52'!S:S,'A.T D52'!$A:$A,$A140)+SUMIFS('A.T D67'!S:S,'A.T D67'!$A:$A,$A140)</f>
        <v>0.76</v>
      </c>
      <c r="S140" s="1">
        <f>SUMIFS('A.T D0'!T:T,'A.T D0'!$A:$A,$A140)+SUMIFS('A.T D7'!T:T,'A.T D7'!$A:$A,$A140)+SUMIFS('A.T D22'!T:T,'A.T D22'!$A:$A,$A140)+SUMIFS('A.T D37'!T:T,'A.T D37'!$A:$A,$A140)+SUMIFS('A.T D52'!T:T,'A.T D52'!$A:$A,$A140)+SUMIFS('A.T D67'!T:T,'A.T D67'!$A:$A,$A140)</f>
        <v>12.2143</v>
      </c>
      <c r="T140" s="1">
        <f>SUMIFS('A.T D0'!U:U,'A.T D0'!$A:$A,$A140)+SUMIFS('A.T D7'!U:U,'A.T D7'!$A:$A,$A140)+SUMIFS('A.T D22'!U:U,'A.T D22'!$A:$A,$A140)+SUMIFS('A.T D37'!U:U,'A.T D37'!$A:$A,$A140)+SUMIFS('A.T D52'!U:U,'A.T D52'!$A:$A,$A140)+SUMIFS('A.T D67'!U:U,'A.T D67'!$A:$A,$A140)</f>
        <v>0.63</v>
      </c>
      <c r="U140" s="1">
        <f>SUMIFS('A.T D0'!V:V,'A.T D0'!$A:$A,$A140)+SUMIFS('A.T D7'!V:V,'A.T D7'!$A:$A,$A140)+SUMIFS('A.T D22'!V:V,'A.T D22'!$A:$A,$A140)+SUMIFS('A.T D37'!V:V,'A.T D37'!$A:$A,$A140)+SUMIFS('A.T D52'!V:V,'A.T D52'!$A:$A,$A140)+SUMIFS('A.T D67'!V:V,'A.T D67'!$A:$A,$A140)</f>
        <v>13.59</v>
      </c>
      <c r="V140" s="1">
        <f>SUMIFS('A.T D0'!W:W,'A.T D0'!$A:$A,$A140)+SUMIFS('A.T D7'!W:W,'A.T D7'!$A:$A,$A140)+SUMIFS('A.T D22'!W:W,'A.T D22'!$A:$A,$A140)+SUMIFS('A.T D37'!W:W,'A.T D37'!$A:$A,$A140)+SUMIFS('A.T D52'!W:W,'A.T D52'!$A:$A,$A140)+SUMIFS('A.T D67'!W:W,'A.T D67'!$A:$A,$A140)</f>
        <v>4.07</v>
      </c>
      <c r="W140" s="1">
        <f>SUMIFS('A.T D0'!X:X,'A.T D0'!$A:$A,$A140)+SUMIFS('A.T D7'!X:X,'A.T D7'!$A:$A,$A140)+SUMIFS('A.T D22'!X:X,'A.T D22'!$A:$A,$A140)+SUMIFS('A.T D37'!X:X,'A.T D37'!$A:$A,$A140)+SUMIFS('A.T D52'!X:X,'A.T D52'!$A:$A,$A140)+SUMIFS('A.T D67'!X:X,'A.T D67'!$A:$A,$A140)</f>
        <v>123.41</v>
      </c>
      <c r="X140" s="17">
        <f>SUMIFS(TCH!J:J,TCH!$A:$A,$A140)</f>
        <v>0</v>
      </c>
      <c r="Y140" s="17">
        <f>IF(X140=0,0,(X140*AVERAGEIFS($W:$W,$C:$C,$C140,$D:$D,$D140,$E:$E,$E140,$G:$G,$G140,$B:$B,_xlfn.MAXIFS($B:$B,$C:$C,$C140,$D:$D,$D140,$E:$E,$E140,$G:$G,$G140,$B:$B,"&lt;&gt;"&amp;$B140)))/1000)</f>
        <v>0</v>
      </c>
      <c r="Z140" s="17">
        <f>SUMIFS(TCH!M:M,TCH!$A:$A,$A140)</f>
        <v>0</v>
      </c>
      <c r="AA140" s="17">
        <f>IF(Z140=0,0,(Z140*AVERAGEIFS($W:$W,$C:$C,$C140,$D:$D,$D140,$E:$E,$E140,$G:$G,$G140,$B:$B,_xlfn.MAXIFS($B:$B,$C:$C,$C140,$D:$D,$D140,$E:$E,$E140,$G:$G,$G140,$B:$B,"&lt;&gt;"&amp;$B140)))/1000)</f>
        <v>0</v>
      </c>
      <c r="AB140" s="17">
        <f>SUMIFS(TCH!P:P,TCH!$A:$A,$A140)</f>
        <v>0</v>
      </c>
      <c r="AC140" s="17">
        <f>IF(AB140=0,0,(AB140*AVERAGEIFS($W:$W,$C:$C,$C140,$D:$D,$D140,$E:$E,$E140,$G:$G,$G140,$B:$B,_xlfn.MAXIFS($B:$B,$C:$C,$C140,$D:$D,$D140,$E:$E,$E140,$G:$G,$G140,$B:$B,"&lt;&gt;"&amp;$B140)))/1000)</f>
        <v>0</v>
      </c>
      <c r="AD140" s="17">
        <f>SUMIFS(TCH!S:S,TCH!$A:$A,$A140)</f>
        <v>0</v>
      </c>
      <c r="AE140" s="17">
        <f>IF(AD140=0,0,(AD140*AVERAGEIFS($W:$W,$C:$C,$C140,$D:$D,$D140,$E:$E,$E140,$G:$G,$G140,$B:$B,_xlfn.MAXIFS($B:$B,$C:$C,$C140,$D:$D,$D140,$E:$E,$E140,$G:$G,$G140,$B:$B,"&lt;&gt;"&amp;$B140)))/1000)</f>
        <v>0</v>
      </c>
      <c r="AF140" s="17">
        <f>SUMIFS(TCH!V:V,TCH!$A:$A,$A140)</f>
        <v>0</v>
      </c>
      <c r="AG140" s="17">
        <f>IF(AF140=0,0,(AF140*AVERAGEIFS($W:$W,$C:$C,$C140,$D:$D,$D140,$E:$E,$E140,$G:$G,$G140,$B:$B,_xlfn.MAXIFS($B:$B,$C:$C,$C140,$D:$D,$D140,$E:$E,$E140,$G:$G,$G140,$B:$B,"&lt;&gt;"&amp;$B140)))/1000)</f>
        <v>0</v>
      </c>
      <c r="AH140" s="17">
        <f>SUMIFS(TCH!Y:Y,TCH!$A:$A,$A140)</f>
        <v>0</v>
      </c>
      <c r="AI140" s="17">
        <f>IF(AH140=0,0,(AH140*AVERAGEIFS($W:$W,$C:$C,$C140,$D:$D,$D140,$E:$E,$E140,$G:$G,$G140,$B:$B,_xlfn.MAXIFS($B:$B,$C:$C,$C140,$D:$D,$D140,$E:$E,$E140,$G:$G,$G140,$B:$B,"&lt;&gt;"&amp;$B140)))/1000)</f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5">
      <c r="A141" s="1" t="str">
        <f t="shared" si="2"/>
        <v>45747495B3R215</v>
      </c>
      <c r="B141" s="7">
        <v>45747</v>
      </c>
      <c r="C141" s="1">
        <v>49</v>
      </c>
      <c r="D141" s="1">
        <v>5</v>
      </c>
      <c r="E141" s="3" t="s">
        <v>56</v>
      </c>
      <c r="F141" s="4" t="s">
        <v>54</v>
      </c>
      <c r="G141" s="4">
        <v>15</v>
      </c>
      <c r="H141" s="4">
        <f>SUMIFS(Biometria!H:H,Biometria!$A:$A,$A141)</f>
        <v>18.66</v>
      </c>
      <c r="I141" s="6">
        <f>SUMIFS(Biometria!I:I,Biometria!$A:$A,$A141)</f>
        <v>0</v>
      </c>
      <c r="J141" s="6">
        <f>SUMIFS(Biometria!J:J,Biometria!$A:$A,$A141)</f>
        <v>2.84</v>
      </c>
      <c r="K141" s="2">
        <f>SUMIFS(Biometria!K:K,Biometria!$A:$A,$A141)</f>
        <v>0</v>
      </c>
      <c r="L141" s="1">
        <f>SUMIFS(Biometria!L:L,Biometria!$A:$A,$A141)</f>
        <v>0</v>
      </c>
      <c r="M141" s="1">
        <f>SUMIFS(Biometria!M:M,Biometria!$A:$A,$A141)</f>
        <v>0</v>
      </c>
      <c r="N141" s="1">
        <f>SUMIFS('A.T D0'!O:O,'A.T D0'!$A:$A,$A141)+SUMIFS('A.T D7'!O:O,'A.T D7'!$A:$A,$A141)+SUMIFS('A.T D22'!O:O,'A.T D22'!$A:$A,$A141)+SUMIFS('A.T D37'!O:O,'A.T D37'!$A:$A,$A141)+SUMIFS('A.T D52'!O:O,'A.T D52'!$A:$A,$A141)+SUMIFS('A.T D67'!O:O,'A.T D67'!$A:$A,$A141)</f>
        <v>5.4</v>
      </c>
      <c r="O141" s="1">
        <f>SUMIFS('A.T D0'!P:P,'A.T D0'!$A:$A,$A141)+SUMIFS('A.T D7'!P:P,'A.T D7'!$A:$A,$A141)+SUMIFS('A.T D22'!P:P,'A.T D22'!$A:$A,$A141)+SUMIFS('A.T D37'!P:P,'A.T D37'!$A:$A,$A141)+SUMIFS('A.T D52'!P:P,'A.T D52'!$A:$A,$A141)+SUMIFS('A.T D67'!P:P,'A.T D67'!$A:$A,$A141)</f>
        <v>16.45</v>
      </c>
      <c r="P141" s="1">
        <f>SUMIFS('A.T D0'!Q:Q,'A.T D0'!$A:$A,$A141)+SUMIFS('A.T D7'!Q:Q,'A.T D7'!$A:$A,$A141)+SUMIFS('A.T D22'!Q:Q,'A.T D22'!$A:$A,$A141)+SUMIFS('A.T D37'!Q:Q,'A.T D37'!$A:$A,$A141)+SUMIFS('A.T D52'!Q:Q,'A.T D52'!$A:$A,$A141)+SUMIFS('A.T D67'!Q:Q,'A.T D67'!$A:$A,$A141)</f>
        <v>12.61</v>
      </c>
      <c r="Q141" s="1">
        <f>SUMIFS('A.T D0'!R:R,'A.T D0'!$A:$A,$A141)+SUMIFS('A.T D7'!R:R,'A.T D7'!$A:$A,$A141)+SUMIFS('A.T D22'!R:R,'A.T D22'!$A:$A,$A141)+SUMIFS('A.T D37'!R:R,'A.T D37'!$A:$A,$A141)+SUMIFS('A.T D52'!R:R,'A.T D52'!$A:$A,$A141)+SUMIFS('A.T D67'!R:R,'A.T D67'!$A:$A,$A141)</f>
        <v>76.66</v>
      </c>
      <c r="R141" s="1">
        <f>SUMIFS('A.T D0'!S:S,'A.T D0'!$A:$A,$A141)+SUMIFS('A.T D7'!S:S,'A.T D7'!$A:$A,$A141)+SUMIFS('A.T D22'!S:S,'A.T D22'!$A:$A,$A141)+SUMIFS('A.T D37'!S:S,'A.T D37'!$A:$A,$A141)+SUMIFS('A.T D52'!S:S,'A.T D52'!$A:$A,$A141)+SUMIFS('A.T D67'!S:S,'A.T D67'!$A:$A,$A141)</f>
        <v>1.01</v>
      </c>
      <c r="S141" s="1">
        <f>SUMIFS('A.T D0'!T:T,'A.T D0'!$A:$A,$A141)+SUMIFS('A.T D7'!T:T,'A.T D7'!$A:$A,$A141)+SUMIFS('A.T D22'!T:T,'A.T D22'!$A:$A,$A141)+SUMIFS('A.T D37'!T:T,'A.T D37'!$A:$A,$A141)+SUMIFS('A.T D52'!T:T,'A.T D52'!$A:$A,$A141)+SUMIFS('A.T D67'!T:T,'A.T D67'!$A:$A,$A141)</f>
        <v>10.6988</v>
      </c>
      <c r="T141" s="1">
        <f>SUMIFS('A.T D0'!U:U,'A.T D0'!$A:$A,$A141)+SUMIFS('A.T D7'!U:U,'A.T D7'!$A:$A,$A141)+SUMIFS('A.T D22'!U:U,'A.T D22'!$A:$A,$A141)+SUMIFS('A.T D37'!U:U,'A.T D37'!$A:$A,$A141)+SUMIFS('A.T D52'!U:U,'A.T D52'!$A:$A,$A141)+SUMIFS('A.T D67'!U:U,'A.T D67'!$A:$A,$A141)</f>
        <v>0.86</v>
      </c>
      <c r="U141" s="1">
        <f>SUMIFS('A.T D0'!V:V,'A.T D0'!$A:$A,$A141)+SUMIFS('A.T D7'!V:V,'A.T D7'!$A:$A,$A141)+SUMIFS('A.T D22'!V:V,'A.T D22'!$A:$A,$A141)+SUMIFS('A.T D37'!V:V,'A.T D37'!$A:$A,$A141)+SUMIFS('A.T D52'!V:V,'A.T D52'!$A:$A,$A141)+SUMIFS('A.T D67'!V:V,'A.T D67'!$A:$A,$A141)</f>
        <v>11.89</v>
      </c>
      <c r="V141" s="1">
        <f>SUMIFS('A.T D0'!W:W,'A.T D0'!$A:$A,$A141)+SUMIFS('A.T D7'!W:W,'A.T D7'!$A:$A,$A141)+SUMIFS('A.T D22'!W:W,'A.T D22'!$A:$A,$A141)+SUMIFS('A.T D37'!W:W,'A.T D37'!$A:$A,$A141)+SUMIFS('A.T D52'!W:W,'A.T D52'!$A:$A,$A141)+SUMIFS('A.T D67'!W:W,'A.T D67'!$A:$A,$A141)</f>
        <v>-6.46</v>
      </c>
      <c r="W141" s="1">
        <f>SUMIFS('A.T D0'!X:X,'A.T D0'!$A:$A,$A141)+SUMIFS('A.T D7'!X:X,'A.T D7'!$A:$A,$A141)+SUMIFS('A.T D22'!X:X,'A.T D22'!$A:$A,$A141)+SUMIFS('A.T D37'!X:X,'A.T D37'!$A:$A,$A141)+SUMIFS('A.T D52'!X:X,'A.T D52'!$A:$A,$A141)+SUMIFS('A.T D67'!X:X,'A.T D67'!$A:$A,$A141)</f>
        <v>110.92</v>
      </c>
      <c r="X141" s="17">
        <f>SUMIFS(TCH!J:J,TCH!$A:$A,$A141)</f>
        <v>0</v>
      </c>
      <c r="Y141" s="17">
        <f>IF(X141=0,0,(X141*AVERAGEIFS($W:$W,$C:$C,$C141,$D:$D,$D141,$E:$E,$E141,$G:$G,$G141,$B:$B,_xlfn.MAXIFS($B:$B,$C:$C,$C141,$D:$D,$D141,$E:$E,$E141,$G:$G,$G141,$B:$B,"&lt;&gt;"&amp;$B141)))/1000)</f>
        <v>0</v>
      </c>
      <c r="Z141" s="17">
        <f>SUMIFS(TCH!M:M,TCH!$A:$A,$A141)</f>
        <v>0</v>
      </c>
      <c r="AA141" s="17">
        <f>IF(Z141=0,0,(Z141*AVERAGEIFS($W:$W,$C:$C,$C141,$D:$D,$D141,$E:$E,$E141,$G:$G,$G141,$B:$B,_xlfn.MAXIFS($B:$B,$C:$C,$C141,$D:$D,$D141,$E:$E,$E141,$G:$G,$G141,$B:$B,"&lt;&gt;"&amp;$B141)))/1000)</f>
        <v>0</v>
      </c>
      <c r="AB141" s="17">
        <f>SUMIFS(TCH!P:P,TCH!$A:$A,$A141)</f>
        <v>0</v>
      </c>
      <c r="AC141" s="17">
        <f>IF(AB141=0,0,(AB141*AVERAGEIFS($W:$W,$C:$C,$C141,$D:$D,$D141,$E:$E,$E141,$G:$G,$G141,$B:$B,_xlfn.MAXIFS($B:$B,$C:$C,$C141,$D:$D,$D141,$E:$E,$E141,$G:$G,$G141,$B:$B,"&lt;&gt;"&amp;$B141)))/1000)</f>
        <v>0</v>
      </c>
      <c r="AD141" s="17">
        <f>SUMIFS(TCH!S:S,TCH!$A:$A,$A141)</f>
        <v>0</v>
      </c>
      <c r="AE141" s="17">
        <f>IF(AD141=0,0,(AD141*AVERAGEIFS($W:$W,$C:$C,$C141,$D:$D,$D141,$E:$E,$E141,$G:$G,$G141,$B:$B,_xlfn.MAXIFS($B:$B,$C:$C,$C141,$D:$D,$D141,$E:$E,$E141,$G:$G,$G141,$B:$B,"&lt;&gt;"&amp;$B141)))/1000)</f>
        <v>0</v>
      </c>
      <c r="AF141" s="17">
        <f>SUMIFS(TCH!V:V,TCH!$A:$A,$A141)</f>
        <v>0</v>
      </c>
      <c r="AG141" s="17">
        <f>IF(AF141=0,0,(AF141*AVERAGEIFS($W:$W,$C:$C,$C141,$D:$D,$D141,$E:$E,$E141,$G:$G,$G141,$B:$B,_xlfn.MAXIFS($B:$B,$C:$C,$C141,$D:$D,$D141,$E:$E,$E141,$G:$G,$G141,$B:$B,"&lt;&gt;"&amp;$B141)))/1000)</f>
        <v>0</v>
      </c>
      <c r="AH141" s="17">
        <f>SUMIFS(TCH!Y:Y,TCH!$A:$A,$A141)</f>
        <v>0</v>
      </c>
      <c r="AI141" s="17">
        <f>IF(AH141=0,0,(AH141*AVERAGEIFS($W:$W,$C:$C,$C141,$D:$D,$D141,$E:$E,$E141,$G:$G,$G141,$B:$B,_xlfn.MAXIFS($B:$B,$C:$C,$C141,$D:$D,$D141,$E:$E,$E141,$G:$G,$G141,$B:$B,"&lt;&gt;"&amp;$B141)))/1000)</f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>
        <v>0</v>
      </c>
      <c r="AX141">
        <v>0</v>
      </c>
      <c r="AY141">
        <v>0</v>
      </c>
      <c r="AZ141">
        <v>0</v>
      </c>
    </row>
    <row r="142" spans="1:52" x14ac:dyDescent="0.25">
      <c r="A142" s="1" t="str">
        <f t="shared" si="2"/>
        <v>45747495B3R315</v>
      </c>
      <c r="B142" s="7">
        <v>45747</v>
      </c>
      <c r="C142" s="1">
        <v>49</v>
      </c>
      <c r="D142" s="1">
        <v>5</v>
      </c>
      <c r="E142" s="3" t="s">
        <v>56</v>
      </c>
      <c r="F142" s="4" t="s">
        <v>55</v>
      </c>
      <c r="G142" s="4">
        <v>15</v>
      </c>
      <c r="H142" s="4">
        <f>SUMIFS(Biometria!H:H,Biometria!$A:$A,$A142)</f>
        <v>11.72</v>
      </c>
      <c r="I142" s="6">
        <f>SUMIFS(Biometria!I:I,Biometria!$A:$A,$A142)</f>
        <v>0</v>
      </c>
      <c r="J142" s="6">
        <f>SUMIFS(Biometria!J:J,Biometria!$A:$A,$A142)</f>
        <v>3</v>
      </c>
      <c r="K142" s="2">
        <f>SUMIFS(Biometria!K:K,Biometria!$A:$A,$A142)</f>
        <v>0</v>
      </c>
      <c r="L142" s="1">
        <f>SUMIFS(Biometria!L:L,Biometria!$A:$A,$A142)</f>
        <v>0</v>
      </c>
      <c r="M142" s="1">
        <f>SUMIFS(Biometria!M:M,Biometria!$A:$A,$A142)</f>
        <v>0</v>
      </c>
      <c r="N142" s="1">
        <f>SUMIFS('A.T D0'!O:O,'A.T D0'!$A:$A,$A142)+SUMIFS('A.T D7'!O:O,'A.T D7'!$A:$A,$A142)+SUMIFS('A.T D22'!O:O,'A.T D22'!$A:$A,$A142)+SUMIFS('A.T D37'!O:O,'A.T D37'!$A:$A,$A142)+SUMIFS('A.T D52'!O:O,'A.T D52'!$A:$A,$A142)+SUMIFS('A.T D67'!O:O,'A.T D67'!$A:$A,$A142)</f>
        <v>5.4</v>
      </c>
      <c r="O142" s="1">
        <f>SUMIFS('A.T D0'!P:P,'A.T D0'!$A:$A,$A142)+SUMIFS('A.T D7'!P:P,'A.T D7'!$A:$A,$A142)+SUMIFS('A.T D22'!P:P,'A.T D22'!$A:$A,$A142)+SUMIFS('A.T D37'!P:P,'A.T D37'!$A:$A,$A142)+SUMIFS('A.T D52'!P:P,'A.T D52'!$A:$A,$A142)+SUMIFS('A.T D67'!P:P,'A.T D67'!$A:$A,$A142)</f>
        <v>16.78</v>
      </c>
      <c r="P142" s="1">
        <f>SUMIFS('A.T D0'!Q:Q,'A.T D0'!$A:$A,$A142)+SUMIFS('A.T D7'!Q:Q,'A.T D7'!$A:$A,$A142)+SUMIFS('A.T D22'!Q:Q,'A.T D22'!$A:$A,$A142)+SUMIFS('A.T D37'!Q:Q,'A.T D37'!$A:$A,$A142)+SUMIFS('A.T D52'!Q:Q,'A.T D52'!$A:$A,$A142)+SUMIFS('A.T D67'!Q:Q,'A.T D67'!$A:$A,$A142)</f>
        <v>13.33</v>
      </c>
      <c r="Q142" s="1">
        <f>SUMIFS('A.T D0'!R:R,'A.T D0'!$A:$A,$A142)+SUMIFS('A.T D7'!R:R,'A.T D7'!$A:$A,$A142)+SUMIFS('A.T D22'!R:R,'A.T D22'!$A:$A,$A142)+SUMIFS('A.T D37'!R:R,'A.T D37'!$A:$A,$A142)+SUMIFS('A.T D52'!R:R,'A.T D52'!$A:$A,$A142)+SUMIFS('A.T D67'!R:R,'A.T D67'!$A:$A,$A142)</f>
        <v>79.44</v>
      </c>
      <c r="R142" s="1">
        <f>SUMIFS('A.T D0'!S:S,'A.T D0'!$A:$A,$A142)+SUMIFS('A.T D7'!S:S,'A.T D7'!$A:$A,$A142)+SUMIFS('A.T D22'!S:S,'A.T D22'!$A:$A,$A142)+SUMIFS('A.T D37'!S:S,'A.T D37'!$A:$A,$A142)+SUMIFS('A.T D52'!S:S,'A.T D52'!$A:$A,$A142)+SUMIFS('A.T D67'!S:S,'A.T D67'!$A:$A,$A142)</f>
        <v>0.92</v>
      </c>
      <c r="S142" s="1">
        <f>SUMIFS('A.T D0'!T:T,'A.T D0'!$A:$A,$A142)+SUMIFS('A.T D7'!T:T,'A.T D7'!$A:$A,$A142)+SUMIFS('A.T D22'!T:T,'A.T D22'!$A:$A,$A142)+SUMIFS('A.T D37'!T:T,'A.T D37'!$A:$A,$A142)+SUMIFS('A.T D52'!T:T,'A.T D52'!$A:$A,$A142)+SUMIFS('A.T D67'!T:T,'A.T D67'!$A:$A,$A142)</f>
        <v>11.3371</v>
      </c>
      <c r="T142" s="1">
        <f>SUMIFS('A.T D0'!U:U,'A.T D0'!$A:$A,$A142)+SUMIFS('A.T D7'!U:U,'A.T D7'!$A:$A,$A142)+SUMIFS('A.T D22'!U:U,'A.T D22'!$A:$A,$A142)+SUMIFS('A.T D37'!U:U,'A.T D37'!$A:$A,$A142)+SUMIFS('A.T D52'!U:U,'A.T D52'!$A:$A,$A142)+SUMIFS('A.T D67'!U:U,'A.T D67'!$A:$A,$A142)</f>
        <v>0.78</v>
      </c>
      <c r="U142" s="1">
        <f>SUMIFS('A.T D0'!V:V,'A.T D0'!$A:$A,$A142)+SUMIFS('A.T D7'!V:V,'A.T D7'!$A:$A,$A142)+SUMIFS('A.T D22'!V:V,'A.T D22'!$A:$A,$A142)+SUMIFS('A.T D37'!V:V,'A.T D37'!$A:$A,$A142)+SUMIFS('A.T D52'!V:V,'A.T D52'!$A:$A,$A142)+SUMIFS('A.T D67'!V:V,'A.T D67'!$A:$A,$A142)</f>
        <v>11.75</v>
      </c>
      <c r="V142" s="1">
        <f>SUMIFS('A.T D0'!W:W,'A.T D0'!$A:$A,$A142)+SUMIFS('A.T D7'!W:W,'A.T D7'!$A:$A,$A142)+SUMIFS('A.T D22'!W:W,'A.T D22'!$A:$A,$A142)+SUMIFS('A.T D37'!W:W,'A.T D37'!$A:$A,$A142)+SUMIFS('A.T D52'!W:W,'A.T D52'!$A:$A,$A142)+SUMIFS('A.T D67'!W:W,'A.T D67'!$A:$A,$A142)</f>
        <v>-1.9</v>
      </c>
      <c r="W142" s="1">
        <f>SUMIFS('A.T D0'!X:X,'A.T D0'!$A:$A,$A142)+SUMIFS('A.T D7'!X:X,'A.T D7'!$A:$A,$A142)+SUMIFS('A.T D22'!X:X,'A.T D22'!$A:$A,$A142)+SUMIFS('A.T D37'!X:X,'A.T D37'!$A:$A,$A142)+SUMIFS('A.T D52'!X:X,'A.T D52'!$A:$A,$A142)+SUMIFS('A.T D67'!X:X,'A.T D67'!$A:$A,$A142)</f>
        <v>116.33</v>
      </c>
      <c r="X142" s="17">
        <f>SUMIFS(TCH!J:J,TCH!$A:$A,$A142)</f>
        <v>0</v>
      </c>
      <c r="Y142" s="17">
        <f>IF(X142=0,0,(X142*AVERAGEIFS($W:$W,$C:$C,$C142,$D:$D,$D142,$E:$E,$E142,$G:$G,$G142,$B:$B,_xlfn.MAXIFS($B:$B,$C:$C,$C142,$D:$D,$D142,$E:$E,$E142,$G:$G,$G142,$B:$B,"&lt;&gt;"&amp;$B142)))/1000)</f>
        <v>0</v>
      </c>
      <c r="Z142" s="17">
        <f>SUMIFS(TCH!M:M,TCH!$A:$A,$A142)</f>
        <v>0</v>
      </c>
      <c r="AA142" s="17">
        <f>IF(Z142=0,0,(Z142*AVERAGEIFS($W:$W,$C:$C,$C142,$D:$D,$D142,$E:$E,$E142,$G:$G,$G142,$B:$B,_xlfn.MAXIFS($B:$B,$C:$C,$C142,$D:$D,$D142,$E:$E,$E142,$G:$G,$G142,$B:$B,"&lt;&gt;"&amp;$B142)))/1000)</f>
        <v>0</v>
      </c>
      <c r="AB142" s="17">
        <f>SUMIFS(TCH!P:P,TCH!$A:$A,$A142)</f>
        <v>0</v>
      </c>
      <c r="AC142" s="17">
        <f>IF(AB142=0,0,(AB142*AVERAGEIFS($W:$W,$C:$C,$C142,$D:$D,$D142,$E:$E,$E142,$G:$G,$G142,$B:$B,_xlfn.MAXIFS($B:$B,$C:$C,$C142,$D:$D,$D142,$E:$E,$E142,$G:$G,$G142,$B:$B,"&lt;&gt;"&amp;$B142)))/1000)</f>
        <v>0</v>
      </c>
      <c r="AD142" s="17">
        <f>SUMIFS(TCH!S:S,TCH!$A:$A,$A142)</f>
        <v>0</v>
      </c>
      <c r="AE142" s="17">
        <f>IF(AD142=0,0,(AD142*AVERAGEIFS($W:$W,$C:$C,$C142,$D:$D,$D142,$E:$E,$E142,$G:$G,$G142,$B:$B,_xlfn.MAXIFS($B:$B,$C:$C,$C142,$D:$D,$D142,$E:$E,$E142,$G:$G,$G142,$B:$B,"&lt;&gt;"&amp;$B142)))/1000)</f>
        <v>0</v>
      </c>
      <c r="AF142" s="17">
        <f>SUMIFS(TCH!V:V,TCH!$A:$A,$A142)</f>
        <v>0</v>
      </c>
      <c r="AG142" s="17">
        <f>IF(AF142=0,0,(AF142*AVERAGEIFS($W:$W,$C:$C,$C142,$D:$D,$D142,$E:$E,$E142,$G:$G,$G142,$B:$B,_xlfn.MAXIFS($B:$B,$C:$C,$C142,$D:$D,$D142,$E:$E,$E142,$G:$G,$G142,$B:$B,"&lt;&gt;"&amp;$B142)))/1000)</f>
        <v>0</v>
      </c>
      <c r="AH142" s="17">
        <f>SUMIFS(TCH!Y:Y,TCH!$A:$A,$A142)</f>
        <v>0</v>
      </c>
      <c r="AI142" s="17">
        <f>IF(AH142=0,0,(AH142*AVERAGEIFS($W:$W,$C:$C,$C142,$D:$D,$D142,$E:$E,$E142,$G:$G,$G142,$B:$B,_xlfn.MAXIFS($B:$B,$C:$C,$C142,$D:$D,$D142,$E:$E,$E142,$G:$G,$G142,$B:$B,"&lt;&gt;"&amp;$B142)))/1000)</f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>
        <v>0</v>
      </c>
      <c r="AX142">
        <v>0</v>
      </c>
      <c r="AY142">
        <v>0</v>
      </c>
      <c r="AZ142">
        <v>0</v>
      </c>
    </row>
    <row r="143" spans="1:52" x14ac:dyDescent="0.25">
      <c r="A143" s="1" t="str">
        <f t="shared" si="2"/>
        <v>45747492B3R116</v>
      </c>
      <c r="B143" s="7">
        <v>45747</v>
      </c>
      <c r="C143" s="1">
        <v>49</v>
      </c>
      <c r="D143" s="1">
        <v>2</v>
      </c>
      <c r="E143" s="3" t="s">
        <v>56</v>
      </c>
      <c r="F143" s="4" t="s">
        <v>53</v>
      </c>
      <c r="G143" s="4">
        <v>16</v>
      </c>
      <c r="H143" s="4">
        <f>SUMIFS(Biometria!H:H,Biometria!$A:$A,$A143)</f>
        <v>14.68</v>
      </c>
      <c r="I143" s="6">
        <f>SUMIFS(Biometria!I:I,Biometria!$A:$A,$A143)</f>
        <v>16.07</v>
      </c>
      <c r="J143" s="6">
        <f>SUMIFS(Biometria!J:J,Biometria!$A:$A,$A143)</f>
        <v>2.9</v>
      </c>
      <c r="K143" s="2">
        <f>SUMIFS(Biometria!K:K,Biometria!$A:$A,$A143)</f>
        <v>3.1099999999999994</v>
      </c>
      <c r="L143" s="1">
        <f>SUMIFS(Biometria!L:L,Biometria!$A:$A,$A143)</f>
        <v>0</v>
      </c>
      <c r="M143" s="1">
        <f>SUMIFS(Biometria!M:M,Biometria!$A:$A,$A143)</f>
        <v>0</v>
      </c>
      <c r="N143" s="1">
        <f>SUMIFS('A.T D0'!O:O,'A.T D0'!$A:$A,$A143)+SUMIFS('A.T D7'!O:O,'A.T D7'!$A:$A,$A143)+SUMIFS('A.T D22'!O:O,'A.T D22'!$A:$A,$A143)+SUMIFS('A.T D37'!O:O,'A.T D37'!$A:$A,$A143)+SUMIFS('A.T D52'!O:O,'A.T D52'!$A:$A,$A143)+SUMIFS('A.T D67'!O:O,'A.T D67'!$A:$A,$A143)</f>
        <v>5.4</v>
      </c>
      <c r="O143" s="1">
        <f>SUMIFS('A.T D0'!P:P,'A.T D0'!$A:$A,$A143)+SUMIFS('A.T D7'!P:P,'A.T D7'!$A:$A,$A143)+SUMIFS('A.T D22'!P:P,'A.T D22'!$A:$A,$A143)+SUMIFS('A.T D37'!P:P,'A.T D37'!$A:$A,$A143)+SUMIFS('A.T D52'!P:P,'A.T D52'!$A:$A,$A143)+SUMIFS('A.T D67'!P:P,'A.T D67'!$A:$A,$A143)</f>
        <v>16.63</v>
      </c>
      <c r="P143" s="1">
        <f>SUMIFS('A.T D0'!Q:Q,'A.T D0'!$A:$A,$A143)+SUMIFS('A.T D7'!Q:Q,'A.T D7'!$A:$A,$A143)+SUMIFS('A.T D22'!Q:Q,'A.T D22'!$A:$A,$A143)+SUMIFS('A.T D37'!Q:Q,'A.T D37'!$A:$A,$A143)+SUMIFS('A.T D52'!Q:Q,'A.T D52'!$A:$A,$A143)+SUMIFS('A.T D67'!Q:Q,'A.T D67'!$A:$A,$A143)</f>
        <v>13.28</v>
      </c>
      <c r="Q143" s="1">
        <f>SUMIFS('A.T D0'!R:R,'A.T D0'!$A:$A,$A143)+SUMIFS('A.T D7'!R:R,'A.T D7'!$A:$A,$A143)+SUMIFS('A.T D22'!R:R,'A.T D22'!$A:$A,$A143)+SUMIFS('A.T D37'!R:R,'A.T D37'!$A:$A,$A143)+SUMIFS('A.T D52'!R:R,'A.T D52'!$A:$A,$A143)+SUMIFS('A.T D67'!R:R,'A.T D67'!$A:$A,$A143)</f>
        <v>79.86</v>
      </c>
      <c r="R143" s="1">
        <f>SUMIFS('A.T D0'!S:S,'A.T D0'!$A:$A,$A143)+SUMIFS('A.T D7'!S:S,'A.T D7'!$A:$A,$A143)+SUMIFS('A.T D22'!S:S,'A.T D22'!$A:$A,$A143)+SUMIFS('A.T D37'!S:S,'A.T D37'!$A:$A,$A143)+SUMIFS('A.T D52'!S:S,'A.T D52'!$A:$A,$A143)+SUMIFS('A.T D67'!S:S,'A.T D67'!$A:$A,$A143)</f>
        <v>0.9</v>
      </c>
      <c r="S143" s="1">
        <f>SUMIFS('A.T D0'!T:T,'A.T D0'!$A:$A,$A143)+SUMIFS('A.T D7'!T:T,'A.T D7'!$A:$A,$A143)+SUMIFS('A.T D22'!T:T,'A.T D22'!$A:$A,$A143)+SUMIFS('A.T D37'!T:T,'A.T D37'!$A:$A,$A143)+SUMIFS('A.T D52'!T:T,'A.T D52'!$A:$A,$A143)+SUMIFS('A.T D67'!T:T,'A.T D67'!$A:$A,$A143)</f>
        <v>11.210699999999999</v>
      </c>
      <c r="T143" s="1">
        <f>SUMIFS('A.T D0'!U:U,'A.T D0'!$A:$A,$A143)+SUMIFS('A.T D7'!U:U,'A.T D7'!$A:$A,$A143)+SUMIFS('A.T D22'!U:U,'A.T D22'!$A:$A,$A143)+SUMIFS('A.T D37'!U:U,'A.T D37'!$A:$A,$A143)+SUMIFS('A.T D52'!U:U,'A.T D52'!$A:$A,$A143)+SUMIFS('A.T D67'!U:U,'A.T D67'!$A:$A,$A143)</f>
        <v>0.76</v>
      </c>
      <c r="U143" s="1">
        <f>SUMIFS('A.T D0'!V:V,'A.T D0'!$A:$A,$A143)+SUMIFS('A.T D7'!V:V,'A.T D7'!$A:$A,$A143)+SUMIFS('A.T D22'!V:V,'A.T D22'!$A:$A,$A143)+SUMIFS('A.T D37'!V:V,'A.T D37'!$A:$A,$A143)+SUMIFS('A.T D52'!V:V,'A.T D52'!$A:$A,$A143)+SUMIFS('A.T D67'!V:V,'A.T D67'!$A:$A,$A143)</f>
        <v>12.18</v>
      </c>
      <c r="V143" s="1">
        <f>SUMIFS('A.T D0'!W:W,'A.T D0'!$A:$A,$A143)+SUMIFS('A.T D7'!W:W,'A.T D7'!$A:$A,$A143)+SUMIFS('A.T D22'!W:W,'A.T D22'!$A:$A,$A143)+SUMIFS('A.T D37'!W:W,'A.T D37'!$A:$A,$A143)+SUMIFS('A.T D52'!W:W,'A.T D52'!$A:$A,$A143)+SUMIFS('A.T D67'!W:W,'A.T D67'!$A:$A,$A143)</f>
        <v>-3.08</v>
      </c>
      <c r="W143" s="1">
        <f>SUMIFS('A.T D0'!X:X,'A.T D0'!$A:$A,$A143)+SUMIFS('A.T D7'!X:X,'A.T D7'!$A:$A,$A143)+SUMIFS('A.T D22'!X:X,'A.T D22'!$A:$A,$A143)+SUMIFS('A.T D37'!X:X,'A.T D37'!$A:$A,$A143)+SUMIFS('A.T D52'!X:X,'A.T D52'!$A:$A,$A143)+SUMIFS('A.T D67'!X:X,'A.T D67'!$A:$A,$A143)</f>
        <v>114.93</v>
      </c>
      <c r="X143" s="17">
        <f>SUMIFS(TCH!J:J,TCH!$A:$A,$A143)</f>
        <v>0</v>
      </c>
      <c r="Y143" s="17">
        <f>IF(X143=0,0,(X143*AVERAGEIFS($W:$W,$C:$C,$C143,$D:$D,$D143,$E:$E,$E143,$G:$G,$G143,$B:$B,_xlfn.MAXIFS($B:$B,$C:$C,$C143,$D:$D,$D143,$E:$E,$E143,$G:$G,$G143,$B:$B,"&lt;&gt;"&amp;$B143)))/1000)</f>
        <v>0</v>
      </c>
      <c r="Z143" s="17">
        <f>SUMIFS(TCH!M:M,TCH!$A:$A,$A143)</f>
        <v>0</v>
      </c>
      <c r="AA143" s="17">
        <f>IF(Z143=0,0,(Z143*AVERAGEIFS($W:$W,$C:$C,$C143,$D:$D,$D143,$E:$E,$E143,$G:$G,$G143,$B:$B,_xlfn.MAXIFS($B:$B,$C:$C,$C143,$D:$D,$D143,$E:$E,$E143,$G:$G,$G143,$B:$B,"&lt;&gt;"&amp;$B143)))/1000)</f>
        <v>0</v>
      </c>
      <c r="AB143" s="17">
        <f>SUMIFS(TCH!P:P,TCH!$A:$A,$A143)</f>
        <v>0</v>
      </c>
      <c r="AC143" s="17">
        <f>IF(AB143=0,0,(AB143*AVERAGEIFS($W:$W,$C:$C,$C143,$D:$D,$D143,$E:$E,$E143,$G:$G,$G143,$B:$B,_xlfn.MAXIFS($B:$B,$C:$C,$C143,$D:$D,$D143,$E:$E,$E143,$G:$G,$G143,$B:$B,"&lt;&gt;"&amp;$B143)))/1000)</f>
        <v>0</v>
      </c>
      <c r="AD143" s="17">
        <f>SUMIFS(TCH!S:S,TCH!$A:$A,$A143)</f>
        <v>0</v>
      </c>
      <c r="AE143" s="17">
        <f>IF(AD143=0,0,(AD143*AVERAGEIFS($W:$W,$C:$C,$C143,$D:$D,$D143,$E:$E,$E143,$G:$G,$G143,$B:$B,_xlfn.MAXIFS($B:$B,$C:$C,$C143,$D:$D,$D143,$E:$E,$E143,$G:$G,$G143,$B:$B,"&lt;&gt;"&amp;$B143)))/1000)</f>
        <v>0</v>
      </c>
      <c r="AF143" s="17">
        <f>SUMIFS(TCH!V:V,TCH!$A:$A,$A143)</f>
        <v>0</v>
      </c>
      <c r="AG143" s="17">
        <f>IF(AF143=0,0,(AF143*AVERAGEIFS($W:$W,$C:$C,$C143,$D:$D,$D143,$E:$E,$E143,$G:$G,$G143,$B:$B,_xlfn.MAXIFS($B:$B,$C:$C,$C143,$D:$D,$D143,$E:$E,$E143,$G:$G,$G143,$B:$B,"&lt;&gt;"&amp;$B143)))/1000)</f>
        <v>0</v>
      </c>
      <c r="AH143" s="17">
        <f>SUMIFS(TCH!Y:Y,TCH!$A:$A,$A143)</f>
        <v>0</v>
      </c>
      <c r="AI143" s="17">
        <f>IF(AH143=0,0,(AH143*AVERAGEIFS($W:$W,$C:$C,$C143,$D:$D,$D143,$E:$E,$E143,$G:$G,$G143,$B:$B,_xlfn.MAXIFS($B:$B,$C:$C,$C143,$D:$D,$D143,$E:$E,$E143,$G:$G,$G143,$B:$B,"&lt;&gt;"&amp;$B143)))/1000)</f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>
        <v>0</v>
      </c>
      <c r="AX143">
        <v>0</v>
      </c>
      <c r="AY143">
        <v>0</v>
      </c>
      <c r="AZ143">
        <v>0</v>
      </c>
    </row>
    <row r="144" spans="1:52" x14ac:dyDescent="0.25">
      <c r="A144" s="1" t="str">
        <f t="shared" si="2"/>
        <v>45747492B3R216</v>
      </c>
      <c r="B144" s="7">
        <v>45747</v>
      </c>
      <c r="C144" s="1">
        <v>49</v>
      </c>
      <c r="D144" s="1">
        <v>2</v>
      </c>
      <c r="E144" s="3" t="s">
        <v>56</v>
      </c>
      <c r="F144" s="4" t="s">
        <v>54</v>
      </c>
      <c r="G144" s="4">
        <v>16</v>
      </c>
      <c r="H144" s="4">
        <f>SUMIFS(Biometria!H:H,Biometria!$A:$A,$A144)</f>
        <v>16.43</v>
      </c>
      <c r="I144" s="6">
        <f>SUMIFS(Biometria!I:I,Biometria!$A:$A,$A144)</f>
        <v>0</v>
      </c>
      <c r="J144" s="6">
        <f>SUMIFS(Biometria!J:J,Biometria!$A:$A,$A144)</f>
        <v>3.38</v>
      </c>
      <c r="K144" s="2">
        <f>SUMIFS(Biometria!K:K,Biometria!$A:$A,$A144)</f>
        <v>0</v>
      </c>
      <c r="L144" s="1">
        <f>SUMIFS(Biometria!L:L,Biometria!$A:$A,$A144)</f>
        <v>0</v>
      </c>
      <c r="M144" s="1">
        <f>SUMIFS(Biometria!M:M,Biometria!$A:$A,$A144)</f>
        <v>0</v>
      </c>
      <c r="N144" s="1">
        <f>SUMIFS('A.T D0'!O:O,'A.T D0'!$A:$A,$A144)+SUMIFS('A.T D7'!O:O,'A.T D7'!$A:$A,$A144)+SUMIFS('A.T D22'!O:O,'A.T D22'!$A:$A,$A144)+SUMIFS('A.T D37'!O:O,'A.T D37'!$A:$A,$A144)+SUMIFS('A.T D52'!O:O,'A.T D52'!$A:$A,$A144)+SUMIFS('A.T D67'!O:O,'A.T D67'!$A:$A,$A144)</f>
        <v>5.6</v>
      </c>
      <c r="O144" s="1">
        <f>SUMIFS('A.T D0'!P:P,'A.T D0'!$A:$A,$A144)+SUMIFS('A.T D7'!P:P,'A.T D7'!$A:$A,$A144)+SUMIFS('A.T D22'!P:P,'A.T D22'!$A:$A,$A144)+SUMIFS('A.T D37'!P:P,'A.T D37'!$A:$A,$A144)+SUMIFS('A.T D52'!P:P,'A.T D52'!$A:$A,$A144)+SUMIFS('A.T D67'!P:P,'A.T D67'!$A:$A,$A144)</f>
        <v>16.5</v>
      </c>
      <c r="P144" s="1">
        <f>SUMIFS('A.T D0'!Q:Q,'A.T D0'!$A:$A,$A144)+SUMIFS('A.T D7'!Q:Q,'A.T D7'!$A:$A,$A144)+SUMIFS('A.T D22'!Q:Q,'A.T D22'!$A:$A,$A144)+SUMIFS('A.T D37'!Q:Q,'A.T D37'!$A:$A,$A144)+SUMIFS('A.T D52'!Q:Q,'A.T D52'!$A:$A,$A144)+SUMIFS('A.T D67'!Q:Q,'A.T D67'!$A:$A,$A144)</f>
        <v>13.13</v>
      </c>
      <c r="Q144" s="1">
        <f>SUMIFS('A.T D0'!R:R,'A.T D0'!$A:$A,$A144)+SUMIFS('A.T D7'!R:R,'A.T D7'!$A:$A,$A144)+SUMIFS('A.T D22'!R:R,'A.T D22'!$A:$A,$A144)+SUMIFS('A.T D37'!R:R,'A.T D37'!$A:$A,$A144)+SUMIFS('A.T D52'!R:R,'A.T D52'!$A:$A,$A144)+SUMIFS('A.T D67'!R:R,'A.T D67'!$A:$A,$A144)</f>
        <v>79.58</v>
      </c>
      <c r="R144" s="1">
        <f>SUMIFS('A.T D0'!S:S,'A.T D0'!$A:$A,$A144)+SUMIFS('A.T D7'!S:S,'A.T D7'!$A:$A,$A144)+SUMIFS('A.T D22'!S:S,'A.T D22'!$A:$A,$A144)+SUMIFS('A.T D37'!S:S,'A.T D37'!$A:$A,$A144)+SUMIFS('A.T D52'!S:S,'A.T D52'!$A:$A,$A144)+SUMIFS('A.T D67'!S:S,'A.T D67'!$A:$A,$A144)</f>
        <v>0.91</v>
      </c>
      <c r="S144" s="1">
        <f>SUMIFS('A.T D0'!T:T,'A.T D0'!$A:$A,$A144)+SUMIFS('A.T D7'!T:T,'A.T D7'!$A:$A,$A144)+SUMIFS('A.T D22'!T:T,'A.T D22'!$A:$A,$A144)+SUMIFS('A.T D37'!T:T,'A.T D37'!$A:$A,$A144)+SUMIFS('A.T D52'!T:T,'A.T D52'!$A:$A,$A144)+SUMIFS('A.T D67'!T:T,'A.T D67'!$A:$A,$A144)</f>
        <v>11.1342</v>
      </c>
      <c r="T144" s="1">
        <f>SUMIFS('A.T D0'!U:U,'A.T D0'!$A:$A,$A144)+SUMIFS('A.T D7'!U:U,'A.T D7'!$A:$A,$A144)+SUMIFS('A.T D22'!U:U,'A.T D22'!$A:$A,$A144)+SUMIFS('A.T D37'!U:U,'A.T D37'!$A:$A,$A144)+SUMIFS('A.T D52'!U:U,'A.T D52'!$A:$A,$A144)+SUMIFS('A.T D67'!U:U,'A.T D67'!$A:$A,$A144)</f>
        <v>0.77</v>
      </c>
      <c r="U144" s="1">
        <f>SUMIFS('A.T D0'!V:V,'A.T D0'!$A:$A,$A144)+SUMIFS('A.T D7'!V:V,'A.T D7'!$A:$A,$A144)+SUMIFS('A.T D22'!V:V,'A.T D22'!$A:$A,$A144)+SUMIFS('A.T D37'!V:V,'A.T D37'!$A:$A,$A144)+SUMIFS('A.T D52'!V:V,'A.T D52'!$A:$A,$A144)+SUMIFS('A.T D67'!V:V,'A.T D67'!$A:$A,$A144)</f>
        <v>11.92</v>
      </c>
      <c r="V144" s="1">
        <f>SUMIFS('A.T D0'!W:W,'A.T D0'!$A:$A,$A144)+SUMIFS('A.T D7'!W:W,'A.T D7'!$A:$A,$A144)+SUMIFS('A.T D22'!W:W,'A.T D22'!$A:$A,$A144)+SUMIFS('A.T D37'!W:W,'A.T D37'!$A:$A,$A144)+SUMIFS('A.T D52'!W:W,'A.T D52'!$A:$A,$A144)+SUMIFS('A.T D67'!W:W,'A.T D67'!$A:$A,$A144)</f>
        <v>-3.62</v>
      </c>
      <c r="W144" s="1">
        <f>SUMIFS('A.T D0'!X:X,'A.T D0'!$A:$A,$A144)+SUMIFS('A.T D7'!X:X,'A.T D7'!$A:$A,$A144)+SUMIFS('A.T D22'!X:X,'A.T D22'!$A:$A,$A144)+SUMIFS('A.T D37'!X:X,'A.T D37'!$A:$A,$A144)+SUMIFS('A.T D52'!X:X,'A.T D52'!$A:$A,$A144)+SUMIFS('A.T D67'!X:X,'A.T D67'!$A:$A,$A144)</f>
        <v>114.29</v>
      </c>
      <c r="X144" s="17">
        <f>SUMIFS(TCH!J:J,TCH!$A:$A,$A144)</f>
        <v>0</v>
      </c>
      <c r="Y144" s="17">
        <f>IF(X144=0,0,(X144*AVERAGEIFS($W:$W,$C:$C,$C144,$D:$D,$D144,$E:$E,$E144,$G:$G,$G144,$B:$B,_xlfn.MAXIFS($B:$B,$C:$C,$C144,$D:$D,$D144,$E:$E,$E144,$G:$G,$G144,$B:$B,"&lt;&gt;"&amp;$B144)))/1000)</f>
        <v>0</v>
      </c>
      <c r="Z144" s="17">
        <f>SUMIFS(TCH!M:M,TCH!$A:$A,$A144)</f>
        <v>0</v>
      </c>
      <c r="AA144" s="17">
        <f>IF(Z144=0,0,(Z144*AVERAGEIFS($W:$W,$C:$C,$C144,$D:$D,$D144,$E:$E,$E144,$G:$G,$G144,$B:$B,_xlfn.MAXIFS($B:$B,$C:$C,$C144,$D:$D,$D144,$E:$E,$E144,$G:$G,$G144,$B:$B,"&lt;&gt;"&amp;$B144)))/1000)</f>
        <v>0</v>
      </c>
      <c r="AB144" s="17">
        <f>SUMIFS(TCH!P:P,TCH!$A:$A,$A144)</f>
        <v>0</v>
      </c>
      <c r="AC144" s="17">
        <f>IF(AB144=0,0,(AB144*AVERAGEIFS($W:$W,$C:$C,$C144,$D:$D,$D144,$E:$E,$E144,$G:$G,$G144,$B:$B,_xlfn.MAXIFS($B:$B,$C:$C,$C144,$D:$D,$D144,$E:$E,$E144,$G:$G,$G144,$B:$B,"&lt;&gt;"&amp;$B144)))/1000)</f>
        <v>0</v>
      </c>
      <c r="AD144" s="17">
        <f>SUMIFS(TCH!S:S,TCH!$A:$A,$A144)</f>
        <v>0</v>
      </c>
      <c r="AE144" s="17">
        <f>IF(AD144=0,0,(AD144*AVERAGEIFS($W:$W,$C:$C,$C144,$D:$D,$D144,$E:$E,$E144,$G:$G,$G144,$B:$B,_xlfn.MAXIFS($B:$B,$C:$C,$C144,$D:$D,$D144,$E:$E,$E144,$G:$G,$G144,$B:$B,"&lt;&gt;"&amp;$B144)))/1000)</f>
        <v>0</v>
      </c>
      <c r="AF144" s="17">
        <f>SUMIFS(TCH!V:V,TCH!$A:$A,$A144)</f>
        <v>0</v>
      </c>
      <c r="AG144" s="17">
        <f>IF(AF144=0,0,(AF144*AVERAGEIFS($W:$W,$C:$C,$C144,$D:$D,$D144,$E:$E,$E144,$G:$G,$G144,$B:$B,_xlfn.MAXIFS($B:$B,$C:$C,$C144,$D:$D,$D144,$E:$E,$E144,$G:$G,$G144,$B:$B,"&lt;&gt;"&amp;$B144)))/1000)</f>
        <v>0</v>
      </c>
      <c r="AH144" s="17">
        <f>SUMIFS(TCH!Y:Y,TCH!$A:$A,$A144)</f>
        <v>0</v>
      </c>
      <c r="AI144" s="17">
        <f>IF(AH144=0,0,(AH144*AVERAGEIFS($W:$W,$C:$C,$C144,$D:$D,$D144,$E:$E,$E144,$G:$G,$G144,$B:$B,_xlfn.MAXIFS($B:$B,$C:$C,$C144,$D:$D,$D144,$E:$E,$E144,$G:$G,$G144,$B:$B,"&lt;&gt;"&amp;$B144)))/1000)</f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>
        <v>0</v>
      </c>
      <c r="AX144">
        <v>0</v>
      </c>
      <c r="AY144">
        <v>0</v>
      </c>
      <c r="AZ144">
        <v>0</v>
      </c>
    </row>
    <row r="145" spans="1:52" x14ac:dyDescent="0.25">
      <c r="A145" s="1" t="str">
        <f t="shared" si="2"/>
        <v>45747492B3R316</v>
      </c>
      <c r="B145" s="7">
        <v>45747</v>
      </c>
      <c r="C145" s="1">
        <v>49</v>
      </c>
      <c r="D145" s="1">
        <v>2</v>
      </c>
      <c r="E145" s="3" t="s">
        <v>56</v>
      </c>
      <c r="F145" s="4" t="s">
        <v>55</v>
      </c>
      <c r="G145" s="4">
        <v>16</v>
      </c>
      <c r="H145" s="4">
        <f>SUMIFS(Biometria!H:H,Biometria!$A:$A,$A145)</f>
        <v>17.100000000000001</v>
      </c>
      <c r="I145" s="6">
        <f>SUMIFS(Biometria!I:I,Biometria!$A:$A,$A145)</f>
        <v>0</v>
      </c>
      <c r="J145" s="6">
        <f>SUMIFS(Biometria!J:J,Biometria!$A:$A,$A145)</f>
        <v>3.05</v>
      </c>
      <c r="K145" s="2">
        <f>SUMIFS(Biometria!K:K,Biometria!$A:$A,$A145)</f>
        <v>0</v>
      </c>
      <c r="L145" s="1">
        <f>SUMIFS(Biometria!L:L,Biometria!$A:$A,$A145)</f>
        <v>0</v>
      </c>
      <c r="M145" s="1">
        <f>SUMIFS(Biometria!M:M,Biometria!$A:$A,$A145)</f>
        <v>0</v>
      </c>
      <c r="N145" s="1">
        <f>SUMIFS('A.T D0'!O:O,'A.T D0'!$A:$A,$A145)+SUMIFS('A.T D7'!O:O,'A.T D7'!$A:$A,$A145)+SUMIFS('A.T D22'!O:O,'A.T D22'!$A:$A,$A145)+SUMIFS('A.T D37'!O:O,'A.T D37'!$A:$A,$A145)+SUMIFS('A.T D52'!O:O,'A.T D52'!$A:$A,$A145)+SUMIFS('A.T D67'!O:O,'A.T D67'!$A:$A,$A145)</f>
        <v>5.3</v>
      </c>
      <c r="O145" s="1">
        <f>SUMIFS('A.T D0'!P:P,'A.T D0'!$A:$A,$A145)+SUMIFS('A.T D7'!P:P,'A.T D7'!$A:$A,$A145)+SUMIFS('A.T D22'!P:P,'A.T D22'!$A:$A,$A145)+SUMIFS('A.T D37'!P:P,'A.T D37'!$A:$A,$A145)+SUMIFS('A.T D52'!P:P,'A.T D52'!$A:$A,$A145)+SUMIFS('A.T D67'!P:P,'A.T D67'!$A:$A,$A145)</f>
        <v>17</v>
      </c>
      <c r="P145" s="1">
        <f>SUMIFS('A.T D0'!Q:Q,'A.T D0'!$A:$A,$A145)+SUMIFS('A.T D7'!Q:Q,'A.T D7'!$A:$A,$A145)+SUMIFS('A.T D22'!Q:Q,'A.T D22'!$A:$A,$A145)+SUMIFS('A.T D37'!Q:Q,'A.T D37'!$A:$A,$A145)+SUMIFS('A.T D52'!Q:Q,'A.T D52'!$A:$A,$A145)+SUMIFS('A.T D67'!Q:Q,'A.T D67'!$A:$A,$A145)</f>
        <v>13.9</v>
      </c>
      <c r="Q145" s="1">
        <f>SUMIFS('A.T D0'!R:R,'A.T D0'!$A:$A,$A145)+SUMIFS('A.T D7'!R:R,'A.T D7'!$A:$A,$A145)+SUMIFS('A.T D22'!R:R,'A.T D22'!$A:$A,$A145)+SUMIFS('A.T D37'!R:R,'A.T D37'!$A:$A,$A145)+SUMIFS('A.T D52'!R:R,'A.T D52'!$A:$A,$A145)+SUMIFS('A.T D67'!R:R,'A.T D67'!$A:$A,$A145)</f>
        <v>81.760000000000005</v>
      </c>
      <c r="R145" s="1">
        <f>SUMIFS('A.T D0'!S:S,'A.T D0'!$A:$A,$A145)+SUMIFS('A.T D7'!S:S,'A.T D7'!$A:$A,$A145)+SUMIFS('A.T D22'!S:S,'A.T D22'!$A:$A,$A145)+SUMIFS('A.T D37'!S:S,'A.T D37'!$A:$A,$A145)+SUMIFS('A.T D52'!S:S,'A.T D52'!$A:$A,$A145)+SUMIFS('A.T D67'!S:S,'A.T D67'!$A:$A,$A145)</f>
        <v>0.84</v>
      </c>
      <c r="S145" s="1">
        <f>SUMIFS('A.T D0'!T:T,'A.T D0'!$A:$A,$A145)+SUMIFS('A.T D7'!T:T,'A.T D7'!$A:$A,$A145)+SUMIFS('A.T D22'!T:T,'A.T D22'!$A:$A,$A145)+SUMIFS('A.T D37'!T:T,'A.T D37'!$A:$A,$A145)+SUMIFS('A.T D52'!T:T,'A.T D52'!$A:$A,$A145)+SUMIFS('A.T D67'!T:T,'A.T D67'!$A:$A,$A145)</f>
        <v>11.7545</v>
      </c>
      <c r="T145" s="1">
        <f>SUMIFS('A.T D0'!U:U,'A.T D0'!$A:$A,$A145)+SUMIFS('A.T D7'!U:U,'A.T D7'!$A:$A,$A145)+SUMIFS('A.T D22'!U:U,'A.T D22'!$A:$A,$A145)+SUMIFS('A.T D37'!U:U,'A.T D37'!$A:$A,$A145)+SUMIFS('A.T D52'!U:U,'A.T D52'!$A:$A,$A145)+SUMIFS('A.T D67'!U:U,'A.T D67'!$A:$A,$A145)</f>
        <v>0.71</v>
      </c>
      <c r="U145" s="1">
        <f>SUMIFS('A.T D0'!V:V,'A.T D0'!$A:$A,$A145)+SUMIFS('A.T D7'!V:V,'A.T D7'!$A:$A,$A145)+SUMIFS('A.T D22'!V:V,'A.T D22'!$A:$A,$A145)+SUMIFS('A.T D37'!V:V,'A.T D37'!$A:$A,$A145)+SUMIFS('A.T D52'!V:V,'A.T D52'!$A:$A,$A145)+SUMIFS('A.T D67'!V:V,'A.T D67'!$A:$A,$A145)</f>
        <v>12.08</v>
      </c>
      <c r="V145" s="1">
        <f>SUMIFS('A.T D0'!W:W,'A.T D0'!$A:$A,$A145)+SUMIFS('A.T D7'!W:W,'A.T D7'!$A:$A,$A145)+SUMIFS('A.T D22'!W:W,'A.T D22'!$A:$A,$A145)+SUMIFS('A.T D37'!W:W,'A.T D37'!$A:$A,$A145)+SUMIFS('A.T D52'!W:W,'A.T D52'!$A:$A,$A145)+SUMIFS('A.T D67'!W:W,'A.T D67'!$A:$A,$A145)</f>
        <v>0.95</v>
      </c>
      <c r="W145" s="1">
        <f>SUMIFS('A.T D0'!X:X,'A.T D0'!$A:$A,$A145)+SUMIFS('A.T D7'!X:X,'A.T D7'!$A:$A,$A145)+SUMIFS('A.T D22'!X:X,'A.T D22'!$A:$A,$A145)+SUMIFS('A.T D37'!X:X,'A.T D37'!$A:$A,$A145)+SUMIFS('A.T D52'!X:X,'A.T D52'!$A:$A,$A145)+SUMIFS('A.T D67'!X:X,'A.T D67'!$A:$A,$A145)</f>
        <v>119.71</v>
      </c>
      <c r="X145" s="17">
        <f>SUMIFS(TCH!J:J,TCH!$A:$A,$A145)</f>
        <v>0</v>
      </c>
      <c r="Y145" s="17">
        <f>IF(X145=0,0,(X145*AVERAGEIFS($W:$W,$C:$C,$C145,$D:$D,$D145,$E:$E,$E145,$G:$G,$G145,$B:$B,_xlfn.MAXIFS($B:$B,$C:$C,$C145,$D:$D,$D145,$E:$E,$E145,$G:$G,$G145,$B:$B,"&lt;&gt;"&amp;$B145)))/1000)</f>
        <v>0</v>
      </c>
      <c r="Z145" s="17">
        <f>SUMIFS(TCH!M:M,TCH!$A:$A,$A145)</f>
        <v>0</v>
      </c>
      <c r="AA145" s="17">
        <f>IF(Z145=0,0,(Z145*AVERAGEIFS($W:$W,$C:$C,$C145,$D:$D,$D145,$E:$E,$E145,$G:$G,$G145,$B:$B,_xlfn.MAXIFS($B:$B,$C:$C,$C145,$D:$D,$D145,$E:$E,$E145,$G:$G,$G145,$B:$B,"&lt;&gt;"&amp;$B145)))/1000)</f>
        <v>0</v>
      </c>
      <c r="AB145" s="17">
        <f>SUMIFS(TCH!P:P,TCH!$A:$A,$A145)</f>
        <v>0</v>
      </c>
      <c r="AC145" s="17">
        <f>IF(AB145=0,0,(AB145*AVERAGEIFS($W:$W,$C:$C,$C145,$D:$D,$D145,$E:$E,$E145,$G:$G,$G145,$B:$B,_xlfn.MAXIFS($B:$B,$C:$C,$C145,$D:$D,$D145,$E:$E,$E145,$G:$G,$G145,$B:$B,"&lt;&gt;"&amp;$B145)))/1000)</f>
        <v>0</v>
      </c>
      <c r="AD145" s="17">
        <f>SUMIFS(TCH!S:S,TCH!$A:$A,$A145)</f>
        <v>0</v>
      </c>
      <c r="AE145" s="17">
        <f>IF(AD145=0,0,(AD145*AVERAGEIFS($W:$W,$C:$C,$C145,$D:$D,$D145,$E:$E,$E145,$G:$G,$G145,$B:$B,_xlfn.MAXIFS($B:$B,$C:$C,$C145,$D:$D,$D145,$E:$E,$E145,$G:$G,$G145,$B:$B,"&lt;&gt;"&amp;$B145)))/1000)</f>
        <v>0</v>
      </c>
      <c r="AF145" s="17">
        <f>SUMIFS(TCH!V:V,TCH!$A:$A,$A145)</f>
        <v>0</v>
      </c>
      <c r="AG145" s="17">
        <f>IF(AF145=0,0,(AF145*AVERAGEIFS($W:$W,$C:$C,$C145,$D:$D,$D145,$E:$E,$E145,$G:$G,$G145,$B:$B,_xlfn.MAXIFS($B:$B,$C:$C,$C145,$D:$D,$D145,$E:$E,$E145,$G:$G,$G145,$B:$B,"&lt;&gt;"&amp;$B145)))/1000)</f>
        <v>0</v>
      </c>
      <c r="AH145" s="17">
        <f>SUMIFS(TCH!Y:Y,TCH!$A:$A,$A145)</f>
        <v>0</v>
      </c>
      <c r="AI145" s="17">
        <f>IF(AH145=0,0,(AH145*AVERAGEIFS($W:$W,$C:$C,$C145,$D:$D,$D145,$E:$E,$E145,$G:$G,$G145,$B:$B,_xlfn.MAXIFS($B:$B,$C:$C,$C145,$D:$D,$D145,$E:$E,$E145,$G:$G,$G145,$B:$B,"&lt;&gt;"&amp;$B145)))/1000)</f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25">
      <c r="A146" s="1" t="str">
        <f t="shared" si="2"/>
        <v>45747491B2R117</v>
      </c>
      <c r="B146" s="7">
        <v>45747</v>
      </c>
      <c r="C146" s="1">
        <v>49</v>
      </c>
      <c r="D146" s="1">
        <v>1</v>
      </c>
      <c r="E146" s="3" t="s">
        <v>57</v>
      </c>
      <c r="F146" s="4" t="s">
        <v>53</v>
      </c>
      <c r="G146" s="4">
        <v>17</v>
      </c>
      <c r="H146" s="4">
        <f>SUMIFS(Biometria!H:H,Biometria!$A:$A,$A146)</f>
        <v>12.22</v>
      </c>
      <c r="I146" s="6">
        <f>SUMIFS(Biometria!I:I,Biometria!$A:$A,$A146)</f>
        <v>14.67</v>
      </c>
      <c r="J146" s="6">
        <f>SUMIFS(Biometria!J:J,Biometria!$A:$A,$A146)</f>
        <v>3.1</v>
      </c>
      <c r="K146" s="2">
        <f>SUMIFS(Biometria!K:K,Biometria!$A:$A,$A146)</f>
        <v>3.0966666666666662</v>
      </c>
      <c r="L146" s="1">
        <f>SUMIFS(Biometria!L:L,Biometria!$A:$A,$A146)</f>
        <v>0</v>
      </c>
      <c r="M146" s="1">
        <f>SUMIFS(Biometria!M:M,Biometria!$A:$A,$A146)</f>
        <v>0</v>
      </c>
      <c r="N146" s="1">
        <f>SUMIFS('A.T D0'!O:O,'A.T D0'!$A:$A,$A146)+SUMIFS('A.T D7'!O:O,'A.T D7'!$A:$A,$A146)+SUMIFS('A.T D22'!O:O,'A.T D22'!$A:$A,$A146)+SUMIFS('A.T D37'!O:O,'A.T D37'!$A:$A,$A146)+SUMIFS('A.T D52'!O:O,'A.T D52'!$A:$A,$A146)+SUMIFS('A.T D67'!O:O,'A.T D67'!$A:$A,$A146)</f>
        <v>5.5</v>
      </c>
      <c r="O146" s="1">
        <f>SUMIFS('A.T D0'!P:P,'A.T D0'!$A:$A,$A146)+SUMIFS('A.T D7'!P:P,'A.T D7'!$A:$A,$A146)+SUMIFS('A.T D22'!P:P,'A.T D22'!$A:$A,$A146)+SUMIFS('A.T D37'!P:P,'A.T D37'!$A:$A,$A146)+SUMIFS('A.T D52'!P:P,'A.T D52'!$A:$A,$A146)+SUMIFS('A.T D67'!P:P,'A.T D67'!$A:$A,$A146)</f>
        <v>17.43</v>
      </c>
      <c r="P146" s="1">
        <f>SUMIFS('A.T D0'!Q:Q,'A.T D0'!$A:$A,$A146)+SUMIFS('A.T D7'!Q:Q,'A.T D7'!$A:$A,$A146)+SUMIFS('A.T D22'!Q:Q,'A.T D22'!$A:$A,$A146)+SUMIFS('A.T D37'!Q:Q,'A.T D37'!$A:$A,$A146)+SUMIFS('A.T D52'!Q:Q,'A.T D52'!$A:$A,$A146)+SUMIFS('A.T D67'!Q:Q,'A.T D67'!$A:$A,$A146)</f>
        <v>14.3</v>
      </c>
      <c r="Q146" s="1">
        <f>SUMIFS('A.T D0'!R:R,'A.T D0'!$A:$A,$A146)+SUMIFS('A.T D7'!R:R,'A.T D7'!$A:$A,$A146)+SUMIFS('A.T D22'!R:R,'A.T D22'!$A:$A,$A146)+SUMIFS('A.T D37'!R:R,'A.T D37'!$A:$A,$A146)+SUMIFS('A.T D52'!R:R,'A.T D52'!$A:$A,$A146)+SUMIFS('A.T D67'!R:R,'A.T D67'!$A:$A,$A146)</f>
        <v>82.04</v>
      </c>
      <c r="R146" s="1">
        <f>SUMIFS('A.T D0'!S:S,'A.T D0'!$A:$A,$A146)+SUMIFS('A.T D7'!S:S,'A.T D7'!$A:$A,$A146)+SUMIFS('A.T D22'!S:S,'A.T D22'!$A:$A,$A146)+SUMIFS('A.T D37'!S:S,'A.T D37'!$A:$A,$A146)+SUMIFS('A.T D52'!S:S,'A.T D52'!$A:$A,$A146)+SUMIFS('A.T D67'!S:S,'A.T D67'!$A:$A,$A146)</f>
        <v>0.83</v>
      </c>
      <c r="S146" s="1">
        <f>SUMIFS('A.T D0'!T:T,'A.T D0'!$A:$A,$A146)+SUMIFS('A.T D7'!T:T,'A.T D7'!$A:$A,$A146)+SUMIFS('A.T D22'!T:T,'A.T D22'!$A:$A,$A146)+SUMIFS('A.T D37'!T:T,'A.T D37'!$A:$A,$A146)+SUMIFS('A.T D52'!T:T,'A.T D52'!$A:$A,$A146)+SUMIFS('A.T D67'!T:T,'A.T D67'!$A:$A,$A146)</f>
        <v>11.988099999999999</v>
      </c>
      <c r="T146" s="1">
        <f>SUMIFS('A.T D0'!U:U,'A.T D0'!$A:$A,$A146)+SUMIFS('A.T D7'!U:U,'A.T D7'!$A:$A,$A146)+SUMIFS('A.T D22'!U:U,'A.T D22'!$A:$A,$A146)+SUMIFS('A.T D37'!U:U,'A.T D37'!$A:$A,$A146)+SUMIFS('A.T D52'!U:U,'A.T D52'!$A:$A,$A146)+SUMIFS('A.T D67'!U:U,'A.T D67'!$A:$A,$A146)</f>
        <v>0.7</v>
      </c>
      <c r="U146" s="1">
        <f>SUMIFS('A.T D0'!V:V,'A.T D0'!$A:$A,$A146)+SUMIFS('A.T D7'!V:V,'A.T D7'!$A:$A,$A146)+SUMIFS('A.T D22'!V:V,'A.T D22'!$A:$A,$A146)+SUMIFS('A.T D37'!V:V,'A.T D37'!$A:$A,$A146)+SUMIFS('A.T D52'!V:V,'A.T D52'!$A:$A,$A146)+SUMIFS('A.T D67'!V:V,'A.T D67'!$A:$A,$A146)</f>
        <v>12.58</v>
      </c>
      <c r="V146" s="1">
        <f>SUMIFS('A.T D0'!W:W,'A.T D0'!$A:$A,$A146)+SUMIFS('A.T D7'!W:W,'A.T D7'!$A:$A,$A146)+SUMIFS('A.T D22'!W:W,'A.T D22'!$A:$A,$A146)+SUMIFS('A.T D37'!W:W,'A.T D37'!$A:$A,$A146)+SUMIFS('A.T D52'!W:W,'A.T D52'!$A:$A,$A146)+SUMIFS('A.T D67'!W:W,'A.T D67'!$A:$A,$A146)</f>
        <v>2.77</v>
      </c>
      <c r="W146" s="1">
        <f>SUMIFS('A.T D0'!X:X,'A.T D0'!$A:$A,$A146)+SUMIFS('A.T D7'!X:X,'A.T D7'!$A:$A,$A146)+SUMIFS('A.T D22'!X:X,'A.T D22'!$A:$A,$A146)+SUMIFS('A.T D37'!X:X,'A.T D37'!$A:$A,$A146)+SUMIFS('A.T D52'!X:X,'A.T D52'!$A:$A,$A146)+SUMIFS('A.T D67'!X:X,'A.T D67'!$A:$A,$A146)</f>
        <v>121.87</v>
      </c>
      <c r="X146" s="17">
        <f>SUMIFS(TCH!J:J,TCH!$A:$A,$A146)</f>
        <v>0</v>
      </c>
      <c r="Y146" s="17">
        <f>IF(X146=0,0,(X146*AVERAGEIFS($W:$W,$C:$C,$C146,$D:$D,$D146,$E:$E,$E146,$G:$G,$G146,$B:$B,_xlfn.MAXIFS($B:$B,$C:$C,$C146,$D:$D,$D146,$E:$E,$E146,$G:$G,$G146,$B:$B,"&lt;&gt;"&amp;$B146)))/1000)</f>
        <v>0</v>
      </c>
      <c r="Z146" s="17">
        <f>SUMIFS(TCH!M:M,TCH!$A:$A,$A146)</f>
        <v>0</v>
      </c>
      <c r="AA146" s="17">
        <f>IF(Z146=0,0,(Z146*AVERAGEIFS($W:$W,$C:$C,$C146,$D:$D,$D146,$E:$E,$E146,$G:$G,$G146,$B:$B,_xlfn.MAXIFS($B:$B,$C:$C,$C146,$D:$D,$D146,$E:$E,$E146,$G:$G,$G146,$B:$B,"&lt;&gt;"&amp;$B146)))/1000)</f>
        <v>0</v>
      </c>
      <c r="AB146" s="17">
        <f>SUMIFS(TCH!P:P,TCH!$A:$A,$A146)</f>
        <v>0</v>
      </c>
      <c r="AC146" s="17">
        <f>IF(AB146=0,0,(AB146*AVERAGEIFS($W:$W,$C:$C,$C146,$D:$D,$D146,$E:$E,$E146,$G:$G,$G146,$B:$B,_xlfn.MAXIFS($B:$B,$C:$C,$C146,$D:$D,$D146,$E:$E,$E146,$G:$G,$G146,$B:$B,"&lt;&gt;"&amp;$B146)))/1000)</f>
        <v>0</v>
      </c>
      <c r="AD146" s="17">
        <f>SUMIFS(TCH!S:S,TCH!$A:$A,$A146)</f>
        <v>0</v>
      </c>
      <c r="AE146" s="17">
        <f>IF(AD146=0,0,(AD146*AVERAGEIFS($W:$W,$C:$C,$C146,$D:$D,$D146,$E:$E,$E146,$G:$G,$G146,$B:$B,_xlfn.MAXIFS($B:$B,$C:$C,$C146,$D:$D,$D146,$E:$E,$E146,$G:$G,$G146,$B:$B,"&lt;&gt;"&amp;$B146)))/1000)</f>
        <v>0</v>
      </c>
      <c r="AF146" s="17">
        <f>SUMIFS(TCH!V:V,TCH!$A:$A,$A146)</f>
        <v>0</v>
      </c>
      <c r="AG146" s="17">
        <f>IF(AF146=0,0,(AF146*AVERAGEIFS($W:$W,$C:$C,$C146,$D:$D,$D146,$E:$E,$E146,$G:$G,$G146,$B:$B,_xlfn.MAXIFS($B:$B,$C:$C,$C146,$D:$D,$D146,$E:$E,$E146,$G:$G,$G146,$B:$B,"&lt;&gt;"&amp;$B146)))/1000)</f>
        <v>0</v>
      </c>
      <c r="AH146" s="17">
        <f>SUMIFS(TCH!Y:Y,TCH!$A:$A,$A146)</f>
        <v>0</v>
      </c>
      <c r="AI146" s="17">
        <f>IF(AH146=0,0,(AH146*AVERAGEIFS($W:$W,$C:$C,$C146,$D:$D,$D146,$E:$E,$E146,$G:$G,$G146,$B:$B,_xlfn.MAXIFS($B:$B,$C:$C,$C146,$D:$D,$D146,$E:$E,$E146,$G:$G,$G146,$B:$B,"&lt;&gt;"&amp;$B146)))/1000)</f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>
        <v>0</v>
      </c>
      <c r="AX146">
        <v>0</v>
      </c>
      <c r="AY146">
        <v>0</v>
      </c>
      <c r="AZ146">
        <v>0</v>
      </c>
    </row>
    <row r="147" spans="1:52" x14ac:dyDescent="0.25">
      <c r="A147" s="1" t="str">
        <f t="shared" si="2"/>
        <v>45747491B2R217</v>
      </c>
      <c r="B147" s="7">
        <v>45747</v>
      </c>
      <c r="C147" s="1">
        <v>49</v>
      </c>
      <c r="D147" s="1">
        <v>1</v>
      </c>
      <c r="E147" s="3" t="s">
        <v>57</v>
      </c>
      <c r="F147" s="4" t="s">
        <v>54</v>
      </c>
      <c r="G147" s="4">
        <v>17</v>
      </c>
      <c r="H147" s="4">
        <f>SUMIFS(Biometria!H:H,Biometria!$A:$A,$A147)</f>
        <v>17.32</v>
      </c>
      <c r="I147" s="6">
        <f>SUMIFS(Biometria!I:I,Biometria!$A:$A,$A147)</f>
        <v>0</v>
      </c>
      <c r="J147" s="6">
        <f>SUMIFS(Biometria!J:J,Biometria!$A:$A,$A147)</f>
        <v>2.99</v>
      </c>
      <c r="K147" s="2">
        <f>SUMIFS(Biometria!K:K,Biometria!$A:$A,$A147)</f>
        <v>0</v>
      </c>
      <c r="L147" s="1">
        <f>SUMIFS(Biometria!L:L,Biometria!$A:$A,$A147)</f>
        <v>0</v>
      </c>
      <c r="M147" s="1">
        <f>SUMIFS(Biometria!M:M,Biometria!$A:$A,$A147)</f>
        <v>0</v>
      </c>
      <c r="N147" s="1">
        <f>SUMIFS('A.T D0'!O:O,'A.T D0'!$A:$A,$A147)+SUMIFS('A.T D7'!O:O,'A.T D7'!$A:$A,$A147)+SUMIFS('A.T D22'!O:O,'A.T D22'!$A:$A,$A147)+SUMIFS('A.T D37'!O:O,'A.T D37'!$A:$A,$A147)+SUMIFS('A.T D52'!O:O,'A.T D52'!$A:$A,$A147)+SUMIFS('A.T D67'!O:O,'A.T D67'!$A:$A,$A147)</f>
        <v>5.3</v>
      </c>
      <c r="O147" s="1">
        <f>SUMIFS('A.T D0'!P:P,'A.T D0'!$A:$A,$A147)+SUMIFS('A.T D7'!P:P,'A.T D7'!$A:$A,$A147)+SUMIFS('A.T D22'!P:P,'A.T D22'!$A:$A,$A147)+SUMIFS('A.T D37'!P:P,'A.T D37'!$A:$A,$A147)+SUMIFS('A.T D52'!P:P,'A.T D52'!$A:$A,$A147)+SUMIFS('A.T D67'!P:P,'A.T D67'!$A:$A,$A147)</f>
        <v>17.2</v>
      </c>
      <c r="P147" s="1">
        <f>SUMIFS('A.T D0'!Q:Q,'A.T D0'!$A:$A,$A147)+SUMIFS('A.T D7'!Q:Q,'A.T D7'!$A:$A,$A147)+SUMIFS('A.T D22'!Q:Q,'A.T D22'!$A:$A,$A147)+SUMIFS('A.T D37'!Q:Q,'A.T D37'!$A:$A,$A147)+SUMIFS('A.T D52'!Q:Q,'A.T D52'!$A:$A,$A147)+SUMIFS('A.T D67'!Q:Q,'A.T D67'!$A:$A,$A147)</f>
        <v>13.86</v>
      </c>
      <c r="Q147" s="1">
        <f>SUMIFS('A.T D0'!R:R,'A.T D0'!$A:$A,$A147)+SUMIFS('A.T D7'!R:R,'A.T D7'!$A:$A,$A147)+SUMIFS('A.T D22'!R:R,'A.T D22'!$A:$A,$A147)+SUMIFS('A.T D37'!R:R,'A.T D37'!$A:$A,$A147)+SUMIFS('A.T D52'!R:R,'A.T D52'!$A:$A,$A147)+SUMIFS('A.T D67'!R:R,'A.T D67'!$A:$A,$A147)</f>
        <v>80.58</v>
      </c>
      <c r="R147" s="1">
        <f>SUMIFS('A.T D0'!S:S,'A.T D0'!$A:$A,$A147)+SUMIFS('A.T D7'!S:S,'A.T D7'!$A:$A,$A147)+SUMIFS('A.T D22'!S:S,'A.T D22'!$A:$A,$A147)+SUMIFS('A.T D37'!S:S,'A.T D37'!$A:$A,$A147)+SUMIFS('A.T D52'!S:S,'A.T D52'!$A:$A,$A147)+SUMIFS('A.T D67'!S:S,'A.T D67'!$A:$A,$A147)</f>
        <v>0.88</v>
      </c>
      <c r="S147" s="1">
        <f>SUMIFS('A.T D0'!T:T,'A.T D0'!$A:$A,$A147)+SUMIFS('A.T D7'!T:T,'A.T D7'!$A:$A,$A147)+SUMIFS('A.T D22'!T:T,'A.T D22'!$A:$A,$A147)+SUMIFS('A.T D37'!T:T,'A.T D37'!$A:$A,$A147)+SUMIFS('A.T D52'!T:T,'A.T D52'!$A:$A,$A147)+SUMIFS('A.T D67'!T:T,'A.T D67'!$A:$A,$A147)</f>
        <v>11.708500000000001</v>
      </c>
      <c r="T147" s="1">
        <f>SUMIFS('A.T D0'!U:U,'A.T D0'!$A:$A,$A147)+SUMIFS('A.T D7'!U:U,'A.T D7'!$A:$A,$A147)+SUMIFS('A.T D22'!U:U,'A.T D22'!$A:$A,$A147)+SUMIFS('A.T D37'!U:U,'A.T D37'!$A:$A,$A147)+SUMIFS('A.T D52'!U:U,'A.T D52'!$A:$A,$A147)+SUMIFS('A.T D67'!U:U,'A.T D67'!$A:$A,$A147)</f>
        <v>0.74</v>
      </c>
      <c r="U147" s="1">
        <f>SUMIFS('A.T D0'!V:V,'A.T D0'!$A:$A,$A147)+SUMIFS('A.T D7'!V:V,'A.T D7'!$A:$A,$A147)+SUMIFS('A.T D22'!V:V,'A.T D22'!$A:$A,$A147)+SUMIFS('A.T D37'!V:V,'A.T D37'!$A:$A,$A147)+SUMIFS('A.T D52'!V:V,'A.T D52'!$A:$A,$A147)+SUMIFS('A.T D67'!V:V,'A.T D67'!$A:$A,$A147)</f>
        <v>12.14</v>
      </c>
      <c r="V147" s="1">
        <f>SUMIFS('A.T D0'!W:W,'A.T D0'!$A:$A,$A147)+SUMIFS('A.T D7'!W:W,'A.T D7'!$A:$A,$A147)+SUMIFS('A.T D22'!W:W,'A.T D22'!$A:$A,$A147)+SUMIFS('A.T D37'!W:W,'A.T D37'!$A:$A,$A147)+SUMIFS('A.T D52'!W:W,'A.T D52'!$A:$A,$A147)+SUMIFS('A.T D67'!W:W,'A.T D67'!$A:$A,$A147)</f>
        <v>0.81</v>
      </c>
      <c r="W147" s="1">
        <f>SUMIFS('A.T D0'!X:X,'A.T D0'!$A:$A,$A147)+SUMIFS('A.T D7'!X:X,'A.T D7'!$A:$A,$A147)+SUMIFS('A.T D22'!X:X,'A.T D22'!$A:$A,$A147)+SUMIFS('A.T D37'!X:X,'A.T D37'!$A:$A,$A147)+SUMIFS('A.T D52'!X:X,'A.T D52'!$A:$A,$A147)+SUMIFS('A.T D67'!X:X,'A.T D67'!$A:$A,$A147)</f>
        <v>119.54</v>
      </c>
      <c r="X147" s="17">
        <f>SUMIFS(TCH!J:J,TCH!$A:$A,$A147)</f>
        <v>0</v>
      </c>
      <c r="Y147" s="17">
        <f>IF(X147=0,0,(X147*AVERAGEIFS($W:$W,$C:$C,$C147,$D:$D,$D147,$E:$E,$E147,$G:$G,$G147,$B:$B,_xlfn.MAXIFS($B:$B,$C:$C,$C147,$D:$D,$D147,$E:$E,$E147,$G:$G,$G147,$B:$B,"&lt;&gt;"&amp;$B147)))/1000)</f>
        <v>0</v>
      </c>
      <c r="Z147" s="17">
        <f>SUMIFS(TCH!M:M,TCH!$A:$A,$A147)</f>
        <v>0</v>
      </c>
      <c r="AA147" s="17">
        <f>IF(Z147=0,0,(Z147*AVERAGEIFS($W:$W,$C:$C,$C147,$D:$D,$D147,$E:$E,$E147,$G:$G,$G147,$B:$B,_xlfn.MAXIFS($B:$B,$C:$C,$C147,$D:$D,$D147,$E:$E,$E147,$G:$G,$G147,$B:$B,"&lt;&gt;"&amp;$B147)))/1000)</f>
        <v>0</v>
      </c>
      <c r="AB147" s="17">
        <f>SUMIFS(TCH!P:P,TCH!$A:$A,$A147)</f>
        <v>0</v>
      </c>
      <c r="AC147" s="17">
        <f>IF(AB147=0,0,(AB147*AVERAGEIFS($W:$W,$C:$C,$C147,$D:$D,$D147,$E:$E,$E147,$G:$G,$G147,$B:$B,_xlfn.MAXIFS($B:$B,$C:$C,$C147,$D:$D,$D147,$E:$E,$E147,$G:$G,$G147,$B:$B,"&lt;&gt;"&amp;$B147)))/1000)</f>
        <v>0</v>
      </c>
      <c r="AD147" s="17">
        <f>SUMIFS(TCH!S:S,TCH!$A:$A,$A147)</f>
        <v>0</v>
      </c>
      <c r="AE147" s="17">
        <f>IF(AD147=0,0,(AD147*AVERAGEIFS($W:$W,$C:$C,$C147,$D:$D,$D147,$E:$E,$E147,$G:$G,$G147,$B:$B,_xlfn.MAXIFS($B:$B,$C:$C,$C147,$D:$D,$D147,$E:$E,$E147,$G:$G,$G147,$B:$B,"&lt;&gt;"&amp;$B147)))/1000)</f>
        <v>0</v>
      </c>
      <c r="AF147" s="17">
        <f>SUMIFS(TCH!V:V,TCH!$A:$A,$A147)</f>
        <v>0</v>
      </c>
      <c r="AG147" s="17">
        <f>IF(AF147=0,0,(AF147*AVERAGEIFS($W:$W,$C:$C,$C147,$D:$D,$D147,$E:$E,$E147,$G:$G,$G147,$B:$B,_xlfn.MAXIFS($B:$B,$C:$C,$C147,$D:$D,$D147,$E:$E,$E147,$G:$G,$G147,$B:$B,"&lt;&gt;"&amp;$B147)))/1000)</f>
        <v>0</v>
      </c>
      <c r="AH147" s="17">
        <f>SUMIFS(TCH!Y:Y,TCH!$A:$A,$A147)</f>
        <v>0</v>
      </c>
      <c r="AI147" s="17">
        <f>IF(AH147=0,0,(AH147*AVERAGEIFS($W:$W,$C:$C,$C147,$D:$D,$D147,$E:$E,$E147,$G:$G,$G147,$B:$B,_xlfn.MAXIFS($B:$B,$C:$C,$C147,$D:$D,$D147,$E:$E,$E147,$G:$G,$G147,$B:$B,"&lt;&gt;"&amp;$B147)))/1000)</f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>
        <v>0</v>
      </c>
      <c r="AX147">
        <v>0</v>
      </c>
      <c r="AY147">
        <v>0</v>
      </c>
      <c r="AZ147">
        <v>0</v>
      </c>
    </row>
    <row r="148" spans="1:52" x14ac:dyDescent="0.25">
      <c r="A148" s="1" t="str">
        <f t="shared" si="2"/>
        <v>45747491B2R317</v>
      </c>
      <c r="B148" s="7">
        <v>45747</v>
      </c>
      <c r="C148" s="1">
        <v>49</v>
      </c>
      <c r="D148" s="1">
        <v>1</v>
      </c>
      <c r="E148" s="3" t="s">
        <v>57</v>
      </c>
      <c r="F148" s="4" t="s">
        <v>55</v>
      </c>
      <c r="G148" s="4">
        <v>17</v>
      </c>
      <c r="H148" s="4">
        <f>SUMIFS(Biometria!H:H,Biometria!$A:$A,$A148)</f>
        <v>14.47</v>
      </c>
      <c r="I148" s="6">
        <f>SUMIFS(Biometria!I:I,Biometria!$A:$A,$A148)</f>
        <v>0</v>
      </c>
      <c r="J148" s="6">
        <f>SUMIFS(Biometria!J:J,Biometria!$A:$A,$A148)</f>
        <v>3.2</v>
      </c>
      <c r="K148" s="2">
        <f>SUMIFS(Biometria!K:K,Biometria!$A:$A,$A148)</f>
        <v>0</v>
      </c>
      <c r="L148" s="1">
        <f>SUMIFS(Biometria!L:L,Biometria!$A:$A,$A148)</f>
        <v>0</v>
      </c>
      <c r="M148" s="1">
        <f>SUMIFS(Biometria!M:M,Biometria!$A:$A,$A148)</f>
        <v>0</v>
      </c>
      <c r="N148" s="1">
        <f>SUMIFS('A.T D0'!O:O,'A.T D0'!$A:$A,$A148)+SUMIFS('A.T D7'!O:O,'A.T D7'!$A:$A,$A148)+SUMIFS('A.T D22'!O:O,'A.T D22'!$A:$A,$A148)+SUMIFS('A.T D37'!O:O,'A.T D37'!$A:$A,$A148)+SUMIFS('A.T D52'!O:O,'A.T D52'!$A:$A,$A148)+SUMIFS('A.T D67'!O:O,'A.T D67'!$A:$A,$A148)</f>
        <v>5.2</v>
      </c>
      <c r="O148" s="1">
        <f>SUMIFS('A.T D0'!P:P,'A.T D0'!$A:$A,$A148)+SUMIFS('A.T D7'!P:P,'A.T D7'!$A:$A,$A148)+SUMIFS('A.T D22'!P:P,'A.T D22'!$A:$A,$A148)+SUMIFS('A.T D37'!P:P,'A.T D37'!$A:$A,$A148)+SUMIFS('A.T D52'!P:P,'A.T D52'!$A:$A,$A148)+SUMIFS('A.T D67'!P:P,'A.T D67'!$A:$A,$A148)</f>
        <v>17.760000000000002</v>
      </c>
      <c r="P148" s="1">
        <f>SUMIFS('A.T D0'!Q:Q,'A.T D0'!$A:$A,$A148)+SUMIFS('A.T D7'!Q:Q,'A.T D7'!$A:$A,$A148)+SUMIFS('A.T D22'!Q:Q,'A.T D22'!$A:$A,$A148)+SUMIFS('A.T D37'!Q:Q,'A.T D37'!$A:$A,$A148)+SUMIFS('A.T D52'!Q:Q,'A.T D52'!$A:$A,$A148)+SUMIFS('A.T D67'!Q:Q,'A.T D67'!$A:$A,$A148)</f>
        <v>13.66</v>
      </c>
      <c r="Q148" s="1">
        <f>SUMIFS('A.T D0'!R:R,'A.T D0'!$A:$A,$A148)+SUMIFS('A.T D7'!R:R,'A.T D7'!$A:$A,$A148)+SUMIFS('A.T D22'!R:R,'A.T D22'!$A:$A,$A148)+SUMIFS('A.T D37'!R:R,'A.T D37'!$A:$A,$A148)+SUMIFS('A.T D52'!R:R,'A.T D52'!$A:$A,$A148)+SUMIFS('A.T D67'!R:R,'A.T D67'!$A:$A,$A148)</f>
        <v>76.91</v>
      </c>
      <c r="R148" s="1">
        <f>SUMIFS('A.T D0'!S:S,'A.T D0'!$A:$A,$A148)+SUMIFS('A.T D7'!S:S,'A.T D7'!$A:$A,$A148)+SUMIFS('A.T D22'!S:S,'A.T D22'!$A:$A,$A148)+SUMIFS('A.T D37'!S:S,'A.T D37'!$A:$A,$A148)+SUMIFS('A.T D52'!S:S,'A.T D52'!$A:$A,$A148)+SUMIFS('A.T D67'!S:S,'A.T D67'!$A:$A,$A148)</f>
        <v>1</v>
      </c>
      <c r="S148" s="1">
        <f>SUMIFS('A.T D0'!T:T,'A.T D0'!$A:$A,$A148)+SUMIFS('A.T D7'!T:T,'A.T D7'!$A:$A,$A148)+SUMIFS('A.T D22'!T:T,'A.T D22'!$A:$A,$A148)+SUMIFS('A.T D37'!T:T,'A.T D37'!$A:$A,$A148)+SUMIFS('A.T D52'!T:T,'A.T D52'!$A:$A,$A148)+SUMIFS('A.T D67'!T:T,'A.T D67'!$A:$A,$A148)</f>
        <v>11.308199999999999</v>
      </c>
      <c r="T148" s="1">
        <f>SUMIFS('A.T D0'!U:U,'A.T D0'!$A:$A,$A148)+SUMIFS('A.T D7'!U:U,'A.T D7'!$A:$A,$A148)+SUMIFS('A.T D22'!U:U,'A.T D22'!$A:$A,$A148)+SUMIFS('A.T D37'!U:U,'A.T D37'!$A:$A,$A148)+SUMIFS('A.T D52'!U:U,'A.T D52'!$A:$A,$A148)+SUMIFS('A.T D67'!U:U,'A.T D67'!$A:$A,$A148)</f>
        <v>0.83</v>
      </c>
      <c r="U148" s="1">
        <f>SUMIFS('A.T D0'!V:V,'A.T D0'!$A:$A,$A148)+SUMIFS('A.T D7'!V:V,'A.T D7'!$A:$A,$A148)+SUMIFS('A.T D22'!V:V,'A.T D22'!$A:$A,$A148)+SUMIFS('A.T D37'!V:V,'A.T D37'!$A:$A,$A148)+SUMIFS('A.T D52'!V:V,'A.T D52'!$A:$A,$A148)+SUMIFS('A.T D67'!V:V,'A.T D67'!$A:$A,$A148)</f>
        <v>13.3</v>
      </c>
      <c r="V148" s="1">
        <f>SUMIFS('A.T D0'!W:W,'A.T D0'!$A:$A,$A148)+SUMIFS('A.T D7'!W:W,'A.T D7'!$A:$A,$A148)+SUMIFS('A.T D22'!W:W,'A.T D22'!$A:$A,$A148)+SUMIFS('A.T D37'!W:W,'A.T D37'!$A:$A,$A148)+SUMIFS('A.T D52'!W:W,'A.T D52'!$A:$A,$A148)+SUMIFS('A.T D67'!W:W,'A.T D67'!$A:$A,$A148)</f>
        <v>-1.75</v>
      </c>
      <c r="W148" s="1">
        <f>SUMIFS('A.T D0'!X:X,'A.T D0'!$A:$A,$A148)+SUMIFS('A.T D7'!X:X,'A.T D7'!$A:$A,$A148)+SUMIFS('A.T D22'!X:X,'A.T D22'!$A:$A,$A148)+SUMIFS('A.T D37'!X:X,'A.T D37'!$A:$A,$A148)+SUMIFS('A.T D52'!X:X,'A.T D52'!$A:$A,$A148)+SUMIFS('A.T D67'!X:X,'A.T D67'!$A:$A,$A148)</f>
        <v>116.51</v>
      </c>
      <c r="X148" s="17">
        <f>SUMIFS(TCH!J:J,TCH!$A:$A,$A148)</f>
        <v>0</v>
      </c>
      <c r="Y148" s="17">
        <f>IF(X148=0,0,(X148*AVERAGEIFS($W:$W,$C:$C,$C148,$D:$D,$D148,$E:$E,$E148,$G:$G,$G148,$B:$B,_xlfn.MAXIFS($B:$B,$C:$C,$C148,$D:$D,$D148,$E:$E,$E148,$G:$G,$G148,$B:$B,"&lt;&gt;"&amp;$B148)))/1000)</f>
        <v>0</v>
      </c>
      <c r="Z148" s="17">
        <f>SUMIFS(TCH!M:M,TCH!$A:$A,$A148)</f>
        <v>0</v>
      </c>
      <c r="AA148" s="17">
        <f>IF(Z148=0,0,(Z148*AVERAGEIFS($W:$W,$C:$C,$C148,$D:$D,$D148,$E:$E,$E148,$G:$G,$G148,$B:$B,_xlfn.MAXIFS($B:$B,$C:$C,$C148,$D:$D,$D148,$E:$E,$E148,$G:$G,$G148,$B:$B,"&lt;&gt;"&amp;$B148)))/1000)</f>
        <v>0</v>
      </c>
      <c r="AB148" s="17">
        <f>SUMIFS(TCH!P:P,TCH!$A:$A,$A148)</f>
        <v>0</v>
      </c>
      <c r="AC148" s="17">
        <f>IF(AB148=0,0,(AB148*AVERAGEIFS($W:$W,$C:$C,$C148,$D:$D,$D148,$E:$E,$E148,$G:$G,$G148,$B:$B,_xlfn.MAXIFS($B:$B,$C:$C,$C148,$D:$D,$D148,$E:$E,$E148,$G:$G,$G148,$B:$B,"&lt;&gt;"&amp;$B148)))/1000)</f>
        <v>0</v>
      </c>
      <c r="AD148" s="17">
        <f>SUMIFS(TCH!S:S,TCH!$A:$A,$A148)</f>
        <v>0</v>
      </c>
      <c r="AE148" s="17">
        <f>IF(AD148=0,0,(AD148*AVERAGEIFS($W:$W,$C:$C,$C148,$D:$D,$D148,$E:$E,$E148,$G:$G,$G148,$B:$B,_xlfn.MAXIFS($B:$B,$C:$C,$C148,$D:$D,$D148,$E:$E,$E148,$G:$G,$G148,$B:$B,"&lt;&gt;"&amp;$B148)))/1000)</f>
        <v>0</v>
      </c>
      <c r="AF148" s="17">
        <f>SUMIFS(TCH!V:V,TCH!$A:$A,$A148)</f>
        <v>0</v>
      </c>
      <c r="AG148" s="17">
        <f>IF(AF148=0,0,(AF148*AVERAGEIFS($W:$W,$C:$C,$C148,$D:$D,$D148,$E:$E,$E148,$G:$G,$G148,$B:$B,_xlfn.MAXIFS($B:$B,$C:$C,$C148,$D:$D,$D148,$E:$E,$E148,$G:$G,$G148,$B:$B,"&lt;&gt;"&amp;$B148)))/1000)</f>
        <v>0</v>
      </c>
      <c r="AH148" s="17">
        <f>SUMIFS(TCH!Y:Y,TCH!$A:$A,$A148)</f>
        <v>0</v>
      </c>
      <c r="AI148" s="17">
        <f>IF(AH148=0,0,(AH148*AVERAGEIFS($W:$W,$C:$C,$C148,$D:$D,$D148,$E:$E,$E148,$G:$G,$G148,$B:$B,_xlfn.MAXIFS($B:$B,$C:$C,$C148,$D:$D,$D148,$E:$E,$E148,$G:$G,$G148,$B:$B,"&lt;&gt;"&amp;$B148)))/1000)</f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 s="1" t="str">
        <f t="shared" si="2"/>
        <v>45747492B2R118</v>
      </c>
      <c r="B149" s="7">
        <v>45747</v>
      </c>
      <c r="C149" s="1">
        <v>49</v>
      </c>
      <c r="D149" s="1">
        <v>2</v>
      </c>
      <c r="E149" s="3" t="s">
        <v>57</v>
      </c>
      <c r="F149" s="4" t="s">
        <v>53</v>
      </c>
      <c r="G149" s="4">
        <v>18</v>
      </c>
      <c r="H149" s="4">
        <f>SUMIFS(Biometria!H:H,Biometria!$A:$A,$A149)</f>
        <v>15.09</v>
      </c>
      <c r="I149" s="6">
        <f>SUMIFS(Biometria!I:I,Biometria!$A:$A,$A149)</f>
        <v>13.94</v>
      </c>
      <c r="J149" s="6">
        <f>SUMIFS(Biometria!J:J,Biometria!$A:$A,$A149)</f>
        <v>2.7</v>
      </c>
      <c r="K149" s="2">
        <f>SUMIFS(Biometria!K:K,Biometria!$A:$A,$A149)</f>
        <v>2.8800000000000003</v>
      </c>
      <c r="L149" s="1">
        <f>SUMIFS(Biometria!L:L,Biometria!$A:$A,$A149)</f>
        <v>0</v>
      </c>
      <c r="M149" s="1">
        <f>SUMIFS(Biometria!M:M,Biometria!$A:$A,$A149)</f>
        <v>0</v>
      </c>
      <c r="N149" s="1">
        <f>SUMIFS('A.T D0'!O:O,'A.T D0'!$A:$A,$A149)+SUMIFS('A.T D7'!O:O,'A.T D7'!$A:$A,$A149)+SUMIFS('A.T D22'!O:O,'A.T D22'!$A:$A,$A149)+SUMIFS('A.T D37'!O:O,'A.T D37'!$A:$A,$A149)+SUMIFS('A.T D52'!O:O,'A.T D52'!$A:$A,$A149)+SUMIFS('A.T D67'!O:O,'A.T D67'!$A:$A,$A149)</f>
        <v>5.4</v>
      </c>
      <c r="O149" s="1">
        <f>SUMIFS('A.T D0'!P:P,'A.T D0'!$A:$A,$A149)+SUMIFS('A.T D7'!P:P,'A.T D7'!$A:$A,$A149)+SUMIFS('A.T D22'!P:P,'A.T D22'!$A:$A,$A149)+SUMIFS('A.T D37'!P:P,'A.T D37'!$A:$A,$A149)+SUMIFS('A.T D52'!P:P,'A.T D52'!$A:$A,$A149)+SUMIFS('A.T D67'!P:P,'A.T D67'!$A:$A,$A149)</f>
        <v>17.260000000000002</v>
      </c>
      <c r="P149" s="1">
        <f>SUMIFS('A.T D0'!Q:Q,'A.T D0'!$A:$A,$A149)+SUMIFS('A.T D7'!Q:Q,'A.T D7'!$A:$A,$A149)+SUMIFS('A.T D22'!Q:Q,'A.T D22'!$A:$A,$A149)+SUMIFS('A.T D37'!Q:Q,'A.T D37'!$A:$A,$A149)+SUMIFS('A.T D52'!Q:Q,'A.T D52'!$A:$A,$A149)+SUMIFS('A.T D67'!Q:Q,'A.T D67'!$A:$A,$A149)</f>
        <v>14.03</v>
      </c>
      <c r="Q149" s="1">
        <f>SUMIFS('A.T D0'!R:R,'A.T D0'!$A:$A,$A149)+SUMIFS('A.T D7'!R:R,'A.T D7'!$A:$A,$A149)+SUMIFS('A.T D22'!R:R,'A.T D22'!$A:$A,$A149)+SUMIFS('A.T D37'!R:R,'A.T D37'!$A:$A,$A149)+SUMIFS('A.T D52'!R:R,'A.T D52'!$A:$A,$A149)+SUMIFS('A.T D67'!R:R,'A.T D67'!$A:$A,$A149)</f>
        <v>81.290000000000006</v>
      </c>
      <c r="R149" s="1">
        <f>SUMIFS('A.T D0'!S:S,'A.T D0'!$A:$A,$A149)+SUMIFS('A.T D7'!S:S,'A.T D7'!$A:$A,$A149)+SUMIFS('A.T D22'!S:S,'A.T D22'!$A:$A,$A149)+SUMIFS('A.T D37'!S:S,'A.T D37'!$A:$A,$A149)+SUMIFS('A.T D52'!S:S,'A.T D52'!$A:$A,$A149)+SUMIFS('A.T D67'!S:S,'A.T D67'!$A:$A,$A149)</f>
        <v>0.85</v>
      </c>
      <c r="S149" s="1">
        <f>SUMIFS('A.T D0'!T:T,'A.T D0'!$A:$A,$A149)+SUMIFS('A.T D7'!T:T,'A.T D7'!$A:$A,$A149)+SUMIFS('A.T D22'!T:T,'A.T D22'!$A:$A,$A149)+SUMIFS('A.T D37'!T:T,'A.T D37'!$A:$A,$A149)+SUMIFS('A.T D52'!T:T,'A.T D52'!$A:$A,$A149)+SUMIFS('A.T D67'!T:T,'A.T D67'!$A:$A,$A149)</f>
        <v>11.7638</v>
      </c>
      <c r="T149" s="1">
        <f>SUMIFS('A.T D0'!U:U,'A.T D0'!$A:$A,$A149)+SUMIFS('A.T D7'!U:U,'A.T D7'!$A:$A,$A149)+SUMIFS('A.T D22'!U:U,'A.T D22'!$A:$A,$A149)+SUMIFS('A.T D37'!U:U,'A.T D37'!$A:$A,$A149)+SUMIFS('A.T D52'!U:U,'A.T D52'!$A:$A,$A149)+SUMIFS('A.T D67'!U:U,'A.T D67'!$A:$A,$A149)</f>
        <v>0.71</v>
      </c>
      <c r="U149" s="1">
        <f>SUMIFS('A.T D0'!V:V,'A.T D0'!$A:$A,$A149)+SUMIFS('A.T D7'!V:V,'A.T D7'!$A:$A,$A149)+SUMIFS('A.T D22'!V:V,'A.T D22'!$A:$A,$A149)+SUMIFS('A.T D37'!V:V,'A.T D37'!$A:$A,$A149)+SUMIFS('A.T D52'!V:V,'A.T D52'!$A:$A,$A149)+SUMIFS('A.T D67'!V:V,'A.T D67'!$A:$A,$A149)</f>
        <v>12.57</v>
      </c>
      <c r="V149" s="1">
        <f>SUMIFS('A.T D0'!W:W,'A.T D0'!$A:$A,$A149)+SUMIFS('A.T D7'!W:W,'A.T D7'!$A:$A,$A149)+SUMIFS('A.T D22'!W:W,'A.T D22'!$A:$A,$A149)+SUMIFS('A.T D37'!W:W,'A.T D37'!$A:$A,$A149)+SUMIFS('A.T D52'!W:W,'A.T D52'!$A:$A,$A149)+SUMIFS('A.T D67'!W:W,'A.T D67'!$A:$A,$A149)</f>
        <v>1.03</v>
      </c>
      <c r="W149" s="1">
        <f>SUMIFS('A.T D0'!X:X,'A.T D0'!$A:$A,$A149)+SUMIFS('A.T D7'!X:X,'A.T D7'!$A:$A,$A149)+SUMIFS('A.T D22'!X:X,'A.T D22'!$A:$A,$A149)+SUMIFS('A.T D37'!X:X,'A.T D37'!$A:$A,$A149)+SUMIFS('A.T D52'!X:X,'A.T D52'!$A:$A,$A149)+SUMIFS('A.T D67'!X:X,'A.T D67'!$A:$A,$A149)</f>
        <v>119.8</v>
      </c>
      <c r="X149" s="17">
        <f>SUMIFS(TCH!J:J,TCH!$A:$A,$A149)</f>
        <v>0</v>
      </c>
      <c r="Y149" s="17">
        <f>IF(X149=0,0,(X149*AVERAGEIFS($W:$W,$C:$C,$C149,$D:$D,$D149,$E:$E,$E149,$G:$G,$G149,$B:$B,_xlfn.MAXIFS($B:$B,$C:$C,$C149,$D:$D,$D149,$E:$E,$E149,$G:$G,$G149,$B:$B,"&lt;&gt;"&amp;$B149)))/1000)</f>
        <v>0</v>
      </c>
      <c r="Z149" s="17">
        <f>SUMIFS(TCH!M:M,TCH!$A:$A,$A149)</f>
        <v>0</v>
      </c>
      <c r="AA149" s="17">
        <f>IF(Z149=0,0,(Z149*AVERAGEIFS($W:$W,$C:$C,$C149,$D:$D,$D149,$E:$E,$E149,$G:$G,$G149,$B:$B,_xlfn.MAXIFS($B:$B,$C:$C,$C149,$D:$D,$D149,$E:$E,$E149,$G:$G,$G149,$B:$B,"&lt;&gt;"&amp;$B149)))/1000)</f>
        <v>0</v>
      </c>
      <c r="AB149" s="17">
        <f>SUMIFS(TCH!P:P,TCH!$A:$A,$A149)</f>
        <v>0</v>
      </c>
      <c r="AC149" s="17">
        <f>IF(AB149=0,0,(AB149*AVERAGEIFS($W:$W,$C:$C,$C149,$D:$D,$D149,$E:$E,$E149,$G:$G,$G149,$B:$B,_xlfn.MAXIFS($B:$B,$C:$C,$C149,$D:$D,$D149,$E:$E,$E149,$G:$G,$G149,$B:$B,"&lt;&gt;"&amp;$B149)))/1000)</f>
        <v>0</v>
      </c>
      <c r="AD149" s="17">
        <f>SUMIFS(TCH!S:S,TCH!$A:$A,$A149)</f>
        <v>0</v>
      </c>
      <c r="AE149" s="17">
        <f>IF(AD149=0,0,(AD149*AVERAGEIFS($W:$W,$C:$C,$C149,$D:$D,$D149,$E:$E,$E149,$G:$G,$G149,$B:$B,_xlfn.MAXIFS($B:$B,$C:$C,$C149,$D:$D,$D149,$E:$E,$E149,$G:$G,$G149,$B:$B,"&lt;&gt;"&amp;$B149)))/1000)</f>
        <v>0</v>
      </c>
      <c r="AF149" s="17">
        <f>SUMIFS(TCH!V:V,TCH!$A:$A,$A149)</f>
        <v>0</v>
      </c>
      <c r="AG149" s="17">
        <f>IF(AF149=0,0,(AF149*AVERAGEIFS($W:$W,$C:$C,$C149,$D:$D,$D149,$E:$E,$E149,$G:$G,$G149,$B:$B,_xlfn.MAXIFS($B:$B,$C:$C,$C149,$D:$D,$D149,$E:$E,$E149,$G:$G,$G149,$B:$B,"&lt;&gt;"&amp;$B149)))/1000)</f>
        <v>0</v>
      </c>
      <c r="AH149" s="17">
        <f>SUMIFS(TCH!Y:Y,TCH!$A:$A,$A149)</f>
        <v>0</v>
      </c>
      <c r="AI149" s="17">
        <f>IF(AH149=0,0,(AH149*AVERAGEIFS($W:$W,$C:$C,$C149,$D:$D,$D149,$E:$E,$E149,$G:$G,$G149,$B:$B,_xlfn.MAXIFS($B:$B,$C:$C,$C149,$D:$D,$D149,$E:$E,$E149,$G:$G,$G149,$B:$B,"&lt;&gt;"&amp;$B149)))/1000)</f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25">
      <c r="A150" s="1" t="str">
        <f t="shared" si="2"/>
        <v>45747492B2R218</v>
      </c>
      <c r="B150" s="7">
        <v>45747</v>
      </c>
      <c r="C150" s="1">
        <v>49</v>
      </c>
      <c r="D150" s="1">
        <v>2</v>
      </c>
      <c r="E150" s="3" t="s">
        <v>57</v>
      </c>
      <c r="F150" s="4" t="s">
        <v>54</v>
      </c>
      <c r="G150" s="4">
        <v>18</v>
      </c>
      <c r="H150" s="4">
        <f>SUMIFS(Biometria!H:H,Biometria!$A:$A,$A150)</f>
        <v>13.91</v>
      </c>
      <c r="I150" s="6">
        <f>SUMIFS(Biometria!I:I,Biometria!$A:$A,$A150)</f>
        <v>0</v>
      </c>
      <c r="J150" s="6">
        <f>SUMIFS(Biometria!J:J,Biometria!$A:$A,$A150)</f>
        <v>2.94</v>
      </c>
      <c r="K150" s="2">
        <f>SUMIFS(Biometria!K:K,Biometria!$A:$A,$A150)</f>
        <v>0</v>
      </c>
      <c r="L150" s="1">
        <f>SUMIFS(Biometria!L:L,Biometria!$A:$A,$A150)</f>
        <v>0</v>
      </c>
      <c r="M150" s="1">
        <f>SUMIFS(Biometria!M:M,Biometria!$A:$A,$A150)</f>
        <v>0</v>
      </c>
      <c r="N150" s="1">
        <f>SUMIFS('A.T D0'!O:O,'A.T D0'!$A:$A,$A150)+SUMIFS('A.T D7'!O:O,'A.T D7'!$A:$A,$A150)+SUMIFS('A.T D22'!O:O,'A.T D22'!$A:$A,$A150)+SUMIFS('A.T D37'!O:O,'A.T D37'!$A:$A,$A150)+SUMIFS('A.T D52'!O:O,'A.T D52'!$A:$A,$A150)+SUMIFS('A.T D67'!O:O,'A.T D67'!$A:$A,$A150)</f>
        <v>5.4</v>
      </c>
      <c r="O150" s="1">
        <f>SUMIFS('A.T D0'!P:P,'A.T D0'!$A:$A,$A150)+SUMIFS('A.T D7'!P:P,'A.T D7'!$A:$A,$A150)+SUMIFS('A.T D22'!P:P,'A.T D22'!$A:$A,$A150)+SUMIFS('A.T D37'!P:P,'A.T D37'!$A:$A,$A150)+SUMIFS('A.T D52'!P:P,'A.T D52'!$A:$A,$A150)+SUMIFS('A.T D67'!P:P,'A.T D67'!$A:$A,$A150)</f>
        <v>17.28</v>
      </c>
      <c r="P150" s="1">
        <f>SUMIFS('A.T D0'!Q:Q,'A.T D0'!$A:$A,$A150)+SUMIFS('A.T D7'!Q:Q,'A.T D7'!$A:$A,$A150)+SUMIFS('A.T D22'!Q:Q,'A.T D22'!$A:$A,$A150)+SUMIFS('A.T D37'!Q:Q,'A.T D37'!$A:$A,$A150)+SUMIFS('A.T D52'!Q:Q,'A.T D52'!$A:$A,$A150)+SUMIFS('A.T D67'!Q:Q,'A.T D67'!$A:$A,$A150)</f>
        <v>13.89</v>
      </c>
      <c r="Q150" s="1">
        <f>SUMIFS('A.T D0'!R:R,'A.T D0'!$A:$A,$A150)+SUMIFS('A.T D7'!R:R,'A.T D7'!$A:$A,$A150)+SUMIFS('A.T D22'!R:R,'A.T D22'!$A:$A,$A150)+SUMIFS('A.T D37'!R:R,'A.T D37'!$A:$A,$A150)+SUMIFS('A.T D52'!R:R,'A.T D52'!$A:$A,$A150)+SUMIFS('A.T D67'!R:R,'A.T D67'!$A:$A,$A150)</f>
        <v>80.38</v>
      </c>
      <c r="R150" s="1">
        <f>SUMIFS('A.T D0'!S:S,'A.T D0'!$A:$A,$A150)+SUMIFS('A.T D7'!S:S,'A.T D7'!$A:$A,$A150)+SUMIFS('A.T D22'!S:S,'A.T D22'!$A:$A,$A150)+SUMIFS('A.T D37'!S:S,'A.T D37'!$A:$A,$A150)+SUMIFS('A.T D52'!S:S,'A.T D52'!$A:$A,$A150)+SUMIFS('A.T D67'!S:S,'A.T D67'!$A:$A,$A150)</f>
        <v>0.88</v>
      </c>
      <c r="S150" s="1">
        <f>SUMIFS('A.T D0'!T:T,'A.T D0'!$A:$A,$A150)+SUMIFS('A.T D7'!T:T,'A.T D7'!$A:$A,$A150)+SUMIFS('A.T D22'!T:T,'A.T D22'!$A:$A,$A150)+SUMIFS('A.T D37'!T:T,'A.T D37'!$A:$A,$A150)+SUMIFS('A.T D52'!T:T,'A.T D52'!$A:$A,$A150)+SUMIFS('A.T D67'!T:T,'A.T D67'!$A:$A,$A150)</f>
        <v>11.5997</v>
      </c>
      <c r="T150" s="1">
        <f>SUMIFS('A.T D0'!U:U,'A.T D0'!$A:$A,$A150)+SUMIFS('A.T D7'!U:U,'A.T D7'!$A:$A,$A150)+SUMIFS('A.T D22'!U:U,'A.T D22'!$A:$A,$A150)+SUMIFS('A.T D37'!U:U,'A.T D37'!$A:$A,$A150)+SUMIFS('A.T D52'!U:U,'A.T D52'!$A:$A,$A150)+SUMIFS('A.T D67'!U:U,'A.T D67'!$A:$A,$A150)</f>
        <v>0.73</v>
      </c>
      <c r="U150" s="1">
        <f>SUMIFS('A.T D0'!V:V,'A.T D0'!$A:$A,$A150)+SUMIFS('A.T D7'!V:V,'A.T D7'!$A:$A,$A150)+SUMIFS('A.T D22'!V:V,'A.T D22'!$A:$A,$A150)+SUMIFS('A.T D37'!V:V,'A.T D37'!$A:$A,$A150)+SUMIFS('A.T D52'!V:V,'A.T D52'!$A:$A,$A150)+SUMIFS('A.T D67'!V:V,'A.T D67'!$A:$A,$A150)</f>
        <v>12.8</v>
      </c>
      <c r="V150" s="1">
        <f>SUMIFS('A.T D0'!W:W,'A.T D0'!$A:$A,$A150)+SUMIFS('A.T D7'!W:W,'A.T D7'!$A:$A,$A150)+SUMIFS('A.T D22'!W:W,'A.T D22'!$A:$A,$A150)+SUMIFS('A.T D37'!W:W,'A.T D37'!$A:$A,$A150)+SUMIFS('A.T D52'!W:W,'A.T D52'!$A:$A,$A150)+SUMIFS('A.T D67'!W:W,'A.T D67'!$A:$A,$A150)</f>
        <v>-0.15</v>
      </c>
      <c r="W150" s="1">
        <f>SUMIFS('A.T D0'!X:X,'A.T D0'!$A:$A,$A150)+SUMIFS('A.T D7'!X:X,'A.T D7'!$A:$A,$A150)+SUMIFS('A.T D22'!X:X,'A.T D22'!$A:$A,$A150)+SUMIFS('A.T D37'!X:X,'A.T D37'!$A:$A,$A150)+SUMIFS('A.T D52'!X:X,'A.T D52'!$A:$A,$A150)+SUMIFS('A.T D67'!X:X,'A.T D67'!$A:$A,$A150)</f>
        <v>118.4</v>
      </c>
      <c r="X150" s="17">
        <f>SUMIFS(TCH!J:J,TCH!$A:$A,$A150)</f>
        <v>0</v>
      </c>
      <c r="Y150" s="17">
        <f>IF(X150=0,0,(X150*AVERAGEIFS($W:$W,$C:$C,$C150,$D:$D,$D150,$E:$E,$E150,$G:$G,$G150,$B:$B,_xlfn.MAXIFS($B:$B,$C:$C,$C150,$D:$D,$D150,$E:$E,$E150,$G:$G,$G150,$B:$B,"&lt;&gt;"&amp;$B150)))/1000)</f>
        <v>0</v>
      </c>
      <c r="Z150" s="17">
        <f>SUMIFS(TCH!M:M,TCH!$A:$A,$A150)</f>
        <v>0</v>
      </c>
      <c r="AA150" s="17">
        <f>IF(Z150=0,0,(Z150*AVERAGEIFS($W:$W,$C:$C,$C150,$D:$D,$D150,$E:$E,$E150,$G:$G,$G150,$B:$B,_xlfn.MAXIFS($B:$B,$C:$C,$C150,$D:$D,$D150,$E:$E,$E150,$G:$G,$G150,$B:$B,"&lt;&gt;"&amp;$B150)))/1000)</f>
        <v>0</v>
      </c>
      <c r="AB150" s="17">
        <f>SUMIFS(TCH!P:P,TCH!$A:$A,$A150)</f>
        <v>0</v>
      </c>
      <c r="AC150" s="17">
        <f>IF(AB150=0,0,(AB150*AVERAGEIFS($W:$W,$C:$C,$C150,$D:$D,$D150,$E:$E,$E150,$G:$G,$G150,$B:$B,_xlfn.MAXIFS($B:$B,$C:$C,$C150,$D:$D,$D150,$E:$E,$E150,$G:$G,$G150,$B:$B,"&lt;&gt;"&amp;$B150)))/1000)</f>
        <v>0</v>
      </c>
      <c r="AD150" s="17">
        <f>SUMIFS(TCH!S:S,TCH!$A:$A,$A150)</f>
        <v>0</v>
      </c>
      <c r="AE150" s="17">
        <f>IF(AD150=0,0,(AD150*AVERAGEIFS($W:$W,$C:$C,$C150,$D:$D,$D150,$E:$E,$E150,$G:$G,$G150,$B:$B,_xlfn.MAXIFS($B:$B,$C:$C,$C150,$D:$D,$D150,$E:$E,$E150,$G:$G,$G150,$B:$B,"&lt;&gt;"&amp;$B150)))/1000)</f>
        <v>0</v>
      </c>
      <c r="AF150" s="17">
        <f>SUMIFS(TCH!V:V,TCH!$A:$A,$A150)</f>
        <v>0</v>
      </c>
      <c r="AG150" s="17">
        <f>IF(AF150=0,0,(AF150*AVERAGEIFS($W:$W,$C:$C,$C150,$D:$D,$D150,$E:$E,$E150,$G:$G,$G150,$B:$B,_xlfn.MAXIFS($B:$B,$C:$C,$C150,$D:$D,$D150,$E:$E,$E150,$G:$G,$G150,$B:$B,"&lt;&gt;"&amp;$B150)))/1000)</f>
        <v>0</v>
      </c>
      <c r="AH150" s="17">
        <f>SUMIFS(TCH!Y:Y,TCH!$A:$A,$A150)</f>
        <v>0</v>
      </c>
      <c r="AI150" s="17">
        <f>IF(AH150=0,0,(AH150*AVERAGEIFS($W:$W,$C:$C,$C150,$D:$D,$D150,$E:$E,$E150,$G:$G,$G150,$B:$B,_xlfn.MAXIFS($B:$B,$C:$C,$C150,$D:$D,$D150,$E:$E,$E150,$G:$G,$G150,$B:$B,"&lt;&gt;"&amp;$B150)))/1000)</f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25">
      <c r="A151" s="1" t="str">
        <f t="shared" si="2"/>
        <v>45747492B2R318</v>
      </c>
      <c r="B151" s="7">
        <v>45747</v>
      </c>
      <c r="C151" s="1">
        <v>49</v>
      </c>
      <c r="D151" s="1">
        <v>2</v>
      </c>
      <c r="E151" s="3" t="s">
        <v>57</v>
      </c>
      <c r="F151" s="4" t="s">
        <v>55</v>
      </c>
      <c r="G151" s="4">
        <v>18</v>
      </c>
      <c r="H151" s="4">
        <f>SUMIFS(Biometria!H:H,Biometria!$A:$A,$A151)</f>
        <v>12.82</v>
      </c>
      <c r="I151" s="6">
        <f>SUMIFS(Biometria!I:I,Biometria!$A:$A,$A151)</f>
        <v>0</v>
      </c>
      <c r="J151" s="6">
        <f>SUMIFS(Biometria!J:J,Biometria!$A:$A,$A151)</f>
        <v>3</v>
      </c>
      <c r="K151" s="2">
        <f>SUMIFS(Biometria!K:K,Biometria!$A:$A,$A151)</f>
        <v>0</v>
      </c>
      <c r="L151" s="1">
        <f>SUMIFS(Biometria!L:L,Biometria!$A:$A,$A151)</f>
        <v>0</v>
      </c>
      <c r="M151" s="1">
        <f>SUMIFS(Biometria!M:M,Biometria!$A:$A,$A151)</f>
        <v>0</v>
      </c>
      <c r="N151" s="1">
        <f>SUMIFS('A.T D0'!O:O,'A.T D0'!$A:$A,$A151)+SUMIFS('A.T D7'!O:O,'A.T D7'!$A:$A,$A151)+SUMIFS('A.T D22'!O:O,'A.T D22'!$A:$A,$A151)+SUMIFS('A.T D37'!O:O,'A.T D37'!$A:$A,$A151)+SUMIFS('A.T D52'!O:O,'A.T D52'!$A:$A,$A151)+SUMIFS('A.T D67'!O:O,'A.T D67'!$A:$A,$A151)</f>
        <v>5.4</v>
      </c>
      <c r="O151" s="1">
        <f>SUMIFS('A.T D0'!P:P,'A.T D0'!$A:$A,$A151)+SUMIFS('A.T D7'!P:P,'A.T D7'!$A:$A,$A151)+SUMIFS('A.T D22'!P:P,'A.T D22'!$A:$A,$A151)+SUMIFS('A.T D37'!P:P,'A.T D37'!$A:$A,$A151)+SUMIFS('A.T D52'!P:P,'A.T D52'!$A:$A,$A151)+SUMIFS('A.T D67'!P:P,'A.T D67'!$A:$A,$A151)</f>
        <v>17.41</v>
      </c>
      <c r="P151" s="1">
        <f>SUMIFS('A.T D0'!Q:Q,'A.T D0'!$A:$A,$A151)+SUMIFS('A.T D7'!Q:Q,'A.T D7'!$A:$A,$A151)+SUMIFS('A.T D22'!Q:Q,'A.T D22'!$A:$A,$A151)+SUMIFS('A.T D37'!Q:Q,'A.T D37'!$A:$A,$A151)+SUMIFS('A.T D52'!Q:Q,'A.T D52'!$A:$A,$A151)+SUMIFS('A.T D67'!Q:Q,'A.T D67'!$A:$A,$A151)</f>
        <v>14.17</v>
      </c>
      <c r="Q151" s="1">
        <f>SUMIFS('A.T D0'!R:R,'A.T D0'!$A:$A,$A151)+SUMIFS('A.T D7'!R:R,'A.T D7'!$A:$A,$A151)+SUMIFS('A.T D22'!R:R,'A.T D22'!$A:$A,$A151)+SUMIFS('A.T D37'!R:R,'A.T D37'!$A:$A,$A151)+SUMIFS('A.T D52'!R:R,'A.T D52'!$A:$A,$A151)+SUMIFS('A.T D67'!R:R,'A.T D67'!$A:$A,$A151)</f>
        <v>81.39</v>
      </c>
      <c r="R151" s="1">
        <f>SUMIFS('A.T D0'!S:S,'A.T D0'!$A:$A,$A151)+SUMIFS('A.T D7'!S:S,'A.T D7'!$A:$A,$A151)+SUMIFS('A.T D22'!S:S,'A.T D22'!$A:$A,$A151)+SUMIFS('A.T D37'!S:S,'A.T D37'!$A:$A,$A151)+SUMIFS('A.T D52'!S:S,'A.T D52'!$A:$A,$A151)+SUMIFS('A.T D67'!S:S,'A.T D67'!$A:$A,$A151)</f>
        <v>0.85</v>
      </c>
      <c r="S151" s="1">
        <f>SUMIFS('A.T D0'!T:T,'A.T D0'!$A:$A,$A151)+SUMIFS('A.T D7'!T:T,'A.T D7'!$A:$A,$A151)+SUMIFS('A.T D22'!T:T,'A.T D22'!$A:$A,$A151)+SUMIFS('A.T D37'!T:T,'A.T D37'!$A:$A,$A151)+SUMIFS('A.T D52'!T:T,'A.T D52'!$A:$A,$A151)+SUMIFS('A.T D67'!T:T,'A.T D67'!$A:$A,$A151)</f>
        <v>11.9704</v>
      </c>
      <c r="T151" s="1">
        <f>SUMIFS('A.T D0'!U:U,'A.T D0'!$A:$A,$A151)+SUMIFS('A.T D7'!U:U,'A.T D7'!$A:$A,$A151)+SUMIFS('A.T D22'!U:U,'A.T D22'!$A:$A,$A151)+SUMIFS('A.T D37'!U:U,'A.T D37'!$A:$A,$A151)+SUMIFS('A.T D52'!U:U,'A.T D52'!$A:$A,$A151)+SUMIFS('A.T D67'!U:U,'A.T D67'!$A:$A,$A151)</f>
        <v>0.72</v>
      </c>
      <c r="U151" s="1">
        <f>SUMIFS('A.T D0'!V:V,'A.T D0'!$A:$A,$A151)+SUMIFS('A.T D7'!V:V,'A.T D7'!$A:$A,$A151)+SUMIFS('A.T D22'!V:V,'A.T D22'!$A:$A,$A151)+SUMIFS('A.T D37'!V:V,'A.T D37'!$A:$A,$A151)+SUMIFS('A.T D52'!V:V,'A.T D52'!$A:$A,$A151)+SUMIFS('A.T D67'!V:V,'A.T D67'!$A:$A,$A151)</f>
        <v>12.14</v>
      </c>
      <c r="V151" s="1">
        <f>SUMIFS('A.T D0'!W:W,'A.T D0'!$A:$A,$A151)+SUMIFS('A.T D7'!W:W,'A.T D7'!$A:$A,$A151)+SUMIFS('A.T D22'!W:W,'A.T D22'!$A:$A,$A151)+SUMIFS('A.T D37'!W:W,'A.T D37'!$A:$A,$A151)+SUMIFS('A.T D52'!W:W,'A.T D52'!$A:$A,$A151)+SUMIFS('A.T D67'!W:W,'A.T D67'!$A:$A,$A151)</f>
        <v>2.78</v>
      </c>
      <c r="W151" s="1">
        <f>SUMIFS('A.T D0'!X:X,'A.T D0'!$A:$A,$A151)+SUMIFS('A.T D7'!X:X,'A.T D7'!$A:$A,$A151)+SUMIFS('A.T D22'!X:X,'A.T D22'!$A:$A,$A151)+SUMIFS('A.T D37'!X:X,'A.T D37'!$A:$A,$A151)+SUMIFS('A.T D52'!X:X,'A.T D52'!$A:$A,$A151)+SUMIFS('A.T D67'!X:X,'A.T D67'!$A:$A,$A151)</f>
        <v>121.88</v>
      </c>
      <c r="X151" s="17">
        <f>SUMIFS(TCH!J:J,TCH!$A:$A,$A151)</f>
        <v>0</v>
      </c>
      <c r="Y151" s="17">
        <f>IF(X151=0,0,(X151*AVERAGEIFS($W:$W,$C:$C,$C151,$D:$D,$D151,$E:$E,$E151,$G:$G,$G151,$B:$B,_xlfn.MAXIFS($B:$B,$C:$C,$C151,$D:$D,$D151,$E:$E,$E151,$G:$G,$G151,$B:$B,"&lt;&gt;"&amp;$B151)))/1000)</f>
        <v>0</v>
      </c>
      <c r="Z151" s="17">
        <f>SUMIFS(TCH!M:M,TCH!$A:$A,$A151)</f>
        <v>0</v>
      </c>
      <c r="AA151" s="17">
        <f>IF(Z151=0,0,(Z151*AVERAGEIFS($W:$W,$C:$C,$C151,$D:$D,$D151,$E:$E,$E151,$G:$G,$G151,$B:$B,_xlfn.MAXIFS($B:$B,$C:$C,$C151,$D:$D,$D151,$E:$E,$E151,$G:$G,$G151,$B:$B,"&lt;&gt;"&amp;$B151)))/1000)</f>
        <v>0</v>
      </c>
      <c r="AB151" s="17">
        <f>SUMIFS(TCH!P:P,TCH!$A:$A,$A151)</f>
        <v>0</v>
      </c>
      <c r="AC151" s="17">
        <f>IF(AB151=0,0,(AB151*AVERAGEIFS($W:$W,$C:$C,$C151,$D:$D,$D151,$E:$E,$E151,$G:$G,$G151,$B:$B,_xlfn.MAXIFS($B:$B,$C:$C,$C151,$D:$D,$D151,$E:$E,$E151,$G:$G,$G151,$B:$B,"&lt;&gt;"&amp;$B151)))/1000)</f>
        <v>0</v>
      </c>
      <c r="AD151" s="17">
        <f>SUMIFS(TCH!S:S,TCH!$A:$A,$A151)</f>
        <v>0</v>
      </c>
      <c r="AE151" s="17">
        <f>IF(AD151=0,0,(AD151*AVERAGEIFS($W:$W,$C:$C,$C151,$D:$D,$D151,$E:$E,$E151,$G:$G,$G151,$B:$B,_xlfn.MAXIFS($B:$B,$C:$C,$C151,$D:$D,$D151,$E:$E,$E151,$G:$G,$G151,$B:$B,"&lt;&gt;"&amp;$B151)))/1000)</f>
        <v>0</v>
      </c>
      <c r="AF151" s="17">
        <f>SUMIFS(TCH!V:V,TCH!$A:$A,$A151)</f>
        <v>0</v>
      </c>
      <c r="AG151" s="17">
        <f>IF(AF151=0,0,(AF151*AVERAGEIFS($W:$W,$C:$C,$C151,$D:$D,$D151,$E:$E,$E151,$G:$G,$G151,$B:$B,_xlfn.MAXIFS($B:$B,$C:$C,$C151,$D:$D,$D151,$E:$E,$E151,$G:$G,$G151,$B:$B,"&lt;&gt;"&amp;$B151)))/1000)</f>
        <v>0</v>
      </c>
      <c r="AH151" s="17">
        <f>SUMIFS(TCH!Y:Y,TCH!$A:$A,$A151)</f>
        <v>0</v>
      </c>
      <c r="AI151" s="17">
        <f>IF(AH151=0,0,(AH151*AVERAGEIFS($W:$W,$C:$C,$C151,$D:$D,$D151,$E:$E,$E151,$G:$G,$G151,$B:$B,_xlfn.MAXIFS($B:$B,$C:$C,$C151,$D:$D,$D151,$E:$E,$E151,$G:$G,$G151,$B:$B,"&lt;&gt;"&amp;$B151)))/1000)</f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>
        <v>0</v>
      </c>
      <c r="AX151">
        <v>0</v>
      </c>
      <c r="AY151">
        <v>0</v>
      </c>
      <c r="AZ151">
        <v>0</v>
      </c>
    </row>
    <row r="152" spans="1:52" x14ac:dyDescent="0.25">
      <c r="A152" s="1" t="str">
        <f t="shared" si="2"/>
        <v>45747493B2R119</v>
      </c>
      <c r="B152" s="7">
        <v>45747</v>
      </c>
      <c r="C152" s="1">
        <v>49</v>
      </c>
      <c r="D152" s="1">
        <v>3</v>
      </c>
      <c r="E152" s="3" t="s">
        <v>57</v>
      </c>
      <c r="F152" s="4" t="s">
        <v>53</v>
      </c>
      <c r="G152" s="4">
        <v>19</v>
      </c>
      <c r="H152" s="4">
        <f>SUMIFS(Biometria!H:H,Biometria!$A:$A,$A152)</f>
        <v>15.62</v>
      </c>
      <c r="I152" s="6">
        <f>SUMIFS(Biometria!I:I,Biometria!$A:$A,$A152)</f>
        <v>15.986666666666665</v>
      </c>
      <c r="J152" s="6">
        <f>SUMIFS(Biometria!J:J,Biometria!$A:$A,$A152)</f>
        <v>3.3</v>
      </c>
      <c r="K152" s="2">
        <f>SUMIFS(Biometria!K:K,Biometria!$A:$A,$A152)</f>
        <v>3.2166666666666668</v>
      </c>
      <c r="L152" s="1">
        <f>SUMIFS(Biometria!L:L,Biometria!$A:$A,$A152)</f>
        <v>0</v>
      </c>
      <c r="M152" s="1">
        <f>SUMIFS(Biometria!M:M,Biometria!$A:$A,$A152)</f>
        <v>0</v>
      </c>
      <c r="N152" s="1">
        <f>SUMIFS('A.T D0'!O:O,'A.T D0'!$A:$A,$A152)+SUMIFS('A.T D7'!O:O,'A.T D7'!$A:$A,$A152)+SUMIFS('A.T D22'!O:O,'A.T D22'!$A:$A,$A152)+SUMIFS('A.T D37'!O:O,'A.T D37'!$A:$A,$A152)+SUMIFS('A.T D52'!O:O,'A.T D52'!$A:$A,$A152)+SUMIFS('A.T D67'!O:O,'A.T D67'!$A:$A,$A152)</f>
        <v>5.5</v>
      </c>
      <c r="O152" s="1">
        <f>SUMIFS('A.T D0'!P:P,'A.T D0'!$A:$A,$A152)+SUMIFS('A.T D7'!P:P,'A.T D7'!$A:$A,$A152)+SUMIFS('A.T D22'!P:P,'A.T D22'!$A:$A,$A152)+SUMIFS('A.T D37'!P:P,'A.T D37'!$A:$A,$A152)+SUMIFS('A.T D52'!P:P,'A.T D52'!$A:$A,$A152)+SUMIFS('A.T D67'!P:P,'A.T D67'!$A:$A,$A152)</f>
        <v>17.03</v>
      </c>
      <c r="P152" s="1">
        <f>SUMIFS('A.T D0'!Q:Q,'A.T D0'!$A:$A,$A152)+SUMIFS('A.T D7'!Q:Q,'A.T D7'!$A:$A,$A152)+SUMIFS('A.T D22'!Q:Q,'A.T D22'!$A:$A,$A152)+SUMIFS('A.T D37'!Q:Q,'A.T D37'!$A:$A,$A152)+SUMIFS('A.T D52'!Q:Q,'A.T D52'!$A:$A,$A152)+SUMIFS('A.T D67'!Q:Q,'A.T D67'!$A:$A,$A152)</f>
        <v>13.63</v>
      </c>
      <c r="Q152" s="1">
        <f>SUMIFS('A.T D0'!R:R,'A.T D0'!$A:$A,$A152)+SUMIFS('A.T D7'!R:R,'A.T D7'!$A:$A,$A152)+SUMIFS('A.T D22'!R:R,'A.T D22'!$A:$A,$A152)+SUMIFS('A.T D37'!R:R,'A.T D37'!$A:$A,$A152)+SUMIFS('A.T D52'!R:R,'A.T D52'!$A:$A,$A152)+SUMIFS('A.T D67'!R:R,'A.T D67'!$A:$A,$A152)</f>
        <v>80.040000000000006</v>
      </c>
      <c r="R152" s="1">
        <f>SUMIFS('A.T D0'!S:S,'A.T D0'!$A:$A,$A152)+SUMIFS('A.T D7'!S:S,'A.T D7'!$A:$A,$A152)+SUMIFS('A.T D22'!S:S,'A.T D22'!$A:$A,$A152)+SUMIFS('A.T D37'!S:S,'A.T D37'!$A:$A,$A152)+SUMIFS('A.T D52'!S:S,'A.T D52'!$A:$A,$A152)+SUMIFS('A.T D67'!S:S,'A.T D67'!$A:$A,$A152)</f>
        <v>0.9</v>
      </c>
      <c r="S152" s="1">
        <f>SUMIFS('A.T D0'!T:T,'A.T D0'!$A:$A,$A152)+SUMIFS('A.T D7'!T:T,'A.T D7'!$A:$A,$A152)+SUMIFS('A.T D22'!T:T,'A.T D22'!$A:$A,$A152)+SUMIFS('A.T D37'!T:T,'A.T D37'!$A:$A,$A152)+SUMIFS('A.T D52'!T:T,'A.T D52'!$A:$A,$A152)+SUMIFS('A.T D67'!T:T,'A.T D67'!$A:$A,$A152)</f>
        <v>11.5562</v>
      </c>
      <c r="T152" s="1">
        <f>SUMIFS('A.T D0'!U:U,'A.T D0'!$A:$A,$A152)+SUMIFS('A.T D7'!U:U,'A.T D7'!$A:$A,$A152)+SUMIFS('A.T D22'!U:U,'A.T D22'!$A:$A,$A152)+SUMIFS('A.T D37'!U:U,'A.T D37'!$A:$A,$A152)+SUMIFS('A.T D52'!U:U,'A.T D52'!$A:$A,$A152)+SUMIFS('A.T D67'!U:U,'A.T D67'!$A:$A,$A152)</f>
        <v>0.76</v>
      </c>
      <c r="U152" s="1">
        <f>SUMIFS('A.T D0'!V:V,'A.T D0'!$A:$A,$A152)+SUMIFS('A.T D7'!V:V,'A.T D7'!$A:$A,$A152)+SUMIFS('A.T D22'!V:V,'A.T D22'!$A:$A,$A152)+SUMIFS('A.T D37'!V:V,'A.T D37'!$A:$A,$A152)+SUMIFS('A.T D52'!V:V,'A.T D52'!$A:$A,$A152)+SUMIFS('A.T D67'!V:V,'A.T D67'!$A:$A,$A152)</f>
        <v>11.93</v>
      </c>
      <c r="V152" s="1">
        <f>SUMIFS('A.T D0'!W:W,'A.T D0'!$A:$A,$A152)+SUMIFS('A.T D7'!W:W,'A.T D7'!$A:$A,$A152)+SUMIFS('A.T D22'!W:W,'A.T D22'!$A:$A,$A152)+SUMIFS('A.T D37'!W:W,'A.T D37'!$A:$A,$A152)+SUMIFS('A.T D52'!W:W,'A.T D52'!$A:$A,$A152)+SUMIFS('A.T D67'!W:W,'A.T D67'!$A:$A,$A152)</f>
        <v>-0.27</v>
      </c>
      <c r="W152" s="1">
        <f>SUMIFS('A.T D0'!X:X,'A.T D0'!$A:$A,$A152)+SUMIFS('A.T D7'!X:X,'A.T D7'!$A:$A,$A152)+SUMIFS('A.T D22'!X:X,'A.T D22'!$A:$A,$A152)+SUMIFS('A.T D37'!X:X,'A.T D37'!$A:$A,$A152)+SUMIFS('A.T D52'!X:X,'A.T D52'!$A:$A,$A152)+SUMIFS('A.T D67'!X:X,'A.T D67'!$A:$A,$A152)</f>
        <v>118.26</v>
      </c>
      <c r="X152" s="17">
        <f>SUMIFS(TCH!J:J,TCH!$A:$A,$A152)</f>
        <v>0</v>
      </c>
      <c r="Y152" s="17">
        <f>IF(X152=0,0,(X152*AVERAGEIFS($W:$W,$C:$C,$C152,$D:$D,$D152,$E:$E,$E152,$G:$G,$G152,$B:$B,_xlfn.MAXIFS($B:$B,$C:$C,$C152,$D:$D,$D152,$E:$E,$E152,$G:$G,$G152,$B:$B,"&lt;&gt;"&amp;$B152)))/1000)</f>
        <v>0</v>
      </c>
      <c r="Z152" s="17">
        <f>SUMIFS(TCH!M:M,TCH!$A:$A,$A152)</f>
        <v>0</v>
      </c>
      <c r="AA152" s="17">
        <f>IF(Z152=0,0,(Z152*AVERAGEIFS($W:$W,$C:$C,$C152,$D:$D,$D152,$E:$E,$E152,$G:$G,$G152,$B:$B,_xlfn.MAXIFS($B:$B,$C:$C,$C152,$D:$D,$D152,$E:$E,$E152,$G:$G,$G152,$B:$B,"&lt;&gt;"&amp;$B152)))/1000)</f>
        <v>0</v>
      </c>
      <c r="AB152" s="17">
        <f>SUMIFS(TCH!P:P,TCH!$A:$A,$A152)</f>
        <v>0</v>
      </c>
      <c r="AC152" s="17">
        <f>IF(AB152=0,0,(AB152*AVERAGEIFS($W:$W,$C:$C,$C152,$D:$D,$D152,$E:$E,$E152,$G:$G,$G152,$B:$B,_xlfn.MAXIFS($B:$B,$C:$C,$C152,$D:$D,$D152,$E:$E,$E152,$G:$G,$G152,$B:$B,"&lt;&gt;"&amp;$B152)))/1000)</f>
        <v>0</v>
      </c>
      <c r="AD152" s="17">
        <f>SUMIFS(TCH!S:S,TCH!$A:$A,$A152)</f>
        <v>0</v>
      </c>
      <c r="AE152" s="17">
        <f>IF(AD152=0,0,(AD152*AVERAGEIFS($W:$W,$C:$C,$C152,$D:$D,$D152,$E:$E,$E152,$G:$G,$G152,$B:$B,_xlfn.MAXIFS($B:$B,$C:$C,$C152,$D:$D,$D152,$E:$E,$E152,$G:$G,$G152,$B:$B,"&lt;&gt;"&amp;$B152)))/1000)</f>
        <v>0</v>
      </c>
      <c r="AF152" s="17">
        <f>SUMIFS(TCH!V:V,TCH!$A:$A,$A152)</f>
        <v>0</v>
      </c>
      <c r="AG152" s="17">
        <f>IF(AF152=0,0,(AF152*AVERAGEIFS($W:$W,$C:$C,$C152,$D:$D,$D152,$E:$E,$E152,$G:$G,$G152,$B:$B,_xlfn.MAXIFS($B:$B,$C:$C,$C152,$D:$D,$D152,$E:$E,$E152,$G:$G,$G152,$B:$B,"&lt;&gt;"&amp;$B152)))/1000)</f>
        <v>0</v>
      </c>
      <c r="AH152" s="17">
        <f>SUMIFS(TCH!Y:Y,TCH!$A:$A,$A152)</f>
        <v>0</v>
      </c>
      <c r="AI152" s="17">
        <f>IF(AH152=0,0,(AH152*AVERAGEIFS($W:$W,$C:$C,$C152,$D:$D,$D152,$E:$E,$E152,$G:$G,$G152,$B:$B,_xlfn.MAXIFS($B:$B,$C:$C,$C152,$D:$D,$D152,$E:$E,$E152,$G:$G,$G152,$B:$B,"&lt;&gt;"&amp;$B152)))/1000)</f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s="1" t="str">
        <f t="shared" si="2"/>
        <v>45747493B2R219</v>
      </c>
      <c r="B153" s="7">
        <v>45747</v>
      </c>
      <c r="C153" s="1">
        <v>49</v>
      </c>
      <c r="D153" s="1">
        <v>3</v>
      </c>
      <c r="E153" s="3" t="s">
        <v>57</v>
      </c>
      <c r="F153" s="4" t="s">
        <v>54</v>
      </c>
      <c r="G153" s="4">
        <v>19</v>
      </c>
      <c r="H153" s="4">
        <f>SUMIFS(Biometria!H:H,Biometria!$A:$A,$A153)</f>
        <v>15.85</v>
      </c>
      <c r="I153" s="6">
        <f>SUMIFS(Biometria!I:I,Biometria!$A:$A,$A153)</f>
        <v>0</v>
      </c>
      <c r="J153" s="6">
        <f>SUMIFS(Biometria!J:J,Biometria!$A:$A,$A153)</f>
        <v>3.2</v>
      </c>
      <c r="K153" s="2">
        <f>SUMIFS(Biometria!K:K,Biometria!$A:$A,$A153)</f>
        <v>0</v>
      </c>
      <c r="L153" s="1">
        <f>SUMIFS(Biometria!L:L,Biometria!$A:$A,$A153)</f>
        <v>0</v>
      </c>
      <c r="M153" s="1">
        <f>SUMIFS(Biometria!M:M,Biometria!$A:$A,$A153)</f>
        <v>0</v>
      </c>
      <c r="N153" s="1">
        <f>SUMIFS('A.T D0'!O:O,'A.T D0'!$A:$A,$A153)+SUMIFS('A.T D7'!O:O,'A.T D7'!$A:$A,$A153)+SUMIFS('A.T D22'!O:O,'A.T D22'!$A:$A,$A153)+SUMIFS('A.T D37'!O:O,'A.T D37'!$A:$A,$A153)+SUMIFS('A.T D52'!O:O,'A.T D52'!$A:$A,$A153)+SUMIFS('A.T D67'!O:O,'A.T D67'!$A:$A,$A153)</f>
        <v>5.5</v>
      </c>
      <c r="O153" s="1">
        <f>SUMIFS('A.T D0'!P:P,'A.T D0'!$A:$A,$A153)+SUMIFS('A.T D7'!P:P,'A.T D7'!$A:$A,$A153)+SUMIFS('A.T D22'!P:P,'A.T D22'!$A:$A,$A153)+SUMIFS('A.T D37'!P:P,'A.T D37'!$A:$A,$A153)+SUMIFS('A.T D52'!P:P,'A.T D52'!$A:$A,$A153)+SUMIFS('A.T D67'!P:P,'A.T D67'!$A:$A,$A153)</f>
        <v>16.82</v>
      </c>
      <c r="P153" s="1">
        <f>SUMIFS('A.T D0'!Q:Q,'A.T D0'!$A:$A,$A153)+SUMIFS('A.T D7'!Q:Q,'A.T D7'!$A:$A,$A153)+SUMIFS('A.T D22'!Q:Q,'A.T D22'!$A:$A,$A153)+SUMIFS('A.T D37'!Q:Q,'A.T D37'!$A:$A,$A153)+SUMIFS('A.T D52'!Q:Q,'A.T D52'!$A:$A,$A153)+SUMIFS('A.T D67'!Q:Q,'A.T D67'!$A:$A,$A153)</f>
        <v>13.62</v>
      </c>
      <c r="Q153" s="1">
        <f>SUMIFS('A.T D0'!R:R,'A.T D0'!$A:$A,$A153)+SUMIFS('A.T D7'!R:R,'A.T D7'!$A:$A,$A153)+SUMIFS('A.T D22'!R:R,'A.T D22'!$A:$A,$A153)+SUMIFS('A.T D37'!R:R,'A.T D37'!$A:$A,$A153)+SUMIFS('A.T D52'!R:R,'A.T D52'!$A:$A,$A153)+SUMIFS('A.T D67'!R:R,'A.T D67'!$A:$A,$A153)</f>
        <v>80.98</v>
      </c>
      <c r="R153" s="1">
        <f>SUMIFS('A.T D0'!S:S,'A.T D0'!$A:$A,$A153)+SUMIFS('A.T D7'!S:S,'A.T D7'!$A:$A,$A153)+SUMIFS('A.T D22'!S:S,'A.T D22'!$A:$A,$A153)+SUMIFS('A.T D37'!S:S,'A.T D37'!$A:$A,$A153)+SUMIFS('A.T D52'!S:S,'A.T D52'!$A:$A,$A153)+SUMIFS('A.T D67'!S:S,'A.T D67'!$A:$A,$A153)</f>
        <v>0.86</v>
      </c>
      <c r="S153" s="1">
        <f>SUMIFS('A.T D0'!T:T,'A.T D0'!$A:$A,$A153)+SUMIFS('A.T D7'!T:T,'A.T D7'!$A:$A,$A153)+SUMIFS('A.T D22'!T:T,'A.T D22'!$A:$A,$A153)+SUMIFS('A.T D37'!T:T,'A.T D37'!$A:$A,$A153)+SUMIFS('A.T D52'!T:T,'A.T D52'!$A:$A,$A153)+SUMIFS('A.T D67'!T:T,'A.T D67'!$A:$A,$A153)</f>
        <v>11.511799999999999</v>
      </c>
      <c r="T153" s="1">
        <f>SUMIFS('A.T D0'!U:U,'A.T D0'!$A:$A,$A153)+SUMIFS('A.T D7'!U:U,'A.T D7'!$A:$A,$A153)+SUMIFS('A.T D22'!U:U,'A.T D22'!$A:$A,$A153)+SUMIFS('A.T D37'!U:U,'A.T D37'!$A:$A,$A153)+SUMIFS('A.T D52'!U:U,'A.T D52'!$A:$A,$A153)+SUMIFS('A.T D67'!U:U,'A.T D67'!$A:$A,$A153)</f>
        <v>0.73</v>
      </c>
      <c r="U153" s="1">
        <f>SUMIFS('A.T D0'!V:V,'A.T D0'!$A:$A,$A153)+SUMIFS('A.T D7'!V:V,'A.T D7'!$A:$A,$A153)+SUMIFS('A.T D22'!V:V,'A.T D22'!$A:$A,$A153)+SUMIFS('A.T D37'!V:V,'A.T D37'!$A:$A,$A153)+SUMIFS('A.T D52'!V:V,'A.T D52'!$A:$A,$A153)+SUMIFS('A.T D67'!V:V,'A.T D67'!$A:$A,$A153)</f>
        <v>12.11</v>
      </c>
      <c r="V153" s="1">
        <f>SUMIFS('A.T D0'!W:W,'A.T D0'!$A:$A,$A153)+SUMIFS('A.T D7'!W:W,'A.T D7'!$A:$A,$A153)+SUMIFS('A.T D22'!W:W,'A.T D22'!$A:$A,$A153)+SUMIFS('A.T D37'!W:W,'A.T D37'!$A:$A,$A153)+SUMIFS('A.T D52'!W:W,'A.T D52'!$A:$A,$A153)+SUMIFS('A.T D67'!W:W,'A.T D67'!$A:$A,$A153)</f>
        <v>-0.86</v>
      </c>
      <c r="W153" s="1">
        <f>SUMIFS('A.T D0'!X:X,'A.T D0'!$A:$A,$A153)+SUMIFS('A.T D7'!X:X,'A.T D7'!$A:$A,$A153)+SUMIFS('A.T D22'!X:X,'A.T D22'!$A:$A,$A153)+SUMIFS('A.T D37'!X:X,'A.T D37'!$A:$A,$A153)+SUMIFS('A.T D52'!X:X,'A.T D52'!$A:$A,$A153)+SUMIFS('A.T D67'!X:X,'A.T D67'!$A:$A,$A153)</f>
        <v>117.56</v>
      </c>
      <c r="X153" s="17">
        <f>SUMIFS(TCH!J:J,TCH!$A:$A,$A153)</f>
        <v>0</v>
      </c>
      <c r="Y153" s="17">
        <f>IF(X153=0,0,(X153*AVERAGEIFS($W:$W,$C:$C,$C153,$D:$D,$D153,$E:$E,$E153,$G:$G,$G153,$B:$B,_xlfn.MAXIFS($B:$B,$C:$C,$C153,$D:$D,$D153,$E:$E,$E153,$G:$G,$G153,$B:$B,"&lt;&gt;"&amp;$B153)))/1000)</f>
        <v>0</v>
      </c>
      <c r="Z153" s="17">
        <f>SUMIFS(TCH!M:M,TCH!$A:$A,$A153)</f>
        <v>0</v>
      </c>
      <c r="AA153" s="17">
        <f>IF(Z153=0,0,(Z153*AVERAGEIFS($W:$W,$C:$C,$C153,$D:$D,$D153,$E:$E,$E153,$G:$G,$G153,$B:$B,_xlfn.MAXIFS($B:$B,$C:$C,$C153,$D:$D,$D153,$E:$E,$E153,$G:$G,$G153,$B:$B,"&lt;&gt;"&amp;$B153)))/1000)</f>
        <v>0</v>
      </c>
      <c r="AB153" s="17">
        <f>SUMIFS(TCH!P:P,TCH!$A:$A,$A153)</f>
        <v>0</v>
      </c>
      <c r="AC153" s="17">
        <f>IF(AB153=0,0,(AB153*AVERAGEIFS($W:$W,$C:$C,$C153,$D:$D,$D153,$E:$E,$E153,$G:$G,$G153,$B:$B,_xlfn.MAXIFS($B:$B,$C:$C,$C153,$D:$D,$D153,$E:$E,$E153,$G:$G,$G153,$B:$B,"&lt;&gt;"&amp;$B153)))/1000)</f>
        <v>0</v>
      </c>
      <c r="AD153" s="17">
        <f>SUMIFS(TCH!S:S,TCH!$A:$A,$A153)</f>
        <v>0</v>
      </c>
      <c r="AE153" s="17">
        <f>IF(AD153=0,0,(AD153*AVERAGEIFS($W:$W,$C:$C,$C153,$D:$D,$D153,$E:$E,$E153,$G:$G,$G153,$B:$B,_xlfn.MAXIFS($B:$B,$C:$C,$C153,$D:$D,$D153,$E:$E,$E153,$G:$G,$G153,$B:$B,"&lt;&gt;"&amp;$B153)))/1000)</f>
        <v>0</v>
      </c>
      <c r="AF153" s="17">
        <f>SUMIFS(TCH!V:V,TCH!$A:$A,$A153)</f>
        <v>0</v>
      </c>
      <c r="AG153" s="17">
        <f>IF(AF153=0,0,(AF153*AVERAGEIFS($W:$W,$C:$C,$C153,$D:$D,$D153,$E:$E,$E153,$G:$G,$G153,$B:$B,_xlfn.MAXIFS($B:$B,$C:$C,$C153,$D:$D,$D153,$E:$E,$E153,$G:$G,$G153,$B:$B,"&lt;&gt;"&amp;$B153)))/1000)</f>
        <v>0</v>
      </c>
      <c r="AH153" s="17">
        <f>SUMIFS(TCH!Y:Y,TCH!$A:$A,$A153)</f>
        <v>0</v>
      </c>
      <c r="AI153" s="17">
        <f>IF(AH153=0,0,(AH153*AVERAGEIFS($W:$W,$C:$C,$C153,$D:$D,$D153,$E:$E,$E153,$G:$G,$G153,$B:$B,_xlfn.MAXIFS($B:$B,$C:$C,$C153,$D:$D,$D153,$E:$E,$E153,$G:$G,$G153,$B:$B,"&lt;&gt;"&amp;$B153)))/1000)</f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>
        <v>0</v>
      </c>
      <c r="AX153">
        <v>0</v>
      </c>
      <c r="AY153">
        <v>0</v>
      </c>
      <c r="AZ153">
        <v>0</v>
      </c>
    </row>
    <row r="154" spans="1:52" x14ac:dyDescent="0.25">
      <c r="A154" s="1" t="str">
        <f t="shared" si="2"/>
        <v>45747493B2R319</v>
      </c>
      <c r="B154" s="7">
        <v>45747</v>
      </c>
      <c r="C154" s="1">
        <v>49</v>
      </c>
      <c r="D154" s="1">
        <v>3</v>
      </c>
      <c r="E154" s="3" t="s">
        <v>57</v>
      </c>
      <c r="F154" s="4" t="s">
        <v>55</v>
      </c>
      <c r="G154" s="4">
        <v>19</v>
      </c>
      <c r="H154" s="4">
        <f>SUMIFS(Biometria!H:H,Biometria!$A:$A,$A154)</f>
        <v>16.489999999999998</v>
      </c>
      <c r="I154" s="6">
        <f>SUMIFS(Biometria!I:I,Biometria!$A:$A,$A154)</f>
        <v>0</v>
      </c>
      <c r="J154" s="6">
        <f>SUMIFS(Biometria!J:J,Biometria!$A:$A,$A154)</f>
        <v>3.15</v>
      </c>
      <c r="K154" s="2">
        <f>SUMIFS(Biometria!K:K,Biometria!$A:$A,$A154)</f>
        <v>0</v>
      </c>
      <c r="L154" s="1">
        <f>SUMIFS(Biometria!L:L,Biometria!$A:$A,$A154)</f>
        <v>0</v>
      </c>
      <c r="M154" s="1">
        <f>SUMIFS(Biometria!M:M,Biometria!$A:$A,$A154)</f>
        <v>0</v>
      </c>
      <c r="N154" s="1">
        <f>SUMIFS('A.T D0'!O:O,'A.T D0'!$A:$A,$A154)+SUMIFS('A.T D7'!O:O,'A.T D7'!$A:$A,$A154)+SUMIFS('A.T D22'!O:O,'A.T D22'!$A:$A,$A154)+SUMIFS('A.T D37'!O:O,'A.T D37'!$A:$A,$A154)+SUMIFS('A.T D52'!O:O,'A.T D52'!$A:$A,$A154)+SUMIFS('A.T D67'!O:O,'A.T D67'!$A:$A,$A154)</f>
        <v>5.2</v>
      </c>
      <c r="O154" s="1">
        <f>SUMIFS('A.T D0'!P:P,'A.T D0'!$A:$A,$A154)+SUMIFS('A.T D7'!P:P,'A.T D7'!$A:$A,$A154)+SUMIFS('A.T D22'!P:P,'A.T D22'!$A:$A,$A154)+SUMIFS('A.T D37'!P:P,'A.T D37'!$A:$A,$A154)+SUMIFS('A.T D52'!P:P,'A.T D52'!$A:$A,$A154)+SUMIFS('A.T D67'!P:P,'A.T D67'!$A:$A,$A154)</f>
        <v>17.190000000000001</v>
      </c>
      <c r="P154" s="1">
        <f>SUMIFS('A.T D0'!Q:Q,'A.T D0'!$A:$A,$A154)+SUMIFS('A.T D7'!Q:Q,'A.T D7'!$A:$A,$A154)+SUMIFS('A.T D22'!Q:Q,'A.T D22'!$A:$A,$A154)+SUMIFS('A.T D37'!Q:Q,'A.T D37'!$A:$A,$A154)+SUMIFS('A.T D52'!Q:Q,'A.T D52'!$A:$A,$A154)+SUMIFS('A.T D67'!Q:Q,'A.T D67'!$A:$A,$A154)</f>
        <v>13.97</v>
      </c>
      <c r="Q154" s="1">
        <f>SUMIFS('A.T D0'!R:R,'A.T D0'!$A:$A,$A154)+SUMIFS('A.T D7'!R:R,'A.T D7'!$A:$A,$A154)+SUMIFS('A.T D22'!R:R,'A.T D22'!$A:$A,$A154)+SUMIFS('A.T D37'!R:R,'A.T D37'!$A:$A,$A154)+SUMIFS('A.T D52'!R:R,'A.T D52'!$A:$A,$A154)+SUMIFS('A.T D67'!R:R,'A.T D67'!$A:$A,$A154)</f>
        <v>81.27</v>
      </c>
      <c r="R154" s="1">
        <f>SUMIFS('A.T D0'!S:S,'A.T D0'!$A:$A,$A154)+SUMIFS('A.T D7'!S:S,'A.T D7'!$A:$A,$A154)+SUMIFS('A.T D22'!S:S,'A.T D22'!$A:$A,$A154)+SUMIFS('A.T D37'!S:S,'A.T D37'!$A:$A,$A154)+SUMIFS('A.T D52'!S:S,'A.T D52'!$A:$A,$A154)+SUMIFS('A.T D67'!S:S,'A.T D67'!$A:$A,$A154)</f>
        <v>0.85</v>
      </c>
      <c r="S154" s="1">
        <f>SUMIFS('A.T D0'!T:T,'A.T D0'!$A:$A,$A154)+SUMIFS('A.T D7'!T:T,'A.T D7'!$A:$A,$A154)+SUMIFS('A.T D22'!T:T,'A.T D22'!$A:$A,$A154)+SUMIFS('A.T D37'!T:T,'A.T D37'!$A:$A,$A154)+SUMIFS('A.T D52'!T:T,'A.T D52'!$A:$A,$A154)+SUMIFS('A.T D67'!T:T,'A.T D67'!$A:$A,$A154)</f>
        <v>11.7707</v>
      </c>
      <c r="T154" s="1">
        <f>SUMIFS('A.T D0'!U:U,'A.T D0'!$A:$A,$A154)+SUMIFS('A.T D7'!U:U,'A.T D7'!$A:$A,$A154)+SUMIFS('A.T D22'!U:U,'A.T D22'!$A:$A,$A154)+SUMIFS('A.T D37'!U:U,'A.T D37'!$A:$A,$A154)+SUMIFS('A.T D52'!U:U,'A.T D52'!$A:$A,$A154)+SUMIFS('A.T D67'!U:U,'A.T D67'!$A:$A,$A154)</f>
        <v>0.72</v>
      </c>
      <c r="U154" s="1">
        <f>SUMIFS('A.T D0'!V:V,'A.T D0'!$A:$A,$A154)+SUMIFS('A.T D7'!V:V,'A.T D7'!$A:$A,$A154)+SUMIFS('A.T D22'!V:V,'A.T D22'!$A:$A,$A154)+SUMIFS('A.T D37'!V:V,'A.T D37'!$A:$A,$A154)+SUMIFS('A.T D52'!V:V,'A.T D52'!$A:$A,$A154)+SUMIFS('A.T D67'!V:V,'A.T D67'!$A:$A,$A154)</f>
        <v>12.29</v>
      </c>
      <c r="V154" s="1">
        <f>SUMIFS('A.T D0'!W:W,'A.T D0'!$A:$A,$A154)+SUMIFS('A.T D7'!W:W,'A.T D7'!$A:$A,$A154)+SUMIFS('A.T D22'!W:W,'A.T D22'!$A:$A,$A154)+SUMIFS('A.T D37'!W:W,'A.T D37'!$A:$A,$A154)+SUMIFS('A.T D52'!W:W,'A.T D52'!$A:$A,$A154)+SUMIFS('A.T D67'!W:W,'A.T D67'!$A:$A,$A154)</f>
        <v>1.1599999999999999</v>
      </c>
      <c r="W154" s="1">
        <f>SUMIFS('A.T D0'!X:X,'A.T D0'!$A:$A,$A154)+SUMIFS('A.T D7'!X:X,'A.T D7'!$A:$A,$A154)+SUMIFS('A.T D22'!X:X,'A.T D22'!$A:$A,$A154)+SUMIFS('A.T D37'!X:X,'A.T D37'!$A:$A,$A154)+SUMIFS('A.T D52'!X:X,'A.T D52'!$A:$A,$A154)+SUMIFS('A.T D67'!X:X,'A.T D67'!$A:$A,$A154)</f>
        <v>119.96</v>
      </c>
      <c r="X154" s="17">
        <f>SUMIFS(TCH!J:J,TCH!$A:$A,$A154)</f>
        <v>0</v>
      </c>
      <c r="Y154" s="17">
        <f>IF(X154=0,0,(X154*AVERAGEIFS($W:$W,$C:$C,$C154,$D:$D,$D154,$E:$E,$E154,$G:$G,$G154,$B:$B,_xlfn.MAXIFS($B:$B,$C:$C,$C154,$D:$D,$D154,$E:$E,$E154,$G:$G,$G154,$B:$B,"&lt;&gt;"&amp;$B154)))/1000)</f>
        <v>0</v>
      </c>
      <c r="Z154" s="17">
        <f>SUMIFS(TCH!M:M,TCH!$A:$A,$A154)</f>
        <v>0</v>
      </c>
      <c r="AA154" s="17">
        <f>IF(Z154=0,0,(Z154*AVERAGEIFS($W:$W,$C:$C,$C154,$D:$D,$D154,$E:$E,$E154,$G:$G,$G154,$B:$B,_xlfn.MAXIFS($B:$B,$C:$C,$C154,$D:$D,$D154,$E:$E,$E154,$G:$G,$G154,$B:$B,"&lt;&gt;"&amp;$B154)))/1000)</f>
        <v>0</v>
      </c>
      <c r="AB154" s="17">
        <f>SUMIFS(TCH!P:P,TCH!$A:$A,$A154)</f>
        <v>0</v>
      </c>
      <c r="AC154" s="17">
        <f>IF(AB154=0,0,(AB154*AVERAGEIFS($W:$W,$C:$C,$C154,$D:$D,$D154,$E:$E,$E154,$G:$G,$G154,$B:$B,_xlfn.MAXIFS($B:$B,$C:$C,$C154,$D:$D,$D154,$E:$E,$E154,$G:$G,$G154,$B:$B,"&lt;&gt;"&amp;$B154)))/1000)</f>
        <v>0</v>
      </c>
      <c r="AD154" s="17">
        <f>SUMIFS(TCH!S:S,TCH!$A:$A,$A154)</f>
        <v>0</v>
      </c>
      <c r="AE154" s="17">
        <f>IF(AD154=0,0,(AD154*AVERAGEIFS($W:$W,$C:$C,$C154,$D:$D,$D154,$E:$E,$E154,$G:$G,$G154,$B:$B,_xlfn.MAXIFS($B:$B,$C:$C,$C154,$D:$D,$D154,$E:$E,$E154,$G:$G,$G154,$B:$B,"&lt;&gt;"&amp;$B154)))/1000)</f>
        <v>0</v>
      </c>
      <c r="AF154" s="17">
        <f>SUMIFS(TCH!V:V,TCH!$A:$A,$A154)</f>
        <v>0</v>
      </c>
      <c r="AG154" s="17">
        <f>IF(AF154=0,0,(AF154*AVERAGEIFS($W:$W,$C:$C,$C154,$D:$D,$D154,$E:$E,$E154,$G:$G,$G154,$B:$B,_xlfn.MAXIFS($B:$B,$C:$C,$C154,$D:$D,$D154,$E:$E,$E154,$G:$G,$G154,$B:$B,"&lt;&gt;"&amp;$B154)))/1000)</f>
        <v>0</v>
      </c>
      <c r="AH154" s="17">
        <f>SUMIFS(TCH!Y:Y,TCH!$A:$A,$A154)</f>
        <v>0</v>
      </c>
      <c r="AI154" s="17">
        <f>IF(AH154=0,0,(AH154*AVERAGEIFS($W:$W,$C:$C,$C154,$D:$D,$D154,$E:$E,$E154,$G:$G,$G154,$B:$B,_xlfn.MAXIFS($B:$B,$C:$C,$C154,$D:$D,$D154,$E:$E,$E154,$G:$G,$G154,$B:$B,"&lt;&gt;"&amp;$B154)))/1000)</f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>
        <v>0</v>
      </c>
      <c r="AX154">
        <v>0</v>
      </c>
      <c r="AY154">
        <v>0</v>
      </c>
      <c r="AZ154">
        <v>0</v>
      </c>
    </row>
    <row r="155" spans="1:52" x14ac:dyDescent="0.25">
      <c r="A155" s="1" t="str">
        <f t="shared" si="2"/>
        <v>45747494B2R120</v>
      </c>
      <c r="B155" s="7">
        <v>45747</v>
      </c>
      <c r="C155" s="1">
        <v>49</v>
      </c>
      <c r="D155" s="1">
        <v>4</v>
      </c>
      <c r="E155" s="3" t="s">
        <v>57</v>
      </c>
      <c r="F155" s="4" t="s">
        <v>53</v>
      </c>
      <c r="G155" s="4">
        <v>20</v>
      </c>
      <c r="H155" s="4">
        <f>SUMIFS(Biometria!H:H,Biometria!$A:$A,$A155)</f>
        <v>16.420000000000002</v>
      </c>
      <c r="I155" s="6">
        <f>SUMIFS(Biometria!I:I,Biometria!$A:$A,$A155)</f>
        <v>14.766666666666667</v>
      </c>
      <c r="J155" s="6">
        <f>SUMIFS(Biometria!J:J,Biometria!$A:$A,$A155)</f>
        <v>3.09</v>
      </c>
      <c r="K155" s="2">
        <f>SUMIFS(Biometria!K:K,Biometria!$A:$A,$A155)</f>
        <v>2.8800000000000003</v>
      </c>
      <c r="L155" s="1">
        <f>SUMIFS(Biometria!L:L,Biometria!$A:$A,$A155)</f>
        <v>0</v>
      </c>
      <c r="M155" s="1">
        <f>SUMIFS(Biometria!M:M,Biometria!$A:$A,$A155)</f>
        <v>0</v>
      </c>
      <c r="N155" s="1">
        <f>SUMIFS('A.T D0'!O:O,'A.T D0'!$A:$A,$A155)+SUMIFS('A.T D7'!O:O,'A.T D7'!$A:$A,$A155)+SUMIFS('A.T D22'!O:O,'A.T D22'!$A:$A,$A155)+SUMIFS('A.T D37'!O:O,'A.T D37'!$A:$A,$A155)+SUMIFS('A.T D52'!O:O,'A.T D52'!$A:$A,$A155)+SUMIFS('A.T D67'!O:O,'A.T D67'!$A:$A,$A155)</f>
        <v>5.2</v>
      </c>
      <c r="O155" s="1">
        <f>SUMIFS('A.T D0'!P:P,'A.T D0'!$A:$A,$A155)+SUMIFS('A.T D7'!P:P,'A.T D7'!$A:$A,$A155)+SUMIFS('A.T D22'!P:P,'A.T D22'!$A:$A,$A155)+SUMIFS('A.T D37'!P:P,'A.T D37'!$A:$A,$A155)+SUMIFS('A.T D52'!P:P,'A.T D52'!$A:$A,$A155)+SUMIFS('A.T D67'!P:P,'A.T D67'!$A:$A,$A155)</f>
        <v>16.079999999999998</v>
      </c>
      <c r="P155" s="1">
        <f>SUMIFS('A.T D0'!Q:Q,'A.T D0'!$A:$A,$A155)+SUMIFS('A.T D7'!Q:Q,'A.T D7'!$A:$A,$A155)+SUMIFS('A.T D22'!Q:Q,'A.T D22'!$A:$A,$A155)+SUMIFS('A.T D37'!Q:Q,'A.T D37'!$A:$A,$A155)+SUMIFS('A.T D52'!Q:Q,'A.T D52'!$A:$A,$A155)+SUMIFS('A.T D67'!Q:Q,'A.T D67'!$A:$A,$A155)</f>
        <v>12.43</v>
      </c>
      <c r="Q155" s="1">
        <f>SUMIFS('A.T D0'!R:R,'A.T D0'!$A:$A,$A155)+SUMIFS('A.T D7'!R:R,'A.T D7'!$A:$A,$A155)+SUMIFS('A.T D22'!R:R,'A.T D22'!$A:$A,$A155)+SUMIFS('A.T D37'!R:R,'A.T D37'!$A:$A,$A155)+SUMIFS('A.T D52'!R:R,'A.T D52'!$A:$A,$A155)+SUMIFS('A.T D67'!R:R,'A.T D67'!$A:$A,$A155)</f>
        <v>77.3</v>
      </c>
      <c r="R155" s="1">
        <f>SUMIFS('A.T D0'!S:S,'A.T D0'!$A:$A,$A155)+SUMIFS('A.T D7'!S:S,'A.T D7'!$A:$A,$A155)+SUMIFS('A.T D22'!S:S,'A.T D22'!$A:$A,$A155)+SUMIFS('A.T D37'!S:S,'A.T D37'!$A:$A,$A155)+SUMIFS('A.T D52'!S:S,'A.T D52'!$A:$A,$A155)+SUMIFS('A.T D67'!S:S,'A.T D67'!$A:$A,$A155)</f>
        <v>0.99</v>
      </c>
      <c r="S155" s="1">
        <f>SUMIFS('A.T D0'!T:T,'A.T D0'!$A:$A,$A155)+SUMIFS('A.T D7'!T:T,'A.T D7'!$A:$A,$A155)+SUMIFS('A.T D22'!T:T,'A.T D22'!$A:$A,$A155)+SUMIFS('A.T D37'!T:T,'A.T D37'!$A:$A,$A155)+SUMIFS('A.T D52'!T:T,'A.T D52'!$A:$A,$A155)+SUMIFS('A.T D67'!T:T,'A.T D67'!$A:$A,$A155)</f>
        <v>10.6358</v>
      </c>
      <c r="T155" s="1">
        <f>SUMIFS('A.T D0'!U:U,'A.T D0'!$A:$A,$A155)+SUMIFS('A.T D7'!U:U,'A.T D7'!$A:$A,$A155)+SUMIFS('A.T D22'!U:U,'A.T D22'!$A:$A,$A155)+SUMIFS('A.T D37'!U:U,'A.T D37'!$A:$A,$A155)+SUMIFS('A.T D52'!U:U,'A.T D52'!$A:$A,$A155)+SUMIFS('A.T D67'!U:U,'A.T D67'!$A:$A,$A155)</f>
        <v>0.85</v>
      </c>
      <c r="U155" s="1">
        <f>SUMIFS('A.T D0'!V:V,'A.T D0'!$A:$A,$A155)+SUMIFS('A.T D7'!V:V,'A.T D7'!$A:$A,$A155)+SUMIFS('A.T D22'!V:V,'A.T D22'!$A:$A,$A155)+SUMIFS('A.T D37'!V:V,'A.T D37'!$A:$A,$A155)+SUMIFS('A.T D52'!V:V,'A.T D52'!$A:$A,$A155)+SUMIFS('A.T D67'!V:V,'A.T D67'!$A:$A,$A155)</f>
        <v>11.4</v>
      </c>
      <c r="V155" s="1">
        <f>SUMIFS('A.T D0'!W:W,'A.T D0'!$A:$A,$A155)+SUMIFS('A.T D7'!W:W,'A.T D7'!$A:$A,$A155)+SUMIFS('A.T D22'!W:W,'A.T D22'!$A:$A,$A155)+SUMIFS('A.T D37'!W:W,'A.T D37'!$A:$A,$A155)+SUMIFS('A.T D52'!W:W,'A.T D52'!$A:$A,$A155)+SUMIFS('A.T D67'!W:W,'A.T D67'!$A:$A,$A155)</f>
        <v>-7.05</v>
      </c>
      <c r="W155" s="1">
        <f>SUMIFS('A.T D0'!X:X,'A.T D0'!$A:$A,$A155)+SUMIFS('A.T D7'!X:X,'A.T D7'!$A:$A,$A155)+SUMIFS('A.T D22'!X:X,'A.T D22'!$A:$A,$A155)+SUMIFS('A.T D37'!X:X,'A.T D37'!$A:$A,$A155)+SUMIFS('A.T D52'!X:X,'A.T D52'!$A:$A,$A155)+SUMIFS('A.T D67'!X:X,'A.T D67'!$A:$A,$A155)</f>
        <v>110.22</v>
      </c>
      <c r="X155" s="17">
        <f>SUMIFS(TCH!J:J,TCH!$A:$A,$A155)</f>
        <v>0</v>
      </c>
      <c r="Y155" s="17">
        <f>IF(X155=0,0,(X155*AVERAGEIFS($W:$W,$C:$C,$C155,$D:$D,$D155,$E:$E,$E155,$G:$G,$G155,$B:$B,_xlfn.MAXIFS($B:$B,$C:$C,$C155,$D:$D,$D155,$E:$E,$E155,$G:$G,$G155,$B:$B,"&lt;&gt;"&amp;$B155)))/1000)</f>
        <v>0</v>
      </c>
      <c r="Z155" s="17">
        <f>SUMIFS(TCH!M:M,TCH!$A:$A,$A155)</f>
        <v>0</v>
      </c>
      <c r="AA155" s="17">
        <f>IF(Z155=0,0,(Z155*AVERAGEIFS($W:$W,$C:$C,$C155,$D:$D,$D155,$E:$E,$E155,$G:$G,$G155,$B:$B,_xlfn.MAXIFS($B:$B,$C:$C,$C155,$D:$D,$D155,$E:$E,$E155,$G:$G,$G155,$B:$B,"&lt;&gt;"&amp;$B155)))/1000)</f>
        <v>0</v>
      </c>
      <c r="AB155" s="17">
        <f>SUMIFS(TCH!P:P,TCH!$A:$A,$A155)</f>
        <v>0</v>
      </c>
      <c r="AC155" s="17">
        <f>IF(AB155=0,0,(AB155*AVERAGEIFS($W:$W,$C:$C,$C155,$D:$D,$D155,$E:$E,$E155,$G:$G,$G155,$B:$B,_xlfn.MAXIFS($B:$B,$C:$C,$C155,$D:$D,$D155,$E:$E,$E155,$G:$G,$G155,$B:$B,"&lt;&gt;"&amp;$B155)))/1000)</f>
        <v>0</v>
      </c>
      <c r="AD155" s="17">
        <f>SUMIFS(TCH!S:S,TCH!$A:$A,$A155)</f>
        <v>0</v>
      </c>
      <c r="AE155" s="17">
        <f>IF(AD155=0,0,(AD155*AVERAGEIFS($W:$W,$C:$C,$C155,$D:$D,$D155,$E:$E,$E155,$G:$G,$G155,$B:$B,_xlfn.MAXIFS($B:$B,$C:$C,$C155,$D:$D,$D155,$E:$E,$E155,$G:$G,$G155,$B:$B,"&lt;&gt;"&amp;$B155)))/1000)</f>
        <v>0</v>
      </c>
      <c r="AF155" s="17">
        <f>SUMIFS(TCH!V:V,TCH!$A:$A,$A155)</f>
        <v>0</v>
      </c>
      <c r="AG155" s="17">
        <f>IF(AF155=0,0,(AF155*AVERAGEIFS($W:$W,$C:$C,$C155,$D:$D,$D155,$E:$E,$E155,$G:$G,$G155,$B:$B,_xlfn.MAXIFS($B:$B,$C:$C,$C155,$D:$D,$D155,$E:$E,$E155,$G:$G,$G155,$B:$B,"&lt;&gt;"&amp;$B155)))/1000)</f>
        <v>0</v>
      </c>
      <c r="AH155" s="17">
        <f>SUMIFS(TCH!Y:Y,TCH!$A:$A,$A155)</f>
        <v>0</v>
      </c>
      <c r="AI155" s="17">
        <f>IF(AH155=0,0,(AH155*AVERAGEIFS($W:$W,$C:$C,$C155,$D:$D,$D155,$E:$E,$E155,$G:$G,$G155,$B:$B,_xlfn.MAXIFS($B:$B,$C:$C,$C155,$D:$D,$D155,$E:$E,$E155,$G:$G,$G155,$B:$B,"&lt;&gt;"&amp;$B155)))/1000)</f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>
        <v>0</v>
      </c>
      <c r="AX155">
        <v>0</v>
      </c>
      <c r="AY155">
        <v>0</v>
      </c>
      <c r="AZ155">
        <v>0</v>
      </c>
    </row>
    <row r="156" spans="1:52" x14ac:dyDescent="0.25">
      <c r="A156" s="1" t="str">
        <f t="shared" si="2"/>
        <v>45747494B2R220</v>
      </c>
      <c r="B156" s="7">
        <v>45747</v>
      </c>
      <c r="C156" s="1">
        <v>49</v>
      </c>
      <c r="D156" s="1">
        <v>4</v>
      </c>
      <c r="E156" s="3" t="s">
        <v>57</v>
      </c>
      <c r="F156" s="4" t="s">
        <v>54</v>
      </c>
      <c r="G156" s="4">
        <v>20</v>
      </c>
      <c r="H156" s="4">
        <f>SUMIFS(Biometria!H:H,Biometria!$A:$A,$A156)</f>
        <v>12.6</v>
      </c>
      <c r="I156" s="6">
        <f>SUMIFS(Biometria!I:I,Biometria!$A:$A,$A156)</f>
        <v>0</v>
      </c>
      <c r="J156" s="6">
        <f>SUMIFS(Biometria!J:J,Biometria!$A:$A,$A156)</f>
        <v>2.85</v>
      </c>
      <c r="K156" s="2">
        <f>SUMIFS(Biometria!K:K,Biometria!$A:$A,$A156)</f>
        <v>0</v>
      </c>
      <c r="L156" s="1">
        <f>SUMIFS(Biometria!L:L,Biometria!$A:$A,$A156)</f>
        <v>0</v>
      </c>
      <c r="M156" s="1">
        <f>SUMIFS(Biometria!M:M,Biometria!$A:$A,$A156)</f>
        <v>0</v>
      </c>
      <c r="N156" s="1">
        <f>SUMIFS('A.T D0'!O:O,'A.T D0'!$A:$A,$A156)+SUMIFS('A.T D7'!O:O,'A.T D7'!$A:$A,$A156)+SUMIFS('A.T D22'!O:O,'A.T D22'!$A:$A,$A156)+SUMIFS('A.T D37'!O:O,'A.T D37'!$A:$A,$A156)+SUMIFS('A.T D52'!O:O,'A.T D52'!$A:$A,$A156)+SUMIFS('A.T D67'!O:O,'A.T D67'!$A:$A,$A156)</f>
        <v>5.4</v>
      </c>
      <c r="O156" s="1">
        <f>SUMIFS('A.T D0'!P:P,'A.T D0'!$A:$A,$A156)+SUMIFS('A.T D7'!P:P,'A.T D7'!$A:$A,$A156)+SUMIFS('A.T D22'!P:P,'A.T D22'!$A:$A,$A156)+SUMIFS('A.T D37'!P:P,'A.T D37'!$A:$A,$A156)+SUMIFS('A.T D52'!P:P,'A.T D52'!$A:$A,$A156)+SUMIFS('A.T D67'!P:P,'A.T D67'!$A:$A,$A156)</f>
        <v>17.27</v>
      </c>
      <c r="P156" s="1">
        <f>SUMIFS('A.T D0'!Q:Q,'A.T D0'!$A:$A,$A156)+SUMIFS('A.T D7'!Q:Q,'A.T D7'!$A:$A,$A156)+SUMIFS('A.T D22'!Q:Q,'A.T D22'!$A:$A,$A156)+SUMIFS('A.T D37'!Q:Q,'A.T D37'!$A:$A,$A156)+SUMIFS('A.T D52'!Q:Q,'A.T D52'!$A:$A,$A156)+SUMIFS('A.T D67'!Q:Q,'A.T D67'!$A:$A,$A156)</f>
        <v>14</v>
      </c>
      <c r="Q156" s="1">
        <f>SUMIFS('A.T D0'!R:R,'A.T D0'!$A:$A,$A156)+SUMIFS('A.T D7'!R:R,'A.T D7'!$A:$A,$A156)+SUMIFS('A.T D22'!R:R,'A.T D22'!$A:$A,$A156)+SUMIFS('A.T D37'!R:R,'A.T D37'!$A:$A,$A156)+SUMIFS('A.T D52'!R:R,'A.T D52'!$A:$A,$A156)+SUMIFS('A.T D67'!R:R,'A.T D67'!$A:$A,$A156)</f>
        <v>81.069999999999993</v>
      </c>
      <c r="R156" s="1">
        <f>SUMIFS('A.T D0'!S:S,'A.T D0'!$A:$A,$A156)+SUMIFS('A.T D7'!S:S,'A.T D7'!$A:$A,$A156)+SUMIFS('A.T D22'!S:S,'A.T D22'!$A:$A,$A156)+SUMIFS('A.T D37'!S:S,'A.T D37'!$A:$A,$A156)+SUMIFS('A.T D52'!S:S,'A.T D52'!$A:$A,$A156)+SUMIFS('A.T D67'!S:S,'A.T D67'!$A:$A,$A156)</f>
        <v>0.86</v>
      </c>
      <c r="S156" s="1">
        <f>SUMIFS('A.T D0'!T:T,'A.T D0'!$A:$A,$A156)+SUMIFS('A.T D7'!T:T,'A.T D7'!$A:$A,$A156)+SUMIFS('A.T D22'!T:T,'A.T D22'!$A:$A,$A156)+SUMIFS('A.T D37'!T:T,'A.T D37'!$A:$A,$A156)+SUMIFS('A.T D52'!T:T,'A.T D52'!$A:$A,$A156)+SUMIFS('A.T D67'!T:T,'A.T D67'!$A:$A,$A156)</f>
        <v>11.8042</v>
      </c>
      <c r="T156" s="1">
        <f>SUMIFS('A.T D0'!U:U,'A.T D0'!$A:$A,$A156)+SUMIFS('A.T D7'!U:U,'A.T D7'!$A:$A,$A156)+SUMIFS('A.T D22'!U:U,'A.T D22'!$A:$A,$A156)+SUMIFS('A.T D37'!U:U,'A.T D37'!$A:$A,$A156)+SUMIFS('A.T D52'!U:U,'A.T D52'!$A:$A,$A156)+SUMIFS('A.T D67'!U:U,'A.T D67'!$A:$A,$A156)</f>
        <v>0.73</v>
      </c>
      <c r="U156" s="1">
        <f>SUMIFS('A.T D0'!V:V,'A.T D0'!$A:$A,$A156)+SUMIFS('A.T D7'!V:V,'A.T D7'!$A:$A,$A156)+SUMIFS('A.T D22'!V:V,'A.T D22'!$A:$A,$A156)+SUMIFS('A.T D37'!V:V,'A.T D37'!$A:$A,$A156)+SUMIFS('A.T D52'!V:V,'A.T D52'!$A:$A,$A156)+SUMIFS('A.T D67'!V:V,'A.T D67'!$A:$A,$A156)</f>
        <v>12.25</v>
      </c>
      <c r="V156" s="1">
        <f>SUMIFS('A.T D0'!W:W,'A.T D0'!$A:$A,$A156)+SUMIFS('A.T D7'!W:W,'A.T D7'!$A:$A,$A156)+SUMIFS('A.T D22'!W:W,'A.T D22'!$A:$A,$A156)+SUMIFS('A.T D37'!W:W,'A.T D37'!$A:$A,$A156)+SUMIFS('A.T D52'!W:W,'A.T D52'!$A:$A,$A156)+SUMIFS('A.T D67'!W:W,'A.T D67'!$A:$A,$A156)</f>
        <v>1.51</v>
      </c>
      <c r="W156" s="1">
        <f>SUMIFS('A.T D0'!X:X,'A.T D0'!$A:$A,$A156)+SUMIFS('A.T D7'!X:X,'A.T D7'!$A:$A,$A156)+SUMIFS('A.T D22'!X:X,'A.T D22'!$A:$A,$A156)+SUMIFS('A.T D37'!X:X,'A.T D37'!$A:$A,$A156)+SUMIFS('A.T D52'!X:X,'A.T D52'!$A:$A,$A156)+SUMIFS('A.T D67'!X:X,'A.T D67'!$A:$A,$A156)</f>
        <v>120.37</v>
      </c>
      <c r="X156" s="17">
        <f>SUMIFS(TCH!J:J,TCH!$A:$A,$A156)</f>
        <v>0</v>
      </c>
      <c r="Y156" s="17">
        <f>IF(X156=0,0,(X156*AVERAGEIFS($W:$W,$C:$C,$C156,$D:$D,$D156,$E:$E,$E156,$G:$G,$G156,$B:$B,_xlfn.MAXIFS($B:$B,$C:$C,$C156,$D:$D,$D156,$E:$E,$E156,$G:$G,$G156,$B:$B,"&lt;&gt;"&amp;$B156)))/1000)</f>
        <v>0</v>
      </c>
      <c r="Z156" s="17">
        <f>SUMIFS(TCH!M:M,TCH!$A:$A,$A156)</f>
        <v>0</v>
      </c>
      <c r="AA156" s="17">
        <f>IF(Z156=0,0,(Z156*AVERAGEIFS($W:$W,$C:$C,$C156,$D:$D,$D156,$E:$E,$E156,$G:$G,$G156,$B:$B,_xlfn.MAXIFS($B:$B,$C:$C,$C156,$D:$D,$D156,$E:$E,$E156,$G:$G,$G156,$B:$B,"&lt;&gt;"&amp;$B156)))/1000)</f>
        <v>0</v>
      </c>
      <c r="AB156" s="17">
        <f>SUMIFS(TCH!P:P,TCH!$A:$A,$A156)</f>
        <v>0</v>
      </c>
      <c r="AC156" s="17">
        <f>IF(AB156=0,0,(AB156*AVERAGEIFS($W:$W,$C:$C,$C156,$D:$D,$D156,$E:$E,$E156,$G:$G,$G156,$B:$B,_xlfn.MAXIFS($B:$B,$C:$C,$C156,$D:$D,$D156,$E:$E,$E156,$G:$G,$G156,$B:$B,"&lt;&gt;"&amp;$B156)))/1000)</f>
        <v>0</v>
      </c>
      <c r="AD156" s="17">
        <f>SUMIFS(TCH!S:S,TCH!$A:$A,$A156)</f>
        <v>0</v>
      </c>
      <c r="AE156" s="17">
        <f>IF(AD156=0,0,(AD156*AVERAGEIFS($W:$W,$C:$C,$C156,$D:$D,$D156,$E:$E,$E156,$G:$G,$G156,$B:$B,_xlfn.MAXIFS($B:$B,$C:$C,$C156,$D:$D,$D156,$E:$E,$E156,$G:$G,$G156,$B:$B,"&lt;&gt;"&amp;$B156)))/1000)</f>
        <v>0</v>
      </c>
      <c r="AF156" s="17">
        <f>SUMIFS(TCH!V:V,TCH!$A:$A,$A156)</f>
        <v>0</v>
      </c>
      <c r="AG156" s="17">
        <f>IF(AF156=0,0,(AF156*AVERAGEIFS($W:$W,$C:$C,$C156,$D:$D,$D156,$E:$E,$E156,$G:$G,$G156,$B:$B,_xlfn.MAXIFS($B:$B,$C:$C,$C156,$D:$D,$D156,$E:$E,$E156,$G:$G,$G156,$B:$B,"&lt;&gt;"&amp;$B156)))/1000)</f>
        <v>0</v>
      </c>
      <c r="AH156" s="17">
        <f>SUMIFS(TCH!Y:Y,TCH!$A:$A,$A156)</f>
        <v>0</v>
      </c>
      <c r="AI156" s="17">
        <f>IF(AH156=0,0,(AH156*AVERAGEIFS($W:$W,$C:$C,$C156,$D:$D,$D156,$E:$E,$E156,$G:$G,$G156,$B:$B,_xlfn.MAXIFS($B:$B,$C:$C,$C156,$D:$D,$D156,$E:$E,$E156,$G:$G,$G156,$B:$B,"&lt;&gt;"&amp;$B156)))/1000)</f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>
        <v>0</v>
      </c>
      <c r="AX156">
        <v>0</v>
      </c>
      <c r="AY156">
        <v>0</v>
      </c>
      <c r="AZ156">
        <v>0</v>
      </c>
    </row>
    <row r="157" spans="1:52" x14ac:dyDescent="0.25">
      <c r="A157" s="1" t="str">
        <f t="shared" si="2"/>
        <v>45747494B2R320</v>
      </c>
      <c r="B157" s="7">
        <v>45747</v>
      </c>
      <c r="C157" s="1">
        <v>49</v>
      </c>
      <c r="D157" s="1">
        <v>4</v>
      </c>
      <c r="E157" s="3" t="s">
        <v>57</v>
      </c>
      <c r="F157" s="4" t="s">
        <v>55</v>
      </c>
      <c r="G157" s="4">
        <v>20</v>
      </c>
      <c r="H157" s="4">
        <f>SUMIFS(Biometria!H:H,Biometria!$A:$A,$A157)</f>
        <v>15.28</v>
      </c>
      <c r="I157" s="6">
        <f>SUMIFS(Biometria!I:I,Biometria!$A:$A,$A157)</f>
        <v>0</v>
      </c>
      <c r="J157" s="6">
        <f>SUMIFS(Biometria!J:J,Biometria!$A:$A,$A157)</f>
        <v>2.7</v>
      </c>
      <c r="K157" s="2">
        <f>SUMIFS(Biometria!K:K,Biometria!$A:$A,$A157)</f>
        <v>0</v>
      </c>
      <c r="L157" s="1">
        <f>SUMIFS(Biometria!L:L,Biometria!$A:$A,$A157)</f>
        <v>0</v>
      </c>
      <c r="M157" s="1">
        <f>SUMIFS(Biometria!M:M,Biometria!$A:$A,$A157)</f>
        <v>0</v>
      </c>
      <c r="N157" s="1">
        <f>SUMIFS('A.T D0'!O:O,'A.T D0'!$A:$A,$A157)+SUMIFS('A.T D7'!O:O,'A.T D7'!$A:$A,$A157)+SUMIFS('A.T D22'!O:O,'A.T D22'!$A:$A,$A157)+SUMIFS('A.T D37'!O:O,'A.T D37'!$A:$A,$A157)+SUMIFS('A.T D52'!O:O,'A.T D52'!$A:$A,$A157)+SUMIFS('A.T D67'!O:O,'A.T D67'!$A:$A,$A157)</f>
        <v>5.4</v>
      </c>
      <c r="O157" s="1">
        <f>SUMIFS('A.T D0'!P:P,'A.T D0'!$A:$A,$A157)+SUMIFS('A.T D7'!P:P,'A.T D7'!$A:$A,$A157)+SUMIFS('A.T D22'!P:P,'A.T D22'!$A:$A,$A157)+SUMIFS('A.T D37'!P:P,'A.T D37'!$A:$A,$A157)+SUMIFS('A.T D52'!P:P,'A.T D52'!$A:$A,$A157)+SUMIFS('A.T D67'!P:P,'A.T D67'!$A:$A,$A157)</f>
        <v>16.93</v>
      </c>
      <c r="P157" s="1">
        <f>SUMIFS('A.T D0'!Q:Q,'A.T D0'!$A:$A,$A157)+SUMIFS('A.T D7'!Q:Q,'A.T D7'!$A:$A,$A157)+SUMIFS('A.T D22'!Q:Q,'A.T D22'!$A:$A,$A157)+SUMIFS('A.T D37'!Q:Q,'A.T D37'!$A:$A,$A157)+SUMIFS('A.T D52'!Q:Q,'A.T D52'!$A:$A,$A157)+SUMIFS('A.T D67'!Q:Q,'A.T D67'!$A:$A,$A157)</f>
        <v>13.52</v>
      </c>
      <c r="Q157" s="1">
        <f>SUMIFS('A.T D0'!R:R,'A.T D0'!$A:$A,$A157)+SUMIFS('A.T D7'!R:R,'A.T D7'!$A:$A,$A157)+SUMIFS('A.T D22'!R:R,'A.T D22'!$A:$A,$A157)+SUMIFS('A.T D37'!R:R,'A.T D37'!$A:$A,$A157)+SUMIFS('A.T D52'!R:R,'A.T D52'!$A:$A,$A157)+SUMIFS('A.T D67'!R:R,'A.T D67'!$A:$A,$A157)</f>
        <v>79.86</v>
      </c>
      <c r="R157" s="1">
        <f>SUMIFS('A.T D0'!S:S,'A.T D0'!$A:$A,$A157)+SUMIFS('A.T D7'!S:S,'A.T D7'!$A:$A,$A157)+SUMIFS('A.T D22'!S:S,'A.T D22'!$A:$A,$A157)+SUMIFS('A.T D37'!S:S,'A.T D37'!$A:$A,$A157)+SUMIFS('A.T D52'!S:S,'A.T D52'!$A:$A,$A157)+SUMIFS('A.T D67'!S:S,'A.T D67'!$A:$A,$A157)</f>
        <v>0.9</v>
      </c>
      <c r="S157" s="1">
        <f>SUMIFS('A.T D0'!T:T,'A.T D0'!$A:$A,$A157)+SUMIFS('A.T D7'!T:T,'A.T D7'!$A:$A,$A157)+SUMIFS('A.T D22'!T:T,'A.T D22'!$A:$A,$A157)+SUMIFS('A.T D37'!T:T,'A.T D37'!$A:$A,$A157)+SUMIFS('A.T D52'!T:T,'A.T D52'!$A:$A,$A157)+SUMIFS('A.T D67'!T:T,'A.T D67'!$A:$A,$A157)</f>
        <v>11.2494</v>
      </c>
      <c r="T157" s="1">
        <f>SUMIFS('A.T D0'!U:U,'A.T D0'!$A:$A,$A157)+SUMIFS('A.T D7'!U:U,'A.T D7'!$A:$A,$A157)+SUMIFS('A.T D22'!U:U,'A.T D22'!$A:$A,$A157)+SUMIFS('A.T D37'!U:U,'A.T D37'!$A:$A,$A157)+SUMIFS('A.T D52'!U:U,'A.T D52'!$A:$A,$A157)+SUMIFS('A.T D67'!U:U,'A.T D67'!$A:$A,$A157)</f>
        <v>0.75</v>
      </c>
      <c r="U157" s="1">
        <f>SUMIFS('A.T D0'!V:V,'A.T D0'!$A:$A,$A157)+SUMIFS('A.T D7'!V:V,'A.T D7'!$A:$A,$A157)+SUMIFS('A.T D22'!V:V,'A.T D22'!$A:$A,$A157)+SUMIFS('A.T D37'!V:V,'A.T D37'!$A:$A,$A157)+SUMIFS('A.T D52'!V:V,'A.T D52'!$A:$A,$A157)+SUMIFS('A.T D67'!V:V,'A.T D67'!$A:$A,$A157)</f>
        <v>13.01</v>
      </c>
      <c r="V157" s="1">
        <f>SUMIFS('A.T D0'!W:W,'A.T D0'!$A:$A,$A157)+SUMIFS('A.T D7'!W:W,'A.T D7'!$A:$A,$A157)+SUMIFS('A.T D22'!W:W,'A.T D22'!$A:$A,$A157)+SUMIFS('A.T D37'!W:W,'A.T D37'!$A:$A,$A157)+SUMIFS('A.T D52'!W:W,'A.T D52'!$A:$A,$A157)+SUMIFS('A.T D67'!W:W,'A.T D67'!$A:$A,$A157)</f>
        <v>-2.84</v>
      </c>
      <c r="W157" s="1">
        <f>SUMIFS('A.T D0'!X:X,'A.T D0'!$A:$A,$A157)+SUMIFS('A.T D7'!X:X,'A.T D7'!$A:$A,$A157)+SUMIFS('A.T D22'!X:X,'A.T D22'!$A:$A,$A157)+SUMIFS('A.T D37'!X:X,'A.T D37'!$A:$A,$A157)+SUMIFS('A.T D52'!X:X,'A.T D52'!$A:$A,$A157)+SUMIFS('A.T D67'!X:X,'A.T D67'!$A:$A,$A157)</f>
        <v>115.21</v>
      </c>
      <c r="X157" s="17">
        <f>SUMIFS(TCH!J:J,TCH!$A:$A,$A157)</f>
        <v>0</v>
      </c>
      <c r="Y157" s="17">
        <f>IF(X157=0,0,(X157*AVERAGEIFS($W:$W,$C:$C,$C157,$D:$D,$D157,$E:$E,$E157,$G:$G,$G157,$B:$B,_xlfn.MAXIFS($B:$B,$C:$C,$C157,$D:$D,$D157,$E:$E,$E157,$G:$G,$G157,$B:$B,"&lt;&gt;"&amp;$B157)))/1000)</f>
        <v>0</v>
      </c>
      <c r="Z157" s="17">
        <f>SUMIFS(TCH!M:M,TCH!$A:$A,$A157)</f>
        <v>0</v>
      </c>
      <c r="AA157" s="17">
        <f>IF(Z157=0,0,(Z157*AVERAGEIFS($W:$W,$C:$C,$C157,$D:$D,$D157,$E:$E,$E157,$G:$G,$G157,$B:$B,_xlfn.MAXIFS($B:$B,$C:$C,$C157,$D:$D,$D157,$E:$E,$E157,$G:$G,$G157,$B:$B,"&lt;&gt;"&amp;$B157)))/1000)</f>
        <v>0</v>
      </c>
      <c r="AB157" s="17">
        <f>SUMIFS(TCH!P:P,TCH!$A:$A,$A157)</f>
        <v>0</v>
      </c>
      <c r="AC157" s="17">
        <f>IF(AB157=0,0,(AB157*AVERAGEIFS($W:$W,$C:$C,$C157,$D:$D,$D157,$E:$E,$E157,$G:$G,$G157,$B:$B,_xlfn.MAXIFS($B:$B,$C:$C,$C157,$D:$D,$D157,$E:$E,$E157,$G:$G,$G157,$B:$B,"&lt;&gt;"&amp;$B157)))/1000)</f>
        <v>0</v>
      </c>
      <c r="AD157" s="17">
        <f>SUMIFS(TCH!S:S,TCH!$A:$A,$A157)</f>
        <v>0</v>
      </c>
      <c r="AE157" s="17">
        <f>IF(AD157=0,0,(AD157*AVERAGEIFS($W:$W,$C:$C,$C157,$D:$D,$D157,$E:$E,$E157,$G:$G,$G157,$B:$B,_xlfn.MAXIFS($B:$B,$C:$C,$C157,$D:$D,$D157,$E:$E,$E157,$G:$G,$G157,$B:$B,"&lt;&gt;"&amp;$B157)))/1000)</f>
        <v>0</v>
      </c>
      <c r="AF157" s="17">
        <f>SUMIFS(TCH!V:V,TCH!$A:$A,$A157)</f>
        <v>0</v>
      </c>
      <c r="AG157" s="17">
        <f>IF(AF157=0,0,(AF157*AVERAGEIFS($W:$W,$C:$C,$C157,$D:$D,$D157,$E:$E,$E157,$G:$G,$G157,$B:$B,_xlfn.MAXIFS($B:$B,$C:$C,$C157,$D:$D,$D157,$E:$E,$E157,$G:$G,$G157,$B:$B,"&lt;&gt;"&amp;$B157)))/1000)</f>
        <v>0</v>
      </c>
      <c r="AH157" s="17">
        <f>SUMIFS(TCH!Y:Y,TCH!$A:$A,$A157)</f>
        <v>0</v>
      </c>
      <c r="AI157" s="17">
        <f>IF(AH157=0,0,(AH157*AVERAGEIFS($W:$W,$C:$C,$C157,$D:$D,$D157,$E:$E,$E157,$G:$G,$G157,$B:$B,_xlfn.MAXIFS($B:$B,$C:$C,$C157,$D:$D,$D157,$E:$E,$E157,$G:$G,$G157,$B:$B,"&lt;&gt;"&amp;$B157)))/1000)</f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>
        <v>0</v>
      </c>
      <c r="AX157">
        <v>0</v>
      </c>
      <c r="AY157">
        <v>0</v>
      </c>
      <c r="AZ157">
        <v>0</v>
      </c>
    </row>
    <row r="158" spans="1:52" x14ac:dyDescent="0.25">
      <c r="A158" s="1" t="str">
        <f t="shared" si="2"/>
        <v>45747495B2R121</v>
      </c>
      <c r="B158" s="7">
        <v>45747</v>
      </c>
      <c r="C158" s="1">
        <v>49</v>
      </c>
      <c r="D158" s="1">
        <v>5</v>
      </c>
      <c r="E158" s="3" t="s">
        <v>57</v>
      </c>
      <c r="F158" s="4" t="s">
        <v>53</v>
      </c>
      <c r="G158" s="4">
        <v>21</v>
      </c>
      <c r="H158" s="4">
        <f>SUMIFS(Biometria!H:H,Biometria!$A:$A,$A158)</f>
        <v>15.85</v>
      </c>
      <c r="I158" s="6">
        <f>SUMIFS(Biometria!I:I,Biometria!$A:$A,$A158)</f>
        <v>15.51</v>
      </c>
      <c r="J158" s="6">
        <f>SUMIFS(Biometria!J:J,Biometria!$A:$A,$A158)</f>
        <v>2.98</v>
      </c>
      <c r="K158" s="2">
        <f>SUMIFS(Biometria!K:K,Biometria!$A:$A,$A158)</f>
        <v>2.8599999999999994</v>
      </c>
      <c r="L158" s="1">
        <f>SUMIFS(Biometria!L:L,Biometria!$A:$A,$A158)</f>
        <v>0</v>
      </c>
      <c r="M158" s="1">
        <f>SUMIFS(Biometria!M:M,Biometria!$A:$A,$A158)</f>
        <v>0</v>
      </c>
      <c r="N158" s="1">
        <f>SUMIFS('A.T D0'!O:O,'A.T D0'!$A:$A,$A158)+SUMIFS('A.T D7'!O:O,'A.T D7'!$A:$A,$A158)+SUMIFS('A.T D22'!O:O,'A.T D22'!$A:$A,$A158)+SUMIFS('A.T D37'!O:O,'A.T D37'!$A:$A,$A158)+SUMIFS('A.T D52'!O:O,'A.T D52'!$A:$A,$A158)+SUMIFS('A.T D67'!O:O,'A.T D67'!$A:$A,$A158)</f>
        <v>5.3</v>
      </c>
      <c r="O158" s="1">
        <f>SUMIFS('A.T D0'!P:P,'A.T D0'!$A:$A,$A158)+SUMIFS('A.T D7'!P:P,'A.T D7'!$A:$A,$A158)+SUMIFS('A.T D22'!P:P,'A.T D22'!$A:$A,$A158)+SUMIFS('A.T D37'!P:P,'A.T D37'!$A:$A,$A158)+SUMIFS('A.T D52'!P:P,'A.T D52'!$A:$A,$A158)+SUMIFS('A.T D67'!P:P,'A.T D67'!$A:$A,$A158)</f>
        <v>16.62</v>
      </c>
      <c r="P158" s="1">
        <f>SUMIFS('A.T D0'!Q:Q,'A.T D0'!$A:$A,$A158)+SUMIFS('A.T D7'!Q:Q,'A.T D7'!$A:$A,$A158)+SUMIFS('A.T D22'!Q:Q,'A.T D22'!$A:$A,$A158)+SUMIFS('A.T D37'!Q:Q,'A.T D37'!$A:$A,$A158)+SUMIFS('A.T D52'!Q:Q,'A.T D52'!$A:$A,$A158)+SUMIFS('A.T D67'!Q:Q,'A.T D67'!$A:$A,$A158)</f>
        <v>13.03</v>
      </c>
      <c r="Q158" s="1">
        <f>SUMIFS('A.T D0'!R:R,'A.T D0'!$A:$A,$A158)+SUMIFS('A.T D7'!R:R,'A.T D7'!$A:$A,$A158)+SUMIFS('A.T D22'!R:R,'A.T D22'!$A:$A,$A158)+SUMIFS('A.T D37'!R:R,'A.T D37'!$A:$A,$A158)+SUMIFS('A.T D52'!R:R,'A.T D52'!$A:$A,$A158)+SUMIFS('A.T D67'!R:R,'A.T D67'!$A:$A,$A158)</f>
        <v>78.400000000000006</v>
      </c>
      <c r="R158" s="1">
        <f>SUMIFS('A.T D0'!S:S,'A.T D0'!$A:$A,$A158)+SUMIFS('A.T D7'!S:S,'A.T D7'!$A:$A,$A158)+SUMIFS('A.T D22'!S:S,'A.T D22'!$A:$A,$A158)+SUMIFS('A.T D37'!S:S,'A.T D37'!$A:$A,$A158)+SUMIFS('A.T D52'!S:S,'A.T D52'!$A:$A,$A158)+SUMIFS('A.T D67'!S:S,'A.T D67'!$A:$A,$A158)</f>
        <v>0.95</v>
      </c>
      <c r="S158" s="1">
        <f>SUMIFS('A.T D0'!T:T,'A.T D0'!$A:$A,$A158)+SUMIFS('A.T D7'!T:T,'A.T D7'!$A:$A,$A158)+SUMIFS('A.T D22'!T:T,'A.T D22'!$A:$A,$A158)+SUMIFS('A.T D37'!T:T,'A.T D37'!$A:$A,$A158)+SUMIFS('A.T D52'!T:T,'A.T D52'!$A:$A,$A158)+SUMIFS('A.T D67'!T:T,'A.T D67'!$A:$A,$A158)</f>
        <v>11.003500000000001</v>
      </c>
      <c r="T158" s="1">
        <f>SUMIFS('A.T D0'!U:U,'A.T D0'!$A:$A,$A158)+SUMIFS('A.T D7'!U:U,'A.T D7'!$A:$A,$A158)+SUMIFS('A.T D22'!U:U,'A.T D22'!$A:$A,$A158)+SUMIFS('A.T D37'!U:U,'A.T D37'!$A:$A,$A158)+SUMIFS('A.T D52'!U:U,'A.T D52'!$A:$A,$A158)+SUMIFS('A.T D67'!U:U,'A.T D67'!$A:$A,$A158)</f>
        <v>0.8</v>
      </c>
      <c r="U158" s="1">
        <f>SUMIFS('A.T D0'!V:V,'A.T D0'!$A:$A,$A158)+SUMIFS('A.T D7'!V:V,'A.T D7'!$A:$A,$A158)+SUMIFS('A.T D22'!V:V,'A.T D22'!$A:$A,$A158)+SUMIFS('A.T D37'!V:V,'A.T D37'!$A:$A,$A158)+SUMIFS('A.T D52'!V:V,'A.T D52'!$A:$A,$A158)+SUMIFS('A.T D67'!V:V,'A.T D67'!$A:$A,$A158)</f>
        <v>12.16</v>
      </c>
      <c r="V158" s="1">
        <f>SUMIFS('A.T D0'!W:W,'A.T D0'!$A:$A,$A158)+SUMIFS('A.T D7'!W:W,'A.T D7'!$A:$A,$A158)+SUMIFS('A.T D22'!W:W,'A.T D22'!$A:$A,$A158)+SUMIFS('A.T D37'!W:W,'A.T D37'!$A:$A,$A158)+SUMIFS('A.T D52'!W:W,'A.T D52'!$A:$A,$A158)+SUMIFS('A.T D67'!W:W,'A.T D67'!$A:$A,$A158)</f>
        <v>-4.45</v>
      </c>
      <c r="W158" s="1">
        <f>SUMIFS('A.T D0'!X:X,'A.T D0'!$A:$A,$A158)+SUMIFS('A.T D7'!X:X,'A.T D7'!$A:$A,$A158)+SUMIFS('A.T D22'!X:X,'A.T D22'!$A:$A,$A158)+SUMIFS('A.T D37'!X:X,'A.T D37'!$A:$A,$A158)+SUMIFS('A.T D52'!X:X,'A.T D52'!$A:$A,$A158)+SUMIFS('A.T D67'!X:X,'A.T D67'!$A:$A,$A158)</f>
        <v>113.3</v>
      </c>
      <c r="X158" s="17">
        <f>SUMIFS(TCH!J:J,TCH!$A:$A,$A158)</f>
        <v>0</v>
      </c>
      <c r="Y158" s="17">
        <f>IF(X158=0,0,(X158*AVERAGEIFS($W:$W,$C:$C,$C158,$D:$D,$D158,$E:$E,$E158,$G:$G,$G158,$B:$B,_xlfn.MAXIFS($B:$B,$C:$C,$C158,$D:$D,$D158,$E:$E,$E158,$G:$G,$G158,$B:$B,"&lt;&gt;"&amp;$B158)))/1000)</f>
        <v>0</v>
      </c>
      <c r="Z158" s="17">
        <f>SUMIFS(TCH!M:M,TCH!$A:$A,$A158)</f>
        <v>0</v>
      </c>
      <c r="AA158" s="17">
        <f>IF(Z158=0,0,(Z158*AVERAGEIFS($W:$W,$C:$C,$C158,$D:$D,$D158,$E:$E,$E158,$G:$G,$G158,$B:$B,_xlfn.MAXIFS($B:$B,$C:$C,$C158,$D:$D,$D158,$E:$E,$E158,$G:$G,$G158,$B:$B,"&lt;&gt;"&amp;$B158)))/1000)</f>
        <v>0</v>
      </c>
      <c r="AB158" s="17">
        <f>SUMIFS(TCH!P:P,TCH!$A:$A,$A158)</f>
        <v>0</v>
      </c>
      <c r="AC158" s="17">
        <f>IF(AB158=0,0,(AB158*AVERAGEIFS($W:$W,$C:$C,$C158,$D:$D,$D158,$E:$E,$E158,$G:$G,$G158,$B:$B,_xlfn.MAXIFS($B:$B,$C:$C,$C158,$D:$D,$D158,$E:$E,$E158,$G:$G,$G158,$B:$B,"&lt;&gt;"&amp;$B158)))/1000)</f>
        <v>0</v>
      </c>
      <c r="AD158" s="17">
        <f>SUMIFS(TCH!S:S,TCH!$A:$A,$A158)</f>
        <v>0</v>
      </c>
      <c r="AE158" s="17">
        <f>IF(AD158=0,0,(AD158*AVERAGEIFS($W:$W,$C:$C,$C158,$D:$D,$D158,$E:$E,$E158,$G:$G,$G158,$B:$B,_xlfn.MAXIFS($B:$B,$C:$C,$C158,$D:$D,$D158,$E:$E,$E158,$G:$G,$G158,$B:$B,"&lt;&gt;"&amp;$B158)))/1000)</f>
        <v>0</v>
      </c>
      <c r="AF158" s="17">
        <f>SUMIFS(TCH!V:V,TCH!$A:$A,$A158)</f>
        <v>0</v>
      </c>
      <c r="AG158" s="17">
        <f>IF(AF158=0,0,(AF158*AVERAGEIFS($W:$W,$C:$C,$C158,$D:$D,$D158,$E:$E,$E158,$G:$G,$G158,$B:$B,_xlfn.MAXIFS($B:$B,$C:$C,$C158,$D:$D,$D158,$E:$E,$E158,$G:$G,$G158,$B:$B,"&lt;&gt;"&amp;$B158)))/1000)</f>
        <v>0</v>
      </c>
      <c r="AH158" s="17">
        <f>SUMIFS(TCH!Y:Y,TCH!$A:$A,$A158)</f>
        <v>0</v>
      </c>
      <c r="AI158" s="17">
        <f>IF(AH158=0,0,(AH158*AVERAGEIFS($W:$W,$C:$C,$C158,$D:$D,$D158,$E:$E,$E158,$G:$G,$G158,$B:$B,_xlfn.MAXIFS($B:$B,$C:$C,$C158,$D:$D,$D158,$E:$E,$E158,$G:$G,$G158,$B:$B,"&lt;&gt;"&amp;$B158)))/1000)</f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>
        <v>0</v>
      </c>
      <c r="AX158">
        <v>0</v>
      </c>
      <c r="AY158">
        <v>0</v>
      </c>
      <c r="AZ158">
        <v>0</v>
      </c>
    </row>
    <row r="159" spans="1:52" x14ac:dyDescent="0.25">
      <c r="A159" s="1" t="str">
        <f t="shared" si="2"/>
        <v>45747495B2R221</v>
      </c>
      <c r="B159" s="7">
        <v>45747</v>
      </c>
      <c r="C159" s="1">
        <v>49</v>
      </c>
      <c r="D159" s="1">
        <v>5</v>
      </c>
      <c r="E159" s="3" t="s">
        <v>57</v>
      </c>
      <c r="F159" s="4" t="s">
        <v>54</v>
      </c>
      <c r="G159" s="4">
        <v>21</v>
      </c>
      <c r="H159" s="4">
        <f>SUMIFS(Biometria!H:H,Biometria!$A:$A,$A159)</f>
        <v>15.04</v>
      </c>
      <c r="I159" s="6">
        <f>SUMIFS(Biometria!I:I,Biometria!$A:$A,$A159)</f>
        <v>0</v>
      </c>
      <c r="J159" s="6">
        <f>SUMIFS(Biometria!J:J,Biometria!$A:$A,$A159)</f>
        <v>2.8</v>
      </c>
      <c r="K159" s="2">
        <f>SUMIFS(Biometria!K:K,Biometria!$A:$A,$A159)</f>
        <v>0</v>
      </c>
      <c r="L159" s="1">
        <f>SUMIFS(Biometria!L:L,Biometria!$A:$A,$A159)</f>
        <v>0</v>
      </c>
      <c r="M159" s="1">
        <f>SUMIFS(Biometria!M:M,Biometria!$A:$A,$A159)</f>
        <v>0</v>
      </c>
      <c r="N159" s="1">
        <f>SUMIFS('A.T D0'!O:O,'A.T D0'!$A:$A,$A159)+SUMIFS('A.T D7'!O:O,'A.T D7'!$A:$A,$A159)+SUMIFS('A.T D22'!O:O,'A.T D22'!$A:$A,$A159)+SUMIFS('A.T D37'!O:O,'A.T D37'!$A:$A,$A159)+SUMIFS('A.T D52'!O:O,'A.T D52'!$A:$A,$A159)+SUMIFS('A.T D67'!O:O,'A.T D67'!$A:$A,$A159)</f>
        <v>5.3</v>
      </c>
      <c r="O159" s="1">
        <f>SUMIFS('A.T D0'!P:P,'A.T D0'!$A:$A,$A159)+SUMIFS('A.T D7'!P:P,'A.T D7'!$A:$A,$A159)+SUMIFS('A.T D22'!P:P,'A.T D22'!$A:$A,$A159)+SUMIFS('A.T D37'!P:P,'A.T D37'!$A:$A,$A159)+SUMIFS('A.T D52'!P:P,'A.T D52'!$A:$A,$A159)+SUMIFS('A.T D67'!P:P,'A.T D67'!$A:$A,$A159)</f>
        <v>17.61</v>
      </c>
      <c r="P159" s="1">
        <f>SUMIFS('A.T D0'!Q:Q,'A.T D0'!$A:$A,$A159)+SUMIFS('A.T D7'!Q:Q,'A.T D7'!$A:$A,$A159)+SUMIFS('A.T D22'!Q:Q,'A.T D22'!$A:$A,$A159)+SUMIFS('A.T D37'!Q:Q,'A.T D37'!$A:$A,$A159)+SUMIFS('A.T D52'!Q:Q,'A.T D52'!$A:$A,$A159)+SUMIFS('A.T D67'!Q:Q,'A.T D67'!$A:$A,$A159)</f>
        <v>14.06</v>
      </c>
      <c r="Q159" s="1">
        <f>SUMIFS('A.T D0'!R:R,'A.T D0'!$A:$A,$A159)+SUMIFS('A.T D7'!R:R,'A.T D7'!$A:$A,$A159)+SUMIFS('A.T D22'!R:R,'A.T D22'!$A:$A,$A159)+SUMIFS('A.T D37'!R:R,'A.T D37'!$A:$A,$A159)+SUMIFS('A.T D52'!R:R,'A.T D52'!$A:$A,$A159)+SUMIFS('A.T D67'!R:R,'A.T D67'!$A:$A,$A159)</f>
        <v>79.84</v>
      </c>
      <c r="R159" s="1">
        <f>SUMIFS('A.T D0'!S:S,'A.T D0'!$A:$A,$A159)+SUMIFS('A.T D7'!S:S,'A.T D7'!$A:$A,$A159)+SUMIFS('A.T D22'!S:S,'A.T D22'!$A:$A,$A159)+SUMIFS('A.T D37'!S:S,'A.T D37'!$A:$A,$A159)+SUMIFS('A.T D52'!S:S,'A.T D52'!$A:$A,$A159)+SUMIFS('A.T D67'!S:S,'A.T D67'!$A:$A,$A159)</f>
        <v>0.9</v>
      </c>
      <c r="S159" s="1">
        <f>SUMIFS('A.T D0'!T:T,'A.T D0'!$A:$A,$A159)+SUMIFS('A.T D7'!T:T,'A.T D7'!$A:$A,$A159)+SUMIFS('A.T D22'!T:T,'A.T D22'!$A:$A,$A159)+SUMIFS('A.T D37'!T:T,'A.T D37'!$A:$A,$A159)+SUMIFS('A.T D52'!T:T,'A.T D52'!$A:$A,$A159)+SUMIFS('A.T D67'!T:T,'A.T D67'!$A:$A,$A159)</f>
        <v>11.8651</v>
      </c>
      <c r="T159" s="1">
        <f>SUMIFS('A.T D0'!U:U,'A.T D0'!$A:$A,$A159)+SUMIFS('A.T D7'!U:U,'A.T D7'!$A:$A,$A159)+SUMIFS('A.T D22'!U:U,'A.T D22'!$A:$A,$A159)+SUMIFS('A.T D37'!U:U,'A.T D37'!$A:$A,$A159)+SUMIFS('A.T D52'!U:U,'A.T D52'!$A:$A,$A159)+SUMIFS('A.T D67'!U:U,'A.T D67'!$A:$A,$A159)</f>
        <v>0.76</v>
      </c>
      <c r="U159" s="1">
        <f>SUMIFS('A.T D0'!V:V,'A.T D0'!$A:$A,$A159)+SUMIFS('A.T D7'!V:V,'A.T D7'!$A:$A,$A159)+SUMIFS('A.T D22'!V:V,'A.T D22'!$A:$A,$A159)+SUMIFS('A.T D37'!V:V,'A.T D37'!$A:$A,$A159)+SUMIFS('A.T D52'!V:V,'A.T D52'!$A:$A,$A159)+SUMIFS('A.T D67'!V:V,'A.T D67'!$A:$A,$A159)</f>
        <v>12.2</v>
      </c>
      <c r="V159" s="1">
        <f>SUMIFS('A.T D0'!W:W,'A.T D0'!$A:$A,$A159)+SUMIFS('A.T D7'!W:W,'A.T D7'!$A:$A,$A159)+SUMIFS('A.T D22'!W:W,'A.T D22'!$A:$A,$A159)+SUMIFS('A.T D37'!W:W,'A.T D37'!$A:$A,$A159)+SUMIFS('A.T D52'!W:W,'A.T D52'!$A:$A,$A159)+SUMIFS('A.T D67'!W:W,'A.T D67'!$A:$A,$A159)</f>
        <v>2.23</v>
      </c>
      <c r="W159" s="1">
        <f>SUMIFS('A.T D0'!X:X,'A.T D0'!$A:$A,$A159)+SUMIFS('A.T D7'!X:X,'A.T D7'!$A:$A,$A159)+SUMIFS('A.T D22'!X:X,'A.T D22'!$A:$A,$A159)+SUMIFS('A.T D37'!X:X,'A.T D37'!$A:$A,$A159)+SUMIFS('A.T D52'!X:X,'A.T D52'!$A:$A,$A159)+SUMIFS('A.T D67'!X:X,'A.T D67'!$A:$A,$A159)</f>
        <v>121.23</v>
      </c>
      <c r="X159" s="17">
        <f>SUMIFS(TCH!J:J,TCH!$A:$A,$A159)</f>
        <v>0</v>
      </c>
      <c r="Y159" s="17">
        <f>IF(X159=0,0,(X159*AVERAGEIFS($W:$W,$C:$C,$C159,$D:$D,$D159,$E:$E,$E159,$G:$G,$G159,$B:$B,_xlfn.MAXIFS($B:$B,$C:$C,$C159,$D:$D,$D159,$E:$E,$E159,$G:$G,$G159,$B:$B,"&lt;&gt;"&amp;$B159)))/1000)</f>
        <v>0</v>
      </c>
      <c r="Z159" s="17">
        <f>SUMIFS(TCH!M:M,TCH!$A:$A,$A159)</f>
        <v>0</v>
      </c>
      <c r="AA159" s="17">
        <f>IF(Z159=0,0,(Z159*AVERAGEIFS($W:$W,$C:$C,$C159,$D:$D,$D159,$E:$E,$E159,$G:$G,$G159,$B:$B,_xlfn.MAXIFS($B:$B,$C:$C,$C159,$D:$D,$D159,$E:$E,$E159,$G:$G,$G159,$B:$B,"&lt;&gt;"&amp;$B159)))/1000)</f>
        <v>0</v>
      </c>
      <c r="AB159" s="17">
        <f>SUMIFS(TCH!P:P,TCH!$A:$A,$A159)</f>
        <v>0</v>
      </c>
      <c r="AC159" s="17">
        <f>IF(AB159=0,0,(AB159*AVERAGEIFS($W:$W,$C:$C,$C159,$D:$D,$D159,$E:$E,$E159,$G:$G,$G159,$B:$B,_xlfn.MAXIFS($B:$B,$C:$C,$C159,$D:$D,$D159,$E:$E,$E159,$G:$G,$G159,$B:$B,"&lt;&gt;"&amp;$B159)))/1000)</f>
        <v>0</v>
      </c>
      <c r="AD159" s="17">
        <f>SUMIFS(TCH!S:S,TCH!$A:$A,$A159)</f>
        <v>0</v>
      </c>
      <c r="AE159" s="17">
        <f>IF(AD159=0,0,(AD159*AVERAGEIFS($W:$W,$C:$C,$C159,$D:$D,$D159,$E:$E,$E159,$G:$G,$G159,$B:$B,_xlfn.MAXIFS($B:$B,$C:$C,$C159,$D:$D,$D159,$E:$E,$E159,$G:$G,$G159,$B:$B,"&lt;&gt;"&amp;$B159)))/1000)</f>
        <v>0</v>
      </c>
      <c r="AF159" s="17">
        <f>SUMIFS(TCH!V:V,TCH!$A:$A,$A159)</f>
        <v>0</v>
      </c>
      <c r="AG159" s="17">
        <f>IF(AF159=0,0,(AF159*AVERAGEIFS($W:$W,$C:$C,$C159,$D:$D,$D159,$E:$E,$E159,$G:$G,$G159,$B:$B,_xlfn.MAXIFS($B:$B,$C:$C,$C159,$D:$D,$D159,$E:$E,$E159,$G:$G,$G159,$B:$B,"&lt;&gt;"&amp;$B159)))/1000)</f>
        <v>0</v>
      </c>
      <c r="AH159" s="17">
        <f>SUMIFS(TCH!Y:Y,TCH!$A:$A,$A159)</f>
        <v>0</v>
      </c>
      <c r="AI159" s="17">
        <f>IF(AH159=0,0,(AH159*AVERAGEIFS($W:$W,$C:$C,$C159,$D:$D,$D159,$E:$E,$E159,$G:$G,$G159,$B:$B,_xlfn.MAXIFS($B:$B,$C:$C,$C159,$D:$D,$D159,$E:$E,$E159,$G:$G,$G159,$B:$B,"&lt;&gt;"&amp;$B159)))/1000)</f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>
        <v>0</v>
      </c>
      <c r="AX159">
        <v>0</v>
      </c>
      <c r="AY159">
        <v>0</v>
      </c>
      <c r="AZ159">
        <v>0</v>
      </c>
    </row>
    <row r="160" spans="1:52" x14ac:dyDescent="0.25">
      <c r="A160" s="1" t="str">
        <f t="shared" si="2"/>
        <v>45747495B2R321</v>
      </c>
      <c r="B160" s="7">
        <v>45747</v>
      </c>
      <c r="C160" s="1">
        <v>49</v>
      </c>
      <c r="D160" s="1">
        <v>5</v>
      </c>
      <c r="E160" s="3" t="s">
        <v>57</v>
      </c>
      <c r="F160" s="4" t="s">
        <v>55</v>
      </c>
      <c r="G160" s="4">
        <v>21</v>
      </c>
      <c r="H160" s="4">
        <f>SUMIFS(Biometria!H:H,Biometria!$A:$A,$A160)</f>
        <v>15.64</v>
      </c>
      <c r="I160" s="6">
        <f>SUMIFS(Biometria!I:I,Biometria!$A:$A,$A160)</f>
        <v>0</v>
      </c>
      <c r="J160" s="6">
        <f>SUMIFS(Biometria!J:J,Biometria!$A:$A,$A160)</f>
        <v>2.8</v>
      </c>
      <c r="K160" s="2">
        <f>SUMIFS(Biometria!K:K,Biometria!$A:$A,$A160)</f>
        <v>0</v>
      </c>
      <c r="L160" s="1">
        <f>SUMIFS(Biometria!L:L,Biometria!$A:$A,$A160)</f>
        <v>0</v>
      </c>
      <c r="M160" s="1">
        <f>SUMIFS(Biometria!M:M,Biometria!$A:$A,$A160)</f>
        <v>0</v>
      </c>
      <c r="N160" s="1">
        <f>SUMIFS('A.T D0'!O:O,'A.T D0'!$A:$A,$A160)+SUMIFS('A.T D7'!O:O,'A.T D7'!$A:$A,$A160)+SUMIFS('A.T D22'!O:O,'A.T D22'!$A:$A,$A160)+SUMIFS('A.T D37'!O:O,'A.T D37'!$A:$A,$A160)+SUMIFS('A.T D52'!O:O,'A.T D52'!$A:$A,$A160)+SUMIFS('A.T D67'!O:O,'A.T D67'!$A:$A,$A160)</f>
        <v>5.4</v>
      </c>
      <c r="O160" s="1">
        <f>SUMIFS('A.T D0'!P:P,'A.T D0'!$A:$A,$A160)+SUMIFS('A.T D7'!P:P,'A.T D7'!$A:$A,$A160)+SUMIFS('A.T D22'!P:P,'A.T D22'!$A:$A,$A160)+SUMIFS('A.T D37'!P:P,'A.T D37'!$A:$A,$A160)+SUMIFS('A.T D52'!P:P,'A.T D52'!$A:$A,$A160)+SUMIFS('A.T D67'!P:P,'A.T D67'!$A:$A,$A160)</f>
        <v>16.89</v>
      </c>
      <c r="P160" s="1">
        <f>SUMIFS('A.T D0'!Q:Q,'A.T D0'!$A:$A,$A160)+SUMIFS('A.T D7'!Q:Q,'A.T D7'!$A:$A,$A160)+SUMIFS('A.T D22'!Q:Q,'A.T D22'!$A:$A,$A160)+SUMIFS('A.T D37'!Q:Q,'A.T D37'!$A:$A,$A160)+SUMIFS('A.T D52'!Q:Q,'A.T D52'!$A:$A,$A160)+SUMIFS('A.T D67'!Q:Q,'A.T D67'!$A:$A,$A160)</f>
        <v>13.64</v>
      </c>
      <c r="Q160" s="1">
        <f>SUMIFS('A.T D0'!R:R,'A.T D0'!$A:$A,$A160)+SUMIFS('A.T D7'!R:R,'A.T D7'!$A:$A,$A160)+SUMIFS('A.T D22'!R:R,'A.T D22'!$A:$A,$A160)+SUMIFS('A.T D37'!R:R,'A.T D37'!$A:$A,$A160)+SUMIFS('A.T D52'!R:R,'A.T D52'!$A:$A,$A160)+SUMIFS('A.T D67'!R:R,'A.T D67'!$A:$A,$A160)</f>
        <v>80.760000000000005</v>
      </c>
      <c r="R160" s="1">
        <f>SUMIFS('A.T D0'!S:S,'A.T D0'!$A:$A,$A160)+SUMIFS('A.T D7'!S:S,'A.T D7'!$A:$A,$A160)+SUMIFS('A.T D22'!S:S,'A.T D22'!$A:$A,$A160)+SUMIFS('A.T D37'!S:S,'A.T D37'!$A:$A,$A160)+SUMIFS('A.T D52'!S:S,'A.T D52'!$A:$A,$A160)+SUMIFS('A.T D67'!S:S,'A.T D67'!$A:$A,$A160)</f>
        <v>0.87</v>
      </c>
      <c r="S160" s="1">
        <f>SUMIFS('A.T D0'!T:T,'A.T D0'!$A:$A,$A160)+SUMIFS('A.T D7'!T:T,'A.T D7'!$A:$A,$A160)+SUMIFS('A.T D22'!T:T,'A.T D22'!$A:$A,$A160)+SUMIFS('A.T D37'!T:T,'A.T D37'!$A:$A,$A160)+SUMIFS('A.T D52'!T:T,'A.T D52'!$A:$A,$A160)+SUMIFS('A.T D67'!T:T,'A.T D67'!$A:$A,$A160)</f>
        <v>11.486700000000001</v>
      </c>
      <c r="T160" s="1">
        <f>SUMIFS('A.T D0'!U:U,'A.T D0'!$A:$A,$A160)+SUMIFS('A.T D7'!U:U,'A.T D7'!$A:$A,$A160)+SUMIFS('A.T D22'!U:U,'A.T D22'!$A:$A,$A160)+SUMIFS('A.T D37'!U:U,'A.T D37'!$A:$A,$A160)+SUMIFS('A.T D52'!U:U,'A.T D52'!$A:$A,$A160)+SUMIFS('A.T D67'!U:U,'A.T D67'!$A:$A,$A160)</f>
        <v>0.73</v>
      </c>
      <c r="U160" s="1">
        <f>SUMIFS('A.T D0'!V:V,'A.T D0'!$A:$A,$A160)+SUMIFS('A.T D7'!V:V,'A.T D7'!$A:$A,$A160)+SUMIFS('A.T D22'!V:V,'A.T D22'!$A:$A,$A160)+SUMIFS('A.T D37'!V:V,'A.T D37'!$A:$A,$A160)+SUMIFS('A.T D52'!V:V,'A.T D52'!$A:$A,$A160)+SUMIFS('A.T D67'!V:V,'A.T D67'!$A:$A,$A160)</f>
        <v>12.32</v>
      </c>
      <c r="V160" s="1">
        <f>SUMIFS('A.T D0'!W:W,'A.T D0'!$A:$A,$A160)+SUMIFS('A.T D7'!W:W,'A.T D7'!$A:$A,$A160)+SUMIFS('A.T D22'!W:W,'A.T D22'!$A:$A,$A160)+SUMIFS('A.T D37'!W:W,'A.T D37'!$A:$A,$A160)+SUMIFS('A.T D52'!W:W,'A.T D52'!$A:$A,$A160)+SUMIFS('A.T D67'!W:W,'A.T D67'!$A:$A,$A160)</f>
        <v>-1.07</v>
      </c>
      <c r="W160" s="1">
        <f>SUMIFS('A.T D0'!X:X,'A.T D0'!$A:$A,$A160)+SUMIFS('A.T D7'!X:X,'A.T D7'!$A:$A,$A160)+SUMIFS('A.T D22'!X:X,'A.T D22'!$A:$A,$A160)+SUMIFS('A.T D37'!X:X,'A.T D37'!$A:$A,$A160)+SUMIFS('A.T D52'!X:X,'A.T D52'!$A:$A,$A160)+SUMIFS('A.T D67'!X:X,'A.T D67'!$A:$A,$A160)</f>
        <v>117.31</v>
      </c>
      <c r="X160" s="17">
        <f>SUMIFS(TCH!J:J,TCH!$A:$A,$A160)</f>
        <v>0</v>
      </c>
      <c r="Y160" s="17">
        <f>IF(X160=0,0,(X160*AVERAGEIFS($W:$W,$C:$C,$C160,$D:$D,$D160,$E:$E,$E160,$G:$G,$G160,$B:$B,_xlfn.MAXIFS($B:$B,$C:$C,$C160,$D:$D,$D160,$E:$E,$E160,$G:$G,$G160,$B:$B,"&lt;&gt;"&amp;$B160)))/1000)</f>
        <v>0</v>
      </c>
      <c r="Z160" s="17">
        <f>SUMIFS(TCH!M:M,TCH!$A:$A,$A160)</f>
        <v>0</v>
      </c>
      <c r="AA160" s="17">
        <f>IF(Z160=0,0,(Z160*AVERAGEIFS($W:$W,$C:$C,$C160,$D:$D,$D160,$E:$E,$E160,$G:$G,$G160,$B:$B,_xlfn.MAXIFS($B:$B,$C:$C,$C160,$D:$D,$D160,$E:$E,$E160,$G:$G,$G160,$B:$B,"&lt;&gt;"&amp;$B160)))/1000)</f>
        <v>0</v>
      </c>
      <c r="AB160" s="17">
        <f>SUMIFS(TCH!P:P,TCH!$A:$A,$A160)</f>
        <v>0</v>
      </c>
      <c r="AC160" s="17">
        <f>IF(AB160=0,0,(AB160*AVERAGEIFS($W:$W,$C:$C,$C160,$D:$D,$D160,$E:$E,$E160,$G:$G,$G160,$B:$B,_xlfn.MAXIFS($B:$B,$C:$C,$C160,$D:$D,$D160,$E:$E,$E160,$G:$G,$G160,$B:$B,"&lt;&gt;"&amp;$B160)))/1000)</f>
        <v>0</v>
      </c>
      <c r="AD160" s="17">
        <f>SUMIFS(TCH!S:S,TCH!$A:$A,$A160)</f>
        <v>0</v>
      </c>
      <c r="AE160" s="17">
        <f>IF(AD160=0,0,(AD160*AVERAGEIFS($W:$W,$C:$C,$C160,$D:$D,$D160,$E:$E,$E160,$G:$G,$G160,$B:$B,_xlfn.MAXIFS($B:$B,$C:$C,$C160,$D:$D,$D160,$E:$E,$E160,$G:$G,$G160,$B:$B,"&lt;&gt;"&amp;$B160)))/1000)</f>
        <v>0</v>
      </c>
      <c r="AF160" s="17">
        <f>SUMIFS(TCH!V:V,TCH!$A:$A,$A160)</f>
        <v>0</v>
      </c>
      <c r="AG160" s="17">
        <f>IF(AF160=0,0,(AF160*AVERAGEIFS($W:$W,$C:$C,$C160,$D:$D,$D160,$E:$E,$E160,$G:$G,$G160,$B:$B,_xlfn.MAXIFS($B:$B,$C:$C,$C160,$D:$D,$D160,$E:$E,$E160,$G:$G,$G160,$B:$B,"&lt;&gt;"&amp;$B160)))/1000)</f>
        <v>0</v>
      </c>
      <c r="AH160" s="17">
        <f>SUMIFS(TCH!Y:Y,TCH!$A:$A,$A160)</f>
        <v>0</v>
      </c>
      <c r="AI160" s="17">
        <f>IF(AH160=0,0,(AH160*AVERAGEIFS($W:$W,$C:$C,$C160,$D:$D,$D160,$E:$E,$E160,$G:$G,$G160,$B:$B,_xlfn.MAXIFS($B:$B,$C:$C,$C160,$D:$D,$D160,$E:$E,$E160,$G:$G,$G160,$B:$B,"&lt;&gt;"&amp;$B160)))/1000)</f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>
        <v>0</v>
      </c>
      <c r="AX160">
        <v>0</v>
      </c>
      <c r="AY160">
        <v>0</v>
      </c>
      <c r="AZ160">
        <v>0</v>
      </c>
    </row>
    <row r="161" spans="1:52" x14ac:dyDescent="0.25">
      <c r="A161" s="1" t="str">
        <f t="shared" si="2"/>
        <v>45747496B2R122</v>
      </c>
      <c r="B161" s="7">
        <v>45747</v>
      </c>
      <c r="C161" s="1">
        <v>49</v>
      </c>
      <c r="D161" s="1">
        <v>6</v>
      </c>
      <c r="E161" s="3" t="s">
        <v>57</v>
      </c>
      <c r="F161" s="4" t="s">
        <v>53</v>
      </c>
      <c r="G161" s="4">
        <v>22</v>
      </c>
      <c r="H161" s="4">
        <f>SUMIFS(Biometria!H:H,Biometria!$A:$A,$A161)</f>
        <v>16.3</v>
      </c>
      <c r="I161" s="6">
        <f>SUMIFS(Biometria!I:I,Biometria!$A:$A,$A161)</f>
        <v>13.543333333333335</v>
      </c>
      <c r="J161" s="6">
        <f>SUMIFS(Biometria!J:J,Biometria!$A:$A,$A161)</f>
        <v>2.89</v>
      </c>
      <c r="K161" s="2">
        <f>SUMIFS(Biometria!K:K,Biometria!$A:$A,$A161)</f>
        <v>2.8966666666666669</v>
      </c>
      <c r="L161" s="1">
        <f>SUMIFS(Biometria!L:L,Biometria!$A:$A,$A161)</f>
        <v>0</v>
      </c>
      <c r="M161" s="1">
        <f>SUMIFS(Biometria!M:M,Biometria!$A:$A,$A161)</f>
        <v>0</v>
      </c>
      <c r="N161" s="1">
        <f>SUMIFS('A.T D0'!O:O,'A.T D0'!$A:$A,$A161)+SUMIFS('A.T D7'!O:O,'A.T D7'!$A:$A,$A161)+SUMIFS('A.T D22'!O:O,'A.T D22'!$A:$A,$A161)+SUMIFS('A.T D37'!O:O,'A.T D37'!$A:$A,$A161)+SUMIFS('A.T D52'!O:O,'A.T D52'!$A:$A,$A161)+SUMIFS('A.T D67'!O:O,'A.T D67'!$A:$A,$A161)</f>
        <v>5.4</v>
      </c>
      <c r="O161" s="1">
        <f>SUMIFS('A.T D0'!P:P,'A.T D0'!$A:$A,$A161)+SUMIFS('A.T D7'!P:P,'A.T D7'!$A:$A,$A161)+SUMIFS('A.T D22'!P:P,'A.T D22'!$A:$A,$A161)+SUMIFS('A.T D37'!P:P,'A.T D37'!$A:$A,$A161)+SUMIFS('A.T D52'!P:P,'A.T D52'!$A:$A,$A161)+SUMIFS('A.T D67'!P:P,'A.T D67'!$A:$A,$A161)</f>
        <v>17.64</v>
      </c>
      <c r="P161" s="1">
        <f>SUMIFS('A.T D0'!Q:Q,'A.T D0'!$A:$A,$A161)+SUMIFS('A.T D7'!Q:Q,'A.T D7'!$A:$A,$A161)+SUMIFS('A.T D22'!Q:Q,'A.T D22'!$A:$A,$A161)+SUMIFS('A.T D37'!Q:Q,'A.T D37'!$A:$A,$A161)+SUMIFS('A.T D52'!Q:Q,'A.T D52'!$A:$A,$A161)+SUMIFS('A.T D67'!Q:Q,'A.T D67'!$A:$A,$A161)</f>
        <v>13.66</v>
      </c>
      <c r="Q161" s="1">
        <f>SUMIFS('A.T D0'!R:R,'A.T D0'!$A:$A,$A161)+SUMIFS('A.T D7'!R:R,'A.T D7'!$A:$A,$A161)+SUMIFS('A.T D22'!R:R,'A.T D22'!$A:$A,$A161)+SUMIFS('A.T D37'!R:R,'A.T D37'!$A:$A,$A161)+SUMIFS('A.T D52'!R:R,'A.T D52'!$A:$A,$A161)+SUMIFS('A.T D67'!R:R,'A.T D67'!$A:$A,$A161)</f>
        <v>77.44</v>
      </c>
      <c r="R161" s="1">
        <f>SUMIFS('A.T D0'!S:S,'A.T D0'!$A:$A,$A161)+SUMIFS('A.T D7'!S:S,'A.T D7'!$A:$A,$A161)+SUMIFS('A.T D22'!S:S,'A.T D22'!$A:$A,$A161)+SUMIFS('A.T D37'!S:S,'A.T D37'!$A:$A,$A161)+SUMIFS('A.T D52'!S:S,'A.T D52'!$A:$A,$A161)+SUMIFS('A.T D67'!S:S,'A.T D67'!$A:$A,$A161)</f>
        <v>0.98</v>
      </c>
      <c r="S161" s="1">
        <f>SUMIFS('A.T D0'!T:T,'A.T D0'!$A:$A,$A161)+SUMIFS('A.T D7'!T:T,'A.T D7'!$A:$A,$A161)+SUMIFS('A.T D22'!T:T,'A.T D22'!$A:$A,$A161)+SUMIFS('A.T D37'!T:T,'A.T D37'!$A:$A,$A161)+SUMIFS('A.T D52'!T:T,'A.T D52'!$A:$A,$A161)+SUMIFS('A.T D67'!T:T,'A.T D67'!$A:$A,$A161)</f>
        <v>11.579700000000001</v>
      </c>
      <c r="T161" s="1">
        <f>SUMIFS('A.T D0'!U:U,'A.T D0'!$A:$A,$A161)+SUMIFS('A.T D7'!U:U,'A.T D7'!$A:$A,$A161)+SUMIFS('A.T D22'!U:U,'A.T D22'!$A:$A,$A161)+SUMIFS('A.T D37'!U:U,'A.T D37'!$A:$A,$A161)+SUMIFS('A.T D52'!U:U,'A.T D52'!$A:$A,$A161)+SUMIFS('A.T D67'!U:U,'A.T D67'!$A:$A,$A161)</f>
        <v>0.83</v>
      </c>
      <c r="U161" s="1">
        <f>SUMIFS('A.T D0'!V:V,'A.T D0'!$A:$A,$A161)+SUMIFS('A.T D7'!V:V,'A.T D7'!$A:$A,$A161)+SUMIFS('A.T D22'!V:V,'A.T D22'!$A:$A,$A161)+SUMIFS('A.T D37'!V:V,'A.T D37'!$A:$A,$A161)+SUMIFS('A.T D52'!V:V,'A.T D52'!$A:$A,$A161)+SUMIFS('A.T D67'!V:V,'A.T D67'!$A:$A,$A161)</f>
        <v>11.94</v>
      </c>
      <c r="V161" s="1">
        <f>SUMIFS('A.T D0'!W:W,'A.T D0'!$A:$A,$A161)+SUMIFS('A.T D7'!W:W,'A.T D7'!$A:$A,$A161)+SUMIFS('A.T D22'!W:W,'A.T D22'!$A:$A,$A161)+SUMIFS('A.T D37'!W:W,'A.T D37'!$A:$A,$A161)+SUMIFS('A.T D52'!W:W,'A.T D52'!$A:$A,$A161)+SUMIFS('A.T D67'!W:W,'A.T D67'!$A:$A,$A161)</f>
        <v>0.46</v>
      </c>
      <c r="W161" s="1">
        <f>SUMIFS('A.T D0'!X:X,'A.T D0'!$A:$A,$A161)+SUMIFS('A.T D7'!X:X,'A.T D7'!$A:$A,$A161)+SUMIFS('A.T D22'!X:X,'A.T D22'!$A:$A,$A161)+SUMIFS('A.T D37'!X:X,'A.T D37'!$A:$A,$A161)+SUMIFS('A.T D52'!X:X,'A.T D52'!$A:$A,$A161)+SUMIFS('A.T D67'!X:X,'A.T D67'!$A:$A,$A161)</f>
        <v>119.13</v>
      </c>
      <c r="X161" s="17">
        <f>SUMIFS(TCH!J:J,TCH!$A:$A,$A161)</f>
        <v>0</v>
      </c>
      <c r="Y161" s="17">
        <f>IF(X161=0,0,(X161*AVERAGEIFS($W:$W,$C:$C,$C161,$D:$D,$D161,$E:$E,$E161,$G:$G,$G161,$B:$B,_xlfn.MAXIFS($B:$B,$C:$C,$C161,$D:$D,$D161,$E:$E,$E161,$G:$G,$G161,$B:$B,"&lt;&gt;"&amp;$B161)))/1000)</f>
        <v>0</v>
      </c>
      <c r="Z161" s="17">
        <f>SUMIFS(TCH!M:M,TCH!$A:$A,$A161)</f>
        <v>0</v>
      </c>
      <c r="AA161" s="17">
        <f>IF(Z161=0,0,(Z161*AVERAGEIFS($W:$W,$C:$C,$C161,$D:$D,$D161,$E:$E,$E161,$G:$G,$G161,$B:$B,_xlfn.MAXIFS($B:$B,$C:$C,$C161,$D:$D,$D161,$E:$E,$E161,$G:$G,$G161,$B:$B,"&lt;&gt;"&amp;$B161)))/1000)</f>
        <v>0</v>
      </c>
      <c r="AB161" s="17">
        <f>SUMIFS(TCH!P:P,TCH!$A:$A,$A161)</f>
        <v>0</v>
      </c>
      <c r="AC161" s="17">
        <f>IF(AB161=0,0,(AB161*AVERAGEIFS($W:$W,$C:$C,$C161,$D:$D,$D161,$E:$E,$E161,$G:$G,$G161,$B:$B,_xlfn.MAXIFS($B:$B,$C:$C,$C161,$D:$D,$D161,$E:$E,$E161,$G:$G,$G161,$B:$B,"&lt;&gt;"&amp;$B161)))/1000)</f>
        <v>0</v>
      </c>
      <c r="AD161" s="17">
        <f>SUMIFS(TCH!S:S,TCH!$A:$A,$A161)</f>
        <v>0</v>
      </c>
      <c r="AE161" s="17">
        <f>IF(AD161=0,0,(AD161*AVERAGEIFS($W:$W,$C:$C,$C161,$D:$D,$D161,$E:$E,$E161,$G:$G,$G161,$B:$B,_xlfn.MAXIFS($B:$B,$C:$C,$C161,$D:$D,$D161,$E:$E,$E161,$G:$G,$G161,$B:$B,"&lt;&gt;"&amp;$B161)))/1000)</f>
        <v>0</v>
      </c>
      <c r="AF161" s="17">
        <f>SUMIFS(TCH!V:V,TCH!$A:$A,$A161)</f>
        <v>0</v>
      </c>
      <c r="AG161" s="17">
        <f>IF(AF161=0,0,(AF161*AVERAGEIFS($W:$W,$C:$C,$C161,$D:$D,$D161,$E:$E,$E161,$G:$G,$G161,$B:$B,_xlfn.MAXIFS($B:$B,$C:$C,$C161,$D:$D,$D161,$E:$E,$E161,$G:$G,$G161,$B:$B,"&lt;&gt;"&amp;$B161)))/1000)</f>
        <v>0</v>
      </c>
      <c r="AH161" s="17">
        <f>SUMIFS(TCH!Y:Y,TCH!$A:$A,$A161)</f>
        <v>0</v>
      </c>
      <c r="AI161" s="17">
        <f>IF(AH161=0,0,(AH161*AVERAGEIFS($W:$W,$C:$C,$C161,$D:$D,$D161,$E:$E,$E161,$G:$G,$G161,$B:$B,_xlfn.MAXIFS($B:$B,$C:$C,$C161,$D:$D,$D161,$E:$E,$E161,$G:$G,$G161,$B:$B,"&lt;&gt;"&amp;$B161)))/1000)</f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>
        <v>0</v>
      </c>
      <c r="AX161">
        <v>0</v>
      </c>
      <c r="AY161">
        <v>0</v>
      </c>
      <c r="AZ161">
        <v>0</v>
      </c>
    </row>
    <row r="162" spans="1:52" x14ac:dyDescent="0.25">
      <c r="A162" s="1" t="str">
        <f t="shared" si="2"/>
        <v>45747496B2R222</v>
      </c>
      <c r="B162" s="7">
        <v>45747</v>
      </c>
      <c r="C162" s="1">
        <v>49</v>
      </c>
      <c r="D162" s="1">
        <v>6</v>
      </c>
      <c r="E162" s="3" t="s">
        <v>57</v>
      </c>
      <c r="F162" s="4" t="s">
        <v>54</v>
      </c>
      <c r="G162" s="4">
        <v>22</v>
      </c>
      <c r="H162" s="4">
        <f>SUMIFS(Biometria!H:H,Biometria!$A:$A,$A162)</f>
        <v>11.52</v>
      </c>
      <c r="I162" s="6">
        <f>SUMIFS(Biometria!I:I,Biometria!$A:$A,$A162)</f>
        <v>0</v>
      </c>
      <c r="J162" s="6">
        <f>SUMIFS(Biometria!J:J,Biometria!$A:$A,$A162)</f>
        <v>3</v>
      </c>
      <c r="K162" s="2">
        <f>SUMIFS(Biometria!K:K,Biometria!$A:$A,$A162)</f>
        <v>0</v>
      </c>
      <c r="L162" s="1">
        <f>SUMIFS(Biometria!L:L,Biometria!$A:$A,$A162)</f>
        <v>0</v>
      </c>
      <c r="M162" s="1">
        <f>SUMIFS(Biometria!M:M,Biometria!$A:$A,$A162)</f>
        <v>0</v>
      </c>
      <c r="N162" s="1">
        <f>SUMIFS('A.T D0'!O:O,'A.T D0'!$A:$A,$A162)+SUMIFS('A.T D7'!O:O,'A.T D7'!$A:$A,$A162)+SUMIFS('A.T D22'!O:O,'A.T D22'!$A:$A,$A162)+SUMIFS('A.T D37'!O:O,'A.T D37'!$A:$A,$A162)+SUMIFS('A.T D52'!O:O,'A.T D52'!$A:$A,$A162)+SUMIFS('A.T D67'!O:O,'A.T D67'!$A:$A,$A162)</f>
        <v>5.2</v>
      </c>
      <c r="O162" s="1">
        <f>SUMIFS('A.T D0'!P:P,'A.T D0'!$A:$A,$A162)+SUMIFS('A.T D7'!P:P,'A.T D7'!$A:$A,$A162)+SUMIFS('A.T D22'!P:P,'A.T D22'!$A:$A,$A162)+SUMIFS('A.T D37'!P:P,'A.T D37'!$A:$A,$A162)+SUMIFS('A.T D52'!P:P,'A.T D52'!$A:$A,$A162)+SUMIFS('A.T D67'!P:P,'A.T D67'!$A:$A,$A162)</f>
        <v>16.86</v>
      </c>
      <c r="P162" s="1">
        <f>SUMIFS('A.T D0'!Q:Q,'A.T D0'!$A:$A,$A162)+SUMIFS('A.T D7'!Q:Q,'A.T D7'!$A:$A,$A162)+SUMIFS('A.T D22'!Q:Q,'A.T D22'!$A:$A,$A162)+SUMIFS('A.T D37'!Q:Q,'A.T D37'!$A:$A,$A162)+SUMIFS('A.T D52'!Q:Q,'A.T D52'!$A:$A,$A162)+SUMIFS('A.T D67'!Q:Q,'A.T D67'!$A:$A,$A162)</f>
        <v>13.17</v>
      </c>
      <c r="Q162" s="1">
        <f>SUMIFS('A.T D0'!R:R,'A.T D0'!$A:$A,$A162)+SUMIFS('A.T D7'!R:R,'A.T D7'!$A:$A,$A162)+SUMIFS('A.T D22'!R:R,'A.T D22'!$A:$A,$A162)+SUMIFS('A.T D37'!R:R,'A.T D37'!$A:$A,$A162)+SUMIFS('A.T D52'!R:R,'A.T D52'!$A:$A,$A162)+SUMIFS('A.T D67'!R:R,'A.T D67'!$A:$A,$A162)</f>
        <v>78.11</v>
      </c>
      <c r="R162" s="1">
        <f>SUMIFS('A.T D0'!S:S,'A.T D0'!$A:$A,$A162)+SUMIFS('A.T D7'!S:S,'A.T D7'!$A:$A,$A162)+SUMIFS('A.T D22'!S:S,'A.T D22'!$A:$A,$A162)+SUMIFS('A.T D37'!S:S,'A.T D37'!$A:$A,$A162)+SUMIFS('A.T D52'!S:S,'A.T D52'!$A:$A,$A162)+SUMIFS('A.T D67'!S:S,'A.T D67'!$A:$A,$A162)</f>
        <v>0.96</v>
      </c>
      <c r="S162" s="1">
        <f>SUMIFS('A.T D0'!T:T,'A.T D0'!$A:$A,$A162)+SUMIFS('A.T D7'!T:T,'A.T D7'!$A:$A,$A162)+SUMIFS('A.T D22'!T:T,'A.T D22'!$A:$A,$A162)+SUMIFS('A.T D37'!T:T,'A.T D37'!$A:$A,$A162)+SUMIFS('A.T D52'!T:T,'A.T D52'!$A:$A,$A162)+SUMIFS('A.T D67'!T:T,'A.T D67'!$A:$A,$A162)</f>
        <v>11.1218</v>
      </c>
      <c r="T162" s="1">
        <f>SUMIFS('A.T D0'!U:U,'A.T D0'!$A:$A,$A162)+SUMIFS('A.T D7'!U:U,'A.T D7'!$A:$A,$A162)+SUMIFS('A.T D22'!U:U,'A.T D22'!$A:$A,$A162)+SUMIFS('A.T D37'!U:U,'A.T D37'!$A:$A,$A162)+SUMIFS('A.T D52'!U:U,'A.T D52'!$A:$A,$A162)+SUMIFS('A.T D67'!U:U,'A.T D67'!$A:$A,$A162)</f>
        <v>0.81</v>
      </c>
      <c r="U162" s="1">
        <f>SUMIFS('A.T D0'!V:V,'A.T D0'!$A:$A,$A162)+SUMIFS('A.T D7'!V:V,'A.T D7'!$A:$A,$A162)+SUMIFS('A.T D22'!V:V,'A.T D22'!$A:$A,$A162)+SUMIFS('A.T D37'!V:V,'A.T D37'!$A:$A,$A162)+SUMIFS('A.T D52'!V:V,'A.T D52'!$A:$A,$A162)+SUMIFS('A.T D67'!V:V,'A.T D67'!$A:$A,$A162)</f>
        <v>12.16</v>
      </c>
      <c r="V162" s="1">
        <f>SUMIFS('A.T D0'!W:W,'A.T D0'!$A:$A,$A162)+SUMIFS('A.T D7'!W:W,'A.T D7'!$A:$A,$A162)+SUMIFS('A.T D22'!W:W,'A.T D22'!$A:$A,$A162)+SUMIFS('A.T D37'!W:W,'A.T D37'!$A:$A,$A162)+SUMIFS('A.T D52'!W:W,'A.T D52'!$A:$A,$A162)+SUMIFS('A.T D67'!W:W,'A.T D67'!$A:$A,$A162)</f>
        <v>-3.42</v>
      </c>
      <c r="W162" s="1">
        <f>SUMIFS('A.T D0'!X:X,'A.T D0'!$A:$A,$A162)+SUMIFS('A.T D7'!X:X,'A.T D7'!$A:$A,$A162)+SUMIFS('A.T D22'!X:X,'A.T D22'!$A:$A,$A162)+SUMIFS('A.T D37'!X:X,'A.T D37'!$A:$A,$A162)+SUMIFS('A.T D52'!X:X,'A.T D52'!$A:$A,$A162)+SUMIFS('A.T D67'!X:X,'A.T D67'!$A:$A,$A162)</f>
        <v>114.53</v>
      </c>
      <c r="X162" s="17">
        <f>SUMIFS(TCH!J:J,TCH!$A:$A,$A162)</f>
        <v>0</v>
      </c>
      <c r="Y162" s="17">
        <f>IF(X162=0,0,(X162*AVERAGEIFS($W:$W,$C:$C,$C162,$D:$D,$D162,$E:$E,$E162,$G:$G,$G162,$B:$B,_xlfn.MAXIFS($B:$B,$C:$C,$C162,$D:$D,$D162,$E:$E,$E162,$G:$G,$G162,$B:$B,"&lt;&gt;"&amp;$B162)))/1000)</f>
        <v>0</v>
      </c>
      <c r="Z162" s="17">
        <f>SUMIFS(TCH!M:M,TCH!$A:$A,$A162)</f>
        <v>0</v>
      </c>
      <c r="AA162" s="17">
        <f>IF(Z162=0,0,(Z162*AVERAGEIFS($W:$W,$C:$C,$C162,$D:$D,$D162,$E:$E,$E162,$G:$G,$G162,$B:$B,_xlfn.MAXIFS($B:$B,$C:$C,$C162,$D:$D,$D162,$E:$E,$E162,$G:$G,$G162,$B:$B,"&lt;&gt;"&amp;$B162)))/1000)</f>
        <v>0</v>
      </c>
      <c r="AB162" s="17">
        <f>SUMIFS(TCH!P:P,TCH!$A:$A,$A162)</f>
        <v>0</v>
      </c>
      <c r="AC162" s="17">
        <f>IF(AB162=0,0,(AB162*AVERAGEIFS($W:$W,$C:$C,$C162,$D:$D,$D162,$E:$E,$E162,$G:$G,$G162,$B:$B,_xlfn.MAXIFS($B:$B,$C:$C,$C162,$D:$D,$D162,$E:$E,$E162,$G:$G,$G162,$B:$B,"&lt;&gt;"&amp;$B162)))/1000)</f>
        <v>0</v>
      </c>
      <c r="AD162" s="17">
        <f>SUMIFS(TCH!S:S,TCH!$A:$A,$A162)</f>
        <v>0</v>
      </c>
      <c r="AE162" s="17">
        <f>IF(AD162=0,0,(AD162*AVERAGEIFS($W:$W,$C:$C,$C162,$D:$D,$D162,$E:$E,$E162,$G:$G,$G162,$B:$B,_xlfn.MAXIFS($B:$B,$C:$C,$C162,$D:$D,$D162,$E:$E,$E162,$G:$G,$G162,$B:$B,"&lt;&gt;"&amp;$B162)))/1000)</f>
        <v>0</v>
      </c>
      <c r="AF162" s="17">
        <f>SUMIFS(TCH!V:V,TCH!$A:$A,$A162)</f>
        <v>0</v>
      </c>
      <c r="AG162" s="17">
        <f>IF(AF162=0,0,(AF162*AVERAGEIFS($W:$W,$C:$C,$C162,$D:$D,$D162,$E:$E,$E162,$G:$G,$G162,$B:$B,_xlfn.MAXIFS($B:$B,$C:$C,$C162,$D:$D,$D162,$E:$E,$E162,$G:$G,$G162,$B:$B,"&lt;&gt;"&amp;$B162)))/1000)</f>
        <v>0</v>
      </c>
      <c r="AH162" s="17">
        <f>SUMIFS(TCH!Y:Y,TCH!$A:$A,$A162)</f>
        <v>0</v>
      </c>
      <c r="AI162" s="17">
        <f>IF(AH162=0,0,(AH162*AVERAGEIFS($W:$W,$C:$C,$C162,$D:$D,$D162,$E:$E,$E162,$G:$G,$G162,$B:$B,_xlfn.MAXIFS($B:$B,$C:$C,$C162,$D:$D,$D162,$E:$E,$E162,$G:$G,$G162,$B:$B,"&lt;&gt;"&amp;$B162)))/1000)</f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 s="1" t="str">
        <f t="shared" si="2"/>
        <v>45747496B2R322</v>
      </c>
      <c r="B163" s="7">
        <v>45747</v>
      </c>
      <c r="C163" s="1">
        <v>49</v>
      </c>
      <c r="D163" s="1">
        <v>6</v>
      </c>
      <c r="E163" s="3" t="s">
        <v>57</v>
      </c>
      <c r="F163" s="4" t="s">
        <v>55</v>
      </c>
      <c r="G163" s="4">
        <v>22</v>
      </c>
      <c r="H163" s="4">
        <f>SUMIFS(Biometria!H:H,Biometria!$A:$A,$A163)</f>
        <v>12.81</v>
      </c>
      <c r="I163" s="6">
        <f>SUMIFS(Biometria!I:I,Biometria!$A:$A,$A163)</f>
        <v>0</v>
      </c>
      <c r="J163" s="6">
        <f>SUMIFS(Biometria!J:J,Biometria!$A:$A,$A163)</f>
        <v>2.8</v>
      </c>
      <c r="K163" s="2">
        <f>SUMIFS(Biometria!K:K,Biometria!$A:$A,$A163)</f>
        <v>0</v>
      </c>
      <c r="L163" s="1">
        <f>SUMIFS(Biometria!L:L,Biometria!$A:$A,$A163)</f>
        <v>0</v>
      </c>
      <c r="M163" s="1">
        <f>SUMIFS(Biometria!M:M,Biometria!$A:$A,$A163)</f>
        <v>0</v>
      </c>
      <c r="N163" s="1">
        <f>SUMIFS('A.T D0'!O:O,'A.T D0'!$A:$A,$A163)+SUMIFS('A.T D7'!O:O,'A.T D7'!$A:$A,$A163)+SUMIFS('A.T D22'!O:O,'A.T D22'!$A:$A,$A163)+SUMIFS('A.T D37'!O:O,'A.T D37'!$A:$A,$A163)+SUMIFS('A.T D52'!O:O,'A.T D52'!$A:$A,$A163)+SUMIFS('A.T D67'!O:O,'A.T D67'!$A:$A,$A163)</f>
        <v>5.4</v>
      </c>
      <c r="O163" s="1">
        <f>SUMIFS('A.T D0'!P:P,'A.T D0'!$A:$A,$A163)+SUMIFS('A.T D7'!P:P,'A.T D7'!$A:$A,$A163)+SUMIFS('A.T D22'!P:P,'A.T D22'!$A:$A,$A163)+SUMIFS('A.T D37'!P:P,'A.T D37'!$A:$A,$A163)+SUMIFS('A.T D52'!P:P,'A.T D52'!$A:$A,$A163)+SUMIFS('A.T D67'!P:P,'A.T D67'!$A:$A,$A163)</f>
        <v>17.36</v>
      </c>
      <c r="P163" s="1">
        <f>SUMIFS('A.T D0'!Q:Q,'A.T D0'!$A:$A,$A163)+SUMIFS('A.T D7'!Q:Q,'A.T D7'!$A:$A,$A163)+SUMIFS('A.T D22'!Q:Q,'A.T D22'!$A:$A,$A163)+SUMIFS('A.T D37'!Q:Q,'A.T D37'!$A:$A,$A163)+SUMIFS('A.T D52'!Q:Q,'A.T D52'!$A:$A,$A163)+SUMIFS('A.T D67'!Q:Q,'A.T D67'!$A:$A,$A163)</f>
        <v>14.05</v>
      </c>
      <c r="Q163" s="1">
        <f>SUMIFS('A.T D0'!R:R,'A.T D0'!$A:$A,$A163)+SUMIFS('A.T D7'!R:R,'A.T D7'!$A:$A,$A163)+SUMIFS('A.T D22'!R:R,'A.T D22'!$A:$A,$A163)+SUMIFS('A.T D37'!R:R,'A.T D37'!$A:$A,$A163)+SUMIFS('A.T D52'!R:R,'A.T D52'!$A:$A,$A163)+SUMIFS('A.T D67'!R:R,'A.T D67'!$A:$A,$A163)</f>
        <v>80.930000000000007</v>
      </c>
      <c r="R163" s="1">
        <f>SUMIFS('A.T D0'!S:S,'A.T D0'!$A:$A,$A163)+SUMIFS('A.T D7'!S:S,'A.T D7'!$A:$A,$A163)+SUMIFS('A.T D22'!S:S,'A.T D22'!$A:$A,$A163)+SUMIFS('A.T D37'!S:S,'A.T D37'!$A:$A,$A163)+SUMIFS('A.T D52'!S:S,'A.T D52'!$A:$A,$A163)+SUMIFS('A.T D67'!S:S,'A.T D67'!$A:$A,$A163)</f>
        <v>0.87</v>
      </c>
      <c r="S163" s="1">
        <f>SUMIFS('A.T D0'!T:T,'A.T D0'!$A:$A,$A163)+SUMIFS('A.T D7'!T:T,'A.T D7'!$A:$A,$A163)+SUMIFS('A.T D22'!T:T,'A.T D22'!$A:$A,$A163)+SUMIFS('A.T D37'!T:T,'A.T D37'!$A:$A,$A163)+SUMIFS('A.T D52'!T:T,'A.T D52'!$A:$A,$A163)+SUMIFS('A.T D67'!T:T,'A.T D67'!$A:$A,$A163)</f>
        <v>11.797000000000001</v>
      </c>
      <c r="T163" s="1">
        <f>SUMIFS('A.T D0'!U:U,'A.T D0'!$A:$A,$A163)+SUMIFS('A.T D7'!U:U,'A.T D7'!$A:$A,$A163)+SUMIFS('A.T D22'!U:U,'A.T D22'!$A:$A,$A163)+SUMIFS('A.T D37'!U:U,'A.T D37'!$A:$A,$A163)+SUMIFS('A.T D52'!U:U,'A.T D52'!$A:$A,$A163)+SUMIFS('A.T D67'!U:U,'A.T D67'!$A:$A,$A163)</f>
        <v>0.73</v>
      </c>
      <c r="U163" s="1">
        <f>SUMIFS('A.T D0'!V:V,'A.T D0'!$A:$A,$A163)+SUMIFS('A.T D7'!V:V,'A.T D7'!$A:$A,$A163)+SUMIFS('A.T D22'!V:V,'A.T D22'!$A:$A,$A163)+SUMIFS('A.T D37'!V:V,'A.T D37'!$A:$A,$A163)+SUMIFS('A.T D52'!V:V,'A.T D52'!$A:$A,$A163)+SUMIFS('A.T D67'!V:V,'A.T D67'!$A:$A,$A163)</f>
        <v>12.49</v>
      </c>
      <c r="V163" s="1">
        <f>SUMIFS('A.T D0'!W:W,'A.T D0'!$A:$A,$A163)+SUMIFS('A.T D7'!W:W,'A.T D7'!$A:$A,$A163)+SUMIFS('A.T D22'!W:W,'A.T D22'!$A:$A,$A163)+SUMIFS('A.T D37'!W:W,'A.T D37'!$A:$A,$A163)+SUMIFS('A.T D52'!W:W,'A.T D52'!$A:$A,$A163)+SUMIFS('A.T D67'!W:W,'A.T D67'!$A:$A,$A163)</f>
        <v>1.45</v>
      </c>
      <c r="W163" s="1">
        <f>SUMIFS('A.T D0'!X:X,'A.T D0'!$A:$A,$A163)+SUMIFS('A.T D7'!X:X,'A.T D7'!$A:$A,$A163)+SUMIFS('A.T D22'!X:X,'A.T D22'!$A:$A,$A163)+SUMIFS('A.T D37'!X:X,'A.T D37'!$A:$A,$A163)+SUMIFS('A.T D52'!X:X,'A.T D52'!$A:$A,$A163)+SUMIFS('A.T D67'!X:X,'A.T D67'!$A:$A,$A163)</f>
        <v>120.3</v>
      </c>
      <c r="X163" s="17">
        <f>SUMIFS(TCH!J:J,TCH!$A:$A,$A163)</f>
        <v>0</v>
      </c>
      <c r="Y163" s="17">
        <f>IF(X163=0,0,(X163*AVERAGEIFS($W:$W,$C:$C,$C163,$D:$D,$D163,$E:$E,$E163,$G:$G,$G163,$B:$B,_xlfn.MAXIFS($B:$B,$C:$C,$C163,$D:$D,$D163,$E:$E,$E163,$G:$G,$G163,$B:$B,"&lt;&gt;"&amp;$B163)))/1000)</f>
        <v>0</v>
      </c>
      <c r="Z163" s="17">
        <f>SUMIFS(TCH!M:M,TCH!$A:$A,$A163)</f>
        <v>0</v>
      </c>
      <c r="AA163" s="17">
        <f>IF(Z163=0,0,(Z163*AVERAGEIFS($W:$W,$C:$C,$C163,$D:$D,$D163,$E:$E,$E163,$G:$G,$G163,$B:$B,_xlfn.MAXIFS($B:$B,$C:$C,$C163,$D:$D,$D163,$E:$E,$E163,$G:$G,$G163,$B:$B,"&lt;&gt;"&amp;$B163)))/1000)</f>
        <v>0</v>
      </c>
      <c r="AB163" s="17">
        <f>SUMIFS(TCH!P:P,TCH!$A:$A,$A163)</f>
        <v>0</v>
      </c>
      <c r="AC163" s="17">
        <f>IF(AB163=0,0,(AB163*AVERAGEIFS($W:$W,$C:$C,$C163,$D:$D,$D163,$E:$E,$E163,$G:$G,$G163,$B:$B,_xlfn.MAXIFS($B:$B,$C:$C,$C163,$D:$D,$D163,$E:$E,$E163,$G:$G,$G163,$B:$B,"&lt;&gt;"&amp;$B163)))/1000)</f>
        <v>0</v>
      </c>
      <c r="AD163" s="17">
        <f>SUMIFS(TCH!S:S,TCH!$A:$A,$A163)</f>
        <v>0</v>
      </c>
      <c r="AE163" s="17">
        <f>IF(AD163=0,0,(AD163*AVERAGEIFS($W:$W,$C:$C,$C163,$D:$D,$D163,$E:$E,$E163,$G:$G,$G163,$B:$B,_xlfn.MAXIFS($B:$B,$C:$C,$C163,$D:$D,$D163,$E:$E,$E163,$G:$G,$G163,$B:$B,"&lt;&gt;"&amp;$B163)))/1000)</f>
        <v>0</v>
      </c>
      <c r="AF163" s="17">
        <f>SUMIFS(TCH!V:V,TCH!$A:$A,$A163)</f>
        <v>0</v>
      </c>
      <c r="AG163" s="17">
        <f>IF(AF163=0,0,(AF163*AVERAGEIFS($W:$W,$C:$C,$C163,$D:$D,$D163,$E:$E,$E163,$G:$G,$G163,$B:$B,_xlfn.MAXIFS($B:$B,$C:$C,$C163,$D:$D,$D163,$E:$E,$E163,$G:$G,$G163,$B:$B,"&lt;&gt;"&amp;$B163)))/1000)</f>
        <v>0</v>
      </c>
      <c r="AH163" s="17">
        <f>SUMIFS(TCH!Y:Y,TCH!$A:$A,$A163)</f>
        <v>0</v>
      </c>
      <c r="AI163" s="17">
        <f>IF(AH163=0,0,(AH163*AVERAGEIFS($W:$W,$C:$C,$C163,$D:$D,$D163,$E:$E,$E163,$G:$G,$G163,$B:$B,_xlfn.MAXIFS($B:$B,$C:$C,$C163,$D:$D,$D163,$E:$E,$E163,$G:$G,$G163,$B:$B,"&lt;&gt;"&amp;$B163)))/1000)</f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>
        <v>0</v>
      </c>
      <c r="AX163">
        <v>0</v>
      </c>
      <c r="AY163">
        <v>0</v>
      </c>
      <c r="AZ163">
        <v>0</v>
      </c>
    </row>
    <row r="164" spans="1:52" x14ac:dyDescent="0.25">
      <c r="A164" s="1" t="str">
        <f t="shared" si="2"/>
        <v>45747497B2R123</v>
      </c>
      <c r="B164" s="7">
        <v>45747</v>
      </c>
      <c r="C164" s="1">
        <v>49</v>
      </c>
      <c r="D164" s="1">
        <v>7</v>
      </c>
      <c r="E164" s="3" t="s">
        <v>57</v>
      </c>
      <c r="F164" s="4" t="s">
        <v>53</v>
      </c>
      <c r="G164" s="4">
        <v>23</v>
      </c>
      <c r="H164" s="4">
        <f>SUMIFS(Biometria!H:H,Biometria!$A:$A,$A164)</f>
        <v>16.43</v>
      </c>
      <c r="I164" s="6">
        <f>SUMIFS(Biometria!I:I,Biometria!$A:$A,$A164)</f>
        <v>15.703333333333333</v>
      </c>
      <c r="J164" s="6">
        <f>SUMIFS(Biometria!J:J,Biometria!$A:$A,$A164)</f>
        <v>2.65</v>
      </c>
      <c r="K164" s="2">
        <f>SUMIFS(Biometria!K:K,Biometria!$A:$A,$A164)</f>
        <v>2.6233333333333335</v>
      </c>
      <c r="L164" s="1">
        <f>SUMIFS(Biometria!L:L,Biometria!$A:$A,$A164)</f>
        <v>0</v>
      </c>
      <c r="M164" s="1">
        <f>SUMIFS(Biometria!M:M,Biometria!$A:$A,$A164)</f>
        <v>0</v>
      </c>
      <c r="N164" s="1">
        <f>SUMIFS('A.T D0'!O:O,'A.T D0'!$A:$A,$A164)+SUMIFS('A.T D7'!O:O,'A.T D7'!$A:$A,$A164)+SUMIFS('A.T D22'!O:O,'A.T D22'!$A:$A,$A164)+SUMIFS('A.T D37'!O:O,'A.T D37'!$A:$A,$A164)+SUMIFS('A.T D52'!O:O,'A.T D52'!$A:$A,$A164)+SUMIFS('A.T D67'!O:O,'A.T D67'!$A:$A,$A164)</f>
        <v>5.2</v>
      </c>
      <c r="O164" s="1">
        <f>SUMIFS('A.T D0'!P:P,'A.T D0'!$A:$A,$A164)+SUMIFS('A.T D7'!P:P,'A.T D7'!$A:$A,$A164)+SUMIFS('A.T D22'!P:P,'A.T D22'!$A:$A,$A164)+SUMIFS('A.T D37'!P:P,'A.T D37'!$A:$A,$A164)+SUMIFS('A.T D52'!P:P,'A.T D52'!$A:$A,$A164)+SUMIFS('A.T D67'!P:P,'A.T D67'!$A:$A,$A164)</f>
        <v>17.489999999999998</v>
      </c>
      <c r="P164" s="1">
        <f>SUMIFS('A.T D0'!Q:Q,'A.T D0'!$A:$A,$A164)+SUMIFS('A.T D7'!Q:Q,'A.T D7'!$A:$A,$A164)+SUMIFS('A.T D22'!Q:Q,'A.T D22'!$A:$A,$A164)+SUMIFS('A.T D37'!Q:Q,'A.T D37'!$A:$A,$A164)+SUMIFS('A.T D52'!Q:Q,'A.T D52'!$A:$A,$A164)+SUMIFS('A.T D67'!Q:Q,'A.T D67'!$A:$A,$A164)</f>
        <v>14.24</v>
      </c>
      <c r="Q164" s="1">
        <f>SUMIFS('A.T D0'!R:R,'A.T D0'!$A:$A,$A164)+SUMIFS('A.T D7'!R:R,'A.T D7'!$A:$A,$A164)+SUMIFS('A.T D22'!R:R,'A.T D22'!$A:$A,$A164)+SUMIFS('A.T D37'!R:R,'A.T D37'!$A:$A,$A164)+SUMIFS('A.T D52'!R:R,'A.T D52'!$A:$A,$A164)+SUMIFS('A.T D67'!R:R,'A.T D67'!$A:$A,$A164)</f>
        <v>81.42</v>
      </c>
      <c r="R164" s="1">
        <f>SUMIFS('A.T D0'!S:S,'A.T D0'!$A:$A,$A164)+SUMIFS('A.T D7'!S:S,'A.T D7'!$A:$A,$A164)+SUMIFS('A.T D22'!S:S,'A.T D22'!$A:$A,$A164)+SUMIFS('A.T D37'!S:S,'A.T D37'!$A:$A,$A164)+SUMIFS('A.T D52'!S:S,'A.T D52'!$A:$A,$A164)+SUMIFS('A.T D67'!S:S,'A.T D67'!$A:$A,$A164)</f>
        <v>0.85</v>
      </c>
      <c r="S164" s="1">
        <f>SUMIFS('A.T D0'!T:T,'A.T D0'!$A:$A,$A164)+SUMIFS('A.T D7'!T:T,'A.T D7'!$A:$A,$A164)+SUMIFS('A.T D22'!T:T,'A.T D22'!$A:$A,$A164)+SUMIFS('A.T D37'!T:T,'A.T D37'!$A:$A,$A164)+SUMIFS('A.T D52'!T:T,'A.T D52'!$A:$A,$A164)+SUMIFS('A.T D67'!T:T,'A.T D67'!$A:$A,$A164)</f>
        <v>11.9087</v>
      </c>
      <c r="T164" s="1">
        <f>SUMIFS('A.T D0'!U:U,'A.T D0'!$A:$A,$A164)+SUMIFS('A.T D7'!U:U,'A.T D7'!$A:$A,$A164)+SUMIFS('A.T D22'!U:U,'A.T D22'!$A:$A,$A164)+SUMIFS('A.T D37'!U:U,'A.T D37'!$A:$A,$A164)+SUMIFS('A.T D52'!U:U,'A.T D52'!$A:$A,$A164)+SUMIFS('A.T D67'!U:U,'A.T D67'!$A:$A,$A164)</f>
        <v>0.71</v>
      </c>
      <c r="U164" s="1">
        <f>SUMIFS('A.T D0'!V:V,'A.T D0'!$A:$A,$A164)+SUMIFS('A.T D7'!V:V,'A.T D7'!$A:$A,$A164)+SUMIFS('A.T D22'!V:V,'A.T D22'!$A:$A,$A164)+SUMIFS('A.T D37'!V:V,'A.T D37'!$A:$A,$A164)+SUMIFS('A.T D52'!V:V,'A.T D52'!$A:$A,$A164)+SUMIFS('A.T D67'!V:V,'A.T D67'!$A:$A,$A164)</f>
        <v>12.72</v>
      </c>
      <c r="V164" s="1">
        <f>SUMIFS('A.T D0'!W:W,'A.T D0'!$A:$A,$A164)+SUMIFS('A.T D7'!W:W,'A.T D7'!$A:$A,$A164)+SUMIFS('A.T D22'!W:W,'A.T D22'!$A:$A,$A164)+SUMIFS('A.T D37'!W:W,'A.T D37'!$A:$A,$A164)+SUMIFS('A.T D52'!W:W,'A.T D52'!$A:$A,$A164)+SUMIFS('A.T D67'!W:W,'A.T D67'!$A:$A,$A164)</f>
        <v>2.21</v>
      </c>
      <c r="W164" s="1">
        <f>SUMIFS('A.T D0'!X:X,'A.T D0'!$A:$A,$A164)+SUMIFS('A.T D7'!X:X,'A.T D7'!$A:$A,$A164)+SUMIFS('A.T D22'!X:X,'A.T D22'!$A:$A,$A164)+SUMIFS('A.T D37'!X:X,'A.T D37'!$A:$A,$A164)+SUMIFS('A.T D52'!X:X,'A.T D52'!$A:$A,$A164)+SUMIFS('A.T D67'!X:X,'A.T D67'!$A:$A,$A164)</f>
        <v>121.2</v>
      </c>
      <c r="X164" s="17">
        <f>SUMIFS(TCH!J:J,TCH!$A:$A,$A164)</f>
        <v>0</v>
      </c>
      <c r="Y164" s="17">
        <f>IF(X164=0,0,(X164*AVERAGEIFS($W:$W,$C:$C,$C164,$D:$D,$D164,$E:$E,$E164,$G:$G,$G164,$B:$B,_xlfn.MAXIFS($B:$B,$C:$C,$C164,$D:$D,$D164,$E:$E,$E164,$G:$G,$G164,$B:$B,"&lt;&gt;"&amp;$B164)))/1000)</f>
        <v>0</v>
      </c>
      <c r="Z164" s="17">
        <f>SUMIFS(TCH!M:M,TCH!$A:$A,$A164)</f>
        <v>0</v>
      </c>
      <c r="AA164" s="17">
        <f>IF(Z164=0,0,(Z164*AVERAGEIFS($W:$W,$C:$C,$C164,$D:$D,$D164,$E:$E,$E164,$G:$G,$G164,$B:$B,_xlfn.MAXIFS($B:$B,$C:$C,$C164,$D:$D,$D164,$E:$E,$E164,$G:$G,$G164,$B:$B,"&lt;&gt;"&amp;$B164)))/1000)</f>
        <v>0</v>
      </c>
      <c r="AB164" s="17">
        <f>SUMIFS(TCH!P:P,TCH!$A:$A,$A164)</f>
        <v>0</v>
      </c>
      <c r="AC164" s="17">
        <f>IF(AB164=0,0,(AB164*AVERAGEIFS($W:$W,$C:$C,$C164,$D:$D,$D164,$E:$E,$E164,$G:$G,$G164,$B:$B,_xlfn.MAXIFS($B:$B,$C:$C,$C164,$D:$D,$D164,$E:$E,$E164,$G:$G,$G164,$B:$B,"&lt;&gt;"&amp;$B164)))/1000)</f>
        <v>0</v>
      </c>
      <c r="AD164" s="17">
        <f>SUMIFS(TCH!S:S,TCH!$A:$A,$A164)</f>
        <v>0</v>
      </c>
      <c r="AE164" s="17">
        <f>IF(AD164=0,0,(AD164*AVERAGEIFS($W:$W,$C:$C,$C164,$D:$D,$D164,$E:$E,$E164,$G:$G,$G164,$B:$B,_xlfn.MAXIFS($B:$B,$C:$C,$C164,$D:$D,$D164,$E:$E,$E164,$G:$G,$G164,$B:$B,"&lt;&gt;"&amp;$B164)))/1000)</f>
        <v>0</v>
      </c>
      <c r="AF164" s="17">
        <f>SUMIFS(TCH!V:V,TCH!$A:$A,$A164)</f>
        <v>0</v>
      </c>
      <c r="AG164" s="17">
        <f>IF(AF164=0,0,(AF164*AVERAGEIFS($W:$W,$C:$C,$C164,$D:$D,$D164,$E:$E,$E164,$G:$G,$G164,$B:$B,_xlfn.MAXIFS($B:$B,$C:$C,$C164,$D:$D,$D164,$E:$E,$E164,$G:$G,$G164,$B:$B,"&lt;&gt;"&amp;$B164)))/1000)</f>
        <v>0</v>
      </c>
      <c r="AH164" s="17">
        <f>SUMIFS(TCH!Y:Y,TCH!$A:$A,$A164)</f>
        <v>0</v>
      </c>
      <c r="AI164" s="17">
        <f>IF(AH164=0,0,(AH164*AVERAGEIFS($W:$W,$C:$C,$C164,$D:$D,$D164,$E:$E,$E164,$G:$G,$G164,$B:$B,_xlfn.MAXIFS($B:$B,$C:$C,$C164,$D:$D,$D164,$E:$E,$E164,$G:$G,$G164,$B:$B,"&lt;&gt;"&amp;$B164)))/1000)</f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 s="1" t="str">
        <f t="shared" si="2"/>
        <v>45747497B2R223</v>
      </c>
      <c r="B165" s="7">
        <v>45747</v>
      </c>
      <c r="C165" s="1">
        <v>49</v>
      </c>
      <c r="D165" s="1">
        <v>7</v>
      </c>
      <c r="E165" s="3" t="s">
        <v>57</v>
      </c>
      <c r="F165" s="4" t="s">
        <v>54</v>
      </c>
      <c r="G165" s="4">
        <v>23</v>
      </c>
      <c r="H165" s="4">
        <f>SUMIFS(Biometria!H:H,Biometria!$A:$A,$A165)</f>
        <v>15</v>
      </c>
      <c r="I165" s="6">
        <f>SUMIFS(Biometria!I:I,Biometria!$A:$A,$A165)</f>
        <v>0</v>
      </c>
      <c r="J165" s="6">
        <f>SUMIFS(Biometria!J:J,Biometria!$A:$A,$A165)</f>
        <v>2.6</v>
      </c>
      <c r="K165" s="2">
        <f>SUMIFS(Biometria!K:K,Biometria!$A:$A,$A165)</f>
        <v>0</v>
      </c>
      <c r="L165" s="1">
        <f>SUMIFS(Biometria!L:L,Biometria!$A:$A,$A165)</f>
        <v>0</v>
      </c>
      <c r="M165" s="1">
        <f>SUMIFS(Biometria!M:M,Biometria!$A:$A,$A165)</f>
        <v>0</v>
      </c>
      <c r="N165" s="1">
        <f>SUMIFS('A.T D0'!O:O,'A.T D0'!$A:$A,$A165)+SUMIFS('A.T D7'!O:O,'A.T D7'!$A:$A,$A165)+SUMIFS('A.T D22'!O:O,'A.T D22'!$A:$A,$A165)+SUMIFS('A.T D37'!O:O,'A.T D37'!$A:$A,$A165)+SUMIFS('A.T D52'!O:O,'A.T D52'!$A:$A,$A165)+SUMIFS('A.T D67'!O:O,'A.T D67'!$A:$A,$A165)</f>
        <v>5.3</v>
      </c>
      <c r="O165" s="1">
        <f>SUMIFS('A.T D0'!P:P,'A.T D0'!$A:$A,$A165)+SUMIFS('A.T D7'!P:P,'A.T D7'!$A:$A,$A165)+SUMIFS('A.T D22'!P:P,'A.T D22'!$A:$A,$A165)+SUMIFS('A.T D37'!P:P,'A.T D37'!$A:$A,$A165)+SUMIFS('A.T D52'!P:P,'A.T D52'!$A:$A,$A165)+SUMIFS('A.T D67'!P:P,'A.T D67'!$A:$A,$A165)</f>
        <v>16.989999999999998</v>
      </c>
      <c r="P165" s="1">
        <f>SUMIFS('A.T D0'!Q:Q,'A.T D0'!$A:$A,$A165)+SUMIFS('A.T D7'!Q:Q,'A.T D7'!$A:$A,$A165)+SUMIFS('A.T D22'!Q:Q,'A.T D22'!$A:$A,$A165)+SUMIFS('A.T D37'!Q:Q,'A.T D37'!$A:$A,$A165)+SUMIFS('A.T D52'!Q:Q,'A.T D52'!$A:$A,$A165)+SUMIFS('A.T D67'!Q:Q,'A.T D67'!$A:$A,$A165)</f>
        <v>13.39</v>
      </c>
      <c r="Q165" s="1">
        <f>SUMIFS('A.T D0'!R:R,'A.T D0'!$A:$A,$A165)+SUMIFS('A.T D7'!R:R,'A.T D7'!$A:$A,$A165)+SUMIFS('A.T D22'!R:R,'A.T D22'!$A:$A,$A165)+SUMIFS('A.T D37'!R:R,'A.T D37'!$A:$A,$A165)+SUMIFS('A.T D52'!R:R,'A.T D52'!$A:$A,$A165)+SUMIFS('A.T D67'!R:R,'A.T D67'!$A:$A,$A165)</f>
        <v>78.81</v>
      </c>
      <c r="R165" s="1">
        <f>SUMIFS('A.T D0'!S:S,'A.T D0'!$A:$A,$A165)+SUMIFS('A.T D7'!S:S,'A.T D7'!$A:$A,$A165)+SUMIFS('A.T D22'!S:S,'A.T D22'!$A:$A,$A165)+SUMIFS('A.T D37'!S:S,'A.T D37'!$A:$A,$A165)+SUMIFS('A.T D52'!S:S,'A.T D52'!$A:$A,$A165)+SUMIFS('A.T D67'!S:S,'A.T D67'!$A:$A,$A165)</f>
        <v>0.94</v>
      </c>
      <c r="S165" s="1">
        <f>SUMIFS('A.T D0'!T:T,'A.T D0'!$A:$A,$A165)+SUMIFS('A.T D7'!T:T,'A.T D7'!$A:$A,$A165)+SUMIFS('A.T D22'!T:T,'A.T D22'!$A:$A,$A165)+SUMIFS('A.T D37'!T:T,'A.T D37'!$A:$A,$A165)+SUMIFS('A.T D52'!T:T,'A.T D52'!$A:$A,$A165)+SUMIFS('A.T D67'!T:T,'A.T D67'!$A:$A,$A165)</f>
        <v>11.2781</v>
      </c>
      <c r="T165" s="1">
        <f>SUMIFS('A.T D0'!U:U,'A.T D0'!$A:$A,$A165)+SUMIFS('A.T D7'!U:U,'A.T D7'!$A:$A,$A165)+SUMIFS('A.T D22'!U:U,'A.T D22'!$A:$A,$A165)+SUMIFS('A.T D37'!U:U,'A.T D37'!$A:$A,$A165)+SUMIFS('A.T D52'!U:U,'A.T D52'!$A:$A,$A165)+SUMIFS('A.T D67'!U:U,'A.T D67'!$A:$A,$A165)</f>
        <v>0.79</v>
      </c>
      <c r="U165" s="1">
        <f>SUMIFS('A.T D0'!V:V,'A.T D0'!$A:$A,$A165)+SUMIFS('A.T D7'!V:V,'A.T D7'!$A:$A,$A165)+SUMIFS('A.T D22'!V:V,'A.T D22'!$A:$A,$A165)+SUMIFS('A.T D37'!V:V,'A.T D37'!$A:$A,$A165)+SUMIFS('A.T D52'!V:V,'A.T D52'!$A:$A,$A165)+SUMIFS('A.T D67'!V:V,'A.T D67'!$A:$A,$A165)</f>
        <v>12.31</v>
      </c>
      <c r="V165" s="1">
        <f>SUMIFS('A.T D0'!W:W,'A.T D0'!$A:$A,$A165)+SUMIFS('A.T D7'!W:W,'A.T D7'!$A:$A,$A165)+SUMIFS('A.T D22'!W:W,'A.T D22'!$A:$A,$A165)+SUMIFS('A.T D37'!W:W,'A.T D37'!$A:$A,$A165)+SUMIFS('A.T D52'!W:W,'A.T D52'!$A:$A,$A165)+SUMIFS('A.T D67'!W:W,'A.T D67'!$A:$A,$A165)</f>
        <v>-2.2999999999999998</v>
      </c>
      <c r="W165" s="1">
        <f>SUMIFS('A.T D0'!X:X,'A.T D0'!$A:$A,$A165)+SUMIFS('A.T D7'!X:X,'A.T D7'!$A:$A,$A165)+SUMIFS('A.T D22'!X:X,'A.T D22'!$A:$A,$A165)+SUMIFS('A.T D37'!X:X,'A.T D37'!$A:$A,$A165)+SUMIFS('A.T D52'!X:X,'A.T D52'!$A:$A,$A165)+SUMIFS('A.T D67'!X:X,'A.T D67'!$A:$A,$A165)</f>
        <v>115.85</v>
      </c>
      <c r="X165" s="17">
        <f>SUMIFS(TCH!J:J,TCH!$A:$A,$A165)</f>
        <v>0</v>
      </c>
      <c r="Y165" s="17">
        <f>IF(X165=0,0,(X165*AVERAGEIFS($W:$W,$C:$C,$C165,$D:$D,$D165,$E:$E,$E165,$G:$G,$G165,$B:$B,_xlfn.MAXIFS($B:$B,$C:$C,$C165,$D:$D,$D165,$E:$E,$E165,$G:$G,$G165,$B:$B,"&lt;&gt;"&amp;$B165)))/1000)</f>
        <v>0</v>
      </c>
      <c r="Z165" s="17">
        <f>SUMIFS(TCH!M:M,TCH!$A:$A,$A165)</f>
        <v>0</v>
      </c>
      <c r="AA165" s="17">
        <f>IF(Z165=0,0,(Z165*AVERAGEIFS($W:$W,$C:$C,$C165,$D:$D,$D165,$E:$E,$E165,$G:$G,$G165,$B:$B,_xlfn.MAXIFS($B:$B,$C:$C,$C165,$D:$D,$D165,$E:$E,$E165,$G:$G,$G165,$B:$B,"&lt;&gt;"&amp;$B165)))/1000)</f>
        <v>0</v>
      </c>
      <c r="AB165" s="17">
        <f>SUMIFS(TCH!P:P,TCH!$A:$A,$A165)</f>
        <v>0</v>
      </c>
      <c r="AC165" s="17">
        <f>IF(AB165=0,0,(AB165*AVERAGEIFS($W:$W,$C:$C,$C165,$D:$D,$D165,$E:$E,$E165,$G:$G,$G165,$B:$B,_xlfn.MAXIFS($B:$B,$C:$C,$C165,$D:$D,$D165,$E:$E,$E165,$G:$G,$G165,$B:$B,"&lt;&gt;"&amp;$B165)))/1000)</f>
        <v>0</v>
      </c>
      <c r="AD165" s="17">
        <f>SUMIFS(TCH!S:S,TCH!$A:$A,$A165)</f>
        <v>0</v>
      </c>
      <c r="AE165" s="17">
        <f>IF(AD165=0,0,(AD165*AVERAGEIFS($W:$W,$C:$C,$C165,$D:$D,$D165,$E:$E,$E165,$G:$G,$G165,$B:$B,_xlfn.MAXIFS($B:$B,$C:$C,$C165,$D:$D,$D165,$E:$E,$E165,$G:$G,$G165,$B:$B,"&lt;&gt;"&amp;$B165)))/1000)</f>
        <v>0</v>
      </c>
      <c r="AF165" s="17">
        <f>SUMIFS(TCH!V:V,TCH!$A:$A,$A165)</f>
        <v>0</v>
      </c>
      <c r="AG165" s="17">
        <f>IF(AF165=0,0,(AF165*AVERAGEIFS($W:$W,$C:$C,$C165,$D:$D,$D165,$E:$E,$E165,$G:$G,$G165,$B:$B,_xlfn.MAXIFS($B:$B,$C:$C,$C165,$D:$D,$D165,$E:$E,$E165,$G:$G,$G165,$B:$B,"&lt;&gt;"&amp;$B165)))/1000)</f>
        <v>0</v>
      </c>
      <c r="AH165" s="17">
        <f>SUMIFS(TCH!Y:Y,TCH!$A:$A,$A165)</f>
        <v>0</v>
      </c>
      <c r="AI165" s="17">
        <f>IF(AH165=0,0,(AH165*AVERAGEIFS($W:$W,$C:$C,$C165,$D:$D,$D165,$E:$E,$E165,$G:$G,$G165,$B:$B,_xlfn.MAXIFS($B:$B,$C:$C,$C165,$D:$D,$D165,$E:$E,$E165,$G:$G,$G165,$B:$B,"&lt;&gt;"&amp;$B165)))/1000)</f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>
        <v>0</v>
      </c>
      <c r="AX165">
        <v>0</v>
      </c>
      <c r="AY165">
        <v>0</v>
      </c>
      <c r="AZ165">
        <v>0</v>
      </c>
    </row>
    <row r="166" spans="1:52" x14ac:dyDescent="0.25">
      <c r="A166" s="1" t="str">
        <f t="shared" si="2"/>
        <v>45747497B2R323</v>
      </c>
      <c r="B166" s="7">
        <v>45747</v>
      </c>
      <c r="C166" s="1">
        <v>49</v>
      </c>
      <c r="D166" s="1">
        <v>7</v>
      </c>
      <c r="E166" s="3" t="s">
        <v>57</v>
      </c>
      <c r="F166" s="4" t="s">
        <v>55</v>
      </c>
      <c r="G166" s="4">
        <v>23</v>
      </c>
      <c r="H166" s="4">
        <f>SUMIFS(Biometria!H:H,Biometria!$A:$A,$A166)</f>
        <v>15.68</v>
      </c>
      <c r="I166" s="6">
        <f>SUMIFS(Biometria!I:I,Biometria!$A:$A,$A166)</f>
        <v>0</v>
      </c>
      <c r="J166" s="6">
        <f>SUMIFS(Biometria!J:J,Biometria!$A:$A,$A166)</f>
        <v>2.62</v>
      </c>
      <c r="K166" s="2">
        <f>SUMIFS(Biometria!K:K,Biometria!$A:$A,$A166)</f>
        <v>0</v>
      </c>
      <c r="L166" s="1">
        <f>SUMIFS(Biometria!L:L,Biometria!$A:$A,$A166)</f>
        <v>0</v>
      </c>
      <c r="M166" s="1">
        <f>SUMIFS(Biometria!M:M,Biometria!$A:$A,$A166)</f>
        <v>0</v>
      </c>
      <c r="N166" s="1">
        <f>SUMIFS('A.T D0'!O:O,'A.T D0'!$A:$A,$A166)+SUMIFS('A.T D7'!O:O,'A.T D7'!$A:$A,$A166)+SUMIFS('A.T D22'!O:O,'A.T D22'!$A:$A,$A166)+SUMIFS('A.T D37'!O:O,'A.T D37'!$A:$A,$A166)+SUMIFS('A.T D52'!O:O,'A.T D52'!$A:$A,$A166)+SUMIFS('A.T D67'!O:O,'A.T D67'!$A:$A,$A166)</f>
        <v>5.4</v>
      </c>
      <c r="O166" s="1">
        <f>SUMIFS('A.T D0'!P:P,'A.T D0'!$A:$A,$A166)+SUMIFS('A.T D7'!P:P,'A.T D7'!$A:$A,$A166)+SUMIFS('A.T D22'!P:P,'A.T D22'!$A:$A,$A166)+SUMIFS('A.T D37'!P:P,'A.T D37'!$A:$A,$A166)+SUMIFS('A.T D52'!P:P,'A.T D52'!$A:$A,$A166)+SUMIFS('A.T D67'!P:P,'A.T D67'!$A:$A,$A166)</f>
        <v>17.510000000000002</v>
      </c>
      <c r="P166" s="1">
        <f>SUMIFS('A.T D0'!Q:Q,'A.T D0'!$A:$A,$A166)+SUMIFS('A.T D7'!Q:Q,'A.T D7'!$A:$A,$A166)+SUMIFS('A.T D22'!Q:Q,'A.T D22'!$A:$A,$A166)+SUMIFS('A.T D37'!Q:Q,'A.T D37'!$A:$A,$A166)+SUMIFS('A.T D52'!Q:Q,'A.T D52'!$A:$A,$A166)+SUMIFS('A.T D67'!Q:Q,'A.T D67'!$A:$A,$A166)</f>
        <v>13.51</v>
      </c>
      <c r="Q166" s="1">
        <f>SUMIFS('A.T D0'!R:R,'A.T D0'!$A:$A,$A166)+SUMIFS('A.T D7'!R:R,'A.T D7'!$A:$A,$A166)+SUMIFS('A.T D22'!R:R,'A.T D22'!$A:$A,$A166)+SUMIFS('A.T D37'!R:R,'A.T D37'!$A:$A,$A166)+SUMIFS('A.T D52'!R:R,'A.T D52'!$A:$A,$A166)+SUMIFS('A.T D67'!R:R,'A.T D67'!$A:$A,$A166)</f>
        <v>77.16</v>
      </c>
      <c r="R166" s="1">
        <f>SUMIFS('A.T D0'!S:S,'A.T D0'!$A:$A,$A166)+SUMIFS('A.T D7'!S:S,'A.T D7'!$A:$A,$A166)+SUMIFS('A.T D22'!S:S,'A.T D22'!$A:$A,$A166)+SUMIFS('A.T D37'!S:S,'A.T D37'!$A:$A,$A166)+SUMIFS('A.T D52'!S:S,'A.T D52'!$A:$A,$A166)+SUMIFS('A.T D67'!S:S,'A.T D67'!$A:$A,$A166)</f>
        <v>0.99</v>
      </c>
      <c r="S166" s="1">
        <f>SUMIFS('A.T D0'!T:T,'A.T D0'!$A:$A,$A166)+SUMIFS('A.T D7'!T:T,'A.T D7'!$A:$A,$A166)+SUMIFS('A.T D22'!T:T,'A.T D22'!$A:$A,$A166)+SUMIFS('A.T D37'!T:T,'A.T D37'!$A:$A,$A166)+SUMIFS('A.T D52'!T:T,'A.T D52'!$A:$A,$A166)+SUMIFS('A.T D67'!T:T,'A.T D67'!$A:$A,$A166)</f>
        <v>11.319900000000001</v>
      </c>
      <c r="T166" s="1">
        <f>SUMIFS('A.T D0'!U:U,'A.T D0'!$A:$A,$A166)+SUMIFS('A.T D7'!U:U,'A.T D7'!$A:$A,$A166)+SUMIFS('A.T D22'!U:U,'A.T D22'!$A:$A,$A166)+SUMIFS('A.T D37'!U:U,'A.T D37'!$A:$A,$A166)+SUMIFS('A.T D52'!U:U,'A.T D52'!$A:$A,$A166)+SUMIFS('A.T D67'!U:U,'A.T D67'!$A:$A,$A166)</f>
        <v>0.83</v>
      </c>
      <c r="U166" s="1">
        <f>SUMIFS('A.T D0'!V:V,'A.T D0'!$A:$A,$A166)+SUMIFS('A.T D7'!V:V,'A.T D7'!$A:$A,$A166)+SUMIFS('A.T D22'!V:V,'A.T D22'!$A:$A,$A166)+SUMIFS('A.T D37'!V:V,'A.T D37'!$A:$A,$A166)+SUMIFS('A.T D52'!V:V,'A.T D52'!$A:$A,$A166)+SUMIFS('A.T D67'!V:V,'A.T D67'!$A:$A,$A166)</f>
        <v>12.61</v>
      </c>
      <c r="V166" s="1">
        <f>SUMIFS('A.T D0'!W:W,'A.T D0'!$A:$A,$A166)+SUMIFS('A.T D7'!W:W,'A.T D7'!$A:$A,$A166)+SUMIFS('A.T D22'!W:W,'A.T D22'!$A:$A,$A166)+SUMIFS('A.T D37'!W:W,'A.T D37'!$A:$A,$A166)+SUMIFS('A.T D52'!W:W,'A.T D52'!$A:$A,$A166)+SUMIFS('A.T D67'!W:W,'A.T D67'!$A:$A,$A166)</f>
        <v>-1.65</v>
      </c>
      <c r="W166" s="1">
        <f>SUMIFS('A.T D0'!X:X,'A.T D0'!$A:$A,$A166)+SUMIFS('A.T D7'!X:X,'A.T D7'!$A:$A,$A166)+SUMIFS('A.T D22'!X:X,'A.T D22'!$A:$A,$A166)+SUMIFS('A.T D37'!X:X,'A.T D37'!$A:$A,$A166)+SUMIFS('A.T D52'!X:X,'A.T D52'!$A:$A,$A166)+SUMIFS('A.T D67'!X:X,'A.T D67'!$A:$A,$A166)</f>
        <v>116.62</v>
      </c>
      <c r="X166" s="17">
        <f>SUMIFS(TCH!J:J,TCH!$A:$A,$A166)</f>
        <v>0</v>
      </c>
      <c r="Y166" s="17">
        <f>IF(X166=0,0,(X166*AVERAGEIFS($W:$W,$C:$C,$C166,$D:$D,$D166,$E:$E,$E166,$G:$G,$G166,$B:$B,_xlfn.MAXIFS($B:$B,$C:$C,$C166,$D:$D,$D166,$E:$E,$E166,$G:$G,$G166,$B:$B,"&lt;&gt;"&amp;$B166)))/1000)</f>
        <v>0</v>
      </c>
      <c r="Z166" s="17">
        <f>SUMIFS(TCH!M:M,TCH!$A:$A,$A166)</f>
        <v>0</v>
      </c>
      <c r="AA166" s="17">
        <f>IF(Z166=0,0,(Z166*AVERAGEIFS($W:$W,$C:$C,$C166,$D:$D,$D166,$E:$E,$E166,$G:$G,$G166,$B:$B,_xlfn.MAXIFS($B:$B,$C:$C,$C166,$D:$D,$D166,$E:$E,$E166,$G:$G,$G166,$B:$B,"&lt;&gt;"&amp;$B166)))/1000)</f>
        <v>0</v>
      </c>
      <c r="AB166" s="17">
        <f>SUMIFS(TCH!P:P,TCH!$A:$A,$A166)</f>
        <v>0</v>
      </c>
      <c r="AC166" s="17">
        <f>IF(AB166=0,0,(AB166*AVERAGEIFS($W:$W,$C:$C,$C166,$D:$D,$D166,$E:$E,$E166,$G:$G,$G166,$B:$B,_xlfn.MAXIFS($B:$B,$C:$C,$C166,$D:$D,$D166,$E:$E,$E166,$G:$G,$G166,$B:$B,"&lt;&gt;"&amp;$B166)))/1000)</f>
        <v>0</v>
      </c>
      <c r="AD166" s="17">
        <f>SUMIFS(TCH!S:S,TCH!$A:$A,$A166)</f>
        <v>0</v>
      </c>
      <c r="AE166" s="17">
        <f>IF(AD166=0,0,(AD166*AVERAGEIFS($W:$W,$C:$C,$C166,$D:$D,$D166,$E:$E,$E166,$G:$G,$G166,$B:$B,_xlfn.MAXIFS($B:$B,$C:$C,$C166,$D:$D,$D166,$E:$E,$E166,$G:$G,$G166,$B:$B,"&lt;&gt;"&amp;$B166)))/1000)</f>
        <v>0</v>
      </c>
      <c r="AF166" s="17">
        <f>SUMIFS(TCH!V:V,TCH!$A:$A,$A166)</f>
        <v>0</v>
      </c>
      <c r="AG166" s="17">
        <f>IF(AF166=0,0,(AF166*AVERAGEIFS($W:$W,$C:$C,$C166,$D:$D,$D166,$E:$E,$E166,$G:$G,$G166,$B:$B,_xlfn.MAXIFS($B:$B,$C:$C,$C166,$D:$D,$D166,$E:$E,$E166,$G:$G,$G166,$B:$B,"&lt;&gt;"&amp;$B166)))/1000)</f>
        <v>0</v>
      </c>
      <c r="AH166" s="17">
        <f>SUMIFS(TCH!Y:Y,TCH!$A:$A,$A166)</f>
        <v>0</v>
      </c>
      <c r="AI166" s="17">
        <f>IF(AH166=0,0,(AH166*AVERAGEIFS($W:$W,$C:$C,$C166,$D:$D,$D166,$E:$E,$E166,$G:$G,$G166,$B:$B,_xlfn.MAXIFS($B:$B,$C:$C,$C166,$D:$D,$D166,$E:$E,$E166,$G:$G,$G166,$B:$B,"&lt;&gt;"&amp;$B166)))/1000)</f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>
        <v>0</v>
      </c>
      <c r="AX166">
        <v>0</v>
      </c>
      <c r="AY166">
        <v>0</v>
      </c>
      <c r="AZ166">
        <v>0</v>
      </c>
    </row>
    <row r="167" spans="1:52" x14ac:dyDescent="0.25">
      <c r="A167" s="1" t="str">
        <f t="shared" si="2"/>
        <v>45747498B2R124</v>
      </c>
      <c r="B167" s="7">
        <v>45747</v>
      </c>
      <c r="C167" s="1">
        <v>49</v>
      </c>
      <c r="D167" s="1">
        <v>8</v>
      </c>
      <c r="E167" s="3" t="s">
        <v>57</v>
      </c>
      <c r="F167" s="4" t="s">
        <v>53</v>
      </c>
      <c r="G167" s="4">
        <v>24</v>
      </c>
      <c r="H167" s="4">
        <f>SUMIFS(Biometria!H:H,Biometria!$A:$A,$A167)</f>
        <v>11.84</v>
      </c>
      <c r="I167" s="6">
        <f>SUMIFS(Biometria!I:I,Biometria!$A:$A,$A167)</f>
        <v>14.343333333333334</v>
      </c>
      <c r="J167" s="6">
        <f>SUMIFS(Biometria!J:J,Biometria!$A:$A,$A167)</f>
        <v>2.8</v>
      </c>
      <c r="K167" s="2">
        <f>SUMIFS(Biometria!K:K,Biometria!$A:$A,$A167)</f>
        <v>2.706666666666667</v>
      </c>
      <c r="L167" s="1">
        <f>SUMIFS(Biometria!L:L,Biometria!$A:$A,$A167)</f>
        <v>0</v>
      </c>
      <c r="M167" s="1">
        <f>SUMIFS(Biometria!M:M,Biometria!$A:$A,$A167)</f>
        <v>0</v>
      </c>
      <c r="N167" s="1">
        <f>SUMIFS('A.T D0'!O:O,'A.T D0'!$A:$A,$A167)+SUMIFS('A.T D7'!O:O,'A.T D7'!$A:$A,$A167)+SUMIFS('A.T D22'!O:O,'A.T D22'!$A:$A,$A167)+SUMIFS('A.T D37'!O:O,'A.T D37'!$A:$A,$A167)+SUMIFS('A.T D52'!O:O,'A.T D52'!$A:$A,$A167)+SUMIFS('A.T D67'!O:O,'A.T D67'!$A:$A,$A167)</f>
        <v>5.4</v>
      </c>
      <c r="O167" s="1">
        <f>SUMIFS('A.T D0'!P:P,'A.T D0'!$A:$A,$A167)+SUMIFS('A.T D7'!P:P,'A.T D7'!$A:$A,$A167)+SUMIFS('A.T D22'!P:P,'A.T D22'!$A:$A,$A167)+SUMIFS('A.T D37'!P:P,'A.T D37'!$A:$A,$A167)+SUMIFS('A.T D52'!P:P,'A.T D52'!$A:$A,$A167)+SUMIFS('A.T D67'!P:P,'A.T D67'!$A:$A,$A167)</f>
        <v>16.649999999999999</v>
      </c>
      <c r="P167" s="1">
        <f>SUMIFS('A.T D0'!Q:Q,'A.T D0'!$A:$A,$A167)+SUMIFS('A.T D7'!Q:Q,'A.T D7'!$A:$A,$A167)+SUMIFS('A.T D22'!Q:Q,'A.T D22'!$A:$A,$A167)+SUMIFS('A.T D37'!Q:Q,'A.T D37'!$A:$A,$A167)+SUMIFS('A.T D52'!Q:Q,'A.T D52'!$A:$A,$A167)+SUMIFS('A.T D67'!Q:Q,'A.T D67'!$A:$A,$A167)</f>
        <v>12.82</v>
      </c>
      <c r="Q167" s="1">
        <f>SUMIFS('A.T D0'!R:R,'A.T D0'!$A:$A,$A167)+SUMIFS('A.T D7'!R:R,'A.T D7'!$A:$A,$A167)+SUMIFS('A.T D22'!R:R,'A.T D22'!$A:$A,$A167)+SUMIFS('A.T D37'!R:R,'A.T D37'!$A:$A,$A167)+SUMIFS('A.T D52'!R:R,'A.T D52'!$A:$A,$A167)+SUMIFS('A.T D67'!R:R,'A.T D67'!$A:$A,$A167)</f>
        <v>77</v>
      </c>
      <c r="R167" s="1">
        <f>SUMIFS('A.T D0'!S:S,'A.T D0'!$A:$A,$A167)+SUMIFS('A.T D7'!S:S,'A.T D7'!$A:$A,$A167)+SUMIFS('A.T D22'!S:S,'A.T D22'!$A:$A,$A167)+SUMIFS('A.T D37'!S:S,'A.T D37'!$A:$A,$A167)+SUMIFS('A.T D52'!S:S,'A.T D52'!$A:$A,$A167)+SUMIFS('A.T D67'!S:S,'A.T D67'!$A:$A,$A167)</f>
        <v>1</v>
      </c>
      <c r="S167" s="1">
        <f>SUMIFS('A.T D0'!T:T,'A.T D0'!$A:$A,$A167)+SUMIFS('A.T D7'!T:T,'A.T D7'!$A:$A,$A167)+SUMIFS('A.T D22'!T:T,'A.T D22'!$A:$A,$A167)+SUMIFS('A.T D37'!T:T,'A.T D37'!$A:$A,$A167)+SUMIFS('A.T D52'!T:T,'A.T D52'!$A:$A,$A167)+SUMIFS('A.T D67'!T:T,'A.T D67'!$A:$A,$A167)</f>
        <v>10.7455</v>
      </c>
      <c r="T167" s="1">
        <f>SUMIFS('A.T D0'!U:U,'A.T D0'!$A:$A,$A167)+SUMIFS('A.T D7'!U:U,'A.T D7'!$A:$A,$A167)+SUMIFS('A.T D22'!U:U,'A.T D22'!$A:$A,$A167)+SUMIFS('A.T D37'!U:U,'A.T D37'!$A:$A,$A167)+SUMIFS('A.T D52'!U:U,'A.T D52'!$A:$A,$A167)+SUMIFS('A.T D67'!U:U,'A.T D67'!$A:$A,$A167)</f>
        <v>0.84</v>
      </c>
      <c r="U167" s="1">
        <f>SUMIFS('A.T D0'!V:V,'A.T D0'!$A:$A,$A167)+SUMIFS('A.T D7'!V:V,'A.T D7'!$A:$A,$A167)+SUMIFS('A.T D22'!V:V,'A.T D22'!$A:$A,$A167)+SUMIFS('A.T D37'!V:V,'A.T D37'!$A:$A,$A167)+SUMIFS('A.T D52'!V:V,'A.T D52'!$A:$A,$A167)+SUMIFS('A.T D67'!V:V,'A.T D67'!$A:$A,$A167)</f>
        <v>12.59</v>
      </c>
      <c r="V167" s="1">
        <f>SUMIFS('A.T D0'!W:W,'A.T D0'!$A:$A,$A167)+SUMIFS('A.T D7'!W:W,'A.T D7'!$A:$A,$A167)+SUMIFS('A.T D22'!W:W,'A.T D22'!$A:$A,$A167)+SUMIFS('A.T D37'!W:W,'A.T D37'!$A:$A,$A167)+SUMIFS('A.T D52'!W:W,'A.T D52'!$A:$A,$A167)+SUMIFS('A.T D67'!W:W,'A.T D67'!$A:$A,$A167)</f>
        <v>-6.24</v>
      </c>
      <c r="W167" s="1">
        <f>SUMIFS('A.T D0'!X:X,'A.T D0'!$A:$A,$A167)+SUMIFS('A.T D7'!X:X,'A.T D7'!$A:$A,$A167)+SUMIFS('A.T D22'!X:X,'A.T D22'!$A:$A,$A167)+SUMIFS('A.T D37'!X:X,'A.T D37'!$A:$A,$A167)+SUMIFS('A.T D52'!X:X,'A.T D52'!$A:$A,$A167)+SUMIFS('A.T D67'!X:X,'A.T D67'!$A:$A,$A167)</f>
        <v>111.18</v>
      </c>
      <c r="X167" s="17">
        <f>SUMIFS(TCH!J:J,TCH!$A:$A,$A167)</f>
        <v>0</v>
      </c>
      <c r="Y167" s="17">
        <f>IF(X167=0,0,(X167*AVERAGEIFS($W:$W,$C:$C,$C167,$D:$D,$D167,$E:$E,$E167,$G:$G,$G167,$B:$B,_xlfn.MAXIFS($B:$B,$C:$C,$C167,$D:$D,$D167,$E:$E,$E167,$G:$G,$G167,$B:$B,"&lt;&gt;"&amp;$B167)))/1000)</f>
        <v>0</v>
      </c>
      <c r="Z167" s="17">
        <f>SUMIFS(TCH!M:M,TCH!$A:$A,$A167)</f>
        <v>0</v>
      </c>
      <c r="AA167" s="17">
        <f>IF(Z167=0,0,(Z167*AVERAGEIFS($W:$W,$C:$C,$C167,$D:$D,$D167,$E:$E,$E167,$G:$G,$G167,$B:$B,_xlfn.MAXIFS($B:$B,$C:$C,$C167,$D:$D,$D167,$E:$E,$E167,$G:$G,$G167,$B:$B,"&lt;&gt;"&amp;$B167)))/1000)</f>
        <v>0</v>
      </c>
      <c r="AB167" s="17">
        <f>SUMIFS(TCH!P:P,TCH!$A:$A,$A167)</f>
        <v>0</v>
      </c>
      <c r="AC167" s="17">
        <f>IF(AB167=0,0,(AB167*AVERAGEIFS($W:$W,$C:$C,$C167,$D:$D,$D167,$E:$E,$E167,$G:$G,$G167,$B:$B,_xlfn.MAXIFS($B:$B,$C:$C,$C167,$D:$D,$D167,$E:$E,$E167,$G:$G,$G167,$B:$B,"&lt;&gt;"&amp;$B167)))/1000)</f>
        <v>0</v>
      </c>
      <c r="AD167" s="17">
        <f>SUMIFS(TCH!S:S,TCH!$A:$A,$A167)</f>
        <v>0</v>
      </c>
      <c r="AE167" s="17">
        <f>IF(AD167=0,0,(AD167*AVERAGEIFS($W:$W,$C:$C,$C167,$D:$D,$D167,$E:$E,$E167,$G:$G,$G167,$B:$B,_xlfn.MAXIFS($B:$B,$C:$C,$C167,$D:$D,$D167,$E:$E,$E167,$G:$G,$G167,$B:$B,"&lt;&gt;"&amp;$B167)))/1000)</f>
        <v>0</v>
      </c>
      <c r="AF167" s="17">
        <f>SUMIFS(TCH!V:V,TCH!$A:$A,$A167)</f>
        <v>0</v>
      </c>
      <c r="AG167" s="17">
        <f>IF(AF167=0,0,(AF167*AVERAGEIFS($W:$W,$C:$C,$C167,$D:$D,$D167,$E:$E,$E167,$G:$G,$G167,$B:$B,_xlfn.MAXIFS($B:$B,$C:$C,$C167,$D:$D,$D167,$E:$E,$E167,$G:$G,$G167,$B:$B,"&lt;&gt;"&amp;$B167)))/1000)</f>
        <v>0</v>
      </c>
      <c r="AH167" s="17">
        <f>SUMIFS(TCH!Y:Y,TCH!$A:$A,$A167)</f>
        <v>0</v>
      </c>
      <c r="AI167" s="17">
        <f>IF(AH167=0,0,(AH167*AVERAGEIFS($W:$W,$C:$C,$C167,$D:$D,$D167,$E:$E,$E167,$G:$G,$G167,$B:$B,_xlfn.MAXIFS($B:$B,$C:$C,$C167,$D:$D,$D167,$E:$E,$E167,$G:$G,$G167,$B:$B,"&lt;&gt;"&amp;$B167)))/1000)</f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>
        <v>0</v>
      </c>
      <c r="AX167">
        <v>0</v>
      </c>
      <c r="AY167">
        <v>0</v>
      </c>
      <c r="AZ167">
        <v>0</v>
      </c>
    </row>
    <row r="168" spans="1:52" x14ac:dyDescent="0.25">
      <c r="A168" s="1" t="str">
        <f t="shared" si="2"/>
        <v>45747498B2R224</v>
      </c>
      <c r="B168" s="7">
        <v>45747</v>
      </c>
      <c r="C168" s="1">
        <v>49</v>
      </c>
      <c r="D168" s="1">
        <v>8</v>
      </c>
      <c r="E168" s="3" t="s">
        <v>57</v>
      </c>
      <c r="F168" s="4" t="s">
        <v>54</v>
      </c>
      <c r="G168" s="4">
        <v>24</v>
      </c>
      <c r="H168" s="4">
        <f>SUMIFS(Biometria!H:H,Biometria!$A:$A,$A168)</f>
        <v>15.9</v>
      </c>
      <c r="I168" s="6">
        <f>SUMIFS(Biometria!I:I,Biometria!$A:$A,$A168)</f>
        <v>0</v>
      </c>
      <c r="J168" s="6">
        <f>SUMIFS(Biometria!J:J,Biometria!$A:$A,$A168)</f>
        <v>2.62</v>
      </c>
      <c r="K168" s="2">
        <f>SUMIFS(Biometria!K:K,Biometria!$A:$A,$A168)</f>
        <v>0</v>
      </c>
      <c r="L168" s="1">
        <f>SUMIFS(Biometria!L:L,Biometria!$A:$A,$A168)</f>
        <v>0</v>
      </c>
      <c r="M168" s="1">
        <f>SUMIFS(Biometria!M:M,Biometria!$A:$A,$A168)</f>
        <v>0</v>
      </c>
      <c r="N168" s="1">
        <f>SUMIFS('A.T D0'!O:O,'A.T D0'!$A:$A,$A168)+SUMIFS('A.T D7'!O:O,'A.T D7'!$A:$A,$A168)+SUMIFS('A.T D22'!O:O,'A.T D22'!$A:$A,$A168)+SUMIFS('A.T D37'!O:O,'A.T D37'!$A:$A,$A168)+SUMIFS('A.T D52'!O:O,'A.T D52'!$A:$A,$A168)+SUMIFS('A.T D67'!O:O,'A.T D67'!$A:$A,$A168)</f>
        <v>5.5</v>
      </c>
      <c r="O168" s="1">
        <f>SUMIFS('A.T D0'!P:P,'A.T D0'!$A:$A,$A168)+SUMIFS('A.T D7'!P:P,'A.T D7'!$A:$A,$A168)+SUMIFS('A.T D22'!P:P,'A.T D22'!$A:$A,$A168)+SUMIFS('A.T D37'!P:P,'A.T D37'!$A:$A,$A168)+SUMIFS('A.T D52'!P:P,'A.T D52'!$A:$A,$A168)+SUMIFS('A.T D67'!P:P,'A.T D67'!$A:$A,$A168)</f>
        <v>17.61</v>
      </c>
      <c r="P168" s="1">
        <f>SUMIFS('A.T D0'!Q:Q,'A.T D0'!$A:$A,$A168)+SUMIFS('A.T D7'!Q:Q,'A.T D7'!$A:$A,$A168)+SUMIFS('A.T D22'!Q:Q,'A.T D22'!$A:$A,$A168)+SUMIFS('A.T D37'!Q:Q,'A.T D37'!$A:$A,$A168)+SUMIFS('A.T D52'!Q:Q,'A.T D52'!$A:$A,$A168)+SUMIFS('A.T D67'!Q:Q,'A.T D67'!$A:$A,$A168)</f>
        <v>13.59</v>
      </c>
      <c r="Q168" s="1">
        <f>SUMIFS('A.T D0'!R:R,'A.T D0'!$A:$A,$A168)+SUMIFS('A.T D7'!R:R,'A.T D7'!$A:$A,$A168)+SUMIFS('A.T D22'!R:R,'A.T D22'!$A:$A,$A168)+SUMIFS('A.T D37'!R:R,'A.T D37'!$A:$A,$A168)+SUMIFS('A.T D52'!R:R,'A.T D52'!$A:$A,$A168)+SUMIFS('A.T D67'!R:R,'A.T D67'!$A:$A,$A168)</f>
        <v>77.17</v>
      </c>
      <c r="R168" s="1">
        <f>SUMIFS('A.T D0'!S:S,'A.T D0'!$A:$A,$A168)+SUMIFS('A.T D7'!S:S,'A.T D7'!$A:$A,$A168)+SUMIFS('A.T D22'!S:S,'A.T D22'!$A:$A,$A168)+SUMIFS('A.T D37'!S:S,'A.T D37'!$A:$A,$A168)+SUMIFS('A.T D52'!S:S,'A.T D52'!$A:$A,$A168)+SUMIFS('A.T D67'!S:S,'A.T D67'!$A:$A,$A168)</f>
        <v>0.99</v>
      </c>
      <c r="S168" s="1">
        <f>SUMIFS('A.T D0'!T:T,'A.T D0'!$A:$A,$A168)+SUMIFS('A.T D7'!T:T,'A.T D7'!$A:$A,$A168)+SUMIFS('A.T D22'!T:T,'A.T D22'!$A:$A,$A168)+SUMIFS('A.T D37'!T:T,'A.T D37'!$A:$A,$A168)+SUMIFS('A.T D52'!T:T,'A.T D52'!$A:$A,$A168)+SUMIFS('A.T D67'!T:T,'A.T D67'!$A:$A,$A168)</f>
        <v>11.5183</v>
      </c>
      <c r="T168" s="1">
        <f>SUMIFS('A.T D0'!U:U,'A.T D0'!$A:$A,$A168)+SUMIFS('A.T D7'!U:U,'A.T D7'!$A:$A,$A168)+SUMIFS('A.T D22'!U:U,'A.T D22'!$A:$A,$A168)+SUMIFS('A.T D37'!U:U,'A.T D37'!$A:$A,$A168)+SUMIFS('A.T D52'!U:U,'A.T D52'!$A:$A,$A168)+SUMIFS('A.T D67'!U:U,'A.T D67'!$A:$A,$A168)</f>
        <v>0.84</v>
      </c>
      <c r="U168" s="1">
        <f>SUMIFS('A.T D0'!V:V,'A.T D0'!$A:$A,$A168)+SUMIFS('A.T D7'!V:V,'A.T D7'!$A:$A,$A168)+SUMIFS('A.T D22'!V:V,'A.T D22'!$A:$A,$A168)+SUMIFS('A.T D37'!V:V,'A.T D37'!$A:$A,$A168)+SUMIFS('A.T D52'!V:V,'A.T D52'!$A:$A,$A168)+SUMIFS('A.T D67'!V:V,'A.T D67'!$A:$A,$A168)</f>
        <v>11.95</v>
      </c>
      <c r="V168" s="1">
        <f>SUMIFS('A.T D0'!W:W,'A.T D0'!$A:$A,$A168)+SUMIFS('A.T D7'!W:W,'A.T D7'!$A:$A,$A168)+SUMIFS('A.T D22'!W:W,'A.T D22'!$A:$A,$A168)+SUMIFS('A.T D37'!W:W,'A.T D37'!$A:$A,$A168)+SUMIFS('A.T D52'!W:W,'A.T D52'!$A:$A,$A168)+SUMIFS('A.T D67'!W:W,'A.T D67'!$A:$A,$A168)</f>
        <v>0.04</v>
      </c>
      <c r="W168" s="1">
        <f>SUMIFS('A.T D0'!X:X,'A.T D0'!$A:$A,$A168)+SUMIFS('A.T D7'!X:X,'A.T D7'!$A:$A,$A168)+SUMIFS('A.T D22'!X:X,'A.T D22'!$A:$A,$A168)+SUMIFS('A.T D37'!X:X,'A.T D37'!$A:$A,$A168)+SUMIFS('A.T D52'!X:X,'A.T D52'!$A:$A,$A168)+SUMIFS('A.T D67'!X:X,'A.T D67'!$A:$A,$A168)</f>
        <v>118.63</v>
      </c>
      <c r="X168" s="17">
        <f>SUMIFS(TCH!J:J,TCH!$A:$A,$A168)</f>
        <v>0</v>
      </c>
      <c r="Y168" s="17">
        <f>IF(X168=0,0,(X168*AVERAGEIFS($W:$W,$C:$C,$C168,$D:$D,$D168,$E:$E,$E168,$G:$G,$G168,$B:$B,_xlfn.MAXIFS($B:$B,$C:$C,$C168,$D:$D,$D168,$E:$E,$E168,$G:$G,$G168,$B:$B,"&lt;&gt;"&amp;$B168)))/1000)</f>
        <v>0</v>
      </c>
      <c r="Z168" s="17">
        <f>SUMIFS(TCH!M:M,TCH!$A:$A,$A168)</f>
        <v>0</v>
      </c>
      <c r="AA168" s="17">
        <f>IF(Z168=0,0,(Z168*AVERAGEIFS($W:$W,$C:$C,$C168,$D:$D,$D168,$E:$E,$E168,$G:$G,$G168,$B:$B,_xlfn.MAXIFS($B:$B,$C:$C,$C168,$D:$D,$D168,$E:$E,$E168,$G:$G,$G168,$B:$B,"&lt;&gt;"&amp;$B168)))/1000)</f>
        <v>0</v>
      </c>
      <c r="AB168" s="17">
        <f>SUMIFS(TCH!P:P,TCH!$A:$A,$A168)</f>
        <v>0</v>
      </c>
      <c r="AC168" s="17">
        <f>IF(AB168=0,0,(AB168*AVERAGEIFS($W:$W,$C:$C,$C168,$D:$D,$D168,$E:$E,$E168,$G:$G,$G168,$B:$B,_xlfn.MAXIFS($B:$B,$C:$C,$C168,$D:$D,$D168,$E:$E,$E168,$G:$G,$G168,$B:$B,"&lt;&gt;"&amp;$B168)))/1000)</f>
        <v>0</v>
      </c>
      <c r="AD168" s="17">
        <f>SUMIFS(TCH!S:S,TCH!$A:$A,$A168)</f>
        <v>0</v>
      </c>
      <c r="AE168" s="17">
        <f>IF(AD168=0,0,(AD168*AVERAGEIFS($W:$W,$C:$C,$C168,$D:$D,$D168,$E:$E,$E168,$G:$G,$G168,$B:$B,_xlfn.MAXIFS($B:$B,$C:$C,$C168,$D:$D,$D168,$E:$E,$E168,$G:$G,$G168,$B:$B,"&lt;&gt;"&amp;$B168)))/1000)</f>
        <v>0</v>
      </c>
      <c r="AF168" s="17">
        <f>SUMIFS(TCH!V:V,TCH!$A:$A,$A168)</f>
        <v>0</v>
      </c>
      <c r="AG168" s="17">
        <f>IF(AF168=0,0,(AF168*AVERAGEIFS($W:$W,$C:$C,$C168,$D:$D,$D168,$E:$E,$E168,$G:$G,$G168,$B:$B,_xlfn.MAXIFS($B:$B,$C:$C,$C168,$D:$D,$D168,$E:$E,$E168,$G:$G,$G168,$B:$B,"&lt;&gt;"&amp;$B168)))/1000)</f>
        <v>0</v>
      </c>
      <c r="AH168" s="17">
        <f>SUMIFS(TCH!Y:Y,TCH!$A:$A,$A168)</f>
        <v>0</v>
      </c>
      <c r="AI168" s="17">
        <f>IF(AH168=0,0,(AH168*AVERAGEIFS($W:$W,$C:$C,$C168,$D:$D,$D168,$E:$E,$E168,$G:$G,$G168,$B:$B,_xlfn.MAXIFS($B:$B,$C:$C,$C168,$D:$D,$D168,$E:$E,$E168,$G:$G,$G168,$B:$B,"&lt;&gt;"&amp;$B168)))/1000)</f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 s="1" t="str">
        <f t="shared" si="2"/>
        <v>45747498B2R324</v>
      </c>
      <c r="B169" s="7">
        <v>45747</v>
      </c>
      <c r="C169" s="1">
        <v>49</v>
      </c>
      <c r="D169" s="1">
        <v>8</v>
      </c>
      <c r="E169" s="3" t="s">
        <v>57</v>
      </c>
      <c r="F169" s="4" t="s">
        <v>55</v>
      </c>
      <c r="G169" s="4">
        <v>24</v>
      </c>
      <c r="H169" s="4">
        <f>SUMIFS(Biometria!H:H,Biometria!$A:$A,$A169)</f>
        <v>15.29</v>
      </c>
      <c r="I169" s="6">
        <f>SUMIFS(Biometria!I:I,Biometria!$A:$A,$A169)</f>
        <v>0</v>
      </c>
      <c r="J169" s="6">
        <f>SUMIFS(Biometria!J:J,Biometria!$A:$A,$A169)</f>
        <v>2.7</v>
      </c>
      <c r="K169" s="2">
        <f>SUMIFS(Biometria!K:K,Biometria!$A:$A,$A169)</f>
        <v>0</v>
      </c>
      <c r="L169" s="1">
        <f>SUMIFS(Biometria!L:L,Biometria!$A:$A,$A169)</f>
        <v>0</v>
      </c>
      <c r="M169" s="1">
        <f>SUMIFS(Biometria!M:M,Biometria!$A:$A,$A169)</f>
        <v>0</v>
      </c>
      <c r="N169" s="1">
        <f>SUMIFS('A.T D0'!O:O,'A.T D0'!$A:$A,$A169)+SUMIFS('A.T D7'!O:O,'A.T D7'!$A:$A,$A169)+SUMIFS('A.T D22'!O:O,'A.T D22'!$A:$A,$A169)+SUMIFS('A.T D37'!O:O,'A.T D37'!$A:$A,$A169)+SUMIFS('A.T D52'!O:O,'A.T D52'!$A:$A,$A169)+SUMIFS('A.T D67'!O:O,'A.T D67'!$A:$A,$A169)</f>
        <v>5.5</v>
      </c>
      <c r="O169" s="1">
        <f>SUMIFS('A.T D0'!P:P,'A.T D0'!$A:$A,$A169)+SUMIFS('A.T D7'!P:P,'A.T D7'!$A:$A,$A169)+SUMIFS('A.T D22'!P:P,'A.T D22'!$A:$A,$A169)+SUMIFS('A.T D37'!P:P,'A.T D37'!$A:$A,$A169)+SUMIFS('A.T D52'!P:P,'A.T D52'!$A:$A,$A169)+SUMIFS('A.T D67'!P:P,'A.T D67'!$A:$A,$A169)</f>
        <v>17.53</v>
      </c>
      <c r="P169" s="1">
        <f>SUMIFS('A.T D0'!Q:Q,'A.T D0'!$A:$A,$A169)+SUMIFS('A.T D7'!Q:Q,'A.T D7'!$A:$A,$A169)+SUMIFS('A.T D22'!Q:Q,'A.T D22'!$A:$A,$A169)+SUMIFS('A.T D37'!Q:Q,'A.T D37'!$A:$A,$A169)+SUMIFS('A.T D52'!Q:Q,'A.T D52'!$A:$A,$A169)+SUMIFS('A.T D67'!Q:Q,'A.T D67'!$A:$A,$A169)</f>
        <v>14.17</v>
      </c>
      <c r="Q169" s="1">
        <f>SUMIFS('A.T D0'!R:R,'A.T D0'!$A:$A,$A169)+SUMIFS('A.T D7'!R:R,'A.T D7'!$A:$A,$A169)+SUMIFS('A.T D22'!R:R,'A.T D22'!$A:$A,$A169)+SUMIFS('A.T D37'!R:R,'A.T D37'!$A:$A,$A169)+SUMIFS('A.T D52'!R:R,'A.T D52'!$A:$A,$A169)+SUMIFS('A.T D67'!R:R,'A.T D67'!$A:$A,$A169)</f>
        <v>80.83</v>
      </c>
      <c r="R169" s="1">
        <f>SUMIFS('A.T D0'!S:S,'A.T D0'!$A:$A,$A169)+SUMIFS('A.T D7'!S:S,'A.T D7'!$A:$A,$A169)+SUMIFS('A.T D22'!S:S,'A.T D22'!$A:$A,$A169)+SUMIFS('A.T D37'!S:S,'A.T D37'!$A:$A,$A169)+SUMIFS('A.T D52'!S:S,'A.T D52'!$A:$A,$A169)+SUMIFS('A.T D67'!S:S,'A.T D67'!$A:$A,$A169)</f>
        <v>0.87</v>
      </c>
      <c r="S169" s="1">
        <f>SUMIFS('A.T D0'!T:T,'A.T D0'!$A:$A,$A169)+SUMIFS('A.T D7'!T:T,'A.T D7'!$A:$A,$A169)+SUMIFS('A.T D22'!T:T,'A.T D22'!$A:$A,$A169)+SUMIFS('A.T D37'!T:T,'A.T D37'!$A:$A,$A169)+SUMIFS('A.T D52'!T:T,'A.T D52'!$A:$A,$A169)+SUMIFS('A.T D67'!T:T,'A.T D67'!$A:$A,$A169)</f>
        <v>11.930899999999999</v>
      </c>
      <c r="T169" s="1">
        <f>SUMIFS('A.T D0'!U:U,'A.T D0'!$A:$A,$A169)+SUMIFS('A.T D7'!U:U,'A.T D7'!$A:$A,$A169)+SUMIFS('A.T D22'!U:U,'A.T D22'!$A:$A,$A169)+SUMIFS('A.T D37'!U:U,'A.T D37'!$A:$A,$A169)+SUMIFS('A.T D52'!U:U,'A.T D52'!$A:$A,$A169)+SUMIFS('A.T D67'!U:U,'A.T D67'!$A:$A,$A169)</f>
        <v>0.73</v>
      </c>
      <c r="U169" s="1">
        <f>SUMIFS('A.T D0'!V:V,'A.T D0'!$A:$A,$A169)+SUMIFS('A.T D7'!V:V,'A.T D7'!$A:$A,$A169)+SUMIFS('A.T D22'!V:V,'A.T D22'!$A:$A,$A169)+SUMIFS('A.T D37'!V:V,'A.T D37'!$A:$A,$A169)+SUMIFS('A.T D52'!V:V,'A.T D52'!$A:$A,$A169)+SUMIFS('A.T D67'!V:V,'A.T D67'!$A:$A,$A169)</f>
        <v>12.33</v>
      </c>
      <c r="V169" s="1">
        <f>SUMIFS('A.T D0'!W:W,'A.T D0'!$A:$A,$A169)+SUMIFS('A.T D7'!W:W,'A.T D7'!$A:$A,$A169)+SUMIFS('A.T D22'!W:W,'A.T D22'!$A:$A,$A169)+SUMIFS('A.T D37'!W:W,'A.T D37'!$A:$A,$A169)+SUMIFS('A.T D52'!W:W,'A.T D52'!$A:$A,$A169)+SUMIFS('A.T D67'!W:W,'A.T D67'!$A:$A,$A169)</f>
        <v>2.54</v>
      </c>
      <c r="W169" s="1">
        <f>SUMIFS('A.T D0'!X:X,'A.T D0'!$A:$A,$A169)+SUMIFS('A.T D7'!X:X,'A.T D7'!$A:$A,$A169)+SUMIFS('A.T D22'!X:X,'A.T D22'!$A:$A,$A169)+SUMIFS('A.T D37'!X:X,'A.T D37'!$A:$A,$A169)+SUMIFS('A.T D52'!X:X,'A.T D52'!$A:$A,$A169)+SUMIFS('A.T D67'!X:X,'A.T D67'!$A:$A,$A169)</f>
        <v>121.59</v>
      </c>
      <c r="X169" s="17">
        <f>SUMIFS(TCH!J:J,TCH!$A:$A,$A169)</f>
        <v>0</v>
      </c>
      <c r="Y169" s="17">
        <f>IF(X169=0,0,(X169*AVERAGEIFS($W:$W,$C:$C,$C169,$D:$D,$D169,$E:$E,$E169,$G:$G,$G169,$B:$B,_xlfn.MAXIFS($B:$B,$C:$C,$C169,$D:$D,$D169,$E:$E,$E169,$G:$G,$G169,$B:$B,"&lt;&gt;"&amp;$B169)))/1000)</f>
        <v>0</v>
      </c>
      <c r="Z169" s="17">
        <f>SUMIFS(TCH!M:M,TCH!$A:$A,$A169)</f>
        <v>0</v>
      </c>
      <c r="AA169" s="17">
        <f>IF(Z169=0,0,(Z169*AVERAGEIFS($W:$W,$C:$C,$C169,$D:$D,$D169,$E:$E,$E169,$G:$G,$G169,$B:$B,_xlfn.MAXIFS($B:$B,$C:$C,$C169,$D:$D,$D169,$E:$E,$E169,$G:$G,$G169,$B:$B,"&lt;&gt;"&amp;$B169)))/1000)</f>
        <v>0</v>
      </c>
      <c r="AB169" s="17">
        <f>SUMIFS(TCH!P:P,TCH!$A:$A,$A169)</f>
        <v>0</v>
      </c>
      <c r="AC169" s="17">
        <f>IF(AB169=0,0,(AB169*AVERAGEIFS($W:$W,$C:$C,$C169,$D:$D,$D169,$E:$E,$E169,$G:$G,$G169,$B:$B,_xlfn.MAXIFS($B:$B,$C:$C,$C169,$D:$D,$D169,$E:$E,$E169,$G:$G,$G169,$B:$B,"&lt;&gt;"&amp;$B169)))/1000)</f>
        <v>0</v>
      </c>
      <c r="AD169" s="17">
        <f>SUMIFS(TCH!S:S,TCH!$A:$A,$A169)</f>
        <v>0</v>
      </c>
      <c r="AE169" s="17">
        <f>IF(AD169=0,0,(AD169*AVERAGEIFS($W:$W,$C:$C,$C169,$D:$D,$D169,$E:$E,$E169,$G:$G,$G169,$B:$B,_xlfn.MAXIFS($B:$B,$C:$C,$C169,$D:$D,$D169,$E:$E,$E169,$G:$G,$G169,$B:$B,"&lt;&gt;"&amp;$B169)))/1000)</f>
        <v>0</v>
      </c>
      <c r="AF169" s="17">
        <f>SUMIFS(TCH!V:V,TCH!$A:$A,$A169)</f>
        <v>0</v>
      </c>
      <c r="AG169" s="17">
        <f>IF(AF169=0,0,(AF169*AVERAGEIFS($W:$W,$C:$C,$C169,$D:$D,$D169,$E:$E,$E169,$G:$G,$G169,$B:$B,_xlfn.MAXIFS($B:$B,$C:$C,$C169,$D:$D,$D169,$E:$E,$E169,$G:$G,$G169,$B:$B,"&lt;&gt;"&amp;$B169)))/1000)</f>
        <v>0</v>
      </c>
      <c r="AH169" s="17">
        <f>SUMIFS(TCH!Y:Y,TCH!$A:$A,$A169)</f>
        <v>0</v>
      </c>
      <c r="AI169" s="17">
        <f>IF(AH169=0,0,(AH169*AVERAGEIFS($W:$W,$C:$C,$C169,$D:$D,$D169,$E:$E,$E169,$G:$G,$G169,$B:$B,_xlfn.MAXIFS($B:$B,$C:$C,$C169,$D:$D,$D169,$E:$E,$E169,$G:$G,$G169,$B:$B,"&lt;&gt;"&amp;$B169)))/1000)</f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>
        <v>0</v>
      </c>
      <c r="AX169">
        <v>0</v>
      </c>
      <c r="AY169">
        <v>0</v>
      </c>
      <c r="AZ169">
        <v>0</v>
      </c>
    </row>
    <row r="170" spans="1:52" x14ac:dyDescent="0.25">
      <c r="A170" s="1" t="str">
        <f t="shared" si="2"/>
        <v>45747492B4R125</v>
      </c>
      <c r="B170" s="7">
        <v>45747</v>
      </c>
      <c r="C170" s="1">
        <v>49</v>
      </c>
      <c r="D170" s="1">
        <v>2</v>
      </c>
      <c r="E170" s="3" t="s">
        <v>58</v>
      </c>
      <c r="F170" s="4" t="s">
        <v>53</v>
      </c>
      <c r="G170" s="4">
        <v>25</v>
      </c>
      <c r="H170" s="4">
        <f>SUMIFS(Biometria!H:H,Biometria!$A:$A,$A170)</f>
        <v>16.86</v>
      </c>
      <c r="I170" s="6">
        <f>SUMIFS(Biometria!I:I,Biometria!$A:$A,$A170)</f>
        <v>16.813333333333333</v>
      </c>
      <c r="J170" s="6">
        <f>SUMIFS(Biometria!J:J,Biometria!$A:$A,$A170)</f>
        <v>3</v>
      </c>
      <c r="K170" s="2">
        <f>SUMIFS(Biometria!K:K,Biometria!$A:$A,$A170)</f>
        <v>2.9533333333333331</v>
      </c>
      <c r="L170" s="1">
        <f>SUMIFS(Biometria!L:L,Biometria!$A:$A,$A170)</f>
        <v>0</v>
      </c>
      <c r="M170" s="1">
        <f>SUMIFS(Biometria!M:M,Biometria!$A:$A,$A170)</f>
        <v>0</v>
      </c>
      <c r="N170" s="1">
        <f>SUMIFS('A.T D0'!O:O,'A.T D0'!$A:$A,$A170)+SUMIFS('A.T D7'!O:O,'A.T D7'!$A:$A,$A170)+SUMIFS('A.T D22'!O:O,'A.T D22'!$A:$A,$A170)+SUMIFS('A.T D37'!O:O,'A.T D37'!$A:$A,$A170)+SUMIFS('A.T D52'!O:O,'A.T D52'!$A:$A,$A170)+SUMIFS('A.T D67'!O:O,'A.T D67'!$A:$A,$A170)</f>
        <v>5.5</v>
      </c>
      <c r="O170" s="1">
        <f>SUMIFS('A.T D0'!P:P,'A.T D0'!$A:$A,$A170)+SUMIFS('A.T D7'!P:P,'A.T D7'!$A:$A,$A170)+SUMIFS('A.T D22'!P:P,'A.T D22'!$A:$A,$A170)+SUMIFS('A.T D37'!P:P,'A.T D37'!$A:$A,$A170)+SUMIFS('A.T D52'!P:P,'A.T D52'!$A:$A,$A170)+SUMIFS('A.T D67'!P:P,'A.T D67'!$A:$A,$A170)</f>
        <v>17.41</v>
      </c>
      <c r="P170" s="1">
        <f>SUMIFS('A.T D0'!Q:Q,'A.T D0'!$A:$A,$A170)+SUMIFS('A.T D7'!Q:Q,'A.T D7'!$A:$A,$A170)+SUMIFS('A.T D22'!Q:Q,'A.T D22'!$A:$A,$A170)+SUMIFS('A.T D37'!Q:Q,'A.T D37'!$A:$A,$A170)+SUMIFS('A.T D52'!Q:Q,'A.T D52'!$A:$A,$A170)+SUMIFS('A.T D67'!Q:Q,'A.T D67'!$A:$A,$A170)</f>
        <v>14</v>
      </c>
      <c r="Q170" s="1">
        <f>SUMIFS('A.T D0'!R:R,'A.T D0'!$A:$A,$A170)+SUMIFS('A.T D7'!R:R,'A.T D7'!$A:$A,$A170)+SUMIFS('A.T D22'!R:R,'A.T D22'!$A:$A,$A170)+SUMIFS('A.T D37'!R:R,'A.T D37'!$A:$A,$A170)+SUMIFS('A.T D52'!R:R,'A.T D52'!$A:$A,$A170)+SUMIFS('A.T D67'!R:R,'A.T D67'!$A:$A,$A170)</f>
        <v>80.41</v>
      </c>
      <c r="R170" s="1">
        <f>SUMIFS('A.T D0'!S:S,'A.T D0'!$A:$A,$A170)+SUMIFS('A.T D7'!S:S,'A.T D7'!$A:$A,$A170)+SUMIFS('A.T D22'!S:S,'A.T D22'!$A:$A,$A170)+SUMIFS('A.T D37'!S:S,'A.T D37'!$A:$A,$A170)+SUMIFS('A.T D52'!S:S,'A.T D52'!$A:$A,$A170)+SUMIFS('A.T D67'!S:S,'A.T D67'!$A:$A,$A170)</f>
        <v>0.88</v>
      </c>
      <c r="S170" s="1">
        <f>SUMIFS('A.T D0'!T:T,'A.T D0'!$A:$A,$A170)+SUMIFS('A.T D7'!T:T,'A.T D7'!$A:$A,$A170)+SUMIFS('A.T D22'!T:T,'A.T D22'!$A:$A,$A170)+SUMIFS('A.T D37'!T:T,'A.T D37'!$A:$A,$A170)+SUMIFS('A.T D52'!T:T,'A.T D52'!$A:$A,$A170)+SUMIFS('A.T D67'!T:T,'A.T D67'!$A:$A,$A170)</f>
        <v>11.7079</v>
      </c>
      <c r="T170" s="1">
        <f>SUMIFS('A.T D0'!U:U,'A.T D0'!$A:$A,$A170)+SUMIFS('A.T D7'!U:U,'A.T D7'!$A:$A,$A170)+SUMIFS('A.T D22'!U:U,'A.T D22'!$A:$A,$A170)+SUMIFS('A.T D37'!U:U,'A.T D37'!$A:$A,$A170)+SUMIFS('A.T D52'!U:U,'A.T D52'!$A:$A,$A170)+SUMIFS('A.T D67'!U:U,'A.T D67'!$A:$A,$A170)</f>
        <v>0.74</v>
      </c>
      <c r="U170" s="1">
        <f>SUMIFS('A.T D0'!V:V,'A.T D0'!$A:$A,$A170)+SUMIFS('A.T D7'!V:V,'A.T D7'!$A:$A,$A170)+SUMIFS('A.T D22'!V:V,'A.T D22'!$A:$A,$A170)+SUMIFS('A.T D37'!V:V,'A.T D37'!$A:$A,$A170)+SUMIFS('A.T D52'!V:V,'A.T D52'!$A:$A,$A170)+SUMIFS('A.T D67'!V:V,'A.T D67'!$A:$A,$A170)</f>
        <v>12.72</v>
      </c>
      <c r="V170" s="1">
        <f>SUMIFS('A.T D0'!W:W,'A.T D0'!$A:$A,$A170)+SUMIFS('A.T D7'!W:W,'A.T D7'!$A:$A,$A170)+SUMIFS('A.T D22'!W:W,'A.T D22'!$A:$A,$A170)+SUMIFS('A.T D37'!W:W,'A.T D37'!$A:$A,$A170)+SUMIFS('A.T D52'!W:W,'A.T D52'!$A:$A,$A170)+SUMIFS('A.T D67'!W:W,'A.T D67'!$A:$A,$A170)</f>
        <v>0.81</v>
      </c>
      <c r="W170" s="1">
        <f>SUMIFS('A.T D0'!X:X,'A.T D0'!$A:$A,$A170)+SUMIFS('A.T D7'!X:X,'A.T D7'!$A:$A,$A170)+SUMIFS('A.T D22'!X:X,'A.T D22'!$A:$A,$A170)+SUMIFS('A.T D37'!X:X,'A.T D37'!$A:$A,$A170)+SUMIFS('A.T D52'!X:X,'A.T D52'!$A:$A,$A170)+SUMIFS('A.T D67'!X:X,'A.T D67'!$A:$A,$A170)</f>
        <v>119.54</v>
      </c>
      <c r="X170" s="17">
        <f>SUMIFS(TCH!J:J,TCH!$A:$A,$A170)</f>
        <v>0</v>
      </c>
      <c r="Y170" s="17">
        <f>IF(X170=0,0,(X170*AVERAGEIFS($W:$W,$C:$C,$C170,$D:$D,$D170,$E:$E,$E170,$G:$G,$G170,$B:$B,_xlfn.MAXIFS($B:$B,$C:$C,$C170,$D:$D,$D170,$E:$E,$E170,$G:$G,$G170,$B:$B,"&lt;&gt;"&amp;$B170)))/1000)</f>
        <v>0</v>
      </c>
      <c r="Z170" s="17">
        <f>SUMIFS(TCH!M:M,TCH!$A:$A,$A170)</f>
        <v>0</v>
      </c>
      <c r="AA170" s="17">
        <f>IF(Z170=0,0,(Z170*AVERAGEIFS($W:$W,$C:$C,$C170,$D:$D,$D170,$E:$E,$E170,$G:$G,$G170,$B:$B,_xlfn.MAXIFS($B:$B,$C:$C,$C170,$D:$D,$D170,$E:$E,$E170,$G:$G,$G170,$B:$B,"&lt;&gt;"&amp;$B170)))/1000)</f>
        <v>0</v>
      </c>
      <c r="AB170" s="17">
        <f>SUMIFS(TCH!P:P,TCH!$A:$A,$A170)</f>
        <v>0</v>
      </c>
      <c r="AC170" s="17">
        <f>IF(AB170=0,0,(AB170*AVERAGEIFS($W:$W,$C:$C,$C170,$D:$D,$D170,$E:$E,$E170,$G:$G,$G170,$B:$B,_xlfn.MAXIFS($B:$B,$C:$C,$C170,$D:$D,$D170,$E:$E,$E170,$G:$G,$G170,$B:$B,"&lt;&gt;"&amp;$B170)))/1000)</f>
        <v>0</v>
      </c>
      <c r="AD170" s="17">
        <f>SUMIFS(TCH!S:S,TCH!$A:$A,$A170)</f>
        <v>0</v>
      </c>
      <c r="AE170" s="17">
        <f>IF(AD170=0,0,(AD170*AVERAGEIFS($W:$W,$C:$C,$C170,$D:$D,$D170,$E:$E,$E170,$G:$G,$G170,$B:$B,_xlfn.MAXIFS($B:$B,$C:$C,$C170,$D:$D,$D170,$E:$E,$E170,$G:$G,$G170,$B:$B,"&lt;&gt;"&amp;$B170)))/1000)</f>
        <v>0</v>
      </c>
      <c r="AF170" s="17">
        <f>SUMIFS(TCH!V:V,TCH!$A:$A,$A170)</f>
        <v>0</v>
      </c>
      <c r="AG170" s="17">
        <f>IF(AF170=0,0,(AF170*AVERAGEIFS($W:$W,$C:$C,$C170,$D:$D,$D170,$E:$E,$E170,$G:$G,$G170,$B:$B,_xlfn.MAXIFS($B:$B,$C:$C,$C170,$D:$D,$D170,$E:$E,$E170,$G:$G,$G170,$B:$B,"&lt;&gt;"&amp;$B170)))/1000)</f>
        <v>0</v>
      </c>
      <c r="AH170" s="17">
        <f>SUMIFS(TCH!Y:Y,TCH!$A:$A,$A170)</f>
        <v>0</v>
      </c>
      <c r="AI170" s="17">
        <f>IF(AH170=0,0,(AH170*AVERAGEIFS($W:$W,$C:$C,$C170,$D:$D,$D170,$E:$E,$E170,$G:$G,$G170,$B:$B,_xlfn.MAXIFS($B:$B,$C:$C,$C170,$D:$D,$D170,$E:$E,$E170,$G:$G,$G170,$B:$B,"&lt;&gt;"&amp;$B170)))/1000)</f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s="1" t="str">
        <f t="shared" si="2"/>
        <v>45747492B4R225</v>
      </c>
      <c r="B171" s="7">
        <v>45747</v>
      </c>
      <c r="C171" s="1">
        <v>49</v>
      </c>
      <c r="D171" s="1">
        <v>2</v>
      </c>
      <c r="E171" s="3" t="s">
        <v>58</v>
      </c>
      <c r="F171" s="4" t="s">
        <v>54</v>
      </c>
      <c r="G171" s="4">
        <v>25</v>
      </c>
      <c r="H171" s="4">
        <f>SUMIFS(Biometria!H:H,Biometria!$A:$A,$A171)</f>
        <v>16.489999999999998</v>
      </c>
      <c r="I171" s="6">
        <f>SUMIFS(Biometria!I:I,Biometria!$A:$A,$A171)</f>
        <v>0</v>
      </c>
      <c r="J171" s="6">
        <f>SUMIFS(Biometria!J:J,Biometria!$A:$A,$A171)</f>
        <v>2.96</v>
      </c>
      <c r="K171" s="2">
        <f>SUMIFS(Biometria!K:K,Biometria!$A:$A,$A171)</f>
        <v>0</v>
      </c>
      <c r="L171" s="1">
        <f>SUMIFS(Biometria!L:L,Biometria!$A:$A,$A171)</f>
        <v>0</v>
      </c>
      <c r="M171" s="1">
        <f>SUMIFS(Biometria!M:M,Biometria!$A:$A,$A171)</f>
        <v>0</v>
      </c>
      <c r="N171" s="1">
        <f>SUMIFS('A.T D0'!O:O,'A.T D0'!$A:$A,$A171)+SUMIFS('A.T D7'!O:O,'A.T D7'!$A:$A,$A171)+SUMIFS('A.T D22'!O:O,'A.T D22'!$A:$A,$A171)+SUMIFS('A.T D37'!O:O,'A.T D37'!$A:$A,$A171)+SUMIFS('A.T D52'!O:O,'A.T D52'!$A:$A,$A171)+SUMIFS('A.T D67'!O:O,'A.T D67'!$A:$A,$A171)</f>
        <v>5.3</v>
      </c>
      <c r="O171" s="1">
        <f>SUMIFS('A.T D0'!P:P,'A.T D0'!$A:$A,$A171)+SUMIFS('A.T D7'!P:P,'A.T D7'!$A:$A,$A171)+SUMIFS('A.T D22'!P:P,'A.T D22'!$A:$A,$A171)+SUMIFS('A.T D37'!P:P,'A.T D37'!$A:$A,$A171)+SUMIFS('A.T D52'!P:P,'A.T D52'!$A:$A,$A171)+SUMIFS('A.T D67'!P:P,'A.T D67'!$A:$A,$A171)</f>
        <v>17.559999999999999</v>
      </c>
      <c r="P171" s="1">
        <f>SUMIFS('A.T D0'!Q:Q,'A.T D0'!$A:$A,$A171)+SUMIFS('A.T D7'!Q:Q,'A.T D7'!$A:$A,$A171)+SUMIFS('A.T D22'!Q:Q,'A.T D22'!$A:$A,$A171)+SUMIFS('A.T D37'!Q:Q,'A.T D37'!$A:$A,$A171)+SUMIFS('A.T D52'!Q:Q,'A.T D52'!$A:$A,$A171)+SUMIFS('A.T D67'!Q:Q,'A.T D67'!$A:$A,$A171)</f>
        <v>14.24</v>
      </c>
      <c r="Q171" s="1">
        <f>SUMIFS('A.T D0'!R:R,'A.T D0'!$A:$A,$A171)+SUMIFS('A.T D7'!R:R,'A.T D7'!$A:$A,$A171)+SUMIFS('A.T D22'!R:R,'A.T D22'!$A:$A,$A171)+SUMIFS('A.T D37'!R:R,'A.T D37'!$A:$A,$A171)+SUMIFS('A.T D52'!R:R,'A.T D52'!$A:$A,$A171)+SUMIFS('A.T D67'!R:R,'A.T D67'!$A:$A,$A171)</f>
        <v>81.09</v>
      </c>
      <c r="R171" s="1">
        <f>SUMIFS('A.T D0'!S:S,'A.T D0'!$A:$A,$A171)+SUMIFS('A.T D7'!S:S,'A.T D7'!$A:$A,$A171)+SUMIFS('A.T D22'!S:S,'A.T D22'!$A:$A,$A171)+SUMIFS('A.T D37'!S:S,'A.T D37'!$A:$A,$A171)+SUMIFS('A.T D52'!S:S,'A.T D52'!$A:$A,$A171)+SUMIFS('A.T D67'!S:S,'A.T D67'!$A:$A,$A171)</f>
        <v>0.86</v>
      </c>
      <c r="S171" s="1">
        <f>SUMIFS('A.T D0'!T:T,'A.T D0'!$A:$A,$A171)+SUMIFS('A.T D7'!T:T,'A.T D7'!$A:$A,$A171)+SUMIFS('A.T D22'!T:T,'A.T D22'!$A:$A,$A171)+SUMIFS('A.T D37'!T:T,'A.T D37'!$A:$A,$A171)+SUMIFS('A.T D52'!T:T,'A.T D52'!$A:$A,$A171)+SUMIFS('A.T D67'!T:T,'A.T D67'!$A:$A,$A171)</f>
        <v>11.992000000000001</v>
      </c>
      <c r="T171" s="1">
        <f>SUMIFS('A.T D0'!U:U,'A.T D0'!$A:$A,$A171)+SUMIFS('A.T D7'!U:U,'A.T D7'!$A:$A,$A171)+SUMIFS('A.T D22'!U:U,'A.T D22'!$A:$A,$A171)+SUMIFS('A.T D37'!U:U,'A.T D37'!$A:$A,$A171)+SUMIFS('A.T D52'!U:U,'A.T D52'!$A:$A,$A171)+SUMIFS('A.T D67'!U:U,'A.T D67'!$A:$A,$A171)</f>
        <v>0.72</v>
      </c>
      <c r="U171" s="1">
        <f>SUMIFS('A.T D0'!V:V,'A.T D0'!$A:$A,$A171)+SUMIFS('A.T D7'!V:V,'A.T D7'!$A:$A,$A171)+SUMIFS('A.T D22'!V:V,'A.T D22'!$A:$A,$A171)+SUMIFS('A.T D37'!V:V,'A.T D37'!$A:$A,$A171)+SUMIFS('A.T D52'!V:V,'A.T D52'!$A:$A,$A171)+SUMIFS('A.T D67'!V:V,'A.T D67'!$A:$A,$A171)</f>
        <v>12.32</v>
      </c>
      <c r="V171" s="1">
        <f>SUMIFS('A.T D0'!W:W,'A.T D0'!$A:$A,$A171)+SUMIFS('A.T D7'!W:W,'A.T D7'!$A:$A,$A171)+SUMIFS('A.T D22'!W:W,'A.T D22'!$A:$A,$A171)+SUMIFS('A.T D37'!W:W,'A.T D37'!$A:$A,$A171)+SUMIFS('A.T D52'!W:W,'A.T D52'!$A:$A,$A171)+SUMIFS('A.T D67'!W:W,'A.T D67'!$A:$A,$A171)</f>
        <v>2.96</v>
      </c>
      <c r="W171" s="1">
        <f>SUMIFS('A.T D0'!X:X,'A.T D0'!$A:$A,$A171)+SUMIFS('A.T D7'!X:X,'A.T D7'!$A:$A,$A171)+SUMIFS('A.T D22'!X:X,'A.T D22'!$A:$A,$A171)+SUMIFS('A.T D37'!X:X,'A.T D37'!$A:$A,$A171)+SUMIFS('A.T D52'!X:X,'A.T D52'!$A:$A,$A171)+SUMIFS('A.T D67'!X:X,'A.T D67'!$A:$A,$A171)</f>
        <v>122.09</v>
      </c>
      <c r="X171" s="17">
        <f>SUMIFS(TCH!J:J,TCH!$A:$A,$A171)</f>
        <v>0</v>
      </c>
      <c r="Y171" s="17">
        <f>IF(X171=0,0,(X171*AVERAGEIFS($W:$W,$C:$C,$C171,$D:$D,$D171,$E:$E,$E171,$G:$G,$G171,$B:$B,_xlfn.MAXIFS($B:$B,$C:$C,$C171,$D:$D,$D171,$E:$E,$E171,$G:$G,$G171,$B:$B,"&lt;&gt;"&amp;$B171)))/1000)</f>
        <v>0</v>
      </c>
      <c r="Z171" s="17">
        <f>SUMIFS(TCH!M:M,TCH!$A:$A,$A171)</f>
        <v>0</v>
      </c>
      <c r="AA171" s="17">
        <f>IF(Z171=0,0,(Z171*AVERAGEIFS($W:$W,$C:$C,$C171,$D:$D,$D171,$E:$E,$E171,$G:$G,$G171,$B:$B,_xlfn.MAXIFS($B:$B,$C:$C,$C171,$D:$D,$D171,$E:$E,$E171,$G:$G,$G171,$B:$B,"&lt;&gt;"&amp;$B171)))/1000)</f>
        <v>0</v>
      </c>
      <c r="AB171" s="17">
        <f>SUMIFS(TCH!P:P,TCH!$A:$A,$A171)</f>
        <v>0</v>
      </c>
      <c r="AC171" s="17">
        <f>IF(AB171=0,0,(AB171*AVERAGEIFS($W:$W,$C:$C,$C171,$D:$D,$D171,$E:$E,$E171,$G:$G,$G171,$B:$B,_xlfn.MAXIFS($B:$B,$C:$C,$C171,$D:$D,$D171,$E:$E,$E171,$G:$G,$G171,$B:$B,"&lt;&gt;"&amp;$B171)))/1000)</f>
        <v>0</v>
      </c>
      <c r="AD171" s="17">
        <f>SUMIFS(TCH!S:S,TCH!$A:$A,$A171)</f>
        <v>0</v>
      </c>
      <c r="AE171" s="17">
        <f>IF(AD171=0,0,(AD171*AVERAGEIFS($W:$W,$C:$C,$C171,$D:$D,$D171,$E:$E,$E171,$G:$G,$G171,$B:$B,_xlfn.MAXIFS($B:$B,$C:$C,$C171,$D:$D,$D171,$E:$E,$E171,$G:$G,$G171,$B:$B,"&lt;&gt;"&amp;$B171)))/1000)</f>
        <v>0</v>
      </c>
      <c r="AF171" s="17">
        <f>SUMIFS(TCH!V:V,TCH!$A:$A,$A171)</f>
        <v>0</v>
      </c>
      <c r="AG171" s="17">
        <f>IF(AF171=0,0,(AF171*AVERAGEIFS($W:$W,$C:$C,$C171,$D:$D,$D171,$E:$E,$E171,$G:$G,$G171,$B:$B,_xlfn.MAXIFS($B:$B,$C:$C,$C171,$D:$D,$D171,$E:$E,$E171,$G:$G,$G171,$B:$B,"&lt;&gt;"&amp;$B171)))/1000)</f>
        <v>0</v>
      </c>
      <c r="AH171" s="17">
        <f>SUMIFS(TCH!Y:Y,TCH!$A:$A,$A171)</f>
        <v>0</v>
      </c>
      <c r="AI171" s="17">
        <f>IF(AH171=0,0,(AH171*AVERAGEIFS($W:$W,$C:$C,$C171,$D:$D,$D171,$E:$E,$E171,$G:$G,$G171,$B:$B,_xlfn.MAXIFS($B:$B,$C:$C,$C171,$D:$D,$D171,$E:$E,$E171,$G:$G,$G171,$B:$B,"&lt;&gt;"&amp;$B171)))/1000)</f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s="1" t="str">
        <f t="shared" si="2"/>
        <v>45747492B4R325</v>
      </c>
      <c r="B172" s="7">
        <v>45747</v>
      </c>
      <c r="C172" s="1">
        <v>49</v>
      </c>
      <c r="D172" s="1">
        <v>2</v>
      </c>
      <c r="E172" s="3" t="s">
        <v>58</v>
      </c>
      <c r="F172" s="4" t="s">
        <v>55</v>
      </c>
      <c r="G172" s="4">
        <v>25</v>
      </c>
      <c r="H172" s="4">
        <f>SUMIFS(Biometria!H:H,Biometria!$A:$A,$A172)</f>
        <v>17.09</v>
      </c>
      <c r="I172" s="6">
        <f>SUMIFS(Biometria!I:I,Biometria!$A:$A,$A172)</f>
        <v>0</v>
      </c>
      <c r="J172" s="6">
        <f>SUMIFS(Biometria!J:J,Biometria!$A:$A,$A172)</f>
        <v>2.9</v>
      </c>
      <c r="K172" s="2">
        <f>SUMIFS(Biometria!K:K,Biometria!$A:$A,$A172)</f>
        <v>0</v>
      </c>
      <c r="L172" s="1">
        <f>SUMIFS(Biometria!L:L,Biometria!$A:$A,$A172)</f>
        <v>0</v>
      </c>
      <c r="M172" s="1">
        <f>SUMIFS(Biometria!M:M,Biometria!$A:$A,$A172)</f>
        <v>0</v>
      </c>
      <c r="N172" s="1">
        <f>SUMIFS('A.T D0'!O:O,'A.T D0'!$A:$A,$A172)+SUMIFS('A.T D7'!O:O,'A.T D7'!$A:$A,$A172)+SUMIFS('A.T D22'!O:O,'A.T D22'!$A:$A,$A172)+SUMIFS('A.T D37'!O:O,'A.T D37'!$A:$A,$A172)+SUMIFS('A.T D52'!O:O,'A.T D52'!$A:$A,$A172)+SUMIFS('A.T D67'!O:O,'A.T D67'!$A:$A,$A172)</f>
        <v>5.3</v>
      </c>
      <c r="O172" s="1">
        <f>SUMIFS('A.T D0'!P:P,'A.T D0'!$A:$A,$A172)+SUMIFS('A.T D7'!P:P,'A.T D7'!$A:$A,$A172)+SUMIFS('A.T D22'!P:P,'A.T D22'!$A:$A,$A172)+SUMIFS('A.T D37'!P:P,'A.T D37'!$A:$A,$A172)+SUMIFS('A.T D52'!P:P,'A.T D52'!$A:$A,$A172)+SUMIFS('A.T D67'!P:P,'A.T D67'!$A:$A,$A172)</f>
        <v>17.2</v>
      </c>
      <c r="P172" s="1">
        <f>SUMIFS('A.T D0'!Q:Q,'A.T D0'!$A:$A,$A172)+SUMIFS('A.T D7'!Q:Q,'A.T D7'!$A:$A,$A172)+SUMIFS('A.T D22'!Q:Q,'A.T D22'!$A:$A,$A172)+SUMIFS('A.T D37'!Q:Q,'A.T D37'!$A:$A,$A172)+SUMIFS('A.T D52'!Q:Q,'A.T D52'!$A:$A,$A172)+SUMIFS('A.T D67'!Q:Q,'A.T D67'!$A:$A,$A172)</f>
        <v>14.02</v>
      </c>
      <c r="Q172" s="1">
        <f>SUMIFS('A.T D0'!R:R,'A.T D0'!$A:$A,$A172)+SUMIFS('A.T D7'!R:R,'A.T D7'!$A:$A,$A172)+SUMIFS('A.T D22'!R:R,'A.T D22'!$A:$A,$A172)+SUMIFS('A.T D37'!R:R,'A.T D37'!$A:$A,$A172)+SUMIFS('A.T D52'!R:R,'A.T D52'!$A:$A,$A172)+SUMIFS('A.T D67'!R:R,'A.T D67'!$A:$A,$A172)</f>
        <v>81.510000000000005</v>
      </c>
      <c r="R172" s="1">
        <f>SUMIFS('A.T D0'!S:S,'A.T D0'!$A:$A,$A172)+SUMIFS('A.T D7'!S:S,'A.T D7'!$A:$A,$A172)+SUMIFS('A.T D22'!S:S,'A.T D22'!$A:$A,$A172)+SUMIFS('A.T D37'!S:S,'A.T D37'!$A:$A,$A172)+SUMIFS('A.T D52'!S:S,'A.T D52'!$A:$A,$A172)+SUMIFS('A.T D67'!S:S,'A.T D67'!$A:$A,$A172)</f>
        <v>0.85</v>
      </c>
      <c r="S172" s="1">
        <f>SUMIFS('A.T D0'!T:T,'A.T D0'!$A:$A,$A172)+SUMIFS('A.T D7'!T:T,'A.T D7'!$A:$A,$A172)+SUMIFS('A.T D22'!T:T,'A.T D22'!$A:$A,$A172)+SUMIFS('A.T D37'!T:T,'A.T D37'!$A:$A,$A172)+SUMIFS('A.T D52'!T:T,'A.T D52'!$A:$A,$A172)+SUMIFS('A.T D67'!T:T,'A.T D67'!$A:$A,$A172)</f>
        <v>11.739000000000001</v>
      </c>
      <c r="T172" s="1">
        <f>SUMIFS('A.T D0'!U:U,'A.T D0'!$A:$A,$A172)+SUMIFS('A.T D7'!U:U,'A.T D7'!$A:$A,$A172)+SUMIFS('A.T D22'!U:U,'A.T D22'!$A:$A,$A172)+SUMIFS('A.T D37'!U:U,'A.T D37'!$A:$A,$A172)+SUMIFS('A.T D52'!U:U,'A.T D52'!$A:$A,$A172)+SUMIFS('A.T D67'!U:U,'A.T D67'!$A:$A,$A172)</f>
        <v>0.71</v>
      </c>
      <c r="U172" s="1">
        <f>SUMIFS('A.T D0'!V:V,'A.T D0'!$A:$A,$A172)+SUMIFS('A.T D7'!V:V,'A.T D7'!$A:$A,$A172)+SUMIFS('A.T D22'!V:V,'A.T D22'!$A:$A,$A172)+SUMIFS('A.T D37'!V:V,'A.T D37'!$A:$A,$A172)+SUMIFS('A.T D52'!V:V,'A.T D52'!$A:$A,$A172)+SUMIFS('A.T D67'!V:V,'A.T D67'!$A:$A,$A172)</f>
        <v>12.65</v>
      </c>
      <c r="V172" s="1">
        <f>SUMIFS('A.T D0'!W:W,'A.T D0'!$A:$A,$A172)+SUMIFS('A.T D7'!W:W,'A.T D7'!$A:$A,$A172)+SUMIFS('A.T D22'!W:W,'A.T D22'!$A:$A,$A172)+SUMIFS('A.T D37'!W:W,'A.T D37'!$A:$A,$A172)+SUMIFS('A.T D52'!W:W,'A.T D52'!$A:$A,$A172)+SUMIFS('A.T D67'!W:W,'A.T D67'!$A:$A,$A172)</f>
        <v>0.83</v>
      </c>
      <c r="W172" s="1">
        <f>SUMIFS('A.T D0'!X:X,'A.T D0'!$A:$A,$A172)+SUMIFS('A.T D7'!X:X,'A.T D7'!$A:$A,$A172)+SUMIFS('A.T D22'!X:X,'A.T D22'!$A:$A,$A172)+SUMIFS('A.T D37'!X:X,'A.T D37'!$A:$A,$A172)+SUMIFS('A.T D52'!X:X,'A.T D52'!$A:$A,$A172)+SUMIFS('A.T D67'!X:X,'A.T D67'!$A:$A,$A172)</f>
        <v>119.56</v>
      </c>
      <c r="X172" s="17">
        <f>SUMIFS(TCH!J:J,TCH!$A:$A,$A172)</f>
        <v>0</v>
      </c>
      <c r="Y172" s="17">
        <f>IF(X172=0,0,(X172*AVERAGEIFS($W:$W,$C:$C,$C172,$D:$D,$D172,$E:$E,$E172,$G:$G,$G172,$B:$B,_xlfn.MAXIFS($B:$B,$C:$C,$C172,$D:$D,$D172,$E:$E,$E172,$G:$G,$G172,$B:$B,"&lt;&gt;"&amp;$B172)))/1000)</f>
        <v>0</v>
      </c>
      <c r="Z172" s="17">
        <f>SUMIFS(TCH!M:M,TCH!$A:$A,$A172)</f>
        <v>0</v>
      </c>
      <c r="AA172" s="17">
        <f>IF(Z172=0,0,(Z172*AVERAGEIFS($W:$W,$C:$C,$C172,$D:$D,$D172,$E:$E,$E172,$G:$G,$G172,$B:$B,_xlfn.MAXIFS($B:$B,$C:$C,$C172,$D:$D,$D172,$E:$E,$E172,$G:$G,$G172,$B:$B,"&lt;&gt;"&amp;$B172)))/1000)</f>
        <v>0</v>
      </c>
      <c r="AB172" s="17">
        <f>SUMIFS(TCH!P:P,TCH!$A:$A,$A172)</f>
        <v>0</v>
      </c>
      <c r="AC172" s="17">
        <f>IF(AB172=0,0,(AB172*AVERAGEIFS($W:$W,$C:$C,$C172,$D:$D,$D172,$E:$E,$E172,$G:$G,$G172,$B:$B,_xlfn.MAXIFS($B:$B,$C:$C,$C172,$D:$D,$D172,$E:$E,$E172,$G:$G,$G172,$B:$B,"&lt;&gt;"&amp;$B172)))/1000)</f>
        <v>0</v>
      </c>
      <c r="AD172" s="17">
        <f>SUMIFS(TCH!S:S,TCH!$A:$A,$A172)</f>
        <v>0</v>
      </c>
      <c r="AE172" s="17">
        <f>IF(AD172=0,0,(AD172*AVERAGEIFS($W:$W,$C:$C,$C172,$D:$D,$D172,$E:$E,$E172,$G:$G,$G172,$B:$B,_xlfn.MAXIFS($B:$B,$C:$C,$C172,$D:$D,$D172,$E:$E,$E172,$G:$G,$G172,$B:$B,"&lt;&gt;"&amp;$B172)))/1000)</f>
        <v>0</v>
      </c>
      <c r="AF172" s="17">
        <f>SUMIFS(TCH!V:V,TCH!$A:$A,$A172)</f>
        <v>0</v>
      </c>
      <c r="AG172" s="17">
        <f>IF(AF172=0,0,(AF172*AVERAGEIFS($W:$W,$C:$C,$C172,$D:$D,$D172,$E:$E,$E172,$G:$G,$G172,$B:$B,_xlfn.MAXIFS($B:$B,$C:$C,$C172,$D:$D,$D172,$E:$E,$E172,$G:$G,$G172,$B:$B,"&lt;&gt;"&amp;$B172)))/1000)</f>
        <v>0</v>
      </c>
      <c r="AH172" s="17">
        <f>SUMIFS(TCH!Y:Y,TCH!$A:$A,$A172)</f>
        <v>0</v>
      </c>
      <c r="AI172" s="17">
        <f>IF(AH172=0,0,(AH172*AVERAGEIFS($W:$W,$C:$C,$C172,$D:$D,$D172,$E:$E,$E172,$G:$G,$G172,$B:$B,_xlfn.MAXIFS($B:$B,$C:$C,$C172,$D:$D,$D172,$E:$E,$E172,$G:$G,$G172,$B:$B,"&lt;&gt;"&amp;$B172)))/1000)</f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>
        <v>0</v>
      </c>
      <c r="AX172">
        <v>0</v>
      </c>
      <c r="AY172">
        <v>0</v>
      </c>
      <c r="AZ172">
        <v>0</v>
      </c>
    </row>
    <row r="173" spans="1:52" x14ac:dyDescent="0.25">
      <c r="A173" s="1" t="str">
        <f t="shared" si="2"/>
        <v>45747493B4R126</v>
      </c>
      <c r="B173" s="7">
        <v>45747</v>
      </c>
      <c r="C173" s="1">
        <v>49</v>
      </c>
      <c r="D173" s="1">
        <v>3</v>
      </c>
      <c r="E173" s="3" t="s">
        <v>58</v>
      </c>
      <c r="F173" s="4" t="s">
        <v>53</v>
      </c>
      <c r="G173" s="4">
        <v>26</v>
      </c>
      <c r="H173" s="4">
        <f>SUMIFS(Biometria!H:H,Biometria!$A:$A,$A173)</f>
        <v>14.11</v>
      </c>
      <c r="I173" s="6">
        <f>SUMIFS(Biometria!I:I,Biometria!$A:$A,$A173)</f>
        <v>13.463333333333333</v>
      </c>
      <c r="J173" s="6">
        <f>SUMIFS(Biometria!J:J,Biometria!$A:$A,$A173)</f>
        <v>2.78</v>
      </c>
      <c r="K173" s="2">
        <f>SUMIFS(Biometria!K:K,Biometria!$A:$A,$A173)</f>
        <v>2.7333333333333329</v>
      </c>
      <c r="L173" s="1">
        <f>SUMIFS(Biometria!L:L,Biometria!$A:$A,$A173)</f>
        <v>0</v>
      </c>
      <c r="M173" s="1">
        <f>SUMIFS(Biometria!M:M,Biometria!$A:$A,$A173)</f>
        <v>0</v>
      </c>
      <c r="N173" s="1">
        <f>SUMIFS('A.T D0'!O:O,'A.T D0'!$A:$A,$A173)+SUMIFS('A.T D7'!O:O,'A.T D7'!$A:$A,$A173)+SUMIFS('A.T D22'!O:O,'A.T D22'!$A:$A,$A173)+SUMIFS('A.T D37'!O:O,'A.T D37'!$A:$A,$A173)+SUMIFS('A.T D52'!O:O,'A.T D52'!$A:$A,$A173)+SUMIFS('A.T D67'!O:O,'A.T D67'!$A:$A,$A173)</f>
        <v>5.2</v>
      </c>
      <c r="O173" s="1">
        <f>SUMIFS('A.T D0'!P:P,'A.T D0'!$A:$A,$A173)+SUMIFS('A.T D7'!P:P,'A.T D7'!$A:$A,$A173)+SUMIFS('A.T D22'!P:P,'A.T D22'!$A:$A,$A173)+SUMIFS('A.T D37'!P:P,'A.T D37'!$A:$A,$A173)+SUMIFS('A.T D52'!P:P,'A.T D52'!$A:$A,$A173)+SUMIFS('A.T D67'!P:P,'A.T D67'!$A:$A,$A173)</f>
        <v>17.77</v>
      </c>
      <c r="P173" s="1">
        <f>SUMIFS('A.T D0'!Q:Q,'A.T D0'!$A:$A,$A173)+SUMIFS('A.T D7'!Q:Q,'A.T D7'!$A:$A,$A173)+SUMIFS('A.T D22'!Q:Q,'A.T D22'!$A:$A,$A173)+SUMIFS('A.T D37'!Q:Q,'A.T D37'!$A:$A,$A173)+SUMIFS('A.T D52'!Q:Q,'A.T D52'!$A:$A,$A173)+SUMIFS('A.T D67'!Q:Q,'A.T D67'!$A:$A,$A173)</f>
        <v>14.24</v>
      </c>
      <c r="Q173" s="1">
        <f>SUMIFS('A.T D0'!R:R,'A.T D0'!$A:$A,$A173)+SUMIFS('A.T D7'!R:R,'A.T D7'!$A:$A,$A173)+SUMIFS('A.T D22'!R:R,'A.T D22'!$A:$A,$A173)+SUMIFS('A.T D37'!R:R,'A.T D37'!$A:$A,$A173)+SUMIFS('A.T D52'!R:R,'A.T D52'!$A:$A,$A173)+SUMIFS('A.T D67'!R:R,'A.T D67'!$A:$A,$A173)</f>
        <v>80.14</v>
      </c>
      <c r="R173" s="1">
        <f>SUMIFS('A.T D0'!S:S,'A.T D0'!$A:$A,$A173)+SUMIFS('A.T D7'!S:S,'A.T D7'!$A:$A,$A173)+SUMIFS('A.T D22'!S:S,'A.T D22'!$A:$A,$A173)+SUMIFS('A.T D37'!S:S,'A.T D37'!$A:$A,$A173)+SUMIFS('A.T D52'!S:S,'A.T D52'!$A:$A,$A173)+SUMIFS('A.T D67'!S:S,'A.T D67'!$A:$A,$A173)</f>
        <v>0.89</v>
      </c>
      <c r="S173" s="1">
        <f>SUMIFS('A.T D0'!T:T,'A.T D0'!$A:$A,$A173)+SUMIFS('A.T D7'!T:T,'A.T D7'!$A:$A,$A173)+SUMIFS('A.T D22'!T:T,'A.T D22'!$A:$A,$A173)+SUMIFS('A.T D37'!T:T,'A.T D37'!$A:$A,$A173)+SUMIFS('A.T D52'!T:T,'A.T D52'!$A:$A,$A173)+SUMIFS('A.T D67'!T:T,'A.T D67'!$A:$A,$A173)</f>
        <v>12.0776</v>
      </c>
      <c r="T173" s="1">
        <f>SUMIFS('A.T D0'!U:U,'A.T D0'!$A:$A,$A173)+SUMIFS('A.T D7'!U:U,'A.T D7'!$A:$A,$A173)+SUMIFS('A.T D22'!U:U,'A.T D22'!$A:$A,$A173)+SUMIFS('A.T D37'!U:U,'A.T D37'!$A:$A,$A173)+SUMIFS('A.T D52'!U:U,'A.T D52'!$A:$A,$A173)+SUMIFS('A.T D67'!U:U,'A.T D67'!$A:$A,$A173)</f>
        <v>0.75</v>
      </c>
      <c r="U173" s="1">
        <f>SUMIFS('A.T D0'!V:V,'A.T D0'!$A:$A,$A173)+SUMIFS('A.T D7'!V:V,'A.T D7'!$A:$A,$A173)+SUMIFS('A.T D22'!V:V,'A.T D22'!$A:$A,$A173)+SUMIFS('A.T D37'!V:V,'A.T D37'!$A:$A,$A173)+SUMIFS('A.T D52'!V:V,'A.T D52'!$A:$A,$A173)+SUMIFS('A.T D67'!V:V,'A.T D67'!$A:$A,$A173)</f>
        <v>11.91</v>
      </c>
      <c r="V173" s="1">
        <f>SUMIFS('A.T D0'!W:W,'A.T D0'!$A:$A,$A173)+SUMIFS('A.T D7'!W:W,'A.T D7'!$A:$A,$A173)+SUMIFS('A.T D22'!W:W,'A.T D22'!$A:$A,$A173)+SUMIFS('A.T D37'!W:W,'A.T D37'!$A:$A,$A173)+SUMIFS('A.T D52'!W:W,'A.T D52'!$A:$A,$A173)+SUMIFS('A.T D67'!W:W,'A.T D67'!$A:$A,$A173)</f>
        <v>3.89</v>
      </c>
      <c r="W173" s="1">
        <f>SUMIFS('A.T D0'!X:X,'A.T D0'!$A:$A,$A173)+SUMIFS('A.T D7'!X:X,'A.T D7'!$A:$A,$A173)+SUMIFS('A.T D22'!X:X,'A.T D22'!$A:$A,$A173)+SUMIFS('A.T D37'!X:X,'A.T D37'!$A:$A,$A173)+SUMIFS('A.T D52'!X:X,'A.T D52'!$A:$A,$A173)+SUMIFS('A.T D67'!X:X,'A.T D67'!$A:$A,$A173)</f>
        <v>123.19</v>
      </c>
      <c r="X173" s="17">
        <f>SUMIFS(TCH!J:J,TCH!$A:$A,$A173)</f>
        <v>0</v>
      </c>
      <c r="Y173" s="17">
        <f>IF(X173=0,0,(X173*AVERAGEIFS($W:$W,$C:$C,$C173,$D:$D,$D173,$E:$E,$E173,$G:$G,$G173,$B:$B,_xlfn.MAXIFS($B:$B,$C:$C,$C173,$D:$D,$D173,$E:$E,$E173,$G:$G,$G173,$B:$B,"&lt;&gt;"&amp;$B173)))/1000)</f>
        <v>0</v>
      </c>
      <c r="Z173" s="17">
        <f>SUMIFS(TCH!M:M,TCH!$A:$A,$A173)</f>
        <v>0</v>
      </c>
      <c r="AA173" s="17">
        <f>IF(Z173=0,0,(Z173*AVERAGEIFS($W:$W,$C:$C,$C173,$D:$D,$D173,$E:$E,$E173,$G:$G,$G173,$B:$B,_xlfn.MAXIFS($B:$B,$C:$C,$C173,$D:$D,$D173,$E:$E,$E173,$G:$G,$G173,$B:$B,"&lt;&gt;"&amp;$B173)))/1000)</f>
        <v>0</v>
      </c>
      <c r="AB173" s="17">
        <f>SUMIFS(TCH!P:P,TCH!$A:$A,$A173)</f>
        <v>0</v>
      </c>
      <c r="AC173" s="17">
        <f>IF(AB173=0,0,(AB173*AVERAGEIFS($W:$W,$C:$C,$C173,$D:$D,$D173,$E:$E,$E173,$G:$G,$G173,$B:$B,_xlfn.MAXIFS($B:$B,$C:$C,$C173,$D:$D,$D173,$E:$E,$E173,$G:$G,$G173,$B:$B,"&lt;&gt;"&amp;$B173)))/1000)</f>
        <v>0</v>
      </c>
      <c r="AD173" s="17">
        <f>SUMIFS(TCH!S:S,TCH!$A:$A,$A173)</f>
        <v>0</v>
      </c>
      <c r="AE173" s="17">
        <f>IF(AD173=0,0,(AD173*AVERAGEIFS($W:$W,$C:$C,$C173,$D:$D,$D173,$E:$E,$E173,$G:$G,$G173,$B:$B,_xlfn.MAXIFS($B:$B,$C:$C,$C173,$D:$D,$D173,$E:$E,$E173,$G:$G,$G173,$B:$B,"&lt;&gt;"&amp;$B173)))/1000)</f>
        <v>0</v>
      </c>
      <c r="AF173" s="17">
        <f>SUMIFS(TCH!V:V,TCH!$A:$A,$A173)</f>
        <v>0</v>
      </c>
      <c r="AG173" s="17">
        <f>IF(AF173=0,0,(AF173*AVERAGEIFS($W:$W,$C:$C,$C173,$D:$D,$D173,$E:$E,$E173,$G:$G,$G173,$B:$B,_xlfn.MAXIFS($B:$B,$C:$C,$C173,$D:$D,$D173,$E:$E,$E173,$G:$G,$G173,$B:$B,"&lt;&gt;"&amp;$B173)))/1000)</f>
        <v>0</v>
      </c>
      <c r="AH173" s="17">
        <f>SUMIFS(TCH!Y:Y,TCH!$A:$A,$A173)</f>
        <v>0</v>
      </c>
      <c r="AI173" s="17">
        <f>IF(AH173=0,0,(AH173*AVERAGEIFS($W:$W,$C:$C,$C173,$D:$D,$D173,$E:$E,$E173,$G:$G,$G173,$B:$B,_xlfn.MAXIFS($B:$B,$C:$C,$C173,$D:$D,$D173,$E:$E,$E173,$G:$G,$G173,$B:$B,"&lt;&gt;"&amp;$B173)))/1000)</f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>
        <v>0</v>
      </c>
      <c r="AX173">
        <v>0</v>
      </c>
      <c r="AY173">
        <v>0</v>
      </c>
      <c r="AZ173">
        <v>0</v>
      </c>
    </row>
    <row r="174" spans="1:52" x14ac:dyDescent="0.25">
      <c r="A174" s="1" t="str">
        <f t="shared" si="2"/>
        <v>45747493B4R226</v>
      </c>
      <c r="B174" s="7">
        <v>45747</v>
      </c>
      <c r="C174" s="1">
        <v>49</v>
      </c>
      <c r="D174" s="1">
        <v>3</v>
      </c>
      <c r="E174" s="3" t="s">
        <v>58</v>
      </c>
      <c r="F174" s="4" t="s">
        <v>54</v>
      </c>
      <c r="G174" s="4">
        <v>26</v>
      </c>
      <c r="H174" s="4">
        <f>SUMIFS(Biometria!H:H,Biometria!$A:$A,$A174)</f>
        <v>14.64</v>
      </c>
      <c r="I174" s="6">
        <f>SUMIFS(Biometria!I:I,Biometria!$A:$A,$A174)</f>
        <v>0</v>
      </c>
      <c r="J174" s="6">
        <f>SUMIFS(Biometria!J:J,Biometria!$A:$A,$A174)</f>
        <v>2.8</v>
      </c>
      <c r="K174" s="2">
        <f>SUMIFS(Biometria!K:K,Biometria!$A:$A,$A174)</f>
        <v>0</v>
      </c>
      <c r="L174" s="1">
        <f>SUMIFS(Biometria!L:L,Biometria!$A:$A,$A174)</f>
        <v>0</v>
      </c>
      <c r="M174" s="1">
        <f>SUMIFS(Biometria!M:M,Biometria!$A:$A,$A174)</f>
        <v>0</v>
      </c>
      <c r="N174" s="1">
        <f>SUMIFS('A.T D0'!O:O,'A.T D0'!$A:$A,$A174)+SUMIFS('A.T D7'!O:O,'A.T D7'!$A:$A,$A174)+SUMIFS('A.T D22'!O:O,'A.T D22'!$A:$A,$A174)+SUMIFS('A.T D37'!O:O,'A.T D37'!$A:$A,$A174)+SUMIFS('A.T D52'!O:O,'A.T D52'!$A:$A,$A174)+SUMIFS('A.T D67'!O:O,'A.T D67'!$A:$A,$A174)</f>
        <v>5.5</v>
      </c>
      <c r="O174" s="1">
        <f>SUMIFS('A.T D0'!P:P,'A.T D0'!$A:$A,$A174)+SUMIFS('A.T D7'!P:P,'A.T D7'!$A:$A,$A174)+SUMIFS('A.T D22'!P:P,'A.T D22'!$A:$A,$A174)+SUMIFS('A.T D37'!P:P,'A.T D37'!$A:$A,$A174)+SUMIFS('A.T D52'!P:P,'A.T D52'!$A:$A,$A174)+SUMIFS('A.T D67'!P:P,'A.T D67'!$A:$A,$A174)</f>
        <v>18.04</v>
      </c>
      <c r="P174" s="1">
        <f>SUMIFS('A.T D0'!Q:Q,'A.T D0'!$A:$A,$A174)+SUMIFS('A.T D7'!Q:Q,'A.T D7'!$A:$A,$A174)+SUMIFS('A.T D22'!Q:Q,'A.T D22'!$A:$A,$A174)+SUMIFS('A.T D37'!Q:Q,'A.T D37'!$A:$A,$A174)+SUMIFS('A.T D52'!Q:Q,'A.T D52'!$A:$A,$A174)+SUMIFS('A.T D67'!Q:Q,'A.T D67'!$A:$A,$A174)</f>
        <v>14.67</v>
      </c>
      <c r="Q174" s="1">
        <f>SUMIFS('A.T D0'!R:R,'A.T D0'!$A:$A,$A174)+SUMIFS('A.T D7'!R:R,'A.T D7'!$A:$A,$A174)+SUMIFS('A.T D22'!R:R,'A.T D22'!$A:$A,$A174)+SUMIFS('A.T D37'!R:R,'A.T D37'!$A:$A,$A174)+SUMIFS('A.T D52'!R:R,'A.T D52'!$A:$A,$A174)+SUMIFS('A.T D67'!R:R,'A.T D67'!$A:$A,$A174)</f>
        <v>81.319999999999993</v>
      </c>
      <c r="R174" s="1">
        <f>SUMIFS('A.T D0'!S:S,'A.T D0'!$A:$A,$A174)+SUMIFS('A.T D7'!S:S,'A.T D7'!$A:$A,$A174)+SUMIFS('A.T D22'!S:S,'A.T D22'!$A:$A,$A174)+SUMIFS('A.T D37'!S:S,'A.T D37'!$A:$A,$A174)+SUMIFS('A.T D52'!S:S,'A.T D52'!$A:$A,$A174)+SUMIFS('A.T D67'!S:S,'A.T D67'!$A:$A,$A174)</f>
        <v>0.85</v>
      </c>
      <c r="S174" s="1">
        <f>SUMIFS('A.T D0'!T:T,'A.T D0'!$A:$A,$A174)+SUMIFS('A.T D7'!T:T,'A.T D7'!$A:$A,$A174)+SUMIFS('A.T D22'!T:T,'A.T D22'!$A:$A,$A174)+SUMIFS('A.T D37'!T:T,'A.T D37'!$A:$A,$A174)+SUMIFS('A.T D52'!T:T,'A.T D52'!$A:$A,$A174)+SUMIFS('A.T D67'!T:T,'A.T D67'!$A:$A,$A174)</f>
        <v>12.4208</v>
      </c>
      <c r="T174" s="1">
        <f>SUMIFS('A.T D0'!U:U,'A.T D0'!$A:$A,$A174)+SUMIFS('A.T D7'!U:U,'A.T D7'!$A:$A,$A174)+SUMIFS('A.T D22'!U:U,'A.T D22'!$A:$A,$A174)+SUMIFS('A.T D37'!U:U,'A.T D37'!$A:$A,$A174)+SUMIFS('A.T D52'!U:U,'A.T D52'!$A:$A,$A174)+SUMIFS('A.T D67'!U:U,'A.T D67'!$A:$A,$A174)</f>
        <v>0.72</v>
      </c>
      <c r="U174" s="1">
        <f>SUMIFS('A.T D0'!V:V,'A.T D0'!$A:$A,$A174)+SUMIFS('A.T D7'!V:V,'A.T D7'!$A:$A,$A174)+SUMIFS('A.T D22'!V:V,'A.T D22'!$A:$A,$A174)+SUMIFS('A.T D37'!V:V,'A.T D37'!$A:$A,$A174)+SUMIFS('A.T D52'!V:V,'A.T D52'!$A:$A,$A174)+SUMIFS('A.T D67'!V:V,'A.T D67'!$A:$A,$A174)</f>
        <v>12.01</v>
      </c>
      <c r="V174" s="1">
        <f>SUMIFS('A.T D0'!W:W,'A.T D0'!$A:$A,$A174)+SUMIFS('A.T D7'!W:W,'A.T D7'!$A:$A,$A174)+SUMIFS('A.T D22'!W:W,'A.T D22'!$A:$A,$A174)+SUMIFS('A.T D37'!W:W,'A.T D37'!$A:$A,$A174)+SUMIFS('A.T D52'!W:W,'A.T D52'!$A:$A,$A174)+SUMIFS('A.T D67'!W:W,'A.T D67'!$A:$A,$A174)</f>
        <v>6.44</v>
      </c>
      <c r="W174" s="1">
        <f>SUMIFS('A.T D0'!X:X,'A.T D0'!$A:$A,$A174)+SUMIFS('A.T D7'!X:X,'A.T D7'!$A:$A,$A174)+SUMIFS('A.T D22'!X:X,'A.T D22'!$A:$A,$A174)+SUMIFS('A.T D37'!X:X,'A.T D37'!$A:$A,$A174)+SUMIFS('A.T D52'!X:X,'A.T D52'!$A:$A,$A174)+SUMIFS('A.T D67'!X:X,'A.T D67'!$A:$A,$A174)</f>
        <v>126.22</v>
      </c>
      <c r="X174" s="17">
        <f>SUMIFS(TCH!J:J,TCH!$A:$A,$A174)</f>
        <v>0</v>
      </c>
      <c r="Y174" s="17">
        <f>IF(X174=0,0,(X174*AVERAGEIFS($W:$W,$C:$C,$C174,$D:$D,$D174,$E:$E,$E174,$G:$G,$G174,$B:$B,_xlfn.MAXIFS($B:$B,$C:$C,$C174,$D:$D,$D174,$E:$E,$E174,$G:$G,$G174,$B:$B,"&lt;&gt;"&amp;$B174)))/1000)</f>
        <v>0</v>
      </c>
      <c r="Z174" s="17">
        <f>SUMIFS(TCH!M:M,TCH!$A:$A,$A174)</f>
        <v>0</v>
      </c>
      <c r="AA174" s="17">
        <f>IF(Z174=0,0,(Z174*AVERAGEIFS($W:$W,$C:$C,$C174,$D:$D,$D174,$E:$E,$E174,$G:$G,$G174,$B:$B,_xlfn.MAXIFS($B:$B,$C:$C,$C174,$D:$D,$D174,$E:$E,$E174,$G:$G,$G174,$B:$B,"&lt;&gt;"&amp;$B174)))/1000)</f>
        <v>0</v>
      </c>
      <c r="AB174" s="17">
        <f>SUMIFS(TCH!P:P,TCH!$A:$A,$A174)</f>
        <v>0</v>
      </c>
      <c r="AC174" s="17">
        <f>IF(AB174=0,0,(AB174*AVERAGEIFS($W:$W,$C:$C,$C174,$D:$D,$D174,$E:$E,$E174,$G:$G,$G174,$B:$B,_xlfn.MAXIFS($B:$B,$C:$C,$C174,$D:$D,$D174,$E:$E,$E174,$G:$G,$G174,$B:$B,"&lt;&gt;"&amp;$B174)))/1000)</f>
        <v>0</v>
      </c>
      <c r="AD174" s="17">
        <f>SUMIFS(TCH!S:S,TCH!$A:$A,$A174)</f>
        <v>0</v>
      </c>
      <c r="AE174" s="17">
        <f>IF(AD174=0,0,(AD174*AVERAGEIFS($W:$W,$C:$C,$C174,$D:$D,$D174,$E:$E,$E174,$G:$G,$G174,$B:$B,_xlfn.MAXIFS($B:$B,$C:$C,$C174,$D:$D,$D174,$E:$E,$E174,$G:$G,$G174,$B:$B,"&lt;&gt;"&amp;$B174)))/1000)</f>
        <v>0</v>
      </c>
      <c r="AF174" s="17">
        <f>SUMIFS(TCH!V:V,TCH!$A:$A,$A174)</f>
        <v>0</v>
      </c>
      <c r="AG174" s="17">
        <f>IF(AF174=0,0,(AF174*AVERAGEIFS($W:$W,$C:$C,$C174,$D:$D,$D174,$E:$E,$E174,$G:$G,$G174,$B:$B,_xlfn.MAXIFS($B:$B,$C:$C,$C174,$D:$D,$D174,$E:$E,$E174,$G:$G,$G174,$B:$B,"&lt;&gt;"&amp;$B174)))/1000)</f>
        <v>0</v>
      </c>
      <c r="AH174" s="17">
        <f>SUMIFS(TCH!Y:Y,TCH!$A:$A,$A174)</f>
        <v>0</v>
      </c>
      <c r="AI174" s="17">
        <f>IF(AH174=0,0,(AH174*AVERAGEIFS($W:$W,$C:$C,$C174,$D:$D,$D174,$E:$E,$E174,$G:$G,$G174,$B:$B,_xlfn.MAXIFS($B:$B,$C:$C,$C174,$D:$D,$D174,$E:$E,$E174,$G:$G,$G174,$B:$B,"&lt;&gt;"&amp;$B174)))/1000)</f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>
        <v>0</v>
      </c>
      <c r="AX174">
        <v>0</v>
      </c>
      <c r="AY174">
        <v>0</v>
      </c>
      <c r="AZ174">
        <v>0</v>
      </c>
    </row>
    <row r="175" spans="1:52" x14ac:dyDescent="0.25">
      <c r="A175" s="1" t="str">
        <f t="shared" si="2"/>
        <v>45747493B4R326</v>
      </c>
      <c r="B175" s="7">
        <v>45747</v>
      </c>
      <c r="C175" s="1">
        <v>49</v>
      </c>
      <c r="D175" s="1">
        <v>3</v>
      </c>
      <c r="E175" s="3" t="s">
        <v>58</v>
      </c>
      <c r="F175" s="4" t="s">
        <v>55</v>
      </c>
      <c r="G175" s="4">
        <v>26</v>
      </c>
      <c r="H175" s="4">
        <f>SUMIFS(Biometria!H:H,Biometria!$A:$A,$A175)</f>
        <v>11.64</v>
      </c>
      <c r="I175" s="6">
        <f>SUMIFS(Biometria!I:I,Biometria!$A:$A,$A175)</f>
        <v>0</v>
      </c>
      <c r="J175" s="6">
        <f>SUMIFS(Biometria!J:J,Biometria!$A:$A,$A175)</f>
        <v>2.62</v>
      </c>
      <c r="K175" s="2">
        <f>SUMIFS(Biometria!K:K,Biometria!$A:$A,$A175)</f>
        <v>0</v>
      </c>
      <c r="L175" s="1">
        <f>SUMIFS(Biometria!L:L,Biometria!$A:$A,$A175)</f>
        <v>0</v>
      </c>
      <c r="M175" s="1">
        <f>SUMIFS(Biometria!M:M,Biometria!$A:$A,$A175)</f>
        <v>0</v>
      </c>
      <c r="N175" s="1">
        <f>SUMIFS('A.T D0'!O:O,'A.T D0'!$A:$A,$A175)+SUMIFS('A.T D7'!O:O,'A.T D7'!$A:$A,$A175)+SUMIFS('A.T D22'!O:O,'A.T D22'!$A:$A,$A175)+SUMIFS('A.T D37'!O:O,'A.T D37'!$A:$A,$A175)+SUMIFS('A.T D52'!O:O,'A.T D52'!$A:$A,$A175)+SUMIFS('A.T D67'!O:O,'A.T D67'!$A:$A,$A175)</f>
        <v>5.3</v>
      </c>
      <c r="O175" s="1">
        <f>SUMIFS('A.T D0'!P:P,'A.T D0'!$A:$A,$A175)+SUMIFS('A.T D7'!P:P,'A.T D7'!$A:$A,$A175)+SUMIFS('A.T D22'!P:P,'A.T D22'!$A:$A,$A175)+SUMIFS('A.T D37'!P:P,'A.T D37'!$A:$A,$A175)+SUMIFS('A.T D52'!P:P,'A.T D52'!$A:$A,$A175)+SUMIFS('A.T D67'!P:P,'A.T D67'!$A:$A,$A175)</f>
        <v>17.82</v>
      </c>
      <c r="P175" s="1">
        <f>SUMIFS('A.T D0'!Q:Q,'A.T D0'!$A:$A,$A175)+SUMIFS('A.T D7'!Q:Q,'A.T D7'!$A:$A,$A175)+SUMIFS('A.T D22'!Q:Q,'A.T D22'!$A:$A,$A175)+SUMIFS('A.T D37'!Q:Q,'A.T D37'!$A:$A,$A175)+SUMIFS('A.T D52'!Q:Q,'A.T D52'!$A:$A,$A175)+SUMIFS('A.T D67'!Q:Q,'A.T D67'!$A:$A,$A175)</f>
        <v>14.35</v>
      </c>
      <c r="Q175" s="1">
        <f>SUMIFS('A.T D0'!R:R,'A.T D0'!$A:$A,$A175)+SUMIFS('A.T D7'!R:R,'A.T D7'!$A:$A,$A175)+SUMIFS('A.T D22'!R:R,'A.T D22'!$A:$A,$A175)+SUMIFS('A.T D37'!R:R,'A.T D37'!$A:$A,$A175)+SUMIFS('A.T D52'!R:R,'A.T D52'!$A:$A,$A175)+SUMIFS('A.T D67'!R:R,'A.T D67'!$A:$A,$A175)</f>
        <v>80.53</v>
      </c>
      <c r="R175" s="1">
        <f>SUMIFS('A.T D0'!S:S,'A.T D0'!$A:$A,$A175)+SUMIFS('A.T D7'!S:S,'A.T D7'!$A:$A,$A175)+SUMIFS('A.T D22'!S:S,'A.T D22'!$A:$A,$A175)+SUMIFS('A.T D37'!S:S,'A.T D37'!$A:$A,$A175)+SUMIFS('A.T D52'!S:S,'A.T D52'!$A:$A,$A175)+SUMIFS('A.T D67'!S:S,'A.T D67'!$A:$A,$A175)</f>
        <v>0.88</v>
      </c>
      <c r="S175" s="1">
        <f>SUMIFS('A.T D0'!T:T,'A.T D0'!$A:$A,$A175)+SUMIFS('A.T D7'!T:T,'A.T D7'!$A:$A,$A175)+SUMIFS('A.T D22'!T:T,'A.T D22'!$A:$A,$A175)+SUMIFS('A.T D37'!T:T,'A.T D37'!$A:$A,$A175)+SUMIFS('A.T D52'!T:T,'A.T D52'!$A:$A,$A175)+SUMIFS('A.T D67'!T:T,'A.T D67'!$A:$A,$A175)</f>
        <v>12.1267</v>
      </c>
      <c r="T175" s="1">
        <f>SUMIFS('A.T D0'!U:U,'A.T D0'!$A:$A,$A175)+SUMIFS('A.T D7'!U:U,'A.T D7'!$A:$A,$A175)+SUMIFS('A.T D22'!U:U,'A.T D22'!$A:$A,$A175)+SUMIFS('A.T D37'!U:U,'A.T D37'!$A:$A,$A175)+SUMIFS('A.T D52'!U:U,'A.T D52'!$A:$A,$A175)+SUMIFS('A.T D67'!U:U,'A.T D67'!$A:$A,$A175)</f>
        <v>0.74</v>
      </c>
      <c r="U175" s="1">
        <f>SUMIFS('A.T D0'!V:V,'A.T D0'!$A:$A,$A175)+SUMIFS('A.T D7'!V:V,'A.T D7'!$A:$A,$A175)+SUMIFS('A.T D22'!V:V,'A.T D22'!$A:$A,$A175)+SUMIFS('A.T D37'!V:V,'A.T D37'!$A:$A,$A175)+SUMIFS('A.T D52'!V:V,'A.T D52'!$A:$A,$A175)+SUMIFS('A.T D67'!V:V,'A.T D67'!$A:$A,$A175)</f>
        <v>12.12</v>
      </c>
      <c r="V175" s="1">
        <f>SUMIFS('A.T D0'!W:W,'A.T D0'!$A:$A,$A175)+SUMIFS('A.T D7'!W:W,'A.T D7'!$A:$A,$A175)+SUMIFS('A.T D22'!W:W,'A.T D22'!$A:$A,$A175)+SUMIFS('A.T D37'!W:W,'A.T D37'!$A:$A,$A175)+SUMIFS('A.T D52'!W:W,'A.T D52'!$A:$A,$A175)+SUMIFS('A.T D67'!W:W,'A.T D67'!$A:$A,$A175)</f>
        <v>4.21</v>
      </c>
      <c r="W175" s="1">
        <f>SUMIFS('A.T D0'!X:X,'A.T D0'!$A:$A,$A175)+SUMIFS('A.T D7'!X:X,'A.T D7'!$A:$A,$A175)+SUMIFS('A.T D22'!X:X,'A.T D22'!$A:$A,$A175)+SUMIFS('A.T D37'!X:X,'A.T D37'!$A:$A,$A175)+SUMIFS('A.T D52'!X:X,'A.T D52'!$A:$A,$A175)+SUMIFS('A.T D67'!X:X,'A.T D67'!$A:$A,$A175)</f>
        <v>123.57</v>
      </c>
      <c r="X175" s="17">
        <f>SUMIFS(TCH!J:J,TCH!$A:$A,$A175)</f>
        <v>0</v>
      </c>
      <c r="Y175" s="17">
        <f>IF(X175=0,0,(X175*AVERAGEIFS($W:$W,$C:$C,$C175,$D:$D,$D175,$E:$E,$E175,$G:$G,$G175,$B:$B,_xlfn.MAXIFS($B:$B,$C:$C,$C175,$D:$D,$D175,$E:$E,$E175,$G:$G,$G175,$B:$B,"&lt;&gt;"&amp;$B175)))/1000)</f>
        <v>0</v>
      </c>
      <c r="Z175" s="17">
        <f>SUMIFS(TCH!M:M,TCH!$A:$A,$A175)</f>
        <v>0</v>
      </c>
      <c r="AA175" s="17">
        <f>IF(Z175=0,0,(Z175*AVERAGEIFS($W:$W,$C:$C,$C175,$D:$D,$D175,$E:$E,$E175,$G:$G,$G175,$B:$B,_xlfn.MAXIFS($B:$B,$C:$C,$C175,$D:$D,$D175,$E:$E,$E175,$G:$G,$G175,$B:$B,"&lt;&gt;"&amp;$B175)))/1000)</f>
        <v>0</v>
      </c>
      <c r="AB175" s="17">
        <f>SUMIFS(TCH!P:P,TCH!$A:$A,$A175)</f>
        <v>0</v>
      </c>
      <c r="AC175" s="17">
        <f>IF(AB175=0,0,(AB175*AVERAGEIFS($W:$W,$C:$C,$C175,$D:$D,$D175,$E:$E,$E175,$G:$G,$G175,$B:$B,_xlfn.MAXIFS($B:$B,$C:$C,$C175,$D:$D,$D175,$E:$E,$E175,$G:$G,$G175,$B:$B,"&lt;&gt;"&amp;$B175)))/1000)</f>
        <v>0</v>
      </c>
      <c r="AD175" s="17">
        <f>SUMIFS(TCH!S:S,TCH!$A:$A,$A175)</f>
        <v>0</v>
      </c>
      <c r="AE175" s="17">
        <f>IF(AD175=0,0,(AD175*AVERAGEIFS($W:$W,$C:$C,$C175,$D:$D,$D175,$E:$E,$E175,$G:$G,$G175,$B:$B,_xlfn.MAXIFS($B:$B,$C:$C,$C175,$D:$D,$D175,$E:$E,$E175,$G:$G,$G175,$B:$B,"&lt;&gt;"&amp;$B175)))/1000)</f>
        <v>0</v>
      </c>
      <c r="AF175" s="17">
        <f>SUMIFS(TCH!V:V,TCH!$A:$A,$A175)</f>
        <v>0</v>
      </c>
      <c r="AG175" s="17">
        <f>IF(AF175=0,0,(AF175*AVERAGEIFS($W:$W,$C:$C,$C175,$D:$D,$D175,$E:$E,$E175,$G:$G,$G175,$B:$B,_xlfn.MAXIFS($B:$B,$C:$C,$C175,$D:$D,$D175,$E:$E,$E175,$G:$G,$G175,$B:$B,"&lt;&gt;"&amp;$B175)))/1000)</f>
        <v>0</v>
      </c>
      <c r="AH175" s="17">
        <f>SUMIFS(TCH!Y:Y,TCH!$A:$A,$A175)</f>
        <v>0</v>
      </c>
      <c r="AI175" s="17">
        <f>IF(AH175=0,0,(AH175*AVERAGEIFS($W:$W,$C:$C,$C175,$D:$D,$D175,$E:$E,$E175,$G:$G,$G175,$B:$B,_xlfn.MAXIFS($B:$B,$C:$C,$C175,$D:$D,$D175,$E:$E,$E175,$G:$G,$G175,$B:$B,"&lt;&gt;"&amp;$B175)))/1000)</f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>
        <v>0</v>
      </c>
      <c r="AX175">
        <v>0</v>
      </c>
      <c r="AY175">
        <v>0</v>
      </c>
      <c r="AZ175">
        <v>0</v>
      </c>
    </row>
    <row r="176" spans="1:52" x14ac:dyDescent="0.25">
      <c r="A176" s="1" t="str">
        <f t="shared" si="2"/>
        <v>45747494B4R127</v>
      </c>
      <c r="B176" s="7">
        <v>45747</v>
      </c>
      <c r="C176" s="1">
        <v>49</v>
      </c>
      <c r="D176" s="1">
        <v>4</v>
      </c>
      <c r="E176" s="3" t="s">
        <v>58</v>
      </c>
      <c r="F176" s="4" t="s">
        <v>53</v>
      </c>
      <c r="G176" s="4">
        <v>27</v>
      </c>
      <c r="H176" s="4">
        <f>SUMIFS(Biometria!H:H,Biometria!$A:$A,$A176)</f>
        <v>16.87</v>
      </c>
      <c r="I176" s="6">
        <f>SUMIFS(Biometria!I:I,Biometria!$A:$A,$A176)</f>
        <v>17.063333333333333</v>
      </c>
      <c r="J176" s="6">
        <f>SUMIFS(Biometria!J:J,Biometria!$A:$A,$A176)</f>
        <v>2.98</v>
      </c>
      <c r="K176" s="2">
        <f>SUMIFS(Biometria!K:K,Biometria!$A:$A,$A176)</f>
        <v>2.9766666666666666</v>
      </c>
      <c r="L176" s="1">
        <f>SUMIFS(Biometria!L:L,Biometria!$A:$A,$A176)</f>
        <v>0</v>
      </c>
      <c r="M176" s="1">
        <f>SUMIFS(Biometria!M:M,Biometria!$A:$A,$A176)</f>
        <v>0</v>
      </c>
      <c r="N176" s="1">
        <f>SUMIFS('A.T D0'!O:O,'A.T D0'!$A:$A,$A176)+SUMIFS('A.T D7'!O:O,'A.T D7'!$A:$A,$A176)+SUMIFS('A.T D22'!O:O,'A.T D22'!$A:$A,$A176)+SUMIFS('A.T D37'!O:O,'A.T D37'!$A:$A,$A176)+SUMIFS('A.T D52'!O:O,'A.T D52'!$A:$A,$A176)+SUMIFS('A.T D67'!O:O,'A.T D67'!$A:$A,$A176)</f>
        <v>5.4</v>
      </c>
      <c r="O176" s="1">
        <f>SUMIFS('A.T D0'!P:P,'A.T D0'!$A:$A,$A176)+SUMIFS('A.T D7'!P:P,'A.T D7'!$A:$A,$A176)+SUMIFS('A.T D22'!P:P,'A.T D22'!$A:$A,$A176)+SUMIFS('A.T D37'!P:P,'A.T D37'!$A:$A,$A176)+SUMIFS('A.T D52'!P:P,'A.T D52'!$A:$A,$A176)+SUMIFS('A.T D67'!P:P,'A.T D67'!$A:$A,$A176)</f>
        <v>16.77</v>
      </c>
      <c r="P176" s="1">
        <f>SUMIFS('A.T D0'!Q:Q,'A.T D0'!$A:$A,$A176)+SUMIFS('A.T D7'!Q:Q,'A.T D7'!$A:$A,$A176)+SUMIFS('A.T D22'!Q:Q,'A.T D22'!$A:$A,$A176)+SUMIFS('A.T D37'!Q:Q,'A.T D37'!$A:$A,$A176)+SUMIFS('A.T D52'!Q:Q,'A.T D52'!$A:$A,$A176)+SUMIFS('A.T D67'!Q:Q,'A.T D67'!$A:$A,$A176)</f>
        <v>13.47</v>
      </c>
      <c r="Q176" s="1">
        <f>SUMIFS('A.T D0'!R:R,'A.T D0'!$A:$A,$A176)+SUMIFS('A.T D7'!R:R,'A.T D7'!$A:$A,$A176)+SUMIFS('A.T D22'!R:R,'A.T D22'!$A:$A,$A176)+SUMIFS('A.T D37'!R:R,'A.T D37'!$A:$A,$A176)+SUMIFS('A.T D52'!R:R,'A.T D52'!$A:$A,$A176)+SUMIFS('A.T D67'!R:R,'A.T D67'!$A:$A,$A176)</f>
        <v>80.319999999999993</v>
      </c>
      <c r="R176" s="1">
        <f>SUMIFS('A.T D0'!S:S,'A.T D0'!$A:$A,$A176)+SUMIFS('A.T D7'!S:S,'A.T D7'!$A:$A,$A176)+SUMIFS('A.T D22'!S:S,'A.T D22'!$A:$A,$A176)+SUMIFS('A.T D37'!S:S,'A.T D37'!$A:$A,$A176)+SUMIFS('A.T D52'!S:S,'A.T D52'!$A:$A,$A176)+SUMIFS('A.T D67'!S:S,'A.T D67'!$A:$A,$A176)</f>
        <v>0.89</v>
      </c>
      <c r="S176" s="1">
        <f>SUMIFS('A.T D0'!T:T,'A.T D0'!$A:$A,$A176)+SUMIFS('A.T D7'!T:T,'A.T D7'!$A:$A,$A176)+SUMIFS('A.T D22'!T:T,'A.T D22'!$A:$A,$A176)+SUMIFS('A.T D37'!T:T,'A.T D37'!$A:$A,$A176)+SUMIFS('A.T D52'!T:T,'A.T D52'!$A:$A,$A176)+SUMIFS('A.T D67'!T:T,'A.T D67'!$A:$A,$A176)</f>
        <v>11.335599999999999</v>
      </c>
      <c r="T176" s="1">
        <f>SUMIFS('A.T D0'!U:U,'A.T D0'!$A:$A,$A176)+SUMIFS('A.T D7'!U:U,'A.T D7'!$A:$A,$A176)+SUMIFS('A.T D22'!U:U,'A.T D22'!$A:$A,$A176)+SUMIFS('A.T D37'!U:U,'A.T D37'!$A:$A,$A176)+SUMIFS('A.T D52'!U:U,'A.T D52'!$A:$A,$A176)+SUMIFS('A.T D67'!U:U,'A.T D67'!$A:$A,$A176)</f>
        <v>0.75</v>
      </c>
      <c r="U176" s="1">
        <f>SUMIFS('A.T D0'!V:V,'A.T D0'!$A:$A,$A176)+SUMIFS('A.T D7'!V:V,'A.T D7'!$A:$A,$A176)+SUMIFS('A.T D22'!V:V,'A.T D22'!$A:$A,$A176)+SUMIFS('A.T D37'!V:V,'A.T D37'!$A:$A,$A176)+SUMIFS('A.T D52'!V:V,'A.T D52'!$A:$A,$A176)+SUMIFS('A.T D67'!V:V,'A.T D67'!$A:$A,$A176)</f>
        <v>12.36</v>
      </c>
      <c r="V176" s="1">
        <f>SUMIFS('A.T D0'!W:W,'A.T D0'!$A:$A,$A176)+SUMIFS('A.T D7'!W:W,'A.T D7'!$A:$A,$A176)+SUMIFS('A.T D22'!W:W,'A.T D22'!$A:$A,$A176)+SUMIFS('A.T D37'!W:W,'A.T D37'!$A:$A,$A176)+SUMIFS('A.T D52'!W:W,'A.T D52'!$A:$A,$A176)+SUMIFS('A.T D67'!W:W,'A.T D67'!$A:$A,$A176)</f>
        <v>-2.14</v>
      </c>
      <c r="W176" s="1">
        <f>SUMIFS('A.T D0'!X:X,'A.T D0'!$A:$A,$A176)+SUMIFS('A.T D7'!X:X,'A.T D7'!$A:$A,$A176)+SUMIFS('A.T D22'!X:X,'A.T D22'!$A:$A,$A176)+SUMIFS('A.T D37'!X:X,'A.T D37'!$A:$A,$A176)+SUMIFS('A.T D52'!X:X,'A.T D52'!$A:$A,$A176)+SUMIFS('A.T D67'!X:X,'A.T D67'!$A:$A,$A176)</f>
        <v>116.04</v>
      </c>
      <c r="X176" s="17">
        <f>SUMIFS(TCH!J:J,TCH!$A:$A,$A176)</f>
        <v>0</v>
      </c>
      <c r="Y176" s="17">
        <f>IF(X176=0,0,(X176*AVERAGEIFS($W:$W,$C:$C,$C176,$D:$D,$D176,$E:$E,$E176,$G:$G,$G176,$B:$B,_xlfn.MAXIFS($B:$B,$C:$C,$C176,$D:$D,$D176,$E:$E,$E176,$G:$G,$G176,$B:$B,"&lt;&gt;"&amp;$B176)))/1000)</f>
        <v>0</v>
      </c>
      <c r="Z176" s="17">
        <f>SUMIFS(TCH!M:M,TCH!$A:$A,$A176)</f>
        <v>0</v>
      </c>
      <c r="AA176" s="17">
        <f>IF(Z176=0,0,(Z176*AVERAGEIFS($W:$W,$C:$C,$C176,$D:$D,$D176,$E:$E,$E176,$G:$G,$G176,$B:$B,_xlfn.MAXIFS($B:$B,$C:$C,$C176,$D:$D,$D176,$E:$E,$E176,$G:$G,$G176,$B:$B,"&lt;&gt;"&amp;$B176)))/1000)</f>
        <v>0</v>
      </c>
      <c r="AB176" s="17">
        <f>SUMIFS(TCH!P:P,TCH!$A:$A,$A176)</f>
        <v>0</v>
      </c>
      <c r="AC176" s="17">
        <f>IF(AB176=0,0,(AB176*AVERAGEIFS($W:$W,$C:$C,$C176,$D:$D,$D176,$E:$E,$E176,$G:$G,$G176,$B:$B,_xlfn.MAXIFS($B:$B,$C:$C,$C176,$D:$D,$D176,$E:$E,$E176,$G:$G,$G176,$B:$B,"&lt;&gt;"&amp;$B176)))/1000)</f>
        <v>0</v>
      </c>
      <c r="AD176" s="17">
        <f>SUMIFS(TCH!S:S,TCH!$A:$A,$A176)</f>
        <v>0</v>
      </c>
      <c r="AE176" s="17">
        <f>IF(AD176=0,0,(AD176*AVERAGEIFS($W:$W,$C:$C,$C176,$D:$D,$D176,$E:$E,$E176,$G:$G,$G176,$B:$B,_xlfn.MAXIFS($B:$B,$C:$C,$C176,$D:$D,$D176,$E:$E,$E176,$G:$G,$G176,$B:$B,"&lt;&gt;"&amp;$B176)))/1000)</f>
        <v>0</v>
      </c>
      <c r="AF176" s="17">
        <f>SUMIFS(TCH!V:V,TCH!$A:$A,$A176)</f>
        <v>0</v>
      </c>
      <c r="AG176" s="17">
        <f>IF(AF176=0,0,(AF176*AVERAGEIFS($W:$W,$C:$C,$C176,$D:$D,$D176,$E:$E,$E176,$G:$G,$G176,$B:$B,_xlfn.MAXIFS($B:$B,$C:$C,$C176,$D:$D,$D176,$E:$E,$E176,$G:$G,$G176,$B:$B,"&lt;&gt;"&amp;$B176)))/1000)</f>
        <v>0</v>
      </c>
      <c r="AH176" s="17">
        <f>SUMIFS(TCH!Y:Y,TCH!$A:$A,$A176)</f>
        <v>0</v>
      </c>
      <c r="AI176" s="17">
        <f>IF(AH176=0,0,(AH176*AVERAGEIFS($W:$W,$C:$C,$C176,$D:$D,$D176,$E:$E,$E176,$G:$G,$G176,$B:$B,_xlfn.MAXIFS($B:$B,$C:$C,$C176,$D:$D,$D176,$E:$E,$E176,$G:$G,$G176,$B:$B,"&lt;&gt;"&amp;$B176)))/1000)</f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>
        <v>0</v>
      </c>
      <c r="AX176">
        <v>0</v>
      </c>
      <c r="AY176">
        <v>0</v>
      </c>
      <c r="AZ176">
        <v>0</v>
      </c>
    </row>
    <row r="177" spans="1:52" x14ac:dyDescent="0.25">
      <c r="A177" s="1" t="str">
        <f t="shared" si="2"/>
        <v>45747494B4R227</v>
      </c>
      <c r="B177" s="7">
        <v>45747</v>
      </c>
      <c r="C177" s="1">
        <v>49</v>
      </c>
      <c r="D177" s="1">
        <v>4</v>
      </c>
      <c r="E177" s="3" t="s">
        <v>58</v>
      </c>
      <c r="F177" s="4" t="s">
        <v>54</v>
      </c>
      <c r="G177" s="4">
        <v>27</v>
      </c>
      <c r="H177" s="4">
        <f>SUMIFS(Biometria!H:H,Biometria!$A:$A,$A177)</f>
        <v>16.91</v>
      </c>
      <c r="I177" s="6">
        <f>SUMIFS(Biometria!I:I,Biometria!$A:$A,$A177)</f>
        <v>0</v>
      </c>
      <c r="J177" s="6">
        <f>SUMIFS(Biometria!J:J,Biometria!$A:$A,$A177)</f>
        <v>3.15</v>
      </c>
      <c r="K177" s="2">
        <f>SUMIFS(Biometria!K:K,Biometria!$A:$A,$A177)</f>
        <v>0</v>
      </c>
      <c r="L177" s="1">
        <f>SUMIFS(Biometria!L:L,Biometria!$A:$A,$A177)</f>
        <v>0</v>
      </c>
      <c r="M177" s="1">
        <f>SUMIFS(Biometria!M:M,Biometria!$A:$A,$A177)</f>
        <v>0</v>
      </c>
      <c r="N177" s="1">
        <f>SUMIFS('A.T D0'!O:O,'A.T D0'!$A:$A,$A177)+SUMIFS('A.T D7'!O:O,'A.T D7'!$A:$A,$A177)+SUMIFS('A.T D22'!O:O,'A.T D22'!$A:$A,$A177)+SUMIFS('A.T D37'!O:O,'A.T D37'!$A:$A,$A177)+SUMIFS('A.T D52'!O:O,'A.T D52'!$A:$A,$A177)+SUMIFS('A.T D67'!O:O,'A.T D67'!$A:$A,$A177)</f>
        <v>5.4</v>
      </c>
      <c r="O177" s="1">
        <f>SUMIFS('A.T D0'!P:P,'A.T D0'!$A:$A,$A177)+SUMIFS('A.T D7'!P:P,'A.T D7'!$A:$A,$A177)+SUMIFS('A.T D22'!P:P,'A.T D22'!$A:$A,$A177)+SUMIFS('A.T D37'!P:P,'A.T D37'!$A:$A,$A177)+SUMIFS('A.T D52'!P:P,'A.T D52'!$A:$A,$A177)+SUMIFS('A.T D67'!P:P,'A.T D67'!$A:$A,$A177)</f>
        <v>17.45</v>
      </c>
      <c r="P177" s="1">
        <f>SUMIFS('A.T D0'!Q:Q,'A.T D0'!$A:$A,$A177)+SUMIFS('A.T D7'!Q:Q,'A.T D7'!$A:$A,$A177)+SUMIFS('A.T D22'!Q:Q,'A.T D22'!$A:$A,$A177)+SUMIFS('A.T D37'!Q:Q,'A.T D37'!$A:$A,$A177)+SUMIFS('A.T D52'!Q:Q,'A.T D52'!$A:$A,$A177)+SUMIFS('A.T D67'!Q:Q,'A.T D67'!$A:$A,$A177)</f>
        <v>13.5</v>
      </c>
      <c r="Q177" s="1">
        <f>SUMIFS('A.T D0'!R:R,'A.T D0'!$A:$A,$A177)+SUMIFS('A.T D7'!R:R,'A.T D7'!$A:$A,$A177)+SUMIFS('A.T D22'!R:R,'A.T D22'!$A:$A,$A177)+SUMIFS('A.T D37'!R:R,'A.T D37'!$A:$A,$A177)+SUMIFS('A.T D52'!R:R,'A.T D52'!$A:$A,$A177)+SUMIFS('A.T D67'!R:R,'A.T D67'!$A:$A,$A177)</f>
        <v>77.36</v>
      </c>
      <c r="R177" s="1">
        <f>SUMIFS('A.T D0'!S:S,'A.T D0'!$A:$A,$A177)+SUMIFS('A.T D7'!S:S,'A.T D7'!$A:$A,$A177)+SUMIFS('A.T D22'!S:S,'A.T D22'!$A:$A,$A177)+SUMIFS('A.T D37'!S:S,'A.T D37'!$A:$A,$A177)+SUMIFS('A.T D52'!S:S,'A.T D52'!$A:$A,$A177)+SUMIFS('A.T D67'!S:S,'A.T D67'!$A:$A,$A177)</f>
        <v>0.99</v>
      </c>
      <c r="S177" s="1">
        <f>SUMIFS('A.T D0'!T:T,'A.T D0'!$A:$A,$A177)+SUMIFS('A.T D7'!T:T,'A.T D7'!$A:$A,$A177)+SUMIFS('A.T D22'!T:T,'A.T D22'!$A:$A,$A177)+SUMIFS('A.T D37'!T:T,'A.T D37'!$A:$A,$A177)+SUMIFS('A.T D52'!T:T,'A.T D52'!$A:$A,$A177)+SUMIFS('A.T D67'!T:T,'A.T D67'!$A:$A,$A177)</f>
        <v>11.440099999999999</v>
      </c>
      <c r="T177" s="1">
        <f>SUMIFS('A.T D0'!U:U,'A.T D0'!$A:$A,$A177)+SUMIFS('A.T D7'!U:U,'A.T D7'!$A:$A,$A177)+SUMIFS('A.T D22'!U:U,'A.T D22'!$A:$A,$A177)+SUMIFS('A.T D37'!U:U,'A.T D37'!$A:$A,$A177)+SUMIFS('A.T D52'!U:U,'A.T D52'!$A:$A,$A177)+SUMIFS('A.T D67'!U:U,'A.T D67'!$A:$A,$A177)</f>
        <v>0.84</v>
      </c>
      <c r="U177" s="1">
        <f>SUMIFS('A.T D0'!V:V,'A.T D0'!$A:$A,$A177)+SUMIFS('A.T D7'!V:V,'A.T D7'!$A:$A,$A177)+SUMIFS('A.T D22'!V:V,'A.T D22'!$A:$A,$A177)+SUMIFS('A.T D37'!V:V,'A.T D37'!$A:$A,$A177)+SUMIFS('A.T D52'!V:V,'A.T D52'!$A:$A,$A177)+SUMIFS('A.T D67'!V:V,'A.T D67'!$A:$A,$A177)</f>
        <v>11.96</v>
      </c>
      <c r="V177" s="1">
        <f>SUMIFS('A.T D0'!W:W,'A.T D0'!$A:$A,$A177)+SUMIFS('A.T D7'!W:W,'A.T D7'!$A:$A,$A177)+SUMIFS('A.T D22'!W:W,'A.T D22'!$A:$A,$A177)+SUMIFS('A.T D37'!W:W,'A.T D37'!$A:$A,$A177)+SUMIFS('A.T D52'!W:W,'A.T D52'!$A:$A,$A177)+SUMIFS('A.T D67'!W:W,'A.T D67'!$A:$A,$A177)</f>
        <v>-0.6</v>
      </c>
      <c r="W177" s="1">
        <f>SUMIFS('A.T D0'!X:X,'A.T D0'!$A:$A,$A177)+SUMIFS('A.T D7'!X:X,'A.T D7'!$A:$A,$A177)+SUMIFS('A.T D22'!X:X,'A.T D22'!$A:$A,$A177)+SUMIFS('A.T D37'!X:X,'A.T D37'!$A:$A,$A177)+SUMIFS('A.T D52'!X:X,'A.T D52'!$A:$A,$A177)+SUMIFS('A.T D67'!X:X,'A.T D67'!$A:$A,$A177)</f>
        <v>117.87</v>
      </c>
      <c r="X177" s="17">
        <f>SUMIFS(TCH!J:J,TCH!$A:$A,$A177)</f>
        <v>0</v>
      </c>
      <c r="Y177" s="17">
        <f>IF(X177=0,0,(X177*AVERAGEIFS($W:$W,$C:$C,$C177,$D:$D,$D177,$E:$E,$E177,$G:$G,$G177,$B:$B,_xlfn.MAXIFS($B:$B,$C:$C,$C177,$D:$D,$D177,$E:$E,$E177,$G:$G,$G177,$B:$B,"&lt;&gt;"&amp;$B177)))/1000)</f>
        <v>0</v>
      </c>
      <c r="Z177" s="17">
        <f>SUMIFS(TCH!M:M,TCH!$A:$A,$A177)</f>
        <v>0</v>
      </c>
      <c r="AA177" s="17">
        <f>IF(Z177=0,0,(Z177*AVERAGEIFS($W:$W,$C:$C,$C177,$D:$D,$D177,$E:$E,$E177,$G:$G,$G177,$B:$B,_xlfn.MAXIFS($B:$B,$C:$C,$C177,$D:$D,$D177,$E:$E,$E177,$G:$G,$G177,$B:$B,"&lt;&gt;"&amp;$B177)))/1000)</f>
        <v>0</v>
      </c>
      <c r="AB177" s="17">
        <f>SUMIFS(TCH!P:P,TCH!$A:$A,$A177)</f>
        <v>0</v>
      </c>
      <c r="AC177" s="17">
        <f>IF(AB177=0,0,(AB177*AVERAGEIFS($W:$W,$C:$C,$C177,$D:$D,$D177,$E:$E,$E177,$G:$G,$G177,$B:$B,_xlfn.MAXIFS($B:$B,$C:$C,$C177,$D:$D,$D177,$E:$E,$E177,$G:$G,$G177,$B:$B,"&lt;&gt;"&amp;$B177)))/1000)</f>
        <v>0</v>
      </c>
      <c r="AD177" s="17">
        <f>SUMIFS(TCH!S:S,TCH!$A:$A,$A177)</f>
        <v>0</v>
      </c>
      <c r="AE177" s="17">
        <f>IF(AD177=0,0,(AD177*AVERAGEIFS($W:$W,$C:$C,$C177,$D:$D,$D177,$E:$E,$E177,$G:$G,$G177,$B:$B,_xlfn.MAXIFS($B:$B,$C:$C,$C177,$D:$D,$D177,$E:$E,$E177,$G:$G,$G177,$B:$B,"&lt;&gt;"&amp;$B177)))/1000)</f>
        <v>0</v>
      </c>
      <c r="AF177" s="17">
        <f>SUMIFS(TCH!V:V,TCH!$A:$A,$A177)</f>
        <v>0</v>
      </c>
      <c r="AG177" s="17">
        <f>IF(AF177=0,0,(AF177*AVERAGEIFS($W:$W,$C:$C,$C177,$D:$D,$D177,$E:$E,$E177,$G:$G,$G177,$B:$B,_xlfn.MAXIFS($B:$B,$C:$C,$C177,$D:$D,$D177,$E:$E,$E177,$G:$G,$G177,$B:$B,"&lt;&gt;"&amp;$B177)))/1000)</f>
        <v>0</v>
      </c>
      <c r="AH177" s="17">
        <f>SUMIFS(TCH!Y:Y,TCH!$A:$A,$A177)</f>
        <v>0</v>
      </c>
      <c r="AI177" s="17">
        <f>IF(AH177=0,0,(AH177*AVERAGEIFS($W:$W,$C:$C,$C177,$D:$D,$D177,$E:$E,$E177,$G:$G,$G177,$B:$B,_xlfn.MAXIFS($B:$B,$C:$C,$C177,$D:$D,$D177,$E:$E,$E177,$G:$G,$G177,$B:$B,"&lt;&gt;"&amp;$B177)))/1000)</f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>
        <v>0</v>
      </c>
      <c r="AX177">
        <v>0</v>
      </c>
      <c r="AY177">
        <v>0</v>
      </c>
      <c r="AZ177">
        <v>0</v>
      </c>
    </row>
    <row r="178" spans="1:52" x14ac:dyDescent="0.25">
      <c r="A178" s="1" t="str">
        <f t="shared" si="2"/>
        <v>45747494B4R327</v>
      </c>
      <c r="B178" s="7">
        <v>45747</v>
      </c>
      <c r="C178" s="1">
        <v>49</v>
      </c>
      <c r="D178" s="1">
        <v>4</v>
      </c>
      <c r="E178" s="3" t="s">
        <v>58</v>
      </c>
      <c r="F178" s="4" t="s">
        <v>55</v>
      </c>
      <c r="G178" s="4">
        <v>27</v>
      </c>
      <c r="H178" s="4">
        <f>SUMIFS(Biometria!H:H,Biometria!$A:$A,$A178)</f>
        <v>17.41</v>
      </c>
      <c r="I178" s="6">
        <f>SUMIFS(Biometria!I:I,Biometria!$A:$A,$A178)</f>
        <v>0</v>
      </c>
      <c r="J178" s="6">
        <f>SUMIFS(Biometria!J:J,Biometria!$A:$A,$A178)</f>
        <v>2.8</v>
      </c>
      <c r="K178" s="2">
        <f>SUMIFS(Biometria!K:K,Biometria!$A:$A,$A178)</f>
        <v>0</v>
      </c>
      <c r="L178" s="1">
        <f>SUMIFS(Biometria!L:L,Biometria!$A:$A,$A178)</f>
        <v>0</v>
      </c>
      <c r="M178" s="1">
        <f>SUMIFS(Biometria!M:M,Biometria!$A:$A,$A178)</f>
        <v>0</v>
      </c>
      <c r="N178" s="1">
        <f>SUMIFS('A.T D0'!O:O,'A.T D0'!$A:$A,$A178)+SUMIFS('A.T D7'!O:O,'A.T D7'!$A:$A,$A178)+SUMIFS('A.T D22'!O:O,'A.T D22'!$A:$A,$A178)+SUMIFS('A.T D37'!O:O,'A.T D37'!$A:$A,$A178)+SUMIFS('A.T D52'!O:O,'A.T D52'!$A:$A,$A178)+SUMIFS('A.T D67'!O:O,'A.T D67'!$A:$A,$A178)</f>
        <v>5.2</v>
      </c>
      <c r="O178" s="1">
        <f>SUMIFS('A.T D0'!P:P,'A.T D0'!$A:$A,$A178)+SUMIFS('A.T D7'!P:P,'A.T D7'!$A:$A,$A178)+SUMIFS('A.T D22'!P:P,'A.T D22'!$A:$A,$A178)+SUMIFS('A.T D37'!P:P,'A.T D37'!$A:$A,$A178)+SUMIFS('A.T D52'!P:P,'A.T D52'!$A:$A,$A178)+SUMIFS('A.T D67'!P:P,'A.T D67'!$A:$A,$A178)</f>
        <v>16.850000000000001</v>
      </c>
      <c r="P178" s="1">
        <f>SUMIFS('A.T D0'!Q:Q,'A.T D0'!$A:$A,$A178)+SUMIFS('A.T D7'!Q:Q,'A.T D7'!$A:$A,$A178)+SUMIFS('A.T D22'!Q:Q,'A.T D22'!$A:$A,$A178)+SUMIFS('A.T D37'!Q:Q,'A.T D37'!$A:$A,$A178)+SUMIFS('A.T D52'!Q:Q,'A.T D52'!$A:$A,$A178)+SUMIFS('A.T D67'!Q:Q,'A.T D67'!$A:$A,$A178)</f>
        <v>13.18</v>
      </c>
      <c r="Q178" s="1">
        <f>SUMIFS('A.T D0'!R:R,'A.T D0'!$A:$A,$A178)+SUMIFS('A.T D7'!R:R,'A.T D7'!$A:$A,$A178)+SUMIFS('A.T D22'!R:R,'A.T D22'!$A:$A,$A178)+SUMIFS('A.T D37'!R:R,'A.T D37'!$A:$A,$A178)+SUMIFS('A.T D52'!R:R,'A.T D52'!$A:$A,$A178)+SUMIFS('A.T D67'!R:R,'A.T D67'!$A:$A,$A178)</f>
        <v>78.22</v>
      </c>
      <c r="R178" s="1">
        <f>SUMIFS('A.T D0'!S:S,'A.T D0'!$A:$A,$A178)+SUMIFS('A.T D7'!S:S,'A.T D7'!$A:$A,$A178)+SUMIFS('A.T D22'!S:S,'A.T D22'!$A:$A,$A178)+SUMIFS('A.T D37'!S:S,'A.T D37'!$A:$A,$A178)+SUMIFS('A.T D52'!S:S,'A.T D52'!$A:$A,$A178)+SUMIFS('A.T D67'!S:S,'A.T D67'!$A:$A,$A178)</f>
        <v>0.96</v>
      </c>
      <c r="S178" s="1">
        <f>SUMIFS('A.T D0'!T:T,'A.T D0'!$A:$A,$A178)+SUMIFS('A.T D7'!T:T,'A.T D7'!$A:$A,$A178)+SUMIFS('A.T D22'!T:T,'A.T D22'!$A:$A,$A178)+SUMIFS('A.T D37'!T:T,'A.T D37'!$A:$A,$A178)+SUMIFS('A.T D52'!T:T,'A.T D52'!$A:$A,$A178)+SUMIFS('A.T D67'!T:T,'A.T D67'!$A:$A,$A178)</f>
        <v>11.2309</v>
      </c>
      <c r="T178" s="1">
        <f>SUMIFS('A.T D0'!U:U,'A.T D0'!$A:$A,$A178)+SUMIFS('A.T D7'!U:U,'A.T D7'!$A:$A,$A178)+SUMIFS('A.T D22'!U:U,'A.T D22'!$A:$A,$A178)+SUMIFS('A.T D37'!U:U,'A.T D37'!$A:$A,$A178)+SUMIFS('A.T D52'!U:U,'A.T D52'!$A:$A,$A178)+SUMIFS('A.T D67'!U:U,'A.T D67'!$A:$A,$A178)</f>
        <v>0.82</v>
      </c>
      <c r="U178" s="1">
        <f>SUMIFS('A.T D0'!V:V,'A.T D0'!$A:$A,$A178)+SUMIFS('A.T D7'!V:V,'A.T D7'!$A:$A,$A178)+SUMIFS('A.T D22'!V:V,'A.T D22'!$A:$A,$A178)+SUMIFS('A.T D37'!V:V,'A.T D37'!$A:$A,$A178)+SUMIFS('A.T D52'!V:V,'A.T D52'!$A:$A,$A178)+SUMIFS('A.T D67'!V:V,'A.T D67'!$A:$A,$A178)</f>
        <v>11.64</v>
      </c>
      <c r="V178" s="1">
        <f>SUMIFS('A.T D0'!W:W,'A.T D0'!$A:$A,$A178)+SUMIFS('A.T D7'!W:W,'A.T D7'!$A:$A,$A178)+SUMIFS('A.T D22'!W:W,'A.T D22'!$A:$A,$A178)+SUMIFS('A.T D37'!W:W,'A.T D37'!$A:$A,$A178)+SUMIFS('A.T D52'!W:W,'A.T D52'!$A:$A,$A178)+SUMIFS('A.T D67'!W:W,'A.T D67'!$A:$A,$A178)</f>
        <v>-2.4500000000000002</v>
      </c>
      <c r="W178" s="1">
        <f>SUMIFS('A.T D0'!X:X,'A.T D0'!$A:$A,$A178)+SUMIFS('A.T D7'!X:X,'A.T D7'!$A:$A,$A178)+SUMIFS('A.T D22'!X:X,'A.T D22'!$A:$A,$A178)+SUMIFS('A.T D37'!X:X,'A.T D37'!$A:$A,$A178)+SUMIFS('A.T D52'!X:X,'A.T D52'!$A:$A,$A178)+SUMIFS('A.T D67'!X:X,'A.T D67'!$A:$A,$A178)</f>
        <v>115.67</v>
      </c>
      <c r="X178" s="17">
        <f>SUMIFS(TCH!J:J,TCH!$A:$A,$A178)</f>
        <v>0</v>
      </c>
      <c r="Y178" s="17">
        <f>IF(X178=0,0,(X178*AVERAGEIFS($W:$W,$C:$C,$C178,$D:$D,$D178,$E:$E,$E178,$G:$G,$G178,$B:$B,_xlfn.MAXIFS($B:$B,$C:$C,$C178,$D:$D,$D178,$E:$E,$E178,$G:$G,$G178,$B:$B,"&lt;&gt;"&amp;$B178)))/1000)</f>
        <v>0</v>
      </c>
      <c r="Z178" s="17">
        <f>SUMIFS(TCH!M:M,TCH!$A:$A,$A178)</f>
        <v>0</v>
      </c>
      <c r="AA178" s="17">
        <f>IF(Z178=0,0,(Z178*AVERAGEIFS($W:$W,$C:$C,$C178,$D:$D,$D178,$E:$E,$E178,$G:$G,$G178,$B:$B,_xlfn.MAXIFS($B:$B,$C:$C,$C178,$D:$D,$D178,$E:$E,$E178,$G:$G,$G178,$B:$B,"&lt;&gt;"&amp;$B178)))/1000)</f>
        <v>0</v>
      </c>
      <c r="AB178" s="17">
        <f>SUMIFS(TCH!P:P,TCH!$A:$A,$A178)</f>
        <v>0</v>
      </c>
      <c r="AC178" s="17">
        <f>IF(AB178=0,0,(AB178*AVERAGEIFS($W:$W,$C:$C,$C178,$D:$D,$D178,$E:$E,$E178,$G:$G,$G178,$B:$B,_xlfn.MAXIFS($B:$B,$C:$C,$C178,$D:$D,$D178,$E:$E,$E178,$G:$G,$G178,$B:$B,"&lt;&gt;"&amp;$B178)))/1000)</f>
        <v>0</v>
      </c>
      <c r="AD178" s="17">
        <f>SUMIFS(TCH!S:S,TCH!$A:$A,$A178)</f>
        <v>0</v>
      </c>
      <c r="AE178" s="17">
        <f>IF(AD178=0,0,(AD178*AVERAGEIFS($W:$W,$C:$C,$C178,$D:$D,$D178,$E:$E,$E178,$G:$G,$G178,$B:$B,_xlfn.MAXIFS($B:$B,$C:$C,$C178,$D:$D,$D178,$E:$E,$E178,$G:$G,$G178,$B:$B,"&lt;&gt;"&amp;$B178)))/1000)</f>
        <v>0</v>
      </c>
      <c r="AF178" s="17">
        <f>SUMIFS(TCH!V:V,TCH!$A:$A,$A178)</f>
        <v>0</v>
      </c>
      <c r="AG178" s="17">
        <f>IF(AF178=0,0,(AF178*AVERAGEIFS($W:$W,$C:$C,$C178,$D:$D,$D178,$E:$E,$E178,$G:$G,$G178,$B:$B,_xlfn.MAXIFS($B:$B,$C:$C,$C178,$D:$D,$D178,$E:$E,$E178,$G:$G,$G178,$B:$B,"&lt;&gt;"&amp;$B178)))/1000)</f>
        <v>0</v>
      </c>
      <c r="AH178" s="17">
        <f>SUMIFS(TCH!Y:Y,TCH!$A:$A,$A178)</f>
        <v>0</v>
      </c>
      <c r="AI178" s="17">
        <f>IF(AH178=0,0,(AH178*AVERAGEIFS($W:$W,$C:$C,$C178,$D:$D,$D178,$E:$E,$E178,$G:$G,$G178,$B:$B,_xlfn.MAXIFS($B:$B,$C:$C,$C178,$D:$D,$D178,$E:$E,$E178,$G:$G,$G178,$B:$B,"&lt;&gt;"&amp;$B178)))/1000)</f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>
        <v>0</v>
      </c>
      <c r="AX178">
        <v>0</v>
      </c>
      <c r="AY178">
        <v>0</v>
      </c>
      <c r="AZ178">
        <v>0</v>
      </c>
    </row>
    <row r="179" spans="1:52" x14ac:dyDescent="0.25">
      <c r="A179" s="1" t="str">
        <f t="shared" si="2"/>
        <v>45747495B4R128</v>
      </c>
      <c r="B179" s="7">
        <v>45747</v>
      </c>
      <c r="C179" s="1">
        <v>49</v>
      </c>
      <c r="D179" s="1">
        <v>5</v>
      </c>
      <c r="E179" s="3" t="s">
        <v>58</v>
      </c>
      <c r="F179" s="4" t="s">
        <v>53</v>
      </c>
      <c r="G179" s="4">
        <v>28</v>
      </c>
      <c r="H179" s="4">
        <f>SUMIFS(Biometria!H:H,Biometria!$A:$A,$A179)</f>
        <v>15.29</v>
      </c>
      <c r="I179" s="6">
        <f>SUMIFS(Biometria!I:I,Biometria!$A:$A,$A179)</f>
        <v>16.973333333333333</v>
      </c>
      <c r="J179" s="6">
        <f>SUMIFS(Biometria!J:J,Biometria!$A:$A,$A179)</f>
        <v>3.03</v>
      </c>
      <c r="K179" s="2">
        <f>SUMIFS(Biometria!K:K,Biometria!$A:$A,$A179)</f>
        <v>3.0433333333333334</v>
      </c>
      <c r="L179" s="1">
        <f>SUMIFS(Biometria!L:L,Biometria!$A:$A,$A179)</f>
        <v>0</v>
      </c>
      <c r="M179" s="1">
        <f>SUMIFS(Biometria!M:M,Biometria!$A:$A,$A179)</f>
        <v>0</v>
      </c>
      <c r="N179" s="1">
        <f>SUMIFS('A.T D0'!O:O,'A.T D0'!$A:$A,$A179)+SUMIFS('A.T D7'!O:O,'A.T D7'!$A:$A,$A179)+SUMIFS('A.T D22'!O:O,'A.T D22'!$A:$A,$A179)+SUMIFS('A.T D37'!O:O,'A.T D37'!$A:$A,$A179)+SUMIFS('A.T D52'!O:O,'A.T D52'!$A:$A,$A179)+SUMIFS('A.T D67'!O:O,'A.T D67'!$A:$A,$A179)</f>
        <v>5.0999999999999996</v>
      </c>
      <c r="O179" s="1">
        <f>SUMIFS('A.T D0'!P:P,'A.T D0'!$A:$A,$A179)+SUMIFS('A.T D7'!P:P,'A.T D7'!$A:$A,$A179)+SUMIFS('A.T D22'!P:P,'A.T D22'!$A:$A,$A179)+SUMIFS('A.T D37'!P:P,'A.T D37'!$A:$A,$A179)+SUMIFS('A.T D52'!P:P,'A.T D52'!$A:$A,$A179)+SUMIFS('A.T D67'!P:P,'A.T D67'!$A:$A,$A179)</f>
        <v>16.88</v>
      </c>
      <c r="P179" s="1">
        <f>SUMIFS('A.T D0'!Q:Q,'A.T D0'!$A:$A,$A179)+SUMIFS('A.T D7'!Q:Q,'A.T D7'!$A:$A,$A179)+SUMIFS('A.T D22'!Q:Q,'A.T D22'!$A:$A,$A179)+SUMIFS('A.T D37'!Q:Q,'A.T D37'!$A:$A,$A179)+SUMIFS('A.T D52'!Q:Q,'A.T D52'!$A:$A,$A179)+SUMIFS('A.T D67'!Q:Q,'A.T D67'!$A:$A,$A179)</f>
        <v>13.41</v>
      </c>
      <c r="Q179" s="1">
        <f>SUMIFS('A.T D0'!R:R,'A.T D0'!$A:$A,$A179)+SUMIFS('A.T D7'!R:R,'A.T D7'!$A:$A,$A179)+SUMIFS('A.T D22'!R:R,'A.T D22'!$A:$A,$A179)+SUMIFS('A.T D37'!R:R,'A.T D37'!$A:$A,$A179)+SUMIFS('A.T D52'!R:R,'A.T D52'!$A:$A,$A179)+SUMIFS('A.T D67'!R:R,'A.T D67'!$A:$A,$A179)</f>
        <v>79.44</v>
      </c>
      <c r="R179" s="1">
        <f>SUMIFS('A.T D0'!S:S,'A.T D0'!$A:$A,$A179)+SUMIFS('A.T D7'!S:S,'A.T D7'!$A:$A,$A179)+SUMIFS('A.T D22'!S:S,'A.T D22'!$A:$A,$A179)+SUMIFS('A.T D37'!S:S,'A.T D37'!$A:$A,$A179)+SUMIFS('A.T D52'!S:S,'A.T D52'!$A:$A,$A179)+SUMIFS('A.T D67'!S:S,'A.T D67'!$A:$A,$A179)</f>
        <v>0.92</v>
      </c>
      <c r="S179" s="1">
        <f>SUMIFS('A.T D0'!T:T,'A.T D0'!$A:$A,$A179)+SUMIFS('A.T D7'!T:T,'A.T D7'!$A:$A,$A179)+SUMIFS('A.T D22'!T:T,'A.T D22'!$A:$A,$A179)+SUMIFS('A.T D37'!T:T,'A.T D37'!$A:$A,$A179)+SUMIFS('A.T D52'!T:T,'A.T D52'!$A:$A,$A179)+SUMIFS('A.T D67'!T:T,'A.T D67'!$A:$A,$A179)</f>
        <v>11.4091</v>
      </c>
      <c r="T179" s="1">
        <f>SUMIFS('A.T D0'!U:U,'A.T D0'!$A:$A,$A179)+SUMIFS('A.T D7'!U:U,'A.T D7'!$A:$A,$A179)+SUMIFS('A.T D22'!U:U,'A.T D22'!$A:$A,$A179)+SUMIFS('A.T D37'!U:U,'A.T D37'!$A:$A,$A179)+SUMIFS('A.T D52'!U:U,'A.T D52'!$A:$A,$A179)+SUMIFS('A.T D67'!U:U,'A.T D67'!$A:$A,$A179)</f>
        <v>0.78</v>
      </c>
      <c r="U179" s="1">
        <f>SUMIFS('A.T D0'!V:V,'A.T D0'!$A:$A,$A179)+SUMIFS('A.T D7'!V:V,'A.T D7'!$A:$A,$A179)+SUMIFS('A.T D22'!V:V,'A.T D22'!$A:$A,$A179)+SUMIFS('A.T D37'!V:V,'A.T D37'!$A:$A,$A179)+SUMIFS('A.T D52'!V:V,'A.T D52'!$A:$A,$A179)+SUMIFS('A.T D67'!V:V,'A.T D67'!$A:$A,$A179)</f>
        <v>11.73</v>
      </c>
      <c r="V179" s="1">
        <f>SUMIFS('A.T D0'!W:W,'A.T D0'!$A:$A,$A179)+SUMIFS('A.T D7'!W:W,'A.T D7'!$A:$A,$A179)+SUMIFS('A.T D22'!W:W,'A.T D22'!$A:$A,$A179)+SUMIFS('A.T D37'!W:W,'A.T D37'!$A:$A,$A179)+SUMIFS('A.T D52'!W:W,'A.T D52'!$A:$A,$A179)+SUMIFS('A.T D67'!W:W,'A.T D67'!$A:$A,$A179)</f>
        <v>-1.32</v>
      </c>
      <c r="W179" s="1">
        <f>SUMIFS('A.T D0'!X:X,'A.T D0'!$A:$A,$A179)+SUMIFS('A.T D7'!X:X,'A.T D7'!$A:$A,$A179)+SUMIFS('A.T D22'!X:X,'A.T D22'!$A:$A,$A179)+SUMIFS('A.T D37'!X:X,'A.T D37'!$A:$A,$A179)+SUMIFS('A.T D52'!X:X,'A.T D52'!$A:$A,$A179)+SUMIFS('A.T D67'!X:X,'A.T D67'!$A:$A,$A179)</f>
        <v>117.02</v>
      </c>
      <c r="X179" s="17">
        <f>SUMIFS(TCH!J:J,TCH!$A:$A,$A179)</f>
        <v>0</v>
      </c>
      <c r="Y179" s="17">
        <f>IF(X179=0,0,(X179*AVERAGEIFS($W:$W,$C:$C,$C179,$D:$D,$D179,$E:$E,$E179,$G:$G,$G179,$B:$B,_xlfn.MAXIFS($B:$B,$C:$C,$C179,$D:$D,$D179,$E:$E,$E179,$G:$G,$G179,$B:$B,"&lt;&gt;"&amp;$B179)))/1000)</f>
        <v>0</v>
      </c>
      <c r="Z179" s="17">
        <f>SUMIFS(TCH!M:M,TCH!$A:$A,$A179)</f>
        <v>0</v>
      </c>
      <c r="AA179" s="17">
        <f>IF(Z179=0,0,(Z179*AVERAGEIFS($W:$W,$C:$C,$C179,$D:$D,$D179,$E:$E,$E179,$G:$G,$G179,$B:$B,_xlfn.MAXIFS($B:$B,$C:$C,$C179,$D:$D,$D179,$E:$E,$E179,$G:$G,$G179,$B:$B,"&lt;&gt;"&amp;$B179)))/1000)</f>
        <v>0</v>
      </c>
      <c r="AB179" s="17">
        <f>SUMIFS(TCH!P:P,TCH!$A:$A,$A179)</f>
        <v>0</v>
      </c>
      <c r="AC179" s="17">
        <f>IF(AB179=0,0,(AB179*AVERAGEIFS($W:$W,$C:$C,$C179,$D:$D,$D179,$E:$E,$E179,$G:$G,$G179,$B:$B,_xlfn.MAXIFS($B:$B,$C:$C,$C179,$D:$D,$D179,$E:$E,$E179,$G:$G,$G179,$B:$B,"&lt;&gt;"&amp;$B179)))/1000)</f>
        <v>0</v>
      </c>
      <c r="AD179" s="17">
        <f>SUMIFS(TCH!S:S,TCH!$A:$A,$A179)</f>
        <v>0</v>
      </c>
      <c r="AE179" s="17">
        <f>IF(AD179=0,0,(AD179*AVERAGEIFS($W:$W,$C:$C,$C179,$D:$D,$D179,$E:$E,$E179,$G:$G,$G179,$B:$B,_xlfn.MAXIFS($B:$B,$C:$C,$C179,$D:$D,$D179,$E:$E,$E179,$G:$G,$G179,$B:$B,"&lt;&gt;"&amp;$B179)))/1000)</f>
        <v>0</v>
      </c>
      <c r="AF179" s="17">
        <f>SUMIFS(TCH!V:V,TCH!$A:$A,$A179)</f>
        <v>0</v>
      </c>
      <c r="AG179" s="17">
        <f>IF(AF179=0,0,(AF179*AVERAGEIFS($W:$W,$C:$C,$C179,$D:$D,$D179,$E:$E,$E179,$G:$G,$G179,$B:$B,_xlfn.MAXIFS($B:$B,$C:$C,$C179,$D:$D,$D179,$E:$E,$E179,$G:$G,$G179,$B:$B,"&lt;&gt;"&amp;$B179)))/1000)</f>
        <v>0</v>
      </c>
      <c r="AH179" s="17">
        <f>SUMIFS(TCH!Y:Y,TCH!$A:$A,$A179)</f>
        <v>0</v>
      </c>
      <c r="AI179" s="17">
        <f>IF(AH179=0,0,(AH179*AVERAGEIFS($W:$W,$C:$C,$C179,$D:$D,$D179,$E:$E,$E179,$G:$G,$G179,$B:$B,_xlfn.MAXIFS($B:$B,$C:$C,$C179,$D:$D,$D179,$E:$E,$E179,$G:$G,$G179,$B:$B,"&lt;&gt;"&amp;$B179)))/1000)</f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>
        <v>0</v>
      </c>
      <c r="AX179">
        <v>0</v>
      </c>
      <c r="AY179">
        <v>0</v>
      </c>
      <c r="AZ179">
        <v>0</v>
      </c>
    </row>
    <row r="180" spans="1:52" x14ac:dyDescent="0.25">
      <c r="A180" s="1" t="str">
        <f t="shared" si="2"/>
        <v>45747495B4R228</v>
      </c>
      <c r="B180" s="7">
        <v>45747</v>
      </c>
      <c r="C180" s="1">
        <v>49</v>
      </c>
      <c r="D180" s="1">
        <v>5</v>
      </c>
      <c r="E180" s="3" t="s">
        <v>58</v>
      </c>
      <c r="F180" s="4" t="s">
        <v>54</v>
      </c>
      <c r="G180" s="4">
        <v>28</v>
      </c>
      <c r="H180" s="4">
        <f>SUMIFS(Biometria!H:H,Biometria!$A:$A,$A180)</f>
        <v>17.579999999999998</v>
      </c>
      <c r="I180" s="6">
        <f>SUMIFS(Biometria!I:I,Biometria!$A:$A,$A180)</f>
        <v>0</v>
      </c>
      <c r="J180" s="6">
        <f>SUMIFS(Biometria!J:J,Biometria!$A:$A,$A180)</f>
        <v>3.2</v>
      </c>
      <c r="K180" s="2">
        <f>SUMIFS(Biometria!K:K,Biometria!$A:$A,$A180)</f>
        <v>0</v>
      </c>
      <c r="L180" s="1">
        <f>SUMIFS(Biometria!L:L,Biometria!$A:$A,$A180)</f>
        <v>0</v>
      </c>
      <c r="M180" s="1">
        <f>SUMIFS(Biometria!M:M,Biometria!$A:$A,$A180)</f>
        <v>0</v>
      </c>
      <c r="N180" s="1">
        <f>SUMIFS('A.T D0'!O:O,'A.T D0'!$A:$A,$A180)+SUMIFS('A.T D7'!O:O,'A.T D7'!$A:$A,$A180)+SUMIFS('A.T D22'!O:O,'A.T D22'!$A:$A,$A180)+SUMIFS('A.T D37'!O:O,'A.T D37'!$A:$A,$A180)+SUMIFS('A.T D52'!O:O,'A.T D52'!$A:$A,$A180)+SUMIFS('A.T D67'!O:O,'A.T D67'!$A:$A,$A180)</f>
        <v>5.3</v>
      </c>
      <c r="O180" s="1">
        <f>SUMIFS('A.T D0'!P:P,'A.T D0'!$A:$A,$A180)+SUMIFS('A.T D7'!P:P,'A.T D7'!$A:$A,$A180)+SUMIFS('A.T D22'!P:P,'A.T D22'!$A:$A,$A180)+SUMIFS('A.T D37'!P:P,'A.T D37'!$A:$A,$A180)+SUMIFS('A.T D52'!P:P,'A.T D52'!$A:$A,$A180)+SUMIFS('A.T D67'!P:P,'A.T D67'!$A:$A,$A180)</f>
        <v>17.36</v>
      </c>
      <c r="P180" s="1">
        <f>SUMIFS('A.T D0'!Q:Q,'A.T D0'!$A:$A,$A180)+SUMIFS('A.T D7'!Q:Q,'A.T D7'!$A:$A,$A180)+SUMIFS('A.T D22'!Q:Q,'A.T D22'!$A:$A,$A180)+SUMIFS('A.T D37'!Q:Q,'A.T D37'!$A:$A,$A180)+SUMIFS('A.T D52'!Q:Q,'A.T D52'!$A:$A,$A180)+SUMIFS('A.T D67'!Q:Q,'A.T D67'!$A:$A,$A180)</f>
        <v>13.74</v>
      </c>
      <c r="Q180" s="1">
        <f>SUMIFS('A.T D0'!R:R,'A.T D0'!$A:$A,$A180)+SUMIFS('A.T D7'!R:R,'A.T D7'!$A:$A,$A180)+SUMIFS('A.T D22'!R:R,'A.T D22'!$A:$A,$A180)+SUMIFS('A.T D37'!R:R,'A.T D37'!$A:$A,$A180)+SUMIFS('A.T D52'!R:R,'A.T D52'!$A:$A,$A180)+SUMIFS('A.T D67'!R:R,'A.T D67'!$A:$A,$A180)</f>
        <v>79.150000000000006</v>
      </c>
      <c r="R180" s="1">
        <f>SUMIFS('A.T D0'!S:S,'A.T D0'!$A:$A,$A180)+SUMIFS('A.T D7'!S:S,'A.T D7'!$A:$A,$A180)+SUMIFS('A.T D22'!S:S,'A.T D22'!$A:$A,$A180)+SUMIFS('A.T D37'!S:S,'A.T D37'!$A:$A,$A180)+SUMIFS('A.T D52'!S:S,'A.T D52'!$A:$A,$A180)+SUMIFS('A.T D67'!S:S,'A.T D67'!$A:$A,$A180)</f>
        <v>0.93</v>
      </c>
      <c r="S180" s="1">
        <f>SUMIFS('A.T D0'!T:T,'A.T D0'!$A:$A,$A180)+SUMIFS('A.T D7'!T:T,'A.T D7'!$A:$A,$A180)+SUMIFS('A.T D22'!T:T,'A.T D22'!$A:$A,$A180)+SUMIFS('A.T D37'!T:T,'A.T D37'!$A:$A,$A180)+SUMIFS('A.T D52'!T:T,'A.T D52'!$A:$A,$A180)+SUMIFS('A.T D67'!T:T,'A.T D67'!$A:$A,$A180)</f>
        <v>11.675700000000001</v>
      </c>
      <c r="T180" s="1">
        <f>SUMIFS('A.T D0'!U:U,'A.T D0'!$A:$A,$A180)+SUMIFS('A.T D7'!U:U,'A.T D7'!$A:$A,$A180)+SUMIFS('A.T D22'!U:U,'A.T D22'!$A:$A,$A180)+SUMIFS('A.T D37'!U:U,'A.T D37'!$A:$A,$A180)+SUMIFS('A.T D52'!U:U,'A.T D52'!$A:$A,$A180)+SUMIFS('A.T D67'!U:U,'A.T D67'!$A:$A,$A180)</f>
        <v>0.79</v>
      </c>
      <c r="U180" s="1">
        <f>SUMIFS('A.T D0'!V:V,'A.T D0'!$A:$A,$A180)+SUMIFS('A.T D7'!V:V,'A.T D7'!$A:$A,$A180)+SUMIFS('A.T D22'!V:V,'A.T D22'!$A:$A,$A180)+SUMIFS('A.T D37'!V:V,'A.T D37'!$A:$A,$A180)+SUMIFS('A.T D52'!V:V,'A.T D52'!$A:$A,$A180)+SUMIFS('A.T D67'!V:V,'A.T D67'!$A:$A,$A180)</f>
        <v>11.8</v>
      </c>
      <c r="V180" s="1">
        <f>SUMIFS('A.T D0'!W:W,'A.T D0'!$A:$A,$A180)+SUMIFS('A.T D7'!W:W,'A.T D7'!$A:$A,$A180)+SUMIFS('A.T D22'!W:W,'A.T D22'!$A:$A,$A180)+SUMIFS('A.T D37'!W:W,'A.T D37'!$A:$A,$A180)+SUMIFS('A.T D52'!W:W,'A.T D52'!$A:$A,$A180)+SUMIFS('A.T D67'!W:W,'A.T D67'!$A:$A,$A180)</f>
        <v>0.93</v>
      </c>
      <c r="W180" s="1">
        <f>SUMIFS('A.T D0'!X:X,'A.T D0'!$A:$A,$A180)+SUMIFS('A.T D7'!X:X,'A.T D7'!$A:$A,$A180)+SUMIFS('A.T D22'!X:X,'A.T D22'!$A:$A,$A180)+SUMIFS('A.T D37'!X:X,'A.T D37'!$A:$A,$A180)+SUMIFS('A.T D52'!X:X,'A.T D52'!$A:$A,$A180)+SUMIFS('A.T D67'!X:X,'A.T D67'!$A:$A,$A180)</f>
        <v>119.68</v>
      </c>
      <c r="X180" s="17">
        <f>SUMIFS(TCH!J:J,TCH!$A:$A,$A180)</f>
        <v>0</v>
      </c>
      <c r="Y180" s="17">
        <f>IF(X180=0,0,(X180*AVERAGEIFS($W:$W,$C:$C,$C180,$D:$D,$D180,$E:$E,$E180,$G:$G,$G180,$B:$B,_xlfn.MAXIFS($B:$B,$C:$C,$C180,$D:$D,$D180,$E:$E,$E180,$G:$G,$G180,$B:$B,"&lt;&gt;"&amp;$B180)))/1000)</f>
        <v>0</v>
      </c>
      <c r="Z180" s="17">
        <f>SUMIFS(TCH!M:M,TCH!$A:$A,$A180)</f>
        <v>0</v>
      </c>
      <c r="AA180" s="17">
        <f>IF(Z180=0,0,(Z180*AVERAGEIFS($W:$W,$C:$C,$C180,$D:$D,$D180,$E:$E,$E180,$G:$G,$G180,$B:$B,_xlfn.MAXIFS($B:$B,$C:$C,$C180,$D:$D,$D180,$E:$E,$E180,$G:$G,$G180,$B:$B,"&lt;&gt;"&amp;$B180)))/1000)</f>
        <v>0</v>
      </c>
      <c r="AB180" s="17">
        <f>SUMIFS(TCH!P:P,TCH!$A:$A,$A180)</f>
        <v>0</v>
      </c>
      <c r="AC180" s="17">
        <f>IF(AB180=0,0,(AB180*AVERAGEIFS($W:$W,$C:$C,$C180,$D:$D,$D180,$E:$E,$E180,$G:$G,$G180,$B:$B,_xlfn.MAXIFS($B:$B,$C:$C,$C180,$D:$D,$D180,$E:$E,$E180,$G:$G,$G180,$B:$B,"&lt;&gt;"&amp;$B180)))/1000)</f>
        <v>0</v>
      </c>
      <c r="AD180" s="17">
        <f>SUMIFS(TCH!S:S,TCH!$A:$A,$A180)</f>
        <v>0</v>
      </c>
      <c r="AE180" s="17">
        <f>IF(AD180=0,0,(AD180*AVERAGEIFS($W:$W,$C:$C,$C180,$D:$D,$D180,$E:$E,$E180,$G:$G,$G180,$B:$B,_xlfn.MAXIFS($B:$B,$C:$C,$C180,$D:$D,$D180,$E:$E,$E180,$G:$G,$G180,$B:$B,"&lt;&gt;"&amp;$B180)))/1000)</f>
        <v>0</v>
      </c>
      <c r="AF180" s="17">
        <f>SUMIFS(TCH!V:V,TCH!$A:$A,$A180)</f>
        <v>0</v>
      </c>
      <c r="AG180" s="17">
        <f>IF(AF180=0,0,(AF180*AVERAGEIFS($W:$W,$C:$C,$C180,$D:$D,$D180,$E:$E,$E180,$G:$G,$G180,$B:$B,_xlfn.MAXIFS($B:$B,$C:$C,$C180,$D:$D,$D180,$E:$E,$E180,$G:$G,$G180,$B:$B,"&lt;&gt;"&amp;$B180)))/1000)</f>
        <v>0</v>
      </c>
      <c r="AH180" s="17">
        <f>SUMIFS(TCH!Y:Y,TCH!$A:$A,$A180)</f>
        <v>0</v>
      </c>
      <c r="AI180" s="17">
        <f>IF(AH180=0,0,(AH180*AVERAGEIFS($W:$W,$C:$C,$C180,$D:$D,$D180,$E:$E,$E180,$G:$G,$G180,$B:$B,_xlfn.MAXIFS($B:$B,$C:$C,$C180,$D:$D,$D180,$E:$E,$E180,$G:$G,$G180,$B:$B,"&lt;&gt;"&amp;$B180)))/1000)</f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>
        <v>0</v>
      </c>
      <c r="AX180">
        <v>0</v>
      </c>
      <c r="AY180">
        <v>0</v>
      </c>
      <c r="AZ180">
        <v>0</v>
      </c>
    </row>
    <row r="181" spans="1:52" x14ac:dyDescent="0.25">
      <c r="A181" s="1" t="str">
        <f t="shared" si="2"/>
        <v>45747495B4R328</v>
      </c>
      <c r="B181" s="7">
        <v>45747</v>
      </c>
      <c r="C181" s="1">
        <v>49</v>
      </c>
      <c r="D181" s="1">
        <v>5</v>
      </c>
      <c r="E181" s="3" t="s">
        <v>58</v>
      </c>
      <c r="F181" s="4" t="s">
        <v>55</v>
      </c>
      <c r="G181" s="4">
        <v>28</v>
      </c>
      <c r="H181" s="4">
        <f>SUMIFS(Biometria!H:H,Biometria!$A:$A,$A181)</f>
        <v>18.05</v>
      </c>
      <c r="I181" s="6">
        <f>SUMIFS(Biometria!I:I,Biometria!$A:$A,$A181)</f>
        <v>0</v>
      </c>
      <c r="J181" s="6">
        <f>SUMIFS(Biometria!J:J,Biometria!$A:$A,$A181)</f>
        <v>2.9</v>
      </c>
      <c r="K181" s="2">
        <f>SUMIFS(Biometria!K:K,Biometria!$A:$A,$A181)</f>
        <v>0</v>
      </c>
      <c r="L181" s="1">
        <f>SUMIFS(Biometria!L:L,Biometria!$A:$A,$A181)</f>
        <v>0</v>
      </c>
      <c r="M181" s="1">
        <f>SUMIFS(Biometria!M:M,Biometria!$A:$A,$A181)</f>
        <v>0</v>
      </c>
      <c r="N181" s="1">
        <f>SUMIFS('A.T D0'!O:O,'A.T D0'!$A:$A,$A181)+SUMIFS('A.T D7'!O:O,'A.T D7'!$A:$A,$A181)+SUMIFS('A.T D22'!O:O,'A.T D22'!$A:$A,$A181)+SUMIFS('A.T D37'!O:O,'A.T D37'!$A:$A,$A181)+SUMIFS('A.T D52'!O:O,'A.T D52'!$A:$A,$A181)+SUMIFS('A.T D67'!O:O,'A.T D67'!$A:$A,$A181)</f>
        <v>5.4</v>
      </c>
      <c r="O181" s="1">
        <f>SUMIFS('A.T D0'!P:P,'A.T D0'!$A:$A,$A181)+SUMIFS('A.T D7'!P:P,'A.T D7'!$A:$A,$A181)+SUMIFS('A.T D22'!P:P,'A.T D22'!$A:$A,$A181)+SUMIFS('A.T D37'!P:P,'A.T D37'!$A:$A,$A181)+SUMIFS('A.T D52'!P:P,'A.T D52'!$A:$A,$A181)+SUMIFS('A.T D67'!P:P,'A.T D67'!$A:$A,$A181)</f>
        <v>16.940000000000001</v>
      </c>
      <c r="P181" s="1">
        <f>SUMIFS('A.T D0'!Q:Q,'A.T D0'!$A:$A,$A181)+SUMIFS('A.T D7'!Q:Q,'A.T D7'!$A:$A,$A181)+SUMIFS('A.T D22'!Q:Q,'A.T D22'!$A:$A,$A181)+SUMIFS('A.T D37'!Q:Q,'A.T D37'!$A:$A,$A181)+SUMIFS('A.T D52'!Q:Q,'A.T D52'!$A:$A,$A181)+SUMIFS('A.T D67'!Q:Q,'A.T D67'!$A:$A,$A181)</f>
        <v>13.19</v>
      </c>
      <c r="Q181" s="1">
        <f>SUMIFS('A.T D0'!R:R,'A.T D0'!$A:$A,$A181)+SUMIFS('A.T D7'!R:R,'A.T D7'!$A:$A,$A181)+SUMIFS('A.T D22'!R:R,'A.T D22'!$A:$A,$A181)+SUMIFS('A.T D37'!R:R,'A.T D37'!$A:$A,$A181)+SUMIFS('A.T D52'!R:R,'A.T D52'!$A:$A,$A181)+SUMIFS('A.T D67'!R:R,'A.T D67'!$A:$A,$A181)</f>
        <v>77.86</v>
      </c>
      <c r="R181" s="1">
        <f>SUMIFS('A.T D0'!S:S,'A.T D0'!$A:$A,$A181)+SUMIFS('A.T D7'!S:S,'A.T D7'!$A:$A,$A181)+SUMIFS('A.T D22'!S:S,'A.T D22'!$A:$A,$A181)+SUMIFS('A.T D37'!S:S,'A.T D37'!$A:$A,$A181)+SUMIFS('A.T D52'!S:S,'A.T D52'!$A:$A,$A181)+SUMIFS('A.T D67'!S:S,'A.T D67'!$A:$A,$A181)</f>
        <v>0.97</v>
      </c>
      <c r="S181" s="1">
        <f>SUMIFS('A.T D0'!T:T,'A.T D0'!$A:$A,$A181)+SUMIFS('A.T D7'!T:T,'A.T D7'!$A:$A,$A181)+SUMIFS('A.T D22'!T:T,'A.T D22'!$A:$A,$A181)+SUMIFS('A.T D37'!T:T,'A.T D37'!$A:$A,$A181)+SUMIFS('A.T D52'!T:T,'A.T D52'!$A:$A,$A181)+SUMIFS('A.T D67'!T:T,'A.T D67'!$A:$A,$A181)</f>
        <v>11.1038</v>
      </c>
      <c r="T181" s="1">
        <f>SUMIFS('A.T D0'!U:U,'A.T D0'!$A:$A,$A181)+SUMIFS('A.T D7'!U:U,'A.T D7'!$A:$A,$A181)+SUMIFS('A.T D22'!U:U,'A.T D22'!$A:$A,$A181)+SUMIFS('A.T D37'!U:U,'A.T D37'!$A:$A,$A181)+SUMIFS('A.T D52'!U:U,'A.T D52'!$A:$A,$A181)+SUMIFS('A.T D67'!U:U,'A.T D67'!$A:$A,$A181)</f>
        <v>0.82</v>
      </c>
      <c r="U181" s="1">
        <f>SUMIFS('A.T D0'!V:V,'A.T D0'!$A:$A,$A181)+SUMIFS('A.T D7'!V:V,'A.T D7'!$A:$A,$A181)+SUMIFS('A.T D22'!V:V,'A.T D22'!$A:$A,$A181)+SUMIFS('A.T D37'!V:V,'A.T D37'!$A:$A,$A181)+SUMIFS('A.T D52'!V:V,'A.T D52'!$A:$A,$A181)+SUMIFS('A.T D67'!V:V,'A.T D67'!$A:$A,$A181)</f>
        <v>12.34</v>
      </c>
      <c r="V181" s="1">
        <f>SUMIFS('A.T D0'!W:W,'A.T D0'!$A:$A,$A181)+SUMIFS('A.T D7'!W:W,'A.T D7'!$A:$A,$A181)+SUMIFS('A.T D22'!W:W,'A.T D22'!$A:$A,$A181)+SUMIFS('A.T D37'!W:W,'A.T D37'!$A:$A,$A181)+SUMIFS('A.T D52'!W:W,'A.T D52'!$A:$A,$A181)+SUMIFS('A.T D67'!W:W,'A.T D67'!$A:$A,$A181)</f>
        <v>-3.48</v>
      </c>
      <c r="W181" s="1">
        <f>SUMIFS('A.T D0'!X:X,'A.T D0'!$A:$A,$A181)+SUMIFS('A.T D7'!X:X,'A.T D7'!$A:$A,$A181)+SUMIFS('A.T D22'!X:X,'A.T D22'!$A:$A,$A181)+SUMIFS('A.T D37'!X:X,'A.T D37'!$A:$A,$A181)+SUMIFS('A.T D52'!X:X,'A.T D52'!$A:$A,$A181)+SUMIFS('A.T D67'!X:X,'A.T D67'!$A:$A,$A181)</f>
        <v>114.45</v>
      </c>
      <c r="X181" s="17">
        <f>SUMIFS(TCH!J:J,TCH!$A:$A,$A181)</f>
        <v>0</v>
      </c>
      <c r="Y181" s="17">
        <f>IF(X181=0,0,(X181*AVERAGEIFS($W:$W,$C:$C,$C181,$D:$D,$D181,$E:$E,$E181,$G:$G,$G181,$B:$B,_xlfn.MAXIFS($B:$B,$C:$C,$C181,$D:$D,$D181,$E:$E,$E181,$G:$G,$G181,$B:$B,"&lt;&gt;"&amp;$B181)))/1000)</f>
        <v>0</v>
      </c>
      <c r="Z181" s="17">
        <f>SUMIFS(TCH!M:M,TCH!$A:$A,$A181)</f>
        <v>0</v>
      </c>
      <c r="AA181" s="17">
        <f>IF(Z181=0,0,(Z181*AVERAGEIFS($W:$W,$C:$C,$C181,$D:$D,$D181,$E:$E,$E181,$G:$G,$G181,$B:$B,_xlfn.MAXIFS($B:$B,$C:$C,$C181,$D:$D,$D181,$E:$E,$E181,$G:$G,$G181,$B:$B,"&lt;&gt;"&amp;$B181)))/1000)</f>
        <v>0</v>
      </c>
      <c r="AB181" s="17">
        <f>SUMIFS(TCH!P:P,TCH!$A:$A,$A181)</f>
        <v>0</v>
      </c>
      <c r="AC181" s="17">
        <f>IF(AB181=0,0,(AB181*AVERAGEIFS($W:$W,$C:$C,$C181,$D:$D,$D181,$E:$E,$E181,$G:$G,$G181,$B:$B,_xlfn.MAXIFS($B:$B,$C:$C,$C181,$D:$D,$D181,$E:$E,$E181,$G:$G,$G181,$B:$B,"&lt;&gt;"&amp;$B181)))/1000)</f>
        <v>0</v>
      </c>
      <c r="AD181" s="17">
        <f>SUMIFS(TCH!S:S,TCH!$A:$A,$A181)</f>
        <v>0</v>
      </c>
      <c r="AE181" s="17">
        <f>IF(AD181=0,0,(AD181*AVERAGEIFS($W:$W,$C:$C,$C181,$D:$D,$D181,$E:$E,$E181,$G:$G,$G181,$B:$B,_xlfn.MAXIFS($B:$B,$C:$C,$C181,$D:$D,$D181,$E:$E,$E181,$G:$G,$G181,$B:$B,"&lt;&gt;"&amp;$B181)))/1000)</f>
        <v>0</v>
      </c>
      <c r="AF181" s="17">
        <f>SUMIFS(TCH!V:V,TCH!$A:$A,$A181)</f>
        <v>0</v>
      </c>
      <c r="AG181" s="17">
        <f>IF(AF181=0,0,(AF181*AVERAGEIFS($W:$W,$C:$C,$C181,$D:$D,$D181,$E:$E,$E181,$G:$G,$G181,$B:$B,_xlfn.MAXIFS($B:$B,$C:$C,$C181,$D:$D,$D181,$E:$E,$E181,$G:$G,$G181,$B:$B,"&lt;&gt;"&amp;$B181)))/1000)</f>
        <v>0</v>
      </c>
      <c r="AH181" s="17">
        <f>SUMIFS(TCH!Y:Y,TCH!$A:$A,$A181)</f>
        <v>0</v>
      </c>
      <c r="AI181" s="17">
        <f>IF(AH181=0,0,(AH181*AVERAGEIFS($W:$W,$C:$C,$C181,$D:$D,$D181,$E:$E,$E181,$G:$G,$G181,$B:$B,_xlfn.MAXIFS($B:$B,$C:$C,$C181,$D:$D,$D181,$E:$E,$E181,$G:$G,$G181,$B:$B,"&lt;&gt;"&amp;$B181)))/1000)</f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>
        <v>0</v>
      </c>
      <c r="AX181">
        <v>0</v>
      </c>
      <c r="AY181">
        <v>0</v>
      </c>
      <c r="AZ181">
        <v>0</v>
      </c>
    </row>
    <row r="182" spans="1:52" x14ac:dyDescent="0.25">
      <c r="A182" s="1" t="str">
        <f t="shared" si="2"/>
        <v>45747496B4R129</v>
      </c>
      <c r="B182" s="7">
        <v>45747</v>
      </c>
      <c r="C182" s="1">
        <v>49</v>
      </c>
      <c r="D182" s="1">
        <v>6</v>
      </c>
      <c r="E182" s="3" t="s">
        <v>58</v>
      </c>
      <c r="F182" s="4" t="s">
        <v>53</v>
      </c>
      <c r="G182" s="4">
        <v>29</v>
      </c>
      <c r="H182" s="4">
        <f>SUMIFS(Biometria!H:H,Biometria!$A:$A,$A182)</f>
        <v>15.54</v>
      </c>
      <c r="I182" s="6">
        <f>SUMIFS(Biometria!I:I,Biometria!$A:$A,$A182)</f>
        <v>17.873333333333331</v>
      </c>
      <c r="J182" s="6">
        <f>SUMIFS(Biometria!J:J,Biometria!$A:$A,$A182)</f>
        <v>2.95</v>
      </c>
      <c r="K182" s="2">
        <f>SUMIFS(Biometria!K:K,Biometria!$A:$A,$A182)</f>
        <v>2.7566666666666664</v>
      </c>
      <c r="L182" s="1">
        <f>SUMIFS(Biometria!L:L,Biometria!$A:$A,$A182)</f>
        <v>0</v>
      </c>
      <c r="M182" s="1">
        <f>SUMIFS(Biometria!M:M,Biometria!$A:$A,$A182)</f>
        <v>0</v>
      </c>
      <c r="N182" s="1">
        <f>SUMIFS('A.T D0'!O:O,'A.T D0'!$A:$A,$A182)+SUMIFS('A.T D7'!O:O,'A.T D7'!$A:$A,$A182)+SUMIFS('A.T D22'!O:O,'A.T D22'!$A:$A,$A182)+SUMIFS('A.T D37'!O:O,'A.T D37'!$A:$A,$A182)+SUMIFS('A.T D52'!O:O,'A.T D52'!$A:$A,$A182)+SUMIFS('A.T D67'!O:O,'A.T D67'!$A:$A,$A182)</f>
        <v>5.4</v>
      </c>
      <c r="O182" s="1">
        <f>SUMIFS('A.T D0'!P:P,'A.T D0'!$A:$A,$A182)+SUMIFS('A.T D7'!P:P,'A.T D7'!$A:$A,$A182)+SUMIFS('A.T D22'!P:P,'A.T D22'!$A:$A,$A182)+SUMIFS('A.T D37'!P:P,'A.T D37'!$A:$A,$A182)+SUMIFS('A.T D52'!P:P,'A.T D52'!$A:$A,$A182)+SUMIFS('A.T D67'!P:P,'A.T D67'!$A:$A,$A182)</f>
        <v>17.47</v>
      </c>
      <c r="P182" s="1">
        <f>SUMIFS('A.T D0'!Q:Q,'A.T D0'!$A:$A,$A182)+SUMIFS('A.T D7'!Q:Q,'A.T D7'!$A:$A,$A182)+SUMIFS('A.T D22'!Q:Q,'A.T D22'!$A:$A,$A182)+SUMIFS('A.T D37'!Q:Q,'A.T D37'!$A:$A,$A182)+SUMIFS('A.T D52'!Q:Q,'A.T D52'!$A:$A,$A182)+SUMIFS('A.T D67'!Q:Q,'A.T D67'!$A:$A,$A182)</f>
        <v>14.25</v>
      </c>
      <c r="Q182" s="1">
        <f>SUMIFS('A.T D0'!R:R,'A.T D0'!$A:$A,$A182)+SUMIFS('A.T D7'!R:R,'A.T D7'!$A:$A,$A182)+SUMIFS('A.T D22'!R:R,'A.T D22'!$A:$A,$A182)+SUMIFS('A.T D37'!R:R,'A.T D37'!$A:$A,$A182)+SUMIFS('A.T D52'!R:R,'A.T D52'!$A:$A,$A182)+SUMIFS('A.T D67'!R:R,'A.T D67'!$A:$A,$A182)</f>
        <v>81.569999999999993</v>
      </c>
      <c r="R182" s="1">
        <f>SUMIFS('A.T D0'!S:S,'A.T D0'!$A:$A,$A182)+SUMIFS('A.T D7'!S:S,'A.T D7'!$A:$A,$A182)+SUMIFS('A.T D22'!S:S,'A.T D22'!$A:$A,$A182)+SUMIFS('A.T D37'!S:S,'A.T D37'!$A:$A,$A182)+SUMIFS('A.T D52'!S:S,'A.T D52'!$A:$A,$A182)+SUMIFS('A.T D67'!S:S,'A.T D67'!$A:$A,$A182)</f>
        <v>0.84</v>
      </c>
      <c r="S182" s="1">
        <f>SUMIFS('A.T D0'!T:T,'A.T D0'!$A:$A,$A182)+SUMIFS('A.T D7'!T:T,'A.T D7'!$A:$A,$A182)+SUMIFS('A.T D22'!T:T,'A.T D22'!$A:$A,$A182)+SUMIFS('A.T D37'!T:T,'A.T D37'!$A:$A,$A182)+SUMIFS('A.T D52'!T:T,'A.T D52'!$A:$A,$A182)+SUMIFS('A.T D67'!T:T,'A.T D67'!$A:$A,$A182)</f>
        <v>12.1007</v>
      </c>
      <c r="T182" s="1">
        <f>SUMIFS('A.T D0'!U:U,'A.T D0'!$A:$A,$A182)+SUMIFS('A.T D7'!U:U,'A.T D7'!$A:$A,$A182)+SUMIFS('A.T D22'!U:U,'A.T D22'!$A:$A,$A182)+SUMIFS('A.T D37'!U:U,'A.T D37'!$A:$A,$A182)+SUMIFS('A.T D52'!U:U,'A.T D52'!$A:$A,$A182)+SUMIFS('A.T D67'!U:U,'A.T D67'!$A:$A,$A182)</f>
        <v>0.71</v>
      </c>
      <c r="U182" s="1">
        <f>SUMIFS('A.T D0'!V:V,'A.T D0'!$A:$A,$A182)+SUMIFS('A.T D7'!V:V,'A.T D7'!$A:$A,$A182)+SUMIFS('A.T D22'!V:V,'A.T D22'!$A:$A,$A182)+SUMIFS('A.T D37'!V:V,'A.T D37'!$A:$A,$A182)+SUMIFS('A.T D52'!V:V,'A.T D52'!$A:$A,$A182)+SUMIFS('A.T D67'!V:V,'A.T D67'!$A:$A,$A182)</f>
        <v>11.84</v>
      </c>
      <c r="V182" s="1">
        <f>SUMIFS('A.T D0'!W:W,'A.T D0'!$A:$A,$A182)+SUMIFS('A.T D7'!W:W,'A.T D7'!$A:$A,$A182)+SUMIFS('A.T D22'!W:W,'A.T D22'!$A:$A,$A182)+SUMIFS('A.T D37'!W:W,'A.T D37'!$A:$A,$A182)+SUMIFS('A.T D52'!W:W,'A.T D52'!$A:$A,$A182)+SUMIFS('A.T D67'!W:W,'A.T D67'!$A:$A,$A182)</f>
        <v>3.77</v>
      </c>
      <c r="W182" s="1">
        <f>SUMIFS('A.T D0'!X:X,'A.T D0'!$A:$A,$A182)+SUMIFS('A.T D7'!X:X,'A.T D7'!$A:$A,$A182)+SUMIFS('A.T D22'!X:X,'A.T D22'!$A:$A,$A182)+SUMIFS('A.T D37'!X:X,'A.T D37'!$A:$A,$A182)+SUMIFS('A.T D52'!X:X,'A.T D52'!$A:$A,$A182)+SUMIFS('A.T D67'!X:X,'A.T D67'!$A:$A,$A182)</f>
        <v>123.05</v>
      </c>
      <c r="X182" s="17">
        <f>SUMIFS(TCH!J:J,TCH!$A:$A,$A182)</f>
        <v>0</v>
      </c>
      <c r="Y182" s="17">
        <f>IF(X182=0,0,(X182*AVERAGEIFS($W:$W,$C:$C,$C182,$D:$D,$D182,$E:$E,$E182,$G:$G,$G182,$B:$B,_xlfn.MAXIFS($B:$B,$C:$C,$C182,$D:$D,$D182,$E:$E,$E182,$G:$G,$G182,$B:$B,"&lt;&gt;"&amp;$B182)))/1000)</f>
        <v>0</v>
      </c>
      <c r="Z182" s="17">
        <f>SUMIFS(TCH!M:M,TCH!$A:$A,$A182)</f>
        <v>0</v>
      </c>
      <c r="AA182" s="17">
        <f>IF(Z182=0,0,(Z182*AVERAGEIFS($W:$W,$C:$C,$C182,$D:$D,$D182,$E:$E,$E182,$G:$G,$G182,$B:$B,_xlfn.MAXIFS($B:$B,$C:$C,$C182,$D:$D,$D182,$E:$E,$E182,$G:$G,$G182,$B:$B,"&lt;&gt;"&amp;$B182)))/1000)</f>
        <v>0</v>
      </c>
      <c r="AB182" s="17">
        <f>SUMIFS(TCH!P:P,TCH!$A:$A,$A182)</f>
        <v>0</v>
      </c>
      <c r="AC182" s="17">
        <f>IF(AB182=0,0,(AB182*AVERAGEIFS($W:$W,$C:$C,$C182,$D:$D,$D182,$E:$E,$E182,$G:$G,$G182,$B:$B,_xlfn.MAXIFS($B:$B,$C:$C,$C182,$D:$D,$D182,$E:$E,$E182,$G:$G,$G182,$B:$B,"&lt;&gt;"&amp;$B182)))/1000)</f>
        <v>0</v>
      </c>
      <c r="AD182" s="17">
        <f>SUMIFS(TCH!S:S,TCH!$A:$A,$A182)</f>
        <v>0</v>
      </c>
      <c r="AE182" s="17">
        <f>IF(AD182=0,0,(AD182*AVERAGEIFS($W:$W,$C:$C,$C182,$D:$D,$D182,$E:$E,$E182,$G:$G,$G182,$B:$B,_xlfn.MAXIFS($B:$B,$C:$C,$C182,$D:$D,$D182,$E:$E,$E182,$G:$G,$G182,$B:$B,"&lt;&gt;"&amp;$B182)))/1000)</f>
        <v>0</v>
      </c>
      <c r="AF182" s="17">
        <f>SUMIFS(TCH!V:V,TCH!$A:$A,$A182)</f>
        <v>0</v>
      </c>
      <c r="AG182" s="17">
        <f>IF(AF182=0,0,(AF182*AVERAGEIFS($W:$W,$C:$C,$C182,$D:$D,$D182,$E:$E,$E182,$G:$G,$G182,$B:$B,_xlfn.MAXIFS($B:$B,$C:$C,$C182,$D:$D,$D182,$E:$E,$E182,$G:$G,$G182,$B:$B,"&lt;&gt;"&amp;$B182)))/1000)</f>
        <v>0</v>
      </c>
      <c r="AH182" s="17">
        <f>SUMIFS(TCH!Y:Y,TCH!$A:$A,$A182)</f>
        <v>0</v>
      </c>
      <c r="AI182" s="17">
        <f>IF(AH182=0,0,(AH182*AVERAGEIFS($W:$W,$C:$C,$C182,$D:$D,$D182,$E:$E,$E182,$G:$G,$G182,$B:$B,_xlfn.MAXIFS($B:$B,$C:$C,$C182,$D:$D,$D182,$E:$E,$E182,$G:$G,$G182,$B:$B,"&lt;&gt;"&amp;$B182)))/1000)</f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>
        <v>0</v>
      </c>
      <c r="AX182">
        <v>0</v>
      </c>
      <c r="AY182">
        <v>0</v>
      </c>
      <c r="AZ182">
        <v>0</v>
      </c>
    </row>
    <row r="183" spans="1:52" x14ac:dyDescent="0.25">
      <c r="A183" s="1" t="str">
        <f t="shared" si="2"/>
        <v>45747496B4R229</v>
      </c>
      <c r="B183" s="7">
        <v>45747</v>
      </c>
      <c r="C183" s="1">
        <v>49</v>
      </c>
      <c r="D183" s="1">
        <v>6</v>
      </c>
      <c r="E183" s="3" t="s">
        <v>58</v>
      </c>
      <c r="F183" s="4" t="s">
        <v>54</v>
      </c>
      <c r="G183" s="4">
        <v>29</v>
      </c>
      <c r="H183" s="4">
        <f>SUMIFS(Biometria!H:H,Biometria!$A:$A,$A183)</f>
        <v>20.079999999999998</v>
      </c>
      <c r="I183" s="6">
        <f>SUMIFS(Biometria!I:I,Biometria!$A:$A,$A183)</f>
        <v>0</v>
      </c>
      <c r="J183" s="6">
        <f>SUMIFS(Biometria!J:J,Biometria!$A:$A,$A183)</f>
        <v>2.72</v>
      </c>
      <c r="K183" s="2">
        <f>SUMIFS(Biometria!K:K,Biometria!$A:$A,$A183)</f>
        <v>0</v>
      </c>
      <c r="L183" s="1">
        <f>SUMIFS(Biometria!L:L,Biometria!$A:$A,$A183)</f>
        <v>0</v>
      </c>
      <c r="M183" s="1">
        <f>SUMIFS(Biometria!M:M,Biometria!$A:$A,$A183)</f>
        <v>0</v>
      </c>
      <c r="N183" s="1">
        <f>SUMIFS('A.T D0'!O:O,'A.T D0'!$A:$A,$A183)+SUMIFS('A.T D7'!O:O,'A.T D7'!$A:$A,$A183)+SUMIFS('A.T D22'!O:O,'A.T D22'!$A:$A,$A183)+SUMIFS('A.T D37'!O:O,'A.T D37'!$A:$A,$A183)+SUMIFS('A.T D52'!O:O,'A.T D52'!$A:$A,$A183)+SUMIFS('A.T D67'!O:O,'A.T D67'!$A:$A,$A183)</f>
        <v>5.2</v>
      </c>
      <c r="O183" s="1">
        <f>SUMIFS('A.T D0'!P:P,'A.T D0'!$A:$A,$A183)+SUMIFS('A.T D7'!P:P,'A.T D7'!$A:$A,$A183)+SUMIFS('A.T D22'!P:P,'A.T D22'!$A:$A,$A183)+SUMIFS('A.T D37'!P:P,'A.T D37'!$A:$A,$A183)+SUMIFS('A.T D52'!P:P,'A.T D52'!$A:$A,$A183)+SUMIFS('A.T D67'!P:P,'A.T D67'!$A:$A,$A183)</f>
        <v>16.54</v>
      </c>
      <c r="P183" s="1">
        <f>SUMIFS('A.T D0'!Q:Q,'A.T D0'!$A:$A,$A183)+SUMIFS('A.T D7'!Q:Q,'A.T D7'!$A:$A,$A183)+SUMIFS('A.T D22'!Q:Q,'A.T D22'!$A:$A,$A183)+SUMIFS('A.T D37'!Q:Q,'A.T D37'!$A:$A,$A183)+SUMIFS('A.T D52'!Q:Q,'A.T D52'!$A:$A,$A183)+SUMIFS('A.T D67'!Q:Q,'A.T D67'!$A:$A,$A183)</f>
        <v>12.57</v>
      </c>
      <c r="Q183" s="1">
        <f>SUMIFS('A.T D0'!R:R,'A.T D0'!$A:$A,$A183)+SUMIFS('A.T D7'!R:R,'A.T D7'!$A:$A,$A183)+SUMIFS('A.T D22'!R:R,'A.T D22'!$A:$A,$A183)+SUMIFS('A.T D37'!R:R,'A.T D37'!$A:$A,$A183)+SUMIFS('A.T D52'!R:R,'A.T D52'!$A:$A,$A183)+SUMIFS('A.T D67'!R:R,'A.T D67'!$A:$A,$A183)</f>
        <v>76</v>
      </c>
      <c r="R183" s="1">
        <f>SUMIFS('A.T D0'!S:S,'A.T D0'!$A:$A,$A183)+SUMIFS('A.T D7'!S:S,'A.T D7'!$A:$A,$A183)+SUMIFS('A.T D22'!S:S,'A.T D22'!$A:$A,$A183)+SUMIFS('A.T D37'!S:S,'A.T D37'!$A:$A,$A183)+SUMIFS('A.T D52'!S:S,'A.T D52'!$A:$A,$A183)+SUMIFS('A.T D67'!S:S,'A.T D67'!$A:$A,$A183)</f>
        <v>1.03</v>
      </c>
      <c r="S183" s="1">
        <f>SUMIFS('A.T D0'!T:T,'A.T D0'!$A:$A,$A183)+SUMIFS('A.T D7'!T:T,'A.T D7'!$A:$A,$A183)+SUMIFS('A.T D22'!T:T,'A.T D22'!$A:$A,$A183)+SUMIFS('A.T D37'!T:T,'A.T D37'!$A:$A,$A183)+SUMIFS('A.T D52'!T:T,'A.T D52'!$A:$A,$A183)+SUMIFS('A.T D67'!T:T,'A.T D67'!$A:$A,$A183)</f>
        <v>10.798299999999999</v>
      </c>
      <c r="T183" s="1">
        <f>SUMIFS('A.T D0'!U:U,'A.T D0'!$A:$A,$A183)+SUMIFS('A.T D7'!U:U,'A.T D7'!$A:$A,$A183)+SUMIFS('A.T D22'!U:U,'A.T D22'!$A:$A,$A183)+SUMIFS('A.T D37'!U:U,'A.T D37'!$A:$A,$A183)+SUMIFS('A.T D52'!U:U,'A.T D52'!$A:$A,$A183)+SUMIFS('A.T D67'!U:U,'A.T D67'!$A:$A,$A183)</f>
        <v>0.88</v>
      </c>
      <c r="U183" s="1">
        <f>SUMIFS('A.T D0'!V:V,'A.T D0'!$A:$A,$A183)+SUMIFS('A.T D7'!V:V,'A.T D7'!$A:$A,$A183)+SUMIFS('A.T D22'!V:V,'A.T D22'!$A:$A,$A183)+SUMIFS('A.T D37'!V:V,'A.T D37'!$A:$A,$A183)+SUMIFS('A.T D52'!V:V,'A.T D52'!$A:$A,$A183)+SUMIFS('A.T D67'!V:V,'A.T D67'!$A:$A,$A183)</f>
        <v>11.17</v>
      </c>
      <c r="V183" s="1">
        <f>SUMIFS('A.T D0'!W:W,'A.T D0'!$A:$A,$A183)+SUMIFS('A.T D7'!W:W,'A.T D7'!$A:$A,$A183)+SUMIFS('A.T D22'!W:W,'A.T D22'!$A:$A,$A183)+SUMIFS('A.T D37'!W:W,'A.T D37'!$A:$A,$A183)+SUMIFS('A.T D52'!W:W,'A.T D52'!$A:$A,$A183)+SUMIFS('A.T D67'!W:W,'A.T D67'!$A:$A,$A183)</f>
        <v>-5.5</v>
      </c>
      <c r="W183" s="1">
        <f>SUMIFS('A.T D0'!X:X,'A.T D0'!$A:$A,$A183)+SUMIFS('A.T D7'!X:X,'A.T D7'!$A:$A,$A183)+SUMIFS('A.T D22'!X:X,'A.T D22'!$A:$A,$A183)+SUMIFS('A.T D37'!X:X,'A.T D37'!$A:$A,$A183)+SUMIFS('A.T D52'!X:X,'A.T D52'!$A:$A,$A183)+SUMIFS('A.T D67'!X:X,'A.T D67'!$A:$A,$A183)</f>
        <v>112.06</v>
      </c>
      <c r="X183" s="17">
        <f>SUMIFS(TCH!J:J,TCH!$A:$A,$A183)</f>
        <v>0</v>
      </c>
      <c r="Y183" s="17">
        <f>IF(X183=0,0,(X183*AVERAGEIFS($W:$W,$C:$C,$C183,$D:$D,$D183,$E:$E,$E183,$G:$G,$G183,$B:$B,_xlfn.MAXIFS($B:$B,$C:$C,$C183,$D:$D,$D183,$E:$E,$E183,$G:$G,$G183,$B:$B,"&lt;&gt;"&amp;$B183)))/1000)</f>
        <v>0</v>
      </c>
      <c r="Z183" s="17">
        <f>SUMIFS(TCH!M:M,TCH!$A:$A,$A183)</f>
        <v>0</v>
      </c>
      <c r="AA183" s="17">
        <f>IF(Z183=0,0,(Z183*AVERAGEIFS($W:$W,$C:$C,$C183,$D:$D,$D183,$E:$E,$E183,$G:$G,$G183,$B:$B,_xlfn.MAXIFS($B:$B,$C:$C,$C183,$D:$D,$D183,$E:$E,$E183,$G:$G,$G183,$B:$B,"&lt;&gt;"&amp;$B183)))/1000)</f>
        <v>0</v>
      </c>
      <c r="AB183" s="17">
        <f>SUMIFS(TCH!P:P,TCH!$A:$A,$A183)</f>
        <v>0</v>
      </c>
      <c r="AC183" s="17">
        <f>IF(AB183=0,0,(AB183*AVERAGEIFS($W:$W,$C:$C,$C183,$D:$D,$D183,$E:$E,$E183,$G:$G,$G183,$B:$B,_xlfn.MAXIFS($B:$B,$C:$C,$C183,$D:$D,$D183,$E:$E,$E183,$G:$G,$G183,$B:$B,"&lt;&gt;"&amp;$B183)))/1000)</f>
        <v>0</v>
      </c>
      <c r="AD183" s="17">
        <f>SUMIFS(TCH!S:S,TCH!$A:$A,$A183)</f>
        <v>0</v>
      </c>
      <c r="AE183" s="17">
        <f>IF(AD183=0,0,(AD183*AVERAGEIFS($W:$W,$C:$C,$C183,$D:$D,$D183,$E:$E,$E183,$G:$G,$G183,$B:$B,_xlfn.MAXIFS($B:$B,$C:$C,$C183,$D:$D,$D183,$E:$E,$E183,$G:$G,$G183,$B:$B,"&lt;&gt;"&amp;$B183)))/1000)</f>
        <v>0</v>
      </c>
      <c r="AF183" s="17">
        <f>SUMIFS(TCH!V:V,TCH!$A:$A,$A183)</f>
        <v>0</v>
      </c>
      <c r="AG183" s="17">
        <f>IF(AF183=0,0,(AF183*AVERAGEIFS($W:$W,$C:$C,$C183,$D:$D,$D183,$E:$E,$E183,$G:$G,$G183,$B:$B,_xlfn.MAXIFS($B:$B,$C:$C,$C183,$D:$D,$D183,$E:$E,$E183,$G:$G,$G183,$B:$B,"&lt;&gt;"&amp;$B183)))/1000)</f>
        <v>0</v>
      </c>
      <c r="AH183" s="17">
        <f>SUMIFS(TCH!Y:Y,TCH!$A:$A,$A183)</f>
        <v>0</v>
      </c>
      <c r="AI183" s="17">
        <f>IF(AH183=0,0,(AH183*AVERAGEIFS($W:$W,$C:$C,$C183,$D:$D,$D183,$E:$E,$E183,$G:$G,$G183,$B:$B,_xlfn.MAXIFS($B:$B,$C:$C,$C183,$D:$D,$D183,$E:$E,$E183,$G:$G,$G183,$B:$B,"&lt;&gt;"&amp;$B183)))/1000)</f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>
        <v>0</v>
      </c>
      <c r="AX183">
        <v>0</v>
      </c>
      <c r="AY183">
        <v>0</v>
      </c>
      <c r="AZ183">
        <v>0</v>
      </c>
    </row>
    <row r="184" spans="1:52" x14ac:dyDescent="0.25">
      <c r="A184" s="1" t="str">
        <f t="shared" si="2"/>
        <v>45747496B4R329</v>
      </c>
      <c r="B184" s="7">
        <v>45747</v>
      </c>
      <c r="C184" s="1">
        <v>49</v>
      </c>
      <c r="D184" s="1">
        <v>6</v>
      </c>
      <c r="E184" s="3" t="s">
        <v>58</v>
      </c>
      <c r="F184" s="4" t="s">
        <v>55</v>
      </c>
      <c r="G184" s="4">
        <v>29</v>
      </c>
      <c r="H184" s="4">
        <f>SUMIFS(Biometria!H:H,Biometria!$A:$A,$A184)</f>
        <v>18</v>
      </c>
      <c r="I184" s="6">
        <f>SUMIFS(Biometria!I:I,Biometria!$A:$A,$A184)</f>
        <v>0</v>
      </c>
      <c r="J184" s="6">
        <f>SUMIFS(Biometria!J:J,Biometria!$A:$A,$A184)</f>
        <v>2.6</v>
      </c>
      <c r="K184" s="2">
        <f>SUMIFS(Biometria!K:K,Biometria!$A:$A,$A184)</f>
        <v>0</v>
      </c>
      <c r="L184" s="1">
        <f>SUMIFS(Biometria!L:L,Biometria!$A:$A,$A184)</f>
        <v>0</v>
      </c>
      <c r="M184" s="1">
        <f>SUMIFS(Biometria!M:M,Biometria!$A:$A,$A184)</f>
        <v>0</v>
      </c>
      <c r="N184" s="1">
        <f>SUMIFS('A.T D0'!O:O,'A.T D0'!$A:$A,$A184)+SUMIFS('A.T D7'!O:O,'A.T D7'!$A:$A,$A184)+SUMIFS('A.T D22'!O:O,'A.T D22'!$A:$A,$A184)+SUMIFS('A.T D37'!O:O,'A.T D37'!$A:$A,$A184)+SUMIFS('A.T D52'!O:O,'A.T D52'!$A:$A,$A184)+SUMIFS('A.T D67'!O:O,'A.T D67'!$A:$A,$A184)</f>
        <v>5.6</v>
      </c>
      <c r="O184" s="1">
        <f>SUMIFS('A.T D0'!P:P,'A.T D0'!$A:$A,$A184)+SUMIFS('A.T D7'!P:P,'A.T D7'!$A:$A,$A184)+SUMIFS('A.T D22'!P:P,'A.T D22'!$A:$A,$A184)+SUMIFS('A.T D37'!P:P,'A.T D37'!$A:$A,$A184)+SUMIFS('A.T D52'!P:P,'A.T D52'!$A:$A,$A184)+SUMIFS('A.T D67'!P:P,'A.T D67'!$A:$A,$A184)</f>
        <v>16.22</v>
      </c>
      <c r="P184" s="1">
        <f>SUMIFS('A.T D0'!Q:Q,'A.T D0'!$A:$A,$A184)+SUMIFS('A.T D7'!Q:Q,'A.T D7'!$A:$A,$A184)+SUMIFS('A.T D22'!Q:Q,'A.T D22'!$A:$A,$A184)+SUMIFS('A.T D37'!Q:Q,'A.T D37'!$A:$A,$A184)+SUMIFS('A.T D52'!Q:Q,'A.T D52'!$A:$A,$A184)+SUMIFS('A.T D67'!Q:Q,'A.T D67'!$A:$A,$A184)</f>
        <v>12.68</v>
      </c>
      <c r="Q184" s="1">
        <f>SUMIFS('A.T D0'!R:R,'A.T D0'!$A:$A,$A184)+SUMIFS('A.T D7'!R:R,'A.T D7'!$A:$A,$A184)+SUMIFS('A.T D22'!R:R,'A.T D22'!$A:$A,$A184)+SUMIFS('A.T D37'!R:R,'A.T D37'!$A:$A,$A184)+SUMIFS('A.T D52'!R:R,'A.T D52'!$A:$A,$A184)+SUMIFS('A.T D67'!R:R,'A.T D67'!$A:$A,$A184)</f>
        <v>78.180000000000007</v>
      </c>
      <c r="R184" s="1">
        <f>SUMIFS('A.T D0'!S:S,'A.T D0'!$A:$A,$A184)+SUMIFS('A.T D7'!S:S,'A.T D7'!$A:$A,$A184)+SUMIFS('A.T D22'!S:S,'A.T D22'!$A:$A,$A184)+SUMIFS('A.T D37'!S:S,'A.T D37'!$A:$A,$A184)+SUMIFS('A.T D52'!S:S,'A.T D52'!$A:$A,$A184)+SUMIFS('A.T D67'!S:S,'A.T D67'!$A:$A,$A184)</f>
        <v>0.96</v>
      </c>
      <c r="S184" s="1">
        <f>SUMIFS('A.T D0'!T:T,'A.T D0'!$A:$A,$A184)+SUMIFS('A.T D7'!T:T,'A.T D7'!$A:$A,$A184)+SUMIFS('A.T D22'!T:T,'A.T D22'!$A:$A,$A184)+SUMIFS('A.T D37'!T:T,'A.T D37'!$A:$A,$A184)+SUMIFS('A.T D52'!T:T,'A.T D52'!$A:$A,$A184)+SUMIFS('A.T D67'!T:T,'A.T D67'!$A:$A,$A184)</f>
        <v>10.7415</v>
      </c>
      <c r="T184" s="1">
        <f>SUMIFS('A.T D0'!U:U,'A.T D0'!$A:$A,$A184)+SUMIFS('A.T D7'!U:U,'A.T D7'!$A:$A,$A184)+SUMIFS('A.T D22'!U:U,'A.T D22'!$A:$A,$A184)+SUMIFS('A.T D37'!U:U,'A.T D37'!$A:$A,$A184)+SUMIFS('A.T D52'!U:U,'A.T D52'!$A:$A,$A184)+SUMIFS('A.T D67'!U:U,'A.T D67'!$A:$A,$A184)</f>
        <v>0.81</v>
      </c>
      <c r="U184" s="1">
        <f>SUMIFS('A.T D0'!V:V,'A.T D0'!$A:$A,$A184)+SUMIFS('A.T D7'!V:V,'A.T D7'!$A:$A,$A184)+SUMIFS('A.T D22'!V:V,'A.T D22'!$A:$A,$A184)+SUMIFS('A.T D37'!V:V,'A.T D37'!$A:$A,$A184)+SUMIFS('A.T D52'!V:V,'A.T D52'!$A:$A,$A184)+SUMIFS('A.T D67'!V:V,'A.T D67'!$A:$A,$A184)</f>
        <v>11.98</v>
      </c>
      <c r="V184" s="1">
        <f>SUMIFS('A.T D0'!W:W,'A.T D0'!$A:$A,$A184)+SUMIFS('A.T D7'!W:W,'A.T D7'!$A:$A,$A184)+SUMIFS('A.T D22'!W:W,'A.T D22'!$A:$A,$A184)+SUMIFS('A.T D37'!W:W,'A.T D37'!$A:$A,$A184)+SUMIFS('A.T D52'!W:W,'A.T D52'!$A:$A,$A184)+SUMIFS('A.T D67'!W:W,'A.T D67'!$A:$A,$A184)</f>
        <v>-6.5</v>
      </c>
      <c r="W184" s="1">
        <f>SUMIFS('A.T D0'!X:X,'A.T D0'!$A:$A,$A184)+SUMIFS('A.T D7'!X:X,'A.T D7'!$A:$A,$A184)+SUMIFS('A.T D22'!X:X,'A.T D22'!$A:$A,$A184)+SUMIFS('A.T D37'!X:X,'A.T D37'!$A:$A,$A184)+SUMIFS('A.T D52'!X:X,'A.T D52'!$A:$A,$A184)+SUMIFS('A.T D67'!X:X,'A.T D67'!$A:$A,$A184)</f>
        <v>110.87</v>
      </c>
      <c r="X184" s="17">
        <f>SUMIFS(TCH!J:J,TCH!$A:$A,$A184)</f>
        <v>0</v>
      </c>
      <c r="Y184" s="17">
        <f>IF(X184=0,0,(X184*AVERAGEIFS($W:$W,$C:$C,$C184,$D:$D,$D184,$E:$E,$E184,$G:$G,$G184,$B:$B,_xlfn.MAXIFS($B:$B,$C:$C,$C184,$D:$D,$D184,$E:$E,$E184,$G:$G,$G184,$B:$B,"&lt;&gt;"&amp;$B184)))/1000)</f>
        <v>0</v>
      </c>
      <c r="Z184" s="17">
        <f>SUMIFS(TCH!M:M,TCH!$A:$A,$A184)</f>
        <v>0</v>
      </c>
      <c r="AA184" s="17">
        <f>IF(Z184=0,0,(Z184*AVERAGEIFS($W:$W,$C:$C,$C184,$D:$D,$D184,$E:$E,$E184,$G:$G,$G184,$B:$B,_xlfn.MAXIFS($B:$B,$C:$C,$C184,$D:$D,$D184,$E:$E,$E184,$G:$G,$G184,$B:$B,"&lt;&gt;"&amp;$B184)))/1000)</f>
        <v>0</v>
      </c>
      <c r="AB184" s="17">
        <f>SUMIFS(TCH!P:P,TCH!$A:$A,$A184)</f>
        <v>0</v>
      </c>
      <c r="AC184" s="17">
        <f>IF(AB184=0,0,(AB184*AVERAGEIFS($W:$W,$C:$C,$C184,$D:$D,$D184,$E:$E,$E184,$G:$G,$G184,$B:$B,_xlfn.MAXIFS($B:$B,$C:$C,$C184,$D:$D,$D184,$E:$E,$E184,$G:$G,$G184,$B:$B,"&lt;&gt;"&amp;$B184)))/1000)</f>
        <v>0</v>
      </c>
      <c r="AD184" s="17">
        <f>SUMIFS(TCH!S:S,TCH!$A:$A,$A184)</f>
        <v>0</v>
      </c>
      <c r="AE184" s="17">
        <f>IF(AD184=0,0,(AD184*AVERAGEIFS($W:$W,$C:$C,$C184,$D:$D,$D184,$E:$E,$E184,$G:$G,$G184,$B:$B,_xlfn.MAXIFS($B:$B,$C:$C,$C184,$D:$D,$D184,$E:$E,$E184,$G:$G,$G184,$B:$B,"&lt;&gt;"&amp;$B184)))/1000)</f>
        <v>0</v>
      </c>
      <c r="AF184" s="17">
        <f>SUMIFS(TCH!V:V,TCH!$A:$A,$A184)</f>
        <v>0</v>
      </c>
      <c r="AG184" s="17">
        <f>IF(AF184=0,0,(AF184*AVERAGEIFS($W:$W,$C:$C,$C184,$D:$D,$D184,$E:$E,$E184,$G:$G,$G184,$B:$B,_xlfn.MAXIFS($B:$B,$C:$C,$C184,$D:$D,$D184,$E:$E,$E184,$G:$G,$G184,$B:$B,"&lt;&gt;"&amp;$B184)))/1000)</f>
        <v>0</v>
      </c>
      <c r="AH184" s="17">
        <f>SUMIFS(TCH!Y:Y,TCH!$A:$A,$A184)</f>
        <v>0</v>
      </c>
      <c r="AI184" s="17">
        <f>IF(AH184=0,0,(AH184*AVERAGEIFS($W:$W,$C:$C,$C184,$D:$D,$D184,$E:$E,$E184,$G:$G,$G184,$B:$B,_xlfn.MAXIFS($B:$B,$C:$C,$C184,$D:$D,$D184,$E:$E,$E184,$G:$G,$G184,$B:$B,"&lt;&gt;"&amp;$B184)))/1000)</f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5">
      <c r="A185" s="1" t="str">
        <f t="shared" si="2"/>
        <v>45747491B4R130</v>
      </c>
      <c r="B185" s="7">
        <v>45747</v>
      </c>
      <c r="C185" s="1">
        <v>49</v>
      </c>
      <c r="D185" s="1">
        <v>1</v>
      </c>
      <c r="E185" s="3" t="s">
        <v>58</v>
      </c>
      <c r="F185" s="4" t="s">
        <v>53</v>
      </c>
      <c r="G185" s="4">
        <v>30</v>
      </c>
      <c r="H185" s="4">
        <f>SUMIFS(Biometria!H:H,Biometria!$A:$A,$A185)</f>
        <v>15.35</v>
      </c>
      <c r="I185" s="6">
        <f>SUMIFS(Biometria!I:I,Biometria!$A:$A,$A185)</f>
        <v>15.076666666666668</v>
      </c>
      <c r="J185" s="6">
        <f>SUMIFS(Biometria!J:J,Biometria!$A:$A,$A185)</f>
        <v>3.4</v>
      </c>
      <c r="K185" s="2">
        <f>SUMIFS(Biometria!K:K,Biometria!$A:$A,$A185)</f>
        <v>3.1</v>
      </c>
      <c r="L185" s="1">
        <f>SUMIFS(Biometria!L:L,Biometria!$A:$A,$A185)</f>
        <v>0</v>
      </c>
      <c r="M185" s="1">
        <f>SUMIFS(Biometria!M:M,Biometria!$A:$A,$A185)</f>
        <v>0</v>
      </c>
      <c r="N185" s="1">
        <f>SUMIFS('A.T D0'!O:O,'A.T D0'!$A:$A,$A185)+SUMIFS('A.T D7'!O:O,'A.T D7'!$A:$A,$A185)+SUMIFS('A.T D22'!O:O,'A.T D22'!$A:$A,$A185)+SUMIFS('A.T D37'!O:O,'A.T D37'!$A:$A,$A185)+SUMIFS('A.T D52'!O:O,'A.T D52'!$A:$A,$A185)+SUMIFS('A.T D67'!O:O,'A.T D67'!$A:$A,$A185)</f>
        <v>5.5</v>
      </c>
      <c r="O185" s="1">
        <f>SUMIFS('A.T D0'!P:P,'A.T D0'!$A:$A,$A185)+SUMIFS('A.T D7'!P:P,'A.T D7'!$A:$A,$A185)+SUMIFS('A.T D22'!P:P,'A.T D22'!$A:$A,$A185)+SUMIFS('A.T D37'!P:P,'A.T D37'!$A:$A,$A185)+SUMIFS('A.T D52'!P:P,'A.T D52'!$A:$A,$A185)+SUMIFS('A.T D67'!P:P,'A.T D67'!$A:$A,$A185)</f>
        <v>17.7</v>
      </c>
      <c r="P185" s="1">
        <f>SUMIFS('A.T D0'!Q:Q,'A.T D0'!$A:$A,$A185)+SUMIFS('A.T D7'!Q:Q,'A.T D7'!$A:$A,$A185)+SUMIFS('A.T D22'!Q:Q,'A.T D22'!$A:$A,$A185)+SUMIFS('A.T D37'!Q:Q,'A.T D37'!$A:$A,$A185)+SUMIFS('A.T D52'!Q:Q,'A.T D52'!$A:$A,$A185)+SUMIFS('A.T D67'!Q:Q,'A.T D67'!$A:$A,$A185)</f>
        <v>13.43</v>
      </c>
      <c r="Q185" s="1">
        <f>SUMIFS('A.T D0'!R:R,'A.T D0'!$A:$A,$A185)+SUMIFS('A.T D7'!R:R,'A.T D7'!$A:$A,$A185)+SUMIFS('A.T D22'!R:R,'A.T D22'!$A:$A,$A185)+SUMIFS('A.T D37'!R:R,'A.T D37'!$A:$A,$A185)+SUMIFS('A.T D52'!R:R,'A.T D52'!$A:$A,$A185)+SUMIFS('A.T D67'!R:R,'A.T D67'!$A:$A,$A185)</f>
        <v>75.88</v>
      </c>
      <c r="R185" s="1">
        <f>SUMIFS('A.T D0'!S:S,'A.T D0'!$A:$A,$A185)+SUMIFS('A.T D7'!S:S,'A.T D7'!$A:$A,$A185)+SUMIFS('A.T D22'!S:S,'A.T D22'!$A:$A,$A185)+SUMIFS('A.T D37'!S:S,'A.T D37'!$A:$A,$A185)+SUMIFS('A.T D52'!S:S,'A.T D52'!$A:$A,$A185)+SUMIFS('A.T D67'!S:S,'A.T D67'!$A:$A,$A185)</f>
        <v>1.04</v>
      </c>
      <c r="S185" s="1">
        <f>SUMIFS('A.T D0'!T:T,'A.T D0'!$A:$A,$A185)+SUMIFS('A.T D7'!T:T,'A.T D7'!$A:$A,$A185)+SUMIFS('A.T D22'!T:T,'A.T D22'!$A:$A,$A185)+SUMIFS('A.T D37'!T:T,'A.T D37'!$A:$A,$A185)+SUMIFS('A.T D52'!T:T,'A.T D52'!$A:$A,$A185)+SUMIFS('A.T D67'!T:T,'A.T D67'!$A:$A,$A185)</f>
        <v>11.443899999999999</v>
      </c>
      <c r="T185" s="1">
        <f>SUMIFS('A.T D0'!U:U,'A.T D0'!$A:$A,$A185)+SUMIFS('A.T D7'!U:U,'A.T D7'!$A:$A,$A185)+SUMIFS('A.T D22'!U:U,'A.T D22'!$A:$A,$A185)+SUMIFS('A.T D37'!U:U,'A.T D37'!$A:$A,$A185)+SUMIFS('A.T D52'!U:U,'A.T D52'!$A:$A,$A185)+SUMIFS('A.T D67'!U:U,'A.T D67'!$A:$A,$A185)</f>
        <v>0.89</v>
      </c>
      <c r="U185" s="1">
        <f>SUMIFS('A.T D0'!V:V,'A.T D0'!$A:$A,$A185)+SUMIFS('A.T D7'!V:V,'A.T D7'!$A:$A,$A185)+SUMIFS('A.T D22'!V:V,'A.T D22'!$A:$A,$A185)+SUMIFS('A.T D37'!V:V,'A.T D37'!$A:$A,$A185)+SUMIFS('A.T D52'!V:V,'A.T D52'!$A:$A,$A185)+SUMIFS('A.T D67'!V:V,'A.T D67'!$A:$A,$A185)</f>
        <v>11.64</v>
      </c>
      <c r="V185" s="1">
        <f>SUMIFS('A.T D0'!W:W,'A.T D0'!$A:$A,$A185)+SUMIFS('A.T D7'!W:W,'A.T D7'!$A:$A,$A185)+SUMIFS('A.T D22'!W:W,'A.T D22'!$A:$A,$A185)+SUMIFS('A.T D37'!W:W,'A.T D37'!$A:$A,$A185)+SUMIFS('A.T D52'!W:W,'A.T D52'!$A:$A,$A185)+SUMIFS('A.T D67'!W:W,'A.T D67'!$A:$A,$A185)</f>
        <v>-0.18</v>
      </c>
      <c r="W185" s="1">
        <f>SUMIFS('A.T D0'!X:X,'A.T D0'!$A:$A,$A185)+SUMIFS('A.T D7'!X:X,'A.T D7'!$A:$A,$A185)+SUMIFS('A.T D22'!X:X,'A.T D22'!$A:$A,$A185)+SUMIFS('A.T D37'!X:X,'A.T D37'!$A:$A,$A185)+SUMIFS('A.T D52'!X:X,'A.T D52'!$A:$A,$A185)+SUMIFS('A.T D67'!X:X,'A.T D67'!$A:$A,$A185)</f>
        <v>118.37</v>
      </c>
      <c r="X185" s="17">
        <f>SUMIFS(TCH!J:J,TCH!$A:$A,$A185)</f>
        <v>0</v>
      </c>
      <c r="Y185" s="17">
        <f>IF(X185=0,0,(X185*AVERAGEIFS($W:$W,$C:$C,$C185,$D:$D,$D185,$E:$E,$E185,$G:$G,$G185,$B:$B,_xlfn.MAXIFS($B:$B,$C:$C,$C185,$D:$D,$D185,$E:$E,$E185,$G:$G,$G185,$B:$B,"&lt;&gt;"&amp;$B185)))/1000)</f>
        <v>0</v>
      </c>
      <c r="Z185" s="17">
        <f>SUMIFS(TCH!M:M,TCH!$A:$A,$A185)</f>
        <v>0</v>
      </c>
      <c r="AA185" s="17">
        <f>IF(Z185=0,0,(Z185*AVERAGEIFS($W:$W,$C:$C,$C185,$D:$D,$D185,$E:$E,$E185,$G:$G,$G185,$B:$B,_xlfn.MAXIFS($B:$B,$C:$C,$C185,$D:$D,$D185,$E:$E,$E185,$G:$G,$G185,$B:$B,"&lt;&gt;"&amp;$B185)))/1000)</f>
        <v>0</v>
      </c>
      <c r="AB185" s="17">
        <f>SUMIFS(TCH!P:P,TCH!$A:$A,$A185)</f>
        <v>0</v>
      </c>
      <c r="AC185" s="17">
        <f>IF(AB185=0,0,(AB185*AVERAGEIFS($W:$W,$C:$C,$C185,$D:$D,$D185,$E:$E,$E185,$G:$G,$G185,$B:$B,_xlfn.MAXIFS($B:$B,$C:$C,$C185,$D:$D,$D185,$E:$E,$E185,$G:$G,$G185,$B:$B,"&lt;&gt;"&amp;$B185)))/1000)</f>
        <v>0</v>
      </c>
      <c r="AD185" s="17">
        <f>SUMIFS(TCH!S:S,TCH!$A:$A,$A185)</f>
        <v>0</v>
      </c>
      <c r="AE185" s="17">
        <f>IF(AD185=0,0,(AD185*AVERAGEIFS($W:$W,$C:$C,$C185,$D:$D,$D185,$E:$E,$E185,$G:$G,$G185,$B:$B,_xlfn.MAXIFS($B:$B,$C:$C,$C185,$D:$D,$D185,$E:$E,$E185,$G:$G,$G185,$B:$B,"&lt;&gt;"&amp;$B185)))/1000)</f>
        <v>0</v>
      </c>
      <c r="AF185" s="17">
        <f>SUMIFS(TCH!V:V,TCH!$A:$A,$A185)</f>
        <v>0</v>
      </c>
      <c r="AG185" s="17">
        <f>IF(AF185=0,0,(AF185*AVERAGEIFS($W:$W,$C:$C,$C185,$D:$D,$D185,$E:$E,$E185,$G:$G,$G185,$B:$B,_xlfn.MAXIFS($B:$B,$C:$C,$C185,$D:$D,$D185,$E:$E,$E185,$G:$G,$G185,$B:$B,"&lt;&gt;"&amp;$B185)))/1000)</f>
        <v>0</v>
      </c>
      <c r="AH185" s="17">
        <f>SUMIFS(TCH!Y:Y,TCH!$A:$A,$A185)</f>
        <v>0</v>
      </c>
      <c r="AI185" s="17">
        <f>IF(AH185=0,0,(AH185*AVERAGEIFS($W:$W,$C:$C,$C185,$D:$D,$D185,$E:$E,$E185,$G:$G,$G185,$B:$B,_xlfn.MAXIFS($B:$B,$C:$C,$C185,$D:$D,$D185,$E:$E,$E185,$G:$G,$G185,$B:$B,"&lt;&gt;"&amp;$B185)))/1000)</f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 s="1" t="str">
        <f t="shared" si="2"/>
        <v>45747491B4R230</v>
      </c>
      <c r="B186" s="7">
        <v>45747</v>
      </c>
      <c r="C186" s="1">
        <v>49</v>
      </c>
      <c r="D186" s="1">
        <v>1</v>
      </c>
      <c r="E186" s="3" t="s">
        <v>58</v>
      </c>
      <c r="F186" s="4" t="s">
        <v>54</v>
      </c>
      <c r="G186" s="4">
        <v>30</v>
      </c>
      <c r="H186" s="4">
        <f>SUMIFS(Biometria!H:H,Biometria!$A:$A,$A186)</f>
        <v>14.38</v>
      </c>
      <c r="I186" s="6">
        <f>SUMIFS(Biometria!I:I,Biometria!$A:$A,$A186)</f>
        <v>0</v>
      </c>
      <c r="J186" s="6">
        <f>SUMIFS(Biometria!J:J,Biometria!$A:$A,$A186)</f>
        <v>2.9</v>
      </c>
      <c r="K186" s="2">
        <f>SUMIFS(Biometria!K:K,Biometria!$A:$A,$A186)</f>
        <v>0</v>
      </c>
      <c r="L186" s="1">
        <f>SUMIFS(Biometria!L:L,Biometria!$A:$A,$A186)</f>
        <v>0</v>
      </c>
      <c r="M186" s="1">
        <f>SUMIFS(Biometria!M:M,Biometria!$A:$A,$A186)</f>
        <v>0</v>
      </c>
      <c r="N186" s="1">
        <f>SUMIFS('A.T D0'!O:O,'A.T D0'!$A:$A,$A186)+SUMIFS('A.T D7'!O:O,'A.T D7'!$A:$A,$A186)+SUMIFS('A.T D22'!O:O,'A.T D22'!$A:$A,$A186)+SUMIFS('A.T D37'!O:O,'A.T D37'!$A:$A,$A186)+SUMIFS('A.T D52'!O:O,'A.T D52'!$A:$A,$A186)+SUMIFS('A.T D67'!O:O,'A.T D67'!$A:$A,$A186)</f>
        <v>5.6</v>
      </c>
      <c r="O186" s="1">
        <f>SUMIFS('A.T D0'!P:P,'A.T D0'!$A:$A,$A186)+SUMIFS('A.T D7'!P:P,'A.T D7'!$A:$A,$A186)+SUMIFS('A.T D22'!P:P,'A.T D22'!$A:$A,$A186)+SUMIFS('A.T D37'!P:P,'A.T D37'!$A:$A,$A186)+SUMIFS('A.T D52'!P:P,'A.T D52'!$A:$A,$A186)+SUMIFS('A.T D67'!P:P,'A.T D67'!$A:$A,$A186)</f>
        <v>16.61</v>
      </c>
      <c r="P186" s="1">
        <f>SUMIFS('A.T D0'!Q:Q,'A.T D0'!$A:$A,$A186)+SUMIFS('A.T D7'!Q:Q,'A.T D7'!$A:$A,$A186)+SUMIFS('A.T D22'!Q:Q,'A.T D22'!$A:$A,$A186)+SUMIFS('A.T D37'!Q:Q,'A.T D37'!$A:$A,$A186)+SUMIFS('A.T D52'!Q:Q,'A.T D52'!$A:$A,$A186)+SUMIFS('A.T D67'!Q:Q,'A.T D67'!$A:$A,$A186)</f>
        <v>12.92</v>
      </c>
      <c r="Q186" s="1">
        <f>SUMIFS('A.T D0'!R:R,'A.T D0'!$A:$A,$A186)+SUMIFS('A.T D7'!R:R,'A.T D7'!$A:$A,$A186)+SUMIFS('A.T D22'!R:R,'A.T D22'!$A:$A,$A186)+SUMIFS('A.T D37'!R:R,'A.T D37'!$A:$A,$A186)+SUMIFS('A.T D52'!R:R,'A.T D52'!$A:$A,$A186)+SUMIFS('A.T D67'!R:R,'A.T D67'!$A:$A,$A186)</f>
        <v>77.78</v>
      </c>
      <c r="R186" s="1">
        <f>SUMIFS('A.T D0'!S:S,'A.T D0'!$A:$A,$A186)+SUMIFS('A.T D7'!S:S,'A.T D7'!$A:$A,$A186)+SUMIFS('A.T D22'!S:S,'A.T D22'!$A:$A,$A186)+SUMIFS('A.T D37'!S:S,'A.T D37'!$A:$A,$A186)+SUMIFS('A.T D52'!S:S,'A.T D52'!$A:$A,$A186)+SUMIFS('A.T D67'!S:S,'A.T D67'!$A:$A,$A186)</f>
        <v>0.97</v>
      </c>
      <c r="S186" s="1">
        <f>SUMIFS('A.T D0'!T:T,'A.T D0'!$A:$A,$A186)+SUMIFS('A.T D7'!T:T,'A.T D7'!$A:$A,$A186)+SUMIFS('A.T D22'!T:T,'A.T D22'!$A:$A,$A186)+SUMIFS('A.T D37'!T:T,'A.T D37'!$A:$A,$A186)+SUMIFS('A.T D52'!T:T,'A.T D52'!$A:$A,$A186)+SUMIFS('A.T D67'!T:T,'A.T D67'!$A:$A,$A186)</f>
        <v>10.925800000000001</v>
      </c>
      <c r="T186" s="1">
        <f>SUMIFS('A.T D0'!U:U,'A.T D0'!$A:$A,$A186)+SUMIFS('A.T D7'!U:U,'A.T D7'!$A:$A,$A186)+SUMIFS('A.T D22'!U:U,'A.T D22'!$A:$A,$A186)+SUMIFS('A.T D37'!U:U,'A.T D37'!$A:$A,$A186)+SUMIFS('A.T D52'!U:U,'A.T D52'!$A:$A,$A186)+SUMIFS('A.T D67'!U:U,'A.T D67'!$A:$A,$A186)</f>
        <v>0.82</v>
      </c>
      <c r="U186" s="1">
        <f>SUMIFS('A.T D0'!V:V,'A.T D0'!$A:$A,$A186)+SUMIFS('A.T D7'!V:V,'A.T D7'!$A:$A,$A186)+SUMIFS('A.T D22'!V:V,'A.T D22'!$A:$A,$A186)+SUMIFS('A.T D37'!V:V,'A.T D37'!$A:$A,$A186)+SUMIFS('A.T D52'!V:V,'A.T D52'!$A:$A,$A186)+SUMIFS('A.T D67'!V:V,'A.T D67'!$A:$A,$A186)</f>
        <v>12.08</v>
      </c>
      <c r="V186" s="1">
        <f>SUMIFS('A.T D0'!W:W,'A.T D0'!$A:$A,$A186)+SUMIFS('A.T D7'!W:W,'A.T D7'!$A:$A,$A186)+SUMIFS('A.T D22'!W:W,'A.T D22'!$A:$A,$A186)+SUMIFS('A.T D37'!W:W,'A.T D37'!$A:$A,$A186)+SUMIFS('A.T D52'!W:W,'A.T D52'!$A:$A,$A186)+SUMIFS('A.T D67'!W:W,'A.T D67'!$A:$A,$A186)</f>
        <v>-4.92</v>
      </c>
      <c r="W186" s="1">
        <f>SUMIFS('A.T D0'!X:X,'A.T D0'!$A:$A,$A186)+SUMIFS('A.T D7'!X:X,'A.T D7'!$A:$A,$A186)+SUMIFS('A.T D22'!X:X,'A.T D22'!$A:$A,$A186)+SUMIFS('A.T D37'!X:X,'A.T D37'!$A:$A,$A186)+SUMIFS('A.T D52'!X:X,'A.T D52'!$A:$A,$A186)+SUMIFS('A.T D67'!X:X,'A.T D67'!$A:$A,$A186)</f>
        <v>112.74</v>
      </c>
      <c r="X186" s="17">
        <f>SUMIFS(TCH!J:J,TCH!$A:$A,$A186)</f>
        <v>0</v>
      </c>
      <c r="Y186" s="17">
        <f>IF(X186=0,0,(X186*AVERAGEIFS($W:$W,$C:$C,$C186,$D:$D,$D186,$E:$E,$E186,$G:$G,$G186,$B:$B,_xlfn.MAXIFS($B:$B,$C:$C,$C186,$D:$D,$D186,$E:$E,$E186,$G:$G,$G186,$B:$B,"&lt;&gt;"&amp;$B186)))/1000)</f>
        <v>0</v>
      </c>
      <c r="Z186" s="17">
        <f>SUMIFS(TCH!M:M,TCH!$A:$A,$A186)</f>
        <v>0</v>
      </c>
      <c r="AA186" s="17">
        <f>IF(Z186=0,0,(Z186*AVERAGEIFS($W:$W,$C:$C,$C186,$D:$D,$D186,$E:$E,$E186,$G:$G,$G186,$B:$B,_xlfn.MAXIFS($B:$B,$C:$C,$C186,$D:$D,$D186,$E:$E,$E186,$G:$G,$G186,$B:$B,"&lt;&gt;"&amp;$B186)))/1000)</f>
        <v>0</v>
      </c>
      <c r="AB186" s="17">
        <f>SUMIFS(TCH!P:P,TCH!$A:$A,$A186)</f>
        <v>0</v>
      </c>
      <c r="AC186" s="17">
        <f>IF(AB186=0,0,(AB186*AVERAGEIFS($W:$W,$C:$C,$C186,$D:$D,$D186,$E:$E,$E186,$G:$G,$G186,$B:$B,_xlfn.MAXIFS($B:$B,$C:$C,$C186,$D:$D,$D186,$E:$E,$E186,$G:$G,$G186,$B:$B,"&lt;&gt;"&amp;$B186)))/1000)</f>
        <v>0</v>
      </c>
      <c r="AD186" s="17">
        <f>SUMIFS(TCH!S:S,TCH!$A:$A,$A186)</f>
        <v>0</v>
      </c>
      <c r="AE186" s="17">
        <f>IF(AD186=0,0,(AD186*AVERAGEIFS($W:$W,$C:$C,$C186,$D:$D,$D186,$E:$E,$E186,$G:$G,$G186,$B:$B,_xlfn.MAXIFS($B:$B,$C:$C,$C186,$D:$D,$D186,$E:$E,$E186,$G:$G,$G186,$B:$B,"&lt;&gt;"&amp;$B186)))/1000)</f>
        <v>0</v>
      </c>
      <c r="AF186" s="17">
        <f>SUMIFS(TCH!V:V,TCH!$A:$A,$A186)</f>
        <v>0</v>
      </c>
      <c r="AG186" s="17">
        <f>IF(AF186=0,0,(AF186*AVERAGEIFS($W:$W,$C:$C,$C186,$D:$D,$D186,$E:$E,$E186,$G:$G,$G186,$B:$B,_xlfn.MAXIFS($B:$B,$C:$C,$C186,$D:$D,$D186,$E:$E,$E186,$G:$G,$G186,$B:$B,"&lt;&gt;"&amp;$B186)))/1000)</f>
        <v>0</v>
      </c>
      <c r="AH186" s="17">
        <f>SUMIFS(TCH!Y:Y,TCH!$A:$A,$A186)</f>
        <v>0</v>
      </c>
      <c r="AI186" s="17">
        <f>IF(AH186=0,0,(AH186*AVERAGEIFS($W:$W,$C:$C,$C186,$D:$D,$D186,$E:$E,$E186,$G:$G,$G186,$B:$B,_xlfn.MAXIFS($B:$B,$C:$C,$C186,$D:$D,$D186,$E:$E,$E186,$G:$G,$G186,$B:$B,"&lt;&gt;"&amp;$B186)))/1000)</f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s="1" t="str">
        <f t="shared" si="2"/>
        <v>45747491B4R330</v>
      </c>
      <c r="B187" s="7">
        <v>45747</v>
      </c>
      <c r="C187" s="1">
        <v>49</v>
      </c>
      <c r="D187" s="1">
        <v>1</v>
      </c>
      <c r="E187" s="3" t="s">
        <v>58</v>
      </c>
      <c r="F187" s="4" t="s">
        <v>55</v>
      </c>
      <c r="G187" s="4">
        <v>30</v>
      </c>
      <c r="H187" s="4">
        <f>SUMIFS(Biometria!H:H,Biometria!$A:$A,$A187)</f>
        <v>15.5</v>
      </c>
      <c r="I187" s="6">
        <f>SUMIFS(Biometria!I:I,Biometria!$A:$A,$A187)</f>
        <v>0</v>
      </c>
      <c r="J187" s="6">
        <f>SUMIFS(Biometria!J:J,Biometria!$A:$A,$A187)</f>
        <v>3</v>
      </c>
      <c r="K187" s="2">
        <f>SUMIFS(Biometria!K:K,Biometria!$A:$A,$A187)</f>
        <v>0</v>
      </c>
      <c r="L187" s="1">
        <f>SUMIFS(Biometria!L:L,Biometria!$A:$A,$A187)</f>
        <v>0</v>
      </c>
      <c r="M187" s="1">
        <f>SUMIFS(Biometria!M:M,Biometria!$A:$A,$A187)</f>
        <v>0</v>
      </c>
      <c r="N187" s="1">
        <f>SUMIFS('A.T D0'!O:O,'A.T D0'!$A:$A,$A187)+SUMIFS('A.T D7'!O:O,'A.T D7'!$A:$A,$A187)+SUMIFS('A.T D22'!O:O,'A.T D22'!$A:$A,$A187)+SUMIFS('A.T D37'!O:O,'A.T D37'!$A:$A,$A187)+SUMIFS('A.T D52'!O:O,'A.T D52'!$A:$A,$A187)+SUMIFS('A.T D67'!O:O,'A.T D67'!$A:$A,$A187)</f>
        <v>5.5</v>
      </c>
      <c r="O187" s="1">
        <f>SUMIFS('A.T D0'!P:P,'A.T D0'!$A:$A,$A187)+SUMIFS('A.T D7'!P:P,'A.T D7'!$A:$A,$A187)+SUMIFS('A.T D22'!P:P,'A.T D22'!$A:$A,$A187)+SUMIFS('A.T D37'!P:P,'A.T D37'!$A:$A,$A187)+SUMIFS('A.T D52'!P:P,'A.T D52'!$A:$A,$A187)+SUMIFS('A.T D67'!P:P,'A.T D67'!$A:$A,$A187)</f>
        <v>16.7</v>
      </c>
      <c r="P187" s="1">
        <f>SUMIFS('A.T D0'!Q:Q,'A.T D0'!$A:$A,$A187)+SUMIFS('A.T D7'!Q:Q,'A.T D7'!$A:$A,$A187)+SUMIFS('A.T D22'!Q:Q,'A.T D22'!$A:$A,$A187)+SUMIFS('A.T D37'!Q:Q,'A.T D37'!$A:$A,$A187)+SUMIFS('A.T D52'!Q:Q,'A.T D52'!$A:$A,$A187)+SUMIFS('A.T D67'!Q:Q,'A.T D67'!$A:$A,$A187)</f>
        <v>13.08</v>
      </c>
      <c r="Q187" s="1">
        <f>SUMIFS('A.T D0'!R:R,'A.T D0'!$A:$A,$A187)+SUMIFS('A.T D7'!R:R,'A.T D7'!$A:$A,$A187)+SUMIFS('A.T D22'!R:R,'A.T D22'!$A:$A,$A187)+SUMIFS('A.T D37'!R:R,'A.T D37'!$A:$A,$A187)+SUMIFS('A.T D52'!R:R,'A.T D52'!$A:$A,$A187)+SUMIFS('A.T D67'!R:R,'A.T D67'!$A:$A,$A187)</f>
        <v>78.319999999999993</v>
      </c>
      <c r="R187" s="1">
        <f>SUMIFS('A.T D0'!S:S,'A.T D0'!$A:$A,$A187)+SUMIFS('A.T D7'!S:S,'A.T D7'!$A:$A,$A187)+SUMIFS('A.T D22'!S:S,'A.T D22'!$A:$A,$A187)+SUMIFS('A.T D37'!S:S,'A.T D37'!$A:$A,$A187)+SUMIFS('A.T D52'!S:S,'A.T D52'!$A:$A,$A187)+SUMIFS('A.T D67'!S:S,'A.T D67'!$A:$A,$A187)</f>
        <v>0.95</v>
      </c>
      <c r="S187" s="1">
        <f>SUMIFS('A.T D0'!T:T,'A.T D0'!$A:$A,$A187)+SUMIFS('A.T D7'!T:T,'A.T D7'!$A:$A,$A187)+SUMIFS('A.T D22'!T:T,'A.T D22'!$A:$A,$A187)+SUMIFS('A.T D37'!T:T,'A.T D37'!$A:$A,$A187)+SUMIFS('A.T D52'!T:T,'A.T D52'!$A:$A,$A187)+SUMIFS('A.T D67'!T:T,'A.T D67'!$A:$A,$A187)</f>
        <v>10.9519</v>
      </c>
      <c r="T187" s="1">
        <f>SUMIFS('A.T D0'!U:U,'A.T D0'!$A:$A,$A187)+SUMIFS('A.T D7'!U:U,'A.T D7'!$A:$A,$A187)+SUMIFS('A.T D22'!U:U,'A.T D22'!$A:$A,$A187)+SUMIFS('A.T D37'!U:U,'A.T D37'!$A:$A,$A187)+SUMIFS('A.T D52'!U:U,'A.T D52'!$A:$A,$A187)+SUMIFS('A.T D67'!U:U,'A.T D67'!$A:$A,$A187)</f>
        <v>0.8</v>
      </c>
      <c r="U187" s="1">
        <f>SUMIFS('A.T D0'!V:V,'A.T D0'!$A:$A,$A187)+SUMIFS('A.T D7'!V:V,'A.T D7'!$A:$A,$A187)+SUMIFS('A.T D22'!V:V,'A.T D22'!$A:$A,$A187)+SUMIFS('A.T D37'!V:V,'A.T D37'!$A:$A,$A187)+SUMIFS('A.T D52'!V:V,'A.T D52'!$A:$A,$A187)+SUMIFS('A.T D67'!V:V,'A.T D67'!$A:$A,$A187)</f>
        <v>12.65</v>
      </c>
      <c r="V187" s="1">
        <f>SUMIFS('A.T D0'!W:W,'A.T D0'!$A:$A,$A187)+SUMIFS('A.T D7'!W:W,'A.T D7'!$A:$A,$A187)+SUMIFS('A.T D22'!W:W,'A.T D22'!$A:$A,$A187)+SUMIFS('A.T D37'!W:W,'A.T D37'!$A:$A,$A187)+SUMIFS('A.T D52'!W:W,'A.T D52'!$A:$A,$A187)+SUMIFS('A.T D67'!W:W,'A.T D67'!$A:$A,$A187)</f>
        <v>-4.87</v>
      </c>
      <c r="W187" s="1">
        <f>SUMIFS('A.T D0'!X:X,'A.T D0'!$A:$A,$A187)+SUMIFS('A.T D7'!X:X,'A.T D7'!$A:$A,$A187)+SUMIFS('A.T D22'!X:X,'A.T D22'!$A:$A,$A187)+SUMIFS('A.T D37'!X:X,'A.T D37'!$A:$A,$A187)+SUMIFS('A.T D52'!X:X,'A.T D52'!$A:$A,$A187)+SUMIFS('A.T D67'!X:X,'A.T D67'!$A:$A,$A187)</f>
        <v>112.8</v>
      </c>
      <c r="X187" s="17">
        <f>SUMIFS(TCH!J:J,TCH!$A:$A,$A187)</f>
        <v>0</v>
      </c>
      <c r="Y187" s="17">
        <f>IF(X187=0,0,(X187*AVERAGEIFS($W:$W,$C:$C,$C187,$D:$D,$D187,$E:$E,$E187,$G:$G,$G187,$B:$B,_xlfn.MAXIFS($B:$B,$C:$C,$C187,$D:$D,$D187,$E:$E,$E187,$G:$G,$G187,$B:$B,"&lt;&gt;"&amp;$B187)))/1000)</f>
        <v>0</v>
      </c>
      <c r="Z187" s="17">
        <f>SUMIFS(TCH!M:M,TCH!$A:$A,$A187)</f>
        <v>0</v>
      </c>
      <c r="AA187" s="17">
        <f>IF(Z187=0,0,(Z187*AVERAGEIFS($W:$W,$C:$C,$C187,$D:$D,$D187,$E:$E,$E187,$G:$G,$G187,$B:$B,_xlfn.MAXIFS($B:$B,$C:$C,$C187,$D:$D,$D187,$E:$E,$E187,$G:$G,$G187,$B:$B,"&lt;&gt;"&amp;$B187)))/1000)</f>
        <v>0</v>
      </c>
      <c r="AB187" s="17">
        <f>SUMIFS(TCH!P:P,TCH!$A:$A,$A187)</f>
        <v>0</v>
      </c>
      <c r="AC187" s="17">
        <f>IF(AB187=0,0,(AB187*AVERAGEIFS($W:$W,$C:$C,$C187,$D:$D,$D187,$E:$E,$E187,$G:$G,$G187,$B:$B,_xlfn.MAXIFS($B:$B,$C:$C,$C187,$D:$D,$D187,$E:$E,$E187,$G:$G,$G187,$B:$B,"&lt;&gt;"&amp;$B187)))/1000)</f>
        <v>0</v>
      </c>
      <c r="AD187" s="17">
        <f>SUMIFS(TCH!S:S,TCH!$A:$A,$A187)</f>
        <v>0</v>
      </c>
      <c r="AE187" s="17">
        <f>IF(AD187=0,0,(AD187*AVERAGEIFS($W:$W,$C:$C,$C187,$D:$D,$D187,$E:$E,$E187,$G:$G,$G187,$B:$B,_xlfn.MAXIFS($B:$B,$C:$C,$C187,$D:$D,$D187,$E:$E,$E187,$G:$G,$G187,$B:$B,"&lt;&gt;"&amp;$B187)))/1000)</f>
        <v>0</v>
      </c>
      <c r="AF187" s="17">
        <f>SUMIFS(TCH!V:V,TCH!$A:$A,$A187)</f>
        <v>0</v>
      </c>
      <c r="AG187" s="17">
        <f>IF(AF187=0,0,(AF187*AVERAGEIFS($W:$W,$C:$C,$C187,$D:$D,$D187,$E:$E,$E187,$G:$G,$G187,$B:$B,_xlfn.MAXIFS($B:$B,$C:$C,$C187,$D:$D,$D187,$E:$E,$E187,$G:$G,$G187,$B:$B,"&lt;&gt;"&amp;$B187)))/1000)</f>
        <v>0</v>
      </c>
      <c r="AH187" s="17">
        <f>SUMIFS(TCH!Y:Y,TCH!$A:$A,$A187)</f>
        <v>0</v>
      </c>
      <c r="AI187" s="17">
        <f>IF(AH187=0,0,(AH187*AVERAGEIFS($W:$W,$C:$C,$C187,$D:$D,$D187,$E:$E,$E187,$G:$G,$G187,$B:$B,_xlfn.MAXIFS($B:$B,$C:$C,$C187,$D:$D,$D187,$E:$E,$E187,$G:$G,$G187,$B:$B,"&lt;&gt;"&amp;$B187)))/1000)</f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>
        <v>0</v>
      </c>
      <c r="AX187">
        <v>0</v>
      </c>
      <c r="AY187">
        <v>0</v>
      </c>
      <c r="AZ187">
        <v>0</v>
      </c>
    </row>
    <row r="188" spans="1:52" x14ac:dyDescent="0.25">
      <c r="A188" s="1" t="str">
        <f t="shared" si="2"/>
        <v>45747498B4R131</v>
      </c>
      <c r="B188" s="7">
        <v>45747</v>
      </c>
      <c r="C188" s="1">
        <v>49</v>
      </c>
      <c r="D188" s="1">
        <v>8</v>
      </c>
      <c r="E188" s="3" t="s">
        <v>58</v>
      </c>
      <c r="F188" s="4" t="s">
        <v>53</v>
      </c>
      <c r="G188" s="4">
        <v>31</v>
      </c>
      <c r="H188" s="4">
        <f>SUMIFS(Biometria!H:H,Biometria!$A:$A,$A188)</f>
        <v>16.62</v>
      </c>
      <c r="I188" s="6">
        <f>SUMIFS(Biometria!I:I,Biometria!$A:$A,$A188)</f>
        <v>17.043333333333337</v>
      </c>
      <c r="J188" s="6">
        <f>SUMIFS(Biometria!J:J,Biometria!$A:$A,$A188)</f>
        <v>3</v>
      </c>
      <c r="K188" s="2">
        <f>SUMIFS(Biometria!K:K,Biometria!$A:$A,$A188)</f>
        <v>3.0166666666666671</v>
      </c>
      <c r="L188" s="1">
        <f>SUMIFS(Biometria!L:L,Biometria!$A:$A,$A188)</f>
        <v>0</v>
      </c>
      <c r="M188" s="1">
        <f>SUMIFS(Biometria!M:M,Biometria!$A:$A,$A188)</f>
        <v>0</v>
      </c>
      <c r="N188" s="1">
        <f>SUMIFS('A.T D0'!O:O,'A.T D0'!$A:$A,$A188)+SUMIFS('A.T D7'!O:O,'A.T D7'!$A:$A,$A188)+SUMIFS('A.T D22'!O:O,'A.T D22'!$A:$A,$A188)+SUMIFS('A.T D37'!O:O,'A.T D37'!$A:$A,$A188)+SUMIFS('A.T D52'!O:O,'A.T D52'!$A:$A,$A188)+SUMIFS('A.T D67'!O:O,'A.T D67'!$A:$A,$A188)</f>
        <v>5.4</v>
      </c>
      <c r="O188" s="1">
        <f>SUMIFS('A.T D0'!P:P,'A.T D0'!$A:$A,$A188)+SUMIFS('A.T D7'!P:P,'A.T D7'!$A:$A,$A188)+SUMIFS('A.T D22'!P:P,'A.T D22'!$A:$A,$A188)+SUMIFS('A.T D37'!P:P,'A.T D37'!$A:$A,$A188)+SUMIFS('A.T D52'!P:P,'A.T D52'!$A:$A,$A188)+SUMIFS('A.T D67'!P:P,'A.T D67'!$A:$A,$A188)</f>
        <v>17.190000000000001</v>
      </c>
      <c r="P188" s="1">
        <f>SUMIFS('A.T D0'!Q:Q,'A.T D0'!$A:$A,$A188)+SUMIFS('A.T D7'!Q:Q,'A.T D7'!$A:$A,$A188)+SUMIFS('A.T D22'!Q:Q,'A.T D22'!$A:$A,$A188)+SUMIFS('A.T D37'!Q:Q,'A.T D37'!$A:$A,$A188)+SUMIFS('A.T D52'!Q:Q,'A.T D52'!$A:$A,$A188)+SUMIFS('A.T D67'!Q:Q,'A.T D67'!$A:$A,$A188)</f>
        <v>13.59</v>
      </c>
      <c r="Q188" s="1">
        <f>SUMIFS('A.T D0'!R:R,'A.T D0'!$A:$A,$A188)+SUMIFS('A.T D7'!R:R,'A.T D7'!$A:$A,$A188)+SUMIFS('A.T D22'!R:R,'A.T D22'!$A:$A,$A188)+SUMIFS('A.T D37'!R:R,'A.T D37'!$A:$A,$A188)+SUMIFS('A.T D52'!R:R,'A.T D52'!$A:$A,$A188)+SUMIFS('A.T D67'!R:R,'A.T D67'!$A:$A,$A188)</f>
        <v>79.06</v>
      </c>
      <c r="R188" s="1">
        <f>SUMIFS('A.T D0'!S:S,'A.T D0'!$A:$A,$A188)+SUMIFS('A.T D7'!S:S,'A.T D7'!$A:$A,$A188)+SUMIFS('A.T D22'!S:S,'A.T D22'!$A:$A,$A188)+SUMIFS('A.T D37'!S:S,'A.T D37'!$A:$A,$A188)+SUMIFS('A.T D52'!S:S,'A.T D52'!$A:$A,$A188)+SUMIFS('A.T D67'!S:S,'A.T D67'!$A:$A,$A188)</f>
        <v>0.93</v>
      </c>
      <c r="S188" s="1">
        <f>SUMIFS('A.T D0'!T:T,'A.T D0'!$A:$A,$A188)+SUMIFS('A.T D7'!T:T,'A.T D7'!$A:$A,$A188)+SUMIFS('A.T D22'!T:T,'A.T D22'!$A:$A,$A188)+SUMIFS('A.T D37'!T:T,'A.T D37'!$A:$A,$A188)+SUMIFS('A.T D52'!T:T,'A.T D52'!$A:$A,$A188)+SUMIFS('A.T D67'!T:T,'A.T D67'!$A:$A,$A188)</f>
        <v>11.454499999999999</v>
      </c>
      <c r="T188" s="1">
        <f>SUMIFS('A.T D0'!U:U,'A.T D0'!$A:$A,$A188)+SUMIFS('A.T D7'!U:U,'A.T D7'!$A:$A,$A188)+SUMIFS('A.T D22'!U:U,'A.T D22'!$A:$A,$A188)+SUMIFS('A.T D37'!U:U,'A.T D37'!$A:$A,$A188)+SUMIFS('A.T D52'!U:U,'A.T D52'!$A:$A,$A188)+SUMIFS('A.T D67'!U:U,'A.T D67'!$A:$A,$A188)</f>
        <v>0.78</v>
      </c>
      <c r="U188" s="1">
        <f>SUMIFS('A.T D0'!V:V,'A.T D0'!$A:$A,$A188)+SUMIFS('A.T D7'!V:V,'A.T D7'!$A:$A,$A188)+SUMIFS('A.T D22'!V:V,'A.T D22'!$A:$A,$A188)+SUMIFS('A.T D37'!V:V,'A.T D37'!$A:$A,$A188)+SUMIFS('A.T D52'!V:V,'A.T D52'!$A:$A,$A188)+SUMIFS('A.T D67'!V:V,'A.T D67'!$A:$A,$A188)</f>
        <v>12.27</v>
      </c>
      <c r="V188" s="1">
        <f>SUMIFS('A.T D0'!W:W,'A.T D0'!$A:$A,$A188)+SUMIFS('A.T D7'!W:W,'A.T D7'!$A:$A,$A188)+SUMIFS('A.T D22'!W:W,'A.T D22'!$A:$A,$A188)+SUMIFS('A.T D37'!W:W,'A.T D37'!$A:$A,$A188)+SUMIFS('A.T D52'!W:W,'A.T D52'!$A:$A,$A188)+SUMIFS('A.T D67'!W:W,'A.T D67'!$A:$A,$A188)</f>
        <v>-0.94</v>
      </c>
      <c r="W188" s="1">
        <f>SUMIFS('A.T D0'!X:X,'A.T D0'!$A:$A,$A188)+SUMIFS('A.T D7'!X:X,'A.T D7'!$A:$A,$A188)+SUMIFS('A.T D22'!X:X,'A.T D22'!$A:$A,$A188)+SUMIFS('A.T D37'!X:X,'A.T D37'!$A:$A,$A188)+SUMIFS('A.T D52'!X:X,'A.T D52'!$A:$A,$A188)+SUMIFS('A.T D67'!X:X,'A.T D67'!$A:$A,$A188)</f>
        <v>117.46</v>
      </c>
      <c r="X188" s="17">
        <f>SUMIFS(TCH!J:J,TCH!$A:$A,$A188)</f>
        <v>0</v>
      </c>
      <c r="Y188" s="17">
        <f>IF(X188=0,0,(X188*AVERAGEIFS($W:$W,$C:$C,$C188,$D:$D,$D188,$E:$E,$E188,$G:$G,$G188,$B:$B,_xlfn.MAXIFS($B:$B,$C:$C,$C188,$D:$D,$D188,$E:$E,$E188,$G:$G,$G188,$B:$B,"&lt;&gt;"&amp;$B188)))/1000)</f>
        <v>0</v>
      </c>
      <c r="Z188" s="17">
        <f>SUMIFS(TCH!M:M,TCH!$A:$A,$A188)</f>
        <v>0</v>
      </c>
      <c r="AA188" s="17">
        <f>IF(Z188=0,0,(Z188*AVERAGEIFS($W:$W,$C:$C,$C188,$D:$D,$D188,$E:$E,$E188,$G:$G,$G188,$B:$B,_xlfn.MAXIFS($B:$B,$C:$C,$C188,$D:$D,$D188,$E:$E,$E188,$G:$G,$G188,$B:$B,"&lt;&gt;"&amp;$B188)))/1000)</f>
        <v>0</v>
      </c>
      <c r="AB188" s="17">
        <f>SUMIFS(TCH!P:P,TCH!$A:$A,$A188)</f>
        <v>0</v>
      </c>
      <c r="AC188" s="17">
        <f>IF(AB188=0,0,(AB188*AVERAGEIFS($W:$W,$C:$C,$C188,$D:$D,$D188,$E:$E,$E188,$G:$G,$G188,$B:$B,_xlfn.MAXIFS($B:$B,$C:$C,$C188,$D:$D,$D188,$E:$E,$E188,$G:$G,$G188,$B:$B,"&lt;&gt;"&amp;$B188)))/1000)</f>
        <v>0</v>
      </c>
      <c r="AD188" s="17">
        <f>SUMIFS(TCH!S:S,TCH!$A:$A,$A188)</f>
        <v>0</v>
      </c>
      <c r="AE188" s="17">
        <f>IF(AD188=0,0,(AD188*AVERAGEIFS($W:$W,$C:$C,$C188,$D:$D,$D188,$E:$E,$E188,$G:$G,$G188,$B:$B,_xlfn.MAXIFS($B:$B,$C:$C,$C188,$D:$D,$D188,$E:$E,$E188,$G:$G,$G188,$B:$B,"&lt;&gt;"&amp;$B188)))/1000)</f>
        <v>0</v>
      </c>
      <c r="AF188" s="17">
        <f>SUMIFS(TCH!V:V,TCH!$A:$A,$A188)</f>
        <v>0</v>
      </c>
      <c r="AG188" s="17">
        <f>IF(AF188=0,0,(AF188*AVERAGEIFS($W:$W,$C:$C,$C188,$D:$D,$D188,$E:$E,$E188,$G:$G,$G188,$B:$B,_xlfn.MAXIFS($B:$B,$C:$C,$C188,$D:$D,$D188,$E:$E,$E188,$G:$G,$G188,$B:$B,"&lt;&gt;"&amp;$B188)))/1000)</f>
        <v>0</v>
      </c>
      <c r="AH188" s="17">
        <f>SUMIFS(TCH!Y:Y,TCH!$A:$A,$A188)</f>
        <v>0</v>
      </c>
      <c r="AI188" s="17">
        <f>IF(AH188=0,0,(AH188*AVERAGEIFS($W:$W,$C:$C,$C188,$D:$D,$D188,$E:$E,$E188,$G:$G,$G188,$B:$B,_xlfn.MAXIFS($B:$B,$C:$C,$C188,$D:$D,$D188,$E:$E,$E188,$G:$G,$G188,$B:$B,"&lt;&gt;"&amp;$B188)))/1000)</f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>
        <v>0</v>
      </c>
      <c r="AX188">
        <v>0</v>
      </c>
      <c r="AY188">
        <v>0</v>
      </c>
      <c r="AZ188">
        <v>0</v>
      </c>
    </row>
    <row r="189" spans="1:52" x14ac:dyDescent="0.25">
      <c r="A189" s="1" t="str">
        <f t="shared" si="2"/>
        <v>45747498B4R231</v>
      </c>
      <c r="B189" s="7">
        <v>45747</v>
      </c>
      <c r="C189" s="1">
        <v>49</v>
      </c>
      <c r="D189" s="1">
        <v>8</v>
      </c>
      <c r="E189" s="3" t="s">
        <v>58</v>
      </c>
      <c r="F189" s="4" t="s">
        <v>54</v>
      </c>
      <c r="G189" s="4">
        <v>31</v>
      </c>
      <c r="H189" s="4">
        <f>SUMIFS(Biometria!H:H,Biometria!$A:$A,$A189)</f>
        <v>17.89</v>
      </c>
      <c r="I189" s="6">
        <f>SUMIFS(Biometria!I:I,Biometria!$A:$A,$A189)</f>
        <v>0</v>
      </c>
      <c r="J189" s="6">
        <f>SUMIFS(Biometria!J:J,Biometria!$A:$A,$A189)</f>
        <v>2.9</v>
      </c>
      <c r="K189" s="2">
        <f>SUMIFS(Biometria!K:K,Biometria!$A:$A,$A189)</f>
        <v>0</v>
      </c>
      <c r="L189" s="1">
        <f>SUMIFS(Biometria!L:L,Biometria!$A:$A,$A189)</f>
        <v>0</v>
      </c>
      <c r="M189" s="1">
        <f>SUMIFS(Biometria!M:M,Biometria!$A:$A,$A189)</f>
        <v>0</v>
      </c>
      <c r="N189" s="1">
        <f>SUMIFS('A.T D0'!O:O,'A.T D0'!$A:$A,$A189)+SUMIFS('A.T D7'!O:O,'A.T D7'!$A:$A,$A189)+SUMIFS('A.T D22'!O:O,'A.T D22'!$A:$A,$A189)+SUMIFS('A.T D37'!O:O,'A.T D37'!$A:$A,$A189)+SUMIFS('A.T D52'!O:O,'A.T D52'!$A:$A,$A189)+SUMIFS('A.T D67'!O:O,'A.T D67'!$A:$A,$A189)</f>
        <v>5.5</v>
      </c>
      <c r="O189" s="1">
        <f>SUMIFS('A.T D0'!P:P,'A.T D0'!$A:$A,$A189)+SUMIFS('A.T D7'!P:P,'A.T D7'!$A:$A,$A189)+SUMIFS('A.T D22'!P:P,'A.T D22'!$A:$A,$A189)+SUMIFS('A.T D37'!P:P,'A.T D37'!$A:$A,$A189)+SUMIFS('A.T D52'!P:P,'A.T D52'!$A:$A,$A189)+SUMIFS('A.T D67'!P:P,'A.T D67'!$A:$A,$A189)</f>
        <v>17.14</v>
      </c>
      <c r="P189" s="1">
        <f>SUMIFS('A.T D0'!Q:Q,'A.T D0'!$A:$A,$A189)+SUMIFS('A.T D7'!Q:Q,'A.T D7'!$A:$A,$A189)+SUMIFS('A.T D22'!Q:Q,'A.T D22'!$A:$A,$A189)+SUMIFS('A.T D37'!Q:Q,'A.T D37'!$A:$A,$A189)+SUMIFS('A.T D52'!Q:Q,'A.T D52'!$A:$A,$A189)+SUMIFS('A.T D67'!Q:Q,'A.T D67'!$A:$A,$A189)</f>
        <v>13.67</v>
      </c>
      <c r="Q189" s="1">
        <f>SUMIFS('A.T D0'!R:R,'A.T D0'!$A:$A,$A189)+SUMIFS('A.T D7'!R:R,'A.T D7'!$A:$A,$A189)+SUMIFS('A.T D22'!R:R,'A.T D22'!$A:$A,$A189)+SUMIFS('A.T D37'!R:R,'A.T D37'!$A:$A,$A189)+SUMIFS('A.T D52'!R:R,'A.T D52'!$A:$A,$A189)+SUMIFS('A.T D67'!R:R,'A.T D67'!$A:$A,$A189)</f>
        <v>79.75</v>
      </c>
      <c r="R189" s="1">
        <f>SUMIFS('A.T D0'!S:S,'A.T D0'!$A:$A,$A189)+SUMIFS('A.T D7'!S:S,'A.T D7'!$A:$A,$A189)+SUMIFS('A.T D22'!S:S,'A.T D22'!$A:$A,$A189)+SUMIFS('A.T D37'!S:S,'A.T D37'!$A:$A,$A189)+SUMIFS('A.T D52'!S:S,'A.T D52'!$A:$A,$A189)+SUMIFS('A.T D67'!S:S,'A.T D67'!$A:$A,$A189)</f>
        <v>0.91</v>
      </c>
      <c r="S189" s="1">
        <f>SUMIFS('A.T D0'!T:T,'A.T D0'!$A:$A,$A189)+SUMIFS('A.T D7'!T:T,'A.T D7'!$A:$A,$A189)+SUMIFS('A.T D22'!T:T,'A.T D22'!$A:$A,$A189)+SUMIFS('A.T D37'!T:T,'A.T D37'!$A:$A,$A189)+SUMIFS('A.T D52'!T:T,'A.T D52'!$A:$A,$A189)+SUMIFS('A.T D67'!T:T,'A.T D67'!$A:$A,$A189)</f>
        <v>11.447900000000001</v>
      </c>
      <c r="T189" s="1">
        <f>SUMIFS('A.T D0'!U:U,'A.T D0'!$A:$A,$A189)+SUMIFS('A.T D7'!U:U,'A.T D7'!$A:$A,$A189)+SUMIFS('A.T D22'!U:U,'A.T D22'!$A:$A,$A189)+SUMIFS('A.T D37'!U:U,'A.T D37'!$A:$A,$A189)+SUMIFS('A.T D52'!U:U,'A.T D52'!$A:$A,$A189)+SUMIFS('A.T D67'!U:U,'A.T D67'!$A:$A,$A189)</f>
        <v>0.76</v>
      </c>
      <c r="U189" s="1">
        <f>SUMIFS('A.T D0'!V:V,'A.T D0'!$A:$A,$A189)+SUMIFS('A.T D7'!V:V,'A.T D7'!$A:$A,$A189)+SUMIFS('A.T D22'!V:V,'A.T D22'!$A:$A,$A189)+SUMIFS('A.T D37'!V:V,'A.T D37'!$A:$A,$A189)+SUMIFS('A.T D52'!V:V,'A.T D52'!$A:$A,$A189)+SUMIFS('A.T D67'!V:V,'A.T D67'!$A:$A,$A189)</f>
        <v>12.64</v>
      </c>
      <c r="V189" s="1">
        <f>SUMIFS('A.T D0'!W:W,'A.T D0'!$A:$A,$A189)+SUMIFS('A.T D7'!W:W,'A.T D7'!$A:$A,$A189)+SUMIFS('A.T D22'!W:W,'A.T D22'!$A:$A,$A189)+SUMIFS('A.T D37'!W:W,'A.T D37'!$A:$A,$A189)+SUMIFS('A.T D52'!W:W,'A.T D52'!$A:$A,$A189)+SUMIFS('A.T D67'!W:W,'A.T D67'!$A:$A,$A189)</f>
        <v>-1.1499999999999999</v>
      </c>
      <c r="W189" s="1">
        <f>SUMIFS('A.T D0'!X:X,'A.T D0'!$A:$A,$A189)+SUMIFS('A.T D7'!X:X,'A.T D7'!$A:$A,$A189)+SUMIFS('A.T D22'!X:X,'A.T D22'!$A:$A,$A189)+SUMIFS('A.T D37'!X:X,'A.T D37'!$A:$A,$A189)+SUMIFS('A.T D52'!X:X,'A.T D52'!$A:$A,$A189)+SUMIFS('A.T D67'!X:X,'A.T D67'!$A:$A,$A189)</f>
        <v>117.22</v>
      </c>
      <c r="X189" s="17">
        <f>SUMIFS(TCH!J:J,TCH!$A:$A,$A189)</f>
        <v>0</v>
      </c>
      <c r="Y189" s="17">
        <f>IF(X189=0,0,(X189*AVERAGEIFS($W:$W,$C:$C,$C189,$D:$D,$D189,$E:$E,$E189,$G:$G,$G189,$B:$B,_xlfn.MAXIFS($B:$B,$C:$C,$C189,$D:$D,$D189,$E:$E,$E189,$G:$G,$G189,$B:$B,"&lt;&gt;"&amp;$B189)))/1000)</f>
        <v>0</v>
      </c>
      <c r="Z189" s="17">
        <f>SUMIFS(TCH!M:M,TCH!$A:$A,$A189)</f>
        <v>0</v>
      </c>
      <c r="AA189" s="17">
        <f>IF(Z189=0,0,(Z189*AVERAGEIFS($W:$W,$C:$C,$C189,$D:$D,$D189,$E:$E,$E189,$G:$G,$G189,$B:$B,_xlfn.MAXIFS($B:$B,$C:$C,$C189,$D:$D,$D189,$E:$E,$E189,$G:$G,$G189,$B:$B,"&lt;&gt;"&amp;$B189)))/1000)</f>
        <v>0</v>
      </c>
      <c r="AB189" s="17">
        <f>SUMIFS(TCH!P:P,TCH!$A:$A,$A189)</f>
        <v>0</v>
      </c>
      <c r="AC189" s="17">
        <f>IF(AB189=0,0,(AB189*AVERAGEIFS($W:$W,$C:$C,$C189,$D:$D,$D189,$E:$E,$E189,$G:$G,$G189,$B:$B,_xlfn.MAXIFS($B:$B,$C:$C,$C189,$D:$D,$D189,$E:$E,$E189,$G:$G,$G189,$B:$B,"&lt;&gt;"&amp;$B189)))/1000)</f>
        <v>0</v>
      </c>
      <c r="AD189" s="17">
        <f>SUMIFS(TCH!S:S,TCH!$A:$A,$A189)</f>
        <v>0</v>
      </c>
      <c r="AE189" s="17">
        <f>IF(AD189=0,0,(AD189*AVERAGEIFS($W:$W,$C:$C,$C189,$D:$D,$D189,$E:$E,$E189,$G:$G,$G189,$B:$B,_xlfn.MAXIFS($B:$B,$C:$C,$C189,$D:$D,$D189,$E:$E,$E189,$G:$G,$G189,$B:$B,"&lt;&gt;"&amp;$B189)))/1000)</f>
        <v>0</v>
      </c>
      <c r="AF189" s="17">
        <f>SUMIFS(TCH!V:V,TCH!$A:$A,$A189)</f>
        <v>0</v>
      </c>
      <c r="AG189" s="17">
        <f>IF(AF189=0,0,(AF189*AVERAGEIFS($W:$W,$C:$C,$C189,$D:$D,$D189,$E:$E,$E189,$G:$G,$G189,$B:$B,_xlfn.MAXIFS($B:$B,$C:$C,$C189,$D:$D,$D189,$E:$E,$E189,$G:$G,$G189,$B:$B,"&lt;&gt;"&amp;$B189)))/1000)</f>
        <v>0</v>
      </c>
      <c r="AH189" s="17">
        <f>SUMIFS(TCH!Y:Y,TCH!$A:$A,$A189)</f>
        <v>0</v>
      </c>
      <c r="AI189" s="17">
        <f>IF(AH189=0,0,(AH189*AVERAGEIFS($W:$W,$C:$C,$C189,$D:$D,$D189,$E:$E,$E189,$G:$G,$G189,$B:$B,_xlfn.MAXIFS($B:$B,$C:$C,$C189,$D:$D,$D189,$E:$E,$E189,$G:$G,$G189,$B:$B,"&lt;&gt;"&amp;$B189)))/1000)</f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>
        <v>0</v>
      </c>
      <c r="AX189">
        <v>0</v>
      </c>
      <c r="AY189">
        <v>0</v>
      </c>
      <c r="AZ189">
        <v>0</v>
      </c>
    </row>
    <row r="190" spans="1:52" x14ac:dyDescent="0.25">
      <c r="A190" s="1" t="str">
        <f t="shared" si="2"/>
        <v>45747498B4R331</v>
      </c>
      <c r="B190" s="7">
        <v>45747</v>
      </c>
      <c r="C190" s="1">
        <v>49</v>
      </c>
      <c r="D190" s="1">
        <v>8</v>
      </c>
      <c r="E190" s="3" t="s">
        <v>58</v>
      </c>
      <c r="F190" s="4" t="s">
        <v>55</v>
      </c>
      <c r="G190" s="4">
        <v>31</v>
      </c>
      <c r="H190" s="4">
        <f>SUMIFS(Biometria!H:H,Biometria!$A:$A,$A190)</f>
        <v>16.62</v>
      </c>
      <c r="I190" s="6">
        <f>SUMIFS(Biometria!I:I,Biometria!$A:$A,$A190)</f>
        <v>0</v>
      </c>
      <c r="J190" s="6">
        <f>SUMIFS(Biometria!J:J,Biometria!$A:$A,$A190)</f>
        <v>3.15</v>
      </c>
      <c r="K190" s="2">
        <f>SUMIFS(Biometria!K:K,Biometria!$A:$A,$A190)</f>
        <v>0</v>
      </c>
      <c r="L190" s="1">
        <f>SUMIFS(Biometria!L:L,Biometria!$A:$A,$A190)</f>
        <v>0</v>
      </c>
      <c r="M190" s="1">
        <f>SUMIFS(Biometria!M:M,Biometria!$A:$A,$A190)</f>
        <v>0</v>
      </c>
      <c r="N190" s="1">
        <f>SUMIFS('A.T D0'!O:O,'A.T D0'!$A:$A,$A190)+SUMIFS('A.T D7'!O:O,'A.T D7'!$A:$A,$A190)+SUMIFS('A.T D22'!O:O,'A.T D22'!$A:$A,$A190)+SUMIFS('A.T D37'!O:O,'A.T D37'!$A:$A,$A190)+SUMIFS('A.T D52'!O:O,'A.T D52'!$A:$A,$A190)+SUMIFS('A.T D67'!O:O,'A.T D67'!$A:$A,$A190)</f>
        <v>5.5</v>
      </c>
      <c r="O190" s="1">
        <f>SUMIFS('A.T D0'!P:P,'A.T D0'!$A:$A,$A190)+SUMIFS('A.T D7'!P:P,'A.T D7'!$A:$A,$A190)+SUMIFS('A.T D22'!P:P,'A.T D22'!$A:$A,$A190)+SUMIFS('A.T D37'!P:P,'A.T D37'!$A:$A,$A190)+SUMIFS('A.T D52'!P:P,'A.T D52'!$A:$A,$A190)+SUMIFS('A.T D67'!P:P,'A.T D67'!$A:$A,$A190)</f>
        <v>17.52</v>
      </c>
      <c r="P190" s="1">
        <f>SUMIFS('A.T D0'!Q:Q,'A.T D0'!$A:$A,$A190)+SUMIFS('A.T D7'!Q:Q,'A.T D7'!$A:$A,$A190)+SUMIFS('A.T D22'!Q:Q,'A.T D22'!$A:$A,$A190)+SUMIFS('A.T D37'!Q:Q,'A.T D37'!$A:$A,$A190)+SUMIFS('A.T D52'!Q:Q,'A.T D52'!$A:$A,$A190)+SUMIFS('A.T D67'!Q:Q,'A.T D67'!$A:$A,$A190)</f>
        <v>14.07</v>
      </c>
      <c r="Q190" s="1">
        <f>SUMIFS('A.T D0'!R:R,'A.T D0'!$A:$A,$A190)+SUMIFS('A.T D7'!R:R,'A.T D7'!$A:$A,$A190)+SUMIFS('A.T D22'!R:R,'A.T D22'!$A:$A,$A190)+SUMIFS('A.T D37'!R:R,'A.T D37'!$A:$A,$A190)+SUMIFS('A.T D52'!R:R,'A.T D52'!$A:$A,$A190)+SUMIFS('A.T D67'!R:R,'A.T D67'!$A:$A,$A190)</f>
        <v>80.31</v>
      </c>
      <c r="R190" s="1">
        <f>SUMIFS('A.T D0'!S:S,'A.T D0'!$A:$A,$A190)+SUMIFS('A.T D7'!S:S,'A.T D7'!$A:$A,$A190)+SUMIFS('A.T D22'!S:S,'A.T D22'!$A:$A,$A190)+SUMIFS('A.T D37'!S:S,'A.T D37'!$A:$A,$A190)+SUMIFS('A.T D52'!S:S,'A.T D52'!$A:$A,$A190)+SUMIFS('A.T D67'!S:S,'A.T D67'!$A:$A,$A190)</f>
        <v>0.89</v>
      </c>
      <c r="S190" s="1">
        <f>SUMIFS('A.T D0'!T:T,'A.T D0'!$A:$A,$A190)+SUMIFS('A.T D7'!T:T,'A.T D7'!$A:$A,$A190)+SUMIFS('A.T D22'!T:T,'A.T D22'!$A:$A,$A190)+SUMIFS('A.T D37'!T:T,'A.T D37'!$A:$A,$A190)+SUMIFS('A.T D52'!T:T,'A.T D52'!$A:$A,$A190)+SUMIFS('A.T D67'!T:T,'A.T D67'!$A:$A,$A190)</f>
        <v>11.920999999999999</v>
      </c>
      <c r="T190" s="1">
        <f>SUMIFS('A.T D0'!U:U,'A.T D0'!$A:$A,$A190)+SUMIFS('A.T D7'!U:U,'A.T D7'!$A:$A,$A190)+SUMIFS('A.T D22'!U:U,'A.T D22'!$A:$A,$A190)+SUMIFS('A.T D37'!U:U,'A.T D37'!$A:$A,$A190)+SUMIFS('A.T D52'!U:U,'A.T D52'!$A:$A,$A190)+SUMIFS('A.T D67'!U:U,'A.T D67'!$A:$A,$A190)</f>
        <v>0.75</v>
      </c>
      <c r="U190" s="1">
        <f>SUMIFS('A.T D0'!V:V,'A.T D0'!$A:$A,$A190)+SUMIFS('A.T D7'!V:V,'A.T D7'!$A:$A,$A190)+SUMIFS('A.T D22'!V:V,'A.T D22'!$A:$A,$A190)+SUMIFS('A.T D37'!V:V,'A.T D37'!$A:$A,$A190)+SUMIFS('A.T D52'!V:V,'A.T D52'!$A:$A,$A190)+SUMIFS('A.T D67'!V:V,'A.T D67'!$A:$A,$A190)</f>
        <v>11.97</v>
      </c>
      <c r="V190" s="1">
        <f>SUMIFS('A.T D0'!W:W,'A.T D0'!$A:$A,$A190)+SUMIFS('A.T D7'!W:W,'A.T D7'!$A:$A,$A190)+SUMIFS('A.T D22'!W:W,'A.T D22'!$A:$A,$A190)+SUMIFS('A.T D37'!W:W,'A.T D37'!$A:$A,$A190)+SUMIFS('A.T D52'!W:W,'A.T D52'!$A:$A,$A190)+SUMIFS('A.T D67'!W:W,'A.T D67'!$A:$A,$A190)</f>
        <v>2.61</v>
      </c>
      <c r="W190" s="1">
        <f>SUMIFS('A.T D0'!X:X,'A.T D0'!$A:$A,$A190)+SUMIFS('A.T D7'!X:X,'A.T D7'!$A:$A,$A190)+SUMIFS('A.T D22'!X:X,'A.T D22'!$A:$A,$A190)+SUMIFS('A.T D37'!X:X,'A.T D37'!$A:$A,$A190)+SUMIFS('A.T D52'!X:X,'A.T D52'!$A:$A,$A190)+SUMIFS('A.T D67'!X:X,'A.T D67'!$A:$A,$A190)</f>
        <v>121.68</v>
      </c>
      <c r="X190" s="17">
        <f>SUMIFS(TCH!J:J,TCH!$A:$A,$A190)</f>
        <v>0</v>
      </c>
      <c r="Y190" s="17">
        <f>IF(X190=0,0,(X190*AVERAGEIFS($W:$W,$C:$C,$C190,$D:$D,$D190,$E:$E,$E190,$G:$G,$G190,$B:$B,_xlfn.MAXIFS($B:$B,$C:$C,$C190,$D:$D,$D190,$E:$E,$E190,$G:$G,$G190,$B:$B,"&lt;&gt;"&amp;$B190)))/1000)</f>
        <v>0</v>
      </c>
      <c r="Z190" s="17">
        <f>SUMIFS(TCH!M:M,TCH!$A:$A,$A190)</f>
        <v>0</v>
      </c>
      <c r="AA190" s="17">
        <f>IF(Z190=0,0,(Z190*AVERAGEIFS($W:$W,$C:$C,$C190,$D:$D,$D190,$E:$E,$E190,$G:$G,$G190,$B:$B,_xlfn.MAXIFS($B:$B,$C:$C,$C190,$D:$D,$D190,$E:$E,$E190,$G:$G,$G190,$B:$B,"&lt;&gt;"&amp;$B190)))/1000)</f>
        <v>0</v>
      </c>
      <c r="AB190" s="17">
        <f>SUMIFS(TCH!P:P,TCH!$A:$A,$A190)</f>
        <v>0</v>
      </c>
      <c r="AC190" s="17">
        <f>IF(AB190=0,0,(AB190*AVERAGEIFS($W:$W,$C:$C,$C190,$D:$D,$D190,$E:$E,$E190,$G:$G,$G190,$B:$B,_xlfn.MAXIFS($B:$B,$C:$C,$C190,$D:$D,$D190,$E:$E,$E190,$G:$G,$G190,$B:$B,"&lt;&gt;"&amp;$B190)))/1000)</f>
        <v>0</v>
      </c>
      <c r="AD190" s="17">
        <f>SUMIFS(TCH!S:S,TCH!$A:$A,$A190)</f>
        <v>0</v>
      </c>
      <c r="AE190" s="17">
        <f>IF(AD190=0,0,(AD190*AVERAGEIFS($W:$W,$C:$C,$C190,$D:$D,$D190,$E:$E,$E190,$G:$G,$G190,$B:$B,_xlfn.MAXIFS($B:$B,$C:$C,$C190,$D:$D,$D190,$E:$E,$E190,$G:$G,$G190,$B:$B,"&lt;&gt;"&amp;$B190)))/1000)</f>
        <v>0</v>
      </c>
      <c r="AF190" s="17">
        <f>SUMIFS(TCH!V:V,TCH!$A:$A,$A190)</f>
        <v>0</v>
      </c>
      <c r="AG190" s="17">
        <f>IF(AF190=0,0,(AF190*AVERAGEIFS($W:$W,$C:$C,$C190,$D:$D,$D190,$E:$E,$E190,$G:$G,$G190,$B:$B,_xlfn.MAXIFS($B:$B,$C:$C,$C190,$D:$D,$D190,$E:$E,$E190,$G:$G,$G190,$B:$B,"&lt;&gt;"&amp;$B190)))/1000)</f>
        <v>0</v>
      </c>
      <c r="AH190" s="17">
        <f>SUMIFS(TCH!Y:Y,TCH!$A:$A,$A190)</f>
        <v>0</v>
      </c>
      <c r="AI190" s="17">
        <f>IF(AH190=0,0,(AH190*AVERAGEIFS($W:$W,$C:$C,$C190,$D:$D,$D190,$E:$E,$E190,$G:$G,$G190,$B:$B,_xlfn.MAXIFS($B:$B,$C:$C,$C190,$D:$D,$D190,$E:$E,$E190,$G:$G,$G190,$B:$B,"&lt;&gt;"&amp;$B190)))/1000)</f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>
        <v>0</v>
      </c>
      <c r="AX190">
        <v>0</v>
      </c>
      <c r="AY190">
        <v>0</v>
      </c>
      <c r="AZ190">
        <v>0</v>
      </c>
    </row>
    <row r="191" spans="1:52" x14ac:dyDescent="0.25">
      <c r="A191" s="1" t="str">
        <f t="shared" si="2"/>
        <v>45747497B4R132</v>
      </c>
      <c r="B191" s="7">
        <v>45747</v>
      </c>
      <c r="C191" s="1">
        <v>49</v>
      </c>
      <c r="D191" s="1">
        <v>7</v>
      </c>
      <c r="E191" s="3" t="s">
        <v>58</v>
      </c>
      <c r="F191" s="4" t="s">
        <v>53</v>
      </c>
      <c r="G191" s="4">
        <v>32</v>
      </c>
      <c r="H191" s="4">
        <f>SUMIFS(Biometria!H:H,Biometria!$A:$A,$A191)</f>
        <v>20.36</v>
      </c>
      <c r="I191" s="6">
        <f>SUMIFS(Biometria!I:I,Biometria!$A:$A,$A191)</f>
        <v>19.296666666666667</v>
      </c>
      <c r="J191" s="6">
        <f>SUMIFS(Biometria!J:J,Biometria!$A:$A,$A191)</f>
        <v>3.2</v>
      </c>
      <c r="K191" s="2">
        <f>SUMIFS(Biometria!K:K,Biometria!$A:$A,$A191)</f>
        <v>3.0166666666666671</v>
      </c>
      <c r="L191" s="1">
        <f>SUMIFS(Biometria!L:L,Biometria!$A:$A,$A191)</f>
        <v>0</v>
      </c>
      <c r="M191" s="1">
        <f>SUMIFS(Biometria!M:M,Biometria!$A:$A,$A191)</f>
        <v>0</v>
      </c>
      <c r="N191" s="1">
        <f>SUMIFS('A.T D0'!O:O,'A.T D0'!$A:$A,$A191)+SUMIFS('A.T D7'!O:O,'A.T D7'!$A:$A,$A191)+SUMIFS('A.T D22'!O:O,'A.T D22'!$A:$A,$A191)+SUMIFS('A.T D37'!O:O,'A.T D37'!$A:$A,$A191)+SUMIFS('A.T D52'!O:O,'A.T D52'!$A:$A,$A191)+SUMIFS('A.T D67'!O:O,'A.T D67'!$A:$A,$A191)</f>
        <v>5.3</v>
      </c>
      <c r="O191" s="1">
        <f>SUMIFS('A.T D0'!P:P,'A.T D0'!$A:$A,$A191)+SUMIFS('A.T D7'!P:P,'A.T D7'!$A:$A,$A191)+SUMIFS('A.T D22'!P:P,'A.T D22'!$A:$A,$A191)+SUMIFS('A.T D37'!P:P,'A.T D37'!$A:$A,$A191)+SUMIFS('A.T D52'!P:P,'A.T D52'!$A:$A,$A191)+SUMIFS('A.T D67'!P:P,'A.T D67'!$A:$A,$A191)</f>
        <v>15.96</v>
      </c>
      <c r="P191" s="1">
        <f>SUMIFS('A.T D0'!Q:Q,'A.T D0'!$A:$A,$A191)+SUMIFS('A.T D7'!Q:Q,'A.T D7'!$A:$A,$A191)+SUMIFS('A.T D22'!Q:Q,'A.T D22'!$A:$A,$A191)+SUMIFS('A.T D37'!Q:Q,'A.T D37'!$A:$A,$A191)+SUMIFS('A.T D52'!Q:Q,'A.T D52'!$A:$A,$A191)+SUMIFS('A.T D67'!Q:Q,'A.T D67'!$A:$A,$A191)</f>
        <v>12.57</v>
      </c>
      <c r="Q191" s="1">
        <f>SUMIFS('A.T D0'!R:R,'A.T D0'!$A:$A,$A191)+SUMIFS('A.T D7'!R:R,'A.T D7'!$A:$A,$A191)+SUMIFS('A.T D22'!R:R,'A.T D22'!$A:$A,$A191)+SUMIFS('A.T D37'!R:R,'A.T D37'!$A:$A,$A191)+SUMIFS('A.T D52'!R:R,'A.T D52'!$A:$A,$A191)+SUMIFS('A.T D67'!R:R,'A.T D67'!$A:$A,$A191)</f>
        <v>78.760000000000005</v>
      </c>
      <c r="R191" s="1">
        <f>SUMIFS('A.T D0'!S:S,'A.T D0'!$A:$A,$A191)+SUMIFS('A.T D7'!S:S,'A.T D7'!$A:$A,$A191)+SUMIFS('A.T D22'!S:S,'A.T D22'!$A:$A,$A191)+SUMIFS('A.T D37'!S:S,'A.T D37'!$A:$A,$A191)+SUMIFS('A.T D52'!S:S,'A.T D52'!$A:$A,$A191)+SUMIFS('A.T D67'!S:S,'A.T D67'!$A:$A,$A191)</f>
        <v>0.94</v>
      </c>
      <c r="S191" s="1">
        <f>SUMIFS('A.T D0'!T:T,'A.T D0'!$A:$A,$A191)+SUMIFS('A.T D7'!T:T,'A.T D7'!$A:$A,$A191)+SUMIFS('A.T D22'!T:T,'A.T D22'!$A:$A,$A191)+SUMIFS('A.T D37'!T:T,'A.T D37'!$A:$A,$A191)+SUMIFS('A.T D52'!T:T,'A.T D52'!$A:$A,$A191)+SUMIFS('A.T D67'!T:T,'A.T D67'!$A:$A,$A191)</f>
        <v>10.6151</v>
      </c>
      <c r="T191" s="1">
        <f>SUMIFS('A.T D0'!U:U,'A.T D0'!$A:$A,$A191)+SUMIFS('A.T D7'!U:U,'A.T D7'!$A:$A,$A191)+SUMIFS('A.T D22'!U:U,'A.T D22'!$A:$A,$A191)+SUMIFS('A.T D37'!U:U,'A.T D37'!$A:$A,$A191)+SUMIFS('A.T D52'!U:U,'A.T D52'!$A:$A,$A191)+SUMIFS('A.T D67'!U:U,'A.T D67'!$A:$A,$A191)</f>
        <v>0.79</v>
      </c>
      <c r="U191" s="1">
        <f>SUMIFS('A.T D0'!V:V,'A.T D0'!$A:$A,$A191)+SUMIFS('A.T D7'!V:V,'A.T D7'!$A:$A,$A191)+SUMIFS('A.T D22'!V:V,'A.T D22'!$A:$A,$A191)+SUMIFS('A.T D37'!V:V,'A.T D37'!$A:$A,$A191)+SUMIFS('A.T D52'!V:V,'A.T D52'!$A:$A,$A191)+SUMIFS('A.T D67'!V:V,'A.T D67'!$A:$A,$A191)</f>
        <v>12.16</v>
      </c>
      <c r="V191" s="1">
        <f>SUMIFS('A.T D0'!W:W,'A.T D0'!$A:$A,$A191)+SUMIFS('A.T D7'!W:W,'A.T D7'!$A:$A,$A191)+SUMIFS('A.T D22'!W:W,'A.T D22'!$A:$A,$A191)+SUMIFS('A.T D37'!W:W,'A.T D37'!$A:$A,$A191)+SUMIFS('A.T D52'!W:W,'A.T D52'!$A:$A,$A191)+SUMIFS('A.T D67'!W:W,'A.T D67'!$A:$A,$A191)</f>
        <v>-7.68</v>
      </c>
      <c r="W191" s="1">
        <f>SUMIFS('A.T D0'!X:X,'A.T D0'!$A:$A,$A191)+SUMIFS('A.T D7'!X:X,'A.T D7'!$A:$A,$A191)+SUMIFS('A.T D22'!X:X,'A.T D22'!$A:$A,$A191)+SUMIFS('A.T D37'!X:X,'A.T D37'!$A:$A,$A191)+SUMIFS('A.T D52'!X:X,'A.T D52'!$A:$A,$A191)+SUMIFS('A.T D67'!X:X,'A.T D67'!$A:$A,$A191)</f>
        <v>109.47</v>
      </c>
      <c r="X191" s="17">
        <f>SUMIFS(TCH!J:J,TCH!$A:$A,$A191)</f>
        <v>0</v>
      </c>
      <c r="Y191" s="17">
        <f>IF(X191=0,0,(X191*AVERAGEIFS($W:$W,$C:$C,$C191,$D:$D,$D191,$E:$E,$E191,$G:$G,$G191,$B:$B,_xlfn.MAXIFS($B:$B,$C:$C,$C191,$D:$D,$D191,$E:$E,$E191,$G:$G,$G191,$B:$B,"&lt;&gt;"&amp;$B191)))/1000)</f>
        <v>0</v>
      </c>
      <c r="Z191" s="17">
        <f>SUMIFS(TCH!M:M,TCH!$A:$A,$A191)</f>
        <v>0</v>
      </c>
      <c r="AA191" s="17">
        <f>IF(Z191=0,0,(Z191*AVERAGEIFS($W:$W,$C:$C,$C191,$D:$D,$D191,$E:$E,$E191,$G:$G,$G191,$B:$B,_xlfn.MAXIFS($B:$B,$C:$C,$C191,$D:$D,$D191,$E:$E,$E191,$G:$G,$G191,$B:$B,"&lt;&gt;"&amp;$B191)))/1000)</f>
        <v>0</v>
      </c>
      <c r="AB191" s="17">
        <f>SUMIFS(TCH!P:P,TCH!$A:$A,$A191)</f>
        <v>0</v>
      </c>
      <c r="AC191" s="17">
        <f>IF(AB191=0,0,(AB191*AVERAGEIFS($W:$W,$C:$C,$C191,$D:$D,$D191,$E:$E,$E191,$G:$G,$G191,$B:$B,_xlfn.MAXIFS($B:$B,$C:$C,$C191,$D:$D,$D191,$E:$E,$E191,$G:$G,$G191,$B:$B,"&lt;&gt;"&amp;$B191)))/1000)</f>
        <v>0</v>
      </c>
      <c r="AD191" s="17">
        <f>SUMIFS(TCH!S:S,TCH!$A:$A,$A191)</f>
        <v>0</v>
      </c>
      <c r="AE191" s="17">
        <f>IF(AD191=0,0,(AD191*AVERAGEIFS($W:$W,$C:$C,$C191,$D:$D,$D191,$E:$E,$E191,$G:$G,$G191,$B:$B,_xlfn.MAXIFS($B:$B,$C:$C,$C191,$D:$D,$D191,$E:$E,$E191,$G:$G,$G191,$B:$B,"&lt;&gt;"&amp;$B191)))/1000)</f>
        <v>0</v>
      </c>
      <c r="AF191" s="17">
        <f>SUMIFS(TCH!V:V,TCH!$A:$A,$A191)</f>
        <v>0</v>
      </c>
      <c r="AG191" s="17">
        <f>IF(AF191=0,0,(AF191*AVERAGEIFS($W:$W,$C:$C,$C191,$D:$D,$D191,$E:$E,$E191,$G:$G,$G191,$B:$B,_xlfn.MAXIFS($B:$B,$C:$C,$C191,$D:$D,$D191,$E:$E,$E191,$G:$G,$G191,$B:$B,"&lt;&gt;"&amp;$B191)))/1000)</f>
        <v>0</v>
      </c>
      <c r="AH191" s="17">
        <f>SUMIFS(TCH!Y:Y,TCH!$A:$A,$A191)</f>
        <v>0</v>
      </c>
      <c r="AI191" s="17">
        <f>IF(AH191=0,0,(AH191*AVERAGEIFS($W:$W,$C:$C,$C191,$D:$D,$D191,$E:$E,$E191,$G:$G,$G191,$B:$B,_xlfn.MAXIFS($B:$B,$C:$C,$C191,$D:$D,$D191,$E:$E,$E191,$G:$G,$G191,$B:$B,"&lt;&gt;"&amp;$B191)))/1000)</f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s="1" t="str">
        <f t="shared" si="2"/>
        <v>45747497B4R232</v>
      </c>
      <c r="B192" s="7">
        <v>45747</v>
      </c>
      <c r="C192" s="1">
        <v>49</v>
      </c>
      <c r="D192" s="1">
        <v>7</v>
      </c>
      <c r="E192" s="3" t="s">
        <v>58</v>
      </c>
      <c r="F192" s="4" t="s">
        <v>54</v>
      </c>
      <c r="G192" s="4">
        <v>32</v>
      </c>
      <c r="H192" s="4">
        <f>SUMIFS(Biometria!H:H,Biometria!$A:$A,$A192)</f>
        <v>19.8</v>
      </c>
      <c r="I192" s="6">
        <f>SUMIFS(Biometria!I:I,Biometria!$A:$A,$A192)</f>
        <v>0</v>
      </c>
      <c r="J192" s="6">
        <f>SUMIFS(Biometria!J:J,Biometria!$A:$A,$A192)</f>
        <v>3.15</v>
      </c>
      <c r="K192" s="2">
        <f>SUMIFS(Biometria!K:K,Biometria!$A:$A,$A192)</f>
        <v>0</v>
      </c>
      <c r="L192" s="1">
        <f>SUMIFS(Biometria!L:L,Biometria!$A:$A,$A192)</f>
        <v>0</v>
      </c>
      <c r="M192" s="1">
        <f>SUMIFS(Biometria!M:M,Biometria!$A:$A,$A192)</f>
        <v>0</v>
      </c>
      <c r="N192" s="1">
        <f>SUMIFS('A.T D0'!O:O,'A.T D0'!$A:$A,$A192)+SUMIFS('A.T D7'!O:O,'A.T D7'!$A:$A,$A192)+SUMIFS('A.T D22'!O:O,'A.T D22'!$A:$A,$A192)+SUMIFS('A.T D37'!O:O,'A.T D37'!$A:$A,$A192)+SUMIFS('A.T D52'!O:O,'A.T D52'!$A:$A,$A192)+SUMIFS('A.T D67'!O:O,'A.T D67'!$A:$A,$A192)</f>
        <v>5.5</v>
      </c>
      <c r="O192" s="1">
        <f>SUMIFS('A.T D0'!P:P,'A.T D0'!$A:$A,$A192)+SUMIFS('A.T D7'!P:P,'A.T D7'!$A:$A,$A192)+SUMIFS('A.T D22'!P:P,'A.T D22'!$A:$A,$A192)+SUMIFS('A.T D37'!P:P,'A.T D37'!$A:$A,$A192)+SUMIFS('A.T D52'!P:P,'A.T D52'!$A:$A,$A192)+SUMIFS('A.T D67'!P:P,'A.T D67'!$A:$A,$A192)</f>
        <v>15.48</v>
      </c>
      <c r="P192" s="1">
        <f>SUMIFS('A.T D0'!Q:Q,'A.T D0'!$A:$A,$A192)+SUMIFS('A.T D7'!Q:Q,'A.T D7'!$A:$A,$A192)+SUMIFS('A.T D22'!Q:Q,'A.T D22'!$A:$A,$A192)+SUMIFS('A.T D37'!Q:Q,'A.T D37'!$A:$A,$A192)+SUMIFS('A.T D52'!Q:Q,'A.T D52'!$A:$A,$A192)+SUMIFS('A.T D67'!Q:Q,'A.T D67'!$A:$A,$A192)</f>
        <v>12.24</v>
      </c>
      <c r="Q192" s="1">
        <f>SUMIFS('A.T D0'!R:R,'A.T D0'!$A:$A,$A192)+SUMIFS('A.T D7'!R:R,'A.T D7'!$A:$A,$A192)+SUMIFS('A.T D22'!R:R,'A.T D22'!$A:$A,$A192)+SUMIFS('A.T D37'!R:R,'A.T D37'!$A:$A,$A192)+SUMIFS('A.T D52'!R:R,'A.T D52'!$A:$A,$A192)+SUMIFS('A.T D67'!R:R,'A.T D67'!$A:$A,$A192)</f>
        <v>79.069999999999993</v>
      </c>
      <c r="R192" s="1">
        <f>SUMIFS('A.T D0'!S:S,'A.T D0'!$A:$A,$A192)+SUMIFS('A.T D7'!S:S,'A.T D7'!$A:$A,$A192)+SUMIFS('A.T D22'!S:S,'A.T D22'!$A:$A,$A192)+SUMIFS('A.T D37'!S:S,'A.T D37'!$A:$A,$A192)+SUMIFS('A.T D52'!S:S,'A.T D52'!$A:$A,$A192)+SUMIFS('A.T D67'!S:S,'A.T D67'!$A:$A,$A192)</f>
        <v>0.93</v>
      </c>
      <c r="S192" s="1">
        <f>SUMIFS('A.T D0'!T:T,'A.T D0'!$A:$A,$A192)+SUMIFS('A.T D7'!T:T,'A.T D7'!$A:$A,$A192)+SUMIFS('A.T D22'!T:T,'A.T D22'!$A:$A,$A192)+SUMIFS('A.T D37'!T:T,'A.T D37'!$A:$A,$A192)+SUMIFS('A.T D52'!T:T,'A.T D52'!$A:$A,$A192)+SUMIFS('A.T D67'!T:T,'A.T D67'!$A:$A,$A192)</f>
        <v>10.3561</v>
      </c>
      <c r="T192" s="1">
        <f>SUMIFS('A.T D0'!U:U,'A.T D0'!$A:$A,$A192)+SUMIFS('A.T D7'!U:U,'A.T D7'!$A:$A,$A192)+SUMIFS('A.T D22'!U:U,'A.T D22'!$A:$A,$A192)+SUMIFS('A.T D37'!U:U,'A.T D37'!$A:$A,$A192)+SUMIFS('A.T D52'!U:U,'A.T D52'!$A:$A,$A192)+SUMIFS('A.T D67'!U:U,'A.T D67'!$A:$A,$A192)</f>
        <v>0.79</v>
      </c>
      <c r="U192" s="1">
        <f>SUMIFS('A.T D0'!V:V,'A.T D0'!$A:$A,$A192)+SUMIFS('A.T D7'!V:V,'A.T D7'!$A:$A,$A192)+SUMIFS('A.T D22'!V:V,'A.T D22'!$A:$A,$A192)+SUMIFS('A.T D37'!V:V,'A.T D37'!$A:$A,$A192)+SUMIFS('A.T D52'!V:V,'A.T D52'!$A:$A,$A192)+SUMIFS('A.T D67'!V:V,'A.T D67'!$A:$A,$A192)</f>
        <v>12.05</v>
      </c>
      <c r="V192" s="1">
        <f>SUMIFS('A.T D0'!W:W,'A.T D0'!$A:$A,$A192)+SUMIFS('A.T D7'!W:W,'A.T D7'!$A:$A,$A192)+SUMIFS('A.T D22'!W:W,'A.T D22'!$A:$A,$A192)+SUMIFS('A.T D37'!W:W,'A.T D37'!$A:$A,$A192)+SUMIFS('A.T D52'!W:W,'A.T D52'!$A:$A,$A192)+SUMIFS('A.T D67'!W:W,'A.T D67'!$A:$A,$A192)</f>
        <v>-9.7899999999999991</v>
      </c>
      <c r="W192" s="1">
        <f>SUMIFS('A.T D0'!X:X,'A.T D0'!$A:$A,$A192)+SUMIFS('A.T D7'!X:X,'A.T D7'!$A:$A,$A192)+SUMIFS('A.T D22'!X:X,'A.T D22'!$A:$A,$A192)+SUMIFS('A.T D37'!X:X,'A.T D37'!$A:$A,$A192)+SUMIFS('A.T D52'!X:X,'A.T D52'!$A:$A,$A192)+SUMIFS('A.T D67'!X:X,'A.T D67'!$A:$A,$A192)</f>
        <v>106.97</v>
      </c>
      <c r="X192" s="17">
        <f>SUMIFS(TCH!J:J,TCH!$A:$A,$A192)</f>
        <v>0</v>
      </c>
      <c r="Y192" s="17">
        <f>IF(X192=0,0,(X192*AVERAGEIFS($W:$W,$C:$C,$C192,$D:$D,$D192,$E:$E,$E192,$G:$G,$G192,$B:$B,_xlfn.MAXIFS($B:$B,$C:$C,$C192,$D:$D,$D192,$E:$E,$E192,$G:$G,$G192,$B:$B,"&lt;&gt;"&amp;$B192)))/1000)</f>
        <v>0</v>
      </c>
      <c r="Z192" s="17">
        <f>SUMIFS(TCH!M:M,TCH!$A:$A,$A192)</f>
        <v>0</v>
      </c>
      <c r="AA192" s="17">
        <f>IF(Z192=0,0,(Z192*AVERAGEIFS($W:$W,$C:$C,$C192,$D:$D,$D192,$E:$E,$E192,$G:$G,$G192,$B:$B,_xlfn.MAXIFS($B:$B,$C:$C,$C192,$D:$D,$D192,$E:$E,$E192,$G:$G,$G192,$B:$B,"&lt;&gt;"&amp;$B192)))/1000)</f>
        <v>0</v>
      </c>
      <c r="AB192" s="17">
        <f>SUMIFS(TCH!P:P,TCH!$A:$A,$A192)</f>
        <v>0</v>
      </c>
      <c r="AC192" s="17">
        <f>IF(AB192=0,0,(AB192*AVERAGEIFS($W:$W,$C:$C,$C192,$D:$D,$D192,$E:$E,$E192,$G:$G,$G192,$B:$B,_xlfn.MAXIFS($B:$B,$C:$C,$C192,$D:$D,$D192,$E:$E,$E192,$G:$G,$G192,$B:$B,"&lt;&gt;"&amp;$B192)))/1000)</f>
        <v>0</v>
      </c>
      <c r="AD192" s="17">
        <f>SUMIFS(TCH!S:S,TCH!$A:$A,$A192)</f>
        <v>0</v>
      </c>
      <c r="AE192" s="17">
        <f>IF(AD192=0,0,(AD192*AVERAGEIFS($W:$W,$C:$C,$C192,$D:$D,$D192,$E:$E,$E192,$G:$G,$G192,$B:$B,_xlfn.MAXIFS($B:$B,$C:$C,$C192,$D:$D,$D192,$E:$E,$E192,$G:$G,$G192,$B:$B,"&lt;&gt;"&amp;$B192)))/1000)</f>
        <v>0</v>
      </c>
      <c r="AF192" s="17">
        <f>SUMIFS(TCH!V:V,TCH!$A:$A,$A192)</f>
        <v>0</v>
      </c>
      <c r="AG192" s="17">
        <f>IF(AF192=0,0,(AF192*AVERAGEIFS($W:$W,$C:$C,$C192,$D:$D,$D192,$E:$E,$E192,$G:$G,$G192,$B:$B,_xlfn.MAXIFS($B:$B,$C:$C,$C192,$D:$D,$D192,$E:$E,$E192,$G:$G,$G192,$B:$B,"&lt;&gt;"&amp;$B192)))/1000)</f>
        <v>0</v>
      </c>
      <c r="AH192" s="17">
        <f>SUMIFS(TCH!Y:Y,TCH!$A:$A,$A192)</f>
        <v>0</v>
      </c>
      <c r="AI192" s="17">
        <f>IF(AH192=0,0,(AH192*AVERAGEIFS($W:$W,$C:$C,$C192,$D:$D,$D192,$E:$E,$E192,$G:$G,$G192,$B:$B,_xlfn.MAXIFS($B:$B,$C:$C,$C192,$D:$D,$D192,$E:$E,$E192,$G:$G,$G192,$B:$B,"&lt;&gt;"&amp;$B192)))/1000)</f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>
        <v>0</v>
      </c>
      <c r="AX192">
        <v>0</v>
      </c>
      <c r="AY192">
        <v>0</v>
      </c>
      <c r="AZ192">
        <v>0</v>
      </c>
    </row>
    <row r="193" spans="1:52" x14ac:dyDescent="0.25">
      <c r="A193" s="1" t="str">
        <f t="shared" si="2"/>
        <v>45747497B4R332</v>
      </c>
      <c r="B193" s="7">
        <v>45747</v>
      </c>
      <c r="C193" s="1">
        <v>49</v>
      </c>
      <c r="D193" s="1">
        <v>7</v>
      </c>
      <c r="E193" s="3" t="s">
        <v>58</v>
      </c>
      <c r="F193" s="4" t="s">
        <v>55</v>
      </c>
      <c r="G193" s="4">
        <v>32</v>
      </c>
      <c r="H193" s="4">
        <f>SUMIFS(Biometria!H:H,Biometria!$A:$A,$A193)</f>
        <v>17.73</v>
      </c>
      <c r="I193" s="6">
        <f>SUMIFS(Biometria!I:I,Biometria!$A:$A,$A193)</f>
        <v>0</v>
      </c>
      <c r="J193" s="6">
        <f>SUMIFS(Biometria!J:J,Biometria!$A:$A,$A193)</f>
        <v>2.7</v>
      </c>
      <c r="K193" s="2">
        <f>SUMIFS(Biometria!K:K,Biometria!$A:$A,$A193)</f>
        <v>0</v>
      </c>
      <c r="L193" s="1">
        <f>SUMIFS(Biometria!L:L,Biometria!$A:$A,$A193)</f>
        <v>0</v>
      </c>
      <c r="M193" s="1">
        <f>SUMIFS(Biometria!M:M,Biometria!$A:$A,$A193)</f>
        <v>0</v>
      </c>
      <c r="N193" s="1">
        <f>SUMIFS('A.T D0'!O:O,'A.T D0'!$A:$A,$A193)+SUMIFS('A.T D7'!O:O,'A.T D7'!$A:$A,$A193)+SUMIFS('A.T D22'!O:O,'A.T D22'!$A:$A,$A193)+SUMIFS('A.T D37'!O:O,'A.T D37'!$A:$A,$A193)+SUMIFS('A.T D52'!O:O,'A.T D52'!$A:$A,$A193)+SUMIFS('A.T D67'!O:O,'A.T D67'!$A:$A,$A193)</f>
        <v>5.4</v>
      </c>
      <c r="O193" s="1">
        <f>SUMIFS('A.T D0'!P:P,'A.T D0'!$A:$A,$A193)+SUMIFS('A.T D7'!P:P,'A.T D7'!$A:$A,$A193)+SUMIFS('A.T D22'!P:P,'A.T D22'!$A:$A,$A193)+SUMIFS('A.T D37'!P:P,'A.T D37'!$A:$A,$A193)+SUMIFS('A.T D52'!P:P,'A.T D52'!$A:$A,$A193)+SUMIFS('A.T D67'!P:P,'A.T D67'!$A:$A,$A193)</f>
        <v>18.239999999999998</v>
      </c>
      <c r="P193" s="1">
        <f>SUMIFS('A.T D0'!Q:Q,'A.T D0'!$A:$A,$A193)+SUMIFS('A.T D7'!Q:Q,'A.T D7'!$A:$A,$A193)+SUMIFS('A.T D22'!Q:Q,'A.T D22'!$A:$A,$A193)+SUMIFS('A.T D37'!Q:Q,'A.T D37'!$A:$A,$A193)+SUMIFS('A.T D52'!Q:Q,'A.T D52'!$A:$A,$A193)+SUMIFS('A.T D67'!Q:Q,'A.T D67'!$A:$A,$A193)</f>
        <v>15.1</v>
      </c>
      <c r="Q193" s="1">
        <f>SUMIFS('A.T D0'!R:R,'A.T D0'!$A:$A,$A193)+SUMIFS('A.T D7'!R:R,'A.T D7'!$A:$A,$A193)+SUMIFS('A.T D22'!R:R,'A.T D22'!$A:$A,$A193)+SUMIFS('A.T D37'!R:R,'A.T D37'!$A:$A,$A193)+SUMIFS('A.T D52'!R:R,'A.T D52'!$A:$A,$A193)+SUMIFS('A.T D67'!R:R,'A.T D67'!$A:$A,$A193)</f>
        <v>82.79</v>
      </c>
      <c r="R193" s="1">
        <f>SUMIFS('A.T D0'!S:S,'A.T D0'!$A:$A,$A193)+SUMIFS('A.T D7'!S:S,'A.T D7'!$A:$A,$A193)+SUMIFS('A.T D22'!S:S,'A.T D22'!$A:$A,$A193)+SUMIFS('A.T D37'!S:S,'A.T D37'!$A:$A,$A193)+SUMIFS('A.T D52'!S:S,'A.T D52'!$A:$A,$A193)+SUMIFS('A.T D67'!S:S,'A.T D67'!$A:$A,$A193)</f>
        <v>0.8</v>
      </c>
      <c r="S193" s="1">
        <f>SUMIFS('A.T D0'!T:T,'A.T D0'!$A:$A,$A193)+SUMIFS('A.T D7'!T:T,'A.T D7'!$A:$A,$A193)+SUMIFS('A.T D22'!T:T,'A.T D22'!$A:$A,$A193)+SUMIFS('A.T D37'!T:T,'A.T D37'!$A:$A,$A193)+SUMIFS('A.T D52'!T:T,'A.T D52'!$A:$A,$A193)+SUMIFS('A.T D67'!T:T,'A.T D67'!$A:$A,$A193)</f>
        <v>12.807</v>
      </c>
      <c r="T193" s="1">
        <f>SUMIFS('A.T D0'!U:U,'A.T D0'!$A:$A,$A193)+SUMIFS('A.T D7'!U:U,'A.T D7'!$A:$A,$A193)+SUMIFS('A.T D22'!U:U,'A.T D22'!$A:$A,$A193)+SUMIFS('A.T D37'!U:U,'A.T D37'!$A:$A,$A193)+SUMIFS('A.T D52'!U:U,'A.T D52'!$A:$A,$A193)+SUMIFS('A.T D67'!U:U,'A.T D67'!$A:$A,$A193)</f>
        <v>0.68</v>
      </c>
      <c r="U193" s="1">
        <f>SUMIFS('A.T D0'!V:V,'A.T D0'!$A:$A,$A193)+SUMIFS('A.T D7'!V:V,'A.T D7'!$A:$A,$A193)+SUMIFS('A.T D22'!V:V,'A.T D22'!$A:$A,$A193)+SUMIFS('A.T D37'!V:V,'A.T D37'!$A:$A,$A193)+SUMIFS('A.T D52'!V:V,'A.T D52'!$A:$A,$A193)+SUMIFS('A.T D67'!V:V,'A.T D67'!$A:$A,$A193)</f>
        <v>11.91</v>
      </c>
      <c r="V193" s="1">
        <f>SUMIFS('A.T D0'!W:W,'A.T D0'!$A:$A,$A193)+SUMIFS('A.T D7'!W:W,'A.T D7'!$A:$A,$A193)+SUMIFS('A.T D22'!W:W,'A.T D22'!$A:$A,$A193)+SUMIFS('A.T D37'!W:W,'A.T D37'!$A:$A,$A193)+SUMIFS('A.T D52'!W:W,'A.T D52'!$A:$A,$A193)+SUMIFS('A.T D67'!W:W,'A.T D67'!$A:$A,$A193)</f>
        <v>9.27</v>
      </c>
      <c r="W193" s="1">
        <f>SUMIFS('A.T D0'!X:X,'A.T D0'!$A:$A,$A193)+SUMIFS('A.T D7'!X:X,'A.T D7'!$A:$A,$A193)+SUMIFS('A.T D22'!X:X,'A.T D22'!$A:$A,$A193)+SUMIFS('A.T D37'!X:X,'A.T D37'!$A:$A,$A193)+SUMIFS('A.T D52'!X:X,'A.T D52'!$A:$A,$A193)+SUMIFS('A.T D67'!X:X,'A.T D67'!$A:$A,$A193)</f>
        <v>129.57</v>
      </c>
      <c r="X193" s="17">
        <f>SUMIFS(TCH!J:J,TCH!$A:$A,$A193)</f>
        <v>0</v>
      </c>
      <c r="Y193" s="17">
        <f>IF(X193=0,0,(X193*AVERAGEIFS($W:$W,$C:$C,$C193,$D:$D,$D193,$E:$E,$E193,$G:$G,$G193,$B:$B,_xlfn.MAXIFS($B:$B,$C:$C,$C193,$D:$D,$D193,$E:$E,$E193,$G:$G,$G193,$B:$B,"&lt;&gt;"&amp;$B193)))/1000)</f>
        <v>0</v>
      </c>
      <c r="Z193" s="17">
        <f>SUMIFS(TCH!M:M,TCH!$A:$A,$A193)</f>
        <v>0</v>
      </c>
      <c r="AA193" s="17">
        <f>IF(Z193=0,0,(Z193*AVERAGEIFS($W:$W,$C:$C,$C193,$D:$D,$D193,$E:$E,$E193,$G:$G,$G193,$B:$B,_xlfn.MAXIFS($B:$B,$C:$C,$C193,$D:$D,$D193,$E:$E,$E193,$G:$G,$G193,$B:$B,"&lt;&gt;"&amp;$B193)))/1000)</f>
        <v>0</v>
      </c>
      <c r="AB193" s="17">
        <f>SUMIFS(TCH!P:P,TCH!$A:$A,$A193)</f>
        <v>0</v>
      </c>
      <c r="AC193" s="17">
        <f>IF(AB193=0,0,(AB193*AVERAGEIFS($W:$W,$C:$C,$C193,$D:$D,$D193,$E:$E,$E193,$G:$G,$G193,$B:$B,_xlfn.MAXIFS($B:$B,$C:$C,$C193,$D:$D,$D193,$E:$E,$E193,$G:$G,$G193,$B:$B,"&lt;&gt;"&amp;$B193)))/1000)</f>
        <v>0</v>
      </c>
      <c r="AD193" s="17">
        <f>SUMIFS(TCH!S:S,TCH!$A:$A,$A193)</f>
        <v>0</v>
      </c>
      <c r="AE193" s="17">
        <f>IF(AD193=0,0,(AD193*AVERAGEIFS($W:$W,$C:$C,$C193,$D:$D,$D193,$E:$E,$E193,$G:$G,$G193,$B:$B,_xlfn.MAXIFS($B:$B,$C:$C,$C193,$D:$D,$D193,$E:$E,$E193,$G:$G,$G193,$B:$B,"&lt;&gt;"&amp;$B193)))/1000)</f>
        <v>0</v>
      </c>
      <c r="AF193" s="17">
        <f>SUMIFS(TCH!V:V,TCH!$A:$A,$A193)</f>
        <v>0</v>
      </c>
      <c r="AG193" s="17">
        <f>IF(AF193=0,0,(AF193*AVERAGEIFS($W:$W,$C:$C,$C193,$D:$D,$D193,$E:$E,$E193,$G:$G,$G193,$B:$B,_xlfn.MAXIFS($B:$B,$C:$C,$C193,$D:$D,$D193,$E:$E,$E193,$G:$G,$G193,$B:$B,"&lt;&gt;"&amp;$B193)))/1000)</f>
        <v>0</v>
      </c>
      <c r="AH193" s="17">
        <f>SUMIFS(TCH!Y:Y,TCH!$A:$A,$A193)</f>
        <v>0</v>
      </c>
      <c r="AI193" s="17">
        <f>IF(AH193=0,0,(AH193*AVERAGEIFS($W:$W,$C:$C,$C193,$D:$D,$D193,$E:$E,$E193,$G:$G,$G193,$B:$B,_xlfn.MAXIFS($B:$B,$C:$C,$C193,$D:$D,$D193,$E:$E,$E193,$G:$G,$G193,$B:$B,"&lt;&gt;"&amp;$B193)))/1000)</f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>
        <v>0</v>
      </c>
      <c r="AX193">
        <v>0</v>
      </c>
      <c r="AY193">
        <v>0</v>
      </c>
      <c r="AZ193">
        <v>0</v>
      </c>
    </row>
    <row r="194" spans="1:52" x14ac:dyDescent="0.25">
      <c r="A194" s="1" t="str">
        <f t="shared" ref="A194:A257" si="3">B194&amp;C194&amp;D194&amp;E194&amp;F194&amp;G194</f>
        <v>45761496B1R11</v>
      </c>
      <c r="B194" s="7">
        <v>45761</v>
      </c>
      <c r="C194" s="1">
        <v>49</v>
      </c>
      <c r="D194" s="1">
        <v>6</v>
      </c>
      <c r="E194" s="3" t="s">
        <v>52</v>
      </c>
      <c r="F194" s="4" t="s">
        <v>53</v>
      </c>
      <c r="G194" s="4">
        <v>1</v>
      </c>
      <c r="H194" s="4">
        <f>SUMIFS(Biometria!H:H,Biometria!$A:$A,$A194)</f>
        <v>17.170000000000002</v>
      </c>
      <c r="I194" s="6">
        <f>SUMIFS(Biometria!I:I,Biometria!$A:$A,$A194)</f>
        <v>19.37</v>
      </c>
      <c r="J194" s="6">
        <f>SUMIFS(Biometria!J:J,Biometria!$A:$A,$A194)</f>
        <v>3.3</v>
      </c>
      <c r="K194" s="2">
        <f>SUMIFS(Biometria!K:K,Biometria!$A:$A,$A194)</f>
        <v>3.4666666666666663</v>
      </c>
      <c r="L194" s="1">
        <f>SUMIFS(Biometria!L:L,Biometria!$A:$A,$A194)</f>
        <v>0</v>
      </c>
      <c r="M194" s="1">
        <f>SUMIFS(Biometria!M:M,Biometria!$A:$A,$A194)</f>
        <v>0</v>
      </c>
      <c r="N194" s="1">
        <f>SUMIFS('A.T D0'!O:O,'A.T D0'!$A:$A,$A194)+SUMIFS('A.T D7'!O:O,'A.T D7'!$A:$A,$A194)+SUMIFS('A.T D22'!O:O,'A.T D22'!$A:$A,$A194)+SUMIFS('A.T D37'!O:O,'A.T D37'!$A:$A,$A194)+SUMIFS('A.T D52'!O:O,'A.T D52'!$A:$A,$A194)+SUMIFS('A.T D67'!O:O,'A.T D67'!$A:$A,$A194)</f>
        <v>5.2</v>
      </c>
      <c r="O194" s="1">
        <f>SUMIFS('A.T D0'!P:P,'A.T D0'!$A:$A,$A194)+SUMIFS('A.T D7'!P:P,'A.T D7'!$A:$A,$A194)+SUMIFS('A.T D22'!P:P,'A.T D22'!$A:$A,$A194)+SUMIFS('A.T D37'!P:P,'A.T D37'!$A:$A,$A194)+SUMIFS('A.T D52'!P:P,'A.T D52'!$A:$A,$A194)+SUMIFS('A.T D67'!P:P,'A.T D67'!$A:$A,$A194)</f>
        <v>17.41</v>
      </c>
      <c r="P194" s="1">
        <f>SUMIFS('A.T D0'!Q:Q,'A.T D0'!$A:$A,$A194)+SUMIFS('A.T D7'!Q:Q,'A.T D7'!$A:$A,$A194)+SUMIFS('A.T D22'!Q:Q,'A.T D22'!$A:$A,$A194)+SUMIFS('A.T D37'!Q:Q,'A.T D37'!$A:$A,$A194)+SUMIFS('A.T D52'!Q:Q,'A.T D52'!$A:$A,$A194)+SUMIFS('A.T D67'!Q:Q,'A.T D67'!$A:$A,$A194)</f>
        <v>14.33</v>
      </c>
      <c r="Q194" s="1">
        <f>SUMIFS('A.T D0'!R:R,'A.T D0'!$A:$A,$A194)+SUMIFS('A.T D7'!R:R,'A.T D7'!$A:$A,$A194)+SUMIFS('A.T D22'!R:R,'A.T D22'!$A:$A,$A194)+SUMIFS('A.T D37'!R:R,'A.T D37'!$A:$A,$A194)+SUMIFS('A.T D52'!R:R,'A.T D52'!$A:$A,$A194)+SUMIFS('A.T D67'!R:R,'A.T D67'!$A:$A,$A194)</f>
        <v>82.31</v>
      </c>
      <c r="R194" s="1">
        <f>SUMIFS('A.T D0'!S:S,'A.T D0'!$A:$A,$A194)+SUMIFS('A.T D7'!S:S,'A.T D7'!$A:$A,$A194)+SUMIFS('A.T D22'!S:S,'A.T D22'!$A:$A,$A194)+SUMIFS('A.T D37'!S:S,'A.T D37'!$A:$A,$A194)+SUMIFS('A.T D52'!S:S,'A.T D52'!$A:$A,$A194)+SUMIFS('A.T D67'!S:S,'A.T D67'!$A:$A,$A194)</f>
        <v>0.82</v>
      </c>
      <c r="S194" s="1">
        <f>SUMIFS('A.T D0'!T:T,'A.T D0'!$A:$A,$A194)+SUMIFS('A.T D7'!T:T,'A.T D7'!$A:$A,$A194)+SUMIFS('A.T D22'!T:T,'A.T D22'!$A:$A,$A194)+SUMIFS('A.T D37'!T:T,'A.T D37'!$A:$A,$A194)+SUMIFS('A.T D52'!T:T,'A.T D52'!$A:$A,$A194)+SUMIFS('A.T D67'!T:T,'A.T D67'!$A:$A,$A194)</f>
        <v>12.1013</v>
      </c>
      <c r="T194" s="1">
        <f>SUMIFS('A.T D0'!U:U,'A.T D0'!$A:$A,$A194)+SUMIFS('A.T D7'!U:U,'A.T D7'!$A:$A,$A194)+SUMIFS('A.T D22'!U:U,'A.T D22'!$A:$A,$A194)+SUMIFS('A.T D37'!U:U,'A.T D37'!$A:$A,$A194)+SUMIFS('A.T D52'!U:U,'A.T D52'!$A:$A,$A194)+SUMIFS('A.T D67'!U:U,'A.T D67'!$A:$A,$A194)</f>
        <v>0.69</v>
      </c>
      <c r="U194" s="1">
        <f>SUMIFS('A.T D0'!V:V,'A.T D0'!$A:$A,$A194)+SUMIFS('A.T D7'!V:V,'A.T D7'!$A:$A,$A194)+SUMIFS('A.T D22'!V:V,'A.T D22'!$A:$A,$A194)+SUMIFS('A.T D37'!V:V,'A.T D37'!$A:$A,$A194)+SUMIFS('A.T D52'!V:V,'A.T D52'!$A:$A,$A194)+SUMIFS('A.T D67'!V:V,'A.T D67'!$A:$A,$A194)</f>
        <v>12.16</v>
      </c>
      <c r="V194" s="1">
        <f>SUMIFS('A.T D0'!W:W,'A.T D0'!$A:$A,$A194)+SUMIFS('A.T D7'!W:W,'A.T D7'!$A:$A,$A194)+SUMIFS('A.T D22'!W:W,'A.T D22'!$A:$A,$A194)+SUMIFS('A.T D37'!W:W,'A.T D37'!$A:$A,$A194)+SUMIFS('A.T D52'!W:W,'A.T D52'!$A:$A,$A194)+SUMIFS('A.T D67'!W:W,'A.T D67'!$A:$A,$A194)</f>
        <v>3.62</v>
      </c>
      <c r="W194" s="1">
        <f>SUMIFS('A.T D0'!X:X,'A.T D0'!$A:$A,$A194)+SUMIFS('A.T D7'!X:X,'A.T D7'!$A:$A,$A194)+SUMIFS('A.T D22'!X:X,'A.T D22'!$A:$A,$A194)+SUMIFS('A.T D37'!X:X,'A.T D37'!$A:$A,$A194)+SUMIFS('A.T D52'!X:X,'A.T D52'!$A:$A,$A194)+SUMIFS('A.T D67'!X:X,'A.T D67'!$A:$A,$A194)</f>
        <v>122.87</v>
      </c>
      <c r="X194" s="17">
        <f>SUMIFS(TCH!J:J,TCH!$A:$A,$A194)</f>
        <v>0</v>
      </c>
      <c r="Y194" s="17">
        <f>IF(X194=0,0,(X194*AVERAGEIFS($W:$W,$C:$C,$C194,$D:$D,$D194,$E:$E,$E194,$G:$G,$G194,$B:$B,_xlfn.MAXIFS($B:$B,$C:$C,$C194,$D:$D,$D194,$E:$E,$E194,$G:$G,$G194,$B:$B,"&lt;&gt;"&amp;$B194)))/1000)</f>
        <v>0</v>
      </c>
      <c r="Z194" s="17">
        <f>SUMIFS(TCH!M:M,TCH!$A:$A,$A194)</f>
        <v>0</v>
      </c>
      <c r="AA194" s="17">
        <f>IF(Z194=0,0,(Z194*AVERAGEIFS($W:$W,$C:$C,$C194,$D:$D,$D194,$E:$E,$E194,$G:$G,$G194,$B:$B,_xlfn.MAXIFS($B:$B,$C:$C,$C194,$D:$D,$D194,$E:$E,$E194,$G:$G,$G194,$B:$B,"&lt;&gt;"&amp;$B194)))/1000)</f>
        <v>0</v>
      </c>
      <c r="AB194" s="17">
        <f>SUMIFS(TCH!P:P,TCH!$A:$A,$A194)</f>
        <v>0</v>
      </c>
      <c r="AC194" s="17">
        <f>IF(AB194=0,0,(AB194*AVERAGEIFS($W:$W,$C:$C,$C194,$D:$D,$D194,$E:$E,$E194,$G:$G,$G194,$B:$B,_xlfn.MAXIFS($B:$B,$C:$C,$C194,$D:$D,$D194,$E:$E,$E194,$G:$G,$G194,$B:$B,"&lt;&gt;"&amp;$B194)))/1000)</f>
        <v>0</v>
      </c>
      <c r="AD194" s="17">
        <f>SUMIFS(TCH!S:S,TCH!$A:$A,$A194)</f>
        <v>0</v>
      </c>
      <c r="AE194" s="17">
        <f>IF(AD194=0,0,(AD194*AVERAGEIFS($W:$W,$C:$C,$C194,$D:$D,$D194,$E:$E,$E194,$G:$G,$G194,$B:$B,_xlfn.MAXIFS($B:$B,$C:$C,$C194,$D:$D,$D194,$E:$E,$E194,$G:$G,$G194,$B:$B,"&lt;&gt;"&amp;$B194)))/1000)</f>
        <v>0</v>
      </c>
      <c r="AF194" s="17">
        <f>SUMIFS(TCH!V:V,TCH!$A:$A,$A194)</f>
        <v>0</v>
      </c>
      <c r="AG194" s="17">
        <f>IF(AF194=0,0,(AF194*AVERAGEIFS($W:$W,$C:$C,$C194,$D:$D,$D194,$E:$E,$E194,$G:$G,$G194,$B:$B,_xlfn.MAXIFS($B:$B,$C:$C,$C194,$D:$D,$D194,$E:$E,$E194,$G:$G,$G194,$B:$B,"&lt;&gt;"&amp;$B194)))/1000)</f>
        <v>0</v>
      </c>
      <c r="AH194" s="17">
        <f>SUMIFS(TCH!Y:Y,TCH!$A:$A,$A194)</f>
        <v>0</v>
      </c>
      <c r="AI194" s="17">
        <f>IF(AH194=0,0,(AH194*AVERAGEIFS($W:$W,$C:$C,$C194,$D:$D,$D194,$E:$E,$E194,$G:$G,$G194,$B:$B,_xlfn.MAXIFS($B:$B,$C:$C,$C194,$D:$D,$D194,$E:$E,$E194,$G:$G,$G194,$B:$B,"&lt;&gt;"&amp;$B194)))/1000)</f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>
        <v>0</v>
      </c>
      <c r="AX194">
        <v>0</v>
      </c>
      <c r="AY194">
        <v>0</v>
      </c>
      <c r="AZ194">
        <v>0</v>
      </c>
    </row>
    <row r="195" spans="1:52" x14ac:dyDescent="0.25">
      <c r="A195" s="1" t="str">
        <f t="shared" si="3"/>
        <v>45761496B1R21</v>
      </c>
      <c r="B195" s="7">
        <v>45761</v>
      </c>
      <c r="C195" s="1">
        <v>49</v>
      </c>
      <c r="D195" s="1">
        <v>6</v>
      </c>
      <c r="E195" s="3" t="s">
        <v>52</v>
      </c>
      <c r="F195" s="4" t="s">
        <v>54</v>
      </c>
      <c r="G195" s="4">
        <v>1</v>
      </c>
      <c r="H195" s="4">
        <f>SUMIFS(Biometria!H:H,Biometria!$A:$A,$A195)</f>
        <v>20.94</v>
      </c>
      <c r="I195" s="6">
        <f>SUMIFS(Biometria!I:I,Biometria!$A:$A,$A195)</f>
        <v>0</v>
      </c>
      <c r="J195" s="6">
        <f>SUMIFS(Biometria!J:J,Biometria!$A:$A,$A195)</f>
        <v>3.4</v>
      </c>
      <c r="K195" s="2">
        <f>SUMIFS(Biometria!K:K,Biometria!$A:$A,$A195)</f>
        <v>0</v>
      </c>
      <c r="L195" s="1">
        <f>SUMIFS(Biometria!L:L,Biometria!$A:$A,$A195)</f>
        <v>0</v>
      </c>
      <c r="M195" s="1">
        <f>SUMIFS(Biometria!M:M,Biometria!$A:$A,$A195)</f>
        <v>0</v>
      </c>
      <c r="N195" s="1">
        <f>SUMIFS('A.T D0'!O:O,'A.T D0'!$A:$A,$A195)+SUMIFS('A.T D7'!O:O,'A.T D7'!$A:$A,$A195)+SUMIFS('A.T D22'!O:O,'A.T D22'!$A:$A,$A195)+SUMIFS('A.T D37'!O:O,'A.T D37'!$A:$A,$A195)+SUMIFS('A.T D52'!O:O,'A.T D52'!$A:$A,$A195)+SUMIFS('A.T D67'!O:O,'A.T D67'!$A:$A,$A195)</f>
        <v>5.2</v>
      </c>
      <c r="O195" s="1">
        <f>SUMIFS('A.T D0'!P:P,'A.T D0'!$A:$A,$A195)+SUMIFS('A.T D7'!P:P,'A.T D7'!$A:$A,$A195)+SUMIFS('A.T D22'!P:P,'A.T D22'!$A:$A,$A195)+SUMIFS('A.T D37'!P:P,'A.T D37'!$A:$A,$A195)+SUMIFS('A.T D52'!P:P,'A.T D52'!$A:$A,$A195)+SUMIFS('A.T D67'!P:P,'A.T D67'!$A:$A,$A195)</f>
        <v>17.440000000000001</v>
      </c>
      <c r="P195" s="1">
        <f>SUMIFS('A.T D0'!Q:Q,'A.T D0'!$A:$A,$A195)+SUMIFS('A.T D7'!Q:Q,'A.T D7'!$A:$A,$A195)+SUMIFS('A.T D22'!Q:Q,'A.T D22'!$A:$A,$A195)+SUMIFS('A.T D37'!Q:Q,'A.T D37'!$A:$A,$A195)+SUMIFS('A.T D52'!Q:Q,'A.T D52'!$A:$A,$A195)+SUMIFS('A.T D67'!Q:Q,'A.T D67'!$A:$A,$A195)</f>
        <v>14.38</v>
      </c>
      <c r="Q195" s="1">
        <f>SUMIFS('A.T D0'!R:R,'A.T D0'!$A:$A,$A195)+SUMIFS('A.T D7'!R:R,'A.T D7'!$A:$A,$A195)+SUMIFS('A.T D22'!R:R,'A.T D22'!$A:$A,$A195)+SUMIFS('A.T D37'!R:R,'A.T D37'!$A:$A,$A195)+SUMIFS('A.T D52'!R:R,'A.T D52'!$A:$A,$A195)+SUMIFS('A.T D67'!R:R,'A.T D67'!$A:$A,$A195)</f>
        <v>82.45</v>
      </c>
      <c r="R195" s="1">
        <f>SUMIFS('A.T D0'!S:S,'A.T D0'!$A:$A,$A195)+SUMIFS('A.T D7'!S:S,'A.T D7'!$A:$A,$A195)+SUMIFS('A.T D22'!S:S,'A.T D22'!$A:$A,$A195)+SUMIFS('A.T D37'!S:S,'A.T D37'!$A:$A,$A195)+SUMIFS('A.T D52'!S:S,'A.T D52'!$A:$A,$A195)+SUMIFS('A.T D67'!S:S,'A.T D67'!$A:$A,$A195)</f>
        <v>0.81</v>
      </c>
      <c r="S195" s="1">
        <f>SUMIFS('A.T D0'!T:T,'A.T D0'!$A:$A,$A195)+SUMIFS('A.T D7'!T:T,'A.T D7'!$A:$A,$A195)+SUMIFS('A.T D22'!T:T,'A.T D22'!$A:$A,$A195)+SUMIFS('A.T D37'!T:T,'A.T D37'!$A:$A,$A195)+SUMIFS('A.T D52'!T:T,'A.T D52'!$A:$A,$A195)+SUMIFS('A.T D67'!T:T,'A.T D67'!$A:$A,$A195)</f>
        <v>12.149900000000001</v>
      </c>
      <c r="T195" s="1">
        <f>SUMIFS('A.T D0'!U:U,'A.T D0'!$A:$A,$A195)+SUMIFS('A.T D7'!U:U,'A.T D7'!$A:$A,$A195)+SUMIFS('A.T D22'!U:U,'A.T D22'!$A:$A,$A195)+SUMIFS('A.T D37'!U:U,'A.T D37'!$A:$A,$A195)+SUMIFS('A.T D52'!U:U,'A.T D52'!$A:$A,$A195)+SUMIFS('A.T D67'!U:U,'A.T D67'!$A:$A,$A195)</f>
        <v>0.68</v>
      </c>
      <c r="U195" s="1">
        <f>SUMIFS('A.T D0'!V:V,'A.T D0'!$A:$A,$A195)+SUMIFS('A.T D7'!V:V,'A.T D7'!$A:$A,$A195)+SUMIFS('A.T D22'!V:V,'A.T D22'!$A:$A,$A195)+SUMIFS('A.T D37'!V:V,'A.T D37'!$A:$A,$A195)+SUMIFS('A.T D52'!V:V,'A.T D52'!$A:$A,$A195)+SUMIFS('A.T D67'!V:V,'A.T D67'!$A:$A,$A195)</f>
        <v>12.13</v>
      </c>
      <c r="V195" s="1">
        <f>SUMIFS('A.T D0'!W:W,'A.T D0'!$A:$A,$A195)+SUMIFS('A.T D7'!W:W,'A.T D7'!$A:$A,$A195)+SUMIFS('A.T D22'!W:W,'A.T D22'!$A:$A,$A195)+SUMIFS('A.T D37'!W:W,'A.T D37'!$A:$A,$A195)+SUMIFS('A.T D52'!W:W,'A.T D52'!$A:$A,$A195)+SUMIFS('A.T D67'!W:W,'A.T D67'!$A:$A,$A195)</f>
        <v>3.93</v>
      </c>
      <c r="W195" s="1">
        <f>SUMIFS('A.T D0'!X:X,'A.T D0'!$A:$A,$A195)+SUMIFS('A.T D7'!X:X,'A.T D7'!$A:$A,$A195)+SUMIFS('A.T D22'!X:X,'A.T D22'!$A:$A,$A195)+SUMIFS('A.T D37'!X:X,'A.T D37'!$A:$A,$A195)+SUMIFS('A.T D52'!X:X,'A.T D52'!$A:$A,$A195)+SUMIFS('A.T D67'!X:X,'A.T D67'!$A:$A,$A195)</f>
        <v>123.24</v>
      </c>
      <c r="X195" s="17">
        <f>SUMIFS(TCH!J:J,TCH!$A:$A,$A195)</f>
        <v>0</v>
      </c>
      <c r="Y195" s="17">
        <f>IF(X195=0,0,(X195*AVERAGEIFS($W:$W,$C:$C,$C195,$D:$D,$D195,$E:$E,$E195,$G:$G,$G195,$B:$B,_xlfn.MAXIFS($B:$B,$C:$C,$C195,$D:$D,$D195,$E:$E,$E195,$G:$G,$G195,$B:$B,"&lt;&gt;"&amp;$B195)))/1000)</f>
        <v>0</v>
      </c>
      <c r="Z195" s="17">
        <f>SUMIFS(TCH!M:M,TCH!$A:$A,$A195)</f>
        <v>0</v>
      </c>
      <c r="AA195" s="17">
        <f>IF(Z195=0,0,(Z195*AVERAGEIFS($W:$W,$C:$C,$C195,$D:$D,$D195,$E:$E,$E195,$G:$G,$G195,$B:$B,_xlfn.MAXIFS($B:$B,$C:$C,$C195,$D:$D,$D195,$E:$E,$E195,$G:$G,$G195,$B:$B,"&lt;&gt;"&amp;$B195)))/1000)</f>
        <v>0</v>
      </c>
      <c r="AB195" s="17">
        <f>SUMIFS(TCH!P:P,TCH!$A:$A,$A195)</f>
        <v>0</v>
      </c>
      <c r="AC195" s="17">
        <f>IF(AB195=0,0,(AB195*AVERAGEIFS($W:$W,$C:$C,$C195,$D:$D,$D195,$E:$E,$E195,$G:$G,$G195,$B:$B,_xlfn.MAXIFS($B:$B,$C:$C,$C195,$D:$D,$D195,$E:$E,$E195,$G:$G,$G195,$B:$B,"&lt;&gt;"&amp;$B195)))/1000)</f>
        <v>0</v>
      </c>
      <c r="AD195" s="17">
        <f>SUMIFS(TCH!S:S,TCH!$A:$A,$A195)</f>
        <v>0</v>
      </c>
      <c r="AE195" s="17">
        <f>IF(AD195=0,0,(AD195*AVERAGEIFS($W:$W,$C:$C,$C195,$D:$D,$D195,$E:$E,$E195,$G:$G,$G195,$B:$B,_xlfn.MAXIFS($B:$B,$C:$C,$C195,$D:$D,$D195,$E:$E,$E195,$G:$G,$G195,$B:$B,"&lt;&gt;"&amp;$B195)))/1000)</f>
        <v>0</v>
      </c>
      <c r="AF195" s="17">
        <f>SUMIFS(TCH!V:V,TCH!$A:$A,$A195)</f>
        <v>0</v>
      </c>
      <c r="AG195" s="17">
        <f>IF(AF195=0,0,(AF195*AVERAGEIFS($W:$W,$C:$C,$C195,$D:$D,$D195,$E:$E,$E195,$G:$G,$G195,$B:$B,_xlfn.MAXIFS($B:$B,$C:$C,$C195,$D:$D,$D195,$E:$E,$E195,$G:$G,$G195,$B:$B,"&lt;&gt;"&amp;$B195)))/1000)</f>
        <v>0</v>
      </c>
      <c r="AH195" s="17">
        <f>SUMIFS(TCH!Y:Y,TCH!$A:$A,$A195)</f>
        <v>0</v>
      </c>
      <c r="AI195" s="17">
        <f>IF(AH195=0,0,(AH195*AVERAGEIFS($W:$W,$C:$C,$C195,$D:$D,$D195,$E:$E,$E195,$G:$G,$G195,$B:$B,_xlfn.MAXIFS($B:$B,$C:$C,$C195,$D:$D,$D195,$E:$E,$E195,$G:$G,$G195,$B:$B,"&lt;&gt;"&amp;$B195)))/1000)</f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>
        <v>0</v>
      </c>
      <c r="AX195">
        <v>0</v>
      </c>
      <c r="AY195">
        <v>0</v>
      </c>
      <c r="AZ195">
        <v>0</v>
      </c>
    </row>
    <row r="196" spans="1:52" x14ac:dyDescent="0.25">
      <c r="A196" s="1" t="str">
        <f t="shared" si="3"/>
        <v>45761496B1R31</v>
      </c>
      <c r="B196" s="7">
        <v>45761</v>
      </c>
      <c r="C196" s="1">
        <v>49</v>
      </c>
      <c r="D196" s="1">
        <v>6</v>
      </c>
      <c r="E196" s="3" t="s">
        <v>52</v>
      </c>
      <c r="F196" s="4" t="s">
        <v>55</v>
      </c>
      <c r="G196" s="4">
        <v>1</v>
      </c>
      <c r="H196" s="4">
        <f>SUMIFS(Biometria!H:H,Biometria!$A:$A,$A196)</f>
        <v>20</v>
      </c>
      <c r="I196" s="6">
        <f>SUMIFS(Biometria!I:I,Biometria!$A:$A,$A196)</f>
        <v>0</v>
      </c>
      <c r="J196" s="6">
        <f>SUMIFS(Biometria!J:J,Biometria!$A:$A,$A196)</f>
        <v>3.7</v>
      </c>
      <c r="K196" s="2">
        <f>SUMIFS(Biometria!K:K,Biometria!$A:$A,$A196)</f>
        <v>0</v>
      </c>
      <c r="L196" s="1">
        <f>SUMIFS(Biometria!L:L,Biometria!$A:$A,$A196)</f>
        <v>0</v>
      </c>
      <c r="M196" s="1">
        <f>SUMIFS(Biometria!M:M,Biometria!$A:$A,$A196)</f>
        <v>0</v>
      </c>
      <c r="N196" s="1">
        <f>SUMIFS('A.T D0'!O:O,'A.T D0'!$A:$A,$A196)+SUMIFS('A.T D7'!O:O,'A.T D7'!$A:$A,$A196)+SUMIFS('A.T D22'!O:O,'A.T D22'!$A:$A,$A196)+SUMIFS('A.T D37'!O:O,'A.T D37'!$A:$A,$A196)+SUMIFS('A.T D52'!O:O,'A.T D52'!$A:$A,$A196)+SUMIFS('A.T D67'!O:O,'A.T D67'!$A:$A,$A196)</f>
        <v>5.2</v>
      </c>
      <c r="O196" s="1">
        <f>SUMIFS('A.T D0'!P:P,'A.T D0'!$A:$A,$A196)+SUMIFS('A.T D7'!P:P,'A.T D7'!$A:$A,$A196)+SUMIFS('A.T D22'!P:P,'A.T D22'!$A:$A,$A196)+SUMIFS('A.T D37'!P:P,'A.T D37'!$A:$A,$A196)+SUMIFS('A.T D52'!P:P,'A.T D52'!$A:$A,$A196)+SUMIFS('A.T D67'!P:P,'A.T D67'!$A:$A,$A196)</f>
        <v>17.850000000000001</v>
      </c>
      <c r="P196" s="1">
        <f>SUMIFS('A.T D0'!Q:Q,'A.T D0'!$A:$A,$A196)+SUMIFS('A.T D7'!Q:Q,'A.T D7'!$A:$A,$A196)+SUMIFS('A.T D22'!Q:Q,'A.T D22'!$A:$A,$A196)+SUMIFS('A.T D37'!Q:Q,'A.T D37'!$A:$A,$A196)+SUMIFS('A.T D52'!Q:Q,'A.T D52'!$A:$A,$A196)+SUMIFS('A.T D67'!Q:Q,'A.T D67'!$A:$A,$A196)</f>
        <v>14.25</v>
      </c>
      <c r="Q196" s="1">
        <f>SUMIFS('A.T D0'!R:R,'A.T D0'!$A:$A,$A196)+SUMIFS('A.T D7'!R:R,'A.T D7'!$A:$A,$A196)+SUMIFS('A.T D22'!R:R,'A.T D22'!$A:$A,$A196)+SUMIFS('A.T D37'!R:R,'A.T D37'!$A:$A,$A196)+SUMIFS('A.T D52'!R:R,'A.T D52'!$A:$A,$A196)+SUMIFS('A.T D67'!R:R,'A.T D67'!$A:$A,$A196)</f>
        <v>79.83</v>
      </c>
      <c r="R196" s="1">
        <f>SUMIFS('A.T D0'!S:S,'A.T D0'!$A:$A,$A196)+SUMIFS('A.T D7'!S:S,'A.T D7'!$A:$A,$A196)+SUMIFS('A.T D22'!S:S,'A.T D22'!$A:$A,$A196)+SUMIFS('A.T D37'!S:S,'A.T D37'!$A:$A,$A196)+SUMIFS('A.T D52'!S:S,'A.T D52'!$A:$A,$A196)+SUMIFS('A.T D67'!S:S,'A.T D67'!$A:$A,$A196)</f>
        <v>0.9</v>
      </c>
      <c r="S196" s="1">
        <f>SUMIFS('A.T D0'!T:T,'A.T D0'!$A:$A,$A196)+SUMIFS('A.T D7'!T:T,'A.T D7'!$A:$A,$A196)+SUMIFS('A.T D22'!T:T,'A.T D22'!$A:$A,$A196)+SUMIFS('A.T D37'!T:T,'A.T D37'!$A:$A,$A196)+SUMIFS('A.T D52'!T:T,'A.T D52'!$A:$A,$A196)+SUMIFS('A.T D67'!T:T,'A.T D67'!$A:$A,$A196)</f>
        <v>12.0631</v>
      </c>
      <c r="T196" s="1">
        <f>SUMIFS('A.T D0'!U:U,'A.T D0'!$A:$A,$A196)+SUMIFS('A.T D7'!U:U,'A.T D7'!$A:$A,$A196)+SUMIFS('A.T D22'!U:U,'A.T D22'!$A:$A,$A196)+SUMIFS('A.T D37'!U:U,'A.T D37'!$A:$A,$A196)+SUMIFS('A.T D52'!U:U,'A.T D52'!$A:$A,$A196)+SUMIFS('A.T D67'!U:U,'A.T D67'!$A:$A,$A196)</f>
        <v>0.76</v>
      </c>
      <c r="U196" s="1">
        <f>SUMIFS('A.T D0'!V:V,'A.T D0'!$A:$A,$A196)+SUMIFS('A.T D7'!V:V,'A.T D7'!$A:$A,$A196)+SUMIFS('A.T D22'!V:V,'A.T D22'!$A:$A,$A196)+SUMIFS('A.T D37'!V:V,'A.T D37'!$A:$A,$A196)+SUMIFS('A.T D52'!V:V,'A.T D52'!$A:$A,$A196)+SUMIFS('A.T D67'!V:V,'A.T D67'!$A:$A,$A196)</f>
        <v>12.02</v>
      </c>
      <c r="V196" s="1">
        <f>SUMIFS('A.T D0'!W:W,'A.T D0'!$A:$A,$A196)+SUMIFS('A.T D7'!W:W,'A.T D7'!$A:$A,$A196)+SUMIFS('A.T D22'!W:W,'A.T D22'!$A:$A,$A196)+SUMIFS('A.T D37'!W:W,'A.T D37'!$A:$A,$A196)+SUMIFS('A.T D52'!W:W,'A.T D52'!$A:$A,$A196)+SUMIFS('A.T D67'!W:W,'A.T D67'!$A:$A,$A196)</f>
        <v>3.85</v>
      </c>
      <c r="W196" s="1">
        <f>SUMIFS('A.T D0'!X:X,'A.T D0'!$A:$A,$A196)+SUMIFS('A.T D7'!X:X,'A.T D7'!$A:$A,$A196)+SUMIFS('A.T D22'!X:X,'A.T D22'!$A:$A,$A196)+SUMIFS('A.T D37'!X:X,'A.T D37'!$A:$A,$A196)+SUMIFS('A.T D52'!X:X,'A.T D52'!$A:$A,$A196)+SUMIFS('A.T D67'!X:X,'A.T D67'!$A:$A,$A196)</f>
        <v>123.14</v>
      </c>
      <c r="X196" s="17">
        <f>SUMIFS(TCH!J:J,TCH!$A:$A,$A196)</f>
        <v>0</v>
      </c>
      <c r="Y196" s="17">
        <f>IF(X196=0,0,(X196*AVERAGEIFS($W:$W,$C:$C,$C196,$D:$D,$D196,$E:$E,$E196,$G:$G,$G196,$B:$B,_xlfn.MAXIFS($B:$B,$C:$C,$C196,$D:$D,$D196,$E:$E,$E196,$G:$G,$G196,$B:$B,"&lt;&gt;"&amp;$B196)))/1000)</f>
        <v>0</v>
      </c>
      <c r="Z196" s="17">
        <f>SUMIFS(TCH!M:M,TCH!$A:$A,$A196)</f>
        <v>0</v>
      </c>
      <c r="AA196" s="17">
        <f>IF(Z196=0,0,(Z196*AVERAGEIFS($W:$W,$C:$C,$C196,$D:$D,$D196,$E:$E,$E196,$G:$G,$G196,$B:$B,_xlfn.MAXIFS($B:$B,$C:$C,$C196,$D:$D,$D196,$E:$E,$E196,$G:$G,$G196,$B:$B,"&lt;&gt;"&amp;$B196)))/1000)</f>
        <v>0</v>
      </c>
      <c r="AB196" s="17">
        <f>SUMIFS(TCH!P:P,TCH!$A:$A,$A196)</f>
        <v>0</v>
      </c>
      <c r="AC196" s="17">
        <f>IF(AB196=0,0,(AB196*AVERAGEIFS($W:$W,$C:$C,$C196,$D:$D,$D196,$E:$E,$E196,$G:$G,$G196,$B:$B,_xlfn.MAXIFS($B:$B,$C:$C,$C196,$D:$D,$D196,$E:$E,$E196,$G:$G,$G196,$B:$B,"&lt;&gt;"&amp;$B196)))/1000)</f>
        <v>0</v>
      </c>
      <c r="AD196" s="17">
        <f>SUMIFS(TCH!S:S,TCH!$A:$A,$A196)</f>
        <v>0</v>
      </c>
      <c r="AE196" s="17">
        <f>IF(AD196=0,0,(AD196*AVERAGEIFS($W:$W,$C:$C,$C196,$D:$D,$D196,$E:$E,$E196,$G:$G,$G196,$B:$B,_xlfn.MAXIFS($B:$B,$C:$C,$C196,$D:$D,$D196,$E:$E,$E196,$G:$G,$G196,$B:$B,"&lt;&gt;"&amp;$B196)))/1000)</f>
        <v>0</v>
      </c>
      <c r="AF196" s="17">
        <f>SUMIFS(TCH!V:V,TCH!$A:$A,$A196)</f>
        <v>0</v>
      </c>
      <c r="AG196" s="17">
        <f>IF(AF196=0,0,(AF196*AVERAGEIFS($W:$W,$C:$C,$C196,$D:$D,$D196,$E:$E,$E196,$G:$G,$G196,$B:$B,_xlfn.MAXIFS($B:$B,$C:$C,$C196,$D:$D,$D196,$E:$E,$E196,$G:$G,$G196,$B:$B,"&lt;&gt;"&amp;$B196)))/1000)</f>
        <v>0</v>
      </c>
      <c r="AH196" s="17">
        <f>SUMIFS(TCH!Y:Y,TCH!$A:$A,$A196)</f>
        <v>0</v>
      </c>
      <c r="AI196" s="17">
        <f>IF(AH196=0,0,(AH196*AVERAGEIFS($W:$W,$C:$C,$C196,$D:$D,$D196,$E:$E,$E196,$G:$G,$G196,$B:$B,_xlfn.MAXIFS($B:$B,$C:$C,$C196,$D:$D,$D196,$E:$E,$E196,$G:$G,$G196,$B:$B,"&lt;&gt;"&amp;$B196)))/1000)</f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>
        <v>0</v>
      </c>
      <c r="AX196">
        <v>0</v>
      </c>
      <c r="AY196">
        <v>0</v>
      </c>
      <c r="AZ196">
        <v>0</v>
      </c>
    </row>
    <row r="197" spans="1:52" x14ac:dyDescent="0.25">
      <c r="A197" s="1" t="str">
        <f t="shared" si="3"/>
        <v>45761497B1R12</v>
      </c>
      <c r="B197" s="7">
        <v>45761</v>
      </c>
      <c r="C197" s="1">
        <v>49</v>
      </c>
      <c r="D197" s="1">
        <v>7</v>
      </c>
      <c r="E197" s="3" t="s">
        <v>52</v>
      </c>
      <c r="F197" s="4" t="s">
        <v>53</v>
      </c>
      <c r="G197" s="4">
        <v>2</v>
      </c>
      <c r="H197" s="4">
        <f>SUMIFS(Biometria!H:H,Biometria!$A:$A,$A197)</f>
        <v>12.53</v>
      </c>
      <c r="I197" s="6">
        <f>SUMIFS(Biometria!I:I,Biometria!$A:$A,$A197)</f>
        <v>16.996666666666666</v>
      </c>
      <c r="J197" s="6">
        <f>SUMIFS(Biometria!J:J,Biometria!$A:$A,$A197)</f>
        <v>3.4</v>
      </c>
      <c r="K197" s="2">
        <f>SUMIFS(Biometria!K:K,Biometria!$A:$A,$A197)</f>
        <v>3.1166666666666667</v>
      </c>
      <c r="L197" s="1">
        <f>SUMIFS(Biometria!L:L,Biometria!$A:$A,$A197)</f>
        <v>0</v>
      </c>
      <c r="M197" s="1">
        <f>SUMIFS(Biometria!M:M,Biometria!$A:$A,$A197)</f>
        <v>0</v>
      </c>
      <c r="N197" s="1">
        <f>SUMIFS('A.T D0'!O:O,'A.T D0'!$A:$A,$A197)+SUMIFS('A.T D7'!O:O,'A.T D7'!$A:$A,$A197)+SUMIFS('A.T D22'!O:O,'A.T D22'!$A:$A,$A197)+SUMIFS('A.T D37'!O:O,'A.T D37'!$A:$A,$A197)+SUMIFS('A.T D52'!O:O,'A.T D52'!$A:$A,$A197)+SUMIFS('A.T D67'!O:O,'A.T D67'!$A:$A,$A197)</f>
        <v>5.2</v>
      </c>
      <c r="O197" s="1">
        <f>SUMIFS('A.T D0'!P:P,'A.T D0'!$A:$A,$A197)+SUMIFS('A.T D7'!P:P,'A.T D7'!$A:$A,$A197)+SUMIFS('A.T D22'!P:P,'A.T D22'!$A:$A,$A197)+SUMIFS('A.T D37'!P:P,'A.T D37'!$A:$A,$A197)+SUMIFS('A.T D52'!P:P,'A.T D52'!$A:$A,$A197)+SUMIFS('A.T D67'!P:P,'A.T D67'!$A:$A,$A197)</f>
        <v>17.95</v>
      </c>
      <c r="P197" s="1">
        <f>SUMIFS('A.T D0'!Q:Q,'A.T D0'!$A:$A,$A197)+SUMIFS('A.T D7'!Q:Q,'A.T D7'!$A:$A,$A197)+SUMIFS('A.T D22'!Q:Q,'A.T D22'!$A:$A,$A197)+SUMIFS('A.T D37'!Q:Q,'A.T D37'!$A:$A,$A197)+SUMIFS('A.T D52'!Q:Q,'A.T D52'!$A:$A,$A197)+SUMIFS('A.T D67'!Q:Q,'A.T D67'!$A:$A,$A197)</f>
        <v>14.81</v>
      </c>
      <c r="Q197" s="1">
        <f>SUMIFS('A.T D0'!R:R,'A.T D0'!$A:$A,$A197)+SUMIFS('A.T D7'!R:R,'A.T D7'!$A:$A,$A197)+SUMIFS('A.T D22'!R:R,'A.T D22'!$A:$A,$A197)+SUMIFS('A.T D37'!R:R,'A.T D37'!$A:$A,$A197)+SUMIFS('A.T D52'!R:R,'A.T D52'!$A:$A,$A197)+SUMIFS('A.T D67'!R:R,'A.T D67'!$A:$A,$A197)</f>
        <v>82.51</v>
      </c>
      <c r="R197" s="1">
        <f>SUMIFS('A.T D0'!S:S,'A.T D0'!$A:$A,$A197)+SUMIFS('A.T D7'!S:S,'A.T D7'!$A:$A,$A197)+SUMIFS('A.T D22'!S:S,'A.T D22'!$A:$A,$A197)+SUMIFS('A.T D37'!S:S,'A.T D37'!$A:$A,$A197)+SUMIFS('A.T D52'!S:S,'A.T D52'!$A:$A,$A197)+SUMIFS('A.T D67'!S:S,'A.T D67'!$A:$A,$A197)</f>
        <v>0.81</v>
      </c>
      <c r="S197" s="1">
        <f>SUMIFS('A.T D0'!T:T,'A.T D0'!$A:$A,$A197)+SUMIFS('A.T D7'!T:T,'A.T D7'!$A:$A,$A197)+SUMIFS('A.T D22'!T:T,'A.T D22'!$A:$A,$A197)+SUMIFS('A.T D37'!T:T,'A.T D37'!$A:$A,$A197)+SUMIFS('A.T D52'!T:T,'A.T D52'!$A:$A,$A197)+SUMIFS('A.T D67'!T:T,'A.T D67'!$A:$A,$A197)</f>
        <v>12.4763</v>
      </c>
      <c r="T197" s="1">
        <f>SUMIFS('A.T D0'!U:U,'A.T D0'!$A:$A,$A197)+SUMIFS('A.T D7'!U:U,'A.T D7'!$A:$A,$A197)+SUMIFS('A.T D22'!U:U,'A.T D22'!$A:$A,$A197)+SUMIFS('A.T D37'!U:U,'A.T D37'!$A:$A,$A197)+SUMIFS('A.T D52'!U:U,'A.T D52'!$A:$A,$A197)+SUMIFS('A.T D67'!U:U,'A.T D67'!$A:$A,$A197)</f>
        <v>0.68</v>
      </c>
      <c r="U197" s="1">
        <f>SUMIFS('A.T D0'!V:V,'A.T D0'!$A:$A,$A197)+SUMIFS('A.T D7'!V:V,'A.T D7'!$A:$A,$A197)+SUMIFS('A.T D22'!V:V,'A.T D22'!$A:$A,$A197)+SUMIFS('A.T D37'!V:V,'A.T D37'!$A:$A,$A197)+SUMIFS('A.T D52'!V:V,'A.T D52'!$A:$A,$A197)+SUMIFS('A.T D67'!V:V,'A.T D67'!$A:$A,$A197)</f>
        <v>12.3</v>
      </c>
      <c r="V197" s="1">
        <f>SUMIFS('A.T D0'!W:W,'A.T D0'!$A:$A,$A197)+SUMIFS('A.T D7'!W:W,'A.T D7'!$A:$A,$A197)+SUMIFS('A.T D22'!W:W,'A.T D22'!$A:$A,$A197)+SUMIFS('A.T D37'!W:W,'A.T D37'!$A:$A,$A197)+SUMIFS('A.T D52'!W:W,'A.T D52'!$A:$A,$A197)+SUMIFS('A.T D67'!W:W,'A.T D67'!$A:$A,$A197)</f>
        <v>6.59</v>
      </c>
      <c r="W197" s="1">
        <f>SUMIFS('A.T D0'!X:X,'A.T D0'!$A:$A,$A197)+SUMIFS('A.T D7'!X:X,'A.T D7'!$A:$A,$A197)+SUMIFS('A.T D22'!X:X,'A.T D22'!$A:$A,$A197)+SUMIFS('A.T D37'!X:X,'A.T D37'!$A:$A,$A197)+SUMIFS('A.T D52'!X:X,'A.T D52'!$A:$A,$A197)+SUMIFS('A.T D67'!X:X,'A.T D67'!$A:$A,$A197)</f>
        <v>126.39</v>
      </c>
      <c r="X197" s="17">
        <f>SUMIFS(TCH!J:J,TCH!$A:$A,$A197)</f>
        <v>0</v>
      </c>
      <c r="Y197" s="17">
        <f>IF(X197=0,0,(X197*AVERAGEIFS($W:$W,$C:$C,$C197,$D:$D,$D197,$E:$E,$E197,$G:$G,$G197,$B:$B,_xlfn.MAXIFS($B:$B,$C:$C,$C197,$D:$D,$D197,$E:$E,$E197,$G:$G,$G197,$B:$B,"&lt;&gt;"&amp;$B197)))/1000)</f>
        <v>0</v>
      </c>
      <c r="Z197" s="17">
        <f>SUMIFS(TCH!M:M,TCH!$A:$A,$A197)</f>
        <v>0</v>
      </c>
      <c r="AA197" s="17">
        <f>IF(Z197=0,0,(Z197*AVERAGEIFS($W:$W,$C:$C,$C197,$D:$D,$D197,$E:$E,$E197,$G:$G,$G197,$B:$B,_xlfn.MAXIFS($B:$B,$C:$C,$C197,$D:$D,$D197,$E:$E,$E197,$G:$G,$G197,$B:$B,"&lt;&gt;"&amp;$B197)))/1000)</f>
        <v>0</v>
      </c>
      <c r="AB197" s="17">
        <f>SUMIFS(TCH!P:P,TCH!$A:$A,$A197)</f>
        <v>0</v>
      </c>
      <c r="AC197" s="17">
        <f>IF(AB197=0,0,(AB197*AVERAGEIFS($W:$W,$C:$C,$C197,$D:$D,$D197,$E:$E,$E197,$G:$G,$G197,$B:$B,_xlfn.MAXIFS($B:$B,$C:$C,$C197,$D:$D,$D197,$E:$E,$E197,$G:$G,$G197,$B:$B,"&lt;&gt;"&amp;$B197)))/1000)</f>
        <v>0</v>
      </c>
      <c r="AD197" s="17">
        <f>SUMIFS(TCH!S:S,TCH!$A:$A,$A197)</f>
        <v>0</v>
      </c>
      <c r="AE197" s="17">
        <f>IF(AD197=0,0,(AD197*AVERAGEIFS($W:$W,$C:$C,$C197,$D:$D,$D197,$E:$E,$E197,$G:$G,$G197,$B:$B,_xlfn.MAXIFS($B:$B,$C:$C,$C197,$D:$D,$D197,$E:$E,$E197,$G:$G,$G197,$B:$B,"&lt;&gt;"&amp;$B197)))/1000)</f>
        <v>0</v>
      </c>
      <c r="AF197" s="17">
        <f>SUMIFS(TCH!V:V,TCH!$A:$A,$A197)</f>
        <v>0</v>
      </c>
      <c r="AG197" s="17">
        <f>IF(AF197=0,0,(AF197*AVERAGEIFS($W:$W,$C:$C,$C197,$D:$D,$D197,$E:$E,$E197,$G:$G,$G197,$B:$B,_xlfn.MAXIFS($B:$B,$C:$C,$C197,$D:$D,$D197,$E:$E,$E197,$G:$G,$G197,$B:$B,"&lt;&gt;"&amp;$B197)))/1000)</f>
        <v>0</v>
      </c>
      <c r="AH197" s="17">
        <f>SUMIFS(TCH!Y:Y,TCH!$A:$A,$A197)</f>
        <v>0</v>
      </c>
      <c r="AI197" s="17">
        <f>IF(AH197=0,0,(AH197*AVERAGEIFS($W:$W,$C:$C,$C197,$D:$D,$D197,$E:$E,$E197,$G:$G,$G197,$B:$B,_xlfn.MAXIFS($B:$B,$C:$C,$C197,$D:$D,$D197,$E:$E,$E197,$G:$G,$G197,$B:$B,"&lt;&gt;"&amp;$B197)))/1000)</f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>
        <v>0</v>
      </c>
      <c r="AX197">
        <v>0</v>
      </c>
      <c r="AY197">
        <v>0</v>
      </c>
      <c r="AZ197">
        <v>0</v>
      </c>
    </row>
    <row r="198" spans="1:52" x14ac:dyDescent="0.25">
      <c r="A198" s="1" t="str">
        <f t="shared" si="3"/>
        <v>45761497B1R22</v>
      </c>
      <c r="B198" s="7">
        <v>45761</v>
      </c>
      <c r="C198" s="1">
        <v>49</v>
      </c>
      <c r="D198" s="1">
        <v>7</v>
      </c>
      <c r="E198" s="3" t="s">
        <v>52</v>
      </c>
      <c r="F198" s="4" t="s">
        <v>54</v>
      </c>
      <c r="G198" s="4">
        <v>2</v>
      </c>
      <c r="H198" s="4">
        <f>SUMIFS(Biometria!H:H,Biometria!$A:$A,$A198)</f>
        <v>17.52</v>
      </c>
      <c r="I198" s="6">
        <f>SUMIFS(Biometria!I:I,Biometria!$A:$A,$A198)</f>
        <v>0</v>
      </c>
      <c r="J198" s="6">
        <f>SUMIFS(Biometria!J:J,Biometria!$A:$A,$A198)</f>
        <v>2.9</v>
      </c>
      <c r="K198" s="2">
        <f>SUMIFS(Biometria!K:K,Biometria!$A:$A,$A198)</f>
        <v>0</v>
      </c>
      <c r="L198" s="1">
        <f>SUMIFS(Biometria!L:L,Biometria!$A:$A,$A198)</f>
        <v>0</v>
      </c>
      <c r="M198" s="1">
        <f>SUMIFS(Biometria!M:M,Biometria!$A:$A,$A198)</f>
        <v>0</v>
      </c>
      <c r="N198" s="1">
        <f>SUMIFS('A.T D0'!O:O,'A.T D0'!$A:$A,$A198)+SUMIFS('A.T D7'!O:O,'A.T D7'!$A:$A,$A198)+SUMIFS('A.T D22'!O:O,'A.T D22'!$A:$A,$A198)+SUMIFS('A.T D37'!O:O,'A.T D37'!$A:$A,$A198)+SUMIFS('A.T D52'!O:O,'A.T D52'!$A:$A,$A198)+SUMIFS('A.T D67'!O:O,'A.T D67'!$A:$A,$A198)</f>
        <v>5.0999999999999996</v>
      </c>
      <c r="O198" s="1">
        <f>SUMIFS('A.T D0'!P:P,'A.T D0'!$A:$A,$A198)+SUMIFS('A.T D7'!P:P,'A.T D7'!$A:$A,$A198)+SUMIFS('A.T D22'!P:P,'A.T D22'!$A:$A,$A198)+SUMIFS('A.T D37'!P:P,'A.T D37'!$A:$A,$A198)+SUMIFS('A.T D52'!P:P,'A.T D52'!$A:$A,$A198)+SUMIFS('A.T D67'!P:P,'A.T D67'!$A:$A,$A198)</f>
        <v>17.7</v>
      </c>
      <c r="P198" s="1">
        <f>SUMIFS('A.T D0'!Q:Q,'A.T D0'!$A:$A,$A198)+SUMIFS('A.T D7'!Q:Q,'A.T D7'!$A:$A,$A198)+SUMIFS('A.T D22'!Q:Q,'A.T D22'!$A:$A,$A198)+SUMIFS('A.T D37'!Q:Q,'A.T D37'!$A:$A,$A198)+SUMIFS('A.T D52'!Q:Q,'A.T D52'!$A:$A,$A198)+SUMIFS('A.T D67'!Q:Q,'A.T D67'!$A:$A,$A198)</f>
        <v>14.71</v>
      </c>
      <c r="Q198" s="1">
        <f>SUMIFS('A.T D0'!R:R,'A.T D0'!$A:$A,$A198)+SUMIFS('A.T D7'!R:R,'A.T D7'!$A:$A,$A198)+SUMIFS('A.T D22'!R:R,'A.T D22'!$A:$A,$A198)+SUMIFS('A.T D37'!R:R,'A.T D37'!$A:$A,$A198)+SUMIFS('A.T D52'!R:R,'A.T D52'!$A:$A,$A198)+SUMIFS('A.T D67'!R:R,'A.T D67'!$A:$A,$A198)</f>
        <v>83.11</v>
      </c>
      <c r="R198" s="1">
        <f>SUMIFS('A.T D0'!S:S,'A.T D0'!$A:$A,$A198)+SUMIFS('A.T D7'!S:S,'A.T D7'!$A:$A,$A198)+SUMIFS('A.T D22'!S:S,'A.T D22'!$A:$A,$A198)+SUMIFS('A.T D37'!S:S,'A.T D37'!$A:$A,$A198)+SUMIFS('A.T D52'!S:S,'A.T D52'!$A:$A,$A198)+SUMIFS('A.T D67'!S:S,'A.T D67'!$A:$A,$A198)</f>
        <v>0.79</v>
      </c>
      <c r="S198" s="1">
        <f>SUMIFS('A.T D0'!T:T,'A.T D0'!$A:$A,$A198)+SUMIFS('A.T D7'!T:T,'A.T D7'!$A:$A,$A198)+SUMIFS('A.T D22'!T:T,'A.T D22'!$A:$A,$A198)+SUMIFS('A.T D37'!T:T,'A.T D37'!$A:$A,$A198)+SUMIFS('A.T D52'!T:T,'A.T D52'!$A:$A,$A198)+SUMIFS('A.T D67'!T:T,'A.T D67'!$A:$A,$A198)</f>
        <v>12.467599999999999</v>
      </c>
      <c r="T198" s="1">
        <f>SUMIFS('A.T D0'!U:U,'A.T D0'!$A:$A,$A198)+SUMIFS('A.T D7'!U:U,'A.T D7'!$A:$A,$A198)+SUMIFS('A.T D22'!U:U,'A.T D22'!$A:$A,$A198)+SUMIFS('A.T D37'!U:U,'A.T D37'!$A:$A,$A198)+SUMIFS('A.T D52'!U:U,'A.T D52'!$A:$A,$A198)+SUMIFS('A.T D67'!U:U,'A.T D67'!$A:$A,$A198)</f>
        <v>0.67</v>
      </c>
      <c r="U198" s="1">
        <f>SUMIFS('A.T D0'!V:V,'A.T D0'!$A:$A,$A198)+SUMIFS('A.T D7'!V:V,'A.T D7'!$A:$A,$A198)+SUMIFS('A.T D22'!V:V,'A.T D22'!$A:$A,$A198)+SUMIFS('A.T D37'!V:V,'A.T D37'!$A:$A,$A198)+SUMIFS('A.T D52'!V:V,'A.T D52'!$A:$A,$A198)+SUMIFS('A.T D67'!V:V,'A.T D67'!$A:$A,$A198)</f>
        <v>11.95</v>
      </c>
      <c r="V198" s="1">
        <f>SUMIFS('A.T D0'!W:W,'A.T D0'!$A:$A,$A198)+SUMIFS('A.T D7'!W:W,'A.T D7'!$A:$A,$A198)+SUMIFS('A.T D22'!W:W,'A.T D22'!$A:$A,$A198)+SUMIFS('A.T D37'!W:W,'A.T D37'!$A:$A,$A198)+SUMIFS('A.T D52'!W:W,'A.T D52'!$A:$A,$A198)+SUMIFS('A.T D67'!W:W,'A.T D67'!$A:$A,$A198)</f>
        <v>6.43</v>
      </c>
      <c r="W198" s="1">
        <f>SUMIFS('A.T D0'!X:X,'A.T D0'!$A:$A,$A198)+SUMIFS('A.T D7'!X:X,'A.T D7'!$A:$A,$A198)+SUMIFS('A.T D22'!X:X,'A.T D22'!$A:$A,$A198)+SUMIFS('A.T D37'!X:X,'A.T D37'!$A:$A,$A198)+SUMIFS('A.T D52'!X:X,'A.T D52'!$A:$A,$A198)+SUMIFS('A.T D67'!X:X,'A.T D67'!$A:$A,$A198)</f>
        <v>126.21</v>
      </c>
      <c r="X198" s="17">
        <f>SUMIFS(TCH!J:J,TCH!$A:$A,$A198)</f>
        <v>0</v>
      </c>
      <c r="Y198" s="17">
        <f>IF(X198=0,0,(X198*AVERAGEIFS($W:$W,$C:$C,$C198,$D:$D,$D198,$E:$E,$E198,$G:$G,$G198,$B:$B,_xlfn.MAXIFS($B:$B,$C:$C,$C198,$D:$D,$D198,$E:$E,$E198,$G:$G,$G198,$B:$B,"&lt;&gt;"&amp;$B198)))/1000)</f>
        <v>0</v>
      </c>
      <c r="Z198" s="17">
        <f>SUMIFS(TCH!M:M,TCH!$A:$A,$A198)</f>
        <v>0</v>
      </c>
      <c r="AA198" s="17">
        <f>IF(Z198=0,0,(Z198*AVERAGEIFS($W:$W,$C:$C,$C198,$D:$D,$D198,$E:$E,$E198,$G:$G,$G198,$B:$B,_xlfn.MAXIFS($B:$B,$C:$C,$C198,$D:$D,$D198,$E:$E,$E198,$G:$G,$G198,$B:$B,"&lt;&gt;"&amp;$B198)))/1000)</f>
        <v>0</v>
      </c>
      <c r="AB198" s="17">
        <f>SUMIFS(TCH!P:P,TCH!$A:$A,$A198)</f>
        <v>0</v>
      </c>
      <c r="AC198" s="17">
        <f>IF(AB198=0,0,(AB198*AVERAGEIFS($W:$W,$C:$C,$C198,$D:$D,$D198,$E:$E,$E198,$G:$G,$G198,$B:$B,_xlfn.MAXIFS($B:$B,$C:$C,$C198,$D:$D,$D198,$E:$E,$E198,$G:$G,$G198,$B:$B,"&lt;&gt;"&amp;$B198)))/1000)</f>
        <v>0</v>
      </c>
      <c r="AD198" s="17">
        <f>SUMIFS(TCH!S:S,TCH!$A:$A,$A198)</f>
        <v>0</v>
      </c>
      <c r="AE198" s="17">
        <f>IF(AD198=0,0,(AD198*AVERAGEIFS($W:$W,$C:$C,$C198,$D:$D,$D198,$E:$E,$E198,$G:$G,$G198,$B:$B,_xlfn.MAXIFS($B:$B,$C:$C,$C198,$D:$D,$D198,$E:$E,$E198,$G:$G,$G198,$B:$B,"&lt;&gt;"&amp;$B198)))/1000)</f>
        <v>0</v>
      </c>
      <c r="AF198" s="17">
        <f>SUMIFS(TCH!V:V,TCH!$A:$A,$A198)</f>
        <v>0</v>
      </c>
      <c r="AG198" s="17">
        <f>IF(AF198=0,0,(AF198*AVERAGEIFS($W:$W,$C:$C,$C198,$D:$D,$D198,$E:$E,$E198,$G:$G,$G198,$B:$B,_xlfn.MAXIFS($B:$B,$C:$C,$C198,$D:$D,$D198,$E:$E,$E198,$G:$G,$G198,$B:$B,"&lt;&gt;"&amp;$B198)))/1000)</f>
        <v>0</v>
      </c>
      <c r="AH198" s="17">
        <f>SUMIFS(TCH!Y:Y,TCH!$A:$A,$A198)</f>
        <v>0</v>
      </c>
      <c r="AI198" s="17">
        <f>IF(AH198=0,0,(AH198*AVERAGEIFS($W:$W,$C:$C,$C198,$D:$D,$D198,$E:$E,$E198,$G:$G,$G198,$B:$B,_xlfn.MAXIFS($B:$B,$C:$C,$C198,$D:$D,$D198,$E:$E,$E198,$G:$G,$G198,$B:$B,"&lt;&gt;"&amp;$B198)))/1000)</f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>
        <v>0</v>
      </c>
      <c r="AX198">
        <v>0</v>
      </c>
      <c r="AY198">
        <v>0</v>
      </c>
      <c r="AZ198">
        <v>0</v>
      </c>
    </row>
    <row r="199" spans="1:52" x14ac:dyDescent="0.25">
      <c r="A199" s="1" t="str">
        <f t="shared" si="3"/>
        <v>45761497B1R32</v>
      </c>
      <c r="B199" s="7">
        <v>45761</v>
      </c>
      <c r="C199" s="1">
        <v>49</v>
      </c>
      <c r="D199" s="1">
        <v>7</v>
      </c>
      <c r="E199" s="3" t="s">
        <v>52</v>
      </c>
      <c r="F199" s="4" t="s">
        <v>55</v>
      </c>
      <c r="G199" s="4">
        <v>2</v>
      </c>
      <c r="H199" s="4">
        <f>SUMIFS(Biometria!H:H,Biometria!$A:$A,$A199)</f>
        <v>20.94</v>
      </c>
      <c r="I199" s="6">
        <f>SUMIFS(Biometria!I:I,Biometria!$A:$A,$A199)</f>
        <v>0</v>
      </c>
      <c r="J199" s="6">
        <f>SUMIFS(Biometria!J:J,Biometria!$A:$A,$A199)</f>
        <v>3.05</v>
      </c>
      <c r="K199" s="2">
        <f>SUMIFS(Biometria!K:K,Biometria!$A:$A,$A199)</f>
        <v>0</v>
      </c>
      <c r="L199" s="1">
        <f>SUMIFS(Biometria!L:L,Biometria!$A:$A,$A199)</f>
        <v>0</v>
      </c>
      <c r="M199" s="1">
        <f>SUMIFS(Biometria!M:M,Biometria!$A:$A,$A199)</f>
        <v>0</v>
      </c>
      <c r="N199" s="1">
        <f>SUMIFS('A.T D0'!O:O,'A.T D0'!$A:$A,$A199)+SUMIFS('A.T D7'!O:O,'A.T D7'!$A:$A,$A199)+SUMIFS('A.T D22'!O:O,'A.T D22'!$A:$A,$A199)+SUMIFS('A.T D37'!O:O,'A.T D37'!$A:$A,$A199)+SUMIFS('A.T D52'!O:O,'A.T D52'!$A:$A,$A199)+SUMIFS('A.T D67'!O:O,'A.T D67'!$A:$A,$A199)</f>
        <v>5.0999999999999996</v>
      </c>
      <c r="O199" s="1">
        <f>SUMIFS('A.T D0'!P:P,'A.T D0'!$A:$A,$A199)+SUMIFS('A.T D7'!P:P,'A.T D7'!$A:$A,$A199)+SUMIFS('A.T D22'!P:P,'A.T D22'!$A:$A,$A199)+SUMIFS('A.T D37'!P:P,'A.T D37'!$A:$A,$A199)+SUMIFS('A.T D52'!P:P,'A.T D52'!$A:$A,$A199)+SUMIFS('A.T D67'!P:P,'A.T D67'!$A:$A,$A199)</f>
        <v>17.68</v>
      </c>
      <c r="P199" s="1">
        <f>SUMIFS('A.T D0'!Q:Q,'A.T D0'!$A:$A,$A199)+SUMIFS('A.T D7'!Q:Q,'A.T D7'!$A:$A,$A199)+SUMIFS('A.T D22'!Q:Q,'A.T D22'!$A:$A,$A199)+SUMIFS('A.T D37'!Q:Q,'A.T D37'!$A:$A,$A199)+SUMIFS('A.T D52'!Q:Q,'A.T D52'!$A:$A,$A199)+SUMIFS('A.T D67'!Q:Q,'A.T D67'!$A:$A,$A199)</f>
        <v>14.15</v>
      </c>
      <c r="Q199" s="1">
        <f>SUMIFS('A.T D0'!R:R,'A.T D0'!$A:$A,$A199)+SUMIFS('A.T D7'!R:R,'A.T D7'!$A:$A,$A199)+SUMIFS('A.T D22'!R:R,'A.T D22'!$A:$A,$A199)+SUMIFS('A.T D37'!R:R,'A.T D37'!$A:$A,$A199)+SUMIFS('A.T D52'!R:R,'A.T D52'!$A:$A,$A199)+SUMIFS('A.T D67'!R:R,'A.T D67'!$A:$A,$A199)</f>
        <v>80.03</v>
      </c>
      <c r="R199" s="1">
        <f>SUMIFS('A.T D0'!S:S,'A.T D0'!$A:$A,$A199)+SUMIFS('A.T D7'!S:S,'A.T D7'!$A:$A,$A199)+SUMIFS('A.T D22'!S:S,'A.T D22'!$A:$A,$A199)+SUMIFS('A.T D37'!S:S,'A.T D37'!$A:$A,$A199)+SUMIFS('A.T D52'!S:S,'A.T D52'!$A:$A,$A199)+SUMIFS('A.T D67'!S:S,'A.T D67'!$A:$A,$A199)</f>
        <v>0.9</v>
      </c>
      <c r="S199" s="1">
        <f>SUMIFS('A.T D0'!T:T,'A.T D0'!$A:$A,$A199)+SUMIFS('A.T D7'!T:T,'A.T D7'!$A:$A,$A199)+SUMIFS('A.T D22'!T:T,'A.T D22'!$A:$A,$A199)+SUMIFS('A.T D37'!T:T,'A.T D37'!$A:$A,$A199)+SUMIFS('A.T D52'!T:T,'A.T D52'!$A:$A,$A199)+SUMIFS('A.T D67'!T:T,'A.T D67'!$A:$A,$A199)</f>
        <v>12.042899999999999</v>
      </c>
      <c r="T199" s="1">
        <f>SUMIFS('A.T D0'!U:U,'A.T D0'!$A:$A,$A199)+SUMIFS('A.T D7'!U:U,'A.T D7'!$A:$A,$A199)+SUMIFS('A.T D22'!U:U,'A.T D22'!$A:$A,$A199)+SUMIFS('A.T D37'!U:U,'A.T D37'!$A:$A,$A199)+SUMIFS('A.T D52'!U:U,'A.T D52'!$A:$A,$A199)+SUMIFS('A.T D67'!U:U,'A.T D67'!$A:$A,$A199)</f>
        <v>0.77</v>
      </c>
      <c r="U199" s="1">
        <f>SUMIFS('A.T D0'!V:V,'A.T D0'!$A:$A,$A199)+SUMIFS('A.T D7'!V:V,'A.T D7'!$A:$A,$A199)+SUMIFS('A.T D22'!V:V,'A.T D22'!$A:$A,$A199)+SUMIFS('A.T D37'!V:V,'A.T D37'!$A:$A,$A199)+SUMIFS('A.T D52'!V:V,'A.T D52'!$A:$A,$A199)+SUMIFS('A.T D67'!V:V,'A.T D67'!$A:$A,$A199)</f>
        <v>11.71</v>
      </c>
      <c r="V199" s="1">
        <f>SUMIFS('A.T D0'!W:W,'A.T D0'!$A:$A,$A199)+SUMIFS('A.T D7'!W:W,'A.T D7'!$A:$A,$A199)+SUMIFS('A.T D22'!W:W,'A.T D22'!$A:$A,$A199)+SUMIFS('A.T D37'!W:W,'A.T D37'!$A:$A,$A199)+SUMIFS('A.T D52'!W:W,'A.T D52'!$A:$A,$A199)+SUMIFS('A.T D67'!W:W,'A.T D67'!$A:$A,$A199)</f>
        <v>3.76</v>
      </c>
      <c r="W199" s="1">
        <f>SUMIFS('A.T D0'!X:X,'A.T D0'!$A:$A,$A199)+SUMIFS('A.T D7'!X:X,'A.T D7'!$A:$A,$A199)+SUMIFS('A.T D22'!X:X,'A.T D22'!$A:$A,$A199)+SUMIFS('A.T D37'!X:X,'A.T D37'!$A:$A,$A199)+SUMIFS('A.T D52'!X:X,'A.T D52'!$A:$A,$A199)+SUMIFS('A.T D67'!X:X,'A.T D67'!$A:$A,$A199)</f>
        <v>123.04</v>
      </c>
      <c r="X199" s="17">
        <f>SUMIFS(TCH!J:J,TCH!$A:$A,$A199)</f>
        <v>0</v>
      </c>
      <c r="Y199" s="17">
        <f>IF(X199=0,0,(X199*AVERAGEIFS($W:$W,$C:$C,$C199,$D:$D,$D199,$E:$E,$E199,$G:$G,$G199,$B:$B,_xlfn.MAXIFS($B:$B,$C:$C,$C199,$D:$D,$D199,$E:$E,$E199,$G:$G,$G199,$B:$B,"&lt;&gt;"&amp;$B199)))/1000)</f>
        <v>0</v>
      </c>
      <c r="Z199" s="17">
        <f>SUMIFS(TCH!M:M,TCH!$A:$A,$A199)</f>
        <v>0</v>
      </c>
      <c r="AA199" s="17">
        <f>IF(Z199=0,0,(Z199*AVERAGEIFS($W:$W,$C:$C,$C199,$D:$D,$D199,$E:$E,$E199,$G:$G,$G199,$B:$B,_xlfn.MAXIFS($B:$B,$C:$C,$C199,$D:$D,$D199,$E:$E,$E199,$G:$G,$G199,$B:$B,"&lt;&gt;"&amp;$B199)))/1000)</f>
        <v>0</v>
      </c>
      <c r="AB199" s="17">
        <f>SUMIFS(TCH!P:P,TCH!$A:$A,$A199)</f>
        <v>0</v>
      </c>
      <c r="AC199" s="17">
        <f>IF(AB199=0,0,(AB199*AVERAGEIFS($W:$W,$C:$C,$C199,$D:$D,$D199,$E:$E,$E199,$G:$G,$G199,$B:$B,_xlfn.MAXIFS($B:$B,$C:$C,$C199,$D:$D,$D199,$E:$E,$E199,$G:$G,$G199,$B:$B,"&lt;&gt;"&amp;$B199)))/1000)</f>
        <v>0</v>
      </c>
      <c r="AD199" s="17">
        <f>SUMIFS(TCH!S:S,TCH!$A:$A,$A199)</f>
        <v>0</v>
      </c>
      <c r="AE199" s="17">
        <f>IF(AD199=0,0,(AD199*AVERAGEIFS($W:$W,$C:$C,$C199,$D:$D,$D199,$E:$E,$E199,$G:$G,$G199,$B:$B,_xlfn.MAXIFS($B:$B,$C:$C,$C199,$D:$D,$D199,$E:$E,$E199,$G:$G,$G199,$B:$B,"&lt;&gt;"&amp;$B199)))/1000)</f>
        <v>0</v>
      </c>
      <c r="AF199" s="17">
        <f>SUMIFS(TCH!V:V,TCH!$A:$A,$A199)</f>
        <v>0</v>
      </c>
      <c r="AG199" s="17">
        <f>IF(AF199=0,0,(AF199*AVERAGEIFS($W:$W,$C:$C,$C199,$D:$D,$D199,$E:$E,$E199,$G:$G,$G199,$B:$B,_xlfn.MAXIFS($B:$B,$C:$C,$C199,$D:$D,$D199,$E:$E,$E199,$G:$G,$G199,$B:$B,"&lt;&gt;"&amp;$B199)))/1000)</f>
        <v>0</v>
      </c>
      <c r="AH199" s="17">
        <f>SUMIFS(TCH!Y:Y,TCH!$A:$A,$A199)</f>
        <v>0</v>
      </c>
      <c r="AI199" s="17">
        <f>IF(AH199=0,0,(AH199*AVERAGEIFS($W:$W,$C:$C,$C199,$D:$D,$D199,$E:$E,$E199,$G:$G,$G199,$B:$B,_xlfn.MAXIFS($B:$B,$C:$C,$C199,$D:$D,$D199,$E:$E,$E199,$G:$G,$G199,$B:$B,"&lt;&gt;"&amp;$B199)))/1000)</f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>
        <v>0</v>
      </c>
      <c r="AX199">
        <v>0</v>
      </c>
      <c r="AY199">
        <v>0</v>
      </c>
      <c r="AZ199">
        <v>0</v>
      </c>
    </row>
    <row r="200" spans="1:52" x14ac:dyDescent="0.25">
      <c r="A200" s="1" t="str">
        <f t="shared" si="3"/>
        <v>45761495B1R13</v>
      </c>
      <c r="B200" s="7">
        <v>45761</v>
      </c>
      <c r="C200" s="1">
        <v>49</v>
      </c>
      <c r="D200" s="1">
        <v>5</v>
      </c>
      <c r="E200" s="3" t="s">
        <v>52</v>
      </c>
      <c r="F200" s="4" t="s">
        <v>53</v>
      </c>
      <c r="G200" s="4">
        <v>3</v>
      </c>
      <c r="H200" s="4">
        <f>SUMIFS(Biometria!H:H,Biometria!$A:$A,$A200)</f>
        <v>16.28</v>
      </c>
      <c r="I200" s="6">
        <f>SUMIFS(Biometria!I:I,Biometria!$A:$A,$A200)</f>
        <v>16.510000000000002</v>
      </c>
      <c r="J200" s="6">
        <f>SUMIFS(Biometria!J:J,Biometria!$A:$A,$A200)</f>
        <v>3.2</v>
      </c>
      <c r="K200" s="2">
        <f>SUMIFS(Biometria!K:K,Biometria!$A:$A,$A200)</f>
        <v>3.25</v>
      </c>
      <c r="L200" s="1">
        <f>SUMIFS(Biometria!L:L,Biometria!$A:$A,$A200)</f>
        <v>0</v>
      </c>
      <c r="M200" s="1">
        <f>SUMIFS(Biometria!M:M,Biometria!$A:$A,$A200)</f>
        <v>0</v>
      </c>
      <c r="N200" s="1">
        <f>SUMIFS('A.T D0'!O:O,'A.T D0'!$A:$A,$A200)+SUMIFS('A.T D7'!O:O,'A.T D7'!$A:$A,$A200)+SUMIFS('A.T D22'!O:O,'A.T D22'!$A:$A,$A200)+SUMIFS('A.T D37'!O:O,'A.T D37'!$A:$A,$A200)+SUMIFS('A.T D52'!O:O,'A.T D52'!$A:$A,$A200)+SUMIFS('A.T D67'!O:O,'A.T D67'!$A:$A,$A200)</f>
        <v>5.2</v>
      </c>
      <c r="O200" s="1">
        <f>SUMIFS('A.T D0'!P:P,'A.T D0'!$A:$A,$A200)+SUMIFS('A.T D7'!P:P,'A.T D7'!$A:$A,$A200)+SUMIFS('A.T D22'!P:P,'A.T D22'!$A:$A,$A200)+SUMIFS('A.T D37'!P:P,'A.T D37'!$A:$A,$A200)+SUMIFS('A.T D52'!P:P,'A.T D52'!$A:$A,$A200)+SUMIFS('A.T D67'!P:P,'A.T D67'!$A:$A,$A200)</f>
        <v>17.39</v>
      </c>
      <c r="P200" s="1">
        <f>SUMIFS('A.T D0'!Q:Q,'A.T D0'!$A:$A,$A200)+SUMIFS('A.T D7'!Q:Q,'A.T D7'!$A:$A,$A200)+SUMIFS('A.T D22'!Q:Q,'A.T D22'!$A:$A,$A200)+SUMIFS('A.T D37'!Q:Q,'A.T D37'!$A:$A,$A200)+SUMIFS('A.T D52'!Q:Q,'A.T D52'!$A:$A,$A200)+SUMIFS('A.T D67'!Q:Q,'A.T D67'!$A:$A,$A200)</f>
        <v>14</v>
      </c>
      <c r="Q200" s="1">
        <f>SUMIFS('A.T D0'!R:R,'A.T D0'!$A:$A,$A200)+SUMIFS('A.T D7'!R:R,'A.T D7'!$A:$A,$A200)+SUMIFS('A.T D22'!R:R,'A.T D22'!$A:$A,$A200)+SUMIFS('A.T D37'!R:R,'A.T D37'!$A:$A,$A200)+SUMIFS('A.T D52'!R:R,'A.T D52'!$A:$A,$A200)+SUMIFS('A.T D67'!R:R,'A.T D67'!$A:$A,$A200)</f>
        <v>80.510000000000005</v>
      </c>
      <c r="R200" s="1">
        <f>SUMIFS('A.T D0'!S:S,'A.T D0'!$A:$A,$A200)+SUMIFS('A.T D7'!S:S,'A.T D7'!$A:$A,$A200)+SUMIFS('A.T D22'!S:S,'A.T D22'!$A:$A,$A200)+SUMIFS('A.T D37'!S:S,'A.T D37'!$A:$A,$A200)+SUMIFS('A.T D52'!S:S,'A.T D52'!$A:$A,$A200)+SUMIFS('A.T D67'!S:S,'A.T D67'!$A:$A,$A200)</f>
        <v>0.88</v>
      </c>
      <c r="S200" s="1">
        <f>SUMIFS('A.T D0'!T:T,'A.T D0'!$A:$A,$A200)+SUMIFS('A.T D7'!T:T,'A.T D7'!$A:$A,$A200)+SUMIFS('A.T D22'!T:T,'A.T D22'!$A:$A,$A200)+SUMIFS('A.T D37'!T:T,'A.T D37'!$A:$A,$A200)+SUMIFS('A.T D52'!T:T,'A.T D52'!$A:$A,$A200)+SUMIFS('A.T D67'!T:T,'A.T D67'!$A:$A,$A200)</f>
        <v>11.8124</v>
      </c>
      <c r="T200" s="1">
        <f>SUMIFS('A.T D0'!U:U,'A.T D0'!$A:$A,$A200)+SUMIFS('A.T D7'!U:U,'A.T D7'!$A:$A,$A200)+SUMIFS('A.T D22'!U:U,'A.T D22'!$A:$A,$A200)+SUMIFS('A.T D37'!U:U,'A.T D37'!$A:$A,$A200)+SUMIFS('A.T D52'!U:U,'A.T D52'!$A:$A,$A200)+SUMIFS('A.T D67'!U:U,'A.T D67'!$A:$A,$A200)</f>
        <v>0.74</v>
      </c>
      <c r="U200" s="1">
        <f>SUMIFS('A.T D0'!V:V,'A.T D0'!$A:$A,$A200)+SUMIFS('A.T D7'!V:V,'A.T D7'!$A:$A,$A200)+SUMIFS('A.T D22'!V:V,'A.T D22'!$A:$A,$A200)+SUMIFS('A.T D37'!V:V,'A.T D37'!$A:$A,$A200)+SUMIFS('A.T D52'!V:V,'A.T D52'!$A:$A,$A200)+SUMIFS('A.T D67'!V:V,'A.T D67'!$A:$A,$A200)</f>
        <v>12.21</v>
      </c>
      <c r="V200" s="1">
        <f>SUMIFS('A.T D0'!W:W,'A.T D0'!$A:$A,$A200)+SUMIFS('A.T D7'!W:W,'A.T D7'!$A:$A,$A200)+SUMIFS('A.T D22'!W:W,'A.T D22'!$A:$A,$A200)+SUMIFS('A.T D37'!W:W,'A.T D37'!$A:$A,$A200)+SUMIFS('A.T D52'!W:W,'A.T D52'!$A:$A,$A200)+SUMIFS('A.T D67'!W:W,'A.T D67'!$A:$A,$A200)</f>
        <v>1.65</v>
      </c>
      <c r="W200" s="1">
        <f>SUMIFS('A.T D0'!X:X,'A.T D0'!$A:$A,$A200)+SUMIFS('A.T D7'!X:X,'A.T D7'!$A:$A,$A200)+SUMIFS('A.T D22'!X:X,'A.T D22'!$A:$A,$A200)+SUMIFS('A.T D37'!X:X,'A.T D37'!$A:$A,$A200)+SUMIFS('A.T D52'!X:X,'A.T D52'!$A:$A,$A200)+SUMIFS('A.T D67'!X:X,'A.T D67'!$A:$A,$A200)</f>
        <v>120.54</v>
      </c>
      <c r="X200" s="17">
        <f>SUMIFS(TCH!J:J,TCH!$A:$A,$A200)</f>
        <v>0</v>
      </c>
      <c r="Y200" s="17">
        <f>IF(X200=0,0,(X200*AVERAGEIFS($W:$W,$C:$C,$C200,$D:$D,$D200,$E:$E,$E200,$G:$G,$G200,$B:$B,_xlfn.MAXIFS($B:$B,$C:$C,$C200,$D:$D,$D200,$E:$E,$E200,$G:$G,$G200,$B:$B,"&lt;&gt;"&amp;$B200)))/1000)</f>
        <v>0</v>
      </c>
      <c r="Z200" s="17">
        <f>SUMIFS(TCH!M:M,TCH!$A:$A,$A200)</f>
        <v>0</v>
      </c>
      <c r="AA200" s="17">
        <f>IF(Z200=0,0,(Z200*AVERAGEIFS($W:$W,$C:$C,$C200,$D:$D,$D200,$E:$E,$E200,$G:$G,$G200,$B:$B,_xlfn.MAXIFS($B:$B,$C:$C,$C200,$D:$D,$D200,$E:$E,$E200,$G:$G,$G200,$B:$B,"&lt;&gt;"&amp;$B200)))/1000)</f>
        <v>0</v>
      </c>
      <c r="AB200" s="17">
        <f>SUMIFS(TCH!P:P,TCH!$A:$A,$A200)</f>
        <v>0</v>
      </c>
      <c r="AC200" s="17">
        <f>IF(AB200=0,0,(AB200*AVERAGEIFS($W:$W,$C:$C,$C200,$D:$D,$D200,$E:$E,$E200,$G:$G,$G200,$B:$B,_xlfn.MAXIFS($B:$B,$C:$C,$C200,$D:$D,$D200,$E:$E,$E200,$G:$G,$G200,$B:$B,"&lt;&gt;"&amp;$B200)))/1000)</f>
        <v>0</v>
      </c>
      <c r="AD200" s="17">
        <f>SUMIFS(TCH!S:S,TCH!$A:$A,$A200)</f>
        <v>0</v>
      </c>
      <c r="AE200" s="17">
        <f>IF(AD200=0,0,(AD200*AVERAGEIFS($W:$W,$C:$C,$C200,$D:$D,$D200,$E:$E,$E200,$G:$G,$G200,$B:$B,_xlfn.MAXIFS($B:$B,$C:$C,$C200,$D:$D,$D200,$E:$E,$E200,$G:$G,$G200,$B:$B,"&lt;&gt;"&amp;$B200)))/1000)</f>
        <v>0</v>
      </c>
      <c r="AF200" s="17">
        <f>SUMIFS(TCH!V:V,TCH!$A:$A,$A200)</f>
        <v>0</v>
      </c>
      <c r="AG200" s="17">
        <f>IF(AF200=0,0,(AF200*AVERAGEIFS($W:$W,$C:$C,$C200,$D:$D,$D200,$E:$E,$E200,$G:$G,$G200,$B:$B,_xlfn.MAXIFS($B:$B,$C:$C,$C200,$D:$D,$D200,$E:$E,$E200,$G:$G,$G200,$B:$B,"&lt;&gt;"&amp;$B200)))/1000)</f>
        <v>0</v>
      </c>
      <c r="AH200" s="17">
        <f>SUMIFS(TCH!Y:Y,TCH!$A:$A,$A200)</f>
        <v>0</v>
      </c>
      <c r="AI200" s="17">
        <f>IF(AH200=0,0,(AH200*AVERAGEIFS($W:$W,$C:$C,$C200,$D:$D,$D200,$E:$E,$E200,$G:$G,$G200,$B:$B,_xlfn.MAXIFS($B:$B,$C:$C,$C200,$D:$D,$D200,$E:$E,$E200,$G:$G,$G200,$B:$B,"&lt;&gt;"&amp;$B200)))/1000)</f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>
        <v>0</v>
      </c>
      <c r="AX200">
        <v>0</v>
      </c>
      <c r="AY200">
        <v>0</v>
      </c>
      <c r="AZ200">
        <v>0</v>
      </c>
    </row>
    <row r="201" spans="1:52" x14ac:dyDescent="0.25">
      <c r="A201" s="1" t="str">
        <f t="shared" si="3"/>
        <v>45761495B1R23</v>
      </c>
      <c r="B201" s="7">
        <v>45761</v>
      </c>
      <c r="C201" s="1">
        <v>49</v>
      </c>
      <c r="D201" s="1">
        <v>5</v>
      </c>
      <c r="E201" s="3" t="s">
        <v>52</v>
      </c>
      <c r="F201" s="4" t="s">
        <v>54</v>
      </c>
      <c r="G201" s="4">
        <v>3</v>
      </c>
      <c r="H201" s="4">
        <f>SUMIFS(Biometria!H:H,Biometria!$A:$A,$A201)</f>
        <v>15.73</v>
      </c>
      <c r="I201" s="6">
        <f>SUMIFS(Biometria!I:I,Biometria!$A:$A,$A201)</f>
        <v>0</v>
      </c>
      <c r="J201" s="6">
        <f>SUMIFS(Biometria!J:J,Biometria!$A:$A,$A201)</f>
        <v>3.3</v>
      </c>
      <c r="K201" s="2">
        <f>SUMIFS(Biometria!K:K,Biometria!$A:$A,$A201)</f>
        <v>0</v>
      </c>
      <c r="L201" s="1">
        <f>SUMIFS(Biometria!L:L,Biometria!$A:$A,$A201)</f>
        <v>0</v>
      </c>
      <c r="M201" s="1">
        <f>SUMIFS(Biometria!M:M,Biometria!$A:$A,$A201)</f>
        <v>0</v>
      </c>
      <c r="N201" s="1">
        <f>SUMIFS('A.T D0'!O:O,'A.T D0'!$A:$A,$A201)+SUMIFS('A.T D7'!O:O,'A.T D7'!$A:$A,$A201)+SUMIFS('A.T D22'!O:O,'A.T D22'!$A:$A,$A201)+SUMIFS('A.T D37'!O:O,'A.T D37'!$A:$A,$A201)+SUMIFS('A.T D52'!O:O,'A.T D52'!$A:$A,$A201)+SUMIFS('A.T D67'!O:O,'A.T D67'!$A:$A,$A201)</f>
        <v>5.0999999999999996</v>
      </c>
      <c r="O201" s="1">
        <f>SUMIFS('A.T D0'!P:P,'A.T D0'!$A:$A,$A201)+SUMIFS('A.T D7'!P:P,'A.T D7'!$A:$A,$A201)+SUMIFS('A.T D22'!P:P,'A.T D22'!$A:$A,$A201)+SUMIFS('A.T D37'!P:P,'A.T D37'!$A:$A,$A201)+SUMIFS('A.T D52'!P:P,'A.T D52'!$A:$A,$A201)+SUMIFS('A.T D67'!P:P,'A.T D67'!$A:$A,$A201)</f>
        <v>17.059999999999999</v>
      </c>
      <c r="P201" s="1">
        <f>SUMIFS('A.T D0'!Q:Q,'A.T D0'!$A:$A,$A201)+SUMIFS('A.T D7'!Q:Q,'A.T D7'!$A:$A,$A201)+SUMIFS('A.T D22'!Q:Q,'A.T D22'!$A:$A,$A201)+SUMIFS('A.T D37'!Q:Q,'A.T D37'!$A:$A,$A201)+SUMIFS('A.T D52'!Q:Q,'A.T D52'!$A:$A,$A201)+SUMIFS('A.T D67'!Q:Q,'A.T D67'!$A:$A,$A201)</f>
        <v>13.72</v>
      </c>
      <c r="Q201" s="1">
        <f>SUMIFS('A.T D0'!R:R,'A.T D0'!$A:$A,$A201)+SUMIFS('A.T D7'!R:R,'A.T D7'!$A:$A,$A201)+SUMIFS('A.T D22'!R:R,'A.T D22'!$A:$A,$A201)+SUMIFS('A.T D37'!R:R,'A.T D37'!$A:$A,$A201)+SUMIFS('A.T D52'!R:R,'A.T D52'!$A:$A,$A201)+SUMIFS('A.T D67'!R:R,'A.T D67'!$A:$A,$A201)</f>
        <v>80.42</v>
      </c>
      <c r="R201" s="1">
        <f>SUMIFS('A.T D0'!S:S,'A.T D0'!$A:$A,$A201)+SUMIFS('A.T D7'!S:S,'A.T D7'!$A:$A,$A201)+SUMIFS('A.T D22'!S:S,'A.T D22'!$A:$A,$A201)+SUMIFS('A.T D37'!S:S,'A.T D37'!$A:$A,$A201)+SUMIFS('A.T D52'!S:S,'A.T D52'!$A:$A,$A201)+SUMIFS('A.T D67'!S:S,'A.T D67'!$A:$A,$A201)</f>
        <v>0.88</v>
      </c>
      <c r="S201" s="1">
        <f>SUMIFS('A.T D0'!T:T,'A.T D0'!$A:$A,$A201)+SUMIFS('A.T D7'!T:T,'A.T D7'!$A:$A,$A201)+SUMIFS('A.T D22'!T:T,'A.T D22'!$A:$A,$A201)+SUMIFS('A.T D37'!T:T,'A.T D37'!$A:$A,$A201)+SUMIFS('A.T D52'!T:T,'A.T D52'!$A:$A,$A201)+SUMIFS('A.T D67'!T:T,'A.T D67'!$A:$A,$A201)</f>
        <v>11.588200000000001</v>
      </c>
      <c r="T201" s="1">
        <f>SUMIFS('A.T D0'!U:U,'A.T D0'!$A:$A,$A201)+SUMIFS('A.T D7'!U:U,'A.T D7'!$A:$A,$A201)+SUMIFS('A.T D22'!U:U,'A.T D22'!$A:$A,$A201)+SUMIFS('A.T D37'!U:U,'A.T D37'!$A:$A,$A201)+SUMIFS('A.T D52'!U:U,'A.T D52'!$A:$A,$A201)+SUMIFS('A.T D67'!U:U,'A.T D67'!$A:$A,$A201)</f>
        <v>0.74</v>
      </c>
      <c r="U201" s="1">
        <f>SUMIFS('A.T D0'!V:V,'A.T D0'!$A:$A,$A201)+SUMIFS('A.T D7'!V:V,'A.T D7'!$A:$A,$A201)+SUMIFS('A.T D22'!V:V,'A.T D22'!$A:$A,$A201)+SUMIFS('A.T D37'!V:V,'A.T D37'!$A:$A,$A201)+SUMIFS('A.T D52'!V:V,'A.T D52'!$A:$A,$A201)+SUMIFS('A.T D67'!V:V,'A.T D67'!$A:$A,$A201)</f>
        <v>12.15</v>
      </c>
      <c r="V201" s="1">
        <f>SUMIFS('A.T D0'!W:W,'A.T D0'!$A:$A,$A201)+SUMIFS('A.T D7'!W:W,'A.T D7'!$A:$A,$A201)+SUMIFS('A.T D22'!W:W,'A.T D22'!$A:$A,$A201)+SUMIFS('A.T D37'!W:W,'A.T D37'!$A:$A,$A201)+SUMIFS('A.T D52'!W:W,'A.T D52'!$A:$A,$A201)+SUMIFS('A.T D67'!W:W,'A.T D67'!$A:$A,$A201)</f>
        <v>-0.17</v>
      </c>
      <c r="W201" s="1">
        <f>SUMIFS('A.T D0'!X:X,'A.T D0'!$A:$A,$A201)+SUMIFS('A.T D7'!X:X,'A.T D7'!$A:$A,$A201)+SUMIFS('A.T D22'!X:X,'A.T D22'!$A:$A,$A201)+SUMIFS('A.T D37'!X:X,'A.T D37'!$A:$A,$A201)+SUMIFS('A.T D52'!X:X,'A.T D52'!$A:$A,$A201)+SUMIFS('A.T D67'!X:X,'A.T D67'!$A:$A,$A201)</f>
        <v>118.38</v>
      </c>
      <c r="X201" s="17">
        <f>SUMIFS(TCH!J:J,TCH!$A:$A,$A201)</f>
        <v>0</v>
      </c>
      <c r="Y201" s="17">
        <f>IF(X201=0,0,(X201*AVERAGEIFS($W:$W,$C:$C,$C201,$D:$D,$D201,$E:$E,$E201,$G:$G,$G201,$B:$B,_xlfn.MAXIFS($B:$B,$C:$C,$C201,$D:$D,$D201,$E:$E,$E201,$G:$G,$G201,$B:$B,"&lt;&gt;"&amp;$B201)))/1000)</f>
        <v>0</v>
      </c>
      <c r="Z201" s="17">
        <f>SUMIFS(TCH!M:M,TCH!$A:$A,$A201)</f>
        <v>0</v>
      </c>
      <c r="AA201" s="17">
        <f>IF(Z201=0,0,(Z201*AVERAGEIFS($W:$W,$C:$C,$C201,$D:$D,$D201,$E:$E,$E201,$G:$G,$G201,$B:$B,_xlfn.MAXIFS($B:$B,$C:$C,$C201,$D:$D,$D201,$E:$E,$E201,$G:$G,$G201,$B:$B,"&lt;&gt;"&amp;$B201)))/1000)</f>
        <v>0</v>
      </c>
      <c r="AB201" s="17">
        <f>SUMIFS(TCH!P:P,TCH!$A:$A,$A201)</f>
        <v>0</v>
      </c>
      <c r="AC201" s="17">
        <f>IF(AB201=0,0,(AB201*AVERAGEIFS($W:$W,$C:$C,$C201,$D:$D,$D201,$E:$E,$E201,$G:$G,$G201,$B:$B,_xlfn.MAXIFS($B:$B,$C:$C,$C201,$D:$D,$D201,$E:$E,$E201,$G:$G,$G201,$B:$B,"&lt;&gt;"&amp;$B201)))/1000)</f>
        <v>0</v>
      </c>
      <c r="AD201" s="17">
        <f>SUMIFS(TCH!S:S,TCH!$A:$A,$A201)</f>
        <v>0</v>
      </c>
      <c r="AE201" s="17">
        <f>IF(AD201=0,0,(AD201*AVERAGEIFS($W:$W,$C:$C,$C201,$D:$D,$D201,$E:$E,$E201,$G:$G,$G201,$B:$B,_xlfn.MAXIFS($B:$B,$C:$C,$C201,$D:$D,$D201,$E:$E,$E201,$G:$G,$G201,$B:$B,"&lt;&gt;"&amp;$B201)))/1000)</f>
        <v>0</v>
      </c>
      <c r="AF201" s="17">
        <f>SUMIFS(TCH!V:V,TCH!$A:$A,$A201)</f>
        <v>0</v>
      </c>
      <c r="AG201" s="17">
        <f>IF(AF201=0,0,(AF201*AVERAGEIFS($W:$W,$C:$C,$C201,$D:$D,$D201,$E:$E,$E201,$G:$G,$G201,$B:$B,_xlfn.MAXIFS($B:$B,$C:$C,$C201,$D:$D,$D201,$E:$E,$E201,$G:$G,$G201,$B:$B,"&lt;&gt;"&amp;$B201)))/1000)</f>
        <v>0</v>
      </c>
      <c r="AH201" s="17">
        <f>SUMIFS(TCH!Y:Y,TCH!$A:$A,$A201)</f>
        <v>0</v>
      </c>
      <c r="AI201" s="17">
        <f>IF(AH201=0,0,(AH201*AVERAGEIFS($W:$W,$C:$C,$C201,$D:$D,$D201,$E:$E,$E201,$G:$G,$G201,$B:$B,_xlfn.MAXIFS($B:$B,$C:$C,$C201,$D:$D,$D201,$E:$E,$E201,$G:$G,$G201,$B:$B,"&lt;&gt;"&amp;$B201)))/1000)</f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>
        <v>0</v>
      </c>
      <c r="AX201">
        <v>0</v>
      </c>
      <c r="AY201">
        <v>0</v>
      </c>
      <c r="AZ201">
        <v>0</v>
      </c>
    </row>
    <row r="202" spans="1:52" x14ac:dyDescent="0.25">
      <c r="A202" s="1" t="str">
        <f t="shared" si="3"/>
        <v>45761495B1R33</v>
      </c>
      <c r="B202" s="7">
        <v>45761</v>
      </c>
      <c r="C202" s="1">
        <v>49</v>
      </c>
      <c r="D202" s="1">
        <v>5</v>
      </c>
      <c r="E202" s="3" t="s">
        <v>52</v>
      </c>
      <c r="F202" s="4" t="s">
        <v>55</v>
      </c>
      <c r="G202" s="4">
        <v>3</v>
      </c>
      <c r="H202" s="4">
        <f>SUMIFS(Biometria!H:H,Biometria!$A:$A,$A202)</f>
        <v>17.52</v>
      </c>
      <c r="I202" s="6">
        <f>SUMIFS(Biometria!I:I,Biometria!$A:$A,$A202)</f>
        <v>0</v>
      </c>
      <c r="J202" s="6">
        <f>SUMIFS(Biometria!J:J,Biometria!$A:$A,$A202)</f>
        <v>3.25</v>
      </c>
      <c r="K202" s="2">
        <f>SUMIFS(Biometria!K:K,Biometria!$A:$A,$A202)</f>
        <v>0</v>
      </c>
      <c r="L202" s="1">
        <f>SUMIFS(Biometria!L:L,Biometria!$A:$A,$A202)</f>
        <v>0</v>
      </c>
      <c r="M202" s="1">
        <f>SUMIFS(Biometria!M:M,Biometria!$A:$A,$A202)</f>
        <v>0</v>
      </c>
      <c r="N202" s="1">
        <f>SUMIFS('A.T D0'!O:O,'A.T D0'!$A:$A,$A202)+SUMIFS('A.T D7'!O:O,'A.T D7'!$A:$A,$A202)+SUMIFS('A.T D22'!O:O,'A.T D22'!$A:$A,$A202)+SUMIFS('A.T D37'!O:O,'A.T D37'!$A:$A,$A202)+SUMIFS('A.T D52'!O:O,'A.T D52'!$A:$A,$A202)+SUMIFS('A.T D67'!O:O,'A.T D67'!$A:$A,$A202)</f>
        <v>5.2</v>
      </c>
      <c r="O202" s="1">
        <f>SUMIFS('A.T D0'!P:P,'A.T D0'!$A:$A,$A202)+SUMIFS('A.T D7'!P:P,'A.T D7'!$A:$A,$A202)+SUMIFS('A.T D22'!P:P,'A.T D22'!$A:$A,$A202)+SUMIFS('A.T D37'!P:P,'A.T D37'!$A:$A,$A202)+SUMIFS('A.T D52'!P:P,'A.T D52'!$A:$A,$A202)+SUMIFS('A.T D67'!P:P,'A.T D67'!$A:$A,$A202)</f>
        <v>18.190000000000001</v>
      </c>
      <c r="P202" s="1">
        <f>SUMIFS('A.T D0'!Q:Q,'A.T D0'!$A:$A,$A202)+SUMIFS('A.T D7'!Q:Q,'A.T D7'!$A:$A,$A202)+SUMIFS('A.T D22'!Q:Q,'A.T D22'!$A:$A,$A202)+SUMIFS('A.T D37'!Q:Q,'A.T D37'!$A:$A,$A202)+SUMIFS('A.T D52'!Q:Q,'A.T D52'!$A:$A,$A202)+SUMIFS('A.T D67'!Q:Q,'A.T D67'!$A:$A,$A202)</f>
        <v>15.07</v>
      </c>
      <c r="Q202" s="1">
        <f>SUMIFS('A.T D0'!R:R,'A.T D0'!$A:$A,$A202)+SUMIFS('A.T D7'!R:R,'A.T D7'!$A:$A,$A202)+SUMIFS('A.T D22'!R:R,'A.T D22'!$A:$A,$A202)+SUMIFS('A.T D37'!R:R,'A.T D37'!$A:$A,$A202)+SUMIFS('A.T D52'!R:R,'A.T D52'!$A:$A,$A202)+SUMIFS('A.T D67'!R:R,'A.T D67'!$A:$A,$A202)</f>
        <v>82.85</v>
      </c>
      <c r="R202" s="1">
        <f>SUMIFS('A.T D0'!S:S,'A.T D0'!$A:$A,$A202)+SUMIFS('A.T D7'!S:S,'A.T D7'!$A:$A,$A202)+SUMIFS('A.T D22'!S:S,'A.T D22'!$A:$A,$A202)+SUMIFS('A.T D37'!S:S,'A.T D37'!$A:$A,$A202)+SUMIFS('A.T D52'!S:S,'A.T D52'!$A:$A,$A202)+SUMIFS('A.T D67'!S:S,'A.T D67'!$A:$A,$A202)</f>
        <v>0.8</v>
      </c>
      <c r="S202" s="1">
        <f>SUMIFS('A.T D0'!T:T,'A.T D0'!$A:$A,$A202)+SUMIFS('A.T D7'!T:T,'A.T D7'!$A:$A,$A202)+SUMIFS('A.T D22'!T:T,'A.T D22'!$A:$A,$A202)+SUMIFS('A.T D37'!T:T,'A.T D37'!$A:$A,$A202)+SUMIFS('A.T D52'!T:T,'A.T D52'!$A:$A,$A202)+SUMIFS('A.T D67'!T:T,'A.T D67'!$A:$A,$A202)</f>
        <v>12.732900000000001</v>
      </c>
      <c r="T202" s="1">
        <f>SUMIFS('A.T D0'!U:U,'A.T D0'!$A:$A,$A202)+SUMIFS('A.T D7'!U:U,'A.T D7'!$A:$A,$A202)+SUMIFS('A.T D22'!U:U,'A.T D22'!$A:$A,$A202)+SUMIFS('A.T D37'!U:U,'A.T D37'!$A:$A,$A202)+SUMIFS('A.T D52'!U:U,'A.T D52'!$A:$A,$A202)+SUMIFS('A.T D67'!U:U,'A.T D67'!$A:$A,$A202)</f>
        <v>0.68</v>
      </c>
      <c r="U202" s="1">
        <f>SUMIFS('A.T D0'!V:V,'A.T D0'!$A:$A,$A202)+SUMIFS('A.T D7'!V:V,'A.T D7'!$A:$A,$A202)+SUMIFS('A.T D22'!V:V,'A.T D22'!$A:$A,$A202)+SUMIFS('A.T D37'!V:V,'A.T D37'!$A:$A,$A202)+SUMIFS('A.T D52'!V:V,'A.T D52'!$A:$A,$A202)+SUMIFS('A.T D67'!V:V,'A.T D67'!$A:$A,$A202)</f>
        <v>12.13</v>
      </c>
      <c r="V202" s="1">
        <f>SUMIFS('A.T D0'!W:W,'A.T D0'!$A:$A,$A202)+SUMIFS('A.T D7'!W:W,'A.T D7'!$A:$A,$A202)+SUMIFS('A.T D22'!W:W,'A.T D22'!$A:$A,$A202)+SUMIFS('A.T D37'!W:W,'A.T D37'!$A:$A,$A202)+SUMIFS('A.T D52'!W:W,'A.T D52'!$A:$A,$A202)+SUMIFS('A.T D67'!W:W,'A.T D67'!$A:$A,$A202)</f>
        <v>8.67</v>
      </c>
      <c r="W202" s="1">
        <f>SUMIFS('A.T D0'!X:X,'A.T D0'!$A:$A,$A202)+SUMIFS('A.T D7'!X:X,'A.T D7'!$A:$A,$A202)+SUMIFS('A.T D22'!X:X,'A.T D22'!$A:$A,$A202)+SUMIFS('A.T D37'!X:X,'A.T D37'!$A:$A,$A202)+SUMIFS('A.T D52'!X:X,'A.T D52'!$A:$A,$A202)+SUMIFS('A.T D67'!X:X,'A.T D67'!$A:$A,$A202)</f>
        <v>128.86000000000001</v>
      </c>
      <c r="X202" s="17">
        <f>SUMIFS(TCH!J:J,TCH!$A:$A,$A202)</f>
        <v>0</v>
      </c>
      <c r="Y202" s="17">
        <f>IF(X202=0,0,(X202*AVERAGEIFS($W:$W,$C:$C,$C202,$D:$D,$D202,$E:$E,$E202,$G:$G,$G202,$B:$B,_xlfn.MAXIFS($B:$B,$C:$C,$C202,$D:$D,$D202,$E:$E,$E202,$G:$G,$G202,$B:$B,"&lt;&gt;"&amp;$B202)))/1000)</f>
        <v>0</v>
      </c>
      <c r="Z202" s="17">
        <f>SUMIFS(TCH!M:M,TCH!$A:$A,$A202)</f>
        <v>0</v>
      </c>
      <c r="AA202" s="17">
        <f>IF(Z202=0,0,(Z202*AVERAGEIFS($W:$W,$C:$C,$C202,$D:$D,$D202,$E:$E,$E202,$G:$G,$G202,$B:$B,_xlfn.MAXIFS($B:$B,$C:$C,$C202,$D:$D,$D202,$E:$E,$E202,$G:$G,$G202,$B:$B,"&lt;&gt;"&amp;$B202)))/1000)</f>
        <v>0</v>
      </c>
      <c r="AB202" s="17">
        <f>SUMIFS(TCH!P:P,TCH!$A:$A,$A202)</f>
        <v>0</v>
      </c>
      <c r="AC202" s="17">
        <f>IF(AB202=0,0,(AB202*AVERAGEIFS($W:$W,$C:$C,$C202,$D:$D,$D202,$E:$E,$E202,$G:$G,$G202,$B:$B,_xlfn.MAXIFS($B:$B,$C:$C,$C202,$D:$D,$D202,$E:$E,$E202,$G:$G,$G202,$B:$B,"&lt;&gt;"&amp;$B202)))/1000)</f>
        <v>0</v>
      </c>
      <c r="AD202" s="17">
        <f>SUMIFS(TCH!S:S,TCH!$A:$A,$A202)</f>
        <v>0</v>
      </c>
      <c r="AE202" s="17">
        <f>IF(AD202=0,0,(AD202*AVERAGEIFS($W:$W,$C:$C,$C202,$D:$D,$D202,$E:$E,$E202,$G:$G,$G202,$B:$B,_xlfn.MAXIFS($B:$B,$C:$C,$C202,$D:$D,$D202,$E:$E,$E202,$G:$G,$G202,$B:$B,"&lt;&gt;"&amp;$B202)))/1000)</f>
        <v>0</v>
      </c>
      <c r="AF202" s="17">
        <f>SUMIFS(TCH!V:V,TCH!$A:$A,$A202)</f>
        <v>0</v>
      </c>
      <c r="AG202" s="17">
        <f>IF(AF202=0,0,(AF202*AVERAGEIFS($W:$W,$C:$C,$C202,$D:$D,$D202,$E:$E,$E202,$G:$G,$G202,$B:$B,_xlfn.MAXIFS($B:$B,$C:$C,$C202,$D:$D,$D202,$E:$E,$E202,$G:$G,$G202,$B:$B,"&lt;&gt;"&amp;$B202)))/1000)</f>
        <v>0</v>
      </c>
      <c r="AH202" s="17">
        <f>SUMIFS(TCH!Y:Y,TCH!$A:$A,$A202)</f>
        <v>0</v>
      </c>
      <c r="AI202" s="17">
        <f>IF(AH202=0,0,(AH202*AVERAGEIFS($W:$W,$C:$C,$C202,$D:$D,$D202,$E:$E,$E202,$G:$G,$G202,$B:$B,_xlfn.MAXIFS($B:$B,$C:$C,$C202,$D:$D,$D202,$E:$E,$E202,$G:$G,$G202,$B:$B,"&lt;&gt;"&amp;$B202)))/1000)</f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>
        <v>0</v>
      </c>
      <c r="AX202">
        <v>0</v>
      </c>
      <c r="AY202">
        <v>0</v>
      </c>
      <c r="AZ202">
        <v>0</v>
      </c>
    </row>
    <row r="203" spans="1:52" x14ac:dyDescent="0.25">
      <c r="A203" s="1" t="str">
        <f t="shared" si="3"/>
        <v>45761498B1R14</v>
      </c>
      <c r="B203" s="7">
        <v>45761</v>
      </c>
      <c r="C203" s="1">
        <v>49</v>
      </c>
      <c r="D203" s="1">
        <v>8</v>
      </c>
      <c r="E203" s="3" t="s">
        <v>52</v>
      </c>
      <c r="F203" s="4" t="s">
        <v>53</v>
      </c>
      <c r="G203" s="4">
        <v>4</v>
      </c>
      <c r="H203" s="4">
        <f>SUMIFS(Biometria!H:H,Biometria!$A:$A,$A203)</f>
        <v>14.27</v>
      </c>
      <c r="I203" s="6">
        <f>SUMIFS(Biometria!I:I,Biometria!$A:$A,$A203)</f>
        <v>17.926666666666666</v>
      </c>
      <c r="J203" s="6">
        <f>SUMIFS(Biometria!J:J,Biometria!$A:$A,$A203)</f>
        <v>3.5</v>
      </c>
      <c r="K203" s="2">
        <f>SUMIFS(Biometria!K:K,Biometria!$A:$A,$A203)</f>
        <v>3.2666666666666671</v>
      </c>
      <c r="L203" s="1">
        <f>SUMIFS(Biometria!L:L,Biometria!$A:$A,$A203)</f>
        <v>0</v>
      </c>
      <c r="M203" s="1">
        <f>SUMIFS(Biometria!M:M,Biometria!$A:$A,$A203)</f>
        <v>0</v>
      </c>
      <c r="N203" s="1">
        <f>SUMIFS('A.T D0'!O:O,'A.T D0'!$A:$A,$A203)+SUMIFS('A.T D7'!O:O,'A.T D7'!$A:$A,$A203)+SUMIFS('A.T D22'!O:O,'A.T D22'!$A:$A,$A203)+SUMIFS('A.T D37'!O:O,'A.T D37'!$A:$A,$A203)+SUMIFS('A.T D52'!O:O,'A.T D52'!$A:$A,$A203)+SUMIFS('A.T D67'!O:O,'A.T D67'!$A:$A,$A203)</f>
        <v>5.2</v>
      </c>
      <c r="O203" s="1">
        <f>SUMIFS('A.T D0'!P:P,'A.T D0'!$A:$A,$A203)+SUMIFS('A.T D7'!P:P,'A.T D7'!$A:$A,$A203)+SUMIFS('A.T D22'!P:P,'A.T D22'!$A:$A,$A203)+SUMIFS('A.T D37'!P:P,'A.T D37'!$A:$A,$A203)+SUMIFS('A.T D52'!P:P,'A.T D52'!$A:$A,$A203)+SUMIFS('A.T D67'!P:P,'A.T D67'!$A:$A,$A203)</f>
        <v>17.43</v>
      </c>
      <c r="P203" s="1">
        <f>SUMIFS('A.T D0'!Q:Q,'A.T D0'!$A:$A,$A203)+SUMIFS('A.T D7'!Q:Q,'A.T D7'!$A:$A,$A203)+SUMIFS('A.T D22'!Q:Q,'A.T D22'!$A:$A,$A203)+SUMIFS('A.T D37'!Q:Q,'A.T D37'!$A:$A,$A203)+SUMIFS('A.T D52'!Q:Q,'A.T D52'!$A:$A,$A203)+SUMIFS('A.T D67'!Q:Q,'A.T D67'!$A:$A,$A203)</f>
        <v>15.74</v>
      </c>
      <c r="Q203" s="1">
        <f>SUMIFS('A.T D0'!R:R,'A.T D0'!$A:$A,$A203)+SUMIFS('A.T D7'!R:R,'A.T D7'!$A:$A,$A203)+SUMIFS('A.T D22'!R:R,'A.T D22'!$A:$A,$A203)+SUMIFS('A.T D37'!R:R,'A.T D37'!$A:$A,$A203)+SUMIFS('A.T D52'!R:R,'A.T D52'!$A:$A,$A203)+SUMIFS('A.T D67'!R:R,'A.T D67'!$A:$A,$A203)</f>
        <v>90.3</v>
      </c>
      <c r="R203" s="1">
        <f>SUMIFS('A.T D0'!S:S,'A.T D0'!$A:$A,$A203)+SUMIFS('A.T D7'!S:S,'A.T D7'!$A:$A,$A203)+SUMIFS('A.T D22'!S:S,'A.T D22'!$A:$A,$A203)+SUMIFS('A.T D37'!S:S,'A.T D37'!$A:$A,$A203)+SUMIFS('A.T D52'!S:S,'A.T D52'!$A:$A,$A203)+SUMIFS('A.T D67'!S:S,'A.T D67'!$A:$A,$A203)</f>
        <v>0.54</v>
      </c>
      <c r="S203" s="1">
        <f>SUMIFS('A.T D0'!T:T,'A.T D0'!$A:$A,$A203)+SUMIFS('A.T D7'!T:T,'A.T D7'!$A:$A,$A203)+SUMIFS('A.T D22'!T:T,'A.T D22'!$A:$A,$A203)+SUMIFS('A.T D37'!T:T,'A.T D37'!$A:$A,$A203)+SUMIFS('A.T D52'!T:T,'A.T D52'!$A:$A,$A203)+SUMIFS('A.T D67'!T:T,'A.T D67'!$A:$A,$A203)</f>
        <v>13.250500000000001</v>
      </c>
      <c r="T203" s="1">
        <f>SUMIFS('A.T D0'!U:U,'A.T D0'!$A:$A,$A203)+SUMIFS('A.T D7'!U:U,'A.T D7'!$A:$A,$A203)+SUMIFS('A.T D22'!U:U,'A.T D22'!$A:$A,$A203)+SUMIFS('A.T D37'!U:U,'A.T D37'!$A:$A,$A203)+SUMIFS('A.T D52'!U:U,'A.T D52'!$A:$A,$A203)+SUMIFS('A.T D67'!U:U,'A.T D67'!$A:$A,$A203)</f>
        <v>0.45</v>
      </c>
      <c r="U203" s="1">
        <f>SUMIFS('A.T D0'!V:V,'A.T D0'!$A:$A,$A203)+SUMIFS('A.T D7'!V:V,'A.T D7'!$A:$A,$A203)+SUMIFS('A.T D22'!V:V,'A.T D22'!$A:$A,$A203)+SUMIFS('A.T D37'!V:V,'A.T D37'!$A:$A,$A203)+SUMIFS('A.T D52'!V:V,'A.T D52'!$A:$A,$A203)+SUMIFS('A.T D67'!V:V,'A.T D67'!$A:$A,$A203)</f>
        <v>12.34</v>
      </c>
      <c r="V203" s="1">
        <f>SUMIFS('A.T D0'!W:W,'A.T D0'!$A:$A,$A203)+SUMIFS('A.T D7'!W:W,'A.T D7'!$A:$A,$A203)+SUMIFS('A.T D22'!W:W,'A.T D22'!$A:$A,$A203)+SUMIFS('A.T D37'!W:W,'A.T D37'!$A:$A,$A203)+SUMIFS('A.T D52'!W:W,'A.T D52'!$A:$A,$A203)+SUMIFS('A.T D67'!W:W,'A.T D67'!$A:$A,$A203)</f>
        <v>11.1</v>
      </c>
      <c r="W203" s="1">
        <f>SUMIFS('A.T D0'!X:X,'A.T D0'!$A:$A,$A203)+SUMIFS('A.T D7'!X:X,'A.T D7'!$A:$A,$A203)+SUMIFS('A.T D22'!X:X,'A.T D22'!$A:$A,$A203)+SUMIFS('A.T D37'!X:X,'A.T D37'!$A:$A,$A203)+SUMIFS('A.T D52'!X:X,'A.T D52'!$A:$A,$A203)+SUMIFS('A.T D67'!X:X,'A.T D67'!$A:$A,$A203)</f>
        <v>131.74</v>
      </c>
      <c r="X203" s="17">
        <f>SUMIFS(TCH!J:J,TCH!$A:$A,$A203)</f>
        <v>0</v>
      </c>
      <c r="Y203" s="17">
        <f>IF(X203=0,0,(X203*AVERAGEIFS($W:$W,$C:$C,$C203,$D:$D,$D203,$E:$E,$E203,$G:$G,$G203,$B:$B,_xlfn.MAXIFS($B:$B,$C:$C,$C203,$D:$D,$D203,$E:$E,$E203,$G:$G,$G203,$B:$B,"&lt;&gt;"&amp;$B203)))/1000)</f>
        <v>0</v>
      </c>
      <c r="Z203" s="17">
        <f>SUMIFS(TCH!M:M,TCH!$A:$A,$A203)</f>
        <v>0</v>
      </c>
      <c r="AA203" s="17">
        <f>IF(Z203=0,0,(Z203*AVERAGEIFS($W:$W,$C:$C,$C203,$D:$D,$D203,$E:$E,$E203,$G:$G,$G203,$B:$B,_xlfn.MAXIFS($B:$B,$C:$C,$C203,$D:$D,$D203,$E:$E,$E203,$G:$G,$G203,$B:$B,"&lt;&gt;"&amp;$B203)))/1000)</f>
        <v>0</v>
      </c>
      <c r="AB203" s="17">
        <f>SUMIFS(TCH!P:P,TCH!$A:$A,$A203)</f>
        <v>0</v>
      </c>
      <c r="AC203" s="17">
        <f>IF(AB203=0,0,(AB203*AVERAGEIFS($W:$W,$C:$C,$C203,$D:$D,$D203,$E:$E,$E203,$G:$G,$G203,$B:$B,_xlfn.MAXIFS($B:$B,$C:$C,$C203,$D:$D,$D203,$E:$E,$E203,$G:$G,$G203,$B:$B,"&lt;&gt;"&amp;$B203)))/1000)</f>
        <v>0</v>
      </c>
      <c r="AD203" s="17">
        <f>SUMIFS(TCH!S:S,TCH!$A:$A,$A203)</f>
        <v>0</v>
      </c>
      <c r="AE203" s="17">
        <f>IF(AD203=0,0,(AD203*AVERAGEIFS($W:$W,$C:$C,$C203,$D:$D,$D203,$E:$E,$E203,$G:$G,$G203,$B:$B,_xlfn.MAXIFS($B:$B,$C:$C,$C203,$D:$D,$D203,$E:$E,$E203,$G:$G,$G203,$B:$B,"&lt;&gt;"&amp;$B203)))/1000)</f>
        <v>0</v>
      </c>
      <c r="AF203" s="17">
        <f>SUMIFS(TCH!V:V,TCH!$A:$A,$A203)</f>
        <v>0</v>
      </c>
      <c r="AG203" s="17">
        <f>IF(AF203=0,0,(AF203*AVERAGEIFS($W:$W,$C:$C,$C203,$D:$D,$D203,$E:$E,$E203,$G:$G,$G203,$B:$B,_xlfn.MAXIFS($B:$B,$C:$C,$C203,$D:$D,$D203,$E:$E,$E203,$G:$G,$G203,$B:$B,"&lt;&gt;"&amp;$B203)))/1000)</f>
        <v>0</v>
      </c>
      <c r="AH203" s="17">
        <f>SUMIFS(TCH!Y:Y,TCH!$A:$A,$A203)</f>
        <v>0</v>
      </c>
      <c r="AI203" s="17">
        <f>IF(AH203=0,0,(AH203*AVERAGEIFS($W:$W,$C:$C,$C203,$D:$D,$D203,$E:$E,$E203,$G:$G,$G203,$B:$B,_xlfn.MAXIFS($B:$B,$C:$C,$C203,$D:$D,$D203,$E:$E,$E203,$G:$G,$G203,$B:$B,"&lt;&gt;"&amp;$B203)))/1000)</f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 s="1" t="str">
        <f t="shared" si="3"/>
        <v>45761498B1R24</v>
      </c>
      <c r="B204" s="7">
        <v>45761</v>
      </c>
      <c r="C204" s="1">
        <v>49</v>
      </c>
      <c r="D204" s="1">
        <v>8</v>
      </c>
      <c r="E204" s="3" t="s">
        <v>52</v>
      </c>
      <c r="F204" s="4" t="s">
        <v>54</v>
      </c>
      <c r="G204" s="4">
        <v>4</v>
      </c>
      <c r="H204" s="4">
        <f>SUMIFS(Biometria!H:H,Biometria!$A:$A,$A204)</f>
        <v>19.88</v>
      </c>
      <c r="I204" s="6">
        <f>SUMIFS(Biometria!I:I,Biometria!$A:$A,$A204)</f>
        <v>0</v>
      </c>
      <c r="J204" s="6">
        <f>SUMIFS(Biometria!J:J,Biometria!$A:$A,$A204)</f>
        <v>3.3</v>
      </c>
      <c r="K204" s="2">
        <f>SUMIFS(Biometria!K:K,Biometria!$A:$A,$A204)</f>
        <v>0</v>
      </c>
      <c r="L204" s="1">
        <f>SUMIFS(Biometria!L:L,Biometria!$A:$A,$A204)</f>
        <v>0</v>
      </c>
      <c r="M204" s="1">
        <f>SUMIFS(Biometria!M:M,Biometria!$A:$A,$A204)</f>
        <v>0</v>
      </c>
      <c r="N204" s="1">
        <f>SUMIFS('A.T D0'!O:O,'A.T D0'!$A:$A,$A204)+SUMIFS('A.T D7'!O:O,'A.T D7'!$A:$A,$A204)+SUMIFS('A.T D22'!O:O,'A.T D22'!$A:$A,$A204)+SUMIFS('A.T D37'!O:O,'A.T D37'!$A:$A,$A204)+SUMIFS('A.T D52'!O:O,'A.T D52'!$A:$A,$A204)+SUMIFS('A.T D67'!O:O,'A.T D67'!$A:$A,$A204)</f>
        <v>5.2</v>
      </c>
      <c r="O204" s="1">
        <f>SUMIFS('A.T D0'!P:P,'A.T D0'!$A:$A,$A204)+SUMIFS('A.T D7'!P:P,'A.T D7'!$A:$A,$A204)+SUMIFS('A.T D22'!P:P,'A.T D22'!$A:$A,$A204)+SUMIFS('A.T D37'!P:P,'A.T D37'!$A:$A,$A204)+SUMIFS('A.T D52'!P:P,'A.T D52'!$A:$A,$A204)+SUMIFS('A.T D67'!P:P,'A.T D67'!$A:$A,$A204)</f>
        <v>17.89</v>
      </c>
      <c r="P204" s="1">
        <f>SUMIFS('A.T D0'!Q:Q,'A.T D0'!$A:$A,$A204)+SUMIFS('A.T D7'!Q:Q,'A.T D7'!$A:$A,$A204)+SUMIFS('A.T D22'!Q:Q,'A.T D22'!$A:$A,$A204)+SUMIFS('A.T D37'!Q:Q,'A.T D37'!$A:$A,$A204)+SUMIFS('A.T D52'!Q:Q,'A.T D52'!$A:$A,$A204)+SUMIFS('A.T D67'!Q:Q,'A.T D67'!$A:$A,$A204)</f>
        <v>14.87</v>
      </c>
      <c r="Q204" s="1">
        <f>SUMIFS('A.T D0'!R:R,'A.T D0'!$A:$A,$A204)+SUMIFS('A.T D7'!R:R,'A.T D7'!$A:$A,$A204)+SUMIFS('A.T D22'!R:R,'A.T D22'!$A:$A,$A204)+SUMIFS('A.T D37'!R:R,'A.T D37'!$A:$A,$A204)+SUMIFS('A.T D52'!R:R,'A.T D52'!$A:$A,$A204)+SUMIFS('A.T D67'!R:R,'A.T D67'!$A:$A,$A204)</f>
        <v>83.12</v>
      </c>
      <c r="R204" s="1">
        <f>SUMIFS('A.T D0'!S:S,'A.T D0'!$A:$A,$A204)+SUMIFS('A.T D7'!S:S,'A.T D7'!$A:$A,$A204)+SUMIFS('A.T D22'!S:S,'A.T D22'!$A:$A,$A204)+SUMIFS('A.T D37'!S:S,'A.T D37'!$A:$A,$A204)+SUMIFS('A.T D52'!S:S,'A.T D52'!$A:$A,$A204)+SUMIFS('A.T D67'!S:S,'A.T D67'!$A:$A,$A204)</f>
        <v>0.79</v>
      </c>
      <c r="S204" s="1">
        <f>SUMIFS('A.T D0'!T:T,'A.T D0'!$A:$A,$A204)+SUMIFS('A.T D7'!T:T,'A.T D7'!$A:$A,$A204)+SUMIFS('A.T D22'!T:T,'A.T D22'!$A:$A,$A204)+SUMIFS('A.T D37'!T:T,'A.T D37'!$A:$A,$A204)+SUMIFS('A.T D52'!T:T,'A.T D52'!$A:$A,$A204)+SUMIFS('A.T D67'!T:T,'A.T D67'!$A:$A,$A204)</f>
        <v>12.5639</v>
      </c>
      <c r="T204" s="1">
        <f>SUMIFS('A.T D0'!U:U,'A.T D0'!$A:$A,$A204)+SUMIFS('A.T D7'!U:U,'A.T D7'!$A:$A,$A204)+SUMIFS('A.T D22'!U:U,'A.T D22'!$A:$A,$A204)+SUMIFS('A.T D37'!U:U,'A.T D37'!$A:$A,$A204)+SUMIFS('A.T D52'!U:U,'A.T D52'!$A:$A,$A204)+SUMIFS('A.T D67'!U:U,'A.T D67'!$A:$A,$A204)</f>
        <v>0.67</v>
      </c>
      <c r="U204" s="1">
        <f>SUMIFS('A.T D0'!V:V,'A.T D0'!$A:$A,$A204)+SUMIFS('A.T D7'!V:V,'A.T D7'!$A:$A,$A204)+SUMIFS('A.T D22'!V:V,'A.T D22'!$A:$A,$A204)+SUMIFS('A.T D37'!V:V,'A.T D37'!$A:$A,$A204)+SUMIFS('A.T D52'!V:V,'A.T D52'!$A:$A,$A204)+SUMIFS('A.T D67'!V:V,'A.T D67'!$A:$A,$A204)</f>
        <v>12.13</v>
      </c>
      <c r="V204" s="1">
        <f>SUMIFS('A.T D0'!W:W,'A.T D0'!$A:$A,$A204)+SUMIFS('A.T D7'!W:W,'A.T D7'!$A:$A,$A204)+SUMIFS('A.T D22'!W:W,'A.T D22'!$A:$A,$A204)+SUMIFS('A.T D37'!W:W,'A.T D37'!$A:$A,$A204)+SUMIFS('A.T D52'!W:W,'A.T D52'!$A:$A,$A204)+SUMIFS('A.T D67'!W:W,'A.T D67'!$A:$A,$A204)</f>
        <v>7.22</v>
      </c>
      <c r="W204" s="1">
        <f>SUMIFS('A.T D0'!X:X,'A.T D0'!$A:$A,$A204)+SUMIFS('A.T D7'!X:X,'A.T D7'!$A:$A,$A204)+SUMIFS('A.T D22'!X:X,'A.T D22'!$A:$A,$A204)+SUMIFS('A.T D37'!X:X,'A.T D37'!$A:$A,$A204)+SUMIFS('A.T D52'!X:X,'A.T D52'!$A:$A,$A204)+SUMIFS('A.T D67'!X:X,'A.T D67'!$A:$A,$A204)</f>
        <v>127.14</v>
      </c>
      <c r="X204" s="17">
        <f>SUMIFS(TCH!J:J,TCH!$A:$A,$A204)</f>
        <v>0</v>
      </c>
      <c r="Y204" s="17">
        <f>IF(X204=0,0,(X204*AVERAGEIFS($W:$W,$C:$C,$C204,$D:$D,$D204,$E:$E,$E204,$G:$G,$G204,$B:$B,_xlfn.MAXIFS($B:$B,$C:$C,$C204,$D:$D,$D204,$E:$E,$E204,$G:$G,$G204,$B:$B,"&lt;&gt;"&amp;$B204)))/1000)</f>
        <v>0</v>
      </c>
      <c r="Z204" s="17">
        <f>SUMIFS(TCH!M:M,TCH!$A:$A,$A204)</f>
        <v>0</v>
      </c>
      <c r="AA204" s="17">
        <f>IF(Z204=0,0,(Z204*AVERAGEIFS($W:$W,$C:$C,$C204,$D:$D,$D204,$E:$E,$E204,$G:$G,$G204,$B:$B,_xlfn.MAXIFS($B:$B,$C:$C,$C204,$D:$D,$D204,$E:$E,$E204,$G:$G,$G204,$B:$B,"&lt;&gt;"&amp;$B204)))/1000)</f>
        <v>0</v>
      </c>
      <c r="AB204" s="17">
        <f>SUMIFS(TCH!P:P,TCH!$A:$A,$A204)</f>
        <v>0</v>
      </c>
      <c r="AC204" s="17">
        <f>IF(AB204=0,0,(AB204*AVERAGEIFS($W:$W,$C:$C,$C204,$D:$D,$D204,$E:$E,$E204,$G:$G,$G204,$B:$B,_xlfn.MAXIFS($B:$B,$C:$C,$C204,$D:$D,$D204,$E:$E,$E204,$G:$G,$G204,$B:$B,"&lt;&gt;"&amp;$B204)))/1000)</f>
        <v>0</v>
      </c>
      <c r="AD204" s="17">
        <f>SUMIFS(TCH!S:S,TCH!$A:$A,$A204)</f>
        <v>0</v>
      </c>
      <c r="AE204" s="17">
        <f>IF(AD204=0,0,(AD204*AVERAGEIFS($W:$W,$C:$C,$C204,$D:$D,$D204,$E:$E,$E204,$G:$G,$G204,$B:$B,_xlfn.MAXIFS($B:$B,$C:$C,$C204,$D:$D,$D204,$E:$E,$E204,$G:$G,$G204,$B:$B,"&lt;&gt;"&amp;$B204)))/1000)</f>
        <v>0</v>
      </c>
      <c r="AF204" s="17">
        <f>SUMIFS(TCH!V:V,TCH!$A:$A,$A204)</f>
        <v>0</v>
      </c>
      <c r="AG204" s="17">
        <f>IF(AF204=0,0,(AF204*AVERAGEIFS($W:$W,$C:$C,$C204,$D:$D,$D204,$E:$E,$E204,$G:$G,$G204,$B:$B,_xlfn.MAXIFS($B:$B,$C:$C,$C204,$D:$D,$D204,$E:$E,$E204,$G:$G,$G204,$B:$B,"&lt;&gt;"&amp;$B204)))/1000)</f>
        <v>0</v>
      </c>
      <c r="AH204" s="17">
        <f>SUMIFS(TCH!Y:Y,TCH!$A:$A,$A204)</f>
        <v>0</v>
      </c>
      <c r="AI204" s="17">
        <f>IF(AH204=0,0,(AH204*AVERAGEIFS($W:$W,$C:$C,$C204,$D:$D,$D204,$E:$E,$E204,$G:$G,$G204,$B:$B,_xlfn.MAXIFS($B:$B,$C:$C,$C204,$D:$D,$D204,$E:$E,$E204,$G:$G,$G204,$B:$B,"&lt;&gt;"&amp;$B204)))/1000)</f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>
        <v>0</v>
      </c>
      <c r="AX204">
        <v>0</v>
      </c>
      <c r="AY204">
        <v>0</v>
      </c>
      <c r="AZ204">
        <v>0</v>
      </c>
    </row>
    <row r="205" spans="1:52" x14ac:dyDescent="0.25">
      <c r="A205" s="1" t="str">
        <f t="shared" si="3"/>
        <v>45761498B1R34</v>
      </c>
      <c r="B205" s="7">
        <v>45761</v>
      </c>
      <c r="C205" s="1">
        <v>49</v>
      </c>
      <c r="D205" s="1">
        <v>8</v>
      </c>
      <c r="E205" s="3" t="s">
        <v>52</v>
      </c>
      <c r="F205" s="4" t="s">
        <v>55</v>
      </c>
      <c r="G205" s="4">
        <v>4</v>
      </c>
      <c r="H205" s="4">
        <f>SUMIFS(Biometria!H:H,Biometria!$A:$A,$A205)</f>
        <v>19.63</v>
      </c>
      <c r="I205" s="6">
        <f>SUMIFS(Biometria!I:I,Biometria!$A:$A,$A205)</f>
        <v>0</v>
      </c>
      <c r="J205" s="6">
        <f>SUMIFS(Biometria!J:J,Biometria!$A:$A,$A205)</f>
        <v>3</v>
      </c>
      <c r="K205" s="2">
        <f>SUMIFS(Biometria!K:K,Biometria!$A:$A,$A205)</f>
        <v>0</v>
      </c>
      <c r="L205" s="1">
        <f>SUMIFS(Biometria!L:L,Biometria!$A:$A,$A205)</f>
        <v>0</v>
      </c>
      <c r="M205" s="1">
        <f>SUMIFS(Biometria!M:M,Biometria!$A:$A,$A205)</f>
        <v>0</v>
      </c>
      <c r="N205" s="1">
        <f>SUMIFS('A.T D0'!O:O,'A.T D0'!$A:$A,$A205)+SUMIFS('A.T D7'!O:O,'A.T D7'!$A:$A,$A205)+SUMIFS('A.T D22'!O:O,'A.T D22'!$A:$A,$A205)+SUMIFS('A.T D37'!O:O,'A.T D37'!$A:$A,$A205)+SUMIFS('A.T D52'!O:O,'A.T D52'!$A:$A,$A205)+SUMIFS('A.T D67'!O:O,'A.T D67'!$A:$A,$A205)</f>
        <v>5.3</v>
      </c>
      <c r="O205" s="1">
        <f>SUMIFS('A.T D0'!P:P,'A.T D0'!$A:$A,$A205)+SUMIFS('A.T D7'!P:P,'A.T D7'!$A:$A,$A205)+SUMIFS('A.T D22'!P:P,'A.T D22'!$A:$A,$A205)+SUMIFS('A.T D37'!P:P,'A.T D37'!$A:$A,$A205)+SUMIFS('A.T D52'!P:P,'A.T D52'!$A:$A,$A205)+SUMIFS('A.T D67'!P:P,'A.T D67'!$A:$A,$A205)</f>
        <v>17.57</v>
      </c>
      <c r="P205" s="1">
        <f>SUMIFS('A.T D0'!Q:Q,'A.T D0'!$A:$A,$A205)+SUMIFS('A.T D7'!Q:Q,'A.T D7'!$A:$A,$A205)+SUMIFS('A.T D22'!Q:Q,'A.T D22'!$A:$A,$A205)+SUMIFS('A.T D37'!Q:Q,'A.T D37'!$A:$A,$A205)+SUMIFS('A.T D52'!Q:Q,'A.T D52'!$A:$A,$A205)+SUMIFS('A.T D67'!Q:Q,'A.T D67'!$A:$A,$A205)</f>
        <v>14.36</v>
      </c>
      <c r="Q205" s="1">
        <f>SUMIFS('A.T D0'!R:R,'A.T D0'!$A:$A,$A205)+SUMIFS('A.T D7'!R:R,'A.T D7'!$A:$A,$A205)+SUMIFS('A.T D22'!R:R,'A.T D22'!$A:$A,$A205)+SUMIFS('A.T D37'!R:R,'A.T D37'!$A:$A,$A205)+SUMIFS('A.T D52'!R:R,'A.T D52'!$A:$A,$A205)+SUMIFS('A.T D67'!R:R,'A.T D67'!$A:$A,$A205)</f>
        <v>81.73</v>
      </c>
      <c r="R205" s="1">
        <f>SUMIFS('A.T D0'!S:S,'A.T D0'!$A:$A,$A205)+SUMIFS('A.T D7'!S:S,'A.T D7'!$A:$A,$A205)+SUMIFS('A.T D22'!S:S,'A.T D22'!$A:$A,$A205)+SUMIFS('A.T D37'!S:S,'A.T D37'!$A:$A,$A205)+SUMIFS('A.T D52'!S:S,'A.T D52'!$A:$A,$A205)+SUMIFS('A.T D67'!S:S,'A.T D67'!$A:$A,$A205)</f>
        <v>0.84</v>
      </c>
      <c r="S205" s="1">
        <f>SUMIFS('A.T D0'!T:T,'A.T D0'!$A:$A,$A205)+SUMIFS('A.T D7'!T:T,'A.T D7'!$A:$A,$A205)+SUMIFS('A.T D22'!T:T,'A.T D22'!$A:$A,$A205)+SUMIFS('A.T D37'!T:T,'A.T D37'!$A:$A,$A205)+SUMIFS('A.T D52'!T:T,'A.T D52'!$A:$A,$A205)+SUMIFS('A.T D67'!T:T,'A.T D67'!$A:$A,$A205)</f>
        <v>12.1393</v>
      </c>
      <c r="T205" s="1">
        <f>SUMIFS('A.T D0'!U:U,'A.T D0'!$A:$A,$A205)+SUMIFS('A.T D7'!U:U,'A.T D7'!$A:$A,$A205)+SUMIFS('A.T D22'!U:U,'A.T D22'!$A:$A,$A205)+SUMIFS('A.T D37'!U:U,'A.T D37'!$A:$A,$A205)+SUMIFS('A.T D52'!U:U,'A.T D52'!$A:$A,$A205)+SUMIFS('A.T D67'!U:U,'A.T D67'!$A:$A,$A205)</f>
        <v>0.71</v>
      </c>
      <c r="U205" s="1">
        <f>SUMIFS('A.T D0'!V:V,'A.T D0'!$A:$A,$A205)+SUMIFS('A.T D7'!V:V,'A.T D7'!$A:$A,$A205)+SUMIFS('A.T D22'!V:V,'A.T D22'!$A:$A,$A205)+SUMIFS('A.T D37'!V:V,'A.T D37'!$A:$A,$A205)+SUMIFS('A.T D52'!V:V,'A.T D52'!$A:$A,$A205)+SUMIFS('A.T D67'!V:V,'A.T D67'!$A:$A,$A205)</f>
        <v>12.1</v>
      </c>
      <c r="V205" s="1">
        <f>SUMIFS('A.T D0'!W:W,'A.T D0'!$A:$A,$A205)+SUMIFS('A.T D7'!W:W,'A.T D7'!$A:$A,$A205)+SUMIFS('A.T D22'!W:W,'A.T D22'!$A:$A,$A205)+SUMIFS('A.T D37'!W:W,'A.T D37'!$A:$A,$A205)+SUMIFS('A.T D52'!W:W,'A.T D52'!$A:$A,$A205)+SUMIFS('A.T D67'!W:W,'A.T D67'!$A:$A,$A205)</f>
        <v>4.08</v>
      </c>
      <c r="W205" s="1">
        <f>SUMIFS('A.T D0'!X:X,'A.T D0'!$A:$A,$A205)+SUMIFS('A.T D7'!X:X,'A.T D7'!$A:$A,$A205)+SUMIFS('A.T D22'!X:X,'A.T D22'!$A:$A,$A205)+SUMIFS('A.T D37'!X:X,'A.T D37'!$A:$A,$A205)+SUMIFS('A.T D52'!X:X,'A.T D52'!$A:$A,$A205)+SUMIFS('A.T D67'!X:X,'A.T D67'!$A:$A,$A205)</f>
        <v>123.42</v>
      </c>
      <c r="X205" s="17">
        <f>SUMIFS(TCH!J:J,TCH!$A:$A,$A205)</f>
        <v>0</v>
      </c>
      <c r="Y205" s="17">
        <f>IF(X205=0,0,(X205*AVERAGEIFS($W:$W,$C:$C,$C205,$D:$D,$D205,$E:$E,$E205,$G:$G,$G205,$B:$B,_xlfn.MAXIFS($B:$B,$C:$C,$C205,$D:$D,$D205,$E:$E,$E205,$G:$G,$G205,$B:$B,"&lt;&gt;"&amp;$B205)))/1000)</f>
        <v>0</v>
      </c>
      <c r="Z205" s="17">
        <f>SUMIFS(TCH!M:M,TCH!$A:$A,$A205)</f>
        <v>0</v>
      </c>
      <c r="AA205" s="17">
        <f>IF(Z205=0,0,(Z205*AVERAGEIFS($W:$W,$C:$C,$C205,$D:$D,$D205,$E:$E,$E205,$G:$G,$G205,$B:$B,_xlfn.MAXIFS($B:$B,$C:$C,$C205,$D:$D,$D205,$E:$E,$E205,$G:$G,$G205,$B:$B,"&lt;&gt;"&amp;$B205)))/1000)</f>
        <v>0</v>
      </c>
      <c r="AB205" s="17">
        <f>SUMIFS(TCH!P:P,TCH!$A:$A,$A205)</f>
        <v>0</v>
      </c>
      <c r="AC205" s="17">
        <f>IF(AB205=0,0,(AB205*AVERAGEIFS($W:$W,$C:$C,$C205,$D:$D,$D205,$E:$E,$E205,$G:$G,$G205,$B:$B,_xlfn.MAXIFS($B:$B,$C:$C,$C205,$D:$D,$D205,$E:$E,$E205,$G:$G,$G205,$B:$B,"&lt;&gt;"&amp;$B205)))/1000)</f>
        <v>0</v>
      </c>
      <c r="AD205" s="17">
        <f>SUMIFS(TCH!S:S,TCH!$A:$A,$A205)</f>
        <v>0</v>
      </c>
      <c r="AE205" s="17">
        <f>IF(AD205=0,0,(AD205*AVERAGEIFS($W:$W,$C:$C,$C205,$D:$D,$D205,$E:$E,$E205,$G:$G,$G205,$B:$B,_xlfn.MAXIFS($B:$B,$C:$C,$C205,$D:$D,$D205,$E:$E,$E205,$G:$G,$G205,$B:$B,"&lt;&gt;"&amp;$B205)))/1000)</f>
        <v>0</v>
      </c>
      <c r="AF205" s="17">
        <f>SUMIFS(TCH!V:V,TCH!$A:$A,$A205)</f>
        <v>0</v>
      </c>
      <c r="AG205" s="17">
        <f>IF(AF205=0,0,(AF205*AVERAGEIFS($W:$W,$C:$C,$C205,$D:$D,$D205,$E:$E,$E205,$G:$G,$G205,$B:$B,_xlfn.MAXIFS($B:$B,$C:$C,$C205,$D:$D,$D205,$E:$E,$E205,$G:$G,$G205,$B:$B,"&lt;&gt;"&amp;$B205)))/1000)</f>
        <v>0</v>
      </c>
      <c r="AH205" s="17">
        <f>SUMIFS(TCH!Y:Y,TCH!$A:$A,$A205)</f>
        <v>0</v>
      </c>
      <c r="AI205" s="17">
        <f>IF(AH205=0,0,(AH205*AVERAGEIFS($W:$W,$C:$C,$C205,$D:$D,$D205,$E:$E,$E205,$G:$G,$G205,$B:$B,_xlfn.MAXIFS($B:$B,$C:$C,$C205,$D:$D,$D205,$E:$E,$E205,$G:$G,$G205,$B:$B,"&lt;&gt;"&amp;$B205)))/1000)</f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>
        <v>0</v>
      </c>
      <c r="AX205">
        <v>0</v>
      </c>
      <c r="AY205">
        <v>0</v>
      </c>
      <c r="AZ205">
        <v>0</v>
      </c>
    </row>
    <row r="206" spans="1:52" x14ac:dyDescent="0.25">
      <c r="A206" s="1" t="str">
        <f t="shared" si="3"/>
        <v>45761491B1R15</v>
      </c>
      <c r="B206" s="7">
        <v>45761</v>
      </c>
      <c r="C206" s="1">
        <v>49</v>
      </c>
      <c r="D206" s="1">
        <v>1</v>
      </c>
      <c r="E206" s="3" t="s">
        <v>52</v>
      </c>
      <c r="F206" s="4" t="s">
        <v>53</v>
      </c>
      <c r="G206" s="4">
        <v>5</v>
      </c>
      <c r="H206" s="4">
        <f>SUMIFS(Biometria!H:H,Biometria!$A:$A,$A206)</f>
        <v>16</v>
      </c>
      <c r="I206" s="6">
        <f>SUMIFS(Biometria!I:I,Biometria!$A:$A,$A206)</f>
        <v>17.093333333333334</v>
      </c>
      <c r="J206" s="6">
        <f>SUMIFS(Biometria!J:J,Biometria!$A:$A,$A206)</f>
        <v>3.2</v>
      </c>
      <c r="K206" s="2">
        <f>SUMIFS(Biometria!K:K,Biometria!$A:$A,$A206)</f>
        <v>0</v>
      </c>
      <c r="L206" s="1">
        <f>SUMIFS(Biometria!L:L,Biometria!$A:$A,$A206)</f>
        <v>0</v>
      </c>
      <c r="M206" s="1">
        <f>SUMIFS(Biometria!M:M,Biometria!$A:$A,$A206)</f>
        <v>0</v>
      </c>
      <c r="N206" s="1">
        <f>SUMIFS('A.T D0'!O:O,'A.T D0'!$A:$A,$A206)+SUMIFS('A.T D7'!O:O,'A.T D7'!$A:$A,$A206)+SUMIFS('A.T D22'!O:O,'A.T D22'!$A:$A,$A206)+SUMIFS('A.T D37'!O:O,'A.T D37'!$A:$A,$A206)+SUMIFS('A.T D52'!O:O,'A.T D52'!$A:$A,$A206)+SUMIFS('A.T D67'!O:O,'A.T D67'!$A:$A,$A206)</f>
        <v>5.2</v>
      </c>
      <c r="O206" s="1">
        <f>SUMIFS('A.T D0'!P:P,'A.T D0'!$A:$A,$A206)+SUMIFS('A.T D7'!P:P,'A.T D7'!$A:$A,$A206)+SUMIFS('A.T D22'!P:P,'A.T D22'!$A:$A,$A206)+SUMIFS('A.T D37'!P:P,'A.T D37'!$A:$A,$A206)+SUMIFS('A.T D52'!P:P,'A.T D52'!$A:$A,$A206)+SUMIFS('A.T D67'!P:P,'A.T D67'!$A:$A,$A206)</f>
        <v>18.100000000000001</v>
      </c>
      <c r="P206" s="1">
        <f>SUMIFS('A.T D0'!Q:Q,'A.T D0'!$A:$A,$A206)+SUMIFS('A.T D7'!Q:Q,'A.T D7'!$A:$A,$A206)+SUMIFS('A.T D22'!Q:Q,'A.T D22'!$A:$A,$A206)+SUMIFS('A.T D37'!Q:Q,'A.T D37'!$A:$A,$A206)+SUMIFS('A.T D52'!Q:Q,'A.T D52'!$A:$A,$A206)+SUMIFS('A.T D67'!Q:Q,'A.T D67'!$A:$A,$A206)</f>
        <v>14.52</v>
      </c>
      <c r="Q206" s="1">
        <f>SUMIFS('A.T D0'!R:R,'A.T D0'!$A:$A,$A206)+SUMIFS('A.T D7'!R:R,'A.T D7'!$A:$A,$A206)+SUMIFS('A.T D22'!R:R,'A.T D22'!$A:$A,$A206)+SUMIFS('A.T D37'!R:R,'A.T D37'!$A:$A,$A206)+SUMIFS('A.T D52'!R:R,'A.T D52'!$A:$A,$A206)+SUMIFS('A.T D67'!R:R,'A.T D67'!$A:$A,$A206)</f>
        <v>80.22</v>
      </c>
      <c r="R206" s="1">
        <f>SUMIFS('A.T D0'!S:S,'A.T D0'!$A:$A,$A206)+SUMIFS('A.T D7'!S:S,'A.T D7'!$A:$A,$A206)+SUMIFS('A.T D22'!S:S,'A.T D22'!$A:$A,$A206)+SUMIFS('A.T D37'!S:S,'A.T D37'!$A:$A,$A206)+SUMIFS('A.T D52'!S:S,'A.T D52'!$A:$A,$A206)+SUMIFS('A.T D67'!S:S,'A.T D67'!$A:$A,$A206)</f>
        <v>0.89</v>
      </c>
      <c r="S206" s="1">
        <f>SUMIFS('A.T D0'!T:T,'A.T D0'!$A:$A,$A206)+SUMIFS('A.T D7'!T:T,'A.T D7'!$A:$A,$A206)+SUMIFS('A.T D22'!T:T,'A.T D22'!$A:$A,$A206)+SUMIFS('A.T D37'!T:T,'A.T D37'!$A:$A,$A206)+SUMIFS('A.T D52'!T:T,'A.T D52'!$A:$A,$A206)+SUMIFS('A.T D67'!T:T,'A.T D67'!$A:$A,$A206)</f>
        <v>12.1471</v>
      </c>
      <c r="T206" s="1">
        <f>SUMIFS('A.T D0'!U:U,'A.T D0'!$A:$A,$A206)+SUMIFS('A.T D7'!U:U,'A.T D7'!$A:$A,$A206)+SUMIFS('A.T D22'!U:U,'A.T D22'!$A:$A,$A206)+SUMIFS('A.T D37'!U:U,'A.T D37'!$A:$A,$A206)+SUMIFS('A.T D52'!U:U,'A.T D52'!$A:$A,$A206)+SUMIFS('A.T D67'!U:U,'A.T D67'!$A:$A,$A206)</f>
        <v>0.74</v>
      </c>
      <c r="U206" s="1">
        <f>SUMIFS('A.T D0'!V:V,'A.T D0'!$A:$A,$A206)+SUMIFS('A.T D7'!V:V,'A.T D7'!$A:$A,$A206)+SUMIFS('A.T D22'!V:V,'A.T D22'!$A:$A,$A206)+SUMIFS('A.T D37'!V:V,'A.T D37'!$A:$A,$A206)+SUMIFS('A.T D52'!V:V,'A.T D52'!$A:$A,$A206)+SUMIFS('A.T D67'!V:V,'A.T D67'!$A:$A,$A206)</f>
        <v>12.7</v>
      </c>
      <c r="V206" s="1">
        <f>SUMIFS('A.T D0'!W:W,'A.T D0'!$A:$A,$A206)+SUMIFS('A.T D7'!W:W,'A.T D7'!$A:$A,$A206)+SUMIFS('A.T D22'!W:W,'A.T D22'!$A:$A,$A206)+SUMIFS('A.T D37'!W:W,'A.T D37'!$A:$A,$A206)+SUMIFS('A.T D52'!W:W,'A.T D52'!$A:$A,$A206)+SUMIFS('A.T D67'!W:W,'A.T D67'!$A:$A,$A206)</f>
        <v>4.38</v>
      </c>
      <c r="W206" s="1">
        <f>SUMIFS('A.T D0'!X:X,'A.T D0'!$A:$A,$A206)+SUMIFS('A.T D7'!X:X,'A.T D7'!$A:$A,$A206)+SUMIFS('A.T D22'!X:X,'A.T D22'!$A:$A,$A206)+SUMIFS('A.T D37'!X:X,'A.T D37'!$A:$A,$A206)+SUMIFS('A.T D52'!X:X,'A.T D52'!$A:$A,$A206)+SUMIFS('A.T D67'!X:X,'A.T D67'!$A:$A,$A206)</f>
        <v>123.77</v>
      </c>
      <c r="X206" s="17">
        <f>SUMIFS(TCH!J:J,TCH!$A:$A,$A206)</f>
        <v>0</v>
      </c>
      <c r="Y206" s="17">
        <f>IF(X206=0,0,(X206*AVERAGEIFS($W:$W,$C:$C,$C206,$D:$D,$D206,$E:$E,$E206,$G:$G,$G206,$B:$B,_xlfn.MAXIFS($B:$B,$C:$C,$C206,$D:$D,$D206,$E:$E,$E206,$G:$G,$G206,$B:$B,"&lt;&gt;"&amp;$B206)))/1000)</f>
        <v>0</v>
      </c>
      <c r="Z206" s="17">
        <f>SUMIFS(TCH!M:M,TCH!$A:$A,$A206)</f>
        <v>0</v>
      </c>
      <c r="AA206" s="17">
        <f>IF(Z206=0,0,(Z206*AVERAGEIFS($W:$W,$C:$C,$C206,$D:$D,$D206,$E:$E,$E206,$G:$G,$G206,$B:$B,_xlfn.MAXIFS($B:$B,$C:$C,$C206,$D:$D,$D206,$E:$E,$E206,$G:$G,$G206,$B:$B,"&lt;&gt;"&amp;$B206)))/1000)</f>
        <v>0</v>
      </c>
      <c r="AB206" s="17">
        <f>SUMIFS(TCH!P:P,TCH!$A:$A,$A206)</f>
        <v>0</v>
      </c>
      <c r="AC206" s="17">
        <f>IF(AB206=0,0,(AB206*AVERAGEIFS($W:$W,$C:$C,$C206,$D:$D,$D206,$E:$E,$E206,$G:$G,$G206,$B:$B,_xlfn.MAXIFS($B:$B,$C:$C,$C206,$D:$D,$D206,$E:$E,$E206,$G:$G,$G206,$B:$B,"&lt;&gt;"&amp;$B206)))/1000)</f>
        <v>0</v>
      </c>
      <c r="AD206" s="17">
        <f>SUMIFS(TCH!S:S,TCH!$A:$A,$A206)</f>
        <v>0</v>
      </c>
      <c r="AE206" s="17">
        <f>IF(AD206=0,0,(AD206*AVERAGEIFS($W:$W,$C:$C,$C206,$D:$D,$D206,$E:$E,$E206,$G:$G,$G206,$B:$B,_xlfn.MAXIFS($B:$B,$C:$C,$C206,$D:$D,$D206,$E:$E,$E206,$G:$G,$G206,$B:$B,"&lt;&gt;"&amp;$B206)))/1000)</f>
        <v>0</v>
      </c>
      <c r="AF206" s="17">
        <f>SUMIFS(TCH!V:V,TCH!$A:$A,$A206)</f>
        <v>0</v>
      </c>
      <c r="AG206" s="17">
        <f>IF(AF206=0,0,(AF206*AVERAGEIFS($W:$W,$C:$C,$C206,$D:$D,$D206,$E:$E,$E206,$G:$G,$G206,$B:$B,_xlfn.MAXIFS($B:$B,$C:$C,$C206,$D:$D,$D206,$E:$E,$E206,$G:$G,$G206,$B:$B,"&lt;&gt;"&amp;$B206)))/1000)</f>
        <v>0</v>
      </c>
      <c r="AH206" s="17">
        <f>SUMIFS(TCH!Y:Y,TCH!$A:$A,$A206)</f>
        <v>0</v>
      </c>
      <c r="AI206" s="17">
        <f>IF(AH206=0,0,(AH206*AVERAGEIFS($W:$W,$C:$C,$C206,$D:$D,$D206,$E:$E,$E206,$G:$G,$G206,$B:$B,_xlfn.MAXIFS($B:$B,$C:$C,$C206,$D:$D,$D206,$E:$E,$E206,$G:$G,$G206,$B:$B,"&lt;&gt;"&amp;$B206)))/1000)</f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>
        <v>0</v>
      </c>
      <c r="AX206">
        <v>0</v>
      </c>
      <c r="AY206">
        <v>0</v>
      </c>
      <c r="AZ206">
        <v>0</v>
      </c>
    </row>
    <row r="207" spans="1:52" x14ac:dyDescent="0.25">
      <c r="A207" s="1" t="str">
        <f t="shared" si="3"/>
        <v>45761491B1R25</v>
      </c>
      <c r="B207" s="7">
        <v>45761</v>
      </c>
      <c r="C207" s="1">
        <v>49</v>
      </c>
      <c r="D207" s="1">
        <v>1</v>
      </c>
      <c r="E207" s="3" t="s">
        <v>52</v>
      </c>
      <c r="F207" s="4" t="s">
        <v>54</v>
      </c>
      <c r="G207" s="4">
        <v>5</v>
      </c>
      <c r="H207" s="4">
        <f>SUMIFS(Biometria!H:H,Biometria!$A:$A,$A207)</f>
        <v>17.100000000000001</v>
      </c>
      <c r="I207" s="6">
        <f>SUMIFS(Biometria!I:I,Biometria!$A:$A,$A207)</f>
        <v>0</v>
      </c>
      <c r="J207" s="6">
        <f>SUMIFS(Biometria!J:J,Biometria!$A:$A,$A207)</f>
        <v>3.4</v>
      </c>
      <c r="K207" s="2">
        <f>SUMIFS(Biometria!K:K,Biometria!$A:$A,$A207)</f>
        <v>3.1333333333333329</v>
      </c>
      <c r="L207" s="1">
        <f>SUMIFS(Biometria!L:L,Biometria!$A:$A,$A207)</f>
        <v>0</v>
      </c>
      <c r="M207" s="1">
        <f>SUMIFS(Biometria!M:M,Biometria!$A:$A,$A207)</f>
        <v>0</v>
      </c>
      <c r="N207" s="1">
        <f>SUMIFS('A.T D0'!O:O,'A.T D0'!$A:$A,$A207)+SUMIFS('A.T D7'!O:O,'A.T D7'!$A:$A,$A207)+SUMIFS('A.T D22'!O:O,'A.T D22'!$A:$A,$A207)+SUMIFS('A.T D37'!O:O,'A.T D37'!$A:$A,$A207)+SUMIFS('A.T D52'!O:O,'A.T D52'!$A:$A,$A207)+SUMIFS('A.T D67'!O:O,'A.T D67'!$A:$A,$A207)</f>
        <v>5.0999999999999996</v>
      </c>
      <c r="O207" s="1">
        <f>SUMIFS('A.T D0'!P:P,'A.T D0'!$A:$A,$A207)+SUMIFS('A.T D7'!P:P,'A.T D7'!$A:$A,$A207)+SUMIFS('A.T D22'!P:P,'A.T D22'!$A:$A,$A207)+SUMIFS('A.T D37'!P:P,'A.T D37'!$A:$A,$A207)+SUMIFS('A.T D52'!P:P,'A.T D52'!$A:$A,$A207)+SUMIFS('A.T D67'!P:P,'A.T D67'!$A:$A,$A207)</f>
        <v>16.98</v>
      </c>
      <c r="P207" s="1">
        <f>SUMIFS('A.T D0'!Q:Q,'A.T D0'!$A:$A,$A207)+SUMIFS('A.T D7'!Q:Q,'A.T D7'!$A:$A,$A207)+SUMIFS('A.T D22'!Q:Q,'A.T D22'!$A:$A,$A207)+SUMIFS('A.T D37'!Q:Q,'A.T D37'!$A:$A,$A207)+SUMIFS('A.T D52'!Q:Q,'A.T D52'!$A:$A,$A207)+SUMIFS('A.T D67'!Q:Q,'A.T D67'!$A:$A,$A207)</f>
        <v>13.43</v>
      </c>
      <c r="Q207" s="1">
        <f>SUMIFS('A.T D0'!R:R,'A.T D0'!$A:$A,$A207)+SUMIFS('A.T D7'!R:R,'A.T D7'!$A:$A,$A207)+SUMIFS('A.T D22'!R:R,'A.T D22'!$A:$A,$A207)+SUMIFS('A.T D37'!R:R,'A.T D37'!$A:$A,$A207)+SUMIFS('A.T D52'!R:R,'A.T D52'!$A:$A,$A207)+SUMIFS('A.T D67'!R:R,'A.T D67'!$A:$A,$A207)</f>
        <v>79.09</v>
      </c>
      <c r="R207" s="1">
        <f>SUMIFS('A.T D0'!S:S,'A.T D0'!$A:$A,$A207)+SUMIFS('A.T D7'!S:S,'A.T D7'!$A:$A,$A207)+SUMIFS('A.T D22'!S:S,'A.T D22'!$A:$A,$A207)+SUMIFS('A.T D37'!S:S,'A.T D37'!$A:$A,$A207)+SUMIFS('A.T D52'!S:S,'A.T D52'!$A:$A,$A207)+SUMIFS('A.T D67'!S:S,'A.T D67'!$A:$A,$A207)</f>
        <v>0.93</v>
      </c>
      <c r="S207" s="1">
        <f>SUMIFS('A.T D0'!T:T,'A.T D0'!$A:$A,$A207)+SUMIFS('A.T D7'!T:T,'A.T D7'!$A:$A,$A207)+SUMIFS('A.T D22'!T:T,'A.T D22'!$A:$A,$A207)+SUMIFS('A.T D37'!T:T,'A.T D37'!$A:$A,$A207)+SUMIFS('A.T D52'!T:T,'A.T D52'!$A:$A,$A207)+SUMIFS('A.T D67'!T:T,'A.T D67'!$A:$A,$A207)</f>
        <v>11.473599999999999</v>
      </c>
      <c r="T207" s="1">
        <f>SUMIFS('A.T D0'!U:U,'A.T D0'!$A:$A,$A207)+SUMIFS('A.T D7'!U:U,'A.T D7'!$A:$A,$A207)+SUMIFS('A.T D22'!U:U,'A.T D22'!$A:$A,$A207)+SUMIFS('A.T D37'!U:U,'A.T D37'!$A:$A,$A207)+SUMIFS('A.T D52'!U:U,'A.T D52'!$A:$A,$A207)+SUMIFS('A.T D67'!U:U,'A.T D67'!$A:$A,$A207)</f>
        <v>0.79</v>
      </c>
      <c r="U207" s="1">
        <f>SUMIFS('A.T D0'!V:V,'A.T D0'!$A:$A,$A207)+SUMIFS('A.T D7'!V:V,'A.T D7'!$A:$A,$A207)+SUMIFS('A.T D22'!V:V,'A.T D22'!$A:$A,$A207)+SUMIFS('A.T D37'!V:V,'A.T D37'!$A:$A,$A207)+SUMIFS('A.T D52'!V:V,'A.T D52'!$A:$A,$A207)+SUMIFS('A.T D67'!V:V,'A.T D67'!$A:$A,$A207)</f>
        <v>11.49</v>
      </c>
      <c r="V207" s="1">
        <f>SUMIFS('A.T D0'!W:W,'A.T D0'!$A:$A,$A207)+SUMIFS('A.T D7'!W:W,'A.T D7'!$A:$A,$A207)+SUMIFS('A.T D22'!W:W,'A.T D22'!$A:$A,$A207)+SUMIFS('A.T D37'!W:W,'A.T D37'!$A:$A,$A207)+SUMIFS('A.T D52'!W:W,'A.T D52'!$A:$A,$A207)+SUMIFS('A.T D67'!W:W,'A.T D67'!$A:$A,$A207)</f>
        <v>-0.71</v>
      </c>
      <c r="W207" s="1">
        <f>SUMIFS('A.T D0'!X:X,'A.T D0'!$A:$A,$A207)+SUMIFS('A.T D7'!X:X,'A.T D7'!$A:$A,$A207)+SUMIFS('A.T D22'!X:X,'A.T D22'!$A:$A,$A207)+SUMIFS('A.T D37'!X:X,'A.T D37'!$A:$A,$A207)+SUMIFS('A.T D52'!X:X,'A.T D52'!$A:$A,$A207)+SUMIFS('A.T D67'!X:X,'A.T D67'!$A:$A,$A207)</f>
        <v>117.74</v>
      </c>
      <c r="X207" s="17">
        <f>SUMIFS(TCH!J:J,TCH!$A:$A,$A207)</f>
        <v>0</v>
      </c>
      <c r="Y207" s="17">
        <f>IF(X207=0,0,(X207*AVERAGEIFS($W:$W,$C:$C,$C207,$D:$D,$D207,$E:$E,$E207,$G:$G,$G207,$B:$B,_xlfn.MAXIFS($B:$B,$C:$C,$C207,$D:$D,$D207,$E:$E,$E207,$G:$G,$G207,$B:$B,"&lt;&gt;"&amp;$B207)))/1000)</f>
        <v>0</v>
      </c>
      <c r="Z207" s="17">
        <f>SUMIFS(TCH!M:M,TCH!$A:$A,$A207)</f>
        <v>0</v>
      </c>
      <c r="AA207" s="17">
        <f>IF(Z207=0,0,(Z207*AVERAGEIFS($W:$W,$C:$C,$C207,$D:$D,$D207,$E:$E,$E207,$G:$G,$G207,$B:$B,_xlfn.MAXIFS($B:$B,$C:$C,$C207,$D:$D,$D207,$E:$E,$E207,$G:$G,$G207,$B:$B,"&lt;&gt;"&amp;$B207)))/1000)</f>
        <v>0</v>
      </c>
      <c r="AB207" s="17">
        <f>SUMIFS(TCH!P:P,TCH!$A:$A,$A207)</f>
        <v>0</v>
      </c>
      <c r="AC207" s="17">
        <f>IF(AB207=0,0,(AB207*AVERAGEIFS($W:$W,$C:$C,$C207,$D:$D,$D207,$E:$E,$E207,$G:$G,$G207,$B:$B,_xlfn.MAXIFS($B:$B,$C:$C,$C207,$D:$D,$D207,$E:$E,$E207,$G:$G,$G207,$B:$B,"&lt;&gt;"&amp;$B207)))/1000)</f>
        <v>0</v>
      </c>
      <c r="AD207" s="17">
        <f>SUMIFS(TCH!S:S,TCH!$A:$A,$A207)</f>
        <v>0</v>
      </c>
      <c r="AE207" s="17">
        <f>IF(AD207=0,0,(AD207*AVERAGEIFS($W:$W,$C:$C,$C207,$D:$D,$D207,$E:$E,$E207,$G:$G,$G207,$B:$B,_xlfn.MAXIFS($B:$B,$C:$C,$C207,$D:$D,$D207,$E:$E,$E207,$G:$G,$G207,$B:$B,"&lt;&gt;"&amp;$B207)))/1000)</f>
        <v>0</v>
      </c>
      <c r="AF207" s="17">
        <f>SUMIFS(TCH!V:V,TCH!$A:$A,$A207)</f>
        <v>0</v>
      </c>
      <c r="AG207" s="17">
        <f>IF(AF207=0,0,(AF207*AVERAGEIFS($W:$W,$C:$C,$C207,$D:$D,$D207,$E:$E,$E207,$G:$G,$G207,$B:$B,_xlfn.MAXIFS($B:$B,$C:$C,$C207,$D:$D,$D207,$E:$E,$E207,$G:$G,$G207,$B:$B,"&lt;&gt;"&amp;$B207)))/1000)</f>
        <v>0</v>
      </c>
      <c r="AH207" s="17">
        <f>SUMIFS(TCH!Y:Y,TCH!$A:$A,$A207)</f>
        <v>0</v>
      </c>
      <c r="AI207" s="17">
        <f>IF(AH207=0,0,(AH207*AVERAGEIFS($W:$W,$C:$C,$C207,$D:$D,$D207,$E:$E,$E207,$G:$G,$G207,$B:$B,_xlfn.MAXIFS($B:$B,$C:$C,$C207,$D:$D,$D207,$E:$E,$E207,$G:$G,$G207,$B:$B,"&lt;&gt;"&amp;$B207)))/1000)</f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>
        <v>0</v>
      </c>
      <c r="AX207">
        <v>0</v>
      </c>
      <c r="AY207">
        <v>0</v>
      </c>
      <c r="AZ207">
        <v>0</v>
      </c>
    </row>
    <row r="208" spans="1:52" x14ac:dyDescent="0.25">
      <c r="A208" s="1" t="str">
        <f t="shared" si="3"/>
        <v>45761491B1R35</v>
      </c>
      <c r="B208" s="7">
        <v>45761</v>
      </c>
      <c r="C208" s="1">
        <v>49</v>
      </c>
      <c r="D208" s="1">
        <v>1</v>
      </c>
      <c r="E208" s="3" t="s">
        <v>52</v>
      </c>
      <c r="F208" s="4" t="s">
        <v>55</v>
      </c>
      <c r="G208" s="4">
        <v>5</v>
      </c>
      <c r="H208" s="4">
        <f>SUMIFS(Biometria!H:H,Biometria!$A:$A,$A208)</f>
        <v>18.18</v>
      </c>
      <c r="I208" s="6">
        <f>SUMIFS(Biometria!I:I,Biometria!$A:$A,$A208)</f>
        <v>0</v>
      </c>
      <c r="J208" s="6">
        <f>SUMIFS(Biometria!J:J,Biometria!$A:$A,$A208)</f>
        <v>2.8</v>
      </c>
      <c r="K208" s="2">
        <f>SUMIFS(Biometria!K:K,Biometria!$A:$A,$A208)</f>
        <v>0</v>
      </c>
      <c r="L208" s="1">
        <f>SUMIFS(Biometria!L:L,Biometria!$A:$A,$A208)</f>
        <v>0</v>
      </c>
      <c r="M208" s="1">
        <f>SUMIFS(Biometria!M:M,Biometria!$A:$A,$A208)</f>
        <v>0</v>
      </c>
      <c r="N208" s="1">
        <f>SUMIFS('A.T D0'!O:O,'A.T D0'!$A:$A,$A208)+SUMIFS('A.T D7'!O:O,'A.T D7'!$A:$A,$A208)+SUMIFS('A.T D22'!O:O,'A.T D22'!$A:$A,$A208)+SUMIFS('A.T D37'!O:O,'A.T D37'!$A:$A,$A208)+SUMIFS('A.T D52'!O:O,'A.T D52'!$A:$A,$A208)+SUMIFS('A.T D67'!O:O,'A.T D67'!$A:$A,$A208)</f>
        <v>5.2</v>
      </c>
      <c r="O208" s="1">
        <f>SUMIFS('A.T D0'!P:P,'A.T D0'!$A:$A,$A208)+SUMIFS('A.T D7'!P:P,'A.T D7'!$A:$A,$A208)+SUMIFS('A.T D22'!P:P,'A.T D22'!$A:$A,$A208)+SUMIFS('A.T D37'!P:P,'A.T D37'!$A:$A,$A208)+SUMIFS('A.T D52'!P:P,'A.T D52'!$A:$A,$A208)+SUMIFS('A.T D67'!P:P,'A.T D67'!$A:$A,$A208)</f>
        <v>17.52</v>
      </c>
      <c r="P208" s="1">
        <f>SUMIFS('A.T D0'!Q:Q,'A.T D0'!$A:$A,$A208)+SUMIFS('A.T D7'!Q:Q,'A.T D7'!$A:$A,$A208)+SUMIFS('A.T D22'!Q:Q,'A.T D22'!$A:$A,$A208)+SUMIFS('A.T D37'!Q:Q,'A.T D37'!$A:$A,$A208)+SUMIFS('A.T D52'!Q:Q,'A.T D52'!$A:$A,$A208)+SUMIFS('A.T D67'!Q:Q,'A.T D67'!$A:$A,$A208)</f>
        <v>14.3</v>
      </c>
      <c r="Q208" s="1">
        <f>SUMIFS('A.T D0'!R:R,'A.T D0'!$A:$A,$A208)+SUMIFS('A.T D7'!R:R,'A.T D7'!$A:$A,$A208)+SUMIFS('A.T D22'!R:R,'A.T D22'!$A:$A,$A208)+SUMIFS('A.T D37'!R:R,'A.T D37'!$A:$A,$A208)+SUMIFS('A.T D52'!R:R,'A.T D52'!$A:$A,$A208)+SUMIFS('A.T D67'!R:R,'A.T D67'!$A:$A,$A208)</f>
        <v>81.62</v>
      </c>
      <c r="R208" s="1">
        <f>SUMIFS('A.T D0'!S:S,'A.T D0'!$A:$A,$A208)+SUMIFS('A.T D7'!S:S,'A.T D7'!$A:$A,$A208)+SUMIFS('A.T D22'!S:S,'A.T D22'!$A:$A,$A208)+SUMIFS('A.T D37'!S:S,'A.T D37'!$A:$A,$A208)+SUMIFS('A.T D52'!S:S,'A.T D52'!$A:$A,$A208)+SUMIFS('A.T D67'!S:S,'A.T D67'!$A:$A,$A208)</f>
        <v>0.84</v>
      </c>
      <c r="S208" s="1">
        <f>SUMIFS('A.T D0'!T:T,'A.T D0'!$A:$A,$A208)+SUMIFS('A.T D7'!T:T,'A.T D7'!$A:$A,$A208)+SUMIFS('A.T D22'!T:T,'A.T D22'!$A:$A,$A208)+SUMIFS('A.T D37'!T:T,'A.T D37'!$A:$A,$A208)+SUMIFS('A.T D52'!T:T,'A.T D52'!$A:$A,$A208)+SUMIFS('A.T D67'!T:T,'A.T D67'!$A:$A,$A208)</f>
        <v>12.130599999999999</v>
      </c>
      <c r="T208" s="1">
        <f>SUMIFS('A.T D0'!U:U,'A.T D0'!$A:$A,$A208)+SUMIFS('A.T D7'!U:U,'A.T D7'!$A:$A,$A208)+SUMIFS('A.T D22'!U:U,'A.T D22'!$A:$A,$A208)+SUMIFS('A.T D37'!U:U,'A.T D37'!$A:$A,$A208)+SUMIFS('A.T D52'!U:U,'A.T D52'!$A:$A,$A208)+SUMIFS('A.T D67'!U:U,'A.T D67'!$A:$A,$A208)</f>
        <v>0.71</v>
      </c>
      <c r="U208" s="1">
        <f>SUMIFS('A.T D0'!V:V,'A.T D0'!$A:$A,$A208)+SUMIFS('A.T D7'!V:V,'A.T D7'!$A:$A,$A208)+SUMIFS('A.T D22'!V:V,'A.T D22'!$A:$A,$A208)+SUMIFS('A.T D37'!V:V,'A.T D37'!$A:$A,$A208)+SUMIFS('A.T D52'!V:V,'A.T D52'!$A:$A,$A208)+SUMIFS('A.T D67'!V:V,'A.T D67'!$A:$A,$A208)</f>
        <v>11.9</v>
      </c>
      <c r="V208" s="1">
        <f>SUMIFS('A.T D0'!W:W,'A.T D0'!$A:$A,$A208)+SUMIFS('A.T D7'!W:W,'A.T D7'!$A:$A,$A208)+SUMIFS('A.T D22'!W:W,'A.T D22'!$A:$A,$A208)+SUMIFS('A.T D37'!W:W,'A.T D37'!$A:$A,$A208)+SUMIFS('A.T D52'!W:W,'A.T D52'!$A:$A,$A208)+SUMIFS('A.T D67'!W:W,'A.T D67'!$A:$A,$A208)</f>
        <v>4.01</v>
      </c>
      <c r="W208" s="1">
        <f>SUMIFS('A.T D0'!X:X,'A.T D0'!$A:$A,$A208)+SUMIFS('A.T D7'!X:X,'A.T D7'!$A:$A,$A208)+SUMIFS('A.T D22'!X:X,'A.T D22'!$A:$A,$A208)+SUMIFS('A.T D37'!X:X,'A.T D37'!$A:$A,$A208)+SUMIFS('A.T D52'!X:X,'A.T D52'!$A:$A,$A208)+SUMIFS('A.T D67'!X:X,'A.T D67'!$A:$A,$A208)</f>
        <v>123.33</v>
      </c>
      <c r="X208" s="17">
        <f>SUMIFS(TCH!J:J,TCH!$A:$A,$A208)</f>
        <v>0</v>
      </c>
      <c r="Y208" s="17">
        <f>IF(X208=0,0,(X208*AVERAGEIFS($W:$W,$C:$C,$C208,$D:$D,$D208,$E:$E,$E208,$G:$G,$G208,$B:$B,_xlfn.MAXIFS($B:$B,$C:$C,$C208,$D:$D,$D208,$E:$E,$E208,$G:$G,$G208,$B:$B,"&lt;&gt;"&amp;$B208)))/1000)</f>
        <v>0</v>
      </c>
      <c r="Z208" s="17">
        <f>SUMIFS(TCH!M:M,TCH!$A:$A,$A208)</f>
        <v>0</v>
      </c>
      <c r="AA208" s="17">
        <f>IF(Z208=0,0,(Z208*AVERAGEIFS($W:$W,$C:$C,$C208,$D:$D,$D208,$E:$E,$E208,$G:$G,$G208,$B:$B,_xlfn.MAXIFS($B:$B,$C:$C,$C208,$D:$D,$D208,$E:$E,$E208,$G:$G,$G208,$B:$B,"&lt;&gt;"&amp;$B208)))/1000)</f>
        <v>0</v>
      </c>
      <c r="AB208" s="17">
        <f>SUMIFS(TCH!P:P,TCH!$A:$A,$A208)</f>
        <v>0</v>
      </c>
      <c r="AC208" s="17">
        <f>IF(AB208=0,0,(AB208*AVERAGEIFS($W:$W,$C:$C,$C208,$D:$D,$D208,$E:$E,$E208,$G:$G,$G208,$B:$B,_xlfn.MAXIFS($B:$B,$C:$C,$C208,$D:$D,$D208,$E:$E,$E208,$G:$G,$G208,$B:$B,"&lt;&gt;"&amp;$B208)))/1000)</f>
        <v>0</v>
      </c>
      <c r="AD208" s="17">
        <f>SUMIFS(TCH!S:S,TCH!$A:$A,$A208)</f>
        <v>0</v>
      </c>
      <c r="AE208" s="17">
        <f>IF(AD208=0,0,(AD208*AVERAGEIFS($W:$W,$C:$C,$C208,$D:$D,$D208,$E:$E,$E208,$G:$G,$G208,$B:$B,_xlfn.MAXIFS($B:$B,$C:$C,$C208,$D:$D,$D208,$E:$E,$E208,$G:$G,$G208,$B:$B,"&lt;&gt;"&amp;$B208)))/1000)</f>
        <v>0</v>
      </c>
      <c r="AF208" s="17">
        <f>SUMIFS(TCH!V:V,TCH!$A:$A,$A208)</f>
        <v>0</v>
      </c>
      <c r="AG208" s="17">
        <f>IF(AF208=0,0,(AF208*AVERAGEIFS($W:$W,$C:$C,$C208,$D:$D,$D208,$E:$E,$E208,$G:$G,$G208,$B:$B,_xlfn.MAXIFS($B:$B,$C:$C,$C208,$D:$D,$D208,$E:$E,$E208,$G:$G,$G208,$B:$B,"&lt;&gt;"&amp;$B208)))/1000)</f>
        <v>0</v>
      </c>
      <c r="AH208" s="17">
        <f>SUMIFS(TCH!Y:Y,TCH!$A:$A,$A208)</f>
        <v>0</v>
      </c>
      <c r="AI208" s="17">
        <f>IF(AH208=0,0,(AH208*AVERAGEIFS($W:$W,$C:$C,$C208,$D:$D,$D208,$E:$E,$E208,$G:$G,$G208,$B:$B,_xlfn.MAXIFS($B:$B,$C:$C,$C208,$D:$D,$D208,$E:$E,$E208,$G:$G,$G208,$B:$B,"&lt;&gt;"&amp;$B208)))/1000)</f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>
        <v>0</v>
      </c>
      <c r="AX208">
        <v>0</v>
      </c>
      <c r="AY208">
        <v>0</v>
      </c>
      <c r="AZ208">
        <v>0</v>
      </c>
    </row>
    <row r="209" spans="1:52" x14ac:dyDescent="0.25">
      <c r="A209" s="1" t="str">
        <f t="shared" si="3"/>
        <v>45761494B1R16</v>
      </c>
      <c r="B209" s="7">
        <v>45761</v>
      </c>
      <c r="C209" s="1">
        <v>49</v>
      </c>
      <c r="D209" s="1">
        <v>4</v>
      </c>
      <c r="E209" s="3" t="s">
        <v>52</v>
      </c>
      <c r="F209" s="4" t="s">
        <v>53</v>
      </c>
      <c r="G209" s="4">
        <v>6</v>
      </c>
      <c r="H209" s="4">
        <f>SUMIFS(Biometria!H:H,Biometria!$A:$A,$A209)</f>
        <v>19.739999999999998</v>
      </c>
      <c r="I209" s="6">
        <f>SUMIFS(Biometria!I:I,Biometria!$A:$A,$A209)</f>
        <v>19.286666666666665</v>
      </c>
      <c r="J209" s="6">
        <f>SUMIFS(Biometria!J:J,Biometria!$A:$A,$A209)</f>
        <v>3.2</v>
      </c>
      <c r="K209" s="2">
        <f>SUMIFS(Biometria!K:K,Biometria!$A:$A,$A209)</f>
        <v>0</v>
      </c>
      <c r="L209" s="1">
        <f>SUMIFS(Biometria!L:L,Biometria!$A:$A,$A209)</f>
        <v>0</v>
      </c>
      <c r="M209" s="1">
        <f>SUMIFS(Biometria!M:M,Biometria!$A:$A,$A209)</f>
        <v>0</v>
      </c>
      <c r="N209" s="1">
        <f>SUMIFS('A.T D0'!O:O,'A.T D0'!$A:$A,$A209)+SUMIFS('A.T D7'!O:O,'A.T D7'!$A:$A,$A209)+SUMIFS('A.T D22'!O:O,'A.T D22'!$A:$A,$A209)+SUMIFS('A.T D37'!O:O,'A.T D37'!$A:$A,$A209)+SUMIFS('A.T D52'!O:O,'A.T D52'!$A:$A,$A209)+SUMIFS('A.T D67'!O:O,'A.T D67'!$A:$A,$A209)</f>
        <v>5.4</v>
      </c>
      <c r="O209" s="1">
        <f>SUMIFS('A.T D0'!P:P,'A.T D0'!$A:$A,$A209)+SUMIFS('A.T D7'!P:P,'A.T D7'!$A:$A,$A209)+SUMIFS('A.T D22'!P:P,'A.T D22'!$A:$A,$A209)+SUMIFS('A.T D37'!P:P,'A.T D37'!$A:$A,$A209)+SUMIFS('A.T D52'!P:P,'A.T D52'!$A:$A,$A209)+SUMIFS('A.T D67'!P:P,'A.T D67'!$A:$A,$A209)</f>
        <v>18.3</v>
      </c>
      <c r="P209" s="1">
        <f>SUMIFS('A.T D0'!Q:Q,'A.T D0'!$A:$A,$A209)+SUMIFS('A.T D7'!Q:Q,'A.T D7'!$A:$A,$A209)+SUMIFS('A.T D22'!Q:Q,'A.T D22'!$A:$A,$A209)+SUMIFS('A.T D37'!Q:Q,'A.T D37'!$A:$A,$A209)+SUMIFS('A.T D52'!Q:Q,'A.T D52'!$A:$A,$A209)+SUMIFS('A.T D67'!Q:Q,'A.T D67'!$A:$A,$A209)</f>
        <v>15.18</v>
      </c>
      <c r="Q209" s="1">
        <f>SUMIFS('A.T D0'!R:R,'A.T D0'!$A:$A,$A209)+SUMIFS('A.T D7'!R:R,'A.T D7'!$A:$A,$A209)+SUMIFS('A.T D22'!R:R,'A.T D22'!$A:$A,$A209)+SUMIFS('A.T D37'!R:R,'A.T D37'!$A:$A,$A209)+SUMIFS('A.T D52'!R:R,'A.T D52'!$A:$A,$A209)+SUMIFS('A.T D67'!R:R,'A.T D67'!$A:$A,$A209)</f>
        <v>82.95</v>
      </c>
      <c r="R209" s="1">
        <f>SUMIFS('A.T D0'!S:S,'A.T D0'!$A:$A,$A209)+SUMIFS('A.T D7'!S:S,'A.T D7'!$A:$A,$A209)+SUMIFS('A.T D22'!S:S,'A.T D22'!$A:$A,$A209)+SUMIFS('A.T D37'!S:S,'A.T D37'!$A:$A,$A209)+SUMIFS('A.T D52'!S:S,'A.T D52'!$A:$A,$A209)+SUMIFS('A.T D67'!S:S,'A.T D67'!$A:$A,$A209)</f>
        <v>0.8</v>
      </c>
      <c r="S209" s="1">
        <f>SUMIFS('A.T D0'!T:T,'A.T D0'!$A:$A,$A209)+SUMIFS('A.T D7'!T:T,'A.T D7'!$A:$A,$A209)+SUMIFS('A.T D22'!T:T,'A.T D22'!$A:$A,$A209)+SUMIFS('A.T D37'!T:T,'A.T D37'!$A:$A,$A209)+SUMIFS('A.T D52'!T:T,'A.T D52'!$A:$A,$A209)+SUMIFS('A.T D67'!T:T,'A.T D67'!$A:$A,$A209)</f>
        <v>12.776899999999999</v>
      </c>
      <c r="T209" s="1">
        <f>SUMIFS('A.T D0'!U:U,'A.T D0'!$A:$A,$A209)+SUMIFS('A.T D7'!U:U,'A.T D7'!$A:$A,$A209)+SUMIFS('A.T D22'!U:U,'A.T D22'!$A:$A,$A209)+SUMIFS('A.T D37'!U:U,'A.T D37'!$A:$A,$A209)+SUMIFS('A.T D52'!U:U,'A.T D52'!$A:$A,$A209)+SUMIFS('A.T D67'!U:U,'A.T D67'!$A:$A,$A209)</f>
        <v>0.67</v>
      </c>
      <c r="U209" s="1">
        <f>SUMIFS('A.T D0'!V:V,'A.T D0'!$A:$A,$A209)+SUMIFS('A.T D7'!V:V,'A.T D7'!$A:$A,$A209)+SUMIFS('A.T D22'!V:V,'A.T D22'!$A:$A,$A209)+SUMIFS('A.T D37'!V:V,'A.T D37'!$A:$A,$A209)+SUMIFS('A.T D52'!V:V,'A.T D52'!$A:$A,$A209)+SUMIFS('A.T D67'!V:V,'A.T D67'!$A:$A,$A209)</f>
        <v>12.35</v>
      </c>
      <c r="V209" s="1">
        <f>SUMIFS('A.T D0'!W:W,'A.T D0'!$A:$A,$A209)+SUMIFS('A.T D7'!W:W,'A.T D7'!$A:$A,$A209)+SUMIFS('A.T D22'!W:W,'A.T D22'!$A:$A,$A209)+SUMIFS('A.T D37'!W:W,'A.T D37'!$A:$A,$A209)+SUMIFS('A.T D52'!W:W,'A.T D52'!$A:$A,$A209)+SUMIFS('A.T D67'!W:W,'A.T D67'!$A:$A,$A209)</f>
        <v>8.9499999999999993</v>
      </c>
      <c r="W209" s="1">
        <f>SUMIFS('A.T D0'!X:X,'A.T D0'!$A:$A,$A209)+SUMIFS('A.T D7'!X:X,'A.T D7'!$A:$A,$A209)+SUMIFS('A.T D22'!X:X,'A.T D22'!$A:$A,$A209)+SUMIFS('A.T D37'!X:X,'A.T D37'!$A:$A,$A209)+SUMIFS('A.T D52'!X:X,'A.T D52'!$A:$A,$A209)+SUMIFS('A.T D67'!X:X,'A.T D67'!$A:$A,$A209)</f>
        <v>129.19</v>
      </c>
      <c r="X209" s="17">
        <f>SUMIFS(TCH!J:J,TCH!$A:$A,$A209)</f>
        <v>0</v>
      </c>
      <c r="Y209" s="17">
        <f>IF(X209=0,0,(X209*AVERAGEIFS($W:$W,$C:$C,$C209,$D:$D,$D209,$E:$E,$E209,$G:$G,$G209,$B:$B,_xlfn.MAXIFS($B:$B,$C:$C,$C209,$D:$D,$D209,$E:$E,$E209,$G:$G,$G209,$B:$B,"&lt;&gt;"&amp;$B209)))/1000)</f>
        <v>0</v>
      </c>
      <c r="Z209" s="17">
        <f>SUMIFS(TCH!M:M,TCH!$A:$A,$A209)</f>
        <v>0</v>
      </c>
      <c r="AA209" s="17">
        <f>IF(Z209=0,0,(Z209*AVERAGEIFS($W:$W,$C:$C,$C209,$D:$D,$D209,$E:$E,$E209,$G:$G,$G209,$B:$B,_xlfn.MAXIFS($B:$B,$C:$C,$C209,$D:$D,$D209,$E:$E,$E209,$G:$G,$G209,$B:$B,"&lt;&gt;"&amp;$B209)))/1000)</f>
        <v>0</v>
      </c>
      <c r="AB209" s="17">
        <f>SUMIFS(TCH!P:P,TCH!$A:$A,$A209)</f>
        <v>0</v>
      </c>
      <c r="AC209" s="17">
        <f>IF(AB209=0,0,(AB209*AVERAGEIFS($W:$W,$C:$C,$C209,$D:$D,$D209,$E:$E,$E209,$G:$G,$G209,$B:$B,_xlfn.MAXIFS($B:$B,$C:$C,$C209,$D:$D,$D209,$E:$E,$E209,$G:$G,$G209,$B:$B,"&lt;&gt;"&amp;$B209)))/1000)</f>
        <v>0</v>
      </c>
      <c r="AD209" s="17">
        <f>SUMIFS(TCH!S:S,TCH!$A:$A,$A209)</f>
        <v>0</v>
      </c>
      <c r="AE209" s="17">
        <f>IF(AD209=0,0,(AD209*AVERAGEIFS($W:$W,$C:$C,$C209,$D:$D,$D209,$E:$E,$E209,$G:$G,$G209,$B:$B,_xlfn.MAXIFS($B:$B,$C:$C,$C209,$D:$D,$D209,$E:$E,$E209,$G:$G,$G209,$B:$B,"&lt;&gt;"&amp;$B209)))/1000)</f>
        <v>0</v>
      </c>
      <c r="AF209" s="17">
        <f>SUMIFS(TCH!V:V,TCH!$A:$A,$A209)</f>
        <v>0</v>
      </c>
      <c r="AG209" s="17">
        <f>IF(AF209=0,0,(AF209*AVERAGEIFS($W:$W,$C:$C,$C209,$D:$D,$D209,$E:$E,$E209,$G:$G,$G209,$B:$B,_xlfn.MAXIFS($B:$B,$C:$C,$C209,$D:$D,$D209,$E:$E,$E209,$G:$G,$G209,$B:$B,"&lt;&gt;"&amp;$B209)))/1000)</f>
        <v>0</v>
      </c>
      <c r="AH209" s="17">
        <f>SUMIFS(TCH!Y:Y,TCH!$A:$A,$A209)</f>
        <v>0</v>
      </c>
      <c r="AI209" s="17">
        <f>IF(AH209=0,0,(AH209*AVERAGEIFS($W:$W,$C:$C,$C209,$D:$D,$D209,$E:$E,$E209,$G:$G,$G209,$B:$B,_xlfn.MAXIFS($B:$B,$C:$C,$C209,$D:$D,$D209,$E:$E,$E209,$G:$G,$G209,$B:$B,"&lt;&gt;"&amp;$B209)))/1000)</f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>
        <v>0</v>
      </c>
      <c r="AX209">
        <v>0</v>
      </c>
      <c r="AY209">
        <v>0</v>
      </c>
      <c r="AZ209">
        <v>0</v>
      </c>
    </row>
    <row r="210" spans="1:52" x14ac:dyDescent="0.25">
      <c r="A210" s="1" t="str">
        <f t="shared" si="3"/>
        <v>45761494B1R26</v>
      </c>
      <c r="B210" s="7">
        <v>45761</v>
      </c>
      <c r="C210" s="1">
        <v>49</v>
      </c>
      <c r="D210" s="1">
        <v>4</v>
      </c>
      <c r="E210" s="3" t="s">
        <v>52</v>
      </c>
      <c r="F210" s="4" t="s">
        <v>54</v>
      </c>
      <c r="G210" s="4">
        <v>6</v>
      </c>
      <c r="H210" s="4">
        <f>SUMIFS(Biometria!H:H,Biometria!$A:$A,$A210)</f>
        <v>18.489999999999998</v>
      </c>
      <c r="I210" s="6">
        <f>SUMIFS(Biometria!I:I,Biometria!$A:$A,$A210)</f>
        <v>0</v>
      </c>
      <c r="J210" s="6">
        <f>SUMIFS(Biometria!J:J,Biometria!$A:$A,$A210)</f>
        <v>3.15</v>
      </c>
      <c r="K210" s="2">
        <f>SUMIFS(Biometria!K:K,Biometria!$A:$A,$A210)</f>
        <v>3.25</v>
      </c>
      <c r="L210" s="1">
        <f>SUMIFS(Biometria!L:L,Biometria!$A:$A,$A210)</f>
        <v>0</v>
      </c>
      <c r="M210" s="1">
        <f>SUMIFS(Biometria!M:M,Biometria!$A:$A,$A210)</f>
        <v>0</v>
      </c>
      <c r="N210" s="1">
        <f>SUMIFS('A.T D0'!O:O,'A.T D0'!$A:$A,$A210)+SUMIFS('A.T D7'!O:O,'A.T D7'!$A:$A,$A210)+SUMIFS('A.T D22'!O:O,'A.T D22'!$A:$A,$A210)+SUMIFS('A.T D37'!O:O,'A.T D37'!$A:$A,$A210)+SUMIFS('A.T D52'!O:O,'A.T D52'!$A:$A,$A210)+SUMIFS('A.T D67'!O:O,'A.T D67'!$A:$A,$A210)</f>
        <v>5.2</v>
      </c>
      <c r="O210" s="1">
        <f>SUMIFS('A.T D0'!P:P,'A.T D0'!$A:$A,$A210)+SUMIFS('A.T D7'!P:P,'A.T D7'!$A:$A,$A210)+SUMIFS('A.T D22'!P:P,'A.T D22'!$A:$A,$A210)+SUMIFS('A.T D37'!P:P,'A.T D37'!$A:$A,$A210)+SUMIFS('A.T D52'!P:P,'A.T D52'!$A:$A,$A210)+SUMIFS('A.T D67'!P:P,'A.T D67'!$A:$A,$A210)</f>
        <v>17.84</v>
      </c>
      <c r="P210" s="1">
        <f>SUMIFS('A.T D0'!Q:Q,'A.T D0'!$A:$A,$A210)+SUMIFS('A.T D7'!Q:Q,'A.T D7'!$A:$A,$A210)+SUMIFS('A.T D22'!Q:Q,'A.T D22'!$A:$A,$A210)+SUMIFS('A.T D37'!Q:Q,'A.T D37'!$A:$A,$A210)+SUMIFS('A.T D52'!Q:Q,'A.T D52'!$A:$A,$A210)+SUMIFS('A.T D67'!Q:Q,'A.T D67'!$A:$A,$A210)</f>
        <v>14.71</v>
      </c>
      <c r="Q210" s="1">
        <f>SUMIFS('A.T D0'!R:R,'A.T D0'!$A:$A,$A210)+SUMIFS('A.T D7'!R:R,'A.T D7'!$A:$A,$A210)+SUMIFS('A.T D22'!R:R,'A.T D22'!$A:$A,$A210)+SUMIFS('A.T D37'!R:R,'A.T D37'!$A:$A,$A210)+SUMIFS('A.T D52'!R:R,'A.T D52'!$A:$A,$A210)+SUMIFS('A.T D67'!R:R,'A.T D67'!$A:$A,$A210)</f>
        <v>82.46</v>
      </c>
      <c r="R210" s="1">
        <f>SUMIFS('A.T D0'!S:S,'A.T D0'!$A:$A,$A210)+SUMIFS('A.T D7'!S:S,'A.T D7'!$A:$A,$A210)+SUMIFS('A.T D22'!S:S,'A.T D22'!$A:$A,$A210)+SUMIFS('A.T D37'!S:S,'A.T D37'!$A:$A,$A210)+SUMIFS('A.T D52'!S:S,'A.T D52'!$A:$A,$A210)+SUMIFS('A.T D67'!S:S,'A.T D67'!$A:$A,$A210)</f>
        <v>0.81</v>
      </c>
      <c r="S210" s="1">
        <f>SUMIFS('A.T D0'!T:T,'A.T D0'!$A:$A,$A210)+SUMIFS('A.T D7'!T:T,'A.T D7'!$A:$A,$A210)+SUMIFS('A.T D22'!T:T,'A.T D22'!$A:$A,$A210)+SUMIFS('A.T D37'!T:T,'A.T D37'!$A:$A,$A210)+SUMIFS('A.T D52'!T:T,'A.T D52'!$A:$A,$A210)+SUMIFS('A.T D67'!T:T,'A.T D67'!$A:$A,$A210)</f>
        <v>12.295299999999999</v>
      </c>
      <c r="T210" s="1">
        <f>SUMIFS('A.T D0'!U:U,'A.T D0'!$A:$A,$A210)+SUMIFS('A.T D7'!U:U,'A.T D7'!$A:$A,$A210)+SUMIFS('A.T D22'!U:U,'A.T D22'!$A:$A,$A210)+SUMIFS('A.T D37'!U:U,'A.T D37'!$A:$A,$A210)+SUMIFS('A.T D52'!U:U,'A.T D52'!$A:$A,$A210)+SUMIFS('A.T D67'!U:U,'A.T D67'!$A:$A,$A210)</f>
        <v>0.68</v>
      </c>
      <c r="U210" s="1">
        <f>SUMIFS('A.T D0'!V:V,'A.T D0'!$A:$A,$A210)+SUMIFS('A.T D7'!V:V,'A.T D7'!$A:$A,$A210)+SUMIFS('A.T D22'!V:V,'A.T D22'!$A:$A,$A210)+SUMIFS('A.T D37'!V:V,'A.T D37'!$A:$A,$A210)+SUMIFS('A.T D52'!V:V,'A.T D52'!$A:$A,$A210)+SUMIFS('A.T D67'!V:V,'A.T D67'!$A:$A,$A210)</f>
        <v>12.75</v>
      </c>
      <c r="V210" s="1">
        <f>SUMIFS('A.T D0'!W:W,'A.T D0'!$A:$A,$A210)+SUMIFS('A.T D7'!W:W,'A.T D7'!$A:$A,$A210)+SUMIFS('A.T D22'!W:W,'A.T D22'!$A:$A,$A210)+SUMIFS('A.T D37'!W:W,'A.T D37'!$A:$A,$A210)+SUMIFS('A.T D52'!W:W,'A.T D52'!$A:$A,$A210)+SUMIFS('A.T D67'!W:W,'A.T D67'!$A:$A,$A210)</f>
        <v>5.12</v>
      </c>
      <c r="W210" s="1">
        <f>SUMIFS('A.T D0'!X:X,'A.T D0'!$A:$A,$A210)+SUMIFS('A.T D7'!X:X,'A.T D7'!$A:$A,$A210)+SUMIFS('A.T D22'!X:X,'A.T D22'!$A:$A,$A210)+SUMIFS('A.T D37'!X:X,'A.T D37'!$A:$A,$A210)+SUMIFS('A.T D52'!X:X,'A.T D52'!$A:$A,$A210)+SUMIFS('A.T D67'!X:X,'A.T D67'!$A:$A,$A210)</f>
        <v>124.65</v>
      </c>
      <c r="X210" s="17">
        <f>SUMIFS(TCH!J:J,TCH!$A:$A,$A210)</f>
        <v>0</v>
      </c>
      <c r="Y210" s="17">
        <f>IF(X210=0,0,(X210*AVERAGEIFS($W:$W,$C:$C,$C210,$D:$D,$D210,$E:$E,$E210,$G:$G,$G210,$B:$B,_xlfn.MAXIFS($B:$B,$C:$C,$C210,$D:$D,$D210,$E:$E,$E210,$G:$G,$G210,$B:$B,"&lt;&gt;"&amp;$B210)))/1000)</f>
        <v>0</v>
      </c>
      <c r="Z210" s="17">
        <f>SUMIFS(TCH!M:M,TCH!$A:$A,$A210)</f>
        <v>0</v>
      </c>
      <c r="AA210" s="17">
        <f>IF(Z210=0,0,(Z210*AVERAGEIFS($W:$W,$C:$C,$C210,$D:$D,$D210,$E:$E,$E210,$G:$G,$G210,$B:$B,_xlfn.MAXIFS($B:$B,$C:$C,$C210,$D:$D,$D210,$E:$E,$E210,$G:$G,$G210,$B:$B,"&lt;&gt;"&amp;$B210)))/1000)</f>
        <v>0</v>
      </c>
      <c r="AB210" s="17">
        <f>SUMIFS(TCH!P:P,TCH!$A:$A,$A210)</f>
        <v>0</v>
      </c>
      <c r="AC210" s="17">
        <f>IF(AB210=0,0,(AB210*AVERAGEIFS($W:$W,$C:$C,$C210,$D:$D,$D210,$E:$E,$E210,$G:$G,$G210,$B:$B,_xlfn.MAXIFS($B:$B,$C:$C,$C210,$D:$D,$D210,$E:$E,$E210,$G:$G,$G210,$B:$B,"&lt;&gt;"&amp;$B210)))/1000)</f>
        <v>0</v>
      </c>
      <c r="AD210" s="17">
        <f>SUMIFS(TCH!S:S,TCH!$A:$A,$A210)</f>
        <v>0</v>
      </c>
      <c r="AE210" s="17">
        <f>IF(AD210=0,0,(AD210*AVERAGEIFS($W:$W,$C:$C,$C210,$D:$D,$D210,$E:$E,$E210,$G:$G,$G210,$B:$B,_xlfn.MAXIFS($B:$B,$C:$C,$C210,$D:$D,$D210,$E:$E,$E210,$G:$G,$G210,$B:$B,"&lt;&gt;"&amp;$B210)))/1000)</f>
        <v>0</v>
      </c>
      <c r="AF210" s="17">
        <f>SUMIFS(TCH!V:V,TCH!$A:$A,$A210)</f>
        <v>0</v>
      </c>
      <c r="AG210" s="17">
        <f>IF(AF210=0,0,(AF210*AVERAGEIFS($W:$W,$C:$C,$C210,$D:$D,$D210,$E:$E,$E210,$G:$G,$G210,$B:$B,_xlfn.MAXIFS($B:$B,$C:$C,$C210,$D:$D,$D210,$E:$E,$E210,$G:$G,$G210,$B:$B,"&lt;&gt;"&amp;$B210)))/1000)</f>
        <v>0</v>
      </c>
      <c r="AH210" s="17">
        <f>SUMIFS(TCH!Y:Y,TCH!$A:$A,$A210)</f>
        <v>0</v>
      </c>
      <c r="AI210" s="17">
        <f>IF(AH210=0,0,(AH210*AVERAGEIFS($W:$W,$C:$C,$C210,$D:$D,$D210,$E:$E,$E210,$G:$G,$G210,$B:$B,_xlfn.MAXIFS($B:$B,$C:$C,$C210,$D:$D,$D210,$E:$E,$E210,$G:$G,$G210,$B:$B,"&lt;&gt;"&amp;$B210)))/1000)</f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>
        <v>0</v>
      </c>
      <c r="AX210">
        <v>0</v>
      </c>
      <c r="AY210">
        <v>0</v>
      </c>
      <c r="AZ210">
        <v>0</v>
      </c>
    </row>
    <row r="211" spans="1:52" x14ac:dyDescent="0.25">
      <c r="A211" s="1" t="str">
        <f t="shared" si="3"/>
        <v>45761494B1R36</v>
      </c>
      <c r="B211" s="7">
        <v>45761</v>
      </c>
      <c r="C211" s="1">
        <v>49</v>
      </c>
      <c r="D211" s="1">
        <v>4</v>
      </c>
      <c r="E211" s="3" t="s">
        <v>52</v>
      </c>
      <c r="F211" s="4" t="s">
        <v>55</v>
      </c>
      <c r="G211" s="4">
        <v>6</v>
      </c>
      <c r="H211" s="4">
        <f>SUMIFS(Biometria!H:H,Biometria!$A:$A,$A211)</f>
        <v>19.63</v>
      </c>
      <c r="I211" s="6">
        <f>SUMIFS(Biometria!I:I,Biometria!$A:$A,$A211)</f>
        <v>0</v>
      </c>
      <c r="J211" s="6">
        <f>SUMIFS(Biometria!J:J,Biometria!$A:$A,$A211)</f>
        <v>3.5</v>
      </c>
      <c r="K211" s="2">
        <f>SUMIFS(Biometria!K:K,Biometria!$A:$A,$A211)</f>
        <v>0</v>
      </c>
      <c r="L211" s="1">
        <f>SUMIFS(Biometria!L:L,Biometria!$A:$A,$A211)</f>
        <v>0</v>
      </c>
      <c r="M211" s="1">
        <f>SUMIFS(Biometria!M:M,Biometria!$A:$A,$A211)</f>
        <v>0</v>
      </c>
      <c r="N211" s="1">
        <f>SUMIFS('A.T D0'!O:O,'A.T D0'!$A:$A,$A211)+SUMIFS('A.T D7'!O:O,'A.T D7'!$A:$A,$A211)+SUMIFS('A.T D22'!O:O,'A.T D22'!$A:$A,$A211)+SUMIFS('A.T D37'!O:O,'A.T D37'!$A:$A,$A211)+SUMIFS('A.T D52'!O:O,'A.T D52'!$A:$A,$A211)+SUMIFS('A.T D67'!O:O,'A.T D67'!$A:$A,$A211)</f>
        <v>5.2</v>
      </c>
      <c r="O211" s="1">
        <f>SUMIFS('A.T D0'!P:P,'A.T D0'!$A:$A,$A211)+SUMIFS('A.T D7'!P:P,'A.T D7'!$A:$A,$A211)+SUMIFS('A.T D22'!P:P,'A.T D22'!$A:$A,$A211)+SUMIFS('A.T D37'!P:P,'A.T D37'!$A:$A,$A211)+SUMIFS('A.T D52'!P:P,'A.T D52'!$A:$A,$A211)+SUMIFS('A.T D67'!P:P,'A.T D67'!$A:$A,$A211)</f>
        <v>18.649999999999999</v>
      </c>
      <c r="P211" s="1">
        <f>SUMIFS('A.T D0'!Q:Q,'A.T D0'!$A:$A,$A211)+SUMIFS('A.T D7'!Q:Q,'A.T D7'!$A:$A,$A211)+SUMIFS('A.T D22'!Q:Q,'A.T D22'!$A:$A,$A211)+SUMIFS('A.T D37'!Q:Q,'A.T D37'!$A:$A,$A211)+SUMIFS('A.T D52'!Q:Q,'A.T D52'!$A:$A,$A211)+SUMIFS('A.T D67'!Q:Q,'A.T D67'!$A:$A,$A211)</f>
        <v>15.63</v>
      </c>
      <c r="Q211" s="1">
        <f>SUMIFS('A.T D0'!R:R,'A.T D0'!$A:$A,$A211)+SUMIFS('A.T D7'!R:R,'A.T D7'!$A:$A,$A211)+SUMIFS('A.T D22'!R:R,'A.T D22'!$A:$A,$A211)+SUMIFS('A.T D37'!R:R,'A.T D37'!$A:$A,$A211)+SUMIFS('A.T D52'!R:R,'A.T D52'!$A:$A,$A211)+SUMIFS('A.T D67'!R:R,'A.T D67'!$A:$A,$A211)</f>
        <v>83.81</v>
      </c>
      <c r="R211" s="1">
        <f>SUMIFS('A.T D0'!S:S,'A.T D0'!$A:$A,$A211)+SUMIFS('A.T D7'!S:S,'A.T D7'!$A:$A,$A211)+SUMIFS('A.T D22'!S:S,'A.T D22'!$A:$A,$A211)+SUMIFS('A.T D37'!S:S,'A.T D37'!$A:$A,$A211)+SUMIFS('A.T D52'!S:S,'A.T D52'!$A:$A,$A211)+SUMIFS('A.T D67'!S:S,'A.T D67'!$A:$A,$A211)</f>
        <v>0.77</v>
      </c>
      <c r="S211" s="1">
        <f>SUMIFS('A.T D0'!T:T,'A.T D0'!$A:$A,$A211)+SUMIFS('A.T D7'!T:T,'A.T D7'!$A:$A,$A211)+SUMIFS('A.T D22'!T:T,'A.T D22'!$A:$A,$A211)+SUMIFS('A.T D37'!T:T,'A.T D37'!$A:$A,$A211)+SUMIFS('A.T D52'!T:T,'A.T D52'!$A:$A,$A211)+SUMIFS('A.T D67'!T:T,'A.T D67'!$A:$A,$A211)</f>
        <v>13.233599999999999</v>
      </c>
      <c r="T211" s="1">
        <f>SUMIFS('A.T D0'!U:U,'A.T D0'!$A:$A,$A211)+SUMIFS('A.T D7'!U:U,'A.T D7'!$A:$A,$A211)+SUMIFS('A.T D22'!U:U,'A.T D22'!$A:$A,$A211)+SUMIFS('A.T D37'!U:U,'A.T D37'!$A:$A,$A211)+SUMIFS('A.T D52'!U:U,'A.T D52'!$A:$A,$A211)+SUMIFS('A.T D67'!U:U,'A.T D67'!$A:$A,$A211)</f>
        <v>0.65</v>
      </c>
      <c r="U211" s="1">
        <f>SUMIFS('A.T D0'!V:V,'A.T D0'!$A:$A,$A211)+SUMIFS('A.T D7'!V:V,'A.T D7'!$A:$A,$A211)+SUMIFS('A.T D22'!V:V,'A.T D22'!$A:$A,$A211)+SUMIFS('A.T D37'!V:V,'A.T D37'!$A:$A,$A211)+SUMIFS('A.T D52'!V:V,'A.T D52'!$A:$A,$A211)+SUMIFS('A.T D67'!V:V,'A.T D67'!$A:$A,$A211)</f>
        <v>12.01</v>
      </c>
      <c r="V211" s="1">
        <f>SUMIFS('A.T D0'!W:W,'A.T D0'!$A:$A,$A211)+SUMIFS('A.T D7'!W:W,'A.T D7'!$A:$A,$A211)+SUMIFS('A.T D22'!W:W,'A.T D22'!$A:$A,$A211)+SUMIFS('A.T D37'!W:W,'A.T D37'!$A:$A,$A211)+SUMIFS('A.T D52'!W:W,'A.T D52'!$A:$A,$A211)+SUMIFS('A.T D67'!W:W,'A.T D67'!$A:$A,$A211)</f>
        <v>12.51</v>
      </c>
      <c r="W211" s="1">
        <f>SUMIFS('A.T D0'!X:X,'A.T D0'!$A:$A,$A211)+SUMIFS('A.T D7'!X:X,'A.T D7'!$A:$A,$A211)+SUMIFS('A.T D22'!X:X,'A.T D22'!$A:$A,$A211)+SUMIFS('A.T D37'!X:X,'A.T D37'!$A:$A,$A211)+SUMIFS('A.T D52'!X:X,'A.T D52'!$A:$A,$A211)+SUMIFS('A.T D67'!X:X,'A.T D67'!$A:$A,$A211)</f>
        <v>133.41</v>
      </c>
      <c r="X211" s="17">
        <f>SUMIFS(TCH!J:J,TCH!$A:$A,$A211)</f>
        <v>0</v>
      </c>
      <c r="Y211" s="17">
        <f>IF(X211=0,0,(X211*AVERAGEIFS($W:$W,$C:$C,$C211,$D:$D,$D211,$E:$E,$E211,$G:$G,$G211,$B:$B,_xlfn.MAXIFS($B:$B,$C:$C,$C211,$D:$D,$D211,$E:$E,$E211,$G:$G,$G211,$B:$B,"&lt;&gt;"&amp;$B211)))/1000)</f>
        <v>0</v>
      </c>
      <c r="Z211" s="17">
        <f>SUMIFS(TCH!M:M,TCH!$A:$A,$A211)</f>
        <v>0</v>
      </c>
      <c r="AA211" s="17">
        <f>IF(Z211=0,0,(Z211*AVERAGEIFS($W:$W,$C:$C,$C211,$D:$D,$D211,$E:$E,$E211,$G:$G,$G211,$B:$B,_xlfn.MAXIFS($B:$B,$C:$C,$C211,$D:$D,$D211,$E:$E,$E211,$G:$G,$G211,$B:$B,"&lt;&gt;"&amp;$B211)))/1000)</f>
        <v>0</v>
      </c>
      <c r="AB211" s="17">
        <f>SUMIFS(TCH!P:P,TCH!$A:$A,$A211)</f>
        <v>0</v>
      </c>
      <c r="AC211" s="17">
        <f>IF(AB211=0,0,(AB211*AVERAGEIFS($W:$W,$C:$C,$C211,$D:$D,$D211,$E:$E,$E211,$G:$G,$G211,$B:$B,_xlfn.MAXIFS($B:$B,$C:$C,$C211,$D:$D,$D211,$E:$E,$E211,$G:$G,$G211,$B:$B,"&lt;&gt;"&amp;$B211)))/1000)</f>
        <v>0</v>
      </c>
      <c r="AD211" s="17">
        <f>SUMIFS(TCH!S:S,TCH!$A:$A,$A211)</f>
        <v>0</v>
      </c>
      <c r="AE211" s="17">
        <f>IF(AD211=0,0,(AD211*AVERAGEIFS($W:$W,$C:$C,$C211,$D:$D,$D211,$E:$E,$E211,$G:$G,$G211,$B:$B,_xlfn.MAXIFS($B:$B,$C:$C,$C211,$D:$D,$D211,$E:$E,$E211,$G:$G,$G211,$B:$B,"&lt;&gt;"&amp;$B211)))/1000)</f>
        <v>0</v>
      </c>
      <c r="AF211" s="17">
        <f>SUMIFS(TCH!V:V,TCH!$A:$A,$A211)</f>
        <v>0</v>
      </c>
      <c r="AG211" s="17">
        <f>IF(AF211=0,0,(AF211*AVERAGEIFS($W:$W,$C:$C,$C211,$D:$D,$D211,$E:$E,$E211,$G:$G,$G211,$B:$B,_xlfn.MAXIFS($B:$B,$C:$C,$C211,$D:$D,$D211,$E:$E,$E211,$G:$G,$G211,$B:$B,"&lt;&gt;"&amp;$B211)))/1000)</f>
        <v>0</v>
      </c>
      <c r="AH211" s="17">
        <f>SUMIFS(TCH!Y:Y,TCH!$A:$A,$A211)</f>
        <v>0</v>
      </c>
      <c r="AI211" s="17">
        <f>IF(AH211=0,0,(AH211*AVERAGEIFS($W:$W,$C:$C,$C211,$D:$D,$D211,$E:$E,$E211,$G:$G,$G211,$B:$B,_xlfn.MAXIFS($B:$B,$C:$C,$C211,$D:$D,$D211,$E:$E,$E211,$G:$G,$G211,$B:$B,"&lt;&gt;"&amp;$B211)))/1000)</f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>
        <v>0</v>
      </c>
      <c r="AX211">
        <v>0</v>
      </c>
      <c r="AY211">
        <v>0</v>
      </c>
      <c r="AZ211">
        <v>0</v>
      </c>
    </row>
    <row r="212" spans="1:52" x14ac:dyDescent="0.25">
      <c r="A212" s="1" t="str">
        <f t="shared" si="3"/>
        <v>45761492B1R17</v>
      </c>
      <c r="B212" s="7">
        <v>45761</v>
      </c>
      <c r="C212" s="1">
        <v>49</v>
      </c>
      <c r="D212" s="1">
        <v>2</v>
      </c>
      <c r="E212" s="3" t="s">
        <v>52</v>
      </c>
      <c r="F212" s="4" t="s">
        <v>53</v>
      </c>
      <c r="G212" s="4">
        <v>7</v>
      </c>
      <c r="H212" s="4">
        <f>SUMIFS(Biometria!H:H,Biometria!$A:$A,$A212)</f>
        <v>15.45</v>
      </c>
      <c r="I212" s="6">
        <f>SUMIFS(Biometria!I:I,Biometria!$A:$A,$A212)</f>
        <v>16.819999999999997</v>
      </c>
      <c r="J212" s="6">
        <f>SUMIFS(Biometria!J:J,Biometria!$A:$A,$A212)</f>
        <v>3.1</v>
      </c>
      <c r="K212" s="2">
        <f>SUMIFS(Biometria!K:K,Biometria!$A:$A,$A212)</f>
        <v>0</v>
      </c>
      <c r="L212" s="1">
        <f>SUMIFS(Biometria!L:L,Biometria!$A:$A,$A212)</f>
        <v>0</v>
      </c>
      <c r="M212" s="1">
        <f>SUMIFS(Biometria!M:M,Biometria!$A:$A,$A212)</f>
        <v>0</v>
      </c>
      <c r="N212" s="1">
        <f>SUMIFS('A.T D0'!O:O,'A.T D0'!$A:$A,$A212)+SUMIFS('A.T D7'!O:O,'A.T D7'!$A:$A,$A212)+SUMIFS('A.T D22'!O:O,'A.T D22'!$A:$A,$A212)+SUMIFS('A.T D37'!O:O,'A.T D37'!$A:$A,$A212)+SUMIFS('A.T D52'!O:O,'A.T D52'!$A:$A,$A212)+SUMIFS('A.T D67'!O:O,'A.T D67'!$A:$A,$A212)</f>
        <v>5.3</v>
      </c>
      <c r="O212" s="1">
        <f>SUMIFS('A.T D0'!P:P,'A.T D0'!$A:$A,$A212)+SUMIFS('A.T D7'!P:P,'A.T D7'!$A:$A,$A212)+SUMIFS('A.T D22'!P:P,'A.T D22'!$A:$A,$A212)+SUMIFS('A.T D37'!P:P,'A.T D37'!$A:$A,$A212)+SUMIFS('A.T D52'!P:P,'A.T D52'!$A:$A,$A212)+SUMIFS('A.T D67'!P:P,'A.T D67'!$A:$A,$A212)</f>
        <v>16.38</v>
      </c>
      <c r="P212" s="1">
        <f>SUMIFS('A.T D0'!Q:Q,'A.T D0'!$A:$A,$A212)+SUMIFS('A.T D7'!Q:Q,'A.T D7'!$A:$A,$A212)+SUMIFS('A.T D22'!Q:Q,'A.T D22'!$A:$A,$A212)+SUMIFS('A.T D37'!Q:Q,'A.T D37'!$A:$A,$A212)+SUMIFS('A.T D52'!Q:Q,'A.T D52'!$A:$A,$A212)+SUMIFS('A.T D67'!Q:Q,'A.T D67'!$A:$A,$A212)</f>
        <v>13.08</v>
      </c>
      <c r="Q212" s="1">
        <f>SUMIFS('A.T D0'!R:R,'A.T D0'!$A:$A,$A212)+SUMIFS('A.T D7'!R:R,'A.T D7'!$A:$A,$A212)+SUMIFS('A.T D22'!R:R,'A.T D22'!$A:$A,$A212)+SUMIFS('A.T D37'!R:R,'A.T D37'!$A:$A,$A212)+SUMIFS('A.T D52'!R:R,'A.T D52'!$A:$A,$A212)+SUMIFS('A.T D67'!R:R,'A.T D67'!$A:$A,$A212)</f>
        <v>79.849999999999994</v>
      </c>
      <c r="R212" s="1">
        <f>SUMIFS('A.T D0'!S:S,'A.T D0'!$A:$A,$A212)+SUMIFS('A.T D7'!S:S,'A.T D7'!$A:$A,$A212)+SUMIFS('A.T D22'!S:S,'A.T D22'!$A:$A,$A212)+SUMIFS('A.T D37'!S:S,'A.T D37'!$A:$A,$A212)+SUMIFS('A.T D52'!S:S,'A.T D52'!$A:$A,$A212)+SUMIFS('A.T D67'!S:S,'A.T D67'!$A:$A,$A212)</f>
        <v>0.9</v>
      </c>
      <c r="S212" s="1">
        <f>SUMIFS('A.T D0'!T:T,'A.T D0'!$A:$A,$A212)+SUMIFS('A.T D7'!T:T,'A.T D7'!$A:$A,$A212)+SUMIFS('A.T D22'!T:T,'A.T D22'!$A:$A,$A212)+SUMIFS('A.T D37'!T:T,'A.T D37'!$A:$A,$A212)+SUMIFS('A.T D52'!T:T,'A.T D52'!$A:$A,$A212)+SUMIFS('A.T D67'!T:T,'A.T D67'!$A:$A,$A212)</f>
        <v>10.976800000000001</v>
      </c>
      <c r="T212" s="1">
        <f>SUMIFS('A.T D0'!U:U,'A.T D0'!$A:$A,$A212)+SUMIFS('A.T D7'!U:U,'A.T D7'!$A:$A,$A212)+SUMIFS('A.T D22'!U:U,'A.T D22'!$A:$A,$A212)+SUMIFS('A.T D37'!U:U,'A.T D37'!$A:$A,$A212)+SUMIFS('A.T D52'!U:U,'A.T D52'!$A:$A,$A212)+SUMIFS('A.T D67'!U:U,'A.T D67'!$A:$A,$A212)</f>
        <v>0.76</v>
      </c>
      <c r="U212" s="1">
        <f>SUMIFS('A.T D0'!V:V,'A.T D0'!$A:$A,$A212)+SUMIFS('A.T D7'!V:V,'A.T D7'!$A:$A,$A212)+SUMIFS('A.T D22'!V:V,'A.T D22'!$A:$A,$A212)+SUMIFS('A.T D37'!V:V,'A.T D37'!$A:$A,$A212)+SUMIFS('A.T D52'!V:V,'A.T D52'!$A:$A,$A212)+SUMIFS('A.T D67'!V:V,'A.T D67'!$A:$A,$A212)</f>
        <v>12.52</v>
      </c>
      <c r="V212" s="1">
        <f>SUMIFS('A.T D0'!W:W,'A.T D0'!$A:$A,$A212)+SUMIFS('A.T D7'!W:W,'A.T D7'!$A:$A,$A212)+SUMIFS('A.T D22'!W:W,'A.T D22'!$A:$A,$A212)+SUMIFS('A.T D37'!W:W,'A.T D37'!$A:$A,$A212)+SUMIFS('A.T D52'!W:W,'A.T D52'!$A:$A,$A212)+SUMIFS('A.T D67'!W:W,'A.T D67'!$A:$A,$A212)</f>
        <v>-4.9800000000000004</v>
      </c>
      <c r="W212" s="1">
        <f>SUMIFS('A.T D0'!X:X,'A.T D0'!$A:$A,$A212)+SUMIFS('A.T D7'!X:X,'A.T D7'!$A:$A,$A212)+SUMIFS('A.T D22'!X:X,'A.T D22'!$A:$A,$A212)+SUMIFS('A.T D37'!X:X,'A.T D37'!$A:$A,$A212)+SUMIFS('A.T D52'!X:X,'A.T D52'!$A:$A,$A212)+SUMIFS('A.T D67'!X:X,'A.T D67'!$A:$A,$A212)</f>
        <v>112.68</v>
      </c>
      <c r="X212" s="17">
        <f>SUMIFS(TCH!J:J,TCH!$A:$A,$A212)</f>
        <v>0</v>
      </c>
      <c r="Y212" s="17">
        <f>IF(X212=0,0,(X212*AVERAGEIFS($W:$W,$C:$C,$C212,$D:$D,$D212,$E:$E,$E212,$G:$G,$G212,$B:$B,_xlfn.MAXIFS($B:$B,$C:$C,$C212,$D:$D,$D212,$E:$E,$E212,$G:$G,$G212,$B:$B,"&lt;&gt;"&amp;$B212)))/1000)</f>
        <v>0</v>
      </c>
      <c r="Z212" s="17">
        <f>SUMIFS(TCH!M:M,TCH!$A:$A,$A212)</f>
        <v>0</v>
      </c>
      <c r="AA212" s="17">
        <f>IF(Z212=0,0,(Z212*AVERAGEIFS($W:$W,$C:$C,$C212,$D:$D,$D212,$E:$E,$E212,$G:$G,$G212,$B:$B,_xlfn.MAXIFS($B:$B,$C:$C,$C212,$D:$D,$D212,$E:$E,$E212,$G:$G,$G212,$B:$B,"&lt;&gt;"&amp;$B212)))/1000)</f>
        <v>0</v>
      </c>
      <c r="AB212" s="17">
        <f>SUMIFS(TCH!P:P,TCH!$A:$A,$A212)</f>
        <v>0</v>
      </c>
      <c r="AC212" s="17">
        <f>IF(AB212=0,0,(AB212*AVERAGEIFS($W:$W,$C:$C,$C212,$D:$D,$D212,$E:$E,$E212,$G:$G,$G212,$B:$B,_xlfn.MAXIFS($B:$B,$C:$C,$C212,$D:$D,$D212,$E:$E,$E212,$G:$G,$G212,$B:$B,"&lt;&gt;"&amp;$B212)))/1000)</f>
        <v>0</v>
      </c>
      <c r="AD212" s="17">
        <f>SUMIFS(TCH!S:S,TCH!$A:$A,$A212)</f>
        <v>0</v>
      </c>
      <c r="AE212" s="17">
        <f>IF(AD212=0,0,(AD212*AVERAGEIFS($W:$W,$C:$C,$C212,$D:$D,$D212,$E:$E,$E212,$G:$G,$G212,$B:$B,_xlfn.MAXIFS($B:$B,$C:$C,$C212,$D:$D,$D212,$E:$E,$E212,$G:$G,$G212,$B:$B,"&lt;&gt;"&amp;$B212)))/1000)</f>
        <v>0</v>
      </c>
      <c r="AF212" s="17">
        <f>SUMIFS(TCH!V:V,TCH!$A:$A,$A212)</f>
        <v>0</v>
      </c>
      <c r="AG212" s="17">
        <f>IF(AF212=0,0,(AF212*AVERAGEIFS($W:$W,$C:$C,$C212,$D:$D,$D212,$E:$E,$E212,$G:$G,$G212,$B:$B,_xlfn.MAXIFS($B:$B,$C:$C,$C212,$D:$D,$D212,$E:$E,$E212,$G:$G,$G212,$B:$B,"&lt;&gt;"&amp;$B212)))/1000)</f>
        <v>0</v>
      </c>
      <c r="AH212" s="17">
        <f>SUMIFS(TCH!Y:Y,TCH!$A:$A,$A212)</f>
        <v>0</v>
      </c>
      <c r="AI212" s="17">
        <f>IF(AH212=0,0,(AH212*AVERAGEIFS($W:$W,$C:$C,$C212,$D:$D,$D212,$E:$E,$E212,$G:$G,$G212,$B:$B,_xlfn.MAXIFS($B:$B,$C:$C,$C212,$D:$D,$D212,$E:$E,$E212,$G:$G,$G212,$B:$B,"&lt;&gt;"&amp;$B212)))/1000)</f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>
        <v>0</v>
      </c>
      <c r="AX212">
        <v>0</v>
      </c>
      <c r="AY212">
        <v>0</v>
      </c>
      <c r="AZ212">
        <v>0</v>
      </c>
    </row>
    <row r="213" spans="1:52" x14ac:dyDescent="0.25">
      <c r="A213" s="1" t="str">
        <f t="shared" si="3"/>
        <v>45761492B1R27</v>
      </c>
      <c r="B213" s="7">
        <v>45761</v>
      </c>
      <c r="C213" s="1">
        <v>49</v>
      </c>
      <c r="D213" s="1">
        <v>2</v>
      </c>
      <c r="E213" s="3" t="s">
        <v>52</v>
      </c>
      <c r="F213" s="4" t="s">
        <v>54</v>
      </c>
      <c r="G213" s="4">
        <v>7</v>
      </c>
      <c r="H213" s="4">
        <f>SUMIFS(Biometria!H:H,Biometria!$A:$A,$A213)</f>
        <v>15.88</v>
      </c>
      <c r="I213" s="6">
        <f>SUMIFS(Biometria!I:I,Biometria!$A:$A,$A213)</f>
        <v>0</v>
      </c>
      <c r="J213" s="6">
        <f>SUMIFS(Biometria!J:J,Biometria!$A:$A,$A213)</f>
        <v>3.25</v>
      </c>
      <c r="K213" s="2">
        <f>SUMIFS(Biometria!K:K,Biometria!$A:$A,$A213)</f>
        <v>3.18</v>
      </c>
      <c r="L213" s="1">
        <f>SUMIFS(Biometria!L:L,Biometria!$A:$A,$A213)</f>
        <v>0</v>
      </c>
      <c r="M213" s="1">
        <f>SUMIFS(Biometria!M:M,Biometria!$A:$A,$A213)</f>
        <v>0</v>
      </c>
      <c r="N213" s="1">
        <f>SUMIFS('A.T D0'!O:O,'A.T D0'!$A:$A,$A213)+SUMIFS('A.T D7'!O:O,'A.T D7'!$A:$A,$A213)+SUMIFS('A.T D22'!O:O,'A.T D22'!$A:$A,$A213)+SUMIFS('A.T D37'!O:O,'A.T D37'!$A:$A,$A213)+SUMIFS('A.T D52'!O:O,'A.T D52'!$A:$A,$A213)+SUMIFS('A.T D67'!O:O,'A.T D67'!$A:$A,$A213)</f>
        <v>5.2</v>
      </c>
      <c r="O213" s="1">
        <f>SUMIFS('A.T D0'!P:P,'A.T D0'!$A:$A,$A213)+SUMIFS('A.T D7'!P:P,'A.T D7'!$A:$A,$A213)+SUMIFS('A.T D22'!P:P,'A.T D22'!$A:$A,$A213)+SUMIFS('A.T D37'!P:P,'A.T D37'!$A:$A,$A213)+SUMIFS('A.T D52'!P:P,'A.T D52'!$A:$A,$A213)+SUMIFS('A.T D67'!P:P,'A.T D67'!$A:$A,$A213)</f>
        <v>16.579999999999998</v>
      </c>
      <c r="P213" s="1">
        <f>SUMIFS('A.T D0'!Q:Q,'A.T D0'!$A:$A,$A213)+SUMIFS('A.T D7'!Q:Q,'A.T D7'!$A:$A,$A213)+SUMIFS('A.T D22'!Q:Q,'A.T D22'!$A:$A,$A213)+SUMIFS('A.T D37'!Q:Q,'A.T D37'!$A:$A,$A213)+SUMIFS('A.T D52'!Q:Q,'A.T D52'!$A:$A,$A213)+SUMIFS('A.T D67'!Q:Q,'A.T D67'!$A:$A,$A213)</f>
        <v>13.34</v>
      </c>
      <c r="Q213" s="1">
        <f>SUMIFS('A.T D0'!R:R,'A.T D0'!$A:$A,$A213)+SUMIFS('A.T D7'!R:R,'A.T D7'!$A:$A,$A213)+SUMIFS('A.T D22'!R:R,'A.T D22'!$A:$A,$A213)+SUMIFS('A.T D37'!R:R,'A.T D37'!$A:$A,$A213)+SUMIFS('A.T D52'!R:R,'A.T D52'!$A:$A,$A213)+SUMIFS('A.T D67'!R:R,'A.T D67'!$A:$A,$A213)</f>
        <v>80.459999999999994</v>
      </c>
      <c r="R213" s="1">
        <f>SUMIFS('A.T D0'!S:S,'A.T D0'!$A:$A,$A213)+SUMIFS('A.T D7'!S:S,'A.T D7'!$A:$A,$A213)+SUMIFS('A.T D22'!S:S,'A.T D22'!$A:$A,$A213)+SUMIFS('A.T D37'!S:S,'A.T D37'!$A:$A,$A213)+SUMIFS('A.T D52'!S:S,'A.T D52'!$A:$A,$A213)+SUMIFS('A.T D67'!S:S,'A.T D67'!$A:$A,$A213)</f>
        <v>0.88</v>
      </c>
      <c r="S213" s="1">
        <f>SUMIFS('A.T D0'!T:T,'A.T D0'!$A:$A,$A213)+SUMIFS('A.T D7'!T:T,'A.T D7'!$A:$A,$A213)+SUMIFS('A.T D22'!T:T,'A.T D22'!$A:$A,$A213)+SUMIFS('A.T D37'!T:T,'A.T D37'!$A:$A,$A213)+SUMIFS('A.T D52'!T:T,'A.T D52'!$A:$A,$A213)+SUMIFS('A.T D67'!T:T,'A.T D67'!$A:$A,$A213)</f>
        <v>11.322100000000001</v>
      </c>
      <c r="T213" s="1">
        <f>SUMIFS('A.T D0'!U:U,'A.T D0'!$A:$A,$A213)+SUMIFS('A.T D7'!U:U,'A.T D7'!$A:$A,$A213)+SUMIFS('A.T D22'!U:U,'A.T D22'!$A:$A,$A213)+SUMIFS('A.T D37'!U:U,'A.T D37'!$A:$A,$A213)+SUMIFS('A.T D52'!U:U,'A.T D52'!$A:$A,$A213)+SUMIFS('A.T D67'!U:U,'A.T D67'!$A:$A,$A213)</f>
        <v>0.75</v>
      </c>
      <c r="U213" s="1">
        <f>SUMIFS('A.T D0'!V:V,'A.T D0'!$A:$A,$A213)+SUMIFS('A.T D7'!V:V,'A.T D7'!$A:$A,$A213)+SUMIFS('A.T D22'!V:V,'A.T D22'!$A:$A,$A213)+SUMIFS('A.T D37'!V:V,'A.T D37'!$A:$A,$A213)+SUMIFS('A.T D52'!V:V,'A.T D52'!$A:$A,$A213)+SUMIFS('A.T D67'!V:V,'A.T D67'!$A:$A,$A213)</f>
        <v>11.87</v>
      </c>
      <c r="V213" s="1">
        <f>SUMIFS('A.T D0'!W:W,'A.T D0'!$A:$A,$A213)+SUMIFS('A.T D7'!W:W,'A.T D7'!$A:$A,$A213)+SUMIFS('A.T D22'!W:W,'A.T D22'!$A:$A,$A213)+SUMIFS('A.T D37'!W:W,'A.T D37'!$A:$A,$A213)+SUMIFS('A.T D52'!W:W,'A.T D52'!$A:$A,$A213)+SUMIFS('A.T D67'!W:W,'A.T D67'!$A:$A,$A213)</f>
        <v>-2.25</v>
      </c>
      <c r="W213" s="1">
        <f>SUMIFS('A.T D0'!X:X,'A.T D0'!$A:$A,$A213)+SUMIFS('A.T D7'!X:X,'A.T D7'!$A:$A,$A213)+SUMIFS('A.T D22'!X:X,'A.T D22'!$A:$A,$A213)+SUMIFS('A.T D37'!X:X,'A.T D37'!$A:$A,$A213)+SUMIFS('A.T D52'!X:X,'A.T D52'!$A:$A,$A213)+SUMIFS('A.T D67'!X:X,'A.T D67'!$A:$A,$A213)</f>
        <v>115.91</v>
      </c>
      <c r="X213" s="17">
        <f>SUMIFS(TCH!J:J,TCH!$A:$A,$A213)</f>
        <v>0</v>
      </c>
      <c r="Y213" s="17">
        <f>IF(X213=0,0,(X213*AVERAGEIFS($W:$W,$C:$C,$C213,$D:$D,$D213,$E:$E,$E213,$G:$G,$G213,$B:$B,_xlfn.MAXIFS($B:$B,$C:$C,$C213,$D:$D,$D213,$E:$E,$E213,$G:$G,$G213,$B:$B,"&lt;&gt;"&amp;$B213)))/1000)</f>
        <v>0</v>
      </c>
      <c r="Z213" s="17">
        <f>SUMIFS(TCH!M:M,TCH!$A:$A,$A213)</f>
        <v>0</v>
      </c>
      <c r="AA213" s="17">
        <f>IF(Z213=0,0,(Z213*AVERAGEIFS($W:$W,$C:$C,$C213,$D:$D,$D213,$E:$E,$E213,$G:$G,$G213,$B:$B,_xlfn.MAXIFS($B:$B,$C:$C,$C213,$D:$D,$D213,$E:$E,$E213,$G:$G,$G213,$B:$B,"&lt;&gt;"&amp;$B213)))/1000)</f>
        <v>0</v>
      </c>
      <c r="AB213" s="17">
        <f>SUMIFS(TCH!P:P,TCH!$A:$A,$A213)</f>
        <v>0</v>
      </c>
      <c r="AC213" s="17">
        <f>IF(AB213=0,0,(AB213*AVERAGEIFS($W:$W,$C:$C,$C213,$D:$D,$D213,$E:$E,$E213,$G:$G,$G213,$B:$B,_xlfn.MAXIFS($B:$B,$C:$C,$C213,$D:$D,$D213,$E:$E,$E213,$G:$G,$G213,$B:$B,"&lt;&gt;"&amp;$B213)))/1000)</f>
        <v>0</v>
      </c>
      <c r="AD213" s="17">
        <f>SUMIFS(TCH!S:S,TCH!$A:$A,$A213)</f>
        <v>0</v>
      </c>
      <c r="AE213" s="17">
        <f>IF(AD213=0,0,(AD213*AVERAGEIFS($W:$W,$C:$C,$C213,$D:$D,$D213,$E:$E,$E213,$G:$G,$G213,$B:$B,_xlfn.MAXIFS($B:$B,$C:$C,$C213,$D:$D,$D213,$E:$E,$E213,$G:$G,$G213,$B:$B,"&lt;&gt;"&amp;$B213)))/1000)</f>
        <v>0</v>
      </c>
      <c r="AF213" s="17">
        <f>SUMIFS(TCH!V:V,TCH!$A:$A,$A213)</f>
        <v>0</v>
      </c>
      <c r="AG213" s="17">
        <f>IF(AF213=0,0,(AF213*AVERAGEIFS($W:$W,$C:$C,$C213,$D:$D,$D213,$E:$E,$E213,$G:$G,$G213,$B:$B,_xlfn.MAXIFS($B:$B,$C:$C,$C213,$D:$D,$D213,$E:$E,$E213,$G:$G,$G213,$B:$B,"&lt;&gt;"&amp;$B213)))/1000)</f>
        <v>0</v>
      </c>
      <c r="AH213" s="17">
        <f>SUMIFS(TCH!Y:Y,TCH!$A:$A,$A213)</f>
        <v>0</v>
      </c>
      <c r="AI213" s="17">
        <f>IF(AH213=0,0,(AH213*AVERAGEIFS($W:$W,$C:$C,$C213,$D:$D,$D213,$E:$E,$E213,$G:$G,$G213,$B:$B,_xlfn.MAXIFS($B:$B,$C:$C,$C213,$D:$D,$D213,$E:$E,$E213,$G:$G,$G213,$B:$B,"&lt;&gt;"&amp;$B213)))/1000)</f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>
        <v>0</v>
      </c>
      <c r="AX213">
        <v>0</v>
      </c>
      <c r="AY213">
        <v>0</v>
      </c>
      <c r="AZ213">
        <v>0</v>
      </c>
    </row>
    <row r="214" spans="1:52" x14ac:dyDescent="0.25">
      <c r="A214" s="1" t="str">
        <f t="shared" si="3"/>
        <v>45761492B1R37</v>
      </c>
      <c r="B214" s="7">
        <v>45761</v>
      </c>
      <c r="C214" s="1">
        <v>49</v>
      </c>
      <c r="D214" s="1">
        <v>2</v>
      </c>
      <c r="E214" s="3" t="s">
        <v>52</v>
      </c>
      <c r="F214" s="4" t="s">
        <v>55</v>
      </c>
      <c r="G214" s="4">
        <v>7</v>
      </c>
      <c r="H214" s="4">
        <f>SUMIFS(Biometria!H:H,Biometria!$A:$A,$A214)</f>
        <v>19.13</v>
      </c>
      <c r="I214" s="6">
        <f>SUMIFS(Biometria!I:I,Biometria!$A:$A,$A214)</f>
        <v>0</v>
      </c>
      <c r="J214" s="6">
        <f>SUMIFS(Biometria!J:J,Biometria!$A:$A,$A214)</f>
        <v>3.15</v>
      </c>
      <c r="K214" s="2">
        <f>SUMIFS(Biometria!K:K,Biometria!$A:$A,$A214)</f>
        <v>0</v>
      </c>
      <c r="L214" s="1">
        <f>SUMIFS(Biometria!L:L,Biometria!$A:$A,$A214)</f>
        <v>0</v>
      </c>
      <c r="M214" s="1">
        <f>SUMIFS(Biometria!M:M,Biometria!$A:$A,$A214)</f>
        <v>0</v>
      </c>
      <c r="N214" s="1">
        <f>SUMIFS('A.T D0'!O:O,'A.T D0'!$A:$A,$A214)+SUMIFS('A.T D7'!O:O,'A.T D7'!$A:$A,$A214)+SUMIFS('A.T D22'!O:O,'A.T D22'!$A:$A,$A214)+SUMIFS('A.T D37'!O:O,'A.T D37'!$A:$A,$A214)+SUMIFS('A.T D52'!O:O,'A.T D52'!$A:$A,$A214)+SUMIFS('A.T D67'!O:O,'A.T D67'!$A:$A,$A214)</f>
        <v>5.3</v>
      </c>
      <c r="O214" s="1">
        <f>SUMIFS('A.T D0'!P:P,'A.T D0'!$A:$A,$A214)+SUMIFS('A.T D7'!P:P,'A.T D7'!$A:$A,$A214)+SUMIFS('A.T D22'!P:P,'A.T D22'!$A:$A,$A214)+SUMIFS('A.T D37'!P:P,'A.T D37'!$A:$A,$A214)+SUMIFS('A.T D52'!P:P,'A.T D52'!$A:$A,$A214)+SUMIFS('A.T D67'!P:P,'A.T D67'!$A:$A,$A214)</f>
        <v>16.55</v>
      </c>
      <c r="P214" s="1">
        <f>SUMIFS('A.T D0'!Q:Q,'A.T D0'!$A:$A,$A214)+SUMIFS('A.T D7'!Q:Q,'A.T D7'!$A:$A,$A214)+SUMIFS('A.T D22'!Q:Q,'A.T D22'!$A:$A,$A214)+SUMIFS('A.T D37'!Q:Q,'A.T D37'!$A:$A,$A214)+SUMIFS('A.T D52'!Q:Q,'A.T D52'!$A:$A,$A214)+SUMIFS('A.T D67'!Q:Q,'A.T D67'!$A:$A,$A214)</f>
        <v>13.4</v>
      </c>
      <c r="Q214" s="1">
        <f>SUMIFS('A.T D0'!R:R,'A.T D0'!$A:$A,$A214)+SUMIFS('A.T D7'!R:R,'A.T D7'!$A:$A,$A214)+SUMIFS('A.T D22'!R:R,'A.T D22'!$A:$A,$A214)+SUMIFS('A.T D37'!R:R,'A.T D37'!$A:$A,$A214)+SUMIFS('A.T D52'!R:R,'A.T D52'!$A:$A,$A214)+SUMIFS('A.T D67'!R:R,'A.T D67'!$A:$A,$A214)</f>
        <v>80.97</v>
      </c>
      <c r="R214" s="1">
        <f>SUMIFS('A.T D0'!S:S,'A.T D0'!$A:$A,$A214)+SUMIFS('A.T D7'!S:S,'A.T D7'!$A:$A,$A214)+SUMIFS('A.T D22'!S:S,'A.T D22'!$A:$A,$A214)+SUMIFS('A.T D37'!S:S,'A.T D37'!$A:$A,$A214)+SUMIFS('A.T D52'!S:S,'A.T D52'!$A:$A,$A214)+SUMIFS('A.T D67'!S:S,'A.T D67'!$A:$A,$A214)</f>
        <v>0.86</v>
      </c>
      <c r="S214" s="1">
        <f>SUMIFS('A.T D0'!T:T,'A.T D0'!$A:$A,$A214)+SUMIFS('A.T D7'!T:T,'A.T D7'!$A:$A,$A214)+SUMIFS('A.T D22'!T:T,'A.T D22'!$A:$A,$A214)+SUMIFS('A.T D37'!T:T,'A.T D37'!$A:$A,$A214)+SUMIFS('A.T D52'!T:T,'A.T D52'!$A:$A,$A214)+SUMIFS('A.T D67'!T:T,'A.T D67'!$A:$A,$A214)</f>
        <v>11.3947</v>
      </c>
      <c r="T214" s="1">
        <f>SUMIFS('A.T D0'!U:U,'A.T D0'!$A:$A,$A214)+SUMIFS('A.T D7'!U:U,'A.T D7'!$A:$A,$A214)+SUMIFS('A.T D22'!U:U,'A.T D22'!$A:$A,$A214)+SUMIFS('A.T D37'!U:U,'A.T D37'!$A:$A,$A214)+SUMIFS('A.T D52'!U:U,'A.T D52'!$A:$A,$A214)+SUMIFS('A.T D67'!U:U,'A.T D67'!$A:$A,$A214)</f>
        <v>0.73</v>
      </c>
      <c r="U214" s="1">
        <f>SUMIFS('A.T D0'!V:V,'A.T D0'!$A:$A,$A214)+SUMIFS('A.T D7'!V:V,'A.T D7'!$A:$A,$A214)+SUMIFS('A.T D22'!V:V,'A.T D22'!$A:$A,$A214)+SUMIFS('A.T D37'!V:V,'A.T D37'!$A:$A,$A214)+SUMIFS('A.T D52'!V:V,'A.T D52'!$A:$A,$A214)+SUMIFS('A.T D67'!V:V,'A.T D67'!$A:$A,$A214)</f>
        <v>11.76</v>
      </c>
      <c r="V214" s="1">
        <f>SUMIFS('A.T D0'!W:W,'A.T D0'!$A:$A,$A214)+SUMIFS('A.T D7'!W:W,'A.T D7'!$A:$A,$A214)+SUMIFS('A.T D22'!W:W,'A.T D22'!$A:$A,$A214)+SUMIFS('A.T D37'!W:W,'A.T D37'!$A:$A,$A214)+SUMIFS('A.T D52'!W:W,'A.T D52'!$A:$A,$A214)+SUMIFS('A.T D67'!W:W,'A.T D67'!$A:$A,$A214)</f>
        <v>-1.81</v>
      </c>
      <c r="W214" s="1">
        <f>SUMIFS('A.T D0'!X:X,'A.T D0'!$A:$A,$A214)+SUMIFS('A.T D7'!X:X,'A.T D7'!$A:$A,$A214)+SUMIFS('A.T D22'!X:X,'A.T D22'!$A:$A,$A214)+SUMIFS('A.T D37'!X:X,'A.T D37'!$A:$A,$A214)+SUMIFS('A.T D52'!X:X,'A.T D52'!$A:$A,$A214)+SUMIFS('A.T D67'!X:X,'A.T D67'!$A:$A,$A214)</f>
        <v>116.43</v>
      </c>
      <c r="X214" s="17">
        <f>SUMIFS(TCH!J:J,TCH!$A:$A,$A214)</f>
        <v>0</v>
      </c>
      <c r="Y214" s="17">
        <f>IF(X214=0,0,(X214*AVERAGEIFS($W:$W,$C:$C,$C214,$D:$D,$D214,$E:$E,$E214,$G:$G,$G214,$B:$B,_xlfn.MAXIFS($B:$B,$C:$C,$C214,$D:$D,$D214,$E:$E,$E214,$G:$G,$G214,$B:$B,"&lt;&gt;"&amp;$B214)))/1000)</f>
        <v>0</v>
      </c>
      <c r="Z214" s="17">
        <f>SUMIFS(TCH!M:M,TCH!$A:$A,$A214)</f>
        <v>0</v>
      </c>
      <c r="AA214" s="17">
        <f>IF(Z214=0,0,(Z214*AVERAGEIFS($W:$W,$C:$C,$C214,$D:$D,$D214,$E:$E,$E214,$G:$G,$G214,$B:$B,_xlfn.MAXIFS($B:$B,$C:$C,$C214,$D:$D,$D214,$E:$E,$E214,$G:$G,$G214,$B:$B,"&lt;&gt;"&amp;$B214)))/1000)</f>
        <v>0</v>
      </c>
      <c r="AB214" s="17">
        <f>SUMIFS(TCH!P:P,TCH!$A:$A,$A214)</f>
        <v>0</v>
      </c>
      <c r="AC214" s="17">
        <f>IF(AB214=0,0,(AB214*AVERAGEIFS($W:$W,$C:$C,$C214,$D:$D,$D214,$E:$E,$E214,$G:$G,$G214,$B:$B,_xlfn.MAXIFS($B:$B,$C:$C,$C214,$D:$D,$D214,$E:$E,$E214,$G:$G,$G214,$B:$B,"&lt;&gt;"&amp;$B214)))/1000)</f>
        <v>0</v>
      </c>
      <c r="AD214" s="17">
        <f>SUMIFS(TCH!S:S,TCH!$A:$A,$A214)</f>
        <v>0</v>
      </c>
      <c r="AE214" s="17">
        <f>IF(AD214=0,0,(AD214*AVERAGEIFS($W:$W,$C:$C,$C214,$D:$D,$D214,$E:$E,$E214,$G:$G,$G214,$B:$B,_xlfn.MAXIFS($B:$B,$C:$C,$C214,$D:$D,$D214,$E:$E,$E214,$G:$G,$G214,$B:$B,"&lt;&gt;"&amp;$B214)))/1000)</f>
        <v>0</v>
      </c>
      <c r="AF214" s="17">
        <f>SUMIFS(TCH!V:V,TCH!$A:$A,$A214)</f>
        <v>0</v>
      </c>
      <c r="AG214" s="17">
        <f>IF(AF214=0,0,(AF214*AVERAGEIFS($W:$W,$C:$C,$C214,$D:$D,$D214,$E:$E,$E214,$G:$G,$G214,$B:$B,_xlfn.MAXIFS($B:$B,$C:$C,$C214,$D:$D,$D214,$E:$E,$E214,$G:$G,$G214,$B:$B,"&lt;&gt;"&amp;$B214)))/1000)</f>
        <v>0</v>
      </c>
      <c r="AH214" s="17">
        <f>SUMIFS(TCH!Y:Y,TCH!$A:$A,$A214)</f>
        <v>0</v>
      </c>
      <c r="AI214" s="17">
        <f>IF(AH214=0,0,(AH214*AVERAGEIFS($W:$W,$C:$C,$C214,$D:$D,$D214,$E:$E,$E214,$G:$G,$G214,$B:$B,_xlfn.MAXIFS($B:$B,$C:$C,$C214,$D:$D,$D214,$E:$E,$E214,$G:$G,$G214,$B:$B,"&lt;&gt;"&amp;$B214)))/1000)</f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>
        <v>0</v>
      </c>
      <c r="AX214">
        <v>0</v>
      </c>
      <c r="AY214">
        <v>0</v>
      </c>
      <c r="AZ214">
        <v>0</v>
      </c>
    </row>
    <row r="215" spans="1:52" x14ac:dyDescent="0.25">
      <c r="A215" s="1" t="str">
        <f t="shared" si="3"/>
        <v>45761493B1R18</v>
      </c>
      <c r="B215" s="7">
        <v>45761</v>
      </c>
      <c r="C215" s="1">
        <v>49</v>
      </c>
      <c r="D215" s="1">
        <v>3</v>
      </c>
      <c r="E215" s="3" t="s">
        <v>52</v>
      </c>
      <c r="F215" s="4" t="s">
        <v>53</v>
      </c>
      <c r="G215" s="4">
        <v>8</v>
      </c>
      <c r="H215" s="4">
        <f>SUMIFS(Biometria!H:H,Biometria!$A:$A,$A215)</f>
        <v>22.71</v>
      </c>
      <c r="I215" s="6">
        <f>SUMIFS(Biometria!I:I,Biometria!$A:$A,$A215)</f>
        <v>19.430000000000003</v>
      </c>
      <c r="J215" s="6">
        <f>SUMIFS(Biometria!J:J,Biometria!$A:$A,$A215)</f>
        <v>3.14</v>
      </c>
      <c r="K215" s="2">
        <f>SUMIFS(Biometria!K:K,Biometria!$A:$A,$A215)</f>
        <v>0</v>
      </c>
      <c r="L215" s="1">
        <f>SUMIFS(Biometria!L:L,Biometria!$A:$A,$A215)</f>
        <v>0</v>
      </c>
      <c r="M215" s="1">
        <f>SUMIFS(Biometria!M:M,Biometria!$A:$A,$A215)</f>
        <v>0</v>
      </c>
      <c r="N215" s="1">
        <f>SUMIFS('A.T D0'!O:O,'A.T D0'!$A:$A,$A215)+SUMIFS('A.T D7'!O:O,'A.T D7'!$A:$A,$A215)+SUMIFS('A.T D22'!O:O,'A.T D22'!$A:$A,$A215)+SUMIFS('A.T D37'!O:O,'A.T D37'!$A:$A,$A215)+SUMIFS('A.T D52'!O:O,'A.T D52'!$A:$A,$A215)+SUMIFS('A.T D67'!O:O,'A.T D67'!$A:$A,$A215)</f>
        <v>5.4</v>
      </c>
      <c r="O215" s="1">
        <f>SUMIFS('A.T D0'!P:P,'A.T D0'!$A:$A,$A215)+SUMIFS('A.T D7'!P:P,'A.T D7'!$A:$A,$A215)+SUMIFS('A.T D22'!P:P,'A.T D22'!$A:$A,$A215)+SUMIFS('A.T D37'!P:P,'A.T D37'!$A:$A,$A215)+SUMIFS('A.T D52'!P:P,'A.T D52'!$A:$A,$A215)+SUMIFS('A.T D67'!P:P,'A.T D67'!$A:$A,$A215)</f>
        <v>17.64</v>
      </c>
      <c r="P215" s="1">
        <f>SUMIFS('A.T D0'!Q:Q,'A.T D0'!$A:$A,$A215)+SUMIFS('A.T D7'!Q:Q,'A.T D7'!$A:$A,$A215)+SUMIFS('A.T D22'!Q:Q,'A.T D22'!$A:$A,$A215)+SUMIFS('A.T D37'!Q:Q,'A.T D37'!$A:$A,$A215)+SUMIFS('A.T D52'!Q:Q,'A.T D52'!$A:$A,$A215)+SUMIFS('A.T D67'!Q:Q,'A.T D67'!$A:$A,$A215)</f>
        <v>14.32</v>
      </c>
      <c r="Q215" s="1">
        <f>SUMIFS('A.T D0'!R:R,'A.T D0'!$A:$A,$A215)+SUMIFS('A.T D7'!R:R,'A.T D7'!$A:$A,$A215)+SUMIFS('A.T D22'!R:R,'A.T D22'!$A:$A,$A215)+SUMIFS('A.T D37'!R:R,'A.T D37'!$A:$A,$A215)+SUMIFS('A.T D52'!R:R,'A.T D52'!$A:$A,$A215)+SUMIFS('A.T D67'!R:R,'A.T D67'!$A:$A,$A215)</f>
        <v>81.180000000000007</v>
      </c>
      <c r="R215" s="1">
        <f>SUMIFS('A.T D0'!S:S,'A.T D0'!$A:$A,$A215)+SUMIFS('A.T D7'!S:S,'A.T D7'!$A:$A,$A215)+SUMIFS('A.T D22'!S:S,'A.T D22'!$A:$A,$A215)+SUMIFS('A.T D37'!S:S,'A.T D37'!$A:$A,$A215)+SUMIFS('A.T D52'!S:S,'A.T D52'!$A:$A,$A215)+SUMIFS('A.T D67'!S:S,'A.T D67'!$A:$A,$A215)</f>
        <v>0.86</v>
      </c>
      <c r="S215" s="1">
        <f>SUMIFS('A.T D0'!T:T,'A.T D0'!$A:$A,$A215)+SUMIFS('A.T D7'!T:T,'A.T D7'!$A:$A,$A215)+SUMIFS('A.T D22'!T:T,'A.T D22'!$A:$A,$A215)+SUMIFS('A.T D37'!T:T,'A.T D37'!$A:$A,$A215)+SUMIFS('A.T D52'!T:T,'A.T D52'!$A:$A,$A215)+SUMIFS('A.T D67'!T:T,'A.T D67'!$A:$A,$A215)</f>
        <v>12.036300000000001</v>
      </c>
      <c r="T215" s="1">
        <f>SUMIFS('A.T D0'!U:U,'A.T D0'!$A:$A,$A215)+SUMIFS('A.T D7'!U:U,'A.T D7'!$A:$A,$A215)+SUMIFS('A.T D22'!U:U,'A.T D22'!$A:$A,$A215)+SUMIFS('A.T D37'!U:U,'A.T D37'!$A:$A,$A215)+SUMIFS('A.T D52'!U:U,'A.T D52'!$A:$A,$A215)+SUMIFS('A.T D67'!U:U,'A.T D67'!$A:$A,$A215)</f>
        <v>0.72</v>
      </c>
      <c r="U215" s="1">
        <f>SUMIFS('A.T D0'!V:V,'A.T D0'!$A:$A,$A215)+SUMIFS('A.T D7'!V:V,'A.T D7'!$A:$A,$A215)+SUMIFS('A.T D22'!V:V,'A.T D22'!$A:$A,$A215)+SUMIFS('A.T D37'!V:V,'A.T D37'!$A:$A,$A215)+SUMIFS('A.T D52'!V:V,'A.T D52'!$A:$A,$A215)+SUMIFS('A.T D67'!V:V,'A.T D67'!$A:$A,$A215)</f>
        <v>12.43</v>
      </c>
      <c r="V215" s="1">
        <f>SUMIFS('A.T D0'!W:W,'A.T D0'!$A:$A,$A215)+SUMIFS('A.T D7'!W:W,'A.T D7'!$A:$A,$A215)+SUMIFS('A.T D22'!W:W,'A.T D22'!$A:$A,$A215)+SUMIFS('A.T D37'!W:W,'A.T D37'!$A:$A,$A215)+SUMIFS('A.T D52'!W:W,'A.T D52'!$A:$A,$A215)+SUMIFS('A.T D67'!W:W,'A.T D67'!$A:$A,$A215)</f>
        <v>3.32</v>
      </c>
      <c r="W215" s="1">
        <f>SUMIFS('A.T D0'!X:X,'A.T D0'!$A:$A,$A215)+SUMIFS('A.T D7'!X:X,'A.T D7'!$A:$A,$A215)+SUMIFS('A.T D22'!X:X,'A.T D22'!$A:$A,$A215)+SUMIFS('A.T D37'!X:X,'A.T D37'!$A:$A,$A215)+SUMIFS('A.T D52'!X:X,'A.T D52'!$A:$A,$A215)+SUMIFS('A.T D67'!X:X,'A.T D67'!$A:$A,$A215)</f>
        <v>122.52</v>
      </c>
      <c r="X215" s="17">
        <f>SUMIFS(TCH!J:J,TCH!$A:$A,$A215)</f>
        <v>0</v>
      </c>
      <c r="Y215" s="17">
        <f>IF(X215=0,0,(X215*AVERAGEIFS($W:$W,$C:$C,$C215,$D:$D,$D215,$E:$E,$E215,$G:$G,$G215,$B:$B,_xlfn.MAXIFS($B:$B,$C:$C,$C215,$D:$D,$D215,$E:$E,$E215,$G:$G,$G215,$B:$B,"&lt;&gt;"&amp;$B215)))/1000)</f>
        <v>0</v>
      </c>
      <c r="Z215" s="17">
        <f>SUMIFS(TCH!M:M,TCH!$A:$A,$A215)</f>
        <v>0</v>
      </c>
      <c r="AA215" s="17">
        <f>IF(Z215=0,0,(Z215*AVERAGEIFS($W:$W,$C:$C,$C215,$D:$D,$D215,$E:$E,$E215,$G:$G,$G215,$B:$B,_xlfn.MAXIFS($B:$B,$C:$C,$C215,$D:$D,$D215,$E:$E,$E215,$G:$G,$G215,$B:$B,"&lt;&gt;"&amp;$B215)))/1000)</f>
        <v>0</v>
      </c>
      <c r="AB215" s="17">
        <f>SUMIFS(TCH!P:P,TCH!$A:$A,$A215)</f>
        <v>0</v>
      </c>
      <c r="AC215" s="17">
        <f>IF(AB215=0,0,(AB215*AVERAGEIFS($W:$W,$C:$C,$C215,$D:$D,$D215,$E:$E,$E215,$G:$G,$G215,$B:$B,_xlfn.MAXIFS($B:$B,$C:$C,$C215,$D:$D,$D215,$E:$E,$E215,$G:$G,$G215,$B:$B,"&lt;&gt;"&amp;$B215)))/1000)</f>
        <v>0</v>
      </c>
      <c r="AD215" s="17">
        <f>SUMIFS(TCH!S:S,TCH!$A:$A,$A215)</f>
        <v>0</v>
      </c>
      <c r="AE215" s="17">
        <f>IF(AD215=0,0,(AD215*AVERAGEIFS($W:$W,$C:$C,$C215,$D:$D,$D215,$E:$E,$E215,$G:$G,$G215,$B:$B,_xlfn.MAXIFS($B:$B,$C:$C,$C215,$D:$D,$D215,$E:$E,$E215,$G:$G,$G215,$B:$B,"&lt;&gt;"&amp;$B215)))/1000)</f>
        <v>0</v>
      </c>
      <c r="AF215" s="17">
        <f>SUMIFS(TCH!V:V,TCH!$A:$A,$A215)</f>
        <v>0</v>
      </c>
      <c r="AG215" s="17">
        <f>IF(AF215=0,0,(AF215*AVERAGEIFS($W:$W,$C:$C,$C215,$D:$D,$D215,$E:$E,$E215,$G:$G,$G215,$B:$B,_xlfn.MAXIFS($B:$B,$C:$C,$C215,$D:$D,$D215,$E:$E,$E215,$G:$G,$G215,$B:$B,"&lt;&gt;"&amp;$B215)))/1000)</f>
        <v>0</v>
      </c>
      <c r="AH215" s="17">
        <f>SUMIFS(TCH!Y:Y,TCH!$A:$A,$A215)</f>
        <v>0</v>
      </c>
      <c r="AI215" s="17">
        <f>IF(AH215=0,0,(AH215*AVERAGEIFS($W:$W,$C:$C,$C215,$D:$D,$D215,$E:$E,$E215,$G:$G,$G215,$B:$B,_xlfn.MAXIFS($B:$B,$C:$C,$C215,$D:$D,$D215,$E:$E,$E215,$G:$G,$G215,$B:$B,"&lt;&gt;"&amp;$B215)))/1000)</f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>
        <v>0</v>
      </c>
      <c r="AX215">
        <v>0</v>
      </c>
      <c r="AY215">
        <v>0</v>
      </c>
      <c r="AZ215">
        <v>0</v>
      </c>
    </row>
    <row r="216" spans="1:52" x14ac:dyDescent="0.25">
      <c r="A216" s="1" t="str">
        <f t="shared" si="3"/>
        <v>45761493B1R28</v>
      </c>
      <c r="B216" s="7">
        <v>45761</v>
      </c>
      <c r="C216" s="1">
        <v>49</v>
      </c>
      <c r="D216" s="1">
        <v>3</v>
      </c>
      <c r="E216" s="3" t="s">
        <v>52</v>
      </c>
      <c r="F216" s="4" t="s">
        <v>54</v>
      </c>
      <c r="G216" s="4">
        <v>8</v>
      </c>
      <c r="H216" s="4">
        <f>SUMIFS(Biometria!H:H,Biometria!$A:$A,$A216)</f>
        <v>18.420000000000002</v>
      </c>
      <c r="I216" s="6">
        <f>SUMIFS(Biometria!I:I,Biometria!$A:$A,$A216)</f>
        <v>0</v>
      </c>
      <c r="J216" s="6">
        <f>SUMIFS(Biometria!J:J,Biometria!$A:$A,$A216)</f>
        <v>3.1</v>
      </c>
      <c r="K216" s="2">
        <f>SUMIFS(Biometria!K:K,Biometria!$A:$A,$A216)</f>
        <v>3.1833333333333336</v>
      </c>
      <c r="L216" s="1">
        <f>SUMIFS(Biometria!L:L,Biometria!$A:$A,$A216)</f>
        <v>0</v>
      </c>
      <c r="M216" s="1">
        <f>SUMIFS(Biometria!M:M,Biometria!$A:$A,$A216)</f>
        <v>0</v>
      </c>
      <c r="N216" s="1">
        <f>SUMIFS('A.T D0'!O:O,'A.T D0'!$A:$A,$A216)+SUMIFS('A.T D7'!O:O,'A.T D7'!$A:$A,$A216)+SUMIFS('A.T D22'!O:O,'A.T D22'!$A:$A,$A216)+SUMIFS('A.T D37'!O:O,'A.T D37'!$A:$A,$A216)+SUMIFS('A.T D52'!O:O,'A.T D52'!$A:$A,$A216)+SUMIFS('A.T D67'!O:O,'A.T D67'!$A:$A,$A216)</f>
        <v>5.2</v>
      </c>
      <c r="O216" s="1">
        <f>SUMIFS('A.T D0'!P:P,'A.T D0'!$A:$A,$A216)+SUMIFS('A.T D7'!P:P,'A.T D7'!$A:$A,$A216)+SUMIFS('A.T D22'!P:P,'A.T D22'!$A:$A,$A216)+SUMIFS('A.T D37'!P:P,'A.T D37'!$A:$A,$A216)+SUMIFS('A.T D52'!P:P,'A.T D52'!$A:$A,$A216)+SUMIFS('A.T D67'!P:P,'A.T D67'!$A:$A,$A216)</f>
        <v>17.5</v>
      </c>
      <c r="P216" s="1">
        <f>SUMIFS('A.T D0'!Q:Q,'A.T D0'!$A:$A,$A216)+SUMIFS('A.T D7'!Q:Q,'A.T D7'!$A:$A,$A216)+SUMIFS('A.T D22'!Q:Q,'A.T D22'!$A:$A,$A216)+SUMIFS('A.T D37'!Q:Q,'A.T D37'!$A:$A,$A216)+SUMIFS('A.T D52'!Q:Q,'A.T D52'!$A:$A,$A216)+SUMIFS('A.T D67'!Q:Q,'A.T D67'!$A:$A,$A216)</f>
        <v>14</v>
      </c>
      <c r="Q216" s="1">
        <f>SUMIFS('A.T D0'!R:R,'A.T D0'!$A:$A,$A216)+SUMIFS('A.T D7'!R:R,'A.T D7'!$A:$A,$A216)+SUMIFS('A.T D22'!R:R,'A.T D22'!$A:$A,$A216)+SUMIFS('A.T D37'!R:R,'A.T D37'!$A:$A,$A216)+SUMIFS('A.T D52'!R:R,'A.T D52'!$A:$A,$A216)+SUMIFS('A.T D67'!R:R,'A.T D67'!$A:$A,$A216)</f>
        <v>80</v>
      </c>
      <c r="R216" s="1">
        <f>SUMIFS('A.T D0'!S:S,'A.T D0'!$A:$A,$A216)+SUMIFS('A.T D7'!S:S,'A.T D7'!$A:$A,$A216)+SUMIFS('A.T D22'!S:S,'A.T D22'!$A:$A,$A216)+SUMIFS('A.T D37'!S:S,'A.T D37'!$A:$A,$A216)+SUMIFS('A.T D52'!S:S,'A.T D52'!$A:$A,$A216)+SUMIFS('A.T D67'!S:S,'A.T D67'!$A:$A,$A216)</f>
        <v>0.9</v>
      </c>
      <c r="S216" s="1">
        <f>SUMIFS('A.T D0'!T:T,'A.T D0'!$A:$A,$A216)+SUMIFS('A.T D7'!T:T,'A.T D7'!$A:$A,$A216)+SUMIFS('A.T D22'!T:T,'A.T D22'!$A:$A,$A216)+SUMIFS('A.T D37'!T:T,'A.T D37'!$A:$A,$A216)+SUMIFS('A.T D52'!T:T,'A.T D52'!$A:$A,$A216)+SUMIFS('A.T D67'!T:T,'A.T D67'!$A:$A,$A216)</f>
        <v>11.917299999999999</v>
      </c>
      <c r="T216" s="1">
        <f>SUMIFS('A.T D0'!U:U,'A.T D0'!$A:$A,$A216)+SUMIFS('A.T D7'!U:U,'A.T D7'!$A:$A,$A216)+SUMIFS('A.T D22'!U:U,'A.T D22'!$A:$A,$A216)+SUMIFS('A.T D37'!U:U,'A.T D37'!$A:$A,$A216)+SUMIFS('A.T D52'!U:U,'A.T D52'!$A:$A,$A216)+SUMIFS('A.T D67'!U:U,'A.T D67'!$A:$A,$A216)</f>
        <v>0.77</v>
      </c>
      <c r="U216" s="1">
        <f>SUMIFS('A.T D0'!V:V,'A.T D0'!$A:$A,$A216)+SUMIFS('A.T D7'!V:V,'A.T D7'!$A:$A,$A216)+SUMIFS('A.T D22'!V:V,'A.T D22'!$A:$A,$A216)+SUMIFS('A.T D37'!V:V,'A.T D37'!$A:$A,$A216)+SUMIFS('A.T D52'!V:V,'A.T D52'!$A:$A,$A216)+SUMIFS('A.T D67'!V:V,'A.T D67'!$A:$A,$A216)</f>
        <v>11.7</v>
      </c>
      <c r="V216" s="1">
        <f>SUMIFS('A.T D0'!W:W,'A.T D0'!$A:$A,$A216)+SUMIFS('A.T D7'!W:W,'A.T D7'!$A:$A,$A216)+SUMIFS('A.T D22'!W:W,'A.T D22'!$A:$A,$A216)+SUMIFS('A.T D37'!W:W,'A.T D37'!$A:$A,$A216)+SUMIFS('A.T D52'!W:W,'A.T D52'!$A:$A,$A216)+SUMIFS('A.T D67'!W:W,'A.T D67'!$A:$A,$A216)</f>
        <v>2.74</v>
      </c>
      <c r="W216" s="1">
        <f>SUMIFS('A.T D0'!X:X,'A.T D0'!$A:$A,$A216)+SUMIFS('A.T D7'!X:X,'A.T D7'!$A:$A,$A216)+SUMIFS('A.T D22'!X:X,'A.T D22'!$A:$A,$A216)+SUMIFS('A.T D37'!X:X,'A.T D37'!$A:$A,$A216)+SUMIFS('A.T D52'!X:X,'A.T D52'!$A:$A,$A216)+SUMIFS('A.T D67'!X:X,'A.T D67'!$A:$A,$A216)</f>
        <v>121.83</v>
      </c>
      <c r="X216" s="17">
        <f>SUMIFS(TCH!J:J,TCH!$A:$A,$A216)</f>
        <v>0</v>
      </c>
      <c r="Y216" s="17">
        <f>IF(X216=0,0,(X216*AVERAGEIFS($W:$W,$C:$C,$C216,$D:$D,$D216,$E:$E,$E216,$G:$G,$G216,$B:$B,_xlfn.MAXIFS($B:$B,$C:$C,$C216,$D:$D,$D216,$E:$E,$E216,$G:$G,$G216,$B:$B,"&lt;&gt;"&amp;$B216)))/1000)</f>
        <v>0</v>
      </c>
      <c r="Z216" s="17">
        <f>SUMIFS(TCH!M:M,TCH!$A:$A,$A216)</f>
        <v>0</v>
      </c>
      <c r="AA216" s="17">
        <f>IF(Z216=0,0,(Z216*AVERAGEIFS($W:$W,$C:$C,$C216,$D:$D,$D216,$E:$E,$E216,$G:$G,$G216,$B:$B,_xlfn.MAXIFS($B:$B,$C:$C,$C216,$D:$D,$D216,$E:$E,$E216,$G:$G,$G216,$B:$B,"&lt;&gt;"&amp;$B216)))/1000)</f>
        <v>0</v>
      </c>
      <c r="AB216" s="17">
        <f>SUMIFS(TCH!P:P,TCH!$A:$A,$A216)</f>
        <v>0</v>
      </c>
      <c r="AC216" s="17">
        <f>IF(AB216=0,0,(AB216*AVERAGEIFS($W:$W,$C:$C,$C216,$D:$D,$D216,$E:$E,$E216,$G:$G,$G216,$B:$B,_xlfn.MAXIFS($B:$B,$C:$C,$C216,$D:$D,$D216,$E:$E,$E216,$G:$G,$G216,$B:$B,"&lt;&gt;"&amp;$B216)))/1000)</f>
        <v>0</v>
      </c>
      <c r="AD216" s="17">
        <f>SUMIFS(TCH!S:S,TCH!$A:$A,$A216)</f>
        <v>0</v>
      </c>
      <c r="AE216" s="17">
        <f>IF(AD216=0,0,(AD216*AVERAGEIFS($W:$W,$C:$C,$C216,$D:$D,$D216,$E:$E,$E216,$G:$G,$G216,$B:$B,_xlfn.MAXIFS($B:$B,$C:$C,$C216,$D:$D,$D216,$E:$E,$E216,$G:$G,$G216,$B:$B,"&lt;&gt;"&amp;$B216)))/1000)</f>
        <v>0</v>
      </c>
      <c r="AF216" s="17">
        <f>SUMIFS(TCH!V:V,TCH!$A:$A,$A216)</f>
        <v>0</v>
      </c>
      <c r="AG216" s="17">
        <f>IF(AF216=0,0,(AF216*AVERAGEIFS($W:$W,$C:$C,$C216,$D:$D,$D216,$E:$E,$E216,$G:$G,$G216,$B:$B,_xlfn.MAXIFS($B:$B,$C:$C,$C216,$D:$D,$D216,$E:$E,$E216,$G:$G,$G216,$B:$B,"&lt;&gt;"&amp;$B216)))/1000)</f>
        <v>0</v>
      </c>
      <c r="AH216" s="17">
        <f>SUMIFS(TCH!Y:Y,TCH!$A:$A,$A216)</f>
        <v>0</v>
      </c>
      <c r="AI216" s="17">
        <f>IF(AH216=0,0,(AH216*AVERAGEIFS($W:$W,$C:$C,$C216,$D:$D,$D216,$E:$E,$E216,$G:$G,$G216,$B:$B,_xlfn.MAXIFS($B:$B,$C:$C,$C216,$D:$D,$D216,$E:$E,$E216,$G:$G,$G216,$B:$B,"&lt;&gt;"&amp;$B216)))/1000)</f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>
        <v>0</v>
      </c>
      <c r="AX216">
        <v>0</v>
      </c>
      <c r="AY216">
        <v>0</v>
      </c>
      <c r="AZ216">
        <v>0</v>
      </c>
    </row>
    <row r="217" spans="1:52" x14ac:dyDescent="0.25">
      <c r="A217" s="1" t="str">
        <f t="shared" si="3"/>
        <v>45761493B1R38</v>
      </c>
      <c r="B217" s="7">
        <v>45761</v>
      </c>
      <c r="C217" s="1">
        <v>49</v>
      </c>
      <c r="D217" s="1">
        <v>3</v>
      </c>
      <c r="E217" s="3" t="s">
        <v>52</v>
      </c>
      <c r="F217" s="4" t="s">
        <v>55</v>
      </c>
      <c r="G217" s="4">
        <v>8</v>
      </c>
      <c r="H217" s="4">
        <f>SUMIFS(Biometria!H:H,Biometria!$A:$A,$A217)</f>
        <v>17.16</v>
      </c>
      <c r="I217" s="6">
        <f>SUMIFS(Biometria!I:I,Biometria!$A:$A,$A217)</f>
        <v>0</v>
      </c>
      <c r="J217" s="6">
        <f>SUMIFS(Biometria!J:J,Biometria!$A:$A,$A217)</f>
        <v>3.25</v>
      </c>
      <c r="K217" s="2">
        <f>SUMIFS(Biometria!K:K,Biometria!$A:$A,$A217)</f>
        <v>0</v>
      </c>
      <c r="L217" s="1">
        <f>SUMIFS(Biometria!L:L,Biometria!$A:$A,$A217)</f>
        <v>0</v>
      </c>
      <c r="M217" s="1">
        <f>SUMIFS(Biometria!M:M,Biometria!$A:$A,$A217)</f>
        <v>0</v>
      </c>
      <c r="N217" s="1">
        <f>SUMIFS('A.T D0'!O:O,'A.T D0'!$A:$A,$A217)+SUMIFS('A.T D7'!O:O,'A.T D7'!$A:$A,$A217)+SUMIFS('A.T D22'!O:O,'A.T D22'!$A:$A,$A217)+SUMIFS('A.T D37'!O:O,'A.T D37'!$A:$A,$A217)+SUMIFS('A.T D52'!O:O,'A.T D52'!$A:$A,$A217)+SUMIFS('A.T D67'!O:O,'A.T D67'!$A:$A,$A217)</f>
        <v>5.2</v>
      </c>
      <c r="O217" s="1">
        <f>SUMIFS('A.T D0'!P:P,'A.T D0'!$A:$A,$A217)+SUMIFS('A.T D7'!P:P,'A.T D7'!$A:$A,$A217)+SUMIFS('A.T D22'!P:P,'A.T D22'!$A:$A,$A217)+SUMIFS('A.T D37'!P:P,'A.T D37'!$A:$A,$A217)+SUMIFS('A.T D52'!P:P,'A.T D52'!$A:$A,$A217)+SUMIFS('A.T D67'!P:P,'A.T D67'!$A:$A,$A217)</f>
        <v>18.37</v>
      </c>
      <c r="P217" s="1">
        <f>SUMIFS('A.T D0'!Q:Q,'A.T D0'!$A:$A,$A217)+SUMIFS('A.T D7'!Q:Q,'A.T D7'!$A:$A,$A217)+SUMIFS('A.T D22'!Q:Q,'A.T D22'!$A:$A,$A217)+SUMIFS('A.T D37'!Q:Q,'A.T D37'!$A:$A,$A217)+SUMIFS('A.T D52'!Q:Q,'A.T D52'!$A:$A,$A217)+SUMIFS('A.T D67'!Q:Q,'A.T D67'!$A:$A,$A217)</f>
        <v>15.18</v>
      </c>
      <c r="Q217" s="1">
        <f>SUMIFS('A.T D0'!R:R,'A.T D0'!$A:$A,$A217)+SUMIFS('A.T D7'!R:R,'A.T D7'!$A:$A,$A217)+SUMIFS('A.T D22'!R:R,'A.T D22'!$A:$A,$A217)+SUMIFS('A.T D37'!R:R,'A.T D37'!$A:$A,$A217)+SUMIFS('A.T D52'!R:R,'A.T D52'!$A:$A,$A217)+SUMIFS('A.T D67'!R:R,'A.T D67'!$A:$A,$A217)</f>
        <v>82.63</v>
      </c>
      <c r="R217" s="1">
        <f>SUMIFS('A.T D0'!S:S,'A.T D0'!$A:$A,$A217)+SUMIFS('A.T D7'!S:S,'A.T D7'!$A:$A,$A217)+SUMIFS('A.T D22'!S:S,'A.T D22'!$A:$A,$A217)+SUMIFS('A.T D37'!S:S,'A.T D37'!$A:$A,$A217)+SUMIFS('A.T D52'!S:S,'A.T D52'!$A:$A,$A217)+SUMIFS('A.T D67'!S:S,'A.T D67'!$A:$A,$A217)</f>
        <v>0.81</v>
      </c>
      <c r="S217" s="1">
        <f>SUMIFS('A.T D0'!T:T,'A.T D0'!$A:$A,$A217)+SUMIFS('A.T D7'!T:T,'A.T D7'!$A:$A,$A217)+SUMIFS('A.T D22'!T:T,'A.T D22'!$A:$A,$A217)+SUMIFS('A.T D37'!T:T,'A.T D37'!$A:$A,$A217)+SUMIFS('A.T D52'!T:T,'A.T D52'!$A:$A,$A217)+SUMIFS('A.T D67'!T:T,'A.T D67'!$A:$A,$A217)</f>
        <v>12.856999999999999</v>
      </c>
      <c r="T217" s="1">
        <f>SUMIFS('A.T D0'!U:U,'A.T D0'!$A:$A,$A217)+SUMIFS('A.T D7'!U:U,'A.T D7'!$A:$A,$A217)+SUMIFS('A.T D22'!U:U,'A.T D22'!$A:$A,$A217)+SUMIFS('A.T D37'!U:U,'A.T D37'!$A:$A,$A217)+SUMIFS('A.T D52'!U:U,'A.T D52'!$A:$A,$A217)+SUMIFS('A.T D67'!U:U,'A.T D67'!$A:$A,$A217)</f>
        <v>0.69</v>
      </c>
      <c r="U217" s="1">
        <f>SUMIFS('A.T D0'!V:V,'A.T D0'!$A:$A,$A217)+SUMIFS('A.T D7'!V:V,'A.T D7'!$A:$A,$A217)+SUMIFS('A.T D22'!V:V,'A.T D22'!$A:$A,$A217)+SUMIFS('A.T D37'!V:V,'A.T D37'!$A:$A,$A217)+SUMIFS('A.T D52'!V:V,'A.T D52'!$A:$A,$A217)+SUMIFS('A.T D67'!V:V,'A.T D67'!$A:$A,$A217)</f>
        <v>11.99</v>
      </c>
      <c r="V217" s="1">
        <f>SUMIFS('A.T D0'!W:W,'A.T D0'!$A:$A,$A217)+SUMIFS('A.T D7'!W:W,'A.T D7'!$A:$A,$A217)+SUMIFS('A.T D22'!W:W,'A.T D22'!$A:$A,$A217)+SUMIFS('A.T D37'!W:W,'A.T D37'!$A:$A,$A217)+SUMIFS('A.T D52'!W:W,'A.T D52'!$A:$A,$A217)+SUMIFS('A.T D67'!W:W,'A.T D67'!$A:$A,$A217)</f>
        <v>9.76</v>
      </c>
      <c r="W217" s="1">
        <f>SUMIFS('A.T D0'!X:X,'A.T D0'!$A:$A,$A217)+SUMIFS('A.T D7'!X:X,'A.T D7'!$A:$A,$A217)+SUMIFS('A.T D22'!X:X,'A.T D22'!$A:$A,$A217)+SUMIFS('A.T D37'!X:X,'A.T D37'!$A:$A,$A217)+SUMIFS('A.T D52'!X:X,'A.T D52'!$A:$A,$A217)+SUMIFS('A.T D67'!X:X,'A.T D67'!$A:$A,$A217)</f>
        <v>130.15</v>
      </c>
      <c r="X217" s="17">
        <f>SUMIFS(TCH!J:J,TCH!$A:$A,$A217)</f>
        <v>0</v>
      </c>
      <c r="Y217" s="17">
        <f>IF(X217=0,0,(X217*AVERAGEIFS($W:$W,$C:$C,$C217,$D:$D,$D217,$E:$E,$E217,$G:$G,$G217,$B:$B,_xlfn.MAXIFS($B:$B,$C:$C,$C217,$D:$D,$D217,$E:$E,$E217,$G:$G,$G217,$B:$B,"&lt;&gt;"&amp;$B217)))/1000)</f>
        <v>0</v>
      </c>
      <c r="Z217" s="17">
        <f>SUMIFS(TCH!M:M,TCH!$A:$A,$A217)</f>
        <v>0</v>
      </c>
      <c r="AA217" s="17">
        <f>IF(Z217=0,0,(Z217*AVERAGEIFS($W:$W,$C:$C,$C217,$D:$D,$D217,$E:$E,$E217,$G:$G,$G217,$B:$B,_xlfn.MAXIFS($B:$B,$C:$C,$C217,$D:$D,$D217,$E:$E,$E217,$G:$G,$G217,$B:$B,"&lt;&gt;"&amp;$B217)))/1000)</f>
        <v>0</v>
      </c>
      <c r="AB217" s="17">
        <f>SUMIFS(TCH!P:P,TCH!$A:$A,$A217)</f>
        <v>0</v>
      </c>
      <c r="AC217" s="17">
        <f>IF(AB217=0,0,(AB217*AVERAGEIFS($W:$W,$C:$C,$C217,$D:$D,$D217,$E:$E,$E217,$G:$G,$G217,$B:$B,_xlfn.MAXIFS($B:$B,$C:$C,$C217,$D:$D,$D217,$E:$E,$E217,$G:$G,$G217,$B:$B,"&lt;&gt;"&amp;$B217)))/1000)</f>
        <v>0</v>
      </c>
      <c r="AD217" s="17">
        <f>SUMIFS(TCH!S:S,TCH!$A:$A,$A217)</f>
        <v>0</v>
      </c>
      <c r="AE217" s="17">
        <f>IF(AD217=0,0,(AD217*AVERAGEIFS($W:$W,$C:$C,$C217,$D:$D,$D217,$E:$E,$E217,$G:$G,$G217,$B:$B,_xlfn.MAXIFS($B:$B,$C:$C,$C217,$D:$D,$D217,$E:$E,$E217,$G:$G,$G217,$B:$B,"&lt;&gt;"&amp;$B217)))/1000)</f>
        <v>0</v>
      </c>
      <c r="AF217" s="17">
        <f>SUMIFS(TCH!V:V,TCH!$A:$A,$A217)</f>
        <v>0</v>
      </c>
      <c r="AG217" s="17">
        <f>IF(AF217=0,0,(AF217*AVERAGEIFS($W:$W,$C:$C,$C217,$D:$D,$D217,$E:$E,$E217,$G:$G,$G217,$B:$B,_xlfn.MAXIFS($B:$B,$C:$C,$C217,$D:$D,$D217,$E:$E,$E217,$G:$G,$G217,$B:$B,"&lt;&gt;"&amp;$B217)))/1000)</f>
        <v>0</v>
      </c>
      <c r="AH217" s="17">
        <f>SUMIFS(TCH!Y:Y,TCH!$A:$A,$A217)</f>
        <v>0</v>
      </c>
      <c r="AI217" s="17">
        <f>IF(AH217=0,0,(AH217*AVERAGEIFS($W:$W,$C:$C,$C217,$D:$D,$D217,$E:$E,$E217,$G:$G,$G217,$B:$B,_xlfn.MAXIFS($B:$B,$C:$C,$C217,$D:$D,$D217,$E:$E,$E217,$G:$G,$G217,$B:$B,"&lt;&gt;"&amp;$B217)))/1000)</f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>
        <v>0</v>
      </c>
      <c r="AX217">
        <v>0</v>
      </c>
      <c r="AY217">
        <v>0</v>
      </c>
      <c r="AZ217">
        <v>0</v>
      </c>
    </row>
    <row r="218" spans="1:52" x14ac:dyDescent="0.25">
      <c r="A218" s="1" t="str">
        <f t="shared" si="3"/>
        <v>45761491B3R19</v>
      </c>
      <c r="B218" s="7">
        <v>45761</v>
      </c>
      <c r="C218" s="1">
        <v>49</v>
      </c>
      <c r="D218" s="1">
        <v>1</v>
      </c>
      <c r="E218" s="3" t="s">
        <v>56</v>
      </c>
      <c r="F218" s="4" t="s">
        <v>53</v>
      </c>
      <c r="G218" s="4">
        <v>9</v>
      </c>
      <c r="H218" s="4">
        <f>SUMIFS(Biometria!H:H,Biometria!$A:$A,$A218)</f>
        <v>15</v>
      </c>
      <c r="I218" s="6">
        <f>SUMIFS(Biometria!I:I,Biometria!$A:$A,$A218)</f>
        <v>18.043333333333333</v>
      </c>
      <c r="J218" s="6">
        <f>SUMIFS(Biometria!J:J,Biometria!$A:$A,$A218)</f>
        <v>3.2</v>
      </c>
      <c r="K218" s="2">
        <f>SUMIFS(Biometria!K:K,Biometria!$A:$A,$A218)</f>
        <v>3.4333333333333336</v>
      </c>
      <c r="L218" s="1">
        <f>SUMIFS(Biometria!L:L,Biometria!$A:$A,$A218)</f>
        <v>0</v>
      </c>
      <c r="M218" s="1">
        <f>SUMIFS(Biometria!M:M,Biometria!$A:$A,$A218)</f>
        <v>0</v>
      </c>
      <c r="N218" s="1">
        <f>SUMIFS('A.T D0'!O:O,'A.T D0'!$A:$A,$A218)+SUMIFS('A.T D7'!O:O,'A.T D7'!$A:$A,$A218)+SUMIFS('A.T D22'!O:O,'A.T D22'!$A:$A,$A218)+SUMIFS('A.T D37'!O:O,'A.T D37'!$A:$A,$A218)+SUMIFS('A.T D52'!O:O,'A.T D52'!$A:$A,$A218)+SUMIFS('A.T D67'!O:O,'A.T D67'!$A:$A,$A218)</f>
        <v>5.2</v>
      </c>
      <c r="O218" s="1">
        <f>SUMIFS('A.T D0'!P:P,'A.T D0'!$A:$A,$A218)+SUMIFS('A.T D7'!P:P,'A.T D7'!$A:$A,$A218)+SUMIFS('A.T D22'!P:P,'A.T D22'!$A:$A,$A218)+SUMIFS('A.T D37'!P:P,'A.T D37'!$A:$A,$A218)+SUMIFS('A.T D52'!P:P,'A.T D52'!$A:$A,$A218)+SUMIFS('A.T D67'!P:P,'A.T D67'!$A:$A,$A218)</f>
        <v>14.85</v>
      </c>
      <c r="P218" s="1">
        <f>SUMIFS('A.T D0'!Q:Q,'A.T D0'!$A:$A,$A218)+SUMIFS('A.T D7'!Q:Q,'A.T D7'!$A:$A,$A218)+SUMIFS('A.T D22'!Q:Q,'A.T D22'!$A:$A,$A218)+SUMIFS('A.T D37'!Q:Q,'A.T D37'!$A:$A,$A218)+SUMIFS('A.T D52'!Q:Q,'A.T D52'!$A:$A,$A218)+SUMIFS('A.T D67'!Q:Q,'A.T D67'!$A:$A,$A218)</f>
        <v>10.89</v>
      </c>
      <c r="Q218" s="1">
        <f>SUMIFS('A.T D0'!R:R,'A.T D0'!$A:$A,$A218)+SUMIFS('A.T D7'!R:R,'A.T D7'!$A:$A,$A218)+SUMIFS('A.T D22'!R:R,'A.T D22'!$A:$A,$A218)+SUMIFS('A.T D37'!R:R,'A.T D37'!$A:$A,$A218)+SUMIFS('A.T D52'!R:R,'A.T D52'!$A:$A,$A218)+SUMIFS('A.T D67'!R:R,'A.T D67'!$A:$A,$A218)</f>
        <v>73.33</v>
      </c>
      <c r="R218" s="1">
        <f>SUMIFS('A.T D0'!S:S,'A.T D0'!$A:$A,$A218)+SUMIFS('A.T D7'!S:S,'A.T D7'!$A:$A,$A218)+SUMIFS('A.T D22'!S:S,'A.T D22'!$A:$A,$A218)+SUMIFS('A.T D37'!S:S,'A.T D37'!$A:$A,$A218)+SUMIFS('A.T D52'!S:S,'A.T D52'!$A:$A,$A218)+SUMIFS('A.T D67'!S:S,'A.T D67'!$A:$A,$A218)</f>
        <v>1.1299999999999999</v>
      </c>
      <c r="S218" s="1">
        <f>SUMIFS('A.T D0'!T:T,'A.T D0'!$A:$A,$A218)+SUMIFS('A.T D7'!T:T,'A.T D7'!$A:$A,$A218)+SUMIFS('A.T D22'!T:T,'A.T D22'!$A:$A,$A218)+SUMIFS('A.T D37'!T:T,'A.T D37'!$A:$A,$A218)+SUMIFS('A.T D52'!T:T,'A.T D52'!$A:$A,$A218)+SUMIFS('A.T D67'!T:T,'A.T D67'!$A:$A,$A218)</f>
        <v>9.2554999999999996</v>
      </c>
      <c r="T218" s="1">
        <f>SUMIFS('A.T D0'!U:U,'A.T D0'!$A:$A,$A218)+SUMIFS('A.T D7'!U:U,'A.T D7'!$A:$A,$A218)+SUMIFS('A.T D22'!U:U,'A.T D22'!$A:$A,$A218)+SUMIFS('A.T D37'!U:U,'A.T D37'!$A:$A,$A218)+SUMIFS('A.T D52'!U:U,'A.T D52'!$A:$A,$A218)+SUMIFS('A.T D67'!U:U,'A.T D67'!$A:$A,$A218)</f>
        <v>0.96</v>
      </c>
      <c r="U218" s="1">
        <f>SUMIFS('A.T D0'!V:V,'A.T D0'!$A:$A,$A218)+SUMIFS('A.T D7'!V:V,'A.T D7'!$A:$A,$A218)+SUMIFS('A.T D22'!V:V,'A.T D22'!$A:$A,$A218)+SUMIFS('A.T D37'!V:V,'A.T D37'!$A:$A,$A218)+SUMIFS('A.T D52'!V:V,'A.T D52'!$A:$A,$A218)+SUMIFS('A.T D67'!V:V,'A.T D67'!$A:$A,$A218)</f>
        <v>11.79</v>
      </c>
      <c r="V218" s="1">
        <f>SUMIFS('A.T D0'!W:W,'A.T D0'!$A:$A,$A218)+SUMIFS('A.T D7'!W:W,'A.T D7'!$A:$A,$A218)+SUMIFS('A.T D22'!W:W,'A.T D22'!$A:$A,$A218)+SUMIFS('A.T D37'!W:W,'A.T D37'!$A:$A,$A218)+SUMIFS('A.T D52'!W:W,'A.T D52'!$A:$A,$A218)+SUMIFS('A.T D67'!W:W,'A.T D67'!$A:$A,$A218)</f>
        <v>-17.41</v>
      </c>
      <c r="W218" s="1">
        <f>SUMIFS('A.T D0'!X:X,'A.T D0'!$A:$A,$A218)+SUMIFS('A.T D7'!X:X,'A.T D7'!$A:$A,$A218)+SUMIFS('A.T D22'!X:X,'A.T D22'!$A:$A,$A218)+SUMIFS('A.T D37'!X:X,'A.T D37'!$A:$A,$A218)+SUMIFS('A.T D52'!X:X,'A.T D52'!$A:$A,$A218)+SUMIFS('A.T D67'!X:X,'A.T D67'!$A:$A,$A218)</f>
        <v>97.93</v>
      </c>
      <c r="X218" s="17">
        <f>SUMIFS(TCH!J:J,TCH!$A:$A,$A218)</f>
        <v>0</v>
      </c>
      <c r="Y218" s="17">
        <f>IF(X218=0,0,(X218*AVERAGEIFS($W:$W,$C:$C,$C218,$D:$D,$D218,$E:$E,$E218,$G:$G,$G218,$B:$B,_xlfn.MAXIFS($B:$B,$C:$C,$C218,$D:$D,$D218,$E:$E,$E218,$G:$G,$G218,$B:$B,"&lt;&gt;"&amp;$B218)))/1000)</f>
        <v>0</v>
      </c>
      <c r="Z218" s="17">
        <f>SUMIFS(TCH!M:M,TCH!$A:$A,$A218)</f>
        <v>0</v>
      </c>
      <c r="AA218" s="17">
        <f>IF(Z218=0,0,(Z218*AVERAGEIFS($W:$W,$C:$C,$C218,$D:$D,$D218,$E:$E,$E218,$G:$G,$G218,$B:$B,_xlfn.MAXIFS($B:$B,$C:$C,$C218,$D:$D,$D218,$E:$E,$E218,$G:$G,$G218,$B:$B,"&lt;&gt;"&amp;$B218)))/1000)</f>
        <v>0</v>
      </c>
      <c r="AB218" s="17">
        <f>SUMIFS(TCH!P:P,TCH!$A:$A,$A218)</f>
        <v>0</v>
      </c>
      <c r="AC218" s="17">
        <f>IF(AB218=0,0,(AB218*AVERAGEIFS($W:$W,$C:$C,$C218,$D:$D,$D218,$E:$E,$E218,$G:$G,$G218,$B:$B,_xlfn.MAXIFS($B:$B,$C:$C,$C218,$D:$D,$D218,$E:$E,$E218,$G:$G,$G218,$B:$B,"&lt;&gt;"&amp;$B218)))/1000)</f>
        <v>0</v>
      </c>
      <c r="AD218" s="17">
        <f>SUMIFS(TCH!S:S,TCH!$A:$A,$A218)</f>
        <v>0</v>
      </c>
      <c r="AE218" s="17">
        <f>IF(AD218=0,0,(AD218*AVERAGEIFS($W:$W,$C:$C,$C218,$D:$D,$D218,$E:$E,$E218,$G:$G,$G218,$B:$B,_xlfn.MAXIFS($B:$B,$C:$C,$C218,$D:$D,$D218,$E:$E,$E218,$G:$G,$G218,$B:$B,"&lt;&gt;"&amp;$B218)))/1000)</f>
        <v>0</v>
      </c>
      <c r="AF218" s="17">
        <f>SUMIFS(TCH!V:V,TCH!$A:$A,$A218)</f>
        <v>0</v>
      </c>
      <c r="AG218" s="17">
        <f>IF(AF218=0,0,(AF218*AVERAGEIFS($W:$W,$C:$C,$C218,$D:$D,$D218,$E:$E,$E218,$G:$G,$G218,$B:$B,_xlfn.MAXIFS($B:$B,$C:$C,$C218,$D:$D,$D218,$E:$E,$E218,$G:$G,$G218,$B:$B,"&lt;&gt;"&amp;$B218)))/1000)</f>
        <v>0</v>
      </c>
      <c r="AH218" s="17">
        <f>SUMIFS(TCH!Y:Y,TCH!$A:$A,$A218)</f>
        <v>0</v>
      </c>
      <c r="AI218" s="17">
        <f>IF(AH218=0,0,(AH218*AVERAGEIFS($W:$W,$C:$C,$C218,$D:$D,$D218,$E:$E,$E218,$G:$G,$G218,$B:$B,_xlfn.MAXIFS($B:$B,$C:$C,$C218,$D:$D,$D218,$E:$E,$E218,$G:$G,$G218,$B:$B,"&lt;&gt;"&amp;$B218)))/1000)</f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>
        <v>0</v>
      </c>
      <c r="AX218">
        <v>0</v>
      </c>
      <c r="AY218">
        <v>0</v>
      </c>
      <c r="AZ218">
        <v>0</v>
      </c>
    </row>
    <row r="219" spans="1:52" x14ac:dyDescent="0.25">
      <c r="A219" s="1" t="str">
        <f t="shared" si="3"/>
        <v>45761491B3R29</v>
      </c>
      <c r="B219" s="7">
        <v>45761</v>
      </c>
      <c r="C219" s="1">
        <v>49</v>
      </c>
      <c r="D219" s="1">
        <v>1</v>
      </c>
      <c r="E219" s="3" t="s">
        <v>56</v>
      </c>
      <c r="F219" s="4" t="s">
        <v>54</v>
      </c>
      <c r="G219" s="4">
        <v>9</v>
      </c>
      <c r="H219" s="4">
        <f>SUMIFS(Biometria!H:H,Biometria!$A:$A,$A219)</f>
        <v>20</v>
      </c>
      <c r="I219" s="6">
        <f>SUMIFS(Biometria!I:I,Biometria!$A:$A,$A219)</f>
        <v>0</v>
      </c>
      <c r="J219" s="6">
        <f>SUMIFS(Biometria!J:J,Biometria!$A:$A,$A219)</f>
        <v>3.5</v>
      </c>
      <c r="K219" s="2">
        <f>SUMIFS(Biometria!K:K,Biometria!$A:$A,$A219)</f>
        <v>0</v>
      </c>
      <c r="L219" s="1">
        <f>SUMIFS(Biometria!L:L,Biometria!$A:$A,$A219)</f>
        <v>0</v>
      </c>
      <c r="M219" s="1">
        <f>SUMIFS(Biometria!M:M,Biometria!$A:$A,$A219)</f>
        <v>0</v>
      </c>
      <c r="N219" s="1">
        <f>SUMIFS('A.T D0'!O:O,'A.T D0'!$A:$A,$A219)+SUMIFS('A.T D7'!O:O,'A.T D7'!$A:$A,$A219)+SUMIFS('A.T D22'!O:O,'A.T D22'!$A:$A,$A219)+SUMIFS('A.T D37'!O:O,'A.T D37'!$A:$A,$A219)+SUMIFS('A.T D52'!O:O,'A.T D52'!$A:$A,$A219)+SUMIFS('A.T D67'!O:O,'A.T D67'!$A:$A,$A219)</f>
        <v>5.3</v>
      </c>
      <c r="O219" s="1">
        <f>SUMIFS('A.T D0'!P:P,'A.T D0'!$A:$A,$A219)+SUMIFS('A.T D7'!P:P,'A.T D7'!$A:$A,$A219)+SUMIFS('A.T D22'!P:P,'A.T D22'!$A:$A,$A219)+SUMIFS('A.T D37'!P:P,'A.T D37'!$A:$A,$A219)+SUMIFS('A.T D52'!P:P,'A.T D52'!$A:$A,$A219)+SUMIFS('A.T D67'!P:P,'A.T D67'!$A:$A,$A219)</f>
        <v>16.39</v>
      </c>
      <c r="P219" s="1">
        <f>SUMIFS('A.T D0'!Q:Q,'A.T D0'!$A:$A,$A219)+SUMIFS('A.T D7'!Q:Q,'A.T D7'!$A:$A,$A219)+SUMIFS('A.T D22'!Q:Q,'A.T D22'!$A:$A,$A219)+SUMIFS('A.T D37'!Q:Q,'A.T D37'!$A:$A,$A219)+SUMIFS('A.T D52'!Q:Q,'A.T D52'!$A:$A,$A219)+SUMIFS('A.T D67'!Q:Q,'A.T D67'!$A:$A,$A219)</f>
        <v>12.64</v>
      </c>
      <c r="Q219" s="1">
        <f>SUMIFS('A.T D0'!R:R,'A.T D0'!$A:$A,$A219)+SUMIFS('A.T D7'!R:R,'A.T D7'!$A:$A,$A219)+SUMIFS('A.T D22'!R:R,'A.T D22'!$A:$A,$A219)+SUMIFS('A.T D37'!R:R,'A.T D37'!$A:$A,$A219)+SUMIFS('A.T D52'!R:R,'A.T D52'!$A:$A,$A219)+SUMIFS('A.T D67'!R:R,'A.T D67'!$A:$A,$A219)</f>
        <v>77.12</v>
      </c>
      <c r="R219" s="1">
        <f>SUMIFS('A.T D0'!S:S,'A.T D0'!$A:$A,$A219)+SUMIFS('A.T D7'!S:S,'A.T D7'!$A:$A,$A219)+SUMIFS('A.T D22'!S:S,'A.T D22'!$A:$A,$A219)+SUMIFS('A.T D37'!S:S,'A.T D37'!$A:$A,$A219)+SUMIFS('A.T D52'!S:S,'A.T D52'!$A:$A,$A219)+SUMIFS('A.T D67'!S:S,'A.T D67'!$A:$A,$A219)</f>
        <v>1</v>
      </c>
      <c r="S219" s="1">
        <f>SUMIFS('A.T D0'!T:T,'A.T D0'!$A:$A,$A219)+SUMIFS('A.T D7'!T:T,'A.T D7'!$A:$A,$A219)+SUMIFS('A.T D22'!T:T,'A.T D22'!$A:$A,$A219)+SUMIFS('A.T D37'!T:T,'A.T D37'!$A:$A,$A219)+SUMIFS('A.T D52'!T:T,'A.T D52'!$A:$A,$A219)+SUMIFS('A.T D67'!T:T,'A.T D67'!$A:$A,$A219)</f>
        <v>10.796799999999999</v>
      </c>
      <c r="T219" s="1">
        <f>SUMIFS('A.T D0'!U:U,'A.T D0'!$A:$A,$A219)+SUMIFS('A.T D7'!U:U,'A.T D7'!$A:$A,$A219)+SUMIFS('A.T D22'!U:U,'A.T D22'!$A:$A,$A219)+SUMIFS('A.T D37'!U:U,'A.T D37'!$A:$A,$A219)+SUMIFS('A.T D52'!U:U,'A.T D52'!$A:$A,$A219)+SUMIFS('A.T D67'!U:U,'A.T D67'!$A:$A,$A219)</f>
        <v>0.85</v>
      </c>
      <c r="U219" s="1">
        <f>SUMIFS('A.T D0'!V:V,'A.T D0'!$A:$A,$A219)+SUMIFS('A.T D7'!V:V,'A.T D7'!$A:$A,$A219)+SUMIFS('A.T D22'!V:V,'A.T D22'!$A:$A,$A219)+SUMIFS('A.T D37'!V:V,'A.T D37'!$A:$A,$A219)+SUMIFS('A.T D52'!V:V,'A.T D52'!$A:$A,$A219)+SUMIFS('A.T D67'!V:V,'A.T D67'!$A:$A,$A219)</f>
        <v>11.5</v>
      </c>
      <c r="V219" s="1">
        <f>SUMIFS('A.T D0'!W:W,'A.T D0'!$A:$A,$A219)+SUMIFS('A.T D7'!W:W,'A.T D7'!$A:$A,$A219)+SUMIFS('A.T D22'!W:W,'A.T D22'!$A:$A,$A219)+SUMIFS('A.T D37'!W:W,'A.T D37'!$A:$A,$A219)+SUMIFS('A.T D52'!W:W,'A.T D52'!$A:$A,$A219)+SUMIFS('A.T D67'!W:W,'A.T D67'!$A:$A,$A219)</f>
        <v>-5.74</v>
      </c>
      <c r="W219" s="1">
        <f>SUMIFS('A.T D0'!X:X,'A.T D0'!$A:$A,$A219)+SUMIFS('A.T D7'!X:X,'A.T D7'!$A:$A,$A219)+SUMIFS('A.T D22'!X:X,'A.T D22'!$A:$A,$A219)+SUMIFS('A.T D37'!X:X,'A.T D37'!$A:$A,$A219)+SUMIFS('A.T D52'!X:X,'A.T D52'!$A:$A,$A219)+SUMIFS('A.T D67'!X:X,'A.T D67'!$A:$A,$A219)</f>
        <v>111.77</v>
      </c>
      <c r="X219" s="17">
        <f>SUMIFS(TCH!J:J,TCH!$A:$A,$A219)</f>
        <v>0</v>
      </c>
      <c r="Y219" s="17">
        <f>IF(X219=0,0,(X219*AVERAGEIFS($W:$W,$C:$C,$C219,$D:$D,$D219,$E:$E,$E219,$G:$G,$G219,$B:$B,_xlfn.MAXIFS($B:$B,$C:$C,$C219,$D:$D,$D219,$E:$E,$E219,$G:$G,$G219,$B:$B,"&lt;&gt;"&amp;$B219)))/1000)</f>
        <v>0</v>
      </c>
      <c r="Z219" s="17">
        <f>SUMIFS(TCH!M:M,TCH!$A:$A,$A219)</f>
        <v>0</v>
      </c>
      <c r="AA219" s="17">
        <f>IF(Z219=0,0,(Z219*AVERAGEIFS($W:$W,$C:$C,$C219,$D:$D,$D219,$E:$E,$E219,$G:$G,$G219,$B:$B,_xlfn.MAXIFS($B:$B,$C:$C,$C219,$D:$D,$D219,$E:$E,$E219,$G:$G,$G219,$B:$B,"&lt;&gt;"&amp;$B219)))/1000)</f>
        <v>0</v>
      </c>
      <c r="AB219" s="17">
        <f>SUMIFS(TCH!P:P,TCH!$A:$A,$A219)</f>
        <v>0</v>
      </c>
      <c r="AC219" s="17">
        <f>IF(AB219=0,0,(AB219*AVERAGEIFS($W:$W,$C:$C,$C219,$D:$D,$D219,$E:$E,$E219,$G:$G,$G219,$B:$B,_xlfn.MAXIFS($B:$B,$C:$C,$C219,$D:$D,$D219,$E:$E,$E219,$G:$G,$G219,$B:$B,"&lt;&gt;"&amp;$B219)))/1000)</f>
        <v>0</v>
      </c>
      <c r="AD219" s="17">
        <f>SUMIFS(TCH!S:S,TCH!$A:$A,$A219)</f>
        <v>0</v>
      </c>
      <c r="AE219" s="17">
        <f>IF(AD219=0,0,(AD219*AVERAGEIFS($W:$W,$C:$C,$C219,$D:$D,$D219,$E:$E,$E219,$G:$G,$G219,$B:$B,_xlfn.MAXIFS($B:$B,$C:$C,$C219,$D:$D,$D219,$E:$E,$E219,$G:$G,$G219,$B:$B,"&lt;&gt;"&amp;$B219)))/1000)</f>
        <v>0</v>
      </c>
      <c r="AF219" s="17">
        <f>SUMIFS(TCH!V:V,TCH!$A:$A,$A219)</f>
        <v>0</v>
      </c>
      <c r="AG219" s="17">
        <f>IF(AF219=0,0,(AF219*AVERAGEIFS($W:$W,$C:$C,$C219,$D:$D,$D219,$E:$E,$E219,$G:$G,$G219,$B:$B,_xlfn.MAXIFS($B:$B,$C:$C,$C219,$D:$D,$D219,$E:$E,$E219,$G:$G,$G219,$B:$B,"&lt;&gt;"&amp;$B219)))/1000)</f>
        <v>0</v>
      </c>
      <c r="AH219" s="17">
        <f>SUMIFS(TCH!Y:Y,TCH!$A:$A,$A219)</f>
        <v>0</v>
      </c>
      <c r="AI219" s="17">
        <f>IF(AH219=0,0,(AH219*AVERAGEIFS($W:$W,$C:$C,$C219,$D:$D,$D219,$E:$E,$E219,$G:$G,$G219,$B:$B,_xlfn.MAXIFS($B:$B,$C:$C,$C219,$D:$D,$D219,$E:$E,$E219,$G:$G,$G219,$B:$B,"&lt;&gt;"&amp;$B219)))/1000)</f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>
        <v>0</v>
      </c>
      <c r="AX219">
        <v>0</v>
      </c>
      <c r="AY219">
        <v>0</v>
      </c>
      <c r="AZ219">
        <v>0</v>
      </c>
    </row>
    <row r="220" spans="1:52" x14ac:dyDescent="0.25">
      <c r="A220" s="1" t="str">
        <f t="shared" si="3"/>
        <v>45761491B3R39</v>
      </c>
      <c r="B220" s="7">
        <v>45761</v>
      </c>
      <c r="C220" s="1">
        <v>49</v>
      </c>
      <c r="D220" s="1">
        <v>1</v>
      </c>
      <c r="E220" s="3" t="s">
        <v>56</v>
      </c>
      <c r="F220" s="4" t="s">
        <v>55</v>
      </c>
      <c r="G220" s="4">
        <v>9</v>
      </c>
      <c r="H220" s="4">
        <f>SUMIFS(Biometria!H:H,Biometria!$A:$A,$A220)</f>
        <v>19.13</v>
      </c>
      <c r="I220" s="6">
        <f>SUMIFS(Biometria!I:I,Biometria!$A:$A,$A220)</f>
        <v>0</v>
      </c>
      <c r="J220" s="6">
        <f>SUMIFS(Biometria!J:J,Biometria!$A:$A,$A220)</f>
        <v>3.6</v>
      </c>
      <c r="K220" s="2">
        <f>SUMIFS(Biometria!K:K,Biometria!$A:$A,$A220)</f>
        <v>0</v>
      </c>
      <c r="L220" s="1">
        <f>SUMIFS(Biometria!L:L,Biometria!$A:$A,$A220)</f>
        <v>0</v>
      </c>
      <c r="M220" s="1">
        <f>SUMIFS(Biometria!M:M,Biometria!$A:$A,$A220)</f>
        <v>0</v>
      </c>
      <c r="N220" s="1">
        <f>SUMIFS('A.T D0'!O:O,'A.T D0'!$A:$A,$A220)+SUMIFS('A.T D7'!O:O,'A.T D7'!$A:$A,$A220)+SUMIFS('A.T D22'!O:O,'A.T D22'!$A:$A,$A220)+SUMIFS('A.T D37'!O:O,'A.T D37'!$A:$A,$A220)+SUMIFS('A.T D52'!O:O,'A.T D52'!$A:$A,$A220)+SUMIFS('A.T D67'!O:O,'A.T D67'!$A:$A,$A220)</f>
        <v>5.3</v>
      </c>
      <c r="O220" s="1">
        <f>SUMIFS('A.T D0'!P:P,'A.T D0'!$A:$A,$A220)+SUMIFS('A.T D7'!P:P,'A.T D7'!$A:$A,$A220)+SUMIFS('A.T D22'!P:P,'A.T D22'!$A:$A,$A220)+SUMIFS('A.T D37'!P:P,'A.T D37'!$A:$A,$A220)+SUMIFS('A.T D52'!P:P,'A.T D52'!$A:$A,$A220)+SUMIFS('A.T D67'!P:P,'A.T D67'!$A:$A,$A220)</f>
        <v>15.62</v>
      </c>
      <c r="P220" s="1">
        <f>SUMIFS('A.T D0'!Q:Q,'A.T D0'!$A:$A,$A220)+SUMIFS('A.T D7'!Q:Q,'A.T D7'!$A:$A,$A220)+SUMIFS('A.T D22'!Q:Q,'A.T D22'!$A:$A,$A220)+SUMIFS('A.T D37'!Q:Q,'A.T D37'!$A:$A,$A220)+SUMIFS('A.T D52'!Q:Q,'A.T D52'!$A:$A,$A220)+SUMIFS('A.T D67'!Q:Q,'A.T D67'!$A:$A,$A220)</f>
        <v>11.73</v>
      </c>
      <c r="Q220" s="1">
        <f>SUMIFS('A.T D0'!R:R,'A.T D0'!$A:$A,$A220)+SUMIFS('A.T D7'!R:R,'A.T D7'!$A:$A,$A220)+SUMIFS('A.T D22'!R:R,'A.T D22'!$A:$A,$A220)+SUMIFS('A.T D37'!R:R,'A.T D37'!$A:$A,$A220)+SUMIFS('A.T D52'!R:R,'A.T D52'!$A:$A,$A220)+SUMIFS('A.T D67'!R:R,'A.T D67'!$A:$A,$A220)</f>
        <v>75.099999999999994</v>
      </c>
      <c r="R220" s="1">
        <f>SUMIFS('A.T D0'!S:S,'A.T D0'!$A:$A,$A220)+SUMIFS('A.T D7'!S:S,'A.T D7'!$A:$A,$A220)+SUMIFS('A.T D22'!S:S,'A.T D22'!$A:$A,$A220)+SUMIFS('A.T D37'!S:S,'A.T D37'!$A:$A,$A220)+SUMIFS('A.T D52'!S:S,'A.T D52'!$A:$A,$A220)+SUMIFS('A.T D67'!S:S,'A.T D67'!$A:$A,$A220)</f>
        <v>1.07</v>
      </c>
      <c r="S220" s="1">
        <f>SUMIFS('A.T D0'!T:T,'A.T D0'!$A:$A,$A220)+SUMIFS('A.T D7'!T:T,'A.T D7'!$A:$A,$A220)+SUMIFS('A.T D22'!T:T,'A.T D22'!$A:$A,$A220)+SUMIFS('A.T D37'!T:T,'A.T D37'!$A:$A,$A220)+SUMIFS('A.T D52'!T:T,'A.T D52'!$A:$A,$A220)+SUMIFS('A.T D67'!T:T,'A.T D67'!$A:$A,$A220)</f>
        <v>10.023</v>
      </c>
      <c r="T220" s="1">
        <f>SUMIFS('A.T D0'!U:U,'A.T D0'!$A:$A,$A220)+SUMIFS('A.T D7'!U:U,'A.T D7'!$A:$A,$A220)+SUMIFS('A.T D22'!U:U,'A.T D22'!$A:$A,$A220)+SUMIFS('A.T D37'!U:U,'A.T D37'!$A:$A,$A220)+SUMIFS('A.T D52'!U:U,'A.T D52'!$A:$A,$A220)+SUMIFS('A.T D67'!U:U,'A.T D67'!$A:$A,$A220)</f>
        <v>0.91</v>
      </c>
      <c r="U220" s="1">
        <f>SUMIFS('A.T D0'!V:V,'A.T D0'!$A:$A,$A220)+SUMIFS('A.T D7'!V:V,'A.T D7'!$A:$A,$A220)+SUMIFS('A.T D22'!V:V,'A.T D22'!$A:$A,$A220)+SUMIFS('A.T D37'!V:V,'A.T D37'!$A:$A,$A220)+SUMIFS('A.T D52'!V:V,'A.T D52'!$A:$A,$A220)+SUMIFS('A.T D67'!V:V,'A.T D67'!$A:$A,$A220)</f>
        <v>11.48</v>
      </c>
      <c r="V220" s="1">
        <f>SUMIFS('A.T D0'!W:W,'A.T D0'!$A:$A,$A220)+SUMIFS('A.T D7'!W:W,'A.T D7'!$A:$A,$A220)+SUMIFS('A.T D22'!W:W,'A.T D22'!$A:$A,$A220)+SUMIFS('A.T D37'!W:W,'A.T D37'!$A:$A,$A220)+SUMIFS('A.T D52'!W:W,'A.T D52'!$A:$A,$A220)+SUMIFS('A.T D67'!W:W,'A.T D67'!$A:$A,$A220)</f>
        <v>-11.57</v>
      </c>
      <c r="W220" s="1">
        <f>SUMIFS('A.T D0'!X:X,'A.T D0'!$A:$A,$A220)+SUMIFS('A.T D7'!X:X,'A.T D7'!$A:$A,$A220)+SUMIFS('A.T D22'!X:X,'A.T D22'!$A:$A,$A220)+SUMIFS('A.T D37'!X:X,'A.T D37'!$A:$A,$A220)+SUMIFS('A.T D52'!X:X,'A.T D52'!$A:$A,$A220)+SUMIFS('A.T D67'!X:X,'A.T D67'!$A:$A,$A220)</f>
        <v>104.86</v>
      </c>
      <c r="X220" s="17">
        <f>SUMIFS(TCH!J:J,TCH!$A:$A,$A220)</f>
        <v>0</v>
      </c>
      <c r="Y220" s="17">
        <f>IF(X220=0,0,(X220*AVERAGEIFS($W:$W,$C:$C,$C220,$D:$D,$D220,$E:$E,$E220,$G:$G,$G220,$B:$B,_xlfn.MAXIFS($B:$B,$C:$C,$C220,$D:$D,$D220,$E:$E,$E220,$G:$G,$G220,$B:$B,"&lt;&gt;"&amp;$B220)))/1000)</f>
        <v>0</v>
      </c>
      <c r="Z220" s="17">
        <f>SUMIFS(TCH!M:M,TCH!$A:$A,$A220)</f>
        <v>0</v>
      </c>
      <c r="AA220" s="17">
        <f>IF(Z220=0,0,(Z220*AVERAGEIFS($W:$W,$C:$C,$C220,$D:$D,$D220,$E:$E,$E220,$G:$G,$G220,$B:$B,_xlfn.MAXIFS($B:$B,$C:$C,$C220,$D:$D,$D220,$E:$E,$E220,$G:$G,$G220,$B:$B,"&lt;&gt;"&amp;$B220)))/1000)</f>
        <v>0</v>
      </c>
      <c r="AB220" s="17">
        <f>SUMIFS(TCH!P:P,TCH!$A:$A,$A220)</f>
        <v>0</v>
      </c>
      <c r="AC220" s="17">
        <f>IF(AB220=0,0,(AB220*AVERAGEIFS($W:$W,$C:$C,$C220,$D:$D,$D220,$E:$E,$E220,$G:$G,$G220,$B:$B,_xlfn.MAXIFS($B:$B,$C:$C,$C220,$D:$D,$D220,$E:$E,$E220,$G:$G,$G220,$B:$B,"&lt;&gt;"&amp;$B220)))/1000)</f>
        <v>0</v>
      </c>
      <c r="AD220" s="17">
        <f>SUMIFS(TCH!S:S,TCH!$A:$A,$A220)</f>
        <v>0</v>
      </c>
      <c r="AE220" s="17">
        <f>IF(AD220=0,0,(AD220*AVERAGEIFS($W:$W,$C:$C,$C220,$D:$D,$D220,$E:$E,$E220,$G:$G,$G220,$B:$B,_xlfn.MAXIFS($B:$B,$C:$C,$C220,$D:$D,$D220,$E:$E,$E220,$G:$G,$G220,$B:$B,"&lt;&gt;"&amp;$B220)))/1000)</f>
        <v>0</v>
      </c>
      <c r="AF220" s="17">
        <f>SUMIFS(TCH!V:V,TCH!$A:$A,$A220)</f>
        <v>0</v>
      </c>
      <c r="AG220" s="17">
        <f>IF(AF220=0,0,(AF220*AVERAGEIFS($W:$W,$C:$C,$C220,$D:$D,$D220,$E:$E,$E220,$G:$G,$G220,$B:$B,_xlfn.MAXIFS($B:$B,$C:$C,$C220,$D:$D,$D220,$E:$E,$E220,$G:$G,$G220,$B:$B,"&lt;&gt;"&amp;$B220)))/1000)</f>
        <v>0</v>
      </c>
      <c r="AH220" s="17">
        <f>SUMIFS(TCH!Y:Y,TCH!$A:$A,$A220)</f>
        <v>0</v>
      </c>
      <c r="AI220" s="17">
        <f>IF(AH220=0,0,(AH220*AVERAGEIFS($W:$W,$C:$C,$C220,$D:$D,$D220,$E:$E,$E220,$G:$G,$G220,$B:$B,_xlfn.MAXIFS($B:$B,$C:$C,$C220,$D:$D,$D220,$E:$E,$E220,$G:$G,$G220,$B:$B,"&lt;&gt;"&amp;$B220)))/1000)</f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>
        <v>0</v>
      </c>
      <c r="AX220">
        <v>0</v>
      </c>
      <c r="AY220">
        <v>0</v>
      </c>
      <c r="AZ220">
        <v>0</v>
      </c>
    </row>
    <row r="221" spans="1:52" x14ac:dyDescent="0.25">
      <c r="A221" s="1" t="str">
        <f t="shared" si="3"/>
        <v>45761498B3R110</v>
      </c>
      <c r="B221" s="7">
        <v>45761</v>
      </c>
      <c r="C221" s="1">
        <v>49</v>
      </c>
      <c r="D221" s="1">
        <v>8</v>
      </c>
      <c r="E221" s="3" t="s">
        <v>56</v>
      </c>
      <c r="F221" s="4" t="s">
        <v>53</v>
      </c>
      <c r="G221" s="4">
        <v>10</v>
      </c>
      <c r="H221" s="4">
        <f>SUMIFS(Biometria!H:H,Biometria!$A:$A,$A221)</f>
        <v>17</v>
      </c>
      <c r="I221" s="6">
        <f>SUMIFS(Biometria!I:I,Biometria!$A:$A,$A221)</f>
        <v>17.920000000000002</v>
      </c>
      <c r="J221" s="6">
        <f>SUMIFS(Biometria!J:J,Biometria!$A:$A,$A221)</f>
        <v>3.15</v>
      </c>
      <c r="K221" s="2">
        <f>SUMIFS(Biometria!K:K,Biometria!$A:$A,$A221)</f>
        <v>3.15</v>
      </c>
      <c r="L221" s="1">
        <f>SUMIFS(Biometria!L:L,Biometria!$A:$A,$A221)</f>
        <v>0</v>
      </c>
      <c r="M221" s="1">
        <f>SUMIFS(Biometria!M:M,Biometria!$A:$A,$A221)</f>
        <v>0</v>
      </c>
      <c r="N221" s="1">
        <f>SUMIFS('A.T D0'!O:O,'A.T D0'!$A:$A,$A221)+SUMIFS('A.T D7'!O:O,'A.T D7'!$A:$A,$A221)+SUMIFS('A.T D22'!O:O,'A.T D22'!$A:$A,$A221)+SUMIFS('A.T D37'!O:O,'A.T D37'!$A:$A,$A221)+SUMIFS('A.T D52'!O:O,'A.T D52'!$A:$A,$A221)+SUMIFS('A.T D67'!O:O,'A.T D67'!$A:$A,$A221)</f>
        <v>5.0999999999999996</v>
      </c>
      <c r="O221" s="1">
        <f>SUMIFS('A.T D0'!P:P,'A.T D0'!$A:$A,$A221)+SUMIFS('A.T D7'!P:P,'A.T D7'!$A:$A,$A221)+SUMIFS('A.T D22'!P:P,'A.T D22'!$A:$A,$A221)+SUMIFS('A.T D37'!P:P,'A.T D37'!$A:$A,$A221)+SUMIFS('A.T D52'!P:P,'A.T D52'!$A:$A,$A221)+SUMIFS('A.T D67'!P:P,'A.T D67'!$A:$A,$A221)</f>
        <v>17.7</v>
      </c>
      <c r="P221" s="1">
        <f>SUMIFS('A.T D0'!Q:Q,'A.T D0'!$A:$A,$A221)+SUMIFS('A.T D7'!Q:Q,'A.T D7'!$A:$A,$A221)+SUMIFS('A.T D22'!Q:Q,'A.T D22'!$A:$A,$A221)+SUMIFS('A.T D37'!Q:Q,'A.T D37'!$A:$A,$A221)+SUMIFS('A.T D52'!Q:Q,'A.T D52'!$A:$A,$A221)+SUMIFS('A.T D67'!Q:Q,'A.T D67'!$A:$A,$A221)</f>
        <v>15.14</v>
      </c>
      <c r="Q221" s="1">
        <f>SUMIFS('A.T D0'!R:R,'A.T D0'!$A:$A,$A221)+SUMIFS('A.T D7'!R:R,'A.T D7'!$A:$A,$A221)+SUMIFS('A.T D22'!R:R,'A.T D22'!$A:$A,$A221)+SUMIFS('A.T D37'!R:R,'A.T D37'!$A:$A,$A221)+SUMIFS('A.T D52'!R:R,'A.T D52'!$A:$A,$A221)+SUMIFS('A.T D67'!R:R,'A.T D67'!$A:$A,$A221)</f>
        <v>85.54</v>
      </c>
      <c r="R221" s="1">
        <f>SUMIFS('A.T D0'!S:S,'A.T D0'!$A:$A,$A221)+SUMIFS('A.T D7'!S:S,'A.T D7'!$A:$A,$A221)+SUMIFS('A.T D22'!S:S,'A.T D22'!$A:$A,$A221)+SUMIFS('A.T D37'!S:S,'A.T D37'!$A:$A,$A221)+SUMIFS('A.T D52'!S:S,'A.T D52'!$A:$A,$A221)+SUMIFS('A.T D67'!S:S,'A.T D67'!$A:$A,$A221)</f>
        <v>0.71</v>
      </c>
      <c r="S221" s="1">
        <f>SUMIFS('A.T D0'!T:T,'A.T D0'!$A:$A,$A221)+SUMIFS('A.T D7'!T:T,'A.T D7'!$A:$A,$A221)+SUMIFS('A.T D22'!T:T,'A.T D22'!$A:$A,$A221)+SUMIFS('A.T D37'!T:T,'A.T D37'!$A:$A,$A221)+SUMIFS('A.T D52'!T:T,'A.T D52'!$A:$A,$A221)+SUMIFS('A.T D67'!T:T,'A.T D67'!$A:$A,$A221)</f>
        <v>12.707800000000001</v>
      </c>
      <c r="T221" s="1">
        <f>SUMIFS('A.T D0'!U:U,'A.T D0'!$A:$A,$A221)+SUMIFS('A.T D7'!U:U,'A.T D7'!$A:$A,$A221)+SUMIFS('A.T D22'!U:U,'A.T D22'!$A:$A,$A221)+SUMIFS('A.T D37'!U:U,'A.T D37'!$A:$A,$A221)+SUMIFS('A.T D52'!U:U,'A.T D52'!$A:$A,$A221)+SUMIFS('A.T D67'!U:U,'A.T D67'!$A:$A,$A221)</f>
        <v>0.6</v>
      </c>
      <c r="U221" s="1">
        <f>SUMIFS('A.T D0'!V:V,'A.T D0'!$A:$A,$A221)+SUMIFS('A.T D7'!V:V,'A.T D7'!$A:$A,$A221)+SUMIFS('A.T D22'!V:V,'A.T D22'!$A:$A,$A221)+SUMIFS('A.T D37'!V:V,'A.T D37'!$A:$A,$A221)+SUMIFS('A.T D52'!V:V,'A.T D52'!$A:$A,$A221)+SUMIFS('A.T D67'!V:V,'A.T D67'!$A:$A,$A221)</f>
        <v>12.51</v>
      </c>
      <c r="V221" s="1">
        <f>SUMIFS('A.T D0'!W:W,'A.T D0'!$A:$A,$A221)+SUMIFS('A.T D7'!W:W,'A.T D7'!$A:$A,$A221)+SUMIFS('A.T D22'!W:W,'A.T D22'!$A:$A,$A221)+SUMIFS('A.T D37'!W:W,'A.T D37'!$A:$A,$A221)+SUMIFS('A.T D52'!W:W,'A.T D52'!$A:$A,$A221)+SUMIFS('A.T D67'!W:W,'A.T D67'!$A:$A,$A221)</f>
        <v>7.85</v>
      </c>
      <c r="W221" s="1">
        <f>SUMIFS('A.T D0'!X:X,'A.T D0'!$A:$A,$A221)+SUMIFS('A.T D7'!X:X,'A.T D7'!$A:$A,$A221)+SUMIFS('A.T D22'!X:X,'A.T D22'!$A:$A,$A221)+SUMIFS('A.T D37'!X:X,'A.T D37'!$A:$A,$A221)+SUMIFS('A.T D52'!X:X,'A.T D52'!$A:$A,$A221)+SUMIFS('A.T D67'!X:X,'A.T D67'!$A:$A,$A221)</f>
        <v>127.89</v>
      </c>
      <c r="X221" s="17">
        <f>SUMIFS(TCH!J:J,TCH!$A:$A,$A221)</f>
        <v>0</v>
      </c>
      <c r="Y221" s="17">
        <f>IF(X221=0,0,(X221*AVERAGEIFS($W:$W,$C:$C,$C221,$D:$D,$D221,$E:$E,$E221,$G:$G,$G221,$B:$B,_xlfn.MAXIFS($B:$B,$C:$C,$C221,$D:$D,$D221,$E:$E,$E221,$G:$G,$G221,$B:$B,"&lt;&gt;"&amp;$B221)))/1000)</f>
        <v>0</v>
      </c>
      <c r="Z221" s="17">
        <f>SUMIFS(TCH!M:M,TCH!$A:$A,$A221)</f>
        <v>0</v>
      </c>
      <c r="AA221" s="17">
        <f>IF(Z221=0,0,(Z221*AVERAGEIFS($W:$W,$C:$C,$C221,$D:$D,$D221,$E:$E,$E221,$G:$G,$G221,$B:$B,_xlfn.MAXIFS($B:$B,$C:$C,$C221,$D:$D,$D221,$E:$E,$E221,$G:$G,$G221,$B:$B,"&lt;&gt;"&amp;$B221)))/1000)</f>
        <v>0</v>
      </c>
      <c r="AB221" s="17">
        <f>SUMIFS(TCH!P:P,TCH!$A:$A,$A221)</f>
        <v>0</v>
      </c>
      <c r="AC221" s="17">
        <f>IF(AB221=0,0,(AB221*AVERAGEIFS($W:$W,$C:$C,$C221,$D:$D,$D221,$E:$E,$E221,$G:$G,$G221,$B:$B,_xlfn.MAXIFS($B:$B,$C:$C,$C221,$D:$D,$D221,$E:$E,$E221,$G:$G,$G221,$B:$B,"&lt;&gt;"&amp;$B221)))/1000)</f>
        <v>0</v>
      </c>
      <c r="AD221" s="17">
        <f>SUMIFS(TCH!S:S,TCH!$A:$A,$A221)</f>
        <v>0</v>
      </c>
      <c r="AE221" s="17">
        <f>IF(AD221=0,0,(AD221*AVERAGEIFS($W:$W,$C:$C,$C221,$D:$D,$D221,$E:$E,$E221,$G:$G,$G221,$B:$B,_xlfn.MAXIFS($B:$B,$C:$C,$C221,$D:$D,$D221,$E:$E,$E221,$G:$G,$G221,$B:$B,"&lt;&gt;"&amp;$B221)))/1000)</f>
        <v>0</v>
      </c>
      <c r="AF221" s="17">
        <f>SUMIFS(TCH!V:V,TCH!$A:$A,$A221)</f>
        <v>0</v>
      </c>
      <c r="AG221" s="17">
        <f>IF(AF221=0,0,(AF221*AVERAGEIFS($W:$W,$C:$C,$C221,$D:$D,$D221,$E:$E,$E221,$G:$G,$G221,$B:$B,_xlfn.MAXIFS($B:$B,$C:$C,$C221,$D:$D,$D221,$E:$E,$E221,$G:$G,$G221,$B:$B,"&lt;&gt;"&amp;$B221)))/1000)</f>
        <v>0</v>
      </c>
      <c r="AH221" s="17">
        <f>SUMIFS(TCH!Y:Y,TCH!$A:$A,$A221)</f>
        <v>0</v>
      </c>
      <c r="AI221" s="17">
        <f>IF(AH221=0,0,(AH221*AVERAGEIFS($W:$W,$C:$C,$C221,$D:$D,$D221,$E:$E,$E221,$G:$G,$G221,$B:$B,_xlfn.MAXIFS($B:$B,$C:$C,$C221,$D:$D,$D221,$E:$E,$E221,$G:$G,$G221,$B:$B,"&lt;&gt;"&amp;$B221)))/1000)</f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>
        <v>0</v>
      </c>
      <c r="AX221">
        <v>0</v>
      </c>
      <c r="AY221">
        <v>0</v>
      </c>
      <c r="AZ221">
        <v>0</v>
      </c>
    </row>
    <row r="222" spans="1:52" x14ac:dyDescent="0.25">
      <c r="A222" s="1" t="str">
        <f t="shared" si="3"/>
        <v>45761498B3R210</v>
      </c>
      <c r="B222" s="7">
        <v>45761</v>
      </c>
      <c r="C222" s="1">
        <v>49</v>
      </c>
      <c r="D222" s="1">
        <v>8</v>
      </c>
      <c r="E222" s="3" t="s">
        <v>56</v>
      </c>
      <c r="F222" s="4" t="s">
        <v>54</v>
      </c>
      <c r="G222" s="4">
        <v>10</v>
      </c>
      <c r="H222" s="4">
        <f>SUMIFS(Biometria!H:H,Biometria!$A:$A,$A222)</f>
        <v>18</v>
      </c>
      <c r="I222" s="6">
        <f>SUMIFS(Biometria!I:I,Biometria!$A:$A,$A222)</f>
        <v>0</v>
      </c>
      <c r="J222" s="6">
        <f>SUMIFS(Biometria!J:J,Biometria!$A:$A,$A222)</f>
        <v>3</v>
      </c>
      <c r="K222" s="2">
        <f>SUMIFS(Biometria!K:K,Biometria!$A:$A,$A222)</f>
        <v>0</v>
      </c>
      <c r="L222" s="1">
        <f>SUMIFS(Biometria!L:L,Biometria!$A:$A,$A222)</f>
        <v>0</v>
      </c>
      <c r="M222" s="1">
        <f>SUMIFS(Biometria!M:M,Biometria!$A:$A,$A222)</f>
        <v>0</v>
      </c>
      <c r="N222" s="1">
        <f>SUMIFS('A.T D0'!O:O,'A.T D0'!$A:$A,$A222)+SUMIFS('A.T D7'!O:O,'A.T D7'!$A:$A,$A222)+SUMIFS('A.T D22'!O:O,'A.T D22'!$A:$A,$A222)+SUMIFS('A.T D37'!O:O,'A.T D37'!$A:$A,$A222)+SUMIFS('A.T D52'!O:O,'A.T D52'!$A:$A,$A222)+SUMIFS('A.T D67'!O:O,'A.T D67'!$A:$A,$A222)</f>
        <v>5.0999999999999996</v>
      </c>
      <c r="O222" s="1">
        <f>SUMIFS('A.T D0'!P:P,'A.T D0'!$A:$A,$A222)+SUMIFS('A.T D7'!P:P,'A.T D7'!$A:$A,$A222)+SUMIFS('A.T D22'!P:P,'A.T D22'!$A:$A,$A222)+SUMIFS('A.T D37'!P:P,'A.T D37'!$A:$A,$A222)+SUMIFS('A.T D52'!P:P,'A.T D52'!$A:$A,$A222)+SUMIFS('A.T D67'!P:P,'A.T D67'!$A:$A,$A222)</f>
        <v>18.670000000000002</v>
      </c>
      <c r="P222" s="1">
        <f>SUMIFS('A.T D0'!Q:Q,'A.T D0'!$A:$A,$A222)+SUMIFS('A.T D7'!Q:Q,'A.T D7'!$A:$A,$A222)+SUMIFS('A.T D22'!Q:Q,'A.T D22'!$A:$A,$A222)+SUMIFS('A.T D37'!Q:Q,'A.T D37'!$A:$A,$A222)+SUMIFS('A.T D52'!Q:Q,'A.T D52'!$A:$A,$A222)+SUMIFS('A.T D67'!Q:Q,'A.T D67'!$A:$A,$A222)</f>
        <v>15.66</v>
      </c>
      <c r="Q222" s="1">
        <f>SUMIFS('A.T D0'!R:R,'A.T D0'!$A:$A,$A222)+SUMIFS('A.T D7'!R:R,'A.T D7'!$A:$A,$A222)+SUMIFS('A.T D22'!R:R,'A.T D22'!$A:$A,$A222)+SUMIFS('A.T D37'!R:R,'A.T D37'!$A:$A,$A222)+SUMIFS('A.T D52'!R:R,'A.T D52'!$A:$A,$A222)+SUMIFS('A.T D67'!R:R,'A.T D67'!$A:$A,$A222)</f>
        <v>83.88</v>
      </c>
      <c r="R222" s="1">
        <f>SUMIFS('A.T D0'!S:S,'A.T D0'!$A:$A,$A222)+SUMIFS('A.T D7'!S:S,'A.T D7'!$A:$A,$A222)+SUMIFS('A.T D22'!S:S,'A.T D22'!$A:$A,$A222)+SUMIFS('A.T D37'!S:S,'A.T D37'!$A:$A,$A222)+SUMIFS('A.T D52'!S:S,'A.T D52'!$A:$A,$A222)+SUMIFS('A.T D67'!S:S,'A.T D67'!$A:$A,$A222)</f>
        <v>0.76</v>
      </c>
      <c r="S222" s="1">
        <f>SUMIFS('A.T D0'!T:T,'A.T D0'!$A:$A,$A222)+SUMIFS('A.T D7'!T:T,'A.T D7'!$A:$A,$A222)+SUMIFS('A.T D22'!T:T,'A.T D22'!$A:$A,$A222)+SUMIFS('A.T D37'!T:T,'A.T D37'!$A:$A,$A222)+SUMIFS('A.T D52'!T:T,'A.T D52'!$A:$A,$A222)+SUMIFS('A.T D67'!T:T,'A.T D67'!$A:$A,$A222)</f>
        <v>13.157999999999999</v>
      </c>
      <c r="T222" s="1">
        <f>SUMIFS('A.T D0'!U:U,'A.T D0'!$A:$A,$A222)+SUMIFS('A.T D7'!U:U,'A.T D7'!$A:$A,$A222)+SUMIFS('A.T D22'!U:U,'A.T D22'!$A:$A,$A222)+SUMIFS('A.T D37'!U:U,'A.T D37'!$A:$A,$A222)+SUMIFS('A.T D52'!U:U,'A.T D52'!$A:$A,$A222)+SUMIFS('A.T D67'!U:U,'A.T D67'!$A:$A,$A222)</f>
        <v>0.64</v>
      </c>
      <c r="U222" s="1">
        <f>SUMIFS('A.T D0'!V:V,'A.T D0'!$A:$A,$A222)+SUMIFS('A.T D7'!V:V,'A.T D7'!$A:$A,$A222)+SUMIFS('A.T D22'!V:V,'A.T D22'!$A:$A,$A222)+SUMIFS('A.T D37'!V:V,'A.T D37'!$A:$A,$A222)+SUMIFS('A.T D52'!V:V,'A.T D52'!$A:$A,$A222)+SUMIFS('A.T D67'!V:V,'A.T D67'!$A:$A,$A222)</f>
        <v>12.45</v>
      </c>
      <c r="V222" s="1">
        <f>SUMIFS('A.T D0'!W:W,'A.T D0'!$A:$A,$A222)+SUMIFS('A.T D7'!W:W,'A.T D7'!$A:$A,$A222)+SUMIFS('A.T D22'!W:W,'A.T D22'!$A:$A,$A222)+SUMIFS('A.T D37'!W:W,'A.T D37'!$A:$A,$A222)+SUMIFS('A.T D52'!W:W,'A.T D52'!$A:$A,$A222)+SUMIFS('A.T D67'!W:W,'A.T D67'!$A:$A,$A222)</f>
        <v>11.81</v>
      </c>
      <c r="W222" s="1">
        <f>SUMIFS('A.T D0'!X:X,'A.T D0'!$A:$A,$A222)+SUMIFS('A.T D7'!X:X,'A.T D7'!$A:$A,$A222)+SUMIFS('A.T D22'!X:X,'A.T D22'!$A:$A,$A222)+SUMIFS('A.T D37'!X:X,'A.T D37'!$A:$A,$A222)+SUMIFS('A.T D52'!X:X,'A.T D52'!$A:$A,$A222)+SUMIFS('A.T D67'!X:X,'A.T D67'!$A:$A,$A222)</f>
        <v>132.59</v>
      </c>
      <c r="X222" s="17">
        <f>SUMIFS(TCH!J:J,TCH!$A:$A,$A222)</f>
        <v>0</v>
      </c>
      <c r="Y222" s="17">
        <f>IF(X222=0,0,(X222*AVERAGEIFS($W:$W,$C:$C,$C222,$D:$D,$D222,$E:$E,$E222,$G:$G,$G222,$B:$B,_xlfn.MAXIFS($B:$B,$C:$C,$C222,$D:$D,$D222,$E:$E,$E222,$G:$G,$G222,$B:$B,"&lt;&gt;"&amp;$B222)))/1000)</f>
        <v>0</v>
      </c>
      <c r="Z222" s="17">
        <f>SUMIFS(TCH!M:M,TCH!$A:$A,$A222)</f>
        <v>0</v>
      </c>
      <c r="AA222" s="17">
        <f>IF(Z222=0,0,(Z222*AVERAGEIFS($W:$W,$C:$C,$C222,$D:$D,$D222,$E:$E,$E222,$G:$G,$G222,$B:$B,_xlfn.MAXIFS($B:$B,$C:$C,$C222,$D:$D,$D222,$E:$E,$E222,$G:$G,$G222,$B:$B,"&lt;&gt;"&amp;$B222)))/1000)</f>
        <v>0</v>
      </c>
      <c r="AB222" s="17">
        <f>SUMIFS(TCH!P:P,TCH!$A:$A,$A222)</f>
        <v>0</v>
      </c>
      <c r="AC222" s="17">
        <f>IF(AB222=0,0,(AB222*AVERAGEIFS($W:$W,$C:$C,$C222,$D:$D,$D222,$E:$E,$E222,$G:$G,$G222,$B:$B,_xlfn.MAXIFS($B:$B,$C:$C,$C222,$D:$D,$D222,$E:$E,$E222,$G:$G,$G222,$B:$B,"&lt;&gt;"&amp;$B222)))/1000)</f>
        <v>0</v>
      </c>
      <c r="AD222" s="17">
        <f>SUMIFS(TCH!S:S,TCH!$A:$A,$A222)</f>
        <v>0</v>
      </c>
      <c r="AE222" s="17">
        <f>IF(AD222=0,0,(AD222*AVERAGEIFS($W:$W,$C:$C,$C222,$D:$D,$D222,$E:$E,$E222,$G:$G,$G222,$B:$B,_xlfn.MAXIFS($B:$B,$C:$C,$C222,$D:$D,$D222,$E:$E,$E222,$G:$G,$G222,$B:$B,"&lt;&gt;"&amp;$B222)))/1000)</f>
        <v>0</v>
      </c>
      <c r="AF222" s="17">
        <f>SUMIFS(TCH!V:V,TCH!$A:$A,$A222)</f>
        <v>0</v>
      </c>
      <c r="AG222" s="17">
        <f>IF(AF222=0,0,(AF222*AVERAGEIFS($W:$W,$C:$C,$C222,$D:$D,$D222,$E:$E,$E222,$G:$G,$G222,$B:$B,_xlfn.MAXIFS($B:$B,$C:$C,$C222,$D:$D,$D222,$E:$E,$E222,$G:$G,$G222,$B:$B,"&lt;&gt;"&amp;$B222)))/1000)</f>
        <v>0</v>
      </c>
      <c r="AH222" s="17">
        <f>SUMIFS(TCH!Y:Y,TCH!$A:$A,$A222)</f>
        <v>0</v>
      </c>
      <c r="AI222" s="17">
        <f>IF(AH222=0,0,(AH222*AVERAGEIFS($W:$W,$C:$C,$C222,$D:$D,$D222,$E:$E,$E222,$G:$G,$G222,$B:$B,_xlfn.MAXIFS($B:$B,$C:$C,$C222,$D:$D,$D222,$E:$E,$E222,$G:$G,$G222,$B:$B,"&lt;&gt;"&amp;$B222)))/1000)</f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>
        <v>0</v>
      </c>
      <c r="AX222">
        <v>0</v>
      </c>
      <c r="AY222">
        <v>0</v>
      </c>
      <c r="AZ222">
        <v>0</v>
      </c>
    </row>
    <row r="223" spans="1:52" x14ac:dyDescent="0.25">
      <c r="A223" s="1" t="str">
        <f t="shared" si="3"/>
        <v>45761498B3R310</v>
      </c>
      <c r="B223" s="7">
        <v>45761</v>
      </c>
      <c r="C223" s="1">
        <v>49</v>
      </c>
      <c r="D223" s="1">
        <v>8</v>
      </c>
      <c r="E223" s="3" t="s">
        <v>56</v>
      </c>
      <c r="F223" s="4" t="s">
        <v>55</v>
      </c>
      <c r="G223" s="4">
        <v>10</v>
      </c>
      <c r="H223" s="4">
        <f>SUMIFS(Biometria!H:H,Biometria!$A:$A,$A223)</f>
        <v>18.760000000000002</v>
      </c>
      <c r="I223" s="6">
        <f>SUMIFS(Biometria!I:I,Biometria!$A:$A,$A223)</f>
        <v>0</v>
      </c>
      <c r="J223" s="6">
        <f>SUMIFS(Biometria!J:J,Biometria!$A:$A,$A223)</f>
        <v>3.3</v>
      </c>
      <c r="K223" s="2">
        <f>SUMIFS(Biometria!K:K,Biometria!$A:$A,$A223)</f>
        <v>0</v>
      </c>
      <c r="L223" s="1">
        <f>SUMIFS(Biometria!L:L,Biometria!$A:$A,$A223)</f>
        <v>0</v>
      </c>
      <c r="M223" s="1">
        <f>SUMIFS(Biometria!M:M,Biometria!$A:$A,$A223)</f>
        <v>0</v>
      </c>
      <c r="N223" s="1">
        <f>SUMIFS('A.T D0'!O:O,'A.T D0'!$A:$A,$A223)+SUMIFS('A.T D7'!O:O,'A.T D7'!$A:$A,$A223)+SUMIFS('A.T D22'!O:O,'A.T D22'!$A:$A,$A223)+SUMIFS('A.T D37'!O:O,'A.T D37'!$A:$A,$A223)+SUMIFS('A.T D52'!O:O,'A.T D52'!$A:$A,$A223)+SUMIFS('A.T D67'!O:O,'A.T D67'!$A:$A,$A223)</f>
        <v>5.2</v>
      </c>
      <c r="O223" s="1">
        <f>SUMIFS('A.T D0'!P:P,'A.T D0'!$A:$A,$A223)+SUMIFS('A.T D7'!P:P,'A.T D7'!$A:$A,$A223)+SUMIFS('A.T D22'!P:P,'A.T D22'!$A:$A,$A223)+SUMIFS('A.T D37'!P:P,'A.T D37'!$A:$A,$A223)+SUMIFS('A.T D52'!P:P,'A.T D52'!$A:$A,$A223)+SUMIFS('A.T D67'!P:P,'A.T D67'!$A:$A,$A223)</f>
        <v>18.62</v>
      </c>
      <c r="P223" s="1">
        <f>SUMIFS('A.T D0'!Q:Q,'A.T D0'!$A:$A,$A223)+SUMIFS('A.T D7'!Q:Q,'A.T D7'!$A:$A,$A223)+SUMIFS('A.T D22'!Q:Q,'A.T D22'!$A:$A,$A223)+SUMIFS('A.T D37'!Q:Q,'A.T D37'!$A:$A,$A223)+SUMIFS('A.T D52'!Q:Q,'A.T D52'!$A:$A,$A223)+SUMIFS('A.T D67'!Q:Q,'A.T D67'!$A:$A,$A223)</f>
        <v>15.58</v>
      </c>
      <c r="Q223" s="1">
        <f>SUMIFS('A.T D0'!R:R,'A.T D0'!$A:$A,$A223)+SUMIFS('A.T D7'!R:R,'A.T D7'!$A:$A,$A223)+SUMIFS('A.T D22'!R:R,'A.T D22'!$A:$A,$A223)+SUMIFS('A.T D37'!R:R,'A.T D37'!$A:$A,$A223)+SUMIFS('A.T D52'!R:R,'A.T D52'!$A:$A,$A223)+SUMIFS('A.T D67'!R:R,'A.T D67'!$A:$A,$A223)</f>
        <v>83.67</v>
      </c>
      <c r="R223" s="1">
        <f>SUMIFS('A.T D0'!S:S,'A.T D0'!$A:$A,$A223)+SUMIFS('A.T D7'!S:S,'A.T D7'!$A:$A,$A223)+SUMIFS('A.T D22'!S:S,'A.T D22'!$A:$A,$A223)+SUMIFS('A.T D37'!S:S,'A.T D37'!$A:$A,$A223)+SUMIFS('A.T D52'!S:S,'A.T D52'!$A:$A,$A223)+SUMIFS('A.T D67'!S:S,'A.T D67'!$A:$A,$A223)</f>
        <v>0.77</v>
      </c>
      <c r="S223" s="1">
        <f>SUMIFS('A.T D0'!T:T,'A.T D0'!$A:$A,$A223)+SUMIFS('A.T D7'!T:T,'A.T D7'!$A:$A,$A223)+SUMIFS('A.T D22'!T:T,'A.T D22'!$A:$A,$A223)+SUMIFS('A.T D37'!T:T,'A.T D37'!$A:$A,$A223)+SUMIFS('A.T D52'!T:T,'A.T D52'!$A:$A,$A223)+SUMIFS('A.T D67'!T:T,'A.T D67'!$A:$A,$A223)</f>
        <v>12.850099999999999</v>
      </c>
      <c r="T223" s="1">
        <f>SUMIFS('A.T D0'!U:U,'A.T D0'!$A:$A,$A223)+SUMIFS('A.T D7'!U:U,'A.T D7'!$A:$A,$A223)+SUMIFS('A.T D22'!U:U,'A.T D22'!$A:$A,$A223)+SUMIFS('A.T D37'!U:U,'A.T D37'!$A:$A,$A223)+SUMIFS('A.T D52'!U:U,'A.T D52'!$A:$A,$A223)+SUMIFS('A.T D67'!U:U,'A.T D67'!$A:$A,$A223)</f>
        <v>0.64</v>
      </c>
      <c r="U223" s="1">
        <f>SUMIFS('A.T D0'!V:V,'A.T D0'!$A:$A,$A223)+SUMIFS('A.T D7'!V:V,'A.T D7'!$A:$A,$A223)+SUMIFS('A.T D22'!V:V,'A.T D22'!$A:$A,$A223)+SUMIFS('A.T D37'!V:V,'A.T D37'!$A:$A,$A223)+SUMIFS('A.T D52'!V:V,'A.T D52'!$A:$A,$A223)+SUMIFS('A.T D67'!V:V,'A.T D67'!$A:$A,$A223)</f>
        <v>13.51</v>
      </c>
      <c r="V223" s="1">
        <f>SUMIFS('A.T D0'!W:W,'A.T D0'!$A:$A,$A223)+SUMIFS('A.T D7'!W:W,'A.T D7'!$A:$A,$A223)+SUMIFS('A.T D22'!W:W,'A.T D22'!$A:$A,$A223)+SUMIFS('A.T D37'!W:W,'A.T D37'!$A:$A,$A223)+SUMIFS('A.T D52'!W:W,'A.T D52'!$A:$A,$A223)+SUMIFS('A.T D67'!W:W,'A.T D67'!$A:$A,$A223)</f>
        <v>9.31</v>
      </c>
      <c r="W223" s="1">
        <f>SUMIFS('A.T D0'!X:X,'A.T D0'!$A:$A,$A223)+SUMIFS('A.T D7'!X:X,'A.T D7'!$A:$A,$A223)+SUMIFS('A.T D22'!X:X,'A.T D22'!$A:$A,$A223)+SUMIFS('A.T D37'!X:X,'A.T D37'!$A:$A,$A223)+SUMIFS('A.T D52'!X:X,'A.T D52'!$A:$A,$A223)+SUMIFS('A.T D67'!X:X,'A.T D67'!$A:$A,$A223)</f>
        <v>129.62</v>
      </c>
      <c r="X223" s="17">
        <f>SUMIFS(TCH!J:J,TCH!$A:$A,$A223)</f>
        <v>0</v>
      </c>
      <c r="Y223" s="17">
        <f>IF(X223=0,0,(X223*AVERAGEIFS($W:$W,$C:$C,$C223,$D:$D,$D223,$E:$E,$E223,$G:$G,$G223,$B:$B,_xlfn.MAXIFS($B:$B,$C:$C,$C223,$D:$D,$D223,$E:$E,$E223,$G:$G,$G223,$B:$B,"&lt;&gt;"&amp;$B223)))/1000)</f>
        <v>0</v>
      </c>
      <c r="Z223" s="17">
        <f>SUMIFS(TCH!M:M,TCH!$A:$A,$A223)</f>
        <v>0</v>
      </c>
      <c r="AA223" s="17">
        <f>IF(Z223=0,0,(Z223*AVERAGEIFS($W:$W,$C:$C,$C223,$D:$D,$D223,$E:$E,$E223,$G:$G,$G223,$B:$B,_xlfn.MAXIFS($B:$B,$C:$C,$C223,$D:$D,$D223,$E:$E,$E223,$G:$G,$G223,$B:$B,"&lt;&gt;"&amp;$B223)))/1000)</f>
        <v>0</v>
      </c>
      <c r="AB223" s="17">
        <f>SUMIFS(TCH!P:P,TCH!$A:$A,$A223)</f>
        <v>0</v>
      </c>
      <c r="AC223" s="17">
        <f>IF(AB223=0,0,(AB223*AVERAGEIFS($W:$W,$C:$C,$C223,$D:$D,$D223,$E:$E,$E223,$G:$G,$G223,$B:$B,_xlfn.MAXIFS($B:$B,$C:$C,$C223,$D:$D,$D223,$E:$E,$E223,$G:$G,$G223,$B:$B,"&lt;&gt;"&amp;$B223)))/1000)</f>
        <v>0</v>
      </c>
      <c r="AD223" s="17">
        <f>SUMIFS(TCH!S:S,TCH!$A:$A,$A223)</f>
        <v>0</v>
      </c>
      <c r="AE223" s="17">
        <f>IF(AD223=0,0,(AD223*AVERAGEIFS($W:$W,$C:$C,$C223,$D:$D,$D223,$E:$E,$E223,$G:$G,$G223,$B:$B,_xlfn.MAXIFS($B:$B,$C:$C,$C223,$D:$D,$D223,$E:$E,$E223,$G:$G,$G223,$B:$B,"&lt;&gt;"&amp;$B223)))/1000)</f>
        <v>0</v>
      </c>
      <c r="AF223" s="17">
        <f>SUMIFS(TCH!V:V,TCH!$A:$A,$A223)</f>
        <v>0</v>
      </c>
      <c r="AG223" s="17">
        <f>IF(AF223=0,0,(AF223*AVERAGEIFS($W:$W,$C:$C,$C223,$D:$D,$D223,$E:$E,$E223,$G:$G,$G223,$B:$B,_xlfn.MAXIFS($B:$B,$C:$C,$C223,$D:$D,$D223,$E:$E,$E223,$G:$G,$G223,$B:$B,"&lt;&gt;"&amp;$B223)))/1000)</f>
        <v>0</v>
      </c>
      <c r="AH223" s="17">
        <f>SUMIFS(TCH!Y:Y,TCH!$A:$A,$A223)</f>
        <v>0</v>
      </c>
      <c r="AI223" s="17">
        <f>IF(AH223=0,0,(AH223*AVERAGEIFS($W:$W,$C:$C,$C223,$D:$D,$D223,$E:$E,$E223,$G:$G,$G223,$B:$B,_xlfn.MAXIFS($B:$B,$C:$C,$C223,$D:$D,$D223,$E:$E,$E223,$G:$G,$G223,$B:$B,"&lt;&gt;"&amp;$B223)))/1000)</f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>
        <v>0</v>
      </c>
      <c r="AX223">
        <v>0</v>
      </c>
      <c r="AY223">
        <v>0</v>
      </c>
      <c r="AZ223">
        <v>0</v>
      </c>
    </row>
    <row r="224" spans="1:52" x14ac:dyDescent="0.25">
      <c r="A224" s="1" t="str">
        <f t="shared" si="3"/>
        <v>45761493B3R111</v>
      </c>
      <c r="B224" s="7">
        <v>45761</v>
      </c>
      <c r="C224" s="1">
        <v>49</v>
      </c>
      <c r="D224" s="1">
        <v>3</v>
      </c>
      <c r="E224" s="3" t="s">
        <v>56</v>
      </c>
      <c r="F224" s="4" t="s">
        <v>53</v>
      </c>
      <c r="G224" s="4">
        <v>11</v>
      </c>
      <c r="H224" s="4">
        <f>SUMIFS(Biometria!H:H,Biometria!$A:$A,$A224)</f>
        <v>14.38</v>
      </c>
      <c r="I224" s="6">
        <f>SUMIFS(Biometria!I:I,Biometria!$A:$A,$A224)</f>
        <v>15.903333333333331</v>
      </c>
      <c r="J224" s="6">
        <f>SUMIFS(Biometria!J:J,Biometria!$A:$A,$A224)</f>
        <v>3.1</v>
      </c>
      <c r="K224" s="2">
        <f>SUMIFS(Biometria!K:K,Biometria!$A:$A,$A224)</f>
        <v>2.8833333333333333</v>
      </c>
      <c r="L224" s="1">
        <f>SUMIFS(Biometria!L:L,Biometria!$A:$A,$A224)</f>
        <v>0</v>
      </c>
      <c r="M224" s="1">
        <f>SUMIFS(Biometria!M:M,Biometria!$A:$A,$A224)</f>
        <v>0</v>
      </c>
      <c r="N224" s="1">
        <f>SUMIFS('A.T D0'!O:O,'A.T D0'!$A:$A,$A224)+SUMIFS('A.T D7'!O:O,'A.T D7'!$A:$A,$A224)+SUMIFS('A.T D22'!O:O,'A.T D22'!$A:$A,$A224)+SUMIFS('A.T D37'!O:O,'A.T D37'!$A:$A,$A224)+SUMIFS('A.T D52'!O:O,'A.T D52'!$A:$A,$A224)+SUMIFS('A.T D67'!O:O,'A.T D67'!$A:$A,$A224)</f>
        <v>5.2</v>
      </c>
      <c r="O224" s="1">
        <f>SUMIFS('A.T D0'!P:P,'A.T D0'!$A:$A,$A224)+SUMIFS('A.T D7'!P:P,'A.T D7'!$A:$A,$A224)+SUMIFS('A.T D22'!P:P,'A.T D22'!$A:$A,$A224)+SUMIFS('A.T D37'!P:P,'A.T D37'!$A:$A,$A224)+SUMIFS('A.T D52'!P:P,'A.T D52'!$A:$A,$A224)+SUMIFS('A.T D67'!P:P,'A.T D67'!$A:$A,$A224)</f>
        <v>17.43</v>
      </c>
      <c r="P224" s="1">
        <f>SUMIFS('A.T D0'!Q:Q,'A.T D0'!$A:$A,$A224)+SUMIFS('A.T D7'!Q:Q,'A.T D7'!$A:$A,$A224)+SUMIFS('A.T D22'!Q:Q,'A.T D22'!$A:$A,$A224)+SUMIFS('A.T D37'!Q:Q,'A.T D37'!$A:$A,$A224)+SUMIFS('A.T D52'!Q:Q,'A.T D52'!$A:$A,$A224)+SUMIFS('A.T D67'!Q:Q,'A.T D67'!$A:$A,$A224)</f>
        <v>14.74</v>
      </c>
      <c r="Q224" s="1">
        <f>SUMIFS('A.T D0'!R:R,'A.T D0'!$A:$A,$A224)+SUMIFS('A.T D7'!R:R,'A.T D7'!$A:$A,$A224)+SUMIFS('A.T D22'!R:R,'A.T D22'!$A:$A,$A224)+SUMIFS('A.T D37'!R:R,'A.T D37'!$A:$A,$A224)+SUMIFS('A.T D52'!R:R,'A.T D52'!$A:$A,$A224)+SUMIFS('A.T D67'!R:R,'A.T D67'!$A:$A,$A224)</f>
        <v>84.57</v>
      </c>
      <c r="R224" s="1">
        <f>SUMIFS('A.T D0'!S:S,'A.T D0'!$A:$A,$A224)+SUMIFS('A.T D7'!S:S,'A.T D7'!$A:$A,$A224)+SUMIFS('A.T D22'!S:S,'A.T D22'!$A:$A,$A224)+SUMIFS('A.T D37'!S:S,'A.T D37'!$A:$A,$A224)+SUMIFS('A.T D52'!S:S,'A.T D52'!$A:$A,$A224)+SUMIFS('A.T D67'!S:S,'A.T D67'!$A:$A,$A224)</f>
        <v>0.74</v>
      </c>
      <c r="S224" s="1">
        <f>SUMIFS('A.T D0'!T:T,'A.T D0'!$A:$A,$A224)+SUMIFS('A.T D7'!T:T,'A.T D7'!$A:$A,$A224)+SUMIFS('A.T D22'!T:T,'A.T D22'!$A:$A,$A224)+SUMIFS('A.T D37'!T:T,'A.T D37'!$A:$A,$A224)+SUMIFS('A.T D52'!T:T,'A.T D52'!$A:$A,$A224)+SUMIFS('A.T D67'!T:T,'A.T D67'!$A:$A,$A224)</f>
        <v>12.460599999999999</v>
      </c>
      <c r="T224" s="1">
        <f>SUMIFS('A.T D0'!U:U,'A.T D0'!$A:$A,$A224)+SUMIFS('A.T D7'!U:U,'A.T D7'!$A:$A,$A224)+SUMIFS('A.T D22'!U:U,'A.T D22'!$A:$A,$A224)+SUMIFS('A.T D37'!U:U,'A.T D37'!$A:$A,$A224)+SUMIFS('A.T D52'!U:U,'A.T D52'!$A:$A,$A224)+SUMIFS('A.T D67'!U:U,'A.T D67'!$A:$A,$A224)</f>
        <v>0.63</v>
      </c>
      <c r="U224" s="1">
        <f>SUMIFS('A.T D0'!V:V,'A.T D0'!$A:$A,$A224)+SUMIFS('A.T D7'!V:V,'A.T D7'!$A:$A,$A224)+SUMIFS('A.T D22'!V:V,'A.T D22'!$A:$A,$A224)+SUMIFS('A.T D37'!V:V,'A.T D37'!$A:$A,$A224)+SUMIFS('A.T D52'!V:V,'A.T D52'!$A:$A,$A224)+SUMIFS('A.T D67'!V:V,'A.T D67'!$A:$A,$A224)</f>
        <v>12.1</v>
      </c>
      <c r="V224" s="1">
        <f>SUMIFS('A.T D0'!W:W,'A.T D0'!$A:$A,$A224)+SUMIFS('A.T D7'!W:W,'A.T D7'!$A:$A,$A224)+SUMIFS('A.T D22'!W:W,'A.T D22'!$A:$A,$A224)+SUMIFS('A.T D37'!W:W,'A.T D37'!$A:$A,$A224)+SUMIFS('A.T D52'!W:W,'A.T D52'!$A:$A,$A224)+SUMIFS('A.T D67'!W:W,'A.T D67'!$A:$A,$A224)</f>
        <v>6.07</v>
      </c>
      <c r="W224" s="1">
        <f>SUMIFS('A.T D0'!X:X,'A.T D0'!$A:$A,$A224)+SUMIFS('A.T D7'!X:X,'A.T D7'!$A:$A,$A224)+SUMIFS('A.T D22'!X:X,'A.T D22'!$A:$A,$A224)+SUMIFS('A.T D37'!X:X,'A.T D37'!$A:$A,$A224)+SUMIFS('A.T D52'!X:X,'A.T D52'!$A:$A,$A224)+SUMIFS('A.T D67'!X:X,'A.T D67'!$A:$A,$A224)</f>
        <v>125.78</v>
      </c>
      <c r="X224" s="17">
        <f>SUMIFS(TCH!J:J,TCH!$A:$A,$A224)</f>
        <v>0</v>
      </c>
      <c r="Y224" s="17">
        <f>IF(X224=0,0,(X224*AVERAGEIFS($W:$W,$C:$C,$C224,$D:$D,$D224,$E:$E,$E224,$G:$G,$G224,$B:$B,_xlfn.MAXIFS($B:$B,$C:$C,$C224,$D:$D,$D224,$E:$E,$E224,$G:$G,$G224,$B:$B,"&lt;&gt;"&amp;$B224)))/1000)</f>
        <v>0</v>
      </c>
      <c r="Z224" s="17">
        <f>SUMIFS(TCH!M:M,TCH!$A:$A,$A224)</f>
        <v>0</v>
      </c>
      <c r="AA224" s="17">
        <f>IF(Z224=0,0,(Z224*AVERAGEIFS($W:$W,$C:$C,$C224,$D:$D,$D224,$E:$E,$E224,$G:$G,$G224,$B:$B,_xlfn.MAXIFS($B:$B,$C:$C,$C224,$D:$D,$D224,$E:$E,$E224,$G:$G,$G224,$B:$B,"&lt;&gt;"&amp;$B224)))/1000)</f>
        <v>0</v>
      </c>
      <c r="AB224" s="17">
        <f>SUMIFS(TCH!P:P,TCH!$A:$A,$A224)</f>
        <v>0</v>
      </c>
      <c r="AC224" s="17">
        <f>IF(AB224=0,0,(AB224*AVERAGEIFS($W:$W,$C:$C,$C224,$D:$D,$D224,$E:$E,$E224,$G:$G,$G224,$B:$B,_xlfn.MAXIFS($B:$B,$C:$C,$C224,$D:$D,$D224,$E:$E,$E224,$G:$G,$G224,$B:$B,"&lt;&gt;"&amp;$B224)))/1000)</f>
        <v>0</v>
      </c>
      <c r="AD224" s="17">
        <f>SUMIFS(TCH!S:S,TCH!$A:$A,$A224)</f>
        <v>0</v>
      </c>
      <c r="AE224" s="17">
        <f>IF(AD224=0,0,(AD224*AVERAGEIFS($W:$W,$C:$C,$C224,$D:$D,$D224,$E:$E,$E224,$G:$G,$G224,$B:$B,_xlfn.MAXIFS($B:$B,$C:$C,$C224,$D:$D,$D224,$E:$E,$E224,$G:$G,$G224,$B:$B,"&lt;&gt;"&amp;$B224)))/1000)</f>
        <v>0</v>
      </c>
      <c r="AF224" s="17">
        <f>SUMIFS(TCH!V:V,TCH!$A:$A,$A224)</f>
        <v>0</v>
      </c>
      <c r="AG224" s="17">
        <f>IF(AF224=0,0,(AF224*AVERAGEIFS($W:$W,$C:$C,$C224,$D:$D,$D224,$E:$E,$E224,$G:$G,$G224,$B:$B,_xlfn.MAXIFS($B:$B,$C:$C,$C224,$D:$D,$D224,$E:$E,$E224,$G:$G,$G224,$B:$B,"&lt;&gt;"&amp;$B224)))/1000)</f>
        <v>0</v>
      </c>
      <c r="AH224" s="17">
        <f>SUMIFS(TCH!Y:Y,TCH!$A:$A,$A224)</f>
        <v>0</v>
      </c>
      <c r="AI224" s="17">
        <f>IF(AH224=0,0,(AH224*AVERAGEIFS($W:$W,$C:$C,$C224,$D:$D,$D224,$E:$E,$E224,$G:$G,$G224,$B:$B,_xlfn.MAXIFS($B:$B,$C:$C,$C224,$D:$D,$D224,$E:$E,$E224,$G:$G,$G224,$B:$B,"&lt;&gt;"&amp;$B224)))/1000)</f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>
        <v>0</v>
      </c>
      <c r="AX224">
        <v>0</v>
      </c>
      <c r="AY224">
        <v>0</v>
      </c>
      <c r="AZ224">
        <v>0</v>
      </c>
    </row>
    <row r="225" spans="1:52" x14ac:dyDescent="0.25">
      <c r="A225" s="1" t="str">
        <f t="shared" si="3"/>
        <v>45761493B3R211</v>
      </c>
      <c r="B225" s="7">
        <v>45761</v>
      </c>
      <c r="C225" s="1">
        <v>49</v>
      </c>
      <c r="D225" s="1">
        <v>3</v>
      </c>
      <c r="E225" s="3" t="s">
        <v>56</v>
      </c>
      <c r="F225" s="4" t="s">
        <v>54</v>
      </c>
      <c r="G225" s="4">
        <v>11</v>
      </c>
      <c r="H225" s="4">
        <f>SUMIFS(Biometria!H:H,Biometria!$A:$A,$A225)</f>
        <v>17.239999999999998</v>
      </c>
      <c r="I225" s="6">
        <f>SUMIFS(Biometria!I:I,Biometria!$A:$A,$A225)</f>
        <v>0</v>
      </c>
      <c r="J225" s="6">
        <f>SUMIFS(Biometria!J:J,Biometria!$A:$A,$A225)</f>
        <v>2.85</v>
      </c>
      <c r="K225" s="2">
        <f>SUMIFS(Biometria!K:K,Biometria!$A:$A,$A225)</f>
        <v>0</v>
      </c>
      <c r="L225" s="1">
        <f>SUMIFS(Biometria!L:L,Biometria!$A:$A,$A225)</f>
        <v>0</v>
      </c>
      <c r="M225" s="1">
        <f>SUMIFS(Biometria!M:M,Biometria!$A:$A,$A225)</f>
        <v>0</v>
      </c>
      <c r="N225" s="1">
        <f>SUMIFS('A.T D0'!O:O,'A.T D0'!$A:$A,$A225)+SUMIFS('A.T D7'!O:O,'A.T D7'!$A:$A,$A225)+SUMIFS('A.T D22'!O:O,'A.T D22'!$A:$A,$A225)+SUMIFS('A.T D37'!O:O,'A.T D37'!$A:$A,$A225)+SUMIFS('A.T D52'!O:O,'A.T D52'!$A:$A,$A225)+SUMIFS('A.T D67'!O:O,'A.T D67'!$A:$A,$A225)</f>
        <v>5.0999999999999996</v>
      </c>
      <c r="O225" s="1">
        <f>SUMIFS('A.T D0'!P:P,'A.T D0'!$A:$A,$A225)+SUMIFS('A.T D7'!P:P,'A.T D7'!$A:$A,$A225)+SUMIFS('A.T D22'!P:P,'A.T D22'!$A:$A,$A225)+SUMIFS('A.T D37'!P:P,'A.T D37'!$A:$A,$A225)+SUMIFS('A.T D52'!P:P,'A.T D52'!$A:$A,$A225)+SUMIFS('A.T D67'!P:P,'A.T D67'!$A:$A,$A225)</f>
        <v>17.63</v>
      </c>
      <c r="P225" s="1">
        <f>SUMIFS('A.T D0'!Q:Q,'A.T D0'!$A:$A,$A225)+SUMIFS('A.T D7'!Q:Q,'A.T D7'!$A:$A,$A225)+SUMIFS('A.T D22'!Q:Q,'A.T D22'!$A:$A,$A225)+SUMIFS('A.T D37'!Q:Q,'A.T D37'!$A:$A,$A225)+SUMIFS('A.T D52'!Q:Q,'A.T D52'!$A:$A,$A225)+SUMIFS('A.T D67'!Q:Q,'A.T D67'!$A:$A,$A225)</f>
        <v>14.18</v>
      </c>
      <c r="Q225" s="1">
        <f>SUMIFS('A.T D0'!R:R,'A.T D0'!$A:$A,$A225)+SUMIFS('A.T D7'!R:R,'A.T D7'!$A:$A,$A225)+SUMIFS('A.T D22'!R:R,'A.T D22'!$A:$A,$A225)+SUMIFS('A.T D37'!R:R,'A.T D37'!$A:$A,$A225)+SUMIFS('A.T D52'!R:R,'A.T D52'!$A:$A,$A225)+SUMIFS('A.T D67'!R:R,'A.T D67'!$A:$A,$A225)</f>
        <v>80.430000000000007</v>
      </c>
      <c r="R225" s="1">
        <f>SUMIFS('A.T D0'!S:S,'A.T D0'!$A:$A,$A225)+SUMIFS('A.T D7'!S:S,'A.T D7'!$A:$A,$A225)+SUMIFS('A.T D22'!S:S,'A.T D22'!$A:$A,$A225)+SUMIFS('A.T D37'!S:S,'A.T D37'!$A:$A,$A225)+SUMIFS('A.T D52'!S:S,'A.T D52'!$A:$A,$A225)+SUMIFS('A.T D67'!S:S,'A.T D67'!$A:$A,$A225)</f>
        <v>0.88</v>
      </c>
      <c r="S225" s="1">
        <f>SUMIFS('A.T D0'!T:T,'A.T D0'!$A:$A,$A225)+SUMIFS('A.T D7'!T:T,'A.T D7'!$A:$A,$A225)+SUMIFS('A.T D22'!T:T,'A.T D22'!$A:$A,$A225)+SUMIFS('A.T D37'!T:T,'A.T D37'!$A:$A,$A225)+SUMIFS('A.T D52'!T:T,'A.T D52'!$A:$A,$A225)+SUMIFS('A.T D67'!T:T,'A.T D67'!$A:$A,$A225)</f>
        <v>12.045500000000001</v>
      </c>
      <c r="T225" s="1">
        <f>SUMIFS('A.T D0'!U:U,'A.T D0'!$A:$A,$A225)+SUMIFS('A.T D7'!U:U,'A.T D7'!$A:$A,$A225)+SUMIFS('A.T D22'!U:U,'A.T D22'!$A:$A,$A225)+SUMIFS('A.T D37'!U:U,'A.T D37'!$A:$A,$A225)+SUMIFS('A.T D52'!U:U,'A.T D52'!$A:$A,$A225)+SUMIFS('A.T D67'!U:U,'A.T D67'!$A:$A,$A225)</f>
        <v>0.75</v>
      </c>
      <c r="U225" s="1">
        <f>SUMIFS('A.T D0'!V:V,'A.T D0'!$A:$A,$A225)+SUMIFS('A.T D7'!V:V,'A.T D7'!$A:$A,$A225)+SUMIFS('A.T D22'!V:V,'A.T D22'!$A:$A,$A225)+SUMIFS('A.T D37'!V:V,'A.T D37'!$A:$A,$A225)+SUMIFS('A.T D52'!V:V,'A.T D52'!$A:$A,$A225)+SUMIFS('A.T D67'!V:V,'A.T D67'!$A:$A,$A225)</f>
        <v>11.82</v>
      </c>
      <c r="V225" s="1">
        <f>SUMIFS('A.T D0'!W:W,'A.T D0'!$A:$A,$A225)+SUMIFS('A.T D7'!W:W,'A.T D7'!$A:$A,$A225)+SUMIFS('A.T D22'!W:W,'A.T D22'!$A:$A,$A225)+SUMIFS('A.T D37'!W:W,'A.T D37'!$A:$A,$A225)+SUMIFS('A.T D52'!W:W,'A.T D52'!$A:$A,$A225)+SUMIFS('A.T D67'!W:W,'A.T D67'!$A:$A,$A225)</f>
        <v>3.63</v>
      </c>
      <c r="W225" s="1">
        <f>SUMIFS('A.T D0'!X:X,'A.T D0'!$A:$A,$A225)+SUMIFS('A.T D7'!X:X,'A.T D7'!$A:$A,$A225)+SUMIFS('A.T D22'!X:X,'A.T D22'!$A:$A,$A225)+SUMIFS('A.T D37'!X:X,'A.T D37'!$A:$A,$A225)+SUMIFS('A.T D52'!X:X,'A.T D52'!$A:$A,$A225)+SUMIFS('A.T D67'!X:X,'A.T D67'!$A:$A,$A225)</f>
        <v>122.88</v>
      </c>
      <c r="X225" s="17">
        <f>SUMIFS(TCH!J:J,TCH!$A:$A,$A225)</f>
        <v>0</v>
      </c>
      <c r="Y225" s="17">
        <f>IF(X225=0,0,(X225*AVERAGEIFS($W:$W,$C:$C,$C225,$D:$D,$D225,$E:$E,$E225,$G:$G,$G225,$B:$B,_xlfn.MAXIFS($B:$B,$C:$C,$C225,$D:$D,$D225,$E:$E,$E225,$G:$G,$G225,$B:$B,"&lt;&gt;"&amp;$B225)))/1000)</f>
        <v>0</v>
      </c>
      <c r="Z225" s="17">
        <f>SUMIFS(TCH!M:M,TCH!$A:$A,$A225)</f>
        <v>0</v>
      </c>
      <c r="AA225" s="17">
        <f>IF(Z225=0,0,(Z225*AVERAGEIFS($W:$W,$C:$C,$C225,$D:$D,$D225,$E:$E,$E225,$G:$G,$G225,$B:$B,_xlfn.MAXIFS($B:$B,$C:$C,$C225,$D:$D,$D225,$E:$E,$E225,$G:$G,$G225,$B:$B,"&lt;&gt;"&amp;$B225)))/1000)</f>
        <v>0</v>
      </c>
      <c r="AB225" s="17">
        <f>SUMIFS(TCH!P:P,TCH!$A:$A,$A225)</f>
        <v>0</v>
      </c>
      <c r="AC225" s="17">
        <f>IF(AB225=0,0,(AB225*AVERAGEIFS($W:$W,$C:$C,$C225,$D:$D,$D225,$E:$E,$E225,$G:$G,$G225,$B:$B,_xlfn.MAXIFS($B:$B,$C:$C,$C225,$D:$D,$D225,$E:$E,$E225,$G:$G,$G225,$B:$B,"&lt;&gt;"&amp;$B225)))/1000)</f>
        <v>0</v>
      </c>
      <c r="AD225" s="17">
        <f>SUMIFS(TCH!S:S,TCH!$A:$A,$A225)</f>
        <v>0</v>
      </c>
      <c r="AE225" s="17">
        <f>IF(AD225=0,0,(AD225*AVERAGEIFS($W:$W,$C:$C,$C225,$D:$D,$D225,$E:$E,$E225,$G:$G,$G225,$B:$B,_xlfn.MAXIFS($B:$B,$C:$C,$C225,$D:$D,$D225,$E:$E,$E225,$G:$G,$G225,$B:$B,"&lt;&gt;"&amp;$B225)))/1000)</f>
        <v>0</v>
      </c>
      <c r="AF225" s="17">
        <f>SUMIFS(TCH!V:V,TCH!$A:$A,$A225)</f>
        <v>0</v>
      </c>
      <c r="AG225" s="17">
        <f>IF(AF225=0,0,(AF225*AVERAGEIFS($W:$W,$C:$C,$C225,$D:$D,$D225,$E:$E,$E225,$G:$G,$G225,$B:$B,_xlfn.MAXIFS($B:$B,$C:$C,$C225,$D:$D,$D225,$E:$E,$E225,$G:$G,$G225,$B:$B,"&lt;&gt;"&amp;$B225)))/1000)</f>
        <v>0</v>
      </c>
      <c r="AH225" s="17">
        <f>SUMIFS(TCH!Y:Y,TCH!$A:$A,$A225)</f>
        <v>0</v>
      </c>
      <c r="AI225" s="17">
        <f>IF(AH225=0,0,(AH225*AVERAGEIFS($W:$W,$C:$C,$C225,$D:$D,$D225,$E:$E,$E225,$G:$G,$G225,$B:$B,_xlfn.MAXIFS($B:$B,$C:$C,$C225,$D:$D,$D225,$E:$E,$E225,$G:$G,$G225,$B:$B,"&lt;&gt;"&amp;$B225)))/1000)</f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>
        <v>0</v>
      </c>
      <c r="AX225">
        <v>0</v>
      </c>
      <c r="AY225">
        <v>0</v>
      </c>
      <c r="AZ225">
        <v>0</v>
      </c>
    </row>
    <row r="226" spans="1:52" x14ac:dyDescent="0.25">
      <c r="A226" s="1" t="str">
        <f t="shared" si="3"/>
        <v>45761493B3R311</v>
      </c>
      <c r="B226" s="7">
        <v>45761</v>
      </c>
      <c r="C226" s="1">
        <v>49</v>
      </c>
      <c r="D226" s="1">
        <v>3</v>
      </c>
      <c r="E226" s="3" t="s">
        <v>56</v>
      </c>
      <c r="F226" s="4" t="s">
        <v>55</v>
      </c>
      <c r="G226" s="4">
        <v>11</v>
      </c>
      <c r="H226" s="4">
        <f>SUMIFS(Biometria!H:H,Biometria!$A:$A,$A226)</f>
        <v>16.09</v>
      </c>
      <c r="I226" s="6">
        <f>SUMIFS(Biometria!I:I,Biometria!$A:$A,$A226)</f>
        <v>0</v>
      </c>
      <c r="J226" s="6">
        <f>SUMIFS(Biometria!J:J,Biometria!$A:$A,$A226)</f>
        <v>2.7</v>
      </c>
      <c r="K226" s="2">
        <f>SUMIFS(Biometria!K:K,Biometria!$A:$A,$A226)</f>
        <v>0</v>
      </c>
      <c r="L226" s="1">
        <f>SUMIFS(Biometria!L:L,Biometria!$A:$A,$A226)</f>
        <v>0</v>
      </c>
      <c r="M226" s="1">
        <f>SUMIFS(Biometria!M:M,Biometria!$A:$A,$A226)</f>
        <v>0</v>
      </c>
      <c r="N226" s="1">
        <f>SUMIFS('A.T D0'!O:O,'A.T D0'!$A:$A,$A226)+SUMIFS('A.T D7'!O:O,'A.T D7'!$A:$A,$A226)+SUMIFS('A.T D22'!O:O,'A.T D22'!$A:$A,$A226)+SUMIFS('A.T D37'!O:O,'A.T D37'!$A:$A,$A226)+SUMIFS('A.T D52'!O:O,'A.T D52'!$A:$A,$A226)+SUMIFS('A.T D67'!O:O,'A.T D67'!$A:$A,$A226)</f>
        <v>5.2</v>
      </c>
      <c r="O226" s="1">
        <f>SUMIFS('A.T D0'!P:P,'A.T D0'!$A:$A,$A226)+SUMIFS('A.T D7'!P:P,'A.T D7'!$A:$A,$A226)+SUMIFS('A.T D22'!P:P,'A.T D22'!$A:$A,$A226)+SUMIFS('A.T D37'!P:P,'A.T D37'!$A:$A,$A226)+SUMIFS('A.T D52'!P:P,'A.T D52'!$A:$A,$A226)+SUMIFS('A.T D67'!P:P,'A.T D67'!$A:$A,$A226)</f>
        <v>18.02</v>
      </c>
      <c r="P226" s="1">
        <f>SUMIFS('A.T D0'!Q:Q,'A.T D0'!$A:$A,$A226)+SUMIFS('A.T D7'!Q:Q,'A.T D7'!$A:$A,$A226)+SUMIFS('A.T D22'!Q:Q,'A.T D22'!$A:$A,$A226)+SUMIFS('A.T D37'!Q:Q,'A.T D37'!$A:$A,$A226)+SUMIFS('A.T D52'!Q:Q,'A.T D52'!$A:$A,$A226)+SUMIFS('A.T D67'!Q:Q,'A.T D67'!$A:$A,$A226)</f>
        <v>14.54</v>
      </c>
      <c r="Q226" s="1">
        <f>SUMIFS('A.T D0'!R:R,'A.T D0'!$A:$A,$A226)+SUMIFS('A.T D7'!R:R,'A.T D7'!$A:$A,$A226)+SUMIFS('A.T D22'!R:R,'A.T D22'!$A:$A,$A226)+SUMIFS('A.T D37'!R:R,'A.T D37'!$A:$A,$A226)+SUMIFS('A.T D52'!R:R,'A.T D52'!$A:$A,$A226)+SUMIFS('A.T D67'!R:R,'A.T D67'!$A:$A,$A226)</f>
        <v>80.69</v>
      </c>
      <c r="R226" s="1">
        <f>SUMIFS('A.T D0'!S:S,'A.T D0'!$A:$A,$A226)+SUMIFS('A.T D7'!S:S,'A.T D7'!$A:$A,$A226)+SUMIFS('A.T D22'!S:S,'A.T D22'!$A:$A,$A226)+SUMIFS('A.T D37'!S:S,'A.T D37'!$A:$A,$A226)+SUMIFS('A.T D52'!S:S,'A.T D52'!$A:$A,$A226)+SUMIFS('A.T D67'!S:S,'A.T D67'!$A:$A,$A226)</f>
        <v>0.87</v>
      </c>
      <c r="S226" s="1">
        <f>SUMIFS('A.T D0'!T:T,'A.T D0'!$A:$A,$A226)+SUMIFS('A.T D7'!T:T,'A.T D7'!$A:$A,$A226)+SUMIFS('A.T D22'!T:T,'A.T D22'!$A:$A,$A226)+SUMIFS('A.T D37'!T:T,'A.T D37'!$A:$A,$A226)+SUMIFS('A.T D52'!T:T,'A.T D52'!$A:$A,$A226)+SUMIFS('A.T D67'!T:T,'A.T D67'!$A:$A,$A226)</f>
        <v>12.1638</v>
      </c>
      <c r="T226" s="1">
        <f>SUMIFS('A.T D0'!U:U,'A.T D0'!$A:$A,$A226)+SUMIFS('A.T D7'!U:U,'A.T D7'!$A:$A,$A226)+SUMIFS('A.T D22'!U:U,'A.T D22'!$A:$A,$A226)+SUMIFS('A.T D37'!U:U,'A.T D37'!$A:$A,$A226)+SUMIFS('A.T D52'!U:U,'A.T D52'!$A:$A,$A226)+SUMIFS('A.T D67'!U:U,'A.T D67'!$A:$A,$A226)</f>
        <v>0.73</v>
      </c>
      <c r="U226" s="1">
        <f>SUMIFS('A.T D0'!V:V,'A.T D0'!$A:$A,$A226)+SUMIFS('A.T D7'!V:V,'A.T D7'!$A:$A,$A226)+SUMIFS('A.T D22'!V:V,'A.T D22'!$A:$A,$A226)+SUMIFS('A.T D37'!V:V,'A.T D37'!$A:$A,$A226)+SUMIFS('A.T D52'!V:V,'A.T D52'!$A:$A,$A226)+SUMIFS('A.T D67'!V:V,'A.T D67'!$A:$A,$A226)</f>
        <v>12.7</v>
      </c>
      <c r="V226" s="1">
        <f>SUMIFS('A.T D0'!W:W,'A.T D0'!$A:$A,$A226)+SUMIFS('A.T D7'!W:W,'A.T D7'!$A:$A,$A226)+SUMIFS('A.T D22'!W:W,'A.T D22'!$A:$A,$A226)+SUMIFS('A.T D37'!W:W,'A.T D37'!$A:$A,$A226)+SUMIFS('A.T D52'!W:W,'A.T D52'!$A:$A,$A226)+SUMIFS('A.T D67'!W:W,'A.T D67'!$A:$A,$A226)</f>
        <v>4.4400000000000004</v>
      </c>
      <c r="W226" s="1">
        <f>SUMIFS('A.T D0'!X:X,'A.T D0'!$A:$A,$A226)+SUMIFS('A.T D7'!X:X,'A.T D7'!$A:$A,$A226)+SUMIFS('A.T D22'!X:X,'A.T D22'!$A:$A,$A226)+SUMIFS('A.T D37'!X:X,'A.T D37'!$A:$A,$A226)+SUMIFS('A.T D52'!X:X,'A.T D52'!$A:$A,$A226)+SUMIFS('A.T D67'!X:X,'A.T D67'!$A:$A,$A226)</f>
        <v>123.84</v>
      </c>
      <c r="X226" s="17">
        <f>SUMIFS(TCH!J:J,TCH!$A:$A,$A226)</f>
        <v>0</v>
      </c>
      <c r="Y226" s="17">
        <f>IF(X226=0,0,(X226*AVERAGEIFS($W:$W,$C:$C,$C226,$D:$D,$D226,$E:$E,$E226,$G:$G,$G226,$B:$B,_xlfn.MAXIFS($B:$B,$C:$C,$C226,$D:$D,$D226,$E:$E,$E226,$G:$G,$G226,$B:$B,"&lt;&gt;"&amp;$B226)))/1000)</f>
        <v>0</v>
      </c>
      <c r="Z226" s="17">
        <f>SUMIFS(TCH!M:M,TCH!$A:$A,$A226)</f>
        <v>0</v>
      </c>
      <c r="AA226" s="17">
        <f>IF(Z226=0,0,(Z226*AVERAGEIFS($W:$W,$C:$C,$C226,$D:$D,$D226,$E:$E,$E226,$G:$G,$G226,$B:$B,_xlfn.MAXIFS($B:$B,$C:$C,$C226,$D:$D,$D226,$E:$E,$E226,$G:$G,$G226,$B:$B,"&lt;&gt;"&amp;$B226)))/1000)</f>
        <v>0</v>
      </c>
      <c r="AB226" s="17">
        <f>SUMIFS(TCH!P:P,TCH!$A:$A,$A226)</f>
        <v>0</v>
      </c>
      <c r="AC226" s="17">
        <f>IF(AB226=0,0,(AB226*AVERAGEIFS($W:$W,$C:$C,$C226,$D:$D,$D226,$E:$E,$E226,$G:$G,$G226,$B:$B,_xlfn.MAXIFS($B:$B,$C:$C,$C226,$D:$D,$D226,$E:$E,$E226,$G:$G,$G226,$B:$B,"&lt;&gt;"&amp;$B226)))/1000)</f>
        <v>0</v>
      </c>
      <c r="AD226" s="17">
        <f>SUMIFS(TCH!S:S,TCH!$A:$A,$A226)</f>
        <v>0</v>
      </c>
      <c r="AE226" s="17">
        <f>IF(AD226=0,0,(AD226*AVERAGEIFS($W:$W,$C:$C,$C226,$D:$D,$D226,$E:$E,$E226,$G:$G,$G226,$B:$B,_xlfn.MAXIFS($B:$B,$C:$C,$C226,$D:$D,$D226,$E:$E,$E226,$G:$G,$G226,$B:$B,"&lt;&gt;"&amp;$B226)))/1000)</f>
        <v>0</v>
      </c>
      <c r="AF226" s="17">
        <f>SUMIFS(TCH!V:V,TCH!$A:$A,$A226)</f>
        <v>0</v>
      </c>
      <c r="AG226" s="17">
        <f>IF(AF226=0,0,(AF226*AVERAGEIFS($W:$W,$C:$C,$C226,$D:$D,$D226,$E:$E,$E226,$G:$G,$G226,$B:$B,_xlfn.MAXIFS($B:$B,$C:$C,$C226,$D:$D,$D226,$E:$E,$E226,$G:$G,$G226,$B:$B,"&lt;&gt;"&amp;$B226)))/1000)</f>
        <v>0</v>
      </c>
      <c r="AH226" s="17">
        <f>SUMIFS(TCH!Y:Y,TCH!$A:$A,$A226)</f>
        <v>0</v>
      </c>
      <c r="AI226" s="17">
        <f>IF(AH226=0,0,(AH226*AVERAGEIFS($W:$W,$C:$C,$C226,$D:$D,$D226,$E:$E,$E226,$G:$G,$G226,$B:$B,_xlfn.MAXIFS($B:$B,$C:$C,$C226,$D:$D,$D226,$E:$E,$E226,$G:$G,$G226,$B:$B,"&lt;&gt;"&amp;$B226)))/1000)</f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>
        <v>0</v>
      </c>
      <c r="AX226">
        <v>0</v>
      </c>
      <c r="AY226">
        <v>0</v>
      </c>
      <c r="AZ226">
        <v>0</v>
      </c>
    </row>
    <row r="227" spans="1:52" x14ac:dyDescent="0.25">
      <c r="A227" s="1" t="str">
        <f t="shared" si="3"/>
        <v>45761496B3R112</v>
      </c>
      <c r="B227" s="7">
        <v>45761</v>
      </c>
      <c r="C227" s="1">
        <v>49</v>
      </c>
      <c r="D227" s="1">
        <v>6</v>
      </c>
      <c r="E227" s="3" t="s">
        <v>56</v>
      </c>
      <c r="F227" s="4" t="s">
        <v>53</v>
      </c>
      <c r="G227" s="4">
        <v>12</v>
      </c>
      <c r="H227" s="4">
        <f>SUMIFS(Biometria!H:H,Biometria!$A:$A,$A227)</f>
        <v>17.21</v>
      </c>
      <c r="I227" s="6">
        <f>SUMIFS(Biometria!I:I,Biometria!$A:$A,$A227)</f>
        <v>17.956666666666667</v>
      </c>
      <c r="J227" s="6">
        <f>SUMIFS(Biometria!J:J,Biometria!$A:$A,$A227)</f>
        <v>3.4</v>
      </c>
      <c r="K227" s="2">
        <f>SUMIFS(Biometria!K:K,Biometria!$A:$A,$A227)</f>
        <v>3.4</v>
      </c>
      <c r="L227" s="1">
        <f>SUMIFS(Biometria!L:L,Biometria!$A:$A,$A227)</f>
        <v>0</v>
      </c>
      <c r="M227" s="1">
        <f>SUMIFS(Biometria!M:M,Biometria!$A:$A,$A227)</f>
        <v>0</v>
      </c>
      <c r="N227" s="1">
        <f>SUMIFS('A.T D0'!O:O,'A.T D0'!$A:$A,$A227)+SUMIFS('A.T D7'!O:O,'A.T D7'!$A:$A,$A227)+SUMIFS('A.T D22'!O:O,'A.T D22'!$A:$A,$A227)+SUMIFS('A.T D37'!O:O,'A.T D37'!$A:$A,$A227)+SUMIFS('A.T D52'!O:O,'A.T D52'!$A:$A,$A227)+SUMIFS('A.T D67'!O:O,'A.T D67'!$A:$A,$A227)</f>
        <v>5.2</v>
      </c>
      <c r="O227" s="1">
        <f>SUMIFS('A.T D0'!P:P,'A.T D0'!$A:$A,$A227)+SUMIFS('A.T D7'!P:P,'A.T D7'!$A:$A,$A227)+SUMIFS('A.T D22'!P:P,'A.T D22'!$A:$A,$A227)+SUMIFS('A.T D37'!P:P,'A.T D37'!$A:$A,$A227)+SUMIFS('A.T D52'!P:P,'A.T D52'!$A:$A,$A227)+SUMIFS('A.T D67'!P:P,'A.T D67'!$A:$A,$A227)</f>
        <v>17.25</v>
      </c>
      <c r="P227" s="1">
        <f>SUMIFS('A.T D0'!Q:Q,'A.T D0'!$A:$A,$A227)+SUMIFS('A.T D7'!Q:Q,'A.T D7'!$A:$A,$A227)+SUMIFS('A.T D22'!Q:Q,'A.T D22'!$A:$A,$A227)+SUMIFS('A.T D37'!Q:Q,'A.T D37'!$A:$A,$A227)+SUMIFS('A.T D52'!Q:Q,'A.T D52'!$A:$A,$A227)+SUMIFS('A.T D67'!Q:Q,'A.T D67'!$A:$A,$A227)</f>
        <v>14.14</v>
      </c>
      <c r="Q227" s="1">
        <f>SUMIFS('A.T D0'!R:R,'A.T D0'!$A:$A,$A227)+SUMIFS('A.T D7'!R:R,'A.T D7'!$A:$A,$A227)+SUMIFS('A.T D22'!R:R,'A.T D22'!$A:$A,$A227)+SUMIFS('A.T D37'!R:R,'A.T D37'!$A:$A,$A227)+SUMIFS('A.T D52'!R:R,'A.T D52'!$A:$A,$A227)+SUMIFS('A.T D67'!R:R,'A.T D67'!$A:$A,$A227)</f>
        <v>81.97</v>
      </c>
      <c r="R227" s="1">
        <f>SUMIFS('A.T D0'!S:S,'A.T D0'!$A:$A,$A227)+SUMIFS('A.T D7'!S:S,'A.T D7'!$A:$A,$A227)+SUMIFS('A.T D22'!S:S,'A.T D22'!$A:$A,$A227)+SUMIFS('A.T D37'!S:S,'A.T D37'!$A:$A,$A227)+SUMIFS('A.T D52'!S:S,'A.T D52'!$A:$A,$A227)+SUMIFS('A.T D67'!S:S,'A.T D67'!$A:$A,$A227)</f>
        <v>0.83</v>
      </c>
      <c r="S227" s="1">
        <f>SUMIFS('A.T D0'!T:T,'A.T D0'!$A:$A,$A227)+SUMIFS('A.T D7'!T:T,'A.T D7'!$A:$A,$A227)+SUMIFS('A.T D22'!T:T,'A.T D22'!$A:$A,$A227)+SUMIFS('A.T D37'!T:T,'A.T D37'!$A:$A,$A227)+SUMIFS('A.T D52'!T:T,'A.T D52'!$A:$A,$A227)+SUMIFS('A.T D67'!T:T,'A.T D67'!$A:$A,$A227)</f>
        <v>11.903600000000001</v>
      </c>
      <c r="T227" s="1">
        <f>SUMIFS('A.T D0'!U:U,'A.T D0'!$A:$A,$A227)+SUMIFS('A.T D7'!U:U,'A.T D7'!$A:$A,$A227)+SUMIFS('A.T D22'!U:U,'A.T D22'!$A:$A,$A227)+SUMIFS('A.T D37'!U:U,'A.T D37'!$A:$A,$A227)+SUMIFS('A.T D52'!U:U,'A.T D52'!$A:$A,$A227)+SUMIFS('A.T D67'!U:U,'A.T D67'!$A:$A,$A227)</f>
        <v>0.7</v>
      </c>
      <c r="U227" s="1">
        <f>SUMIFS('A.T D0'!V:V,'A.T D0'!$A:$A,$A227)+SUMIFS('A.T D7'!V:V,'A.T D7'!$A:$A,$A227)+SUMIFS('A.T D22'!V:V,'A.T D22'!$A:$A,$A227)+SUMIFS('A.T D37'!V:V,'A.T D37'!$A:$A,$A227)+SUMIFS('A.T D52'!V:V,'A.T D52'!$A:$A,$A227)+SUMIFS('A.T D67'!V:V,'A.T D67'!$A:$A,$A227)</f>
        <v>12.34</v>
      </c>
      <c r="V227" s="1">
        <f>SUMIFS('A.T D0'!W:W,'A.T D0'!$A:$A,$A227)+SUMIFS('A.T D7'!W:W,'A.T D7'!$A:$A,$A227)+SUMIFS('A.T D22'!W:W,'A.T D22'!$A:$A,$A227)+SUMIFS('A.T D37'!W:W,'A.T D37'!$A:$A,$A227)+SUMIFS('A.T D52'!W:W,'A.T D52'!$A:$A,$A227)+SUMIFS('A.T D67'!W:W,'A.T D67'!$A:$A,$A227)</f>
        <v>2.09</v>
      </c>
      <c r="W227" s="1">
        <f>SUMIFS('A.T D0'!X:X,'A.T D0'!$A:$A,$A227)+SUMIFS('A.T D7'!X:X,'A.T D7'!$A:$A,$A227)+SUMIFS('A.T D22'!X:X,'A.T D22'!$A:$A,$A227)+SUMIFS('A.T D37'!X:X,'A.T D37'!$A:$A,$A227)+SUMIFS('A.T D52'!X:X,'A.T D52'!$A:$A,$A227)+SUMIFS('A.T D67'!X:X,'A.T D67'!$A:$A,$A227)</f>
        <v>121.06</v>
      </c>
      <c r="X227" s="17">
        <f>SUMIFS(TCH!J:J,TCH!$A:$A,$A227)</f>
        <v>0</v>
      </c>
      <c r="Y227" s="17">
        <f>IF(X227=0,0,(X227*AVERAGEIFS($W:$W,$C:$C,$C227,$D:$D,$D227,$E:$E,$E227,$G:$G,$G227,$B:$B,_xlfn.MAXIFS($B:$B,$C:$C,$C227,$D:$D,$D227,$E:$E,$E227,$G:$G,$G227,$B:$B,"&lt;&gt;"&amp;$B227)))/1000)</f>
        <v>0</v>
      </c>
      <c r="Z227" s="17">
        <f>SUMIFS(TCH!M:M,TCH!$A:$A,$A227)</f>
        <v>0</v>
      </c>
      <c r="AA227" s="17">
        <f>IF(Z227=0,0,(Z227*AVERAGEIFS($W:$W,$C:$C,$C227,$D:$D,$D227,$E:$E,$E227,$G:$G,$G227,$B:$B,_xlfn.MAXIFS($B:$B,$C:$C,$C227,$D:$D,$D227,$E:$E,$E227,$G:$G,$G227,$B:$B,"&lt;&gt;"&amp;$B227)))/1000)</f>
        <v>0</v>
      </c>
      <c r="AB227" s="17">
        <f>SUMIFS(TCH!P:P,TCH!$A:$A,$A227)</f>
        <v>0</v>
      </c>
      <c r="AC227" s="17">
        <f>IF(AB227=0,0,(AB227*AVERAGEIFS($W:$W,$C:$C,$C227,$D:$D,$D227,$E:$E,$E227,$G:$G,$G227,$B:$B,_xlfn.MAXIFS($B:$B,$C:$C,$C227,$D:$D,$D227,$E:$E,$E227,$G:$G,$G227,$B:$B,"&lt;&gt;"&amp;$B227)))/1000)</f>
        <v>0</v>
      </c>
      <c r="AD227" s="17">
        <f>SUMIFS(TCH!S:S,TCH!$A:$A,$A227)</f>
        <v>0</v>
      </c>
      <c r="AE227" s="17">
        <f>IF(AD227=0,0,(AD227*AVERAGEIFS($W:$W,$C:$C,$C227,$D:$D,$D227,$E:$E,$E227,$G:$G,$G227,$B:$B,_xlfn.MAXIFS($B:$B,$C:$C,$C227,$D:$D,$D227,$E:$E,$E227,$G:$G,$G227,$B:$B,"&lt;&gt;"&amp;$B227)))/1000)</f>
        <v>0</v>
      </c>
      <c r="AF227" s="17">
        <f>SUMIFS(TCH!V:V,TCH!$A:$A,$A227)</f>
        <v>0</v>
      </c>
      <c r="AG227" s="17">
        <f>IF(AF227=0,0,(AF227*AVERAGEIFS($W:$W,$C:$C,$C227,$D:$D,$D227,$E:$E,$E227,$G:$G,$G227,$B:$B,_xlfn.MAXIFS($B:$B,$C:$C,$C227,$D:$D,$D227,$E:$E,$E227,$G:$G,$G227,$B:$B,"&lt;&gt;"&amp;$B227)))/1000)</f>
        <v>0</v>
      </c>
      <c r="AH227" s="17">
        <f>SUMIFS(TCH!Y:Y,TCH!$A:$A,$A227)</f>
        <v>0</v>
      </c>
      <c r="AI227" s="17">
        <f>IF(AH227=0,0,(AH227*AVERAGEIFS($W:$W,$C:$C,$C227,$D:$D,$D227,$E:$E,$E227,$G:$G,$G227,$B:$B,_xlfn.MAXIFS($B:$B,$C:$C,$C227,$D:$D,$D227,$E:$E,$E227,$G:$G,$G227,$B:$B,"&lt;&gt;"&amp;$B227)))/1000)</f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>
        <v>0</v>
      </c>
      <c r="AX227">
        <v>0</v>
      </c>
      <c r="AY227">
        <v>0</v>
      </c>
      <c r="AZ227">
        <v>0</v>
      </c>
    </row>
    <row r="228" spans="1:52" x14ac:dyDescent="0.25">
      <c r="A228" s="1" t="str">
        <f t="shared" si="3"/>
        <v>45761496B3R212</v>
      </c>
      <c r="B228" s="7">
        <v>45761</v>
      </c>
      <c r="C228" s="1">
        <v>49</v>
      </c>
      <c r="D228" s="1">
        <v>6</v>
      </c>
      <c r="E228" s="3" t="s">
        <v>56</v>
      </c>
      <c r="F228" s="4" t="s">
        <v>54</v>
      </c>
      <c r="G228" s="4">
        <v>12</v>
      </c>
      <c r="H228" s="4">
        <f>SUMIFS(Biometria!H:H,Biometria!$A:$A,$A228)</f>
        <v>17.510000000000002</v>
      </c>
      <c r="I228" s="6">
        <f>SUMIFS(Biometria!I:I,Biometria!$A:$A,$A228)</f>
        <v>0</v>
      </c>
      <c r="J228" s="6">
        <f>SUMIFS(Biometria!J:J,Biometria!$A:$A,$A228)</f>
        <v>3.4</v>
      </c>
      <c r="K228" s="2">
        <f>SUMIFS(Biometria!K:K,Biometria!$A:$A,$A228)</f>
        <v>0</v>
      </c>
      <c r="L228" s="1">
        <f>SUMIFS(Biometria!L:L,Biometria!$A:$A,$A228)</f>
        <v>0</v>
      </c>
      <c r="M228" s="1">
        <f>SUMIFS(Biometria!M:M,Biometria!$A:$A,$A228)</f>
        <v>0</v>
      </c>
      <c r="N228" s="1">
        <f>SUMIFS('A.T D0'!O:O,'A.T D0'!$A:$A,$A228)+SUMIFS('A.T D7'!O:O,'A.T D7'!$A:$A,$A228)+SUMIFS('A.T D22'!O:O,'A.T D22'!$A:$A,$A228)+SUMIFS('A.T D37'!O:O,'A.T D37'!$A:$A,$A228)+SUMIFS('A.T D52'!O:O,'A.T D52'!$A:$A,$A228)+SUMIFS('A.T D67'!O:O,'A.T D67'!$A:$A,$A228)</f>
        <v>5.3</v>
      </c>
      <c r="O228" s="1">
        <f>SUMIFS('A.T D0'!P:P,'A.T D0'!$A:$A,$A228)+SUMIFS('A.T D7'!P:P,'A.T D7'!$A:$A,$A228)+SUMIFS('A.T D22'!P:P,'A.T D22'!$A:$A,$A228)+SUMIFS('A.T D37'!P:P,'A.T D37'!$A:$A,$A228)+SUMIFS('A.T D52'!P:P,'A.T D52'!$A:$A,$A228)+SUMIFS('A.T D67'!P:P,'A.T D67'!$A:$A,$A228)</f>
        <v>17.82</v>
      </c>
      <c r="P228" s="1">
        <f>SUMIFS('A.T D0'!Q:Q,'A.T D0'!$A:$A,$A228)+SUMIFS('A.T D7'!Q:Q,'A.T D7'!$A:$A,$A228)+SUMIFS('A.T D22'!Q:Q,'A.T D22'!$A:$A,$A228)+SUMIFS('A.T D37'!Q:Q,'A.T D37'!$A:$A,$A228)+SUMIFS('A.T D52'!Q:Q,'A.T D52'!$A:$A,$A228)+SUMIFS('A.T D67'!Q:Q,'A.T D67'!$A:$A,$A228)</f>
        <v>14.36</v>
      </c>
      <c r="Q228" s="1">
        <f>SUMIFS('A.T D0'!R:R,'A.T D0'!$A:$A,$A228)+SUMIFS('A.T D7'!R:R,'A.T D7'!$A:$A,$A228)+SUMIFS('A.T D22'!R:R,'A.T D22'!$A:$A,$A228)+SUMIFS('A.T D37'!R:R,'A.T D37'!$A:$A,$A228)+SUMIFS('A.T D52'!R:R,'A.T D52'!$A:$A,$A228)+SUMIFS('A.T D67'!R:R,'A.T D67'!$A:$A,$A228)</f>
        <v>80.58</v>
      </c>
      <c r="R228" s="1">
        <f>SUMIFS('A.T D0'!S:S,'A.T D0'!$A:$A,$A228)+SUMIFS('A.T D7'!S:S,'A.T D7'!$A:$A,$A228)+SUMIFS('A.T D22'!S:S,'A.T D22'!$A:$A,$A228)+SUMIFS('A.T D37'!S:S,'A.T D37'!$A:$A,$A228)+SUMIFS('A.T D52'!S:S,'A.T D52'!$A:$A,$A228)+SUMIFS('A.T D67'!S:S,'A.T D67'!$A:$A,$A228)</f>
        <v>0.88</v>
      </c>
      <c r="S228" s="1">
        <f>SUMIFS('A.T D0'!T:T,'A.T D0'!$A:$A,$A228)+SUMIFS('A.T D7'!T:T,'A.T D7'!$A:$A,$A228)+SUMIFS('A.T D22'!T:T,'A.T D22'!$A:$A,$A228)+SUMIFS('A.T D37'!T:T,'A.T D37'!$A:$A,$A228)+SUMIFS('A.T D52'!T:T,'A.T D52'!$A:$A,$A228)+SUMIFS('A.T D67'!T:T,'A.T D67'!$A:$A,$A228)</f>
        <v>12.0342</v>
      </c>
      <c r="T228" s="1">
        <f>SUMIFS('A.T D0'!U:U,'A.T D0'!$A:$A,$A228)+SUMIFS('A.T D7'!U:U,'A.T D7'!$A:$A,$A228)+SUMIFS('A.T D22'!U:U,'A.T D22'!$A:$A,$A228)+SUMIFS('A.T D37'!U:U,'A.T D37'!$A:$A,$A228)+SUMIFS('A.T D52'!U:U,'A.T D52'!$A:$A,$A228)+SUMIFS('A.T D67'!U:U,'A.T D67'!$A:$A,$A228)</f>
        <v>0.74</v>
      </c>
      <c r="U228" s="1">
        <f>SUMIFS('A.T D0'!V:V,'A.T D0'!$A:$A,$A228)+SUMIFS('A.T D7'!V:V,'A.T D7'!$A:$A,$A228)+SUMIFS('A.T D22'!V:V,'A.T D22'!$A:$A,$A228)+SUMIFS('A.T D37'!V:V,'A.T D37'!$A:$A,$A228)+SUMIFS('A.T D52'!V:V,'A.T D52'!$A:$A,$A228)+SUMIFS('A.T D67'!V:V,'A.T D67'!$A:$A,$A228)</f>
        <v>12.6</v>
      </c>
      <c r="V228" s="1">
        <f>SUMIFS('A.T D0'!W:W,'A.T D0'!$A:$A,$A228)+SUMIFS('A.T D7'!W:W,'A.T D7'!$A:$A,$A228)+SUMIFS('A.T D22'!W:W,'A.T D22'!$A:$A,$A228)+SUMIFS('A.T D37'!W:W,'A.T D37'!$A:$A,$A228)+SUMIFS('A.T D52'!W:W,'A.T D52'!$A:$A,$A228)+SUMIFS('A.T D67'!W:W,'A.T D67'!$A:$A,$A228)</f>
        <v>3.46</v>
      </c>
      <c r="W228" s="1">
        <f>SUMIFS('A.T D0'!X:X,'A.T D0'!$A:$A,$A228)+SUMIFS('A.T D7'!X:X,'A.T D7'!$A:$A,$A228)+SUMIFS('A.T D22'!X:X,'A.T D22'!$A:$A,$A228)+SUMIFS('A.T D37'!X:X,'A.T D37'!$A:$A,$A228)+SUMIFS('A.T D52'!X:X,'A.T D52'!$A:$A,$A228)+SUMIFS('A.T D67'!X:X,'A.T D67'!$A:$A,$A228)</f>
        <v>122.68</v>
      </c>
      <c r="X228" s="17">
        <f>SUMIFS(TCH!J:J,TCH!$A:$A,$A228)</f>
        <v>0</v>
      </c>
      <c r="Y228" s="17">
        <f>IF(X228=0,0,(X228*AVERAGEIFS($W:$W,$C:$C,$C228,$D:$D,$D228,$E:$E,$E228,$G:$G,$G228,$B:$B,_xlfn.MAXIFS($B:$B,$C:$C,$C228,$D:$D,$D228,$E:$E,$E228,$G:$G,$G228,$B:$B,"&lt;&gt;"&amp;$B228)))/1000)</f>
        <v>0</v>
      </c>
      <c r="Z228" s="17">
        <f>SUMIFS(TCH!M:M,TCH!$A:$A,$A228)</f>
        <v>0</v>
      </c>
      <c r="AA228" s="17">
        <f>IF(Z228=0,0,(Z228*AVERAGEIFS($W:$W,$C:$C,$C228,$D:$D,$D228,$E:$E,$E228,$G:$G,$G228,$B:$B,_xlfn.MAXIFS($B:$B,$C:$C,$C228,$D:$D,$D228,$E:$E,$E228,$G:$G,$G228,$B:$B,"&lt;&gt;"&amp;$B228)))/1000)</f>
        <v>0</v>
      </c>
      <c r="AB228" s="17">
        <f>SUMIFS(TCH!P:P,TCH!$A:$A,$A228)</f>
        <v>0</v>
      </c>
      <c r="AC228" s="17">
        <f>IF(AB228=0,0,(AB228*AVERAGEIFS($W:$W,$C:$C,$C228,$D:$D,$D228,$E:$E,$E228,$G:$G,$G228,$B:$B,_xlfn.MAXIFS($B:$B,$C:$C,$C228,$D:$D,$D228,$E:$E,$E228,$G:$G,$G228,$B:$B,"&lt;&gt;"&amp;$B228)))/1000)</f>
        <v>0</v>
      </c>
      <c r="AD228" s="17">
        <f>SUMIFS(TCH!S:S,TCH!$A:$A,$A228)</f>
        <v>0</v>
      </c>
      <c r="AE228" s="17">
        <f>IF(AD228=0,0,(AD228*AVERAGEIFS($W:$W,$C:$C,$C228,$D:$D,$D228,$E:$E,$E228,$G:$G,$G228,$B:$B,_xlfn.MAXIFS($B:$B,$C:$C,$C228,$D:$D,$D228,$E:$E,$E228,$G:$G,$G228,$B:$B,"&lt;&gt;"&amp;$B228)))/1000)</f>
        <v>0</v>
      </c>
      <c r="AF228" s="17">
        <f>SUMIFS(TCH!V:V,TCH!$A:$A,$A228)</f>
        <v>0</v>
      </c>
      <c r="AG228" s="17">
        <f>IF(AF228=0,0,(AF228*AVERAGEIFS($W:$W,$C:$C,$C228,$D:$D,$D228,$E:$E,$E228,$G:$G,$G228,$B:$B,_xlfn.MAXIFS($B:$B,$C:$C,$C228,$D:$D,$D228,$E:$E,$E228,$G:$G,$G228,$B:$B,"&lt;&gt;"&amp;$B228)))/1000)</f>
        <v>0</v>
      </c>
      <c r="AH228" s="17">
        <f>SUMIFS(TCH!Y:Y,TCH!$A:$A,$A228)</f>
        <v>0</v>
      </c>
      <c r="AI228" s="17">
        <f>IF(AH228=0,0,(AH228*AVERAGEIFS($W:$W,$C:$C,$C228,$D:$D,$D228,$E:$E,$E228,$G:$G,$G228,$B:$B,_xlfn.MAXIFS($B:$B,$C:$C,$C228,$D:$D,$D228,$E:$E,$E228,$G:$G,$G228,$B:$B,"&lt;&gt;"&amp;$B228)))/1000)</f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>
        <v>0</v>
      </c>
      <c r="AX228">
        <v>0</v>
      </c>
      <c r="AY228">
        <v>0</v>
      </c>
      <c r="AZ228">
        <v>0</v>
      </c>
    </row>
    <row r="229" spans="1:52" x14ac:dyDescent="0.25">
      <c r="A229" s="1" t="str">
        <f t="shared" si="3"/>
        <v>45761496B3R312</v>
      </c>
      <c r="B229" s="7">
        <v>45761</v>
      </c>
      <c r="C229" s="1">
        <v>49</v>
      </c>
      <c r="D229" s="1">
        <v>6</v>
      </c>
      <c r="E229" s="3" t="s">
        <v>56</v>
      </c>
      <c r="F229" s="4" t="s">
        <v>55</v>
      </c>
      <c r="G229" s="4">
        <v>12</v>
      </c>
      <c r="H229" s="4">
        <f>SUMIFS(Biometria!H:H,Biometria!$A:$A,$A229)</f>
        <v>19.149999999999999</v>
      </c>
      <c r="I229" s="6">
        <f>SUMIFS(Biometria!I:I,Biometria!$A:$A,$A229)</f>
        <v>0</v>
      </c>
      <c r="J229" s="6">
        <f>SUMIFS(Biometria!J:J,Biometria!$A:$A,$A229)</f>
        <v>3.4</v>
      </c>
      <c r="K229" s="2">
        <f>SUMIFS(Biometria!K:K,Biometria!$A:$A,$A229)</f>
        <v>0</v>
      </c>
      <c r="L229" s="1">
        <f>SUMIFS(Biometria!L:L,Biometria!$A:$A,$A229)</f>
        <v>0</v>
      </c>
      <c r="M229" s="1">
        <f>SUMIFS(Biometria!M:M,Biometria!$A:$A,$A229)</f>
        <v>0</v>
      </c>
      <c r="N229" s="1">
        <f>SUMIFS('A.T D0'!O:O,'A.T D0'!$A:$A,$A229)+SUMIFS('A.T D7'!O:O,'A.T D7'!$A:$A,$A229)+SUMIFS('A.T D22'!O:O,'A.T D22'!$A:$A,$A229)+SUMIFS('A.T D37'!O:O,'A.T D37'!$A:$A,$A229)+SUMIFS('A.T D52'!O:O,'A.T D52'!$A:$A,$A229)+SUMIFS('A.T D67'!O:O,'A.T D67'!$A:$A,$A229)</f>
        <v>5.5</v>
      </c>
      <c r="O229" s="1">
        <f>SUMIFS('A.T D0'!P:P,'A.T D0'!$A:$A,$A229)+SUMIFS('A.T D7'!P:P,'A.T D7'!$A:$A,$A229)+SUMIFS('A.T D22'!P:P,'A.T D22'!$A:$A,$A229)+SUMIFS('A.T D37'!P:P,'A.T D37'!$A:$A,$A229)+SUMIFS('A.T D52'!P:P,'A.T D52'!$A:$A,$A229)+SUMIFS('A.T D67'!P:P,'A.T D67'!$A:$A,$A229)</f>
        <v>18.02</v>
      </c>
      <c r="P229" s="1">
        <f>SUMIFS('A.T D0'!Q:Q,'A.T D0'!$A:$A,$A229)+SUMIFS('A.T D7'!Q:Q,'A.T D7'!$A:$A,$A229)+SUMIFS('A.T D22'!Q:Q,'A.T D22'!$A:$A,$A229)+SUMIFS('A.T D37'!Q:Q,'A.T D37'!$A:$A,$A229)+SUMIFS('A.T D52'!Q:Q,'A.T D52'!$A:$A,$A229)+SUMIFS('A.T D67'!Q:Q,'A.T D67'!$A:$A,$A229)</f>
        <v>15.04</v>
      </c>
      <c r="Q229" s="1">
        <f>SUMIFS('A.T D0'!R:R,'A.T D0'!$A:$A,$A229)+SUMIFS('A.T D7'!R:R,'A.T D7'!$A:$A,$A229)+SUMIFS('A.T D22'!R:R,'A.T D22'!$A:$A,$A229)+SUMIFS('A.T D37'!R:R,'A.T D37'!$A:$A,$A229)+SUMIFS('A.T D52'!R:R,'A.T D52'!$A:$A,$A229)+SUMIFS('A.T D67'!R:R,'A.T D67'!$A:$A,$A229)</f>
        <v>83.46</v>
      </c>
      <c r="R229" s="1">
        <f>SUMIFS('A.T D0'!S:S,'A.T D0'!$A:$A,$A229)+SUMIFS('A.T D7'!S:S,'A.T D7'!$A:$A,$A229)+SUMIFS('A.T D22'!S:S,'A.T D22'!$A:$A,$A229)+SUMIFS('A.T D37'!S:S,'A.T D37'!$A:$A,$A229)+SUMIFS('A.T D52'!S:S,'A.T D52'!$A:$A,$A229)+SUMIFS('A.T D67'!S:S,'A.T D67'!$A:$A,$A229)</f>
        <v>0.78</v>
      </c>
      <c r="S229" s="1">
        <f>SUMIFS('A.T D0'!T:T,'A.T D0'!$A:$A,$A229)+SUMIFS('A.T D7'!T:T,'A.T D7'!$A:$A,$A229)+SUMIFS('A.T D22'!T:T,'A.T D22'!$A:$A,$A229)+SUMIFS('A.T D37'!T:T,'A.T D37'!$A:$A,$A229)+SUMIFS('A.T D52'!T:T,'A.T D52'!$A:$A,$A229)+SUMIFS('A.T D67'!T:T,'A.T D67'!$A:$A,$A229)</f>
        <v>12.648</v>
      </c>
      <c r="T229" s="1">
        <f>SUMIFS('A.T D0'!U:U,'A.T D0'!$A:$A,$A229)+SUMIFS('A.T D7'!U:U,'A.T D7'!$A:$A,$A229)+SUMIFS('A.T D22'!U:U,'A.T D22'!$A:$A,$A229)+SUMIFS('A.T D37'!U:U,'A.T D37'!$A:$A,$A229)+SUMIFS('A.T D52'!U:U,'A.T D52'!$A:$A,$A229)+SUMIFS('A.T D67'!U:U,'A.T D67'!$A:$A,$A229)</f>
        <v>0.66</v>
      </c>
      <c r="U229" s="1">
        <f>SUMIFS('A.T D0'!V:V,'A.T D0'!$A:$A,$A229)+SUMIFS('A.T D7'!V:V,'A.T D7'!$A:$A,$A229)+SUMIFS('A.T D22'!V:V,'A.T D22'!$A:$A,$A229)+SUMIFS('A.T D37'!V:V,'A.T D37'!$A:$A,$A229)+SUMIFS('A.T D52'!V:V,'A.T D52'!$A:$A,$A229)+SUMIFS('A.T D67'!V:V,'A.T D67'!$A:$A,$A229)</f>
        <v>12.4</v>
      </c>
      <c r="V229" s="1">
        <f>SUMIFS('A.T D0'!W:W,'A.T D0'!$A:$A,$A229)+SUMIFS('A.T D7'!W:W,'A.T D7'!$A:$A,$A229)+SUMIFS('A.T D22'!W:W,'A.T D22'!$A:$A,$A229)+SUMIFS('A.T D37'!W:W,'A.T D37'!$A:$A,$A229)+SUMIFS('A.T D52'!W:W,'A.T D52'!$A:$A,$A229)+SUMIFS('A.T D67'!W:W,'A.T D67'!$A:$A,$A229)</f>
        <v>7.83</v>
      </c>
      <c r="W229" s="1">
        <f>SUMIFS('A.T D0'!X:X,'A.T D0'!$A:$A,$A229)+SUMIFS('A.T D7'!X:X,'A.T D7'!$A:$A,$A229)+SUMIFS('A.T D22'!X:X,'A.T D22'!$A:$A,$A229)+SUMIFS('A.T D37'!X:X,'A.T D37'!$A:$A,$A229)+SUMIFS('A.T D52'!X:X,'A.T D52'!$A:$A,$A229)+SUMIFS('A.T D67'!X:X,'A.T D67'!$A:$A,$A229)</f>
        <v>127.86</v>
      </c>
      <c r="X229" s="17">
        <f>SUMIFS(TCH!J:J,TCH!$A:$A,$A229)</f>
        <v>0</v>
      </c>
      <c r="Y229" s="17">
        <f>IF(X229=0,0,(X229*AVERAGEIFS($W:$W,$C:$C,$C229,$D:$D,$D229,$E:$E,$E229,$G:$G,$G229,$B:$B,_xlfn.MAXIFS($B:$B,$C:$C,$C229,$D:$D,$D229,$E:$E,$E229,$G:$G,$G229,$B:$B,"&lt;&gt;"&amp;$B229)))/1000)</f>
        <v>0</v>
      </c>
      <c r="Z229" s="17">
        <f>SUMIFS(TCH!M:M,TCH!$A:$A,$A229)</f>
        <v>0</v>
      </c>
      <c r="AA229" s="17">
        <f>IF(Z229=0,0,(Z229*AVERAGEIFS($W:$W,$C:$C,$C229,$D:$D,$D229,$E:$E,$E229,$G:$G,$G229,$B:$B,_xlfn.MAXIFS($B:$B,$C:$C,$C229,$D:$D,$D229,$E:$E,$E229,$G:$G,$G229,$B:$B,"&lt;&gt;"&amp;$B229)))/1000)</f>
        <v>0</v>
      </c>
      <c r="AB229" s="17">
        <f>SUMIFS(TCH!P:P,TCH!$A:$A,$A229)</f>
        <v>0</v>
      </c>
      <c r="AC229" s="17">
        <f>IF(AB229=0,0,(AB229*AVERAGEIFS($W:$W,$C:$C,$C229,$D:$D,$D229,$E:$E,$E229,$G:$G,$G229,$B:$B,_xlfn.MAXIFS($B:$B,$C:$C,$C229,$D:$D,$D229,$E:$E,$E229,$G:$G,$G229,$B:$B,"&lt;&gt;"&amp;$B229)))/1000)</f>
        <v>0</v>
      </c>
      <c r="AD229" s="17">
        <f>SUMIFS(TCH!S:S,TCH!$A:$A,$A229)</f>
        <v>0</v>
      </c>
      <c r="AE229" s="17">
        <f>IF(AD229=0,0,(AD229*AVERAGEIFS($W:$W,$C:$C,$C229,$D:$D,$D229,$E:$E,$E229,$G:$G,$G229,$B:$B,_xlfn.MAXIFS($B:$B,$C:$C,$C229,$D:$D,$D229,$E:$E,$E229,$G:$G,$G229,$B:$B,"&lt;&gt;"&amp;$B229)))/1000)</f>
        <v>0</v>
      </c>
      <c r="AF229" s="17">
        <f>SUMIFS(TCH!V:V,TCH!$A:$A,$A229)</f>
        <v>0</v>
      </c>
      <c r="AG229" s="17">
        <f>IF(AF229=0,0,(AF229*AVERAGEIFS($W:$W,$C:$C,$C229,$D:$D,$D229,$E:$E,$E229,$G:$G,$G229,$B:$B,_xlfn.MAXIFS($B:$B,$C:$C,$C229,$D:$D,$D229,$E:$E,$E229,$G:$G,$G229,$B:$B,"&lt;&gt;"&amp;$B229)))/1000)</f>
        <v>0</v>
      </c>
      <c r="AH229" s="17">
        <f>SUMIFS(TCH!Y:Y,TCH!$A:$A,$A229)</f>
        <v>0</v>
      </c>
      <c r="AI229" s="17">
        <f>IF(AH229=0,0,(AH229*AVERAGEIFS($W:$W,$C:$C,$C229,$D:$D,$D229,$E:$E,$E229,$G:$G,$G229,$B:$B,_xlfn.MAXIFS($B:$B,$C:$C,$C229,$D:$D,$D229,$E:$E,$E229,$G:$G,$G229,$B:$B,"&lt;&gt;"&amp;$B229)))/1000)</f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25">
      <c r="A230" s="1" t="str">
        <f t="shared" si="3"/>
        <v>45761497B3R113</v>
      </c>
      <c r="B230" s="7">
        <v>45761</v>
      </c>
      <c r="C230" s="1">
        <v>49</v>
      </c>
      <c r="D230" s="1">
        <v>7</v>
      </c>
      <c r="E230" s="3" t="s">
        <v>56</v>
      </c>
      <c r="F230" s="4" t="s">
        <v>53</v>
      </c>
      <c r="G230" s="4">
        <v>13</v>
      </c>
      <c r="H230" s="4">
        <f>SUMIFS(Biometria!H:H,Biometria!$A:$A,$A230)</f>
        <v>14.3</v>
      </c>
      <c r="I230" s="6">
        <f>SUMIFS(Biometria!I:I,Biometria!$A:$A,$A230)</f>
        <v>14.86</v>
      </c>
      <c r="J230" s="6">
        <f>SUMIFS(Biometria!J:J,Biometria!$A:$A,$A230)</f>
        <v>2.9</v>
      </c>
      <c r="K230" s="2">
        <f>SUMIFS(Biometria!K:K,Biometria!$A:$A,$A230)</f>
        <v>2.9</v>
      </c>
      <c r="L230" s="1">
        <f>SUMIFS(Biometria!L:L,Biometria!$A:$A,$A230)</f>
        <v>0</v>
      </c>
      <c r="M230" s="1">
        <f>SUMIFS(Biometria!M:M,Biometria!$A:$A,$A230)</f>
        <v>0</v>
      </c>
      <c r="N230" s="1">
        <f>SUMIFS('A.T D0'!O:O,'A.T D0'!$A:$A,$A230)+SUMIFS('A.T D7'!O:O,'A.T D7'!$A:$A,$A230)+SUMIFS('A.T D22'!O:O,'A.T D22'!$A:$A,$A230)+SUMIFS('A.T D37'!O:O,'A.T D37'!$A:$A,$A230)+SUMIFS('A.T D52'!O:O,'A.T D52'!$A:$A,$A230)+SUMIFS('A.T D67'!O:O,'A.T D67'!$A:$A,$A230)</f>
        <v>5.2</v>
      </c>
      <c r="O230" s="1">
        <f>SUMIFS('A.T D0'!P:P,'A.T D0'!$A:$A,$A230)+SUMIFS('A.T D7'!P:P,'A.T D7'!$A:$A,$A230)+SUMIFS('A.T D22'!P:P,'A.T D22'!$A:$A,$A230)+SUMIFS('A.T D37'!P:P,'A.T D37'!$A:$A,$A230)+SUMIFS('A.T D52'!P:P,'A.T D52'!$A:$A,$A230)+SUMIFS('A.T D67'!P:P,'A.T D67'!$A:$A,$A230)</f>
        <v>18.05</v>
      </c>
      <c r="P230" s="1">
        <f>SUMIFS('A.T D0'!Q:Q,'A.T D0'!$A:$A,$A230)+SUMIFS('A.T D7'!Q:Q,'A.T D7'!$A:$A,$A230)+SUMIFS('A.T D22'!Q:Q,'A.T D22'!$A:$A,$A230)+SUMIFS('A.T D37'!Q:Q,'A.T D37'!$A:$A,$A230)+SUMIFS('A.T D52'!Q:Q,'A.T D52'!$A:$A,$A230)+SUMIFS('A.T D67'!Q:Q,'A.T D67'!$A:$A,$A230)</f>
        <v>15.19</v>
      </c>
      <c r="Q230" s="1">
        <f>SUMIFS('A.T D0'!R:R,'A.T D0'!$A:$A,$A230)+SUMIFS('A.T D7'!R:R,'A.T D7'!$A:$A,$A230)+SUMIFS('A.T D22'!R:R,'A.T D22'!$A:$A,$A230)+SUMIFS('A.T D37'!R:R,'A.T D37'!$A:$A,$A230)+SUMIFS('A.T D52'!R:R,'A.T D52'!$A:$A,$A230)+SUMIFS('A.T D67'!R:R,'A.T D67'!$A:$A,$A230)</f>
        <v>84.16</v>
      </c>
      <c r="R230" s="1">
        <f>SUMIFS('A.T D0'!S:S,'A.T D0'!$A:$A,$A230)+SUMIFS('A.T D7'!S:S,'A.T D7'!$A:$A,$A230)+SUMIFS('A.T D22'!S:S,'A.T D22'!$A:$A,$A230)+SUMIFS('A.T D37'!S:S,'A.T D37'!$A:$A,$A230)+SUMIFS('A.T D52'!S:S,'A.T D52'!$A:$A,$A230)+SUMIFS('A.T D67'!S:S,'A.T D67'!$A:$A,$A230)</f>
        <v>0.75</v>
      </c>
      <c r="S230" s="1">
        <f>SUMIFS('A.T D0'!T:T,'A.T D0'!$A:$A,$A230)+SUMIFS('A.T D7'!T:T,'A.T D7'!$A:$A,$A230)+SUMIFS('A.T D22'!T:T,'A.T D22'!$A:$A,$A230)+SUMIFS('A.T D37'!T:T,'A.T D37'!$A:$A,$A230)+SUMIFS('A.T D52'!T:T,'A.T D52'!$A:$A,$A230)+SUMIFS('A.T D67'!T:T,'A.T D67'!$A:$A,$A230)</f>
        <v>12.6455</v>
      </c>
      <c r="T230" s="1">
        <f>SUMIFS('A.T D0'!U:U,'A.T D0'!$A:$A,$A230)+SUMIFS('A.T D7'!U:U,'A.T D7'!$A:$A,$A230)+SUMIFS('A.T D22'!U:U,'A.T D22'!$A:$A,$A230)+SUMIFS('A.T D37'!U:U,'A.T D37'!$A:$A,$A230)+SUMIFS('A.T D52'!U:U,'A.T D52'!$A:$A,$A230)+SUMIFS('A.T D67'!U:U,'A.T D67'!$A:$A,$A230)</f>
        <v>0.62</v>
      </c>
      <c r="U230" s="1">
        <f>SUMIFS('A.T D0'!V:V,'A.T D0'!$A:$A,$A230)+SUMIFS('A.T D7'!V:V,'A.T D7'!$A:$A,$A230)+SUMIFS('A.T D22'!V:V,'A.T D22'!$A:$A,$A230)+SUMIFS('A.T D37'!V:V,'A.T D37'!$A:$A,$A230)+SUMIFS('A.T D52'!V:V,'A.T D52'!$A:$A,$A230)+SUMIFS('A.T D67'!V:V,'A.T D67'!$A:$A,$A230)</f>
        <v>12.98</v>
      </c>
      <c r="V230" s="1">
        <f>SUMIFS('A.T D0'!W:W,'A.T D0'!$A:$A,$A230)+SUMIFS('A.T D7'!W:W,'A.T D7'!$A:$A,$A230)+SUMIFS('A.T D22'!W:W,'A.T D22'!$A:$A,$A230)+SUMIFS('A.T D37'!W:W,'A.T D37'!$A:$A,$A230)+SUMIFS('A.T D52'!W:W,'A.T D52'!$A:$A,$A230)+SUMIFS('A.T D67'!W:W,'A.T D67'!$A:$A,$A230)</f>
        <v>7.5</v>
      </c>
      <c r="W230" s="1">
        <f>SUMIFS('A.T D0'!X:X,'A.T D0'!$A:$A,$A230)+SUMIFS('A.T D7'!X:X,'A.T D7'!$A:$A,$A230)+SUMIFS('A.T D22'!X:X,'A.T D22'!$A:$A,$A230)+SUMIFS('A.T D37'!X:X,'A.T D37'!$A:$A,$A230)+SUMIFS('A.T D52'!X:X,'A.T D52'!$A:$A,$A230)+SUMIFS('A.T D67'!X:X,'A.T D67'!$A:$A,$A230)</f>
        <v>127.47</v>
      </c>
      <c r="X230" s="17">
        <f>SUMIFS(TCH!J:J,TCH!$A:$A,$A230)</f>
        <v>0</v>
      </c>
      <c r="Y230" s="17">
        <f>IF(X230=0,0,(X230*AVERAGEIFS($W:$W,$C:$C,$C230,$D:$D,$D230,$E:$E,$E230,$G:$G,$G230,$B:$B,_xlfn.MAXIFS($B:$B,$C:$C,$C230,$D:$D,$D230,$E:$E,$E230,$G:$G,$G230,$B:$B,"&lt;&gt;"&amp;$B230)))/1000)</f>
        <v>0</v>
      </c>
      <c r="Z230" s="17">
        <f>SUMIFS(TCH!M:M,TCH!$A:$A,$A230)</f>
        <v>0</v>
      </c>
      <c r="AA230" s="17">
        <f>IF(Z230=0,0,(Z230*AVERAGEIFS($W:$W,$C:$C,$C230,$D:$D,$D230,$E:$E,$E230,$G:$G,$G230,$B:$B,_xlfn.MAXIFS($B:$B,$C:$C,$C230,$D:$D,$D230,$E:$E,$E230,$G:$G,$G230,$B:$B,"&lt;&gt;"&amp;$B230)))/1000)</f>
        <v>0</v>
      </c>
      <c r="AB230" s="17">
        <f>SUMIFS(TCH!P:P,TCH!$A:$A,$A230)</f>
        <v>0</v>
      </c>
      <c r="AC230" s="17">
        <f>IF(AB230=0,0,(AB230*AVERAGEIFS($W:$W,$C:$C,$C230,$D:$D,$D230,$E:$E,$E230,$G:$G,$G230,$B:$B,_xlfn.MAXIFS($B:$B,$C:$C,$C230,$D:$D,$D230,$E:$E,$E230,$G:$G,$G230,$B:$B,"&lt;&gt;"&amp;$B230)))/1000)</f>
        <v>0</v>
      </c>
      <c r="AD230" s="17">
        <f>SUMIFS(TCH!S:S,TCH!$A:$A,$A230)</f>
        <v>0</v>
      </c>
      <c r="AE230" s="17">
        <f>IF(AD230=0,0,(AD230*AVERAGEIFS($W:$W,$C:$C,$C230,$D:$D,$D230,$E:$E,$E230,$G:$G,$G230,$B:$B,_xlfn.MAXIFS($B:$B,$C:$C,$C230,$D:$D,$D230,$E:$E,$E230,$G:$G,$G230,$B:$B,"&lt;&gt;"&amp;$B230)))/1000)</f>
        <v>0</v>
      </c>
      <c r="AF230" s="17">
        <f>SUMIFS(TCH!V:V,TCH!$A:$A,$A230)</f>
        <v>0</v>
      </c>
      <c r="AG230" s="17">
        <f>IF(AF230=0,0,(AF230*AVERAGEIFS($W:$W,$C:$C,$C230,$D:$D,$D230,$E:$E,$E230,$G:$G,$G230,$B:$B,_xlfn.MAXIFS($B:$B,$C:$C,$C230,$D:$D,$D230,$E:$E,$E230,$G:$G,$G230,$B:$B,"&lt;&gt;"&amp;$B230)))/1000)</f>
        <v>0</v>
      </c>
      <c r="AH230" s="17">
        <f>SUMIFS(TCH!Y:Y,TCH!$A:$A,$A230)</f>
        <v>0</v>
      </c>
      <c r="AI230" s="17">
        <f>IF(AH230=0,0,(AH230*AVERAGEIFS($W:$W,$C:$C,$C230,$D:$D,$D230,$E:$E,$E230,$G:$G,$G230,$B:$B,_xlfn.MAXIFS($B:$B,$C:$C,$C230,$D:$D,$D230,$E:$E,$E230,$G:$G,$G230,$B:$B,"&lt;&gt;"&amp;$B230)))/1000)</f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>
        <v>0</v>
      </c>
      <c r="AX230">
        <v>0</v>
      </c>
      <c r="AY230">
        <v>0</v>
      </c>
      <c r="AZ230">
        <v>0</v>
      </c>
    </row>
    <row r="231" spans="1:52" x14ac:dyDescent="0.25">
      <c r="A231" s="1" t="str">
        <f t="shared" si="3"/>
        <v>45761497B3R213</v>
      </c>
      <c r="B231" s="7">
        <v>45761</v>
      </c>
      <c r="C231" s="1">
        <v>49</v>
      </c>
      <c r="D231" s="1">
        <v>7</v>
      </c>
      <c r="E231" s="3" t="s">
        <v>56</v>
      </c>
      <c r="F231" s="4" t="s">
        <v>54</v>
      </c>
      <c r="G231" s="4">
        <v>13</v>
      </c>
      <c r="H231" s="4">
        <f>SUMIFS(Biometria!H:H,Biometria!$A:$A,$A231)</f>
        <v>15.13</v>
      </c>
      <c r="I231" s="6">
        <f>SUMIFS(Biometria!I:I,Biometria!$A:$A,$A231)</f>
        <v>0</v>
      </c>
      <c r="J231" s="6">
        <f>SUMIFS(Biometria!J:J,Biometria!$A:$A,$A231)</f>
        <v>3</v>
      </c>
      <c r="K231" s="2">
        <f>SUMIFS(Biometria!K:K,Biometria!$A:$A,$A231)</f>
        <v>0</v>
      </c>
      <c r="L231" s="1">
        <f>SUMIFS(Biometria!L:L,Biometria!$A:$A,$A231)</f>
        <v>0</v>
      </c>
      <c r="M231" s="1">
        <f>SUMIFS(Biometria!M:M,Biometria!$A:$A,$A231)</f>
        <v>0</v>
      </c>
      <c r="N231" s="1">
        <f>SUMIFS('A.T D0'!O:O,'A.T D0'!$A:$A,$A231)+SUMIFS('A.T D7'!O:O,'A.T D7'!$A:$A,$A231)+SUMIFS('A.T D22'!O:O,'A.T D22'!$A:$A,$A231)+SUMIFS('A.T D37'!O:O,'A.T D37'!$A:$A,$A231)+SUMIFS('A.T D52'!O:O,'A.T D52'!$A:$A,$A231)+SUMIFS('A.T D67'!O:O,'A.T D67'!$A:$A,$A231)</f>
        <v>5.2</v>
      </c>
      <c r="O231" s="1">
        <f>SUMIFS('A.T D0'!P:P,'A.T D0'!$A:$A,$A231)+SUMIFS('A.T D7'!P:P,'A.T D7'!$A:$A,$A231)+SUMIFS('A.T D22'!P:P,'A.T D22'!$A:$A,$A231)+SUMIFS('A.T D37'!P:P,'A.T D37'!$A:$A,$A231)+SUMIFS('A.T D52'!P:P,'A.T D52'!$A:$A,$A231)+SUMIFS('A.T D67'!P:P,'A.T D67'!$A:$A,$A231)</f>
        <v>18.440000000000001</v>
      </c>
      <c r="P231" s="1">
        <f>SUMIFS('A.T D0'!Q:Q,'A.T D0'!$A:$A,$A231)+SUMIFS('A.T D7'!Q:Q,'A.T D7'!$A:$A,$A231)+SUMIFS('A.T D22'!Q:Q,'A.T D22'!$A:$A,$A231)+SUMIFS('A.T D37'!Q:Q,'A.T D37'!$A:$A,$A231)+SUMIFS('A.T D52'!Q:Q,'A.T D52'!$A:$A,$A231)+SUMIFS('A.T D67'!Q:Q,'A.T D67'!$A:$A,$A231)</f>
        <v>15.39</v>
      </c>
      <c r="Q231" s="1">
        <f>SUMIFS('A.T D0'!R:R,'A.T D0'!$A:$A,$A231)+SUMIFS('A.T D7'!R:R,'A.T D7'!$A:$A,$A231)+SUMIFS('A.T D22'!R:R,'A.T D22'!$A:$A,$A231)+SUMIFS('A.T D37'!R:R,'A.T D37'!$A:$A,$A231)+SUMIFS('A.T D52'!R:R,'A.T D52'!$A:$A,$A231)+SUMIFS('A.T D67'!R:R,'A.T D67'!$A:$A,$A231)</f>
        <v>83.46</v>
      </c>
      <c r="R231" s="1">
        <f>SUMIFS('A.T D0'!S:S,'A.T D0'!$A:$A,$A231)+SUMIFS('A.T D7'!S:S,'A.T D7'!$A:$A,$A231)+SUMIFS('A.T D22'!S:S,'A.T D22'!$A:$A,$A231)+SUMIFS('A.T D37'!S:S,'A.T D37'!$A:$A,$A231)+SUMIFS('A.T D52'!S:S,'A.T D52'!$A:$A,$A231)+SUMIFS('A.T D67'!S:S,'A.T D67'!$A:$A,$A231)</f>
        <v>0.78</v>
      </c>
      <c r="S231" s="1">
        <f>SUMIFS('A.T D0'!T:T,'A.T D0'!$A:$A,$A231)+SUMIFS('A.T D7'!T:T,'A.T D7'!$A:$A,$A231)+SUMIFS('A.T D22'!T:T,'A.T D22'!$A:$A,$A231)+SUMIFS('A.T D37'!T:T,'A.T D37'!$A:$A,$A231)+SUMIFS('A.T D52'!T:T,'A.T D52'!$A:$A,$A231)+SUMIFS('A.T D67'!T:T,'A.T D67'!$A:$A,$A231)</f>
        <v>12.978400000000001</v>
      </c>
      <c r="T231" s="1">
        <f>SUMIFS('A.T D0'!U:U,'A.T D0'!$A:$A,$A231)+SUMIFS('A.T D7'!U:U,'A.T D7'!$A:$A,$A231)+SUMIFS('A.T D22'!U:U,'A.T D22'!$A:$A,$A231)+SUMIFS('A.T D37'!U:U,'A.T D37'!$A:$A,$A231)+SUMIFS('A.T D52'!U:U,'A.T D52'!$A:$A,$A231)+SUMIFS('A.T D67'!U:U,'A.T D67'!$A:$A,$A231)</f>
        <v>0.66</v>
      </c>
      <c r="U231" s="1">
        <f>SUMIFS('A.T D0'!V:V,'A.T D0'!$A:$A,$A231)+SUMIFS('A.T D7'!V:V,'A.T D7'!$A:$A,$A231)+SUMIFS('A.T D22'!V:V,'A.T D22'!$A:$A,$A231)+SUMIFS('A.T D37'!V:V,'A.T D37'!$A:$A,$A231)+SUMIFS('A.T D52'!V:V,'A.T D52'!$A:$A,$A231)+SUMIFS('A.T D67'!V:V,'A.T D67'!$A:$A,$A231)</f>
        <v>12.24</v>
      </c>
      <c r="V231" s="1">
        <f>SUMIFS('A.T D0'!W:W,'A.T D0'!$A:$A,$A231)+SUMIFS('A.T D7'!W:W,'A.T D7'!$A:$A,$A231)+SUMIFS('A.T D22'!W:W,'A.T D22'!$A:$A,$A231)+SUMIFS('A.T D37'!W:W,'A.T D37'!$A:$A,$A231)+SUMIFS('A.T D52'!W:W,'A.T D52'!$A:$A,$A231)+SUMIFS('A.T D67'!W:W,'A.T D67'!$A:$A,$A231)</f>
        <v>10.51</v>
      </c>
      <c r="W231" s="1">
        <f>SUMIFS('A.T D0'!X:X,'A.T D0'!$A:$A,$A231)+SUMIFS('A.T D7'!X:X,'A.T D7'!$A:$A,$A231)+SUMIFS('A.T D22'!X:X,'A.T D22'!$A:$A,$A231)+SUMIFS('A.T D37'!X:X,'A.T D37'!$A:$A,$A231)+SUMIFS('A.T D52'!X:X,'A.T D52'!$A:$A,$A231)+SUMIFS('A.T D67'!X:X,'A.T D67'!$A:$A,$A231)</f>
        <v>131.04</v>
      </c>
      <c r="X231" s="17">
        <f>SUMIFS(TCH!J:J,TCH!$A:$A,$A231)</f>
        <v>0</v>
      </c>
      <c r="Y231" s="17">
        <f>IF(X231=0,0,(X231*AVERAGEIFS($W:$W,$C:$C,$C231,$D:$D,$D231,$E:$E,$E231,$G:$G,$G231,$B:$B,_xlfn.MAXIFS($B:$B,$C:$C,$C231,$D:$D,$D231,$E:$E,$E231,$G:$G,$G231,$B:$B,"&lt;&gt;"&amp;$B231)))/1000)</f>
        <v>0</v>
      </c>
      <c r="Z231" s="17">
        <f>SUMIFS(TCH!M:M,TCH!$A:$A,$A231)</f>
        <v>0</v>
      </c>
      <c r="AA231" s="17">
        <f>IF(Z231=0,0,(Z231*AVERAGEIFS($W:$W,$C:$C,$C231,$D:$D,$D231,$E:$E,$E231,$G:$G,$G231,$B:$B,_xlfn.MAXIFS($B:$B,$C:$C,$C231,$D:$D,$D231,$E:$E,$E231,$G:$G,$G231,$B:$B,"&lt;&gt;"&amp;$B231)))/1000)</f>
        <v>0</v>
      </c>
      <c r="AB231" s="17">
        <f>SUMIFS(TCH!P:P,TCH!$A:$A,$A231)</f>
        <v>0</v>
      </c>
      <c r="AC231" s="17">
        <f>IF(AB231=0,0,(AB231*AVERAGEIFS($W:$W,$C:$C,$C231,$D:$D,$D231,$E:$E,$E231,$G:$G,$G231,$B:$B,_xlfn.MAXIFS($B:$B,$C:$C,$C231,$D:$D,$D231,$E:$E,$E231,$G:$G,$G231,$B:$B,"&lt;&gt;"&amp;$B231)))/1000)</f>
        <v>0</v>
      </c>
      <c r="AD231" s="17">
        <f>SUMIFS(TCH!S:S,TCH!$A:$A,$A231)</f>
        <v>0</v>
      </c>
      <c r="AE231" s="17">
        <f>IF(AD231=0,0,(AD231*AVERAGEIFS($W:$W,$C:$C,$C231,$D:$D,$D231,$E:$E,$E231,$G:$G,$G231,$B:$B,_xlfn.MAXIFS($B:$B,$C:$C,$C231,$D:$D,$D231,$E:$E,$E231,$G:$G,$G231,$B:$B,"&lt;&gt;"&amp;$B231)))/1000)</f>
        <v>0</v>
      </c>
      <c r="AF231" s="17">
        <f>SUMIFS(TCH!V:V,TCH!$A:$A,$A231)</f>
        <v>0</v>
      </c>
      <c r="AG231" s="17">
        <f>IF(AF231=0,0,(AF231*AVERAGEIFS($W:$W,$C:$C,$C231,$D:$D,$D231,$E:$E,$E231,$G:$G,$G231,$B:$B,_xlfn.MAXIFS($B:$B,$C:$C,$C231,$D:$D,$D231,$E:$E,$E231,$G:$G,$G231,$B:$B,"&lt;&gt;"&amp;$B231)))/1000)</f>
        <v>0</v>
      </c>
      <c r="AH231" s="17">
        <f>SUMIFS(TCH!Y:Y,TCH!$A:$A,$A231)</f>
        <v>0</v>
      </c>
      <c r="AI231" s="17">
        <f>IF(AH231=0,0,(AH231*AVERAGEIFS($W:$W,$C:$C,$C231,$D:$D,$D231,$E:$E,$E231,$G:$G,$G231,$B:$B,_xlfn.MAXIFS($B:$B,$C:$C,$C231,$D:$D,$D231,$E:$E,$E231,$G:$G,$G231,$B:$B,"&lt;&gt;"&amp;$B231)))/1000)</f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>
        <v>0</v>
      </c>
      <c r="AX231">
        <v>0</v>
      </c>
      <c r="AY231">
        <v>0</v>
      </c>
      <c r="AZ231">
        <v>0</v>
      </c>
    </row>
    <row r="232" spans="1:52" x14ac:dyDescent="0.25">
      <c r="A232" s="1" t="str">
        <f t="shared" si="3"/>
        <v>45761497B3R313</v>
      </c>
      <c r="B232" s="7">
        <v>45761</v>
      </c>
      <c r="C232" s="1">
        <v>49</v>
      </c>
      <c r="D232" s="1">
        <v>7</v>
      </c>
      <c r="E232" s="3" t="s">
        <v>56</v>
      </c>
      <c r="F232" s="4" t="s">
        <v>55</v>
      </c>
      <c r="G232" s="4">
        <v>13</v>
      </c>
      <c r="H232" s="4">
        <f>SUMIFS(Biometria!H:H,Biometria!$A:$A,$A232)</f>
        <v>15.15</v>
      </c>
      <c r="I232" s="6">
        <f>SUMIFS(Biometria!I:I,Biometria!$A:$A,$A232)</f>
        <v>0</v>
      </c>
      <c r="J232" s="6">
        <f>SUMIFS(Biometria!J:J,Biometria!$A:$A,$A232)</f>
        <v>2.8</v>
      </c>
      <c r="K232" s="2">
        <f>SUMIFS(Biometria!K:K,Biometria!$A:$A,$A232)</f>
        <v>0</v>
      </c>
      <c r="L232" s="1">
        <f>SUMIFS(Biometria!L:L,Biometria!$A:$A,$A232)</f>
        <v>0</v>
      </c>
      <c r="M232" s="1">
        <f>SUMIFS(Biometria!M:M,Biometria!$A:$A,$A232)</f>
        <v>0</v>
      </c>
      <c r="N232" s="1">
        <f>SUMIFS('A.T D0'!O:O,'A.T D0'!$A:$A,$A232)+SUMIFS('A.T D7'!O:O,'A.T D7'!$A:$A,$A232)+SUMIFS('A.T D22'!O:O,'A.T D22'!$A:$A,$A232)+SUMIFS('A.T D37'!O:O,'A.T D37'!$A:$A,$A232)+SUMIFS('A.T D52'!O:O,'A.T D52'!$A:$A,$A232)+SUMIFS('A.T D67'!O:O,'A.T D67'!$A:$A,$A232)</f>
        <v>5.2</v>
      </c>
      <c r="O232" s="1">
        <f>SUMIFS('A.T D0'!P:P,'A.T D0'!$A:$A,$A232)+SUMIFS('A.T D7'!P:P,'A.T D7'!$A:$A,$A232)+SUMIFS('A.T D22'!P:P,'A.T D22'!$A:$A,$A232)+SUMIFS('A.T D37'!P:P,'A.T D37'!$A:$A,$A232)+SUMIFS('A.T D52'!P:P,'A.T D52'!$A:$A,$A232)+SUMIFS('A.T D67'!P:P,'A.T D67'!$A:$A,$A232)</f>
        <v>19.559999999999999</v>
      </c>
      <c r="P232" s="1">
        <f>SUMIFS('A.T D0'!Q:Q,'A.T D0'!$A:$A,$A232)+SUMIFS('A.T D7'!Q:Q,'A.T D7'!$A:$A,$A232)+SUMIFS('A.T D22'!Q:Q,'A.T D22'!$A:$A,$A232)+SUMIFS('A.T D37'!Q:Q,'A.T D37'!$A:$A,$A232)+SUMIFS('A.T D52'!Q:Q,'A.T D52'!$A:$A,$A232)+SUMIFS('A.T D67'!Q:Q,'A.T D67'!$A:$A,$A232)</f>
        <v>17</v>
      </c>
      <c r="Q232" s="1">
        <f>SUMIFS('A.T D0'!R:R,'A.T D0'!$A:$A,$A232)+SUMIFS('A.T D7'!R:R,'A.T D7'!$A:$A,$A232)+SUMIFS('A.T D22'!R:R,'A.T D22'!$A:$A,$A232)+SUMIFS('A.T D37'!R:R,'A.T D37'!$A:$A,$A232)+SUMIFS('A.T D52'!R:R,'A.T D52'!$A:$A,$A232)+SUMIFS('A.T D67'!R:R,'A.T D67'!$A:$A,$A232)</f>
        <v>86.91</v>
      </c>
      <c r="R232" s="1">
        <f>SUMIFS('A.T D0'!S:S,'A.T D0'!$A:$A,$A232)+SUMIFS('A.T D7'!S:S,'A.T D7'!$A:$A,$A232)+SUMIFS('A.T D22'!S:S,'A.T D22'!$A:$A,$A232)+SUMIFS('A.T D37'!S:S,'A.T D37'!$A:$A,$A232)+SUMIFS('A.T D52'!S:S,'A.T D52'!$A:$A,$A232)+SUMIFS('A.T D67'!S:S,'A.T D67'!$A:$A,$A232)</f>
        <v>0.66</v>
      </c>
      <c r="S232" s="1">
        <f>SUMIFS('A.T D0'!T:T,'A.T D0'!$A:$A,$A232)+SUMIFS('A.T D7'!T:T,'A.T D7'!$A:$A,$A232)+SUMIFS('A.T D22'!T:T,'A.T D22'!$A:$A,$A232)+SUMIFS('A.T D37'!T:T,'A.T D37'!$A:$A,$A232)+SUMIFS('A.T D52'!T:T,'A.T D52'!$A:$A,$A232)+SUMIFS('A.T D67'!T:T,'A.T D67'!$A:$A,$A232)</f>
        <v>14.229200000000001</v>
      </c>
      <c r="T232" s="1">
        <f>SUMIFS('A.T D0'!U:U,'A.T D0'!$A:$A,$A232)+SUMIFS('A.T D7'!U:U,'A.T D7'!$A:$A,$A232)+SUMIFS('A.T D22'!U:U,'A.T D22'!$A:$A,$A232)+SUMIFS('A.T D37'!U:U,'A.T D37'!$A:$A,$A232)+SUMIFS('A.T D52'!U:U,'A.T D52'!$A:$A,$A232)+SUMIFS('A.T D67'!U:U,'A.T D67'!$A:$A,$A232)</f>
        <v>0.55000000000000004</v>
      </c>
      <c r="U232" s="1">
        <f>SUMIFS('A.T D0'!V:V,'A.T D0'!$A:$A,$A232)+SUMIFS('A.T D7'!V:V,'A.T D7'!$A:$A,$A232)+SUMIFS('A.T D22'!V:V,'A.T D22'!$A:$A,$A232)+SUMIFS('A.T D37'!V:V,'A.T D37'!$A:$A,$A232)+SUMIFS('A.T D52'!V:V,'A.T D52'!$A:$A,$A232)+SUMIFS('A.T D67'!V:V,'A.T D67'!$A:$A,$A232)</f>
        <v>12.67</v>
      </c>
      <c r="V232" s="1">
        <f>SUMIFS('A.T D0'!W:W,'A.T D0'!$A:$A,$A232)+SUMIFS('A.T D7'!W:W,'A.T D7'!$A:$A,$A232)+SUMIFS('A.T D22'!W:W,'A.T D22'!$A:$A,$A232)+SUMIFS('A.T D37'!W:W,'A.T D37'!$A:$A,$A232)+SUMIFS('A.T D52'!W:W,'A.T D52'!$A:$A,$A232)+SUMIFS('A.T D67'!W:W,'A.T D67'!$A:$A,$A232)</f>
        <v>19.82</v>
      </c>
      <c r="W232" s="1">
        <f>SUMIFS('A.T D0'!X:X,'A.T D0'!$A:$A,$A232)+SUMIFS('A.T D7'!X:X,'A.T D7'!$A:$A,$A232)+SUMIFS('A.T D22'!X:X,'A.T D22'!$A:$A,$A232)+SUMIFS('A.T D37'!X:X,'A.T D37'!$A:$A,$A232)+SUMIFS('A.T D52'!X:X,'A.T D52'!$A:$A,$A232)+SUMIFS('A.T D67'!X:X,'A.T D67'!$A:$A,$A232)</f>
        <v>142.08000000000001</v>
      </c>
      <c r="X232" s="17">
        <f>SUMIFS(TCH!J:J,TCH!$A:$A,$A232)</f>
        <v>0</v>
      </c>
      <c r="Y232" s="17">
        <f>IF(X232=0,0,(X232*AVERAGEIFS($W:$W,$C:$C,$C232,$D:$D,$D232,$E:$E,$E232,$G:$G,$G232,$B:$B,_xlfn.MAXIFS($B:$B,$C:$C,$C232,$D:$D,$D232,$E:$E,$E232,$G:$G,$G232,$B:$B,"&lt;&gt;"&amp;$B232)))/1000)</f>
        <v>0</v>
      </c>
      <c r="Z232" s="17">
        <f>SUMIFS(TCH!M:M,TCH!$A:$A,$A232)</f>
        <v>0</v>
      </c>
      <c r="AA232" s="17">
        <f>IF(Z232=0,0,(Z232*AVERAGEIFS($W:$W,$C:$C,$C232,$D:$D,$D232,$E:$E,$E232,$G:$G,$G232,$B:$B,_xlfn.MAXIFS($B:$B,$C:$C,$C232,$D:$D,$D232,$E:$E,$E232,$G:$G,$G232,$B:$B,"&lt;&gt;"&amp;$B232)))/1000)</f>
        <v>0</v>
      </c>
      <c r="AB232" s="17">
        <f>SUMIFS(TCH!P:P,TCH!$A:$A,$A232)</f>
        <v>0</v>
      </c>
      <c r="AC232" s="17">
        <f>IF(AB232=0,0,(AB232*AVERAGEIFS($W:$W,$C:$C,$C232,$D:$D,$D232,$E:$E,$E232,$G:$G,$G232,$B:$B,_xlfn.MAXIFS($B:$B,$C:$C,$C232,$D:$D,$D232,$E:$E,$E232,$G:$G,$G232,$B:$B,"&lt;&gt;"&amp;$B232)))/1000)</f>
        <v>0</v>
      </c>
      <c r="AD232" s="17">
        <f>SUMIFS(TCH!S:S,TCH!$A:$A,$A232)</f>
        <v>0</v>
      </c>
      <c r="AE232" s="17">
        <f>IF(AD232=0,0,(AD232*AVERAGEIFS($W:$W,$C:$C,$C232,$D:$D,$D232,$E:$E,$E232,$G:$G,$G232,$B:$B,_xlfn.MAXIFS($B:$B,$C:$C,$C232,$D:$D,$D232,$E:$E,$E232,$G:$G,$G232,$B:$B,"&lt;&gt;"&amp;$B232)))/1000)</f>
        <v>0</v>
      </c>
      <c r="AF232" s="17">
        <f>SUMIFS(TCH!V:V,TCH!$A:$A,$A232)</f>
        <v>0</v>
      </c>
      <c r="AG232" s="17">
        <f>IF(AF232=0,0,(AF232*AVERAGEIFS($W:$W,$C:$C,$C232,$D:$D,$D232,$E:$E,$E232,$G:$G,$G232,$B:$B,_xlfn.MAXIFS($B:$B,$C:$C,$C232,$D:$D,$D232,$E:$E,$E232,$G:$G,$G232,$B:$B,"&lt;&gt;"&amp;$B232)))/1000)</f>
        <v>0</v>
      </c>
      <c r="AH232" s="17">
        <f>SUMIFS(TCH!Y:Y,TCH!$A:$A,$A232)</f>
        <v>0</v>
      </c>
      <c r="AI232" s="17">
        <f>IF(AH232=0,0,(AH232*AVERAGEIFS($W:$W,$C:$C,$C232,$D:$D,$D232,$E:$E,$E232,$G:$G,$G232,$B:$B,_xlfn.MAXIFS($B:$B,$C:$C,$C232,$D:$D,$D232,$E:$E,$E232,$G:$G,$G232,$B:$B,"&lt;&gt;"&amp;$B232)))/1000)</f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>
        <v>0</v>
      </c>
      <c r="AX232">
        <v>0</v>
      </c>
      <c r="AY232">
        <v>0</v>
      </c>
      <c r="AZ232">
        <v>0</v>
      </c>
    </row>
    <row r="233" spans="1:52" x14ac:dyDescent="0.25">
      <c r="A233" s="1" t="str">
        <f t="shared" si="3"/>
        <v>45761494B3R114</v>
      </c>
      <c r="B233" s="7">
        <v>45761</v>
      </c>
      <c r="C233" s="1">
        <v>49</v>
      </c>
      <c r="D233" s="1">
        <v>4</v>
      </c>
      <c r="E233" s="3" t="s">
        <v>56</v>
      </c>
      <c r="F233" s="4" t="s">
        <v>53</v>
      </c>
      <c r="G233" s="4">
        <v>14</v>
      </c>
      <c r="H233" s="4">
        <f>SUMIFS(Biometria!H:H,Biometria!$A:$A,$A233)</f>
        <v>17.399999999999999</v>
      </c>
      <c r="I233" s="6">
        <f>SUMIFS(Biometria!I:I,Biometria!$A:$A,$A233)</f>
        <v>18.176666666666666</v>
      </c>
      <c r="J233" s="6">
        <f>SUMIFS(Biometria!J:J,Biometria!$A:$A,$A233)</f>
        <v>3.5</v>
      </c>
      <c r="K233" s="2">
        <f>SUMIFS(Biometria!K:K,Biometria!$A:$A,$A233)</f>
        <v>3.3633333333333333</v>
      </c>
      <c r="L233" s="1">
        <f>SUMIFS(Biometria!L:L,Biometria!$A:$A,$A233)</f>
        <v>0</v>
      </c>
      <c r="M233" s="1">
        <f>SUMIFS(Biometria!M:M,Biometria!$A:$A,$A233)</f>
        <v>0</v>
      </c>
      <c r="N233" s="1">
        <f>SUMIFS('A.T D0'!O:O,'A.T D0'!$A:$A,$A233)+SUMIFS('A.T D7'!O:O,'A.T D7'!$A:$A,$A233)+SUMIFS('A.T D22'!O:O,'A.T D22'!$A:$A,$A233)+SUMIFS('A.T D37'!O:O,'A.T D37'!$A:$A,$A233)+SUMIFS('A.T D52'!O:O,'A.T D52'!$A:$A,$A233)+SUMIFS('A.T D67'!O:O,'A.T D67'!$A:$A,$A233)</f>
        <v>5.2</v>
      </c>
      <c r="O233" s="1">
        <f>SUMIFS('A.T D0'!P:P,'A.T D0'!$A:$A,$A233)+SUMIFS('A.T D7'!P:P,'A.T D7'!$A:$A,$A233)+SUMIFS('A.T D22'!P:P,'A.T D22'!$A:$A,$A233)+SUMIFS('A.T D37'!P:P,'A.T D37'!$A:$A,$A233)+SUMIFS('A.T D52'!P:P,'A.T D52'!$A:$A,$A233)+SUMIFS('A.T D67'!P:P,'A.T D67'!$A:$A,$A233)</f>
        <v>16.829999999999998</v>
      </c>
      <c r="P233" s="1">
        <f>SUMIFS('A.T D0'!Q:Q,'A.T D0'!$A:$A,$A233)+SUMIFS('A.T D7'!Q:Q,'A.T D7'!$A:$A,$A233)+SUMIFS('A.T D22'!Q:Q,'A.T D22'!$A:$A,$A233)+SUMIFS('A.T D37'!Q:Q,'A.T D37'!$A:$A,$A233)+SUMIFS('A.T D52'!Q:Q,'A.T D52'!$A:$A,$A233)+SUMIFS('A.T D67'!Q:Q,'A.T D67'!$A:$A,$A233)</f>
        <v>13.32</v>
      </c>
      <c r="Q233" s="1">
        <f>SUMIFS('A.T D0'!R:R,'A.T D0'!$A:$A,$A233)+SUMIFS('A.T D7'!R:R,'A.T D7'!$A:$A,$A233)+SUMIFS('A.T D22'!R:R,'A.T D22'!$A:$A,$A233)+SUMIFS('A.T D37'!R:R,'A.T D37'!$A:$A,$A233)+SUMIFS('A.T D52'!R:R,'A.T D52'!$A:$A,$A233)+SUMIFS('A.T D67'!R:R,'A.T D67'!$A:$A,$A233)</f>
        <v>79.14</v>
      </c>
      <c r="R233" s="1">
        <f>SUMIFS('A.T D0'!S:S,'A.T D0'!$A:$A,$A233)+SUMIFS('A.T D7'!S:S,'A.T D7'!$A:$A,$A233)+SUMIFS('A.T D22'!S:S,'A.T D22'!$A:$A,$A233)+SUMIFS('A.T D37'!S:S,'A.T D37'!$A:$A,$A233)+SUMIFS('A.T D52'!S:S,'A.T D52'!$A:$A,$A233)+SUMIFS('A.T D67'!S:S,'A.T D67'!$A:$A,$A233)</f>
        <v>0.93</v>
      </c>
      <c r="S233" s="1">
        <f>SUMIFS('A.T D0'!T:T,'A.T D0'!$A:$A,$A233)+SUMIFS('A.T D7'!T:T,'A.T D7'!$A:$A,$A233)+SUMIFS('A.T D22'!T:T,'A.T D22'!$A:$A,$A233)+SUMIFS('A.T D37'!T:T,'A.T D37'!$A:$A,$A233)+SUMIFS('A.T D52'!T:T,'A.T D52'!$A:$A,$A233)+SUMIFS('A.T D67'!T:T,'A.T D67'!$A:$A,$A233)</f>
        <v>11.367900000000001</v>
      </c>
      <c r="T233" s="1">
        <f>SUMIFS('A.T D0'!U:U,'A.T D0'!$A:$A,$A233)+SUMIFS('A.T D7'!U:U,'A.T D7'!$A:$A,$A233)+SUMIFS('A.T D22'!U:U,'A.T D22'!$A:$A,$A233)+SUMIFS('A.T D37'!U:U,'A.T D37'!$A:$A,$A233)+SUMIFS('A.T D52'!U:U,'A.T D52'!$A:$A,$A233)+SUMIFS('A.T D67'!U:U,'A.T D67'!$A:$A,$A233)</f>
        <v>0.79</v>
      </c>
      <c r="U233" s="1">
        <f>SUMIFS('A.T D0'!V:V,'A.T D0'!$A:$A,$A233)+SUMIFS('A.T D7'!V:V,'A.T D7'!$A:$A,$A233)+SUMIFS('A.T D22'!V:V,'A.T D22'!$A:$A,$A233)+SUMIFS('A.T D37'!V:V,'A.T D37'!$A:$A,$A233)+SUMIFS('A.T D52'!V:V,'A.T D52'!$A:$A,$A233)+SUMIFS('A.T D67'!V:V,'A.T D67'!$A:$A,$A233)</f>
        <v>11.55</v>
      </c>
      <c r="V233" s="1">
        <f>SUMIFS('A.T D0'!W:W,'A.T D0'!$A:$A,$A233)+SUMIFS('A.T D7'!W:W,'A.T D7'!$A:$A,$A233)+SUMIFS('A.T D22'!W:W,'A.T D22'!$A:$A,$A233)+SUMIFS('A.T D37'!W:W,'A.T D37'!$A:$A,$A233)+SUMIFS('A.T D52'!W:W,'A.T D52'!$A:$A,$A233)+SUMIFS('A.T D67'!W:W,'A.T D67'!$A:$A,$A233)</f>
        <v>-1.57</v>
      </c>
      <c r="W233" s="1">
        <f>SUMIFS('A.T D0'!X:X,'A.T D0'!$A:$A,$A233)+SUMIFS('A.T D7'!X:X,'A.T D7'!$A:$A,$A233)+SUMIFS('A.T D22'!X:X,'A.T D22'!$A:$A,$A233)+SUMIFS('A.T D37'!X:X,'A.T D37'!$A:$A,$A233)+SUMIFS('A.T D52'!X:X,'A.T D52'!$A:$A,$A233)+SUMIFS('A.T D67'!X:X,'A.T D67'!$A:$A,$A233)</f>
        <v>116.72</v>
      </c>
      <c r="X233" s="17">
        <f>SUMIFS(TCH!J:J,TCH!$A:$A,$A233)</f>
        <v>0</v>
      </c>
      <c r="Y233" s="17">
        <f>IF(X233=0,0,(X233*AVERAGEIFS($W:$W,$C:$C,$C233,$D:$D,$D233,$E:$E,$E233,$G:$G,$G233,$B:$B,_xlfn.MAXIFS($B:$B,$C:$C,$C233,$D:$D,$D233,$E:$E,$E233,$G:$G,$G233,$B:$B,"&lt;&gt;"&amp;$B233)))/1000)</f>
        <v>0</v>
      </c>
      <c r="Z233" s="17">
        <f>SUMIFS(TCH!M:M,TCH!$A:$A,$A233)</f>
        <v>0</v>
      </c>
      <c r="AA233" s="17">
        <f>IF(Z233=0,0,(Z233*AVERAGEIFS($W:$W,$C:$C,$C233,$D:$D,$D233,$E:$E,$E233,$G:$G,$G233,$B:$B,_xlfn.MAXIFS($B:$B,$C:$C,$C233,$D:$D,$D233,$E:$E,$E233,$G:$G,$G233,$B:$B,"&lt;&gt;"&amp;$B233)))/1000)</f>
        <v>0</v>
      </c>
      <c r="AB233" s="17">
        <f>SUMIFS(TCH!P:P,TCH!$A:$A,$A233)</f>
        <v>0</v>
      </c>
      <c r="AC233" s="17">
        <f>IF(AB233=0,0,(AB233*AVERAGEIFS($W:$W,$C:$C,$C233,$D:$D,$D233,$E:$E,$E233,$G:$G,$G233,$B:$B,_xlfn.MAXIFS($B:$B,$C:$C,$C233,$D:$D,$D233,$E:$E,$E233,$G:$G,$G233,$B:$B,"&lt;&gt;"&amp;$B233)))/1000)</f>
        <v>0</v>
      </c>
      <c r="AD233" s="17">
        <f>SUMIFS(TCH!S:S,TCH!$A:$A,$A233)</f>
        <v>0</v>
      </c>
      <c r="AE233" s="17">
        <f>IF(AD233=0,0,(AD233*AVERAGEIFS($W:$W,$C:$C,$C233,$D:$D,$D233,$E:$E,$E233,$G:$G,$G233,$B:$B,_xlfn.MAXIFS($B:$B,$C:$C,$C233,$D:$D,$D233,$E:$E,$E233,$G:$G,$G233,$B:$B,"&lt;&gt;"&amp;$B233)))/1000)</f>
        <v>0</v>
      </c>
      <c r="AF233" s="17">
        <f>SUMIFS(TCH!V:V,TCH!$A:$A,$A233)</f>
        <v>0</v>
      </c>
      <c r="AG233" s="17">
        <f>IF(AF233=0,0,(AF233*AVERAGEIFS($W:$W,$C:$C,$C233,$D:$D,$D233,$E:$E,$E233,$G:$G,$G233,$B:$B,_xlfn.MAXIFS($B:$B,$C:$C,$C233,$D:$D,$D233,$E:$E,$E233,$G:$G,$G233,$B:$B,"&lt;&gt;"&amp;$B233)))/1000)</f>
        <v>0</v>
      </c>
      <c r="AH233" s="17">
        <f>SUMIFS(TCH!Y:Y,TCH!$A:$A,$A233)</f>
        <v>0</v>
      </c>
      <c r="AI233" s="17">
        <f>IF(AH233=0,0,(AH233*AVERAGEIFS($W:$W,$C:$C,$C233,$D:$D,$D233,$E:$E,$E233,$G:$G,$G233,$B:$B,_xlfn.MAXIFS($B:$B,$C:$C,$C233,$D:$D,$D233,$E:$E,$E233,$G:$G,$G233,$B:$B,"&lt;&gt;"&amp;$B233)))/1000)</f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>
        <v>0</v>
      </c>
      <c r="AX233">
        <v>0</v>
      </c>
      <c r="AY233">
        <v>0</v>
      </c>
      <c r="AZ233">
        <v>0</v>
      </c>
    </row>
    <row r="234" spans="1:52" x14ac:dyDescent="0.25">
      <c r="A234" s="1" t="str">
        <f t="shared" si="3"/>
        <v>45761494B3R214</v>
      </c>
      <c r="B234" s="7">
        <v>45761</v>
      </c>
      <c r="C234" s="1">
        <v>49</v>
      </c>
      <c r="D234" s="1">
        <v>4</v>
      </c>
      <c r="E234" s="3" t="s">
        <v>56</v>
      </c>
      <c r="F234" s="4" t="s">
        <v>54</v>
      </c>
      <c r="G234" s="4">
        <v>14</v>
      </c>
      <c r="H234" s="4">
        <f>SUMIFS(Biometria!H:H,Biometria!$A:$A,$A234)</f>
        <v>18.5</v>
      </c>
      <c r="I234" s="6">
        <f>SUMIFS(Biometria!I:I,Biometria!$A:$A,$A234)</f>
        <v>0</v>
      </c>
      <c r="J234" s="6">
        <f>SUMIFS(Biometria!J:J,Biometria!$A:$A,$A234)</f>
        <v>3.4</v>
      </c>
      <c r="K234" s="2">
        <f>SUMIFS(Biometria!K:K,Biometria!$A:$A,$A234)</f>
        <v>0</v>
      </c>
      <c r="L234" s="1">
        <f>SUMIFS(Biometria!L:L,Biometria!$A:$A,$A234)</f>
        <v>0</v>
      </c>
      <c r="M234" s="1">
        <f>SUMIFS(Biometria!M:M,Biometria!$A:$A,$A234)</f>
        <v>0</v>
      </c>
      <c r="N234" s="1">
        <f>SUMIFS('A.T D0'!O:O,'A.T D0'!$A:$A,$A234)+SUMIFS('A.T D7'!O:O,'A.T D7'!$A:$A,$A234)+SUMIFS('A.T D22'!O:O,'A.T D22'!$A:$A,$A234)+SUMIFS('A.T D37'!O:O,'A.T D37'!$A:$A,$A234)+SUMIFS('A.T D52'!O:O,'A.T D52'!$A:$A,$A234)+SUMIFS('A.T D67'!O:O,'A.T D67'!$A:$A,$A234)</f>
        <v>5.2</v>
      </c>
      <c r="O234" s="1">
        <f>SUMIFS('A.T D0'!P:P,'A.T D0'!$A:$A,$A234)+SUMIFS('A.T D7'!P:P,'A.T D7'!$A:$A,$A234)+SUMIFS('A.T D22'!P:P,'A.T D22'!$A:$A,$A234)+SUMIFS('A.T D37'!P:P,'A.T D37'!$A:$A,$A234)+SUMIFS('A.T D52'!P:P,'A.T D52'!$A:$A,$A234)+SUMIFS('A.T D67'!P:P,'A.T D67'!$A:$A,$A234)</f>
        <v>17.45</v>
      </c>
      <c r="P234" s="1">
        <f>SUMIFS('A.T D0'!Q:Q,'A.T D0'!$A:$A,$A234)+SUMIFS('A.T D7'!Q:Q,'A.T D7'!$A:$A,$A234)+SUMIFS('A.T D22'!Q:Q,'A.T D22'!$A:$A,$A234)+SUMIFS('A.T D37'!Q:Q,'A.T D37'!$A:$A,$A234)+SUMIFS('A.T D52'!Q:Q,'A.T D52'!$A:$A,$A234)+SUMIFS('A.T D67'!Q:Q,'A.T D67'!$A:$A,$A234)</f>
        <v>14.22</v>
      </c>
      <c r="Q234" s="1">
        <f>SUMIFS('A.T D0'!R:R,'A.T D0'!$A:$A,$A234)+SUMIFS('A.T D7'!R:R,'A.T D7'!$A:$A,$A234)+SUMIFS('A.T D22'!R:R,'A.T D22'!$A:$A,$A234)+SUMIFS('A.T D37'!R:R,'A.T D37'!$A:$A,$A234)+SUMIFS('A.T D52'!R:R,'A.T D52'!$A:$A,$A234)+SUMIFS('A.T D67'!R:R,'A.T D67'!$A:$A,$A234)</f>
        <v>81.489999999999995</v>
      </c>
      <c r="R234" s="1">
        <f>SUMIFS('A.T D0'!S:S,'A.T D0'!$A:$A,$A234)+SUMIFS('A.T D7'!S:S,'A.T D7'!$A:$A,$A234)+SUMIFS('A.T D22'!S:S,'A.T D22'!$A:$A,$A234)+SUMIFS('A.T D37'!S:S,'A.T D37'!$A:$A,$A234)+SUMIFS('A.T D52'!S:S,'A.T D52'!$A:$A,$A234)+SUMIFS('A.T D67'!S:S,'A.T D67'!$A:$A,$A234)</f>
        <v>0.85</v>
      </c>
      <c r="S234" s="1">
        <f>SUMIFS('A.T D0'!T:T,'A.T D0'!$A:$A,$A234)+SUMIFS('A.T D7'!T:T,'A.T D7'!$A:$A,$A234)+SUMIFS('A.T D22'!T:T,'A.T D22'!$A:$A,$A234)+SUMIFS('A.T D37'!T:T,'A.T D37'!$A:$A,$A234)+SUMIFS('A.T D52'!T:T,'A.T D52'!$A:$A,$A234)+SUMIFS('A.T D67'!T:T,'A.T D67'!$A:$A,$A234)</f>
        <v>12.192600000000001</v>
      </c>
      <c r="T234" s="1">
        <f>SUMIFS('A.T D0'!U:U,'A.T D0'!$A:$A,$A234)+SUMIFS('A.T D7'!U:U,'A.T D7'!$A:$A,$A234)+SUMIFS('A.T D22'!U:U,'A.T D22'!$A:$A,$A234)+SUMIFS('A.T D37'!U:U,'A.T D37'!$A:$A,$A234)+SUMIFS('A.T D52'!U:U,'A.T D52'!$A:$A,$A234)+SUMIFS('A.T D67'!U:U,'A.T D67'!$A:$A,$A234)</f>
        <v>0.73</v>
      </c>
      <c r="U234" s="1">
        <f>SUMIFS('A.T D0'!V:V,'A.T D0'!$A:$A,$A234)+SUMIFS('A.T D7'!V:V,'A.T D7'!$A:$A,$A234)+SUMIFS('A.T D22'!V:V,'A.T D22'!$A:$A,$A234)+SUMIFS('A.T D37'!V:V,'A.T D37'!$A:$A,$A234)+SUMIFS('A.T D52'!V:V,'A.T D52'!$A:$A,$A234)+SUMIFS('A.T D67'!V:V,'A.T D67'!$A:$A,$A234)</f>
        <v>11.28</v>
      </c>
      <c r="V234" s="1">
        <f>SUMIFS('A.T D0'!W:W,'A.T D0'!$A:$A,$A234)+SUMIFS('A.T D7'!W:W,'A.T D7'!$A:$A,$A234)+SUMIFS('A.T D22'!W:W,'A.T D22'!$A:$A,$A234)+SUMIFS('A.T D37'!W:W,'A.T D37'!$A:$A,$A234)+SUMIFS('A.T D52'!W:W,'A.T D52'!$A:$A,$A234)+SUMIFS('A.T D67'!W:W,'A.T D67'!$A:$A,$A234)</f>
        <v>4.66</v>
      </c>
      <c r="W234" s="1">
        <f>SUMIFS('A.T D0'!X:X,'A.T D0'!$A:$A,$A234)+SUMIFS('A.T D7'!X:X,'A.T D7'!$A:$A,$A234)+SUMIFS('A.T D22'!X:X,'A.T D22'!$A:$A,$A234)+SUMIFS('A.T D37'!X:X,'A.T D37'!$A:$A,$A234)+SUMIFS('A.T D52'!X:X,'A.T D52'!$A:$A,$A234)+SUMIFS('A.T D67'!X:X,'A.T D67'!$A:$A,$A234)</f>
        <v>124.11</v>
      </c>
      <c r="X234" s="17">
        <f>SUMIFS(TCH!J:J,TCH!$A:$A,$A234)</f>
        <v>0</v>
      </c>
      <c r="Y234" s="17">
        <f>IF(X234=0,0,(X234*AVERAGEIFS($W:$W,$C:$C,$C234,$D:$D,$D234,$E:$E,$E234,$G:$G,$G234,$B:$B,_xlfn.MAXIFS($B:$B,$C:$C,$C234,$D:$D,$D234,$E:$E,$E234,$G:$G,$G234,$B:$B,"&lt;&gt;"&amp;$B234)))/1000)</f>
        <v>0</v>
      </c>
      <c r="Z234" s="17">
        <f>SUMIFS(TCH!M:M,TCH!$A:$A,$A234)</f>
        <v>0</v>
      </c>
      <c r="AA234" s="17">
        <f>IF(Z234=0,0,(Z234*AVERAGEIFS($W:$W,$C:$C,$C234,$D:$D,$D234,$E:$E,$E234,$G:$G,$G234,$B:$B,_xlfn.MAXIFS($B:$B,$C:$C,$C234,$D:$D,$D234,$E:$E,$E234,$G:$G,$G234,$B:$B,"&lt;&gt;"&amp;$B234)))/1000)</f>
        <v>0</v>
      </c>
      <c r="AB234" s="17">
        <f>SUMIFS(TCH!P:P,TCH!$A:$A,$A234)</f>
        <v>0</v>
      </c>
      <c r="AC234" s="17">
        <f>IF(AB234=0,0,(AB234*AVERAGEIFS($W:$W,$C:$C,$C234,$D:$D,$D234,$E:$E,$E234,$G:$G,$G234,$B:$B,_xlfn.MAXIFS($B:$B,$C:$C,$C234,$D:$D,$D234,$E:$E,$E234,$G:$G,$G234,$B:$B,"&lt;&gt;"&amp;$B234)))/1000)</f>
        <v>0</v>
      </c>
      <c r="AD234" s="17">
        <f>SUMIFS(TCH!S:S,TCH!$A:$A,$A234)</f>
        <v>0</v>
      </c>
      <c r="AE234" s="17">
        <f>IF(AD234=0,0,(AD234*AVERAGEIFS($W:$W,$C:$C,$C234,$D:$D,$D234,$E:$E,$E234,$G:$G,$G234,$B:$B,_xlfn.MAXIFS($B:$B,$C:$C,$C234,$D:$D,$D234,$E:$E,$E234,$G:$G,$G234,$B:$B,"&lt;&gt;"&amp;$B234)))/1000)</f>
        <v>0</v>
      </c>
      <c r="AF234" s="17">
        <f>SUMIFS(TCH!V:V,TCH!$A:$A,$A234)</f>
        <v>0</v>
      </c>
      <c r="AG234" s="17">
        <f>IF(AF234=0,0,(AF234*AVERAGEIFS($W:$W,$C:$C,$C234,$D:$D,$D234,$E:$E,$E234,$G:$G,$G234,$B:$B,_xlfn.MAXIFS($B:$B,$C:$C,$C234,$D:$D,$D234,$E:$E,$E234,$G:$G,$G234,$B:$B,"&lt;&gt;"&amp;$B234)))/1000)</f>
        <v>0</v>
      </c>
      <c r="AH234" s="17">
        <f>SUMIFS(TCH!Y:Y,TCH!$A:$A,$A234)</f>
        <v>0</v>
      </c>
      <c r="AI234" s="17">
        <f>IF(AH234=0,0,(AH234*AVERAGEIFS($W:$W,$C:$C,$C234,$D:$D,$D234,$E:$E,$E234,$G:$G,$G234,$B:$B,_xlfn.MAXIFS($B:$B,$C:$C,$C234,$D:$D,$D234,$E:$E,$E234,$G:$G,$G234,$B:$B,"&lt;&gt;"&amp;$B234)))/1000)</f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>
        <v>0</v>
      </c>
      <c r="AX234">
        <v>0</v>
      </c>
      <c r="AY234">
        <v>0</v>
      </c>
      <c r="AZ234">
        <v>0</v>
      </c>
    </row>
    <row r="235" spans="1:52" x14ac:dyDescent="0.25">
      <c r="A235" s="1" t="str">
        <f t="shared" si="3"/>
        <v>45761494B3R314</v>
      </c>
      <c r="B235" s="7">
        <v>45761</v>
      </c>
      <c r="C235" s="1">
        <v>49</v>
      </c>
      <c r="D235" s="1">
        <v>4</v>
      </c>
      <c r="E235" s="3" t="s">
        <v>56</v>
      </c>
      <c r="F235" s="4" t="s">
        <v>55</v>
      </c>
      <c r="G235" s="4">
        <v>14</v>
      </c>
      <c r="H235" s="4">
        <f>SUMIFS(Biometria!H:H,Biometria!$A:$A,$A235)</f>
        <v>18.63</v>
      </c>
      <c r="I235" s="6">
        <f>SUMIFS(Biometria!I:I,Biometria!$A:$A,$A235)</f>
        <v>0</v>
      </c>
      <c r="J235" s="6">
        <f>SUMIFS(Biometria!J:J,Biometria!$A:$A,$A235)</f>
        <v>3.19</v>
      </c>
      <c r="K235" s="2">
        <f>SUMIFS(Biometria!K:K,Biometria!$A:$A,$A235)</f>
        <v>0</v>
      </c>
      <c r="L235" s="1">
        <f>SUMIFS(Biometria!L:L,Biometria!$A:$A,$A235)</f>
        <v>0</v>
      </c>
      <c r="M235" s="1">
        <f>SUMIFS(Biometria!M:M,Biometria!$A:$A,$A235)</f>
        <v>0</v>
      </c>
      <c r="N235" s="1">
        <f>SUMIFS('A.T D0'!O:O,'A.T D0'!$A:$A,$A235)+SUMIFS('A.T D7'!O:O,'A.T D7'!$A:$A,$A235)+SUMIFS('A.T D22'!O:O,'A.T D22'!$A:$A,$A235)+SUMIFS('A.T D37'!O:O,'A.T D37'!$A:$A,$A235)+SUMIFS('A.T D52'!O:O,'A.T D52'!$A:$A,$A235)+SUMIFS('A.T D67'!O:O,'A.T D67'!$A:$A,$A235)</f>
        <v>5.2</v>
      </c>
      <c r="O235" s="1">
        <f>SUMIFS('A.T D0'!P:P,'A.T D0'!$A:$A,$A235)+SUMIFS('A.T D7'!P:P,'A.T D7'!$A:$A,$A235)+SUMIFS('A.T D22'!P:P,'A.T D22'!$A:$A,$A235)+SUMIFS('A.T D37'!P:P,'A.T D37'!$A:$A,$A235)+SUMIFS('A.T D52'!P:P,'A.T D52'!$A:$A,$A235)+SUMIFS('A.T D67'!P:P,'A.T D67'!$A:$A,$A235)</f>
        <v>18.079999999999998</v>
      </c>
      <c r="P235" s="1">
        <f>SUMIFS('A.T D0'!Q:Q,'A.T D0'!$A:$A,$A235)+SUMIFS('A.T D7'!Q:Q,'A.T D7'!$A:$A,$A235)+SUMIFS('A.T D22'!Q:Q,'A.T D22'!$A:$A,$A235)+SUMIFS('A.T D37'!Q:Q,'A.T D37'!$A:$A,$A235)+SUMIFS('A.T D52'!Q:Q,'A.T D52'!$A:$A,$A235)+SUMIFS('A.T D67'!Q:Q,'A.T D67'!$A:$A,$A235)</f>
        <v>15.05</v>
      </c>
      <c r="Q235" s="1">
        <f>SUMIFS('A.T D0'!R:R,'A.T D0'!$A:$A,$A235)+SUMIFS('A.T D7'!R:R,'A.T D7'!$A:$A,$A235)+SUMIFS('A.T D22'!R:R,'A.T D22'!$A:$A,$A235)+SUMIFS('A.T D37'!R:R,'A.T D37'!$A:$A,$A235)+SUMIFS('A.T D52'!R:R,'A.T D52'!$A:$A,$A235)+SUMIFS('A.T D67'!R:R,'A.T D67'!$A:$A,$A235)</f>
        <v>83.24</v>
      </c>
      <c r="R235" s="1">
        <f>SUMIFS('A.T D0'!S:S,'A.T D0'!$A:$A,$A235)+SUMIFS('A.T D7'!S:S,'A.T D7'!$A:$A,$A235)+SUMIFS('A.T D22'!S:S,'A.T D22'!$A:$A,$A235)+SUMIFS('A.T D37'!S:S,'A.T D37'!$A:$A,$A235)+SUMIFS('A.T D52'!S:S,'A.T D52'!$A:$A,$A235)+SUMIFS('A.T D67'!S:S,'A.T D67'!$A:$A,$A235)</f>
        <v>0.79</v>
      </c>
      <c r="S235" s="1">
        <f>SUMIFS('A.T D0'!T:T,'A.T D0'!$A:$A,$A235)+SUMIFS('A.T D7'!T:T,'A.T D7'!$A:$A,$A235)+SUMIFS('A.T D22'!T:T,'A.T D22'!$A:$A,$A235)+SUMIFS('A.T D37'!T:T,'A.T D37'!$A:$A,$A235)+SUMIFS('A.T D52'!T:T,'A.T D52'!$A:$A,$A235)+SUMIFS('A.T D67'!T:T,'A.T D67'!$A:$A,$A235)</f>
        <v>12.773400000000001</v>
      </c>
      <c r="T235" s="1">
        <f>SUMIFS('A.T D0'!U:U,'A.T D0'!$A:$A,$A235)+SUMIFS('A.T D7'!U:U,'A.T D7'!$A:$A,$A235)+SUMIFS('A.T D22'!U:U,'A.T D22'!$A:$A,$A235)+SUMIFS('A.T D37'!U:U,'A.T D37'!$A:$A,$A235)+SUMIFS('A.T D52'!U:U,'A.T D52'!$A:$A,$A235)+SUMIFS('A.T D67'!U:U,'A.T D67'!$A:$A,$A235)</f>
        <v>0.67</v>
      </c>
      <c r="U235" s="1">
        <f>SUMIFS('A.T D0'!V:V,'A.T D0'!$A:$A,$A235)+SUMIFS('A.T D7'!V:V,'A.T D7'!$A:$A,$A235)+SUMIFS('A.T D22'!V:V,'A.T D22'!$A:$A,$A235)+SUMIFS('A.T D37'!V:V,'A.T D37'!$A:$A,$A235)+SUMIFS('A.T D52'!V:V,'A.T D52'!$A:$A,$A235)+SUMIFS('A.T D67'!V:V,'A.T D67'!$A:$A,$A235)</f>
        <v>11.87</v>
      </c>
      <c r="V235" s="1">
        <f>SUMIFS('A.T D0'!W:W,'A.T D0'!$A:$A,$A235)+SUMIFS('A.T D7'!W:W,'A.T D7'!$A:$A,$A235)+SUMIFS('A.T D22'!W:W,'A.T D22'!$A:$A,$A235)+SUMIFS('A.T D37'!W:W,'A.T D37'!$A:$A,$A235)+SUMIFS('A.T D52'!W:W,'A.T D52'!$A:$A,$A235)+SUMIFS('A.T D67'!W:W,'A.T D67'!$A:$A,$A235)</f>
        <v>8.92</v>
      </c>
      <c r="W235" s="1">
        <f>SUMIFS('A.T D0'!X:X,'A.T D0'!$A:$A,$A235)+SUMIFS('A.T D7'!X:X,'A.T D7'!$A:$A,$A235)+SUMIFS('A.T D22'!X:X,'A.T D22'!$A:$A,$A235)+SUMIFS('A.T D37'!X:X,'A.T D37'!$A:$A,$A235)+SUMIFS('A.T D52'!X:X,'A.T D52'!$A:$A,$A235)+SUMIFS('A.T D67'!X:X,'A.T D67'!$A:$A,$A235)</f>
        <v>129.16</v>
      </c>
      <c r="X235" s="17">
        <f>SUMIFS(TCH!J:J,TCH!$A:$A,$A235)</f>
        <v>0</v>
      </c>
      <c r="Y235" s="17">
        <f>IF(X235=0,0,(X235*AVERAGEIFS($W:$W,$C:$C,$C235,$D:$D,$D235,$E:$E,$E235,$G:$G,$G235,$B:$B,_xlfn.MAXIFS($B:$B,$C:$C,$C235,$D:$D,$D235,$E:$E,$E235,$G:$G,$G235,$B:$B,"&lt;&gt;"&amp;$B235)))/1000)</f>
        <v>0</v>
      </c>
      <c r="Z235" s="17">
        <f>SUMIFS(TCH!M:M,TCH!$A:$A,$A235)</f>
        <v>0</v>
      </c>
      <c r="AA235" s="17">
        <f>IF(Z235=0,0,(Z235*AVERAGEIFS($W:$W,$C:$C,$C235,$D:$D,$D235,$E:$E,$E235,$G:$G,$G235,$B:$B,_xlfn.MAXIFS($B:$B,$C:$C,$C235,$D:$D,$D235,$E:$E,$E235,$G:$G,$G235,$B:$B,"&lt;&gt;"&amp;$B235)))/1000)</f>
        <v>0</v>
      </c>
      <c r="AB235" s="17">
        <f>SUMIFS(TCH!P:P,TCH!$A:$A,$A235)</f>
        <v>0</v>
      </c>
      <c r="AC235" s="17">
        <f>IF(AB235=0,0,(AB235*AVERAGEIFS($W:$W,$C:$C,$C235,$D:$D,$D235,$E:$E,$E235,$G:$G,$G235,$B:$B,_xlfn.MAXIFS($B:$B,$C:$C,$C235,$D:$D,$D235,$E:$E,$E235,$G:$G,$G235,$B:$B,"&lt;&gt;"&amp;$B235)))/1000)</f>
        <v>0</v>
      </c>
      <c r="AD235" s="17">
        <f>SUMIFS(TCH!S:S,TCH!$A:$A,$A235)</f>
        <v>0</v>
      </c>
      <c r="AE235" s="17">
        <f>IF(AD235=0,0,(AD235*AVERAGEIFS($W:$W,$C:$C,$C235,$D:$D,$D235,$E:$E,$E235,$G:$G,$G235,$B:$B,_xlfn.MAXIFS($B:$B,$C:$C,$C235,$D:$D,$D235,$E:$E,$E235,$G:$G,$G235,$B:$B,"&lt;&gt;"&amp;$B235)))/1000)</f>
        <v>0</v>
      </c>
      <c r="AF235" s="17">
        <f>SUMIFS(TCH!V:V,TCH!$A:$A,$A235)</f>
        <v>0</v>
      </c>
      <c r="AG235" s="17">
        <f>IF(AF235=0,0,(AF235*AVERAGEIFS($W:$W,$C:$C,$C235,$D:$D,$D235,$E:$E,$E235,$G:$G,$G235,$B:$B,_xlfn.MAXIFS($B:$B,$C:$C,$C235,$D:$D,$D235,$E:$E,$E235,$G:$G,$G235,$B:$B,"&lt;&gt;"&amp;$B235)))/1000)</f>
        <v>0</v>
      </c>
      <c r="AH235" s="17">
        <f>SUMIFS(TCH!Y:Y,TCH!$A:$A,$A235)</f>
        <v>0</v>
      </c>
      <c r="AI235" s="17">
        <f>IF(AH235=0,0,(AH235*AVERAGEIFS($W:$W,$C:$C,$C235,$D:$D,$D235,$E:$E,$E235,$G:$G,$G235,$B:$B,_xlfn.MAXIFS($B:$B,$C:$C,$C235,$D:$D,$D235,$E:$E,$E235,$G:$G,$G235,$B:$B,"&lt;&gt;"&amp;$B235)))/1000)</f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>
        <v>0</v>
      </c>
      <c r="AX235">
        <v>0</v>
      </c>
      <c r="AY235">
        <v>0</v>
      </c>
      <c r="AZ235">
        <v>0</v>
      </c>
    </row>
    <row r="236" spans="1:52" x14ac:dyDescent="0.25">
      <c r="A236" s="1" t="str">
        <f t="shared" si="3"/>
        <v>45761495B3R115</v>
      </c>
      <c r="B236" s="7">
        <v>45761</v>
      </c>
      <c r="C236" s="1">
        <v>49</v>
      </c>
      <c r="D236" s="1">
        <v>5</v>
      </c>
      <c r="E236" s="3" t="s">
        <v>56</v>
      </c>
      <c r="F236" s="4" t="s">
        <v>53</v>
      </c>
      <c r="G236" s="4">
        <v>15</v>
      </c>
      <c r="H236" s="4">
        <f>SUMIFS(Biometria!H:H,Biometria!$A:$A,$A236)</f>
        <v>14.24</v>
      </c>
      <c r="I236" s="6">
        <f>SUMIFS(Biometria!I:I,Biometria!$A:$A,$A236)</f>
        <v>15.296666666666667</v>
      </c>
      <c r="J236" s="6">
        <f>SUMIFS(Biometria!J:J,Biometria!$A:$A,$A236)</f>
        <v>2.9</v>
      </c>
      <c r="K236" s="2">
        <f>SUMIFS(Biometria!K:K,Biometria!$A:$A,$A236)</f>
        <v>2.9833333333333329</v>
      </c>
      <c r="L236" s="1">
        <f>SUMIFS(Biometria!L:L,Biometria!$A:$A,$A236)</f>
        <v>0</v>
      </c>
      <c r="M236" s="1">
        <f>SUMIFS(Biometria!M:M,Biometria!$A:$A,$A236)</f>
        <v>0</v>
      </c>
      <c r="N236" s="1">
        <f>SUMIFS('A.T D0'!O:O,'A.T D0'!$A:$A,$A236)+SUMIFS('A.T D7'!O:O,'A.T D7'!$A:$A,$A236)+SUMIFS('A.T D22'!O:O,'A.T D22'!$A:$A,$A236)+SUMIFS('A.T D37'!O:O,'A.T D37'!$A:$A,$A236)+SUMIFS('A.T D52'!O:O,'A.T D52'!$A:$A,$A236)+SUMIFS('A.T D67'!O:O,'A.T D67'!$A:$A,$A236)</f>
        <v>5.4</v>
      </c>
      <c r="O236" s="1">
        <f>SUMIFS('A.T D0'!P:P,'A.T D0'!$A:$A,$A236)+SUMIFS('A.T D7'!P:P,'A.T D7'!$A:$A,$A236)+SUMIFS('A.T D22'!P:P,'A.T D22'!$A:$A,$A236)+SUMIFS('A.T D37'!P:P,'A.T D37'!$A:$A,$A236)+SUMIFS('A.T D52'!P:P,'A.T D52'!$A:$A,$A236)+SUMIFS('A.T D67'!P:P,'A.T D67'!$A:$A,$A236)</f>
        <v>17.59</v>
      </c>
      <c r="P236" s="1">
        <f>SUMIFS('A.T D0'!Q:Q,'A.T D0'!$A:$A,$A236)+SUMIFS('A.T D7'!Q:Q,'A.T D7'!$A:$A,$A236)+SUMIFS('A.T D22'!Q:Q,'A.T D22'!$A:$A,$A236)+SUMIFS('A.T D37'!Q:Q,'A.T D37'!$A:$A,$A236)+SUMIFS('A.T D52'!Q:Q,'A.T D52'!$A:$A,$A236)+SUMIFS('A.T D67'!Q:Q,'A.T D67'!$A:$A,$A236)</f>
        <v>14.39</v>
      </c>
      <c r="Q236" s="1">
        <f>SUMIFS('A.T D0'!R:R,'A.T D0'!$A:$A,$A236)+SUMIFS('A.T D7'!R:R,'A.T D7'!$A:$A,$A236)+SUMIFS('A.T D22'!R:R,'A.T D22'!$A:$A,$A236)+SUMIFS('A.T D37'!R:R,'A.T D37'!$A:$A,$A236)+SUMIFS('A.T D52'!R:R,'A.T D52'!$A:$A,$A236)+SUMIFS('A.T D67'!R:R,'A.T D67'!$A:$A,$A236)</f>
        <v>81.81</v>
      </c>
      <c r="R236" s="1">
        <f>SUMIFS('A.T D0'!S:S,'A.T D0'!$A:$A,$A236)+SUMIFS('A.T D7'!S:S,'A.T D7'!$A:$A,$A236)+SUMIFS('A.T D22'!S:S,'A.T D22'!$A:$A,$A236)+SUMIFS('A.T D37'!S:S,'A.T D37'!$A:$A,$A236)+SUMIFS('A.T D52'!S:S,'A.T D52'!$A:$A,$A236)+SUMIFS('A.T D67'!S:S,'A.T D67'!$A:$A,$A236)</f>
        <v>0.83</v>
      </c>
      <c r="S236" s="1">
        <f>SUMIFS('A.T D0'!T:T,'A.T D0'!$A:$A,$A236)+SUMIFS('A.T D7'!T:T,'A.T D7'!$A:$A,$A236)+SUMIFS('A.T D22'!T:T,'A.T D22'!$A:$A,$A236)+SUMIFS('A.T D37'!T:T,'A.T D37'!$A:$A,$A236)+SUMIFS('A.T D52'!T:T,'A.T D52'!$A:$A,$A236)+SUMIFS('A.T D67'!T:T,'A.T D67'!$A:$A,$A236)</f>
        <v>12.179500000000001</v>
      </c>
      <c r="T236" s="1">
        <f>SUMIFS('A.T D0'!U:U,'A.T D0'!$A:$A,$A236)+SUMIFS('A.T D7'!U:U,'A.T D7'!$A:$A,$A236)+SUMIFS('A.T D22'!U:U,'A.T D22'!$A:$A,$A236)+SUMIFS('A.T D37'!U:U,'A.T D37'!$A:$A,$A236)+SUMIFS('A.T D52'!U:U,'A.T D52'!$A:$A,$A236)+SUMIFS('A.T D67'!U:U,'A.T D67'!$A:$A,$A236)</f>
        <v>0.7</v>
      </c>
      <c r="U236" s="1">
        <f>SUMIFS('A.T D0'!V:V,'A.T D0'!$A:$A,$A236)+SUMIFS('A.T D7'!V:V,'A.T D7'!$A:$A,$A236)+SUMIFS('A.T D22'!V:V,'A.T D22'!$A:$A,$A236)+SUMIFS('A.T D37'!V:V,'A.T D37'!$A:$A,$A236)+SUMIFS('A.T D52'!V:V,'A.T D52'!$A:$A,$A236)+SUMIFS('A.T D67'!V:V,'A.T D67'!$A:$A,$A236)</f>
        <v>12.03</v>
      </c>
      <c r="V236" s="1">
        <f>SUMIFS('A.T D0'!W:W,'A.T D0'!$A:$A,$A236)+SUMIFS('A.T D7'!W:W,'A.T D7'!$A:$A,$A236)+SUMIFS('A.T D22'!W:W,'A.T D22'!$A:$A,$A236)+SUMIFS('A.T D37'!W:W,'A.T D37'!$A:$A,$A236)+SUMIFS('A.T D52'!W:W,'A.T D52'!$A:$A,$A236)+SUMIFS('A.T D67'!W:W,'A.T D67'!$A:$A,$A236)</f>
        <v>4.33</v>
      </c>
      <c r="W236" s="1">
        <f>SUMIFS('A.T D0'!X:X,'A.T D0'!$A:$A,$A236)+SUMIFS('A.T D7'!X:X,'A.T D7'!$A:$A,$A236)+SUMIFS('A.T D22'!X:X,'A.T D22'!$A:$A,$A236)+SUMIFS('A.T D37'!X:X,'A.T D37'!$A:$A,$A236)+SUMIFS('A.T D52'!X:X,'A.T D52'!$A:$A,$A236)+SUMIFS('A.T D67'!X:X,'A.T D67'!$A:$A,$A236)</f>
        <v>123.71</v>
      </c>
      <c r="X236" s="17">
        <f>SUMIFS(TCH!J:J,TCH!$A:$A,$A236)</f>
        <v>0</v>
      </c>
      <c r="Y236" s="17">
        <f>IF(X236=0,0,(X236*AVERAGEIFS($W:$W,$C:$C,$C236,$D:$D,$D236,$E:$E,$E236,$G:$G,$G236,$B:$B,_xlfn.MAXIFS($B:$B,$C:$C,$C236,$D:$D,$D236,$E:$E,$E236,$G:$G,$G236,$B:$B,"&lt;&gt;"&amp;$B236)))/1000)</f>
        <v>0</v>
      </c>
      <c r="Z236" s="17">
        <f>SUMIFS(TCH!M:M,TCH!$A:$A,$A236)</f>
        <v>0</v>
      </c>
      <c r="AA236" s="17">
        <f>IF(Z236=0,0,(Z236*AVERAGEIFS($W:$W,$C:$C,$C236,$D:$D,$D236,$E:$E,$E236,$G:$G,$G236,$B:$B,_xlfn.MAXIFS($B:$B,$C:$C,$C236,$D:$D,$D236,$E:$E,$E236,$G:$G,$G236,$B:$B,"&lt;&gt;"&amp;$B236)))/1000)</f>
        <v>0</v>
      </c>
      <c r="AB236" s="17">
        <f>SUMIFS(TCH!P:P,TCH!$A:$A,$A236)</f>
        <v>0</v>
      </c>
      <c r="AC236" s="17">
        <f>IF(AB236=0,0,(AB236*AVERAGEIFS($W:$W,$C:$C,$C236,$D:$D,$D236,$E:$E,$E236,$G:$G,$G236,$B:$B,_xlfn.MAXIFS($B:$B,$C:$C,$C236,$D:$D,$D236,$E:$E,$E236,$G:$G,$G236,$B:$B,"&lt;&gt;"&amp;$B236)))/1000)</f>
        <v>0</v>
      </c>
      <c r="AD236" s="17">
        <f>SUMIFS(TCH!S:S,TCH!$A:$A,$A236)</f>
        <v>0</v>
      </c>
      <c r="AE236" s="17">
        <f>IF(AD236=0,0,(AD236*AVERAGEIFS($W:$W,$C:$C,$C236,$D:$D,$D236,$E:$E,$E236,$G:$G,$G236,$B:$B,_xlfn.MAXIFS($B:$B,$C:$C,$C236,$D:$D,$D236,$E:$E,$E236,$G:$G,$G236,$B:$B,"&lt;&gt;"&amp;$B236)))/1000)</f>
        <v>0</v>
      </c>
      <c r="AF236" s="17">
        <f>SUMIFS(TCH!V:V,TCH!$A:$A,$A236)</f>
        <v>0</v>
      </c>
      <c r="AG236" s="17">
        <f>IF(AF236=0,0,(AF236*AVERAGEIFS($W:$W,$C:$C,$C236,$D:$D,$D236,$E:$E,$E236,$G:$G,$G236,$B:$B,_xlfn.MAXIFS($B:$B,$C:$C,$C236,$D:$D,$D236,$E:$E,$E236,$G:$G,$G236,$B:$B,"&lt;&gt;"&amp;$B236)))/1000)</f>
        <v>0</v>
      </c>
      <c r="AH236" s="17">
        <f>SUMIFS(TCH!Y:Y,TCH!$A:$A,$A236)</f>
        <v>0</v>
      </c>
      <c r="AI236" s="17">
        <f>IF(AH236=0,0,(AH236*AVERAGEIFS($W:$W,$C:$C,$C236,$D:$D,$D236,$E:$E,$E236,$G:$G,$G236,$B:$B,_xlfn.MAXIFS($B:$B,$C:$C,$C236,$D:$D,$D236,$E:$E,$E236,$G:$G,$G236,$B:$B,"&lt;&gt;"&amp;$B236)))/1000)</f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>
        <v>0</v>
      </c>
      <c r="AX236">
        <v>0</v>
      </c>
      <c r="AY236">
        <v>0</v>
      </c>
      <c r="AZ236">
        <v>0</v>
      </c>
    </row>
    <row r="237" spans="1:52" x14ac:dyDescent="0.25">
      <c r="A237" s="1" t="str">
        <f t="shared" si="3"/>
        <v>45761495B3R215</v>
      </c>
      <c r="B237" s="7">
        <v>45761</v>
      </c>
      <c r="C237" s="1">
        <v>49</v>
      </c>
      <c r="D237" s="1">
        <v>5</v>
      </c>
      <c r="E237" s="3" t="s">
        <v>56</v>
      </c>
      <c r="F237" s="4" t="s">
        <v>54</v>
      </c>
      <c r="G237" s="4">
        <v>15</v>
      </c>
      <c r="H237" s="4">
        <f>SUMIFS(Biometria!H:H,Biometria!$A:$A,$A237)</f>
        <v>14.45</v>
      </c>
      <c r="I237" s="6">
        <f>SUMIFS(Biometria!I:I,Biometria!$A:$A,$A237)</f>
        <v>0</v>
      </c>
      <c r="J237" s="6">
        <f>SUMIFS(Biometria!J:J,Biometria!$A:$A,$A237)</f>
        <v>3</v>
      </c>
      <c r="K237" s="2">
        <f>SUMIFS(Biometria!K:K,Biometria!$A:$A,$A237)</f>
        <v>0</v>
      </c>
      <c r="L237" s="1">
        <f>SUMIFS(Biometria!L:L,Biometria!$A:$A,$A237)</f>
        <v>0</v>
      </c>
      <c r="M237" s="1">
        <f>SUMIFS(Biometria!M:M,Biometria!$A:$A,$A237)</f>
        <v>0</v>
      </c>
      <c r="N237" s="1">
        <f>SUMIFS('A.T D0'!O:O,'A.T D0'!$A:$A,$A237)+SUMIFS('A.T D7'!O:O,'A.T D7'!$A:$A,$A237)+SUMIFS('A.T D22'!O:O,'A.T D22'!$A:$A,$A237)+SUMIFS('A.T D37'!O:O,'A.T D37'!$A:$A,$A237)+SUMIFS('A.T D52'!O:O,'A.T D52'!$A:$A,$A237)+SUMIFS('A.T D67'!O:O,'A.T D67'!$A:$A,$A237)</f>
        <v>5.3</v>
      </c>
      <c r="O237" s="1">
        <f>SUMIFS('A.T D0'!P:P,'A.T D0'!$A:$A,$A237)+SUMIFS('A.T D7'!P:P,'A.T D7'!$A:$A,$A237)+SUMIFS('A.T D22'!P:P,'A.T D22'!$A:$A,$A237)+SUMIFS('A.T D37'!P:P,'A.T D37'!$A:$A,$A237)+SUMIFS('A.T D52'!P:P,'A.T D52'!$A:$A,$A237)+SUMIFS('A.T D67'!P:P,'A.T D67'!$A:$A,$A237)</f>
        <v>17.45</v>
      </c>
      <c r="P237" s="1">
        <f>SUMIFS('A.T D0'!Q:Q,'A.T D0'!$A:$A,$A237)+SUMIFS('A.T D7'!Q:Q,'A.T D7'!$A:$A,$A237)+SUMIFS('A.T D22'!Q:Q,'A.T D22'!$A:$A,$A237)+SUMIFS('A.T D37'!Q:Q,'A.T D37'!$A:$A,$A237)+SUMIFS('A.T D52'!Q:Q,'A.T D52'!$A:$A,$A237)+SUMIFS('A.T D67'!Q:Q,'A.T D67'!$A:$A,$A237)</f>
        <v>14.25</v>
      </c>
      <c r="Q237" s="1">
        <f>SUMIFS('A.T D0'!R:R,'A.T D0'!$A:$A,$A237)+SUMIFS('A.T D7'!R:R,'A.T D7'!$A:$A,$A237)+SUMIFS('A.T D22'!R:R,'A.T D22'!$A:$A,$A237)+SUMIFS('A.T D37'!R:R,'A.T D37'!$A:$A,$A237)+SUMIFS('A.T D52'!R:R,'A.T D52'!$A:$A,$A237)+SUMIFS('A.T D67'!R:R,'A.T D67'!$A:$A,$A237)</f>
        <v>81.66</v>
      </c>
      <c r="R237" s="1">
        <f>SUMIFS('A.T D0'!S:S,'A.T D0'!$A:$A,$A237)+SUMIFS('A.T D7'!S:S,'A.T D7'!$A:$A,$A237)+SUMIFS('A.T D22'!S:S,'A.T D22'!$A:$A,$A237)+SUMIFS('A.T D37'!S:S,'A.T D37'!$A:$A,$A237)+SUMIFS('A.T D52'!S:S,'A.T D52'!$A:$A,$A237)+SUMIFS('A.T D67'!S:S,'A.T D67'!$A:$A,$A237)</f>
        <v>0.84</v>
      </c>
      <c r="S237" s="1">
        <f>SUMIFS('A.T D0'!T:T,'A.T D0'!$A:$A,$A237)+SUMIFS('A.T D7'!T:T,'A.T D7'!$A:$A,$A237)+SUMIFS('A.T D22'!T:T,'A.T D22'!$A:$A,$A237)+SUMIFS('A.T D37'!T:T,'A.T D37'!$A:$A,$A237)+SUMIFS('A.T D52'!T:T,'A.T D52'!$A:$A,$A237)+SUMIFS('A.T D67'!T:T,'A.T D67'!$A:$A,$A237)</f>
        <v>11.9899</v>
      </c>
      <c r="T237" s="1">
        <f>SUMIFS('A.T D0'!U:U,'A.T D0'!$A:$A,$A237)+SUMIFS('A.T D7'!U:U,'A.T D7'!$A:$A,$A237)+SUMIFS('A.T D22'!U:U,'A.T D22'!$A:$A,$A237)+SUMIFS('A.T D37'!U:U,'A.T D37'!$A:$A,$A237)+SUMIFS('A.T D52'!U:U,'A.T D52'!$A:$A,$A237)+SUMIFS('A.T D67'!U:U,'A.T D67'!$A:$A,$A237)</f>
        <v>0.71</v>
      </c>
      <c r="U237" s="1">
        <f>SUMIFS('A.T D0'!V:V,'A.T D0'!$A:$A,$A237)+SUMIFS('A.T D7'!V:V,'A.T D7'!$A:$A,$A237)+SUMIFS('A.T D22'!V:V,'A.T D22'!$A:$A,$A237)+SUMIFS('A.T D37'!V:V,'A.T D37'!$A:$A,$A237)+SUMIFS('A.T D52'!V:V,'A.T D52'!$A:$A,$A237)+SUMIFS('A.T D67'!V:V,'A.T D67'!$A:$A,$A237)</f>
        <v>12.37</v>
      </c>
      <c r="V237" s="1">
        <f>SUMIFS('A.T D0'!W:W,'A.T D0'!$A:$A,$A237)+SUMIFS('A.T D7'!W:W,'A.T D7'!$A:$A,$A237)+SUMIFS('A.T D22'!W:W,'A.T D22'!$A:$A,$A237)+SUMIFS('A.T D37'!W:W,'A.T D37'!$A:$A,$A237)+SUMIFS('A.T D52'!W:W,'A.T D52'!$A:$A,$A237)+SUMIFS('A.T D67'!W:W,'A.T D67'!$A:$A,$A237)</f>
        <v>2.87</v>
      </c>
      <c r="W237" s="1">
        <f>SUMIFS('A.T D0'!X:X,'A.T D0'!$A:$A,$A237)+SUMIFS('A.T D7'!X:X,'A.T D7'!$A:$A,$A237)+SUMIFS('A.T D22'!X:X,'A.T D22'!$A:$A,$A237)+SUMIFS('A.T D37'!X:X,'A.T D37'!$A:$A,$A237)+SUMIFS('A.T D52'!X:X,'A.T D52'!$A:$A,$A237)+SUMIFS('A.T D67'!X:X,'A.T D67'!$A:$A,$A237)</f>
        <v>121.98</v>
      </c>
      <c r="X237" s="17">
        <f>SUMIFS(TCH!J:J,TCH!$A:$A,$A237)</f>
        <v>0</v>
      </c>
      <c r="Y237" s="17">
        <f>IF(X237=0,0,(X237*AVERAGEIFS($W:$W,$C:$C,$C237,$D:$D,$D237,$E:$E,$E237,$G:$G,$G237,$B:$B,_xlfn.MAXIFS($B:$B,$C:$C,$C237,$D:$D,$D237,$E:$E,$E237,$G:$G,$G237,$B:$B,"&lt;&gt;"&amp;$B237)))/1000)</f>
        <v>0</v>
      </c>
      <c r="Z237" s="17">
        <f>SUMIFS(TCH!M:M,TCH!$A:$A,$A237)</f>
        <v>0</v>
      </c>
      <c r="AA237" s="17">
        <f>IF(Z237=0,0,(Z237*AVERAGEIFS($W:$W,$C:$C,$C237,$D:$D,$D237,$E:$E,$E237,$G:$G,$G237,$B:$B,_xlfn.MAXIFS($B:$B,$C:$C,$C237,$D:$D,$D237,$E:$E,$E237,$G:$G,$G237,$B:$B,"&lt;&gt;"&amp;$B237)))/1000)</f>
        <v>0</v>
      </c>
      <c r="AB237" s="17">
        <f>SUMIFS(TCH!P:P,TCH!$A:$A,$A237)</f>
        <v>0</v>
      </c>
      <c r="AC237" s="17">
        <f>IF(AB237=0,0,(AB237*AVERAGEIFS($W:$W,$C:$C,$C237,$D:$D,$D237,$E:$E,$E237,$G:$G,$G237,$B:$B,_xlfn.MAXIFS($B:$B,$C:$C,$C237,$D:$D,$D237,$E:$E,$E237,$G:$G,$G237,$B:$B,"&lt;&gt;"&amp;$B237)))/1000)</f>
        <v>0</v>
      </c>
      <c r="AD237" s="17">
        <f>SUMIFS(TCH!S:S,TCH!$A:$A,$A237)</f>
        <v>0</v>
      </c>
      <c r="AE237" s="17">
        <f>IF(AD237=0,0,(AD237*AVERAGEIFS($W:$W,$C:$C,$C237,$D:$D,$D237,$E:$E,$E237,$G:$G,$G237,$B:$B,_xlfn.MAXIFS($B:$B,$C:$C,$C237,$D:$D,$D237,$E:$E,$E237,$G:$G,$G237,$B:$B,"&lt;&gt;"&amp;$B237)))/1000)</f>
        <v>0</v>
      </c>
      <c r="AF237" s="17">
        <f>SUMIFS(TCH!V:V,TCH!$A:$A,$A237)</f>
        <v>0</v>
      </c>
      <c r="AG237" s="17">
        <f>IF(AF237=0,0,(AF237*AVERAGEIFS($W:$W,$C:$C,$C237,$D:$D,$D237,$E:$E,$E237,$G:$G,$G237,$B:$B,_xlfn.MAXIFS($B:$B,$C:$C,$C237,$D:$D,$D237,$E:$E,$E237,$G:$G,$G237,$B:$B,"&lt;&gt;"&amp;$B237)))/1000)</f>
        <v>0</v>
      </c>
      <c r="AH237" s="17">
        <f>SUMIFS(TCH!Y:Y,TCH!$A:$A,$A237)</f>
        <v>0</v>
      </c>
      <c r="AI237" s="17">
        <f>IF(AH237=0,0,(AH237*AVERAGEIFS($W:$W,$C:$C,$C237,$D:$D,$D237,$E:$E,$E237,$G:$G,$G237,$B:$B,_xlfn.MAXIFS($B:$B,$C:$C,$C237,$D:$D,$D237,$E:$E,$E237,$G:$G,$G237,$B:$B,"&lt;&gt;"&amp;$B237)))/1000)</f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>
        <v>0</v>
      </c>
      <c r="AX237">
        <v>0</v>
      </c>
      <c r="AY237">
        <v>0</v>
      </c>
      <c r="AZ237">
        <v>0</v>
      </c>
    </row>
    <row r="238" spans="1:52" x14ac:dyDescent="0.25">
      <c r="A238" s="1" t="str">
        <f t="shared" si="3"/>
        <v>45761495B3R315</v>
      </c>
      <c r="B238" s="7">
        <v>45761</v>
      </c>
      <c r="C238" s="1">
        <v>49</v>
      </c>
      <c r="D238" s="1">
        <v>5</v>
      </c>
      <c r="E238" s="3" t="s">
        <v>56</v>
      </c>
      <c r="F238" s="4" t="s">
        <v>55</v>
      </c>
      <c r="G238" s="4">
        <v>15</v>
      </c>
      <c r="H238" s="4">
        <f>SUMIFS(Biometria!H:H,Biometria!$A:$A,$A238)</f>
        <v>17.2</v>
      </c>
      <c r="I238" s="6">
        <f>SUMIFS(Biometria!I:I,Biometria!$A:$A,$A238)</f>
        <v>0</v>
      </c>
      <c r="J238" s="6">
        <f>SUMIFS(Biometria!J:J,Biometria!$A:$A,$A238)</f>
        <v>3.05</v>
      </c>
      <c r="K238" s="2">
        <f>SUMIFS(Biometria!K:K,Biometria!$A:$A,$A238)</f>
        <v>0</v>
      </c>
      <c r="L238" s="1">
        <f>SUMIFS(Biometria!L:L,Biometria!$A:$A,$A238)</f>
        <v>0</v>
      </c>
      <c r="M238" s="1">
        <f>SUMIFS(Biometria!M:M,Biometria!$A:$A,$A238)</f>
        <v>0</v>
      </c>
      <c r="N238" s="1">
        <f>SUMIFS('A.T D0'!O:O,'A.T D0'!$A:$A,$A238)+SUMIFS('A.T D7'!O:O,'A.T D7'!$A:$A,$A238)+SUMIFS('A.T D22'!O:O,'A.T D22'!$A:$A,$A238)+SUMIFS('A.T D37'!O:O,'A.T D37'!$A:$A,$A238)+SUMIFS('A.T D52'!O:O,'A.T D52'!$A:$A,$A238)+SUMIFS('A.T D67'!O:O,'A.T D67'!$A:$A,$A238)</f>
        <v>5.4</v>
      </c>
      <c r="O238" s="1">
        <f>SUMIFS('A.T D0'!P:P,'A.T D0'!$A:$A,$A238)+SUMIFS('A.T D7'!P:P,'A.T D7'!$A:$A,$A238)+SUMIFS('A.T D22'!P:P,'A.T D22'!$A:$A,$A238)+SUMIFS('A.T D37'!P:P,'A.T D37'!$A:$A,$A238)+SUMIFS('A.T D52'!P:P,'A.T D52'!$A:$A,$A238)+SUMIFS('A.T D67'!P:P,'A.T D67'!$A:$A,$A238)</f>
        <v>17.61</v>
      </c>
      <c r="P238" s="1">
        <f>SUMIFS('A.T D0'!Q:Q,'A.T D0'!$A:$A,$A238)+SUMIFS('A.T D7'!Q:Q,'A.T D7'!$A:$A,$A238)+SUMIFS('A.T D22'!Q:Q,'A.T D22'!$A:$A,$A238)+SUMIFS('A.T D37'!Q:Q,'A.T D37'!$A:$A,$A238)+SUMIFS('A.T D52'!Q:Q,'A.T D52'!$A:$A,$A238)+SUMIFS('A.T D67'!Q:Q,'A.T D67'!$A:$A,$A238)</f>
        <v>14.22</v>
      </c>
      <c r="Q238" s="1">
        <f>SUMIFS('A.T D0'!R:R,'A.T D0'!$A:$A,$A238)+SUMIFS('A.T D7'!R:R,'A.T D7'!$A:$A,$A238)+SUMIFS('A.T D22'!R:R,'A.T D22'!$A:$A,$A238)+SUMIFS('A.T D37'!R:R,'A.T D37'!$A:$A,$A238)+SUMIFS('A.T D52'!R:R,'A.T D52'!$A:$A,$A238)+SUMIFS('A.T D67'!R:R,'A.T D67'!$A:$A,$A238)</f>
        <v>80.75</v>
      </c>
      <c r="R238" s="1">
        <f>SUMIFS('A.T D0'!S:S,'A.T D0'!$A:$A,$A238)+SUMIFS('A.T D7'!S:S,'A.T D7'!$A:$A,$A238)+SUMIFS('A.T D22'!S:S,'A.T D22'!$A:$A,$A238)+SUMIFS('A.T D37'!S:S,'A.T D37'!$A:$A,$A238)+SUMIFS('A.T D52'!S:S,'A.T D52'!$A:$A,$A238)+SUMIFS('A.T D67'!S:S,'A.T D67'!$A:$A,$A238)</f>
        <v>0.87</v>
      </c>
      <c r="S238" s="1">
        <f>SUMIFS('A.T D0'!T:T,'A.T D0'!$A:$A,$A238)+SUMIFS('A.T D7'!T:T,'A.T D7'!$A:$A,$A238)+SUMIFS('A.T D22'!T:T,'A.T D22'!$A:$A,$A238)+SUMIFS('A.T D37'!T:T,'A.T D37'!$A:$A,$A238)+SUMIFS('A.T D52'!T:T,'A.T D52'!$A:$A,$A238)+SUMIFS('A.T D67'!T:T,'A.T D67'!$A:$A,$A238)</f>
        <v>12.021000000000001</v>
      </c>
      <c r="T238" s="1">
        <f>SUMIFS('A.T D0'!U:U,'A.T D0'!$A:$A,$A238)+SUMIFS('A.T D7'!U:U,'A.T D7'!$A:$A,$A238)+SUMIFS('A.T D22'!U:U,'A.T D22'!$A:$A,$A238)+SUMIFS('A.T D37'!U:U,'A.T D37'!$A:$A,$A238)+SUMIFS('A.T D52'!U:U,'A.T D52'!$A:$A,$A238)+SUMIFS('A.T D67'!U:U,'A.T D67'!$A:$A,$A238)</f>
        <v>0.74</v>
      </c>
      <c r="U238" s="1">
        <f>SUMIFS('A.T D0'!V:V,'A.T D0'!$A:$A,$A238)+SUMIFS('A.T D7'!V:V,'A.T D7'!$A:$A,$A238)+SUMIFS('A.T D22'!V:V,'A.T D22'!$A:$A,$A238)+SUMIFS('A.T D37'!V:V,'A.T D37'!$A:$A,$A238)+SUMIFS('A.T D52'!V:V,'A.T D52'!$A:$A,$A238)+SUMIFS('A.T D67'!V:V,'A.T D67'!$A:$A,$A238)</f>
        <v>12.1</v>
      </c>
      <c r="V238" s="1">
        <f>SUMIFS('A.T D0'!W:W,'A.T D0'!$A:$A,$A238)+SUMIFS('A.T D7'!W:W,'A.T D7'!$A:$A,$A238)+SUMIFS('A.T D22'!W:W,'A.T D22'!$A:$A,$A238)+SUMIFS('A.T D37'!W:W,'A.T D37'!$A:$A,$A238)+SUMIFS('A.T D52'!W:W,'A.T D52'!$A:$A,$A238)+SUMIFS('A.T D67'!W:W,'A.T D67'!$A:$A,$A238)</f>
        <v>3.35</v>
      </c>
      <c r="W238" s="1">
        <f>SUMIFS('A.T D0'!X:X,'A.T D0'!$A:$A,$A238)+SUMIFS('A.T D7'!X:X,'A.T D7'!$A:$A,$A238)+SUMIFS('A.T D22'!X:X,'A.T D22'!$A:$A,$A238)+SUMIFS('A.T D37'!X:X,'A.T D37'!$A:$A,$A238)+SUMIFS('A.T D52'!X:X,'A.T D52'!$A:$A,$A238)+SUMIFS('A.T D67'!X:X,'A.T D67'!$A:$A,$A238)</f>
        <v>122.55</v>
      </c>
      <c r="X238" s="17">
        <f>SUMIFS(TCH!J:J,TCH!$A:$A,$A238)</f>
        <v>0</v>
      </c>
      <c r="Y238" s="17">
        <f>IF(X238=0,0,(X238*AVERAGEIFS($W:$W,$C:$C,$C238,$D:$D,$D238,$E:$E,$E238,$G:$G,$G238,$B:$B,_xlfn.MAXIFS($B:$B,$C:$C,$C238,$D:$D,$D238,$E:$E,$E238,$G:$G,$G238,$B:$B,"&lt;&gt;"&amp;$B238)))/1000)</f>
        <v>0</v>
      </c>
      <c r="Z238" s="17">
        <f>SUMIFS(TCH!M:M,TCH!$A:$A,$A238)</f>
        <v>0</v>
      </c>
      <c r="AA238" s="17">
        <f>IF(Z238=0,0,(Z238*AVERAGEIFS($W:$W,$C:$C,$C238,$D:$D,$D238,$E:$E,$E238,$G:$G,$G238,$B:$B,_xlfn.MAXIFS($B:$B,$C:$C,$C238,$D:$D,$D238,$E:$E,$E238,$G:$G,$G238,$B:$B,"&lt;&gt;"&amp;$B238)))/1000)</f>
        <v>0</v>
      </c>
      <c r="AB238" s="17">
        <f>SUMIFS(TCH!P:P,TCH!$A:$A,$A238)</f>
        <v>0</v>
      </c>
      <c r="AC238" s="17">
        <f>IF(AB238=0,0,(AB238*AVERAGEIFS($W:$W,$C:$C,$C238,$D:$D,$D238,$E:$E,$E238,$G:$G,$G238,$B:$B,_xlfn.MAXIFS($B:$B,$C:$C,$C238,$D:$D,$D238,$E:$E,$E238,$G:$G,$G238,$B:$B,"&lt;&gt;"&amp;$B238)))/1000)</f>
        <v>0</v>
      </c>
      <c r="AD238" s="17">
        <f>SUMIFS(TCH!S:S,TCH!$A:$A,$A238)</f>
        <v>0</v>
      </c>
      <c r="AE238" s="17">
        <f>IF(AD238=0,0,(AD238*AVERAGEIFS($W:$W,$C:$C,$C238,$D:$D,$D238,$E:$E,$E238,$G:$G,$G238,$B:$B,_xlfn.MAXIFS($B:$B,$C:$C,$C238,$D:$D,$D238,$E:$E,$E238,$G:$G,$G238,$B:$B,"&lt;&gt;"&amp;$B238)))/1000)</f>
        <v>0</v>
      </c>
      <c r="AF238" s="17">
        <f>SUMIFS(TCH!V:V,TCH!$A:$A,$A238)</f>
        <v>0</v>
      </c>
      <c r="AG238" s="17">
        <f>IF(AF238=0,0,(AF238*AVERAGEIFS($W:$W,$C:$C,$C238,$D:$D,$D238,$E:$E,$E238,$G:$G,$G238,$B:$B,_xlfn.MAXIFS($B:$B,$C:$C,$C238,$D:$D,$D238,$E:$E,$E238,$G:$G,$G238,$B:$B,"&lt;&gt;"&amp;$B238)))/1000)</f>
        <v>0</v>
      </c>
      <c r="AH238" s="17">
        <f>SUMIFS(TCH!Y:Y,TCH!$A:$A,$A238)</f>
        <v>0</v>
      </c>
      <c r="AI238" s="17">
        <f>IF(AH238=0,0,(AH238*AVERAGEIFS($W:$W,$C:$C,$C238,$D:$D,$D238,$E:$E,$E238,$G:$G,$G238,$B:$B,_xlfn.MAXIFS($B:$B,$C:$C,$C238,$D:$D,$D238,$E:$E,$E238,$G:$G,$G238,$B:$B,"&lt;&gt;"&amp;$B238)))/1000)</f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>
        <v>0</v>
      </c>
      <c r="AX238">
        <v>0</v>
      </c>
      <c r="AY238">
        <v>0</v>
      </c>
      <c r="AZ238">
        <v>0</v>
      </c>
    </row>
    <row r="239" spans="1:52" x14ac:dyDescent="0.25">
      <c r="A239" s="1" t="str">
        <f t="shared" si="3"/>
        <v>45761492B3R116</v>
      </c>
      <c r="B239" s="7">
        <v>45761</v>
      </c>
      <c r="C239" s="1">
        <v>49</v>
      </c>
      <c r="D239" s="1">
        <v>2</v>
      </c>
      <c r="E239" s="3" t="s">
        <v>56</v>
      </c>
      <c r="F239" s="4" t="s">
        <v>53</v>
      </c>
      <c r="G239" s="4">
        <v>16</v>
      </c>
      <c r="H239" s="4">
        <f>SUMIFS(Biometria!H:H,Biometria!$A:$A,$A239)</f>
        <v>15.14</v>
      </c>
      <c r="I239" s="6">
        <f>SUMIFS(Biometria!I:I,Biometria!$A:$A,$A239)</f>
        <v>17.22</v>
      </c>
      <c r="J239" s="6">
        <f>SUMIFS(Biometria!J:J,Biometria!$A:$A,$A239)</f>
        <v>3.4</v>
      </c>
      <c r="K239" s="2">
        <f>SUMIFS(Biometria!K:K,Biometria!$A:$A,$A239)</f>
        <v>3.2833333333333332</v>
      </c>
      <c r="L239" s="1">
        <f>SUMIFS(Biometria!L:L,Biometria!$A:$A,$A239)</f>
        <v>0</v>
      </c>
      <c r="M239" s="1">
        <f>SUMIFS(Biometria!M:M,Biometria!$A:$A,$A239)</f>
        <v>0</v>
      </c>
      <c r="N239" s="1">
        <f>SUMIFS('A.T D0'!O:O,'A.T D0'!$A:$A,$A239)+SUMIFS('A.T D7'!O:O,'A.T D7'!$A:$A,$A239)+SUMIFS('A.T D22'!O:O,'A.T D22'!$A:$A,$A239)+SUMIFS('A.T D37'!O:O,'A.T D37'!$A:$A,$A239)+SUMIFS('A.T D52'!O:O,'A.T D52'!$A:$A,$A239)+SUMIFS('A.T D67'!O:O,'A.T D67'!$A:$A,$A239)</f>
        <v>5.3</v>
      </c>
      <c r="O239" s="1">
        <f>SUMIFS('A.T D0'!P:P,'A.T D0'!$A:$A,$A239)+SUMIFS('A.T D7'!P:P,'A.T D7'!$A:$A,$A239)+SUMIFS('A.T D22'!P:P,'A.T D22'!$A:$A,$A239)+SUMIFS('A.T D37'!P:P,'A.T D37'!$A:$A,$A239)+SUMIFS('A.T D52'!P:P,'A.T D52'!$A:$A,$A239)+SUMIFS('A.T D67'!P:P,'A.T D67'!$A:$A,$A239)</f>
        <v>17.55</v>
      </c>
      <c r="P239" s="1">
        <f>SUMIFS('A.T D0'!Q:Q,'A.T D0'!$A:$A,$A239)+SUMIFS('A.T D7'!Q:Q,'A.T D7'!$A:$A,$A239)+SUMIFS('A.T D22'!Q:Q,'A.T D22'!$A:$A,$A239)+SUMIFS('A.T D37'!Q:Q,'A.T D37'!$A:$A,$A239)+SUMIFS('A.T D52'!Q:Q,'A.T D52'!$A:$A,$A239)+SUMIFS('A.T D67'!Q:Q,'A.T D67'!$A:$A,$A239)</f>
        <v>14.26</v>
      </c>
      <c r="Q239" s="1">
        <f>SUMIFS('A.T D0'!R:R,'A.T D0'!$A:$A,$A239)+SUMIFS('A.T D7'!R:R,'A.T D7'!$A:$A,$A239)+SUMIFS('A.T D22'!R:R,'A.T D22'!$A:$A,$A239)+SUMIFS('A.T D37'!R:R,'A.T D37'!$A:$A,$A239)+SUMIFS('A.T D52'!R:R,'A.T D52'!$A:$A,$A239)+SUMIFS('A.T D67'!R:R,'A.T D67'!$A:$A,$A239)</f>
        <v>81.25</v>
      </c>
      <c r="R239" s="1">
        <f>SUMIFS('A.T D0'!S:S,'A.T D0'!$A:$A,$A239)+SUMIFS('A.T D7'!S:S,'A.T D7'!$A:$A,$A239)+SUMIFS('A.T D22'!S:S,'A.T D22'!$A:$A,$A239)+SUMIFS('A.T D37'!S:S,'A.T D37'!$A:$A,$A239)+SUMIFS('A.T D52'!S:S,'A.T D52'!$A:$A,$A239)+SUMIFS('A.T D67'!S:S,'A.T D67'!$A:$A,$A239)</f>
        <v>0.85</v>
      </c>
      <c r="S239" s="1">
        <f>SUMIFS('A.T D0'!T:T,'A.T D0'!$A:$A,$A239)+SUMIFS('A.T D7'!T:T,'A.T D7'!$A:$A,$A239)+SUMIFS('A.T D22'!T:T,'A.T D22'!$A:$A,$A239)+SUMIFS('A.T D37'!T:T,'A.T D37'!$A:$A,$A239)+SUMIFS('A.T D52'!T:T,'A.T D52'!$A:$A,$A239)+SUMIFS('A.T D67'!T:T,'A.T D67'!$A:$A,$A239)</f>
        <v>12.033899999999999</v>
      </c>
      <c r="T239" s="1">
        <f>SUMIFS('A.T D0'!U:U,'A.T D0'!$A:$A,$A239)+SUMIFS('A.T D7'!U:U,'A.T D7'!$A:$A,$A239)+SUMIFS('A.T D22'!U:U,'A.T D22'!$A:$A,$A239)+SUMIFS('A.T D37'!U:U,'A.T D37'!$A:$A,$A239)+SUMIFS('A.T D52'!U:U,'A.T D52'!$A:$A,$A239)+SUMIFS('A.T D67'!U:U,'A.T D67'!$A:$A,$A239)</f>
        <v>0.72</v>
      </c>
      <c r="U239" s="1">
        <f>SUMIFS('A.T D0'!V:V,'A.T D0'!$A:$A,$A239)+SUMIFS('A.T D7'!V:V,'A.T D7'!$A:$A,$A239)+SUMIFS('A.T D22'!V:V,'A.T D22'!$A:$A,$A239)+SUMIFS('A.T D37'!V:V,'A.T D37'!$A:$A,$A239)+SUMIFS('A.T D52'!V:V,'A.T D52'!$A:$A,$A239)+SUMIFS('A.T D67'!V:V,'A.T D67'!$A:$A,$A239)</f>
        <v>12.2</v>
      </c>
      <c r="V239" s="1">
        <f>SUMIFS('A.T D0'!W:W,'A.T D0'!$A:$A,$A239)+SUMIFS('A.T D7'!W:W,'A.T D7'!$A:$A,$A239)+SUMIFS('A.T D22'!W:W,'A.T D22'!$A:$A,$A239)+SUMIFS('A.T D37'!W:W,'A.T D37'!$A:$A,$A239)+SUMIFS('A.T D52'!W:W,'A.T D52'!$A:$A,$A239)+SUMIFS('A.T D67'!W:W,'A.T D67'!$A:$A,$A239)</f>
        <v>3.3</v>
      </c>
      <c r="W239" s="1">
        <f>SUMIFS('A.T D0'!X:X,'A.T D0'!$A:$A,$A239)+SUMIFS('A.T D7'!X:X,'A.T D7'!$A:$A,$A239)+SUMIFS('A.T D22'!X:X,'A.T D22'!$A:$A,$A239)+SUMIFS('A.T D37'!X:X,'A.T D37'!$A:$A,$A239)+SUMIFS('A.T D52'!X:X,'A.T D52'!$A:$A,$A239)+SUMIFS('A.T D67'!X:X,'A.T D67'!$A:$A,$A239)</f>
        <v>122.49</v>
      </c>
      <c r="X239" s="17">
        <f>SUMIFS(TCH!J:J,TCH!$A:$A,$A239)</f>
        <v>0</v>
      </c>
      <c r="Y239" s="17">
        <f>IF(X239=0,0,(X239*AVERAGEIFS($W:$W,$C:$C,$C239,$D:$D,$D239,$E:$E,$E239,$G:$G,$G239,$B:$B,_xlfn.MAXIFS($B:$B,$C:$C,$C239,$D:$D,$D239,$E:$E,$E239,$G:$G,$G239,$B:$B,"&lt;&gt;"&amp;$B239)))/1000)</f>
        <v>0</v>
      </c>
      <c r="Z239" s="17">
        <f>SUMIFS(TCH!M:M,TCH!$A:$A,$A239)</f>
        <v>0</v>
      </c>
      <c r="AA239" s="17">
        <f>IF(Z239=0,0,(Z239*AVERAGEIFS($W:$W,$C:$C,$C239,$D:$D,$D239,$E:$E,$E239,$G:$G,$G239,$B:$B,_xlfn.MAXIFS($B:$B,$C:$C,$C239,$D:$D,$D239,$E:$E,$E239,$G:$G,$G239,$B:$B,"&lt;&gt;"&amp;$B239)))/1000)</f>
        <v>0</v>
      </c>
      <c r="AB239" s="17">
        <f>SUMIFS(TCH!P:P,TCH!$A:$A,$A239)</f>
        <v>0</v>
      </c>
      <c r="AC239" s="17">
        <f>IF(AB239=0,0,(AB239*AVERAGEIFS($W:$W,$C:$C,$C239,$D:$D,$D239,$E:$E,$E239,$G:$G,$G239,$B:$B,_xlfn.MAXIFS($B:$B,$C:$C,$C239,$D:$D,$D239,$E:$E,$E239,$G:$G,$G239,$B:$B,"&lt;&gt;"&amp;$B239)))/1000)</f>
        <v>0</v>
      </c>
      <c r="AD239" s="17">
        <f>SUMIFS(TCH!S:S,TCH!$A:$A,$A239)</f>
        <v>0</v>
      </c>
      <c r="AE239" s="17">
        <f>IF(AD239=0,0,(AD239*AVERAGEIFS($W:$W,$C:$C,$C239,$D:$D,$D239,$E:$E,$E239,$G:$G,$G239,$B:$B,_xlfn.MAXIFS($B:$B,$C:$C,$C239,$D:$D,$D239,$E:$E,$E239,$G:$G,$G239,$B:$B,"&lt;&gt;"&amp;$B239)))/1000)</f>
        <v>0</v>
      </c>
      <c r="AF239" s="17">
        <f>SUMIFS(TCH!V:V,TCH!$A:$A,$A239)</f>
        <v>0</v>
      </c>
      <c r="AG239" s="17">
        <f>IF(AF239=0,0,(AF239*AVERAGEIFS($W:$W,$C:$C,$C239,$D:$D,$D239,$E:$E,$E239,$G:$G,$G239,$B:$B,_xlfn.MAXIFS($B:$B,$C:$C,$C239,$D:$D,$D239,$E:$E,$E239,$G:$G,$G239,$B:$B,"&lt;&gt;"&amp;$B239)))/1000)</f>
        <v>0</v>
      </c>
      <c r="AH239" s="17">
        <f>SUMIFS(TCH!Y:Y,TCH!$A:$A,$A239)</f>
        <v>0</v>
      </c>
      <c r="AI239" s="17">
        <f>IF(AH239=0,0,(AH239*AVERAGEIFS($W:$W,$C:$C,$C239,$D:$D,$D239,$E:$E,$E239,$G:$G,$G239,$B:$B,_xlfn.MAXIFS($B:$B,$C:$C,$C239,$D:$D,$D239,$E:$E,$E239,$G:$G,$G239,$B:$B,"&lt;&gt;"&amp;$B239)))/1000)</f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>
        <v>0</v>
      </c>
      <c r="AX239">
        <v>0</v>
      </c>
      <c r="AY239">
        <v>0</v>
      </c>
      <c r="AZ239">
        <v>0</v>
      </c>
    </row>
    <row r="240" spans="1:52" x14ac:dyDescent="0.25">
      <c r="A240" s="1" t="str">
        <f t="shared" si="3"/>
        <v>45761492B3R216</v>
      </c>
      <c r="B240" s="7">
        <v>45761</v>
      </c>
      <c r="C240" s="1">
        <v>49</v>
      </c>
      <c r="D240" s="1">
        <v>2</v>
      </c>
      <c r="E240" s="3" t="s">
        <v>56</v>
      </c>
      <c r="F240" s="4" t="s">
        <v>54</v>
      </c>
      <c r="G240" s="4">
        <v>16</v>
      </c>
      <c r="H240" s="4">
        <f>SUMIFS(Biometria!H:H,Biometria!$A:$A,$A240)</f>
        <v>19.8</v>
      </c>
      <c r="I240" s="6">
        <f>SUMIFS(Biometria!I:I,Biometria!$A:$A,$A240)</f>
        <v>0</v>
      </c>
      <c r="J240" s="6">
        <f>SUMIFS(Biometria!J:J,Biometria!$A:$A,$A240)</f>
        <v>3.4</v>
      </c>
      <c r="K240" s="2">
        <f>SUMIFS(Biometria!K:K,Biometria!$A:$A,$A240)</f>
        <v>0</v>
      </c>
      <c r="L240" s="1">
        <f>SUMIFS(Biometria!L:L,Biometria!$A:$A,$A240)</f>
        <v>0</v>
      </c>
      <c r="M240" s="1">
        <f>SUMIFS(Biometria!M:M,Biometria!$A:$A,$A240)</f>
        <v>0</v>
      </c>
      <c r="N240" s="1">
        <f>SUMIFS('A.T D0'!O:O,'A.T D0'!$A:$A,$A240)+SUMIFS('A.T D7'!O:O,'A.T D7'!$A:$A,$A240)+SUMIFS('A.T D22'!O:O,'A.T D22'!$A:$A,$A240)+SUMIFS('A.T D37'!O:O,'A.T D37'!$A:$A,$A240)+SUMIFS('A.T D52'!O:O,'A.T D52'!$A:$A,$A240)+SUMIFS('A.T D67'!O:O,'A.T D67'!$A:$A,$A240)</f>
        <v>5.0999999999999996</v>
      </c>
      <c r="O240" s="1">
        <f>SUMIFS('A.T D0'!P:P,'A.T D0'!$A:$A,$A240)+SUMIFS('A.T D7'!P:P,'A.T D7'!$A:$A,$A240)+SUMIFS('A.T D22'!P:P,'A.T D22'!$A:$A,$A240)+SUMIFS('A.T D37'!P:P,'A.T D37'!$A:$A,$A240)+SUMIFS('A.T D52'!P:P,'A.T D52'!$A:$A,$A240)+SUMIFS('A.T D67'!P:P,'A.T D67'!$A:$A,$A240)</f>
        <v>17.34</v>
      </c>
      <c r="P240" s="1">
        <f>SUMIFS('A.T D0'!Q:Q,'A.T D0'!$A:$A,$A240)+SUMIFS('A.T D7'!Q:Q,'A.T D7'!$A:$A,$A240)+SUMIFS('A.T D22'!Q:Q,'A.T D22'!$A:$A,$A240)+SUMIFS('A.T D37'!Q:Q,'A.T D37'!$A:$A,$A240)+SUMIFS('A.T D52'!Q:Q,'A.T D52'!$A:$A,$A240)+SUMIFS('A.T D67'!Q:Q,'A.T D67'!$A:$A,$A240)</f>
        <v>13.77</v>
      </c>
      <c r="Q240" s="1">
        <f>SUMIFS('A.T D0'!R:R,'A.T D0'!$A:$A,$A240)+SUMIFS('A.T D7'!R:R,'A.T D7'!$A:$A,$A240)+SUMIFS('A.T D22'!R:R,'A.T D22'!$A:$A,$A240)+SUMIFS('A.T D37'!R:R,'A.T D37'!$A:$A,$A240)+SUMIFS('A.T D52'!R:R,'A.T D52'!$A:$A,$A240)+SUMIFS('A.T D67'!R:R,'A.T D67'!$A:$A,$A240)</f>
        <v>79.41</v>
      </c>
      <c r="R240" s="1">
        <f>SUMIFS('A.T D0'!S:S,'A.T D0'!$A:$A,$A240)+SUMIFS('A.T D7'!S:S,'A.T D7'!$A:$A,$A240)+SUMIFS('A.T D22'!S:S,'A.T D22'!$A:$A,$A240)+SUMIFS('A.T D37'!S:S,'A.T D37'!$A:$A,$A240)+SUMIFS('A.T D52'!S:S,'A.T D52'!$A:$A,$A240)+SUMIFS('A.T D67'!S:S,'A.T D67'!$A:$A,$A240)</f>
        <v>0.92</v>
      </c>
      <c r="S240" s="1">
        <f>SUMIFS('A.T D0'!T:T,'A.T D0'!$A:$A,$A240)+SUMIFS('A.T D7'!T:T,'A.T D7'!$A:$A,$A240)+SUMIFS('A.T D22'!T:T,'A.T D22'!$A:$A,$A240)+SUMIFS('A.T D37'!T:T,'A.T D37'!$A:$A,$A240)+SUMIFS('A.T D52'!T:T,'A.T D52'!$A:$A,$A240)+SUMIFS('A.T D67'!T:T,'A.T D67'!$A:$A,$A240)</f>
        <v>11.6143</v>
      </c>
      <c r="T240" s="1">
        <f>SUMIFS('A.T D0'!U:U,'A.T D0'!$A:$A,$A240)+SUMIFS('A.T D7'!U:U,'A.T D7'!$A:$A,$A240)+SUMIFS('A.T D22'!U:U,'A.T D22'!$A:$A,$A240)+SUMIFS('A.T D37'!U:U,'A.T D37'!$A:$A,$A240)+SUMIFS('A.T D52'!U:U,'A.T D52'!$A:$A,$A240)+SUMIFS('A.T D67'!U:U,'A.T D67'!$A:$A,$A240)</f>
        <v>0.78</v>
      </c>
      <c r="U240" s="1">
        <f>SUMIFS('A.T D0'!V:V,'A.T D0'!$A:$A,$A240)+SUMIFS('A.T D7'!V:V,'A.T D7'!$A:$A,$A240)+SUMIFS('A.T D22'!V:V,'A.T D22'!$A:$A,$A240)+SUMIFS('A.T D37'!V:V,'A.T D37'!$A:$A,$A240)+SUMIFS('A.T D52'!V:V,'A.T D52'!$A:$A,$A240)+SUMIFS('A.T D67'!V:V,'A.T D67'!$A:$A,$A240)</f>
        <v>12.23</v>
      </c>
      <c r="V240" s="1">
        <f>SUMIFS('A.T D0'!W:W,'A.T D0'!$A:$A,$A240)+SUMIFS('A.T D7'!W:W,'A.T D7'!$A:$A,$A240)+SUMIFS('A.T D22'!W:W,'A.T D22'!$A:$A,$A240)+SUMIFS('A.T D37'!W:W,'A.T D37'!$A:$A,$A240)+SUMIFS('A.T D52'!W:W,'A.T D52'!$A:$A,$A240)+SUMIFS('A.T D67'!W:W,'A.T D67'!$A:$A,$A240)</f>
        <v>0.35</v>
      </c>
      <c r="W240" s="1">
        <f>SUMIFS('A.T D0'!X:X,'A.T D0'!$A:$A,$A240)+SUMIFS('A.T D7'!X:X,'A.T D7'!$A:$A,$A240)+SUMIFS('A.T D22'!X:X,'A.T D22'!$A:$A,$A240)+SUMIFS('A.T D37'!X:X,'A.T D37'!$A:$A,$A240)+SUMIFS('A.T D52'!X:X,'A.T D52'!$A:$A,$A240)+SUMIFS('A.T D67'!X:X,'A.T D67'!$A:$A,$A240)</f>
        <v>119</v>
      </c>
      <c r="X240" s="17">
        <f>SUMIFS(TCH!J:J,TCH!$A:$A,$A240)</f>
        <v>0</v>
      </c>
      <c r="Y240" s="17">
        <f>IF(X240=0,0,(X240*AVERAGEIFS($W:$W,$C:$C,$C240,$D:$D,$D240,$E:$E,$E240,$G:$G,$G240,$B:$B,_xlfn.MAXIFS($B:$B,$C:$C,$C240,$D:$D,$D240,$E:$E,$E240,$G:$G,$G240,$B:$B,"&lt;&gt;"&amp;$B240)))/1000)</f>
        <v>0</v>
      </c>
      <c r="Z240" s="17">
        <f>SUMIFS(TCH!M:M,TCH!$A:$A,$A240)</f>
        <v>0</v>
      </c>
      <c r="AA240" s="17">
        <f>IF(Z240=0,0,(Z240*AVERAGEIFS($W:$W,$C:$C,$C240,$D:$D,$D240,$E:$E,$E240,$G:$G,$G240,$B:$B,_xlfn.MAXIFS($B:$B,$C:$C,$C240,$D:$D,$D240,$E:$E,$E240,$G:$G,$G240,$B:$B,"&lt;&gt;"&amp;$B240)))/1000)</f>
        <v>0</v>
      </c>
      <c r="AB240" s="17">
        <f>SUMIFS(TCH!P:P,TCH!$A:$A,$A240)</f>
        <v>0</v>
      </c>
      <c r="AC240" s="17">
        <f>IF(AB240=0,0,(AB240*AVERAGEIFS($W:$W,$C:$C,$C240,$D:$D,$D240,$E:$E,$E240,$G:$G,$G240,$B:$B,_xlfn.MAXIFS($B:$B,$C:$C,$C240,$D:$D,$D240,$E:$E,$E240,$G:$G,$G240,$B:$B,"&lt;&gt;"&amp;$B240)))/1000)</f>
        <v>0</v>
      </c>
      <c r="AD240" s="17">
        <f>SUMIFS(TCH!S:S,TCH!$A:$A,$A240)</f>
        <v>0</v>
      </c>
      <c r="AE240" s="17">
        <f>IF(AD240=0,0,(AD240*AVERAGEIFS($W:$W,$C:$C,$C240,$D:$D,$D240,$E:$E,$E240,$G:$G,$G240,$B:$B,_xlfn.MAXIFS($B:$B,$C:$C,$C240,$D:$D,$D240,$E:$E,$E240,$G:$G,$G240,$B:$B,"&lt;&gt;"&amp;$B240)))/1000)</f>
        <v>0</v>
      </c>
      <c r="AF240" s="17">
        <f>SUMIFS(TCH!V:V,TCH!$A:$A,$A240)</f>
        <v>0</v>
      </c>
      <c r="AG240" s="17">
        <f>IF(AF240=0,0,(AF240*AVERAGEIFS($W:$W,$C:$C,$C240,$D:$D,$D240,$E:$E,$E240,$G:$G,$G240,$B:$B,_xlfn.MAXIFS($B:$B,$C:$C,$C240,$D:$D,$D240,$E:$E,$E240,$G:$G,$G240,$B:$B,"&lt;&gt;"&amp;$B240)))/1000)</f>
        <v>0</v>
      </c>
      <c r="AH240" s="17">
        <f>SUMIFS(TCH!Y:Y,TCH!$A:$A,$A240)</f>
        <v>0</v>
      </c>
      <c r="AI240" s="17">
        <f>IF(AH240=0,0,(AH240*AVERAGEIFS($W:$W,$C:$C,$C240,$D:$D,$D240,$E:$E,$E240,$G:$G,$G240,$B:$B,_xlfn.MAXIFS($B:$B,$C:$C,$C240,$D:$D,$D240,$E:$E,$E240,$G:$G,$G240,$B:$B,"&lt;&gt;"&amp;$B240)))/1000)</f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>
        <v>0</v>
      </c>
      <c r="AX240">
        <v>0</v>
      </c>
      <c r="AY240">
        <v>0</v>
      </c>
      <c r="AZ240">
        <v>0</v>
      </c>
    </row>
    <row r="241" spans="1:52" x14ac:dyDescent="0.25">
      <c r="A241" s="1" t="str">
        <f t="shared" si="3"/>
        <v>45761492B3R316</v>
      </c>
      <c r="B241" s="7">
        <v>45761</v>
      </c>
      <c r="C241" s="1">
        <v>49</v>
      </c>
      <c r="D241" s="1">
        <v>2</v>
      </c>
      <c r="E241" s="3" t="s">
        <v>56</v>
      </c>
      <c r="F241" s="4" t="s">
        <v>55</v>
      </c>
      <c r="G241" s="4">
        <v>16</v>
      </c>
      <c r="H241" s="4">
        <f>SUMIFS(Biometria!H:H,Biometria!$A:$A,$A241)</f>
        <v>16.72</v>
      </c>
      <c r="I241" s="6">
        <f>SUMIFS(Biometria!I:I,Biometria!$A:$A,$A241)</f>
        <v>0</v>
      </c>
      <c r="J241" s="6">
        <f>SUMIFS(Biometria!J:J,Biometria!$A:$A,$A241)</f>
        <v>3.05</v>
      </c>
      <c r="K241" s="2">
        <f>SUMIFS(Biometria!K:K,Biometria!$A:$A,$A241)</f>
        <v>0</v>
      </c>
      <c r="L241" s="1">
        <f>SUMIFS(Biometria!L:L,Biometria!$A:$A,$A241)</f>
        <v>0</v>
      </c>
      <c r="M241" s="1">
        <f>SUMIFS(Biometria!M:M,Biometria!$A:$A,$A241)</f>
        <v>0</v>
      </c>
      <c r="N241" s="1">
        <f>SUMIFS('A.T D0'!O:O,'A.T D0'!$A:$A,$A241)+SUMIFS('A.T D7'!O:O,'A.T D7'!$A:$A,$A241)+SUMIFS('A.T D22'!O:O,'A.T D22'!$A:$A,$A241)+SUMIFS('A.T D37'!O:O,'A.T D37'!$A:$A,$A241)+SUMIFS('A.T D52'!O:O,'A.T D52'!$A:$A,$A241)+SUMIFS('A.T D67'!O:O,'A.T D67'!$A:$A,$A241)</f>
        <v>5.2</v>
      </c>
      <c r="O241" s="1">
        <f>SUMIFS('A.T D0'!P:P,'A.T D0'!$A:$A,$A241)+SUMIFS('A.T D7'!P:P,'A.T D7'!$A:$A,$A241)+SUMIFS('A.T D22'!P:P,'A.T D22'!$A:$A,$A241)+SUMIFS('A.T D37'!P:P,'A.T D37'!$A:$A,$A241)+SUMIFS('A.T D52'!P:P,'A.T D52'!$A:$A,$A241)+SUMIFS('A.T D67'!P:P,'A.T D67'!$A:$A,$A241)</f>
        <v>16.809999999999999</v>
      </c>
      <c r="P241" s="1">
        <f>SUMIFS('A.T D0'!Q:Q,'A.T D0'!$A:$A,$A241)+SUMIFS('A.T D7'!Q:Q,'A.T D7'!$A:$A,$A241)+SUMIFS('A.T D22'!Q:Q,'A.T D22'!$A:$A,$A241)+SUMIFS('A.T D37'!Q:Q,'A.T D37'!$A:$A,$A241)+SUMIFS('A.T D52'!Q:Q,'A.T D52'!$A:$A,$A241)+SUMIFS('A.T D67'!Q:Q,'A.T D67'!$A:$A,$A241)</f>
        <v>13.26</v>
      </c>
      <c r="Q241" s="1">
        <f>SUMIFS('A.T D0'!R:R,'A.T D0'!$A:$A,$A241)+SUMIFS('A.T D7'!R:R,'A.T D7'!$A:$A,$A241)+SUMIFS('A.T D22'!R:R,'A.T D22'!$A:$A,$A241)+SUMIFS('A.T D37'!R:R,'A.T D37'!$A:$A,$A241)+SUMIFS('A.T D52'!R:R,'A.T D52'!$A:$A,$A241)+SUMIFS('A.T D67'!R:R,'A.T D67'!$A:$A,$A241)</f>
        <v>78.88</v>
      </c>
      <c r="R241" s="1">
        <f>SUMIFS('A.T D0'!S:S,'A.T D0'!$A:$A,$A241)+SUMIFS('A.T D7'!S:S,'A.T D7'!$A:$A,$A241)+SUMIFS('A.T D22'!S:S,'A.T D22'!$A:$A,$A241)+SUMIFS('A.T D37'!S:S,'A.T D37'!$A:$A,$A241)+SUMIFS('A.T D52'!S:S,'A.T D52'!$A:$A,$A241)+SUMIFS('A.T D67'!S:S,'A.T D67'!$A:$A,$A241)</f>
        <v>0.94</v>
      </c>
      <c r="S241" s="1">
        <f>SUMIFS('A.T D0'!T:T,'A.T D0'!$A:$A,$A241)+SUMIFS('A.T D7'!T:T,'A.T D7'!$A:$A,$A241)+SUMIFS('A.T D22'!T:T,'A.T D22'!$A:$A,$A241)+SUMIFS('A.T D37'!T:T,'A.T D37'!$A:$A,$A241)+SUMIFS('A.T D52'!T:T,'A.T D52'!$A:$A,$A241)+SUMIFS('A.T D67'!T:T,'A.T D67'!$A:$A,$A241)</f>
        <v>11.141400000000001</v>
      </c>
      <c r="T241" s="1">
        <f>SUMIFS('A.T D0'!U:U,'A.T D0'!$A:$A,$A241)+SUMIFS('A.T D7'!U:U,'A.T D7'!$A:$A,$A241)+SUMIFS('A.T D22'!U:U,'A.T D22'!$A:$A,$A241)+SUMIFS('A.T D37'!U:U,'A.T D37'!$A:$A,$A241)+SUMIFS('A.T D52'!U:U,'A.T D52'!$A:$A,$A241)+SUMIFS('A.T D67'!U:U,'A.T D67'!$A:$A,$A241)</f>
        <v>0.79</v>
      </c>
      <c r="U241" s="1">
        <f>SUMIFS('A.T D0'!V:V,'A.T D0'!$A:$A,$A241)+SUMIFS('A.T D7'!V:V,'A.T D7'!$A:$A,$A241)+SUMIFS('A.T D22'!V:V,'A.T D22'!$A:$A,$A241)+SUMIFS('A.T D37'!V:V,'A.T D37'!$A:$A,$A241)+SUMIFS('A.T D52'!V:V,'A.T D52'!$A:$A,$A241)+SUMIFS('A.T D67'!V:V,'A.T D67'!$A:$A,$A241)</f>
        <v>12.45</v>
      </c>
      <c r="V241" s="1">
        <f>SUMIFS('A.T D0'!W:W,'A.T D0'!$A:$A,$A241)+SUMIFS('A.T D7'!W:W,'A.T D7'!$A:$A,$A241)+SUMIFS('A.T D22'!W:W,'A.T D22'!$A:$A,$A241)+SUMIFS('A.T D37'!W:W,'A.T D37'!$A:$A,$A241)+SUMIFS('A.T D52'!W:W,'A.T D52'!$A:$A,$A241)+SUMIFS('A.T D67'!W:W,'A.T D67'!$A:$A,$A241)</f>
        <v>-3.41</v>
      </c>
      <c r="W241" s="1">
        <f>SUMIFS('A.T D0'!X:X,'A.T D0'!$A:$A,$A241)+SUMIFS('A.T D7'!X:X,'A.T D7'!$A:$A,$A241)+SUMIFS('A.T D22'!X:X,'A.T D22'!$A:$A,$A241)+SUMIFS('A.T D37'!X:X,'A.T D37'!$A:$A,$A241)+SUMIFS('A.T D52'!X:X,'A.T D52'!$A:$A,$A241)+SUMIFS('A.T D67'!X:X,'A.T D67'!$A:$A,$A241)</f>
        <v>114.54</v>
      </c>
      <c r="X241" s="17">
        <f>SUMIFS(TCH!J:J,TCH!$A:$A,$A241)</f>
        <v>0</v>
      </c>
      <c r="Y241" s="17">
        <f>IF(X241=0,0,(X241*AVERAGEIFS($W:$W,$C:$C,$C241,$D:$D,$D241,$E:$E,$E241,$G:$G,$G241,$B:$B,_xlfn.MAXIFS($B:$B,$C:$C,$C241,$D:$D,$D241,$E:$E,$E241,$G:$G,$G241,$B:$B,"&lt;&gt;"&amp;$B241)))/1000)</f>
        <v>0</v>
      </c>
      <c r="Z241" s="17">
        <f>SUMIFS(TCH!M:M,TCH!$A:$A,$A241)</f>
        <v>0</v>
      </c>
      <c r="AA241" s="17">
        <f>IF(Z241=0,0,(Z241*AVERAGEIFS($W:$W,$C:$C,$C241,$D:$D,$D241,$E:$E,$E241,$G:$G,$G241,$B:$B,_xlfn.MAXIFS($B:$B,$C:$C,$C241,$D:$D,$D241,$E:$E,$E241,$G:$G,$G241,$B:$B,"&lt;&gt;"&amp;$B241)))/1000)</f>
        <v>0</v>
      </c>
      <c r="AB241" s="17">
        <f>SUMIFS(TCH!P:P,TCH!$A:$A,$A241)</f>
        <v>0</v>
      </c>
      <c r="AC241" s="17">
        <f>IF(AB241=0,0,(AB241*AVERAGEIFS($W:$W,$C:$C,$C241,$D:$D,$D241,$E:$E,$E241,$G:$G,$G241,$B:$B,_xlfn.MAXIFS($B:$B,$C:$C,$C241,$D:$D,$D241,$E:$E,$E241,$G:$G,$G241,$B:$B,"&lt;&gt;"&amp;$B241)))/1000)</f>
        <v>0</v>
      </c>
      <c r="AD241" s="17">
        <f>SUMIFS(TCH!S:S,TCH!$A:$A,$A241)</f>
        <v>0</v>
      </c>
      <c r="AE241" s="17">
        <f>IF(AD241=0,0,(AD241*AVERAGEIFS($W:$W,$C:$C,$C241,$D:$D,$D241,$E:$E,$E241,$G:$G,$G241,$B:$B,_xlfn.MAXIFS($B:$B,$C:$C,$C241,$D:$D,$D241,$E:$E,$E241,$G:$G,$G241,$B:$B,"&lt;&gt;"&amp;$B241)))/1000)</f>
        <v>0</v>
      </c>
      <c r="AF241" s="17">
        <f>SUMIFS(TCH!V:V,TCH!$A:$A,$A241)</f>
        <v>0</v>
      </c>
      <c r="AG241" s="17">
        <f>IF(AF241=0,0,(AF241*AVERAGEIFS($W:$W,$C:$C,$C241,$D:$D,$D241,$E:$E,$E241,$G:$G,$G241,$B:$B,_xlfn.MAXIFS($B:$B,$C:$C,$C241,$D:$D,$D241,$E:$E,$E241,$G:$G,$G241,$B:$B,"&lt;&gt;"&amp;$B241)))/1000)</f>
        <v>0</v>
      </c>
      <c r="AH241" s="17">
        <f>SUMIFS(TCH!Y:Y,TCH!$A:$A,$A241)</f>
        <v>0</v>
      </c>
      <c r="AI241" s="17">
        <f>IF(AH241=0,0,(AH241*AVERAGEIFS($W:$W,$C:$C,$C241,$D:$D,$D241,$E:$E,$E241,$G:$G,$G241,$B:$B,_xlfn.MAXIFS($B:$B,$C:$C,$C241,$D:$D,$D241,$E:$E,$E241,$G:$G,$G241,$B:$B,"&lt;&gt;"&amp;$B241)))/1000)</f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>
        <v>0</v>
      </c>
      <c r="AX241">
        <v>0</v>
      </c>
      <c r="AY241">
        <v>0</v>
      </c>
      <c r="AZ241">
        <v>0</v>
      </c>
    </row>
    <row r="242" spans="1:52" x14ac:dyDescent="0.25">
      <c r="A242" s="1" t="str">
        <f t="shared" si="3"/>
        <v>45761491B2R117</v>
      </c>
      <c r="B242" s="7">
        <v>45761</v>
      </c>
      <c r="C242" s="1">
        <v>49</v>
      </c>
      <c r="D242" s="1">
        <v>1</v>
      </c>
      <c r="E242" s="3" t="s">
        <v>57</v>
      </c>
      <c r="F242" s="4" t="s">
        <v>53</v>
      </c>
      <c r="G242" s="4">
        <v>17</v>
      </c>
      <c r="H242" s="4">
        <f>SUMIFS(Biometria!H:H,Biometria!$A:$A,$A242)</f>
        <v>19.399999999999999</v>
      </c>
      <c r="I242" s="6">
        <f>SUMIFS(Biometria!I:I,Biometria!$A:$A,$A242)</f>
        <v>17.993333333333332</v>
      </c>
      <c r="J242" s="6">
        <f>SUMIFS(Biometria!J:J,Biometria!$A:$A,$A242)</f>
        <v>3.4</v>
      </c>
      <c r="K242" s="2">
        <f>SUMIFS(Biometria!K:K,Biometria!$A:$A,$A242)</f>
        <v>3.4</v>
      </c>
      <c r="L242" s="1">
        <f>SUMIFS(Biometria!L:L,Biometria!$A:$A,$A242)</f>
        <v>0</v>
      </c>
      <c r="M242" s="1">
        <f>SUMIFS(Biometria!M:M,Biometria!$A:$A,$A242)</f>
        <v>0</v>
      </c>
      <c r="N242" s="1">
        <f>SUMIFS('A.T D0'!O:O,'A.T D0'!$A:$A,$A242)+SUMIFS('A.T D7'!O:O,'A.T D7'!$A:$A,$A242)+SUMIFS('A.T D22'!O:O,'A.T D22'!$A:$A,$A242)+SUMIFS('A.T D37'!O:O,'A.T D37'!$A:$A,$A242)+SUMIFS('A.T D52'!O:O,'A.T D52'!$A:$A,$A242)+SUMIFS('A.T D67'!O:O,'A.T D67'!$A:$A,$A242)</f>
        <v>5.3</v>
      </c>
      <c r="O242" s="1">
        <f>SUMIFS('A.T D0'!P:P,'A.T D0'!$A:$A,$A242)+SUMIFS('A.T D7'!P:P,'A.T D7'!$A:$A,$A242)+SUMIFS('A.T D22'!P:P,'A.T D22'!$A:$A,$A242)+SUMIFS('A.T D37'!P:P,'A.T D37'!$A:$A,$A242)+SUMIFS('A.T D52'!P:P,'A.T D52'!$A:$A,$A242)+SUMIFS('A.T D67'!P:P,'A.T D67'!$A:$A,$A242)</f>
        <v>16.97</v>
      </c>
      <c r="P242" s="1">
        <f>SUMIFS('A.T D0'!Q:Q,'A.T D0'!$A:$A,$A242)+SUMIFS('A.T D7'!Q:Q,'A.T D7'!$A:$A,$A242)+SUMIFS('A.T D22'!Q:Q,'A.T D22'!$A:$A,$A242)+SUMIFS('A.T D37'!Q:Q,'A.T D37'!$A:$A,$A242)+SUMIFS('A.T D52'!Q:Q,'A.T D52'!$A:$A,$A242)+SUMIFS('A.T D67'!Q:Q,'A.T D67'!$A:$A,$A242)</f>
        <v>13.64</v>
      </c>
      <c r="Q242" s="1">
        <f>SUMIFS('A.T D0'!R:R,'A.T D0'!$A:$A,$A242)+SUMIFS('A.T D7'!R:R,'A.T D7'!$A:$A,$A242)+SUMIFS('A.T D22'!R:R,'A.T D22'!$A:$A,$A242)+SUMIFS('A.T D37'!R:R,'A.T D37'!$A:$A,$A242)+SUMIFS('A.T D52'!R:R,'A.T D52'!$A:$A,$A242)+SUMIFS('A.T D67'!R:R,'A.T D67'!$A:$A,$A242)</f>
        <v>80.38</v>
      </c>
      <c r="R242" s="1">
        <f>SUMIFS('A.T D0'!S:S,'A.T D0'!$A:$A,$A242)+SUMIFS('A.T D7'!S:S,'A.T D7'!$A:$A,$A242)+SUMIFS('A.T D22'!S:S,'A.T D22'!$A:$A,$A242)+SUMIFS('A.T D37'!S:S,'A.T D37'!$A:$A,$A242)+SUMIFS('A.T D52'!S:S,'A.T D52'!$A:$A,$A242)+SUMIFS('A.T D67'!S:S,'A.T D67'!$A:$A,$A242)</f>
        <v>0.88</v>
      </c>
      <c r="S242" s="1">
        <f>SUMIFS('A.T D0'!T:T,'A.T D0'!$A:$A,$A242)+SUMIFS('A.T D7'!T:T,'A.T D7'!$A:$A,$A242)+SUMIFS('A.T D22'!T:T,'A.T D22'!$A:$A,$A242)+SUMIFS('A.T D37'!T:T,'A.T D37'!$A:$A,$A242)+SUMIFS('A.T D52'!T:T,'A.T D52'!$A:$A,$A242)+SUMIFS('A.T D67'!T:T,'A.T D67'!$A:$A,$A242)</f>
        <v>11.5627</v>
      </c>
      <c r="T242" s="1">
        <f>SUMIFS('A.T D0'!U:U,'A.T D0'!$A:$A,$A242)+SUMIFS('A.T D7'!U:U,'A.T D7'!$A:$A,$A242)+SUMIFS('A.T D22'!U:U,'A.T D22'!$A:$A,$A242)+SUMIFS('A.T D37'!U:U,'A.T D37'!$A:$A,$A242)+SUMIFS('A.T D52'!U:U,'A.T D52'!$A:$A,$A242)+SUMIFS('A.T D67'!U:U,'A.T D67'!$A:$A,$A242)</f>
        <v>0.75</v>
      </c>
      <c r="U242" s="1">
        <f>SUMIFS('A.T D0'!V:V,'A.T D0'!$A:$A,$A242)+SUMIFS('A.T D7'!V:V,'A.T D7'!$A:$A,$A242)+SUMIFS('A.T D22'!V:V,'A.T D22'!$A:$A,$A242)+SUMIFS('A.T D37'!V:V,'A.T D37'!$A:$A,$A242)+SUMIFS('A.T D52'!V:V,'A.T D52'!$A:$A,$A242)+SUMIFS('A.T D67'!V:V,'A.T D67'!$A:$A,$A242)</f>
        <v>11.94</v>
      </c>
      <c r="V242" s="1">
        <f>SUMIFS('A.T D0'!W:W,'A.T D0'!$A:$A,$A242)+SUMIFS('A.T D7'!W:W,'A.T D7'!$A:$A,$A242)+SUMIFS('A.T D22'!W:W,'A.T D22'!$A:$A,$A242)+SUMIFS('A.T D37'!W:W,'A.T D37'!$A:$A,$A242)+SUMIFS('A.T D52'!W:W,'A.T D52'!$A:$A,$A242)+SUMIFS('A.T D67'!W:W,'A.T D67'!$A:$A,$A242)</f>
        <v>-0.3</v>
      </c>
      <c r="W242" s="1">
        <f>SUMIFS('A.T D0'!X:X,'A.T D0'!$A:$A,$A242)+SUMIFS('A.T D7'!X:X,'A.T D7'!$A:$A,$A242)+SUMIFS('A.T D22'!X:X,'A.T D22'!$A:$A,$A242)+SUMIFS('A.T D37'!X:X,'A.T D37'!$A:$A,$A242)+SUMIFS('A.T D52'!X:X,'A.T D52'!$A:$A,$A242)+SUMIFS('A.T D67'!X:X,'A.T D67'!$A:$A,$A242)</f>
        <v>118.23</v>
      </c>
      <c r="X242" s="17">
        <f>SUMIFS(TCH!J:J,TCH!$A:$A,$A242)</f>
        <v>0</v>
      </c>
      <c r="Y242" s="17">
        <f>IF(X242=0,0,(X242*AVERAGEIFS($W:$W,$C:$C,$C242,$D:$D,$D242,$E:$E,$E242,$G:$G,$G242,$B:$B,_xlfn.MAXIFS($B:$B,$C:$C,$C242,$D:$D,$D242,$E:$E,$E242,$G:$G,$G242,$B:$B,"&lt;&gt;"&amp;$B242)))/1000)</f>
        <v>0</v>
      </c>
      <c r="Z242" s="17">
        <f>SUMIFS(TCH!M:M,TCH!$A:$A,$A242)</f>
        <v>0</v>
      </c>
      <c r="AA242" s="17">
        <f>IF(Z242=0,0,(Z242*AVERAGEIFS($W:$W,$C:$C,$C242,$D:$D,$D242,$E:$E,$E242,$G:$G,$G242,$B:$B,_xlfn.MAXIFS($B:$B,$C:$C,$C242,$D:$D,$D242,$E:$E,$E242,$G:$G,$G242,$B:$B,"&lt;&gt;"&amp;$B242)))/1000)</f>
        <v>0</v>
      </c>
      <c r="AB242" s="17">
        <f>SUMIFS(TCH!P:P,TCH!$A:$A,$A242)</f>
        <v>0</v>
      </c>
      <c r="AC242" s="17">
        <f>IF(AB242=0,0,(AB242*AVERAGEIFS($W:$W,$C:$C,$C242,$D:$D,$D242,$E:$E,$E242,$G:$G,$G242,$B:$B,_xlfn.MAXIFS($B:$B,$C:$C,$C242,$D:$D,$D242,$E:$E,$E242,$G:$G,$G242,$B:$B,"&lt;&gt;"&amp;$B242)))/1000)</f>
        <v>0</v>
      </c>
      <c r="AD242" s="17">
        <f>SUMIFS(TCH!S:S,TCH!$A:$A,$A242)</f>
        <v>0</v>
      </c>
      <c r="AE242" s="17">
        <f>IF(AD242=0,0,(AD242*AVERAGEIFS($W:$W,$C:$C,$C242,$D:$D,$D242,$E:$E,$E242,$G:$G,$G242,$B:$B,_xlfn.MAXIFS($B:$B,$C:$C,$C242,$D:$D,$D242,$E:$E,$E242,$G:$G,$G242,$B:$B,"&lt;&gt;"&amp;$B242)))/1000)</f>
        <v>0</v>
      </c>
      <c r="AF242" s="17">
        <f>SUMIFS(TCH!V:V,TCH!$A:$A,$A242)</f>
        <v>0</v>
      </c>
      <c r="AG242" s="17">
        <f>IF(AF242=0,0,(AF242*AVERAGEIFS($W:$W,$C:$C,$C242,$D:$D,$D242,$E:$E,$E242,$G:$G,$G242,$B:$B,_xlfn.MAXIFS($B:$B,$C:$C,$C242,$D:$D,$D242,$E:$E,$E242,$G:$G,$G242,$B:$B,"&lt;&gt;"&amp;$B242)))/1000)</f>
        <v>0</v>
      </c>
      <c r="AH242" s="17">
        <f>SUMIFS(TCH!Y:Y,TCH!$A:$A,$A242)</f>
        <v>0</v>
      </c>
      <c r="AI242" s="17">
        <f>IF(AH242=0,0,(AH242*AVERAGEIFS($W:$W,$C:$C,$C242,$D:$D,$D242,$E:$E,$E242,$G:$G,$G242,$B:$B,_xlfn.MAXIFS($B:$B,$C:$C,$C242,$D:$D,$D242,$E:$E,$E242,$G:$G,$G242,$B:$B,"&lt;&gt;"&amp;$B242)))/1000)</f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>
        <v>0</v>
      </c>
      <c r="AX242">
        <v>0</v>
      </c>
      <c r="AY242">
        <v>0</v>
      </c>
      <c r="AZ242">
        <v>0</v>
      </c>
    </row>
    <row r="243" spans="1:52" x14ac:dyDescent="0.25">
      <c r="A243" s="1" t="str">
        <f t="shared" si="3"/>
        <v>45761491B2R217</v>
      </c>
      <c r="B243" s="7">
        <v>45761</v>
      </c>
      <c r="C243" s="1">
        <v>49</v>
      </c>
      <c r="D243" s="1">
        <v>1</v>
      </c>
      <c r="E243" s="3" t="s">
        <v>57</v>
      </c>
      <c r="F243" s="4" t="s">
        <v>54</v>
      </c>
      <c r="G243" s="4">
        <v>17</v>
      </c>
      <c r="H243" s="4">
        <f>SUMIFS(Biometria!H:H,Biometria!$A:$A,$A243)</f>
        <v>20.12</v>
      </c>
      <c r="I243" s="6">
        <f>SUMIFS(Biometria!I:I,Biometria!$A:$A,$A243)</f>
        <v>0</v>
      </c>
      <c r="J243" s="6">
        <f>SUMIFS(Biometria!J:J,Biometria!$A:$A,$A243)</f>
        <v>3.4</v>
      </c>
      <c r="K243" s="2">
        <f>SUMIFS(Biometria!K:K,Biometria!$A:$A,$A243)</f>
        <v>0</v>
      </c>
      <c r="L243" s="1">
        <f>SUMIFS(Biometria!L:L,Biometria!$A:$A,$A243)</f>
        <v>0</v>
      </c>
      <c r="M243" s="1">
        <f>SUMIFS(Biometria!M:M,Biometria!$A:$A,$A243)</f>
        <v>0</v>
      </c>
      <c r="N243" s="1">
        <f>SUMIFS('A.T D0'!O:O,'A.T D0'!$A:$A,$A243)+SUMIFS('A.T D7'!O:O,'A.T D7'!$A:$A,$A243)+SUMIFS('A.T D22'!O:O,'A.T D22'!$A:$A,$A243)+SUMIFS('A.T D37'!O:O,'A.T D37'!$A:$A,$A243)+SUMIFS('A.T D52'!O:O,'A.T D52'!$A:$A,$A243)+SUMIFS('A.T D67'!O:O,'A.T D67'!$A:$A,$A243)</f>
        <v>5.3</v>
      </c>
      <c r="O243" s="1">
        <f>SUMIFS('A.T D0'!P:P,'A.T D0'!$A:$A,$A243)+SUMIFS('A.T D7'!P:P,'A.T D7'!$A:$A,$A243)+SUMIFS('A.T D22'!P:P,'A.T D22'!$A:$A,$A243)+SUMIFS('A.T D37'!P:P,'A.T D37'!$A:$A,$A243)+SUMIFS('A.T D52'!P:P,'A.T D52'!$A:$A,$A243)+SUMIFS('A.T D67'!P:P,'A.T D67'!$A:$A,$A243)</f>
        <v>17.489999999999998</v>
      </c>
      <c r="P243" s="1">
        <f>SUMIFS('A.T D0'!Q:Q,'A.T D0'!$A:$A,$A243)+SUMIFS('A.T D7'!Q:Q,'A.T D7'!$A:$A,$A243)+SUMIFS('A.T D22'!Q:Q,'A.T D22'!$A:$A,$A243)+SUMIFS('A.T D37'!Q:Q,'A.T D37'!$A:$A,$A243)+SUMIFS('A.T D52'!Q:Q,'A.T D52'!$A:$A,$A243)+SUMIFS('A.T D67'!Q:Q,'A.T D67'!$A:$A,$A243)</f>
        <v>14.2</v>
      </c>
      <c r="Q243" s="1">
        <f>SUMIFS('A.T D0'!R:R,'A.T D0'!$A:$A,$A243)+SUMIFS('A.T D7'!R:R,'A.T D7'!$A:$A,$A243)+SUMIFS('A.T D22'!R:R,'A.T D22'!$A:$A,$A243)+SUMIFS('A.T D37'!R:R,'A.T D37'!$A:$A,$A243)+SUMIFS('A.T D52'!R:R,'A.T D52'!$A:$A,$A243)+SUMIFS('A.T D67'!R:R,'A.T D67'!$A:$A,$A243)</f>
        <v>81.19</v>
      </c>
      <c r="R243" s="1">
        <f>SUMIFS('A.T D0'!S:S,'A.T D0'!$A:$A,$A243)+SUMIFS('A.T D7'!S:S,'A.T D7'!$A:$A,$A243)+SUMIFS('A.T D22'!S:S,'A.T D22'!$A:$A,$A243)+SUMIFS('A.T D37'!S:S,'A.T D37'!$A:$A,$A243)+SUMIFS('A.T D52'!S:S,'A.T D52'!$A:$A,$A243)+SUMIFS('A.T D67'!S:S,'A.T D67'!$A:$A,$A243)</f>
        <v>0.86</v>
      </c>
      <c r="S243" s="1">
        <f>SUMIFS('A.T D0'!T:T,'A.T D0'!$A:$A,$A243)+SUMIFS('A.T D7'!T:T,'A.T D7'!$A:$A,$A243)+SUMIFS('A.T D22'!T:T,'A.T D22'!$A:$A,$A243)+SUMIFS('A.T D37'!T:T,'A.T D37'!$A:$A,$A243)+SUMIFS('A.T D52'!T:T,'A.T D52'!$A:$A,$A243)+SUMIFS('A.T D67'!T:T,'A.T D67'!$A:$A,$A243)</f>
        <v>12.0166</v>
      </c>
      <c r="T243" s="1">
        <f>SUMIFS('A.T D0'!U:U,'A.T D0'!$A:$A,$A243)+SUMIFS('A.T D7'!U:U,'A.T D7'!$A:$A,$A243)+SUMIFS('A.T D22'!U:U,'A.T D22'!$A:$A,$A243)+SUMIFS('A.T D37'!U:U,'A.T D37'!$A:$A,$A243)+SUMIFS('A.T D52'!U:U,'A.T D52'!$A:$A,$A243)+SUMIFS('A.T D67'!U:U,'A.T D67'!$A:$A,$A243)</f>
        <v>0.73</v>
      </c>
      <c r="U243" s="1">
        <f>SUMIFS('A.T D0'!V:V,'A.T D0'!$A:$A,$A243)+SUMIFS('A.T D7'!V:V,'A.T D7'!$A:$A,$A243)+SUMIFS('A.T D22'!V:V,'A.T D22'!$A:$A,$A243)+SUMIFS('A.T D37'!V:V,'A.T D37'!$A:$A,$A243)+SUMIFS('A.T D52'!V:V,'A.T D52'!$A:$A,$A243)+SUMIFS('A.T D67'!V:V,'A.T D67'!$A:$A,$A243)</f>
        <v>12.04</v>
      </c>
      <c r="V243" s="1">
        <f>SUMIFS('A.T D0'!W:W,'A.T D0'!$A:$A,$A243)+SUMIFS('A.T D7'!W:W,'A.T D7'!$A:$A,$A243)+SUMIFS('A.T D22'!W:W,'A.T D22'!$A:$A,$A243)+SUMIFS('A.T D37'!W:W,'A.T D37'!$A:$A,$A243)+SUMIFS('A.T D52'!W:W,'A.T D52'!$A:$A,$A243)+SUMIFS('A.T D67'!W:W,'A.T D67'!$A:$A,$A243)</f>
        <v>3.24</v>
      </c>
      <c r="W243" s="1">
        <f>SUMIFS('A.T D0'!X:X,'A.T D0'!$A:$A,$A243)+SUMIFS('A.T D7'!X:X,'A.T D7'!$A:$A,$A243)+SUMIFS('A.T D22'!X:X,'A.T D22'!$A:$A,$A243)+SUMIFS('A.T D37'!X:X,'A.T D37'!$A:$A,$A243)+SUMIFS('A.T D52'!X:X,'A.T D52'!$A:$A,$A243)+SUMIFS('A.T D67'!X:X,'A.T D67'!$A:$A,$A243)</f>
        <v>122.42</v>
      </c>
      <c r="X243" s="17">
        <f>SUMIFS(TCH!J:J,TCH!$A:$A,$A243)</f>
        <v>0</v>
      </c>
      <c r="Y243" s="17">
        <f>IF(X243=0,0,(X243*AVERAGEIFS($W:$W,$C:$C,$C243,$D:$D,$D243,$E:$E,$E243,$G:$G,$G243,$B:$B,_xlfn.MAXIFS($B:$B,$C:$C,$C243,$D:$D,$D243,$E:$E,$E243,$G:$G,$G243,$B:$B,"&lt;&gt;"&amp;$B243)))/1000)</f>
        <v>0</v>
      </c>
      <c r="Z243" s="17">
        <f>SUMIFS(TCH!M:M,TCH!$A:$A,$A243)</f>
        <v>0</v>
      </c>
      <c r="AA243" s="17">
        <f>IF(Z243=0,0,(Z243*AVERAGEIFS($W:$W,$C:$C,$C243,$D:$D,$D243,$E:$E,$E243,$G:$G,$G243,$B:$B,_xlfn.MAXIFS($B:$B,$C:$C,$C243,$D:$D,$D243,$E:$E,$E243,$G:$G,$G243,$B:$B,"&lt;&gt;"&amp;$B243)))/1000)</f>
        <v>0</v>
      </c>
      <c r="AB243" s="17">
        <f>SUMIFS(TCH!P:P,TCH!$A:$A,$A243)</f>
        <v>0</v>
      </c>
      <c r="AC243" s="17">
        <f>IF(AB243=0,0,(AB243*AVERAGEIFS($W:$W,$C:$C,$C243,$D:$D,$D243,$E:$E,$E243,$G:$G,$G243,$B:$B,_xlfn.MAXIFS($B:$B,$C:$C,$C243,$D:$D,$D243,$E:$E,$E243,$G:$G,$G243,$B:$B,"&lt;&gt;"&amp;$B243)))/1000)</f>
        <v>0</v>
      </c>
      <c r="AD243" s="17">
        <f>SUMIFS(TCH!S:S,TCH!$A:$A,$A243)</f>
        <v>0</v>
      </c>
      <c r="AE243" s="17">
        <f>IF(AD243=0,0,(AD243*AVERAGEIFS($W:$W,$C:$C,$C243,$D:$D,$D243,$E:$E,$E243,$G:$G,$G243,$B:$B,_xlfn.MAXIFS($B:$B,$C:$C,$C243,$D:$D,$D243,$E:$E,$E243,$G:$G,$G243,$B:$B,"&lt;&gt;"&amp;$B243)))/1000)</f>
        <v>0</v>
      </c>
      <c r="AF243" s="17">
        <f>SUMIFS(TCH!V:V,TCH!$A:$A,$A243)</f>
        <v>0</v>
      </c>
      <c r="AG243" s="17">
        <f>IF(AF243=0,0,(AF243*AVERAGEIFS($W:$W,$C:$C,$C243,$D:$D,$D243,$E:$E,$E243,$G:$G,$G243,$B:$B,_xlfn.MAXIFS($B:$B,$C:$C,$C243,$D:$D,$D243,$E:$E,$E243,$G:$G,$G243,$B:$B,"&lt;&gt;"&amp;$B243)))/1000)</f>
        <v>0</v>
      </c>
      <c r="AH243" s="17">
        <f>SUMIFS(TCH!Y:Y,TCH!$A:$A,$A243)</f>
        <v>0</v>
      </c>
      <c r="AI243" s="17">
        <f>IF(AH243=0,0,(AH243*AVERAGEIFS($W:$W,$C:$C,$C243,$D:$D,$D243,$E:$E,$E243,$G:$G,$G243,$B:$B,_xlfn.MAXIFS($B:$B,$C:$C,$C243,$D:$D,$D243,$E:$E,$E243,$G:$G,$G243,$B:$B,"&lt;&gt;"&amp;$B243)))/1000)</f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>
        <v>0</v>
      </c>
      <c r="AX243">
        <v>0</v>
      </c>
      <c r="AY243">
        <v>0</v>
      </c>
      <c r="AZ243">
        <v>0</v>
      </c>
    </row>
    <row r="244" spans="1:52" x14ac:dyDescent="0.25">
      <c r="A244" s="1" t="str">
        <f t="shared" si="3"/>
        <v>45761491B2R317</v>
      </c>
      <c r="B244" s="7">
        <v>45761</v>
      </c>
      <c r="C244" s="1">
        <v>49</v>
      </c>
      <c r="D244" s="1">
        <v>1</v>
      </c>
      <c r="E244" s="3" t="s">
        <v>57</v>
      </c>
      <c r="F244" s="4" t="s">
        <v>55</v>
      </c>
      <c r="G244" s="4">
        <v>17</v>
      </c>
      <c r="H244" s="4">
        <f>SUMIFS(Biometria!H:H,Biometria!$A:$A,$A244)</f>
        <v>14.46</v>
      </c>
      <c r="I244" s="6">
        <f>SUMIFS(Biometria!I:I,Biometria!$A:$A,$A244)</f>
        <v>0</v>
      </c>
      <c r="J244" s="6">
        <f>SUMIFS(Biometria!J:J,Biometria!$A:$A,$A244)</f>
        <v>3.4</v>
      </c>
      <c r="K244" s="2">
        <f>SUMIFS(Biometria!K:K,Biometria!$A:$A,$A244)</f>
        <v>0</v>
      </c>
      <c r="L244" s="1">
        <f>SUMIFS(Biometria!L:L,Biometria!$A:$A,$A244)</f>
        <v>0</v>
      </c>
      <c r="M244" s="1">
        <f>SUMIFS(Biometria!M:M,Biometria!$A:$A,$A244)</f>
        <v>0</v>
      </c>
      <c r="N244" s="1">
        <f>SUMIFS('A.T D0'!O:O,'A.T D0'!$A:$A,$A244)+SUMIFS('A.T D7'!O:O,'A.T D7'!$A:$A,$A244)+SUMIFS('A.T D22'!O:O,'A.T D22'!$A:$A,$A244)+SUMIFS('A.T D37'!O:O,'A.T D37'!$A:$A,$A244)+SUMIFS('A.T D52'!O:O,'A.T D52'!$A:$A,$A244)+SUMIFS('A.T D67'!O:O,'A.T D67'!$A:$A,$A244)</f>
        <v>5.2</v>
      </c>
      <c r="O244" s="1">
        <f>SUMIFS('A.T D0'!P:P,'A.T D0'!$A:$A,$A244)+SUMIFS('A.T D7'!P:P,'A.T D7'!$A:$A,$A244)+SUMIFS('A.T D22'!P:P,'A.T D22'!$A:$A,$A244)+SUMIFS('A.T D37'!P:P,'A.T D37'!$A:$A,$A244)+SUMIFS('A.T D52'!P:P,'A.T D52'!$A:$A,$A244)+SUMIFS('A.T D67'!P:P,'A.T D67'!$A:$A,$A244)</f>
        <v>17.91</v>
      </c>
      <c r="P244" s="1">
        <f>SUMIFS('A.T D0'!Q:Q,'A.T D0'!$A:$A,$A244)+SUMIFS('A.T D7'!Q:Q,'A.T D7'!$A:$A,$A244)+SUMIFS('A.T D22'!Q:Q,'A.T D22'!$A:$A,$A244)+SUMIFS('A.T D37'!Q:Q,'A.T D37'!$A:$A,$A244)+SUMIFS('A.T D52'!Q:Q,'A.T D52'!$A:$A,$A244)+SUMIFS('A.T D67'!Q:Q,'A.T D67'!$A:$A,$A244)</f>
        <v>14.62</v>
      </c>
      <c r="Q244" s="1">
        <f>SUMIFS('A.T D0'!R:R,'A.T D0'!$A:$A,$A244)+SUMIFS('A.T D7'!R:R,'A.T D7'!$A:$A,$A244)+SUMIFS('A.T D22'!R:R,'A.T D22'!$A:$A,$A244)+SUMIFS('A.T D37'!R:R,'A.T D37'!$A:$A,$A244)+SUMIFS('A.T D52'!R:R,'A.T D52'!$A:$A,$A244)+SUMIFS('A.T D67'!R:R,'A.T D67'!$A:$A,$A244)</f>
        <v>81.63</v>
      </c>
      <c r="R244" s="1">
        <f>SUMIFS('A.T D0'!S:S,'A.T D0'!$A:$A,$A244)+SUMIFS('A.T D7'!S:S,'A.T D7'!$A:$A,$A244)+SUMIFS('A.T D22'!S:S,'A.T D22'!$A:$A,$A244)+SUMIFS('A.T D37'!S:S,'A.T D37'!$A:$A,$A244)+SUMIFS('A.T D52'!S:S,'A.T D52'!$A:$A,$A244)+SUMIFS('A.T D67'!S:S,'A.T D67'!$A:$A,$A244)</f>
        <v>0.84</v>
      </c>
      <c r="S244" s="1">
        <f>SUMIFS('A.T D0'!T:T,'A.T D0'!$A:$A,$A244)+SUMIFS('A.T D7'!T:T,'A.T D7'!$A:$A,$A244)+SUMIFS('A.T D22'!T:T,'A.T D22'!$A:$A,$A244)+SUMIFS('A.T D37'!T:T,'A.T D37'!$A:$A,$A244)+SUMIFS('A.T D52'!T:T,'A.T D52'!$A:$A,$A244)+SUMIFS('A.T D67'!T:T,'A.T D67'!$A:$A,$A244)</f>
        <v>12.1327</v>
      </c>
      <c r="T244" s="1">
        <f>SUMIFS('A.T D0'!U:U,'A.T D0'!$A:$A,$A244)+SUMIFS('A.T D7'!U:U,'A.T D7'!$A:$A,$A244)+SUMIFS('A.T D22'!U:U,'A.T D22'!$A:$A,$A244)+SUMIFS('A.T D37'!U:U,'A.T D37'!$A:$A,$A244)+SUMIFS('A.T D52'!U:U,'A.T D52'!$A:$A,$A244)+SUMIFS('A.T D67'!U:U,'A.T D67'!$A:$A,$A244)</f>
        <v>0.7</v>
      </c>
      <c r="U244" s="1">
        <f>SUMIFS('A.T D0'!V:V,'A.T D0'!$A:$A,$A244)+SUMIFS('A.T D7'!V:V,'A.T D7'!$A:$A,$A244)+SUMIFS('A.T D22'!V:V,'A.T D22'!$A:$A,$A244)+SUMIFS('A.T D37'!V:V,'A.T D37'!$A:$A,$A244)+SUMIFS('A.T D52'!V:V,'A.T D52'!$A:$A,$A244)+SUMIFS('A.T D67'!V:V,'A.T D67'!$A:$A,$A244)</f>
        <v>13.16</v>
      </c>
      <c r="V244" s="1">
        <f>SUMIFS('A.T D0'!W:W,'A.T D0'!$A:$A,$A244)+SUMIFS('A.T D7'!W:W,'A.T D7'!$A:$A,$A244)+SUMIFS('A.T D22'!W:W,'A.T D22'!$A:$A,$A244)+SUMIFS('A.T D37'!W:W,'A.T D37'!$A:$A,$A244)+SUMIFS('A.T D52'!W:W,'A.T D52'!$A:$A,$A244)+SUMIFS('A.T D67'!W:W,'A.T D67'!$A:$A,$A244)</f>
        <v>3.95</v>
      </c>
      <c r="W244" s="1">
        <f>SUMIFS('A.T D0'!X:X,'A.T D0'!$A:$A,$A244)+SUMIFS('A.T D7'!X:X,'A.T D7'!$A:$A,$A244)+SUMIFS('A.T D22'!X:X,'A.T D22'!$A:$A,$A244)+SUMIFS('A.T D37'!X:X,'A.T D37'!$A:$A,$A244)+SUMIFS('A.T D52'!X:X,'A.T D52'!$A:$A,$A244)+SUMIFS('A.T D67'!X:X,'A.T D67'!$A:$A,$A244)</f>
        <v>123.26</v>
      </c>
      <c r="X244" s="17">
        <f>SUMIFS(TCH!J:J,TCH!$A:$A,$A244)</f>
        <v>0</v>
      </c>
      <c r="Y244" s="17">
        <f>IF(X244=0,0,(X244*AVERAGEIFS($W:$W,$C:$C,$C244,$D:$D,$D244,$E:$E,$E244,$G:$G,$G244,$B:$B,_xlfn.MAXIFS($B:$B,$C:$C,$C244,$D:$D,$D244,$E:$E,$E244,$G:$G,$G244,$B:$B,"&lt;&gt;"&amp;$B244)))/1000)</f>
        <v>0</v>
      </c>
      <c r="Z244" s="17">
        <f>SUMIFS(TCH!M:M,TCH!$A:$A,$A244)</f>
        <v>0</v>
      </c>
      <c r="AA244" s="17">
        <f>IF(Z244=0,0,(Z244*AVERAGEIFS($W:$W,$C:$C,$C244,$D:$D,$D244,$E:$E,$E244,$G:$G,$G244,$B:$B,_xlfn.MAXIFS($B:$B,$C:$C,$C244,$D:$D,$D244,$E:$E,$E244,$G:$G,$G244,$B:$B,"&lt;&gt;"&amp;$B244)))/1000)</f>
        <v>0</v>
      </c>
      <c r="AB244" s="17">
        <f>SUMIFS(TCH!P:P,TCH!$A:$A,$A244)</f>
        <v>0</v>
      </c>
      <c r="AC244" s="17">
        <f>IF(AB244=0,0,(AB244*AVERAGEIFS($W:$W,$C:$C,$C244,$D:$D,$D244,$E:$E,$E244,$G:$G,$G244,$B:$B,_xlfn.MAXIFS($B:$B,$C:$C,$C244,$D:$D,$D244,$E:$E,$E244,$G:$G,$G244,$B:$B,"&lt;&gt;"&amp;$B244)))/1000)</f>
        <v>0</v>
      </c>
      <c r="AD244" s="17">
        <f>SUMIFS(TCH!S:S,TCH!$A:$A,$A244)</f>
        <v>0</v>
      </c>
      <c r="AE244" s="17">
        <f>IF(AD244=0,0,(AD244*AVERAGEIFS($W:$W,$C:$C,$C244,$D:$D,$D244,$E:$E,$E244,$G:$G,$G244,$B:$B,_xlfn.MAXIFS($B:$B,$C:$C,$C244,$D:$D,$D244,$E:$E,$E244,$G:$G,$G244,$B:$B,"&lt;&gt;"&amp;$B244)))/1000)</f>
        <v>0</v>
      </c>
      <c r="AF244" s="17">
        <f>SUMIFS(TCH!V:V,TCH!$A:$A,$A244)</f>
        <v>0</v>
      </c>
      <c r="AG244" s="17">
        <f>IF(AF244=0,0,(AF244*AVERAGEIFS($W:$W,$C:$C,$C244,$D:$D,$D244,$E:$E,$E244,$G:$G,$G244,$B:$B,_xlfn.MAXIFS($B:$B,$C:$C,$C244,$D:$D,$D244,$E:$E,$E244,$G:$G,$G244,$B:$B,"&lt;&gt;"&amp;$B244)))/1000)</f>
        <v>0</v>
      </c>
      <c r="AH244" s="17">
        <f>SUMIFS(TCH!Y:Y,TCH!$A:$A,$A244)</f>
        <v>0</v>
      </c>
      <c r="AI244" s="17">
        <f>IF(AH244=0,0,(AH244*AVERAGEIFS($W:$W,$C:$C,$C244,$D:$D,$D244,$E:$E,$E244,$G:$G,$G244,$B:$B,_xlfn.MAXIFS($B:$B,$C:$C,$C244,$D:$D,$D244,$E:$E,$E244,$G:$G,$G244,$B:$B,"&lt;&gt;"&amp;$B244)))/1000)</f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>
        <v>0</v>
      </c>
      <c r="AX244">
        <v>0</v>
      </c>
      <c r="AY244">
        <v>0</v>
      </c>
      <c r="AZ244">
        <v>0</v>
      </c>
    </row>
    <row r="245" spans="1:52" x14ac:dyDescent="0.25">
      <c r="A245" s="1" t="str">
        <f t="shared" si="3"/>
        <v>45761492B2R118</v>
      </c>
      <c r="B245" s="7">
        <v>45761</v>
      </c>
      <c r="C245" s="1">
        <v>49</v>
      </c>
      <c r="D245" s="1">
        <v>2</v>
      </c>
      <c r="E245" s="3" t="s">
        <v>57</v>
      </c>
      <c r="F245" s="4" t="s">
        <v>53</v>
      </c>
      <c r="G245" s="4">
        <v>18</v>
      </c>
      <c r="H245" s="4">
        <f>SUMIFS(Biometria!H:H,Biometria!$A:$A,$A245)</f>
        <v>18.64</v>
      </c>
      <c r="I245" s="6">
        <f>SUMIFS(Biometria!I:I,Biometria!$A:$A,$A245)</f>
        <v>18.436666666666667</v>
      </c>
      <c r="J245" s="6">
        <f>SUMIFS(Biometria!J:J,Biometria!$A:$A,$A245)</f>
        <v>3.35</v>
      </c>
      <c r="K245" s="2">
        <f>SUMIFS(Biometria!K:K,Biometria!$A:$A,$A245)</f>
        <v>3.3166666666666664</v>
      </c>
      <c r="L245" s="1">
        <f>SUMIFS(Biometria!L:L,Biometria!$A:$A,$A245)</f>
        <v>0</v>
      </c>
      <c r="M245" s="1">
        <f>SUMIFS(Biometria!M:M,Biometria!$A:$A,$A245)</f>
        <v>0</v>
      </c>
      <c r="N245" s="1">
        <f>SUMIFS('A.T D0'!O:O,'A.T D0'!$A:$A,$A245)+SUMIFS('A.T D7'!O:O,'A.T D7'!$A:$A,$A245)+SUMIFS('A.T D22'!O:O,'A.T D22'!$A:$A,$A245)+SUMIFS('A.T D37'!O:O,'A.T D37'!$A:$A,$A245)+SUMIFS('A.T D52'!O:O,'A.T D52'!$A:$A,$A245)+SUMIFS('A.T D67'!O:O,'A.T D67'!$A:$A,$A245)</f>
        <v>5.3</v>
      </c>
      <c r="O245" s="1">
        <f>SUMIFS('A.T D0'!P:P,'A.T D0'!$A:$A,$A245)+SUMIFS('A.T D7'!P:P,'A.T D7'!$A:$A,$A245)+SUMIFS('A.T D22'!P:P,'A.T D22'!$A:$A,$A245)+SUMIFS('A.T D37'!P:P,'A.T D37'!$A:$A,$A245)+SUMIFS('A.T D52'!P:P,'A.T D52'!$A:$A,$A245)+SUMIFS('A.T D67'!P:P,'A.T D67'!$A:$A,$A245)</f>
        <v>17.53</v>
      </c>
      <c r="P245" s="1">
        <f>SUMIFS('A.T D0'!Q:Q,'A.T D0'!$A:$A,$A245)+SUMIFS('A.T D7'!Q:Q,'A.T D7'!$A:$A,$A245)+SUMIFS('A.T D22'!Q:Q,'A.T D22'!$A:$A,$A245)+SUMIFS('A.T D37'!Q:Q,'A.T D37'!$A:$A,$A245)+SUMIFS('A.T D52'!Q:Q,'A.T D52'!$A:$A,$A245)+SUMIFS('A.T D67'!Q:Q,'A.T D67'!$A:$A,$A245)</f>
        <v>13.91</v>
      </c>
      <c r="Q245" s="1">
        <f>SUMIFS('A.T D0'!R:R,'A.T D0'!$A:$A,$A245)+SUMIFS('A.T D7'!R:R,'A.T D7'!$A:$A,$A245)+SUMIFS('A.T D22'!R:R,'A.T D22'!$A:$A,$A245)+SUMIFS('A.T D37'!R:R,'A.T D37'!$A:$A,$A245)+SUMIFS('A.T D52'!R:R,'A.T D52'!$A:$A,$A245)+SUMIFS('A.T D67'!R:R,'A.T D67'!$A:$A,$A245)</f>
        <v>79.349999999999994</v>
      </c>
      <c r="R245" s="1">
        <f>SUMIFS('A.T D0'!S:S,'A.T D0'!$A:$A,$A245)+SUMIFS('A.T D7'!S:S,'A.T D7'!$A:$A,$A245)+SUMIFS('A.T D22'!S:S,'A.T D22'!$A:$A,$A245)+SUMIFS('A.T D37'!S:S,'A.T D37'!$A:$A,$A245)+SUMIFS('A.T D52'!S:S,'A.T D52'!$A:$A,$A245)+SUMIFS('A.T D67'!S:S,'A.T D67'!$A:$A,$A245)</f>
        <v>0.92</v>
      </c>
      <c r="S245" s="1">
        <f>SUMIFS('A.T D0'!T:T,'A.T D0'!$A:$A,$A245)+SUMIFS('A.T D7'!T:T,'A.T D7'!$A:$A,$A245)+SUMIFS('A.T D22'!T:T,'A.T D22'!$A:$A,$A245)+SUMIFS('A.T D37'!T:T,'A.T D37'!$A:$A,$A245)+SUMIFS('A.T D52'!T:T,'A.T D52'!$A:$A,$A245)+SUMIFS('A.T D67'!T:T,'A.T D67'!$A:$A,$A245)</f>
        <v>11.8611</v>
      </c>
      <c r="T245" s="1">
        <f>SUMIFS('A.T D0'!U:U,'A.T D0'!$A:$A,$A245)+SUMIFS('A.T D7'!U:U,'A.T D7'!$A:$A,$A245)+SUMIFS('A.T D22'!U:U,'A.T D22'!$A:$A,$A245)+SUMIFS('A.T D37'!U:U,'A.T D37'!$A:$A,$A245)+SUMIFS('A.T D52'!U:U,'A.T D52'!$A:$A,$A245)+SUMIFS('A.T D67'!U:U,'A.T D67'!$A:$A,$A245)</f>
        <v>0.78</v>
      </c>
      <c r="U245" s="1">
        <f>SUMIFS('A.T D0'!V:V,'A.T D0'!$A:$A,$A245)+SUMIFS('A.T D7'!V:V,'A.T D7'!$A:$A,$A245)+SUMIFS('A.T D22'!V:V,'A.T D22'!$A:$A,$A245)+SUMIFS('A.T D37'!V:V,'A.T D37'!$A:$A,$A245)+SUMIFS('A.T D52'!V:V,'A.T D52'!$A:$A,$A245)+SUMIFS('A.T D67'!V:V,'A.T D67'!$A:$A,$A245)</f>
        <v>11.6</v>
      </c>
      <c r="V245" s="1">
        <f>SUMIFS('A.T D0'!W:W,'A.T D0'!$A:$A,$A245)+SUMIFS('A.T D7'!W:W,'A.T D7'!$A:$A,$A245)+SUMIFS('A.T D22'!W:W,'A.T D22'!$A:$A,$A245)+SUMIFS('A.T D37'!W:W,'A.T D37'!$A:$A,$A245)+SUMIFS('A.T D52'!W:W,'A.T D52'!$A:$A,$A245)+SUMIFS('A.T D67'!W:W,'A.T D67'!$A:$A,$A245)</f>
        <v>2.36</v>
      </c>
      <c r="W245" s="1">
        <f>SUMIFS('A.T D0'!X:X,'A.T D0'!$A:$A,$A245)+SUMIFS('A.T D7'!X:X,'A.T D7'!$A:$A,$A245)+SUMIFS('A.T D22'!X:X,'A.T D22'!$A:$A,$A245)+SUMIFS('A.T D37'!X:X,'A.T D37'!$A:$A,$A245)+SUMIFS('A.T D52'!X:X,'A.T D52'!$A:$A,$A245)+SUMIFS('A.T D67'!X:X,'A.T D67'!$A:$A,$A245)</f>
        <v>121.38</v>
      </c>
      <c r="X245" s="17">
        <f>SUMIFS(TCH!J:J,TCH!$A:$A,$A245)</f>
        <v>0</v>
      </c>
      <c r="Y245" s="17">
        <f>IF(X245=0,0,(X245*AVERAGEIFS($W:$W,$C:$C,$C245,$D:$D,$D245,$E:$E,$E245,$G:$G,$G245,$B:$B,_xlfn.MAXIFS($B:$B,$C:$C,$C245,$D:$D,$D245,$E:$E,$E245,$G:$G,$G245,$B:$B,"&lt;&gt;"&amp;$B245)))/1000)</f>
        <v>0</v>
      </c>
      <c r="Z245" s="17">
        <f>SUMIFS(TCH!M:M,TCH!$A:$A,$A245)</f>
        <v>0</v>
      </c>
      <c r="AA245" s="17">
        <f>IF(Z245=0,0,(Z245*AVERAGEIFS($W:$W,$C:$C,$C245,$D:$D,$D245,$E:$E,$E245,$G:$G,$G245,$B:$B,_xlfn.MAXIFS($B:$B,$C:$C,$C245,$D:$D,$D245,$E:$E,$E245,$G:$G,$G245,$B:$B,"&lt;&gt;"&amp;$B245)))/1000)</f>
        <v>0</v>
      </c>
      <c r="AB245" s="17">
        <f>SUMIFS(TCH!P:P,TCH!$A:$A,$A245)</f>
        <v>0</v>
      </c>
      <c r="AC245" s="17">
        <f>IF(AB245=0,0,(AB245*AVERAGEIFS($W:$W,$C:$C,$C245,$D:$D,$D245,$E:$E,$E245,$G:$G,$G245,$B:$B,_xlfn.MAXIFS($B:$B,$C:$C,$C245,$D:$D,$D245,$E:$E,$E245,$G:$G,$G245,$B:$B,"&lt;&gt;"&amp;$B245)))/1000)</f>
        <v>0</v>
      </c>
      <c r="AD245" s="17">
        <f>SUMIFS(TCH!S:S,TCH!$A:$A,$A245)</f>
        <v>0</v>
      </c>
      <c r="AE245" s="17">
        <f>IF(AD245=0,0,(AD245*AVERAGEIFS($W:$W,$C:$C,$C245,$D:$D,$D245,$E:$E,$E245,$G:$G,$G245,$B:$B,_xlfn.MAXIFS($B:$B,$C:$C,$C245,$D:$D,$D245,$E:$E,$E245,$G:$G,$G245,$B:$B,"&lt;&gt;"&amp;$B245)))/1000)</f>
        <v>0</v>
      </c>
      <c r="AF245" s="17">
        <f>SUMIFS(TCH!V:V,TCH!$A:$A,$A245)</f>
        <v>0</v>
      </c>
      <c r="AG245" s="17">
        <f>IF(AF245=0,0,(AF245*AVERAGEIFS($W:$W,$C:$C,$C245,$D:$D,$D245,$E:$E,$E245,$G:$G,$G245,$B:$B,_xlfn.MAXIFS($B:$B,$C:$C,$C245,$D:$D,$D245,$E:$E,$E245,$G:$G,$G245,$B:$B,"&lt;&gt;"&amp;$B245)))/1000)</f>
        <v>0</v>
      </c>
      <c r="AH245" s="17">
        <f>SUMIFS(TCH!Y:Y,TCH!$A:$A,$A245)</f>
        <v>0</v>
      </c>
      <c r="AI245" s="17">
        <f>IF(AH245=0,0,(AH245*AVERAGEIFS($W:$W,$C:$C,$C245,$D:$D,$D245,$E:$E,$E245,$G:$G,$G245,$B:$B,_xlfn.MAXIFS($B:$B,$C:$C,$C245,$D:$D,$D245,$E:$E,$E245,$G:$G,$G245,$B:$B,"&lt;&gt;"&amp;$B245)))/1000)</f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>
        <v>0</v>
      </c>
      <c r="AX245">
        <v>0</v>
      </c>
      <c r="AY245">
        <v>0</v>
      </c>
      <c r="AZ245">
        <v>0</v>
      </c>
    </row>
    <row r="246" spans="1:52" x14ac:dyDescent="0.25">
      <c r="A246" s="1" t="str">
        <f t="shared" si="3"/>
        <v>45761492B2R218</v>
      </c>
      <c r="B246" s="7">
        <v>45761</v>
      </c>
      <c r="C246" s="1">
        <v>49</v>
      </c>
      <c r="D246" s="1">
        <v>2</v>
      </c>
      <c r="E246" s="3" t="s">
        <v>57</v>
      </c>
      <c r="F246" s="4" t="s">
        <v>54</v>
      </c>
      <c r="G246" s="4">
        <v>18</v>
      </c>
      <c r="H246" s="4">
        <f>SUMIFS(Biometria!H:H,Biometria!$A:$A,$A246)</f>
        <v>18.18</v>
      </c>
      <c r="I246" s="6">
        <f>SUMIFS(Biometria!I:I,Biometria!$A:$A,$A246)</f>
        <v>0</v>
      </c>
      <c r="J246" s="6">
        <f>SUMIFS(Biometria!J:J,Biometria!$A:$A,$A246)</f>
        <v>3.1</v>
      </c>
      <c r="K246" s="2">
        <f>SUMIFS(Biometria!K:K,Biometria!$A:$A,$A246)</f>
        <v>0</v>
      </c>
      <c r="L246" s="1">
        <f>SUMIFS(Biometria!L:L,Biometria!$A:$A,$A246)</f>
        <v>0</v>
      </c>
      <c r="M246" s="1">
        <f>SUMIFS(Biometria!M:M,Biometria!$A:$A,$A246)</f>
        <v>0</v>
      </c>
      <c r="N246" s="1">
        <f>SUMIFS('A.T D0'!O:O,'A.T D0'!$A:$A,$A246)+SUMIFS('A.T D7'!O:O,'A.T D7'!$A:$A,$A246)+SUMIFS('A.T D22'!O:O,'A.T D22'!$A:$A,$A246)+SUMIFS('A.T D37'!O:O,'A.T D37'!$A:$A,$A246)+SUMIFS('A.T D52'!O:O,'A.T D52'!$A:$A,$A246)+SUMIFS('A.T D67'!O:O,'A.T D67'!$A:$A,$A246)</f>
        <v>5.3</v>
      </c>
      <c r="O246" s="1">
        <f>SUMIFS('A.T D0'!P:P,'A.T D0'!$A:$A,$A246)+SUMIFS('A.T D7'!P:P,'A.T D7'!$A:$A,$A246)+SUMIFS('A.T D22'!P:P,'A.T D22'!$A:$A,$A246)+SUMIFS('A.T D37'!P:P,'A.T D37'!$A:$A,$A246)+SUMIFS('A.T D52'!P:P,'A.T D52'!$A:$A,$A246)+SUMIFS('A.T D67'!P:P,'A.T D67'!$A:$A,$A246)</f>
        <v>17.82</v>
      </c>
      <c r="P246" s="1">
        <f>SUMIFS('A.T D0'!Q:Q,'A.T D0'!$A:$A,$A246)+SUMIFS('A.T D7'!Q:Q,'A.T D7'!$A:$A,$A246)+SUMIFS('A.T D22'!Q:Q,'A.T D22'!$A:$A,$A246)+SUMIFS('A.T D37'!Q:Q,'A.T D37'!$A:$A,$A246)+SUMIFS('A.T D52'!Q:Q,'A.T D52'!$A:$A,$A246)+SUMIFS('A.T D67'!Q:Q,'A.T D67'!$A:$A,$A246)</f>
        <v>13.91</v>
      </c>
      <c r="Q246" s="1">
        <f>SUMIFS('A.T D0'!R:R,'A.T D0'!$A:$A,$A246)+SUMIFS('A.T D7'!R:R,'A.T D7'!$A:$A,$A246)+SUMIFS('A.T D22'!R:R,'A.T D22'!$A:$A,$A246)+SUMIFS('A.T D37'!R:R,'A.T D37'!$A:$A,$A246)+SUMIFS('A.T D52'!R:R,'A.T D52'!$A:$A,$A246)+SUMIFS('A.T D67'!R:R,'A.T D67'!$A:$A,$A246)</f>
        <v>78.06</v>
      </c>
      <c r="R246" s="1">
        <f>SUMIFS('A.T D0'!S:S,'A.T D0'!$A:$A,$A246)+SUMIFS('A.T D7'!S:S,'A.T D7'!$A:$A,$A246)+SUMIFS('A.T D22'!S:S,'A.T D22'!$A:$A,$A246)+SUMIFS('A.T D37'!S:S,'A.T D37'!$A:$A,$A246)+SUMIFS('A.T D52'!S:S,'A.T D52'!$A:$A,$A246)+SUMIFS('A.T D67'!S:S,'A.T D67'!$A:$A,$A246)</f>
        <v>0.96</v>
      </c>
      <c r="S246" s="1">
        <f>SUMIFS('A.T D0'!T:T,'A.T D0'!$A:$A,$A246)+SUMIFS('A.T D7'!T:T,'A.T D7'!$A:$A,$A246)+SUMIFS('A.T D22'!T:T,'A.T D22'!$A:$A,$A246)+SUMIFS('A.T D37'!T:T,'A.T D37'!$A:$A,$A246)+SUMIFS('A.T D52'!T:T,'A.T D52'!$A:$A,$A246)+SUMIFS('A.T D67'!T:T,'A.T D67'!$A:$A,$A246)</f>
        <v>11.6835</v>
      </c>
      <c r="T246" s="1">
        <f>SUMIFS('A.T D0'!U:U,'A.T D0'!$A:$A,$A246)+SUMIFS('A.T D7'!U:U,'A.T D7'!$A:$A,$A246)+SUMIFS('A.T D22'!U:U,'A.T D22'!$A:$A,$A246)+SUMIFS('A.T D37'!U:U,'A.T D37'!$A:$A,$A246)+SUMIFS('A.T D52'!U:U,'A.T D52'!$A:$A,$A246)+SUMIFS('A.T D67'!U:U,'A.T D67'!$A:$A,$A246)</f>
        <v>0.81</v>
      </c>
      <c r="U246" s="1">
        <f>SUMIFS('A.T D0'!V:V,'A.T D0'!$A:$A,$A246)+SUMIFS('A.T D7'!V:V,'A.T D7'!$A:$A,$A246)+SUMIFS('A.T D22'!V:V,'A.T D22'!$A:$A,$A246)+SUMIFS('A.T D37'!V:V,'A.T D37'!$A:$A,$A246)+SUMIFS('A.T D52'!V:V,'A.T D52'!$A:$A,$A246)+SUMIFS('A.T D67'!V:V,'A.T D67'!$A:$A,$A246)</f>
        <v>12.47</v>
      </c>
      <c r="V246" s="1">
        <f>SUMIFS('A.T D0'!W:W,'A.T D0'!$A:$A,$A246)+SUMIFS('A.T D7'!W:W,'A.T D7'!$A:$A,$A246)+SUMIFS('A.T D22'!W:W,'A.T D22'!$A:$A,$A246)+SUMIFS('A.T D37'!W:W,'A.T D37'!$A:$A,$A246)+SUMIFS('A.T D52'!W:W,'A.T D52'!$A:$A,$A246)+SUMIFS('A.T D67'!W:W,'A.T D67'!$A:$A,$A246)</f>
        <v>1.1499999999999999</v>
      </c>
      <c r="W246" s="1">
        <f>SUMIFS('A.T D0'!X:X,'A.T D0'!$A:$A,$A246)+SUMIFS('A.T D7'!X:X,'A.T D7'!$A:$A,$A246)+SUMIFS('A.T D22'!X:X,'A.T D22'!$A:$A,$A246)+SUMIFS('A.T D37'!X:X,'A.T D37'!$A:$A,$A246)+SUMIFS('A.T D52'!X:X,'A.T D52'!$A:$A,$A246)+SUMIFS('A.T D67'!X:X,'A.T D67'!$A:$A,$A246)</f>
        <v>119.94</v>
      </c>
      <c r="X246" s="17">
        <f>SUMIFS(TCH!J:J,TCH!$A:$A,$A246)</f>
        <v>0</v>
      </c>
      <c r="Y246" s="17">
        <f>IF(X246=0,0,(X246*AVERAGEIFS($W:$W,$C:$C,$C246,$D:$D,$D246,$E:$E,$E246,$G:$G,$G246,$B:$B,_xlfn.MAXIFS($B:$B,$C:$C,$C246,$D:$D,$D246,$E:$E,$E246,$G:$G,$G246,$B:$B,"&lt;&gt;"&amp;$B246)))/1000)</f>
        <v>0</v>
      </c>
      <c r="Z246" s="17">
        <f>SUMIFS(TCH!M:M,TCH!$A:$A,$A246)</f>
        <v>0</v>
      </c>
      <c r="AA246" s="17">
        <f>IF(Z246=0,0,(Z246*AVERAGEIFS($W:$W,$C:$C,$C246,$D:$D,$D246,$E:$E,$E246,$G:$G,$G246,$B:$B,_xlfn.MAXIFS($B:$B,$C:$C,$C246,$D:$D,$D246,$E:$E,$E246,$G:$G,$G246,$B:$B,"&lt;&gt;"&amp;$B246)))/1000)</f>
        <v>0</v>
      </c>
      <c r="AB246" s="17">
        <f>SUMIFS(TCH!P:P,TCH!$A:$A,$A246)</f>
        <v>0</v>
      </c>
      <c r="AC246" s="17">
        <f>IF(AB246=0,0,(AB246*AVERAGEIFS($W:$W,$C:$C,$C246,$D:$D,$D246,$E:$E,$E246,$G:$G,$G246,$B:$B,_xlfn.MAXIFS($B:$B,$C:$C,$C246,$D:$D,$D246,$E:$E,$E246,$G:$G,$G246,$B:$B,"&lt;&gt;"&amp;$B246)))/1000)</f>
        <v>0</v>
      </c>
      <c r="AD246" s="17">
        <f>SUMIFS(TCH!S:S,TCH!$A:$A,$A246)</f>
        <v>0</v>
      </c>
      <c r="AE246" s="17">
        <f>IF(AD246=0,0,(AD246*AVERAGEIFS($W:$W,$C:$C,$C246,$D:$D,$D246,$E:$E,$E246,$G:$G,$G246,$B:$B,_xlfn.MAXIFS($B:$B,$C:$C,$C246,$D:$D,$D246,$E:$E,$E246,$G:$G,$G246,$B:$B,"&lt;&gt;"&amp;$B246)))/1000)</f>
        <v>0</v>
      </c>
      <c r="AF246" s="17">
        <f>SUMIFS(TCH!V:V,TCH!$A:$A,$A246)</f>
        <v>0</v>
      </c>
      <c r="AG246" s="17">
        <f>IF(AF246=0,0,(AF246*AVERAGEIFS($W:$W,$C:$C,$C246,$D:$D,$D246,$E:$E,$E246,$G:$G,$G246,$B:$B,_xlfn.MAXIFS($B:$B,$C:$C,$C246,$D:$D,$D246,$E:$E,$E246,$G:$G,$G246,$B:$B,"&lt;&gt;"&amp;$B246)))/1000)</f>
        <v>0</v>
      </c>
      <c r="AH246" s="17">
        <f>SUMIFS(TCH!Y:Y,TCH!$A:$A,$A246)</f>
        <v>0</v>
      </c>
      <c r="AI246" s="17">
        <f>IF(AH246=0,0,(AH246*AVERAGEIFS($W:$W,$C:$C,$C246,$D:$D,$D246,$E:$E,$E246,$G:$G,$G246,$B:$B,_xlfn.MAXIFS($B:$B,$C:$C,$C246,$D:$D,$D246,$E:$E,$E246,$G:$G,$G246,$B:$B,"&lt;&gt;"&amp;$B246)))/1000)</f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>
        <v>0</v>
      </c>
      <c r="AX246">
        <v>0</v>
      </c>
      <c r="AY246">
        <v>0</v>
      </c>
      <c r="AZ246">
        <v>0</v>
      </c>
    </row>
    <row r="247" spans="1:52" x14ac:dyDescent="0.25">
      <c r="A247" s="1" t="str">
        <f t="shared" si="3"/>
        <v>45761492B2R318</v>
      </c>
      <c r="B247" s="7">
        <v>45761</v>
      </c>
      <c r="C247" s="1">
        <v>49</v>
      </c>
      <c r="D247" s="1">
        <v>2</v>
      </c>
      <c r="E247" s="3" t="s">
        <v>57</v>
      </c>
      <c r="F247" s="4" t="s">
        <v>55</v>
      </c>
      <c r="G247" s="4">
        <v>18</v>
      </c>
      <c r="H247" s="4">
        <f>SUMIFS(Biometria!H:H,Biometria!$A:$A,$A247)</f>
        <v>18.489999999999998</v>
      </c>
      <c r="I247" s="6">
        <f>SUMIFS(Biometria!I:I,Biometria!$A:$A,$A247)</f>
        <v>0</v>
      </c>
      <c r="J247" s="6">
        <f>SUMIFS(Biometria!J:J,Biometria!$A:$A,$A247)</f>
        <v>3.5</v>
      </c>
      <c r="K247" s="2">
        <f>SUMIFS(Biometria!K:K,Biometria!$A:$A,$A247)</f>
        <v>0</v>
      </c>
      <c r="L247" s="1">
        <f>SUMIFS(Biometria!L:L,Biometria!$A:$A,$A247)</f>
        <v>0</v>
      </c>
      <c r="M247" s="1">
        <f>SUMIFS(Biometria!M:M,Biometria!$A:$A,$A247)</f>
        <v>0</v>
      </c>
      <c r="N247" s="1">
        <f>SUMIFS('A.T D0'!O:O,'A.T D0'!$A:$A,$A247)+SUMIFS('A.T D7'!O:O,'A.T D7'!$A:$A,$A247)+SUMIFS('A.T D22'!O:O,'A.T D22'!$A:$A,$A247)+SUMIFS('A.T D37'!O:O,'A.T D37'!$A:$A,$A247)+SUMIFS('A.T D52'!O:O,'A.T D52'!$A:$A,$A247)+SUMIFS('A.T D67'!O:O,'A.T D67'!$A:$A,$A247)</f>
        <v>5.3</v>
      </c>
      <c r="O247" s="1">
        <f>SUMIFS('A.T D0'!P:P,'A.T D0'!$A:$A,$A247)+SUMIFS('A.T D7'!P:P,'A.T D7'!$A:$A,$A247)+SUMIFS('A.T D22'!P:P,'A.T D22'!$A:$A,$A247)+SUMIFS('A.T D37'!P:P,'A.T D37'!$A:$A,$A247)+SUMIFS('A.T D52'!P:P,'A.T D52'!$A:$A,$A247)+SUMIFS('A.T D67'!P:P,'A.T D67'!$A:$A,$A247)</f>
        <v>17.88</v>
      </c>
      <c r="P247" s="1">
        <f>SUMIFS('A.T D0'!Q:Q,'A.T D0'!$A:$A,$A247)+SUMIFS('A.T D7'!Q:Q,'A.T D7'!$A:$A,$A247)+SUMIFS('A.T D22'!Q:Q,'A.T D22'!$A:$A,$A247)+SUMIFS('A.T D37'!Q:Q,'A.T D37'!$A:$A,$A247)+SUMIFS('A.T D52'!Q:Q,'A.T D52'!$A:$A,$A247)+SUMIFS('A.T D67'!Q:Q,'A.T D67'!$A:$A,$A247)</f>
        <v>14.65</v>
      </c>
      <c r="Q247" s="1">
        <f>SUMIFS('A.T D0'!R:R,'A.T D0'!$A:$A,$A247)+SUMIFS('A.T D7'!R:R,'A.T D7'!$A:$A,$A247)+SUMIFS('A.T D22'!R:R,'A.T D22'!$A:$A,$A247)+SUMIFS('A.T D37'!R:R,'A.T D37'!$A:$A,$A247)+SUMIFS('A.T D52'!R:R,'A.T D52'!$A:$A,$A247)+SUMIFS('A.T D67'!R:R,'A.T D67'!$A:$A,$A247)</f>
        <v>81.94</v>
      </c>
      <c r="R247" s="1">
        <f>SUMIFS('A.T D0'!S:S,'A.T D0'!$A:$A,$A247)+SUMIFS('A.T D7'!S:S,'A.T D7'!$A:$A,$A247)+SUMIFS('A.T D22'!S:S,'A.T D22'!$A:$A,$A247)+SUMIFS('A.T D37'!S:S,'A.T D37'!$A:$A,$A247)+SUMIFS('A.T D52'!S:S,'A.T D52'!$A:$A,$A247)+SUMIFS('A.T D67'!S:S,'A.T D67'!$A:$A,$A247)</f>
        <v>0.83</v>
      </c>
      <c r="S247" s="1">
        <f>SUMIFS('A.T D0'!T:T,'A.T D0'!$A:$A,$A247)+SUMIFS('A.T D7'!T:T,'A.T D7'!$A:$A,$A247)+SUMIFS('A.T D22'!T:T,'A.T D22'!$A:$A,$A247)+SUMIFS('A.T D37'!T:T,'A.T D37'!$A:$A,$A247)+SUMIFS('A.T D52'!T:T,'A.T D52'!$A:$A,$A247)+SUMIFS('A.T D67'!T:T,'A.T D67'!$A:$A,$A247)</f>
        <v>12.3415</v>
      </c>
      <c r="T247" s="1">
        <f>SUMIFS('A.T D0'!U:U,'A.T D0'!$A:$A,$A247)+SUMIFS('A.T D7'!U:U,'A.T D7'!$A:$A,$A247)+SUMIFS('A.T D22'!U:U,'A.T D22'!$A:$A,$A247)+SUMIFS('A.T D37'!U:U,'A.T D37'!$A:$A,$A247)+SUMIFS('A.T D52'!U:U,'A.T D52'!$A:$A,$A247)+SUMIFS('A.T D67'!U:U,'A.T D67'!$A:$A,$A247)</f>
        <v>0.7</v>
      </c>
      <c r="U247" s="1">
        <f>SUMIFS('A.T D0'!V:V,'A.T D0'!$A:$A,$A247)+SUMIFS('A.T D7'!V:V,'A.T D7'!$A:$A,$A247)+SUMIFS('A.T D22'!V:V,'A.T D22'!$A:$A,$A247)+SUMIFS('A.T D37'!V:V,'A.T D37'!$A:$A,$A247)+SUMIFS('A.T D52'!V:V,'A.T D52'!$A:$A,$A247)+SUMIFS('A.T D67'!V:V,'A.T D67'!$A:$A,$A247)</f>
        <v>12.3</v>
      </c>
      <c r="V247" s="1">
        <f>SUMIFS('A.T D0'!W:W,'A.T D0'!$A:$A,$A247)+SUMIFS('A.T D7'!W:W,'A.T D7'!$A:$A,$A247)+SUMIFS('A.T D22'!W:W,'A.T D22'!$A:$A,$A247)+SUMIFS('A.T D37'!W:W,'A.T D37'!$A:$A,$A247)+SUMIFS('A.T D52'!W:W,'A.T D52'!$A:$A,$A247)+SUMIFS('A.T D67'!W:W,'A.T D67'!$A:$A,$A247)</f>
        <v>5.64</v>
      </c>
      <c r="W247" s="1">
        <f>SUMIFS('A.T D0'!X:X,'A.T D0'!$A:$A,$A247)+SUMIFS('A.T D7'!X:X,'A.T D7'!$A:$A,$A247)+SUMIFS('A.T D22'!X:X,'A.T D22'!$A:$A,$A247)+SUMIFS('A.T D37'!X:X,'A.T D37'!$A:$A,$A247)+SUMIFS('A.T D52'!X:X,'A.T D52'!$A:$A,$A247)+SUMIFS('A.T D67'!X:X,'A.T D67'!$A:$A,$A247)</f>
        <v>125.27</v>
      </c>
      <c r="X247" s="17">
        <f>SUMIFS(TCH!J:J,TCH!$A:$A,$A247)</f>
        <v>0</v>
      </c>
      <c r="Y247" s="17">
        <f>IF(X247=0,0,(X247*AVERAGEIFS($W:$W,$C:$C,$C247,$D:$D,$D247,$E:$E,$E247,$G:$G,$G247,$B:$B,_xlfn.MAXIFS($B:$B,$C:$C,$C247,$D:$D,$D247,$E:$E,$E247,$G:$G,$G247,$B:$B,"&lt;&gt;"&amp;$B247)))/1000)</f>
        <v>0</v>
      </c>
      <c r="Z247" s="17">
        <f>SUMIFS(TCH!M:M,TCH!$A:$A,$A247)</f>
        <v>0</v>
      </c>
      <c r="AA247" s="17">
        <f>IF(Z247=0,0,(Z247*AVERAGEIFS($W:$W,$C:$C,$C247,$D:$D,$D247,$E:$E,$E247,$G:$G,$G247,$B:$B,_xlfn.MAXIFS($B:$B,$C:$C,$C247,$D:$D,$D247,$E:$E,$E247,$G:$G,$G247,$B:$B,"&lt;&gt;"&amp;$B247)))/1000)</f>
        <v>0</v>
      </c>
      <c r="AB247" s="17">
        <f>SUMIFS(TCH!P:P,TCH!$A:$A,$A247)</f>
        <v>0</v>
      </c>
      <c r="AC247" s="17">
        <f>IF(AB247=0,0,(AB247*AVERAGEIFS($W:$W,$C:$C,$C247,$D:$D,$D247,$E:$E,$E247,$G:$G,$G247,$B:$B,_xlfn.MAXIFS($B:$B,$C:$C,$C247,$D:$D,$D247,$E:$E,$E247,$G:$G,$G247,$B:$B,"&lt;&gt;"&amp;$B247)))/1000)</f>
        <v>0</v>
      </c>
      <c r="AD247" s="17">
        <f>SUMIFS(TCH!S:S,TCH!$A:$A,$A247)</f>
        <v>0</v>
      </c>
      <c r="AE247" s="17">
        <f>IF(AD247=0,0,(AD247*AVERAGEIFS($W:$W,$C:$C,$C247,$D:$D,$D247,$E:$E,$E247,$G:$G,$G247,$B:$B,_xlfn.MAXIFS($B:$B,$C:$C,$C247,$D:$D,$D247,$E:$E,$E247,$G:$G,$G247,$B:$B,"&lt;&gt;"&amp;$B247)))/1000)</f>
        <v>0</v>
      </c>
      <c r="AF247" s="17">
        <f>SUMIFS(TCH!V:V,TCH!$A:$A,$A247)</f>
        <v>0</v>
      </c>
      <c r="AG247" s="17">
        <f>IF(AF247=0,0,(AF247*AVERAGEIFS($W:$W,$C:$C,$C247,$D:$D,$D247,$E:$E,$E247,$G:$G,$G247,$B:$B,_xlfn.MAXIFS($B:$B,$C:$C,$C247,$D:$D,$D247,$E:$E,$E247,$G:$G,$G247,$B:$B,"&lt;&gt;"&amp;$B247)))/1000)</f>
        <v>0</v>
      </c>
      <c r="AH247" s="17">
        <f>SUMIFS(TCH!Y:Y,TCH!$A:$A,$A247)</f>
        <v>0</v>
      </c>
      <c r="AI247" s="17">
        <f>IF(AH247=0,0,(AH247*AVERAGEIFS($W:$W,$C:$C,$C247,$D:$D,$D247,$E:$E,$E247,$G:$G,$G247,$B:$B,_xlfn.MAXIFS($B:$B,$C:$C,$C247,$D:$D,$D247,$E:$E,$E247,$G:$G,$G247,$B:$B,"&lt;&gt;"&amp;$B247)))/1000)</f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>
        <v>0</v>
      </c>
      <c r="AX247">
        <v>0</v>
      </c>
      <c r="AY247">
        <v>0</v>
      </c>
      <c r="AZ247">
        <v>0</v>
      </c>
    </row>
    <row r="248" spans="1:52" x14ac:dyDescent="0.25">
      <c r="A248" s="1" t="str">
        <f t="shared" si="3"/>
        <v>45761493B2R119</v>
      </c>
      <c r="B248" s="7">
        <v>45761</v>
      </c>
      <c r="C248" s="1">
        <v>49</v>
      </c>
      <c r="D248" s="1">
        <v>3</v>
      </c>
      <c r="E248" s="3" t="s">
        <v>57</v>
      </c>
      <c r="F248" s="4" t="s">
        <v>53</v>
      </c>
      <c r="G248" s="4">
        <v>19</v>
      </c>
      <c r="H248" s="4">
        <f>SUMIFS(Biometria!H:H,Biometria!$A:$A,$A248)</f>
        <v>17.43</v>
      </c>
      <c r="I248" s="6">
        <f>SUMIFS(Biometria!I:I,Biometria!$A:$A,$A248)</f>
        <v>15.273333333333333</v>
      </c>
      <c r="J248" s="6">
        <f>SUMIFS(Biometria!J:J,Biometria!$A:$A,$A248)</f>
        <v>2.8</v>
      </c>
      <c r="K248" s="2">
        <f>SUMIFS(Biometria!K:K,Biometria!$A:$A,$A248)</f>
        <v>2.8166666666666664</v>
      </c>
      <c r="L248" s="1">
        <f>SUMIFS(Biometria!L:L,Biometria!$A:$A,$A248)</f>
        <v>0</v>
      </c>
      <c r="M248" s="1">
        <f>SUMIFS(Biometria!M:M,Biometria!$A:$A,$A248)</f>
        <v>0</v>
      </c>
      <c r="N248" s="1">
        <f>SUMIFS('A.T D0'!O:O,'A.T D0'!$A:$A,$A248)+SUMIFS('A.T D7'!O:O,'A.T D7'!$A:$A,$A248)+SUMIFS('A.T D22'!O:O,'A.T D22'!$A:$A,$A248)+SUMIFS('A.T D37'!O:O,'A.T D37'!$A:$A,$A248)+SUMIFS('A.T D52'!O:O,'A.T D52'!$A:$A,$A248)+SUMIFS('A.T D67'!O:O,'A.T D67'!$A:$A,$A248)</f>
        <v>5.0999999999999996</v>
      </c>
      <c r="O248" s="1">
        <f>SUMIFS('A.T D0'!P:P,'A.T D0'!$A:$A,$A248)+SUMIFS('A.T D7'!P:P,'A.T D7'!$A:$A,$A248)+SUMIFS('A.T D22'!P:P,'A.T D22'!$A:$A,$A248)+SUMIFS('A.T D37'!P:P,'A.T D37'!$A:$A,$A248)+SUMIFS('A.T D52'!P:P,'A.T D52'!$A:$A,$A248)+SUMIFS('A.T D67'!P:P,'A.T D67'!$A:$A,$A248)</f>
        <v>17.86</v>
      </c>
      <c r="P248" s="1">
        <f>SUMIFS('A.T D0'!Q:Q,'A.T D0'!$A:$A,$A248)+SUMIFS('A.T D7'!Q:Q,'A.T D7'!$A:$A,$A248)+SUMIFS('A.T D22'!Q:Q,'A.T D22'!$A:$A,$A248)+SUMIFS('A.T D37'!Q:Q,'A.T D37'!$A:$A,$A248)+SUMIFS('A.T D52'!Q:Q,'A.T D52'!$A:$A,$A248)+SUMIFS('A.T D67'!Q:Q,'A.T D67'!$A:$A,$A248)</f>
        <v>14.38</v>
      </c>
      <c r="Q248" s="1">
        <f>SUMIFS('A.T D0'!R:R,'A.T D0'!$A:$A,$A248)+SUMIFS('A.T D7'!R:R,'A.T D7'!$A:$A,$A248)+SUMIFS('A.T D22'!R:R,'A.T D22'!$A:$A,$A248)+SUMIFS('A.T D37'!R:R,'A.T D37'!$A:$A,$A248)+SUMIFS('A.T D52'!R:R,'A.T D52'!$A:$A,$A248)+SUMIFS('A.T D67'!R:R,'A.T D67'!$A:$A,$A248)</f>
        <v>80.52</v>
      </c>
      <c r="R248" s="1">
        <f>SUMIFS('A.T D0'!S:S,'A.T D0'!$A:$A,$A248)+SUMIFS('A.T D7'!S:S,'A.T D7'!$A:$A,$A248)+SUMIFS('A.T D22'!S:S,'A.T D22'!$A:$A,$A248)+SUMIFS('A.T D37'!S:S,'A.T D37'!$A:$A,$A248)+SUMIFS('A.T D52'!S:S,'A.T D52'!$A:$A,$A248)+SUMIFS('A.T D67'!S:S,'A.T D67'!$A:$A,$A248)</f>
        <v>0.88</v>
      </c>
      <c r="S248" s="1">
        <f>SUMIFS('A.T D0'!T:T,'A.T D0'!$A:$A,$A248)+SUMIFS('A.T D7'!T:T,'A.T D7'!$A:$A,$A248)+SUMIFS('A.T D22'!T:T,'A.T D22'!$A:$A,$A248)+SUMIFS('A.T D37'!T:T,'A.T D37'!$A:$A,$A248)+SUMIFS('A.T D52'!T:T,'A.T D52'!$A:$A,$A248)+SUMIFS('A.T D67'!T:T,'A.T D67'!$A:$A,$A248)</f>
        <v>11.946099999999999</v>
      </c>
      <c r="T248" s="1">
        <f>SUMIFS('A.T D0'!U:U,'A.T D0'!$A:$A,$A248)+SUMIFS('A.T D7'!U:U,'A.T D7'!$A:$A,$A248)+SUMIFS('A.T D22'!U:U,'A.T D22'!$A:$A,$A248)+SUMIFS('A.T D37'!U:U,'A.T D37'!$A:$A,$A248)+SUMIFS('A.T D52'!U:U,'A.T D52'!$A:$A,$A248)+SUMIFS('A.T D67'!U:U,'A.T D67'!$A:$A,$A248)</f>
        <v>0.73</v>
      </c>
      <c r="U248" s="1">
        <f>SUMIFS('A.T D0'!V:V,'A.T D0'!$A:$A,$A248)+SUMIFS('A.T D7'!V:V,'A.T D7'!$A:$A,$A248)+SUMIFS('A.T D22'!V:V,'A.T D22'!$A:$A,$A248)+SUMIFS('A.T D37'!V:V,'A.T D37'!$A:$A,$A248)+SUMIFS('A.T D52'!V:V,'A.T D52'!$A:$A,$A248)+SUMIFS('A.T D67'!V:V,'A.T D67'!$A:$A,$A248)</f>
        <v>13.1</v>
      </c>
      <c r="V248" s="1">
        <f>SUMIFS('A.T D0'!W:W,'A.T D0'!$A:$A,$A248)+SUMIFS('A.T D7'!W:W,'A.T D7'!$A:$A,$A248)+SUMIFS('A.T D22'!W:W,'A.T D22'!$A:$A,$A248)+SUMIFS('A.T D37'!W:W,'A.T D37'!$A:$A,$A248)+SUMIFS('A.T D52'!W:W,'A.T D52'!$A:$A,$A248)+SUMIFS('A.T D67'!W:W,'A.T D67'!$A:$A,$A248)</f>
        <v>2.66</v>
      </c>
      <c r="W248" s="1">
        <f>SUMIFS('A.T D0'!X:X,'A.T D0'!$A:$A,$A248)+SUMIFS('A.T D7'!X:X,'A.T D7'!$A:$A,$A248)+SUMIFS('A.T D22'!X:X,'A.T D22'!$A:$A,$A248)+SUMIFS('A.T D37'!X:X,'A.T D37'!$A:$A,$A248)+SUMIFS('A.T D52'!X:X,'A.T D52'!$A:$A,$A248)+SUMIFS('A.T D67'!X:X,'A.T D67'!$A:$A,$A248)</f>
        <v>121.74</v>
      </c>
      <c r="X248" s="17">
        <f>SUMIFS(TCH!J:J,TCH!$A:$A,$A248)</f>
        <v>0</v>
      </c>
      <c r="Y248" s="17">
        <f>IF(X248=0,0,(X248*AVERAGEIFS($W:$W,$C:$C,$C248,$D:$D,$D248,$E:$E,$E248,$G:$G,$G248,$B:$B,_xlfn.MAXIFS($B:$B,$C:$C,$C248,$D:$D,$D248,$E:$E,$E248,$G:$G,$G248,$B:$B,"&lt;&gt;"&amp;$B248)))/1000)</f>
        <v>0</v>
      </c>
      <c r="Z248" s="17">
        <f>SUMIFS(TCH!M:M,TCH!$A:$A,$A248)</f>
        <v>0</v>
      </c>
      <c r="AA248" s="17">
        <f>IF(Z248=0,0,(Z248*AVERAGEIFS($W:$W,$C:$C,$C248,$D:$D,$D248,$E:$E,$E248,$G:$G,$G248,$B:$B,_xlfn.MAXIFS($B:$B,$C:$C,$C248,$D:$D,$D248,$E:$E,$E248,$G:$G,$G248,$B:$B,"&lt;&gt;"&amp;$B248)))/1000)</f>
        <v>0</v>
      </c>
      <c r="AB248" s="17">
        <f>SUMIFS(TCH!P:P,TCH!$A:$A,$A248)</f>
        <v>0</v>
      </c>
      <c r="AC248" s="17">
        <f>IF(AB248=0,0,(AB248*AVERAGEIFS($W:$W,$C:$C,$C248,$D:$D,$D248,$E:$E,$E248,$G:$G,$G248,$B:$B,_xlfn.MAXIFS($B:$B,$C:$C,$C248,$D:$D,$D248,$E:$E,$E248,$G:$G,$G248,$B:$B,"&lt;&gt;"&amp;$B248)))/1000)</f>
        <v>0</v>
      </c>
      <c r="AD248" s="17">
        <f>SUMIFS(TCH!S:S,TCH!$A:$A,$A248)</f>
        <v>0</v>
      </c>
      <c r="AE248" s="17">
        <f>IF(AD248=0,0,(AD248*AVERAGEIFS($W:$W,$C:$C,$C248,$D:$D,$D248,$E:$E,$E248,$G:$G,$G248,$B:$B,_xlfn.MAXIFS($B:$B,$C:$C,$C248,$D:$D,$D248,$E:$E,$E248,$G:$G,$G248,$B:$B,"&lt;&gt;"&amp;$B248)))/1000)</f>
        <v>0</v>
      </c>
      <c r="AF248" s="17">
        <f>SUMIFS(TCH!V:V,TCH!$A:$A,$A248)</f>
        <v>0</v>
      </c>
      <c r="AG248" s="17">
        <f>IF(AF248=0,0,(AF248*AVERAGEIFS($W:$W,$C:$C,$C248,$D:$D,$D248,$E:$E,$E248,$G:$G,$G248,$B:$B,_xlfn.MAXIFS($B:$B,$C:$C,$C248,$D:$D,$D248,$E:$E,$E248,$G:$G,$G248,$B:$B,"&lt;&gt;"&amp;$B248)))/1000)</f>
        <v>0</v>
      </c>
      <c r="AH248" s="17">
        <f>SUMIFS(TCH!Y:Y,TCH!$A:$A,$A248)</f>
        <v>0</v>
      </c>
      <c r="AI248" s="17">
        <f>IF(AH248=0,0,(AH248*AVERAGEIFS($W:$W,$C:$C,$C248,$D:$D,$D248,$E:$E,$E248,$G:$G,$G248,$B:$B,_xlfn.MAXIFS($B:$B,$C:$C,$C248,$D:$D,$D248,$E:$E,$E248,$G:$G,$G248,$B:$B,"&lt;&gt;"&amp;$B248)))/1000)</f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>
        <v>0</v>
      </c>
      <c r="AX248">
        <v>0</v>
      </c>
      <c r="AY248">
        <v>0</v>
      </c>
      <c r="AZ248">
        <v>0</v>
      </c>
    </row>
    <row r="249" spans="1:52" x14ac:dyDescent="0.25">
      <c r="A249" s="1" t="str">
        <f t="shared" si="3"/>
        <v>45761493B2R219</v>
      </c>
      <c r="B249" s="7">
        <v>45761</v>
      </c>
      <c r="C249" s="1">
        <v>49</v>
      </c>
      <c r="D249" s="1">
        <v>3</v>
      </c>
      <c r="E249" s="3" t="s">
        <v>57</v>
      </c>
      <c r="F249" s="4" t="s">
        <v>54</v>
      </c>
      <c r="G249" s="4">
        <v>19</v>
      </c>
      <c r="H249" s="4">
        <f>SUMIFS(Biometria!H:H,Biometria!$A:$A,$A249)</f>
        <v>14.54</v>
      </c>
      <c r="I249" s="6">
        <f>SUMIFS(Biometria!I:I,Biometria!$A:$A,$A249)</f>
        <v>0</v>
      </c>
      <c r="J249" s="6">
        <f>SUMIFS(Biometria!J:J,Biometria!$A:$A,$A249)</f>
        <v>2.8</v>
      </c>
      <c r="K249" s="2">
        <f>SUMIFS(Biometria!K:K,Biometria!$A:$A,$A249)</f>
        <v>0</v>
      </c>
      <c r="L249" s="1">
        <f>SUMIFS(Biometria!L:L,Biometria!$A:$A,$A249)</f>
        <v>0</v>
      </c>
      <c r="M249" s="1">
        <f>SUMIFS(Biometria!M:M,Biometria!$A:$A,$A249)</f>
        <v>0</v>
      </c>
      <c r="N249" s="1">
        <f>SUMIFS('A.T D0'!O:O,'A.T D0'!$A:$A,$A249)+SUMIFS('A.T D7'!O:O,'A.T D7'!$A:$A,$A249)+SUMIFS('A.T D22'!O:O,'A.T D22'!$A:$A,$A249)+SUMIFS('A.T D37'!O:O,'A.T D37'!$A:$A,$A249)+SUMIFS('A.T D52'!O:O,'A.T D52'!$A:$A,$A249)+SUMIFS('A.T D67'!O:O,'A.T D67'!$A:$A,$A249)</f>
        <v>5.0999999999999996</v>
      </c>
      <c r="O249" s="1">
        <f>SUMIFS('A.T D0'!P:P,'A.T D0'!$A:$A,$A249)+SUMIFS('A.T D7'!P:P,'A.T D7'!$A:$A,$A249)+SUMIFS('A.T D22'!P:P,'A.T D22'!$A:$A,$A249)+SUMIFS('A.T D37'!P:P,'A.T D37'!$A:$A,$A249)+SUMIFS('A.T D52'!P:P,'A.T D52'!$A:$A,$A249)+SUMIFS('A.T D67'!P:P,'A.T D67'!$A:$A,$A249)</f>
        <v>18.350000000000001</v>
      </c>
      <c r="P249" s="1">
        <f>SUMIFS('A.T D0'!Q:Q,'A.T D0'!$A:$A,$A249)+SUMIFS('A.T D7'!Q:Q,'A.T D7'!$A:$A,$A249)+SUMIFS('A.T D22'!Q:Q,'A.T D22'!$A:$A,$A249)+SUMIFS('A.T D37'!Q:Q,'A.T D37'!$A:$A,$A249)+SUMIFS('A.T D52'!Q:Q,'A.T D52'!$A:$A,$A249)+SUMIFS('A.T D67'!Q:Q,'A.T D67'!$A:$A,$A249)</f>
        <v>15.37</v>
      </c>
      <c r="Q249" s="1">
        <f>SUMIFS('A.T D0'!R:R,'A.T D0'!$A:$A,$A249)+SUMIFS('A.T D7'!R:R,'A.T D7'!$A:$A,$A249)+SUMIFS('A.T D22'!R:R,'A.T D22'!$A:$A,$A249)+SUMIFS('A.T D37'!R:R,'A.T D37'!$A:$A,$A249)+SUMIFS('A.T D52'!R:R,'A.T D52'!$A:$A,$A249)+SUMIFS('A.T D67'!R:R,'A.T D67'!$A:$A,$A249)</f>
        <v>83.76</v>
      </c>
      <c r="R249" s="1">
        <f>SUMIFS('A.T D0'!S:S,'A.T D0'!$A:$A,$A249)+SUMIFS('A.T D7'!S:S,'A.T D7'!$A:$A,$A249)+SUMIFS('A.T D22'!S:S,'A.T D22'!$A:$A,$A249)+SUMIFS('A.T D37'!S:S,'A.T D37'!$A:$A,$A249)+SUMIFS('A.T D52'!S:S,'A.T D52'!$A:$A,$A249)+SUMIFS('A.T D67'!S:S,'A.T D67'!$A:$A,$A249)</f>
        <v>0.77</v>
      </c>
      <c r="S249" s="1">
        <f>SUMIFS('A.T D0'!T:T,'A.T D0'!$A:$A,$A249)+SUMIFS('A.T D7'!T:T,'A.T D7'!$A:$A,$A249)+SUMIFS('A.T D22'!T:T,'A.T D22'!$A:$A,$A249)+SUMIFS('A.T D37'!T:T,'A.T D37'!$A:$A,$A249)+SUMIFS('A.T D52'!T:T,'A.T D52'!$A:$A,$A249)+SUMIFS('A.T D67'!T:T,'A.T D67'!$A:$A,$A249)</f>
        <v>12.7819</v>
      </c>
      <c r="T249" s="1">
        <f>SUMIFS('A.T D0'!U:U,'A.T D0'!$A:$A,$A249)+SUMIFS('A.T D7'!U:U,'A.T D7'!$A:$A,$A249)+SUMIFS('A.T D22'!U:U,'A.T D22'!$A:$A,$A249)+SUMIFS('A.T D37'!U:U,'A.T D37'!$A:$A,$A249)+SUMIFS('A.T D52'!U:U,'A.T D52'!$A:$A,$A249)+SUMIFS('A.T D67'!U:U,'A.T D67'!$A:$A,$A249)</f>
        <v>0.64</v>
      </c>
      <c r="U249" s="1">
        <f>SUMIFS('A.T D0'!V:V,'A.T D0'!$A:$A,$A249)+SUMIFS('A.T D7'!V:V,'A.T D7'!$A:$A,$A249)+SUMIFS('A.T D22'!V:V,'A.T D22'!$A:$A,$A249)+SUMIFS('A.T D37'!V:V,'A.T D37'!$A:$A,$A249)+SUMIFS('A.T D52'!V:V,'A.T D52'!$A:$A,$A249)+SUMIFS('A.T D67'!V:V,'A.T D67'!$A:$A,$A249)</f>
        <v>13.04</v>
      </c>
      <c r="V249" s="1">
        <f>SUMIFS('A.T D0'!W:W,'A.T D0'!$A:$A,$A249)+SUMIFS('A.T D7'!W:W,'A.T D7'!$A:$A,$A249)+SUMIFS('A.T D22'!W:W,'A.T D22'!$A:$A,$A249)+SUMIFS('A.T D37'!W:W,'A.T D37'!$A:$A,$A249)+SUMIFS('A.T D52'!W:W,'A.T D52'!$A:$A,$A249)+SUMIFS('A.T D67'!W:W,'A.T D67'!$A:$A,$A249)</f>
        <v>8.76</v>
      </c>
      <c r="W249" s="1">
        <f>SUMIFS('A.T D0'!X:X,'A.T D0'!$A:$A,$A249)+SUMIFS('A.T D7'!X:X,'A.T D7'!$A:$A,$A249)+SUMIFS('A.T D22'!X:X,'A.T D22'!$A:$A,$A249)+SUMIFS('A.T D37'!X:X,'A.T D37'!$A:$A,$A249)+SUMIFS('A.T D52'!X:X,'A.T D52'!$A:$A,$A249)+SUMIFS('A.T D67'!X:X,'A.T D67'!$A:$A,$A249)</f>
        <v>128.97</v>
      </c>
      <c r="X249" s="17">
        <f>SUMIFS(TCH!J:J,TCH!$A:$A,$A249)</f>
        <v>0</v>
      </c>
      <c r="Y249" s="17">
        <f>IF(X249=0,0,(X249*AVERAGEIFS($W:$W,$C:$C,$C249,$D:$D,$D249,$E:$E,$E249,$G:$G,$G249,$B:$B,_xlfn.MAXIFS($B:$B,$C:$C,$C249,$D:$D,$D249,$E:$E,$E249,$G:$G,$G249,$B:$B,"&lt;&gt;"&amp;$B249)))/1000)</f>
        <v>0</v>
      </c>
      <c r="Z249" s="17">
        <f>SUMIFS(TCH!M:M,TCH!$A:$A,$A249)</f>
        <v>0</v>
      </c>
      <c r="AA249" s="17">
        <f>IF(Z249=0,0,(Z249*AVERAGEIFS($W:$W,$C:$C,$C249,$D:$D,$D249,$E:$E,$E249,$G:$G,$G249,$B:$B,_xlfn.MAXIFS($B:$B,$C:$C,$C249,$D:$D,$D249,$E:$E,$E249,$G:$G,$G249,$B:$B,"&lt;&gt;"&amp;$B249)))/1000)</f>
        <v>0</v>
      </c>
      <c r="AB249" s="17">
        <f>SUMIFS(TCH!P:P,TCH!$A:$A,$A249)</f>
        <v>0</v>
      </c>
      <c r="AC249" s="17">
        <f>IF(AB249=0,0,(AB249*AVERAGEIFS($W:$W,$C:$C,$C249,$D:$D,$D249,$E:$E,$E249,$G:$G,$G249,$B:$B,_xlfn.MAXIFS($B:$B,$C:$C,$C249,$D:$D,$D249,$E:$E,$E249,$G:$G,$G249,$B:$B,"&lt;&gt;"&amp;$B249)))/1000)</f>
        <v>0</v>
      </c>
      <c r="AD249" s="17">
        <f>SUMIFS(TCH!S:S,TCH!$A:$A,$A249)</f>
        <v>0</v>
      </c>
      <c r="AE249" s="17">
        <f>IF(AD249=0,0,(AD249*AVERAGEIFS($W:$W,$C:$C,$C249,$D:$D,$D249,$E:$E,$E249,$G:$G,$G249,$B:$B,_xlfn.MAXIFS($B:$B,$C:$C,$C249,$D:$D,$D249,$E:$E,$E249,$G:$G,$G249,$B:$B,"&lt;&gt;"&amp;$B249)))/1000)</f>
        <v>0</v>
      </c>
      <c r="AF249" s="17">
        <f>SUMIFS(TCH!V:V,TCH!$A:$A,$A249)</f>
        <v>0</v>
      </c>
      <c r="AG249" s="17">
        <f>IF(AF249=0,0,(AF249*AVERAGEIFS($W:$W,$C:$C,$C249,$D:$D,$D249,$E:$E,$E249,$G:$G,$G249,$B:$B,_xlfn.MAXIFS($B:$B,$C:$C,$C249,$D:$D,$D249,$E:$E,$E249,$G:$G,$G249,$B:$B,"&lt;&gt;"&amp;$B249)))/1000)</f>
        <v>0</v>
      </c>
      <c r="AH249" s="17">
        <f>SUMIFS(TCH!Y:Y,TCH!$A:$A,$A249)</f>
        <v>0</v>
      </c>
      <c r="AI249" s="17">
        <f>IF(AH249=0,0,(AH249*AVERAGEIFS($W:$W,$C:$C,$C249,$D:$D,$D249,$E:$E,$E249,$G:$G,$G249,$B:$B,_xlfn.MAXIFS($B:$B,$C:$C,$C249,$D:$D,$D249,$E:$E,$E249,$G:$G,$G249,$B:$B,"&lt;&gt;"&amp;$B249)))/1000)</f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>
        <v>0</v>
      </c>
      <c r="AX249">
        <v>0</v>
      </c>
      <c r="AY249">
        <v>0</v>
      </c>
      <c r="AZ249">
        <v>0</v>
      </c>
    </row>
    <row r="250" spans="1:52" x14ac:dyDescent="0.25">
      <c r="A250" s="1" t="str">
        <f t="shared" si="3"/>
        <v>45761493B2R319</v>
      </c>
      <c r="B250" s="7">
        <v>45761</v>
      </c>
      <c r="C250" s="1">
        <v>49</v>
      </c>
      <c r="D250" s="1">
        <v>3</v>
      </c>
      <c r="E250" s="3" t="s">
        <v>57</v>
      </c>
      <c r="F250" s="4" t="s">
        <v>55</v>
      </c>
      <c r="G250" s="4">
        <v>19</v>
      </c>
      <c r="H250" s="4">
        <f>SUMIFS(Biometria!H:H,Biometria!$A:$A,$A250)</f>
        <v>13.85</v>
      </c>
      <c r="I250" s="6">
        <f>SUMIFS(Biometria!I:I,Biometria!$A:$A,$A250)</f>
        <v>0</v>
      </c>
      <c r="J250" s="6">
        <f>SUMIFS(Biometria!J:J,Biometria!$A:$A,$A250)</f>
        <v>2.85</v>
      </c>
      <c r="K250" s="2">
        <f>SUMIFS(Biometria!K:K,Biometria!$A:$A,$A250)</f>
        <v>0</v>
      </c>
      <c r="L250" s="1">
        <f>SUMIFS(Biometria!L:L,Biometria!$A:$A,$A250)</f>
        <v>0</v>
      </c>
      <c r="M250" s="1">
        <f>SUMIFS(Biometria!M:M,Biometria!$A:$A,$A250)</f>
        <v>0</v>
      </c>
      <c r="N250" s="1">
        <f>SUMIFS('A.T D0'!O:O,'A.T D0'!$A:$A,$A250)+SUMIFS('A.T D7'!O:O,'A.T D7'!$A:$A,$A250)+SUMIFS('A.T D22'!O:O,'A.T D22'!$A:$A,$A250)+SUMIFS('A.T D37'!O:O,'A.T D37'!$A:$A,$A250)+SUMIFS('A.T D52'!O:O,'A.T D52'!$A:$A,$A250)+SUMIFS('A.T D67'!O:O,'A.T D67'!$A:$A,$A250)</f>
        <v>5.2</v>
      </c>
      <c r="O250" s="1">
        <f>SUMIFS('A.T D0'!P:P,'A.T D0'!$A:$A,$A250)+SUMIFS('A.T D7'!P:P,'A.T D7'!$A:$A,$A250)+SUMIFS('A.T D22'!P:P,'A.T D22'!$A:$A,$A250)+SUMIFS('A.T D37'!P:P,'A.T D37'!$A:$A,$A250)+SUMIFS('A.T D52'!P:P,'A.T D52'!$A:$A,$A250)+SUMIFS('A.T D67'!P:P,'A.T D67'!$A:$A,$A250)</f>
        <v>17.920000000000002</v>
      </c>
      <c r="P250" s="1">
        <f>SUMIFS('A.T D0'!Q:Q,'A.T D0'!$A:$A,$A250)+SUMIFS('A.T D7'!Q:Q,'A.T D7'!$A:$A,$A250)+SUMIFS('A.T D22'!Q:Q,'A.T D22'!$A:$A,$A250)+SUMIFS('A.T D37'!Q:Q,'A.T D37'!$A:$A,$A250)+SUMIFS('A.T D52'!Q:Q,'A.T D52'!$A:$A,$A250)+SUMIFS('A.T D67'!Q:Q,'A.T D67'!$A:$A,$A250)</f>
        <v>14.45</v>
      </c>
      <c r="Q250" s="1">
        <f>SUMIFS('A.T D0'!R:R,'A.T D0'!$A:$A,$A250)+SUMIFS('A.T D7'!R:R,'A.T D7'!$A:$A,$A250)+SUMIFS('A.T D22'!R:R,'A.T D22'!$A:$A,$A250)+SUMIFS('A.T D37'!R:R,'A.T D37'!$A:$A,$A250)+SUMIFS('A.T D52'!R:R,'A.T D52'!$A:$A,$A250)+SUMIFS('A.T D67'!R:R,'A.T D67'!$A:$A,$A250)</f>
        <v>80.64</v>
      </c>
      <c r="R250" s="1">
        <f>SUMIFS('A.T D0'!S:S,'A.T D0'!$A:$A,$A250)+SUMIFS('A.T D7'!S:S,'A.T D7'!$A:$A,$A250)+SUMIFS('A.T D22'!S:S,'A.T D22'!$A:$A,$A250)+SUMIFS('A.T D37'!S:S,'A.T D37'!$A:$A,$A250)+SUMIFS('A.T D52'!S:S,'A.T D52'!$A:$A,$A250)+SUMIFS('A.T D67'!S:S,'A.T D67'!$A:$A,$A250)</f>
        <v>0.88</v>
      </c>
      <c r="S250" s="1">
        <f>SUMIFS('A.T D0'!T:T,'A.T D0'!$A:$A,$A250)+SUMIFS('A.T D7'!T:T,'A.T D7'!$A:$A,$A250)+SUMIFS('A.T D22'!T:T,'A.T D22'!$A:$A,$A250)+SUMIFS('A.T D37'!T:T,'A.T D37'!$A:$A,$A250)+SUMIFS('A.T D52'!T:T,'A.T D52'!$A:$A,$A250)+SUMIFS('A.T D67'!T:T,'A.T D67'!$A:$A,$A250)</f>
        <v>12.111700000000001</v>
      </c>
      <c r="T250" s="1">
        <f>SUMIFS('A.T D0'!U:U,'A.T D0'!$A:$A,$A250)+SUMIFS('A.T D7'!U:U,'A.T D7'!$A:$A,$A250)+SUMIFS('A.T D22'!U:U,'A.T D22'!$A:$A,$A250)+SUMIFS('A.T D37'!U:U,'A.T D37'!$A:$A,$A250)+SUMIFS('A.T D52'!U:U,'A.T D52'!$A:$A,$A250)+SUMIFS('A.T D67'!U:U,'A.T D67'!$A:$A,$A250)</f>
        <v>0.74</v>
      </c>
      <c r="U250" s="1">
        <f>SUMIFS('A.T D0'!V:V,'A.T D0'!$A:$A,$A250)+SUMIFS('A.T D7'!V:V,'A.T D7'!$A:$A,$A250)+SUMIFS('A.T D22'!V:V,'A.T D22'!$A:$A,$A250)+SUMIFS('A.T D37'!V:V,'A.T D37'!$A:$A,$A250)+SUMIFS('A.T D52'!V:V,'A.T D52'!$A:$A,$A250)+SUMIFS('A.T D67'!V:V,'A.T D67'!$A:$A,$A250)</f>
        <v>12.59</v>
      </c>
      <c r="V250" s="1">
        <f>SUMIFS('A.T D0'!W:W,'A.T D0'!$A:$A,$A250)+SUMIFS('A.T D7'!W:W,'A.T D7'!$A:$A,$A250)+SUMIFS('A.T D22'!W:W,'A.T D22'!$A:$A,$A250)+SUMIFS('A.T D37'!W:W,'A.T D37'!$A:$A,$A250)+SUMIFS('A.T D52'!W:W,'A.T D52'!$A:$A,$A250)+SUMIFS('A.T D67'!W:W,'A.T D67'!$A:$A,$A250)</f>
        <v>4.09</v>
      </c>
      <c r="W250" s="1">
        <f>SUMIFS('A.T D0'!X:X,'A.T D0'!$A:$A,$A250)+SUMIFS('A.T D7'!X:X,'A.T D7'!$A:$A,$A250)+SUMIFS('A.T D22'!X:X,'A.T D22'!$A:$A,$A250)+SUMIFS('A.T D37'!X:X,'A.T D37'!$A:$A,$A250)+SUMIFS('A.T D52'!X:X,'A.T D52'!$A:$A,$A250)+SUMIFS('A.T D67'!X:X,'A.T D67'!$A:$A,$A250)</f>
        <v>123.43</v>
      </c>
      <c r="X250" s="17">
        <f>SUMIFS(TCH!J:J,TCH!$A:$A,$A250)</f>
        <v>0</v>
      </c>
      <c r="Y250" s="17">
        <f>IF(X250=0,0,(X250*AVERAGEIFS($W:$W,$C:$C,$C250,$D:$D,$D250,$E:$E,$E250,$G:$G,$G250,$B:$B,_xlfn.MAXIFS($B:$B,$C:$C,$C250,$D:$D,$D250,$E:$E,$E250,$G:$G,$G250,$B:$B,"&lt;&gt;"&amp;$B250)))/1000)</f>
        <v>0</v>
      </c>
      <c r="Z250" s="17">
        <f>SUMIFS(TCH!M:M,TCH!$A:$A,$A250)</f>
        <v>0</v>
      </c>
      <c r="AA250" s="17">
        <f>IF(Z250=0,0,(Z250*AVERAGEIFS($W:$W,$C:$C,$C250,$D:$D,$D250,$E:$E,$E250,$G:$G,$G250,$B:$B,_xlfn.MAXIFS($B:$B,$C:$C,$C250,$D:$D,$D250,$E:$E,$E250,$G:$G,$G250,$B:$B,"&lt;&gt;"&amp;$B250)))/1000)</f>
        <v>0</v>
      </c>
      <c r="AB250" s="17">
        <f>SUMIFS(TCH!P:P,TCH!$A:$A,$A250)</f>
        <v>0</v>
      </c>
      <c r="AC250" s="17">
        <f>IF(AB250=0,0,(AB250*AVERAGEIFS($W:$W,$C:$C,$C250,$D:$D,$D250,$E:$E,$E250,$G:$G,$G250,$B:$B,_xlfn.MAXIFS($B:$B,$C:$C,$C250,$D:$D,$D250,$E:$E,$E250,$G:$G,$G250,$B:$B,"&lt;&gt;"&amp;$B250)))/1000)</f>
        <v>0</v>
      </c>
      <c r="AD250" s="17">
        <f>SUMIFS(TCH!S:S,TCH!$A:$A,$A250)</f>
        <v>0</v>
      </c>
      <c r="AE250" s="17">
        <f>IF(AD250=0,0,(AD250*AVERAGEIFS($W:$W,$C:$C,$C250,$D:$D,$D250,$E:$E,$E250,$G:$G,$G250,$B:$B,_xlfn.MAXIFS($B:$B,$C:$C,$C250,$D:$D,$D250,$E:$E,$E250,$G:$G,$G250,$B:$B,"&lt;&gt;"&amp;$B250)))/1000)</f>
        <v>0</v>
      </c>
      <c r="AF250" s="17">
        <f>SUMIFS(TCH!V:V,TCH!$A:$A,$A250)</f>
        <v>0</v>
      </c>
      <c r="AG250" s="17">
        <f>IF(AF250=0,0,(AF250*AVERAGEIFS($W:$W,$C:$C,$C250,$D:$D,$D250,$E:$E,$E250,$G:$G,$G250,$B:$B,_xlfn.MAXIFS($B:$B,$C:$C,$C250,$D:$D,$D250,$E:$E,$E250,$G:$G,$G250,$B:$B,"&lt;&gt;"&amp;$B250)))/1000)</f>
        <v>0</v>
      </c>
      <c r="AH250" s="17">
        <f>SUMIFS(TCH!Y:Y,TCH!$A:$A,$A250)</f>
        <v>0</v>
      </c>
      <c r="AI250" s="17">
        <f>IF(AH250=0,0,(AH250*AVERAGEIFS($W:$W,$C:$C,$C250,$D:$D,$D250,$E:$E,$E250,$G:$G,$G250,$B:$B,_xlfn.MAXIFS($B:$B,$C:$C,$C250,$D:$D,$D250,$E:$E,$E250,$G:$G,$G250,$B:$B,"&lt;&gt;"&amp;$B250)))/1000)</f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>
        <v>0</v>
      </c>
      <c r="AX250">
        <v>0</v>
      </c>
      <c r="AY250">
        <v>0</v>
      </c>
      <c r="AZ250">
        <v>0</v>
      </c>
    </row>
    <row r="251" spans="1:52" x14ac:dyDescent="0.25">
      <c r="A251" s="1" t="str">
        <f t="shared" si="3"/>
        <v>45761494B2R120</v>
      </c>
      <c r="B251" s="7">
        <v>45761</v>
      </c>
      <c r="C251" s="1">
        <v>49</v>
      </c>
      <c r="D251" s="1">
        <v>4</v>
      </c>
      <c r="E251" s="3" t="s">
        <v>57</v>
      </c>
      <c r="F251" s="4" t="s">
        <v>53</v>
      </c>
      <c r="G251" s="4">
        <v>20</v>
      </c>
      <c r="H251" s="4">
        <f>SUMIFS(Biometria!H:H,Biometria!$A:$A,$A251)</f>
        <v>14.67</v>
      </c>
      <c r="I251" s="6">
        <f>SUMIFS(Biometria!I:I,Biometria!$A:$A,$A251)</f>
        <v>16.63</v>
      </c>
      <c r="J251" s="6">
        <f>SUMIFS(Biometria!J:J,Biometria!$A:$A,$A251)</f>
        <v>3.3</v>
      </c>
      <c r="K251" s="2">
        <f>SUMIFS(Biometria!K:K,Biometria!$A:$A,$A251)</f>
        <v>3.2000000000000006</v>
      </c>
      <c r="L251" s="1">
        <f>SUMIFS(Biometria!L:L,Biometria!$A:$A,$A251)</f>
        <v>0</v>
      </c>
      <c r="M251" s="1">
        <f>SUMIFS(Biometria!M:M,Biometria!$A:$A,$A251)</f>
        <v>0</v>
      </c>
      <c r="N251" s="1">
        <f>SUMIFS('A.T D0'!O:O,'A.T D0'!$A:$A,$A251)+SUMIFS('A.T D7'!O:O,'A.T D7'!$A:$A,$A251)+SUMIFS('A.T D22'!O:O,'A.T D22'!$A:$A,$A251)+SUMIFS('A.T D37'!O:O,'A.T D37'!$A:$A,$A251)+SUMIFS('A.T D52'!O:O,'A.T D52'!$A:$A,$A251)+SUMIFS('A.T D67'!O:O,'A.T D67'!$A:$A,$A251)</f>
        <v>5.3</v>
      </c>
      <c r="O251" s="1">
        <f>SUMIFS('A.T D0'!P:P,'A.T D0'!$A:$A,$A251)+SUMIFS('A.T D7'!P:P,'A.T D7'!$A:$A,$A251)+SUMIFS('A.T D22'!P:P,'A.T D22'!$A:$A,$A251)+SUMIFS('A.T D37'!P:P,'A.T D37'!$A:$A,$A251)+SUMIFS('A.T D52'!P:P,'A.T D52'!$A:$A,$A251)+SUMIFS('A.T D67'!P:P,'A.T D67'!$A:$A,$A251)</f>
        <v>17.72</v>
      </c>
      <c r="P251" s="1">
        <f>SUMIFS('A.T D0'!Q:Q,'A.T D0'!$A:$A,$A251)+SUMIFS('A.T D7'!Q:Q,'A.T D7'!$A:$A,$A251)+SUMIFS('A.T D22'!Q:Q,'A.T D22'!$A:$A,$A251)+SUMIFS('A.T D37'!Q:Q,'A.T D37'!$A:$A,$A251)+SUMIFS('A.T D52'!Q:Q,'A.T D52'!$A:$A,$A251)+SUMIFS('A.T D67'!Q:Q,'A.T D67'!$A:$A,$A251)</f>
        <v>14.38</v>
      </c>
      <c r="Q251" s="1">
        <f>SUMIFS('A.T D0'!R:R,'A.T D0'!$A:$A,$A251)+SUMIFS('A.T D7'!R:R,'A.T D7'!$A:$A,$A251)+SUMIFS('A.T D22'!R:R,'A.T D22'!$A:$A,$A251)+SUMIFS('A.T D37'!R:R,'A.T D37'!$A:$A,$A251)+SUMIFS('A.T D52'!R:R,'A.T D52'!$A:$A,$A251)+SUMIFS('A.T D67'!R:R,'A.T D67'!$A:$A,$A251)</f>
        <v>81.150000000000006</v>
      </c>
      <c r="R251" s="1">
        <f>SUMIFS('A.T D0'!S:S,'A.T D0'!$A:$A,$A251)+SUMIFS('A.T D7'!S:S,'A.T D7'!$A:$A,$A251)+SUMIFS('A.T D22'!S:S,'A.T D22'!$A:$A,$A251)+SUMIFS('A.T D37'!S:S,'A.T D37'!$A:$A,$A251)+SUMIFS('A.T D52'!S:S,'A.T D52'!$A:$A,$A251)+SUMIFS('A.T D67'!S:S,'A.T D67'!$A:$A,$A251)</f>
        <v>0.86</v>
      </c>
      <c r="S251" s="1">
        <f>SUMIFS('A.T D0'!T:T,'A.T D0'!$A:$A,$A251)+SUMIFS('A.T D7'!T:T,'A.T D7'!$A:$A,$A251)+SUMIFS('A.T D22'!T:T,'A.T D22'!$A:$A,$A251)+SUMIFS('A.T D37'!T:T,'A.T D37'!$A:$A,$A251)+SUMIFS('A.T D52'!T:T,'A.T D52'!$A:$A,$A251)+SUMIFS('A.T D67'!T:T,'A.T D67'!$A:$A,$A251)</f>
        <v>12.0572</v>
      </c>
      <c r="T251" s="1">
        <f>SUMIFS('A.T D0'!U:U,'A.T D0'!$A:$A,$A251)+SUMIFS('A.T D7'!U:U,'A.T D7'!$A:$A,$A251)+SUMIFS('A.T D22'!U:U,'A.T D22'!$A:$A,$A251)+SUMIFS('A.T D37'!U:U,'A.T D37'!$A:$A,$A251)+SUMIFS('A.T D52'!U:U,'A.T D52'!$A:$A,$A251)+SUMIFS('A.T D67'!U:U,'A.T D67'!$A:$A,$A251)</f>
        <v>0.72</v>
      </c>
      <c r="U251" s="1">
        <f>SUMIFS('A.T D0'!V:V,'A.T D0'!$A:$A,$A251)+SUMIFS('A.T D7'!V:V,'A.T D7'!$A:$A,$A251)+SUMIFS('A.T D22'!V:V,'A.T D22'!$A:$A,$A251)+SUMIFS('A.T D37'!V:V,'A.T D37'!$A:$A,$A251)+SUMIFS('A.T D52'!V:V,'A.T D52'!$A:$A,$A251)+SUMIFS('A.T D67'!V:V,'A.T D67'!$A:$A,$A251)</f>
        <v>12.57</v>
      </c>
      <c r="V251" s="1">
        <f>SUMIFS('A.T D0'!W:W,'A.T D0'!$A:$A,$A251)+SUMIFS('A.T D7'!W:W,'A.T D7'!$A:$A,$A251)+SUMIFS('A.T D22'!W:W,'A.T D22'!$A:$A,$A251)+SUMIFS('A.T D37'!W:W,'A.T D37'!$A:$A,$A251)+SUMIFS('A.T D52'!W:W,'A.T D52'!$A:$A,$A251)+SUMIFS('A.T D67'!W:W,'A.T D67'!$A:$A,$A251)</f>
        <v>3.49</v>
      </c>
      <c r="W251" s="1">
        <f>SUMIFS('A.T D0'!X:X,'A.T D0'!$A:$A,$A251)+SUMIFS('A.T D7'!X:X,'A.T D7'!$A:$A,$A251)+SUMIFS('A.T D22'!X:X,'A.T D22'!$A:$A,$A251)+SUMIFS('A.T D37'!X:X,'A.T D37'!$A:$A,$A251)+SUMIFS('A.T D52'!X:X,'A.T D52'!$A:$A,$A251)+SUMIFS('A.T D67'!X:X,'A.T D67'!$A:$A,$A251)</f>
        <v>122.72</v>
      </c>
      <c r="X251" s="17">
        <f>SUMIFS(TCH!J:J,TCH!$A:$A,$A251)</f>
        <v>0</v>
      </c>
      <c r="Y251" s="17">
        <f>IF(X251=0,0,(X251*AVERAGEIFS($W:$W,$C:$C,$C251,$D:$D,$D251,$E:$E,$E251,$G:$G,$G251,$B:$B,_xlfn.MAXIFS($B:$B,$C:$C,$C251,$D:$D,$D251,$E:$E,$E251,$G:$G,$G251,$B:$B,"&lt;&gt;"&amp;$B251)))/1000)</f>
        <v>0</v>
      </c>
      <c r="Z251" s="17">
        <f>SUMIFS(TCH!M:M,TCH!$A:$A,$A251)</f>
        <v>0</v>
      </c>
      <c r="AA251" s="17">
        <f>IF(Z251=0,0,(Z251*AVERAGEIFS($W:$W,$C:$C,$C251,$D:$D,$D251,$E:$E,$E251,$G:$G,$G251,$B:$B,_xlfn.MAXIFS($B:$B,$C:$C,$C251,$D:$D,$D251,$E:$E,$E251,$G:$G,$G251,$B:$B,"&lt;&gt;"&amp;$B251)))/1000)</f>
        <v>0</v>
      </c>
      <c r="AB251" s="17">
        <f>SUMIFS(TCH!P:P,TCH!$A:$A,$A251)</f>
        <v>0</v>
      </c>
      <c r="AC251" s="17">
        <f>IF(AB251=0,0,(AB251*AVERAGEIFS($W:$W,$C:$C,$C251,$D:$D,$D251,$E:$E,$E251,$G:$G,$G251,$B:$B,_xlfn.MAXIFS($B:$B,$C:$C,$C251,$D:$D,$D251,$E:$E,$E251,$G:$G,$G251,$B:$B,"&lt;&gt;"&amp;$B251)))/1000)</f>
        <v>0</v>
      </c>
      <c r="AD251" s="17">
        <f>SUMIFS(TCH!S:S,TCH!$A:$A,$A251)</f>
        <v>0</v>
      </c>
      <c r="AE251" s="17">
        <f>IF(AD251=0,0,(AD251*AVERAGEIFS($W:$W,$C:$C,$C251,$D:$D,$D251,$E:$E,$E251,$G:$G,$G251,$B:$B,_xlfn.MAXIFS($B:$B,$C:$C,$C251,$D:$D,$D251,$E:$E,$E251,$G:$G,$G251,$B:$B,"&lt;&gt;"&amp;$B251)))/1000)</f>
        <v>0</v>
      </c>
      <c r="AF251" s="17">
        <f>SUMIFS(TCH!V:V,TCH!$A:$A,$A251)</f>
        <v>0</v>
      </c>
      <c r="AG251" s="17">
        <f>IF(AF251=0,0,(AF251*AVERAGEIFS($W:$W,$C:$C,$C251,$D:$D,$D251,$E:$E,$E251,$G:$G,$G251,$B:$B,_xlfn.MAXIFS($B:$B,$C:$C,$C251,$D:$D,$D251,$E:$E,$E251,$G:$G,$G251,$B:$B,"&lt;&gt;"&amp;$B251)))/1000)</f>
        <v>0</v>
      </c>
      <c r="AH251" s="17">
        <f>SUMIFS(TCH!Y:Y,TCH!$A:$A,$A251)</f>
        <v>0</v>
      </c>
      <c r="AI251" s="17">
        <f>IF(AH251=0,0,(AH251*AVERAGEIFS($W:$W,$C:$C,$C251,$D:$D,$D251,$E:$E,$E251,$G:$G,$G251,$B:$B,_xlfn.MAXIFS($B:$B,$C:$C,$C251,$D:$D,$D251,$E:$E,$E251,$G:$G,$G251,$B:$B,"&lt;&gt;"&amp;$B251)))/1000)</f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>
        <v>0</v>
      </c>
      <c r="AX251">
        <v>0</v>
      </c>
      <c r="AY251">
        <v>0</v>
      </c>
      <c r="AZ251">
        <v>0</v>
      </c>
    </row>
    <row r="252" spans="1:52" x14ac:dyDescent="0.25">
      <c r="A252" s="1" t="str">
        <f t="shared" si="3"/>
        <v>45761494B2R220</v>
      </c>
      <c r="B252" s="7">
        <v>45761</v>
      </c>
      <c r="C252" s="1">
        <v>49</v>
      </c>
      <c r="D252" s="1">
        <v>4</v>
      </c>
      <c r="E252" s="3" t="s">
        <v>57</v>
      </c>
      <c r="F252" s="4" t="s">
        <v>54</v>
      </c>
      <c r="G252" s="4">
        <v>20</v>
      </c>
      <c r="H252" s="4">
        <f>SUMIFS(Biometria!H:H,Biometria!$A:$A,$A252)</f>
        <v>16.87</v>
      </c>
      <c r="I252" s="6">
        <f>SUMIFS(Biometria!I:I,Biometria!$A:$A,$A252)</f>
        <v>0</v>
      </c>
      <c r="J252" s="6">
        <f>SUMIFS(Biometria!J:J,Biometria!$A:$A,$A252)</f>
        <v>3.1</v>
      </c>
      <c r="K252" s="2">
        <f>SUMIFS(Biometria!K:K,Biometria!$A:$A,$A252)</f>
        <v>0</v>
      </c>
      <c r="L252" s="1">
        <f>SUMIFS(Biometria!L:L,Biometria!$A:$A,$A252)</f>
        <v>0</v>
      </c>
      <c r="M252" s="1">
        <f>SUMIFS(Biometria!M:M,Biometria!$A:$A,$A252)</f>
        <v>0</v>
      </c>
      <c r="N252" s="1">
        <f>SUMIFS('A.T D0'!O:O,'A.T D0'!$A:$A,$A252)+SUMIFS('A.T D7'!O:O,'A.T D7'!$A:$A,$A252)+SUMIFS('A.T D22'!O:O,'A.T D22'!$A:$A,$A252)+SUMIFS('A.T D37'!O:O,'A.T D37'!$A:$A,$A252)+SUMIFS('A.T D52'!O:O,'A.T D52'!$A:$A,$A252)+SUMIFS('A.T D67'!O:O,'A.T D67'!$A:$A,$A252)</f>
        <v>5.4</v>
      </c>
      <c r="O252" s="1">
        <f>SUMIFS('A.T D0'!P:P,'A.T D0'!$A:$A,$A252)+SUMIFS('A.T D7'!P:P,'A.T D7'!$A:$A,$A252)+SUMIFS('A.T D22'!P:P,'A.T D22'!$A:$A,$A252)+SUMIFS('A.T D37'!P:P,'A.T D37'!$A:$A,$A252)+SUMIFS('A.T D52'!P:P,'A.T D52'!$A:$A,$A252)+SUMIFS('A.T D67'!P:P,'A.T D67'!$A:$A,$A252)</f>
        <v>18.14</v>
      </c>
      <c r="P252" s="1">
        <f>SUMIFS('A.T D0'!Q:Q,'A.T D0'!$A:$A,$A252)+SUMIFS('A.T D7'!Q:Q,'A.T D7'!$A:$A,$A252)+SUMIFS('A.T D22'!Q:Q,'A.T D22'!$A:$A,$A252)+SUMIFS('A.T D37'!Q:Q,'A.T D37'!$A:$A,$A252)+SUMIFS('A.T D52'!Q:Q,'A.T D52'!$A:$A,$A252)+SUMIFS('A.T D67'!Q:Q,'A.T D67'!$A:$A,$A252)</f>
        <v>14.47</v>
      </c>
      <c r="Q252" s="1">
        <f>SUMIFS('A.T D0'!R:R,'A.T D0'!$A:$A,$A252)+SUMIFS('A.T D7'!R:R,'A.T D7'!$A:$A,$A252)+SUMIFS('A.T D22'!R:R,'A.T D22'!$A:$A,$A252)+SUMIFS('A.T D37'!R:R,'A.T D37'!$A:$A,$A252)+SUMIFS('A.T D52'!R:R,'A.T D52'!$A:$A,$A252)+SUMIFS('A.T D67'!R:R,'A.T D67'!$A:$A,$A252)</f>
        <v>79.77</v>
      </c>
      <c r="R252" s="1">
        <f>SUMIFS('A.T D0'!S:S,'A.T D0'!$A:$A,$A252)+SUMIFS('A.T D7'!S:S,'A.T D7'!$A:$A,$A252)+SUMIFS('A.T D22'!S:S,'A.T D22'!$A:$A,$A252)+SUMIFS('A.T D37'!S:S,'A.T D37'!$A:$A,$A252)+SUMIFS('A.T D52'!S:S,'A.T D52'!$A:$A,$A252)+SUMIFS('A.T D67'!S:S,'A.T D67'!$A:$A,$A252)</f>
        <v>0.9</v>
      </c>
      <c r="S252" s="1">
        <f>SUMIFS('A.T D0'!T:T,'A.T D0'!$A:$A,$A252)+SUMIFS('A.T D7'!T:T,'A.T D7'!$A:$A,$A252)+SUMIFS('A.T D22'!T:T,'A.T D22'!$A:$A,$A252)+SUMIFS('A.T D37'!T:T,'A.T D37'!$A:$A,$A252)+SUMIFS('A.T D52'!T:T,'A.T D52'!$A:$A,$A252)+SUMIFS('A.T D67'!T:T,'A.T D67'!$A:$A,$A252)</f>
        <v>12.185600000000001</v>
      </c>
      <c r="T252" s="1">
        <f>SUMIFS('A.T D0'!U:U,'A.T D0'!$A:$A,$A252)+SUMIFS('A.T D7'!U:U,'A.T D7'!$A:$A,$A252)+SUMIFS('A.T D22'!U:U,'A.T D22'!$A:$A,$A252)+SUMIFS('A.T D37'!U:U,'A.T D37'!$A:$A,$A252)+SUMIFS('A.T D52'!U:U,'A.T D52'!$A:$A,$A252)+SUMIFS('A.T D67'!U:U,'A.T D67'!$A:$A,$A252)</f>
        <v>0.76</v>
      </c>
      <c r="U252" s="1">
        <f>SUMIFS('A.T D0'!V:V,'A.T D0'!$A:$A,$A252)+SUMIFS('A.T D7'!V:V,'A.T D7'!$A:$A,$A252)+SUMIFS('A.T D22'!V:V,'A.T D22'!$A:$A,$A252)+SUMIFS('A.T D37'!V:V,'A.T D37'!$A:$A,$A252)+SUMIFS('A.T D52'!V:V,'A.T D52'!$A:$A,$A252)+SUMIFS('A.T D67'!V:V,'A.T D67'!$A:$A,$A252)</f>
        <v>12.32</v>
      </c>
      <c r="V252" s="1">
        <f>SUMIFS('A.T D0'!W:W,'A.T D0'!$A:$A,$A252)+SUMIFS('A.T D7'!W:W,'A.T D7'!$A:$A,$A252)+SUMIFS('A.T D22'!W:W,'A.T D22'!$A:$A,$A252)+SUMIFS('A.T D37'!W:W,'A.T D37'!$A:$A,$A252)+SUMIFS('A.T D52'!W:W,'A.T D52'!$A:$A,$A252)+SUMIFS('A.T D67'!W:W,'A.T D67'!$A:$A,$A252)</f>
        <v>4.84</v>
      </c>
      <c r="W252" s="1">
        <f>SUMIFS('A.T D0'!X:X,'A.T D0'!$A:$A,$A252)+SUMIFS('A.T D7'!X:X,'A.T D7'!$A:$A,$A252)+SUMIFS('A.T D22'!X:X,'A.T D22'!$A:$A,$A252)+SUMIFS('A.T D37'!X:X,'A.T D37'!$A:$A,$A252)+SUMIFS('A.T D52'!X:X,'A.T D52'!$A:$A,$A252)+SUMIFS('A.T D67'!X:X,'A.T D67'!$A:$A,$A252)</f>
        <v>124.32</v>
      </c>
      <c r="X252" s="17">
        <f>SUMIFS(TCH!J:J,TCH!$A:$A,$A252)</f>
        <v>0</v>
      </c>
      <c r="Y252" s="17">
        <f>IF(X252=0,0,(X252*AVERAGEIFS($W:$W,$C:$C,$C252,$D:$D,$D252,$E:$E,$E252,$G:$G,$G252,$B:$B,_xlfn.MAXIFS($B:$B,$C:$C,$C252,$D:$D,$D252,$E:$E,$E252,$G:$G,$G252,$B:$B,"&lt;&gt;"&amp;$B252)))/1000)</f>
        <v>0</v>
      </c>
      <c r="Z252" s="17">
        <f>SUMIFS(TCH!M:M,TCH!$A:$A,$A252)</f>
        <v>0</v>
      </c>
      <c r="AA252" s="17">
        <f>IF(Z252=0,0,(Z252*AVERAGEIFS($W:$W,$C:$C,$C252,$D:$D,$D252,$E:$E,$E252,$G:$G,$G252,$B:$B,_xlfn.MAXIFS($B:$B,$C:$C,$C252,$D:$D,$D252,$E:$E,$E252,$G:$G,$G252,$B:$B,"&lt;&gt;"&amp;$B252)))/1000)</f>
        <v>0</v>
      </c>
      <c r="AB252" s="17">
        <f>SUMIFS(TCH!P:P,TCH!$A:$A,$A252)</f>
        <v>0</v>
      </c>
      <c r="AC252" s="17">
        <f>IF(AB252=0,0,(AB252*AVERAGEIFS($W:$W,$C:$C,$C252,$D:$D,$D252,$E:$E,$E252,$G:$G,$G252,$B:$B,_xlfn.MAXIFS($B:$B,$C:$C,$C252,$D:$D,$D252,$E:$E,$E252,$G:$G,$G252,$B:$B,"&lt;&gt;"&amp;$B252)))/1000)</f>
        <v>0</v>
      </c>
      <c r="AD252" s="17">
        <f>SUMIFS(TCH!S:S,TCH!$A:$A,$A252)</f>
        <v>0</v>
      </c>
      <c r="AE252" s="17">
        <f>IF(AD252=0,0,(AD252*AVERAGEIFS($W:$W,$C:$C,$C252,$D:$D,$D252,$E:$E,$E252,$G:$G,$G252,$B:$B,_xlfn.MAXIFS($B:$B,$C:$C,$C252,$D:$D,$D252,$E:$E,$E252,$G:$G,$G252,$B:$B,"&lt;&gt;"&amp;$B252)))/1000)</f>
        <v>0</v>
      </c>
      <c r="AF252" s="17">
        <f>SUMIFS(TCH!V:V,TCH!$A:$A,$A252)</f>
        <v>0</v>
      </c>
      <c r="AG252" s="17">
        <f>IF(AF252=0,0,(AF252*AVERAGEIFS($W:$W,$C:$C,$C252,$D:$D,$D252,$E:$E,$E252,$G:$G,$G252,$B:$B,_xlfn.MAXIFS($B:$B,$C:$C,$C252,$D:$D,$D252,$E:$E,$E252,$G:$G,$G252,$B:$B,"&lt;&gt;"&amp;$B252)))/1000)</f>
        <v>0</v>
      </c>
      <c r="AH252" s="17">
        <f>SUMIFS(TCH!Y:Y,TCH!$A:$A,$A252)</f>
        <v>0</v>
      </c>
      <c r="AI252" s="17">
        <f>IF(AH252=0,0,(AH252*AVERAGEIFS($W:$W,$C:$C,$C252,$D:$D,$D252,$E:$E,$E252,$G:$G,$G252,$B:$B,_xlfn.MAXIFS($B:$B,$C:$C,$C252,$D:$D,$D252,$E:$E,$E252,$G:$G,$G252,$B:$B,"&lt;&gt;"&amp;$B252)))/1000)</f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>
        <v>0</v>
      </c>
      <c r="AX252">
        <v>0</v>
      </c>
      <c r="AY252">
        <v>0</v>
      </c>
      <c r="AZ252">
        <v>0</v>
      </c>
    </row>
    <row r="253" spans="1:52" x14ac:dyDescent="0.25">
      <c r="A253" s="1" t="str">
        <f t="shared" si="3"/>
        <v>45761494B2R320</v>
      </c>
      <c r="B253" s="7">
        <v>45761</v>
      </c>
      <c r="C253" s="1">
        <v>49</v>
      </c>
      <c r="D253" s="1">
        <v>4</v>
      </c>
      <c r="E253" s="3" t="s">
        <v>57</v>
      </c>
      <c r="F253" s="4" t="s">
        <v>55</v>
      </c>
      <c r="G253" s="4">
        <v>20</v>
      </c>
      <c r="H253" s="4">
        <f>SUMIFS(Biometria!H:H,Biometria!$A:$A,$A253)</f>
        <v>18.350000000000001</v>
      </c>
      <c r="I253" s="6">
        <f>SUMIFS(Biometria!I:I,Biometria!$A:$A,$A253)</f>
        <v>0</v>
      </c>
      <c r="J253" s="6">
        <f>SUMIFS(Biometria!J:J,Biometria!$A:$A,$A253)</f>
        <v>3.2</v>
      </c>
      <c r="K253" s="2">
        <f>SUMIFS(Biometria!K:K,Biometria!$A:$A,$A253)</f>
        <v>0</v>
      </c>
      <c r="L253" s="1">
        <f>SUMIFS(Biometria!L:L,Biometria!$A:$A,$A253)</f>
        <v>0</v>
      </c>
      <c r="M253" s="1">
        <f>SUMIFS(Biometria!M:M,Biometria!$A:$A,$A253)</f>
        <v>0</v>
      </c>
      <c r="N253" s="1">
        <f>SUMIFS('A.T D0'!O:O,'A.T D0'!$A:$A,$A253)+SUMIFS('A.T D7'!O:O,'A.T D7'!$A:$A,$A253)+SUMIFS('A.T D22'!O:O,'A.T D22'!$A:$A,$A253)+SUMIFS('A.T D37'!O:O,'A.T D37'!$A:$A,$A253)+SUMIFS('A.T D52'!O:O,'A.T D52'!$A:$A,$A253)+SUMIFS('A.T D67'!O:O,'A.T D67'!$A:$A,$A253)</f>
        <v>5.4</v>
      </c>
      <c r="O253" s="1">
        <f>SUMIFS('A.T D0'!P:P,'A.T D0'!$A:$A,$A253)+SUMIFS('A.T D7'!P:P,'A.T D7'!$A:$A,$A253)+SUMIFS('A.T D22'!P:P,'A.T D22'!$A:$A,$A253)+SUMIFS('A.T D37'!P:P,'A.T D37'!$A:$A,$A253)+SUMIFS('A.T D52'!P:P,'A.T D52'!$A:$A,$A253)+SUMIFS('A.T D67'!P:P,'A.T D67'!$A:$A,$A253)</f>
        <v>18.079999999999998</v>
      </c>
      <c r="P253" s="1">
        <f>SUMIFS('A.T D0'!Q:Q,'A.T D0'!$A:$A,$A253)+SUMIFS('A.T D7'!Q:Q,'A.T D7'!$A:$A,$A253)+SUMIFS('A.T D22'!Q:Q,'A.T D22'!$A:$A,$A253)+SUMIFS('A.T D37'!Q:Q,'A.T D37'!$A:$A,$A253)+SUMIFS('A.T D52'!Q:Q,'A.T D52'!$A:$A,$A253)+SUMIFS('A.T D67'!Q:Q,'A.T D67'!$A:$A,$A253)</f>
        <v>14.95</v>
      </c>
      <c r="Q253" s="1">
        <f>SUMIFS('A.T D0'!R:R,'A.T D0'!$A:$A,$A253)+SUMIFS('A.T D7'!R:R,'A.T D7'!$A:$A,$A253)+SUMIFS('A.T D22'!R:R,'A.T D22'!$A:$A,$A253)+SUMIFS('A.T D37'!R:R,'A.T D37'!$A:$A,$A253)+SUMIFS('A.T D52'!R:R,'A.T D52'!$A:$A,$A253)+SUMIFS('A.T D67'!R:R,'A.T D67'!$A:$A,$A253)</f>
        <v>82.69</v>
      </c>
      <c r="R253" s="1">
        <f>SUMIFS('A.T D0'!S:S,'A.T D0'!$A:$A,$A253)+SUMIFS('A.T D7'!S:S,'A.T D7'!$A:$A,$A253)+SUMIFS('A.T D22'!S:S,'A.T D22'!$A:$A,$A253)+SUMIFS('A.T D37'!S:S,'A.T D37'!$A:$A,$A253)+SUMIFS('A.T D52'!S:S,'A.T D52'!$A:$A,$A253)+SUMIFS('A.T D67'!S:S,'A.T D67'!$A:$A,$A253)</f>
        <v>0.8</v>
      </c>
      <c r="S253" s="1">
        <f>SUMIFS('A.T D0'!T:T,'A.T D0'!$A:$A,$A253)+SUMIFS('A.T D7'!T:T,'A.T D7'!$A:$A,$A253)+SUMIFS('A.T D22'!T:T,'A.T D22'!$A:$A,$A253)+SUMIFS('A.T D37'!T:T,'A.T D37'!$A:$A,$A253)+SUMIFS('A.T D52'!T:T,'A.T D52'!$A:$A,$A253)+SUMIFS('A.T D67'!T:T,'A.T D67'!$A:$A,$A253)</f>
        <v>12.682</v>
      </c>
      <c r="T253" s="1">
        <f>SUMIFS('A.T D0'!U:U,'A.T D0'!$A:$A,$A253)+SUMIFS('A.T D7'!U:U,'A.T D7'!$A:$A,$A253)+SUMIFS('A.T D22'!U:U,'A.T D22'!$A:$A,$A253)+SUMIFS('A.T D37'!U:U,'A.T D37'!$A:$A,$A253)+SUMIFS('A.T D52'!U:U,'A.T D52'!$A:$A,$A253)+SUMIFS('A.T D67'!U:U,'A.T D67'!$A:$A,$A253)</f>
        <v>0.68</v>
      </c>
      <c r="U253" s="1">
        <f>SUMIFS('A.T D0'!V:V,'A.T D0'!$A:$A,$A253)+SUMIFS('A.T D7'!V:V,'A.T D7'!$A:$A,$A253)+SUMIFS('A.T D22'!V:V,'A.T D22'!$A:$A,$A253)+SUMIFS('A.T D37'!V:V,'A.T D37'!$A:$A,$A253)+SUMIFS('A.T D52'!V:V,'A.T D52'!$A:$A,$A253)+SUMIFS('A.T D67'!V:V,'A.T D67'!$A:$A,$A253)</f>
        <v>11.9</v>
      </c>
      <c r="V253" s="1">
        <f>SUMIFS('A.T D0'!W:W,'A.T D0'!$A:$A,$A253)+SUMIFS('A.T D7'!W:W,'A.T D7'!$A:$A,$A253)+SUMIFS('A.T D22'!W:W,'A.T D22'!$A:$A,$A253)+SUMIFS('A.T D37'!W:W,'A.T D37'!$A:$A,$A253)+SUMIFS('A.T D52'!W:W,'A.T D52'!$A:$A,$A253)+SUMIFS('A.T D67'!W:W,'A.T D67'!$A:$A,$A253)</f>
        <v>8.26</v>
      </c>
      <c r="W253" s="1">
        <f>SUMIFS('A.T D0'!X:X,'A.T D0'!$A:$A,$A253)+SUMIFS('A.T D7'!X:X,'A.T D7'!$A:$A,$A253)+SUMIFS('A.T D22'!X:X,'A.T D22'!$A:$A,$A253)+SUMIFS('A.T D37'!X:X,'A.T D37'!$A:$A,$A253)+SUMIFS('A.T D52'!X:X,'A.T D52'!$A:$A,$A253)+SUMIFS('A.T D67'!X:X,'A.T D67'!$A:$A,$A253)</f>
        <v>128.37</v>
      </c>
      <c r="X253" s="17">
        <f>SUMIFS(TCH!J:J,TCH!$A:$A,$A253)</f>
        <v>0</v>
      </c>
      <c r="Y253" s="17">
        <f>IF(X253=0,0,(X253*AVERAGEIFS($W:$W,$C:$C,$C253,$D:$D,$D253,$E:$E,$E253,$G:$G,$G253,$B:$B,_xlfn.MAXIFS($B:$B,$C:$C,$C253,$D:$D,$D253,$E:$E,$E253,$G:$G,$G253,$B:$B,"&lt;&gt;"&amp;$B253)))/1000)</f>
        <v>0</v>
      </c>
      <c r="Z253" s="17">
        <f>SUMIFS(TCH!M:M,TCH!$A:$A,$A253)</f>
        <v>0</v>
      </c>
      <c r="AA253" s="17">
        <f>IF(Z253=0,0,(Z253*AVERAGEIFS($W:$W,$C:$C,$C253,$D:$D,$D253,$E:$E,$E253,$G:$G,$G253,$B:$B,_xlfn.MAXIFS($B:$B,$C:$C,$C253,$D:$D,$D253,$E:$E,$E253,$G:$G,$G253,$B:$B,"&lt;&gt;"&amp;$B253)))/1000)</f>
        <v>0</v>
      </c>
      <c r="AB253" s="17">
        <f>SUMIFS(TCH!P:P,TCH!$A:$A,$A253)</f>
        <v>0</v>
      </c>
      <c r="AC253" s="17">
        <f>IF(AB253=0,0,(AB253*AVERAGEIFS($W:$W,$C:$C,$C253,$D:$D,$D253,$E:$E,$E253,$G:$G,$G253,$B:$B,_xlfn.MAXIFS($B:$B,$C:$C,$C253,$D:$D,$D253,$E:$E,$E253,$G:$G,$G253,$B:$B,"&lt;&gt;"&amp;$B253)))/1000)</f>
        <v>0</v>
      </c>
      <c r="AD253" s="17">
        <f>SUMIFS(TCH!S:S,TCH!$A:$A,$A253)</f>
        <v>0</v>
      </c>
      <c r="AE253" s="17">
        <f>IF(AD253=0,0,(AD253*AVERAGEIFS($W:$W,$C:$C,$C253,$D:$D,$D253,$E:$E,$E253,$G:$G,$G253,$B:$B,_xlfn.MAXIFS($B:$B,$C:$C,$C253,$D:$D,$D253,$E:$E,$E253,$G:$G,$G253,$B:$B,"&lt;&gt;"&amp;$B253)))/1000)</f>
        <v>0</v>
      </c>
      <c r="AF253" s="17">
        <f>SUMIFS(TCH!V:V,TCH!$A:$A,$A253)</f>
        <v>0</v>
      </c>
      <c r="AG253" s="17">
        <f>IF(AF253=0,0,(AF253*AVERAGEIFS($W:$W,$C:$C,$C253,$D:$D,$D253,$E:$E,$E253,$G:$G,$G253,$B:$B,_xlfn.MAXIFS($B:$B,$C:$C,$C253,$D:$D,$D253,$E:$E,$E253,$G:$G,$G253,$B:$B,"&lt;&gt;"&amp;$B253)))/1000)</f>
        <v>0</v>
      </c>
      <c r="AH253" s="17">
        <f>SUMIFS(TCH!Y:Y,TCH!$A:$A,$A253)</f>
        <v>0</v>
      </c>
      <c r="AI253" s="17">
        <f>IF(AH253=0,0,(AH253*AVERAGEIFS($W:$W,$C:$C,$C253,$D:$D,$D253,$E:$E,$E253,$G:$G,$G253,$B:$B,_xlfn.MAXIFS($B:$B,$C:$C,$C253,$D:$D,$D253,$E:$E,$E253,$G:$G,$G253,$B:$B,"&lt;&gt;"&amp;$B253)))/1000)</f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>
        <v>0</v>
      </c>
      <c r="AX253">
        <v>0</v>
      </c>
      <c r="AY253">
        <v>0</v>
      </c>
      <c r="AZ253">
        <v>0</v>
      </c>
    </row>
    <row r="254" spans="1:52" x14ac:dyDescent="0.25">
      <c r="A254" s="1" t="str">
        <f t="shared" si="3"/>
        <v>45761495B2R121</v>
      </c>
      <c r="B254" s="7">
        <v>45761</v>
      </c>
      <c r="C254" s="1">
        <v>49</v>
      </c>
      <c r="D254" s="1">
        <v>5</v>
      </c>
      <c r="E254" s="3" t="s">
        <v>57</v>
      </c>
      <c r="F254" s="4" t="s">
        <v>53</v>
      </c>
      <c r="G254" s="4">
        <v>21</v>
      </c>
      <c r="H254" s="4">
        <f>SUMIFS(Biometria!H:H,Biometria!$A:$A,$A254)</f>
        <v>17.29</v>
      </c>
      <c r="I254" s="6">
        <f>SUMIFS(Biometria!I:I,Biometria!$A:$A,$A254)</f>
        <v>16.696666666666669</v>
      </c>
      <c r="J254" s="6">
        <f>SUMIFS(Biometria!J:J,Biometria!$A:$A,$A254)</f>
        <v>3.05</v>
      </c>
      <c r="K254" s="2">
        <f>SUMIFS(Biometria!K:K,Biometria!$A:$A,$A254)</f>
        <v>3.1666666666666665</v>
      </c>
      <c r="L254" s="1">
        <f>SUMIFS(Biometria!L:L,Biometria!$A:$A,$A254)</f>
        <v>0</v>
      </c>
      <c r="M254" s="1">
        <f>SUMIFS(Biometria!M:M,Biometria!$A:$A,$A254)</f>
        <v>0</v>
      </c>
      <c r="N254" s="1">
        <f>SUMIFS('A.T D0'!O:O,'A.T D0'!$A:$A,$A254)+SUMIFS('A.T D7'!O:O,'A.T D7'!$A:$A,$A254)+SUMIFS('A.T D22'!O:O,'A.T D22'!$A:$A,$A254)+SUMIFS('A.T D37'!O:O,'A.T D37'!$A:$A,$A254)+SUMIFS('A.T D52'!O:O,'A.T D52'!$A:$A,$A254)+SUMIFS('A.T D67'!O:O,'A.T D67'!$A:$A,$A254)</f>
        <v>5.0999999999999996</v>
      </c>
      <c r="O254" s="1">
        <f>SUMIFS('A.T D0'!P:P,'A.T D0'!$A:$A,$A254)+SUMIFS('A.T D7'!P:P,'A.T D7'!$A:$A,$A254)+SUMIFS('A.T D22'!P:P,'A.T D22'!$A:$A,$A254)+SUMIFS('A.T D37'!P:P,'A.T D37'!$A:$A,$A254)+SUMIFS('A.T D52'!P:P,'A.T D52'!$A:$A,$A254)+SUMIFS('A.T D67'!P:P,'A.T D67'!$A:$A,$A254)</f>
        <v>17.829999999999998</v>
      </c>
      <c r="P254" s="1">
        <f>SUMIFS('A.T D0'!Q:Q,'A.T D0'!$A:$A,$A254)+SUMIFS('A.T D7'!Q:Q,'A.T D7'!$A:$A,$A254)+SUMIFS('A.T D22'!Q:Q,'A.T D22'!$A:$A,$A254)+SUMIFS('A.T D37'!Q:Q,'A.T D37'!$A:$A,$A254)+SUMIFS('A.T D52'!Q:Q,'A.T D52'!$A:$A,$A254)+SUMIFS('A.T D67'!Q:Q,'A.T D67'!$A:$A,$A254)</f>
        <v>14.67</v>
      </c>
      <c r="Q254" s="1">
        <f>SUMIFS('A.T D0'!R:R,'A.T D0'!$A:$A,$A254)+SUMIFS('A.T D7'!R:R,'A.T D7'!$A:$A,$A254)+SUMIFS('A.T D22'!R:R,'A.T D22'!$A:$A,$A254)+SUMIFS('A.T D37'!R:R,'A.T D37'!$A:$A,$A254)+SUMIFS('A.T D52'!R:R,'A.T D52'!$A:$A,$A254)+SUMIFS('A.T D67'!R:R,'A.T D67'!$A:$A,$A254)</f>
        <v>82.28</v>
      </c>
      <c r="R254" s="1">
        <f>SUMIFS('A.T D0'!S:S,'A.T D0'!$A:$A,$A254)+SUMIFS('A.T D7'!S:S,'A.T D7'!$A:$A,$A254)+SUMIFS('A.T D22'!S:S,'A.T D22'!$A:$A,$A254)+SUMIFS('A.T D37'!S:S,'A.T D37'!$A:$A,$A254)+SUMIFS('A.T D52'!S:S,'A.T D52'!$A:$A,$A254)+SUMIFS('A.T D67'!S:S,'A.T D67'!$A:$A,$A254)</f>
        <v>0.82</v>
      </c>
      <c r="S254" s="1">
        <f>SUMIFS('A.T D0'!T:T,'A.T D0'!$A:$A,$A254)+SUMIFS('A.T D7'!T:T,'A.T D7'!$A:$A,$A254)+SUMIFS('A.T D22'!T:T,'A.T D22'!$A:$A,$A254)+SUMIFS('A.T D37'!T:T,'A.T D37'!$A:$A,$A254)+SUMIFS('A.T D52'!T:T,'A.T D52'!$A:$A,$A254)+SUMIFS('A.T D67'!T:T,'A.T D67'!$A:$A,$A254)</f>
        <v>12.3369</v>
      </c>
      <c r="T254" s="1">
        <f>SUMIFS('A.T D0'!U:U,'A.T D0'!$A:$A,$A254)+SUMIFS('A.T D7'!U:U,'A.T D7'!$A:$A,$A254)+SUMIFS('A.T D22'!U:U,'A.T D22'!$A:$A,$A254)+SUMIFS('A.T D37'!U:U,'A.T D37'!$A:$A,$A254)+SUMIFS('A.T D52'!U:U,'A.T D52'!$A:$A,$A254)+SUMIFS('A.T D67'!U:U,'A.T D67'!$A:$A,$A254)</f>
        <v>0.69</v>
      </c>
      <c r="U254" s="1">
        <f>SUMIFS('A.T D0'!V:V,'A.T D0'!$A:$A,$A254)+SUMIFS('A.T D7'!V:V,'A.T D7'!$A:$A,$A254)+SUMIFS('A.T D22'!V:V,'A.T D22'!$A:$A,$A254)+SUMIFS('A.T D37'!V:V,'A.T D37'!$A:$A,$A254)+SUMIFS('A.T D52'!V:V,'A.T D52'!$A:$A,$A254)+SUMIFS('A.T D67'!V:V,'A.T D67'!$A:$A,$A254)</f>
        <v>12.4</v>
      </c>
      <c r="V254" s="1">
        <f>SUMIFS('A.T D0'!W:W,'A.T D0'!$A:$A,$A254)+SUMIFS('A.T D7'!W:W,'A.T D7'!$A:$A,$A254)+SUMIFS('A.T D22'!W:W,'A.T D22'!$A:$A,$A254)+SUMIFS('A.T D37'!W:W,'A.T D37'!$A:$A,$A254)+SUMIFS('A.T D52'!W:W,'A.T D52'!$A:$A,$A254)+SUMIFS('A.T D67'!W:W,'A.T D67'!$A:$A,$A254)</f>
        <v>5.53</v>
      </c>
      <c r="W254" s="1">
        <f>SUMIFS('A.T D0'!X:X,'A.T D0'!$A:$A,$A254)+SUMIFS('A.T D7'!X:X,'A.T D7'!$A:$A,$A254)+SUMIFS('A.T D22'!X:X,'A.T D22'!$A:$A,$A254)+SUMIFS('A.T D37'!X:X,'A.T D37'!$A:$A,$A254)+SUMIFS('A.T D52'!X:X,'A.T D52'!$A:$A,$A254)+SUMIFS('A.T D67'!X:X,'A.T D67'!$A:$A,$A254)</f>
        <v>125.14</v>
      </c>
      <c r="X254" s="17">
        <f>SUMIFS(TCH!J:J,TCH!$A:$A,$A254)</f>
        <v>0</v>
      </c>
      <c r="Y254" s="17">
        <f>IF(X254=0,0,(X254*AVERAGEIFS($W:$W,$C:$C,$C254,$D:$D,$D254,$E:$E,$E254,$G:$G,$G254,$B:$B,_xlfn.MAXIFS($B:$B,$C:$C,$C254,$D:$D,$D254,$E:$E,$E254,$G:$G,$G254,$B:$B,"&lt;&gt;"&amp;$B254)))/1000)</f>
        <v>0</v>
      </c>
      <c r="Z254" s="17">
        <f>SUMIFS(TCH!M:M,TCH!$A:$A,$A254)</f>
        <v>0</v>
      </c>
      <c r="AA254" s="17">
        <f>IF(Z254=0,0,(Z254*AVERAGEIFS($W:$W,$C:$C,$C254,$D:$D,$D254,$E:$E,$E254,$G:$G,$G254,$B:$B,_xlfn.MAXIFS($B:$B,$C:$C,$C254,$D:$D,$D254,$E:$E,$E254,$G:$G,$G254,$B:$B,"&lt;&gt;"&amp;$B254)))/1000)</f>
        <v>0</v>
      </c>
      <c r="AB254" s="17">
        <f>SUMIFS(TCH!P:P,TCH!$A:$A,$A254)</f>
        <v>0</v>
      </c>
      <c r="AC254" s="17">
        <f>IF(AB254=0,0,(AB254*AVERAGEIFS($W:$W,$C:$C,$C254,$D:$D,$D254,$E:$E,$E254,$G:$G,$G254,$B:$B,_xlfn.MAXIFS($B:$B,$C:$C,$C254,$D:$D,$D254,$E:$E,$E254,$G:$G,$G254,$B:$B,"&lt;&gt;"&amp;$B254)))/1000)</f>
        <v>0</v>
      </c>
      <c r="AD254" s="17">
        <f>SUMIFS(TCH!S:S,TCH!$A:$A,$A254)</f>
        <v>0</v>
      </c>
      <c r="AE254" s="17">
        <f>IF(AD254=0,0,(AD254*AVERAGEIFS($W:$W,$C:$C,$C254,$D:$D,$D254,$E:$E,$E254,$G:$G,$G254,$B:$B,_xlfn.MAXIFS($B:$B,$C:$C,$C254,$D:$D,$D254,$E:$E,$E254,$G:$G,$G254,$B:$B,"&lt;&gt;"&amp;$B254)))/1000)</f>
        <v>0</v>
      </c>
      <c r="AF254" s="17">
        <f>SUMIFS(TCH!V:V,TCH!$A:$A,$A254)</f>
        <v>0</v>
      </c>
      <c r="AG254" s="17">
        <f>IF(AF254=0,0,(AF254*AVERAGEIFS($W:$W,$C:$C,$C254,$D:$D,$D254,$E:$E,$E254,$G:$G,$G254,$B:$B,_xlfn.MAXIFS($B:$B,$C:$C,$C254,$D:$D,$D254,$E:$E,$E254,$G:$G,$G254,$B:$B,"&lt;&gt;"&amp;$B254)))/1000)</f>
        <v>0</v>
      </c>
      <c r="AH254" s="17">
        <f>SUMIFS(TCH!Y:Y,TCH!$A:$A,$A254)</f>
        <v>0</v>
      </c>
      <c r="AI254" s="17">
        <f>IF(AH254=0,0,(AH254*AVERAGEIFS($W:$W,$C:$C,$C254,$D:$D,$D254,$E:$E,$E254,$G:$G,$G254,$B:$B,_xlfn.MAXIFS($B:$B,$C:$C,$C254,$D:$D,$D254,$E:$E,$E254,$G:$G,$G254,$B:$B,"&lt;&gt;"&amp;$B254)))/1000)</f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>
        <v>0</v>
      </c>
      <c r="AX254">
        <v>0</v>
      </c>
      <c r="AY254">
        <v>0</v>
      </c>
      <c r="AZ254">
        <v>0</v>
      </c>
    </row>
    <row r="255" spans="1:52" x14ac:dyDescent="0.25">
      <c r="A255" s="1" t="str">
        <f t="shared" si="3"/>
        <v>45761495B2R221</v>
      </c>
      <c r="B255" s="7">
        <v>45761</v>
      </c>
      <c r="C255" s="1">
        <v>49</v>
      </c>
      <c r="D255" s="1">
        <v>5</v>
      </c>
      <c r="E255" s="3" t="s">
        <v>57</v>
      </c>
      <c r="F255" s="4" t="s">
        <v>54</v>
      </c>
      <c r="G255" s="4">
        <v>21</v>
      </c>
      <c r="H255" s="4">
        <f>SUMIFS(Biometria!H:H,Biometria!$A:$A,$A255)</f>
        <v>17.600000000000001</v>
      </c>
      <c r="I255" s="6">
        <f>SUMIFS(Biometria!I:I,Biometria!$A:$A,$A255)</f>
        <v>0</v>
      </c>
      <c r="J255" s="6">
        <f>SUMIFS(Biometria!J:J,Biometria!$A:$A,$A255)</f>
        <v>3.05</v>
      </c>
      <c r="K255" s="2">
        <f>SUMIFS(Biometria!K:K,Biometria!$A:$A,$A255)</f>
        <v>0</v>
      </c>
      <c r="L255" s="1">
        <f>SUMIFS(Biometria!L:L,Biometria!$A:$A,$A255)</f>
        <v>0</v>
      </c>
      <c r="M255" s="1">
        <f>SUMIFS(Biometria!M:M,Biometria!$A:$A,$A255)</f>
        <v>0</v>
      </c>
      <c r="N255" s="1">
        <f>SUMIFS('A.T D0'!O:O,'A.T D0'!$A:$A,$A255)+SUMIFS('A.T D7'!O:O,'A.T D7'!$A:$A,$A255)+SUMIFS('A.T D22'!O:O,'A.T D22'!$A:$A,$A255)+SUMIFS('A.T D37'!O:O,'A.T D37'!$A:$A,$A255)+SUMIFS('A.T D52'!O:O,'A.T D52'!$A:$A,$A255)+SUMIFS('A.T D67'!O:O,'A.T D67'!$A:$A,$A255)</f>
        <v>5.2</v>
      </c>
      <c r="O255" s="1">
        <f>SUMIFS('A.T D0'!P:P,'A.T D0'!$A:$A,$A255)+SUMIFS('A.T D7'!P:P,'A.T D7'!$A:$A,$A255)+SUMIFS('A.T D22'!P:P,'A.T D22'!$A:$A,$A255)+SUMIFS('A.T D37'!P:P,'A.T D37'!$A:$A,$A255)+SUMIFS('A.T D52'!P:P,'A.T D52'!$A:$A,$A255)+SUMIFS('A.T D67'!P:P,'A.T D67'!$A:$A,$A255)</f>
        <v>17.27</v>
      </c>
      <c r="P255" s="1">
        <f>SUMIFS('A.T D0'!Q:Q,'A.T D0'!$A:$A,$A255)+SUMIFS('A.T D7'!Q:Q,'A.T D7'!$A:$A,$A255)+SUMIFS('A.T D22'!Q:Q,'A.T D22'!$A:$A,$A255)+SUMIFS('A.T D37'!Q:Q,'A.T D37'!$A:$A,$A255)+SUMIFS('A.T D52'!Q:Q,'A.T D52'!$A:$A,$A255)+SUMIFS('A.T D67'!Q:Q,'A.T D67'!$A:$A,$A255)</f>
        <v>13.81</v>
      </c>
      <c r="Q255" s="1">
        <f>SUMIFS('A.T D0'!R:R,'A.T D0'!$A:$A,$A255)+SUMIFS('A.T D7'!R:R,'A.T D7'!$A:$A,$A255)+SUMIFS('A.T D22'!R:R,'A.T D22'!$A:$A,$A255)+SUMIFS('A.T D37'!R:R,'A.T D37'!$A:$A,$A255)+SUMIFS('A.T D52'!R:R,'A.T D52'!$A:$A,$A255)+SUMIFS('A.T D67'!R:R,'A.T D67'!$A:$A,$A255)</f>
        <v>79.97</v>
      </c>
      <c r="R255" s="1">
        <f>SUMIFS('A.T D0'!S:S,'A.T D0'!$A:$A,$A255)+SUMIFS('A.T D7'!S:S,'A.T D7'!$A:$A,$A255)+SUMIFS('A.T D22'!S:S,'A.T D22'!$A:$A,$A255)+SUMIFS('A.T D37'!S:S,'A.T D37'!$A:$A,$A255)+SUMIFS('A.T D52'!S:S,'A.T D52'!$A:$A,$A255)+SUMIFS('A.T D67'!S:S,'A.T D67'!$A:$A,$A255)</f>
        <v>0.9</v>
      </c>
      <c r="S255" s="1">
        <f>SUMIFS('A.T D0'!T:T,'A.T D0'!$A:$A,$A255)+SUMIFS('A.T D7'!T:T,'A.T D7'!$A:$A,$A255)+SUMIFS('A.T D22'!T:T,'A.T D22'!$A:$A,$A255)+SUMIFS('A.T D37'!T:T,'A.T D37'!$A:$A,$A255)+SUMIFS('A.T D52'!T:T,'A.T D52'!$A:$A,$A255)+SUMIFS('A.T D67'!T:T,'A.T D67'!$A:$A,$A255)</f>
        <v>11.7028</v>
      </c>
      <c r="T255" s="1">
        <f>SUMIFS('A.T D0'!U:U,'A.T D0'!$A:$A,$A255)+SUMIFS('A.T D7'!U:U,'A.T D7'!$A:$A,$A255)+SUMIFS('A.T D22'!U:U,'A.T D22'!$A:$A,$A255)+SUMIFS('A.T D37'!U:U,'A.T D37'!$A:$A,$A255)+SUMIFS('A.T D52'!U:U,'A.T D52'!$A:$A,$A255)+SUMIFS('A.T D67'!U:U,'A.T D67'!$A:$A,$A255)</f>
        <v>0.76</v>
      </c>
      <c r="U255" s="1">
        <f>SUMIFS('A.T D0'!V:V,'A.T D0'!$A:$A,$A255)+SUMIFS('A.T D7'!V:V,'A.T D7'!$A:$A,$A255)+SUMIFS('A.T D22'!V:V,'A.T D22'!$A:$A,$A255)+SUMIFS('A.T D37'!V:V,'A.T D37'!$A:$A,$A255)+SUMIFS('A.T D52'!V:V,'A.T D52'!$A:$A,$A255)+SUMIFS('A.T D67'!V:V,'A.T D67'!$A:$A,$A255)</f>
        <v>11.96</v>
      </c>
      <c r="V255" s="1">
        <f>SUMIFS('A.T D0'!W:W,'A.T D0'!$A:$A,$A255)+SUMIFS('A.T D7'!W:W,'A.T D7'!$A:$A,$A255)+SUMIFS('A.T D22'!W:W,'A.T D22'!$A:$A,$A255)+SUMIFS('A.T D37'!W:W,'A.T D37'!$A:$A,$A255)+SUMIFS('A.T D52'!W:W,'A.T D52'!$A:$A,$A255)+SUMIFS('A.T D67'!W:W,'A.T D67'!$A:$A,$A255)</f>
        <v>0.92</v>
      </c>
      <c r="W255" s="1">
        <f>SUMIFS('A.T D0'!X:X,'A.T D0'!$A:$A,$A255)+SUMIFS('A.T D7'!X:X,'A.T D7'!$A:$A,$A255)+SUMIFS('A.T D22'!X:X,'A.T D22'!$A:$A,$A255)+SUMIFS('A.T D37'!X:X,'A.T D37'!$A:$A,$A255)+SUMIFS('A.T D52'!X:X,'A.T D52'!$A:$A,$A255)+SUMIFS('A.T D67'!X:X,'A.T D67'!$A:$A,$A255)</f>
        <v>119.67</v>
      </c>
      <c r="X255" s="17">
        <f>SUMIFS(TCH!J:J,TCH!$A:$A,$A255)</f>
        <v>0</v>
      </c>
      <c r="Y255" s="17">
        <f>IF(X255=0,0,(X255*AVERAGEIFS($W:$W,$C:$C,$C255,$D:$D,$D255,$E:$E,$E255,$G:$G,$G255,$B:$B,_xlfn.MAXIFS($B:$B,$C:$C,$C255,$D:$D,$D255,$E:$E,$E255,$G:$G,$G255,$B:$B,"&lt;&gt;"&amp;$B255)))/1000)</f>
        <v>0</v>
      </c>
      <c r="Z255" s="17">
        <f>SUMIFS(TCH!M:M,TCH!$A:$A,$A255)</f>
        <v>0</v>
      </c>
      <c r="AA255" s="17">
        <f>IF(Z255=0,0,(Z255*AVERAGEIFS($W:$W,$C:$C,$C255,$D:$D,$D255,$E:$E,$E255,$G:$G,$G255,$B:$B,_xlfn.MAXIFS($B:$B,$C:$C,$C255,$D:$D,$D255,$E:$E,$E255,$G:$G,$G255,$B:$B,"&lt;&gt;"&amp;$B255)))/1000)</f>
        <v>0</v>
      </c>
      <c r="AB255" s="17">
        <f>SUMIFS(TCH!P:P,TCH!$A:$A,$A255)</f>
        <v>0</v>
      </c>
      <c r="AC255" s="17">
        <f>IF(AB255=0,0,(AB255*AVERAGEIFS($W:$W,$C:$C,$C255,$D:$D,$D255,$E:$E,$E255,$G:$G,$G255,$B:$B,_xlfn.MAXIFS($B:$B,$C:$C,$C255,$D:$D,$D255,$E:$E,$E255,$G:$G,$G255,$B:$B,"&lt;&gt;"&amp;$B255)))/1000)</f>
        <v>0</v>
      </c>
      <c r="AD255" s="17">
        <f>SUMIFS(TCH!S:S,TCH!$A:$A,$A255)</f>
        <v>0</v>
      </c>
      <c r="AE255" s="17">
        <f>IF(AD255=0,0,(AD255*AVERAGEIFS($W:$W,$C:$C,$C255,$D:$D,$D255,$E:$E,$E255,$G:$G,$G255,$B:$B,_xlfn.MAXIFS($B:$B,$C:$C,$C255,$D:$D,$D255,$E:$E,$E255,$G:$G,$G255,$B:$B,"&lt;&gt;"&amp;$B255)))/1000)</f>
        <v>0</v>
      </c>
      <c r="AF255" s="17">
        <f>SUMIFS(TCH!V:V,TCH!$A:$A,$A255)</f>
        <v>0</v>
      </c>
      <c r="AG255" s="17">
        <f>IF(AF255=0,0,(AF255*AVERAGEIFS($W:$W,$C:$C,$C255,$D:$D,$D255,$E:$E,$E255,$G:$G,$G255,$B:$B,_xlfn.MAXIFS($B:$B,$C:$C,$C255,$D:$D,$D255,$E:$E,$E255,$G:$G,$G255,$B:$B,"&lt;&gt;"&amp;$B255)))/1000)</f>
        <v>0</v>
      </c>
      <c r="AH255" s="17">
        <f>SUMIFS(TCH!Y:Y,TCH!$A:$A,$A255)</f>
        <v>0</v>
      </c>
      <c r="AI255" s="17">
        <f>IF(AH255=0,0,(AH255*AVERAGEIFS($W:$W,$C:$C,$C255,$D:$D,$D255,$E:$E,$E255,$G:$G,$G255,$B:$B,_xlfn.MAXIFS($B:$B,$C:$C,$C255,$D:$D,$D255,$E:$E,$E255,$G:$G,$G255,$B:$B,"&lt;&gt;"&amp;$B255)))/1000)</f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>
        <v>0</v>
      </c>
      <c r="AX255">
        <v>0</v>
      </c>
      <c r="AY255">
        <v>0</v>
      </c>
      <c r="AZ255">
        <v>0</v>
      </c>
    </row>
    <row r="256" spans="1:52" x14ac:dyDescent="0.25">
      <c r="A256" s="1" t="str">
        <f t="shared" si="3"/>
        <v>45761495B2R321</v>
      </c>
      <c r="B256" s="7">
        <v>45761</v>
      </c>
      <c r="C256" s="1">
        <v>49</v>
      </c>
      <c r="D256" s="1">
        <v>5</v>
      </c>
      <c r="E256" s="3" t="s">
        <v>57</v>
      </c>
      <c r="F256" s="4" t="s">
        <v>55</v>
      </c>
      <c r="G256" s="4">
        <v>21</v>
      </c>
      <c r="H256" s="4">
        <f>SUMIFS(Biometria!H:H,Biometria!$A:$A,$A256)</f>
        <v>15.2</v>
      </c>
      <c r="I256" s="6">
        <f>SUMIFS(Biometria!I:I,Biometria!$A:$A,$A256)</f>
        <v>0</v>
      </c>
      <c r="J256" s="6">
        <f>SUMIFS(Biometria!J:J,Biometria!$A:$A,$A256)</f>
        <v>3.4</v>
      </c>
      <c r="K256" s="2">
        <f>SUMIFS(Biometria!K:K,Biometria!$A:$A,$A256)</f>
        <v>0</v>
      </c>
      <c r="L256" s="1">
        <f>SUMIFS(Biometria!L:L,Biometria!$A:$A,$A256)</f>
        <v>0</v>
      </c>
      <c r="M256" s="1">
        <f>SUMIFS(Biometria!M:M,Biometria!$A:$A,$A256)</f>
        <v>0</v>
      </c>
      <c r="N256" s="1">
        <f>SUMIFS('A.T D0'!O:O,'A.T D0'!$A:$A,$A256)+SUMIFS('A.T D7'!O:O,'A.T D7'!$A:$A,$A256)+SUMIFS('A.T D22'!O:O,'A.T D22'!$A:$A,$A256)+SUMIFS('A.T D37'!O:O,'A.T D37'!$A:$A,$A256)+SUMIFS('A.T D52'!O:O,'A.T D52'!$A:$A,$A256)+SUMIFS('A.T D67'!O:O,'A.T D67'!$A:$A,$A256)</f>
        <v>5.0999999999999996</v>
      </c>
      <c r="O256" s="1">
        <f>SUMIFS('A.T D0'!P:P,'A.T D0'!$A:$A,$A256)+SUMIFS('A.T D7'!P:P,'A.T D7'!$A:$A,$A256)+SUMIFS('A.T D22'!P:P,'A.T D22'!$A:$A,$A256)+SUMIFS('A.T D37'!P:P,'A.T D37'!$A:$A,$A256)+SUMIFS('A.T D52'!P:P,'A.T D52'!$A:$A,$A256)+SUMIFS('A.T D67'!P:P,'A.T D67'!$A:$A,$A256)</f>
        <v>17.41</v>
      </c>
      <c r="P256" s="1">
        <f>SUMIFS('A.T D0'!Q:Q,'A.T D0'!$A:$A,$A256)+SUMIFS('A.T D7'!Q:Q,'A.T D7'!$A:$A,$A256)+SUMIFS('A.T D22'!Q:Q,'A.T D22'!$A:$A,$A256)+SUMIFS('A.T D37'!Q:Q,'A.T D37'!$A:$A,$A256)+SUMIFS('A.T D52'!Q:Q,'A.T D52'!$A:$A,$A256)+SUMIFS('A.T D67'!Q:Q,'A.T D67'!$A:$A,$A256)</f>
        <v>14.05</v>
      </c>
      <c r="Q256" s="1">
        <f>SUMIFS('A.T D0'!R:R,'A.T D0'!$A:$A,$A256)+SUMIFS('A.T D7'!R:R,'A.T D7'!$A:$A,$A256)+SUMIFS('A.T D22'!R:R,'A.T D22'!$A:$A,$A256)+SUMIFS('A.T D37'!R:R,'A.T D37'!$A:$A,$A256)+SUMIFS('A.T D52'!R:R,'A.T D52'!$A:$A,$A256)+SUMIFS('A.T D67'!R:R,'A.T D67'!$A:$A,$A256)</f>
        <v>80.7</v>
      </c>
      <c r="R256" s="1">
        <f>SUMIFS('A.T D0'!S:S,'A.T D0'!$A:$A,$A256)+SUMIFS('A.T D7'!S:S,'A.T D7'!$A:$A,$A256)+SUMIFS('A.T D22'!S:S,'A.T D22'!$A:$A,$A256)+SUMIFS('A.T D37'!S:S,'A.T D37'!$A:$A,$A256)+SUMIFS('A.T D52'!S:S,'A.T D52'!$A:$A,$A256)+SUMIFS('A.T D67'!S:S,'A.T D67'!$A:$A,$A256)</f>
        <v>0.87</v>
      </c>
      <c r="S256" s="1">
        <f>SUMIFS('A.T D0'!T:T,'A.T D0'!$A:$A,$A256)+SUMIFS('A.T D7'!T:T,'A.T D7'!$A:$A,$A256)+SUMIFS('A.T D22'!T:T,'A.T D22'!$A:$A,$A256)+SUMIFS('A.T D37'!T:T,'A.T D37'!$A:$A,$A256)+SUMIFS('A.T D52'!T:T,'A.T D52'!$A:$A,$A256)+SUMIFS('A.T D67'!T:T,'A.T D67'!$A:$A,$A256)</f>
        <v>11.8979</v>
      </c>
      <c r="T256" s="1">
        <f>SUMIFS('A.T D0'!U:U,'A.T D0'!$A:$A,$A256)+SUMIFS('A.T D7'!U:U,'A.T D7'!$A:$A,$A256)+SUMIFS('A.T D22'!U:U,'A.T D22'!$A:$A,$A256)+SUMIFS('A.T D37'!U:U,'A.T D37'!$A:$A,$A256)+SUMIFS('A.T D52'!U:U,'A.T D52'!$A:$A,$A256)+SUMIFS('A.T D67'!U:U,'A.T D67'!$A:$A,$A256)</f>
        <v>0.74</v>
      </c>
      <c r="U256" s="1">
        <f>SUMIFS('A.T D0'!V:V,'A.T D0'!$A:$A,$A256)+SUMIFS('A.T D7'!V:V,'A.T D7'!$A:$A,$A256)+SUMIFS('A.T D22'!V:V,'A.T D22'!$A:$A,$A256)+SUMIFS('A.T D37'!V:V,'A.T D37'!$A:$A,$A256)+SUMIFS('A.T D52'!V:V,'A.T D52'!$A:$A,$A256)+SUMIFS('A.T D67'!V:V,'A.T D67'!$A:$A,$A256)</f>
        <v>12</v>
      </c>
      <c r="V256" s="1">
        <f>SUMIFS('A.T D0'!W:W,'A.T D0'!$A:$A,$A256)+SUMIFS('A.T D7'!W:W,'A.T D7'!$A:$A,$A256)+SUMIFS('A.T D22'!W:W,'A.T D22'!$A:$A,$A256)+SUMIFS('A.T D37'!W:W,'A.T D37'!$A:$A,$A256)+SUMIFS('A.T D52'!W:W,'A.T D52'!$A:$A,$A256)+SUMIFS('A.T D67'!W:W,'A.T D67'!$A:$A,$A256)</f>
        <v>2.35</v>
      </c>
      <c r="W256" s="1">
        <f>SUMIFS('A.T D0'!X:X,'A.T D0'!$A:$A,$A256)+SUMIFS('A.T D7'!X:X,'A.T D7'!$A:$A,$A256)+SUMIFS('A.T D22'!X:X,'A.T D22'!$A:$A,$A256)+SUMIFS('A.T D37'!X:X,'A.T D37'!$A:$A,$A256)+SUMIFS('A.T D52'!X:X,'A.T D52'!$A:$A,$A256)+SUMIFS('A.T D67'!X:X,'A.T D67'!$A:$A,$A256)</f>
        <v>121.37</v>
      </c>
      <c r="X256" s="17">
        <f>SUMIFS(TCH!J:J,TCH!$A:$A,$A256)</f>
        <v>0</v>
      </c>
      <c r="Y256" s="17">
        <f>IF(X256=0,0,(X256*AVERAGEIFS($W:$W,$C:$C,$C256,$D:$D,$D256,$E:$E,$E256,$G:$G,$G256,$B:$B,_xlfn.MAXIFS($B:$B,$C:$C,$C256,$D:$D,$D256,$E:$E,$E256,$G:$G,$G256,$B:$B,"&lt;&gt;"&amp;$B256)))/1000)</f>
        <v>0</v>
      </c>
      <c r="Z256" s="17">
        <f>SUMIFS(TCH!M:M,TCH!$A:$A,$A256)</f>
        <v>0</v>
      </c>
      <c r="AA256" s="17">
        <f>IF(Z256=0,0,(Z256*AVERAGEIFS($W:$W,$C:$C,$C256,$D:$D,$D256,$E:$E,$E256,$G:$G,$G256,$B:$B,_xlfn.MAXIFS($B:$B,$C:$C,$C256,$D:$D,$D256,$E:$E,$E256,$G:$G,$G256,$B:$B,"&lt;&gt;"&amp;$B256)))/1000)</f>
        <v>0</v>
      </c>
      <c r="AB256" s="17">
        <f>SUMIFS(TCH!P:P,TCH!$A:$A,$A256)</f>
        <v>0</v>
      </c>
      <c r="AC256" s="17">
        <f>IF(AB256=0,0,(AB256*AVERAGEIFS($W:$W,$C:$C,$C256,$D:$D,$D256,$E:$E,$E256,$G:$G,$G256,$B:$B,_xlfn.MAXIFS($B:$B,$C:$C,$C256,$D:$D,$D256,$E:$E,$E256,$G:$G,$G256,$B:$B,"&lt;&gt;"&amp;$B256)))/1000)</f>
        <v>0</v>
      </c>
      <c r="AD256" s="17">
        <f>SUMIFS(TCH!S:S,TCH!$A:$A,$A256)</f>
        <v>0</v>
      </c>
      <c r="AE256" s="17">
        <f>IF(AD256=0,0,(AD256*AVERAGEIFS($W:$W,$C:$C,$C256,$D:$D,$D256,$E:$E,$E256,$G:$G,$G256,$B:$B,_xlfn.MAXIFS($B:$B,$C:$C,$C256,$D:$D,$D256,$E:$E,$E256,$G:$G,$G256,$B:$B,"&lt;&gt;"&amp;$B256)))/1000)</f>
        <v>0</v>
      </c>
      <c r="AF256" s="17">
        <f>SUMIFS(TCH!V:V,TCH!$A:$A,$A256)</f>
        <v>0</v>
      </c>
      <c r="AG256" s="17">
        <f>IF(AF256=0,0,(AF256*AVERAGEIFS($W:$W,$C:$C,$C256,$D:$D,$D256,$E:$E,$E256,$G:$G,$G256,$B:$B,_xlfn.MAXIFS($B:$B,$C:$C,$C256,$D:$D,$D256,$E:$E,$E256,$G:$G,$G256,$B:$B,"&lt;&gt;"&amp;$B256)))/1000)</f>
        <v>0</v>
      </c>
      <c r="AH256" s="17">
        <f>SUMIFS(TCH!Y:Y,TCH!$A:$A,$A256)</f>
        <v>0</v>
      </c>
      <c r="AI256" s="17">
        <f>IF(AH256=0,0,(AH256*AVERAGEIFS($W:$W,$C:$C,$C256,$D:$D,$D256,$E:$E,$E256,$G:$G,$G256,$B:$B,_xlfn.MAXIFS($B:$B,$C:$C,$C256,$D:$D,$D256,$E:$E,$E256,$G:$G,$G256,$B:$B,"&lt;&gt;"&amp;$B256)))/1000)</f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>
        <v>0</v>
      </c>
      <c r="AX256">
        <v>0</v>
      </c>
      <c r="AY256">
        <v>0</v>
      </c>
      <c r="AZ256">
        <v>0</v>
      </c>
    </row>
    <row r="257" spans="1:52" x14ac:dyDescent="0.25">
      <c r="A257" s="1" t="str">
        <f t="shared" si="3"/>
        <v>45761496B2R122</v>
      </c>
      <c r="B257" s="7">
        <v>45761</v>
      </c>
      <c r="C257" s="1">
        <v>49</v>
      </c>
      <c r="D257" s="1">
        <v>6</v>
      </c>
      <c r="E257" s="3" t="s">
        <v>57</v>
      </c>
      <c r="F257" s="4" t="s">
        <v>53</v>
      </c>
      <c r="G257" s="4">
        <v>22</v>
      </c>
      <c r="H257" s="4">
        <f>SUMIFS(Biometria!H:H,Biometria!$A:$A,$A257)</f>
        <v>19.77</v>
      </c>
      <c r="I257" s="6">
        <f>SUMIFS(Biometria!I:I,Biometria!$A:$A,$A257)</f>
        <v>18.11</v>
      </c>
      <c r="J257" s="6">
        <f>SUMIFS(Biometria!J:J,Biometria!$A:$A,$A257)</f>
        <v>3.1</v>
      </c>
      <c r="K257" s="2">
        <f>SUMIFS(Biometria!K:K,Biometria!$A:$A,$A257)</f>
        <v>3.1833333333333336</v>
      </c>
      <c r="L257" s="1">
        <f>SUMIFS(Biometria!L:L,Biometria!$A:$A,$A257)</f>
        <v>0</v>
      </c>
      <c r="M257" s="1">
        <f>SUMIFS(Biometria!M:M,Biometria!$A:$A,$A257)</f>
        <v>0</v>
      </c>
      <c r="N257" s="1">
        <f>SUMIFS('A.T D0'!O:O,'A.T D0'!$A:$A,$A257)+SUMIFS('A.T D7'!O:O,'A.T D7'!$A:$A,$A257)+SUMIFS('A.T D22'!O:O,'A.T D22'!$A:$A,$A257)+SUMIFS('A.T D37'!O:O,'A.T D37'!$A:$A,$A257)+SUMIFS('A.T D52'!O:O,'A.T D52'!$A:$A,$A257)+SUMIFS('A.T D67'!O:O,'A.T D67'!$A:$A,$A257)</f>
        <v>5.3</v>
      </c>
      <c r="O257" s="1">
        <f>SUMIFS('A.T D0'!P:P,'A.T D0'!$A:$A,$A257)+SUMIFS('A.T D7'!P:P,'A.T D7'!$A:$A,$A257)+SUMIFS('A.T D22'!P:P,'A.T D22'!$A:$A,$A257)+SUMIFS('A.T D37'!P:P,'A.T D37'!$A:$A,$A257)+SUMIFS('A.T D52'!P:P,'A.T D52'!$A:$A,$A257)+SUMIFS('A.T D67'!P:P,'A.T D67'!$A:$A,$A257)</f>
        <v>17.84</v>
      </c>
      <c r="P257" s="1">
        <f>SUMIFS('A.T D0'!Q:Q,'A.T D0'!$A:$A,$A257)+SUMIFS('A.T D7'!Q:Q,'A.T D7'!$A:$A,$A257)+SUMIFS('A.T D22'!Q:Q,'A.T D22'!$A:$A,$A257)+SUMIFS('A.T D37'!Q:Q,'A.T D37'!$A:$A,$A257)+SUMIFS('A.T D52'!Q:Q,'A.T D52'!$A:$A,$A257)+SUMIFS('A.T D67'!Q:Q,'A.T D67'!$A:$A,$A257)</f>
        <v>14.45</v>
      </c>
      <c r="Q257" s="1">
        <f>SUMIFS('A.T D0'!R:R,'A.T D0'!$A:$A,$A257)+SUMIFS('A.T D7'!R:R,'A.T D7'!$A:$A,$A257)+SUMIFS('A.T D22'!R:R,'A.T D22'!$A:$A,$A257)+SUMIFS('A.T D37'!R:R,'A.T D37'!$A:$A,$A257)+SUMIFS('A.T D52'!R:R,'A.T D52'!$A:$A,$A257)+SUMIFS('A.T D67'!R:R,'A.T D67'!$A:$A,$A257)</f>
        <v>81</v>
      </c>
      <c r="R257" s="1">
        <f>SUMIFS('A.T D0'!S:S,'A.T D0'!$A:$A,$A257)+SUMIFS('A.T D7'!S:S,'A.T D7'!$A:$A,$A257)+SUMIFS('A.T D22'!S:S,'A.T D22'!$A:$A,$A257)+SUMIFS('A.T D37'!S:S,'A.T D37'!$A:$A,$A257)+SUMIFS('A.T D52'!S:S,'A.T D52'!$A:$A,$A257)+SUMIFS('A.T D67'!S:S,'A.T D67'!$A:$A,$A257)</f>
        <v>0.86</v>
      </c>
      <c r="S257" s="1">
        <f>SUMIFS('A.T D0'!T:T,'A.T D0'!$A:$A,$A257)+SUMIFS('A.T D7'!T:T,'A.T D7'!$A:$A,$A257)+SUMIFS('A.T D22'!T:T,'A.T D22'!$A:$A,$A257)+SUMIFS('A.T D37'!T:T,'A.T D37'!$A:$A,$A257)+SUMIFS('A.T D52'!T:T,'A.T D52'!$A:$A,$A257)+SUMIFS('A.T D67'!T:T,'A.T D67'!$A:$A,$A257)</f>
        <v>12.2196</v>
      </c>
      <c r="T257" s="1">
        <f>SUMIFS('A.T D0'!U:U,'A.T D0'!$A:$A,$A257)+SUMIFS('A.T D7'!U:U,'A.T D7'!$A:$A,$A257)+SUMIFS('A.T D22'!U:U,'A.T D22'!$A:$A,$A257)+SUMIFS('A.T D37'!U:U,'A.T D37'!$A:$A,$A257)+SUMIFS('A.T D52'!U:U,'A.T D52'!$A:$A,$A257)+SUMIFS('A.T D67'!U:U,'A.T D67'!$A:$A,$A257)</f>
        <v>0.73</v>
      </c>
      <c r="U257" s="1">
        <f>SUMIFS('A.T D0'!V:V,'A.T D0'!$A:$A,$A257)+SUMIFS('A.T D7'!V:V,'A.T D7'!$A:$A,$A257)+SUMIFS('A.T D22'!V:V,'A.T D22'!$A:$A,$A257)+SUMIFS('A.T D37'!V:V,'A.T D37'!$A:$A,$A257)+SUMIFS('A.T D52'!V:V,'A.T D52'!$A:$A,$A257)+SUMIFS('A.T D67'!V:V,'A.T D67'!$A:$A,$A257)</f>
        <v>12.08</v>
      </c>
      <c r="V257" s="1">
        <f>SUMIFS('A.T D0'!W:W,'A.T D0'!$A:$A,$A257)+SUMIFS('A.T D7'!W:W,'A.T D7'!$A:$A,$A257)+SUMIFS('A.T D22'!W:W,'A.T D22'!$A:$A,$A257)+SUMIFS('A.T D37'!W:W,'A.T D37'!$A:$A,$A257)+SUMIFS('A.T D52'!W:W,'A.T D52'!$A:$A,$A257)+SUMIFS('A.T D67'!W:W,'A.T D67'!$A:$A,$A257)</f>
        <v>4.88</v>
      </c>
      <c r="W257" s="1">
        <f>SUMIFS('A.T D0'!X:X,'A.T D0'!$A:$A,$A257)+SUMIFS('A.T D7'!X:X,'A.T D7'!$A:$A,$A257)+SUMIFS('A.T D22'!X:X,'A.T D22'!$A:$A,$A257)+SUMIFS('A.T D37'!X:X,'A.T D37'!$A:$A,$A257)+SUMIFS('A.T D52'!X:X,'A.T D52'!$A:$A,$A257)+SUMIFS('A.T D67'!X:X,'A.T D67'!$A:$A,$A257)</f>
        <v>124.37</v>
      </c>
      <c r="X257" s="17">
        <f>SUMIFS(TCH!J:J,TCH!$A:$A,$A257)</f>
        <v>0</v>
      </c>
      <c r="Y257" s="17">
        <f>IF(X257=0,0,(X257*AVERAGEIFS($W:$W,$C:$C,$C257,$D:$D,$D257,$E:$E,$E257,$G:$G,$G257,$B:$B,_xlfn.MAXIFS($B:$B,$C:$C,$C257,$D:$D,$D257,$E:$E,$E257,$G:$G,$G257,$B:$B,"&lt;&gt;"&amp;$B257)))/1000)</f>
        <v>0</v>
      </c>
      <c r="Z257" s="17">
        <f>SUMIFS(TCH!M:M,TCH!$A:$A,$A257)</f>
        <v>0</v>
      </c>
      <c r="AA257" s="17">
        <f>IF(Z257=0,0,(Z257*AVERAGEIFS($W:$W,$C:$C,$C257,$D:$D,$D257,$E:$E,$E257,$G:$G,$G257,$B:$B,_xlfn.MAXIFS($B:$B,$C:$C,$C257,$D:$D,$D257,$E:$E,$E257,$G:$G,$G257,$B:$B,"&lt;&gt;"&amp;$B257)))/1000)</f>
        <v>0</v>
      </c>
      <c r="AB257" s="17">
        <f>SUMIFS(TCH!P:P,TCH!$A:$A,$A257)</f>
        <v>0</v>
      </c>
      <c r="AC257" s="17">
        <f>IF(AB257=0,0,(AB257*AVERAGEIFS($W:$W,$C:$C,$C257,$D:$D,$D257,$E:$E,$E257,$G:$G,$G257,$B:$B,_xlfn.MAXIFS($B:$B,$C:$C,$C257,$D:$D,$D257,$E:$E,$E257,$G:$G,$G257,$B:$B,"&lt;&gt;"&amp;$B257)))/1000)</f>
        <v>0</v>
      </c>
      <c r="AD257" s="17">
        <f>SUMIFS(TCH!S:S,TCH!$A:$A,$A257)</f>
        <v>0</v>
      </c>
      <c r="AE257" s="17">
        <f>IF(AD257=0,0,(AD257*AVERAGEIFS($W:$W,$C:$C,$C257,$D:$D,$D257,$E:$E,$E257,$G:$G,$G257,$B:$B,_xlfn.MAXIFS($B:$B,$C:$C,$C257,$D:$D,$D257,$E:$E,$E257,$G:$G,$G257,$B:$B,"&lt;&gt;"&amp;$B257)))/1000)</f>
        <v>0</v>
      </c>
      <c r="AF257" s="17">
        <f>SUMIFS(TCH!V:V,TCH!$A:$A,$A257)</f>
        <v>0</v>
      </c>
      <c r="AG257" s="17">
        <f>IF(AF257=0,0,(AF257*AVERAGEIFS($W:$W,$C:$C,$C257,$D:$D,$D257,$E:$E,$E257,$G:$G,$G257,$B:$B,_xlfn.MAXIFS($B:$B,$C:$C,$C257,$D:$D,$D257,$E:$E,$E257,$G:$G,$G257,$B:$B,"&lt;&gt;"&amp;$B257)))/1000)</f>
        <v>0</v>
      </c>
      <c r="AH257" s="17">
        <f>SUMIFS(TCH!Y:Y,TCH!$A:$A,$A257)</f>
        <v>0</v>
      </c>
      <c r="AI257" s="17">
        <f>IF(AH257=0,0,(AH257*AVERAGEIFS($W:$W,$C:$C,$C257,$D:$D,$D257,$E:$E,$E257,$G:$G,$G257,$B:$B,_xlfn.MAXIFS($B:$B,$C:$C,$C257,$D:$D,$D257,$E:$E,$E257,$G:$G,$G257,$B:$B,"&lt;&gt;"&amp;$B257)))/1000)</f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>
        <v>0</v>
      </c>
      <c r="AX257">
        <v>0</v>
      </c>
      <c r="AY257">
        <v>0</v>
      </c>
      <c r="AZ257">
        <v>0</v>
      </c>
    </row>
    <row r="258" spans="1:52" x14ac:dyDescent="0.25">
      <c r="A258" s="1" t="str">
        <f t="shared" ref="A258:A321" si="4">B258&amp;C258&amp;D258&amp;E258&amp;F258&amp;G258</f>
        <v>45761496B2R222</v>
      </c>
      <c r="B258" s="7">
        <v>45761</v>
      </c>
      <c r="C258" s="1">
        <v>49</v>
      </c>
      <c r="D258" s="1">
        <v>6</v>
      </c>
      <c r="E258" s="3" t="s">
        <v>57</v>
      </c>
      <c r="F258" s="4" t="s">
        <v>54</v>
      </c>
      <c r="G258" s="4">
        <v>22</v>
      </c>
      <c r="H258" s="4">
        <f>SUMIFS(Biometria!H:H,Biometria!$A:$A,$A258)</f>
        <v>15</v>
      </c>
      <c r="I258" s="6">
        <f>SUMIFS(Biometria!I:I,Biometria!$A:$A,$A258)</f>
        <v>0</v>
      </c>
      <c r="J258" s="6">
        <f>SUMIFS(Biometria!J:J,Biometria!$A:$A,$A258)</f>
        <v>3.2</v>
      </c>
      <c r="K258" s="2">
        <f>SUMIFS(Biometria!K:K,Biometria!$A:$A,$A258)</f>
        <v>0</v>
      </c>
      <c r="L258" s="1">
        <f>SUMIFS(Biometria!L:L,Biometria!$A:$A,$A258)</f>
        <v>0</v>
      </c>
      <c r="M258" s="1">
        <f>SUMIFS(Biometria!M:M,Biometria!$A:$A,$A258)</f>
        <v>0</v>
      </c>
      <c r="N258" s="1">
        <f>SUMIFS('A.T D0'!O:O,'A.T D0'!$A:$A,$A258)+SUMIFS('A.T D7'!O:O,'A.T D7'!$A:$A,$A258)+SUMIFS('A.T D22'!O:O,'A.T D22'!$A:$A,$A258)+SUMIFS('A.T D37'!O:O,'A.T D37'!$A:$A,$A258)+SUMIFS('A.T D52'!O:O,'A.T D52'!$A:$A,$A258)+SUMIFS('A.T D67'!O:O,'A.T D67'!$A:$A,$A258)</f>
        <v>5.2</v>
      </c>
      <c r="O258" s="1">
        <f>SUMIFS('A.T D0'!P:P,'A.T D0'!$A:$A,$A258)+SUMIFS('A.T D7'!P:P,'A.T D7'!$A:$A,$A258)+SUMIFS('A.T D22'!P:P,'A.T D22'!$A:$A,$A258)+SUMIFS('A.T D37'!P:P,'A.T D37'!$A:$A,$A258)+SUMIFS('A.T D52'!P:P,'A.T D52'!$A:$A,$A258)+SUMIFS('A.T D67'!P:P,'A.T D67'!$A:$A,$A258)</f>
        <v>18.09</v>
      </c>
      <c r="P258" s="1">
        <f>SUMIFS('A.T D0'!Q:Q,'A.T D0'!$A:$A,$A258)+SUMIFS('A.T D7'!Q:Q,'A.T D7'!$A:$A,$A258)+SUMIFS('A.T D22'!Q:Q,'A.T D22'!$A:$A,$A258)+SUMIFS('A.T D37'!Q:Q,'A.T D37'!$A:$A,$A258)+SUMIFS('A.T D52'!Q:Q,'A.T D52'!$A:$A,$A258)+SUMIFS('A.T D67'!Q:Q,'A.T D67'!$A:$A,$A258)</f>
        <v>14.81</v>
      </c>
      <c r="Q258" s="1">
        <f>SUMIFS('A.T D0'!R:R,'A.T D0'!$A:$A,$A258)+SUMIFS('A.T D7'!R:R,'A.T D7'!$A:$A,$A258)+SUMIFS('A.T D22'!R:R,'A.T D22'!$A:$A,$A258)+SUMIFS('A.T D37'!R:R,'A.T D37'!$A:$A,$A258)+SUMIFS('A.T D52'!R:R,'A.T D52'!$A:$A,$A258)+SUMIFS('A.T D67'!R:R,'A.T D67'!$A:$A,$A258)</f>
        <v>81.87</v>
      </c>
      <c r="R258" s="1">
        <f>SUMIFS('A.T D0'!S:S,'A.T D0'!$A:$A,$A258)+SUMIFS('A.T D7'!S:S,'A.T D7'!$A:$A,$A258)+SUMIFS('A.T D22'!S:S,'A.T D22'!$A:$A,$A258)+SUMIFS('A.T D37'!S:S,'A.T D37'!$A:$A,$A258)+SUMIFS('A.T D52'!S:S,'A.T D52'!$A:$A,$A258)+SUMIFS('A.T D67'!S:S,'A.T D67'!$A:$A,$A258)</f>
        <v>0.83</v>
      </c>
      <c r="S258" s="1">
        <f>SUMIFS('A.T D0'!T:T,'A.T D0'!$A:$A,$A258)+SUMIFS('A.T D7'!T:T,'A.T D7'!$A:$A,$A258)+SUMIFS('A.T D22'!T:T,'A.T D22'!$A:$A,$A258)+SUMIFS('A.T D37'!T:T,'A.T D37'!$A:$A,$A258)+SUMIFS('A.T D52'!T:T,'A.T D52'!$A:$A,$A258)+SUMIFS('A.T D67'!T:T,'A.T D67'!$A:$A,$A258)</f>
        <v>12.5045</v>
      </c>
      <c r="T258" s="1">
        <f>SUMIFS('A.T D0'!U:U,'A.T D0'!$A:$A,$A258)+SUMIFS('A.T D7'!U:U,'A.T D7'!$A:$A,$A258)+SUMIFS('A.T D22'!U:U,'A.T D22'!$A:$A,$A258)+SUMIFS('A.T D37'!U:U,'A.T D37'!$A:$A,$A258)+SUMIFS('A.T D52'!U:U,'A.T D52'!$A:$A,$A258)+SUMIFS('A.T D67'!U:U,'A.T D67'!$A:$A,$A258)</f>
        <v>0.7</v>
      </c>
      <c r="U258" s="1">
        <f>SUMIFS('A.T D0'!V:V,'A.T D0'!$A:$A,$A258)+SUMIFS('A.T D7'!V:V,'A.T D7'!$A:$A,$A258)+SUMIFS('A.T D22'!V:V,'A.T D22'!$A:$A,$A258)+SUMIFS('A.T D37'!V:V,'A.T D37'!$A:$A,$A258)+SUMIFS('A.T D52'!V:V,'A.T D52'!$A:$A,$A258)+SUMIFS('A.T D67'!V:V,'A.T D67'!$A:$A,$A258)</f>
        <v>12.17</v>
      </c>
      <c r="V258" s="1">
        <f>SUMIFS('A.T D0'!W:W,'A.T D0'!$A:$A,$A258)+SUMIFS('A.T D7'!W:W,'A.T D7'!$A:$A,$A258)+SUMIFS('A.T D22'!W:W,'A.T D22'!$A:$A,$A258)+SUMIFS('A.T D37'!W:W,'A.T D37'!$A:$A,$A258)+SUMIFS('A.T D52'!W:W,'A.T D52'!$A:$A,$A258)+SUMIFS('A.T D67'!W:W,'A.T D67'!$A:$A,$A258)</f>
        <v>6.97</v>
      </c>
      <c r="W258" s="1">
        <f>SUMIFS('A.T D0'!X:X,'A.T D0'!$A:$A,$A258)+SUMIFS('A.T D7'!X:X,'A.T D7'!$A:$A,$A258)+SUMIFS('A.T D22'!X:X,'A.T D22'!$A:$A,$A258)+SUMIFS('A.T D37'!X:X,'A.T D37'!$A:$A,$A258)+SUMIFS('A.T D52'!X:X,'A.T D52'!$A:$A,$A258)+SUMIFS('A.T D67'!X:X,'A.T D67'!$A:$A,$A258)</f>
        <v>126.84</v>
      </c>
      <c r="X258" s="17">
        <f>SUMIFS(TCH!J:J,TCH!$A:$A,$A258)</f>
        <v>0</v>
      </c>
      <c r="Y258" s="17">
        <f>IF(X258=0,0,(X258*AVERAGEIFS($W:$W,$C:$C,$C258,$D:$D,$D258,$E:$E,$E258,$G:$G,$G258,$B:$B,_xlfn.MAXIFS($B:$B,$C:$C,$C258,$D:$D,$D258,$E:$E,$E258,$G:$G,$G258,$B:$B,"&lt;&gt;"&amp;$B258)))/1000)</f>
        <v>0</v>
      </c>
      <c r="Z258" s="17">
        <f>SUMIFS(TCH!M:M,TCH!$A:$A,$A258)</f>
        <v>0</v>
      </c>
      <c r="AA258" s="17">
        <f>IF(Z258=0,0,(Z258*AVERAGEIFS($W:$W,$C:$C,$C258,$D:$D,$D258,$E:$E,$E258,$G:$G,$G258,$B:$B,_xlfn.MAXIFS($B:$B,$C:$C,$C258,$D:$D,$D258,$E:$E,$E258,$G:$G,$G258,$B:$B,"&lt;&gt;"&amp;$B258)))/1000)</f>
        <v>0</v>
      </c>
      <c r="AB258" s="17">
        <f>SUMIFS(TCH!P:P,TCH!$A:$A,$A258)</f>
        <v>0</v>
      </c>
      <c r="AC258" s="17">
        <f>IF(AB258=0,0,(AB258*AVERAGEIFS($W:$W,$C:$C,$C258,$D:$D,$D258,$E:$E,$E258,$G:$G,$G258,$B:$B,_xlfn.MAXIFS($B:$B,$C:$C,$C258,$D:$D,$D258,$E:$E,$E258,$G:$G,$G258,$B:$B,"&lt;&gt;"&amp;$B258)))/1000)</f>
        <v>0</v>
      </c>
      <c r="AD258" s="17">
        <f>SUMIFS(TCH!S:S,TCH!$A:$A,$A258)</f>
        <v>0</v>
      </c>
      <c r="AE258" s="17">
        <f>IF(AD258=0,0,(AD258*AVERAGEIFS($W:$W,$C:$C,$C258,$D:$D,$D258,$E:$E,$E258,$G:$G,$G258,$B:$B,_xlfn.MAXIFS($B:$B,$C:$C,$C258,$D:$D,$D258,$E:$E,$E258,$G:$G,$G258,$B:$B,"&lt;&gt;"&amp;$B258)))/1000)</f>
        <v>0</v>
      </c>
      <c r="AF258" s="17">
        <f>SUMIFS(TCH!V:V,TCH!$A:$A,$A258)</f>
        <v>0</v>
      </c>
      <c r="AG258" s="17">
        <f>IF(AF258=0,0,(AF258*AVERAGEIFS($W:$W,$C:$C,$C258,$D:$D,$D258,$E:$E,$E258,$G:$G,$G258,$B:$B,_xlfn.MAXIFS($B:$B,$C:$C,$C258,$D:$D,$D258,$E:$E,$E258,$G:$G,$G258,$B:$B,"&lt;&gt;"&amp;$B258)))/1000)</f>
        <v>0</v>
      </c>
      <c r="AH258" s="17">
        <f>SUMIFS(TCH!Y:Y,TCH!$A:$A,$A258)</f>
        <v>0</v>
      </c>
      <c r="AI258" s="17">
        <f>IF(AH258=0,0,(AH258*AVERAGEIFS($W:$W,$C:$C,$C258,$D:$D,$D258,$E:$E,$E258,$G:$G,$G258,$B:$B,_xlfn.MAXIFS($B:$B,$C:$C,$C258,$D:$D,$D258,$E:$E,$E258,$G:$G,$G258,$B:$B,"&lt;&gt;"&amp;$B258)))/1000)</f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>
        <v>0</v>
      </c>
      <c r="AX258">
        <v>0</v>
      </c>
      <c r="AY258">
        <v>0</v>
      </c>
      <c r="AZ258">
        <v>0</v>
      </c>
    </row>
    <row r="259" spans="1:52" x14ac:dyDescent="0.25">
      <c r="A259" s="1" t="str">
        <f t="shared" si="4"/>
        <v>45761496B2R322</v>
      </c>
      <c r="B259" s="7">
        <v>45761</v>
      </c>
      <c r="C259" s="1">
        <v>49</v>
      </c>
      <c r="D259" s="1">
        <v>6</v>
      </c>
      <c r="E259" s="3" t="s">
        <v>57</v>
      </c>
      <c r="F259" s="4" t="s">
        <v>55</v>
      </c>
      <c r="G259" s="4">
        <v>22</v>
      </c>
      <c r="H259" s="4">
        <f>SUMIFS(Biometria!H:H,Biometria!$A:$A,$A259)</f>
        <v>19.559999999999999</v>
      </c>
      <c r="I259" s="6">
        <f>SUMIFS(Biometria!I:I,Biometria!$A:$A,$A259)</f>
        <v>0</v>
      </c>
      <c r="J259" s="6">
        <f>SUMIFS(Biometria!J:J,Biometria!$A:$A,$A259)</f>
        <v>3.25</v>
      </c>
      <c r="K259" s="2">
        <f>SUMIFS(Biometria!K:K,Biometria!$A:$A,$A259)</f>
        <v>0</v>
      </c>
      <c r="L259" s="1">
        <f>SUMIFS(Biometria!L:L,Biometria!$A:$A,$A259)</f>
        <v>0</v>
      </c>
      <c r="M259" s="1">
        <f>SUMIFS(Biometria!M:M,Biometria!$A:$A,$A259)</f>
        <v>0</v>
      </c>
      <c r="N259" s="1">
        <f>SUMIFS('A.T D0'!O:O,'A.T D0'!$A:$A,$A259)+SUMIFS('A.T D7'!O:O,'A.T D7'!$A:$A,$A259)+SUMIFS('A.T D22'!O:O,'A.T D22'!$A:$A,$A259)+SUMIFS('A.T D37'!O:O,'A.T D37'!$A:$A,$A259)+SUMIFS('A.T D52'!O:O,'A.T D52'!$A:$A,$A259)+SUMIFS('A.T D67'!O:O,'A.T D67'!$A:$A,$A259)</f>
        <v>5.2</v>
      </c>
      <c r="O259" s="1">
        <f>SUMIFS('A.T D0'!P:P,'A.T D0'!$A:$A,$A259)+SUMIFS('A.T D7'!P:P,'A.T D7'!$A:$A,$A259)+SUMIFS('A.T D22'!P:P,'A.T D22'!$A:$A,$A259)+SUMIFS('A.T D37'!P:P,'A.T D37'!$A:$A,$A259)+SUMIFS('A.T D52'!P:P,'A.T D52'!$A:$A,$A259)+SUMIFS('A.T D67'!P:P,'A.T D67'!$A:$A,$A259)</f>
        <v>18.03</v>
      </c>
      <c r="P259" s="1">
        <f>SUMIFS('A.T D0'!Q:Q,'A.T D0'!$A:$A,$A259)+SUMIFS('A.T D7'!Q:Q,'A.T D7'!$A:$A,$A259)+SUMIFS('A.T D22'!Q:Q,'A.T D22'!$A:$A,$A259)+SUMIFS('A.T D37'!Q:Q,'A.T D37'!$A:$A,$A259)+SUMIFS('A.T D52'!Q:Q,'A.T D52'!$A:$A,$A259)+SUMIFS('A.T D67'!Q:Q,'A.T D67'!$A:$A,$A259)</f>
        <v>14.68</v>
      </c>
      <c r="Q259" s="1">
        <f>SUMIFS('A.T D0'!R:R,'A.T D0'!$A:$A,$A259)+SUMIFS('A.T D7'!R:R,'A.T D7'!$A:$A,$A259)+SUMIFS('A.T D22'!R:R,'A.T D22'!$A:$A,$A259)+SUMIFS('A.T D37'!R:R,'A.T D37'!$A:$A,$A259)+SUMIFS('A.T D52'!R:R,'A.T D52'!$A:$A,$A259)+SUMIFS('A.T D67'!R:R,'A.T D67'!$A:$A,$A259)</f>
        <v>81.42</v>
      </c>
      <c r="R259" s="1">
        <f>SUMIFS('A.T D0'!S:S,'A.T D0'!$A:$A,$A259)+SUMIFS('A.T D7'!S:S,'A.T D7'!$A:$A,$A259)+SUMIFS('A.T D22'!S:S,'A.T D22'!$A:$A,$A259)+SUMIFS('A.T D37'!S:S,'A.T D37'!$A:$A,$A259)+SUMIFS('A.T D52'!S:S,'A.T D52'!$A:$A,$A259)+SUMIFS('A.T D67'!S:S,'A.T D67'!$A:$A,$A259)</f>
        <v>0.85</v>
      </c>
      <c r="S259" s="1">
        <f>SUMIFS('A.T D0'!T:T,'A.T D0'!$A:$A,$A259)+SUMIFS('A.T D7'!T:T,'A.T D7'!$A:$A,$A259)+SUMIFS('A.T D22'!T:T,'A.T D22'!$A:$A,$A259)+SUMIFS('A.T D37'!T:T,'A.T D37'!$A:$A,$A259)+SUMIFS('A.T D52'!T:T,'A.T D52'!$A:$A,$A259)+SUMIFS('A.T D67'!T:T,'A.T D67'!$A:$A,$A259)</f>
        <v>12.388299999999999</v>
      </c>
      <c r="T259" s="1">
        <f>SUMIFS('A.T D0'!U:U,'A.T D0'!$A:$A,$A259)+SUMIFS('A.T D7'!U:U,'A.T D7'!$A:$A,$A259)+SUMIFS('A.T D22'!U:U,'A.T D22'!$A:$A,$A259)+SUMIFS('A.T D37'!U:U,'A.T D37'!$A:$A,$A259)+SUMIFS('A.T D52'!U:U,'A.T D52'!$A:$A,$A259)+SUMIFS('A.T D67'!U:U,'A.T D67'!$A:$A,$A259)</f>
        <v>0.72</v>
      </c>
      <c r="U259" s="1">
        <f>SUMIFS('A.T D0'!V:V,'A.T D0'!$A:$A,$A259)+SUMIFS('A.T D7'!V:V,'A.T D7'!$A:$A,$A259)+SUMIFS('A.T D22'!V:V,'A.T D22'!$A:$A,$A259)+SUMIFS('A.T D37'!V:V,'A.T D37'!$A:$A,$A259)+SUMIFS('A.T D52'!V:V,'A.T D52'!$A:$A,$A259)+SUMIFS('A.T D67'!V:V,'A.T D67'!$A:$A,$A259)</f>
        <v>12.2</v>
      </c>
      <c r="V259" s="1">
        <f>SUMIFS('A.T D0'!W:W,'A.T D0'!$A:$A,$A259)+SUMIFS('A.T D7'!W:W,'A.T D7'!$A:$A,$A259)+SUMIFS('A.T D22'!W:W,'A.T D22'!$A:$A,$A259)+SUMIFS('A.T D37'!W:W,'A.T D37'!$A:$A,$A259)+SUMIFS('A.T D52'!W:W,'A.T D52'!$A:$A,$A259)+SUMIFS('A.T D67'!W:W,'A.T D67'!$A:$A,$A259)</f>
        <v>6.18</v>
      </c>
      <c r="W259" s="1">
        <f>SUMIFS('A.T D0'!X:X,'A.T D0'!$A:$A,$A259)+SUMIFS('A.T D7'!X:X,'A.T D7'!$A:$A,$A259)+SUMIFS('A.T D22'!X:X,'A.T D22'!$A:$A,$A259)+SUMIFS('A.T D37'!X:X,'A.T D37'!$A:$A,$A259)+SUMIFS('A.T D52'!X:X,'A.T D52'!$A:$A,$A259)+SUMIFS('A.T D67'!X:X,'A.T D67'!$A:$A,$A259)</f>
        <v>125.91</v>
      </c>
      <c r="X259" s="17">
        <f>SUMIFS(TCH!J:J,TCH!$A:$A,$A259)</f>
        <v>0</v>
      </c>
      <c r="Y259" s="17">
        <f>IF(X259=0,0,(X259*AVERAGEIFS($W:$W,$C:$C,$C259,$D:$D,$D259,$E:$E,$E259,$G:$G,$G259,$B:$B,_xlfn.MAXIFS($B:$B,$C:$C,$C259,$D:$D,$D259,$E:$E,$E259,$G:$G,$G259,$B:$B,"&lt;&gt;"&amp;$B259)))/1000)</f>
        <v>0</v>
      </c>
      <c r="Z259" s="17">
        <f>SUMIFS(TCH!M:M,TCH!$A:$A,$A259)</f>
        <v>0</v>
      </c>
      <c r="AA259" s="17">
        <f>IF(Z259=0,0,(Z259*AVERAGEIFS($W:$W,$C:$C,$C259,$D:$D,$D259,$E:$E,$E259,$G:$G,$G259,$B:$B,_xlfn.MAXIFS($B:$B,$C:$C,$C259,$D:$D,$D259,$E:$E,$E259,$G:$G,$G259,$B:$B,"&lt;&gt;"&amp;$B259)))/1000)</f>
        <v>0</v>
      </c>
      <c r="AB259" s="17">
        <f>SUMIFS(TCH!P:P,TCH!$A:$A,$A259)</f>
        <v>0</v>
      </c>
      <c r="AC259" s="17">
        <f>IF(AB259=0,0,(AB259*AVERAGEIFS($W:$W,$C:$C,$C259,$D:$D,$D259,$E:$E,$E259,$G:$G,$G259,$B:$B,_xlfn.MAXIFS($B:$B,$C:$C,$C259,$D:$D,$D259,$E:$E,$E259,$G:$G,$G259,$B:$B,"&lt;&gt;"&amp;$B259)))/1000)</f>
        <v>0</v>
      </c>
      <c r="AD259" s="17">
        <f>SUMIFS(TCH!S:S,TCH!$A:$A,$A259)</f>
        <v>0</v>
      </c>
      <c r="AE259" s="17">
        <f>IF(AD259=0,0,(AD259*AVERAGEIFS($W:$W,$C:$C,$C259,$D:$D,$D259,$E:$E,$E259,$G:$G,$G259,$B:$B,_xlfn.MAXIFS($B:$B,$C:$C,$C259,$D:$D,$D259,$E:$E,$E259,$G:$G,$G259,$B:$B,"&lt;&gt;"&amp;$B259)))/1000)</f>
        <v>0</v>
      </c>
      <c r="AF259" s="17">
        <f>SUMIFS(TCH!V:V,TCH!$A:$A,$A259)</f>
        <v>0</v>
      </c>
      <c r="AG259" s="17">
        <f>IF(AF259=0,0,(AF259*AVERAGEIFS($W:$W,$C:$C,$C259,$D:$D,$D259,$E:$E,$E259,$G:$G,$G259,$B:$B,_xlfn.MAXIFS($B:$B,$C:$C,$C259,$D:$D,$D259,$E:$E,$E259,$G:$G,$G259,$B:$B,"&lt;&gt;"&amp;$B259)))/1000)</f>
        <v>0</v>
      </c>
      <c r="AH259" s="17">
        <f>SUMIFS(TCH!Y:Y,TCH!$A:$A,$A259)</f>
        <v>0</v>
      </c>
      <c r="AI259" s="17">
        <f>IF(AH259=0,0,(AH259*AVERAGEIFS($W:$W,$C:$C,$C259,$D:$D,$D259,$E:$E,$E259,$G:$G,$G259,$B:$B,_xlfn.MAXIFS($B:$B,$C:$C,$C259,$D:$D,$D259,$E:$E,$E259,$G:$G,$G259,$B:$B,"&lt;&gt;"&amp;$B259)))/1000)</f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>
        <v>0</v>
      </c>
      <c r="AX259">
        <v>0</v>
      </c>
      <c r="AY259">
        <v>0</v>
      </c>
      <c r="AZ259">
        <v>0</v>
      </c>
    </row>
    <row r="260" spans="1:52" x14ac:dyDescent="0.25">
      <c r="A260" s="1" t="str">
        <f t="shared" si="4"/>
        <v>45761497B2R123</v>
      </c>
      <c r="B260" s="7">
        <v>45761</v>
      </c>
      <c r="C260" s="1">
        <v>49</v>
      </c>
      <c r="D260" s="1">
        <v>7</v>
      </c>
      <c r="E260" s="3" t="s">
        <v>57</v>
      </c>
      <c r="F260" s="4" t="s">
        <v>53</v>
      </c>
      <c r="G260" s="4">
        <v>23</v>
      </c>
      <c r="H260" s="4">
        <f>SUMIFS(Biometria!H:H,Biometria!$A:$A,$A260)</f>
        <v>14.91</v>
      </c>
      <c r="I260" s="6">
        <f>SUMIFS(Biometria!I:I,Biometria!$A:$A,$A260)</f>
        <v>15.663333333333334</v>
      </c>
      <c r="J260" s="6">
        <f>SUMIFS(Biometria!J:J,Biometria!$A:$A,$A260)</f>
        <v>3.1</v>
      </c>
      <c r="K260" s="2">
        <f>SUMIFS(Biometria!K:K,Biometria!$A:$A,$A260)</f>
        <v>3.1333333333333333</v>
      </c>
      <c r="L260" s="1">
        <f>SUMIFS(Biometria!L:L,Biometria!$A:$A,$A260)</f>
        <v>0</v>
      </c>
      <c r="M260" s="1">
        <f>SUMIFS(Biometria!M:M,Biometria!$A:$A,$A260)</f>
        <v>0</v>
      </c>
      <c r="N260" s="1">
        <f>SUMIFS('A.T D0'!O:O,'A.T D0'!$A:$A,$A260)+SUMIFS('A.T D7'!O:O,'A.T D7'!$A:$A,$A260)+SUMIFS('A.T D22'!O:O,'A.T D22'!$A:$A,$A260)+SUMIFS('A.T D37'!O:O,'A.T D37'!$A:$A,$A260)+SUMIFS('A.T D52'!O:O,'A.T D52'!$A:$A,$A260)+SUMIFS('A.T D67'!O:O,'A.T D67'!$A:$A,$A260)</f>
        <v>5.0999999999999996</v>
      </c>
      <c r="O260" s="1">
        <f>SUMIFS('A.T D0'!P:P,'A.T D0'!$A:$A,$A260)+SUMIFS('A.T D7'!P:P,'A.T D7'!$A:$A,$A260)+SUMIFS('A.T D22'!P:P,'A.T D22'!$A:$A,$A260)+SUMIFS('A.T D37'!P:P,'A.T D37'!$A:$A,$A260)+SUMIFS('A.T D52'!P:P,'A.T D52'!$A:$A,$A260)+SUMIFS('A.T D67'!P:P,'A.T D67'!$A:$A,$A260)</f>
        <v>18.59</v>
      </c>
      <c r="P260" s="1">
        <f>SUMIFS('A.T D0'!Q:Q,'A.T D0'!$A:$A,$A260)+SUMIFS('A.T D7'!Q:Q,'A.T D7'!$A:$A,$A260)+SUMIFS('A.T D22'!Q:Q,'A.T D22'!$A:$A,$A260)+SUMIFS('A.T D37'!Q:Q,'A.T D37'!$A:$A,$A260)+SUMIFS('A.T D52'!Q:Q,'A.T D52'!$A:$A,$A260)+SUMIFS('A.T D67'!Q:Q,'A.T D67'!$A:$A,$A260)</f>
        <v>14.33</v>
      </c>
      <c r="Q260" s="1">
        <f>SUMIFS('A.T D0'!R:R,'A.T D0'!$A:$A,$A260)+SUMIFS('A.T D7'!R:R,'A.T D7'!$A:$A,$A260)+SUMIFS('A.T D22'!R:R,'A.T D22'!$A:$A,$A260)+SUMIFS('A.T D37'!R:R,'A.T D37'!$A:$A,$A260)+SUMIFS('A.T D52'!R:R,'A.T D52'!$A:$A,$A260)+SUMIFS('A.T D67'!R:R,'A.T D67'!$A:$A,$A260)</f>
        <v>77.08</v>
      </c>
      <c r="R260" s="1">
        <f>SUMIFS('A.T D0'!S:S,'A.T D0'!$A:$A,$A260)+SUMIFS('A.T D7'!S:S,'A.T D7'!$A:$A,$A260)+SUMIFS('A.T D22'!S:S,'A.T D22'!$A:$A,$A260)+SUMIFS('A.T D37'!S:S,'A.T D37'!$A:$A,$A260)+SUMIFS('A.T D52'!S:S,'A.T D52'!$A:$A,$A260)+SUMIFS('A.T D67'!S:S,'A.T D67'!$A:$A,$A260)</f>
        <v>1</v>
      </c>
      <c r="S260" s="1">
        <f>SUMIFS('A.T D0'!T:T,'A.T D0'!$A:$A,$A260)+SUMIFS('A.T D7'!T:T,'A.T D7'!$A:$A,$A260)+SUMIFS('A.T D22'!T:T,'A.T D22'!$A:$A,$A260)+SUMIFS('A.T D37'!T:T,'A.T D37'!$A:$A,$A260)+SUMIFS('A.T D52'!T:T,'A.T D52'!$A:$A,$A260)+SUMIFS('A.T D67'!T:T,'A.T D67'!$A:$A,$A260)</f>
        <v>11.8192</v>
      </c>
      <c r="T260" s="1">
        <f>SUMIFS('A.T D0'!U:U,'A.T D0'!$A:$A,$A260)+SUMIFS('A.T D7'!U:U,'A.T D7'!$A:$A,$A260)+SUMIFS('A.T D22'!U:U,'A.T D22'!$A:$A,$A260)+SUMIFS('A.T D37'!U:U,'A.T D37'!$A:$A,$A260)+SUMIFS('A.T D52'!U:U,'A.T D52'!$A:$A,$A260)+SUMIFS('A.T D67'!U:U,'A.T D67'!$A:$A,$A260)</f>
        <v>0.82</v>
      </c>
      <c r="U260" s="1">
        <f>SUMIFS('A.T D0'!V:V,'A.T D0'!$A:$A,$A260)+SUMIFS('A.T D7'!V:V,'A.T D7'!$A:$A,$A260)+SUMIFS('A.T D22'!V:V,'A.T D22'!$A:$A,$A260)+SUMIFS('A.T D37'!V:V,'A.T D37'!$A:$A,$A260)+SUMIFS('A.T D52'!V:V,'A.T D52'!$A:$A,$A260)+SUMIFS('A.T D67'!V:V,'A.T D67'!$A:$A,$A260)</f>
        <v>13.51</v>
      </c>
      <c r="V260" s="1">
        <f>SUMIFS('A.T D0'!W:W,'A.T D0'!$A:$A,$A260)+SUMIFS('A.T D7'!W:W,'A.T D7'!$A:$A,$A260)+SUMIFS('A.T D22'!W:W,'A.T D22'!$A:$A,$A260)+SUMIFS('A.T D37'!W:W,'A.T D37'!$A:$A,$A260)+SUMIFS('A.T D52'!W:W,'A.T D52'!$A:$A,$A260)+SUMIFS('A.T D67'!W:W,'A.T D67'!$A:$A,$A260)</f>
        <v>2.33</v>
      </c>
      <c r="W260" s="1">
        <f>SUMIFS('A.T D0'!X:X,'A.T D0'!$A:$A,$A260)+SUMIFS('A.T D7'!X:X,'A.T D7'!$A:$A,$A260)+SUMIFS('A.T D22'!X:X,'A.T D22'!$A:$A,$A260)+SUMIFS('A.T D37'!X:X,'A.T D37'!$A:$A,$A260)+SUMIFS('A.T D52'!X:X,'A.T D52'!$A:$A,$A260)+SUMIFS('A.T D67'!X:X,'A.T D67'!$A:$A,$A260)</f>
        <v>121.34</v>
      </c>
      <c r="X260" s="17">
        <f>SUMIFS(TCH!J:J,TCH!$A:$A,$A260)</f>
        <v>0</v>
      </c>
      <c r="Y260" s="17">
        <f>IF(X260=0,0,(X260*AVERAGEIFS($W:$W,$C:$C,$C260,$D:$D,$D260,$E:$E,$E260,$G:$G,$G260,$B:$B,_xlfn.MAXIFS($B:$B,$C:$C,$C260,$D:$D,$D260,$E:$E,$E260,$G:$G,$G260,$B:$B,"&lt;&gt;"&amp;$B260)))/1000)</f>
        <v>0</v>
      </c>
      <c r="Z260" s="17">
        <f>SUMIFS(TCH!M:M,TCH!$A:$A,$A260)</f>
        <v>0</v>
      </c>
      <c r="AA260" s="17">
        <f>IF(Z260=0,0,(Z260*AVERAGEIFS($W:$W,$C:$C,$C260,$D:$D,$D260,$E:$E,$E260,$G:$G,$G260,$B:$B,_xlfn.MAXIFS($B:$B,$C:$C,$C260,$D:$D,$D260,$E:$E,$E260,$G:$G,$G260,$B:$B,"&lt;&gt;"&amp;$B260)))/1000)</f>
        <v>0</v>
      </c>
      <c r="AB260" s="17">
        <f>SUMIFS(TCH!P:P,TCH!$A:$A,$A260)</f>
        <v>0</v>
      </c>
      <c r="AC260" s="17">
        <f>IF(AB260=0,0,(AB260*AVERAGEIFS($W:$W,$C:$C,$C260,$D:$D,$D260,$E:$E,$E260,$G:$G,$G260,$B:$B,_xlfn.MAXIFS($B:$B,$C:$C,$C260,$D:$D,$D260,$E:$E,$E260,$G:$G,$G260,$B:$B,"&lt;&gt;"&amp;$B260)))/1000)</f>
        <v>0</v>
      </c>
      <c r="AD260" s="17">
        <f>SUMIFS(TCH!S:S,TCH!$A:$A,$A260)</f>
        <v>0</v>
      </c>
      <c r="AE260" s="17">
        <f>IF(AD260=0,0,(AD260*AVERAGEIFS($W:$W,$C:$C,$C260,$D:$D,$D260,$E:$E,$E260,$G:$G,$G260,$B:$B,_xlfn.MAXIFS($B:$B,$C:$C,$C260,$D:$D,$D260,$E:$E,$E260,$G:$G,$G260,$B:$B,"&lt;&gt;"&amp;$B260)))/1000)</f>
        <v>0</v>
      </c>
      <c r="AF260" s="17">
        <f>SUMIFS(TCH!V:V,TCH!$A:$A,$A260)</f>
        <v>0</v>
      </c>
      <c r="AG260" s="17">
        <f>IF(AF260=0,0,(AF260*AVERAGEIFS($W:$W,$C:$C,$C260,$D:$D,$D260,$E:$E,$E260,$G:$G,$G260,$B:$B,_xlfn.MAXIFS($B:$B,$C:$C,$C260,$D:$D,$D260,$E:$E,$E260,$G:$G,$G260,$B:$B,"&lt;&gt;"&amp;$B260)))/1000)</f>
        <v>0</v>
      </c>
      <c r="AH260" s="17">
        <f>SUMIFS(TCH!Y:Y,TCH!$A:$A,$A260)</f>
        <v>0</v>
      </c>
      <c r="AI260" s="17">
        <f>IF(AH260=0,0,(AH260*AVERAGEIFS($W:$W,$C:$C,$C260,$D:$D,$D260,$E:$E,$E260,$G:$G,$G260,$B:$B,_xlfn.MAXIFS($B:$B,$C:$C,$C260,$D:$D,$D260,$E:$E,$E260,$G:$G,$G260,$B:$B,"&lt;&gt;"&amp;$B260)))/1000)</f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>
        <v>0</v>
      </c>
      <c r="AX260">
        <v>0</v>
      </c>
      <c r="AY260">
        <v>0</v>
      </c>
      <c r="AZ260">
        <v>0</v>
      </c>
    </row>
    <row r="261" spans="1:52" x14ac:dyDescent="0.25">
      <c r="A261" s="1" t="str">
        <f t="shared" si="4"/>
        <v>45761497B2R223</v>
      </c>
      <c r="B261" s="7">
        <v>45761</v>
      </c>
      <c r="C261" s="1">
        <v>49</v>
      </c>
      <c r="D261" s="1">
        <v>7</v>
      </c>
      <c r="E261" s="3" t="s">
        <v>57</v>
      </c>
      <c r="F261" s="4" t="s">
        <v>54</v>
      </c>
      <c r="G261" s="4">
        <v>23</v>
      </c>
      <c r="H261" s="4">
        <f>SUMIFS(Biometria!H:H,Biometria!$A:$A,$A261)</f>
        <v>16.5</v>
      </c>
      <c r="I261" s="6">
        <f>SUMIFS(Biometria!I:I,Biometria!$A:$A,$A261)</f>
        <v>0</v>
      </c>
      <c r="J261" s="6">
        <f>SUMIFS(Biometria!J:J,Biometria!$A:$A,$A261)</f>
        <v>3.1</v>
      </c>
      <c r="K261" s="2">
        <f>SUMIFS(Biometria!K:K,Biometria!$A:$A,$A261)</f>
        <v>0</v>
      </c>
      <c r="L261" s="1">
        <f>SUMIFS(Biometria!L:L,Biometria!$A:$A,$A261)</f>
        <v>0</v>
      </c>
      <c r="M261" s="1">
        <f>SUMIFS(Biometria!M:M,Biometria!$A:$A,$A261)</f>
        <v>0</v>
      </c>
      <c r="N261" s="1">
        <f>SUMIFS('A.T D0'!O:O,'A.T D0'!$A:$A,$A261)+SUMIFS('A.T D7'!O:O,'A.T D7'!$A:$A,$A261)+SUMIFS('A.T D22'!O:O,'A.T D22'!$A:$A,$A261)+SUMIFS('A.T D37'!O:O,'A.T D37'!$A:$A,$A261)+SUMIFS('A.T D52'!O:O,'A.T D52'!$A:$A,$A261)+SUMIFS('A.T D67'!O:O,'A.T D67'!$A:$A,$A261)</f>
        <v>5.2</v>
      </c>
      <c r="O261" s="1">
        <f>SUMIFS('A.T D0'!P:P,'A.T D0'!$A:$A,$A261)+SUMIFS('A.T D7'!P:P,'A.T D7'!$A:$A,$A261)+SUMIFS('A.T D22'!P:P,'A.T D22'!$A:$A,$A261)+SUMIFS('A.T D37'!P:P,'A.T D37'!$A:$A,$A261)+SUMIFS('A.T D52'!P:P,'A.T D52'!$A:$A,$A261)+SUMIFS('A.T D67'!P:P,'A.T D67'!$A:$A,$A261)</f>
        <v>19.440000000000001</v>
      </c>
      <c r="P261" s="1">
        <f>SUMIFS('A.T D0'!Q:Q,'A.T D0'!$A:$A,$A261)+SUMIFS('A.T D7'!Q:Q,'A.T D7'!$A:$A,$A261)+SUMIFS('A.T D22'!Q:Q,'A.T D22'!$A:$A,$A261)+SUMIFS('A.T D37'!Q:Q,'A.T D37'!$A:$A,$A261)+SUMIFS('A.T D52'!Q:Q,'A.T D52'!$A:$A,$A261)+SUMIFS('A.T D67'!Q:Q,'A.T D67'!$A:$A,$A261)</f>
        <v>16.14</v>
      </c>
      <c r="Q261" s="1">
        <f>SUMIFS('A.T D0'!R:R,'A.T D0'!$A:$A,$A261)+SUMIFS('A.T D7'!R:R,'A.T D7'!$A:$A,$A261)+SUMIFS('A.T D22'!R:R,'A.T D22'!$A:$A,$A261)+SUMIFS('A.T D37'!R:R,'A.T D37'!$A:$A,$A261)+SUMIFS('A.T D52'!R:R,'A.T D52'!$A:$A,$A261)+SUMIFS('A.T D67'!R:R,'A.T D67'!$A:$A,$A261)</f>
        <v>83.02</v>
      </c>
      <c r="R261" s="1">
        <f>SUMIFS('A.T D0'!S:S,'A.T D0'!$A:$A,$A261)+SUMIFS('A.T D7'!S:S,'A.T D7'!$A:$A,$A261)+SUMIFS('A.T D22'!S:S,'A.T D22'!$A:$A,$A261)+SUMIFS('A.T D37'!S:S,'A.T D37'!$A:$A,$A261)+SUMIFS('A.T D52'!S:S,'A.T D52'!$A:$A,$A261)+SUMIFS('A.T D67'!S:S,'A.T D67'!$A:$A,$A261)</f>
        <v>0.79</v>
      </c>
      <c r="S261" s="1">
        <f>SUMIFS('A.T D0'!T:T,'A.T D0'!$A:$A,$A261)+SUMIFS('A.T D7'!T:T,'A.T D7'!$A:$A,$A261)+SUMIFS('A.T D22'!T:T,'A.T D22'!$A:$A,$A261)+SUMIFS('A.T D37'!T:T,'A.T D37'!$A:$A,$A261)+SUMIFS('A.T D52'!T:T,'A.T D52'!$A:$A,$A261)+SUMIFS('A.T D67'!T:T,'A.T D67'!$A:$A,$A261)</f>
        <v>13.492900000000001</v>
      </c>
      <c r="T261" s="1">
        <f>SUMIFS('A.T D0'!U:U,'A.T D0'!$A:$A,$A261)+SUMIFS('A.T D7'!U:U,'A.T D7'!$A:$A,$A261)+SUMIFS('A.T D22'!U:U,'A.T D22'!$A:$A,$A261)+SUMIFS('A.T D37'!U:U,'A.T D37'!$A:$A,$A261)+SUMIFS('A.T D52'!U:U,'A.T D52'!$A:$A,$A261)+SUMIFS('A.T D67'!U:U,'A.T D67'!$A:$A,$A261)</f>
        <v>0.66</v>
      </c>
      <c r="U261" s="1">
        <f>SUMIFS('A.T D0'!V:V,'A.T D0'!$A:$A,$A261)+SUMIFS('A.T D7'!V:V,'A.T D7'!$A:$A,$A261)+SUMIFS('A.T D22'!V:V,'A.T D22'!$A:$A,$A261)+SUMIFS('A.T D37'!V:V,'A.T D37'!$A:$A,$A261)+SUMIFS('A.T D52'!V:V,'A.T D52'!$A:$A,$A261)+SUMIFS('A.T D67'!V:V,'A.T D67'!$A:$A,$A261)</f>
        <v>12.74</v>
      </c>
      <c r="V261" s="1">
        <f>SUMIFS('A.T D0'!W:W,'A.T D0'!$A:$A,$A261)+SUMIFS('A.T D7'!W:W,'A.T D7'!$A:$A,$A261)+SUMIFS('A.T D22'!W:W,'A.T D22'!$A:$A,$A261)+SUMIFS('A.T D37'!W:W,'A.T D37'!$A:$A,$A261)+SUMIFS('A.T D52'!W:W,'A.T D52'!$A:$A,$A261)+SUMIFS('A.T D67'!W:W,'A.T D67'!$A:$A,$A261)</f>
        <v>14.69</v>
      </c>
      <c r="W261" s="1">
        <f>SUMIFS('A.T D0'!X:X,'A.T D0'!$A:$A,$A261)+SUMIFS('A.T D7'!X:X,'A.T D7'!$A:$A,$A261)+SUMIFS('A.T D22'!X:X,'A.T D22'!$A:$A,$A261)+SUMIFS('A.T D37'!X:X,'A.T D37'!$A:$A,$A261)+SUMIFS('A.T D52'!X:X,'A.T D52'!$A:$A,$A261)+SUMIFS('A.T D67'!X:X,'A.T D67'!$A:$A,$A261)</f>
        <v>136</v>
      </c>
      <c r="X261" s="17">
        <f>SUMIFS(TCH!J:J,TCH!$A:$A,$A261)</f>
        <v>0</v>
      </c>
      <c r="Y261" s="17">
        <f>IF(X261=0,0,(X261*AVERAGEIFS($W:$W,$C:$C,$C261,$D:$D,$D261,$E:$E,$E261,$G:$G,$G261,$B:$B,_xlfn.MAXIFS($B:$B,$C:$C,$C261,$D:$D,$D261,$E:$E,$E261,$G:$G,$G261,$B:$B,"&lt;&gt;"&amp;$B261)))/1000)</f>
        <v>0</v>
      </c>
      <c r="Z261" s="17">
        <f>SUMIFS(TCH!M:M,TCH!$A:$A,$A261)</f>
        <v>0</v>
      </c>
      <c r="AA261" s="17">
        <f>IF(Z261=0,0,(Z261*AVERAGEIFS($W:$W,$C:$C,$C261,$D:$D,$D261,$E:$E,$E261,$G:$G,$G261,$B:$B,_xlfn.MAXIFS($B:$B,$C:$C,$C261,$D:$D,$D261,$E:$E,$E261,$G:$G,$G261,$B:$B,"&lt;&gt;"&amp;$B261)))/1000)</f>
        <v>0</v>
      </c>
      <c r="AB261" s="17">
        <f>SUMIFS(TCH!P:P,TCH!$A:$A,$A261)</f>
        <v>0</v>
      </c>
      <c r="AC261" s="17">
        <f>IF(AB261=0,0,(AB261*AVERAGEIFS($W:$W,$C:$C,$C261,$D:$D,$D261,$E:$E,$E261,$G:$G,$G261,$B:$B,_xlfn.MAXIFS($B:$B,$C:$C,$C261,$D:$D,$D261,$E:$E,$E261,$G:$G,$G261,$B:$B,"&lt;&gt;"&amp;$B261)))/1000)</f>
        <v>0</v>
      </c>
      <c r="AD261" s="17">
        <f>SUMIFS(TCH!S:S,TCH!$A:$A,$A261)</f>
        <v>0</v>
      </c>
      <c r="AE261" s="17">
        <f>IF(AD261=0,0,(AD261*AVERAGEIFS($W:$W,$C:$C,$C261,$D:$D,$D261,$E:$E,$E261,$G:$G,$G261,$B:$B,_xlfn.MAXIFS($B:$B,$C:$C,$C261,$D:$D,$D261,$E:$E,$E261,$G:$G,$G261,$B:$B,"&lt;&gt;"&amp;$B261)))/1000)</f>
        <v>0</v>
      </c>
      <c r="AF261" s="17">
        <f>SUMIFS(TCH!V:V,TCH!$A:$A,$A261)</f>
        <v>0</v>
      </c>
      <c r="AG261" s="17">
        <f>IF(AF261=0,0,(AF261*AVERAGEIFS($W:$W,$C:$C,$C261,$D:$D,$D261,$E:$E,$E261,$G:$G,$G261,$B:$B,_xlfn.MAXIFS($B:$B,$C:$C,$C261,$D:$D,$D261,$E:$E,$E261,$G:$G,$G261,$B:$B,"&lt;&gt;"&amp;$B261)))/1000)</f>
        <v>0</v>
      </c>
      <c r="AH261" s="17">
        <f>SUMIFS(TCH!Y:Y,TCH!$A:$A,$A261)</f>
        <v>0</v>
      </c>
      <c r="AI261" s="17">
        <f>IF(AH261=0,0,(AH261*AVERAGEIFS($W:$W,$C:$C,$C261,$D:$D,$D261,$E:$E,$E261,$G:$G,$G261,$B:$B,_xlfn.MAXIFS($B:$B,$C:$C,$C261,$D:$D,$D261,$E:$E,$E261,$G:$G,$G261,$B:$B,"&lt;&gt;"&amp;$B261)))/1000)</f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>
        <v>0</v>
      </c>
      <c r="AX261">
        <v>0</v>
      </c>
      <c r="AY261">
        <v>0</v>
      </c>
      <c r="AZ261">
        <v>0</v>
      </c>
    </row>
    <row r="262" spans="1:52" x14ac:dyDescent="0.25">
      <c r="A262" s="1" t="str">
        <f t="shared" si="4"/>
        <v>45761497B2R323</v>
      </c>
      <c r="B262" s="7">
        <v>45761</v>
      </c>
      <c r="C262" s="1">
        <v>49</v>
      </c>
      <c r="D262" s="1">
        <v>7</v>
      </c>
      <c r="E262" s="3" t="s">
        <v>57</v>
      </c>
      <c r="F262" s="4" t="s">
        <v>55</v>
      </c>
      <c r="G262" s="4">
        <v>23</v>
      </c>
      <c r="H262" s="4">
        <f>SUMIFS(Biometria!H:H,Biometria!$A:$A,$A262)</f>
        <v>15.58</v>
      </c>
      <c r="I262" s="6">
        <f>SUMIFS(Biometria!I:I,Biometria!$A:$A,$A262)</f>
        <v>0</v>
      </c>
      <c r="J262" s="6">
        <f>SUMIFS(Biometria!J:J,Biometria!$A:$A,$A262)</f>
        <v>3.2</v>
      </c>
      <c r="K262" s="2">
        <f>SUMIFS(Biometria!K:K,Biometria!$A:$A,$A262)</f>
        <v>0</v>
      </c>
      <c r="L262" s="1">
        <f>SUMIFS(Biometria!L:L,Biometria!$A:$A,$A262)</f>
        <v>0</v>
      </c>
      <c r="M262" s="1">
        <f>SUMIFS(Biometria!M:M,Biometria!$A:$A,$A262)</f>
        <v>0</v>
      </c>
      <c r="N262" s="1">
        <f>SUMIFS('A.T D0'!O:O,'A.T D0'!$A:$A,$A262)+SUMIFS('A.T D7'!O:O,'A.T D7'!$A:$A,$A262)+SUMIFS('A.T D22'!O:O,'A.T D22'!$A:$A,$A262)+SUMIFS('A.T D37'!O:O,'A.T D37'!$A:$A,$A262)+SUMIFS('A.T D52'!O:O,'A.T D52'!$A:$A,$A262)+SUMIFS('A.T D67'!O:O,'A.T D67'!$A:$A,$A262)</f>
        <v>5.2</v>
      </c>
      <c r="O262" s="1">
        <f>SUMIFS('A.T D0'!P:P,'A.T D0'!$A:$A,$A262)+SUMIFS('A.T D7'!P:P,'A.T D7'!$A:$A,$A262)+SUMIFS('A.T D22'!P:P,'A.T D22'!$A:$A,$A262)+SUMIFS('A.T D37'!P:P,'A.T D37'!$A:$A,$A262)+SUMIFS('A.T D52'!P:P,'A.T D52'!$A:$A,$A262)+SUMIFS('A.T D67'!P:P,'A.T D67'!$A:$A,$A262)</f>
        <v>20.149999999999999</v>
      </c>
      <c r="P262" s="1">
        <f>SUMIFS('A.T D0'!Q:Q,'A.T D0'!$A:$A,$A262)+SUMIFS('A.T D7'!Q:Q,'A.T D7'!$A:$A,$A262)+SUMIFS('A.T D22'!Q:Q,'A.T D22'!$A:$A,$A262)+SUMIFS('A.T D37'!Q:Q,'A.T D37'!$A:$A,$A262)+SUMIFS('A.T D52'!Q:Q,'A.T D52'!$A:$A,$A262)+SUMIFS('A.T D67'!Q:Q,'A.T D67'!$A:$A,$A262)</f>
        <v>16.59</v>
      </c>
      <c r="Q262" s="1">
        <f>SUMIFS('A.T D0'!R:R,'A.T D0'!$A:$A,$A262)+SUMIFS('A.T D7'!R:R,'A.T D7'!$A:$A,$A262)+SUMIFS('A.T D22'!R:R,'A.T D22'!$A:$A,$A262)+SUMIFS('A.T D37'!R:R,'A.T D37'!$A:$A,$A262)+SUMIFS('A.T D52'!R:R,'A.T D52'!$A:$A,$A262)+SUMIFS('A.T D67'!R:R,'A.T D67'!$A:$A,$A262)</f>
        <v>82.33</v>
      </c>
      <c r="R262" s="1">
        <f>SUMIFS('A.T D0'!S:S,'A.T D0'!$A:$A,$A262)+SUMIFS('A.T D7'!S:S,'A.T D7'!$A:$A,$A262)+SUMIFS('A.T D22'!S:S,'A.T D22'!$A:$A,$A262)+SUMIFS('A.T D37'!S:S,'A.T D37'!$A:$A,$A262)+SUMIFS('A.T D52'!S:S,'A.T D52'!$A:$A,$A262)+SUMIFS('A.T D67'!S:S,'A.T D67'!$A:$A,$A262)</f>
        <v>0.82</v>
      </c>
      <c r="S262" s="1">
        <f>SUMIFS('A.T D0'!T:T,'A.T D0'!$A:$A,$A262)+SUMIFS('A.T D7'!T:T,'A.T D7'!$A:$A,$A262)+SUMIFS('A.T D22'!T:T,'A.T D22'!$A:$A,$A262)+SUMIFS('A.T D37'!T:T,'A.T D37'!$A:$A,$A262)+SUMIFS('A.T D52'!T:T,'A.T D52'!$A:$A,$A262)+SUMIFS('A.T D67'!T:T,'A.T D67'!$A:$A,$A262)</f>
        <v>13.92</v>
      </c>
      <c r="T262" s="1">
        <f>SUMIFS('A.T D0'!U:U,'A.T D0'!$A:$A,$A262)+SUMIFS('A.T D7'!U:U,'A.T D7'!$A:$A,$A262)+SUMIFS('A.T D22'!U:U,'A.T D22'!$A:$A,$A262)+SUMIFS('A.T D37'!U:U,'A.T D37'!$A:$A,$A262)+SUMIFS('A.T D52'!U:U,'A.T D52'!$A:$A,$A262)+SUMIFS('A.T D67'!U:U,'A.T D67'!$A:$A,$A262)</f>
        <v>0.69</v>
      </c>
      <c r="U262" s="1">
        <f>SUMIFS('A.T D0'!V:V,'A.T D0'!$A:$A,$A262)+SUMIFS('A.T D7'!V:V,'A.T D7'!$A:$A,$A262)+SUMIFS('A.T D22'!V:V,'A.T D22'!$A:$A,$A262)+SUMIFS('A.T D37'!V:V,'A.T D37'!$A:$A,$A262)+SUMIFS('A.T D52'!V:V,'A.T D52'!$A:$A,$A262)+SUMIFS('A.T D67'!V:V,'A.T D67'!$A:$A,$A262)</f>
        <v>12.53</v>
      </c>
      <c r="V262" s="1">
        <f>SUMIFS('A.T D0'!W:W,'A.T D0'!$A:$A,$A262)+SUMIFS('A.T D7'!W:W,'A.T D7'!$A:$A,$A262)+SUMIFS('A.T D22'!W:W,'A.T D22'!$A:$A,$A262)+SUMIFS('A.T D37'!W:W,'A.T D37'!$A:$A,$A262)+SUMIFS('A.T D52'!W:W,'A.T D52'!$A:$A,$A262)+SUMIFS('A.T D67'!W:W,'A.T D67'!$A:$A,$A262)</f>
        <v>18.39</v>
      </c>
      <c r="W262" s="1">
        <f>SUMIFS('A.T D0'!X:X,'A.T D0'!$A:$A,$A262)+SUMIFS('A.T D7'!X:X,'A.T D7'!$A:$A,$A262)+SUMIFS('A.T D22'!X:X,'A.T D22'!$A:$A,$A262)+SUMIFS('A.T D37'!X:X,'A.T D37'!$A:$A,$A262)+SUMIFS('A.T D52'!X:X,'A.T D52'!$A:$A,$A262)+SUMIFS('A.T D67'!X:X,'A.T D67'!$A:$A,$A262)</f>
        <v>140.38999999999999</v>
      </c>
      <c r="X262" s="17">
        <f>SUMIFS(TCH!J:J,TCH!$A:$A,$A262)</f>
        <v>0</v>
      </c>
      <c r="Y262" s="17">
        <f>IF(X262=0,0,(X262*AVERAGEIFS($W:$W,$C:$C,$C262,$D:$D,$D262,$E:$E,$E262,$G:$G,$G262,$B:$B,_xlfn.MAXIFS($B:$B,$C:$C,$C262,$D:$D,$D262,$E:$E,$E262,$G:$G,$G262,$B:$B,"&lt;&gt;"&amp;$B262)))/1000)</f>
        <v>0</v>
      </c>
      <c r="Z262" s="17">
        <f>SUMIFS(TCH!M:M,TCH!$A:$A,$A262)</f>
        <v>0</v>
      </c>
      <c r="AA262" s="17">
        <f>IF(Z262=0,0,(Z262*AVERAGEIFS($W:$W,$C:$C,$C262,$D:$D,$D262,$E:$E,$E262,$G:$G,$G262,$B:$B,_xlfn.MAXIFS($B:$B,$C:$C,$C262,$D:$D,$D262,$E:$E,$E262,$G:$G,$G262,$B:$B,"&lt;&gt;"&amp;$B262)))/1000)</f>
        <v>0</v>
      </c>
      <c r="AB262" s="17">
        <f>SUMIFS(TCH!P:P,TCH!$A:$A,$A262)</f>
        <v>0</v>
      </c>
      <c r="AC262" s="17">
        <f>IF(AB262=0,0,(AB262*AVERAGEIFS($W:$W,$C:$C,$C262,$D:$D,$D262,$E:$E,$E262,$G:$G,$G262,$B:$B,_xlfn.MAXIFS($B:$B,$C:$C,$C262,$D:$D,$D262,$E:$E,$E262,$G:$G,$G262,$B:$B,"&lt;&gt;"&amp;$B262)))/1000)</f>
        <v>0</v>
      </c>
      <c r="AD262" s="17">
        <f>SUMIFS(TCH!S:S,TCH!$A:$A,$A262)</f>
        <v>0</v>
      </c>
      <c r="AE262" s="17">
        <f>IF(AD262=0,0,(AD262*AVERAGEIFS($W:$W,$C:$C,$C262,$D:$D,$D262,$E:$E,$E262,$G:$G,$G262,$B:$B,_xlfn.MAXIFS($B:$B,$C:$C,$C262,$D:$D,$D262,$E:$E,$E262,$G:$G,$G262,$B:$B,"&lt;&gt;"&amp;$B262)))/1000)</f>
        <v>0</v>
      </c>
      <c r="AF262" s="17">
        <f>SUMIFS(TCH!V:V,TCH!$A:$A,$A262)</f>
        <v>0</v>
      </c>
      <c r="AG262" s="17">
        <f>IF(AF262=0,0,(AF262*AVERAGEIFS($W:$W,$C:$C,$C262,$D:$D,$D262,$E:$E,$E262,$G:$G,$G262,$B:$B,_xlfn.MAXIFS($B:$B,$C:$C,$C262,$D:$D,$D262,$E:$E,$E262,$G:$G,$G262,$B:$B,"&lt;&gt;"&amp;$B262)))/1000)</f>
        <v>0</v>
      </c>
      <c r="AH262" s="17">
        <f>SUMIFS(TCH!Y:Y,TCH!$A:$A,$A262)</f>
        <v>0</v>
      </c>
      <c r="AI262" s="17">
        <f>IF(AH262=0,0,(AH262*AVERAGEIFS($W:$W,$C:$C,$C262,$D:$D,$D262,$E:$E,$E262,$G:$G,$G262,$B:$B,_xlfn.MAXIFS($B:$B,$C:$C,$C262,$D:$D,$D262,$E:$E,$E262,$G:$G,$G262,$B:$B,"&lt;&gt;"&amp;$B262)))/1000)</f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>
        <v>0</v>
      </c>
      <c r="AX262">
        <v>0</v>
      </c>
      <c r="AY262">
        <v>0</v>
      </c>
      <c r="AZ262">
        <v>0</v>
      </c>
    </row>
    <row r="263" spans="1:52" x14ac:dyDescent="0.25">
      <c r="A263" s="1" t="str">
        <f t="shared" si="4"/>
        <v>45761498B2R124</v>
      </c>
      <c r="B263" s="7">
        <v>45761</v>
      </c>
      <c r="C263" s="1">
        <v>49</v>
      </c>
      <c r="D263" s="1">
        <v>8</v>
      </c>
      <c r="E263" s="3" t="s">
        <v>57</v>
      </c>
      <c r="F263" s="4" t="s">
        <v>53</v>
      </c>
      <c r="G263" s="4">
        <v>24</v>
      </c>
      <c r="H263" s="4">
        <f>SUMIFS(Biometria!H:H,Biometria!$A:$A,$A263)</f>
        <v>13.63</v>
      </c>
      <c r="I263" s="6">
        <f>SUMIFS(Biometria!I:I,Biometria!$A:$A,$A263)</f>
        <v>15.326666666666668</v>
      </c>
      <c r="J263" s="6">
        <f>SUMIFS(Biometria!J:J,Biometria!$A:$A,$A263)</f>
        <v>2.8</v>
      </c>
      <c r="K263" s="2">
        <f>SUMIFS(Biometria!K:K,Biometria!$A:$A,$A263)</f>
        <v>3</v>
      </c>
      <c r="L263" s="1">
        <f>SUMIFS(Biometria!L:L,Biometria!$A:$A,$A263)</f>
        <v>0</v>
      </c>
      <c r="M263" s="1">
        <f>SUMIFS(Biometria!M:M,Biometria!$A:$A,$A263)</f>
        <v>0</v>
      </c>
      <c r="N263" s="1">
        <f>SUMIFS('A.T D0'!O:O,'A.T D0'!$A:$A,$A263)+SUMIFS('A.T D7'!O:O,'A.T D7'!$A:$A,$A263)+SUMIFS('A.T D22'!O:O,'A.T D22'!$A:$A,$A263)+SUMIFS('A.T D37'!O:O,'A.T D37'!$A:$A,$A263)+SUMIFS('A.T D52'!O:O,'A.T D52'!$A:$A,$A263)+SUMIFS('A.T D67'!O:O,'A.T D67'!$A:$A,$A263)</f>
        <v>5.2</v>
      </c>
      <c r="O263" s="1">
        <f>SUMIFS('A.T D0'!P:P,'A.T D0'!$A:$A,$A263)+SUMIFS('A.T D7'!P:P,'A.T D7'!$A:$A,$A263)+SUMIFS('A.T D22'!P:P,'A.T D22'!$A:$A,$A263)+SUMIFS('A.T D37'!P:P,'A.T D37'!$A:$A,$A263)+SUMIFS('A.T D52'!P:P,'A.T D52'!$A:$A,$A263)+SUMIFS('A.T D67'!P:P,'A.T D67'!$A:$A,$A263)</f>
        <v>18.09</v>
      </c>
      <c r="P263" s="1">
        <f>SUMIFS('A.T D0'!Q:Q,'A.T D0'!$A:$A,$A263)+SUMIFS('A.T D7'!Q:Q,'A.T D7'!$A:$A,$A263)+SUMIFS('A.T D22'!Q:Q,'A.T D22'!$A:$A,$A263)+SUMIFS('A.T D37'!Q:Q,'A.T D37'!$A:$A,$A263)+SUMIFS('A.T D52'!Q:Q,'A.T D52'!$A:$A,$A263)+SUMIFS('A.T D67'!Q:Q,'A.T D67'!$A:$A,$A263)</f>
        <v>14.77</v>
      </c>
      <c r="Q263" s="1">
        <f>SUMIFS('A.T D0'!R:R,'A.T D0'!$A:$A,$A263)+SUMIFS('A.T D7'!R:R,'A.T D7'!$A:$A,$A263)+SUMIFS('A.T D22'!R:R,'A.T D22'!$A:$A,$A263)+SUMIFS('A.T D37'!R:R,'A.T D37'!$A:$A,$A263)+SUMIFS('A.T D52'!R:R,'A.T D52'!$A:$A,$A263)+SUMIFS('A.T D67'!R:R,'A.T D67'!$A:$A,$A263)</f>
        <v>81.650000000000006</v>
      </c>
      <c r="R263" s="1">
        <f>SUMIFS('A.T D0'!S:S,'A.T D0'!$A:$A,$A263)+SUMIFS('A.T D7'!S:S,'A.T D7'!$A:$A,$A263)+SUMIFS('A.T D22'!S:S,'A.T D22'!$A:$A,$A263)+SUMIFS('A.T D37'!S:S,'A.T D37'!$A:$A,$A263)+SUMIFS('A.T D52'!S:S,'A.T D52'!$A:$A,$A263)+SUMIFS('A.T D67'!S:S,'A.T D67'!$A:$A,$A263)</f>
        <v>0.84</v>
      </c>
      <c r="S263" s="1">
        <f>SUMIFS('A.T D0'!T:T,'A.T D0'!$A:$A,$A263)+SUMIFS('A.T D7'!T:T,'A.T D7'!$A:$A,$A263)+SUMIFS('A.T D22'!T:T,'A.T D22'!$A:$A,$A263)+SUMIFS('A.T D37'!T:T,'A.T D37'!$A:$A,$A263)+SUMIFS('A.T D52'!T:T,'A.T D52'!$A:$A,$A263)+SUMIFS('A.T D67'!T:T,'A.T D67'!$A:$A,$A263)</f>
        <v>12.379899999999999</v>
      </c>
      <c r="T263" s="1">
        <f>SUMIFS('A.T D0'!U:U,'A.T D0'!$A:$A,$A263)+SUMIFS('A.T D7'!U:U,'A.T D7'!$A:$A,$A263)+SUMIFS('A.T D22'!U:U,'A.T D22'!$A:$A,$A263)+SUMIFS('A.T D37'!U:U,'A.T D37'!$A:$A,$A263)+SUMIFS('A.T D52'!U:U,'A.T D52'!$A:$A,$A263)+SUMIFS('A.T D67'!U:U,'A.T D67'!$A:$A,$A263)</f>
        <v>0.7</v>
      </c>
      <c r="U263" s="1">
        <f>SUMIFS('A.T D0'!V:V,'A.T D0'!$A:$A,$A263)+SUMIFS('A.T D7'!V:V,'A.T D7'!$A:$A,$A263)+SUMIFS('A.T D22'!V:V,'A.T D22'!$A:$A,$A263)+SUMIFS('A.T D37'!V:V,'A.T D37'!$A:$A,$A263)+SUMIFS('A.T D52'!V:V,'A.T D52'!$A:$A,$A263)+SUMIFS('A.T D67'!V:V,'A.T D67'!$A:$A,$A263)</f>
        <v>12.59</v>
      </c>
      <c r="V263" s="1">
        <f>SUMIFS('A.T D0'!W:W,'A.T D0'!$A:$A,$A263)+SUMIFS('A.T D7'!W:W,'A.T D7'!$A:$A,$A263)+SUMIFS('A.T D22'!W:W,'A.T D22'!$A:$A,$A263)+SUMIFS('A.T D37'!W:W,'A.T D37'!$A:$A,$A263)+SUMIFS('A.T D52'!W:W,'A.T D52'!$A:$A,$A263)+SUMIFS('A.T D67'!W:W,'A.T D67'!$A:$A,$A263)</f>
        <v>5.95</v>
      </c>
      <c r="W263" s="1">
        <f>SUMIFS('A.T D0'!X:X,'A.T D0'!$A:$A,$A263)+SUMIFS('A.T D7'!X:X,'A.T D7'!$A:$A,$A263)+SUMIFS('A.T D22'!X:X,'A.T D22'!$A:$A,$A263)+SUMIFS('A.T D37'!X:X,'A.T D37'!$A:$A,$A263)+SUMIFS('A.T D52'!X:X,'A.T D52'!$A:$A,$A263)+SUMIFS('A.T D67'!X:X,'A.T D67'!$A:$A,$A263)</f>
        <v>125.64</v>
      </c>
      <c r="X263" s="17">
        <f>SUMIFS(TCH!J:J,TCH!$A:$A,$A263)</f>
        <v>0</v>
      </c>
      <c r="Y263" s="17">
        <f>IF(X263=0,0,(X263*AVERAGEIFS($W:$W,$C:$C,$C263,$D:$D,$D263,$E:$E,$E263,$G:$G,$G263,$B:$B,_xlfn.MAXIFS($B:$B,$C:$C,$C263,$D:$D,$D263,$E:$E,$E263,$G:$G,$G263,$B:$B,"&lt;&gt;"&amp;$B263)))/1000)</f>
        <v>0</v>
      </c>
      <c r="Z263" s="17">
        <f>SUMIFS(TCH!M:M,TCH!$A:$A,$A263)</f>
        <v>0</v>
      </c>
      <c r="AA263" s="17">
        <f>IF(Z263=0,0,(Z263*AVERAGEIFS($W:$W,$C:$C,$C263,$D:$D,$D263,$E:$E,$E263,$G:$G,$G263,$B:$B,_xlfn.MAXIFS($B:$B,$C:$C,$C263,$D:$D,$D263,$E:$E,$E263,$G:$G,$G263,$B:$B,"&lt;&gt;"&amp;$B263)))/1000)</f>
        <v>0</v>
      </c>
      <c r="AB263" s="17">
        <f>SUMIFS(TCH!P:P,TCH!$A:$A,$A263)</f>
        <v>0</v>
      </c>
      <c r="AC263" s="17">
        <f>IF(AB263=0,0,(AB263*AVERAGEIFS($W:$W,$C:$C,$C263,$D:$D,$D263,$E:$E,$E263,$G:$G,$G263,$B:$B,_xlfn.MAXIFS($B:$B,$C:$C,$C263,$D:$D,$D263,$E:$E,$E263,$G:$G,$G263,$B:$B,"&lt;&gt;"&amp;$B263)))/1000)</f>
        <v>0</v>
      </c>
      <c r="AD263" s="17">
        <f>SUMIFS(TCH!S:S,TCH!$A:$A,$A263)</f>
        <v>0</v>
      </c>
      <c r="AE263" s="17">
        <f>IF(AD263=0,0,(AD263*AVERAGEIFS($W:$W,$C:$C,$C263,$D:$D,$D263,$E:$E,$E263,$G:$G,$G263,$B:$B,_xlfn.MAXIFS($B:$B,$C:$C,$C263,$D:$D,$D263,$E:$E,$E263,$G:$G,$G263,$B:$B,"&lt;&gt;"&amp;$B263)))/1000)</f>
        <v>0</v>
      </c>
      <c r="AF263" s="17">
        <f>SUMIFS(TCH!V:V,TCH!$A:$A,$A263)</f>
        <v>0</v>
      </c>
      <c r="AG263" s="17">
        <f>IF(AF263=0,0,(AF263*AVERAGEIFS($W:$W,$C:$C,$C263,$D:$D,$D263,$E:$E,$E263,$G:$G,$G263,$B:$B,_xlfn.MAXIFS($B:$B,$C:$C,$C263,$D:$D,$D263,$E:$E,$E263,$G:$G,$G263,$B:$B,"&lt;&gt;"&amp;$B263)))/1000)</f>
        <v>0</v>
      </c>
      <c r="AH263" s="17">
        <f>SUMIFS(TCH!Y:Y,TCH!$A:$A,$A263)</f>
        <v>0</v>
      </c>
      <c r="AI263" s="17">
        <f>IF(AH263=0,0,(AH263*AVERAGEIFS($W:$W,$C:$C,$C263,$D:$D,$D263,$E:$E,$E263,$G:$G,$G263,$B:$B,_xlfn.MAXIFS($B:$B,$C:$C,$C263,$D:$D,$D263,$E:$E,$E263,$G:$G,$G263,$B:$B,"&lt;&gt;"&amp;$B263)))/1000)</f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>
        <v>0</v>
      </c>
      <c r="AX263">
        <v>0</v>
      </c>
      <c r="AY263">
        <v>0</v>
      </c>
      <c r="AZ263">
        <v>0</v>
      </c>
    </row>
    <row r="264" spans="1:52" x14ac:dyDescent="0.25">
      <c r="A264" s="1" t="str">
        <f t="shared" si="4"/>
        <v>45761498B2R224</v>
      </c>
      <c r="B264" s="7">
        <v>45761</v>
      </c>
      <c r="C264" s="1">
        <v>49</v>
      </c>
      <c r="D264" s="1">
        <v>8</v>
      </c>
      <c r="E264" s="3" t="s">
        <v>57</v>
      </c>
      <c r="F264" s="4" t="s">
        <v>54</v>
      </c>
      <c r="G264" s="4">
        <v>24</v>
      </c>
      <c r="H264" s="4">
        <f>SUMIFS(Biometria!H:H,Biometria!$A:$A,$A264)</f>
        <v>16.5</v>
      </c>
      <c r="I264" s="6">
        <f>SUMIFS(Biometria!I:I,Biometria!$A:$A,$A264)</f>
        <v>0</v>
      </c>
      <c r="J264" s="6">
        <f>SUMIFS(Biometria!J:J,Biometria!$A:$A,$A264)</f>
        <v>3</v>
      </c>
      <c r="K264" s="2">
        <f>SUMIFS(Biometria!K:K,Biometria!$A:$A,$A264)</f>
        <v>0</v>
      </c>
      <c r="L264" s="1">
        <f>SUMIFS(Biometria!L:L,Biometria!$A:$A,$A264)</f>
        <v>0</v>
      </c>
      <c r="M264" s="1">
        <f>SUMIFS(Biometria!M:M,Biometria!$A:$A,$A264)</f>
        <v>0</v>
      </c>
      <c r="N264" s="1">
        <f>SUMIFS('A.T D0'!O:O,'A.T D0'!$A:$A,$A264)+SUMIFS('A.T D7'!O:O,'A.T D7'!$A:$A,$A264)+SUMIFS('A.T D22'!O:O,'A.T D22'!$A:$A,$A264)+SUMIFS('A.T D37'!O:O,'A.T D37'!$A:$A,$A264)+SUMIFS('A.T D52'!O:O,'A.T D52'!$A:$A,$A264)+SUMIFS('A.T D67'!O:O,'A.T D67'!$A:$A,$A264)</f>
        <v>5.2</v>
      </c>
      <c r="O264" s="1">
        <f>SUMIFS('A.T D0'!P:P,'A.T D0'!$A:$A,$A264)+SUMIFS('A.T D7'!P:P,'A.T D7'!$A:$A,$A264)+SUMIFS('A.T D22'!P:P,'A.T D22'!$A:$A,$A264)+SUMIFS('A.T D37'!P:P,'A.T D37'!$A:$A,$A264)+SUMIFS('A.T D52'!P:P,'A.T D52'!$A:$A,$A264)+SUMIFS('A.T D67'!P:P,'A.T D67'!$A:$A,$A264)</f>
        <v>18.899999999999999</v>
      </c>
      <c r="P264" s="1">
        <f>SUMIFS('A.T D0'!Q:Q,'A.T D0'!$A:$A,$A264)+SUMIFS('A.T D7'!Q:Q,'A.T D7'!$A:$A,$A264)+SUMIFS('A.T D22'!Q:Q,'A.T D22'!$A:$A,$A264)+SUMIFS('A.T D37'!Q:Q,'A.T D37'!$A:$A,$A264)+SUMIFS('A.T D52'!Q:Q,'A.T D52'!$A:$A,$A264)+SUMIFS('A.T D67'!Q:Q,'A.T D67'!$A:$A,$A264)</f>
        <v>15.68</v>
      </c>
      <c r="Q264" s="1">
        <f>SUMIFS('A.T D0'!R:R,'A.T D0'!$A:$A,$A264)+SUMIFS('A.T D7'!R:R,'A.T D7'!$A:$A,$A264)+SUMIFS('A.T D22'!R:R,'A.T D22'!$A:$A,$A264)+SUMIFS('A.T D37'!R:R,'A.T D37'!$A:$A,$A264)+SUMIFS('A.T D52'!R:R,'A.T D52'!$A:$A,$A264)+SUMIFS('A.T D67'!R:R,'A.T D67'!$A:$A,$A264)</f>
        <v>82.96</v>
      </c>
      <c r="R264" s="1">
        <f>SUMIFS('A.T D0'!S:S,'A.T D0'!$A:$A,$A264)+SUMIFS('A.T D7'!S:S,'A.T D7'!$A:$A,$A264)+SUMIFS('A.T D22'!S:S,'A.T D22'!$A:$A,$A264)+SUMIFS('A.T D37'!S:S,'A.T D37'!$A:$A,$A264)+SUMIFS('A.T D52'!S:S,'A.T D52'!$A:$A,$A264)+SUMIFS('A.T D67'!S:S,'A.T D67'!$A:$A,$A264)</f>
        <v>0.8</v>
      </c>
      <c r="S264" s="1">
        <f>SUMIFS('A.T D0'!T:T,'A.T D0'!$A:$A,$A264)+SUMIFS('A.T D7'!T:T,'A.T D7'!$A:$A,$A264)+SUMIFS('A.T D22'!T:T,'A.T D22'!$A:$A,$A264)+SUMIFS('A.T D37'!T:T,'A.T D37'!$A:$A,$A264)+SUMIFS('A.T D52'!T:T,'A.T D52'!$A:$A,$A264)+SUMIFS('A.T D67'!T:T,'A.T D67'!$A:$A,$A264)</f>
        <v>13.197699999999999</v>
      </c>
      <c r="T264" s="1">
        <f>SUMIFS('A.T D0'!U:U,'A.T D0'!$A:$A,$A264)+SUMIFS('A.T D7'!U:U,'A.T D7'!$A:$A,$A264)+SUMIFS('A.T D22'!U:U,'A.T D22'!$A:$A,$A264)+SUMIFS('A.T D37'!U:U,'A.T D37'!$A:$A,$A264)+SUMIFS('A.T D52'!U:U,'A.T D52'!$A:$A,$A264)+SUMIFS('A.T D67'!U:U,'A.T D67'!$A:$A,$A264)</f>
        <v>0.67</v>
      </c>
      <c r="U264" s="1">
        <f>SUMIFS('A.T D0'!V:V,'A.T D0'!$A:$A,$A264)+SUMIFS('A.T D7'!V:V,'A.T D7'!$A:$A,$A264)+SUMIFS('A.T D22'!V:V,'A.T D22'!$A:$A,$A264)+SUMIFS('A.T D37'!V:V,'A.T D37'!$A:$A,$A264)+SUMIFS('A.T D52'!V:V,'A.T D52'!$A:$A,$A264)+SUMIFS('A.T D67'!V:V,'A.T D67'!$A:$A,$A264)</f>
        <v>12.35</v>
      </c>
      <c r="V264" s="1">
        <f>SUMIFS('A.T D0'!W:W,'A.T D0'!$A:$A,$A264)+SUMIFS('A.T D7'!W:W,'A.T D7'!$A:$A,$A264)+SUMIFS('A.T D22'!W:W,'A.T D22'!$A:$A,$A264)+SUMIFS('A.T D37'!W:W,'A.T D37'!$A:$A,$A264)+SUMIFS('A.T D52'!W:W,'A.T D52'!$A:$A,$A264)+SUMIFS('A.T D67'!W:W,'A.T D67'!$A:$A,$A264)</f>
        <v>12.37</v>
      </c>
      <c r="W264" s="1">
        <f>SUMIFS('A.T D0'!X:X,'A.T D0'!$A:$A,$A264)+SUMIFS('A.T D7'!X:X,'A.T D7'!$A:$A,$A264)+SUMIFS('A.T D22'!X:X,'A.T D22'!$A:$A,$A264)+SUMIFS('A.T D37'!X:X,'A.T D37'!$A:$A,$A264)+SUMIFS('A.T D52'!X:X,'A.T D52'!$A:$A,$A264)+SUMIFS('A.T D67'!X:X,'A.T D67'!$A:$A,$A264)</f>
        <v>133.25</v>
      </c>
      <c r="X264" s="17">
        <f>SUMIFS(TCH!J:J,TCH!$A:$A,$A264)</f>
        <v>0</v>
      </c>
      <c r="Y264" s="17">
        <f>IF(X264=0,0,(X264*AVERAGEIFS($W:$W,$C:$C,$C264,$D:$D,$D264,$E:$E,$E264,$G:$G,$G264,$B:$B,_xlfn.MAXIFS($B:$B,$C:$C,$C264,$D:$D,$D264,$E:$E,$E264,$G:$G,$G264,$B:$B,"&lt;&gt;"&amp;$B264)))/1000)</f>
        <v>0</v>
      </c>
      <c r="Z264" s="17">
        <f>SUMIFS(TCH!M:M,TCH!$A:$A,$A264)</f>
        <v>0</v>
      </c>
      <c r="AA264" s="17">
        <f>IF(Z264=0,0,(Z264*AVERAGEIFS($W:$W,$C:$C,$C264,$D:$D,$D264,$E:$E,$E264,$G:$G,$G264,$B:$B,_xlfn.MAXIFS($B:$B,$C:$C,$C264,$D:$D,$D264,$E:$E,$E264,$G:$G,$G264,$B:$B,"&lt;&gt;"&amp;$B264)))/1000)</f>
        <v>0</v>
      </c>
      <c r="AB264" s="17">
        <f>SUMIFS(TCH!P:P,TCH!$A:$A,$A264)</f>
        <v>0</v>
      </c>
      <c r="AC264" s="17">
        <f>IF(AB264=0,0,(AB264*AVERAGEIFS($W:$W,$C:$C,$C264,$D:$D,$D264,$E:$E,$E264,$G:$G,$G264,$B:$B,_xlfn.MAXIFS($B:$B,$C:$C,$C264,$D:$D,$D264,$E:$E,$E264,$G:$G,$G264,$B:$B,"&lt;&gt;"&amp;$B264)))/1000)</f>
        <v>0</v>
      </c>
      <c r="AD264" s="17">
        <f>SUMIFS(TCH!S:S,TCH!$A:$A,$A264)</f>
        <v>0</v>
      </c>
      <c r="AE264" s="17">
        <f>IF(AD264=0,0,(AD264*AVERAGEIFS($W:$W,$C:$C,$C264,$D:$D,$D264,$E:$E,$E264,$G:$G,$G264,$B:$B,_xlfn.MAXIFS($B:$B,$C:$C,$C264,$D:$D,$D264,$E:$E,$E264,$G:$G,$G264,$B:$B,"&lt;&gt;"&amp;$B264)))/1000)</f>
        <v>0</v>
      </c>
      <c r="AF264" s="17">
        <f>SUMIFS(TCH!V:V,TCH!$A:$A,$A264)</f>
        <v>0</v>
      </c>
      <c r="AG264" s="17">
        <f>IF(AF264=0,0,(AF264*AVERAGEIFS($W:$W,$C:$C,$C264,$D:$D,$D264,$E:$E,$E264,$G:$G,$G264,$B:$B,_xlfn.MAXIFS($B:$B,$C:$C,$C264,$D:$D,$D264,$E:$E,$E264,$G:$G,$G264,$B:$B,"&lt;&gt;"&amp;$B264)))/1000)</f>
        <v>0</v>
      </c>
      <c r="AH264" s="17">
        <f>SUMIFS(TCH!Y:Y,TCH!$A:$A,$A264)</f>
        <v>0</v>
      </c>
      <c r="AI264" s="17">
        <f>IF(AH264=0,0,(AH264*AVERAGEIFS($W:$W,$C:$C,$C264,$D:$D,$D264,$E:$E,$E264,$G:$G,$G264,$B:$B,_xlfn.MAXIFS($B:$B,$C:$C,$C264,$D:$D,$D264,$E:$E,$E264,$G:$G,$G264,$B:$B,"&lt;&gt;"&amp;$B264)))/1000)</f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>
        <v>0</v>
      </c>
      <c r="AX264">
        <v>0</v>
      </c>
      <c r="AY264">
        <v>0</v>
      </c>
      <c r="AZ264">
        <v>0</v>
      </c>
    </row>
    <row r="265" spans="1:52" x14ac:dyDescent="0.25">
      <c r="A265" s="1" t="str">
        <f t="shared" si="4"/>
        <v>45761498B2R324</v>
      </c>
      <c r="B265" s="7">
        <v>45761</v>
      </c>
      <c r="C265" s="1">
        <v>49</v>
      </c>
      <c r="D265" s="1">
        <v>8</v>
      </c>
      <c r="E265" s="3" t="s">
        <v>57</v>
      </c>
      <c r="F265" s="4" t="s">
        <v>55</v>
      </c>
      <c r="G265" s="4">
        <v>24</v>
      </c>
      <c r="H265" s="4">
        <f>SUMIFS(Biometria!H:H,Biometria!$A:$A,$A265)</f>
        <v>15.85</v>
      </c>
      <c r="I265" s="6">
        <f>SUMIFS(Biometria!I:I,Biometria!$A:$A,$A265)</f>
        <v>0</v>
      </c>
      <c r="J265" s="6">
        <f>SUMIFS(Biometria!J:J,Biometria!$A:$A,$A265)</f>
        <v>3.2</v>
      </c>
      <c r="K265" s="2">
        <f>SUMIFS(Biometria!K:K,Biometria!$A:$A,$A265)</f>
        <v>0</v>
      </c>
      <c r="L265" s="1">
        <f>SUMIFS(Biometria!L:L,Biometria!$A:$A,$A265)</f>
        <v>0</v>
      </c>
      <c r="M265" s="1">
        <f>SUMIFS(Biometria!M:M,Biometria!$A:$A,$A265)</f>
        <v>0</v>
      </c>
      <c r="N265" s="1">
        <f>SUMIFS('A.T D0'!O:O,'A.T D0'!$A:$A,$A265)+SUMIFS('A.T D7'!O:O,'A.T D7'!$A:$A,$A265)+SUMIFS('A.T D22'!O:O,'A.T D22'!$A:$A,$A265)+SUMIFS('A.T D37'!O:O,'A.T D37'!$A:$A,$A265)+SUMIFS('A.T D52'!O:O,'A.T D52'!$A:$A,$A265)+SUMIFS('A.T D67'!O:O,'A.T D67'!$A:$A,$A265)</f>
        <v>5.0999999999999996</v>
      </c>
      <c r="O265" s="1">
        <f>SUMIFS('A.T D0'!P:P,'A.T D0'!$A:$A,$A265)+SUMIFS('A.T D7'!P:P,'A.T D7'!$A:$A,$A265)+SUMIFS('A.T D22'!P:P,'A.T D22'!$A:$A,$A265)+SUMIFS('A.T D37'!P:P,'A.T D37'!$A:$A,$A265)+SUMIFS('A.T D52'!P:P,'A.T D52'!$A:$A,$A265)+SUMIFS('A.T D67'!P:P,'A.T D67'!$A:$A,$A265)</f>
        <v>18.79</v>
      </c>
      <c r="P265" s="1">
        <f>SUMIFS('A.T D0'!Q:Q,'A.T D0'!$A:$A,$A265)+SUMIFS('A.T D7'!Q:Q,'A.T D7'!$A:$A,$A265)+SUMIFS('A.T D22'!Q:Q,'A.T D22'!$A:$A,$A265)+SUMIFS('A.T D37'!Q:Q,'A.T D37'!$A:$A,$A265)+SUMIFS('A.T D52'!Q:Q,'A.T D52'!$A:$A,$A265)+SUMIFS('A.T D67'!Q:Q,'A.T D67'!$A:$A,$A265)</f>
        <v>15.64</v>
      </c>
      <c r="Q265" s="1">
        <f>SUMIFS('A.T D0'!R:R,'A.T D0'!$A:$A,$A265)+SUMIFS('A.T D7'!R:R,'A.T D7'!$A:$A,$A265)+SUMIFS('A.T D22'!R:R,'A.T D22'!$A:$A,$A265)+SUMIFS('A.T D37'!R:R,'A.T D37'!$A:$A,$A265)+SUMIFS('A.T D52'!R:R,'A.T D52'!$A:$A,$A265)+SUMIFS('A.T D67'!R:R,'A.T D67'!$A:$A,$A265)</f>
        <v>83.24</v>
      </c>
      <c r="R265" s="1">
        <f>SUMIFS('A.T D0'!S:S,'A.T D0'!$A:$A,$A265)+SUMIFS('A.T D7'!S:S,'A.T D7'!$A:$A,$A265)+SUMIFS('A.T D22'!S:S,'A.T D22'!$A:$A,$A265)+SUMIFS('A.T D37'!S:S,'A.T D37'!$A:$A,$A265)+SUMIFS('A.T D52'!S:S,'A.T D52'!$A:$A,$A265)+SUMIFS('A.T D67'!S:S,'A.T D67'!$A:$A,$A265)</f>
        <v>0.79</v>
      </c>
      <c r="S265" s="1">
        <f>SUMIFS('A.T D0'!T:T,'A.T D0'!$A:$A,$A265)+SUMIFS('A.T D7'!T:T,'A.T D7'!$A:$A,$A265)+SUMIFS('A.T D22'!T:T,'A.T D22'!$A:$A,$A265)+SUMIFS('A.T D37'!T:T,'A.T D37'!$A:$A,$A265)+SUMIFS('A.T D52'!T:T,'A.T D52'!$A:$A,$A265)+SUMIFS('A.T D67'!T:T,'A.T D67'!$A:$A,$A265)</f>
        <v>13.061199999999999</v>
      </c>
      <c r="T265" s="1">
        <f>SUMIFS('A.T D0'!U:U,'A.T D0'!$A:$A,$A265)+SUMIFS('A.T D7'!U:U,'A.T D7'!$A:$A,$A265)+SUMIFS('A.T D22'!U:U,'A.T D22'!$A:$A,$A265)+SUMIFS('A.T D37'!U:U,'A.T D37'!$A:$A,$A265)+SUMIFS('A.T D52'!U:U,'A.T D52'!$A:$A,$A265)+SUMIFS('A.T D67'!U:U,'A.T D67'!$A:$A,$A265)</f>
        <v>0.66</v>
      </c>
      <c r="U265" s="1">
        <f>SUMIFS('A.T D0'!V:V,'A.T D0'!$A:$A,$A265)+SUMIFS('A.T D7'!V:V,'A.T D7'!$A:$A,$A265)+SUMIFS('A.T D22'!V:V,'A.T D22'!$A:$A,$A265)+SUMIFS('A.T D37'!V:V,'A.T D37'!$A:$A,$A265)+SUMIFS('A.T D52'!V:V,'A.T D52'!$A:$A,$A265)+SUMIFS('A.T D67'!V:V,'A.T D67'!$A:$A,$A265)</f>
        <v>12.8</v>
      </c>
      <c r="V265" s="1">
        <f>SUMIFS('A.T D0'!W:W,'A.T D0'!$A:$A,$A265)+SUMIFS('A.T D7'!W:W,'A.T D7'!$A:$A,$A265)+SUMIFS('A.T D22'!W:W,'A.T D22'!$A:$A,$A265)+SUMIFS('A.T D37'!W:W,'A.T D37'!$A:$A,$A265)+SUMIFS('A.T D52'!W:W,'A.T D52'!$A:$A,$A265)+SUMIFS('A.T D67'!W:W,'A.T D67'!$A:$A,$A265)</f>
        <v>11.18</v>
      </c>
      <c r="W265" s="1">
        <f>SUMIFS('A.T D0'!X:X,'A.T D0'!$A:$A,$A265)+SUMIFS('A.T D7'!X:X,'A.T D7'!$A:$A,$A265)+SUMIFS('A.T D22'!X:X,'A.T D22'!$A:$A,$A265)+SUMIFS('A.T D37'!X:X,'A.T D37'!$A:$A,$A265)+SUMIFS('A.T D52'!X:X,'A.T D52'!$A:$A,$A265)+SUMIFS('A.T D67'!X:X,'A.T D67'!$A:$A,$A265)</f>
        <v>131.84</v>
      </c>
      <c r="X265" s="17">
        <f>SUMIFS(TCH!J:J,TCH!$A:$A,$A265)</f>
        <v>0</v>
      </c>
      <c r="Y265" s="17">
        <f>IF(X265=0,0,(X265*AVERAGEIFS($W:$W,$C:$C,$C265,$D:$D,$D265,$E:$E,$E265,$G:$G,$G265,$B:$B,_xlfn.MAXIFS($B:$B,$C:$C,$C265,$D:$D,$D265,$E:$E,$E265,$G:$G,$G265,$B:$B,"&lt;&gt;"&amp;$B265)))/1000)</f>
        <v>0</v>
      </c>
      <c r="Z265" s="17">
        <f>SUMIFS(TCH!M:M,TCH!$A:$A,$A265)</f>
        <v>0</v>
      </c>
      <c r="AA265" s="17">
        <f>IF(Z265=0,0,(Z265*AVERAGEIFS($W:$W,$C:$C,$C265,$D:$D,$D265,$E:$E,$E265,$G:$G,$G265,$B:$B,_xlfn.MAXIFS($B:$B,$C:$C,$C265,$D:$D,$D265,$E:$E,$E265,$G:$G,$G265,$B:$B,"&lt;&gt;"&amp;$B265)))/1000)</f>
        <v>0</v>
      </c>
      <c r="AB265" s="17">
        <f>SUMIFS(TCH!P:P,TCH!$A:$A,$A265)</f>
        <v>0</v>
      </c>
      <c r="AC265" s="17">
        <f>IF(AB265=0,0,(AB265*AVERAGEIFS($W:$W,$C:$C,$C265,$D:$D,$D265,$E:$E,$E265,$G:$G,$G265,$B:$B,_xlfn.MAXIFS($B:$B,$C:$C,$C265,$D:$D,$D265,$E:$E,$E265,$G:$G,$G265,$B:$B,"&lt;&gt;"&amp;$B265)))/1000)</f>
        <v>0</v>
      </c>
      <c r="AD265" s="17">
        <f>SUMIFS(TCH!S:S,TCH!$A:$A,$A265)</f>
        <v>0</v>
      </c>
      <c r="AE265" s="17">
        <f>IF(AD265=0,0,(AD265*AVERAGEIFS($W:$W,$C:$C,$C265,$D:$D,$D265,$E:$E,$E265,$G:$G,$G265,$B:$B,_xlfn.MAXIFS($B:$B,$C:$C,$C265,$D:$D,$D265,$E:$E,$E265,$G:$G,$G265,$B:$B,"&lt;&gt;"&amp;$B265)))/1000)</f>
        <v>0</v>
      </c>
      <c r="AF265" s="17">
        <f>SUMIFS(TCH!V:V,TCH!$A:$A,$A265)</f>
        <v>0</v>
      </c>
      <c r="AG265" s="17">
        <f>IF(AF265=0,0,(AF265*AVERAGEIFS($W:$W,$C:$C,$C265,$D:$D,$D265,$E:$E,$E265,$G:$G,$G265,$B:$B,_xlfn.MAXIFS($B:$B,$C:$C,$C265,$D:$D,$D265,$E:$E,$E265,$G:$G,$G265,$B:$B,"&lt;&gt;"&amp;$B265)))/1000)</f>
        <v>0</v>
      </c>
      <c r="AH265" s="17">
        <f>SUMIFS(TCH!Y:Y,TCH!$A:$A,$A265)</f>
        <v>0</v>
      </c>
      <c r="AI265" s="17">
        <f>IF(AH265=0,0,(AH265*AVERAGEIFS($W:$W,$C:$C,$C265,$D:$D,$D265,$E:$E,$E265,$G:$G,$G265,$B:$B,_xlfn.MAXIFS($B:$B,$C:$C,$C265,$D:$D,$D265,$E:$E,$E265,$G:$G,$G265,$B:$B,"&lt;&gt;"&amp;$B265)))/1000)</f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>
        <v>0</v>
      </c>
      <c r="AX265">
        <v>0</v>
      </c>
      <c r="AY265">
        <v>0</v>
      </c>
      <c r="AZ265">
        <v>0</v>
      </c>
    </row>
    <row r="266" spans="1:52" x14ac:dyDescent="0.25">
      <c r="A266" s="1" t="str">
        <f t="shared" si="4"/>
        <v>45761492B4R125</v>
      </c>
      <c r="B266" s="7">
        <v>45761</v>
      </c>
      <c r="C266" s="1">
        <v>49</v>
      </c>
      <c r="D266" s="1">
        <v>2</v>
      </c>
      <c r="E266" s="3" t="s">
        <v>58</v>
      </c>
      <c r="F266" s="4" t="s">
        <v>53</v>
      </c>
      <c r="G266" s="4">
        <v>25</v>
      </c>
      <c r="H266" s="4">
        <f>SUMIFS(Biometria!H:H,Biometria!$A:$A,$A266)</f>
        <v>16.510000000000002</v>
      </c>
      <c r="I266" s="6">
        <f>SUMIFS(Biometria!I:I,Biometria!$A:$A,$A266)</f>
        <v>15.57</v>
      </c>
      <c r="J266" s="6">
        <f>SUMIFS(Biometria!J:J,Biometria!$A:$A,$A266)</f>
        <v>3.15</v>
      </c>
      <c r="K266" s="2">
        <f>SUMIFS(Biometria!K:K,Biometria!$A:$A,$A266)</f>
        <v>3</v>
      </c>
      <c r="L266" s="1">
        <f>SUMIFS(Biometria!L:L,Biometria!$A:$A,$A266)</f>
        <v>0</v>
      </c>
      <c r="M266" s="1">
        <f>SUMIFS(Biometria!M:M,Biometria!$A:$A,$A266)</f>
        <v>0</v>
      </c>
      <c r="N266" s="1">
        <f>SUMIFS('A.T D0'!O:O,'A.T D0'!$A:$A,$A266)+SUMIFS('A.T D7'!O:O,'A.T D7'!$A:$A,$A266)+SUMIFS('A.T D22'!O:O,'A.T D22'!$A:$A,$A266)+SUMIFS('A.T D37'!O:O,'A.T D37'!$A:$A,$A266)+SUMIFS('A.T D52'!O:O,'A.T D52'!$A:$A,$A266)+SUMIFS('A.T D67'!O:O,'A.T D67'!$A:$A,$A266)</f>
        <v>5.2</v>
      </c>
      <c r="O266" s="1">
        <f>SUMIFS('A.T D0'!P:P,'A.T D0'!$A:$A,$A266)+SUMIFS('A.T D7'!P:P,'A.T D7'!$A:$A,$A266)+SUMIFS('A.T D22'!P:P,'A.T D22'!$A:$A,$A266)+SUMIFS('A.T D37'!P:P,'A.T D37'!$A:$A,$A266)+SUMIFS('A.T D52'!P:P,'A.T D52'!$A:$A,$A266)+SUMIFS('A.T D67'!P:P,'A.T D67'!$A:$A,$A266)</f>
        <v>18.329999999999998</v>
      </c>
      <c r="P266" s="1">
        <f>SUMIFS('A.T D0'!Q:Q,'A.T D0'!$A:$A,$A266)+SUMIFS('A.T D7'!Q:Q,'A.T D7'!$A:$A,$A266)+SUMIFS('A.T D22'!Q:Q,'A.T D22'!$A:$A,$A266)+SUMIFS('A.T D37'!Q:Q,'A.T D37'!$A:$A,$A266)+SUMIFS('A.T D52'!Q:Q,'A.T D52'!$A:$A,$A266)+SUMIFS('A.T D67'!Q:Q,'A.T D67'!$A:$A,$A266)</f>
        <v>15.07</v>
      </c>
      <c r="Q266" s="1">
        <f>SUMIFS('A.T D0'!R:R,'A.T D0'!$A:$A,$A266)+SUMIFS('A.T D7'!R:R,'A.T D7'!$A:$A,$A266)+SUMIFS('A.T D22'!R:R,'A.T D22'!$A:$A,$A266)+SUMIFS('A.T D37'!R:R,'A.T D37'!$A:$A,$A266)+SUMIFS('A.T D52'!R:R,'A.T D52'!$A:$A,$A266)+SUMIFS('A.T D67'!R:R,'A.T D67'!$A:$A,$A266)</f>
        <v>82.21</v>
      </c>
      <c r="R266" s="1">
        <f>SUMIFS('A.T D0'!S:S,'A.T D0'!$A:$A,$A266)+SUMIFS('A.T D7'!S:S,'A.T D7'!$A:$A,$A266)+SUMIFS('A.T D22'!S:S,'A.T D22'!$A:$A,$A266)+SUMIFS('A.T D37'!S:S,'A.T D37'!$A:$A,$A266)+SUMIFS('A.T D52'!S:S,'A.T D52'!$A:$A,$A266)+SUMIFS('A.T D67'!S:S,'A.T D67'!$A:$A,$A266)</f>
        <v>0.82</v>
      </c>
      <c r="S266" s="1">
        <f>SUMIFS('A.T D0'!T:T,'A.T D0'!$A:$A,$A266)+SUMIFS('A.T D7'!T:T,'A.T D7'!$A:$A,$A266)+SUMIFS('A.T D22'!T:T,'A.T D22'!$A:$A,$A266)+SUMIFS('A.T D37'!T:T,'A.T D37'!$A:$A,$A266)+SUMIFS('A.T D52'!T:T,'A.T D52'!$A:$A,$A266)+SUMIFS('A.T D67'!T:T,'A.T D67'!$A:$A,$A266)</f>
        <v>12.7174</v>
      </c>
      <c r="T266" s="1">
        <f>SUMIFS('A.T D0'!U:U,'A.T D0'!$A:$A,$A266)+SUMIFS('A.T D7'!U:U,'A.T D7'!$A:$A,$A266)+SUMIFS('A.T D22'!U:U,'A.T D22'!$A:$A,$A266)+SUMIFS('A.T D37'!U:U,'A.T D37'!$A:$A,$A266)+SUMIFS('A.T D52'!U:U,'A.T D52'!$A:$A,$A266)+SUMIFS('A.T D67'!U:U,'A.T D67'!$A:$A,$A266)</f>
        <v>0.69</v>
      </c>
      <c r="U266" s="1">
        <f>SUMIFS('A.T D0'!V:V,'A.T D0'!$A:$A,$A266)+SUMIFS('A.T D7'!V:V,'A.T D7'!$A:$A,$A266)+SUMIFS('A.T D22'!V:V,'A.T D22'!$A:$A,$A266)+SUMIFS('A.T D37'!V:V,'A.T D37'!$A:$A,$A266)+SUMIFS('A.T D52'!V:V,'A.T D52'!$A:$A,$A266)+SUMIFS('A.T D67'!V:V,'A.T D67'!$A:$A,$A266)</f>
        <v>12.2</v>
      </c>
      <c r="V266" s="1">
        <f>SUMIFS('A.T D0'!W:W,'A.T D0'!$A:$A,$A266)+SUMIFS('A.T D7'!W:W,'A.T D7'!$A:$A,$A266)+SUMIFS('A.T D22'!W:W,'A.T D22'!$A:$A,$A266)+SUMIFS('A.T D37'!W:W,'A.T D37'!$A:$A,$A266)+SUMIFS('A.T D52'!W:W,'A.T D52'!$A:$A,$A266)+SUMIFS('A.T D67'!W:W,'A.T D67'!$A:$A,$A266)</f>
        <v>8.6199999999999992</v>
      </c>
      <c r="W266" s="1">
        <f>SUMIFS('A.T D0'!X:X,'A.T D0'!$A:$A,$A266)+SUMIFS('A.T D7'!X:X,'A.T D7'!$A:$A,$A266)+SUMIFS('A.T D22'!X:X,'A.T D22'!$A:$A,$A266)+SUMIFS('A.T D37'!X:X,'A.T D37'!$A:$A,$A266)+SUMIFS('A.T D52'!X:X,'A.T D52'!$A:$A,$A266)+SUMIFS('A.T D67'!X:X,'A.T D67'!$A:$A,$A266)</f>
        <v>128.80000000000001</v>
      </c>
      <c r="X266" s="17">
        <f>SUMIFS(TCH!J:J,TCH!$A:$A,$A266)</f>
        <v>0</v>
      </c>
      <c r="Y266" s="17">
        <f>IF(X266=0,0,(X266*AVERAGEIFS($W:$W,$C:$C,$C266,$D:$D,$D266,$E:$E,$E266,$G:$G,$G266,$B:$B,_xlfn.MAXIFS($B:$B,$C:$C,$C266,$D:$D,$D266,$E:$E,$E266,$G:$G,$G266,$B:$B,"&lt;&gt;"&amp;$B266)))/1000)</f>
        <v>0</v>
      </c>
      <c r="Z266" s="17">
        <f>SUMIFS(TCH!M:M,TCH!$A:$A,$A266)</f>
        <v>0</v>
      </c>
      <c r="AA266" s="17">
        <f>IF(Z266=0,0,(Z266*AVERAGEIFS($W:$W,$C:$C,$C266,$D:$D,$D266,$E:$E,$E266,$G:$G,$G266,$B:$B,_xlfn.MAXIFS($B:$B,$C:$C,$C266,$D:$D,$D266,$E:$E,$E266,$G:$G,$G266,$B:$B,"&lt;&gt;"&amp;$B266)))/1000)</f>
        <v>0</v>
      </c>
      <c r="AB266" s="17">
        <f>SUMIFS(TCH!P:P,TCH!$A:$A,$A266)</f>
        <v>0</v>
      </c>
      <c r="AC266" s="17">
        <f>IF(AB266=0,0,(AB266*AVERAGEIFS($W:$W,$C:$C,$C266,$D:$D,$D266,$E:$E,$E266,$G:$G,$G266,$B:$B,_xlfn.MAXIFS($B:$B,$C:$C,$C266,$D:$D,$D266,$E:$E,$E266,$G:$G,$G266,$B:$B,"&lt;&gt;"&amp;$B266)))/1000)</f>
        <v>0</v>
      </c>
      <c r="AD266" s="17">
        <f>SUMIFS(TCH!S:S,TCH!$A:$A,$A266)</f>
        <v>0</v>
      </c>
      <c r="AE266" s="17">
        <f>IF(AD266=0,0,(AD266*AVERAGEIFS($W:$W,$C:$C,$C266,$D:$D,$D266,$E:$E,$E266,$G:$G,$G266,$B:$B,_xlfn.MAXIFS($B:$B,$C:$C,$C266,$D:$D,$D266,$E:$E,$E266,$G:$G,$G266,$B:$B,"&lt;&gt;"&amp;$B266)))/1000)</f>
        <v>0</v>
      </c>
      <c r="AF266" s="17">
        <f>SUMIFS(TCH!V:V,TCH!$A:$A,$A266)</f>
        <v>0</v>
      </c>
      <c r="AG266" s="17">
        <f>IF(AF266=0,0,(AF266*AVERAGEIFS($W:$W,$C:$C,$C266,$D:$D,$D266,$E:$E,$E266,$G:$G,$G266,$B:$B,_xlfn.MAXIFS($B:$B,$C:$C,$C266,$D:$D,$D266,$E:$E,$E266,$G:$G,$G266,$B:$B,"&lt;&gt;"&amp;$B266)))/1000)</f>
        <v>0</v>
      </c>
      <c r="AH266" s="17">
        <f>SUMIFS(TCH!Y:Y,TCH!$A:$A,$A266)</f>
        <v>0</v>
      </c>
      <c r="AI266" s="17">
        <f>IF(AH266=0,0,(AH266*AVERAGEIFS($W:$W,$C:$C,$C266,$D:$D,$D266,$E:$E,$E266,$G:$G,$G266,$B:$B,_xlfn.MAXIFS($B:$B,$C:$C,$C266,$D:$D,$D266,$E:$E,$E266,$G:$G,$G266,$B:$B,"&lt;&gt;"&amp;$B266)))/1000)</f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>
        <v>0</v>
      </c>
      <c r="AX266">
        <v>0</v>
      </c>
      <c r="AY266">
        <v>0</v>
      </c>
      <c r="AZ266">
        <v>0</v>
      </c>
    </row>
    <row r="267" spans="1:52" x14ac:dyDescent="0.25">
      <c r="A267" s="1" t="str">
        <f t="shared" si="4"/>
        <v>45761492B4R225</v>
      </c>
      <c r="B267" s="7">
        <v>45761</v>
      </c>
      <c r="C267" s="1">
        <v>49</v>
      </c>
      <c r="D267" s="1">
        <v>2</v>
      </c>
      <c r="E267" s="3" t="s">
        <v>58</v>
      </c>
      <c r="F267" s="4" t="s">
        <v>54</v>
      </c>
      <c r="G267" s="4">
        <v>25</v>
      </c>
      <c r="H267" s="4">
        <f>SUMIFS(Biometria!H:H,Biometria!$A:$A,$A267)</f>
        <v>14.35</v>
      </c>
      <c r="I267" s="6">
        <f>SUMIFS(Biometria!I:I,Biometria!$A:$A,$A267)</f>
        <v>0</v>
      </c>
      <c r="J267" s="6">
        <f>SUMIFS(Biometria!J:J,Biometria!$A:$A,$A267)</f>
        <v>2.95</v>
      </c>
      <c r="K267" s="2">
        <f>SUMIFS(Biometria!K:K,Biometria!$A:$A,$A267)</f>
        <v>0</v>
      </c>
      <c r="L267" s="1">
        <f>SUMIFS(Biometria!L:L,Biometria!$A:$A,$A267)</f>
        <v>0</v>
      </c>
      <c r="M267" s="1">
        <f>SUMIFS(Biometria!M:M,Biometria!$A:$A,$A267)</f>
        <v>0</v>
      </c>
      <c r="N267" s="1">
        <f>SUMIFS('A.T D0'!O:O,'A.T D0'!$A:$A,$A267)+SUMIFS('A.T D7'!O:O,'A.T D7'!$A:$A,$A267)+SUMIFS('A.T D22'!O:O,'A.T D22'!$A:$A,$A267)+SUMIFS('A.T D37'!O:O,'A.T D37'!$A:$A,$A267)+SUMIFS('A.T D52'!O:O,'A.T D52'!$A:$A,$A267)+SUMIFS('A.T D67'!O:O,'A.T D67'!$A:$A,$A267)</f>
        <v>5.2</v>
      </c>
      <c r="O267" s="1">
        <f>SUMIFS('A.T D0'!P:P,'A.T D0'!$A:$A,$A267)+SUMIFS('A.T D7'!P:P,'A.T D7'!$A:$A,$A267)+SUMIFS('A.T D22'!P:P,'A.T D22'!$A:$A,$A267)+SUMIFS('A.T D37'!P:P,'A.T D37'!$A:$A,$A267)+SUMIFS('A.T D52'!P:P,'A.T D52'!$A:$A,$A267)+SUMIFS('A.T D67'!P:P,'A.T D67'!$A:$A,$A267)</f>
        <v>17.850000000000001</v>
      </c>
      <c r="P267" s="1">
        <f>SUMIFS('A.T D0'!Q:Q,'A.T D0'!$A:$A,$A267)+SUMIFS('A.T D7'!Q:Q,'A.T D7'!$A:$A,$A267)+SUMIFS('A.T D22'!Q:Q,'A.T D22'!$A:$A,$A267)+SUMIFS('A.T D37'!Q:Q,'A.T D37'!$A:$A,$A267)+SUMIFS('A.T D52'!Q:Q,'A.T D52'!$A:$A,$A267)+SUMIFS('A.T D67'!Q:Q,'A.T D67'!$A:$A,$A267)</f>
        <v>14.28</v>
      </c>
      <c r="Q267" s="1">
        <f>SUMIFS('A.T D0'!R:R,'A.T D0'!$A:$A,$A267)+SUMIFS('A.T D7'!R:R,'A.T D7'!$A:$A,$A267)+SUMIFS('A.T D22'!R:R,'A.T D22'!$A:$A,$A267)+SUMIFS('A.T D37'!R:R,'A.T D37'!$A:$A,$A267)+SUMIFS('A.T D52'!R:R,'A.T D52'!$A:$A,$A267)+SUMIFS('A.T D67'!R:R,'A.T D67'!$A:$A,$A267)</f>
        <v>80</v>
      </c>
      <c r="R267" s="1">
        <f>SUMIFS('A.T D0'!S:S,'A.T D0'!$A:$A,$A267)+SUMIFS('A.T D7'!S:S,'A.T D7'!$A:$A,$A267)+SUMIFS('A.T D22'!S:S,'A.T D22'!$A:$A,$A267)+SUMIFS('A.T D37'!S:S,'A.T D37'!$A:$A,$A267)+SUMIFS('A.T D52'!S:S,'A.T D52'!$A:$A,$A267)+SUMIFS('A.T D67'!S:S,'A.T D67'!$A:$A,$A267)</f>
        <v>0.9</v>
      </c>
      <c r="S267" s="1">
        <f>SUMIFS('A.T D0'!T:T,'A.T D0'!$A:$A,$A267)+SUMIFS('A.T D7'!T:T,'A.T D7'!$A:$A,$A267)+SUMIFS('A.T D22'!T:T,'A.T D22'!$A:$A,$A267)+SUMIFS('A.T D37'!T:T,'A.T D37'!$A:$A,$A267)+SUMIFS('A.T D52'!T:T,'A.T D52'!$A:$A,$A267)+SUMIFS('A.T D67'!T:T,'A.T D67'!$A:$A,$A267)</f>
        <v>11.962999999999999</v>
      </c>
      <c r="T267" s="1">
        <f>SUMIFS('A.T D0'!U:U,'A.T D0'!$A:$A,$A267)+SUMIFS('A.T D7'!U:U,'A.T D7'!$A:$A,$A267)+SUMIFS('A.T D22'!U:U,'A.T D22'!$A:$A,$A267)+SUMIFS('A.T D37'!U:U,'A.T D37'!$A:$A,$A267)+SUMIFS('A.T D52'!U:U,'A.T D52'!$A:$A,$A267)+SUMIFS('A.T D67'!U:U,'A.T D67'!$A:$A,$A267)</f>
        <v>0.75</v>
      </c>
      <c r="U267" s="1">
        <f>SUMIFS('A.T D0'!V:V,'A.T D0'!$A:$A,$A267)+SUMIFS('A.T D7'!V:V,'A.T D7'!$A:$A,$A267)+SUMIFS('A.T D22'!V:V,'A.T D22'!$A:$A,$A267)+SUMIFS('A.T D37'!V:V,'A.T D37'!$A:$A,$A267)+SUMIFS('A.T D52'!V:V,'A.T D52'!$A:$A,$A267)+SUMIFS('A.T D67'!V:V,'A.T D67'!$A:$A,$A267)</f>
        <v>12.62</v>
      </c>
      <c r="V267" s="1">
        <f>SUMIFS('A.T D0'!W:W,'A.T D0'!$A:$A,$A267)+SUMIFS('A.T D7'!W:W,'A.T D7'!$A:$A,$A267)+SUMIFS('A.T D22'!W:W,'A.T D22'!$A:$A,$A267)+SUMIFS('A.T D37'!W:W,'A.T D37'!$A:$A,$A267)+SUMIFS('A.T D52'!W:W,'A.T D52'!$A:$A,$A267)+SUMIFS('A.T D67'!W:W,'A.T D67'!$A:$A,$A267)</f>
        <v>2.96</v>
      </c>
      <c r="W267" s="1">
        <f>SUMIFS('A.T D0'!X:X,'A.T D0'!$A:$A,$A267)+SUMIFS('A.T D7'!X:X,'A.T D7'!$A:$A,$A267)+SUMIFS('A.T D22'!X:X,'A.T D22'!$A:$A,$A267)+SUMIFS('A.T D37'!X:X,'A.T D37'!$A:$A,$A267)+SUMIFS('A.T D52'!X:X,'A.T D52'!$A:$A,$A267)+SUMIFS('A.T D67'!X:X,'A.T D67'!$A:$A,$A267)</f>
        <v>122.09</v>
      </c>
      <c r="X267" s="17">
        <f>SUMIFS(TCH!J:J,TCH!$A:$A,$A267)</f>
        <v>0</v>
      </c>
      <c r="Y267" s="17">
        <f>IF(X267=0,0,(X267*AVERAGEIFS($W:$W,$C:$C,$C267,$D:$D,$D267,$E:$E,$E267,$G:$G,$G267,$B:$B,_xlfn.MAXIFS($B:$B,$C:$C,$C267,$D:$D,$D267,$E:$E,$E267,$G:$G,$G267,$B:$B,"&lt;&gt;"&amp;$B267)))/1000)</f>
        <v>0</v>
      </c>
      <c r="Z267" s="17">
        <f>SUMIFS(TCH!M:M,TCH!$A:$A,$A267)</f>
        <v>0</v>
      </c>
      <c r="AA267" s="17">
        <f>IF(Z267=0,0,(Z267*AVERAGEIFS($W:$W,$C:$C,$C267,$D:$D,$D267,$E:$E,$E267,$G:$G,$G267,$B:$B,_xlfn.MAXIFS($B:$B,$C:$C,$C267,$D:$D,$D267,$E:$E,$E267,$G:$G,$G267,$B:$B,"&lt;&gt;"&amp;$B267)))/1000)</f>
        <v>0</v>
      </c>
      <c r="AB267" s="17">
        <f>SUMIFS(TCH!P:P,TCH!$A:$A,$A267)</f>
        <v>0</v>
      </c>
      <c r="AC267" s="17">
        <f>IF(AB267=0,0,(AB267*AVERAGEIFS($W:$W,$C:$C,$C267,$D:$D,$D267,$E:$E,$E267,$G:$G,$G267,$B:$B,_xlfn.MAXIFS($B:$B,$C:$C,$C267,$D:$D,$D267,$E:$E,$E267,$G:$G,$G267,$B:$B,"&lt;&gt;"&amp;$B267)))/1000)</f>
        <v>0</v>
      </c>
      <c r="AD267" s="17">
        <f>SUMIFS(TCH!S:S,TCH!$A:$A,$A267)</f>
        <v>0</v>
      </c>
      <c r="AE267" s="17">
        <f>IF(AD267=0,0,(AD267*AVERAGEIFS($W:$W,$C:$C,$C267,$D:$D,$D267,$E:$E,$E267,$G:$G,$G267,$B:$B,_xlfn.MAXIFS($B:$B,$C:$C,$C267,$D:$D,$D267,$E:$E,$E267,$G:$G,$G267,$B:$B,"&lt;&gt;"&amp;$B267)))/1000)</f>
        <v>0</v>
      </c>
      <c r="AF267" s="17">
        <f>SUMIFS(TCH!V:V,TCH!$A:$A,$A267)</f>
        <v>0</v>
      </c>
      <c r="AG267" s="17">
        <f>IF(AF267=0,0,(AF267*AVERAGEIFS($W:$W,$C:$C,$C267,$D:$D,$D267,$E:$E,$E267,$G:$G,$G267,$B:$B,_xlfn.MAXIFS($B:$B,$C:$C,$C267,$D:$D,$D267,$E:$E,$E267,$G:$G,$G267,$B:$B,"&lt;&gt;"&amp;$B267)))/1000)</f>
        <v>0</v>
      </c>
      <c r="AH267" s="17">
        <f>SUMIFS(TCH!Y:Y,TCH!$A:$A,$A267)</f>
        <v>0</v>
      </c>
      <c r="AI267" s="17">
        <f>IF(AH267=0,0,(AH267*AVERAGEIFS($W:$W,$C:$C,$C267,$D:$D,$D267,$E:$E,$E267,$G:$G,$G267,$B:$B,_xlfn.MAXIFS($B:$B,$C:$C,$C267,$D:$D,$D267,$E:$E,$E267,$G:$G,$G267,$B:$B,"&lt;&gt;"&amp;$B267)))/1000)</f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>
        <v>0</v>
      </c>
      <c r="AX267">
        <v>0</v>
      </c>
      <c r="AY267">
        <v>0</v>
      </c>
      <c r="AZ267">
        <v>0</v>
      </c>
    </row>
    <row r="268" spans="1:52" x14ac:dyDescent="0.25">
      <c r="A268" s="1" t="str">
        <f t="shared" si="4"/>
        <v>45761492B4R325</v>
      </c>
      <c r="B268" s="7">
        <v>45761</v>
      </c>
      <c r="C268" s="1">
        <v>49</v>
      </c>
      <c r="D268" s="1">
        <v>2</v>
      </c>
      <c r="E268" s="3" t="s">
        <v>58</v>
      </c>
      <c r="F268" s="4" t="s">
        <v>55</v>
      </c>
      <c r="G268" s="4">
        <v>25</v>
      </c>
      <c r="H268" s="4">
        <f>SUMIFS(Biometria!H:H,Biometria!$A:$A,$A268)</f>
        <v>15.85</v>
      </c>
      <c r="I268" s="6">
        <f>SUMIFS(Biometria!I:I,Biometria!$A:$A,$A268)</f>
        <v>0</v>
      </c>
      <c r="J268" s="6">
        <f>SUMIFS(Biometria!J:J,Biometria!$A:$A,$A268)</f>
        <v>2.9</v>
      </c>
      <c r="K268" s="2">
        <f>SUMIFS(Biometria!K:K,Biometria!$A:$A,$A268)</f>
        <v>0</v>
      </c>
      <c r="L268" s="1">
        <f>SUMIFS(Biometria!L:L,Biometria!$A:$A,$A268)</f>
        <v>0</v>
      </c>
      <c r="M268" s="1">
        <f>SUMIFS(Biometria!M:M,Biometria!$A:$A,$A268)</f>
        <v>0</v>
      </c>
      <c r="N268" s="1">
        <f>SUMIFS('A.T D0'!O:O,'A.T D0'!$A:$A,$A268)+SUMIFS('A.T D7'!O:O,'A.T D7'!$A:$A,$A268)+SUMIFS('A.T D22'!O:O,'A.T D22'!$A:$A,$A268)+SUMIFS('A.T D37'!O:O,'A.T D37'!$A:$A,$A268)+SUMIFS('A.T D52'!O:O,'A.T D52'!$A:$A,$A268)+SUMIFS('A.T D67'!O:O,'A.T D67'!$A:$A,$A268)</f>
        <v>5.4</v>
      </c>
      <c r="O268" s="1">
        <f>SUMIFS('A.T D0'!P:P,'A.T D0'!$A:$A,$A268)+SUMIFS('A.T D7'!P:P,'A.T D7'!$A:$A,$A268)+SUMIFS('A.T D22'!P:P,'A.T D22'!$A:$A,$A268)+SUMIFS('A.T D37'!P:P,'A.T D37'!$A:$A,$A268)+SUMIFS('A.T D52'!P:P,'A.T D52'!$A:$A,$A268)+SUMIFS('A.T D67'!P:P,'A.T D67'!$A:$A,$A268)</f>
        <v>17.850000000000001</v>
      </c>
      <c r="P268" s="1">
        <f>SUMIFS('A.T D0'!Q:Q,'A.T D0'!$A:$A,$A268)+SUMIFS('A.T D7'!Q:Q,'A.T D7'!$A:$A,$A268)+SUMIFS('A.T D22'!Q:Q,'A.T D22'!$A:$A,$A268)+SUMIFS('A.T D37'!Q:Q,'A.T D37'!$A:$A,$A268)+SUMIFS('A.T D52'!Q:Q,'A.T D52'!$A:$A,$A268)+SUMIFS('A.T D67'!Q:Q,'A.T D67'!$A:$A,$A268)</f>
        <v>14.19</v>
      </c>
      <c r="Q268" s="1">
        <f>SUMIFS('A.T D0'!R:R,'A.T D0'!$A:$A,$A268)+SUMIFS('A.T D7'!R:R,'A.T D7'!$A:$A,$A268)+SUMIFS('A.T D22'!R:R,'A.T D22'!$A:$A,$A268)+SUMIFS('A.T D37'!R:R,'A.T D37'!$A:$A,$A268)+SUMIFS('A.T D52'!R:R,'A.T D52'!$A:$A,$A268)+SUMIFS('A.T D67'!R:R,'A.T D67'!$A:$A,$A268)</f>
        <v>79.5</v>
      </c>
      <c r="R268" s="1">
        <f>SUMIFS('A.T D0'!S:S,'A.T D0'!$A:$A,$A268)+SUMIFS('A.T D7'!S:S,'A.T D7'!$A:$A,$A268)+SUMIFS('A.T D22'!S:S,'A.T D22'!$A:$A,$A268)+SUMIFS('A.T D37'!S:S,'A.T D37'!$A:$A,$A268)+SUMIFS('A.T D52'!S:S,'A.T D52'!$A:$A,$A268)+SUMIFS('A.T D67'!S:S,'A.T D67'!$A:$A,$A268)</f>
        <v>0.91</v>
      </c>
      <c r="S268" s="1">
        <f>SUMIFS('A.T D0'!T:T,'A.T D0'!$A:$A,$A268)+SUMIFS('A.T D7'!T:T,'A.T D7'!$A:$A,$A268)+SUMIFS('A.T D22'!T:T,'A.T D22'!$A:$A,$A268)+SUMIFS('A.T D37'!T:T,'A.T D37'!$A:$A,$A268)+SUMIFS('A.T D52'!T:T,'A.T D52'!$A:$A,$A268)+SUMIFS('A.T D67'!T:T,'A.T D67'!$A:$A,$A268)</f>
        <v>12.026899999999999</v>
      </c>
      <c r="T268" s="1">
        <f>SUMIFS('A.T D0'!U:U,'A.T D0'!$A:$A,$A268)+SUMIFS('A.T D7'!U:U,'A.T D7'!$A:$A,$A268)+SUMIFS('A.T D22'!U:U,'A.T D22'!$A:$A,$A268)+SUMIFS('A.T D37'!U:U,'A.T D37'!$A:$A,$A268)+SUMIFS('A.T D52'!U:U,'A.T D52'!$A:$A,$A268)+SUMIFS('A.T D67'!U:U,'A.T D67'!$A:$A,$A268)</f>
        <v>0.77</v>
      </c>
      <c r="U268" s="1">
        <f>SUMIFS('A.T D0'!V:V,'A.T D0'!$A:$A,$A268)+SUMIFS('A.T D7'!V:V,'A.T D7'!$A:$A,$A268)+SUMIFS('A.T D22'!V:V,'A.T D22'!$A:$A,$A268)+SUMIFS('A.T D37'!V:V,'A.T D37'!$A:$A,$A268)+SUMIFS('A.T D52'!V:V,'A.T D52'!$A:$A,$A268)+SUMIFS('A.T D67'!V:V,'A.T D67'!$A:$A,$A268)</f>
        <v>11.95</v>
      </c>
      <c r="V268" s="1">
        <f>SUMIFS('A.T D0'!W:W,'A.T D0'!$A:$A,$A268)+SUMIFS('A.T D7'!W:W,'A.T D7'!$A:$A,$A268)+SUMIFS('A.T D22'!W:W,'A.T D22'!$A:$A,$A268)+SUMIFS('A.T D37'!W:W,'A.T D37'!$A:$A,$A268)+SUMIFS('A.T D52'!W:W,'A.T D52'!$A:$A,$A268)+SUMIFS('A.T D67'!W:W,'A.T D67'!$A:$A,$A268)</f>
        <v>3.63</v>
      </c>
      <c r="W268" s="1">
        <f>SUMIFS('A.T D0'!X:X,'A.T D0'!$A:$A,$A268)+SUMIFS('A.T D7'!X:X,'A.T D7'!$A:$A,$A268)+SUMIFS('A.T D22'!X:X,'A.T D22'!$A:$A,$A268)+SUMIFS('A.T D37'!X:X,'A.T D37'!$A:$A,$A268)+SUMIFS('A.T D52'!X:X,'A.T D52'!$A:$A,$A268)+SUMIFS('A.T D67'!X:X,'A.T D67'!$A:$A,$A268)</f>
        <v>122.88</v>
      </c>
      <c r="X268" s="17">
        <f>SUMIFS(TCH!J:J,TCH!$A:$A,$A268)</f>
        <v>0</v>
      </c>
      <c r="Y268" s="17">
        <f>IF(X268=0,0,(X268*AVERAGEIFS($W:$W,$C:$C,$C268,$D:$D,$D268,$E:$E,$E268,$G:$G,$G268,$B:$B,_xlfn.MAXIFS($B:$B,$C:$C,$C268,$D:$D,$D268,$E:$E,$E268,$G:$G,$G268,$B:$B,"&lt;&gt;"&amp;$B268)))/1000)</f>
        <v>0</v>
      </c>
      <c r="Z268" s="17">
        <f>SUMIFS(TCH!M:M,TCH!$A:$A,$A268)</f>
        <v>0</v>
      </c>
      <c r="AA268" s="17">
        <f>IF(Z268=0,0,(Z268*AVERAGEIFS($W:$W,$C:$C,$C268,$D:$D,$D268,$E:$E,$E268,$G:$G,$G268,$B:$B,_xlfn.MAXIFS($B:$B,$C:$C,$C268,$D:$D,$D268,$E:$E,$E268,$G:$G,$G268,$B:$B,"&lt;&gt;"&amp;$B268)))/1000)</f>
        <v>0</v>
      </c>
      <c r="AB268" s="17">
        <f>SUMIFS(TCH!P:P,TCH!$A:$A,$A268)</f>
        <v>0</v>
      </c>
      <c r="AC268" s="17">
        <f>IF(AB268=0,0,(AB268*AVERAGEIFS($W:$W,$C:$C,$C268,$D:$D,$D268,$E:$E,$E268,$G:$G,$G268,$B:$B,_xlfn.MAXIFS($B:$B,$C:$C,$C268,$D:$D,$D268,$E:$E,$E268,$G:$G,$G268,$B:$B,"&lt;&gt;"&amp;$B268)))/1000)</f>
        <v>0</v>
      </c>
      <c r="AD268" s="17">
        <f>SUMIFS(TCH!S:S,TCH!$A:$A,$A268)</f>
        <v>0</v>
      </c>
      <c r="AE268" s="17">
        <f>IF(AD268=0,0,(AD268*AVERAGEIFS($W:$W,$C:$C,$C268,$D:$D,$D268,$E:$E,$E268,$G:$G,$G268,$B:$B,_xlfn.MAXIFS($B:$B,$C:$C,$C268,$D:$D,$D268,$E:$E,$E268,$G:$G,$G268,$B:$B,"&lt;&gt;"&amp;$B268)))/1000)</f>
        <v>0</v>
      </c>
      <c r="AF268" s="17">
        <f>SUMIFS(TCH!V:V,TCH!$A:$A,$A268)</f>
        <v>0</v>
      </c>
      <c r="AG268" s="17">
        <f>IF(AF268=0,0,(AF268*AVERAGEIFS($W:$W,$C:$C,$C268,$D:$D,$D268,$E:$E,$E268,$G:$G,$G268,$B:$B,_xlfn.MAXIFS($B:$B,$C:$C,$C268,$D:$D,$D268,$E:$E,$E268,$G:$G,$G268,$B:$B,"&lt;&gt;"&amp;$B268)))/1000)</f>
        <v>0</v>
      </c>
      <c r="AH268" s="17">
        <f>SUMIFS(TCH!Y:Y,TCH!$A:$A,$A268)</f>
        <v>0</v>
      </c>
      <c r="AI268" s="17">
        <f>IF(AH268=0,0,(AH268*AVERAGEIFS($W:$W,$C:$C,$C268,$D:$D,$D268,$E:$E,$E268,$G:$G,$G268,$B:$B,_xlfn.MAXIFS($B:$B,$C:$C,$C268,$D:$D,$D268,$E:$E,$E268,$G:$G,$G268,$B:$B,"&lt;&gt;"&amp;$B268)))/1000)</f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>
        <v>0</v>
      </c>
      <c r="AX268">
        <v>0</v>
      </c>
      <c r="AY268">
        <v>0</v>
      </c>
      <c r="AZ268">
        <v>0</v>
      </c>
    </row>
    <row r="269" spans="1:52" x14ac:dyDescent="0.25">
      <c r="A269" s="1" t="str">
        <f t="shared" si="4"/>
        <v>45761493B4R126</v>
      </c>
      <c r="B269" s="7">
        <v>45761</v>
      </c>
      <c r="C269" s="1">
        <v>49</v>
      </c>
      <c r="D269" s="1">
        <v>3</v>
      </c>
      <c r="E269" s="3" t="s">
        <v>58</v>
      </c>
      <c r="F269" s="4" t="s">
        <v>53</v>
      </c>
      <c r="G269" s="4">
        <v>26</v>
      </c>
      <c r="H269" s="4">
        <f>SUMIFS(Biometria!H:H,Biometria!$A:$A,$A269)</f>
        <v>16.510000000000002</v>
      </c>
      <c r="I269" s="6">
        <f>SUMIFS(Biometria!I:I,Biometria!$A:$A,$A269)</f>
        <v>16.060000000000002</v>
      </c>
      <c r="J269" s="6">
        <f>SUMIFS(Biometria!J:J,Biometria!$A:$A,$A269)</f>
        <v>3</v>
      </c>
      <c r="K269" s="2">
        <f>SUMIFS(Biometria!K:K,Biometria!$A:$A,$A269)</f>
        <v>2.9833333333333329</v>
      </c>
      <c r="L269" s="1">
        <f>SUMIFS(Biometria!L:L,Biometria!$A:$A,$A269)</f>
        <v>0</v>
      </c>
      <c r="M269" s="1">
        <f>SUMIFS(Biometria!M:M,Biometria!$A:$A,$A269)</f>
        <v>0</v>
      </c>
      <c r="N269" s="1">
        <f>SUMIFS('A.T D0'!O:O,'A.T D0'!$A:$A,$A269)+SUMIFS('A.T D7'!O:O,'A.T D7'!$A:$A,$A269)+SUMIFS('A.T D22'!O:O,'A.T D22'!$A:$A,$A269)+SUMIFS('A.T D37'!O:O,'A.T D37'!$A:$A,$A269)+SUMIFS('A.T D52'!O:O,'A.T D52'!$A:$A,$A269)+SUMIFS('A.T D67'!O:O,'A.T D67'!$A:$A,$A269)</f>
        <v>5.2</v>
      </c>
      <c r="O269" s="1">
        <f>SUMIFS('A.T D0'!P:P,'A.T D0'!$A:$A,$A269)+SUMIFS('A.T D7'!P:P,'A.T D7'!$A:$A,$A269)+SUMIFS('A.T D22'!P:P,'A.T D22'!$A:$A,$A269)+SUMIFS('A.T D37'!P:P,'A.T D37'!$A:$A,$A269)+SUMIFS('A.T D52'!P:P,'A.T D52'!$A:$A,$A269)+SUMIFS('A.T D67'!P:P,'A.T D67'!$A:$A,$A269)</f>
        <v>18.8</v>
      </c>
      <c r="P269" s="1">
        <f>SUMIFS('A.T D0'!Q:Q,'A.T D0'!$A:$A,$A269)+SUMIFS('A.T D7'!Q:Q,'A.T D7'!$A:$A,$A269)+SUMIFS('A.T D22'!Q:Q,'A.T D22'!$A:$A,$A269)+SUMIFS('A.T D37'!Q:Q,'A.T D37'!$A:$A,$A269)+SUMIFS('A.T D52'!Q:Q,'A.T D52'!$A:$A,$A269)+SUMIFS('A.T D67'!Q:Q,'A.T D67'!$A:$A,$A269)</f>
        <v>14.83</v>
      </c>
      <c r="Q269" s="1">
        <f>SUMIFS('A.T D0'!R:R,'A.T D0'!$A:$A,$A269)+SUMIFS('A.T D7'!R:R,'A.T D7'!$A:$A,$A269)+SUMIFS('A.T D22'!R:R,'A.T D22'!$A:$A,$A269)+SUMIFS('A.T D37'!R:R,'A.T D37'!$A:$A,$A269)+SUMIFS('A.T D52'!R:R,'A.T D52'!$A:$A,$A269)+SUMIFS('A.T D67'!R:R,'A.T D67'!$A:$A,$A269)</f>
        <v>78.88</v>
      </c>
      <c r="R269" s="1">
        <f>SUMIFS('A.T D0'!S:S,'A.T D0'!$A:$A,$A269)+SUMIFS('A.T D7'!S:S,'A.T D7'!$A:$A,$A269)+SUMIFS('A.T D22'!S:S,'A.T D22'!$A:$A,$A269)+SUMIFS('A.T D37'!S:S,'A.T D37'!$A:$A,$A269)+SUMIFS('A.T D52'!S:S,'A.T D52'!$A:$A,$A269)+SUMIFS('A.T D67'!S:S,'A.T D67'!$A:$A,$A269)</f>
        <v>0.94</v>
      </c>
      <c r="S269" s="1">
        <f>SUMIFS('A.T D0'!T:T,'A.T D0'!$A:$A,$A269)+SUMIFS('A.T D7'!T:T,'A.T D7'!$A:$A,$A269)+SUMIFS('A.T D22'!T:T,'A.T D22'!$A:$A,$A269)+SUMIFS('A.T D37'!T:T,'A.T D37'!$A:$A,$A269)+SUMIFS('A.T D52'!T:T,'A.T D52'!$A:$A,$A269)+SUMIFS('A.T D67'!T:T,'A.T D67'!$A:$A,$A269)</f>
        <v>12.294</v>
      </c>
      <c r="T269" s="1">
        <f>SUMIFS('A.T D0'!U:U,'A.T D0'!$A:$A,$A269)+SUMIFS('A.T D7'!U:U,'A.T D7'!$A:$A,$A269)+SUMIFS('A.T D22'!U:U,'A.T D22'!$A:$A,$A269)+SUMIFS('A.T D37'!U:U,'A.T D37'!$A:$A,$A269)+SUMIFS('A.T D52'!U:U,'A.T D52'!$A:$A,$A269)+SUMIFS('A.T D67'!U:U,'A.T D67'!$A:$A,$A269)</f>
        <v>0.78</v>
      </c>
      <c r="U269" s="1">
        <f>SUMIFS('A.T D0'!V:V,'A.T D0'!$A:$A,$A269)+SUMIFS('A.T D7'!V:V,'A.T D7'!$A:$A,$A269)+SUMIFS('A.T D22'!V:V,'A.T D22'!$A:$A,$A269)+SUMIFS('A.T D37'!V:V,'A.T D37'!$A:$A,$A269)+SUMIFS('A.T D52'!V:V,'A.T D52'!$A:$A,$A269)+SUMIFS('A.T D67'!V:V,'A.T D67'!$A:$A,$A269)</f>
        <v>13.22</v>
      </c>
      <c r="V269" s="1">
        <f>SUMIFS('A.T D0'!W:W,'A.T D0'!$A:$A,$A269)+SUMIFS('A.T D7'!W:W,'A.T D7'!$A:$A,$A269)+SUMIFS('A.T D22'!W:W,'A.T D22'!$A:$A,$A269)+SUMIFS('A.T D37'!W:W,'A.T D37'!$A:$A,$A269)+SUMIFS('A.T D52'!W:W,'A.T D52'!$A:$A,$A269)+SUMIFS('A.T D67'!W:W,'A.T D67'!$A:$A,$A269)</f>
        <v>5.88</v>
      </c>
      <c r="W269" s="1">
        <f>SUMIFS('A.T D0'!X:X,'A.T D0'!$A:$A,$A269)+SUMIFS('A.T D7'!X:X,'A.T D7'!$A:$A,$A269)+SUMIFS('A.T D22'!X:X,'A.T D22'!$A:$A,$A269)+SUMIFS('A.T D37'!X:X,'A.T D37'!$A:$A,$A269)+SUMIFS('A.T D52'!X:X,'A.T D52'!$A:$A,$A269)+SUMIFS('A.T D67'!X:X,'A.T D67'!$A:$A,$A269)</f>
        <v>125.55</v>
      </c>
      <c r="X269" s="17">
        <f>SUMIFS(TCH!J:J,TCH!$A:$A,$A269)</f>
        <v>0</v>
      </c>
      <c r="Y269" s="17">
        <f>IF(X269=0,0,(X269*AVERAGEIFS($W:$W,$C:$C,$C269,$D:$D,$D269,$E:$E,$E269,$G:$G,$G269,$B:$B,_xlfn.MAXIFS($B:$B,$C:$C,$C269,$D:$D,$D269,$E:$E,$E269,$G:$G,$G269,$B:$B,"&lt;&gt;"&amp;$B269)))/1000)</f>
        <v>0</v>
      </c>
      <c r="Z269" s="17">
        <f>SUMIFS(TCH!M:M,TCH!$A:$A,$A269)</f>
        <v>0</v>
      </c>
      <c r="AA269" s="17">
        <f>IF(Z269=0,0,(Z269*AVERAGEIFS($W:$W,$C:$C,$C269,$D:$D,$D269,$E:$E,$E269,$G:$G,$G269,$B:$B,_xlfn.MAXIFS($B:$B,$C:$C,$C269,$D:$D,$D269,$E:$E,$E269,$G:$G,$G269,$B:$B,"&lt;&gt;"&amp;$B269)))/1000)</f>
        <v>0</v>
      </c>
      <c r="AB269" s="17">
        <f>SUMIFS(TCH!P:P,TCH!$A:$A,$A269)</f>
        <v>0</v>
      </c>
      <c r="AC269" s="17">
        <f>IF(AB269=0,0,(AB269*AVERAGEIFS($W:$W,$C:$C,$C269,$D:$D,$D269,$E:$E,$E269,$G:$G,$G269,$B:$B,_xlfn.MAXIFS($B:$B,$C:$C,$C269,$D:$D,$D269,$E:$E,$E269,$G:$G,$G269,$B:$B,"&lt;&gt;"&amp;$B269)))/1000)</f>
        <v>0</v>
      </c>
      <c r="AD269" s="17">
        <f>SUMIFS(TCH!S:S,TCH!$A:$A,$A269)</f>
        <v>0</v>
      </c>
      <c r="AE269" s="17">
        <f>IF(AD269=0,0,(AD269*AVERAGEIFS($W:$W,$C:$C,$C269,$D:$D,$D269,$E:$E,$E269,$G:$G,$G269,$B:$B,_xlfn.MAXIFS($B:$B,$C:$C,$C269,$D:$D,$D269,$E:$E,$E269,$G:$G,$G269,$B:$B,"&lt;&gt;"&amp;$B269)))/1000)</f>
        <v>0</v>
      </c>
      <c r="AF269" s="17">
        <f>SUMIFS(TCH!V:V,TCH!$A:$A,$A269)</f>
        <v>0</v>
      </c>
      <c r="AG269" s="17">
        <f>IF(AF269=0,0,(AF269*AVERAGEIFS($W:$W,$C:$C,$C269,$D:$D,$D269,$E:$E,$E269,$G:$G,$G269,$B:$B,_xlfn.MAXIFS($B:$B,$C:$C,$C269,$D:$D,$D269,$E:$E,$E269,$G:$G,$G269,$B:$B,"&lt;&gt;"&amp;$B269)))/1000)</f>
        <v>0</v>
      </c>
      <c r="AH269" s="17">
        <f>SUMIFS(TCH!Y:Y,TCH!$A:$A,$A269)</f>
        <v>0</v>
      </c>
      <c r="AI269" s="17">
        <f>IF(AH269=0,0,(AH269*AVERAGEIFS($W:$W,$C:$C,$C269,$D:$D,$D269,$E:$E,$E269,$G:$G,$G269,$B:$B,_xlfn.MAXIFS($B:$B,$C:$C,$C269,$D:$D,$D269,$E:$E,$E269,$G:$G,$G269,$B:$B,"&lt;&gt;"&amp;$B269)))/1000)</f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>
        <v>0</v>
      </c>
      <c r="AX269">
        <v>0</v>
      </c>
      <c r="AY269">
        <v>0</v>
      </c>
      <c r="AZ269">
        <v>0</v>
      </c>
    </row>
    <row r="270" spans="1:52" x14ac:dyDescent="0.25">
      <c r="A270" s="1" t="str">
        <f t="shared" si="4"/>
        <v>45761493B4R226</v>
      </c>
      <c r="B270" s="7">
        <v>45761</v>
      </c>
      <c r="C270" s="1">
        <v>49</v>
      </c>
      <c r="D270" s="1">
        <v>3</v>
      </c>
      <c r="E270" s="3" t="s">
        <v>58</v>
      </c>
      <c r="F270" s="4" t="s">
        <v>54</v>
      </c>
      <c r="G270" s="4">
        <v>26</v>
      </c>
      <c r="H270" s="4">
        <f>SUMIFS(Biometria!H:H,Biometria!$A:$A,$A270)</f>
        <v>17</v>
      </c>
      <c r="I270" s="6">
        <f>SUMIFS(Biometria!I:I,Biometria!$A:$A,$A270)</f>
        <v>0</v>
      </c>
      <c r="J270" s="6">
        <f>SUMIFS(Biometria!J:J,Biometria!$A:$A,$A270)</f>
        <v>3.05</v>
      </c>
      <c r="K270" s="2">
        <f>SUMIFS(Biometria!K:K,Biometria!$A:$A,$A270)</f>
        <v>0</v>
      </c>
      <c r="L270" s="1">
        <f>SUMIFS(Biometria!L:L,Biometria!$A:$A,$A270)</f>
        <v>0</v>
      </c>
      <c r="M270" s="1">
        <f>SUMIFS(Biometria!M:M,Biometria!$A:$A,$A270)</f>
        <v>0</v>
      </c>
      <c r="N270" s="1">
        <f>SUMIFS('A.T D0'!O:O,'A.T D0'!$A:$A,$A270)+SUMIFS('A.T D7'!O:O,'A.T D7'!$A:$A,$A270)+SUMIFS('A.T D22'!O:O,'A.T D22'!$A:$A,$A270)+SUMIFS('A.T D37'!O:O,'A.T D37'!$A:$A,$A270)+SUMIFS('A.T D52'!O:O,'A.T D52'!$A:$A,$A270)+SUMIFS('A.T D67'!O:O,'A.T D67'!$A:$A,$A270)</f>
        <v>5.2</v>
      </c>
      <c r="O270" s="1">
        <f>SUMIFS('A.T D0'!P:P,'A.T D0'!$A:$A,$A270)+SUMIFS('A.T D7'!P:P,'A.T D7'!$A:$A,$A270)+SUMIFS('A.T D22'!P:P,'A.T D22'!$A:$A,$A270)+SUMIFS('A.T D37'!P:P,'A.T D37'!$A:$A,$A270)+SUMIFS('A.T D52'!P:P,'A.T D52'!$A:$A,$A270)+SUMIFS('A.T D67'!P:P,'A.T D67'!$A:$A,$A270)</f>
        <v>17.41</v>
      </c>
      <c r="P270" s="1">
        <f>SUMIFS('A.T D0'!Q:Q,'A.T D0'!$A:$A,$A270)+SUMIFS('A.T D7'!Q:Q,'A.T D7'!$A:$A,$A270)+SUMIFS('A.T D22'!Q:Q,'A.T D22'!$A:$A,$A270)+SUMIFS('A.T D37'!Q:Q,'A.T D37'!$A:$A,$A270)+SUMIFS('A.T D52'!Q:Q,'A.T D52'!$A:$A,$A270)+SUMIFS('A.T D67'!Q:Q,'A.T D67'!$A:$A,$A270)</f>
        <v>14.95</v>
      </c>
      <c r="Q270" s="1">
        <f>SUMIFS('A.T D0'!R:R,'A.T D0'!$A:$A,$A270)+SUMIFS('A.T D7'!R:R,'A.T D7'!$A:$A,$A270)+SUMIFS('A.T D22'!R:R,'A.T D22'!$A:$A,$A270)+SUMIFS('A.T D37'!R:R,'A.T D37'!$A:$A,$A270)+SUMIFS('A.T D52'!R:R,'A.T D52'!$A:$A,$A270)+SUMIFS('A.T D67'!R:R,'A.T D67'!$A:$A,$A270)</f>
        <v>85.87</v>
      </c>
      <c r="R270" s="1">
        <f>SUMIFS('A.T D0'!S:S,'A.T D0'!$A:$A,$A270)+SUMIFS('A.T D7'!S:S,'A.T D7'!$A:$A,$A270)+SUMIFS('A.T D22'!S:S,'A.T D22'!$A:$A,$A270)+SUMIFS('A.T D37'!S:S,'A.T D37'!$A:$A,$A270)+SUMIFS('A.T D52'!S:S,'A.T D52'!$A:$A,$A270)+SUMIFS('A.T D67'!S:S,'A.T D67'!$A:$A,$A270)</f>
        <v>0.7</v>
      </c>
      <c r="S270" s="1">
        <f>SUMIFS('A.T D0'!T:T,'A.T D0'!$A:$A,$A270)+SUMIFS('A.T D7'!T:T,'A.T D7'!$A:$A,$A270)+SUMIFS('A.T D22'!T:T,'A.T D22'!$A:$A,$A270)+SUMIFS('A.T D37'!T:T,'A.T D37'!$A:$A,$A270)+SUMIFS('A.T D52'!T:T,'A.T D52'!$A:$A,$A270)+SUMIFS('A.T D67'!T:T,'A.T D67'!$A:$A,$A270)</f>
        <v>12.417400000000001</v>
      </c>
      <c r="T270" s="1">
        <f>SUMIFS('A.T D0'!U:U,'A.T D0'!$A:$A,$A270)+SUMIFS('A.T D7'!U:U,'A.T D7'!$A:$A,$A270)+SUMIFS('A.T D22'!U:U,'A.T D22'!$A:$A,$A270)+SUMIFS('A.T D37'!U:U,'A.T D37'!$A:$A,$A270)+SUMIFS('A.T D52'!U:U,'A.T D52'!$A:$A,$A270)+SUMIFS('A.T D67'!U:U,'A.T D67'!$A:$A,$A270)</f>
        <v>0.57999999999999996</v>
      </c>
      <c r="U270" s="1">
        <f>SUMIFS('A.T D0'!V:V,'A.T D0'!$A:$A,$A270)+SUMIFS('A.T D7'!V:V,'A.T D7'!$A:$A,$A270)+SUMIFS('A.T D22'!V:V,'A.T D22'!$A:$A,$A270)+SUMIFS('A.T D37'!V:V,'A.T D37'!$A:$A,$A270)+SUMIFS('A.T D52'!V:V,'A.T D52'!$A:$A,$A270)+SUMIFS('A.T D67'!V:V,'A.T D67'!$A:$A,$A270)</f>
        <v>13.11</v>
      </c>
      <c r="V270" s="1">
        <f>SUMIFS('A.T D0'!W:W,'A.T D0'!$A:$A,$A270)+SUMIFS('A.T D7'!W:W,'A.T D7'!$A:$A,$A270)+SUMIFS('A.T D22'!W:W,'A.T D22'!$A:$A,$A270)+SUMIFS('A.T D37'!W:W,'A.T D37'!$A:$A,$A270)+SUMIFS('A.T D52'!W:W,'A.T D52'!$A:$A,$A270)+SUMIFS('A.T D67'!W:W,'A.T D67'!$A:$A,$A270)</f>
        <v>5.34</v>
      </c>
      <c r="W270" s="1">
        <f>SUMIFS('A.T D0'!X:X,'A.T D0'!$A:$A,$A270)+SUMIFS('A.T D7'!X:X,'A.T D7'!$A:$A,$A270)+SUMIFS('A.T D22'!X:X,'A.T D22'!$A:$A,$A270)+SUMIFS('A.T D37'!X:X,'A.T D37'!$A:$A,$A270)+SUMIFS('A.T D52'!X:X,'A.T D52'!$A:$A,$A270)+SUMIFS('A.T D67'!X:X,'A.T D67'!$A:$A,$A270)</f>
        <v>124.91</v>
      </c>
      <c r="X270" s="17">
        <f>SUMIFS(TCH!J:J,TCH!$A:$A,$A270)</f>
        <v>0</v>
      </c>
      <c r="Y270" s="17">
        <f>IF(X270=0,0,(X270*AVERAGEIFS($W:$W,$C:$C,$C270,$D:$D,$D270,$E:$E,$E270,$G:$G,$G270,$B:$B,_xlfn.MAXIFS($B:$B,$C:$C,$C270,$D:$D,$D270,$E:$E,$E270,$G:$G,$G270,$B:$B,"&lt;&gt;"&amp;$B270)))/1000)</f>
        <v>0</v>
      </c>
      <c r="Z270" s="17">
        <f>SUMIFS(TCH!M:M,TCH!$A:$A,$A270)</f>
        <v>0</v>
      </c>
      <c r="AA270" s="17">
        <f>IF(Z270=0,0,(Z270*AVERAGEIFS($W:$W,$C:$C,$C270,$D:$D,$D270,$E:$E,$E270,$G:$G,$G270,$B:$B,_xlfn.MAXIFS($B:$B,$C:$C,$C270,$D:$D,$D270,$E:$E,$E270,$G:$G,$G270,$B:$B,"&lt;&gt;"&amp;$B270)))/1000)</f>
        <v>0</v>
      </c>
      <c r="AB270" s="17">
        <f>SUMIFS(TCH!P:P,TCH!$A:$A,$A270)</f>
        <v>0</v>
      </c>
      <c r="AC270" s="17">
        <f>IF(AB270=0,0,(AB270*AVERAGEIFS($W:$W,$C:$C,$C270,$D:$D,$D270,$E:$E,$E270,$G:$G,$G270,$B:$B,_xlfn.MAXIFS($B:$B,$C:$C,$C270,$D:$D,$D270,$E:$E,$E270,$G:$G,$G270,$B:$B,"&lt;&gt;"&amp;$B270)))/1000)</f>
        <v>0</v>
      </c>
      <c r="AD270" s="17">
        <f>SUMIFS(TCH!S:S,TCH!$A:$A,$A270)</f>
        <v>0</v>
      </c>
      <c r="AE270" s="17">
        <f>IF(AD270=0,0,(AD270*AVERAGEIFS($W:$W,$C:$C,$C270,$D:$D,$D270,$E:$E,$E270,$G:$G,$G270,$B:$B,_xlfn.MAXIFS($B:$B,$C:$C,$C270,$D:$D,$D270,$E:$E,$E270,$G:$G,$G270,$B:$B,"&lt;&gt;"&amp;$B270)))/1000)</f>
        <v>0</v>
      </c>
      <c r="AF270" s="17">
        <f>SUMIFS(TCH!V:V,TCH!$A:$A,$A270)</f>
        <v>0</v>
      </c>
      <c r="AG270" s="17">
        <f>IF(AF270=0,0,(AF270*AVERAGEIFS($W:$W,$C:$C,$C270,$D:$D,$D270,$E:$E,$E270,$G:$G,$G270,$B:$B,_xlfn.MAXIFS($B:$B,$C:$C,$C270,$D:$D,$D270,$E:$E,$E270,$G:$G,$G270,$B:$B,"&lt;&gt;"&amp;$B270)))/1000)</f>
        <v>0</v>
      </c>
      <c r="AH270" s="17">
        <f>SUMIFS(TCH!Y:Y,TCH!$A:$A,$A270)</f>
        <v>0</v>
      </c>
      <c r="AI270" s="17">
        <f>IF(AH270=0,0,(AH270*AVERAGEIFS($W:$W,$C:$C,$C270,$D:$D,$D270,$E:$E,$E270,$G:$G,$G270,$B:$B,_xlfn.MAXIFS($B:$B,$C:$C,$C270,$D:$D,$D270,$E:$E,$E270,$G:$G,$G270,$B:$B,"&lt;&gt;"&amp;$B270)))/1000)</f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25">
      <c r="A271" s="1" t="str">
        <f t="shared" si="4"/>
        <v>45761493B4R326</v>
      </c>
      <c r="B271" s="7">
        <v>45761</v>
      </c>
      <c r="C271" s="1">
        <v>49</v>
      </c>
      <c r="D271" s="1">
        <v>3</v>
      </c>
      <c r="E271" s="3" t="s">
        <v>58</v>
      </c>
      <c r="F271" s="4" t="s">
        <v>55</v>
      </c>
      <c r="G271" s="4">
        <v>26</v>
      </c>
      <c r="H271" s="4">
        <f>SUMIFS(Biometria!H:H,Biometria!$A:$A,$A271)</f>
        <v>14.67</v>
      </c>
      <c r="I271" s="6">
        <f>SUMIFS(Biometria!I:I,Biometria!$A:$A,$A271)</f>
        <v>0</v>
      </c>
      <c r="J271" s="6">
        <f>SUMIFS(Biometria!J:J,Biometria!$A:$A,$A271)</f>
        <v>2.9</v>
      </c>
      <c r="K271" s="2">
        <f>SUMIFS(Biometria!K:K,Biometria!$A:$A,$A271)</f>
        <v>0</v>
      </c>
      <c r="L271" s="1">
        <f>SUMIFS(Biometria!L:L,Biometria!$A:$A,$A271)</f>
        <v>0</v>
      </c>
      <c r="M271" s="1">
        <f>SUMIFS(Biometria!M:M,Biometria!$A:$A,$A271)</f>
        <v>0</v>
      </c>
      <c r="N271" s="1">
        <f>SUMIFS('A.T D0'!O:O,'A.T D0'!$A:$A,$A271)+SUMIFS('A.T D7'!O:O,'A.T D7'!$A:$A,$A271)+SUMIFS('A.T D22'!O:O,'A.T D22'!$A:$A,$A271)+SUMIFS('A.T D37'!O:O,'A.T D37'!$A:$A,$A271)+SUMIFS('A.T D52'!O:O,'A.T D52'!$A:$A,$A271)+SUMIFS('A.T D67'!O:O,'A.T D67'!$A:$A,$A271)</f>
        <v>5.2</v>
      </c>
      <c r="O271" s="1">
        <f>SUMIFS('A.T D0'!P:P,'A.T D0'!$A:$A,$A271)+SUMIFS('A.T D7'!P:P,'A.T D7'!$A:$A,$A271)+SUMIFS('A.T D22'!P:P,'A.T D22'!$A:$A,$A271)+SUMIFS('A.T D37'!P:P,'A.T D37'!$A:$A,$A271)+SUMIFS('A.T D52'!P:P,'A.T D52'!$A:$A,$A271)+SUMIFS('A.T D67'!P:P,'A.T D67'!$A:$A,$A271)</f>
        <v>18.04</v>
      </c>
      <c r="P271" s="1">
        <f>SUMIFS('A.T D0'!Q:Q,'A.T D0'!$A:$A,$A271)+SUMIFS('A.T D7'!Q:Q,'A.T D7'!$A:$A,$A271)+SUMIFS('A.T D22'!Q:Q,'A.T D22'!$A:$A,$A271)+SUMIFS('A.T D37'!Q:Q,'A.T D37'!$A:$A,$A271)+SUMIFS('A.T D52'!Q:Q,'A.T D52'!$A:$A,$A271)+SUMIFS('A.T D67'!Q:Q,'A.T D67'!$A:$A,$A271)</f>
        <v>14.52</v>
      </c>
      <c r="Q271" s="1">
        <f>SUMIFS('A.T D0'!R:R,'A.T D0'!$A:$A,$A271)+SUMIFS('A.T D7'!R:R,'A.T D7'!$A:$A,$A271)+SUMIFS('A.T D22'!R:R,'A.T D22'!$A:$A,$A271)+SUMIFS('A.T D37'!R:R,'A.T D37'!$A:$A,$A271)+SUMIFS('A.T D52'!R:R,'A.T D52'!$A:$A,$A271)+SUMIFS('A.T D67'!R:R,'A.T D67'!$A:$A,$A271)</f>
        <v>80.489999999999995</v>
      </c>
      <c r="R271" s="1">
        <f>SUMIFS('A.T D0'!S:S,'A.T D0'!$A:$A,$A271)+SUMIFS('A.T D7'!S:S,'A.T D7'!$A:$A,$A271)+SUMIFS('A.T D22'!S:S,'A.T D22'!$A:$A,$A271)+SUMIFS('A.T D37'!S:S,'A.T D37'!$A:$A,$A271)+SUMIFS('A.T D52'!S:S,'A.T D52'!$A:$A,$A271)+SUMIFS('A.T D67'!S:S,'A.T D67'!$A:$A,$A271)</f>
        <v>0.88</v>
      </c>
      <c r="S271" s="1">
        <f>SUMIFS('A.T D0'!T:T,'A.T D0'!$A:$A,$A271)+SUMIFS('A.T D7'!T:T,'A.T D7'!$A:$A,$A271)+SUMIFS('A.T D22'!T:T,'A.T D22'!$A:$A,$A271)+SUMIFS('A.T D37'!T:T,'A.T D37'!$A:$A,$A271)+SUMIFS('A.T D52'!T:T,'A.T D52'!$A:$A,$A271)+SUMIFS('A.T D67'!T:T,'A.T D67'!$A:$A,$A271)</f>
        <v>12.058199999999999</v>
      </c>
      <c r="T271" s="1">
        <f>SUMIFS('A.T D0'!U:U,'A.T D0'!$A:$A,$A271)+SUMIFS('A.T D7'!U:U,'A.T D7'!$A:$A,$A271)+SUMIFS('A.T D22'!U:U,'A.T D22'!$A:$A,$A271)+SUMIFS('A.T D37'!U:U,'A.T D37'!$A:$A,$A271)+SUMIFS('A.T D52'!U:U,'A.T D52'!$A:$A,$A271)+SUMIFS('A.T D67'!U:U,'A.T D67'!$A:$A,$A271)</f>
        <v>0.73</v>
      </c>
      <c r="U271" s="1">
        <f>SUMIFS('A.T D0'!V:V,'A.T D0'!$A:$A,$A271)+SUMIFS('A.T D7'!V:V,'A.T D7'!$A:$A,$A271)+SUMIFS('A.T D22'!V:V,'A.T D22'!$A:$A,$A271)+SUMIFS('A.T D37'!V:V,'A.T D37'!$A:$A,$A271)+SUMIFS('A.T D52'!V:V,'A.T D52'!$A:$A,$A271)+SUMIFS('A.T D67'!V:V,'A.T D67'!$A:$A,$A271)</f>
        <v>13.12</v>
      </c>
      <c r="V271" s="1">
        <f>SUMIFS('A.T D0'!W:W,'A.T D0'!$A:$A,$A271)+SUMIFS('A.T D7'!W:W,'A.T D7'!$A:$A,$A271)+SUMIFS('A.T D22'!W:W,'A.T D22'!$A:$A,$A271)+SUMIFS('A.T D37'!W:W,'A.T D37'!$A:$A,$A271)+SUMIFS('A.T D52'!W:W,'A.T D52'!$A:$A,$A271)+SUMIFS('A.T D67'!W:W,'A.T D67'!$A:$A,$A271)</f>
        <v>3.58</v>
      </c>
      <c r="W271" s="1">
        <f>SUMIFS('A.T D0'!X:X,'A.T D0'!$A:$A,$A271)+SUMIFS('A.T D7'!X:X,'A.T D7'!$A:$A,$A271)+SUMIFS('A.T D22'!X:X,'A.T D22'!$A:$A,$A271)+SUMIFS('A.T D37'!X:X,'A.T D37'!$A:$A,$A271)+SUMIFS('A.T D52'!X:X,'A.T D52'!$A:$A,$A271)+SUMIFS('A.T D67'!X:X,'A.T D67'!$A:$A,$A271)</f>
        <v>122.82</v>
      </c>
      <c r="X271" s="17">
        <f>SUMIFS(TCH!J:J,TCH!$A:$A,$A271)</f>
        <v>0</v>
      </c>
      <c r="Y271" s="17">
        <f>IF(X271=0,0,(X271*AVERAGEIFS($W:$W,$C:$C,$C271,$D:$D,$D271,$E:$E,$E271,$G:$G,$G271,$B:$B,_xlfn.MAXIFS($B:$B,$C:$C,$C271,$D:$D,$D271,$E:$E,$E271,$G:$G,$G271,$B:$B,"&lt;&gt;"&amp;$B271)))/1000)</f>
        <v>0</v>
      </c>
      <c r="Z271" s="17">
        <f>SUMIFS(TCH!M:M,TCH!$A:$A,$A271)</f>
        <v>0</v>
      </c>
      <c r="AA271" s="17">
        <f>IF(Z271=0,0,(Z271*AVERAGEIFS($W:$W,$C:$C,$C271,$D:$D,$D271,$E:$E,$E271,$G:$G,$G271,$B:$B,_xlfn.MAXIFS($B:$B,$C:$C,$C271,$D:$D,$D271,$E:$E,$E271,$G:$G,$G271,$B:$B,"&lt;&gt;"&amp;$B271)))/1000)</f>
        <v>0</v>
      </c>
      <c r="AB271" s="17">
        <f>SUMIFS(TCH!P:P,TCH!$A:$A,$A271)</f>
        <v>0</v>
      </c>
      <c r="AC271" s="17">
        <f>IF(AB271=0,0,(AB271*AVERAGEIFS($W:$W,$C:$C,$C271,$D:$D,$D271,$E:$E,$E271,$G:$G,$G271,$B:$B,_xlfn.MAXIFS($B:$B,$C:$C,$C271,$D:$D,$D271,$E:$E,$E271,$G:$G,$G271,$B:$B,"&lt;&gt;"&amp;$B271)))/1000)</f>
        <v>0</v>
      </c>
      <c r="AD271" s="17">
        <f>SUMIFS(TCH!S:S,TCH!$A:$A,$A271)</f>
        <v>0</v>
      </c>
      <c r="AE271" s="17">
        <f>IF(AD271=0,0,(AD271*AVERAGEIFS($W:$W,$C:$C,$C271,$D:$D,$D271,$E:$E,$E271,$G:$G,$G271,$B:$B,_xlfn.MAXIFS($B:$B,$C:$C,$C271,$D:$D,$D271,$E:$E,$E271,$G:$G,$G271,$B:$B,"&lt;&gt;"&amp;$B271)))/1000)</f>
        <v>0</v>
      </c>
      <c r="AF271" s="17">
        <f>SUMIFS(TCH!V:V,TCH!$A:$A,$A271)</f>
        <v>0</v>
      </c>
      <c r="AG271" s="17">
        <f>IF(AF271=0,0,(AF271*AVERAGEIFS($W:$W,$C:$C,$C271,$D:$D,$D271,$E:$E,$E271,$G:$G,$G271,$B:$B,_xlfn.MAXIFS($B:$B,$C:$C,$C271,$D:$D,$D271,$E:$E,$E271,$G:$G,$G271,$B:$B,"&lt;&gt;"&amp;$B271)))/1000)</f>
        <v>0</v>
      </c>
      <c r="AH271" s="17">
        <f>SUMIFS(TCH!Y:Y,TCH!$A:$A,$A271)</f>
        <v>0</v>
      </c>
      <c r="AI271" s="17">
        <f>IF(AH271=0,0,(AH271*AVERAGEIFS($W:$W,$C:$C,$C271,$D:$D,$D271,$E:$E,$E271,$G:$G,$G271,$B:$B,_xlfn.MAXIFS($B:$B,$C:$C,$C271,$D:$D,$D271,$E:$E,$E271,$G:$G,$G271,$B:$B,"&lt;&gt;"&amp;$B271)))/1000)</f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>
        <v>0</v>
      </c>
      <c r="AX271">
        <v>0</v>
      </c>
      <c r="AY271">
        <v>0</v>
      </c>
      <c r="AZ271">
        <v>0</v>
      </c>
    </row>
    <row r="272" spans="1:52" x14ac:dyDescent="0.25">
      <c r="A272" s="1" t="str">
        <f t="shared" si="4"/>
        <v>45761494B4R127</v>
      </c>
      <c r="B272" s="7">
        <v>45761</v>
      </c>
      <c r="C272" s="1">
        <v>49</v>
      </c>
      <c r="D272" s="1">
        <v>4</v>
      </c>
      <c r="E272" s="3" t="s">
        <v>58</v>
      </c>
      <c r="F272" s="4" t="s">
        <v>53</v>
      </c>
      <c r="G272" s="4">
        <v>27</v>
      </c>
      <c r="H272" s="4">
        <f>SUMIFS(Biometria!H:H,Biometria!$A:$A,$A272)</f>
        <v>15.19</v>
      </c>
      <c r="I272" s="6">
        <f>SUMIFS(Biometria!I:I,Biometria!$A:$A,$A272)</f>
        <v>15.506666666666666</v>
      </c>
      <c r="J272" s="6">
        <f>SUMIFS(Biometria!J:J,Biometria!$A:$A,$A272)</f>
        <v>3.15</v>
      </c>
      <c r="K272" s="2">
        <f>SUMIFS(Biometria!K:K,Biometria!$A:$A,$A272)</f>
        <v>3.2333333333333329</v>
      </c>
      <c r="L272" s="1">
        <f>SUMIFS(Biometria!L:L,Biometria!$A:$A,$A272)</f>
        <v>0</v>
      </c>
      <c r="M272" s="1">
        <f>SUMIFS(Biometria!M:M,Biometria!$A:$A,$A272)</f>
        <v>0</v>
      </c>
      <c r="N272" s="1">
        <f>SUMIFS('A.T D0'!O:O,'A.T D0'!$A:$A,$A272)+SUMIFS('A.T D7'!O:O,'A.T D7'!$A:$A,$A272)+SUMIFS('A.T D22'!O:O,'A.T D22'!$A:$A,$A272)+SUMIFS('A.T D37'!O:O,'A.T D37'!$A:$A,$A272)+SUMIFS('A.T D52'!O:O,'A.T D52'!$A:$A,$A272)+SUMIFS('A.T D67'!O:O,'A.T D67'!$A:$A,$A272)</f>
        <v>5.2</v>
      </c>
      <c r="O272" s="1">
        <f>SUMIFS('A.T D0'!P:P,'A.T D0'!$A:$A,$A272)+SUMIFS('A.T D7'!P:P,'A.T D7'!$A:$A,$A272)+SUMIFS('A.T D22'!P:P,'A.T D22'!$A:$A,$A272)+SUMIFS('A.T D37'!P:P,'A.T D37'!$A:$A,$A272)+SUMIFS('A.T D52'!P:P,'A.T D52'!$A:$A,$A272)+SUMIFS('A.T D67'!P:P,'A.T D67'!$A:$A,$A272)</f>
        <v>18.48</v>
      </c>
      <c r="P272" s="1">
        <f>SUMIFS('A.T D0'!Q:Q,'A.T D0'!$A:$A,$A272)+SUMIFS('A.T D7'!Q:Q,'A.T D7'!$A:$A,$A272)+SUMIFS('A.T D22'!Q:Q,'A.T D22'!$A:$A,$A272)+SUMIFS('A.T D37'!Q:Q,'A.T D37'!$A:$A,$A272)+SUMIFS('A.T D52'!Q:Q,'A.T D52'!$A:$A,$A272)+SUMIFS('A.T D67'!Q:Q,'A.T D67'!$A:$A,$A272)</f>
        <v>15.06</v>
      </c>
      <c r="Q272" s="1">
        <f>SUMIFS('A.T D0'!R:R,'A.T D0'!$A:$A,$A272)+SUMIFS('A.T D7'!R:R,'A.T D7'!$A:$A,$A272)+SUMIFS('A.T D22'!R:R,'A.T D22'!$A:$A,$A272)+SUMIFS('A.T D37'!R:R,'A.T D37'!$A:$A,$A272)+SUMIFS('A.T D52'!R:R,'A.T D52'!$A:$A,$A272)+SUMIFS('A.T D67'!R:R,'A.T D67'!$A:$A,$A272)</f>
        <v>81.489999999999995</v>
      </c>
      <c r="R272" s="1">
        <f>SUMIFS('A.T D0'!S:S,'A.T D0'!$A:$A,$A272)+SUMIFS('A.T D7'!S:S,'A.T D7'!$A:$A,$A272)+SUMIFS('A.T D22'!S:S,'A.T D22'!$A:$A,$A272)+SUMIFS('A.T D37'!S:S,'A.T D37'!$A:$A,$A272)+SUMIFS('A.T D52'!S:S,'A.T D52'!$A:$A,$A272)+SUMIFS('A.T D67'!S:S,'A.T D67'!$A:$A,$A272)</f>
        <v>0.85</v>
      </c>
      <c r="S272" s="1">
        <f>SUMIFS('A.T D0'!T:T,'A.T D0'!$A:$A,$A272)+SUMIFS('A.T D7'!T:T,'A.T D7'!$A:$A,$A272)+SUMIFS('A.T D22'!T:T,'A.T D22'!$A:$A,$A272)+SUMIFS('A.T D37'!T:T,'A.T D37'!$A:$A,$A272)+SUMIFS('A.T D52'!T:T,'A.T D52'!$A:$A,$A272)+SUMIFS('A.T D67'!T:T,'A.T D67'!$A:$A,$A272)</f>
        <v>12.620799999999999</v>
      </c>
      <c r="T272" s="1">
        <f>SUMIFS('A.T D0'!U:U,'A.T D0'!$A:$A,$A272)+SUMIFS('A.T D7'!U:U,'A.T D7'!$A:$A,$A272)+SUMIFS('A.T D22'!U:U,'A.T D22'!$A:$A,$A272)+SUMIFS('A.T D37'!U:U,'A.T D37'!$A:$A,$A272)+SUMIFS('A.T D52'!U:U,'A.T D52'!$A:$A,$A272)+SUMIFS('A.T D67'!U:U,'A.T D67'!$A:$A,$A272)</f>
        <v>0.71</v>
      </c>
      <c r="U272" s="1">
        <f>SUMIFS('A.T D0'!V:V,'A.T D0'!$A:$A,$A272)+SUMIFS('A.T D7'!V:V,'A.T D7'!$A:$A,$A272)+SUMIFS('A.T D22'!V:V,'A.T D22'!$A:$A,$A272)+SUMIFS('A.T D37'!V:V,'A.T D37'!$A:$A,$A272)+SUMIFS('A.T D52'!V:V,'A.T D52'!$A:$A,$A272)+SUMIFS('A.T D67'!V:V,'A.T D67'!$A:$A,$A272)</f>
        <v>12.6</v>
      </c>
      <c r="V272" s="1">
        <f>SUMIFS('A.T D0'!W:W,'A.T D0'!$A:$A,$A272)+SUMIFS('A.T D7'!W:W,'A.T D7'!$A:$A,$A272)+SUMIFS('A.T D22'!W:W,'A.T D22'!$A:$A,$A272)+SUMIFS('A.T D37'!W:W,'A.T D37'!$A:$A,$A272)+SUMIFS('A.T D52'!W:W,'A.T D52'!$A:$A,$A272)+SUMIFS('A.T D67'!W:W,'A.T D67'!$A:$A,$A272)</f>
        <v>7.99</v>
      </c>
      <c r="W272" s="1">
        <f>SUMIFS('A.T D0'!X:X,'A.T D0'!$A:$A,$A272)+SUMIFS('A.T D7'!X:X,'A.T D7'!$A:$A,$A272)+SUMIFS('A.T D22'!X:X,'A.T D22'!$A:$A,$A272)+SUMIFS('A.T D37'!X:X,'A.T D37'!$A:$A,$A272)+SUMIFS('A.T D52'!X:X,'A.T D52'!$A:$A,$A272)+SUMIFS('A.T D67'!X:X,'A.T D67'!$A:$A,$A272)</f>
        <v>128.05000000000001</v>
      </c>
      <c r="X272" s="17">
        <f>SUMIFS(TCH!J:J,TCH!$A:$A,$A272)</f>
        <v>0</v>
      </c>
      <c r="Y272" s="17">
        <f>IF(X272=0,0,(X272*AVERAGEIFS($W:$W,$C:$C,$C272,$D:$D,$D272,$E:$E,$E272,$G:$G,$G272,$B:$B,_xlfn.MAXIFS($B:$B,$C:$C,$C272,$D:$D,$D272,$E:$E,$E272,$G:$G,$G272,$B:$B,"&lt;&gt;"&amp;$B272)))/1000)</f>
        <v>0</v>
      </c>
      <c r="Z272" s="17">
        <f>SUMIFS(TCH!M:M,TCH!$A:$A,$A272)</f>
        <v>0</v>
      </c>
      <c r="AA272" s="17">
        <f>IF(Z272=0,0,(Z272*AVERAGEIFS($W:$W,$C:$C,$C272,$D:$D,$D272,$E:$E,$E272,$G:$G,$G272,$B:$B,_xlfn.MAXIFS($B:$B,$C:$C,$C272,$D:$D,$D272,$E:$E,$E272,$G:$G,$G272,$B:$B,"&lt;&gt;"&amp;$B272)))/1000)</f>
        <v>0</v>
      </c>
      <c r="AB272" s="17">
        <f>SUMIFS(TCH!P:P,TCH!$A:$A,$A272)</f>
        <v>0</v>
      </c>
      <c r="AC272" s="17">
        <f>IF(AB272=0,0,(AB272*AVERAGEIFS($W:$W,$C:$C,$C272,$D:$D,$D272,$E:$E,$E272,$G:$G,$G272,$B:$B,_xlfn.MAXIFS($B:$B,$C:$C,$C272,$D:$D,$D272,$E:$E,$E272,$G:$G,$G272,$B:$B,"&lt;&gt;"&amp;$B272)))/1000)</f>
        <v>0</v>
      </c>
      <c r="AD272" s="17">
        <f>SUMIFS(TCH!S:S,TCH!$A:$A,$A272)</f>
        <v>0</v>
      </c>
      <c r="AE272" s="17">
        <f>IF(AD272=0,0,(AD272*AVERAGEIFS($W:$W,$C:$C,$C272,$D:$D,$D272,$E:$E,$E272,$G:$G,$G272,$B:$B,_xlfn.MAXIFS($B:$B,$C:$C,$C272,$D:$D,$D272,$E:$E,$E272,$G:$G,$G272,$B:$B,"&lt;&gt;"&amp;$B272)))/1000)</f>
        <v>0</v>
      </c>
      <c r="AF272" s="17">
        <f>SUMIFS(TCH!V:V,TCH!$A:$A,$A272)</f>
        <v>0</v>
      </c>
      <c r="AG272" s="17">
        <f>IF(AF272=0,0,(AF272*AVERAGEIFS($W:$W,$C:$C,$C272,$D:$D,$D272,$E:$E,$E272,$G:$G,$G272,$B:$B,_xlfn.MAXIFS($B:$B,$C:$C,$C272,$D:$D,$D272,$E:$E,$E272,$G:$G,$G272,$B:$B,"&lt;&gt;"&amp;$B272)))/1000)</f>
        <v>0</v>
      </c>
      <c r="AH272" s="17">
        <f>SUMIFS(TCH!Y:Y,TCH!$A:$A,$A272)</f>
        <v>0</v>
      </c>
      <c r="AI272" s="17">
        <f>IF(AH272=0,0,(AH272*AVERAGEIFS($W:$W,$C:$C,$C272,$D:$D,$D272,$E:$E,$E272,$G:$G,$G272,$B:$B,_xlfn.MAXIFS($B:$B,$C:$C,$C272,$D:$D,$D272,$E:$E,$E272,$G:$G,$G272,$B:$B,"&lt;&gt;"&amp;$B272)))/1000)</f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>
        <v>0</v>
      </c>
      <c r="AX272">
        <v>0</v>
      </c>
      <c r="AY272">
        <v>0</v>
      </c>
      <c r="AZ272">
        <v>0</v>
      </c>
    </row>
    <row r="273" spans="1:52" x14ac:dyDescent="0.25">
      <c r="A273" s="1" t="str">
        <f t="shared" si="4"/>
        <v>45761494B4R227</v>
      </c>
      <c r="B273" s="7">
        <v>45761</v>
      </c>
      <c r="C273" s="1">
        <v>49</v>
      </c>
      <c r="D273" s="1">
        <v>4</v>
      </c>
      <c r="E273" s="3" t="s">
        <v>58</v>
      </c>
      <c r="F273" s="4" t="s">
        <v>54</v>
      </c>
      <c r="G273" s="4">
        <v>27</v>
      </c>
      <c r="H273" s="4">
        <f>SUMIFS(Biometria!H:H,Biometria!$A:$A,$A273)</f>
        <v>15.53</v>
      </c>
      <c r="I273" s="6">
        <f>SUMIFS(Biometria!I:I,Biometria!$A:$A,$A273)</f>
        <v>0</v>
      </c>
      <c r="J273" s="6">
        <f>SUMIFS(Biometria!J:J,Biometria!$A:$A,$A273)</f>
        <v>3.3</v>
      </c>
      <c r="K273" s="2">
        <f>SUMIFS(Biometria!K:K,Biometria!$A:$A,$A273)</f>
        <v>0</v>
      </c>
      <c r="L273" s="1">
        <f>SUMIFS(Biometria!L:L,Biometria!$A:$A,$A273)</f>
        <v>0</v>
      </c>
      <c r="M273" s="1">
        <f>SUMIFS(Biometria!M:M,Biometria!$A:$A,$A273)</f>
        <v>0</v>
      </c>
      <c r="N273" s="1">
        <f>SUMIFS('A.T D0'!O:O,'A.T D0'!$A:$A,$A273)+SUMIFS('A.T D7'!O:O,'A.T D7'!$A:$A,$A273)+SUMIFS('A.T D22'!O:O,'A.T D22'!$A:$A,$A273)+SUMIFS('A.T D37'!O:O,'A.T D37'!$A:$A,$A273)+SUMIFS('A.T D52'!O:O,'A.T D52'!$A:$A,$A273)+SUMIFS('A.T D67'!O:O,'A.T D67'!$A:$A,$A273)</f>
        <v>5.2</v>
      </c>
      <c r="O273" s="1">
        <f>SUMIFS('A.T D0'!P:P,'A.T D0'!$A:$A,$A273)+SUMIFS('A.T D7'!P:P,'A.T D7'!$A:$A,$A273)+SUMIFS('A.T D22'!P:P,'A.T D22'!$A:$A,$A273)+SUMIFS('A.T D37'!P:P,'A.T D37'!$A:$A,$A273)+SUMIFS('A.T D52'!P:P,'A.T D52'!$A:$A,$A273)+SUMIFS('A.T D67'!P:P,'A.T D67'!$A:$A,$A273)</f>
        <v>18.329999999999998</v>
      </c>
      <c r="P273" s="1">
        <f>SUMIFS('A.T D0'!Q:Q,'A.T D0'!$A:$A,$A273)+SUMIFS('A.T D7'!Q:Q,'A.T D7'!$A:$A,$A273)+SUMIFS('A.T D22'!Q:Q,'A.T D22'!$A:$A,$A273)+SUMIFS('A.T D37'!Q:Q,'A.T D37'!$A:$A,$A273)+SUMIFS('A.T D52'!Q:Q,'A.T D52'!$A:$A,$A273)+SUMIFS('A.T D67'!Q:Q,'A.T D67'!$A:$A,$A273)</f>
        <v>14.62</v>
      </c>
      <c r="Q273" s="1">
        <f>SUMIFS('A.T D0'!R:R,'A.T D0'!$A:$A,$A273)+SUMIFS('A.T D7'!R:R,'A.T D7'!$A:$A,$A273)+SUMIFS('A.T D22'!R:R,'A.T D22'!$A:$A,$A273)+SUMIFS('A.T D37'!R:R,'A.T D37'!$A:$A,$A273)+SUMIFS('A.T D52'!R:R,'A.T D52'!$A:$A,$A273)+SUMIFS('A.T D67'!R:R,'A.T D67'!$A:$A,$A273)</f>
        <v>79.760000000000005</v>
      </c>
      <c r="R273" s="1">
        <f>SUMIFS('A.T D0'!S:S,'A.T D0'!$A:$A,$A273)+SUMIFS('A.T D7'!S:S,'A.T D7'!$A:$A,$A273)+SUMIFS('A.T D22'!S:S,'A.T D22'!$A:$A,$A273)+SUMIFS('A.T D37'!S:S,'A.T D37'!$A:$A,$A273)+SUMIFS('A.T D52'!S:S,'A.T D52'!$A:$A,$A273)+SUMIFS('A.T D67'!S:S,'A.T D67'!$A:$A,$A273)</f>
        <v>0.91</v>
      </c>
      <c r="S273" s="1">
        <f>SUMIFS('A.T D0'!T:T,'A.T D0'!$A:$A,$A273)+SUMIFS('A.T D7'!T:T,'A.T D7'!$A:$A,$A273)+SUMIFS('A.T D22'!T:T,'A.T D22'!$A:$A,$A273)+SUMIFS('A.T D37'!T:T,'A.T D37'!$A:$A,$A273)+SUMIFS('A.T D52'!T:T,'A.T D52'!$A:$A,$A273)+SUMIFS('A.T D67'!T:T,'A.T D67'!$A:$A,$A273)</f>
        <v>12.458</v>
      </c>
      <c r="T273" s="1">
        <f>SUMIFS('A.T D0'!U:U,'A.T D0'!$A:$A,$A273)+SUMIFS('A.T D7'!U:U,'A.T D7'!$A:$A,$A273)+SUMIFS('A.T D22'!U:U,'A.T D22'!$A:$A,$A273)+SUMIFS('A.T D37'!U:U,'A.T D37'!$A:$A,$A273)+SUMIFS('A.T D52'!U:U,'A.T D52'!$A:$A,$A273)+SUMIFS('A.T D67'!U:U,'A.T D67'!$A:$A,$A273)</f>
        <v>0.78</v>
      </c>
      <c r="U273" s="1">
        <f>SUMIFS('A.T D0'!V:V,'A.T D0'!$A:$A,$A273)+SUMIFS('A.T D7'!V:V,'A.T D7'!$A:$A,$A273)+SUMIFS('A.T D22'!V:V,'A.T D22'!$A:$A,$A273)+SUMIFS('A.T D37'!V:V,'A.T D37'!$A:$A,$A273)+SUMIFS('A.T D52'!V:V,'A.T D52'!$A:$A,$A273)+SUMIFS('A.T D67'!V:V,'A.T D67'!$A:$A,$A273)</f>
        <v>11.64</v>
      </c>
      <c r="V273" s="1">
        <f>SUMIFS('A.T D0'!W:W,'A.T D0'!$A:$A,$A273)+SUMIFS('A.T D7'!W:W,'A.T D7'!$A:$A,$A273)+SUMIFS('A.T D22'!W:W,'A.T D22'!$A:$A,$A273)+SUMIFS('A.T D37'!W:W,'A.T D37'!$A:$A,$A273)+SUMIFS('A.T D52'!W:W,'A.T D52'!$A:$A,$A273)+SUMIFS('A.T D67'!W:W,'A.T D67'!$A:$A,$A273)</f>
        <v>7.21</v>
      </c>
      <c r="W273" s="1">
        <f>SUMIFS('A.T D0'!X:X,'A.T D0'!$A:$A,$A273)+SUMIFS('A.T D7'!X:X,'A.T D7'!$A:$A,$A273)+SUMIFS('A.T D22'!X:X,'A.T D22'!$A:$A,$A273)+SUMIFS('A.T D37'!X:X,'A.T D37'!$A:$A,$A273)+SUMIFS('A.T D52'!X:X,'A.T D52'!$A:$A,$A273)+SUMIFS('A.T D67'!X:X,'A.T D67'!$A:$A,$A273)</f>
        <v>127.13</v>
      </c>
      <c r="X273" s="17">
        <f>SUMIFS(TCH!J:J,TCH!$A:$A,$A273)</f>
        <v>0</v>
      </c>
      <c r="Y273" s="17">
        <f>IF(X273=0,0,(X273*AVERAGEIFS($W:$W,$C:$C,$C273,$D:$D,$D273,$E:$E,$E273,$G:$G,$G273,$B:$B,_xlfn.MAXIFS($B:$B,$C:$C,$C273,$D:$D,$D273,$E:$E,$E273,$G:$G,$G273,$B:$B,"&lt;&gt;"&amp;$B273)))/1000)</f>
        <v>0</v>
      </c>
      <c r="Z273" s="17">
        <f>SUMIFS(TCH!M:M,TCH!$A:$A,$A273)</f>
        <v>0</v>
      </c>
      <c r="AA273" s="17">
        <f>IF(Z273=0,0,(Z273*AVERAGEIFS($W:$W,$C:$C,$C273,$D:$D,$D273,$E:$E,$E273,$G:$G,$G273,$B:$B,_xlfn.MAXIFS($B:$B,$C:$C,$C273,$D:$D,$D273,$E:$E,$E273,$G:$G,$G273,$B:$B,"&lt;&gt;"&amp;$B273)))/1000)</f>
        <v>0</v>
      </c>
      <c r="AB273" s="17">
        <f>SUMIFS(TCH!P:P,TCH!$A:$A,$A273)</f>
        <v>0</v>
      </c>
      <c r="AC273" s="17">
        <f>IF(AB273=0,0,(AB273*AVERAGEIFS($W:$W,$C:$C,$C273,$D:$D,$D273,$E:$E,$E273,$G:$G,$G273,$B:$B,_xlfn.MAXIFS($B:$B,$C:$C,$C273,$D:$D,$D273,$E:$E,$E273,$G:$G,$G273,$B:$B,"&lt;&gt;"&amp;$B273)))/1000)</f>
        <v>0</v>
      </c>
      <c r="AD273" s="17">
        <f>SUMIFS(TCH!S:S,TCH!$A:$A,$A273)</f>
        <v>0</v>
      </c>
      <c r="AE273" s="17">
        <f>IF(AD273=0,0,(AD273*AVERAGEIFS($W:$W,$C:$C,$C273,$D:$D,$D273,$E:$E,$E273,$G:$G,$G273,$B:$B,_xlfn.MAXIFS($B:$B,$C:$C,$C273,$D:$D,$D273,$E:$E,$E273,$G:$G,$G273,$B:$B,"&lt;&gt;"&amp;$B273)))/1000)</f>
        <v>0</v>
      </c>
      <c r="AF273" s="17">
        <f>SUMIFS(TCH!V:V,TCH!$A:$A,$A273)</f>
        <v>0</v>
      </c>
      <c r="AG273" s="17">
        <f>IF(AF273=0,0,(AF273*AVERAGEIFS($W:$W,$C:$C,$C273,$D:$D,$D273,$E:$E,$E273,$G:$G,$G273,$B:$B,_xlfn.MAXIFS($B:$B,$C:$C,$C273,$D:$D,$D273,$E:$E,$E273,$G:$G,$G273,$B:$B,"&lt;&gt;"&amp;$B273)))/1000)</f>
        <v>0</v>
      </c>
      <c r="AH273" s="17">
        <f>SUMIFS(TCH!Y:Y,TCH!$A:$A,$A273)</f>
        <v>0</v>
      </c>
      <c r="AI273" s="17">
        <f>IF(AH273=0,0,(AH273*AVERAGEIFS($W:$W,$C:$C,$C273,$D:$D,$D273,$E:$E,$E273,$G:$G,$G273,$B:$B,_xlfn.MAXIFS($B:$B,$C:$C,$C273,$D:$D,$D273,$E:$E,$E273,$G:$G,$G273,$B:$B,"&lt;&gt;"&amp;$B273)))/1000)</f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>
        <v>0</v>
      </c>
      <c r="AX273">
        <v>0</v>
      </c>
      <c r="AY273">
        <v>0</v>
      </c>
      <c r="AZ273">
        <v>0</v>
      </c>
    </row>
    <row r="274" spans="1:52" x14ac:dyDescent="0.25">
      <c r="A274" s="1" t="str">
        <f t="shared" si="4"/>
        <v>45761494B4R327</v>
      </c>
      <c r="B274" s="7">
        <v>45761</v>
      </c>
      <c r="C274" s="1">
        <v>49</v>
      </c>
      <c r="D274" s="1">
        <v>4</v>
      </c>
      <c r="E274" s="3" t="s">
        <v>58</v>
      </c>
      <c r="F274" s="4" t="s">
        <v>55</v>
      </c>
      <c r="G274" s="4">
        <v>27</v>
      </c>
      <c r="H274" s="4">
        <f>SUMIFS(Biometria!H:H,Biometria!$A:$A,$A274)</f>
        <v>15.8</v>
      </c>
      <c r="I274" s="6">
        <f>SUMIFS(Biometria!I:I,Biometria!$A:$A,$A274)</f>
        <v>0</v>
      </c>
      <c r="J274" s="6">
        <f>SUMIFS(Biometria!J:J,Biometria!$A:$A,$A274)</f>
        <v>3.25</v>
      </c>
      <c r="K274" s="2">
        <f>SUMIFS(Biometria!K:K,Biometria!$A:$A,$A274)</f>
        <v>0</v>
      </c>
      <c r="L274" s="1">
        <f>SUMIFS(Biometria!L:L,Biometria!$A:$A,$A274)</f>
        <v>0</v>
      </c>
      <c r="M274" s="1">
        <f>SUMIFS(Biometria!M:M,Biometria!$A:$A,$A274)</f>
        <v>0</v>
      </c>
      <c r="N274" s="1">
        <f>SUMIFS('A.T D0'!O:O,'A.T D0'!$A:$A,$A274)+SUMIFS('A.T D7'!O:O,'A.T D7'!$A:$A,$A274)+SUMIFS('A.T D22'!O:O,'A.T D22'!$A:$A,$A274)+SUMIFS('A.T D37'!O:O,'A.T D37'!$A:$A,$A274)+SUMIFS('A.T D52'!O:O,'A.T D52'!$A:$A,$A274)+SUMIFS('A.T D67'!O:O,'A.T D67'!$A:$A,$A274)</f>
        <v>5.2</v>
      </c>
      <c r="O274" s="1">
        <f>SUMIFS('A.T D0'!P:P,'A.T D0'!$A:$A,$A274)+SUMIFS('A.T D7'!P:P,'A.T D7'!$A:$A,$A274)+SUMIFS('A.T D22'!P:P,'A.T D22'!$A:$A,$A274)+SUMIFS('A.T D37'!P:P,'A.T D37'!$A:$A,$A274)+SUMIFS('A.T D52'!P:P,'A.T D52'!$A:$A,$A274)+SUMIFS('A.T D67'!P:P,'A.T D67'!$A:$A,$A274)</f>
        <v>18.23</v>
      </c>
      <c r="P274" s="1">
        <f>SUMIFS('A.T D0'!Q:Q,'A.T D0'!$A:$A,$A274)+SUMIFS('A.T D7'!Q:Q,'A.T D7'!$A:$A,$A274)+SUMIFS('A.T D22'!Q:Q,'A.T D22'!$A:$A,$A274)+SUMIFS('A.T D37'!Q:Q,'A.T D37'!$A:$A,$A274)+SUMIFS('A.T D52'!Q:Q,'A.T D52'!$A:$A,$A274)+SUMIFS('A.T D67'!Q:Q,'A.T D67'!$A:$A,$A274)</f>
        <v>14.66</v>
      </c>
      <c r="Q274" s="1">
        <f>SUMIFS('A.T D0'!R:R,'A.T D0'!$A:$A,$A274)+SUMIFS('A.T D7'!R:R,'A.T D7'!$A:$A,$A274)+SUMIFS('A.T D22'!R:R,'A.T D22'!$A:$A,$A274)+SUMIFS('A.T D37'!R:R,'A.T D37'!$A:$A,$A274)+SUMIFS('A.T D52'!R:R,'A.T D52'!$A:$A,$A274)+SUMIFS('A.T D67'!R:R,'A.T D67'!$A:$A,$A274)</f>
        <v>80.42</v>
      </c>
      <c r="R274" s="1">
        <f>SUMIFS('A.T D0'!S:S,'A.T D0'!$A:$A,$A274)+SUMIFS('A.T D7'!S:S,'A.T D7'!$A:$A,$A274)+SUMIFS('A.T D22'!S:S,'A.T D22'!$A:$A,$A274)+SUMIFS('A.T D37'!S:S,'A.T D37'!$A:$A,$A274)+SUMIFS('A.T D52'!S:S,'A.T D52'!$A:$A,$A274)+SUMIFS('A.T D67'!S:S,'A.T D67'!$A:$A,$A274)</f>
        <v>0.88</v>
      </c>
      <c r="S274" s="1">
        <f>SUMIFS('A.T D0'!T:T,'A.T D0'!$A:$A,$A274)+SUMIFS('A.T D7'!T:T,'A.T D7'!$A:$A,$A274)+SUMIFS('A.T D22'!T:T,'A.T D22'!$A:$A,$A274)+SUMIFS('A.T D37'!T:T,'A.T D37'!$A:$A,$A274)+SUMIFS('A.T D52'!T:T,'A.T D52'!$A:$A,$A274)+SUMIFS('A.T D67'!T:T,'A.T D67'!$A:$A,$A274)</f>
        <v>12.2364</v>
      </c>
      <c r="T274" s="1">
        <f>SUMIFS('A.T D0'!U:U,'A.T D0'!$A:$A,$A274)+SUMIFS('A.T D7'!U:U,'A.T D7'!$A:$A,$A274)+SUMIFS('A.T D22'!U:U,'A.T D22'!$A:$A,$A274)+SUMIFS('A.T D37'!U:U,'A.T D37'!$A:$A,$A274)+SUMIFS('A.T D52'!U:U,'A.T D52'!$A:$A,$A274)+SUMIFS('A.T D67'!U:U,'A.T D67'!$A:$A,$A274)</f>
        <v>0.73</v>
      </c>
      <c r="U274" s="1">
        <f>SUMIFS('A.T D0'!V:V,'A.T D0'!$A:$A,$A274)+SUMIFS('A.T D7'!V:V,'A.T D7'!$A:$A,$A274)+SUMIFS('A.T D22'!V:V,'A.T D22'!$A:$A,$A274)+SUMIFS('A.T D37'!V:V,'A.T D37'!$A:$A,$A274)+SUMIFS('A.T D52'!V:V,'A.T D52'!$A:$A,$A274)+SUMIFS('A.T D67'!V:V,'A.T D67'!$A:$A,$A274)</f>
        <v>12.83</v>
      </c>
      <c r="V274" s="1">
        <f>SUMIFS('A.T D0'!W:W,'A.T D0'!$A:$A,$A274)+SUMIFS('A.T D7'!W:W,'A.T D7'!$A:$A,$A274)+SUMIFS('A.T D22'!W:W,'A.T D22'!$A:$A,$A274)+SUMIFS('A.T D37'!W:W,'A.T D37'!$A:$A,$A274)+SUMIFS('A.T D52'!W:W,'A.T D52'!$A:$A,$A274)+SUMIFS('A.T D67'!W:W,'A.T D67'!$A:$A,$A274)</f>
        <v>5.03</v>
      </c>
      <c r="W274" s="1">
        <f>SUMIFS('A.T D0'!X:X,'A.T D0'!$A:$A,$A274)+SUMIFS('A.T D7'!X:X,'A.T D7'!$A:$A,$A274)+SUMIFS('A.T D22'!X:X,'A.T D22'!$A:$A,$A274)+SUMIFS('A.T D37'!X:X,'A.T D37'!$A:$A,$A274)+SUMIFS('A.T D52'!X:X,'A.T D52'!$A:$A,$A274)+SUMIFS('A.T D67'!X:X,'A.T D67'!$A:$A,$A274)</f>
        <v>124.54</v>
      </c>
      <c r="X274" s="17">
        <f>SUMIFS(TCH!J:J,TCH!$A:$A,$A274)</f>
        <v>0</v>
      </c>
      <c r="Y274" s="17">
        <f>IF(X274=0,0,(X274*AVERAGEIFS($W:$W,$C:$C,$C274,$D:$D,$D274,$E:$E,$E274,$G:$G,$G274,$B:$B,_xlfn.MAXIFS($B:$B,$C:$C,$C274,$D:$D,$D274,$E:$E,$E274,$G:$G,$G274,$B:$B,"&lt;&gt;"&amp;$B274)))/1000)</f>
        <v>0</v>
      </c>
      <c r="Z274" s="17">
        <f>SUMIFS(TCH!M:M,TCH!$A:$A,$A274)</f>
        <v>0</v>
      </c>
      <c r="AA274" s="17">
        <f>IF(Z274=0,0,(Z274*AVERAGEIFS($W:$W,$C:$C,$C274,$D:$D,$D274,$E:$E,$E274,$G:$G,$G274,$B:$B,_xlfn.MAXIFS($B:$B,$C:$C,$C274,$D:$D,$D274,$E:$E,$E274,$G:$G,$G274,$B:$B,"&lt;&gt;"&amp;$B274)))/1000)</f>
        <v>0</v>
      </c>
      <c r="AB274" s="17">
        <f>SUMIFS(TCH!P:P,TCH!$A:$A,$A274)</f>
        <v>0</v>
      </c>
      <c r="AC274" s="17">
        <f>IF(AB274=0,0,(AB274*AVERAGEIFS($W:$W,$C:$C,$C274,$D:$D,$D274,$E:$E,$E274,$G:$G,$G274,$B:$B,_xlfn.MAXIFS($B:$B,$C:$C,$C274,$D:$D,$D274,$E:$E,$E274,$G:$G,$G274,$B:$B,"&lt;&gt;"&amp;$B274)))/1000)</f>
        <v>0</v>
      </c>
      <c r="AD274" s="17">
        <f>SUMIFS(TCH!S:S,TCH!$A:$A,$A274)</f>
        <v>0</v>
      </c>
      <c r="AE274" s="17">
        <f>IF(AD274=0,0,(AD274*AVERAGEIFS($W:$W,$C:$C,$C274,$D:$D,$D274,$E:$E,$E274,$G:$G,$G274,$B:$B,_xlfn.MAXIFS($B:$B,$C:$C,$C274,$D:$D,$D274,$E:$E,$E274,$G:$G,$G274,$B:$B,"&lt;&gt;"&amp;$B274)))/1000)</f>
        <v>0</v>
      </c>
      <c r="AF274" s="17">
        <f>SUMIFS(TCH!V:V,TCH!$A:$A,$A274)</f>
        <v>0</v>
      </c>
      <c r="AG274" s="17">
        <f>IF(AF274=0,0,(AF274*AVERAGEIFS($W:$W,$C:$C,$C274,$D:$D,$D274,$E:$E,$E274,$G:$G,$G274,$B:$B,_xlfn.MAXIFS($B:$B,$C:$C,$C274,$D:$D,$D274,$E:$E,$E274,$G:$G,$G274,$B:$B,"&lt;&gt;"&amp;$B274)))/1000)</f>
        <v>0</v>
      </c>
      <c r="AH274" s="17">
        <f>SUMIFS(TCH!Y:Y,TCH!$A:$A,$A274)</f>
        <v>0</v>
      </c>
      <c r="AI274" s="17">
        <f>IF(AH274=0,0,(AH274*AVERAGEIFS($W:$W,$C:$C,$C274,$D:$D,$D274,$E:$E,$E274,$G:$G,$G274,$B:$B,_xlfn.MAXIFS($B:$B,$C:$C,$C274,$D:$D,$D274,$E:$E,$E274,$G:$G,$G274,$B:$B,"&lt;&gt;"&amp;$B274)))/1000)</f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>
        <v>0</v>
      </c>
      <c r="AX274">
        <v>0</v>
      </c>
      <c r="AY274">
        <v>0</v>
      </c>
      <c r="AZ274">
        <v>0</v>
      </c>
    </row>
    <row r="275" spans="1:52" x14ac:dyDescent="0.25">
      <c r="A275" s="1" t="str">
        <f t="shared" si="4"/>
        <v>45761495B4R128</v>
      </c>
      <c r="B275" s="7">
        <v>45761</v>
      </c>
      <c r="C275" s="1">
        <v>49</v>
      </c>
      <c r="D275" s="1">
        <v>5</v>
      </c>
      <c r="E275" s="3" t="s">
        <v>58</v>
      </c>
      <c r="F275" s="4" t="s">
        <v>53</v>
      </c>
      <c r="G275" s="4">
        <v>28</v>
      </c>
      <c r="H275" s="4">
        <f>SUMIFS(Biometria!H:H,Biometria!$A:$A,$A275)</f>
        <v>13.4</v>
      </c>
      <c r="I275" s="6">
        <f>SUMIFS(Biometria!I:I,Biometria!$A:$A,$A275)</f>
        <v>14.543333333333331</v>
      </c>
      <c r="J275" s="6">
        <f>SUMIFS(Biometria!J:J,Biometria!$A:$A,$A275)</f>
        <v>3.4</v>
      </c>
      <c r="K275" s="2">
        <f>SUMIFS(Biometria!K:K,Biometria!$A:$A,$A275)</f>
        <v>3.2999999999999994</v>
      </c>
      <c r="L275" s="1">
        <f>SUMIFS(Biometria!L:L,Biometria!$A:$A,$A275)</f>
        <v>0</v>
      </c>
      <c r="M275" s="1">
        <f>SUMIFS(Biometria!M:M,Biometria!$A:$A,$A275)</f>
        <v>0</v>
      </c>
      <c r="N275" s="1">
        <f>SUMIFS('A.T D0'!O:O,'A.T D0'!$A:$A,$A275)+SUMIFS('A.T D7'!O:O,'A.T D7'!$A:$A,$A275)+SUMIFS('A.T D22'!O:O,'A.T D22'!$A:$A,$A275)+SUMIFS('A.T D37'!O:O,'A.T D37'!$A:$A,$A275)+SUMIFS('A.T D52'!O:O,'A.T D52'!$A:$A,$A275)+SUMIFS('A.T D67'!O:O,'A.T D67'!$A:$A,$A275)</f>
        <v>5.4</v>
      </c>
      <c r="O275" s="1">
        <f>SUMIFS('A.T D0'!P:P,'A.T D0'!$A:$A,$A275)+SUMIFS('A.T D7'!P:P,'A.T D7'!$A:$A,$A275)+SUMIFS('A.T D22'!P:P,'A.T D22'!$A:$A,$A275)+SUMIFS('A.T D37'!P:P,'A.T D37'!$A:$A,$A275)+SUMIFS('A.T D52'!P:P,'A.T D52'!$A:$A,$A275)+SUMIFS('A.T D67'!P:P,'A.T D67'!$A:$A,$A275)</f>
        <v>17.899999999999999</v>
      </c>
      <c r="P275" s="1">
        <f>SUMIFS('A.T D0'!Q:Q,'A.T D0'!$A:$A,$A275)+SUMIFS('A.T D7'!Q:Q,'A.T D7'!$A:$A,$A275)+SUMIFS('A.T D22'!Q:Q,'A.T D22'!$A:$A,$A275)+SUMIFS('A.T D37'!Q:Q,'A.T D37'!$A:$A,$A275)+SUMIFS('A.T D52'!Q:Q,'A.T D52'!$A:$A,$A275)+SUMIFS('A.T D67'!Q:Q,'A.T D67'!$A:$A,$A275)</f>
        <v>14.43</v>
      </c>
      <c r="Q275" s="1">
        <f>SUMIFS('A.T D0'!R:R,'A.T D0'!$A:$A,$A275)+SUMIFS('A.T D7'!R:R,'A.T D7'!$A:$A,$A275)+SUMIFS('A.T D22'!R:R,'A.T D22'!$A:$A,$A275)+SUMIFS('A.T D37'!R:R,'A.T D37'!$A:$A,$A275)+SUMIFS('A.T D52'!R:R,'A.T D52'!$A:$A,$A275)+SUMIFS('A.T D67'!R:R,'A.T D67'!$A:$A,$A275)</f>
        <v>80.61</v>
      </c>
      <c r="R275" s="1">
        <f>SUMIFS('A.T D0'!S:S,'A.T D0'!$A:$A,$A275)+SUMIFS('A.T D7'!S:S,'A.T D7'!$A:$A,$A275)+SUMIFS('A.T D22'!S:S,'A.T D22'!$A:$A,$A275)+SUMIFS('A.T D37'!S:S,'A.T D37'!$A:$A,$A275)+SUMIFS('A.T D52'!S:S,'A.T D52'!$A:$A,$A275)+SUMIFS('A.T D67'!S:S,'A.T D67'!$A:$A,$A275)</f>
        <v>0.88</v>
      </c>
      <c r="S275" s="1">
        <f>SUMIFS('A.T D0'!T:T,'A.T D0'!$A:$A,$A275)+SUMIFS('A.T D7'!T:T,'A.T D7'!$A:$A,$A275)+SUMIFS('A.T D22'!T:T,'A.T D22'!$A:$A,$A275)+SUMIFS('A.T D37'!T:T,'A.T D37'!$A:$A,$A275)+SUMIFS('A.T D52'!T:T,'A.T D52'!$A:$A,$A275)+SUMIFS('A.T D67'!T:T,'A.T D67'!$A:$A,$A275)</f>
        <v>12.198499999999999</v>
      </c>
      <c r="T275" s="1">
        <f>SUMIFS('A.T D0'!U:U,'A.T D0'!$A:$A,$A275)+SUMIFS('A.T D7'!U:U,'A.T D7'!$A:$A,$A275)+SUMIFS('A.T D22'!U:U,'A.T D22'!$A:$A,$A275)+SUMIFS('A.T D37'!U:U,'A.T D37'!$A:$A,$A275)+SUMIFS('A.T D52'!U:U,'A.T D52'!$A:$A,$A275)+SUMIFS('A.T D67'!U:U,'A.T D67'!$A:$A,$A275)</f>
        <v>0.74</v>
      </c>
      <c r="U275" s="1">
        <f>SUMIFS('A.T D0'!V:V,'A.T D0'!$A:$A,$A275)+SUMIFS('A.T D7'!V:V,'A.T D7'!$A:$A,$A275)+SUMIFS('A.T D22'!V:V,'A.T D22'!$A:$A,$A275)+SUMIFS('A.T D37'!V:V,'A.T D37'!$A:$A,$A275)+SUMIFS('A.T D52'!V:V,'A.T D52'!$A:$A,$A275)+SUMIFS('A.T D67'!V:V,'A.T D67'!$A:$A,$A275)</f>
        <v>12.1</v>
      </c>
      <c r="V275" s="1">
        <f>SUMIFS('A.T D0'!W:W,'A.T D0'!$A:$A,$A275)+SUMIFS('A.T D7'!W:W,'A.T D7'!$A:$A,$A275)+SUMIFS('A.T D22'!W:W,'A.T D22'!$A:$A,$A275)+SUMIFS('A.T D37'!W:W,'A.T D37'!$A:$A,$A275)+SUMIFS('A.T D52'!W:W,'A.T D52'!$A:$A,$A275)+SUMIFS('A.T D67'!W:W,'A.T D67'!$A:$A,$A275)</f>
        <v>4.79</v>
      </c>
      <c r="W275" s="1">
        <f>SUMIFS('A.T D0'!X:X,'A.T D0'!$A:$A,$A275)+SUMIFS('A.T D7'!X:X,'A.T D7'!$A:$A,$A275)+SUMIFS('A.T D22'!X:X,'A.T D22'!$A:$A,$A275)+SUMIFS('A.T D37'!X:X,'A.T D37'!$A:$A,$A275)+SUMIFS('A.T D52'!X:X,'A.T D52'!$A:$A,$A275)+SUMIFS('A.T D67'!X:X,'A.T D67'!$A:$A,$A275)</f>
        <v>124.26</v>
      </c>
      <c r="X275" s="17">
        <f>SUMIFS(TCH!J:J,TCH!$A:$A,$A275)</f>
        <v>0</v>
      </c>
      <c r="Y275" s="17">
        <f>IF(X275=0,0,(X275*AVERAGEIFS($W:$W,$C:$C,$C275,$D:$D,$D275,$E:$E,$E275,$G:$G,$G275,$B:$B,_xlfn.MAXIFS($B:$B,$C:$C,$C275,$D:$D,$D275,$E:$E,$E275,$G:$G,$G275,$B:$B,"&lt;&gt;"&amp;$B275)))/1000)</f>
        <v>0</v>
      </c>
      <c r="Z275" s="17">
        <f>SUMIFS(TCH!M:M,TCH!$A:$A,$A275)</f>
        <v>0</v>
      </c>
      <c r="AA275" s="17">
        <f>IF(Z275=0,0,(Z275*AVERAGEIFS($W:$W,$C:$C,$C275,$D:$D,$D275,$E:$E,$E275,$G:$G,$G275,$B:$B,_xlfn.MAXIFS($B:$B,$C:$C,$C275,$D:$D,$D275,$E:$E,$E275,$G:$G,$G275,$B:$B,"&lt;&gt;"&amp;$B275)))/1000)</f>
        <v>0</v>
      </c>
      <c r="AB275" s="17">
        <f>SUMIFS(TCH!P:P,TCH!$A:$A,$A275)</f>
        <v>0</v>
      </c>
      <c r="AC275" s="17">
        <f>IF(AB275=0,0,(AB275*AVERAGEIFS($W:$W,$C:$C,$C275,$D:$D,$D275,$E:$E,$E275,$G:$G,$G275,$B:$B,_xlfn.MAXIFS($B:$B,$C:$C,$C275,$D:$D,$D275,$E:$E,$E275,$G:$G,$G275,$B:$B,"&lt;&gt;"&amp;$B275)))/1000)</f>
        <v>0</v>
      </c>
      <c r="AD275" s="17">
        <f>SUMIFS(TCH!S:S,TCH!$A:$A,$A275)</f>
        <v>0</v>
      </c>
      <c r="AE275" s="17">
        <f>IF(AD275=0,0,(AD275*AVERAGEIFS($W:$W,$C:$C,$C275,$D:$D,$D275,$E:$E,$E275,$G:$G,$G275,$B:$B,_xlfn.MAXIFS($B:$B,$C:$C,$C275,$D:$D,$D275,$E:$E,$E275,$G:$G,$G275,$B:$B,"&lt;&gt;"&amp;$B275)))/1000)</f>
        <v>0</v>
      </c>
      <c r="AF275" s="17">
        <f>SUMIFS(TCH!V:V,TCH!$A:$A,$A275)</f>
        <v>0</v>
      </c>
      <c r="AG275" s="17">
        <f>IF(AF275=0,0,(AF275*AVERAGEIFS($W:$W,$C:$C,$C275,$D:$D,$D275,$E:$E,$E275,$G:$G,$G275,$B:$B,_xlfn.MAXIFS($B:$B,$C:$C,$C275,$D:$D,$D275,$E:$E,$E275,$G:$G,$G275,$B:$B,"&lt;&gt;"&amp;$B275)))/1000)</f>
        <v>0</v>
      </c>
      <c r="AH275" s="17">
        <f>SUMIFS(TCH!Y:Y,TCH!$A:$A,$A275)</f>
        <v>0</v>
      </c>
      <c r="AI275" s="17">
        <f>IF(AH275=0,0,(AH275*AVERAGEIFS($W:$W,$C:$C,$C275,$D:$D,$D275,$E:$E,$E275,$G:$G,$G275,$B:$B,_xlfn.MAXIFS($B:$B,$C:$C,$C275,$D:$D,$D275,$E:$E,$E275,$G:$G,$G275,$B:$B,"&lt;&gt;"&amp;$B275)))/1000)</f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>
        <v>0</v>
      </c>
      <c r="AX275">
        <v>0</v>
      </c>
      <c r="AY275">
        <v>0</v>
      </c>
      <c r="AZ275">
        <v>0</v>
      </c>
    </row>
    <row r="276" spans="1:52" x14ac:dyDescent="0.25">
      <c r="A276" s="1" t="str">
        <f t="shared" si="4"/>
        <v>45761495B4R228</v>
      </c>
      <c r="B276" s="7">
        <v>45761</v>
      </c>
      <c r="C276" s="1">
        <v>49</v>
      </c>
      <c r="D276" s="1">
        <v>5</v>
      </c>
      <c r="E276" s="3" t="s">
        <v>58</v>
      </c>
      <c r="F276" s="4" t="s">
        <v>54</v>
      </c>
      <c r="G276" s="4">
        <v>28</v>
      </c>
      <c r="H276" s="4">
        <f>SUMIFS(Biometria!H:H,Biometria!$A:$A,$A276)</f>
        <v>14.43</v>
      </c>
      <c r="I276" s="6">
        <f>SUMIFS(Biometria!I:I,Biometria!$A:$A,$A276)</f>
        <v>0</v>
      </c>
      <c r="J276" s="6">
        <f>SUMIFS(Biometria!J:J,Biometria!$A:$A,$A276)</f>
        <v>3.2</v>
      </c>
      <c r="K276" s="2">
        <f>SUMIFS(Biometria!K:K,Biometria!$A:$A,$A276)</f>
        <v>0</v>
      </c>
      <c r="L276" s="1">
        <f>SUMIFS(Biometria!L:L,Biometria!$A:$A,$A276)</f>
        <v>0</v>
      </c>
      <c r="M276" s="1">
        <f>SUMIFS(Biometria!M:M,Biometria!$A:$A,$A276)</f>
        <v>0</v>
      </c>
      <c r="N276" s="1">
        <f>SUMIFS('A.T D0'!O:O,'A.T D0'!$A:$A,$A276)+SUMIFS('A.T D7'!O:O,'A.T D7'!$A:$A,$A276)+SUMIFS('A.T D22'!O:O,'A.T D22'!$A:$A,$A276)+SUMIFS('A.T D37'!O:O,'A.T D37'!$A:$A,$A276)+SUMIFS('A.T D52'!O:O,'A.T D52'!$A:$A,$A276)+SUMIFS('A.T D67'!O:O,'A.T D67'!$A:$A,$A276)</f>
        <v>5.2</v>
      </c>
      <c r="O276" s="1">
        <f>SUMIFS('A.T D0'!P:P,'A.T D0'!$A:$A,$A276)+SUMIFS('A.T D7'!P:P,'A.T D7'!$A:$A,$A276)+SUMIFS('A.T D22'!P:P,'A.T D22'!$A:$A,$A276)+SUMIFS('A.T D37'!P:P,'A.T D37'!$A:$A,$A276)+SUMIFS('A.T D52'!P:P,'A.T D52'!$A:$A,$A276)+SUMIFS('A.T D67'!P:P,'A.T D67'!$A:$A,$A276)</f>
        <v>17.18</v>
      </c>
      <c r="P276" s="1">
        <f>SUMIFS('A.T D0'!Q:Q,'A.T D0'!$A:$A,$A276)+SUMIFS('A.T D7'!Q:Q,'A.T D7'!$A:$A,$A276)+SUMIFS('A.T D22'!Q:Q,'A.T D22'!$A:$A,$A276)+SUMIFS('A.T D37'!Q:Q,'A.T D37'!$A:$A,$A276)+SUMIFS('A.T D52'!Q:Q,'A.T D52'!$A:$A,$A276)+SUMIFS('A.T D67'!Q:Q,'A.T D67'!$A:$A,$A276)</f>
        <v>13.23</v>
      </c>
      <c r="Q276" s="1">
        <f>SUMIFS('A.T D0'!R:R,'A.T D0'!$A:$A,$A276)+SUMIFS('A.T D7'!R:R,'A.T D7'!$A:$A,$A276)+SUMIFS('A.T D22'!R:R,'A.T D22'!$A:$A,$A276)+SUMIFS('A.T D37'!R:R,'A.T D37'!$A:$A,$A276)+SUMIFS('A.T D52'!R:R,'A.T D52'!$A:$A,$A276)+SUMIFS('A.T D67'!R:R,'A.T D67'!$A:$A,$A276)</f>
        <v>77.010000000000005</v>
      </c>
      <c r="R276" s="1">
        <f>SUMIFS('A.T D0'!S:S,'A.T D0'!$A:$A,$A276)+SUMIFS('A.T D7'!S:S,'A.T D7'!$A:$A,$A276)+SUMIFS('A.T D22'!S:S,'A.T D22'!$A:$A,$A276)+SUMIFS('A.T D37'!S:S,'A.T D37'!$A:$A,$A276)+SUMIFS('A.T D52'!S:S,'A.T D52'!$A:$A,$A276)+SUMIFS('A.T D67'!S:S,'A.T D67'!$A:$A,$A276)</f>
        <v>1</v>
      </c>
      <c r="S276" s="1">
        <f>SUMIFS('A.T D0'!T:T,'A.T D0'!$A:$A,$A276)+SUMIFS('A.T D7'!T:T,'A.T D7'!$A:$A,$A276)+SUMIFS('A.T D22'!T:T,'A.T D22'!$A:$A,$A276)+SUMIFS('A.T D37'!T:T,'A.T D37'!$A:$A,$A276)+SUMIFS('A.T D52'!T:T,'A.T D52'!$A:$A,$A276)+SUMIFS('A.T D67'!T:T,'A.T D67'!$A:$A,$A276)</f>
        <v>11.230700000000001</v>
      </c>
      <c r="T276" s="1">
        <f>SUMIFS('A.T D0'!U:U,'A.T D0'!$A:$A,$A276)+SUMIFS('A.T D7'!U:U,'A.T D7'!$A:$A,$A276)+SUMIFS('A.T D22'!U:U,'A.T D22'!$A:$A,$A276)+SUMIFS('A.T D37'!U:U,'A.T D37'!$A:$A,$A276)+SUMIFS('A.T D52'!U:U,'A.T D52'!$A:$A,$A276)+SUMIFS('A.T D67'!U:U,'A.T D67'!$A:$A,$A276)</f>
        <v>0.85</v>
      </c>
      <c r="U276" s="1">
        <f>SUMIFS('A.T D0'!V:V,'A.T D0'!$A:$A,$A276)+SUMIFS('A.T D7'!V:V,'A.T D7'!$A:$A,$A276)+SUMIFS('A.T D22'!V:V,'A.T D22'!$A:$A,$A276)+SUMIFS('A.T D37'!V:V,'A.T D37'!$A:$A,$A276)+SUMIFS('A.T D52'!V:V,'A.T D52'!$A:$A,$A276)+SUMIFS('A.T D67'!V:V,'A.T D67'!$A:$A,$A276)</f>
        <v>11.86</v>
      </c>
      <c r="V276" s="1">
        <f>SUMIFS('A.T D0'!W:W,'A.T D0'!$A:$A,$A276)+SUMIFS('A.T D7'!W:W,'A.T D7'!$A:$A,$A276)+SUMIFS('A.T D22'!W:W,'A.T D22'!$A:$A,$A276)+SUMIFS('A.T D37'!W:W,'A.T D37'!$A:$A,$A276)+SUMIFS('A.T D52'!W:W,'A.T D52'!$A:$A,$A276)+SUMIFS('A.T D67'!W:W,'A.T D67'!$A:$A,$A276)</f>
        <v>-2.2200000000000002</v>
      </c>
      <c r="W276" s="1">
        <f>SUMIFS('A.T D0'!X:X,'A.T D0'!$A:$A,$A276)+SUMIFS('A.T D7'!X:X,'A.T D7'!$A:$A,$A276)+SUMIFS('A.T D22'!X:X,'A.T D22'!$A:$A,$A276)+SUMIFS('A.T D37'!X:X,'A.T D37'!$A:$A,$A276)+SUMIFS('A.T D52'!X:X,'A.T D52'!$A:$A,$A276)+SUMIFS('A.T D67'!X:X,'A.T D67'!$A:$A,$A276)</f>
        <v>115.95</v>
      </c>
      <c r="X276" s="17">
        <f>SUMIFS(TCH!J:J,TCH!$A:$A,$A276)</f>
        <v>0</v>
      </c>
      <c r="Y276" s="17">
        <f>IF(X276=0,0,(X276*AVERAGEIFS($W:$W,$C:$C,$C276,$D:$D,$D276,$E:$E,$E276,$G:$G,$G276,$B:$B,_xlfn.MAXIFS($B:$B,$C:$C,$C276,$D:$D,$D276,$E:$E,$E276,$G:$G,$G276,$B:$B,"&lt;&gt;"&amp;$B276)))/1000)</f>
        <v>0</v>
      </c>
      <c r="Z276" s="17">
        <f>SUMIFS(TCH!M:M,TCH!$A:$A,$A276)</f>
        <v>0</v>
      </c>
      <c r="AA276" s="17">
        <f>IF(Z276=0,0,(Z276*AVERAGEIFS($W:$W,$C:$C,$C276,$D:$D,$D276,$E:$E,$E276,$G:$G,$G276,$B:$B,_xlfn.MAXIFS($B:$B,$C:$C,$C276,$D:$D,$D276,$E:$E,$E276,$G:$G,$G276,$B:$B,"&lt;&gt;"&amp;$B276)))/1000)</f>
        <v>0</v>
      </c>
      <c r="AB276" s="17">
        <f>SUMIFS(TCH!P:P,TCH!$A:$A,$A276)</f>
        <v>0</v>
      </c>
      <c r="AC276" s="17">
        <f>IF(AB276=0,0,(AB276*AVERAGEIFS($W:$W,$C:$C,$C276,$D:$D,$D276,$E:$E,$E276,$G:$G,$G276,$B:$B,_xlfn.MAXIFS($B:$B,$C:$C,$C276,$D:$D,$D276,$E:$E,$E276,$G:$G,$G276,$B:$B,"&lt;&gt;"&amp;$B276)))/1000)</f>
        <v>0</v>
      </c>
      <c r="AD276" s="17">
        <f>SUMIFS(TCH!S:S,TCH!$A:$A,$A276)</f>
        <v>0</v>
      </c>
      <c r="AE276" s="17">
        <f>IF(AD276=0,0,(AD276*AVERAGEIFS($W:$W,$C:$C,$C276,$D:$D,$D276,$E:$E,$E276,$G:$G,$G276,$B:$B,_xlfn.MAXIFS($B:$B,$C:$C,$C276,$D:$D,$D276,$E:$E,$E276,$G:$G,$G276,$B:$B,"&lt;&gt;"&amp;$B276)))/1000)</f>
        <v>0</v>
      </c>
      <c r="AF276" s="17">
        <f>SUMIFS(TCH!V:V,TCH!$A:$A,$A276)</f>
        <v>0</v>
      </c>
      <c r="AG276" s="17">
        <f>IF(AF276=0,0,(AF276*AVERAGEIFS($W:$W,$C:$C,$C276,$D:$D,$D276,$E:$E,$E276,$G:$G,$G276,$B:$B,_xlfn.MAXIFS($B:$B,$C:$C,$C276,$D:$D,$D276,$E:$E,$E276,$G:$G,$G276,$B:$B,"&lt;&gt;"&amp;$B276)))/1000)</f>
        <v>0</v>
      </c>
      <c r="AH276" s="17">
        <f>SUMIFS(TCH!Y:Y,TCH!$A:$A,$A276)</f>
        <v>0</v>
      </c>
      <c r="AI276" s="17">
        <f>IF(AH276=0,0,(AH276*AVERAGEIFS($W:$W,$C:$C,$C276,$D:$D,$D276,$E:$E,$E276,$G:$G,$G276,$B:$B,_xlfn.MAXIFS($B:$B,$C:$C,$C276,$D:$D,$D276,$E:$E,$E276,$G:$G,$G276,$B:$B,"&lt;&gt;"&amp;$B276)))/1000)</f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>
        <v>0</v>
      </c>
      <c r="AX276">
        <v>0</v>
      </c>
      <c r="AY276">
        <v>0</v>
      </c>
      <c r="AZ276">
        <v>0</v>
      </c>
    </row>
    <row r="277" spans="1:52" x14ac:dyDescent="0.25">
      <c r="A277" s="1" t="str">
        <f t="shared" si="4"/>
        <v>45761495B4R328</v>
      </c>
      <c r="B277" s="7">
        <v>45761</v>
      </c>
      <c r="C277" s="1">
        <v>49</v>
      </c>
      <c r="D277" s="1">
        <v>5</v>
      </c>
      <c r="E277" s="3" t="s">
        <v>58</v>
      </c>
      <c r="F277" s="4" t="s">
        <v>55</v>
      </c>
      <c r="G277" s="4">
        <v>28</v>
      </c>
      <c r="H277" s="4">
        <f>SUMIFS(Biometria!H:H,Biometria!$A:$A,$A277)</f>
        <v>15.8</v>
      </c>
      <c r="I277" s="6">
        <f>SUMIFS(Biometria!I:I,Biometria!$A:$A,$A277)</f>
        <v>0</v>
      </c>
      <c r="J277" s="6">
        <f>SUMIFS(Biometria!J:J,Biometria!$A:$A,$A277)</f>
        <v>3.3</v>
      </c>
      <c r="K277" s="2">
        <f>SUMIFS(Biometria!K:K,Biometria!$A:$A,$A277)</f>
        <v>0</v>
      </c>
      <c r="L277" s="1">
        <f>SUMIFS(Biometria!L:L,Biometria!$A:$A,$A277)</f>
        <v>0</v>
      </c>
      <c r="M277" s="1">
        <f>SUMIFS(Biometria!M:M,Biometria!$A:$A,$A277)</f>
        <v>0</v>
      </c>
      <c r="N277" s="1">
        <f>SUMIFS('A.T D0'!O:O,'A.T D0'!$A:$A,$A277)+SUMIFS('A.T D7'!O:O,'A.T D7'!$A:$A,$A277)+SUMIFS('A.T D22'!O:O,'A.T D22'!$A:$A,$A277)+SUMIFS('A.T D37'!O:O,'A.T D37'!$A:$A,$A277)+SUMIFS('A.T D52'!O:O,'A.T D52'!$A:$A,$A277)+SUMIFS('A.T D67'!O:O,'A.T D67'!$A:$A,$A277)</f>
        <v>5.2</v>
      </c>
      <c r="O277" s="1">
        <f>SUMIFS('A.T D0'!P:P,'A.T D0'!$A:$A,$A277)+SUMIFS('A.T D7'!P:P,'A.T D7'!$A:$A,$A277)+SUMIFS('A.T D22'!P:P,'A.T D22'!$A:$A,$A277)+SUMIFS('A.T D37'!P:P,'A.T D37'!$A:$A,$A277)+SUMIFS('A.T D52'!P:P,'A.T D52'!$A:$A,$A277)+SUMIFS('A.T D67'!P:P,'A.T D67'!$A:$A,$A277)</f>
        <v>18.350000000000001</v>
      </c>
      <c r="P277" s="1">
        <f>SUMIFS('A.T D0'!Q:Q,'A.T D0'!$A:$A,$A277)+SUMIFS('A.T D7'!Q:Q,'A.T D7'!$A:$A,$A277)+SUMIFS('A.T D22'!Q:Q,'A.T D22'!$A:$A,$A277)+SUMIFS('A.T D37'!Q:Q,'A.T D37'!$A:$A,$A277)+SUMIFS('A.T D52'!Q:Q,'A.T D52'!$A:$A,$A277)+SUMIFS('A.T D67'!Q:Q,'A.T D67'!$A:$A,$A277)</f>
        <v>14.76</v>
      </c>
      <c r="Q277" s="1">
        <f>SUMIFS('A.T D0'!R:R,'A.T D0'!$A:$A,$A277)+SUMIFS('A.T D7'!R:R,'A.T D7'!$A:$A,$A277)+SUMIFS('A.T D22'!R:R,'A.T D22'!$A:$A,$A277)+SUMIFS('A.T D37'!R:R,'A.T D37'!$A:$A,$A277)+SUMIFS('A.T D52'!R:R,'A.T D52'!$A:$A,$A277)+SUMIFS('A.T D67'!R:R,'A.T D67'!$A:$A,$A277)</f>
        <v>80.44</v>
      </c>
      <c r="R277" s="1">
        <f>SUMIFS('A.T D0'!S:S,'A.T D0'!$A:$A,$A277)+SUMIFS('A.T D7'!S:S,'A.T D7'!$A:$A,$A277)+SUMIFS('A.T D22'!S:S,'A.T D22'!$A:$A,$A277)+SUMIFS('A.T D37'!S:S,'A.T D37'!$A:$A,$A277)+SUMIFS('A.T D52'!S:S,'A.T D52'!$A:$A,$A277)+SUMIFS('A.T D67'!S:S,'A.T D67'!$A:$A,$A277)</f>
        <v>0.88</v>
      </c>
      <c r="S277" s="1">
        <f>SUMIFS('A.T D0'!T:T,'A.T D0'!$A:$A,$A277)+SUMIFS('A.T D7'!T:T,'A.T D7'!$A:$A,$A277)+SUMIFS('A.T D22'!T:T,'A.T D22'!$A:$A,$A277)+SUMIFS('A.T D37'!T:T,'A.T D37'!$A:$A,$A277)+SUMIFS('A.T D52'!T:T,'A.T D52'!$A:$A,$A277)+SUMIFS('A.T D67'!T:T,'A.T D67'!$A:$A,$A277)</f>
        <v>12.3565</v>
      </c>
      <c r="T277" s="1">
        <f>SUMIFS('A.T D0'!U:U,'A.T D0'!$A:$A,$A277)+SUMIFS('A.T D7'!U:U,'A.T D7'!$A:$A,$A277)+SUMIFS('A.T D22'!U:U,'A.T D22'!$A:$A,$A277)+SUMIFS('A.T D37'!U:U,'A.T D37'!$A:$A,$A277)+SUMIFS('A.T D52'!U:U,'A.T D52'!$A:$A,$A277)+SUMIFS('A.T D67'!U:U,'A.T D67'!$A:$A,$A277)</f>
        <v>0.74</v>
      </c>
      <c r="U277" s="1">
        <f>SUMIFS('A.T D0'!V:V,'A.T D0'!$A:$A,$A277)+SUMIFS('A.T D7'!V:V,'A.T D7'!$A:$A,$A277)+SUMIFS('A.T D22'!V:V,'A.T D22'!$A:$A,$A277)+SUMIFS('A.T D37'!V:V,'A.T D37'!$A:$A,$A277)+SUMIFS('A.T D52'!V:V,'A.T D52'!$A:$A,$A277)+SUMIFS('A.T D67'!V:V,'A.T D67'!$A:$A,$A277)</f>
        <v>12.66</v>
      </c>
      <c r="V277" s="1">
        <f>SUMIFS('A.T D0'!W:W,'A.T D0'!$A:$A,$A277)+SUMIFS('A.T D7'!W:W,'A.T D7'!$A:$A,$A277)+SUMIFS('A.T D22'!W:W,'A.T D22'!$A:$A,$A277)+SUMIFS('A.T D37'!W:W,'A.T D37'!$A:$A,$A277)+SUMIFS('A.T D52'!W:W,'A.T D52'!$A:$A,$A277)+SUMIFS('A.T D67'!W:W,'A.T D67'!$A:$A,$A277)</f>
        <v>6.07</v>
      </c>
      <c r="W277" s="1">
        <f>SUMIFS('A.T D0'!X:X,'A.T D0'!$A:$A,$A277)+SUMIFS('A.T D7'!X:X,'A.T D7'!$A:$A,$A277)+SUMIFS('A.T D22'!X:X,'A.T D22'!$A:$A,$A277)+SUMIFS('A.T D37'!X:X,'A.T D37'!$A:$A,$A277)+SUMIFS('A.T D52'!X:X,'A.T D52'!$A:$A,$A277)+SUMIFS('A.T D67'!X:X,'A.T D67'!$A:$A,$A277)</f>
        <v>125.78</v>
      </c>
      <c r="X277" s="17">
        <f>SUMIFS(TCH!J:J,TCH!$A:$A,$A277)</f>
        <v>0</v>
      </c>
      <c r="Y277" s="17">
        <f>IF(X277=0,0,(X277*AVERAGEIFS($W:$W,$C:$C,$C277,$D:$D,$D277,$E:$E,$E277,$G:$G,$G277,$B:$B,_xlfn.MAXIFS($B:$B,$C:$C,$C277,$D:$D,$D277,$E:$E,$E277,$G:$G,$G277,$B:$B,"&lt;&gt;"&amp;$B277)))/1000)</f>
        <v>0</v>
      </c>
      <c r="Z277" s="17">
        <f>SUMIFS(TCH!M:M,TCH!$A:$A,$A277)</f>
        <v>0</v>
      </c>
      <c r="AA277" s="17">
        <f>IF(Z277=0,0,(Z277*AVERAGEIFS($W:$W,$C:$C,$C277,$D:$D,$D277,$E:$E,$E277,$G:$G,$G277,$B:$B,_xlfn.MAXIFS($B:$B,$C:$C,$C277,$D:$D,$D277,$E:$E,$E277,$G:$G,$G277,$B:$B,"&lt;&gt;"&amp;$B277)))/1000)</f>
        <v>0</v>
      </c>
      <c r="AB277" s="17">
        <f>SUMIFS(TCH!P:P,TCH!$A:$A,$A277)</f>
        <v>0</v>
      </c>
      <c r="AC277" s="17">
        <f>IF(AB277=0,0,(AB277*AVERAGEIFS($W:$W,$C:$C,$C277,$D:$D,$D277,$E:$E,$E277,$G:$G,$G277,$B:$B,_xlfn.MAXIFS($B:$B,$C:$C,$C277,$D:$D,$D277,$E:$E,$E277,$G:$G,$G277,$B:$B,"&lt;&gt;"&amp;$B277)))/1000)</f>
        <v>0</v>
      </c>
      <c r="AD277" s="17">
        <f>SUMIFS(TCH!S:S,TCH!$A:$A,$A277)</f>
        <v>0</v>
      </c>
      <c r="AE277" s="17">
        <f>IF(AD277=0,0,(AD277*AVERAGEIFS($W:$W,$C:$C,$C277,$D:$D,$D277,$E:$E,$E277,$G:$G,$G277,$B:$B,_xlfn.MAXIFS($B:$B,$C:$C,$C277,$D:$D,$D277,$E:$E,$E277,$G:$G,$G277,$B:$B,"&lt;&gt;"&amp;$B277)))/1000)</f>
        <v>0</v>
      </c>
      <c r="AF277" s="17">
        <f>SUMIFS(TCH!V:V,TCH!$A:$A,$A277)</f>
        <v>0</v>
      </c>
      <c r="AG277" s="17">
        <f>IF(AF277=0,0,(AF277*AVERAGEIFS($W:$W,$C:$C,$C277,$D:$D,$D277,$E:$E,$E277,$G:$G,$G277,$B:$B,_xlfn.MAXIFS($B:$B,$C:$C,$C277,$D:$D,$D277,$E:$E,$E277,$G:$G,$G277,$B:$B,"&lt;&gt;"&amp;$B277)))/1000)</f>
        <v>0</v>
      </c>
      <c r="AH277" s="17">
        <f>SUMIFS(TCH!Y:Y,TCH!$A:$A,$A277)</f>
        <v>0</v>
      </c>
      <c r="AI277" s="17">
        <f>IF(AH277=0,0,(AH277*AVERAGEIFS($W:$W,$C:$C,$C277,$D:$D,$D277,$E:$E,$E277,$G:$G,$G277,$B:$B,_xlfn.MAXIFS($B:$B,$C:$C,$C277,$D:$D,$D277,$E:$E,$E277,$G:$G,$G277,$B:$B,"&lt;&gt;"&amp;$B277)))/1000)</f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>
        <v>0</v>
      </c>
      <c r="AX277">
        <v>0</v>
      </c>
      <c r="AY277">
        <v>0</v>
      </c>
      <c r="AZ277">
        <v>0</v>
      </c>
    </row>
    <row r="278" spans="1:52" x14ac:dyDescent="0.25">
      <c r="A278" s="1" t="str">
        <f t="shared" si="4"/>
        <v>45761496B4R129</v>
      </c>
      <c r="B278" s="7">
        <v>45761</v>
      </c>
      <c r="C278" s="1">
        <v>49</v>
      </c>
      <c r="D278" s="1">
        <v>6</v>
      </c>
      <c r="E278" s="3" t="s">
        <v>58</v>
      </c>
      <c r="F278" s="4" t="s">
        <v>53</v>
      </c>
      <c r="G278" s="4">
        <v>29</v>
      </c>
      <c r="H278" s="4">
        <f>SUMIFS(Biometria!H:H,Biometria!$A:$A,$A278)</f>
        <v>15.94</v>
      </c>
      <c r="I278" s="6">
        <f>SUMIFS(Biometria!I:I,Biometria!$A:$A,$A278)</f>
        <v>14.593333333333334</v>
      </c>
      <c r="J278" s="6">
        <f>SUMIFS(Biometria!J:J,Biometria!$A:$A,$A278)</f>
        <v>3</v>
      </c>
      <c r="K278" s="2">
        <f>SUMIFS(Biometria!K:K,Biometria!$A:$A,$A278)</f>
        <v>3.0166666666666671</v>
      </c>
      <c r="L278" s="1">
        <f>SUMIFS(Biometria!L:L,Biometria!$A:$A,$A278)</f>
        <v>0</v>
      </c>
      <c r="M278" s="1">
        <f>SUMIFS(Biometria!M:M,Biometria!$A:$A,$A278)</f>
        <v>0</v>
      </c>
      <c r="N278" s="1">
        <f>SUMIFS('A.T D0'!O:O,'A.T D0'!$A:$A,$A278)+SUMIFS('A.T D7'!O:O,'A.T D7'!$A:$A,$A278)+SUMIFS('A.T D22'!O:O,'A.T D22'!$A:$A,$A278)+SUMIFS('A.T D37'!O:O,'A.T D37'!$A:$A,$A278)+SUMIFS('A.T D52'!O:O,'A.T D52'!$A:$A,$A278)+SUMIFS('A.T D67'!O:O,'A.T D67'!$A:$A,$A278)</f>
        <v>5.2</v>
      </c>
      <c r="O278" s="1">
        <f>SUMIFS('A.T D0'!P:P,'A.T D0'!$A:$A,$A278)+SUMIFS('A.T D7'!P:P,'A.T D7'!$A:$A,$A278)+SUMIFS('A.T D22'!P:P,'A.T D22'!$A:$A,$A278)+SUMIFS('A.T D37'!P:P,'A.T D37'!$A:$A,$A278)+SUMIFS('A.T D52'!P:P,'A.T D52'!$A:$A,$A278)+SUMIFS('A.T D67'!P:P,'A.T D67'!$A:$A,$A278)</f>
        <v>18.52</v>
      </c>
      <c r="P278" s="1">
        <f>SUMIFS('A.T D0'!Q:Q,'A.T D0'!$A:$A,$A278)+SUMIFS('A.T D7'!Q:Q,'A.T D7'!$A:$A,$A278)+SUMIFS('A.T D22'!Q:Q,'A.T D22'!$A:$A,$A278)+SUMIFS('A.T D37'!Q:Q,'A.T D37'!$A:$A,$A278)+SUMIFS('A.T D52'!Q:Q,'A.T D52'!$A:$A,$A278)+SUMIFS('A.T D67'!Q:Q,'A.T D67'!$A:$A,$A278)</f>
        <v>15.12</v>
      </c>
      <c r="Q278" s="1">
        <f>SUMIFS('A.T D0'!R:R,'A.T D0'!$A:$A,$A278)+SUMIFS('A.T D7'!R:R,'A.T D7'!$A:$A,$A278)+SUMIFS('A.T D22'!R:R,'A.T D22'!$A:$A,$A278)+SUMIFS('A.T D37'!R:R,'A.T D37'!$A:$A,$A278)+SUMIFS('A.T D52'!R:R,'A.T D52'!$A:$A,$A278)+SUMIFS('A.T D67'!R:R,'A.T D67'!$A:$A,$A278)</f>
        <v>81.64</v>
      </c>
      <c r="R278" s="1">
        <f>SUMIFS('A.T D0'!S:S,'A.T D0'!$A:$A,$A278)+SUMIFS('A.T D7'!S:S,'A.T D7'!$A:$A,$A278)+SUMIFS('A.T D22'!S:S,'A.T D22'!$A:$A,$A278)+SUMIFS('A.T D37'!S:S,'A.T D37'!$A:$A,$A278)+SUMIFS('A.T D52'!S:S,'A.T D52'!$A:$A,$A278)+SUMIFS('A.T D67'!S:S,'A.T D67'!$A:$A,$A278)</f>
        <v>0.84</v>
      </c>
      <c r="S278" s="1">
        <f>SUMIFS('A.T D0'!T:T,'A.T D0'!$A:$A,$A278)+SUMIFS('A.T D7'!T:T,'A.T D7'!$A:$A,$A278)+SUMIFS('A.T D22'!T:T,'A.T D22'!$A:$A,$A278)+SUMIFS('A.T D37'!T:T,'A.T D37'!$A:$A,$A278)+SUMIFS('A.T D52'!T:T,'A.T D52'!$A:$A,$A278)+SUMIFS('A.T D67'!T:T,'A.T D67'!$A:$A,$A278)</f>
        <v>12.6181</v>
      </c>
      <c r="T278" s="1">
        <f>SUMIFS('A.T D0'!U:U,'A.T D0'!$A:$A,$A278)+SUMIFS('A.T D7'!U:U,'A.T D7'!$A:$A,$A278)+SUMIFS('A.T D22'!U:U,'A.T D22'!$A:$A,$A278)+SUMIFS('A.T D37'!U:U,'A.T D37'!$A:$A,$A278)+SUMIFS('A.T D52'!U:U,'A.T D52'!$A:$A,$A278)+SUMIFS('A.T D67'!U:U,'A.T D67'!$A:$A,$A278)</f>
        <v>0.7</v>
      </c>
      <c r="U278" s="1">
        <f>SUMIFS('A.T D0'!V:V,'A.T D0'!$A:$A,$A278)+SUMIFS('A.T D7'!V:V,'A.T D7'!$A:$A,$A278)+SUMIFS('A.T D22'!V:V,'A.T D22'!$A:$A,$A278)+SUMIFS('A.T D37'!V:V,'A.T D37'!$A:$A,$A278)+SUMIFS('A.T D52'!V:V,'A.T D52'!$A:$A,$A278)+SUMIFS('A.T D67'!V:V,'A.T D67'!$A:$A,$A278)</f>
        <v>12.84</v>
      </c>
      <c r="V278" s="1">
        <f>SUMIFS('A.T D0'!W:W,'A.T D0'!$A:$A,$A278)+SUMIFS('A.T D7'!W:W,'A.T D7'!$A:$A,$A278)+SUMIFS('A.T D22'!W:W,'A.T D22'!$A:$A,$A278)+SUMIFS('A.T D37'!W:W,'A.T D37'!$A:$A,$A278)+SUMIFS('A.T D52'!W:W,'A.T D52'!$A:$A,$A278)+SUMIFS('A.T D67'!W:W,'A.T D67'!$A:$A,$A278)</f>
        <v>7.89</v>
      </c>
      <c r="W278" s="1">
        <f>SUMIFS('A.T D0'!X:X,'A.T D0'!$A:$A,$A278)+SUMIFS('A.T D7'!X:X,'A.T D7'!$A:$A,$A278)+SUMIFS('A.T D22'!X:X,'A.T D22'!$A:$A,$A278)+SUMIFS('A.T D37'!X:X,'A.T D37'!$A:$A,$A278)+SUMIFS('A.T D52'!X:X,'A.T D52'!$A:$A,$A278)+SUMIFS('A.T D67'!X:X,'A.T D67'!$A:$A,$A278)</f>
        <v>127.94</v>
      </c>
      <c r="X278" s="17">
        <f>SUMIFS(TCH!J:J,TCH!$A:$A,$A278)</f>
        <v>0</v>
      </c>
      <c r="Y278" s="17">
        <f>IF(X278=0,0,(X278*AVERAGEIFS($W:$W,$C:$C,$C278,$D:$D,$D278,$E:$E,$E278,$G:$G,$G278,$B:$B,_xlfn.MAXIFS($B:$B,$C:$C,$C278,$D:$D,$D278,$E:$E,$E278,$G:$G,$G278,$B:$B,"&lt;&gt;"&amp;$B278)))/1000)</f>
        <v>0</v>
      </c>
      <c r="Z278" s="17">
        <f>SUMIFS(TCH!M:M,TCH!$A:$A,$A278)</f>
        <v>0</v>
      </c>
      <c r="AA278" s="17">
        <f>IF(Z278=0,0,(Z278*AVERAGEIFS($W:$W,$C:$C,$C278,$D:$D,$D278,$E:$E,$E278,$G:$G,$G278,$B:$B,_xlfn.MAXIFS($B:$B,$C:$C,$C278,$D:$D,$D278,$E:$E,$E278,$G:$G,$G278,$B:$B,"&lt;&gt;"&amp;$B278)))/1000)</f>
        <v>0</v>
      </c>
      <c r="AB278" s="17">
        <f>SUMIFS(TCH!P:P,TCH!$A:$A,$A278)</f>
        <v>0</v>
      </c>
      <c r="AC278" s="17">
        <f>IF(AB278=0,0,(AB278*AVERAGEIFS($W:$W,$C:$C,$C278,$D:$D,$D278,$E:$E,$E278,$G:$G,$G278,$B:$B,_xlfn.MAXIFS($B:$B,$C:$C,$C278,$D:$D,$D278,$E:$E,$E278,$G:$G,$G278,$B:$B,"&lt;&gt;"&amp;$B278)))/1000)</f>
        <v>0</v>
      </c>
      <c r="AD278" s="17">
        <f>SUMIFS(TCH!S:S,TCH!$A:$A,$A278)</f>
        <v>0</v>
      </c>
      <c r="AE278" s="17">
        <f>IF(AD278=0,0,(AD278*AVERAGEIFS($W:$W,$C:$C,$C278,$D:$D,$D278,$E:$E,$E278,$G:$G,$G278,$B:$B,_xlfn.MAXIFS($B:$B,$C:$C,$C278,$D:$D,$D278,$E:$E,$E278,$G:$G,$G278,$B:$B,"&lt;&gt;"&amp;$B278)))/1000)</f>
        <v>0</v>
      </c>
      <c r="AF278" s="17">
        <f>SUMIFS(TCH!V:V,TCH!$A:$A,$A278)</f>
        <v>0</v>
      </c>
      <c r="AG278" s="17">
        <f>IF(AF278=0,0,(AF278*AVERAGEIFS($W:$W,$C:$C,$C278,$D:$D,$D278,$E:$E,$E278,$G:$G,$G278,$B:$B,_xlfn.MAXIFS($B:$B,$C:$C,$C278,$D:$D,$D278,$E:$E,$E278,$G:$G,$G278,$B:$B,"&lt;&gt;"&amp;$B278)))/1000)</f>
        <v>0</v>
      </c>
      <c r="AH278" s="17">
        <f>SUMIFS(TCH!Y:Y,TCH!$A:$A,$A278)</f>
        <v>0</v>
      </c>
      <c r="AI278" s="17">
        <f>IF(AH278=0,0,(AH278*AVERAGEIFS($W:$W,$C:$C,$C278,$D:$D,$D278,$E:$E,$E278,$G:$G,$G278,$B:$B,_xlfn.MAXIFS($B:$B,$C:$C,$C278,$D:$D,$D278,$E:$E,$E278,$G:$G,$G278,$B:$B,"&lt;&gt;"&amp;$B278)))/1000)</f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>
        <v>0</v>
      </c>
      <c r="AX278">
        <v>0</v>
      </c>
      <c r="AY278">
        <v>0</v>
      </c>
      <c r="AZ278">
        <v>0</v>
      </c>
    </row>
    <row r="279" spans="1:52" x14ac:dyDescent="0.25">
      <c r="A279" s="1" t="str">
        <f t="shared" si="4"/>
        <v>45761496B4R229</v>
      </c>
      <c r="B279" s="7">
        <v>45761</v>
      </c>
      <c r="C279" s="1">
        <v>49</v>
      </c>
      <c r="D279" s="1">
        <v>6</v>
      </c>
      <c r="E279" s="3" t="s">
        <v>58</v>
      </c>
      <c r="F279" s="4" t="s">
        <v>54</v>
      </c>
      <c r="G279" s="4">
        <v>29</v>
      </c>
      <c r="H279" s="4">
        <f>SUMIFS(Biometria!H:H,Biometria!$A:$A,$A279)</f>
        <v>11.94</v>
      </c>
      <c r="I279" s="6">
        <f>SUMIFS(Biometria!I:I,Biometria!$A:$A,$A279)</f>
        <v>0</v>
      </c>
      <c r="J279" s="6">
        <f>SUMIFS(Biometria!J:J,Biometria!$A:$A,$A279)</f>
        <v>3.05</v>
      </c>
      <c r="K279" s="2">
        <f>SUMIFS(Biometria!K:K,Biometria!$A:$A,$A279)</f>
        <v>0</v>
      </c>
      <c r="L279" s="1">
        <f>SUMIFS(Biometria!L:L,Biometria!$A:$A,$A279)</f>
        <v>0</v>
      </c>
      <c r="M279" s="1">
        <f>SUMIFS(Biometria!M:M,Biometria!$A:$A,$A279)</f>
        <v>0</v>
      </c>
      <c r="N279" s="1">
        <f>SUMIFS('A.T D0'!O:O,'A.T D0'!$A:$A,$A279)+SUMIFS('A.T D7'!O:O,'A.T D7'!$A:$A,$A279)+SUMIFS('A.T D22'!O:O,'A.T D22'!$A:$A,$A279)+SUMIFS('A.T D37'!O:O,'A.T D37'!$A:$A,$A279)+SUMIFS('A.T D52'!O:O,'A.T D52'!$A:$A,$A279)+SUMIFS('A.T D67'!O:O,'A.T D67'!$A:$A,$A279)</f>
        <v>5.4</v>
      </c>
      <c r="O279" s="1">
        <f>SUMIFS('A.T D0'!P:P,'A.T D0'!$A:$A,$A279)+SUMIFS('A.T D7'!P:P,'A.T D7'!$A:$A,$A279)+SUMIFS('A.T D22'!P:P,'A.T D22'!$A:$A,$A279)+SUMIFS('A.T D37'!P:P,'A.T D37'!$A:$A,$A279)+SUMIFS('A.T D52'!P:P,'A.T D52'!$A:$A,$A279)+SUMIFS('A.T D67'!P:P,'A.T D67'!$A:$A,$A279)</f>
        <v>18.829999999999998</v>
      </c>
      <c r="P279" s="1">
        <f>SUMIFS('A.T D0'!Q:Q,'A.T D0'!$A:$A,$A279)+SUMIFS('A.T D7'!Q:Q,'A.T D7'!$A:$A,$A279)+SUMIFS('A.T D22'!Q:Q,'A.T D22'!$A:$A,$A279)+SUMIFS('A.T D37'!Q:Q,'A.T D37'!$A:$A,$A279)+SUMIFS('A.T D52'!Q:Q,'A.T D52'!$A:$A,$A279)+SUMIFS('A.T D67'!Q:Q,'A.T D67'!$A:$A,$A279)</f>
        <v>15.32</v>
      </c>
      <c r="Q279" s="1">
        <f>SUMIFS('A.T D0'!R:R,'A.T D0'!$A:$A,$A279)+SUMIFS('A.T D7'!R:R,'A.T D7'!$A:$A,$A279)+SUMIFS('A.T D22'!R:R,'A.T D22'!$A:$A,$A279)+SUMIFS('A.T D37'!R:R,'A.T D37'!$A:$A,$A279)+SUMIFS('A.T D52'!R:R,'A.T D52'!$A:$A,$A279)+SUMIFS('A.T D67'!R:R,'A.T D67'!$A:$A,$A279)</f>
        <v>81.36</v>
      </c>
      <c r="R279" s="1">
        <f>SUMIFS('A.T D0'!S:S,'A.T D0'!$A:$A,$A279)+SUMIFS('A.T D7'!S:S,'A.T D7'!$A:$A,$A279)+SUMIFS('A.T D22'!S:S,'A.T D22'!$A:$A,$A279)+SUMIFS('A.T D37'!S:S,'A.T D37'!$A:$A,$A279)+SUMIFS('A.T D52'!S:S,'A.T D52'!$A:$A,$A279)+SUMIFS('A.T D67'!S:S,'A.T D67'!$A:$A,$A279)</f>
        <v>0.85</v>
      </c>
      <c r="S279" s="1">
        <f>SUMIFS('A.T D0'!T:T,'A.T D0'!$A:$A,$A279)+SUMIFS('A.T D7'!T:T,'A.T D7'!$A:$A,$A279)+SUMIFS('A.T D22'!T:T,'A.T D22'!$A:$A,$A279)+SUMIFS('A.T D37'!T:T,'A.T D37'!$A:$A,$A279)+SUMIFS('A.T D52'!T:T,'A.T D52'!$A:$A,$A279)+SUMIFS('A.T D67'!T:T,'A.T D67'!$A:$A,$A279)</f>
        <v>12.646800000000001</v>
      </c>
      <c r="T279" s="1">
        <f>SUMIFS('A.T D0'!U:U,'A.T D0'!$A:$A,$A279)+SUMIFS('A.T D7'!U:U,'A.T D7'!$A:$A,$A279)+SUMIFS('A.T D22'!U:U,'A.T D22'!$A:$A,$A279)+SUMIFS('A.T D37'!U:U,'A.T D37'!$A:$A,$A279)+SUMIFS('A.T D52'!U:U,'A.T D52'!$A:$A,$A279)+SUMIFS('A.T D67'!U:U,'A.T D67'!$A:$A,$A279)</f>
        <v>0.7</v>
      </c>
      <c r="U279" s="1">
        <f>SUMIFS('A.T D0'!V:V,'A.T D0'!$A:$A,$A279)+SUMIFS('A.T D7'!V:V,'A.T D7'!$A:$A,$A279)+SUMIFS('A.T D22'!V:V,'A.T D22'!$A:$A,$A279)+SUMIFS('A.T D37'!V:V,'A.T D37'!$A:$A,$A279)+SUMIFS('A.T D52'!V:V,'A.T D52'!$A:$A,$A279)+SUMIFS('A.T D67'!V:V,'A.T D67'!$A:$A,$A279)</f>
        <v>13.46</v>
      </c>
      <c r="V279" s="1">
        <f>SUMIFS('A.T D0'!W:W,'A.T D0'!$A:$A,$A279)+SUMIFS('A.T D7'!W:W,'A.T D7'!$A:$A,$A279)+SUMIFS('A.T D22'!W:W,'A.T D22'!$A:$A,$A279)+SUMIFS('A.T D37'!W:W,'A.T D37'!$A:$A,$A279)+SUMIFS('A.T D52'!W:W,'A.T D52'!$A:$A,$A279)+SUMIFS('A.T D67'!W:W,'A.T D67'!$A:$A,$A279)</f>
        <v>8.1199999999999992</v>
      </c>
      <c r="W279" s="1">
        <f>SUMIFS('A.T D0'!X:X,'A.T D0'!$A:$A,$A279)+SUMIFS('A.T D7'!X:X,'A.T D7'!$A:$A,$A279)+SUMIFS('A.T D22'!X:X,'A.T D22'!$A:$A,$A279)+SUMIFS('A.T D37'!X:X,'A.T D37'!$A:$A,$A279)+SUMIFS('A.T D52'!X:X,'A.T D52'!$A:$A,$A279)+SUMIFS('A.T D67'!X:X,'A.T D67'!$A:$A,$A279)</f>
        <v>128.21</v>
      </c>
      <c r="X279" s="17">
        <f>SUMIFS(TCH!J:J,TCH!$A:$A,$A279)</f>
        <v>0</v>
      </c>
      <c r="Y279" s="17">
        <f>IF(X279=0,0,(X279*AVERAGEIFS($W:$W,$C:$C,$C279,$D:$D,$D279,$E:$E,$E279,$G:$G,$G279,$B:$B,_xlfn.MAXIFS($B:$B,$C:$C,$C279,$D:$D,$D279,$E:$E,$E279,$G:$G,$G279,$B:$B,"&lt;&gt;"&amp;$B279)))/1000)</f>
        <v>0</v>
      </c>
      <c r="Z279" s="17">
        <f>SUMIFS(TCH!M:M,TCH!$A:$A,$A279)</f>
        <v>0</v>
      </c>
      <c r="AA279" s="17">
        <f>IF(Z279=0,0,(Z279*AVERAGEIFS($W:$W,$C:$C,$C279,$D:$D,$D279,$E:$E,$E279,$G:$G,$G279,$B:$B,_xlfn.MAXIFS($B:$B,$C:$C,$C279,$D:$D,$D279,$E:$E,$E279,$G:$G,$G279,$B:$B,"&lt;&gt;"&amp;$B279)))/1000)</f>
        <v>0</v>
      </c>
      <c r="AB279" s="17">
        <f>SUMIFS(TCH!P:P,TCH!$A:$A,$A279)</f>
        <v>0</v>
      </c>
      <c r="AC279" s="17">
        <f>IF(AB279=0,0,(AB279*AVERAGEIFS($W:$W,$C:$C,$C279,$D:$D,$D279,$E:$E,$E279,$G:$G,$G279,$B:$B,_xlfn.MAXIFS($B:$B,$C:$C,$C279,$D:$D,$D279,$E:$E,$E279,$G:$G,$G279,$B:$B,"&lt;&gt;"&amp;$B279)))/1000)</f>
        <v>0</v>
      </c>
      <c r="AD279" s="17">
        <f>SUMIFS(TCH!S:S,TCH!$A:$A,$A279)</f>
        <v>0</v>
      </c>
      <c r="AE279" s="17">
        <f>IF(AD279=0,0,(AD279*AVERAGEIFS($W:$W,$C:$C,$C279,$D:$D,$D279,$E:$E,$E279,$G:$G,$G279,$B:$B,_xlfn.MAXIFS($B:$B,$C:$C,$C279,$D:$D,$D279,$E:$E,$E279,$G:$G,$G279,$B:$B,"&lt;&gt;"&amp;$B279)))/1000)</f>
        <v>0</v>
      </c>
      <c r="AF279" s="17">
        <f>SUMIFS(TCH!V:V,TCH!$A:$A,$A279)</f>
        <v>0</v>
      </c>
      <c r="AG279" s="17">
        <f>IF(AF279=0,0,(AF279*AVERAGEIFS($W:$W,$C:$C,$C279,$D:$D,$D279,$E:$E,$E279,$G:$G,$G279,$B:$B,_xlfn.MAXIFS($B:$B,$C:$C,$C279,$D:$D,$D279,$E:$E,$E279,$G:$G,$G279,$B:$B,"&lt;&gt;"&amp;$B279)))/1000)</f>
        <v>0</v>
      </c>
      <c r="AH279" s="17">
        <f>SUMIFS(TCH!Y:Y,TCH!$A:$A,$A279)</f>
        <v>0</v>
      </c>
      <c r="AI279" s="17">
        <f>IF(AH279=0,0,(AH279*AVERAGEIFS($W:$W,$C:$C,$C279,$D:$D,$D279,$E:$E,$E279,$G:$G,$G279,$B:$B,_xlfn.MAXIFS($B:$B,$C:$C,$C279,$D:$D,$D279,$E:$E,$E279,$G:$G,$G279,$B:$B,"&lt;&gt;"&amp;$B279)))/1000)</f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>
        <v>0</v>
      </c>
      <c r="AX279">
        <v>0</v>
      </c>
      <c r="AY279">
        <v>0</v>
      </c>
      <c r="AZ279">
        <v>0</v>
      </c>
    </row>
    <row r="280" spans="1:52" x14ac:dyDescent="0.25">
      <c r="A280" s="1" t="str">
        <f t="shared" si="4"/>
        <v>45761496B4R329</v>
      </c>
      <c r="B280" s="7">
        <v>45761</v>
      </c>
      <c r="C280" s="1">
        <v>49</v>
      </c>
      <c r="D280" s="1">
        <v>6</v>
      </c>
      <c r="E280" s="3" t="s">
        <v>58</v>
      </c>
      <c r="F280" s="4" t="s">
        <v>55</v>
      </c>
      <c r="G280" s="4">
        <v>29</v>
      </c>
      <c r="H280" s="4">
        <f>SUMIFS(Biometria!H:H,Biometria!$A:$A,$A280)</f>
        <v>15.9</v>
      </c>
      <c r="I280" s="6">
        <f>SUMIFS(Biometria!I:I,Biometria!$A:$A,$A280)</f>
        <v>0</v>
      </c>
      <c r="J280" s="6">
        <f>SUMIFS(Biometria!J:J,Biometria!$A:$A,$A280)</f>
        <v>3</v>
      </c>
      <c r="K280" s="2">
        <f>SUMIFS(Biometria!K:K,Biometria!$A:$A,$A280)</f>
        <v>0</v>
      </c>
      <c r="L280" s="1">
        <f>SUMIFS(Biometria!L:L,Biometria!$A:$A,$A280)</f>
        <v>0</v>
      </c>
      <c r="M280" s="1">
        <f>SUMIFS(Biometria!M:M,Biometria!$A:$A,$A280)</f>
        <v>0</v>
      </c>
      <c r="N280" s="1">
        <f>SUMIFS('A.T D0'!O:O,'A.T D0'!$A:$A,$A280)+SUMIFS('A.T D7'!O:O,'A.T D7'!$A:$A,$A280)+SUMIFS('A.T D22'!O:O,'A.T D22'!$A:$A,$A280)+SUMIFS('A.T D37'!O:O,'A.T D37'!$A:$A,$A280)+SUMIFS('A.T D52'!O:O,'A.T D52'!$A:$A,$A280)+SUMIFS('A.T D67'!O:O,'A.T D67'!$A:$A,$A280)</f>
        <v>5.4</v>
      </c>
      <c r="O280" s="1">
        <f>SUMIFS('A.T D0'!P:P,'A.T D0'!$A:$A,$A280)+SUMIFS('A.T D7'!P:P,'A.T D7'!$A:$A,$A280)+SUMIFS('A.T D22'!P:P,'A.T D22'!$A:$A,$A280)+SUMIFS('A.T D37'!P:P,'A.T D37'!$A:$A,$A280)+SUMIFS('A.T D52'!P:P,'A.T D52'!$A:$A,$A280)+SUMIFS('A.T D67'!P:P,'A.T D67'!$A:$A,$A280)</f>
        <v>18.45</v>
      </c>
      <c r="P280" s="1">
        <f>SUMIFS('A.T D0'!Q:Q,'A.T D0'!$A:$A,$A280)+SUMIFS('A.T D7'!Q:Q,'A.T D7'!$A:$A,$A280)+SUMIFS('A.T D22'!Q:Q,'A.T D22'!$A:$A,$A280)+SUMIFS('A.T D37'!Q:Q,'A.T D37'!$A:$A,$A280)+SUMIFS('A.T D52'!Q:Q,'A.T D52'!$A:$A,$A280)+SUMIFS('A.T D67'!Q:Q,'A.T D67'!$A:$A,$A280)</f>
        <v>15.05</v>
      </c>
      <c r="Q280" s="1">
        <f>SUMIFS('A.T D0'!R:R,'A.T D0'!$A:$A,$A280)+SUMIFS('A.T D7'!R:R,'A.T D7'!$A:$A,$A280)+SUMIFS('A.T D22'!R:R,'A.T D22'!$A:$A,$A280)+SUMIFS('A.T D37'!R:R,'A.T D37'!$A:$A,$A280)+SUMIFS('A.T D52'!R:R,'A.T D52'!$A:$A,$A280)+SUMIFS('A.T D67'!R:R,'A.T D67'!$A:$A,$A280)</f>
        <v>81.569999999999993</v>
      </c>
      <c r="R280" s="1">
        <f>SUMIFS('A.T D0'!S:S,'A.T D0'!$A:$A,$A280)+SUMIFS('A.T D7'!S:S,'A.T D7'!$A:$A,$A280)+SUMIFS('A.T D22'!S:S,'A.T D22'!$A:$A,$A280)+SUMIFS('A.T D37'!S:S,'A.T D37'!$A:$A,$A280)+SUMIFS('A.T D52'!S:S,'A.T D52'!$A:$A,$A280)+SUMIFS('A.T D67'!S:S,'A.T D67'!$A:$A,$A280)</f>
        <v>0.84</v>
      </c>
      <c r="S280" s="1">
        <f>SUMIFS('A.T D0'!T:T,'A.T D0'!$A:$A,$A280)+SUMIFS('A.T D7'!T:T,'A.T D7'!$A:$A,$A280)+SUMIFS('A.T D22'!T:T,'A.T D22'!$A:$A,$A280)+SUMIFS('A.T D37'!T:T,'A.T D37'!$A:$A,$A280)+SUMIFS('A.T D52'!T:T,'A.T D52'!$A:$A,$A280)+SUMIFS('A.T D67'!T:T,'A.T D67'!$A:$A,$A280)</f>
        <v>12.5158</v>
      </c>
      <c r="T280" s="1">
        <f>SUMIFS('A.T D0'!U:U,'A.T D0'!$A:$A,$A280)+SUMIFS('A.T D7'!U:U,'A.T D7'!$A:$A,$A280)+SUMIFS('A.T D22'!U:U,'A.T D22'!$A:$A,$A280)+SUMIFS('A.T D37'!U:U,'A.T D37'!$A:$A,$A280)+SUMIFS('A.T D52'!U:U,'A.T D52'!$A:$A,$A280)+SUMIFS('A.T D67'!U:U,'A.T D67'!$A:$A,$A280)</f>
        <v>0.7</v>
      </c>
      <c r="U280" s="1">
        <f>SUMIFS('A.T D0'!V:V,'A.T D0'!$A:$A,$A280)+SUMIFS('A.T D7'!V:V,'A.T D7'!$A:$A,$A280)+SUMIFS('A.T D22'!V:V,'A.T D22'!$A:$A,$A280)+SUMIFS('A.T D37'!V:V,'A.T D37'!$A:$A,$A280)+SUMIFS('A.T D52'!V:V,'A.T D52'!$A:$A,$A280)+SUMIFS('A.T D67'!V:V,'A.T D67'!$A:$A,$A280)</f>
        <v>13.04</v>
      </c>
      <c r="V280" s="1">
        <f>SUMIFS('A.T D0'!W:W,'A.T D0'!$A:$A,$A280)+SUMIFS('A.T D7'!W:W,'A.T D7'!$A:$A,$A280)+SUMIFS('A.T D22'!W:W,'A.T D22'!$A:$A,$A280)+SUMIFS('A.T D37'!W:W,'A.T D37'!$A:$A,$A280)+SUMIFS('A.T D52'!W:W,'A.T D52'!$A:$A,$A280)+SUMIFS('A.T D67'!W:W,'A.T D67'!$A:$A,$A280)</f>
        <v>7.06</v>
      </c>
      <c r="W280" s="1">
        <f>SUMIFS('A.T D0'!X:X,'A.T D0'!$A:$A,$A280)+SUMIFS('A.T D7'!X:X,'A.T D7'!$A:$A,$A280)+SUMIFS('A.T D22'!X:X,'A.T D22'!$A:$A,$A280)+SUMIFS('A.T D37'!X:X,'A.T D37'!$A:$A,$A280)+SUMIFS('A.T D52'!X:X,'A.T D52'!$A:$A,$A280)+SUMIFS('A.T D67'!X:X,'A.T D67'!$A:$A,$A280)</f>
        <v>126.95</v>
      </c>
      <c r="X280" s="17">
        <f>SUMIFS(TCH!J:J,TCH!$A:$A,$A280)</f>
        <v>0</v>
      </c>
      <c r="Y280" s="17">
        <f>IF(X280=0,0,(X280*AVERAGEIFS($W:$W,$C:$C,$C280,$D:$D,$D280,$E:$E,$E280,$G:$G,$G280,$B:$B,_xlfn.MAXIFS($B:$B,$C:$C,$C280,$D:$D,$D280,$E:$E,$E280,$G:$G,$G280,$B:$B,"&lt;&gt;"&amp;$B280)))/1000)</f>
        <v>0</v>
      </c>
      <c r="Z280" s="17">
        <f>SUMIFS(TCH!M:M,TCH!$A:$A,$A280)</f>
        <v>0</v>
      </c>
      <c r="AA280" s="17">
        <f>IF(Z280=0,0,(Z280*AVERAGEIFS($W:$W,$C:$C,$C280,$D:$D,$D280,$E:$E,$E280,$G:$G,$G280,$B:$B,_xlfn.MAXIFS($B:$B,$C:$C,$C280,$D:$D,$D280,$E:$E,$E280,$G:$G,$G280,$B:$B,"&lt;&gt;"&amp;$B280)))/1000)</f>
        <v>0</v>
      </c>
      <c r="AB280" s="17">
        <f>SUMIFS(TCH!P:P,TCH!$A:$A,$A280)</f>
        <v>0</v>
      </c>
      <c r="AC280" s="17">
        <f>IF(AB280=0,0,(AB280*AVERAGEIFS($W:$W,$C:$C,$C280,$D:$D,$D280,$E:$E,$E280,$G:$G,$G280,$B:$B,_xlfn.MAXIFS($B:$B,$C:$C,$C280,$D:$D,$D280,$E:$E,$E280,$G:$G,$G280,$B:$B,"&lt;&gt;"&amp;$B280)))/1000)</f>
        <v>0</v>
      </c>
      <c r="AD280" s="17">
        <f>SUMIFS(TCH!S:S,TCH!$A:$A,$A280)</f>
        <v>0</v>
      </c>
      <c r="AE280" s="17">
        <f>IF(AD280=0,0,(AD280*AVERAGEIFS($W:$W,$C:$C,$C280,$D:$D,$D280,$E:$E,$E280,$G:$G,$G280,$B:$B,_xlfn.MAXIFS($B:$B,$C:$C,$C280,$D:$D,$D280,$E:$E,$E280,$G:$G,$G280,$B:$B,"&lt;&gt;"&amp;$B280)))/1000)</f>
        <v>0</v>
      </c>
      <c r="AF280" s="17">
        <f>SUMIFS(TCH!V:V,TCH!$A:$A,$A280)</f>
        <v>0</v>
      </c>
      <c r="AG280" s="17">
        <f>IF(AF280=0,0,(AF280*AVERAGEIFS($W:$W,$C:$C,$C280,$D:$D,$D280,$E:$E,$E280,$G:$G,$G280,$B:$B,_xlfn.MAXIFS($B:$B,$C:$C,$C280,$D:$D,$D280,$E:$E,$E280,$G:$G,$G280,$B:$B,"&lt;&gt;"&amp;$B280)))/1000)</f>
        <v>0</v>
      </c>
      <c r="AH280" s="17">
        <f>SUMIFS(TCH!Y:Y,TCH!$A:$A,$A280)</f>
        <v>0</v>
      </c>
      <c r="AI280" s="17">
        <f>IF(AH280=0,0,(AH280*AVERAGEIFS($W:$W,$C:$C,$C280,$D:$D,$D280,$E:$E,$E280,$G:$G,$G280,$B:$B,_xlfn.MAXIFS($B:$B,$C:$C,$C280,$D:$D,$D280,$E:$E,$E280,$G:$G,$G280,$B:$B,"&lt;&gt;"&amp;$B280)))/1000)</f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>
        <v>0</v>
      </c>
      <c r="AX280">
        <v>0</v>
      </c>
      <c r="AY280">
        <v>0</v>
      </c>
      <c r="AZ280">
        <v>0</v>
      </c>
    </row>
    <row r="281" spans="1:52" x14ac:dyDescent="0.25">
      <c r="A281" s="1" t="str">
        <f t="shared" si="4"/>
        <v>45761491B4R130</v>
      </c>
      <c r="B281" s="7">
        <v>45761</v>
      </c>
      <c r="C281" s="1">
        <v>49</v>
      </c>
      <c r="D281" s="1">
        <v>1</v>
      </c>
      <c r="E281" s="3" t="s">
        <v>58</v>
      </c>
      <c r="F281" s="4" t="s">
        <v>53</v>
      </c>
      <c r="G281" s="4">
        <v>30</v>
      </c>
      <c r="H281" s="4">
        <f>SUMIFS(Biometria!H:H,Biometria!$A:$A,$A281)</f>
        <v>11.4</v>
      </c>
      <c r="I281" s="6">
        <f>SUMIFS(Biometria!I:I,Biometria!$A:$A,$A281)</f>
        <v>14.183333333333332</v>
      </c>
      <c r="J281" s="6">
        <f>SUMIFS(Biometria!J:J,Biometria!$A:$A,$A281)</f>
        <v>3.45</v>
      </c>
      <c r="K281" s="2">
        <f>SUMIFS(Biometria!K:K,Biometria!$A:$A,$A281)</f>
        <v>3.2833333333333337</v>
      </c>
      <c r="L281" s="1">
        <f>SUMIFS(Biometria!L:L,Biometria!$A:$A,$A281)</f>
        <v>0</v>
      </c>
      <c r="M281" s="1">
        <f>SUMIFS(Biometria!M:M,Biometria!$A:$A,$A281)</f>
        <v>0</v>
      </c>
      <c r="N281" s="1">
        <f>SUMIFS('A.T D0'!O:O,'A.T D0'!$A:$A,$A281)+SUMIFS('A.T D7'!O:O,'A.T D7'!$A:$A,$A281)+SUMIFS('A.T D22'!O:O,'A.T D22'!$A:$A,$A281)+SUMIFS('A.T D37'!O:O,'A.T D37'!$A:$A,$A281)+SUMIFS('A.T D52'!O:O,'A.T D52'!$A:$A,$A281)+SUMIFS('A.T D67'!O:O,'A.T D67'!$A:$A,$A281)</f>
        <v>5.2</v>
      </c>
      <c r="O281" s="1">
        <f>SUMIFS('A.T D0'!P:P,'A.T D0'!$A:$A,$A281)+SUMIFS('A.T D7'!P:P,'A.T D7'!$A:$A,$A281)+SUMIFS('A.T D22'!P:P,'A.T D22'!$A:$A,$A281)+SUMIFS('A.T D37'!P:P,'A.T D37'!$A:$A,$A281)+SUMIFS('A.T D52'!P:P,'A.T D52'!$A:$A,$A281)+SUMIFS('A.T D67'!P:P,'A.T D67'!$A:$A,$A281)</f>
        <v>18.73</v>
      </c>
      <c r="P281" s="1">
        <f>SUMIFS('A.T D0'!Q:Q,'A.T D0'!$A:$A,$A281)+SUMIFS('A.T D7'!Q:Q,'A.T D7'!$A:$A,$A281)+SUMIFS('A.T D22'!Q:Q,'A.T D22'!$A:$A,$A281)+SUMIFS('A.T D37'!Q:Q,'A.T D37'!$A:$A,$A281)+SUMIFS('A.T D52'!Q:Q,'A.T D52'!$A:$A,$A281)+SUMIFS('A.T D67'!Q:Q,'A.T D67'!$A:$A,$A281)</f>
        <v>15.24</v>
      </c>
      <c r="Q281" s="1">
        <f>SUMIFS('A.T D0'!R:R,'A.T D0'!$A:$A,$A281)+SUMIFS('A.T D7'!R:R,'A.T D7'!$A:$A,$A281)+SUMIFS('A.T D22'!R:R,'A.T D22'!$A:$A,$A281)+SUMIFS('A.T D37'!R:R,'A.T D37'!$A:$A,$A281)+SUMIFS('A.T D52'!R:R,'A.T D52'!$A:$A,$A281)+SUMIFS('A.T D67'!R:R,'A.T D67'!$A:$A,$A281)</f>
        <v>81.37</v>
      </c>
      <c r="R281" s="1">
        <f>SUMIFS('A.T D0'!S:S,'A.T D0'!$A:$A,$A281)+SUMIFS('A.T D7'!S:S,'A.T D7'!$A:$A,$A281)+SUMIFS('A.T D22'!S:S,'A.T D22'!$A:$A,$A281)+SUMIFS('A.T D37'!S:S,'A.T D37'!$A:$A,$A281)+SUMIFS('A.T D52'!S:S,'A.T D52'!$A:$A,$A281)+SUMIFS('A.T D67'!S:S,'A.T D67'!$A:$A,$A281)</f>
        <v>0.85</v>
      </c>
      <c r="S281" s="1">
        <f>SUMIFS('A.T D0'!T:T,'A.T D0'!$A:$A,$A281)+SUMIFS('A.T D7'!T:T,'A.T D7'!$A:$A,$A281)+SUMIFS('A.T D22'!T:T,'A.T D22'!$A:$A,$A281)+SUMIFS('A.T D37'!T:T,'A.T D37'!$A:$A,$A281)+SUMIFS('A.T D52'!T:T,'A.T D52'!$A:$A,$A281)+SUMIFS('A.T D67'!T:T,'A.T D67'!$A:$A,$A281)</f>
        <v>12.9056</v>
      </c>
      <c r="T281" s="1">
        <f>SUMIFS('A.T D0'!U:U,'A.T D0'!$A:$A,$A281)+SUMIFS('A.T D7'!U:U,'A.T D7'!$A:$A,$A281)+SUMIFS('A.T D22'!U:U,'A.T D22'!$A:$A,$A281)+SUMIFS('A.T D37'!U:U,'A.T D37'!$A:$A,$A281)+SUMIFS('A.T D52'!U:U,'A.T D52'!$A:$A,$A281)+SUMIFS('A.T D67'!U:U,'A.T D67'!$A:$A,$A281)</f>
        <v>0.72</v>
      </c>
      <c r="U281" s="1">
        <f>SUMIFS('A.T D0'!V:V,'A.T D0'!$A:$A,$A281)+SUMIFS('A.T D7'!V:V,'A.T D7'!$A:$A,$A281)+SUMIFS('A.T D22'!V:V,'A.T D22'!$A:$A,$A281)+SUMIFS('A.T D37'!V:V,'A.T D37'!$A:$A,$A281)+SUMIFS('A.T D52'!V:V,'A.T D52'!$A:$A,$A281)+SUMIFS('A.T D67'!V:V,'A.T D67'!$A:$A,$A281)</f>
        <v>12</v>
      </c>
      <c r="V281" s="1">
        <f>SUMIFS('A.T D0'!W:W,'A.T D0'!$A:$A,$A281)+SUMIFS('A.T D7'!W:W,'A.T D7'!$A:$A,$A281)+SUMIFS('A.T D22'!W:W,'A.T D22'!$A:$A,$A281)+SUMIFS('A.T D37'!W:W,'A.T D37'!$A:$A,$A281)+SUMIFS('A.T D52'!W:W,'A.T D52'!$A:$A,$A281)+SUMIFS('A.T D67'!W:W,'A.T D67'!$A:$A,$A281)</f>
        <v>10.38</v>
      </c>
      <c r="W281" s="1">
        <f>SUMIFS('A.T D0'!X:X,'A.T D0'!$A:$A,$A281)+SUMIFS('A.T D7'!X:X,'A.T D7'!$A:$A,$A281)+SUMIFS('A.T D22'!X:X,'A.T D22'!$A:$A,$A281)+SUMIFS('A.T D37'!X:X,'A.T D37'!$A:$A,$A281)+SUMIFS('A.T D52'!X:X,'A.T D52'!$A:$A,$A281)+SUMIFS('A.T D67'!X:X,'A.T D67'!$A:$A,$A281)</f>
        <v>130.88999999999999</v>
      </c>
      <c r="X281" s="17">
        <f>SUMIFS(TCH!J:J,TCH!$A:$A,$A281)</f>
        <v>0</v>
      </c>
      <c r="Y281" s="17">
        <f>IF(X281=0,0,(X281*AVERAGEIFS($W:$W,$C:$C,$C281,$D:$D,$D281,$E:$E,$E281,$G:$G,$G281,$B:$B,_xlfn.MAXIFS($B:$B,$C:$C,$C281,$D:$D,$D281,$E:$E,$E281,$G:$G,$G281,$B:$B,"&lt;&gt;"&amp;$B281)))/1000)</f>
        <v>0</v>
      </c>
      <c r="Z281" s="17">
        <f>SUMIFS(TCH!M:M,TCH!$A:$A,$A281)</f>
        <v>0</v>
      </c>
      <c r="AA281" s="17">
        <f>IF(Z281=0,0,(Z281*AVERAGEIFS($W:$W,$C:$C,$C281,$D:$D,$D281,$E:$E,$E281,$G:$G,$G281,$B:$B,_xlfn.MAXIFS($B:$B,$C:$C,$C281,$D:$D,$D281,$E:$E,$E281,$G:$G,$G281,$B:$B,"&lt;&gt;"&amp;$B281)))/1000)</f>
        <v>0</v>
      </c>
      <c r="AB281" s="17">
        <f>SUMIFS(TCH!P:P,TCH!$A:$A,$A281)</f>
        <v>0</v>
      </c>
      <c r="AC281" s="17">
        <f>IF(AB281=0,0,(AB281*AVERAGEIFS($W:$W,$C:$C,$C281,$D:$D,$D281,$E:$E,$E281,$G:$G,$G281,$B:$B,_xlfn.MAXIFS($B:$B,$C:$C,$C281,$D:$D,$D281,$E:$E,$E281,$G:$G,$G281,$B:$B,"&lt;&gt;"&amp;$B281)))/1000)</f>
        <v>0</v>
      </c>
      <c r="AD281" s="17">
        <f>SUMIFS(TCH!S:S,TCH!$A:$A,$A281)</f>
        <v>0</v>
      </c>
      <c r="AE281" s="17">
        <f>IF(AD281=0,0,(AD281*AVERAGEIFS($W:$W,$C:$C,$C281,$D:$D,$D281,$E:$E,$E281,$G:$G,$G281,$B:$B,_xlfn.MAXIFS($B:$B,$C:$C,$C281,$D:$D,$D281,$E:$E,$E281,$G:$G,$G281,$B:$B,"&lt;&gt;"&amp;$B281)))/1000)</f>
        <v>0</v>
      </c>
      <c r="AF281" s="17">
        <f>SUMIFS(TCH!V:V,TCH!$A:$A,$A281)</f>
        <v>0</v>
      </c>
      <c r="AG281" s="17">
        <f>IF(AF281=0,0,(AF281*AVERAGEIFS($W:$W,$C:$C,$C281,$D:$D,$D281,$E:$E,$E281,$G:$G,$G281,$B:$B,_xlfn.MAXIFS($B:$B,$C:$C,$C281,$D:$D,$D281,$E:$E,$E281,$G:$G,$G281,$B:$B,"&lt;&gt;"&amp;$B281)))/1000)</f>
        <v>0</v>
      </c>
      <c r="AH281" s="17">
        <f>SUMIFS(TCH!Y:Y,TCH!$A:$A,$A281)</f>
        <v>0</v>
      </c>
      <c r="AI281" s="17">
        <f>IF(AH281=0,0,(AH281*AVERAGEIFS($W:$W,$C:$C,$C281,$D:$D,$D281,$E:$E,$E281,$G:$G,$G281,$B:$B,_xlfn.MAXIFS($B:$B,$C:$C,$C281,$D:$D,$D281,$E:$E,$E281,$G:$G,$G281,$B:$B,"&lt;&gt;"&amp;$B281)))/1000)</f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>
        <v>0</v>
      </c>
      <c r="AX281">
        <v>0</v>
      </c>
      <c r="AY281">
        <v>0</v>
      </c>
      <c r="AZ281">
        <v>0</v>
      </c>
    </row>
    <row r="282" spans="1:52" x14ac:dyDescent="0.25">
      <c r="A282" s="1" t="str">
        <f t="shared" si="4"/>
        <v>45761491B4R230</v>
      </c>
      <c r="B282" s="7">
        <v>45761</v>
      </c>
      <c r="C282" s="1">
        <v>49</v>
      </c>
      <c r="D282" s="1">
        <v>1</v>
      </c>
      <c r="E282" s="3" t="s">
        <v>58</v>
      </c>
      <c r="F282" s="4" t="s">
        <v>54</v>
      </c>
      <c r="G282" s="4">
        <v>30</v>
      </c>
      <c r="H282" s="4">
        <f>SUMIFS(Biometria!H:H,Biometria!$A:$A,$A282)</f>
        <v>15.5</v>
      </c>
      <c r="I282" s="6">
        <f>SUMIFS(Biometria!I:I,Biometria!$A:$A,$A282)</f>
        <v>0</v>
      </c>
      <c r="J282" s="6">
        <f>SUMIFS(Biometria!J:J,Biometria!$A:$A,$A282)</f>
        <v>2.7</v>
      </c>
      <c r="K282" s="2">
        <f>SUMIFS(Biometria!K:K,Biometria!$A:$A,$A282)</f>
        <v>0</v>
      </c>
      <c r="L282" s="1">
        <f>SUMIFS(Biometria!L:L,Biometria!$A:$A,$A282)</f>
        <v>0</v>
      </c>
      <c r="M282" s="1">
        <f>SUMIFS(Biometria!M:M,Biometria!$A:$A,$A282)</f>
        <v>0</v>
      </c>
      <c r="N282" s="1">
        <f>SUMIFS('A.T D0'!O:O,'A.T D0'!$A:$A,$A282)+SUMIFS('A.T D7'!O:O,'A.T D7'!$A:$A,$A282)+SUMIFS('A.T D22'!O:O,'A.T D22'!$A:$A,$A282)+SUMIFS('A.T D37'!O:O,'A.T D37'!$A:$A,$A282)+SUMIFS('A.T D52'!O:O,'A.T D52'!$A:$A,$A282)+SUMIFS('A.T D67'!O:O,'A.T D67'!$A:$A,$A282)</f>
        <v>5.2</v>
      </c>
      <c r="O282" s="1">
        <f>SUMIFS('A.T D0'!P:P,'A.T D0'!$A:$A,$A282)+SUMIFS('A.T D7'!P:P,'A.T D7'!$A:$A,$A282)+SUMIFS('A.T D22'!P:P,'A.T D22'!$A:$A,$A282)+SUMIFS('A.T D37'!P:P,'A.T D37'!$A:$A,$A282)+SUMIFS('A.T D52'!P:P,'A.T D52'!$A:$A,$A282)+SUMIFS('A.T D67'!P:P,'A.T D67'!$A:$A,$A282)</f>
        <v>16.71</v>
      </c>
      <c r="P282" s="1">
        <f>SUMIFS('A.T D0'!Q:Q,'A.T D0'!$A:$A,$A282)+SUMIFS('A.T D7'!Q:Q,'A.T D7'!$A:$A,$A282)+SUMIFS('A.T D22'!Q:Q,'A.T D22'!$A:$A,$A282)+SUMIFS('A.T D37'!Q:Q,'A.T D37'!$A:$A,$A282)+SUMIFS('A.T D52'!Q:Q,'A.T D52'!$A:$A,$A282)+SUMIFS('A.T D67'!Q:Q,'A.T D67'!$A:$A,$A282)</f>
        <v>12.78</v>
      </c>
      <c r="Q282" s="1">
        <f>SUMIFS('A.T D0'!R:R,'A.T D0'!$A:$A,$A282)+SUMIFS('A.T D7'!R:R,'A.T D7'!$A:$A,$A282)+SUMIFS('A.T D22'!R:R,'A.T D22'!$A:$A,$A282)+SUMIFS('A.T D37'!R:R,'A.T D37'!$A:$A,$A282)+SUMIFS('A.T D52'!R:R,'A.T D52'!$A:$A,$A282)+SUMIFS('A.T D67'!R:R,'A.T D67'!$A:$A,$A282)</f>
        <v>76.48</v>
      </c>
      <c r="R282" s="1">
        <f>SUMIFS('A.T D0'!S:S,'A.T D0'!$A:$A,$A282)+SUMIFS('A.T D7'!S:S,'A.T D7'!$A:$A,$A282)+SUMIFS('A.T D22'!S:S,'A.T D22'!$A:$A,$A282)+SUMIFS('A.T D37'!S:S,'A.T D37'!$A:$A,$A282)+SUMIFS('A.T D52'!S:S,'A.T D52'!$A:$A,$A282)+SUMIFS('A.T D67'!S:S,'A.T D67'!$A:$A,$A282)</f>
        <v>1.02</v>
      </c>
      <c r="S282" s="1">
        <f>SUMIFS('A.T D0'!T:T,'A.T D0'!$A:$A,$A282)+SUMIFS('A.T D7'!T:T,'A.T D7'!$A:$A,$A282)+SUMIFS('A.T D22'!T:T,'A.T D22'!$A:$A,$A282)+SUMIFS('A.T D37'!T:T,'A.T D37'!$A:$A,$A282)+SUMIFS('A.T D52'!T:T,'A.T D52'!$A:$A,$A282)+SUMIFS('A.T D67'!T:T,'A.T D67'!$A:$A,$A282)</f>
        <v>10.813000000000001</v>
      </c>
      <c r="T282" s="1">
        <f>SUMIFS('A.T D0'!U:U,'A.T D0'!$A:$A,$A282)+SUMIFS('A.T D7'!U:U,'A.T D7'!$A:$A,$A282)+SUMIFS('A.T D22'!U:U,'A.T D22'!$A:$A,$A282)+SUMIFS('A.T D37'!U:U,'A.T D37'!$A:$A,$A282)+SUMIFS('A.T D52'!U:U,'A.T D52'!$A:$A,$A282)+SUMIFS('A.T D67'!U:U,'A.T D67'!$A:$A,$A282)</f>
        <v>0.86</v>
      </c>
      <c r="U282" s="1">
        <f>SUMIFS('A.T D0'!V:V,'A.T D0'!$A:$A,$A282)+SUMIFS('A.T D7'!V:V,'A.T D7'!$A:$A,$A282)+SUMIFS('A.T D22'!V:V,'A.T D22'!$A:$A,$A282)+SUMIFS('A.T D37'!V:V,'A.T D37'!$A:$A,$A282)+SUMIFS('A.T D52'!V:V,'A.T D52'!$A:$A,$A282)+SUMIFS('A.T D67'!V:V,'A.T D67'!$A:$A,$A282)</f>
        <v>12.05</v>
      </c>
      <c r="V282" s="1">
        <f>SUMIFS('A.T D0'!W:W,'A.T D0'!$A:$A,$A282)+SUMIFS('A.T D7'!W:W,'A.T D7'!$A:$A,$A282)+SUMIFS('A.T D22'!W:W,'A.T D22'!$A:$A,$A282)+SUMIFS('A.T D37'!W:W,'A.T D37'!$A:$A,$A282)+SUMIFS('A.T D52'!W:W,'A.T D52'!$A:$A,$A282)+SUMIFS('A.T D67'!W:W,'A.T D67'!$A:$A,$A282)</f>
        <v>-5.53</v>
      </c>
      <c r="W282" s="1">
        <f>SUMIFS('A.T D0'!X:X,'A.T D0'!$A:$A,$A282)+SUMIFS('A.T D7'!X:X,'A.T D7'!$A:$A,$A282)+SUMIFS('A.T D22'!X:X,'A.T D22'!$A:$A,$A282)+SUMIFS('A.T D37'!X:X,'A.T D37'!$A:$A,$A282)+SUMIFS('A.T D52'!X:X,'A.T D52'!$A:$A,$A282)+SUMIFS('A.T D67'!X:X,'A.T D67'!$A:$A,$A282)</f>
        <v>112.02</v>
      </c>
      <c r="X282" s="17">
        <f>SUMIFS(TCH!J:J,TCH!$A:$A,$A282)</f>
        <v>0</v>
      </c>
      <c r="Y282" s="17">
        <f>IF(X282=0,0,(X282*AVERAGEIFS($W:$W,$C:$C,$C282,$D:$D,$D282,$E:$E,$E282,$G:$G,$G282,$B:$B,_xlfn.MAXIFS($B:$B,$C:$C,$C282,$D:$D,$D282,$E:$E,$E282,$G:$G,$G282,$B:$B,"&lt;&gt;"&amp;$B282)))/1000)</f>
        <v>0</v>
      </c>
      <c r="Z282" s="17">
        <f>SUMIFS(TCH!M:M,TCH!$A:$A,$A282)</f>
        <v>0</v>
      </c>
      <c r="AA282" s="17">
        <f>IF(Z282=0,0,(Z282*AVERAGEIFS($W:$W,$C:$C,$C282,$D:$D,$D282,$E:$E,$E282,$G:$G,$G282,$B:$B,_xlfn.MAXIFS($B:$B,$C:$C,$C282,$D:$D,$D282,$E:$E,$E282,$G:$G,$G282,$B:$B,"&lt;&gt;"&amp;$B282)))/1000)</f>
        <v>0</v>
      </c>
      <c r="AB282" s="17">
        <f>SUMIFS(TCH!P:P,TCH!$A:$A,$A282)</f>
        <v>0</v>
      </c>
      <c r="AC282" s="17">
        <f>IF(AB282=0,0,(AB282*AVERAGEIFS($W:$W,$C:$C,$C282,$D:$D,$D282,$E:$E,$E282,$G:$G,$G282,$B:$B,_xlfn.MAXIFS($B:$B,$C:$C,$C282,$D:$D,$D282,$E:$E,$E282,$G:$G,$G282,$B:$B,"&lt;&gt;"&amp;$B282)))/1000)</f>
        <v>0</v>
      </c>
      <c r="AD282" s="17">
        <f>SUMIFS(TCH!S:S,TCH!$A:$A,$A282)</f>
        <v>0</v>
      </c>
      <c r="AE282" s="17">
        <f>IF(AD282=0,0,(AD282*AVERAGEIFS($W:$W,$C:$C,$C282,$D:$D,$D282,$E:$E,$E282,$G:$G,$G282,$B:$B,_xlfn.MAXIFS($B:$B,$C:$C,$C282,$D:$D,$D282,$E:$E,$E282,$G:$G,$G282,$B:$B,"&lt;&gt;"&amp;$B282)))/1000)</f>
        <v>0</v>
      </c>
      <c r="AF282" s="17">
        <f>SUMIFS(TCH!V:V,TCH!$A:$A,$A282)</f>
        <v>0</v>
      </c>
      <c r="AG282" s="17">
        <f>IF(AF282=0,0,(AF282*AVERAGEIFS($W:$W,$C:$C,$C282,$D:$D,$D282,$E:$E,$E282,$G:$G,$G282,$B:$B,_xlfn.MAXIFS($B:$B,$C:$C,$C282,$D:$D,$D282,$E:$E,$E282,$G:$G,$G282,$B:$B,"&lt;&gt;"&amp;$B282)))/1000)</f>
        <v>0</v>
      </c>
      <c r="AH282" s="17">
        <f>SUMIFS(TCH!Y:Y,TCH!$A:$A,$A282)</f>
        <v>0</v>
      </c>
      <c r="AI282" s="17">
        <f>IF(AH282=0,0,(AH282*AVERAGEIFS($W:$W,$C:$C,$C282,$D:$D,$D282,$E:$E,$E282,$G:$G,$G282,$B:$B,_xlfn.MAXIFS($B:$B,$C:$C,$C282,$D:$D,$D282,$E:$E,$E282,$G:$G,$G282,$B:$B,"&lt;&gt;"&amp;$B282)))/1000)</f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>
        <v>0</v>
      </c>
      <c r="AX282">
        <v>0</v>
      </c>
      <c r="AY282">
        <v>0</v>
      </c>
      <c r="AZ282">
        <v>0</v>
      </c>
    </row>
    <row r="283" spans="1:52" x14ac:dyDescent="0.25">
      <c r="A283" s="1" t="str">
        <f t="shared" si="4"/>
        <v>45761491B4R330</v>
      </c>
      <c r="B283" s="7">
        <v>45761</v>
      </c>
      <c r="C283" s="1">
        <v>49</v>
      </c>
      <c r="D283" s="1">
        <v>1</v>
      </c>
      <c r="E283" s="3" t="s">
        <v>58</v>
      </c>
      <c r="F283" s="4" t="s">
        <v>55</v>
      </c>
      <c r="G283" s="4">
        <v>30</v>
      </c>
      <c r="H283" s="4">
        <f>SUMIFS(Biometria!H:H,Biometria!$A:$A,$A283)</f>
        <v>15.65</v>
      </c>
      <c r="I283" s="6">
        <f>SUMIFS(Biometria!I:I,Biometria!$A:$A,$A283)</f>
        <v>0</v>
      </c>
      <c r="J283" s="6">
        <f>SUMIFS(Biometria!J:J,Biometria!$A:$A,$A283)</f>
        <v>3.7</v>
      </c>
      <c r="K283" s="2">
        <f>SUMIFS(Biometria!K:K,Biometria!$A:$A,$A283)</f>
        <v>0</v>
      </c>
      <c r="L283" s="1">
        <f>SUMIFS(Biometria!L:L,Biometria!$A:$A,$A283)</f>
        <v>0</v>
      </c>
      <c r="M283" s="1">
        <f>SUMIFS(Biometria!M:M,Biometria!$A:$A,$A283)</f>
        <v>0</v>
      </c>
      <c r="N283" s="1">
        <f>SUMIFS('A.T D0'!O:O,'A.T D0'!$A:$A,$A283)+SUMIFS('A.T D7'!O:O,'A.T D7'!$A:$A,$A283)+SUMIFS('A.T D22'!O:O,'A.T D22'!$A:$A,$A283)+SUMIFS('A.T D37'!O:O,'A.T D37'!$A:$A,$A283)+SUMIFS('A.T D52'!O:O,'A.T D52'!$A:$A,$A283)+SUMIFS('A.T D67'!O:O,'A.T D67'!$A:$A,$A283)</f>
        <v>5.0999999999999996</v>
      </c>
      <c r="O283" s="1">
        <f>SUMIFS('A.T D0'!P:P,'A.T D0'!$A:$A,$A283)+SUMIFS('A.T D7'!P:P,'A.T D7'!$A:$A,$A283)+SUMIFS('A.T D22'!P:P,'A.T D22'!$A:$A,$A283)+SUMIFS('A.T D37'!P:P,'A.T D37'!$A:$A,$A283)+SUMIFS('A.T D52'!P:P,'A.T D52'!$A:$A,$A283)+SUMIFS('A.T D67'!P:P,'A.T D67'!$A:$A,$A283)</f>
        <v>18.03</v>
      </c>
      <c r="P283" s="1">
        <f>SUMIFS('A.T D0'!Q:Q,'A.T D0'!$A:$A,$A283)+SUMIFS('A.T D7'!Q:Q,'A.T D7'!$A:$A,$A283)+SUMIFS('A.T D22'!Q:Q,'A.T D22'!$A:$A,$A283)+SUMIFS('A.T D37'!Q:Q,'A.T D37'!$A:$A,$A283)+SUMIFS('A.T D52'!Q:Q,'A.T D52'!$A:$A,$A283)+SUMIFS('A.T D67'!Q:Q,'A.T D67'!$A:$A,$A283)</f>
        <v>14.54</v>
      </c>
      <c r="Q283" s="1">
        <f>SUMIFS('A.T D0'!R:R,'A.T D0'!$A:$A,$A283)+SUMIFS('A.T D7'!R:R,'A.T D7'!$A:$A,$A283)+SUMIFS('A.T D22'!R:R,'A.T D22'!$A:$A,$A283)+SUMIFS('A.T D37'!R:R,'A.T D37'!$A:$A,$A283)+SUMIFS('A.T D52'!R:R,'A.T D52'!$A:$A,$A283)+SUMIFS('A.T D67'!R:R,'A.T D67'!$A:$A,$A283)</f>
        <v>80.64</v>
      </c>
      <c r="R283" s="1">
        <f>SUMIFS('A.T D0'!S:S,'A.T D0'!$A:$A,$A283)+SUMIFS('A.T D7'!S:S,'A.T D7'!$A:$A,$A283)+SUMIFS('A.T D22'!S:S,'A.T D22'!$A:$A,$A283)+SUMIFS('A.T D37'!S:S,'A.T D37'!$A:$A,$A283)+SUMIFS('A.T D52'!S:S,'A.T D52'!$A:$A,$A283)+SUMIFS('A.T D67'!S:S,'A.T D67'!$A:$A,$A283)</f>
        <v>0.88</v>
      </c>
      <c r="S283" s="1">
        <f>SUMIFS('A.T D0'!T:T,'A.T D0'!$A:$A,$A283)+SUMIFS('A.T D7'!T:T,'A.T D7'!$A:$A,$A283)+SUMIFS('A.T D22'!T:T,'A.T D22'!$A:$A,$A283)+SUMIFS('A.T D37'!T:T,'A.T D37'!$A:$A,$A283)+SUMIFS('A.T D52'!T:T,'A.T D52'!$A:$A,$A283)+SUMIFS('A.T D67'!T:T,'A.T D67'!$A:$A,$A283)</f>
        <v>12.129799999999999</v>
      </c>
      <c r="T283" s="1">
        <f>SUMIFS('A.T D0'!U:U,'A.T D0'!$A:$A,$A283)+SUMIFS('A.T D7'!U:U,'A.T D7'!$A:$A,$A283)+SUMIFS('A.T D22'!U:U,'A.T D22'!$A:$A,$A283)+SUMIFS('A.T D37'!U:U,'A.T D37'!$A:$A,$A283)+SUMIFS('A.T D52'!U:U,'A.T D52'!$A:$A,$A283)+SUMIFS('A.T D67'!U:U,'A.T D67'!$A:$A,$A283)</f>
        <v>0.73</v>
      </c>
      <c r="U283" s="1">
        <f>SUMIFS('A.T D0'!V:V,'A.T D0'!$A:$A,$A283)+SUMIFS('A.T D7'!V:V,'A.T D7'!$A:$A,$A283)+SUMIFS('A.T D22'!V:V,'A.T D22'!$A:$A,$A283)+SUMIFS('A.T D37'!V:V,'A.T D37'!$A:$A,$A283)+SUMIFS('A.T D52'!V:V,'A.T D52'!$A:$A,$A283)+SUMIFS('A.T D67'!V:V,'A.T D67'!$A:$A,$A283)</f>
        <v>12.86</v>
      </c>
      <c r="V283" s="1">
        <f>SUMIFS('A.T D0'!W:W,'A.T D0'!$A:$A,$A283)+SUMIFS('A.T D7'!W:W,'A.T D7'!$A:$A,$A283)+SUMIFS('A.T D22'!W:W,'A.T D22'!$A:$A,$A283)+SUMIFS('A.T D37'!W:W,'A.T D37'!$A:$A,$A283)+SUMIFS('A.T D52'!W:W,'A.T D52'!$A:$A,$A283)+SUMIFS('A.T D67'!W:W,'A.T D67'!$A:$A,$A283)</f>
        <v>4.16</v>
      </c>
      <c r="W283" s="1">
        <f>SUMIFS('A.T D0'!X:X,'A.T D0'!$A:$A,$A283)+SUMIFS('A.T D7'!X:X,'A.T D7'!$A:$A,$A283)+SUMIFS('A.T D22'!X:X,'A.T D22'!$A:$A,$A283)+SUMIFS('A.T D37'!X:X,'A.T D37'!$A:$A,$A283)+SUMIFS('A.T D52'!X:X,'A.T D52'!$A:$A,$A283)+SUMIFS('A.T D67'!X:X,'A.T D67'!$A:$A,$A283)</f>
        <v>123.51</v>
      </c>
      <c r="X283" s="17">
        <f>SUMIFS(TCH!J:J,TCH!$A:$A,$A283)</f>
        <v>0</v>
      </c>
      <c r="Y283" s="17">
        <f>IF(X283=0,0,(X283*AVERAGEIFS($W:$W,$C:$C,$C283,$D:$D,$D283,$E:$E,$E283,$G:$G,$G283,$B:$B,_xlfn.MAXIFS($B:$B,$C:$C,$C283,$D:$D,$D283,$E:$E,$E283,$G:$G,$G283,$B:$B,"&lt;&gt;"&amp;$B283)))/1000)</f>
        <v>0</v>
      </c>
      <c r="Z283" s="17">
        <f>SUMIFS(TCH!M:M,TCH!$A:$A,$A283)</f>
        <v>0</v>
      </c>
      <c r="AA283" s="17">
        <f>IF(Z283=0,0,(Z283*AVERAGEIFS($W:$W,$C:$C,$C283,$D:$D,$D283,$E:$E,$E283,$G:$G,$G283,$B:$B,_xlfn.MAXIFS($B:$B,$C:$C,$C283,$D:$D,$D283,$E:$E,$E283,$G:$G,$G283,$B:$B,"&lt;&gt;"&amp;$B283)))/1000)</f>
        <v>0</v>
      </c>
      <c r="AB283" s="17">
        <f>SUMIFS(TCH!P:P,TCH!$A:$A,$A283)</f>
        <v>0</v>
      </c>
      <c r="AC283" s="17">
        <f>IF(AB283=0,0,(AB283*AVERAGEIFS($W:$W,$C:$C,$C283,$D:$D,$D283,$E:$E,$E283,$G:$G,$G283,$B:$B,_xlfn.MAXIFS($B:$B,$C:$C,$C283,$D:$D,$D283,$E:$E,$E283,$G:$G,$G283,$B:$B,"&lt;&gt;"&amp;$B283)))/1000)</f>
        <v>0</v>
      </c>
      <c r="AD283" s="17">
        <f>SUMIFS(TCH!S:S,TCH!$A:$A,$A283)</f>
        <v>0</v>
      </c>
      <c r="AE283" s="17">
        <f>IF(AD283=0,0,(AD283*AVERAGEIFS($W:$W,$C:$C,$C283,$D:$D,$D283,$E:$E,$E283,$G:$G,$G283,$B:$B,_xlfn.MAXIFS($B:$B,$C:$C,$C283,$D:$D,$D283,$E:$E,$E283,$G:$G,$G283,$B:$B,"&lt;&gt;"&amp;$B283)))/1000)</f>
        <v>0</v>
      </c>
      <c r="AF283" s="17">
        <f>SUMIFS(TCH!V:V,TCH!$A:$A,$A283)</f>
        <v>0</v>
      </c>
      <c r="AG283" s="17">
        <f>IF(AF283=0,0,(AF283*AVERAGEIFS($W:$W,$C:$C,$C283,$D:$D,$D283,$E:$E,$E283,$G:$G,$G283,$B:$B,_xlfn.MAXIFS($B:$B,$C:$C,$C283,$D:$D,$D283,$E:$E,$E283,$G:$G,$G283,$B:$B,"&lt;&gt;"&amp;$B283)))/1000)</f>
        <v>0</v>
      </c>
      <c r="AH283" s="17">
        <f>SUMIFS(TCH!Y:Y,TCH!$A:$A,$A283)</f>
        <v>0</v>
      </c>
      <c r="AI283" s="17">
        <f>IF(AH283=0,0,(AH283*AVERAGEIFS($W:$W,$C:$C,$C283,$D:$D,$D283,$E:$E,$E283,$G:$G,$G283,$B:$B,_xlfn.MAXIFS($B:$B,$C:$C,$C283,$D:$D,$D283,$E:$E,$E283,$G:$G,$G283,$B:$B,"&lt;&gt;"&amp;$B283)))/1000)</f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>
        <v>0</v>
      </c>
      <c r="AX283">
        <v>0</v>
      </c>
      <c r="AY283">
        <v>0</v>
      </c>
      <c r="AZ283">
        <v>0</v>
      </c>
    </row>
    <row r="284" spans="1:52" x14ac:dyDescent="0.25">
      <c r="A284" s="1" t="str">
        <f t="shared" si="4"/>
        <v>45761498B4R131</v>
      </c>
      <c r="B284" s="7">
        <v>45761</v>
      </c>
      <c r="C284" s="1">
        <v>49</v>
      </c>
      <c r="D284" s="1">
        <v>8</v>
      </c>
      <c r="E284" s="3" t="s">
        <v>58</v>
      </c>
      <c r="F284" s="4" t="s">
        <v>53</v>
      </c>
      <c r="G284" s="4">
        <v>31</v>
      </c>
      <c r="H284" s="4">
        <f>SUMIFS(Biometria!H:H,Biometria!$A:$A,$A284)</f>
        <v>16.190000000000001</v>
      </c>
      <c r="I284" s="6">
        <f>SUMIFS(Biometria!I:I,Biometria!$A:$A,$A284)</f>
        <v>15.85</v>
      </c>
      <c r="J284" s="6">
        <f>SUMIFS(Biometria!J:J,Biometria!$A:$A,$A284)</f>
        <v>3.4</v>
      </c>
      <c r="K284" s="2">
        <f>SUMIFS(Biometria!K:K,Biometria!$A:$A,$A284)</f>
        <v>3.1833333333333331</v>
      </c>
      <c r="L284" s="1">
        <f>SUMIFS(Biometria!L:L,Biometria!$A:$A,$A284)</f>
        <v>0</v>
      </c>
      <c r="M284" s="1">
        <f>SUMIFS(Biometria!M:M,Biometria!$A:$A,$A284)</f>
        <v>0</v>
      </c>
      <c r="N284" s="1">
        <f>SUMIFS('A.T D0'!O:O,'A.T D0'!$A:$A,$A284)+SUMIFS('A.T D7'!O:O,'A.T D7'!$A:$A,$A284)+SUMIFS('A.T D22'!O:O,'A.T D22'!$A:$A,$A284)+SUMIFS('A.T D37'!O:O,'A.T D37'!$A:$A,$A284)+SUMIFS('A.T D52'!O:O,'A.T D52'!$A:$A,$A284)+SUMIFS('A.T D67'!O:O,'A.T D67'!$A:$A,$A284)</f>
        <v>5.2</v>
      </c>
      <c r="O284" s="1">
        <f>SUMIFS('A.T D0'!P:P,'A.T D0'!$A:$A,$A284)+SUMIFS('A.T D7'!P:P,'A.T D7'!$A:$A,$A284)+SUMIFS('A.T D22'!P:P,'A.T D22'!$A:$A,$A284)+SUMIFS('A.T D37'!P:P,'A.T D37'!$A:$A,$A284)+SUMIFS('A.T D52'!P:P,'A.T D52'!$A:$A,$A284)+SUMIFS('A.T D67'!P:P,'A.T D67'!$A:$A,$A284)</f>
        <v>18.739999999999998</v>
      </c>
      <c r="P284" s="1">
        <f>SUMIFS('A.T D0'!Q:Q,'A.T D0'!$A:$A,$A284)+SUMIFS('A.T D7'!Q:Q,'A.T D7'!$A:$A,$A284)+SUMIFS('A.T D22'!Q:Q,'A.T D22'!$A:$A,$A284)+SUMIFS('A.T D37'!Q:Q,'A.T D37'!$A:$A,$A284)+SUMIFS('A.T D52'!Q:Q,'A.T D52'!$A:$A,$A284)+SUMIFS('A.T D67'!Q:Q,'A.T D67'!$A:$A,$A284)</f>
        <v>15.77</v>
      </c>
      <c r="Q284" s="1">
        <f>SUMIFS('A.T D0'!R:R,'A.T D0'!$A:$A,$A284)+SUMIFS('A.T D7'!R:R,'A.T D7'!$A:$A,$A284)+SUMIFS('A.T D22'!R:R,'A.T D22'!$A:$A,$A284)+SUMIFS('A.T D37'!R:R,'A.T D37'!$A:$A,$A284)+SUMIFS('A.T D52'!R:R,'A.T D52'!$A:$A,$A284)+SUMIFS('A.T D67'!R:R,'A.T D67'!$A:$A,$A284)</f>
        <v>84.15</v>
      </c>
      <c r="R284" s="1">
        <f>SUMIFS('A.T D0'!S:S,'A.T D0'!$A:$A,$A284)+SUMIFS('A.T D7'!S:S,'A.T D7'!$A:$A,$A284)+SUMIFS('A.T D22'!S:S,'A.T D22'!$A:$A,$A284)+SUMIFS('A.T D37'!S:S,'A.T D37'!$A:$A,$A284)+SUMIFS('A.T D52'!S:S,'A.T D52'!$A:$A,$A284)+SUMIFS('A.T D67'!S:S,'A.T D67'!$A:$A,$A284)</f>
        <v>0.75</v>
      </c>
      <c r="S284" s="1">
        <f>SUMIFS('A.T D0'!T:T,'A.T D0'!$A:$A,$A284)+SUMIFS('A.T D7'!T:T,'A.T D7'!$A:$A,$A284)+SUMIFS('A.T D22'!T:T,'A.T D22'!$A:$A,$A284)+SUMIFS('A.T D37'!T:T,'A.T D37'!$A:$A,$A284)+SUMIFS('A.T D52'!T:T,'A.T D52'!$A:$A,$A284)+SUMIFS('A.T D67'!T:T,'A.T D67'!$A:$A,$A284)</f>
        <v>13.4147</v>
      </c>
      <c r="T284" s="1">
        <f>SUMIFS('A.T D0'!U:U,'A.T D0'!$A:$A,$A284)+SUMIFS('A.T D7'!U:U,'A.T D7'!$A:$A,$A284)+SUMIFS('A.T D22'!U:U,'A.T D22'!$A:$A,$A284)+SUMIFS('A.T D37'!U:U,'A.T D37'!$A:$A,$A284)+SUMIFS('A.T D52'!U:U,'A.T D52'!$A:$A,$A284)+SUMIFS('A.T D67'!U:U,'A.T D67'!$A:$A,$A284)</f>
        <v>0.64</v>
      </c>
      <c r="U284" s="1">
        <f>SUMIFS('A.T D0'!V:V,'A.T D0'!$A:$A,$A284)+SUMIFS('A.T D7'!V:V,'A.T D7'!$A:$A,$A284)+SUMIFS('A.T D22'!V:V,'A.T D22'!$A:$A,$A284)+SUMIFS('A.T D37'!V:V,'A.T D37'!$A:$A,$A284)+SUMIFS('A.T D52'!V:V,'A.T D52'!$A:$A,$A284)+SUMIFS('A.T D67'!V:V,'A.T D67'!$A:$A,$A284)</f>
        <v>11.74</v>
      </c>
      <c r="V284" s="1">
        <f>SUMIFS('A.T D0'!W:W,'A.T D0'!$A:$A,$A284)+SUMIFS('A.T D7'!W:W,'A.T D7'!$A:$A,$A284)+SUMIFS('A.T D22'!W:W,'A.T D22'!$A:$A,$A284)+SUMIFS('A.T D37'!W:W,'A.T D37'!$A:$A,$A284)+SUMIFS('A.T D52'!W:W,'A.T D52'!$A:$A,$A284)+SUMIFS('A.T D67'!W:W,'A.T D67'!$A:$A,$A284)</f>
        <v>13.9</v>
      </c>
      <c r="W284" s="1">
        <f>SUMIFS('A.T D0'!X:X,'A.T D0'!$A:$A,$A284)+SUMIFS('A.T D7'!X:X,'A.T D7'!$A:$A,$A284)+SUMIFS('A.T D22'!X:X,'A.T D22'!$A:$A,$A284)+SUMIFS('A.T D37'!X:X,'A.T D37'!$A:$A,$A284)+SUMIFS('A.T D52'!X:X,'A.T D52'!$A:$A,$A284)+SUMIFS('A.T D67'!X:X,'A.T D67'!$A:$A,$A284)</f>
        <v>135.06</v>
      </c>
      <c r="X284" s="17">
        <f>SUMIFS(TCH!J:J,TCH!$A:$A,$A284)</f>
        <v>0</v>
      </c>
      <c r="Y284" s="17">
        <f>IF(X284=0,0,(X284*AVERAGEIFS($W:$W,$C:$C,$C284,$D:$D,$D284,$E:$E,$E284,$G:$G,$G284,$B:$B,_xlfn.MAXIFS($B:$B,$C:$C,$C284,$D:$D,$D284,$E:$E,$E284,$G:$G,$G284,$B:$B,"&lt;&gt;"&amp;$B284)))/1000)</f>
        <v>0</v>
      </c>
      <c r="Z284" s="17">
        <f>SUMIFS(TCH!M:M,TCH!$A:$A,$A284)</f>
        <v>0</v>
      </c>
      <c r="AA284" s="17">
        <f>IF(Z284=0,0,(Z284*AVERAGEIFS($W:$W,$C:$C,$C284,$D:$D,$D284,$E:$E,$E284,$G:$G,$G284,$B:$B,_xlfn.MAXIFS($B:$B,$C:$C,$C284,$D:$D,$D284,$E:$E,$E284,$G:$G,$G284,$B:$B,"&lt;&gt;"&amp;$B284)))/1000)</f>
        <v>0</v>
      </c>
      <c r="AB284" s="17">
        <f>SUMIFS(TCH!P:P,TCH!$A:$A,$A284)</f>
        <v>0</v>
      </c>
      <c r="AC284" s="17">
        <f>IF(AB284=0,0,(AB284*AVERAGEIFS($W:$W,$C:$C,$C284,$D:$D,$D284,$E:$E,$E284,$G:$G,$G284,$B:$B,_xlfn.MAXIFS($B:$B,$C:$C,$C284,$D:$D,$D284,$E:$E,$E284,$G:$G,$G284,$B:$B,"&lt;&gt;"&amp;$B284)))/1000)</f>
        <v>0</v>
      </c>
      <c r="AD284" s="17">
        <f>SUMIFS(TCH!S:S,TCH!$A:$A,$A284)</f>
        <v>0</v>
      </c>
      <c r="AE284" s="17">
        <f>IF(AD284=0,0,(AD284*AVERAGEIFS($W:$W,$C:$C,$C284,$D:$D,$D284,$E:$E,$E284,$G:$G,$G284,$B:$B,_xlfn.MAXIFS($B:$B,$C:$C,$C284,$D:$D,$D284,$E:$E,$E284,$G:$G,$G284,$B:$B,"&lt;&gt;"&amp;$B284)))/1000)</f>
        <v>0</v>
      </c>
      <c r="AF284" s="17">
        <f>SUMIFS(TCH!V:V,TCH!$A:$A,$A284)</f>
        <v>0</v>
      </c>
      <c r="AG284" s="17">
        <f>IF(AF284=0,0,(AF284*AVERAGEIFS($W:$W,$C:$C,$C284,$D:$D,$D284,$E:$E,$E284,$G:$G,$G284,$B:$B,_xlfn.MAXIFS($B:$B,$C:$C,$C284,$D:$D,$D284,$E:$E,$E284,$G:$G,$G284,$B:$B,"&lt;&gt;"&amp;$B284)))/1000)</f>
        <v>0</v>
      </c>
      <c r="AH284" s="17">
        <f>SUMIFS(TCH!Y:Y,TCH!$A:$A,$A284)</f>
        <v>0</v>
      </c>
      <c r="AI284" s="17">
        <f>IF(AH284=0,0,(AH284*AVERAGEIFS($W:$W,$C:$C,$C284,$D:$D,$D284,$E:$E,$E284,$G:$G,$G284,$B:$B,_xlfn.MAXIFS($B:$B,$C:$C,$C284,$D:$D,$D284,$E:$E,$E284,$G:$G,$G284,$B:$B,"&lt;&gt;"&amp;$B284)))/1000)</f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>
        <v>0</v>
      </c>
      <c r="AX284">
        <v>0</v>
      </c>
      <c r="AY284">
        <v>0</v>
      </c>
      <c r="AZ284">
        <v>0</v>
      </c>
    </row>
    <row r="285" spans="1:52" x14ac:dyDescent="0.25">
      <c r="A285" s="1" t="str">
        <f t="shared" si="4"/>
        <v>45761498B4R231</v>
      </c>
      <c r="B285" s="7">
        <v>45761</v>
      </c>
      <c r="C285" s="1">
        <v>49</v>
      </c>
      <c r="D285" s="1">
        <v>8</v>
      </c>
      <c r="E285" s="3" t="s">
        <v>58</v>
      </c>
      <c r="F285" s="4" t="s">
        <v>54</v>
      </c>
      <c r="G285" s="4">
        <v>31</v>
      </c>
      <c r="H285" s="4">
        <f>SUMIFS(Biometria!H:H,Biometria!$A:$A,$A285)</f>
        <v>15.68</v>
      </c>
      <c r="I285" s="6">
        <f>SUMIFS(Biometria!I:I,Biometria!$A:$A,$A285)</f>
        <v>0</v>
      </c>
      <c r="J285" s="6">
        <f>SUMIFS(Biometria!J:J,Biometria!$A:$A,$A285)</f>
        <v>3.05</v>
      </c>
      <c r="K285" s="2">
        <f>SUMIFS(Biometria!K:K,Biometria!$A:$A,$A285)</f>
        <v>0</v>
      </c>
      <c r="L285" s="1">
        <f>SUMIFS(Biometria!L:L,Biometria!$A:$A,$A285)</f>
        <v>0</v>
      </c>
      <c r="M285" s="1">
        <f>SUMIFS(Biometria!M:M,Biometria!$A:$A,$A285)</f>
        <v>0</v>
      </c>
      <c r="N285" s="1">
        <f>SUMIFS('A.T D0'!O:O,'A.T D0'!$A:$A,$A285)+SUMIFS('A.T D7'!O:O,'A.T D7'!$A:$A,$A285)+SUMIFS('A.T D22'!O:O,'A.T D22'!$A:$A,$A285)+SUMIFS('A.T D37'!O:O,'A.T D37'!$A:$A,$A285)+SUMIFS('A.T D52'!O:O,'A.T D52'!$A:$A,$A285)+SUMIFS('A.T D67'!O:O,'A.T D67'!$A:$A,$A285)</f>
        <v>5.2</v>
      </c>
      <c r="O285" s="1">
        <f>SUMIFS('A.T D0'!P:P,'A.T D0'!$A:$A,$A285)+SUMIFS('A.T D7'!P:P,'A.T D7'!$A:$A,$A285)+SUMIFS('A.T D22'!P:P,'A.T D22'!$A:$A,$A285)+SUMIFS('A.T D37'!P:P,'A.T D37'!$A:$A,$A285)+SUMIFS('A.T D52'!P:P,'A.T D52'!$A:$A,$A285)+SUMIFS('A.T D67'!P:P,'A.T D67'!$A:$A,$A285)</f>
        <v>19.05</v>
      </c>
      <c r="P285" s="1">
        <f>SUMIFS('A.T D0'!Q:Q,'A.T D0'!$A:$A,$A285)+SUMIFS('A.T D7'!Q:Q,'A.T D7'!$A:$A,$A285)+SUMIFS('A.T D22'!Q:Q,'A.T D22'!$A:$A,$A285)+SUMIFS('A.T D37'!Q:Q,'A.T D37'!$A:$A,$A285)+SUMIFS('A.T D52'!Q:Q,'A.T D52'!$A:$A,$A285)+SUMIFS('A.T D67'!Q:Q,'A.T D67'!$A:$A,$A285)</f>
        <v>15.8</v>
      </c>
      <c r="Q285" s="1">
        <f>SUMIFS('A.T D0'!R:R,'A.T D0'!$A:$A,$A285)+SUMIFS('A.T D7'!R:R,'A.T D7'!$A:$A,$A285)+SUMIFS('A.T D22'!R:R,'A.T D22'!$A:$A,$A285)+SUMIFS('A.T D37'!R:R,'A.T D37'!$A:$A,$A285)+SUMIFS('A.T D52'!R:R,'A.T D52'!$A:$A,$A285)+SUMIFS('A.T D67'!R:R,'A.T D67'!$A:$A,$A285)</f>
        <v>82.94</v>
      </c>
      <c r="R285" s="1">
        <f>SUMIFS('A.T D0'!S:S,'A.T D0'!$A:$A,$A285)+SUMIFS('A.T D7'!S:S,'A.T D7'!$A:$A,$A285)+SUMIFS('A.T D22'!S:S,'A.T D22'!$A:$A,$A285)+SUMIFS('A.T D37'!S:S,'A.T D37'!$A:$A,$A285)+SUMIFS('A.T D52'!S:S,'A.T D52'!$A:$A,$A285)+SUMIFS('A.T D67'!S:S,'A.T D67'!$A:$A,$A285)</f>
        <v>0.8</v>
      </c>
      <c r="S285" s="1">
        <f>SUMIFS('A.T D0'!T:T,'A.T D0'!$A:$A,$A285)+SUMIFS('A.T D7'!T:T,'A.T D7'!$A:$A,$A285)+SUMIFS('A.T D22'!T:T,'A.T D22'!$A:$A,$A285)+SUMIFS('A.T D37'!T:T,'A.T D37'!$A:$A,$A285)+SUMIFS('A.T D52'!T:T,'A.T D52'!$A:$A,$A285)+SUMIFS('A.T D67'!T:T,'A.T D67'!$A:$A,$A285)</f>
        <v>13.268700000000001</v>
      </c>
      <c r="T285" s="1">
        <f>SUMIFS('A.T D0'!U:U,'A.T D0'!$A:$A,$A285)+SUMIFS('A.T D7'!U:U,'A.T D7'!$A:$A,$A285)+SUMIFS('A.T D22'!U:U,'A.T D22'!$A:$A,$A285)+SUMIFS('A.T D37'!U:U,'A.T D37'!$A:$A,$A285)+SUMIFS('A.T D52'!U:U,'A.T D52'!$A:$A,$A285)+SUMIFS('A.T D67'!U:U,'A.T D67'!$A:$A,$A285)</f>
        <v>0.67</v>
      </c>
      <c r="U285" s="1">
        <f>SUMIFS('A.T D0'!V:V,'A.T D0'!$A:$A,$A285)+SUMIFS('A.T D7'!V:V,'A.T D7'!$A:$A,$A285)+SUMIFS('A.T D22'!V:V,'A.T D22'!$A:$A,$A285)+SUMIFS('A.T D37'!V:V,'A.T D37'!$A:$A,$A285)+SUMIFS('A.T D52'!V:V,'A.T D52'!$A:$A,$A285)+SUMIFS('A.T D67'!V:V,'A.T D67'!$A:$A,$A285)</f>
        <v>12.48</v>
      </c>
      <c r="V285" s="1">
        <f>SUMIFS('A.T D0'!W:W,'A.T D0'!$A:$A,$A285)+SUMIFS('A.T D7'!W:W,'A.T D7'!$A:$A,$A285)+SUMIFS('A.T D22'!W:W,'A.T D22'!$A:$A,$A285)+SUMIFS('A.T D37'!W:W,'A.T D37'!$A:$A,$A285)+SUMIFS('A.T D52'!W:W,'A.T D52'!$A:$A,$A285)+SUMIFS('A.T D67'!W:W,'A.T D67'!$A:$A,$A285)</f>
        <v>12.94</v>
      </c>
      <c r="W285" s="1">
        <f>SUMIFS('A.T D0'!X:X,'A.T D0'!$A:$A,$A285)+SUMIFS('A.T D7'!X:X,'A.T D7'!$A:$A,$A285)+SUMIFS('A.T D22'!X:X,'A.T D22'!$A:$A,$A285)+SUMIFS('A.T D37'!X:X,'A.T D37'!$A:$A,$A285)+SUMIFS('A.T D52'!X:X,'A.T D52'!$A:$A,$A285)+SUMIFS('A.T D67'!X:X,'A.T D67'!$A:$A,$A285)</f>
        <v>133.93</v>
      </c>
      <c r="X285" s="17">
        <f>SUMIFS(TCH!J:J,TCH!$A:$A,$A285)</f>
        <v>0</v>
      </c>
      <c r="Y285" s="17">
        <f>IF(X285=0,0,(X285*AVERAGEIFS($W:$W,$C:$C,$C285,$D:$D,$D285,$E:$E,$E285,$G:$G,$G285,$B:$B,_xlfn.MAXIFS($B:$B,$C:$C,$C285,$D:$D,$D285,$E:$E,$E285,$G:$G,$G285,$B:$B,"&lt;&gt;"&amp;$B285)))/1000)</f>
        <v>0</v>
      </c>
      <c r="Z285" s="17">
        <f>SUMIFS(TCH!M:M,TCH!$A:$A,$A285)</f>
        <v>0</v>
      </c>
      <c r="AA285" s="17">
        <f>IF(Z285=0,0,(Z285*AVERAGEIFS($W:$W,$C:$C,$C285,$D:$D,$D285,$E:$E,$E285,$G:$G,$G285,$B:$B,_xlfn.MAXIFS($B:$B,$C:$C,$C285,$D:$D,$D285,$E:$E,$E285,$G:$G,$G285,$B:$B,"&lt;&gt;"&amp;$B285)))/1000)</f>
        <v>0</v>
      </c>
      <c r="AB285" s="17">
        <f>SUMIFS(TCH!P:P,TCH!$A:$A,$A285)</f>
        <v>0</v>
      </c>
      <c r="AC285" s="17">
        <f>IF(AB285=0,0,(AB285*AVERAGEIFS($W:$W,$C:$C,$C285,$D:$D,$D285,$E:$E,$E285,$G:$G,$G285,$B:$B,_xlfn.MAXIFS($B:$B,$C:$C,$C285,$D:$D,$D285,$E:$E,$E285,$G:$G,$G285,$B:$B,"&lt;&gt;"&amp;$B285)))/1000)</f>
        <v>0</v>
      </c>
      <c r="AD285" s="17">
        <f>SUMIFS(TCH!S:S,TCH!$A:$A,$A285)</f>
        <v>0</v>
      </c>
      <c r="AE285" s="17">
        <f>IF(AD285=0,0,(AD285*AVERAGEIFS($W:$W,$C:$C,$C285,$D:$D,$D285,$E:$E,$E285,$G:$G,$G285,$B:$B,_xlfn.MAXIFS($B:$B,$C:$C,$C285,$D:$D,$D285,$E:$E,$E285,$G:$G,$G285,$B:$B,"&lt;&gt;"&amp;$B285)))/1000)</f>
        <v>0</v>
      </c>
      <c r="AF285" s="17">
        <f>SUMIFS(TCH!V:V,TCH!$A:$A,$A285)</f>
        <v>0</v>
      </c>
      <c r="AG285" s="17">
        <f>IF(AF285=0,0,(AF285*AVERAGEIFS($W:$W,$C:$C,$C285,$D:$D,$D285,$E:$E,$E285,$G:$G,$G285,$B:$B,_xlfn.MAXIFS($B:$B,$C:$C,$C285,$D:$D,$D285,$E:$E,$E285,$G:$G,$G285,$B:$B,"&lt;&gt;"&amp;$B285)))/1000)</f>
        <v>0</v>
      </c>
      <c r="AH285" s="17">
        <f>SUMIFS(TCH!Y:Y,TCH!$A:$A,$A285)</f>
        <v>0</v>
      </c>
      <c r="AI285" s="17">
        <f>IF(AH285=0,0,(AH285*AVERAGEIFS($W:$W,$C:$C,$C285,$D:$D,$D285,$E:$E,$E285,$G:$G,$G285,$B:$B,_xlfn.MAXIFS($B:$B,$C:$C,$C285,$D:$D,$D285,$E:$E,$E285,$G:$G,$G285,$B:$B,"&lt;&gt;"&amp;$B285)))/1000)</f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>
        <v>0</v>
      </c>
      <c r="AX285">
        <v>0</v>
      </c>
      <c r="AY285">
        <v>0</v>
      </c>
      <c r="AZ285">
        <v>0</v>
      </c>
    </row>
    <row r="286" spans="1:52" x14ac:dyDescent="0.25">
      <c r="A286" s="1" t="str">
        <f t="shared" si="4"/>
        <v>45761498B4R331</v>
      </c>
      <c r="B286" s="7">
        <v>45761</v>
      </c>
      <c r="C286" s="1">
        <v>49</v>
      </c>
      <c r="D286" s="1">
        <v>8</v>
      </c>
      <c r="E286" s="3" t="s">
        <v>58</v>
      </c>
      <c r="F286" s="4" t="s">
        <v>55</v>
      </c>
      <c r="G286" s="4">
        <v>31</v>
      </c>
      <c r="H286" s="4">
        <f>SUMIFS(Biometria!H:H,Biometria!$A:$A,$A286)</f>
        <v>15.68</v>
      </c>
      <c r="I286" s="6">
        <f>SUMIFS(Biometria!I:I,Biometria!$A:$A,$A286)</f>
        <v>0</v>
      </c>
      <c r="J286" s="6">
        <f>SUMIFS(Biometria!J:J,Biometria!$A:$A,$A286)</f>
        <v>3.1</v>
      </c>
      <c r="K286" s="2">
        <f>SUMIFS(Biometria!K:K,Biometria!$A:$A,$A286)</f>
        <v>0</v>
      </c>
      <c r="L286" s="1">
        <f>SUMIFS(Biometria!L:L,Biometria!$A:$A,$A286)</f>
        <v>0</v>
      </c>
      <c r="M286" s="1">
        <f>SUMIFS(Biometria!M:M,Biometria!$A:$A,$A286)</f>
        <v>0</v>
      </c>
      <c r="N286" s="1">
        <f>SUMIFS('A.T D0'!O:O,'A.T D0'!$A:$A,$A286)+SUMIFS('A.T D7'!O:O,'A.T D7'!$A:$A,$A286)+SUMIFS('A.T D22'!O:O,'A.T D22'!$A:$A,$A286)+SUMIFS('A.T D37'!O:O,'A.T D37'!$A:$A,$A286)+SUMIFS('A.T D52'!O:O,'A.T D52'!$A:$A,$A286)+SUMIFS('A.T D67'!O:O,'A.T D67'!$A:$A,$A286)</f>
        <v>5.3</v>
      </c>
      <c r="O286" s="1">
        <f>SUMIFS('A.T D0'!P:P,'A.T D0'!$A:$A,$A286)+SUMIFS('A.T D7'!P:P,'A.T D7'!$A:$A,$A286)+SUMIFS('A.T D22'!P:P,'A.T D22'!$A:$A,$A286)+SUMIFS('A.T D37'!P:P,'A.T D37'!$A:$A,$A286)+SUMIFS('A.T D52'!P:P,'A.T D52'!$A:$A,$A286)+SUMIFS('A.T D67'!P:P,'A.T D67'!$A:$A,$A286)</f>
        <v>18.5</v>
      </c>
      <c r="P286" s="1">
        <f>SUMIFS('A.T D0'!Q:Q,'A.T D0'!$A:$A,$A286)+SUMIFS('A.T D7'!Q:Q,'A.T D7'!$A:$A,$A286)+SUMIFS('A.T D22'!Q:Q,'A.T D22'!$A:$A,$A286)+SUMIFS('A.T D37'!Q:Q,'A.T D37'!$A:$A,$A286)+SUMIFS('A.T D52'!Q:Q,'A.T D52'!$A:$A,$A286)+SUMIFS('A.T D67'!Q:Q,'A.T D67'!$A:$A,$A286)</f>
        <v>15.11</v>
      </c>
      <c r="Q286" s="1">
        <f>SUMIFS('A.T D0'!R:R,'A.T D0'!$A:$A,$A286)+SUMIFS('A.T D7'!R:R,'A.T D7'!$A:$A,$A286)+SUMIFS('A.T D22'!R:R,'A.T D22'!$A:$A,$A286)+SUMIFS('A.T D37'!R:R,'A.T D37'!$A:$A,$A286)+SUMIFS('A.T D52'!R:R,'A.T D52'!$A:$A,$A286)+SUMIFS('A.T D67'!R:R,'A.T D67'!$A:$A,$A286)</f>
        <v>81.680000000000007</v>
      </c>
      <c r="R286" s="1">
        <f>SUMIFS('A.T D0'!S:S,'A.T D0'!$A:$A,$A286)+SUMIFS('A.T D7'!S:S,'A.T D7'!$A:$A,$A286)+SUMIFS('A.T D22'!S:S,'A.T D22'!$A:$A,$A286)+SUMIFS('A.T D37'!S:S,'A.T D37'!$A:$A,$A286)+SUMIFS('A.T D52'!S:S,'A.T D52'!$A:$A,$A286)+SUMIFS('A.T D67'!S:S,'A.T D67'!$A:$A,$A286)</f>
        <v>0.84</v>
      </c>
      <c r="S286" s="1">
        <f>SUMIFS('A.T D0'!T:T,'A.T D0'!$A:$A,$A286)+SUMIFS('A.T D7'!T:T,'A.T D7'!$A:$A,$A286)+SUMIFS('A.T D22'!T:T,'A.T D22'!$A:$A,$A286)+SUMIFS('A.T D37'!T:T,'A.T D37'!$A:$A,$A286)+SUMIFS('A.T D52'!T:T,'A.T D52'!$A:$A,$A286)+SUMIFS('A.T D67'!T:T,'A.T D67'!$A:$A,$A286)</f>
        <v>12.645</v>
      </c>
      <c r="T286" s="1">
        <f>SUMIFS('A.T D0'!U:U,'A.T D0'!$A:$A,$A286)+SUMIFS('A.T D7'!U:U,'A.T D7'!$A:$A,$A286)+SUMIFS('A.T D22'!U:U,'A.T D22'!$A:$A,$A286)+SUMIFS('A.T D37'!U:U,'A.T D37'!$A:$A,$A286)+SUMIFS('A.T D52'!U:U,'A.T D52'!$A:$A,$A286)+SUMIFS('A.T D67'!U:U,'A.T D67'!$A:$A,$A286)</f>
        <v>0.7</v>
      </c>
      <c r="U286" s="1">
        <f>SUMIFS('A.T D0'!V:V,'A.T D0'!$A:$A,$A286)+SUMIFS('A.T D7'!V:V,'A.T D7'!$A:$A,$A286)+SUMIFS('A.T D22'!V:V,'A.T D22'!$A:$A,$A286)+SUMIFS('A.T D37'!V:V,'A.T D37'!$A:$A,$A286)+SUMIFS('A.T D52'!V:V,'A.T D52'!$A:$A,$A286)+SUMIFS('A.T D67'!V:V,'A.T D67'!$A:$A,$A286)</f>
        <v>12.68</v>
      </c>
      <c r="V286" s="1">
        <f>SUMIFS('A.T D0'!W:W,'A.T D0'!$A:$A,$A286)+SUMIFS('A.T D7'!W:W,'A.T D7'!$A:$A,$A286)+SUMIFS('A.T D22'!W:W,'A.T D22'!$A:$A,$A286)+SUMIFS('A.T D37'!W:W,'A.T D37'!$A:$A,$A286)+SUMIFS('A.T D52'!W:W,'A.T D52'!$A:$A,$A286)+SUMIFS('A.T D67'!W:W,'A.T D67'!$A:$A,$A286)</f>
        <v>8.11</v>
      </c>
      <c r="W286" s="1">
        <f>SUMIFS('A.T D0'!X:X,'A.T D0'!$A:$A,$A286)+SUMIFS('A.T D7'!X:X,'A.T D7'!$A:$A,$A286)+SUMIFS('A.T D22'!X:X,'A.T D22'!$A:$A,$A286)+SUMIFS('A.T D37'!X:X,'A.T D37'!$A:$A,$A286)+SUMIFS('A.T D52'!X:X,'A.T D52'!$A:$A,$A286)+SUMIFS('A.T D67'!X:X,'A.T D67'!$A:$A,$A286)</f>
        <v>128.19999999999999</v>
      </c>
      <c r="X286" s="17">
        <f>SUMIFS(TCH!J:J,TCH!$A:$A,$A286)</f>
        <v>0</v>
      </c>
      <c r="Y286" s="17">
        <f>IF(X286=0,0,(X286*AVERAGEIFS($W:$W,$C:$C,$C286,$D:$D,$D286,$E:$E,$E286,$G:$G,$G286,$B:$B,_xlfn.MAXIFS($B:$B,$C:$C,$C286,$D:$D,$D286,$E:$E,$E286,$G:$G,$G286,$B:$B,"&lt;&gt;"&amp;$B286)))/1000)</f>
        <v>0</v>
      </c>
      <c r="Z286" s="17">
        <f>SUMIFS(TCH!M:M,TCH!$A:$A,$A286)</f>
        <v>0</v>
      </c>
      <c r="AA286" s="17">
        <f>IF(Z286=0,0,(Z286*AVERAGEIFS($W:$W,$C:$C,$C286,$D:$D,$D286,$E:$E,$E286,$G:$G,$G286,$B:$B,_xlfn.MAXIFS($B:$B,$C:$C,$C286,$D:$D,$D286,$E:$E,$E286,$G:$G,$G286,$B:$B,"&lt;&gt;"&amp;$B286)))/1000)</f>
        <v>0</v>
      </c>
      <c r="AB286" s="17">
        <f>SUMIFS(TCH!P:P,TCH!$A:$A,$A286)</f>
        <v>0</v>
      </c>
      <c r="AC286" s="17">
        <f>IF(AB286=0,0,(AB286*AVERAGEIFS($W:$W,$C:$C,$C286,$D:$D,$D286,$E:$E,$E286,$G:$G,$G286,$B:$B,_xlfn.MAXIFS($B:$B,$C:$C,$C286,$D:$D,$D286,$E:$E,$E286,$G:$G,$G286,$B:$B,"&lt;&gt;"&amp;$B286)))/1000)</f>
        <v>0</v>
      </c>
      <c r="AD286" s="17">
        <f>SUMIFS(TCH!S:S,TCH!$A:$A,$A286)</f>
        <v>0</v>
      </c>
      <c r="AE286" s="17">
        <f>IF(AD286=0,0,(AD286*AVERAGEIFS($W:$W,$C:$C,$C286,$D:$D,$D286,$E:$E,$E286,$G:$G,$G286,$B:$B,_xlfn.MAXIFS($B:$B,$C:$C,$C286,$D:$D,$D286,$E:$E,$E286,$G:$G,$G286,$B:$B,"&lt;&gt;"&amp;$B286)))/1000)</f>
        <v>0</v>
      </c>
      <c r="AF286" s="17">
        <f>SUMIFS(TCH!V:V,TCH!$A:$A,$A286)</f>
        <v>0</v>
      </c>
      <c r="AG286" s="17">
        <f>IF(AF286=0,0,(AF286*AVERAGEIFS($W:$W,$C:$C,$C286,$D:$D,$D286,$E:$E,$E286,$G:$G,$G286,$B:$B,_xlfn.MAXIFS($B:$B,$C:$C,$C286,$D:$D,$D286,$E:$E,$E286,$G:$G,$G286,$B:$B,"&lt;&gt;"&amp;$B286)))/1000)</f>
        <v>0</v>
      </c>
      <c r="AH286" s="17">
        <f>SUMIFS(TCH!Y:Y,TCH!$A:$A,$A286)</f>
        <v>0</v>
      </c>
      <c r="AI286" s="17">
        <f>IF(AH286=0,0,(AH286*AVERAGEIFS($W:$W,$C:$C,$C286,$D:$D,$D286,$E:$E,$E286,$G:$G,$G286,$B:$B,_xlfn.MAXIFS($B:$B,$C:$C,$C286,$D:$D,$D286,$E:$E,$E286,$G:$G,$G286,$B:$B,"&lt;&gt;"&amp;$B286)))/1000)</f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>
        <v>0</v>
      </c>
      <c r="AX286">
        <v>0</v>
      </c>
      <c r="AY286">
        <v>0</v>
      </c>
      <c r="AZ286">
        <v>0</v>
      </c>
    </row>
    <row r="287" spans="1:52" x14ac:dyDescent="0.25">
      <c r="A287" s="1" t="str">
        <f t="shared" si="4"/>
        <v>45761497B4R132</v>
      </c>
      <c r="B287" s="7">
        <v>45761</v>
      </c>
      <c r="C287" s="1">
        <v>49</v>
      </c>
      <c r="D287" s="1">
        <v>7</v>
      </c>
      <c r="E287" s="3" t="s">
        <v>58</v>
      </c>
      <c r="F287" s="4" t="s">
        <v>53</v>
      </c>
      <c r="G287" s="4">
        <v>32</v>
      </c>
      <c r="H287" s="4">
        <f>SUMIFS(Biometria!H:H,Biometria!$A:$A,$A287)</f>
        <v>15</v>
      </c>
      <c r="I287" s="6">
        <f>SUMIFS(Biometria!I:I,Biometria!$A:$A,$A287)</f>
        <v>15</v>
      </c>
      <c r="J287" s="6">
        <f>SUMIFS(Biometria!J:J,Biometria!$A:$A,$A287)</f>
        <v>3.05</v>
      </c>
      <c r="K287" s="2">
        <f>SUMIFS(Biometria!K:K,Biometria!$A:$A,$A287)</f>
        <v>3.0833333333333335</v>
      </c>
      <c r="L287" s="1">
        <f>SUMIFS(Biometria!L:L,Biometria!$A:$A,$A287)</f>
        <v>0</v>
      </c>
      <c r="M287" s="1">
        <f>SUMIFS(Biometria!M:M,Biometria!$A:$A,$A287)</f>
        <v>0</v>
      </c>
      <c r="N287" s="1">
        <f>SUMIFS('A.T D0'!O:O,'A.T D0'!$A:$A,$A287)+SUMIFS('A.T D7'!O:O,'A.T D7'!$A:$A,$A287)+SUMIFS('A.T D22'!O:O,'A.T D22'!$A:$A,$A287)+SUMIFS('A.T D37'!O:O,'A.T D37'!$A:$A,$A287)+SUMIFS('A.T D52'!O:O,'A.T D52'!$A:$A,$A287)+SUMIFS('A.T D67'!O:O,'A.T D67'!$A:$A,$A287)</f>
        <v>5.3</v>
      </c>
      <c r="O287" s="1">
        <f>SUMIFS('A.T D0'!P:P,'A.T D0'!$A:$A,$A287)+SUMIFS('A.T D7'!P:P,'A.T D7'!$A:$A,$A287)+SUMIFS('A.T D22'!P:P,'A.T D22'!$A:$A,$A287)+SUMIFS('A.T D37'!P:P,'A.T D37'!$A:$A,$A287)+SUMIFS('A.T D52'!P:P,'A.T D52'!$A:$A,$A287)+SUMIFS('A.T D67'!P:P,'A.T D67'!$A:$A,$A287)</f>
        <v>17.32</v>
      </c>
      <c r="P287" s="1">
        <f>SUMIFS('A.T D0'!Q:Q,'A.T D0'!$A:$A,$A287)+SUMIFS('A.T D7'!Q:Q,'A.T D7'!$A:$A,$A287)+SUMIFS('A.T D22'!Q:Q,'A.T D22'!$A:$A,$A287)+SUMIFS('A.T D37'!Q:Q,'A.T D37'!$A:$A,$A287)+SUMIFS('A.T D52'!Q:Q,'A.T D52'!$A:$A,$A287)+SUMIFS('A.T D67'!Q:Q,'A.T D67'!$A:$A,$A287)</f>
        <v>13.67</v>
      </c>
      <c r="Q287" s="1">
        <f>SUMIFS('A.T D0'!R:R,'A.T D0'!$A:$A,$A287)+SUMIFS('A.T D7'!R:R,'A.T D7'!$A:$A,$A287)+SUMIFS('A.T D22'!R:R,'A.T D22'!$A:$A,$A287)+SUMIFS('A.T D37'!R:R,'A.T D37'!$A:$A,$A287)+SUMIFS('A.T D52'!R:R,'A.T D52'!$A:$A,$A287)+SUMIFS('A.T D67'!R:R,'A.T D67'!$A:$A,$A287)</f>
        <v>78.930000000000007</v>
      </c>
      <c r="R287" s="1">
        <f>SUMIFS('A.T D0'!S:S,'A.T D0'!$A:$A,$A287)+SUMIFS('A.T D7'!S:S,'A.T D7'!$A:$A,$A287)+SUMIFS('A.T D22'!S:S,'A.T D22'!$A:$A,$A287)+SUMIFS('A.T D37'!S:S,'A.T D37'!$A:$A,$A287)+SUMIFS('A.T D52'!S:S,'A.T D52'!$A:$A,$A287)+SUMIFS('A.T D67'!S:S,'A.T D67'!$A:$A,$A287)</f>
        <v>0.93</v>
      </c>
      <c r="S287" s="1">
        <f>SUMIFS('A.T D0'!T:T,'A.T D0'!$A:$A,$A287)+SUMIFS('A.T D7'!T:T,'A.T D7'!$A:$A,$A287)+SUMIFS('A.T D22'!T:T,'A.T D22'!$A:$A,$A287)+SUMIFS('A.T D37'!T:T,'A.T D37'!$A:$A,$A287)+SUMIFS('A.T D52'!T:T,'A.T D52'!$A:$A,$A287)+SUMIFS('A.T D67'!T:T,'A.T D67'!$A:$A,$A287)</f>
        <v>11.5741</v>
      </c>
      <c r="T287" s="1">
        <f>SUMIFS('A.T D0'!U:U,'A.T D0'!$A:$A,$A287)+SUMIFS('A.T D7'!U:U,'A.T D7'!$A:$A,$A287)+SUMIFS('A.T D22'!U:U,'A.T D22'!$A:$A,$A287)+SUMIFS('A.T D37'!U:U,'A.T D37'!$A:$A,$A287)+SUMIFS('A.T D52'!U:U,'A.T D52'!$A:$A,$A287)+SUMIFS('A.T D67'!U:U,'A.T D67'!$A:$A,$A287)</f>
        <v>0.79</v>
      </c>
      <c r="U287" s="1">
        <f>SUMIFS('A.T D0'!V:V,'A.T D0'!$A:$A,$A287)+SUMIFS('A.T D7'!V:V,'A.T D7'!$A:$A,$A287)+SUMIFS('A.T D22'!V:V,'A.T D22'!$A:$A,$A287)+SUMIFS('A.T D37'!V:V,'A.T D37'!$A:$A,$A287)+SUMIFS('A.T D52'!V:V,'A.T D52'!$A:$A,$A287)+SUMIFS('A.T D67'!V:V,'A.T D67'!$A:$A,$A287)</f>
        <v>12.01</v>
      </c>
      <c r="V287" s="1">
        <f>SUMIFS('A.T D0'!W:W,'A.T D0'!$A:$A,$A287)+SUMIFS('A.T D7'!W:W,'A.T D7'!$A:$A,$A287)+SUMIFS('A.T D22'!W:W,'A.T D22'!$A:$A,$A287)+SUMIFS('A.T D37'!W:W,'A.T D37'!$A:$A,$A287)+SUMIFS('A.T D52'!W:W,'A.T D52'!$A:$A,$A287)+SUMIFS('A.T D67'!W:W,'A.T D67'!$A:$A,$A287)</f>
        <v>0.11</v>
      </c>
      <c r="W287" s="1">
        <f>SUMIFS('A.T D0'!X:X,'A.T D0'!$A:$A,$A287)+SUMIFS('A.T D7'!X:X,'A.T D7'!$A:$A,$A287)+SUMIFS('A.T D22'!X:X,'A.T D22'!$A:$A,$A287)+SUMIFS('A.T D37'!X:X,'A.T D37'!$A:$A,$A287)+SUMIFS('A.T D52'!X:X,'A.T D52'!$A:$A,$A287)+SUMIFS('A.T D67'!X:X,'A.T D67'!$A:$A,$A287)</f>
        <v>118.71</v>
      </c>
      <c r="X287" s="17">
        <f>SUMIFS(TCH!J:J,TCH!$A:$A,$A287)</f>
        <v>0</v>
      </c>
      <c r="Y287" s="17">
        <f>IF(X287=0,0,(X287*AVERAGEIFS($W:$W,$C:$C,$C287,$D:$D,$D287,$E:$E,$E287,$G:$G,$G287,$B:$B,_xlfn.MAXIFS($B:$B,$C:$C,$C287,$D:$D,$D287,$E:$E,$E287,$G:$G,$G287,$B:$B,"&lt;&gt;"&amp;$B287)))/1000)</f>
        <v>0</v>
      </c>
      <c r="Z287" s="17">
        <f>SUMIFS(TCH!M:M,TCH!$A:$A,$A287)</f>
        <v>0</v>
      </c>
      <c r="AA287" s="17">
        <f>IF(Z287=0,0,(Z287*AVERAGEIFS($W:$W,$C:$C,$C287,$D:$D,$D287,$E:$E,$E287,$G:$G,$G287,$B:$B,_xlfn.MAXIFS($B:$B,$C:$C,$C287,$D:$D,$D287,$E:$E,$E287,$G:$G,$G287,$B:$B,"&lt;&gt;"&amp;$B287)))/1000)</f>
        <v>0</v>
      </c>
      <c r="AB287" s="17">
        <f>SUMIFS(TCH!P:P,TCH!$A:$A,$A287)</f>
        <v>0</v>
      </c>
      <c r="AC287" s="17">
        <f>IF(AB287=0,0,(AB287*AVERAGEIFS($W:$W,$C:$C,$C287,$D:$D,$D287,$E:$E,$E287,$G:$G,$G287,$B:$B,_xlfn.MAXIFS($B:$B,$C:$C,$C287,$D:$D,$D287,$E:$E,$E287,$G:$G,$G287,$B:$B,"&lt;&gt;"&amp;$B287)))/1000)</f>
        <v>0</v>
      </c>
      <c r="AD287" s="17">
        <f>SUMIFS(TCH!S:S,TCH!$A:$A,$A287)</f>
        <v>0</v>
      </c>
      <c r="AE287" s="17">
        <f>IF(AD287=0,0,(AD287*AVERAGEIFS($W:$W,$C:$C,$C287,$D:$D,$D287,$E:$E,$E287,$G:$G,$G287,$B:$B,_xlfn.MAXIFS($B:$B,$C:$C,$C287,$D:$D,$D287,$E:$E,$E287,$G:$G,$G287,$B:$B,"&lt;&gt;"&amp;$B287)))/1000)</f>
        <v>0</v>
      </c>
      <c r="AF287" s="17">
        <f>SUMIFS(TCH!V:V,TCH!$A:$A,$A287)</f>
        <v>0</v>
      </c>
      <c r="AG287" s="17">
        <f>IF(AF287=0,0,(AF287*AVERAGEIFS($W:$W,$C:$C,$C287,$D:$D,$D287,$E:$E,$E287,$G:$G,$G287,$B:$B,_xlfn.MAXIFS($B:$B,$C:$C,$C287,$D:$D,$D287,$E:$E,$E287,$G:$G,$G287,$B:$B,"&lt;&gt;"&amp;$B287)))/1000)</f>
        <v>0</v>
      </c>
      <c r="AH287" s="17">
        <f>SUMIFS(TCH!Y:Y,TCH!$A:$A,$A287)</f>
        <v>0</v>
      </c>
      <c r="AI287" s="17">
        <f>IF(AH287=0,0,(AH287*AVERAGEIFS($W:$W,$C:$C,$C287,$D:$D,$D287,$E:$E,$E287,$G:$G,$G287,$B:$B,_xlfn.MAXIFS($B:$B,$C:$C,$C287,$D:$D,$D287,$E:$E,$E287,$G:$G,$G287,$B:$B,"&lt;&gt;"&amp;$B287)))/1000)</f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>
        <v>0</v>
      </c>
      <c r="AX287">
        <v>0</v>
      </c>
      <c r="AY287">
        <v>0</v>
      </c>
      <c r="AZ287">
        <v>0</v>
      </c>
    </row>
    <row r="288" spans="1:52" x14ac:dyDescent="0.25">
      <c r="A288" s="1" t="str">
        <f t="shared" si="4"/>
        <v>45761497B4R232</v>
      </c>
      <c r="B288" s="7">
        <v>45761</v>
      </c>
      <c r="C288" s="1">
        <v>49</v>
      </c>
      <c r="D288" s="1">
        <v>7</v>
      </c>
      <c r="E288" s="3" t="s">
        <v>58</v>
      </c>
      <c r="F288" s="4" t="s">
        <v>54</v>
      </c>
      <c r="G288" s="4">
        <v>32</v>
      </c>
      <c r="H288" s="4">
        <f>SUMIFS(Biometria!H:H,Biometria!$A:$A,$A288)</f>
        <v>16</v>
      </c>
      <c r="I288" s="6">
        <f>SUMIFS(Biometria!I:I,Biometria!$A:$A,$A288)</f>
        <v>0</v>
      </c>
      <c r="J288" s="6">
        <f>SUMIFS(Biometria!J:J,Biometria!$A:$A,$A288)</f>
        <v>3.1</v>
      </c>
      <c r="K288" s="2">
        <f>SUMIFS(Biometria!K:K,Biometria!$A:$A,$A288)</f>
        <v>0</v>
      </c>
      <c r="L288" s="1">
        <f>SUMIFS(Biometria!L:L,Biometria!$A:$A,$A288)</f>
        <v>0</v>
      </c>
      <c r="M288" s="1">
        <f>SUMIFS(Biometria!M:M,Biometria!$A:$A,$A288)</f>
        <v>0</v>
      </c>
      <c r="N288" s="1">
        <f>SUMIFS('A.T D0'!O:O,'A.T D0'!$A:$A,$A288)+SUMIFS('A.T D7'!O:O,'A.T D7'!$A:$A,$A288)+SUMIFS('A.T D22'!O:O,'A.T D22'!$A:$A,$A288)+SUMIFS('A.T D37'!O:O,'A.T D37'!$A:$A,$A288)+SUMIFS('A.T D52'!O:O,'A.T D52'!$A:$A,$A288)+SUMIFS('A.T D67'!O:O,'A.T D67'!$A:$A,$A288)</f>
        <v>5.2</v>
      </c>
      <c r="O288" s="1">
        <f>SUMIFS('A.T D0'!P:P,'A.T D0'!$A:$A,$A288)+SUMIFS('A.T D7'!P:P,'A.T D7'!$A:$A,$A288)+SUMIFS('A.T D22'!P:P,'A.T D22'!$A:$A,$A288)+SUMIFS('A.T D37'!P:P,'A.T D37'!$A:$A,$A288)+SUMIFS('A.T D52'!P:P,'A.T D52'!$A:$A,$A288)+SUMIFS('A.T D67'!P:P,'A.T D67'!$A:$A,$A288)</f>
        <v>18.82</v>
      </c>
      <c r="P288" s="1">
        <f>SUMIFS('A.T D0'!Q:Q,'A.T D0'!$A:$A,$A288)+SUMIFS('A.T D7'!Q:Q,'A.T D7'!$A:$A,$A288)+SUMIFS('A.T D22'!Q:Q,'A.T D22'!$A:$A,$A288)+SUMIFS('A.T D37'!Q:Q,'A.T D37'!$A:$A,$A288)+SUMIFS('A.T D52'!Q:Q,'A.T D52'!$A:$A,$A288)+SUMIFS('A.T D67'!Q:Q,'A.T D67'!$A:$A,$A288)</f>
        <v>15.59</v>
      </c>
      <c r="Q288" s="1">
        <f>SUMIFS('A.T D0'!R:R,'A.T D0'!$A:$A,$A288)+SUMIFS('A.T D7'!R:R,'A.T D7'!$A:$A,$A288)+SUMIFS('A.T D22'!R:R,'A.T D22'!$A:$A,$A288)+SUMIFS('A.T D37'!R:R,'A.T D37'!$A:$A,$A288)+SUMIFS('A.T D52'!R:R,'A.T D52'!$A:$A,$A288)+SUMIFS('A.T D67'!R:R,'A.T D67'!$A:$A,$A288)</f>
        <v>82.84</v>
      </c>
      <c r="R288" s="1">
        <f>SUMIFS('A.T D0'!S:S,'A.T D0'!$A:$A,$A288)+SUMIFS('A.T D7'!S:S,'A.T D7'!$A:$A,$A288)+SUMIFS('A.T D22'!S:S,'A.T D22'!$A:$A,$A288)+SUMIFS('A.T D37'!S:S,'A.T D37'!$A:$A,$A288)+SUMIFS('A.T D52'!S:S,'A.T D52'!$A:$A,$A288)+SUMIFS('A.T D67'!S:S,'A.T D67'!$A:$A,$A288)</f>
        <v>0.8</v>
      </c>
      <c r="S288" s="1">
        <f>SUMIFS('A.T D0'!T:T,'A.T D0'!$A:$A,$A288)+SUMIFS('A.T D7'!T:T,'A.T D7'!$A:$A,$A288)+SUMIFS('A.T D22'!T:T,'A.T D22'!$A:$A,$A288)+SUMIFS('A.T D37'!T:T,'A.T D37'!$A:$A,$A288)+SUMIFS('A.T D52'!T:T,'A.T D52'!$A:$A,$A288)+SUMIFS('A.T D67'!T:T,'A.T D67'!$A:$A,$A288)</f>
        <v>13.1585</v>
      </c>
      <c r="T288" s="1">
        <f>SUMIFS('A.T D0'!U:U,'A.T D0'!$A:$A,$A288)+SUMIFS('A.T D7'!U:U,'A.T D7'!$A:$A,$A288)+SUMIFS('A.T D22'!U:U,'A.T D22'!$A:$A,$A288)+SUMIFS('A.T D37'!U:U,'A.T D37'!$A:$A,$A288)+SUMIFS('A.T D52'!U:U,'A.T D52'!$A:$A,$A288)+SUMIFS('A.T D67'!U:U,'A.T D67'!$A:$A,$A288)</f>
        <v>0.68</v>
      </c>
      <c r="U288" s="1">
        <f>SUMIFS('A.T D0'!V:V,'A.T D0'!$A:$A,$A288)+SUMIFS('A.T D7'!V:V,'A.T D7'!$A:$A,$A288)+SUMIFS('A.T D22'!V:V,'A.T D22'!$A:$A,$A288)+SUMIFS('A.T D37'!V:V,'A.T D37'!$A:$A,$A288)+SUMIFS('A.T D52'!V:V,'A.T D52'!$A:$A,$A288)+SUMIFS('A.T D67'!V:V,'A.T D67'!$A:$A,$A288)</f>
        <v>12.19</v>
      </c>
      <c r="V288" s="1">
        <f>SUMIFS('A.T D0'!W:W,'A.T D0'!$A:$A,$A288)+SUMIFS('A.T D7'!W:W,'A.T D7'!$A:$A,$A288)+SUMIFS('A.T D22'!W:W,'A.T D22'!$A:$A,$A288)+SUMIFS('A.T D37'!W:W,'A.T D37'!$A:$A,$A288)+SUMIFS('A.T D52'!W:W,'A.T D52'!$A:$A,$A288)+SUMIFS('A.T D67'!W:W,'A.T D67'!$A:$A,$A288)</f>
        <v>12.13</v>
      </c>
      <c r="W288" s="1">
        <f>SUMIFS('A.T D0'!X:X,'A.T D0'!$A:$A,$A288)+SUMIFS('A.T D7'!X:X,'A.T D7'!$A:$A,$A288)+SUMIFS('A.T D22'!X:X,'A.T D22'!$A:$A,$A288)+SUMIFS('A.T D37'!X:X,'A.T D37'!$A:$A,$A288)+SUMIFS('A.T D52'!X:X,'A.T D52'!$A:$A,$A288)+SUMIFS('A.T D67'!X:X,'A.T D67'!$A:$A,$A288)</f>
        <v>132.96</v>
      </c>
      <c r="X288" s="17">
        <f>SUMIFS(TCH!J:J,TCH!$A:$A,$A288)</f>
        <v>0</v>
      </c>
      <c r="Y288" s="17">
        <f>IF(X288=0,0,(X288*AVERAGEIFS($W:$W,$C:$C,$C288,$D:$D,$D288,$E:$E,$E288,$G:$G,$G288,$B:$B,_xlfn.MAXIFS($B:$B,$C:$C,$C288,$D:$D,$D288,$E:$E,$E288,$G:$G,$G288,$B:$B,"&lt;&gt;"&amp;$B288)))/1000)</f>
        <v>0</v>
      </c>
      <c r="Z288" s="17">
        <f>SUMIFS(TCH!M:M,TCH!$A:$A,$A288)</f>
        <v>0</v>
      </c>
      <c r="AA288" s="17">
        <f>IF(Z288=0,0,(Z288*AVERAGEIFS($W:$W,$C:$C,$C288,$D:$D,$D288,$E:$E,$E288,$G:$G,$G288,$B:$B,_xlfn.MAXIFS($B:$B,$C:$C,$C288,$D:$D,$D288,$E:$E,$E288,$G:$G,$G288,$B:$B,"&lt;&gt;"&amp;$B288)))/1000)</f>
        <v>0</v>
      </c>
      <c r="AB288" s="17">
        <f>SUMIFS(TCH!P:P,TCH!$A:$A,$A288)</f>
        <v>0</v>
      </c>
      <c r="AC288" s="17">
        <f>IF(AB288=0,0,(AB288*AVERAGEIFS($W:$W,$C:$C,$C288,$D:$D,$D288,$E:$E,$E288,$G:$G,$G288,$B:$B,_xlfn.MAXIFS($B:$B,$C:$C,$C288,$D:$D,$D288,$E:$E,$E288,$G:$G,$G288,$B:$B,"&lt;&gt;"&amp;$B288)))/1000)</f>
        <v>0</v>
      </c>
      <c r="AD288" s="17">
        <f>SUMIFS(TCH!S:S,TCH!$A:$A,$A288)</f>
        <v>0</v>
      </c>
      <c r="AE288" s="17">
        <f>IF(AD288=0,0,(AD288*AVERAGEIFS($W:$W,$C:$C,$C288,$D:$D,$D288,$E:$E,$E288,$G:$G,$G288,$B:$B,_xlfn.MAXIFS($B:$B,$C:$C,$C288,$D:$D,$D288,$E:$E,$E288,$G:$G,$G288,$B:$B,"&lt;&gt;"&amp;$B288)))/1000)</f>
        <v>0</v>
      </c>
      <c r="AF288" s="17">
        <f>SUMIFS(TCH!V:V,TCH!$A:$A,$A288)</f>
        <v>0</v>
      </c>
      <c r="AG288" s="17">
        <f>IF(AF288=0,0,(AF288*AVERAGEIFS($W:$W,$C:$C,$C288,$D:$D,$D288,$E:$E,$E288,$G:$G,$G288,$B:$B,_xlfn.MAXIFS($B:$B,$C:$C,$C288,$D:$D,$D288,$E:$E,$E288,$G:$G,$G288,$B:$B,"&lt;&gt;"&amp;$B288)))/1000)</f>
        <v>0</v>
      </c>
      <c r="AH288" s="17">
        <f>SUMIFS(TCH!Y:Y,TCH!$A:$A,$A288)</f>
        <v>0</v>
      </c>
      <c r="AI288" s="17">
        <f>IF(AH288=0,0,(AH288*AVERAGEIFS($W:$W,$C:$C,$C288,$D:$D,$D288,$E:$E,$E288,$G:$G,$G288,$B:$B,_xlfn.MAXIFS($B:$B,$C:$C,$C288,$D:$D,$D288,$E:$E,$E288,$G:$G,$G288,$B:$B,"&lt;&gt;"&amp;$B288)))/1000)</f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>
        <v>0</v>
      </c>
      <c r="AX288">
        <v>0</v>
      </c>
      <c r="AY288">
        <v>0</v>
      </c>
      <c r="AZ288">
        <v>0</v>
      </c>
    </row>
    <row r="289" spans="1:52" x14ac:dyDescent="0.25">
      <c r="A289" s="1" t="str">
        <f t="shared" si="4"/>
        <v>45761497B4R332</v>
      </c>
      <c r="B289" s="7">
        <v>45761</v>
      </c>
      <c r="C289" s="1">
        <v>49</v>
      </c>
      <c r="D289" s="1">
        <v>7</v>
      </c>
      <c r="E289" s="3" t="s">
        <v>58</v>
      </c>
      <c r="F289" s="4" t="s">
        <v>55</v>
      </c>
      <c r="G289" s="4">
        <v>32</v>
      </c>
      <c r="H289" s="4">
        <f>SUMIFS(Biometria!H:H,Biometria!$A:$A,$A289)</f>
        <v>14</v>
      </c>
      <c r="I289" s="6">
        <f>SUMIFS(Biometria!I:I,Biometria!$A:$A,$A289)</f>
        <v>0</v>
      </c>
      <c r="J289" s="6">
        <f>SUMIFS(Biometria!J:J,Biometria!$A:$A,$A289)</f>
        <v>3.1</v>
      </c>
      <c r="K289" s="2">
        <f>SUMIFS(Biometria!K:K,Biometria!$A:$A,$A289)</f>
        <v>0</v>
      </c>
      <c r="L289" s="1">
        <f>SUMIFS(Biometria!L:L,Biometria!$A:$A,$A289)</f>
        <v>0</v>
      </c>
      <c r="M289" s="1">
        <f>SUMIFS(Biometria!M:M,Biometria!$A:$A,$A289)</f>
        <v>0</v>
      </c>
      <c r="N289" s="1">
        <f>SUMIFS('A.T D0'!O:O,'A.T D0'!$A:$A,$A289)+SUMIFS('A.T D7'!O:O,'A.T D7'!$A:$A,$A289)+SUMIFS('A.T D22'!O:O,'A.T D22'!$A:$A,$A289)+SUMIFS('A.T D37'!O:O,'A.T D37'!$A:$A,$A289)+SUMIFS('A.T D52'!O:O,'A.T D52'!$A:$A,$A289)+SUMIFS('A.T D67'!O:O,'A.T D67'!$A:$A,$A289)</f>
        <v>5.2</v>
      </c>
      <c r="O289" s="1">
        <f>SUMIFS('A.T D0'!P:P,'A.T D0'!$A:$A,$A289)+SUMIFS('A.T D7'!P:P,'A.T D7'!$A:$A,$A289)+SUMIFS('A.T D22'!P:P,'A.T D22'!$A:$A,$A289)+SUMIFS('A.T D37'!P:P,'A.T D37'!$A:$A,$A289)+SUMIFS('A.T D52'!P:P,'A.T D52'!$A:$A,$A289)+SUMIFS('A.T D67'!P:P,'A.T D67'!$A:$A,$A289)</f>
        <v>17.98</v>
      </c>
      <c r="P289" s="1">
        <f>SUMIFS('A.T D0'!Q:Q,'A.T D0'!$A:$A,$A289)+SUMIFS('A.T D7'!Q:Q,'A.T D7'!$A:$A,$A289)+SUMIFS('A.T D22'!Q:Q,'A.T D22'!$A:$A,$A289)+SUMIFS('A.T D37'!Q:Q,'A.T D37'!$A:$A,$A289)+SUMIFS('A.T D52'!Q:Q,'A.T D52'!$A:$A,$A289)+SUMIFS('A.T D67'!Q:Q,'A.T D67'!$A:$A,$A289)</f>
        <v>14.39</v>
      </c>
      <c r="Q289" s="1">
        <f>SUMIFS('A.T D0'!R:R,'A.T D0'!$A:$A,$A289)+SUMIFS('A.T D7'!R:R,'A.T D7'!$A:$A,$A289)+SUMIFS('A.T D22'!R:R,'A.T D22'!$A:$A,$A289)+SUMIFS('A.T D37'!R:R,'A.T D37'!$A:$A,$A289)+SUMIFS('A.T D52'!R:R,'A.T D52'!$A:$A,$A289)+SUMIFS('A.T D67'!R:R,'A.T D67'!$A:$A,$A289)</f>
        <v>80.03</v>
      </c>
      <c r="R289" s="1">
        <f>SUMIFS('A.T D0'!S:S,'A.T D0'!$A:$A,$A289)+SUMIFS('A.T D7'!S:S,'A.T D7'!$A:$A,$A289)+SUMIFS('A.T D22'!S:S,'A.T D22'!$A:$A,$A289)+SUMIFS('A.T D37'!S:S,'A.T D37'!$A:$A,$A289)+SUMIFS('A.T D52'!S:S,'A.T D52'!$A:$A,$A289)+SUMIFS('A.T D67'!S:S,'A.T D67'!$A:$A,$A289)</f>
        <v>0.9</v>
      </c>
      <c r="S289" s="1">
        <f>SUMIFS('A.T D0'!T:T,'A.T D0'!$A:$A,$A289)+SUMIFS('A.T D7'!T:T,'A.T D7'!$A:$A,$A289)+SUMIFS('A.T D22'!T:T,'A.T D22'!$A:$A,$A289)+SUMIFS('A.T D37'!T:T,'A.T D37'!$A:$A,$A289)+SUMIFS('A.T D52'!T:T,'A.T D52'!$A:$A,$A289)+SUMIFS('A.T D67'!T:T,'A.T D67'!$A:$A,$A289)</f>
        <v>12.1014</v>
      </c>
      <c r="T289" s="1">
        <f>SUMIFS('A.T D0'!U:U,'A.T D0'!$A:$A,$A289)+SUMIFS('A.T D7'!U:U,'A.T D7'!$A:$A,$A289)+SUMIFS('A.T D22'!U:U,'A.T D22'!$A:$A,$A289)+SUMIFS('A.T D37'!U:U,'A.T D37'!$A:$A,$A289)+SUMIFS('A.T D52'!U:U,'A.T D52'!$A:$A,$A289)+SUMIFS('A.T D67'!U:U,'A.T D67'!$A:$A,$A289)</f>
        <v>0.76</v>
      </c>
      <c r="U289" s="1">
        <f>SUMIFS('A.T D0'!V:V,'A.T D0'!$A:$A,$A289)+SUMIFS('A.T D7'!V:V,'A.T D7'!$A:$A,$A289)+SUMIFS('A.T D22'!V:V,'A.T D22'!$A:$A,$A289)+SUMIFS('A.T D37'!V:V,'A.T D37'!$A:$A,$A289)+SUMIFS('A.T D52'!V:V,'A.T D52'!$A:$A,$A289)+SUMIFS('A.T D67'!V:V,'A.T D67'!$A:$A,$A289)</f>
        <v>12.4</v>
      </c>
      <c r="V289" s="1">
        <f>SUMIFS('A.T D0'!W:W,'A.T D0'!$A:$A,$A289)+SUMIFS('A.T D7'!W:W,'A.T D7'!$A:$A,$A289)+SUMIFS('A.T D22'!W:W,'A.T D22'!$A:$A,$A289)+SUMIFS('A.T D37'!W:W,'A.T D37'!$A:$A,$A289)+SUMIFS('A.T D52'!W:W,'A.T D52'!$A:$A,$A289)+SUMIFS('A.T D67'!W:W,'A.T D67'!$A:$A,$A289)</f>
        <v>4.16</v>
      </c>
      <c r="W289" s="1">
        <f>SUMIFS('A.T D0'!X:X,'A.T D0'!$A:$A,$A289)+SUMIFS('A.T D7'!X:X,'A.T D7'!$A:$A,$A289)+SUMIFS('A.T D22'!X:X,'A.T D22'!$A:$A,$A289)+SUMIFS('A.T D37'!X:X,'A.T D37'!$A:$A,$A289)+SUMIFS('A.T D52'!X:X,'A.T D52'!$A:$A,$A289)+SUMIFS('A.T D67'!X:X,'A.T D67'!$A:$A,$A289)</f>
        <v>123.51</v>
      </c>
      <c r="X289" s="17">
        <f>SUMIFS(TCH!J:J,TCH!$A:$A,$A289)</f>
        <v>0</v>
      </c>
      <c r="Y289" s="17">
        <f>IF(X289=0,0,(X289*AVERAGEIFS($W:$W,$C:$C,$C289,$D:$D,$D289,$E:$E,$E289,$G:$G,$G289,$B:$B,_xlfn.MAXIFS($B:$B,$C:$C,$C289,$D:$D,$D289,$E:$E,$E289,$G:$G,$G289,$B:$B,"&lt;&gt;"&amp;$B289)))/1000)</f>
        <v>0</v>
      </c>
      <c r="Z289" s="17">
        <f>SUMIFS(TCH!M:M,TCH!$A:$A,$A289)</f>
        <v>0</v>
      </c>
      <c r="AA289" s="17">
        <f>IF(Z289=0,0,(Z289*AVERAGEIFS($W:$W,$C:$C,$C289,$D:$D,$D289,$E:$E,$E289,$G:$G,$G289,$B:$B,_xlfn.MAXIFS($B:$B,$C:$C,$C289,$D:$D,$D289,$E:$E,$E289,$G:$G,$G289,$B:$B,"&lt;&gt;"&amp;$B289)))/1000)</f>
        <v>0</v>
      </c>
      <c r="AB289" s="17">
        <f>SUMIFS(TCH!P:P,TCH!$A:$A,$A289)</f>
        <v>0</v>
      </c>
      <c r="AC289" s="17">
        <f>IF(AB289=0,0,(AB289*AVERAGEIFS($W:$W,$C:$C,$C289,$D:$D,$D289,$E:$E,$E289,$G:$G,$G289,$B:$B,_xlfn.MAXIFS($B:$B,$C:$C,$C289,$D:$D,$D289,$E:$E,$E289,$G:$G,$G289,$B:$B,"&lt;&gt;"&amp;$B289)))/1000)</f>
        <v>0</v>
      </c>
      <c r="AD289" s="17">
        <f>SUMIFS(TCH!S:S,TCH!$A:$A,$A289)</f>
        <v>0</v>
      </c>
      <c r="AE289" s="17">
        <f>IF(AD289=0,0,(AD289*AVERAGEIFS($W:$W,$C:$C,$C289,$D:$D,$D289,$E:$E,$E289,$G:$G,$G289,$B:$B,_xlfn.MAXIFS($B:$B,$C:$C,$C289,$D:$D,$D289,$E:$E,$E289,$G:$G,$G289,$B:$B,"&lt;&gt;"&amp;$B289)))/1000)</f>
        <v>0</v>
      </c>
      <c r="AF289" s="17">
        <f>SUMIFS(TCH!V:V,TCH!$A:$A,$A289)</f>
        <v>0</v>
      </c>
      <c r="AG289" s="17">
        <f>IF(AF289=0,0,(AF289*AVERAGEIFS($W:$W,$C:$C,$C289,$D:$D,$D289,$E:$E,$E289,$G:$G,$G289,$B:$B,_xlfn.MAXIFS($B:$B,$C:$C,$C289,$D:$D,$D289,$E:$E,$E289,$G:$G,$G289,$B:$B,"&lt;&gt;"&amp;$B289)))/1000)</f>
        <v>0</v>
      </c>
      <c r="AH289" s="17">
        <f>SUMIFS(TCH!Y:Y,TCH!$A:$A,$A289)</f>
        <v>0</v>
      </c>
      <c r="AI289" s="17">
        <f>IF(AH289=0,0,(AH289*AVERAGEIFS($W:$W,$C:$C,$C289,$D:$D,$D289,$E:$E,$E289,$G:$G,$G289,$B:$B,_xlfn.MAXIFS($B:$B,$C:$C,$C289,$D:$D,$D289,$E:$E,$E289,$G:$G,$G289,$B:$B,"&lt;&gt;"&amp;$B289)))/1000)</f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>
        <v>0</v>
      </c>
      <c r="AX289">
        <v>0</v>
      </c>
      <c r="AY289">
        <v>0</v>
      </c>
      <c r="AZ289">
        <v>0</v>
      </c>
    </row>
    <row r="290" spans="1:52" x14ac:dyDescent="0.25">
      <c r="A290" s="1" t="str">
        <f t="shared" si="4"/>
        <v>45776496B1R11</v>
      </c>
      <c r="B290" s="7">
        <v>45776</v>
      </c>
      <c r="C290" s="1">
        <v>49</v>
      </c>
      <c r="D290" s="1">
        <v>6</v>
      </c>
      <c r="E290" s="3" t="s">
        <v>52</v>
      </c>
      <c r="F290" s="4" t="s">
        <v>53</v>
      </c>
      <c r="G290" s="4">
        <v>1</v>
      </c>
      <c r="H290" s="4">
        <f>SUMIFS(Biometria!H:H,Biometria!$A:$A,$A290)</f>
        <v>18.489999999999998</v>
      </c>
      <c r="I290" s="6">
        <f>SUMIFS(Biometria!I:I,Biometria!$A:$A,$A290)</f>
        <v>18.373333333333331</v>
      </c>
      <c r="J290" s="6">
        <f>SUMIFS(Biometria!J:J,Biometria!$A:$A,$A290)</f>
        <v>3.3</v>
      </c>
      <c r="K290" s="2">
        <f>SUMIFS(Biometria!K:K,Biometria!$A:$A,$A290)</f>
        <v>3.25</v>
      </c>
      <c r="L290" s="1">
        <f>SUMIFS(Biometria!L:L,Biometria!$A:$A,$A290)</f>
        <v>0</v>
      </c>
      <c r="M290" s="1">
        <f>SUMIFS(Biometria!M:M,Biometria!$A:$A,$A290)</f>
        <v>0</v>
      </c>
      <c r="N290" s="1">
        <f>SUMIFS('A.T D0'!O:O,'A.T D0'!$A:$A,$A290)+SUMIFS('A.T D7'!O:O,'A.T D7'!$A:$A,$A290)+SUMIFS('A.T D22'!O:O,'A.T D22'!$A:$A,$A290)+SUMIFS('A.T D37'!O:O,'A.T D37'!$A:$A,$A290)+SUMIFS('A.T D52'!O:O,'A.T D52'!$A:$A,$A290)+SUMIFS('A.T D67'!O:O,'A.T D67'!$A:$A,$A290)</f>
        <v>5.2</v>
      </c>
      <c r="O290" s="1">
        <f>SUMIFS('A.T D0'!P:P,'A.T D0'!$A:$A,$A290)+SUMIFS('A.T D7'!P:P,'A.T D7'!$A:$A,$A290)+SUMIFS('A.T D22'!P:P,'A.T D22'!$A:$A,$A290)+SUMIFS('A.T D37'!P:P,'A.T D37'!$A:$A,$A290)+SUMIFS('A.T D52'!P:P,'A.T D52'!$A:$A,$A290)+SUMIFS('A.T D67'!P:P,'A.T D67'!$A:$A,$A290)</f>
        <v>18.350000000000001</v>
      </c>
      <c r="P290" s="1">
        <f>SUMIFS('A.T D0'!Q:Q,'A.T D0'!$A:$A,$A290)+SUMIFS('A.T D7'!Q:Q,'A.T D7'!$A:$A,$A290)+SUMIFS('A.T D22'!Q:Q,'A.T D22'!$A:$A,$A290)+SUMIFS('A.T D37'!Q:Q,'A.T D37'!$A:$A,$A290)+SUMIFS('A.T D52'!Q:Q,'A.T D52'!$A:$A,$A290)+SUMIFS('A.T D67'!Q:Q,'A.T D67'!$A:$A,$A290)</f>
        <v>15.49</v>
      </c>
      <c r="Q290" s="1">
        <f>SUMIFS('A.T D0'!R:R,'A.T D0'!$A:$A,$A290)+SUMIFS('A.T D7'!R:R,'A.T D7'!$A:$A,$A290)+SUMIFS('A.T D22'!R:R,'A.T D22'!$A:$A,$A290)+SUMIFS('A.T D37'!R:R,'A.T D37'!$A:$A,$A290)+SUMIFS('A.T D52'!R:R,'A.T D52'!$A:$A,$A290)+SUMIFS('A.T D67'!R:R,'A.T D67'!$A:$A,$A290)</f>
        <v>84.41</v>
      </c>
      <c r="R290" s="1">
        <f>SUMIFS('A.T D0'!S:S,'A.T D0'!$A:$A,$A290)+SUMIFS('A.T D7'!S:S,'A.T D7'!$A:$A,$A290)+SUMIFS('A.T D22'!S:S,'A.T D22'!$A:$A,$A290)+SUMIFS('A.T D37'!S:S,'A.T D37'!$A:$A,$A290)+SUMIFS('A.T D52'!S:S,'A.T D52'!$A:$A,$A290)+SUMIFS('A.T D67'!S:S,'A.T D67'!$A:$A,$A290)</f>
        <v>0.75</v>
      </c>
      <c r="S290" s="1">
        <f>SUMIFS('A.T D0'!T:T,'A.T D0'!$A:$A,$A290)+SUMIFS('A.T D7'!T:T,'A.T D7'!$A:$A,$A290)+SUMIFS('A.T D22'!T:T,'A.T D22'!$A:$A,$A290)+SUMIFS('A.T D37'!T:T,'A.T D37'!$A:$A,$A290)+SUMIFS('A.T D52'!T:T,'A.T D52'!$A:$A,$A290)+SUMIFS('A.T D67'!T:T,'A.T D67'!$A:$A,$A290)</f>
        <v>12.958500000000001</v>
      </c>
      <c r="T290" s="1">
        <f>SUMIFS('A.T D0'!U:U,'A.T D0'!$A:$A,$A290)+SUMIFS('A.T D7'!U:U,'A.T D7'!$A:$A,$A290)+SUMIFS('A.T D22'!U:U,'A.T D22'!$A:$A,$A290)+SUMIFS('A.T D37'!U:U,'A.T D37'!$A:$A,$A290)+SUMIFS('A.T D52'!U:U,'A.T D52'!$A:$A,$A290)+SUMIFS('A.T D67'!U:U,'A.T D67'!$A:$A,$A290)</f>
        <v>0.63</v>
      </c>
      <c r="U290" s="1">
        <f>SUMIFS('A.T D0'!V:V,'A.T D0'!$A:$A,$A290)+SUMIFS('A.T D7'!V:V,'A.T D7'!$A:$A,$A290)+SUMIFS('A.T D22'!V:V,'A.T D22'!$A:$A,$A290)+SUMIFS('A.T D37'!V:V,'A.T D37'!$A:$A,$A290)+SUMIFS('A.T D52'!V:V,'A.T D52'!$A:$A,$A290)+SUMIFS('A.T D67'!V:V,'A.T D67'!$A:$A,$A290)</f>
        <v>12.7</v>
      </c>
      <c r="V290" s="1">
        <f>SUMIFS('A.T D0'!W:W,'A.T D0'!$A:$A,$A290)+SUMIFS('A.T D7'!W:W,'A.T D7'!$A:$A,$A290)+SUMIFS('A.T D22'!W:W,'A.T D22'!$A:$A,$A290)+SUMIFS('A.T D37'!W:W,'A.T D37'!$A:$A,$A290)+SUMIFS('A.T D52'!W:W,'A.T D52'!$A:$A,$A290)+SUMIFS('A.T D67'!W:W,'A.T D67'!$A:$A,$A290)</f>
        <v>10.119999999999999</v>
      </c>
      <c r="W290" s="1">
        <f>SUMIFS('A.T D0'!X:X,'A.T D0'!$A:$A,$A290)+SUMIFS('A.T D7'!X:X,'A.T D7'!$A:$A,$A290)+SUMIFS('A.T D22'!X:X,'A.T D22'!$A:$A,$A290)+SUMIFS('A.T D37'!X:X,'A.T D37'!$A:$A,$A290)+SUMIFS('A.T D52'!X:X,'A.T D52'!$A:$A,$A290)+SUMIFS('A.T D67'!X:X,'A.T D67'!$A:$A,$A290)</f>
        <v>130.58000000000001</v>
      </c>
      <c r="X290" s="17">
        <f>SUMIFS(TCH!J:J,TCH!$A:$A,$A290)</f>
        <v>0</v>
      </c>
      <c r="Y290" s="17">
        <f>IF(X290=0,0,(X290*AVERAGEIFS($W:$W,$C:$C,$C290,$D:$D,$D290,$E:$E,$E290,$G:$G,$G290,$B:$B,_xlfn.MAXIFS($B:$B,$C:$C,$C290,$D:$D,$D290,$E:$E,$E290,$G:$G,$G290,$B:$B,"&lt;&gt;"&amp;$B290)))/1000)</f>
        <v>0</v>
      </c>
      <c r="Z290" s="17">
        <f>SUMIFS(TCH!M:M,TCH!$A:$A,$A290)</f>
        <v>0</v>
      </c>
      <c r="AA290" s="17">
        <f>IF(Z290=0,0,(Z290*AVERAGEIFS($W:$W,$C:$C,$C290,$D:$D,$D290,$E:$E,$E290,$G:$G,$G290,$B:$B,_xlfn.MAXIFS($B:$B,$C:$C,$C290,$D:$D,$D290,$E:$E,$E290,$G:$G,$G290,$B:$B,"&lt;&gt;"&amp;$B290)))/1000)</f>
        <v>0</v>
      </c>
      <c r="AB290" s="17">
        <f>SUMIFS(TCH!P:P,TCH!$A:$A,$A290)</f>
        <v>0</v>
      </c>
      <c r="AC290" s="17">
        <f>IF(AB290=0,0,(AB290*AVERAGEIFS($W:$W,$C:$C,$C290,$D:$D,$D290,$E:$E,$E290,$G:$G,$G290,$B:$B,_xlfn.MAXIFS($B:$B,$C:$C,$C290,$D:$D,$D290,$E:$E,$E290,$G:$G,$G290,$B:$B,"&lt;&gt;"&amp;$B290)))/1000)</f>
        <v>0</v>
      </c>
      <c r="AD290" s="17">
        <f>SUMIFS(TCH!S:S,TCH!$A:$A,$A290)</f>
        <v>0</v>
      </c>
      <c r="AE290" s="17">
        <f>IF(AD290=0,0,(AD290*AVERAGEIFS($W:$W,$C:$C,$C290,$D:$D,$D290,$E:$E,$E290,$G:$G,$G290,$B:$B,_xlfn.MAXIFS($B:$B,$C:$C,$C290,$D:$D,$D290,$E:$E,$E290,$G:$G,$G290,$B:$B,"&lt;&gt;"&amp;$B290)))/1000)</f>
        <v>0</v>
      </c>
      <c r="AF290" s="17">
        <f>SUMIFS(TCH!V:V,TCH!$A:$A,$A290)</f>
        <v>0</v>
      </c>
      <c r="AG290" s="17">
        <f>IF(AF290=0,0,(AF290*AVERAGEIFS($W:$W,$C:$C,$C290,$D:$D,$D290,$E:$E,$E290,$G:$G,$G290,$B:$B,_xlfn.MAXIFS($B:$B,$C:$C,$C290,$D:$D,$D290,$E:$E,$E290,$G:$G,$G290,$B:$B,"&lt;&gt;"&amp;$B290)))/1000)</f>
        <v>0</v>
      </c>
      <c r="AH290" s="17">
        <f>SUMIFS(TCH!Y:Y,TCH!$A:$A,$A290)</f>
        <v>0</v>
      </c>
      <c r="AI290" s="17">
        <f>IF(AH290=0,0,(AH290*AVERAGEIFS($W:$W,$C:$C,$C290,$D:$D,$D290,$E:$E,$E290,$G:$G,$G290,$B:$B,_xlfn.MAXIFS($B:$B,$C:$C,$C290,$D:$D,$D290,$E:$E,$E290,$G:$G,$G290,$B:$B,"&lt;&gt;"&amp;$B290)))/1000)</f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>
        <v>0</v>
      </c>
      <c r="AX290">
        <v>0</v>
      </c>
      <c r="AY290">
        <v>0</v>
      </c>
      <c r="AZ290">
        <v>0</v>
      </c>
    </row>
    <row r="291" spans="1:52" x14ac:dyDescent="0.25">
      <c r="A291" s="1" t="str">
        <f t="shared" si="4"/>
        <v>45776496B1R21</v>
      </c>
      <c r="B291" s="7">
        <v>45776</v>
      </c>
      <c r="C291" s="1">
        <v>49</v>
      </c>
      <c r="D291" s="1">
        <v>6</v>
      </c>
      <c r="E291" s="3" t="s">
        <v>52</v>
      </c>
      <c r="F291" s="4" t="s">
        <v>54</v>
      </c>
      <c r="G291" s="4">
        <v>1</v>
      </c>
      <c r="H291" s="4">
        <f>SUMIFS(Biometria!H:H,Biometria!$A:$A,$A291)</f>
        <v>17.86</v>
      </c>
      <c r="I291" s="6">
        <f>SUMIFS(Biometria!I:I,Biometria!$A:$A,$A291)</f>
        <v>0</v>
      </c>
      <c r="J291" s="6">
        <f>SUMIFS(Biometria!J:J,Biometria!$A:$A,$A291)</f>
        <v>3.4</v>
      </c>
      <c r="K291" s="2">
        <f>SUMIFS(Biometria!K:K,Biometria!$A:$A,$A291)</f>
        <v>0</v>
      </c>
      <c r="L291" s="1">
        <f>SUMIFS(Biometria!L:L,Biometria!$A:$A,$A291)</f>
        <v>0</v>
      </c>
      <c r="M291" s="1">
        <f>SUMIFS(Biometria!M:M,Biometria!$A:$A,$A291)</f>
        <v>0</v>
      </c>
      <c r="N291" s="1">
        <f>SUMIFS('A.T D0'!O:O,'A.T D0'!$A:$A,$A291)+SUMIFS('A.T D7'!O:O,'A.T D7'!$A:$A,$A291)+SUMIFS('A.T D22'!O:O,'A.T D22'!$A:$A,$A291)+SUMIFS('A.T D37'!O:O,'A.T D37'!$A:$A,$A291)+SUMIFS('A.T D52'!O:O,'A.T D52'!$A:$A,$A291)+SUMIFS('A.T D67'!O:O,'A.T D67'!$A:$A,$A291)</f>
        <v>5.2</v>
      </c>
      <c r="O291" s="1">
        <f>SUMIFS('A.T D0'!P:P,'A.T D0'!$A:$A,$A291)+SUMIFS('A.T D7'!P:P,'A.T D7'!$A:$A,$A291)+SUMIFS('A.T D22'!P:P,'A.T D22'!$A:$A,$A291)+SUMIFS('A.T D37'!P:P,'A.T D37'!$A:$A,$A291)+SUMIFS('A.T D52'!P:P,'A.T D52'!$A:$A,$A291)+SUMIFS('A.T D67'!P:P,'A.T D67'!$A:$A,$A291)</f>
        <v>17.64</v>
      </c>
      <c r="P291" s="1">
        <f>SUMIFS('A.T D0'!Q:Q,'A.T D0'!$A:$A,$A291)+SUMIFS('A.T D7'!Q:Q,'A.T D7'!$A:$A,$A291)+SUMIFS('A.T D22'!Q:Q,'A.T D22'!$A:$A,$A291)+SUMIFS('A.T D37'!Q:Q,'A.T D37'!$A:$A,$A291)+SUMIFS('A.T D52'!Q:Q,'A.T D52'!$A:$A,$A291)+SUMIFS('A.T D67'!Q:Q,'A.T D67'!$A:$A,$A291)</f>
        <v>14.33</v>
      </c>
      <c r="Q291" s="1">
        <f>SUMIFS('A.T D0'!R:R,'A.T D0'!$A:$A,$A291)+SUMIFS('A.T D7'!R:R,'A.T D7'!$A:$A,$A291)+SUMIFS('A.T D22'!R:R,'A.T D22'!$A:$A,$A291)+SUMIFS('A.T D37'!R:R,'A.T D37'!$A:$A,$A291)+SUMIFS('A.T D52'!R:R,'A.T D52'!$A:$A,$A291)+SUMIFS('A.T D67'!R:R,'A.T D67'!$A:$A,$A291)</f>
        <v>81.239999999999995</v>
      </c>
      <c r="R291" s="1">
        <f>SUMIFS('A.T D0'!S:S,'A.T D0'!$A:$A,$A291)+SUMIFS('A.T D7'!S:S,'A.T D7'!$A:$A,$A291)+SUMIFS('A.T D22'!S:S,'A.T D22'!$A:$A,$A291)+SUMIFS('A.T D37'!S:S,'A.T D37'!$A:$A,$A291)+SUMIFS('A.T D52'!S:S,'A.T D52'!$A:$A,$A291)+SUMIFS('A.T D67'!S:S,'A.T D67'!$A:$A,$A291)</f>
        <v>0.85</v>
      </c>
      <c r="S291" s="1">
        <f>SUMIFS('A.T D0'!T:T,'A.T D0'!$A:$A,$A291)+SUMIFS('A.T D7'!T:T,'A.T D7'!$A:$A,$A291)+SUMIFS('A.T D22'!T:T,'A.T D22'!$A:$A,$A291)+SUMIFS('A.T D37'!T:T,'A.T D37'!$A:$A,$A291)+SUMIFS('A.T D52'!T:T,'A.T D52'!$A:$A,$A291)+SUMIFS('A.T D67'!T:T,'A.T D67'!$A:$A,$A291)</f>
        <v>12.0761</v>
      </c>
      <c r="T291" s="1">
        <f>SUMIFS('A.T D0'!U:U,'A.T D0'!$A:$A,$A291)+SUMIFS('A.T D7'!U:U,'A.T D7'!$A:$A,$A291)+SUMIFS('A.T D22'!U:U,'A.T D22'!$A:$A,$A291)+SUMIFS('A.T D37'!U:U,'A.T D37'!$A:$A,$A291)+SUMIFS('A.T D52'!U:U,'A.T D52'!$A:$A,$A291)+SUMIFS('A.T D67'!U:U,'A.T D67'!$A:$A,$A291)</f>
        <v>0.72</v>
      </c>
      <c r="U291" s="1">
        <f>SUMIFS('A.T D0'!V:V,'A.T D0'!$A:$A,$A291)+SUMIFS('A.T D7'!V:V,'A.T D7'!$A:$A,$A291)+SUMIFS('A.T D22'!V:V,'A.T D22'!$A:$A,$A291)+SUMIFS('A.T D37'!V:V,'A.T D37'!$A:$A,$A291)+SUMIFS('A.T D52'!V:V,'A.T D52'!$A:$A,$A291)+SUMIFS('A.T D67'!V:V,'A.T D67'!$A:$A,$A291)</f>
        <v>12.28</v>
      </c>
      <c r="V291" s="1">
        <f>SUMIFS('A.T D0'!W:W,'A.T D0'!$A:$A,$A291)+SUMIFS('A.T D7'!W:W,'A.T D7'!$A:$A,$A291)+SUMIFS('A.T D22'!W:W,'A.T D22'!$A:$A,$A291)+SUMIFS('A.T D37'!W:W,'A.T D37'!$A:$A,$A291)+SUMIFS('A.T D52'!W:W,'A.T D52'!$A:$A,$A291)+SUMIFS('A.T D67'!W:W,'A.T D67'!$A:$A,$A291)</f>
        <v>3.64</v>
      </c>
      <c r="W291" s="1">
        <f>SUMIFS('A.T D0'!X:X,'A.T D0'!$A:$A,$A291)+SUMIFS('A.T D7'!X:X,'A.T D7'!$A:$A,$A291)+SUMIFS('A.T D22'!X:X,'A.T D22'!$A:$A,$A291)+SUMIFS('A.T D37'!X:X,'A.T D37'!$A:$A,$A291)+SUMIFS('A.T D52'!X:X,'A.T D52'!$A:$A,$A291)+SUMIFS('A.T D67'!X:X,'A.T D67'!$A:$A,$A291)</f>
        <v>122.9</v>
      </c>
      <c r="X291" s="17">
        <f>SUMIFS(TCH!J:J,TCH!$A:$A,$A291)</f>
        <v>0</v>
      </c>
      <c r="Y291" s="17">
        <f>IF(X291=0,0,(X291*AVERAGEIFS($W:$W,$C:$C,$C291,$D:$D,$D291,$E:$E,$E291,$G:$G,$G291,$B:$B,_xlfn.MAXIFS($B:$B,$C:$C,$C291,$D:$D,$D291,$E:$E,$E291,$G:$G,$G291,$B:$B,"&lt;&gt;"&amp;$B291)))/1000)</f>
        <v>0</v>
      </c>
      <c r="Z291" s="17">
        <f>SUMIFS(TCH!M:M,TCH!$A:$A,$A291)</f>
        <v>0</v>
      </c>
      <c r="AA291" s="17">
        <f>IF(Z291=0,0,(Z291*AVERAGEIFS($W:$W,$C:$C,$C291,$D:$D,$D291,$E:$E,$E291,$G:$G,$G291,$B:$B,_xlfn.MAXIFS($B:$B,$C:$C,$C291,$D:$D,$D291,$E:$E,$E291,$G:$G,$G291,$B:$B,"&lt;&gt;"&amp;$B291)))/1000)</f>
        <v>0</v>
      </c>
      <c r="AB291" s="17">
        <f>SUMIFS(TCH!P:P,TCH!$A:$A,$A291)</f>
        <v>0</v>
      </c>
      <c r="AC291" s="17">
        <f>IF(AB291=0,0,(AB291*AVERAGEIFS($W:$W,$C:$C,$C291,$D:$D,$D291,$E:$E,$E291,$G:$G,$G291,$B:$B,_xlfn.MAXIFS($B:$B,$C:$C,$C291,$D:$D,$D291,$E:$E,$E291,$G:$G,$G291,$B:$B,"&lt;&gt;"&amp;$B291)))/1000)</f>
        <v>0</v>
      </c>
      <c r="AD291" s="17">
        <f>SUMIFS(TCH!S:S,TCH!$A:$A,$A291)</f>
        <v>0</v>
      </c>
      <c r="AE291" s="17">
        <f>IF(AD291=0,0,(AD291*AVERAGEIFS($W:$W,$C:$C,$C291,$D:$D,$D291,$E:$E,$E291,$G:$G,$G291,$B:$B,_xlfn.MAXIFS($B:$B,$C:$C,$C291,$D:$D,$D291,$E:$E,$E291,$G:$G,$G291,$B:$B,"&lt;&gt;"&amp;$B291)))/1000)</f>
        <v>0</v>
      </c>
      <c r="AF291" s="17">
        <f>SUMIFS(TCH!V:V,TCH!$A:$A,$A291)</f>
        <v>0</v>
      </c>
      <c r="AG291" s="17">
        <f>IF(AF291=0,0,(AF291*AVERAGEIFS($W:$W,$C:$C,$C291,$D:$D,$D291,$E:$E,$E291,$G:$G,$G291,$B:$B,_xlfn.MAXIFS($B:$B,$C:$C,$C291,$D:$D,$D291,$E:$E,$E291,$G:$G,$G291,$B:$B,"&lt;&gt;"&amp;$B291)))/1000)</f>
        <v>0</v>
      </c>
      <c r="AH291" s="17">
        <f>SUMIFS(TCH!Y:Y,TCH!$A:$A,$A291)</f>
        <v>0</v>
      </c>
      <c r="AI291" s="17">
        <f>IF(AH291=0,0,(AH291*AVERAGEIFS($W:$W,$C:$C,$C291,$D:$D,$D291,$E:$E,$E291,$G:$G,$G291,$B:$B,_xlfn.MAXIFS($B:$B,$C:$C,$C291,$D:$D,$D291,$E:$E,$E291,$G:$G,$G291,$B:$B,"&lt;&gt;"&amp;$B291)))/1000)</f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>
        <v>0</v>
      </c>
      <c r="AX291">
        <v>0</v>
      </c>
      <c r="AY291">
        <v>0</v>
      </c>
      <c r="AZ291">
        <v>0</v>
      </c>
    </row>
    <row r="292" spans="1:52" x14ac:dyDescent="0.25">
      <c r="A292" s="1" t="str">
        <f t="shared" si="4"/>
        <v>45776496B1R31</v>
      </c>
      <c r="B292" s="7">
        <v>45776</v>
      </c>
      <c r="C292" s="1">
        <v>49</v>
      </c>
      <c r="D292" s="1">
        <v>6</v>
      </c>
      <c r="E292" s="3" t="s">
        <v>52</v>
      </c>
      <c r="F292" s="4" t="s">
        <v>55</v>
      </c>
      <c r="G292" s="4">
        <v>1</v>
      </c>
      <c r="H292" s="4">
        <f>SUMIFS(Biometria!H:H,Biometria!$A:$A,$A292)</f>
        <v>18.77</v>
      </c>
      <c r="I292" s="6">
        <f>SUMIFS(Biometria!I:I,Biometria!$A:$A,$A292)</f>
        <v>0</v>
      </c>
      <c r="J292" s="6">
        <f>SUMIFS(Biometria!J:J,Biometria!$A:$A,$A292)</f>
        <v>3.05</v>
      </c>
      <c r="K292" s="2">
        <f>SUMIFS(Biometria!K:K,Biometria!$A:$A,$A292)</f>
        <v>0</v>
      </c>
      <c r="L292" s="1">
        <f>SUMIFS(Biometria!L:L,Biometria!$A:$A,$A292)</f>
        <v>0</v>
      </c>
      <c r="M292" s="1">
        <f>SUMIFS(Biometria!M:M,Biometria!$A:$A,$A292)</f>
        <v>0</v>
      </c>
      <c r="N292" s="1">
        <f>SUMIFS('A.T D0'!O:O,'A.T D0'!$A:$A,$A292)+SUMIFS('A.T D7'!O:O,'A.T D7'!$A:$A,$A292)+SUMIFS('A.T D22'!O:O,'A.T D22'!$A:$A,$A292)+SUMIFS('A.T D37'!O:O,'A.T D37'!$A:$A,$A292)+SUMIFS('A.T D52'!O:O,'A.T D52'!$A:$A,$A292)+SUMIFS('A.T D67'!O:O,'A.T D67'!$A:$A,$A292)</f>
        <v>5.2</v>
      </c>
      <c r="O292" s="1">
        <f>SUMIFS('A.T D0'!P:P,'A.T D0'!$A:$A,$A292)+SUMIFS('A.T D7'!P:P,'A.T D7'!$A:$A,$A292)+SUMIFS('A.T D22'!P:P,'A.T D22'!$A:$A,$A292)+SUMIFS('A.T D37'!P:P,'A.T D37'!$A:$A,$A292)+SUMIFS('A.T D52'!P:P,'A.T D52'!$A:$A,$A292)+SUMIFS('A.T D67'!P:P,'A.T D67'!$A:$A,$A292)</f>
        <v>18.23</v>
      </c>
      <c r="P292" s="1">
        <f>SUMIFS('A.T D0'!Q:Q,'A.T D0'!$A:$A,$A292)+SUMIFS('A.T D7'!Q:Q,'A.T D7'!$A:$A,$A292)+SUMIFS('A.T D22'!Q:Q,'A.T D22'!$A:$A,$A292)+SUMIFS('A.T D37'!Q:Q,'A.T D37'!$A:$A,$A292)+SUMIFS('A.T D52'!Q:Q,'A.T D52'!$A:$A,$A292)+SUMIFS('A.T D67'!Q:Q,'A.T D67'!$A:$A,$A292)</f>
        <v>15.33</v>
      </c>
      <c r="Q292" s="1">
        <f>SUMIFS('A.T D0'!R:R,'A.T D0'!$A:$A,$A292)+SUMIFS('A.T D7'!R:R,'A.T D7'!$A:$A,$A292)+SUMIFS('A.T D22'!R:R,'A.T D22'!$A:$A,$A292)+SUMIFS('A.T D37'!R:R,'A.T D37'!$A:$A,$A292)+SUMIFS('A.T D52'!R:R,'A.T D52'!$A:$A,$A292)+SUMIFS('A.T D67'!R:R,'A.T D67'!$A:$A,$A292)</f>
        <v>84.09</v>
      </c>
      <c r="R292" s="1">
        <f>SUMIFS('A.T D0'!S:S,'A.T D0'!$A:$A,$A292)+SUMIFS('A.T D7'!S:S,'A.T D7'!$A:$A,$A292)+SUMIFS('A.T D22'!S:S,'A.T D22'!$A:$A,$A292)+SUMIFS('A.T D37'!S:S,'A.T D37'!$A:$A,$A292)+SUMIFS('A.T D52'!S:S,'A.T D52'!$A:$A,$A292)+SUMIFS('A.T D67'!S:S,'A.T D67'!$A:$A,$A292)</f>
        <v>0.76</v>
      </c>
      <c r="S292" s="1">
        <f>SUMIFS('A.T D0'!T:T,'A.T D0'!$A:$A,$A292)+SUMIFS('A.T D7'!T:T,'A.T D7'!$A:$A,$A292)+SUMIFS('A.T D22'!T:T,'A.T D22'!$A:$A,$A292)+SUMIFS('A.T D37'!T:T,'A.T D37'!$A:$A,$A292)+SUMIFS('A.T D52'!T:T,'A.T D52'!$A:$A,$A292)+SUMIFS('A.T D67'!T:T,'A.T D67'!$A:$A,$A292)</f>
        <v>12.838100000000001</v>
      </c>
      <c r="T292" s="1">
        <f>SUMIFS('A.T D0'!U:U,'A.T D0'!$A:$A,$A292)+SUMIFS('A.T D7'!U:U,'A.T D7'!$A:$A,$A292)+SUMIFS('A.T D22'!U:U,'A.T D22'!$A:$A,$A292)+SUMIFS('A.T D37'!U:U,'A.T D37'!$A:$A,$A292)+SUMIFS('A.T D52'!U:U,'A.T D52'!$A:$A,$A292)+SUMIFS('A.T D67'!U:U,'A.T D67'!$A:$A,$A292)</f>
        <v>0.64</v>
      </c>
      <c r="U292" s="1">
        <f>SUMIFS('A.T D0'!V:V,'A.T D0'!$A:$A,$A292)+SUMIFS('A.T D7'!V:V,'A.T D7'!$A:$A,$A292)+SUMIFS('A.T D22'!V:V,'A.T D22'!$A:$A,$A292)+SUMIFS('A.T D37'!V:V,'A.T D37'!$A:$A,$A292)+SUMIFS('A.T D52'!V:V,'A.T D52'!$A:$A,$A292)+SUMIFS('A.T D67'!V:V,'A.T D67'!$A:$A,$A292)</f>
        <v>12.64</v>
      </c>
      <c r="V292" s="1">
        <f>SUMIFS('A.T D0'!W:W,'A.T D0'!$A:$A,$A292)+SUMIFS('A.T D7'!W:W,'A.T D7'!$A:$A,$A292)+SUMIFS('A.T D22'!W:W,'A.T D22'!$A:$A,$A292)+SUMIFS('A.T D37'!W:W,'A.T D37'!$A:$A,$A292)+SUMIFS('A.T D52'!W:W,'A.T D52'!$A:$A,$A292)+SUMIFS('A.T D67'!W:W,'A.T D67'!$A:$A,$A292)</f>
        <v>9.2200000000000006</v>
      </c>
      <c r="W292" s="1">
        <f>SUMIFS('A.T D0'!X:X,'A.T D0'!$A:$A,$A292)+SUMIFS('A.T D7'!X:X,'A.T D7'!$A:$A,$A292)+SUMIFS('A.T D22'!X:X,'A.T D22'!$A:$A,$A292)+SUMIFS('A.T D37'!X:X,'A.T D37'!$A:$A,$A292)+SUMIFS('A.T D52'!X:X,'A.T D52'!$A:$A,$A292)+SUMIFS('A.T D67'!X:X,'A.T D67'!$A:$A,$A292)</f>
        <v>129.51</v>
      </c>
      <c r="X292" s="17">
        <f>SUMIFS(TCH!J:J,TCH!$A:$A,$A292)</f>
        <v>0</v>
      </c>
      <c r="Y292" s="17">
        <f>IF(X292=0,0,(X292*AVERAGEIFS($W:$W,$C:$C,$C292,$D:$D,$D292,$E:$E,$E292,$G:$G,$G292,$B:$B,_xlfn.MAXIFS($B:$B,$C:$C,$C292,$D:$D,$D292,$E:$E,$E292,$G:$G,$G292,$B:$B,"&lt;&gt;"&amp;$B292)))/1000)</f>
        <v>0</v>
      </c>
      <c r="Z292" s="17">
        <f>SUMIFS(TCH!M:M,TCH!$A:$A,$A292)</f>
        <v>0</v>
      </c>
      <c r="AA292" s="17">
        <f>IF(Z292=0,0,(Z292*AVERAGEIFS($W:$W,$C:$C,$C292,$D:$D,$D292,$E:$E,$E292,$G:$G,$G292,$B:$B,_xlfn.MAXIFS($B:$B,$C:$C,$C292,$D:$D,$D292,$E:$E,$E292,$G:$G,$G292,$B:$B,"&lt;&gt;"&amp;$B292)))/1000)</f>
        <v>0</v>
      </c>
      <c r="AB292" s="17">
        <f>SUMIFS(TCH!P:P,TCH!$A:$A,$A292)</f>
        <v>0</v>
      </c>
      <c r="AC292" s="17">
        <f>IF(AB292=0,0,(AB292*AVERAGEIFS($W:$W,$C:$C,$C292,$D:$D,$D292,$E:$E,$E292,$G:$G,$G292,$B:$B,_xlfn.MAXIFS($B:$B,$C:$C,$C292,$D:$D,$D292,$E:$E,$E292,$G:$G,$G292,$B:$B,"&lt;&gt;"&amp;$B292)))/1000)</f>
        <v>0</v>
      </c>
      <c r="AD292" s="17">
        <f>SUMIFS(TCH!S:S,TCH!$A:$A,$A292)</f>
        <v>0</v>
      </c>
      <c r="AE292" s="17">
        <f>IF(AD292=0,0,(AD292*AVERAGEIFS($W:$W,$C:$C,$C292,$D:$D,$D292,$E:$E,$E292,$G:$G,$G292,$B:$B,_xlfn.MAXIFS($B:$B,$C:$C,$C292,$D:$D,$D292,$E:$E,$E292,$G:$G,$G292,$B:$B,"&lt;&gt;"&amp;$B292)))/1000)</f>
        <v>0</v>
      </c>
      <c r="AF292" s="17">
        <f>SUMIFS(TCH!V:V,TCH!$A:$A,$A292)</f>
        <v>0</v>
      </c>
      <c r="AG292" s="17">
        <f>IF(AF292=0,0,(AF292*AVERAGEIFS($W:$W,$C:$C,$C292,$D:$D,$D292,$E:$E,$E292,$G:$G,$G292,$B:$B,_xlfn.MAXIFS($B:$B,$C:$C,$C292,$D:$D,$D292,$E:$E,$E292,$G:$G,$G292,$B:$B,"&lt;&gt;"&amp;$B292)))/1000)</f>
        <v>0</v>
      </c>
      <c r="AH292" s="17">
        <f>SUMIFS(TCH!Y:Y,TCH!$A:$A,$A292)</f>
        <v>0</v>
      </c>
      <c r="AI292" s="17">
        <f>IF(AH292=0,0,(AH292*AVERAGEIFS($W:$W,$C:$C,$C292,$D:$D,$D292,$E:$E,$E292,$G:$G,$G292,$B:$B,_xlfn.MAXIFS($B:$B,$C:$C,$C292,$D:$D,$D292,$E:$E,$E292,$G:$G,$G292,$B:$B,"&lt;&gt;"&amp;$B292)))/1000)</f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>
        <v>0</v>
      </c>
      <c r="AX292">
        <v>0</v>
      </c>
      <c r="AY292">
        <v>0</v>
      </c>
      <c r="AZ292">
        <v>0</v>
      </c>
    </row>
    <row r="293" spans="1:52" x14ac:dyDescent="0.25">
      <c r="A293" s="1" t="str">
        <f t="shared" si="4"/>
        <v>45776497B1R12</v>
      </c>
      <c r="B293" s="7">
        <v>45776</v>
      </c>
      <c r="C293" s="1">
        <v>49</v>
      </c>
      <c r="D293" s="1">
        <v>7</v>
      </c>
      <c r="E293" s="3" t="s">
        <v>52</v>
      </c>
      <c r="F293" s="4" t="s">
        <v>53</v>
      </c>
      <c r="G293" s="4">
        <v>2</v>
      </c>
      <c r="H293" s="4">
        <f>SUMIFS(Biometria!H:H,Biometria!$A:$A,$A293)</f>
        <v>18.87</v>
      </c>
      <c r="I293" s="6">
        <f>SUMIFS(Biometria!I:I,Biometria!$A:$A,$A293)</f>
        <v>18.656666666666666</v>
      </c>
      <c r="J293" s="6">
        <f>SUMIFS(Biometria!J:J,Biometria!$A:$A,$A293)</f>
        <v>3.3</v>
      </c>
      <c r="K293" s="2">
        <f>SUMIFS(Biometria!K:K,Biometria!$A:$A,$A293)</f>
        <v>3.3333333333333335</v>
      </c>
      <c r="L293" s="1">
        <f>SUMIFS(Biometria!L:L,Biometria!$A:$A,$A293)</f>
        <v>0</v>
      </c>
      <c r="M293" s="1">
        <f>SUMIFS(Biometria!M:M,Biometria!$A:$A,$A293)</f>
        <v>0</v>
      </c>
      <c r="N293" s="1">
        <f>SUMIFS('A.T D0'!O:O,'A.T D0'!$A:$A,$A293)+SUMIFS('A.T D7'!O:O,'A.T D7'!$A:$A,$A293)+SUMIFS('A.T D22'!O:O,'A.T D22'!$A:$A,$A293)+SUMIFS('A.T D37'!O:O,'A.T D37'!$A:$A,$A293)+SUMIFS('A.T D52'!O:O,'A.T D52'!$A:$A,$A293)+SUMIFS('A.T D67'!O:O,'A.T D67'!$A:$A,$A293)</f>
        <v>5.2</v>
      </c>
      <c r="O293" s="1">
        <f>SUMIFS('A.T D0'!P:P,'A.T D0'!$A:$A,$A293)+SUMIFS('A.T D7'!P:P,'A.T D7'!$A:$A,$A293)+SUMIFS('A.T D22'!P:P,'A.T D22'!$A:$A,$A293)+SUMIFS('A.T D37'!P:P,'A.T D37'!$A:$A,$A293)+SUMIFS('A.T D52'!P:P,'A.T D52'!$A:$A,$A293)+SUMIFS('A.T D67'!P:P,'A.T D67'!$A:$A,$A293)</f>
        <v>17.829999999999998</v>
      </c>
      <c r="P293" s="1">
        <f>SUMIFS('A.T D0'!Q:Q,'A.T D0'!$A:$A,$A293)+SUMIFS('A.T D7'!Q:Q,'A.T D7'!$A:$A,$A293)+SUMIFS('A.T D22'!Q:Q,'A.T D22'!$A:$A,$A293)+SUMIFS('A.T D37'!Q:Q,'A.T D37'!$A:$A,$A293)+SUMIFS('A.T D52'!Q:Q,'A.T D52'!$A:$A,$A293)+SUMIFS('A.T D67'!Q:Q,'A.T D67'!$A:$A,$A293)</f>
        <v>14.66</v>
      </c>
      <c r="Q293" s="1">
        <f>SUMIFS('A.T D0'!R:R,'A.T D0'!$A:$A,$A293)+SUMIFS('A.T D7'!R:R,'A.T D7'!$A:$A,$A293)+SUMIFS('A.T D22'!R:R,'A.T D22'!$A:$A,$A293)+SUMIFS('A.T D37'!R:R,'A.T D37'!$A:$A,$A293)+SUMIFS('A.T D52'!R:R,'A.T D52'!$A:$A,$A293)+SUMIFS('A.T D67'!R:R,'A.T D67'!$A:$A,$A293)</f>
        <v>82.22</v>
      </c>
      <c r="R293" s="1">
        <f>SUMIFS('A.T D0'!S:S,'A.T D0'!$A:$A,$A293)+SUMIFS('A.T D7'!S:S,'A.T D7'!$A:$A,$A293)+SUMIFS('A.T D22'!S:S,'A.T D22'!$A:$A,$A293)+SUMIFS('A.T D37'!S:S,'A.T D37'!$A:$A,$A293)+SUMIFS('A.T D52'!S:S,'A.T D52'!$A:$A,$A293)+SUMIFS('A.T D67'!S:S,'A.T D67'!$A:$A,$A293)</f>
        <v>0.82</v>
      </c>
      <c r="S293" s="1">
        <f>SUMIFS('A.T D0'!T:T,'A.T D0'!$A:$A,$A293)+SUMIFS('A.T D7'!T:T,'A.T D7'!$A:$A,$A293)+SUMIFS('A.T D22'!T:T,'A.T D22'!$A:$A,$A293)+SUMIFS('A.T D37'!T:T,'A.T D37'!$A:$A,$A293)+SUMIFS('A.T D52'!T:T,'A.T D52'!$A:$A,$A293)+SUMIFS('A.T D67'!T:T,'A.T D67'!$A:$A,$A293)</f>
        <v>12.3779</v>
      </c>
      <c r="T293" s="1">
        <f>SUMIFS('A.T D0'!U:U,'A.T D0'!$A:$A,$A293)+SUMIFS('A.T D7'!U:U,'A.T D7'!$A:$A,$A293)+SUMIFS('A.T D22'!U:U,'A.T D22'!$A:$A,$A293)+SUMIFS('A.T D37'!U:U,'A.T D37'!$A:$A,$A293)+SUMIFS('A.T D52'!U:U,'A.T D52'!$A:$A,$A293)+SUMIFS('A.T D67'!U:U,'A.T D67'!$A:$A,$A293)</f>
        <v>0.69</v>
      </c>
      <c r="U293" s="1">
        <f>SUMIFS('A.T D0'!V:V,'A.T D0'!$A:$A,$A293)+SUMIFS('A.T D7'!V:V,'A.T D7'!$A:$A,$A293)+SUMIFS('A.T D22'!V:V,'A.T D22'!$A:$A,$A293)+SUMIFS('A.T D37'!V:V,'A.T D37'!$A:$A,$A293)+SUMIFS('A.T D52'!V:V,'A.T D52'!$A:$A,$A293)+SUMIFS('A.T D67'!V:V,'A.T D67'!$A:$A,$A293)</f>
        <v>12.17</v>
      </c>
      <c r="V293" s="1">
        <f>SUMIFS('A.T D0'!W:W,'A.T D0'!$A:$A,$A293)+SUMIFS('A.T D7'!W:W,'A.T D7'!$A:$A,$A293)+SUMIFS('A.T D22'!W:W,'A.T D22'!$A:$A,$A293)+SUMIFS('A.T D37'!W:W,'A.T D37'!$A:$A,$A293)+SUMIFS('A.T D52'!W:W,'A.T D52'!$A:$A,$A293)+SUMIFS('A.T D67'!W:W,'A.T D67'!$A:$A,$A293)</f>
        <v>5.86</v>
      </c>
      <c r="W293" s="1">
        <f>SUMIFS('A.T D0'!X:X,'A.T D0'!$A:$A,$A293)+SUMIFS('A.T D7'!X:X,'A.T D7'!$A:$A,$A293)+SUMIFS('A.T D22'!X:X,'A.T D22'!$A:$A,$A293)+SUMIFS('A.T D37'!X:X,'A.T D37'!$A:$A,$A293)+SUMIFS('A.T D52'!X:X,'A.T D52'!$A:$A,$A293)+SUMIFS('A.T D67'!X:X,'A.T D67'!$A:$A,$A293)</f>
        <v>125.53</v>
      </c>
      <c r="X293" s="17">
        <f>SUMIFS(TCH!J:J,TCH!$A:$A,$A293)</f>
        <v>0</v>
      </c>
      <c r="Y293" s="17">
        <f>IF(X293=0,0,(X293*AVERAGEIFS($W:$W,$C:$C,$C293,$D:$D,$D293,$E:$E,$E293,$G:$G,$G293,$B:$B,_xlfn.MAXIFS($B:$B,$C:$C,$C293,$D:$D,$D293,$E:$E,$E293,$G:$G,$G293,$B:$B,"&lt;&gt;"&amp;$B293)))/1000)</f>
        <v>0</v>
      </c>
      <c r="Z293" s="17">
        <f>SUMIFS(TCH!M:M,TCH!$A:$A,$A293)</f>
        <v>0</v>
      </c>
      <c r="AA293" s="17">
        <f>IF(Z293=0,0,(Z293*AVERAGEIFS($W:$W,$C:$C,$C293,$D:$D,$D293,$E:$E,$E293,$G:$G,$G293,$B:$B,_xlfn.MAXIFS($B:$B,$C:$C,$C293,$D:$D,$D293,$E:$E,$E293,$G:$G,$G293,$B:$B,"&lt;&gt;"&amp;$B293)))/1000)</f>
        <v>0</v>
      </c>
      <c r="AB293" s="17">
        <f>SUMIFS(TCH!P:P,TCH!$A:$A,$A293)</f>
        <v>0</v>
      </c>
      <c r="AC293" s="17">
        <f>IF(AB293=0,0,(AB293*AVERAGEIFS($W:$W,$C:$C,$C293,$D:$D,$D293,$E:$E,$E293,$G:$G,$G293,$B:$B,_xlfn.MAXIFS($B:$B,$C:$C,$C293,$D:$D,$D293,$E:$E,$E293,$G:$G,$G293,$B:$B,"&lt;&gt;"&amp;$B293)))/1000)</f>
        <v>0</v>
      </c>
      <c r="AD293" s="17">
        <f>SUMIFS(TCH!S:S,TCH!$A:$A,$A293)</f>
        <v>0</v>
      </c>
      <c r="AE293" s="17">
        <f>IF(AD293=0,0,(AD293*AVERAGEIFS($W:$W,$C:$C,$C293,$D:$D,$D293,$E:$E,$E293,$G:$G,$G293,$B:$B,_xlfn.MAXIFS($B:$B,$C:$C,$C293,$D:$D,$D293,$E:$E,$E293,$G:$G,$G293,$B:$B,"&lt;&gt;"&amp;$B293)))/1000)</f>
        <v>0</v>
      </c>
      <c r="AF293" s="17">
        <f>SUMIFS(TCH!V:V,TCH!$A:$A,$A293)</f>
        <v>0</v>
      </c>
      <c r="AG293" s="17">
        <f>IF(AF293=0,0,(AF293*AVERAGEIFS($W:$W,$C:$C,$C293,$D:$D,$D293,$E:$E,$E293,$G:$G,$G293,$B:$B,_xlfn.MAXIFS($B:$B,$C:$C,$C293,$D:$D,$D293,$E:$E,$E293,$G:$G,$G293,$B:$B,"&lt;&gt;"&amp;$B293)))/1000)</f>
        <v>0</v>
      </c>
      <c r="AH293" s="17">
        <f>SUMIFS(TCH!Y:Y,TCH!$A:$A,$A293)</f>
        <v>0</v>
      </c>
      <c r="AI293" s="17">
        <f>IF(AH293=0,0,(AH293*AVERAGEIFS($W:$W,$C:$C,$C293,$D:$D,$D293,$E:$E,$E293,$G:$G,$G293,$B:$B,_xlfn.MAXIFS($B:$B,$C:$C,$C293,$D:$D,$D293,$E:$E,$E293,$G:$G,$G293,$B:$B,"&lt;&gt;"&amp;$B293)))/1000)</f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>
        <v>0</v>
      </c>
      <c r="AX293">
        <v>0</v>
      </c>
      <c r="AY293">
        <v>0</v>
      </c>
      <c r="AZ293">
        <v>0</v>
      </c>
    </row>
    <row r="294" spans="1:52" x14ac:dyDescent="0.25">
      <c r="A294" s="1" t="str">
        <f t="shared" si="4"/>
        <v>45776497B1R22</v>
      </c>
      <c r="B294" s="7">
        <v>45776</v>
      </c>
      <c r="C294" s="1">
        <v>49</v>
      </c>
      <c r="D294" s="1">
        <v>7</v>
      </c>
      <c r="E294" s="3" t="s">
        <v>52</v>
      </c>
      <c r="F294" s="4" t="s">
        <v>54</v>
      </c>
      <c r="G294" s="4">
        <v>2</v>
      </c>
      <c r="H294" s="4">
        <f>SUMIFS(Biometria!H:H,Biometria!$A:$A,$A294)</f>
        <v>16.850000000000001</v>
      </c>
      <c r="I294" s="6">
        <f>SUMIFS(Biometria!I:I,Biometria!$A:$A,$A294)</f>
        <v>0</v>
      </c>
      <c r="J294" s="6">
        <f>SUMIFS(Biometria!J:J,Biometria!$A:$A,$A294)</f>
        <v>3.3</v>
      </c>
      <c r="K294" s="2">
        <f>SUMIFS(Biometria!K:K,Biometria!$A:$A,$A294)</f>
        <v>0</v>
      </c>
      <c r="L294" s="1">
        <f>SUMIFS(Biometria!L:L,Biometria!$A:$A,$A294)</f>
        <v>0</v>
      </c>
      <c r="M294" s="1">
        <f>SUMIFS(Biometria!M:M,Biometria!$A:$A,$A294)</f>
        <v>0</v>
      </c>
      <c r="N294" s="1">
        <f>SUMIFS('A.T D0'!O:O,'A.T D0'!$A:$A,$A294)+SUMIFS('A.T D7'!O:O,'A.T D7'!$A:$A,$A294)+SUMIFS('A.T D22'!O:O,'A.T D22'!$A:$A,$A294)+SUMIFS('A.T D37'!O:O,'A.T D37'!$A:$A,$A294)+SUMIFS('A.T D52'!O:O,'A.T D52'!$A:$A,$A294)+SUMIFS('A.T D67'!O:O,'A.T D67'!$A:$A,$A294)</f>
        <v>5.2</v>
      </c>
      <c r="O294" s="1">
        <f>SUMIFS('A.T D0'!P:P,'A.T D0'!$A:$A,$A294)+SUMIFS('A.T D7'!P:P,'A.T D7'!$A:$A,$A294)+SUMIFS('A.T D22'!P:P,'A.T D22'!$A:$A,$A294)+SUMIFS('A.T D37'!P:P,'A.T D37'!$A:$A,$A294)+SUMIFS('A.T D52'!P:P,'A.T D52'!$A:$A,$A294)+SUMIFS('A.T D67'!P:P,'A.T D67'!$A:$A,$A294)</f>
        <v>17.34</v>
      </c>
      <c r="P294" s="1">
        <f>SUMIFS('A.T D0'!Q:Q,'A.T D0'!$A:$A,$A294)+SUMIFS('A.T D7'!Q:Q,'A.T D7'!$A:$A,$A294)+SUMIFS('A.T D22'!Q:Q,'A.T D22'!$A:$A,$A294)+SUMIFS('A.T D37'!Q:Q,'A.T D37'!$A:$A,$A294)+SUMIFS('A.T D52'!Q:Q,'A.T D52'!$A:$A,$A294)+SUMIFS('A.T D67'!Q:Q,'A.T D67'!$A:$A,$A294)</f>
        <v>14.16</v>
      </c>
      <c r="Q294" s="1">
        <f>SUMIFS('A.T D0'!R:R,'A.T D0'!$A:$A,$A294)+SUMIFS('A.T D7'!R:R,'A.T D7'!$A:$A,$A294)+SUMIFS('A.T D22'!R:R,'A.T D22'!$A:$A,$A294)+SUMIFS('A.T D37'!R:R,'A.T D37'!$A:$A,$A294)+SUMIFS('A.T D52'!R:R,'A.T D52'!$A:$A,$A294)+SUMIFS('A.T D67'!R:R,'A.T D67'!$A:$A,$A294)</f>
        <v>81.66</v>
      </c>
      <c r="R294" s="1">
        <f>SUMIFS('A.T D0'!S:S,'A.T D0'!$A:$A,$A294)+SUMIFS('A.T D7'!S:S,'A.T D7'!$A:$A,$A294)+SUMIFS('A.T D22'!S:S,'A.T D22'!$A:$A,$A294)+SUMIFS('A.T D37'!S:S,'A.T D37'!$A:$A,$A294)+SUMIFS('A.T D52'!S:S,'A.T D52'!$A:$A,$A294)+SUMIFS('A.T D67'!S:S,'A.T D67'!$A:$A,$A294)</f>
        <v>0.84</v>
      </c>
      <c r="S294" s="1">
        <f>SUMIFS('A.T D0'!T:T,'A.T D0'!$A:$A,$A294)+SUMIFS('A.T D7'!T:T,'A.T D7'!$A:$A,$A294)+SUMIFS('A.T D22'!T:T,'A.T D22'!$A:$A,$A294)+SUMIFS('A.T D37'!T:T,'A.T D37'!$A:$A,$A294)+SUMIFS('A.T D52'!T:T,'A.T D52'!$A:$A,$A294)+SUMIFS('A.T D67'!T:T,'A.T D67'!$A:$A,$A294)</f>
        <v>11.9619</v>
      </c>
      <c r="T294" s="1">
        <f>SUMIFS('A.T D0'!U:U,'A.T D0'!$A:$A,$A294)+SUMIFS('A.T D7'!U:U,'A.T D7'!$A:$A,$A294)+SUMIFS('A.T D22'!U:U,'A.T D22'!$A:$A,$A294)+SUMIFS('A.T D37'!U:U,'A.T D37'!$A:$A,$A294)+SUMIFS('A.T D52'!U:U,'A.T D52'!$A:$A,$A294)+SUMIFS('A.T D67'!U:U,'A.T D67'!$A:$A,$A294)</f>
        <v>0.71</v>
      </c>
      <c r="U294" s="1">
        <f>SUMIFS('A.T D0'!V:V,'A.T D0'!$A:$A,$A294)+SUMIFS('A.T D7'!V:V,'A.T D7'!$A:$A,$A294)+SUMIFS('A.T D22'!V:V,'A.T D22'!$A:$A,$A294)+SUMIFS('A.T D37'!V:V,'A.T D37'!$A:$A,$A294)+SUMIFS('A.T D52'!V:V,'A.T D52'!$A:$A,$A294)+SUMIFS('A.T D67'!V:V,'A.T D67'!$A:$A,$A294)</f>
        <v>12.14</v>
      </c>
      <c r="V294" s="1">
        <f>SUMIFS('A.T D0'!W:W,'A.T D0'!$A:$A,$A294)+SUMIFS('A.T D7'!W:W,'A.T D7'!$A:$A,$A294)+SUMIFS('A.T D22'!W:W,'A.T D22'!$A:$A,$A294)+SUMIFS('A.T D37'!W:W,'A.T D37'!$A:$A,$A294)+SUMIFS('A.T D52'!W:W,'A.T D52'!$A:$A,$A294)+SUMIFS('A.T D67'!W:W,'A.T D67'!$A:$A,$A294)</f>
        <v>2.64</v>
      </c>
      <c r="W294" s="1">
        <f>SUMIFS('A.T D0'!X:X,'A.T D0'!$A:$A,$A294)+SUMIFS('A.T D7'!X:X,'A.T D7'!$A:$A,$A294)+SUMIFS('A.T D22'!X:X,'A.T D22'!$A:$A,$A294)+SUMIFS('A.T D37'!X:X,'A.T D37'!$A:$A,$A294)+SUMIFS('A.T D52'!X:X,'A.T D52'!$A:$A,$A294)+SUMIFS('A.T D67'!X:X,'A.T D67'!$A:$A,$A294)</f>
        <v>121.71</v>
      </c>
      <c r="X294" s="17">
        <f>SUMIFS(TCH!J:J,TCH!$A:$A,$A294)</f>
        <v>0</v>
      </c>
      <c r="Y294" s="17">
        <f>IF(X294=0,0,(X294*AVERAGEIFS($W:$W,$C:$C,$C294,$D:$D,$D294,$E:$E,$E294,$G:$G,$G294,$B:$B,_xlfn.MAXIFS($B:$B,$C:$C,$C294,$D:$D,$D294,$E:$E,$E294,$G:$G,$G294,$B:$B,"&lt;&gt;"&amp;$B294)))/1000)</f>
        <v>0</v>
      </c>
      <c r="Z294" s="17">
        <f>SUMIFS(TCH!M:M,TCH!$A:$A,$A294)</f>
        <v>0</v>
      </c>
      <c r="AA294" s="17">
        <f>IF(Z294=0,0,(Z294*AVERAGEIFS($W:$W,$C:$C,$C294,$D:$D,$D294,$E:$E,$E294,$G:$G,$G294,$B:$B,_xlfn.MAXIFS($B:$B,$C:$C,$C294,$D:$D,$D294,$E:$E,$E294,$G:$G,$G294,$B:$B,"&lt;&gt;"&amp;$B294)))/1000)</f>
        <v>0</v>
      </c>
      <c r="AB294" s="17">
        <f>SUMIFS(TCH!P:P,TCH!$A:$A,$A294)</f>
        <v>0</v>
      </c>
      <c r="AC294" s="17">
        <f>IF(AB294=0,0,(AB294*AVERAGEIFS($W:$W,$C:$C,$C294,$D:$D,$D294,$E:$E,$E294,$G:$G,$G294,$B:$B,_xlfn.MAXIFS($B:$B,$C:$C,$C294,$D:$D,$D294,$E:$E,$E294,$G:$G,$G294,$B:$B,"&lt;&gt;"&amp;$B294)))/1000)</f>
        <v>0</v>
      </c>
      <c r="AD294" s="17">
        <f>SUMIFS(TCH!S:S,TCH!$A:$A,$A294)</f>
        <v>0</v>
      </c>
      <c r="AE294" s="17">
        <f>IF(AD294=0,0,(AD294*AVERAGEIFS($W:$W,$C:$C,$C294,$D:$D,$D294,$E:$E,$E294,$G:$G,$G294,$B:$B,_xlfn.MAXIFS($B:$B,$C:$C,$C294,$D:$D,$D294,$E:$E,$E294,$G:$G,$G294,$B:$B,"&lt;&gt;"&amp;$B294)))/1000)</f>
        <v>0</v>
      </c>
      <c r="AF294" s="17">
        <f>SUMIFS(TCH!V:V,TCH!$A:$A,$A294)</f>
        <v>0</v>
      </c>
      <c r="AG294" s="17">
        <f>IF(AF294=0,0,(AF294*AVERAGEIFS($W:$W,$C:$C,$C294,$D:$D,$D294,$E:$E,$E294,$G:$G,$G294,$B:$B,_xlfn.MAXIFS($B:$B,$C:$C,$C294,$D:$D,$D294,$E:$E,$E294,$G:$G,$G294,$B:$B,"&lt;&gt;"&amp;$B294)))/1000)</f>
        <v>0</v>
      </c>
      <c r="AH294" s="17">
        <f>SUMIFS(TCH!Y:Y,TCH!$A:$A,$A294)</f>
        <v>0</v>
      </c>
      <c r="AI294" s="17">
        <f>IF(AH294=0,0,(AH294*AVERAGEIFS($W:$W,$C:$C,$C294,$D:$D,$D294,$E:$E,$E294,$G:$G,$G294,$B:$B,_xlfn.MAXIFS($B:$B,$C:$C,$C294,$D:$D,$D294,$E:$E,$E294,$G:$G,$G294,$B:$B,"&lt;&gt;"&amp;$B294)))/1000)</f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>
        <v>0</v>
      </c>
      <c r="AX294">
        <v>0</v>
      </c>
      <c r="AY294">
        <v>0</v>
      </c>
      <c r="AZ294">
        <v>0</v>
      </c>
    </row>
    <row r="295" spans="1:52" x14ac:dyDescent="0.25">
      <c r="A295" s="1" t="str">
        <f t="shared" si="4"/>
        <v>45776497B1R32</v>
      </c>
      <c r="B295" s="7">
        <v>45776</v>
      </c>
      <c r="C295" s="1">
        <v>49</v>
      </c>
      <c r="D295" s="1">
        <v>7</v>
      </c>
      <c r="E295" s="3" t="s">
        <v>52</v>
      </c>
      <c r="F295" s="4" t="s">
        <v>55</v>
      </c>
      <c r="G295" s="4">
        <v>2</v>
      </c>
      <c r="H295" s="4">
        <f>SUMIFS(Biometria!H:H,Biometria!$A:$A,$A295)</f>
        <v>20.25</v>
      </c>
      <c r="I295" s="6">
        <f>SUMIFS(Biometria!I:I,Biometria!$A:$A,$A295)</f>
        <v>0</v>
      </c>
      <c r="J295" s="6">
        <f>SUMIFS(Biometria!J:J,Biometria!$A:$A,$A295)</f>
        <v>3.4</v>
      </c>
      <c r="K295" s="2">
        <f>SUMIFS(Biometria!K:K,Biometria!$A:$A,$A295)</f>
        <v>0</v>
      </c>
      <c r="L295" s="1">
        <f>SUMIFS(Biometria!L:L,Biometria!$A:$A,$A295)</f>
        <v>0</v>
      </c>
      <c r="M295" s="1">
        <f>SUMIFS(Biometria!M:M,Biometria!$A:$A,$A295)</f>
        <v>0</v>
      </c>
      <c r="N295" s="1">
        <f>SUMIFS('A.T D0'!O:O,'A.T D0'!$A:$A,$A295)+SUMIFS('A.T D7'!O:O,'A.T D7'!$A:$A,$A295)+SUMIFS('A.T D22'!O:O,'A.T D22'!$A:$A,$A295)+SUMIFS('A.T D37'!O:O,'A.T D37'!$A:$A,$A295)+SUMIFS('A.T D52'!O:O,'A.T D52'!$A:$A,$A295)+SUMIFS('A.T D67'!O:O,'A.T D67'!$A:$A,$A295)</f>
        <v>5.3</v>
      </c>
      <c r="O295" s="1">
        <f>SUMIFS('A.T D0'!P:P,'A.T D0'!$A:$A,$A295)+SUMIFS('A.T D7'!P:P,'A.T D7'!$A:$A,$A295)+SUMIFS('A.T D22'!P:P,'A.T D22'!$A:$A,$A295)+SUMIFS('A.T D37'!P:P,'A.T D37'!$A:$A,$A295)+SUMIFS('A.T D52'!P:P,'A.T D52'!$A:$A,$A295)+SUMIFS('A.T D67'!P:P,'A.T D67'!$A:$A,$A295)</f>
        <v>17.97</v>
      </c>
      <c r="P295" s="1">
        <f>SUMIFS('A.T D0'!Q:Q,'A.T D0'!$A:$A,$A295)+SUMIFS('A.T D7'!Q:Q,'A.T D7'!$A:$A,$A295)+SUMIFS('A.T D22'!Q:Q,'A.T D22'!$A:$A,$A295)+SUMIFS('A.T D37'!Q:Q,'A.T D37'!$A:$A,$A295)+SUMIFS('A.T D52'!Q:Q,'A.T D52'!$A:$A,$A295)+SUMIFS('A.T D67'!Q:Q,'A.T D67'!$A:$A,$A295)</f>
        <v>14.92</v>
      </c>
      <c r="Q295" s="1">
        <f>SUMIFS('A.T D0'!R:R,'A.T D0'!$A:$A,$A295)+SUMIFS('A.T D7'!R:R,'A.T D7'!$A:$A,$A295)+SUMIFS('A.T D22'!R:R,'A.T D22'!$A:$A,$A295)+SUMIFS('A.T D37'!R:R,'A.T D37'!$A:$A,$A295)+SUMIFS('A.T D52'!R:R,'A.T D52'!$A:$A,$A295)+SUMIFS('A.T D67'!R:R,'A.T D67'!$A:$A,$A295)</f>
        <v>83.03</v>
      </c>
      <c r="R295" s="1">
        <f>SUMIFS('A.T D0'!S:S,'A.T D0'!$A:$A,$A295)+SUMIFS('A.T D7'!S:S,'A.T D7'!$A:$A,$A295)+SUMIFS('A.T D22'!S:S,'A.T D22'!$A:$A,$A295)+SUMIFS('A.T D37'!S:S,'A.T D37'!$A:$A,$A295)+SUMIFS('A.T D52'!S:S,'A.T D52'!$A:$A,$A295)+SUMIFS('A.T D67'!S:S,'A.T D67'!$A:$A,$A295)</f>
        <v>0.79</v>
      </c>
      <c r="S295" s="1">
        <f>SUMIFS('A.T D0'!T:T,'A.T D0'!$A:$A,$A295)+SUMIFS('A.T D7'!T:T,'A.T D7'!$A:$A,$A295)+SUMIFS('A.T D22'!T:T,'A.T D22'!$A:$A,$A295)+SUMIFS('A.T D37'!T:T,'A.T D37'!$A:$A,$A295)+SUMIFS('A.T D52'!T:T,'A.T D52'!$A:$A,$A295)+SUMIFS('A.T D67'!T:T,'A.T D67'!$A:$A,$A295)</f>
        <v>12.459899999999999</v>
      </c>
      <c r="T295" s="1">
        <f>SUMIFS('A.T D0'!U:U,'A.T D0'!$A:$A,$A295)+SUMIFS('A.T D7'!U:U,'A.T D7'!$A:$A,$A295)+SUMIFS('A.T D22'!U:U,'A.T D22'!$A:$A,$A295)+SUMIFS('A.T D37'!U:U,'A.T D37'!$A:$A,$A295)+SUMIFS('A.T D52'!U:U,'A.T D52'!$A:$A,$A295)+SUMIFS('A.T D67'!U:U,'A.T D67'!$A:$A,$A295)</f>
        <v>0.66</v>
      </c>
      <c r="U295" s="1">
        <f>SUMIFS('A.T D0'!V:V,'A.T D0'!$A:$A,$A295)+SUMIFS('A.T D7'!V:V,'A.T D7'!$A:$A,$A295)+SUMIFS('A.T D22'!V:V,'A.T D22'!$A:$A,$A295)+SUMIFS('A.T D37'!V:V,'A.T D37'!$A:$A,$A295)+SUMIFS('A.T D52'!V:V,'A.T D52'!$A:$A,$A295)+SUMIFS('A.T D67'!V:V,'A.T D67'!$A:$A,$A295)</f>
        <v>12.8</v>
      </c>
      <c r="V295" s="1">
        <f>SUMIFS('A.T D0'!W:W,'A.T D0'!$A:$A,$A295)+SUMIFS('A.T D7'!W:W,'A.T D7'!$A:$A,$A295)+SUMIFS('A.T D22'!W:W,'A.T D22'!$A:$A,$A295)+SUMIFS('A.T D37'!W:W,'A.T D37'!$A:$A,$A295)+SUMIFS('A.T D52'!W:W,'A.T D52'!$A:$A,$A295)+SUMIFS('A.T D67'!W:W,'A.T D67'!$A:$A,$A295)</f>
        <v>6.3</v>
      </c>
      <c r="W295" s="1">
        <f>SUMIFS('A.T D0'!X:X,'A.T D0'!$A:$A,$A295)+SUMIFS('A.T D7'!X:X,'A.T D7'!$A:$A,$A295)+SUMIFS('A.T D22'!X:X,'A.T D22'!$A:$A,$A295)+SUMIFS('A.T D37'!X:X,'A.T D37'!$A:$A,$A295)+SUMIFS('A.T D52'!X:X,'A.T D52'!$A:$A,$A295)+SUMIFS('A.T D67'!X:X,'A.T D67'!$A:$A,$A295)</f>
        <v>126.05</v>
      </c>
      <c r="X295" s="17">
        <f>SUMIFS(TCH!J:J,TCH!$A:$A,$A295)</f>
        <v>0</v>
      </c>
      <c r="Y295" s="17">
        <f>IF(X295=0,0,(X295*AVERAGEIFS($W:$W,$C:$C,$C295,$D:$D,$D295,$E:$E,$E295,$G:$G,$G295,$B:$B,_xlfn.MAXIFS($B:$B,$C:$C,$C295,$D:$D,$D295,$E:$E,$E295,$G:$G,$G295,$B:$B,"&lt;&gt;"&amp;$B295)))/1000)</f>
        <v>0</v>
      </c>
      <c r="Z295" s="17">
        <f>SUMIFS(TCH!M:M,TCH!$A:$A,$A295)</f>
        <v>0</v>
      </c>
      <c r="AA295" s="17">
        <f>IF(Z295=0,0,(Z295*AVERAGEIFS($W:$W,$C:$C,$C295,$D:$D,$D295,$E:$E,$E295,$G:$G,$G295,$B:$B,_xlfn.MAXIFS($B:$B,$C:$C,$C295,$D:$D,$D295,$E:$E,$E295,$G:$G,$G295,$B:$B,"&lt;&gt;"&amp;$B295)))/1000)</f>
        <v>0</v>
      </c>
      <c r="AB295" s="17">
        <f>SUMIFS(TCH!P:P,TCH!$A:$A,$A295)</f>
        <v>0</v>
      </c>
      <c r="AC295" s="17">
        <f>IF(AB295=0,0,(AB295*AVERAGEIFS($W:$W,$C:$C,$C295,$D:$D,$D295,$E:$E,$E295,$G:$G,$G295,$B:$B,_xlfn.MAXIFS($B:$B,$C:$C,$C295,$D:$D,$D295,$E:$E,$E295,$G:$G,$G295,$B:$B,"&lt;&gt;"&amp;$B295)))/1000)</f>
        <v>0</v>
      </c>
      <c r="AD295" s="17">
        <f>SUMIFS(TCH!S:S,TCH!$A:$A,$A295)</f>
        <v>0</v>
      </c>
      <c r="AE295" s="17">
        <f>IF(AD295=0,0,(AD295*AVERAGEIFS($W:$W,$C:$C,$C295,$D:$D,$D295,$E:$E,$E295,$G:$G,$G295,$B:$B,_xlfn.MAXIFS($B:$B,$C:$C,$C295,$D:$D,$D295,$E:$E,$E295,$G:$G,$G295,$B:$B,"&lt;&gt;"&amp;$B295)))/1000)</f>
        <v>0</v>
      </c>
      <c r="AF295" s="17">
        <f>SUMIFS(TCH!V:V,TCH!$A:$A,$A295)</f>
        <v>0</v>
      </c>
      <c r="AG295" s="17">
        <f>IF(AF295=0,0,(AF295*AVERAGEIFS($W:$W,$C:$C,$C295,$D:$D,$D295,$E:$E,$E295,$G:$G,$G295,$B:$B,_xlfn.MAXIFS($B:$B,$C:$C,$C295,$D:$D,$D295,$E:$E,$E295,$G:$G,$G295,$B:$B,"&lt;&gt;"&amp;$B295)))/1000)</f>
        <v>0</v>
      </c>
      <c r="AH295" s="17">
        <f>SUMIFS(TCH!Y:Y,TCH!$A:$A,$A295)</f>
        <v>0</v>
      </c>
      <c r="AI295" s="17">
        <f>IF(AH295=0,0,(AH295*AVERAGEIFS($W:$W,$C:$C,$C295,$D:$D,$D295,$E:$E,$E295,$G:$G,$G295,$B:$B,_xlfn.MAXIFS($B:$B,$C:$C,$C295,$D:$D,$D295,$E:$E,$E295,$G:$G,$G295,$B:$B,"&lt;&gt;"&amp;$B295)))/1000)</f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>
        <v>0</v>
      </c>
      <c r="AX295">
        <v>0</v>
      </c>
      <c r="AY295">
        <v>0</v>
      </c>
      <c r="AZ295">
        <v>0</v>
      </c>
    </row>
    <row r="296" spans="1:52" x14ac:dyDescent="0.25">
      <c r="A296" s="1" t="str">
        <f t="shared" si="4"/>
        <v>45776495B1R13</v>
      </c>
      <c r="B296" s="7">
        <v>45776</v>
      </c>
      <c r="C296" s="1">
        <v>49</v>
      </c>
      <c r="D296" s="1">
        <v>5</v>
      </c>
      <c r="E296" s="3" t="s">
        <v>52</v>
      </c>
      <c r="F296" s="4" t="s">
        <v>53</v>
      </c>
      <c r="G296" s="4">
        <v>3</v>
      </c>
      <c r="H296" s="4">
        <f>SUMIFS(Biometria!H:H,Biometria!$A:$A,$A296)</f>
        <v>11.49</v>
      </c>
      <c r="I296" s="6">
        <f>SUMIFS(Biometria!I:I,Biometria!$A:$A,$A296)</f>
        <v>15.483333333333334</v>
      </c>
      <c r="J296" s="6">
        <f>SUMIFS(Biometria!J:J,Biometria!$A:$A,$A296)</f>
        <v>3.2</v>
      </c>
      <c r="K296" s="2">
        <f>SUMIFS(Biometria!K:K,Biometria!$A:$A,$A296)</f>
        <v>3.2000000000000006</v>
      </c>
      <c r="L296" s="1">
        <f>SUMIFS(Biometria!L:L,Biometria!$A:$A,$A296)</f>
        <v>0</v>
      </c>
      <c r="M296" s="1">
        <f>SUMIFS(Biometria!M:M,Biometria!$A:$A,$A296)</f>
        <v>0</v>
      </c>
      <c r="N296" s="1">
        <f>SUMIFS('A.T D0'!O:O,'A.T D0'!$A:$A,$A296)+SUMIFS('A.T D7'!O:O,'A.T D7'!$A:$A,$A296)+SUMIFS('A.T D22'!O:O,'A.T D22'!$A:$A,$A296)+SUMIFS('A.T D37'!O:O,'A.T D37'!$A:$A,$A296)+SUMIFS('A.T D52'!O:O,'A.T D52'!$A:$A,$A296)+SUMIFS('A.T D67'!O:O,'A.T D67'!$A:$A,$A296)</f>
        <v>5.2</v>
      </c>
      <c r="O296" s="1">
        <f>SUMIFS('A.T D0'!P:P,'A.T D0'!$A:$A,$A296)+SUMIFS('A.T D7'!P:P,'A.T D7'!$A:$A,$A296)+SUMIFS('A.T D22'!P:P,'A.T D22'!$A:$A,$A296)+SUMIFS('A.T D37'!P:P,'A.T D37'!$A:$A,$A296)+SUMIFS('A.T D52'!P:P,'A.T D52'!$A:$A,$A296)+SUMIFS('A.T D67'!P:P,'A.T D67'!$A:$A,$A296)</f>
        <v>17.66</v>
      </c>
      <c r="P296" s="1">
        <f>SUMIFS('A.T D0'!Q:Q,'A.T D0'!$A:$A,$A296)+SUMIFS('A.T D7'!Q:Q,'A.T D7'!$A:$A,$A296)+SUMIFS('A.T D22'!Q:Q,'A.T D22'!$A:$A,$A296)+SUMIFS('A.T D37'!Q:Q,'A.T D37'!$A:$A,$A296)+SUMIFS('A.T D52'!Q:Q,'A.T D52'!$A:$A,$A296)+SUMIFS('A.T D67'!Q:Q,'A.T D67'!$A:$A,$A296)</f>
        <v>14.91</v>
      </c>
      <c r="Q296" s="1">
        <f>SUMIFS('A.T D0'!R:R,'A.T D0'!$A:$A,$A296)+SUMIFS('A.T D7'!R:R,'A.T D7'!$A:$A,$A296)+SUMIFS('A.T D22'!R:R,'A.T D22'!$A:$A,$A296)+SUMIFS('A.T D37'!R:R,'A.T D37'!$A:$A,$A296)+SUMIFS('A.T D52'!R:R,'A.T D52'!$A:$A,$A296)+SUMIFS('A.T D67'!R:R,'A.T D67'!$A:$A,$A296)</f>
        <v>84.43</v>
      </c>
      <c r="R296" s="1">
        <f>SUMIFS('A.T D0'!S:S,'A.T D0'!$A:$A,$A296)+SUMIFS('A.T D7'!S:S,'A.T D7'!$A:$A,$A296)+SUMIFS('A.T D22'!S:S,'A.T D22'!$A:$A,$A296)+SUMIFS('A.T D37'!S:S,'A.T D37'!$A:$A,$A296)+SUMIFS('A.T D52'!S:S,'A.T D52'!$A:$A,$A296)+SUMIFS('A.T D67'!S:S,'A.T D67'!$A:$A,$A296)</f>
        <v>0.75</v>
      </c>
      <c r="S296" s="1">
        <f>SUMIFS('A.T D0'!T:T,'A.T D0'!$A:$A,$A296)+SUMIFS('A.T D7'!T:T,'A.T D7'!$A:$A,$A296)+SUMIFS('A.T D22'!T:T,'A.T D22'!$A:$A,$A296)+SUMIFS('A.T D37'!T:T,'A.T D37'!$A:$A,$A296)+SUMIFS('A.T D52'!T:T,'A.T D52'!$A:$A,$A296)+SUMIFS('A.T D67'!T:T,'A.T D67'!$A:$A,$A296)</f>
        <v>12.4886</v>
      </c>
      <c r="T296" s="1">
        <f>SUMIFS('A.T D0'!U:U,'A.T D0'!$A:$A,$A296)+SUMIFS('A.T D7'!U:U,'A.T D7'!$A:$A,$A296)+SUMIFS('A.T D22'!U:U,'A.T D22'!$A:$A,$A296)+SUMIFS('A.T D37'!U:U,'A.T D37'!$A:$A,$A296)+SUMIFS('A.T D52'!U:U,'A.T D52'!$A:$A,$A296)+SUMIFS('A.T D67'!U:U,'A.T D67'!$A:$A,$A296)</f>
        <v>0.63</v>
      </c>
      <c r="U296" s="1">
        <f>SUMIFS('A.T D0'!V:V,'A.T D0'!$A:$A,$A296)+SUMIFS('A.T D7'!V:V,'A.T D7'!$A:$A,$A296)+SUMIFS('A.T D22'!V:V,'A.T D22'!$A:$A,$A296)+SUMIFS('A.T D37'!V:V,'A.T D37'!$A:$A,$A296)+SUMIFS('A.T D52'!V:V,'A.T D52'!$A:$A,$A296)+SUMIFS('A.T D67'!V:V,'A.T D67'!$A:$A,$A296)</f>
        <v>12.63</v>
      </c>
      <c r="V296" s="1">
        <f>SUMIFS('A.T D0'!W:W,'A.T D0'!$A:$A,$A296)+SUMIFS('A.T D7'!W:W,'A.T D7'!$A:$A,$A296)+SUMIFS('A.T D22'!W:W,'A.T D22'!$A:$A,$A296)+SUMIFS('A.T D37'!W:W,'A.T D37'!$A:$A,$A296)+SUMIFS('A.T D52'!W:W,'A.T D52'!$A:$A,$A296)+SUMIFS('A.T D67'!W:W,'A.T D67'!$A:$A,$A296)</f>
        <v>6.3</v>
      </c>
      <c r="W296" s="1">
        <f>SUMIFS('A.T D0'!X:X,'A.T D0'!$A:$A,$A296)+SUMIFS('A.T D7'!X:X,'A.T D7'!$A:$A,$A296)+SUMIFS('A.T D22'!X:X,'A.T D22'!$A:$A,$A296)+SUMIFS('A.T D37'!X:X,'A.T D37'!$A:$A,$A296)+SUMIFS('A.T D52'!X:X,'A.T D52'!$A:$A,$A296)+SUMIFS('A.T D67'!X:X,'A.T D67'!$A:$A,$A296)</f>
        <v>126.05</v>
      </c>
      <c r="X296" s="17">
        <f>SUMIFS(TCH!J:J,TCH!$A:$A,$A296)</f>
        <v>0</v>
      </c>
      <c r="Y296" s="17">
        <f>IF(X296=0,0,(X296*AVERAGEIFS($W:$W,$C:$C,$C296,$D:$D,$D296,$E:$E,$E296,$G:$G,$G296,$B:$B,_xlfn.MAXIFS($B:$B,$C:$C,$C296,$D:$D,$D296,$E:$E,$E296,$G:$G,$G296,$B:$B,"&lt;&gt;"&amp;$B296)))/1000)</f>
        <v>0</v>
      </c>
      <c r="Z296" s="17">
        <f>SUMIFS(TCH!M:M,TCH!$A:$A,$A296)</f>
        <v>0</v>
      </c>
      <c r="AA296" s="17">
        <f>IF(Z296=0,0,(Z296*AVERAGEIFS($W:$W,$C:$C,$C296,$D:$D,$D296,$E:$E,$E296,$G:$G,$G296,$B:$B,_xlfn.MAXIFS($B:$B,$C:$C,$C296,$D:$D,$D296,$E:$E,$E296,$G:$G,$G296,$B:$B,"&lt;&gt;"&amp;$B296)))/1000)</f>
        <v>0</v>
      </c>
      <c r="AB296" s="17">
        <f>SUMIFS(TCH!P:P,TCH!$A:$A,$A296)</f>
        <v>0</v>
      </c>
      <c r="AC296" s="17">
        <f>IF(AB296=0,0,(AB296*AVERAGEIFS($W:$W,$C:$C,$C296,$D:$D,$D296,$E:$E,$E296,$G:$G,$G296,$B:$B,_xlfn.MAXIFS($B:$B,$C:$C,$C296,$D:$D,$D296,$E:$E,$E296,$G:$G,$G296,$B:$B,"&lt;&gt;"&amp;$B296)))/1000)</f>
        <v>0</v>
      </c>
      <c r="AD296" s="17">
        <f>SUMIFS(TCH!S:S,TCH!$A:$A,$A296)</f>
        <v>0</v>
      </c>
      <c r="AE296" s="17">
        <f>IF(AD296=0,0,(AD296*AVERAGEIFS($W:$W,$C:$C,$C296,$D:$D,$D296,$E:$E,$E296,$G:$G,$G296,$B:$B,_xlfn.MAXIFS($B:$B,$C:$C,$C296,$D:$D,$D296,$E:$E,$E296,$G:$G,$G296,$B:$B,"&lt;&gt;"&amp;$B296)))/1000)</f>
        <v>0</v>
      </c>
      <c r="AF296" s="17">
        <f>SUMIFS(TCH!V:V,TCH!$A:$A,$A296)</f>
        <v>0</v>
      </c>
      <c r="AG296" s="17">
        <f>IF(AF296=0,0,(AF296*AVERAGEIFS($W:$W,$C:$C,$C296,$D:$D,$D296,$E:$E,$E296,$G:$G,$G296,$B:$B,_xlfn.MAXIFS($B:$B,$C:$C,$C296,$D:$D,$D296,$E:$E,$E296,$G:$G,$G296,$B:$B,"&lt;&gt;"&amp;$B296)))/1000)</f>
        <v>0</v>
      </c>
      <c r="AH296" s="17">
        <f>SUMIFS(TCH!Y:Y,TCH!$A:$A,$A296)</f>
        <v>0</v>
      </c>
      <c r="AI296" s="17">
        <f>IF(AH296=0,0,(AH296*AVERAGEIFS($W:$W,$C:$C,$C296,$D:$D,$D296,$E:$E,$E296,$G:$G,$G296,$B:$B,_xlfn.MAXIFS($B:$B,$C:$C,$C296,$D:$D,$D296,$E:$E,$E296,$G:$G,$G296,$B:$B,"&lt;&gt;"&amp;$B296)))/1000)</f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>
        <v>0</v>
      </c>
      <c r="AX296">
        <v>0</v>
      </c>
      <c r="AY296">
        <v>0</v>
      </c>
      <c r="AZ296">
        <v>0</v>
      </c>
    </row>
    <row r="297" spans="1:52" x14ac:dyDescent="0.25">
      <c r="A297" s="1" t="str">
        <f t="shared" si="4"/>
        <v>45776495B1R23</v>
      </c>
      <c r="B297" s="7">
        <v>45776</v>
      </c>
      <c r="C297" s="1">
        <v>49</v>
      </c>
      <c r="D297" s="1">
        <v>5</v>
      </c>
      <c r="E297" s="3" t="s">
        <v>52</v>
      </c>
      <c r="F297" s="4" t="s">
        <v>54</v>
      </c>
      <c r="G297" s="4">
        <v>3</v>
      </c>
      <c r="H297" s="4">
        <f>SUMIFS(Biometria!H:H,Biometria!$A:$A,$A297)</f>
        <v>17.11</v>
      </c>
      <c r="I297" s="6">
        <f>SUMIFS(Biometria!I:I,Biometria!$A:$A,$A297)</f>
        <v>0</v>
      </c>
      <c r="J297" s="6">
        <f>SUMIFS(Biometria!J:J,Biometria!$A:$A,$A297)</f>
        <v>3.1</v>
      </c>
      <c r="K297" s="2">
        <f>SUMIFS(Biometria!K:K,Biometria!$A:$A,$A297)</f>
        <v>0</v>
      </c>
      <c r="L297" s="1">
        <f>SUMIFS(Biometria!L:L,Biometria!$A:$A,$A297)</f>
        <v>0</v>
      </c>
      <c r="M297" s="1">
        <f>SUMIFS(Biometria!M:M,Biometria!$A:$A,$A297)</f>
        <v>0</v>
      </c>
      <c r="N297" s="1">
        <f>SUMIFS('A.T D0'!O:O,'A.T D0'!$A:$A,$A297)+SUMIFS('A.T D7'!O:O,'A.T D7'!$A:$A,$A297)+SUMIFS('A.T D22'!O:O,'A.T D22'!$A:$A,$A297)+SUMIFS('A.T D37'!O:O,'A.T D37'!$A:$A,$A297)+SUMIFS('A.T D52'!O:O,'A.T D52'!$A:$A,$A297)+SUMIFS('A.T D67'!O:O,'A.T D67'!$A:$A,$A297)</f>
        <v>5.3</v>
      </c>
      <c r="O297" s="1">
        <f>SUMIFS('A.T D0'!P:P,'A.T D0'!$A:$A,$A297)+SUMIFS('A.T D7'!P:P,'A.T D7'!$A:$A,$A297)+SUMIFS('A.T D22'!P:P,'A.T D22'!$A:$A,$A297)+SUMIFS('A.T D37'!P:P,'A.T D37'!$A:$A,$A297)+SUMIFS('A.T D52'!P:P,'A.T D52'!$A:$A,$A297)+SUMIFS('A.T D67'!P:P,'A.T D67'!$A:$A,$A297)</f>
        <v>17.989999999999998</v>
      </c>
      <c r="P297" s="1">
        <f>SUMIFS('A.T D0'!Q:Q,'A.T D0'!$A:$A,$A297)+SUMIFS('A.T D7'!Q:Q,'A.T D7'!$A:$A,$A297)+SUMIFS('A.T D22'!Q:Q,'A.T D22'!$A:$A,$A297)+SUMIFS('A.T D37'!Q:Q,'A.T D37'!$A:$A,$A297)+SUMIFS('A.T D52'!Q:Q,'A.T D52'!$A:$A,$A297)+SUMIFS('A.T D67'!Q:Q,'A.T D67'!$A:$A,$A297)</f>
        <v>15.29</v>
      </c>
      <c r="Q297" s="1">
        <f>SUMIFS('A.T D0'!R:R,'A.T D0'!$A:$A,$A297)+SUMIFS('A.T D7'!R:R,'A.T D7'!$A:$A,$A297)+SUMIFS('A.T D22'!R:R,'A.T D22'!$A:$A,$A297)+SUMIFS('A.T D37'!R:R,'A.T D37'!$A:$A,$A297)+SUMIFS('A.T D52'!R:R,'A.T D52'!$A:$A,$A297)+SUMIFS('A.T D67'!R:R,'A.T D67'!$A:$A,$A297)</f>
        <v>84.99</v>
      </c>
      <c r="R297" s="1">
        <f>SUMIFS('A.T D0'!S:S,'A.T D0'!$A:$A,$A297)+SUMIFS('A.T D7'!S:S,'A.T D7'!$A:$A,$A297)+SUMIFS('A.T D22'!S:S,'A.T D22'!$A:$A,$A297)+SUMIFS('A.T D37'!S:S,'A.T D37'!$A:$A,$A297)+SUMIFS('A.T D52'!S:S,'A.T D52'!$A:$A,$A297)+SUMIFS('A.T D67'!S:S,'A.T D67'!$A:$A,$A297)</f>
        <v>0.73</v>
      </c>
      <c r="S297" s="1">
        <f>SUMIFS('A.T D0'!T:T,'A.T D0'!$A:$A,$A297)+SUMIFS('A.T D7'!T:T,'A.T D7'!$A:$A,$A297)+SUMIFS('A.T D22'!T:T,'A.T D22'!$A:$A,$A297)+SUMIFS('A.T D37'!T:T,'A.T D37'!$A:$A,$A297)+SUMIFS('A.T D52'!T:T,'A.T D52'!$A:$A,$A297)+SUMIFS('A.T D67'!T:T,'A.T D67'!$A:$A,$A297)</f>
        <v>12.6442</v>
      </c>
      <c r="T297" s="1">
        <f>SUMIFS('A.T D0'!U:U,'A.T D0'!$A:$A,$A297)+SUMIFS('A.T D7'!U:U,'A.T D7'!$A:$A,$A297)+SUMIFS('A.T D22'!U:U,'A.T D22'!$A:$A,$A297)+SUMIFS('A.T D37'!U:U,'A.T D37'!$A:$A,$A297)+SUMIFS('A.T D52'!U:U,'A.T D52'!$A:$A,$A297)+SUMIFS('A.T D67'!U:U,'A.T D67'!$A:$A,$A297)</f>
        <v>0.6</v>
      </c>
      <c r="U297" s="1">
        <f>SUMIFS('A.T D0'!V:V,'A.T D0'!$A:$A,$A297)+SUMIFS('A.T D7'!V:V,'A.T D7'!$A:$A,$A297)+SUMIFS('A.T D22'!V:V,'A.T D22'!$A:$A,$A297)+SUMIFS('A.T D37'!V:V,'A.T D37'!$A:$A,$A297)+SUMIFS('A.T D52'!V:V,'A.T D52'!$A:$A,$A297)+SUMIFS('A.T D67'!V:V,'A.T D67'!$A:$A,$A297)</f>
        <v>13.36</v>
      </c>
      <c r="V297" s="1">
        <f>SUMIFS('A.T D0'!W:W,'A.T D0'!$A:$A,$A297)+SUMIFS('A.T D7'!W:W,'A.T D7'!$A:$A,$A297)+SUMIFS('A.T D22'!W:W,'A.T D22'!$A:$A,$A297)+SUMIFS('A.T D37'!W:W,'A.T D37'!$A:$A,$A297)+SUMIFS('A.T D52'!W:W,'A.T D52'!$A:$A,$A297)+SUMIFS('A.T D67'!W:W,'A.T D67'!$A:$A,$A297)</f>
        <v>7.33</v>
      </c>
      <c r="W297" s="1">
        <f>SUMIFS('A.T D0'!X:X,'A.T D0'!$A:$A,$A297)+SUMIFS('A.T D7'!X:X,'A.T D7'!$A:$A,$A297)+SUMIFS('A.T D22'!X:X,'A.T D22'!$A:$A,$A297)+SUMIFS('A.T D37'!X:X,'A.T D37'!$A:$A,$A297)+SUMIFS('A.T D52'!X:X,'A.T D52'!$A:$A,$A297)+SUMIFS('A.T D67'!X:X,'A.T D67'!$A:$A,$A297)</f>
        <v>127.27</v>
      </c>
      <c r="X297" s="17">
        <f>SUMIFS(TCH!J:J,TCH!$A:$A,$A297)</f>
        <v>0</v>
      </c>
      <c r="Y297" s="17">
        <f>IF(X297=0,0,(X297*AVERAGEIFS($W:$W,$C:$C,$C297,$D:$D,$D297,$E:$E,$E297,$G:$G,$G297,$B:$B,_xlfn.MAXIFS($B:$B,$C:$C,$C297,$D:$D,$D297,$E:$E,$E297,$G:$G,$G297,$B:$B,"&lt;&gt;"&amp;$B297)))/1000)</f>
        <v>0</v>
      </c>
      <c r="Z297" s="17">
        <f>SUMIFS(TCH!M:M,TCH!$A:$A,$A297)</f>
        <v>0</v>
      </c>
      <c r="AA297" s="17">
        <f>IF(Z297=0,0,(Z297*AVERAGEIFS($W:$W,$C:$C,$C297,$D:$D,$D297,$E:$E,$E297,$G:$G,$G297,$B:$B,_xlfn.MAXIFS($B:$B,$C:$C,$C297,$D:$D,$D297,$E:$E,$E297,$G:$G,$G297,$B:$B,"&lt;&gt;"&amp;$B297)))/1000)</f>
        <v>0</v>
      </c>
      <c r="AB297" s="17">
        <f>SUMIFS(TCH!P:P,TCH!$A:$A,$A297)</f>
        <v>0</v>
      </c>
      <c r="AC297" s="17">
        <f>IF(AB297=0,0,(AB297*AVERAGEIFS($W:$W,$C:$C,$C297,$D:$D,$D297,$E:$E,$E297,$G:$G,$G297,$B:$B,_xlfn.MAXIFS($B:$B,$C:$C,$C297,$D:$D,$D297,$E:$E,$E297,$G:$G,$G297,$B:$B,"&lt;&gt;"&amp;$B297)))/1000)</f>
        <v>0</v>
      </c>
      <c r="AD297" s="17">
        <f>SUMIFS(TCH!S:S,TCH!$A:$A,$A297)</f>
        <v>0</v>
      </c>
      <c r="AE297" s="17">
        <f>IF(AD297=0,0,(AD297*AVERAGEIFS($W:$W,$C:$C,$C297,$D:$D,$D297,$E:$E,$E297,$G:$G,$G297,$B:$B,_xlfn.MAXIFS($B:$B,$C:$C,$C297,$D:$D,$D297,$E:$E,$E297,$G:$G,$G297,$B:$B,"&lt;&gt;"&amp;$B297)))/1000)</f>
        <v>0</v>
      </c>
      <c r="AF297" s="17">
        <f>SUMIFS(TCH!V:V,TCH!$A:$A,$A297)</f>
        <v>0</v>
      </c>
      <c r="AG297" s="17">
        <f>IF(AF297=0,0,(AF297*AVERAGEIFS($W:$W,$C:$C,$C297,$D:$D,$D297,$E:$E,$E297,$G:$G,$G297,$B:$B,_xlfn.MAXIFS($B:$B,$C:$C,$C297,$D:$D,$D297,$E:$E,$E297,$G:$G,$G297,$B:$B,"&lt;&gt;"&amp;$B297)))/1000)</f>
        <v>0</v>
      </c>
      <c r="AH297" s="17">
        <f>SUMIFS(TCH!Y:Y,TCH!$A:$A,$A297)</f>
        <v>0</v>
      </c>
      <c r="AI297" s="17">
        <f>IF(AH297=0,0,(AH297*AVERAGEIFS($W:$W,$C:$C,$C297,$D:$D,$D297,$E:$E,$E297,$G:$G,$G297,$B:$B,_xlfn.MAXIFS($B:$B,$C:$C,$C297,$D:$D,$D297,$E:$E,$E297,$G:$G,$G297,$B:$B,"&lt;&gt;"&amp;$B297)))/1000)</f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>
        <v>0</v>
      </c>
      <c r="AX297">
        <v>0</v>
      </c>
      <c r="AY297">
        <v>0</v>
      </c>
      <c r="AZ297">
        <v>0</v>
      </c>
    </row>
    <row r="298" spans="1:52" x14ac:dyDescent="0.25">
      <c r="A298" s="1" t="str">
        <f t="shared" si="4"/>
        <v>45776495B1R33</v>
      </c>
      <c r="B298" s="7">
        <v>45776</v>
      </c>
      <c r="C298" s="1">
        <v>49</v>
      </c>
      <c r="D298" s="1">
        <v>5</v>
      </c>
      <c r="E298" s="3" t="s">
        <v>52</v>
      </c>
      <c r="F298" s="4" t="s">
        <v>55</v>
      </c>
      <c r="G298" s="4">
        <v>3</v>
      </c>
      <c r="H298" s="4">
        <f>SUMIFS(Biometria!H:H,Biometria!$A:$A,$A298)</f>
        <v>17.850000000000001</v>
      </c>
      <c r="I298" s="6">
        <f>SUMIFS(Biometria!I:I,Biometria!$A:$A,$A298)</f>
        <v>0</v>
      </c>
      <c r="J298" s="6">
        <f>SUMIFS(Biometria!J:J,Biometria!$A:$A,$A298)</f>
        <v>3.3</v>
      </c>
      <c r="K298" s="2">
        <f>SUMIFS(Biometria!K:K,Biometria!$A:$A,$A298)</f>
        <v>0</v>
      </c>
      <c r="L298" s="1">
        <f>SUMIFS(Biometria!L:L,Biometria!$A:$A,$A298)</f>
        <v>0</v>
      </c>
      <c r="M298" s="1">
        <f>SUMIFS(Biometria!M:M,Biometria!$A:$A,$A298)</f>
        <v>0</v>
      </c>
      <c r="N298" s="1">
        <f>SUMIFS('A.T D0'!O:O,'A.T D0'!$A:$A,$A298)+SUMIFS('A.T D7'!O:O,'A.T D7'!$A:$A,$A298)+SUMIFS('A.T D22'!O:O,'A.T D22'!$A:$A,$A298)+SUMIFS('A.T D37'!O:O,'A.T D37'!$A:$A,$A298)+SUMIFS('A.T D52'!O:O,'A.T D52'!$A:$A,$A298)+SUMIFS('A.T D67'!O:O,'A.T D67'!$A:$A,$A298)</f>
        <v>5.3</v>
      </c>
      <c r="O298" s="1">
        <f>SUMIFS('A.T D0'!P:P,'A.T D0'!$A:$A,$A298)+SUMIFS('A.T D7'!P:P,'A.T D7'!$A:$A,$A298)+SUMIFS('A.T D22'!P:P,'A.T D22'!$A:$A,$A298)+SUMIFS('A.T D37'!P:P,'A.T D37'!$A:$A,$A298)+SUMIFS('A.T D52'!P:P,'A.T D52'!$A:$A,$A298)+SUMIFS('A.T D67'!P:P,'A.T D67'!$A:$A,$A298)</f>
        <v>18.41</v>
      </c>
      <c r="P298" s="1">
        <f>SUMIFS('A.T D0'!Q:Q,'A.T D0'!$A:$A,$A298)+SUMIFS('A.T D7'!Q:Q,'A.T D7'!$A:$A,$A298)+SUMIFS('A.T D22'!Q:Q,'A.T D22'!$A:$A,$A298)+SUMIFS('A.T D37'!Q:Q,'A.T D37'!$A:$A,$A298)+SUMIFS('A.T D52'!Q:Q,'A.T D52'!$A:$A,$A298)+SUMIFS('A.T D67'!Q:Q,'A.T D67'!$A:$A,$A298)</f>
        <v>15.61</v>
      </c>
      <c r="Q298" s="1">
        <f>SUMIFS('A.T D0'!R:R,'A.T D0'!$A:$A,$A298)+SUMIFS('A.T D7'!R:R,'A.T D7'!$A:$A,$A298)+SUMIFS('A.T D22'!R:R,'A.T D22'!$A:$A,$A298)+SUMIFS('A.T D37'!R:R,'A.T D37'!$A:$A,$A298)+SUMIFS('A.T D52'!R:R,'A.T D52'!$A:$A,$A298)+SUMIFS('A.T D67'!R:R,'A.T D67'!$A:$A,$A298)</f>
        <v>84.79</v>
      </c>
      <c r="R298" s="1">
        <f>SUMIFS('A.T D0'!S:S,'A.T D0'!$A:$A,$A298)+SUMIFS('A.T D7'!S:S,'A.T D7'!$A:$A,$A298)+SUMIFS('A.T D22'!S:S,'A.T D22'!$A:$A,$A298)+SUMIFS('A.T D37'!S:S,'A.T D37'!$A:$A,$A298)+SUMIFS('A.T D52'!S:S,'A.T D52'!$A:$A,$A298)+SUMIFS('A.T D67'!S:S,'A.T D67'!$A:$A,$A298)</f>
        <v>0.73</v>
      </c>
      <c r="S298" s="1">
        <f>SUMIFS('A.T D0'!T:T,'A.T D0'!$A:$A,$A298)+SUMIFS('A.T D7'!T:T,'A.T D7'!$A:$A,$A298)+SUMIFS('A.T D22'!T:T,'A.T D22'!$A:$A,$A298)+SUMIFS('A.T D37'!T:T,'A.T D37'!$A:$A,$A298)+SUMIFS('A.T D52'!T:T,'A.T D52'!$A:$A,$A298)+SUMIFS('A.T D67'!T:T,'A.T D67'!$A:$A,$A298)</f>
        <v>13.1388</v>
      </c>
      <c r="T298" s="1">
        <f>SUMIFS('A.T D0'!U:U,'A.T D0'!$A:$A,$A298)+SUMIFS('A.T D7'!U:U,'A.T D7'!$A:$A,$A298)+SUMIFS('A.T D22'!U:U,'A.T D22'!$A:$A,$A298)+SUMIFS('A.T D37'!U:U,'A.T D37'!$A:$A,$A298)+SUMIFS('A.T D52'!U:U,'A.T D52'!$A:$A,$A298)+SUMIFS('A.T D67'!U:U,'A.T D67'!$A:$A,$A298)</f>
        <v>0.61</v>
      </c>
      <c r="U298" s="1">
        <f>SUMIFS('A.T D0'!V:V,'A.T D0'!$A:$A,$A298)+SUMIFS('A.T D7'!V:V,'A.T D7'!$A:$A,$A298)+SUMIFS('A.T D22'!V:V,'A.T D22'!$A:$A,$A298)+SUMIFS('A.T D37'!V:V,'A.T D37'!$A:$A,$A298)+SUMIFS('A.T D52'!V:V,'A.T D52'!$A:$A,$A298)+SUMIFS('A.T D67'!V:V,'A.T D67'!$A:$A,$A298)</f>
        <v>12.35</v>
      </c>
      <c r="V298" s="1">
        <f>SUMIFS('A.T D0'!W:W,'A.T D0'!$A:$A,$A298)+SUMIFS('A.T D7'!W:W,'A.T D7'!$A:$A,$A298)+SUMIFS('A.T D22'!W:W,'A.T D22'!$A:$A,$A298)+SUMIFS('A.T D37'!W:W,'A.T D37'!$A:$A,$A298)+SUMIFS('A.T D52'!W:W,'A.T D52'!$A:$A,$A298)+SUMIFS('A.T D67'!W:W,'A.T D67'!$A:$A,$A298)</f>
        <v>11.43</v>
      </c>
      <c r="W298" s="1">
        <f>SUMIFS('A.T D0'!X:X,'A.T D0'!$A:$A,$A298)+SUMIFS('A.T D7'!X:X,'A.T D7'!$A:$A,$A298)+SUMIFS('A.T D22'!X:X,'A.T D22'!$A:$A,$A298)+SUMIFS('A.T D37'!X:X,'A.T D37'!$A:$A,$A298)+SUMIFS('A.T D52'!X:X,'A.T D52'!$A:$A,$A298)+SUMIFS('A.T D67'!X:X,'A.T D67'!$A:$A,$A298)</f>
        <v>132.13</v>
      </c>
      <c r="X298" s="17">
        <f>SUMIFS(TCH!J:J,TCH!$A:$A,$A298)</f>
        <v>0</v>
      </c>
      <c r="Y298" s="17">
        <f>IF(X298=0,0,(X298*AVERAGEIFS($W:$W,$C:$C,$C298,$D:$D,$D298,$E:$E,$E298,$G:$G,$G298,$B:$B,_xlfn.MAXIFS($B:$B,$C:$C,$C298,$D:$D,$D298,$E:$E,$E298,$G:$G,$G298,$B:$B,"&lt;&gt;"&amp;$B298)))/1000)</f>
        <v>0</v>
      </c>
      <c r="Z298" s="17">
        <f>SUMIFS(TCH!M:M,TCH!$A:$A,$A298)</f>
        <v>0</v>
      </c>
      <c r="AA298" s="17">
        <f>IF(Z298=0,0,(Z298*AVERAGEIFS($W:$W,$C:$C,$C298,$D:$D,$D298,$E:$E,$E298,$G:$G,$G298,$B:$B,_xlfn.MAXIFS($B:$B,$C:$C,$C298,$D:$D,$D298,$E:$E,$E298,$G:$G,$G298,$B:$B,"&lt;&gt;"&amp;$B298)))/1000)</f>
        <v>0</v>
      </c>
      <c r="AB298" s="17">
        <f>SUMIFS(TCH!P:P,TCH!$A:$A,$A298)</f>
        <v>0</v>
      </c>
      <c r="AC298" s="17">
        <f>IF(AB298=0,0,(AB298*AVERAGEIFS($W:$W,$C:$C,$C298,$D:$D,$D298,$E:$E,$E298,$G:$G,$G298,$B:$B,_xlfn.MAXIFS($B:$B,$C:$C,$C298,$D:$D,$D298,$E:$E,$E298,$G:$G,$G298,$B:$B,"&lt;&gt;"&amp;$B298)))/1000)</f>
        <v>0</v>
      </c>
      <c r="AD298" s="17">
        <f>SUMIFS(TCH!S:S,TCH!$A:$A,$A298)</f>
        <v>0</v>
      </c>
      <c r="AE298" s="17">
        <f>IF(AD298=0,0,(AD298*AVERAGEIFS($W:$W,$C:$C,$C298,$D:$D,$D298,$E:$E,$E298,$G:$G,$G298,$B:$B,_xlfn.MAXIFS($B:$B,$C:$C,$C298,$D:$D,$D298,$E:$E,$E298,$G:$G,$G298,$B:$B,"&lt;&gt;"&amp;$B298)))/1000)</f>
        <v>0</v>
      </c>
      <c r="AF298" s="17">
        <f>SUMIFS(TCH!V:V,TCH!$A:$A,$A298)</f>
        <v>0</v>
      </c>
      <c r="AG298" s="17">
        <f>IF(AF298=0,0,(AF298*AVERAGEIFS($W:$W,$C:$C,$C298,$D:$D,$D298,$E:$E,$E298,$G:$G,$G298,$B:$B,_xlfn.MAXIFS($B:$B,$C:$C,$C298,$D:$D,$D298,$E:$E,$E298,$G:$G,$G298,$B:$B,"&lt;&gt;"&amp;$B298)))/1000)</f>
        <v>0</v>
      </c>
      <c r="AH298" s="17">
        <f>SUMIFS(TCH!Y:Y,TCH!$A:$A,$A298)</f>
        <v>0</v>
      </c>
      <c r="AI298" s="17">
        <f>IF(AH298=0,0,(AH298*AVERAGEIFS($W:$W,$C:$C,$C298,$D:$D,$D298,$E:$E,$E298,$G:$G,$G298,$B:$B,_xlfn.MAXIFS($B:$B,$C:$C,$C298,$D:$D,$D298,$E:$E,$E298,$G:$G,$G298,$B:$B,"&lt;&gt;"&amp;$B298)))/1000)</f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>
        <v>0</v>
      </c>
      <c r="AX298">
        <v>0</v>
      </c>
      <c r="AY298">
        <v>0</v>
      </c>
      <c r="AZ298">
        <v>0</v>
      </c>
    </row>
    <row r="299" spans="1:52" x14ac:dyDescent="0.25">
      <c r="A299" s="1" t="str">
        <f t="shared" si="4"/>
        <v>45776498B1R14</v>
      </c>
      <c r="B299" s="7">
        <v>45776</v>
      </c>
      <c r="C299" s="1">
        <v>49</v>
      </c>
      <c r="D299" s="1">
        <v>8</v>
      </c>
      <c r="E299" s="3" t="s">
        <v>52</v>
      </c>
      <c r="F299" s="4" t="s">
        <v>53</v>
      </c>
      <c r="G299" s="4">
        <v>4</v>
      </c>
      <c r="H299" s="4">
        <f>SUMIFS(Biometria!H:H,Biometria!$A:$A,$A299)</f>
        <v>16.77</v>
      </c>
      <c r="I299" s="6">
        <f>SUMIFS(Biometria!I:I,Biometria!$A:$A,$A299)</f>
        <v>16.536666666666665</v>
      </c>
      <c r="J299" s="6">
        <f>SUMIFS(Biometria!J:J,Biometria!$A:$A,$A299)</f>
        <v>3</v>
      </c>
      <c r="K299" s="2">
        <f>SUMIFS(Biometria!K:K,Biometria!$A:$A,$A299)</f>
        <v>3.15</v>
      </c>
      <c r="L299" s="1">
        <f>SUMIFS(Biometria!L:L,Biometria!$A:$A,$A299)</f>
        <v>0</v>
      </c>
      <c r="M299" s="1">
        <f>SUMIFS(Biometria!M:M,Biometria!$A:$A,$A299)</f>
        <v>0</v>
      </c>
      <c r="N299" s="1">
        <f>SUMIFS('A.T D0'!O:O,'A.T D0'!$A:$A,$A299)+SUMIFS('A.T D7'!O:O,'A.T D7'!$A:$A,$A299)+SUMIFS('A.T D22'!O:O,'A.T D22'!$A:$A,$A299)+SUMIFS('A.T D37'!O:O,'A.T D37'!$A:$A,$A299)+SUMIFS('A.T D52'!O:O,'A.T D52'!$A:$A,$A299)+SUMIFS('A.T D67'!O:O,'A.T D67'!$A:$A,$A299)</f>
        <v>5.2</v>
      </c>
      <c r="O299" s="1">
        <f>SUMIFS('A.T D0'!P:P,'A.T D0'!$A:$A,$A299)+SUMIFS('A.T D7'!P:P,'A.T D7'!$A:$A,$A299)+SUMIFS('A.T D22'!P:P,'A.T D22'!$A:$A,$A299)+SUMIFS('A.T D37'!P:P,'A.T D37'!$A:$A,$A299)+SUMIFS('A.T D52'!P:P,'A.T D52'!$A:$A,$A299)+SUMIFS('A.T D67'!P:P,'A.T D67'!$A:$A,$A299)</f>
        <v>18.45</v>
      </c>
      <c r="P299" s="1">
        <f>SUMIFS('A.T D0'!Q:Q,'A.T D0'!$A:$A,$A299)+SUMIFS('A.T D7'!Q:Q,'A.T D7'!$A:$A,$A299)+SUMIFS('A.T D22'!Q:Q,'A.T D22'!$A:$A,$A299)+SUMIFS('A.T D37'!Q:Q,'A.T D37'!$A:$A,$A299)+SUMIFS('A.T D52'!Q:Q,'A.T D52'!$A:$A,$A299)+SUMIFS('A.T D67'!Q:Q,'A.T D67'!$A:$A,$A299)</f>
        <v>15.48</v>
      </c>
      <c r="Q299" s="1">
        <f>SUMIFS('A.T D0'!R:R,'A.T D0'!$A:$A,$A299)+SUMIFS('A.T D7'!R:R,'A.T D7'!$A:$A,$A299)+SUMIFS('A.T D22'!R:R,'A.T D22'!$A:$A,$A299)+SUMIFS('A.T D37'!R:R,'A.T D37'!$A:$A,$A299)+SUMIFS('A.T D52'!R:R,'A.T D52'!$A:$A,$A299)+SUMIFS('A.T D67'!R:R,'A.T D67'!$A:$A,$A299)</f>
        <v>83.9</v>
      </c>
      <c r="R299" s="1">
        <f>SUMIFS('A.T D0'!S:S,'A.T D0'!$A:$A,$A299)+SUMIFS('A.T D7'!S:S,'A.T D7'!$A:$A,$A299)+SUMIFS('A.T D22'!S:S,'A.T D22'!$A:$A,$A299)+SUMIFS('A.T D37'!S:S,'A.T D37'!$A:$A,$A299)+SUMIFS('A.T D52'!S:S,'A.T D52'!$A:$A,$A299)+SUMIFS('A.T D67'!S:S,'A.T D67'!$A:$A,$A299)</f>
        <v>0.76</v>
      </c>
      <c r="S299" s="1">
        <f>SUMIFS('A.T D0'!T:T,'A.T D0'!$A:$A,$A299)+SUMIFS('A.T D7'!T:T,'A.T D7'!$A:$A,$A299)+SUMIFS('A.T D22'!T:T,'A.T D22'!$A:$A,$A299)+SUMIFS('A.T D37'!T:T,'A.T D37'!$A:$A,$A299)+SUMIFS('A.T D52'!T:T,'A.T D52'!$A:$A,$A299)+SUMIFS('A.T D67'!T:T,'A.T D67'!$A:$A,$A299)</f>
        <v>13.0543</v>
      </c>
      <c r="T299" s="1">
        <f>SUMIFS('A.T D0'!U:U,'A.T D0'!$A:$A,$A299)+SUMIFS('A.T D7'!U:U,'A.T D7'!$A:$A,$A299)+SUMIFS('A.T D22'!U:U,'A.T D22'!$A:$A,$A299)+SUMIFS('A.T D37'!U:U,'A.T D37'!$A:$A,$A299)+SUMIFS('A.T D52'!U:U,'A.T D52'!$A:$A,$A299)+SUMIFS('A.T D67'!U:U,'A.T D67'!$A:$A,$A299)</f>
        <v>0.64</v>
      </c>
      <c r="U299" s="1">
        <f>SUMIFS('A.T D0'!V:V,'A.T D0'!$A:$A,$A299)+SUMIFS('A.T D7'!V:V,'A.T D7'!$A:$A,$A299)+SUMIFS('A.T D22'!V:V,'A.T D22'!$A:$A,$A299)+SUMIFS('A.T D37'!V:V,'A.T D37'!$A:$A,$A299)+SUMIFS('A.T D52'!V:V,'A.T D52'!$A:$A,$A299)+SUMIFS('A.T D67'!V:V,'A.T D67'!$A:$A,$A299)</f>
        <v>12.24</v>
      </c>
      <c r="V299" s="1">
        <f>SUMIFS('A.T D0'!W:W,'A.T D0'!$A:$A,$A299)+SUMIFS('A.T D7'!W:W,'A.T D7'!$A:$A,$A299)+SUMIFS('A.T D22'!W:W,'A.T D22'!$A:$A,$A299)+SUMIFS('A.T D37'!W:W,'A.T D37'!$A:$A,$A299)+SUMIFS('A.T D52'!W:W,'A.T D52'!$A:$A,$A299)+SUMIFS('A.T D67'!W:W,'A.T D67'!$A:$A,$A299)</f>
        <v>10.97</v>
      </c>
      <c r="W299" s="1">
        <f>SUMIFS('A.T D0'!X:X,'A.T D0'!$A:$A,$A299)+SUMIFS('A.T D7'!X:X,'A.T D7'!$A:$A,$A299)+SUMIFS('A.T D22'!X:X,'A.T D22'!$A:$A,$A299)+SUMIFS('A.T D37'!X:X,'A.T D37'!$A:$A,$A299)+SUMIFS('A.T D52'!X:X,'A.T D52'!$A:$A,$A299)+SUMIFS('A.T D67'!X:X,'A.T D67'!$A:$A,$A299)</f>
        <v>131.59</v>
      </c>
      <c r="X299" s="17">
        <f>SUMIFS(TCH!J:J,TCH!$A:$A,$A299)</f>
        <v>0</v>
      </c>
      <c r="Y299" s="17">
        <f>IF(X299=0,0,(X299*AVERAGEIFS($W:$W,$C:$C,$C299,$D:$D,$D299,$E:$E,$E299,$G:$G,$G299,$B:$B,_xlfn.MAXIFS($B:$B,$C:$C,$C299,$D:$D,$D299,$E:$E,$E299,$G:$G,$G299,$B:$B,"&lt;&gt;"&amp;$B299)))/1000)</f>
        <v>0</v>
      </c>
      <c r="Z299" s="17">
        <f>SUMIFS(TCH!M:M,TCH!$A:$A,$A299)</f>
        <v>0</v>
      </c>
      <c r="AA299" s="17">
        <f>IF(Z299=0,0,(Z299*AVERAGEIFS($W:$W,$C:$C,$C299,$D:$D,$D299,$E:$E,$E299,$G:$G,$G299,$B:$B,_xlfn.MAXIFS($B:$B,$C:$C,$C299,$D:$D,$D299,$E:$E,$E299,$G:$G,$G299,$B:$B,"&lt;&gt;"&amp;$B299)))/1000)</f>
        <v>0</v>
      </c>
      <c r="AB299" s="17">
        <f>SUMIFS(TCH!P:P,TCH!$A:$A,$A299)</f>
        <v>0</v>
      </c>
      <c r="AC299" s="17">
        <f>IF(AB299=0,0,(AB299*AVERAGEIFS($W:$W,$C:$C,$C299,$D:$D,$D299,$E:$E,$E299,$G:$G,$G299,$B:$B,_xlfn.MAXIFS($B:$B,$C:$C,$C299,$D:$D,$D299,$E:$E,$E299,$G:$G,$G299,$B:$B,"&lt;&gt;"&amp;$B299)))/1000)</f>
        <v>0</v>
      </c>
      <c r="AD299" s="17">
        <f>SUMIFS(TCH!S:S,TCH!$A:$A,$A299)</f>
        <v>0</v>
      </c>
      <c r="AE299" s="17">
        <f>IF(AD299=0,0,(AD299*AVERAGEIFS($W:$W,$C:$C,$C299,$D:$D,$D299,$E:$E,$E299,$G:$G,$G299,$B:$B,_xlfn.MAXIFS($B:$B,$C:$C,$C299,$D:$D,$D299,$E:$E,$E299,$G:$G,$G299,$B:$B,"&lt;&gt;"&amp;$B299)))/1000)</f>
        <v>0</v>
      </c>
      <c r="AF299" s="17">
        <f>SUMIFS(TCH!V:V,TCH!$A:$A,$A299)</f>
        <v>0</v>
      </c>
      <c r="AG299" s="17">
        <f>IF(AF299=0,0,(AF299*AVERAGEIFS($W:$W,$C:$C,$C299,$D:$D,$D299,$E:$E,$E299,$G:$G,$G299,$B:$B,_xlfn.MAXIFS($B:$B,$C:$C,$C299,$D:$D,$D299,$E:$E,$E299,$G:$G,$G299,$B:$B,"&lt;&gt;"&amp;$B299)))/1000)</f>
        <v>0</v>
      </c>
      <c r="AH299" s="17">
        <f>SUMIFS(TCH!Y:Y,TCH!$A:$A,$A299)</f>
        <v>0</v>
      </c>
      <c r="AI299" s="17">
        <f>IF(AH299=0,0,(AH299*AVERAGEIFS($W:$W,$C:$C,$C299,$D:$D,$D299,$E:$E,$E299,$G:$G,$G299,$B:$B,_xlfn.MAXIFS($B:$B,$C:$C,$C299,$D:$D,$D299,$E:$E,$E299,$G:$G,$G299,$B:$B,"&lt;&gt;"&amp;$B299)))/1000)</f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>
        <v>0</v>
      </c>
      <c r="AX299">
        <v>0</v>
      </c>
      <c r="AY299">
        <v>0</v>
      </c>
      <c r="AZ299">
        <v>0</v>
      </c>
    </row>
    <row r="300" spans="1:52" x14ac:dyDescent="0.25">
      <c r="A300" s="1" t="str">
        <f t="shared" si="4"/>
        <v>45776498B1R24</v>
      </c>
      <c r="B300" s="7">
        <v>45776</v>
      </c>
      <c r="C300" s="1">
        <v>49</v>
      </c>
      <c r="D300" s="1">
        <v>8</v>
      </c>
      <c r="E300" s="3" t="s">
        <v>52</v>
      </c>
      <c r="F300" s="4" t="s">
        <v>54</v>
      </c>
      <c r="G300" s="4">
        <v>4</v>
      </c>
      <c r="H300" s="4">
        <f>SUMIFS(Biometria!H:H,Biometria!$A:$A,$A300)</f>
        <v>15.28</v>
      </c>
      <c r="I300" s="6">
        <f>SUMIFS(Biometria!I:I,Biometria!$A:$A,$A300)</f>
        <v>0</v>
      </c>
      <c r="J300" s="6">
        <f>SUMIFS(Biometria!J:J,Biometria!$A:$A,$A300)</f>
        <v>3.25</v>
      </c>
      <c r="K300" s="2">
        <f>SUMIFS(Biometria!K:K,Biometria!$A:$A,$A300)</f>
        <v>0</v>
      </c>
      <c r="L300" s="1">
        <f>SUMIFS(Biometria!L:L,Biometria!$A:$A,$A300)</f>
        <v>0</v>
      </c>
      <c r="M300" s="1">
        <f>SUMIFS(Biometria!M:M,Biometria!$A:$A,$A300)</f>
        <v>0</v>
      </c>
      <c r="N300" s="1">
        <f>SUMIFS('A.T D0'!O:O,'A.T D0'!$A:$A,$A300)+SUMIFS('A.T D7'!O:O,'A.T D7'!$A:$A,$A300)+SUMIFS('A.T D22'!O:O,'A.T D22'!$A:$A,$A300)+SUMIFS('A.T D37'!O:O,'A.T D37'!$A:$A,$A300)+SUMIFS('A.T D52'!O:O,'A.T D52'!$A:$A,$A300)+SUMIFS('A.T D67'!O:O,'A.T D67'!$A:$A,$A300)</f>
        <v>5.2</v>
      </c>
      <c r="O300" s="1">
        <f>SUMIFS('A.T D0'!P:P,'A.T D0'!$A:$A,$A300)+SUMIFS('A.T D7'!P:P,'A.T D7'!$A:$A,$A300)+SUMIFS('A.T D22'!P:P,'A.T D22'!$A:$A,$A300)+SUMIFS('A.T D37'!P:P,'A.T D37'!$A:$A,$A300)+SUMIFS('A.T D52'!P:P,'A.T D52'!$A:$A,$A300)+SUMIFS('A.T D67'!P:P,'A.T D67'!$A:$A,$A300)</f>
        <v>18.690000000000001</v>
      </c>
      <c r="P300" s="1">
        <f>SUMIFS('A.T D0'!Q:Q,'A.T D0'!$A:$A,$A300)+SUMIFS('A.T D7'!Q:Q,'A.T D7'!$A:$A,$A300)+SUMIFS('A.T D22'!Q:Q,'A.T D22'!$A:$A,$A300)+SUMIFS('A.T D37'!Q:Q,'A.T D37'!$A:$A,$A300)+SUMIFS('A.T D52'!Q:Q,'A.T D52'!$A:$A,$A300)+SUMIFS('A.T D67'!Q:Q,'A.T D67'!$A:$A,$A300)</f>
        <v>16.18</v>
      </c>
      <c r="Q300" s="1">
        <f>SUMIFS('A.T D0'!R:R,'A.T D0'!$A:$A,$A300)+SUMIFS('A.T D7'!R:R,'A.T D7'!$A:$A,$A300)+SUMIFS('A.T D22'!R:R,'A.T D22'!$A:$A,$A300)+SUMIFS('A.T D37'!R:R,'A.T D37'!$A:$A,$A300)+SUMIFS('A.T D52'!R:R,'A.T D52'!$A:$A,$A300)+SUMIFS('A.T D67'!R:R,'A.T D67'!$A:$A,$A300)</f>
        <v>86.57</v>
      </c>
      <c r="R300" s="1">
        <f>SUMIFS('A.T D0'!S:S,'A.T D0'!$A:$A,$A300)+SUMIFS('A.T D7'!S:S,'A.T D7'!$A:$A,$A300)+SUMIFS('A.T D22'!S:S,'A.T D22'!$A:$A,$A300)+SUMIFS('A.T D37'!S:S,'A.T D37'!$A:$A,$A300)+SUMIFS('A.T D52'!S:S,'A.T D52'!$A:$A,$A300)+SUMIFS('A.T D67'!S:S,'A.T D67'!$A:$A,$A300)</f>
        <v>0.67</v>
      </c>
      <c r="S300" s="1">
        <f>SUMIFS('A.T D0'!T:T,'A.T D0'!$A:$A,$A300)+SUMIFS('A.T D7'!T:T,'A.T D7'!$A:$A,$A300)+SUMIFS('A.T D22'!T:T,'A.T D22'!$A:$A,$A300)+SUMIFS('A.T D37'!T:T,'A.T D37'!$A:$A,$A300)+SUMIFS('A.T D52'!T:T,'A.T D52'!$A:$A,$A300)+SUMIFS('A.T D67'!T:T,'A.T D67'!$A:$A,$A300)</f>
        <v>13.576000000000001</v>
      </c>
      <c r="T300" s="1">
        <f>SUMIFS('A.T D0'!U:U,'A.T D0'!$A:$A,$A300)+SUMIFS('A.T D7'!U:U,'A.T D7'!$A:$A,$A300)+SUMIFS('A.T D22'!U:U,'A.T D22'!$A:$A,$A300)+SUMIFS('A.T D37'!U:U,'A.T D37'!$A:$A,$A300)+SUMIFS('A.T D52'!U:U,'A.T D52'!$A:$A,$A300)+SUMIFS('A.T D67'!U:U,'A.T D67'!$A:$A,$A300)</f>
        <v>0.56000000000000005</v>
      </c>
      <c r="U300" s="1">
        <f>SUMIFS('A.T D0'!V:V,'A.T D0'!$A:$A,$A300)+SUMIFS('A.T D7'!V:V,'A.T D7'!$A:$A,$A300)+SUMIFS('A.T D22'!V:V,'A.T D22'!$A:$A,$A300)+SUMIFS('A.T D37'!V:V,'A.T D37'!$A:$A,$A300)+SUMIFS('A.T D52'!V:V,'A.T D52'!$A:$A,$A300)+SUMIFS('A.T D67'!V:V,'A.T D67'!$A:$A,$A300)</f>
        <v>12.53</v>
      </c>
      <c r="V300" s="1">
        <f>SUMIFS('A.T D0'!W:W,'A.T D0'!$A:$A,$A300)+SUMIFS('A.T D7'!W:W,'A.T D7'!$A:$A,$A300)+SUMIFS('A.T D22'!W:W,'A.T D22'!$A:$A,$A300)+SUMIFS('A.T D37'!W:W,'A.T D37'!$A:$A,$A300)+SUMIFS('A.T D52'!W:W,'A.T D52'!$A:$A,$A300)+SUMIFS('A.T D67'!W:W,'A.T D67'!$A:$A,$A300)</f>
        <v>14.59</v>
      </c>
      <c r="W300" s="1">
        <f>SUMIFS('A.T D0'!X:X,'A.T D0'!$A:$A,$A300)+SUMIFS('A.T D7'!X:X,'A.T D7'!$A:$A,$A300)+SUMIFS('A.T D22'!X:X,'A.T D22'!$A:$A,$A300)+SUMIFS('A.T D37'!X:X,'A.T D37'!$A:$A,$A300)+SUMIFS('A.T D52'!X:X,'A.T D52'!$A:$A,$A300)+SUMIFS('A.T D67'!X:X,'A.T D67'!$A:$A,$A300)</f>
        <v>135.88</v>
      </c>
      <c r="X300" s="17">
        <f>SUMIFS(TCH!J:J,TCH!$A:$A,$A300)</f>
        <v>0</v>
      </c>
      <c r="Y300" s="17">
        <f>IF(X300=0,0,(X300*AVERAGEIFS($W:$W,$C:$C,$C300,$D:$D,$D300,$E:$E,$E300,$G:$G,$G300,$B:$B,_xlfn.MAXIFS($B:$B,$C:$C,$C300,$D:$D,$D300,$E:$E,$E300,$G:$G,$G300,$B:$B,"&lt;&gt;"&amp;$B300)))/1000)</f>
        <v>0</v>
      </c>
      <c r="Z300" s="17">
        <f>SUMIFS(TCH!M:M,TCH!$A:$A,$A300)</f>
        <v>0</v>
      </c>
      <c r="AA300" s="17">
        <f>IF(Z300=0,0,(Z300*AVERAGEIFS($W:$W,$C:$C,$C300,$D:$D,$D300,$E:$E,$E300,$G:$G,$G300,$B:$B,_xlfn.MAXIFS($B:$B,$C:$C,$C300,$D:$D,$D300,$E:$E,$E300,$G:$G,$G300,$B:$B,"&lt;&gt;"&amp;$B300)))/1000)</f>
        <v>0</v>
      </c>
      <c r="AB300" s="17">
        <f>SUMIFS(TCH!P:P,TCH!$A:$A,$A300)</f>
        <v>0</v>
      </c>
      <c r="AC300" s="17">
        <f>IF(AB300=0,0,(AB300*AVERAGEIFS($W:$W,$C:$C,$C300,$D:$D,$D300,$E:$E,$E300,$G:$G,$G300,$B:$B,_xlfn.MAXIFS($B:$B,$C:$C,$C300,$D:$D,$D300,$E:$E,$E300,$G:$G,$G300,$B:$B,"&lt;&gt;"&amp;$B300)))/1000)</f>
        <v>0</v>
      </c>
      <c r="AD300" s="17">
        <f>SUMIFS(TCH!S:S,TCH!$A:$A,$A300)</f>
        <v>0</v>
      </c>
      <c r="AE300" s="17">
        <f>IF(AD300=0,0,(AD300*AVERAGEIFS($W:$W,$C:$C,$C300,$D:$D,$D300,$E:$E,$E300,$G:$G,$G300,$B:$B,_xlfn.MAXIFS($B:$B,$C:$C,$C300,$D:$D,$D300,$E:$E,$E300,$G:$G,$G300,$B:$B,"&lt;&gt;"&amp;$B300)))/1000)</f>
        <v>0</v>
      </c>
      <c r="AF300" s="17">
        <f>SUMIFS(TCH!V:V,TCH!$A:$A,$A300)</f>
        <v>0</v>
      </c>
      <c r="AG300" s="17">
        <f>IF(AF300=0,0,(AF300*AVERAGEIFS($W:$W,$C:$C,$C300,$D:$D,$D300,$E:$E,$E300,$G:$G,$G300,$B:$B,_xlfn.MAXIFS($B:$B,$C:$C,$C300,$D:$D,$D300,$E:$E,$E300,$G:$G,$G300,$B:$B,"&lt;&gt;"&amp;$B300)))/1000)</f>
        <v>0</v>
      </c>
      <c r="AH300" s="17">
        <f>SUMIFS(TCH!Y:Y,TCH!$A:$A,$A300)</f>
        <v>0</v>
      </c>
      <c r="AI300" s="17">
        <f>IF(AH300=0,0,(AH300*AVERAGEIFS($W:$W,$C:$C,$C300,$D:$D,$D300,$E:$E,$E300,$G:$G,$G300,$B:$B,_xlfn.MAXIFS($B:$B,$C:$C,$C300,$D:$D,$D300,$E:$E,$E300,$G:$G,$G300,$B:$B,"&lt;&gt;"&amp;$B300)))/1000)</f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>
        <v>0</v>
      </c>
      <c r="AX300">
        <v>0</v>
      </c>
      <c r="AY300">
        <v>0</v>
      </c>
      <c r="AZ300">
        <v>0</v>
      </c>
    </row>
    <row r="301" spans="1:52" x14ac:dyDescent="0.25">
      <c r="A301" s="1" t="str">
        <f t="shared" si="4"/>
        <v>45776498B1R34</v>
      </c>
      <c r="B301" s="7">
        <v>45776</v>
      </c>
      <c r="C301" s="1">
        <v>49</v>
      </c>
      <c r="D301" s="1">
        <v>8</v>
      </c>
      <c r="E301" s="3" t="s">
        <v>52</v>
      </c>
      <c r="F301" s="4" t="s">
        <v>55</v>
      </c>
      <c r="G301" s="4">
        <v>4</v>
      </c>
      <c r="H301" s="4">
        <f>SUMIFS(Biometria!H:H,Biometria!$A:$A,$A301)</f>
        <v>17.559999999999999</v>
      </c>
      <c r="I301" s="6">
        <f>SUMIFS(Biometria!I:I,Biometria!$A:$A,$A301)</f>
        <v>0</v>
      </c>
      <c r="J301" s="6">
        <f>SUMIFS(Biometria!J:J,Biometria!$A:$A,$A301)</f>
        <v>3.2</v>
      </c>
      <c r="K301" s="2">
        <f>SUMIFS(Biometria!K:K,Biometria!$A:$A,$A301)</f>
        <v>0</v>
      </c>
      <c r="L301" s="1">
        <f>SUMIFS(Biometria!L:L,Biometria!$A:$A,$A301)</f>
        <v>0</v>
      </c>
      <c r="M301" s="1">
        <f>SUMIFS(Biometria!M:M,Biometria!$A:$A,$A301)</f>
        <v>0</v>
      </c>
      <c r="N301" s="1">
        <f>SUMIFS('A.T D0'!O:O,'A.T D0'!$A:$A,$A301)+SUMIFS('A.T D7'!O:O,'A.T D7'!$A:$A,$A301)+SUMIFS('A.T D22'!O:O,'A.T D22'!$A:$A,$A301)+SUMIFS('A.T D37'!O:O,'A.T D37'!$A:$A,$A301)+SUMIFS('A.T D52'!O:O,'A.T D52'!$A:$A,$A301)+SUMIFS('A.T D67'!O:O,'A.T D67'!$A:$A,$A301)</f>
        <v>5.3</v>
      </c>
      <c r="O301" s="1">
        <f>SUMIFS('A.T D0'!P:P,'A.T D0'!$A:$A,$A301)+SUMIFS('A.T D7'!P:P,'A.T D7'!$A:$A,$A301)+SUMIFS('A.T D22'!P:P,'A.T D22'!$A:$A,$A301)+SUMIFS('A.T D37'!P:P,'A.T D37'!$A:$A,$A301)+SUMIFS('A.T D52'!P:P,'A.T D52'!$A:$A,$A301)+SUMIFS('A.T D67'!P:P,'A.T D67'!$A:$A,$A301)</f>
        <v>17.940000000000001</v>
      </c>
      <c r="P301" s="1">
        <f>SUMIFS('A.T D0'!Q:Q,'A.T D0'!$A:$A,$A301)+SUMIFS('A.T D7'!Q:Q,'A.T D7'!$A:$A,$A301)+SUMIFS('A.T D22'!Q:Q,'A.T D22'!$A:$A,$A301)+SUMIFS('A.T D37'!Q:Q,'A.T D37'!$A:$A,$A301)+SUMIFS('A.T D52'!Q:Q,'A.T D52'!$A:$A,$A301)+SUMIFS('A.T D67'!Q:Q,'A.T D67'!$A:$A,$A301)</f>
        <v>15.08</v>
      </c>
      <c r="Q301" s="1">
        <f>SUMIFS('A.T D0'!R:R,'A.T D0'!$A:$A,$A301)+SUMIFS('A.T D7'!R:R,'A.T D7'!$A:$A,$A301)+SUMIFS('A.T D22'!R:R,'A.T D22'!$A:$A,$A301)+SUMIFS('A.T D37'!R:R,'A.T D37'!$A:$A,$A301)+SUMIFS('A.T D52'!R:R,'A.T D52'!$A:$A,$A301)+SUMIFS('A.T D67'!R:R,'A.T D67'!$A:$A,$A301)</f>
        <v>84.06</v>
      </c>
      <c r="R301" s="1">
        <f>SUMIFS('A.T D0'!S:S,'A.T D0'!$A:$A,$A301)+SUMIFS('A.T D7'!S:S,'A.T D7'!$A:$A,$A301)+SUMIFS('A.T D22'!S:S,'A.T D22'!$A:$A,$A301)+SUMIFS('A.T D37'!S:S,'A.T D37'!$A:$A,$A301)+SUMIFS('A.T D52'!S:S,'A.T D52'!$A:$A,$A301)+SUMIFS('A.T D67'!S:S,'A.T D67'!$A:$A,$A301)</f>
        <v>0.76</v>
      </c>
      <c r="S301" s="1">
        <f>SUMIFS('A.T D0'!T:T,'A.T D0'!$A:$A,$A301)+SUMIFS('A.T D7'!T:T,'A.T D7'!$A:$A,$A301)+SUMIFS('A.T D22'!T:T,'A.T D22'!$A:$A,$A301)+SUMIFS('A.T D37'!T:T,'A.T D37'!$A:$A,$A301)+SUMIFS('A.T D52'!T:T,'A.T D52'!$A:$A,$A301)+SUMIFS('A.T D67'!T:T,'A.T D67'!$A:$A,$A301)</f>
        <v>12.6927</v>
      </c>
      <c r="T301" s="1">
        <f>SUMIFS('A.T D0'!U:U,'A.T D0'!$A:$A,$A301)+SUMIFS('A.T D7'!U:U,'A.T D7'!$A:$A,$A301)+SUMIFS('A.T D22'!U:U,'A.T D22'!$A:$A,$A301)+SUMIFS('A.T D37'!U:U,'A.T D37'!$A:$A,$A301)+SUMIFS('A.T D52'!U:U,'A.T D52'!$A:$A,$A301)+SUMIFS('A.T D67'!U:U,'A.T D67'!$A:$A,$A301)</f>
        <v>0.64</v>
      </c>
      <c r="U301" s="1">
        <f>SUMIFS('A.T D0'!V:V,'A.T D0'!$A:$A,$A301)+SUMIFS('A.T D7'!V:V,'A.T D7'!$A:$A,$A301)+SUMIFS('A.T D22'!V:V,'A.T D22'!$A:$A,$A301)+SUMIFS('A.T D37'!V:V,'A.T D37'!$A:$A,$A301)+SUMIFS('A.T D52'!V:V,'A.T D52'!$A:$A,$A301)+SUMIFS('A.T D67'!V:V,'A.T D67'!$A:$A,$A301)</f>
        <v>12.35</v>
      </c>
      <c r="V301" s="1">
        <f>SUMIFS('A.T D0'!W:W,'A.T D0'!$A:$A,$A301)+SUMIFS('A.T D7'!W:W,'A.T D7'!$A:$A,$A301)+SUMIFS('A.T D22'!W:W,'A.T D22'!$A:$A,$A301)+SUMIFS('A.T D37'!W:W,'A.T D37'!$A:$A,$A301)+SUMIFS('A.T D52'!W:W,'A.T D52'!$A:$A,$A301)+SUMIFS('A.T D67'!W:W,'A.T D67'!$A:$A,$A301)</f>
        <v>8.0399999999999991</v>
      </c>
      <c r="W301" s="1">
        <f>SUMIFS('A.T D0'!X:X,'A.T D0'!$A:$A,$A301)+SUMIFS('A.T D7'!X:X,'A.T D7'!$A:$A,$A301)+SUMIFS('A.T D22'!X:X,'A.T D22'!$A:$A,$A301)+SUMIFS('A.T D37'!X:X,'A.T D37'!$A:$A,$A301)+SUMIFS('A.T D52'!X:X,'A.T D52'!$A:$A,$A301)+SUMIFS('A.T D67'!X:X,'A.T D67'!$A:$A,$A301)</f>
        <v>128.11000000000001</v>
      </c>
      <c r="X301" s="17">
        <f>SUMIFS(TCH!J:J,TCH!$A:$A,$A301)</f>
        <v>0</v>
      </c>
      <c r="Y301" s="17">
        <f>IF(X301=0,0,(X301*AVERAGEIFS($W:$W,$C:$C,$C301,$D:$D,$D301,$E:$E,$E301,$G:$G,$G301,$B:$B,_xlfn.MAXIFS($B:$B,$C:$C,$C301,$D:$D,$D301,$E:$E,$E301,$G:$G,$G301,$B:$B,"&lt;&gt;"&amp;$B301)))/1000)</f>
        <v>0</v>
      </c>
      <c r="Z301" s="17">
        <f>SUMIFS(TCH!M:M,TCH!$A:$A,$A301)</f>
        <v>0</v>
      </c>
      <c r="AA301" s="17">
        <f>IF(Z301=0,0,(Z301*AVERAGEIFS($W:$W,$C:$C,$C301,$D:$D,$D301,$E:$E,$E301,$G:$G,$G301,$B:$B,_xlfn.MAXIFS($B:$B,$C:$C,$C301,$D:$D,$D301,$E:$E,$E301,$G:$G,$G301,$B:$B,"&lt;&gt;"&amp;$B301)))/1000)</f>
        <v>0</v>
      </c>
      <c r="AB301" s="17">
        <f>SUMIFS(TCH!P:P,TCH!$A:$A,$A301)</f>
        <v>0</v>
      </c>
      <c r="AC301" s="17">
        <f>IF(AB301=0,0,(AB301*AVERAGEIFS($W:$W,$C:$C,$C301,$D:$D,$D301,$E:$E,$E301,$G:$G,$G301,$B:$B,_xlfn.MAXIFS($B:$B,$C:$C,$C301,$D:$D,$D301,$E:$E,$E301,$G:$G,$G301,$B:$B,"&lt;&gt;"&amp;$B301)))/1000)</f>
        <v>0</v>
      </c>
      <c r="AD301" s="17">
        <f>SUMIFS(TCH!S:S,TCH!$A:$A,$A301)</f>
        <v>0</v>
      </c>
      <c r="AE301" s="17">
        <f>IF(AD301=0,0,(AD301*AVERAGEIFS($W:$W,$C:$C,$C301,$D:$D,$D301,$E:$E,$E301,$G:$G,$G301,$B:$B,_xlfn.MAXIFS($B:$B,$C:$C,$C301,$D:$D,$D301,$E:$E,$E301,$G:$G,$G301,$B:$B,"&lt;&gt;"&amp;$B301)))/1000)</f>
        <v>0</v>
      </c>
      <c r="AF301" s="17">
        <f>SUMIFS(TCH!V:V,TCH!$A:$A,$A301)</f>
        <v>0</v>
      </c>
      <c r="AG301" s="17">
        <f>IF(AF301=0,0,(AF301*AVERAGEIFS($W:$W,$C:$C,$C301,$D:$D,$D301,$E:$E,$E301,$G:$G,$G301,$B:$B,_xlfn.MAXIFS($B:$B,$C:$C,$C301,$D:$D,$D301,$E:$E,$E301,$G:$G,$G301,$B:$B,"&lt;&gt;"&amp;$B301)))/1000)</f>
        <v>0</v>
      </c>
      <c r="AH301" s="17">
        <f>SUMIFS(TCH!Y:Y,TCH!$A:$A,$A301)</f>
        <v>0</v>
      </c>
      <c r="AI301" s="17">
        <f>IF(AH301=0,0,(AH301*AVERAGEIFS($W:$W,$C:$C,$C301,$D:$D,$D301,$E:$E,$E301,$G:$G,$G301,$B:$B,_xlfn.MAXIFS($B:$B,$C:$C,$C301,$D:$D,$D301,$E:$E,$E301,$G:$G,$G301,$B:$B,"&lt;&gt;"&amp;$B301)))/1000)</f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>
        <v>0</v>
      </c>
      <c r="AX301">
        <v>0</v>
      </c>
      <c r="AY301">
        <v>0</v>
      </c>
      <c r="AZ301">
        <v>0</v>
      </c>
    </row>
    <row r="302" spans="1:52" x14ac:dyDescent="0.25">
      <c r="A302" s="1" t="str">
        <f t="shared" si="4"/>
        <v>45776491B1R15</v>
      </c>
      <c r="B302" s="7">
        <v>45776</v>
      </c>
      <c r="C302" s="1">
        <v>49</v>
      </c>
      <c r="D302" s="1">
        <v>1</v>
      </c>
      <c r="E302" s="3" t="s">
        <v>52</v>
      </c>
      <c r="F302" s="4" t="s">
        <v>53</v>
      </c>
      <c r="G302" s="4">
        <v>5</v>
      </c>
      <c r="H302" s="4">
        <f>SUMIFS(Biometria!H:H,Biometria!$A:$A,$A302)</f>
        <v>17</v>
      </c>
      <c r="I302" s="6">
        <f>SUMIFS(Biometria!I:I,Biometria!$A:$A,$A302)</f>
        <v>17.156666666666666</v>
      </c>
      <c r="J302" s="6">
        <f>SUMIFS(Biometria!J:J,Biometria!$A:$A,$A302)</f>
        <v>3.4</v>
      </c>
      <c r="K302" s="2">
        <f>SUMIFS(Biometria!K:K,Biometria!$A:$A,$A302)</f>
        <v>3.3666666666666667</v>
      </c>
      <c r="L302" s="1">
        <f>SUMIFS(Biometria!L:L,Biometria!$A:$A,$A302)</f>
        <v>0</v>
      </c>
      <c r="M302" s="1">
        <f>SUMIFS(Biometria!M:M,Biometria!$A:$A,$A302)</f>
        <v>0</v>
      </c>
      <c r="N302" s="1">
        <f>SUMIFS('A.T D0'!O:O,'A.T D0'!$A:$A,$A302)+SUMIFS('A.T D7'!O:O,'A.T D7'!$A:$A,$A302)+SUMIFS('A.T D22'!O:O,'A.T D22'!$A:$A,$A302)+SUMIFS('A.T D37'!O:O,'A.T D37'!$A:$A,$A302)+SUMIFS('A.T D52'!O:O,'A.T D52'!$A:$A,$A302)+SUMIFS('A.T D67'!O:O,'A.T D67'!$A:$A,$A302)</f>
        <v>5.3</v>
      </c>
      <c r="O302" s="1">
        <f>SUMIFS('A.T D0'!P:P,'A.T D0'!$A:$A,$A302)+SUMIFS('A.T D7'!P:P,'A.T D7'!$A:$A,$A302)+SUMIFS('A.T D22'!P:P,'A.T D22'!$A:$A,$A302)+SUMIFS('A.T D37'!P:P,'A.T D37'!$A:$A,$A302)+SUMIFS('A.T D52'!P:P,'A.T D52'!$A:$A,$A302)+SUMIFS('A.T D67'!P:P,'A.T D67'!$A:$A,$A302)</f>
        <v>18.86</v>
      </c>
      <c r="P302" s="1">
        <f>SUMIFS('A.T D0'!Q:Q,'A.T D0'!$A:$A,$A302)+SUMIFS('A.T D7'!Q:Q,'A.T D7'!$A:$A,$A302)+SUMIFS('A.T D22'!Q:Q,'A.T D22'!$A:$A,$A302)+SUMIFS('A.T D37'!Q:Q,'A.T D37'!$A:$A,$A302)+SUMIFS('A.T D52'!Q:Q,'A.T D52'!$A:$A,$A302)+SUMIFS('A.T D67'!Q:Q,'A.T D67'!$A:$A,$A302)</f>
        <v>16.23</v>
      </c>
      <c r="Q302" s="1">
        <f>SUMIFS('A.T D0'!R:R,'A.T D0'!$A:$A,$A302)+SUMIFS('A.T D7'!R:R,'A.T D7'!$A:$A,$A302)+SUMIFS('A.T D22'!R:R,'A.T D22'!$A:$A,$A302)+SUMIFS('A.T D37'!R:R,'A.T D37'!$A:$A,$A302)+SUMIFS('A.T D52'!R:R,'A.T D52'!$A:$A,$A302)+SUMIFS('A.T D67'!R:R,'A.T D67'!$A:$A,$A302)</f>
        <v>86.06</v>
      </c>
      <c r="R302" s="1">
        <f>SUMIFS('A.T D0'!S:S,'A.T D0'!$A:$A,$A302)+SUMIFS('A.T D7'!S:S,'A.T D7'!$A:$A,$A302)+SUMIFS('A.T D22'!S:S,'A.T D22'!$A:$A,$A302)+SUMIFS('A.T D37'!S:S,'A.T D37'!$A:$A,$A302)+SUMIFS('A.T D52'!S:S,'A.T D52'!$A:$A,$A302)+SUMIFS('A.T D67'!S:S,'A.T D67'!$A:$A,$A302)</f>
        <v>0.69</v>
      </c>
      <c r="S302" s="1">
        <f>SUMIFS('A.T D0'!T:T,'A.T D0'!$A:$A,$A302)+SUMIFS('A.T D7'!T:T,'A.T D7'!$A:$A,$A302)+SUMIFS('A.T D22'!T:T,'A.T D22'!$A:$A,$A302)+SUMIFS('A.T D37'!T:T,'A.T D37'!$A:$A,$A302)+SUMIFS('A.T D52'!T:T,'A.T D52'!$A:$A,$A302)+SUMIFS('A.T D67'!T:T,'A.T D67'!$A:$A,$A302)</f>
        <v>13.504200000000001</v>
      </c>
      <c r="T302" s="1">
        <f>SUMIFS('A.T D0'!U:U,'A.T D0'!$A:$A,$A302)+SUMIFS('A.T D7'!U:U,'A.T D7'!$A:$A,$A302)+SUMIFS('A.T D22'!U:U,'A.T D22'!$A:$A,$A302)+SUMIFS('A.T D37'!U:U,'A.T D37'!$A:$A,$A302)+SUMIFS('A.T D52'!U:U,'A.T D52'!$A:$A,$A302)+SUMIFS('A.T D67'!U:U,'A.T D67'!$A:$A,$A302)</f>
        <v>0.56999999999999995</v>
      </c>
      <c r="U302" s="1">
        <f>SUMIFS('A.T D0'!V:V,'A.T D0'!$A:$A,$A302)+SUMIFS('A.T D7'!V:V,'A.T D7'!$A:$A,$A302)+SUMIFS('A.T D22'!V:V,'A.T D22'!$A:$A,$A302)+SUMIFS('A.T D37'!V:V,'A.T D37'!$A:$A,$A302)+SUMIFS('A.T D52'!V:V,'A.T D52'!$A:$A,$A302)+SUMIFS('A.T D67'!V:V,'A.T D67'!$A:$A,$A302)</f>
        <v>13.01</v>
      </c>
      <c r="V302" s="1">
        <f>SUMIFS('A.T D0'!W:W,'A.T D0'!$A:$A,$A302)+SUMIFS('A.T D7'!W:W,'A.T D7'!$A:$A,$A302)+SUMIFS('A.T D22'!W:W,'A.T D22'!$A:$A,$A302)+SUMIFS('A.T D37'!W:W,'A.T D37'!$A:$A,$A302)+SUMIFS('A.T D52'!W:W,'A.T D52'!$A:$A,$A302)+SUMIFS('A.T D67'!W:W,'A.T D67'!$A:$A,$A302)</f>
        <v>14.08</v>
      </c>
      <c r="W302" s="1">
        <f>SUMIFS('A.T D0'!X:X,'A.T D0'!$A:$A,$A302)+SUMIFS('A.T D7'!X:X,'A.T D7'!$A:$A,$A302)+SUMIFS('A.T D22'!X:X,'A.T D22'!$A:$A,$A302)+SUMIFS('A.T D37'!X:X,'A.T D37'!$A:$A,$A302)+SUMIFS('A.T D52'!X:X,'A.T D52'!$A:$A,$A302)+SUMIFS('A.T D67'!X:X,'A.T D67'!$A:$A,$A302)</f>
        <v>135.28</v>
      </c>
      <c r="X302" s="17">
        <f>SUMIFS(TCH!J:J,TCH!$A:$A,$A302)</f>
        <v>0</v>
      </c>
      <c r="Y302" s="17">
        <f>IF(X302=0,0,(X302*AVERAGEIFS($W:$W,$C:$C,$C302,$D:$D,$D302,$E:$E,$E302,$G:$G,$G302,$B:$B,_xlfn.MAXIFS($B:$B,$C:$C,$C302,$D:$D,$D302,$E:$E,$E302,$G:$G,$G302,$B:$B,"&lt;&gt;"&amp;$B302)))/1000)</f>
        <v>0</v>
      </c>
      <c r="Z302" s="17">
        <f>SUMIFS(TCH!M:M,TCH!$A:$A,$A302)</f>
        <v>0</v>
      </c>
      <c r="AA302" s="17">
        <f>IF(Z302=0,0,(Z302*AVERAGEIFS($W:$W,$C:$C,$C302,$D:$D,$D302,$E:$E,$E302,$G:$G,$G302,$B:$B,_xlfn.MAXIFS($B:$B,$C:$C,$C302,$D:$D,$D302,$E:$E,$E302,$G:$G,$G302,$B:$B,"&lt;&gt;"&amp;$B302)))/1000)</f>
        <v>0</v>
      </c>
      <c r="AB302" s="17">
        <f>SUMIFS(TCH!P:P,TCH!$A:$A,$A302)</f>
        <v>0</v>
      </c>
      <c r="AC302" s="17">
        <f>IF(AB302=0,0,(AB302*AVERAGEIFS($W:$W,$C:$C,$C302,$D:$D,$D302,$E:$E,$E302,$G:$G,$G302,$B:$B,_xlfn.MAXIFS($B:$B,$C:$C,$C302,$D:$D,$D302,$E:$E,$E302,$G:$G,$G302,$B:$B,"&lt;&gt;"&amp;$B302)))/1000)</f>
        <v>0</v>
      </c>
      <c r="AD302" s="17">
        <f>SUMIFS(TCH!S:S,TCH!$A:$A,$A302)</f>
        <v>0</v>
      </c>
      <c r="AE302" s="17">
        <f>IF(AD302=0,0,(AD302*AVERAGEIFS($W:$W,$C:$C,$C302,$D:$D,$D302,$E:$E,$E302,$G:$G,$G302,$B:$B,_xlfn.MAXIFS($B:$B,$C:$C,$C302,$D:$D,$D302,$E:$E,$E302,$G:$G,$G302,$B:$B,"&lt;&gt;"&amp;$B302)))/1000)</f>
        <v>0</v>
      </c>
      <c r="AF302" s="17">
        <f>SUMIFS(TCH!V:V,TCH!$A:$A,$A302)</f>
        <v>0</v>
      </c>
      <c r="AG302" s="17">
        <f>IF(AF302=0,0,(AF302*AVERAGEIFS($W:$W,$C:$C,$C302,$D:$D,$D302,$E:$E,$E302,$G:$G,$G302,$B:$B,_xlfn.MAXIFS($B:$B,$C:$C,$C302,$D:$D,$D302,$E:$E,$E302,$G:$G,$G302,$B:$B,"&lt;&gt;"&amp;$B302)))/1000)</f>
        <v>0</v>
      </c>
      <c r="AH302" s="17">
        <f>SUMIFS(TCH!Y:Y,TCH!$A:$A,$A302)</f>
        <v>0</v>
      </c>
      <c r="AI302" s="17">
        <f>IF(AH302=0,0,(AH302*AVERAGEIFS($W:$W,$C:$C,$C302,$D:$D,$D302,$E:$E,$E302,$G:$G,$G302,$B:$B,_xlfn.MAXIFS($B:$B,$C:$C,$C302,$D:$D,$D302,$E:$E,$E302,$G:$G,$G302,$B:$B,"&lt;&gt;"&amp;$B302)))/1000)</f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>
        <v>0</v>
      </c>
      <c r="AX302">
        <v>0</v>
      </c>
      <c r="AY302">
        <v>0</v>
      </c>
      <c r="AZ302">
        <v>0</v>
      </c>
    </row>
    <row r="303" spans="1:52" x14ac:dyDescent="0.25">
      <c r="A303" s="1" t="str">
        <f t="shared" si="4"/>
        <v>45776491B1R25</v>
      </c>
      <c r="B303" s="7">
        <v>45776</v>
      </c>
      <c r="C303" s="1">
        <v>49</v>
      </c>
      <c r="D303" s="1">
        <v>1</v>
      </c>
      <c r="E303" s="3" t="s">
        <v>52</v>
      </c>
      <c r="F303" s="4" t="s">
        <v>54</v>
      </c>
      <c r="G303" s="4">
        <v>5</v>
      </c>
      <c r="H303" s="4">
        <f>SUMIFS(Biometria!H:H,Biometria!$A:$A,$A303)</f>
        <v>16.73</v>
      </c>
      <c r="I303" s="6">
        <f>SUMIFS(Biometria!I:I,Biometria!$A:$A,$A303)</f>
        <v>0</v>
      </c>
      <c r="J303" s="6">
        <f>SUMIFS(Biometria!J:J,Biometria!$A:$A,$A303)</f>
        <v>3.4</v>
      </c>
      <c r="K303" s="2">
        <f>SUMIFS(Biometria!K:K,Biometria!$A:$A,$A303)</f>
        <v>0</v>
      </c>
      <c r="L303" s="1">
        <f>SUMIFS(Biometria!L:L,Biometria!$A:$A,$A303)</f>
        <v>0</v>
      </c>
      <c r="M303" s="1">
        <f>SUMIFS(Biometria!M:M,Biometria!$A:$A,$A303)</f>
        <v>0</v>
      </c>
      <c r="N303" s="1">
        <f>SUMIFS('A.T D0'!O:O,'A.T D0'!$A:$A,$A303)+SUMIFS('A.T D7'!O:O,'A.T D7'!$A:$A,$A303)+SUMIFS('A.T D22'!O:O,'A.T D22'!$A:$A,$A303)+SUMIFS('A.T D37'!O:O,'A.T D37'!$A:$A,$A303)+SUMIFS('A.T D52'!O:O,'A.T D52'!$A:$A,$A303)+SUMIFS('A.T D67'!O:O,'A.T D67'!$A:$A,$A303)</f>
        <v>5.2</v>
      </c>
      <c r="O303" s="1">
        <f>SUMIFS('A.T D0'!P:P,'A.T D0'!$A:$A,$A303)+SUMIFS('A.T D7'!P:P,'A.T D7'!$A:$A,$A303)+SUMIFS('A.T D22'!P:P,'A.T D22'!$A:$A,$A303)+SUMIFS('A.T D37'!P:P,'A.T D37'!$A:$A,$A303)+SUMIFS('A.T D52'!P:P,'A.T D52'!$A:$A,$A303)+SUMIFS('A.T D67'!P:P,'A.T D67'!$A:$A,$A303)</f>
        <v>17.329999999999998</v>
      </c>
      <c r="P303" s="1">
        <f>SUMIFS('A.T D0'!Q:Q,'A.T D0'!$A:$A,$A303)+SUMIFS('A.T D7'!Q:Q,'A.T D7'!$A:$A,$A303)+SUMIFS('A.T D22'!Q:Q,'A.T D22'!$A:$A,$A303)+SUMIFS('A.T D37'!Q:Q,'A.T D37'!$A:$A,$A303)+SUMIFS('A.T D52'!Q:Q,'A.T D52'!$A:$A,$A303)+SUMIFS('A.T D67'!Q:Q,'A.T D67'!$A:$A,$A303)</f>
        <v>13.96</v>
      </c>
      <c r="Q303" s="1">
        <f>SUMIFS('A.T D0'!R:R,'A.T D0'!$A:$A,$A303)+SUMIFS('A.T D7'!R:R,'A.T D7'!$A:$A,$A303)+SUMIFS('A.T D22'!R:R,'A.T D22'!$A:$A,$A303)+SUMIFS('A.T D37'!R:R,'A.T D37'!$A:$A,$A303)+SUMIFS('A.T D52'!R:R,'A.T D52'!$A:$A,$A303)+SUMIFS('A.T D67'!R:R,'A.T D67'!$A:$A,$A303)</f>
        <v>80.55</v>
      </c>
      <c r="R303" s="1">
        <f>SUMIFS('A.T D0'!S:S,'A.T D0'!$A:$A,$A303)+SUMIFS('A.T D7'!S:S,'A.T D7'!$A:$A,$A303)+SUMIFS('A.T D22'!S:S,'A.T D22'!$A:$A,$A303)+SUMIFS('A.T D37'!S:S,'A.T D37'!$A:$A,$A303)+SUMIFS('A.T D52'!S:S,'A.T D52'!$A:$A,$A303)+SUMIFS('A.T D67'!S:S,'A.T D67'!$A:$A,$A303)</f>
        <v>0.88</v>
      </c>
      <c r="S303" s="1">
        <f>SUMIFS('A.T D0'!T:T,'A.T D0'!$A:$A,$A303)+SUMIFS('A.T D7'!T:T,'A.T D7'!$A:$A,$A303)+SUMIFS('A.T D22'!T:T,'A.T D22'!$A:$A,$A303)+SUMIFS('A.T D37'!T:T,'A.T D37'!$A:$A,$A303)+SUMIFS('A.T D52'!T:T,'A.T D52'!$A:$A,$A303)+SUMIFS('A.T D67'!T:T,'A.T D67'!$A:$A,$A303)</f>
        <v>11.727499999999999</v>
      </c>
      <c r="T303" s="1">
        <f>SUMIFS('A.T D0'!U:U,'A.T D0'!$A:$A,$A303)+SUMIFS('A.T D7'!U:U,'A.T D7'!$A:$A,$A303)+SUMIFS('A.T D22'!U:U,'A.T D22'!$A:$A,$A303)+SUMIFS('A.T D37'!U:U,'A.T D37'!$A:$A,$A303)+SUMIFS('A.T D52'!U:U,'A.T D52'!$A:$A,$A303)+SUMIFS('A.T D67'!U:U,'A.T D67'!$A:$A,$A303)</f>
        <v>0.74</v>
      </c>
      <c r="U303" s="1">
        <f>SUMIFS('A.T D0'!V:V,'A.T D0'!$A:$A,$A303)+SUMIFS('A.T D7'!V:V,'A.T D7'!$A:$A,$A303)+SUMIFS('A.T D22'!V:V,'A.T D22'!$A:$A,$A303)+SUMIFS('A.T D37'!V:V,'A.T D37'!$A:$A,$A303)+SUMIFS('A.T D52'!V:V,'A.T D52'!$A:$A,$A303)+SUMIFS('A.T D67'!V:V,'A.T D67'!$A:$A,$A303)</f>
        <v>12.46</v>
      </c>
      <c r="V303" s="1">
        <f>SUMIFS('A.T D0'!W:W,'A.T D0'!$A:$A,$A303)+SUMIFS('A.T D7'!W:W,'A.T D7'!$A:$A,$A303)+SUMIFS('A.T D22'!W:W,'A.T D22'!$A:$A,$A303)+SUMIFS('A.T D37'!W:W,'A.T D37'!$A:$A,$A303)+SUMIFS('A.T D52'!W:W,'A.T D52'!$A:$A,$A303)+SUMIFS('A.T D67'!W:W,'A.T D67'!$A:$A,$A303)</f>
        <v>0.97</v>
      </c>
      <c r="W303" s="1">
        <f>SUMIFS('A.T D0'!X:X,'A.T D0'!$A:$A,$A303)+SUMIFS('A.T D7'!X:X,'A.T D7'!$A:$A,$A303)+SUMIFS('A.T D22'!X:X,'A.T D22'!$A:$A,$A303)+SUMIFS('A.T D37'!X:X,'A.T D37'!$A:$A,$A303)+SUMIFS('A.T D52'!X:X,'A.T D52'!$A:$A,$A303)+SUMIFS('A.T D67'!X:X,'A.T D67'!$A:$A,$A303)</f>
        <v>119.73</v>
      </c>
      <c r="X303" s="17">
        <f>SUMIFS(TCH!J:J,TCH!$A:$A,$A303)</f>
        <v>0</v>
      </c>
      <c r="Y303" s="17">
        <f>IF(X303=0,0,(X303*AVERAGEIFS($W:$W,$C:$C,$C303,$D:$D,$D303,$E:$E,$E303,$G:$G,$G303,$B:$B,_xlfn.MAXIFS($B:$B,$C:$C,$C303,$D:$D,$D303,$E:$E,$E303,$G:$G,$G303,$B:$B,"&lt;&gt;"&amp;$B303)))/1000)</f>
        <v>0</v>
      </c>
      <c r="Z303" s="17">
        <f>SUMIFS(TCH!M:M,TCH!$A:$A,$A303)</f>
        <v>0</v>
      </c>
      <c r="AA303" s="17">
        <f>IF(Z303=0,0,(Z303*AVERAGEIFS($W:$W,$C:$C,$C303,$D:$D,$D303,$E:$E,$E303,$G:$G,$G303,$B:$B,_xlfn.MAXIFS($B:$B,$C:$C,$C303,$D:$D,$D303,$E:$E,$E303,$G:$G,$G303,$B:$B,"&lt;&gt;"&amp;$B303)))/1000)</f>
        <v>0</v>
      </c>
      <c r="AB303" s="17">
        <f>SUMIFS(TCH!P:P,TCH!$A:$A,$A303)</f>
        <v>0</v>
      </c>
      <c r="AC303" s="17">
        <f>IF(AB303=0,0,(AB303*AVERAGEIFS($W:$W,$C:$C,$C303,$D:$D,$D303,$E:$E,$E303,$G:$G,$G303,$B:$B,_xlfn.MAXIFS($B:$B,$C:$C,$C303,$D:$D,$D303,$E:$E,$E303,$G:$G,$G303,$B:$B,"&lt;&gt;"&amp;$B303)))/1000)</f>
        <v>0</v>
      </c>
      <c r="AD303" s="17">
        <f>SUMIFS(TCH!S:S,TCH!$A:$A,$A303)</f>
        <v>0</v>
      </c>
      <c r="AE303" s="17">
        <f>IF(AD303=0,0,(AD303*AVERAGEIFS($W:$W,$C:$C,$C303,$D:$D,$D303,$E:$E,$E303,$G:$G,$G303,$B:$B,_xlfn.MAXIFS($B:$B,$C:$C,$C303,$D:$D,$D303,$E:$E,$E303,$G:$G,$G303,$B:$B,"&lt;&gt;"&amp;$B303)))/1000)</f>
        <v>0</v>
      </c>
      <c r="AF303" s="17">
        <f>SUMIFS(TCH!V:V,TCH!$A:$A,$A303)</f>
        <v>0</v>
      </c>
      <c r="AG303" s="17">
        <f>IF(AF303=0,0,(AF303*AVERAGEIFS($W:$W,$C:$C,$C303,$D:$D,$D303,$E:$E,$E303,$G:$G,$G303,$B:$B,_xlfn.MAXIFS($B:$B,$C:$C,$C303,$D:$D,$D303,$E:$E,$E303,$G:$G,$G303,$B:$B,"&lt;&gt;"&amp;$B303)))/1000)</f>
        <v>0</v>
      </c>
      <c r="AH303" s="17">
        <f>SUMIFS(TCH!Y:Y,TCH!$A:$A,$A303)</f>
        <v>0</v>
      </c>
      <c r="AI303" s="17">
        <f>IF(AH303=0,0,(AH303*AVERAGEIFS($W:$W,$C:$C,$C303,$D:$D,$D303,$E:$E,$E303,$G:$G,$G303,$B:$B,_xlfn.MAXIFS($B:$B,$C:$C,$C303,$D:$D,$D303,$E:$E,$E303,$G:$G,$G303,$B:$B,"&lt;&gt;"&amp;$B303)))/1000)</f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>
        <v>0</v>
      </c>
      <c r="AX303">
        <v>0</v>
      </c>
      <c r="AY303">
        <v>0</v>
      </c>
      <c r="AZ303">
        <v>0</v>
      </c>
    </row>
    <row r="304" spans="1:52" x14ac:dyDescent="0.25">
      <c r="A304" s="1" t="str">
        <f t="shared" si="4"/>
        <v>45776491B1R35</v>
      </c>
      <c r="B304" s="7">
        <v>45776</v>
      </c>
      <c r="C304" s="1">
        <v>49</v>
      </c>
      <c r="D304" s="1">
        <v>1</v>
      </c>
      <c r="E304" s="3" t="s">
        <v>52</v>
      </c>
      <c r="F304" s="4" t="s">
        <v>55</v>
      </c>
      <c r="G304" s="4">
        <v>5</v>
      </c>
      <c r="H304" s="4">
        <f>SUMIFS(Biometria!H:H,Biometria!$A:$A,$A304)</f>
        <v>17.739999999999998</v>
      </c>
      <c r="I304" s="6">
        <f>SUMIFS(Biometria!I:I,Biometria!$A:$A,$A304)</f>
        <v>0</v>
      </c>
      <c r="J304" s="6">
        <f>SUMIFS(Biometria!J:J,Biometria!$A:$A,$A304)</f>
        <v>3.3</v>
      </c>
      <c r="K304" s="2">
        <f>SUMIFS(Biometria!K:K,Biometria!$A:$A,$A304)</f>
        <v>0</v>
      </c>
      <c r="L304" s="1">
        <f>SUMIFS(Biometria!L:L,Biometria!$A:$A,$A304)</f>
        <v>0</v>
      </c>
      <c r="M304" s="1">
        <f>SUMIFS(Biometria!M:M,Biometria!$A:$A,$A304)</f>
        <v>0</v>
      </c>
      <c r="N304" s="1">
        <f>SUMIFS('A.T D0'!O:O,'A.T D0'!$A:$A,$A304)+SUMIFS('A.T D7'!O:O,'A.T D7'!$A:$A,$A304)+SUMIFS('A.T D22'!O:O,'A.T D22'!$A:$A,$A304)+SUMIFS('A.T D37'!O:O,'A.T D37'!$A:$A,$A304)+SUMIFS('A.T D52'!O:O,'A.T D52'!$A:$A,$A304)+SUMIFS('A.T D67'!O:O,'A.T D67'!$A:$A,$A304)</f>
        <v>5.3</v>
      </c>
      <c r="O304" s="1">
        <f>SUMIFS('A.T D0'!P:P,'A.T D0'!$A:$A,$A304)+SUMIFS('A.T D7'!P:P,'A.T D7'!$A:$A,$A304)+SUMIFS('A.T D22'!P:P,'A.T D22'!$A:$A,$A304)+SUMIFS('A.T D37'!P:P,'A.T D37'!$A:$A,$A304)+SUMIFS('A.T D52'!P:P,'A.T D52'!$A:$A,$A304)+SUMIFS('A.T D67'!P:P,'A.T D67'!$A:$A,$A304)</f>
        <v>19.14</v>
      </c>
      <c r="P304" s="1">
        <f>SUMIFS('A.T D0'!Q:Q,'A.T D0'!$A:$A,$A304)+SUMIFS('A.T D7'!Q:Q,'A.T D7'!$A:$A,$A304)+SUMIFS('A.T D22'!Q:Q,'A.T D22'!$A:$A,$A304)+SUMIFS('A.T D37'!Q:Q,'A.T D37'!$A:$A,$A304)+SUMIFS('A.T D52'!Q:Q,'A.T D52'!$A:$A,$A304)+SUMIFS('A.T D67'!Q:Q,'A.T D67'!$A:$A,$A304)</f>
        <v>16.45</v>
      </c>
      <c r="Q304" s="1">
        <f>SUMIFS('A.T D0'!R:R,'A.T D0'!$A:$A,$A304)+SUMIFS('A.T D7'!R:R,'A.T D7'!$A:$A,$A304)+SUMIFS('A.T D22'!R:R,'A.T D22'!$A:$A,$A304)+SUMIFS('A.T D37'!R:R,'A.T D37'!$A:$A,$A304)+SUMIFS('A.T D52'!R:R,'A.T D52'!$A:$A,$A304)+SUMIFS('A.T D67'!R:R,'A.T D67'!$A:$A,$A304)</f>
        <v>85.95</v>
      </c>
      <c r="R304" s="1">
        <f>SUMIFS('A.T D0'!S:S,'A.T D0'!$A:$A,$A304)+SUMIFS('A.T D7'!S:S,'A.T D7'!$A:$A,$A304)+SUMIFS('A.T D22'!S:S,'A.T D22'!$A:$A,$A304)+SUMIFS('A.T D37'!S:S,'A.T D37'!$A:$A,$A304)+SUMIFS('A.T D52'!S:S,'A.T D52'!$A:$A,$A304)+SUMIFS('A.T D67'!S:S,'A.T D67'!$A:$A,$A304)</f>
        <v>0.69</v>
      </c>
      <c r="S304" s="1">
        <f>SUMIFS('A.T D0'!T:T,'A.T D0'!$A:$A,$A304)+SUMIFS('A.T D7'!T:T,'A.T D7'!$A:$A,$A304)+SUMIFS('A.T D22'!T:T,'A.T D22'!$A:$A,$A304)+SUMIFS('A.T D37'!T:T,'A.T D37'!$A:$A,$A304)+SUMIFS('A.T D52'!T:T,'A.T D52'!$A:$A,$A304)+SUMIFS('A.T D67'!T:T,'A.T D67'!$A:$A,$A304)</f>
        <v>13.6945</v>
      </c>
      <c r="T304" s="1">
        <f>SUMIFS('A.T D0'!U:U,'A.T D0'!$A:$A,$A304)+SUMIFS('A.T D7'!U:U,'A.T D7'!$A:$A,$A304)+SUMIFS('A.T D22'!U:U,'A.T D22'!$A:$A,$A304)+SUMIFS('A.T D37'!U:U,'A.T D37'!$A:$A,$A304)+SUMIFS('A.T D52'!U:U,'A.T D52'!$A:$A,$A304)+SUMIFS('A.T D67'!U:U,'A.T D67'!$A:$A,$A304)</f>
        <v>0.56999999999999995</v>
      </c>
      <c r="U304" s="1">
        <f>SUMIFS('A.T D0'!V:V,'A.T D0'!$A:$A,$A304)+SUMIFS('A.T D7'!V:V,'A.T D7'!$A:$A,$A304)+SUMIFS('A.T D22'!V:V,'A.T D22'!$A:$A,$A304)+SUMIFS('A.T D37'!V:V,'A.T D37'!$A:$A,$A304)+SUMIFS('A.T D52'!V:V,'A.T D52'!$A:$A,$A304)+SUMIFS('A.T D67'!V:V,'A.T D67'!$A:$A,$A304)</f>
        <v>12.98</v>
      </c>
      <c r="V304" s="1">
        <f>SUMIFS('A.T D0'!W:W,'A.T D0'!$A:$A,$A304)+SUMIFS('A.T D7'!W:W,'A.T D7'!$A:$A,$A304)+SUMIFS('A.T D22'!W:W,'A.T D22'!$A:$A,$A304)+SUMIFS('A.T D37'!W:W,'A.T D37'!$A:$A,$A304)+SUMIFS('A.T D52'!W:W,'A.T D52'!$A:$A,$A304)+SUMIFS('A.T D67'!W:W,'A.T D67'!$A:$A,$A304)</f>
        <v>15.64</v>
      </c>
      <c r="W304" s="1">
        <f>SUMIFS('A.T D0'!X:X,'A.T D0'!$A:$A,$A304)+SUMIFS('A.T D7'!X:X,'A.T D7'!$A:$A,$A304)+SUMIFS('A.T D22'!X:X,'A.T D22'!$A:$A,$A304)+SUMIFS('A.T D37'!X:X,'A.T D37'!$A:$A,$A304)+SUMIFS('A.T D52'!X:X,'A.T D52'!$A:$A,$A304)+SUMIFS('A.T D67'!X:X,'A.T D67'!$A:$A,$A304)</f>
        <v>137.12</v>
      </c>
      <c r="X304" s="17">
        <f>SUMIFS(TCH!J:J,TCH!$A:$A,$A304)</f>
        <v>0</v>
      </c>
      <c r="Y304" s="17">
        <f>IF(X304=0,0,(X304*AVERAGEIFS($W:$W,$C:$C,$C304,$D:$D,$D304,$E:$E,$E304,$G:$G,$G304,$B:$B,_xlfn.MAXIFS($B:$B,$C:$C,$C304,$D:$D,$D304,$E:$E,$E304,$G:$G,$G304,$B:$B,"&lt;&gt;"&amp;$B304)))/1000)</f>
        <v>0</v>
      </c>
      <c r="Z304" s="17">
        <f>SUMIFS(TCH!M:M,TCH!$A:$A,$A304)</f>
        <v>0</v>
      </c>
      <c r="AA304" s="17">
        <f>IF(Z304=0,0,(Z304*AVERAGEIFS($W:$W,$C:$C,$C304,$D:$D,$D304,$E:$E,$E304,$G:$G,$G304,$B:$B,_xlfn.MAXIFS($B:$B,$C:$C,$C304,$D:$D,$D304,$E:$E,$E304,$G:$G,$G304,$B:$B,"&lt;&gt;"&amp;$B304)))/1000)</f>
        <v>0</v>
      </c>
      <c r="AB304" s="17">
        <f>SUMIFS(TCH!P:P,TCH!$A:$A,$A304)</f>
        <v>0</v>
      </c>
      <c r="AC304" s="17">
        <f>IF(AB304=0,0,(AB304*AVERAGEIFS($W:$W,$C:$C,$C304,$D:$D,$D304,$E:$E,$E304,$G:$G,$G304,$B:$B,_xlfn.MAXIFS($B:$B,$C:$C,$C304,$D:$D,$D304,$E:$E,$E304,$G:$G,$G304,$B:$B,"&lt;&gt;"&amp;$B304)))/1000)</f>
        <v>0</v>
      </c>
      <c r="AD304" s="17">
        <f>SUMIFS(TCH!S:S,TCH!$A:$A,$A304)</f>
        <v>0</v>
      </c>
      <c r="AE304" s="17">
        <f>IF(AD304=0,0,(AD304*AVERAGEIFS($W:$W,$C:$C,$C304,$D:$D,$D304,$E:$E,$E304,$G:$G,$G304,$B:$B,_xlfn.MAXIFS($B:$B,$C:$C,$C304,$D:$D,$D304,$E:$E,$E304,$G:$G,$G304,$B:$B,"&lt;&gt;"&amp;$B304)))/1000)</f>
        <v>0</v>
      </c>
      <c r="AF304" s="17">
        <f>SUMIFS(TCH!V:V,TCH!$A:$A,$A304)</f>
        <v>0</v>
      </c>
      <c r="AG304" s="17">
        <f>IF(AF304=0,0,(AF304*AVERAGEIFS($W:$W,$C:$C,$C304,$D:$D,$D304,$E:$E,$E304,$G:$G,$G304,$B:$B,_xlfn.MAXIFS($B:$B,$C:$C,$C304,$D:$D,$D304,$E:$E,$E304,$G:$G,$G304,$B:$B,"&lt;&gt;"&amp;$B304)))/1000)</f>
        <v>0</v>
      </c>
      <c r="AH304" s="17">
        <f>SUMIFS(TCH!Y:Y,TCH!$A:$A,$A304)</f>
        <v>0</v>
      </c>
      <c r="AI304" s="17">
        <f>IF(AH304=0,0,(AH304*AVERAGEIFS($W:$W,$C:$C,$C304,$D:$D,$D304,$E:$E,$E304,$G:$G,$G304,$B:$B,_xlfn.MAXIFS($B:$B,$C:$C,$C304,$D:$D,$D304,$E:$E,$E304,$G:$G,$G304,$B:$B,"&lt;&gt;"&amp;$B304)))/1000)</f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>
        <v>0</v>
      </c>
      <c r="AX304">
        <v>0</v>
      </c>
      <c r="AY304">
        <v>0</v>
      </c>
      <c r="AZ304">
        <v>0</v>
      </c>
    </row>
    <row r="305" spans="1:52" x14ac:dyDescent="0.25">
      <c r="A305" s="1" t="str">
        <f t="shared" si="4"/>
        <v>45776494B1R16</v>
      </c>
      <c r="B305" s="7">
        <v>45776</v>
      </c>
      <c r="C305" s="1">
        <v>49</v>
      </c>
      <c r="D305" s="1">
        <v>4</v>
      </c>
      <c r="E305" s="3" t="s">
        <v>52</v>
      </c>
      <c r="F305" s="4" t="s">
        <v>53</v>
      </c>
      <c r="G305" s="4">
        <v>6</v>
      </c>
      <c r="H305" s="4">
        <f>SUMIFS(Biometria!H:H,Biometria!$A:$A,$A305)</f>
        <v>19</v>
      </c>
      <c r="I305" s="6">
        <f>SUMIFS(Biometria!I:I,Biometria!$A:$A,$A305)</f>
        <v>18.75</v>
      </c>
      <c r="J305" s="6">
        <f>SUMIFS(Biometria!J:J,Biometria!$A:$A,$A305)</f>
        <v>3.6</v>
      </c>
      <c r="K305" s="2">
        <f>SUMIFS(Biometria!K:K,Biometria!$A:$A,$A305)</f>
        <v>3.5166666666666671</v>
      </c>
      <c r="L305" s="1">
        <f>SUMIFS(Biometria!L:L,Biometria!$A:$A,$A305)</f>
        <v>0</v>
      </c>
      <c r="M305" s="1">
        <f>SUMIFS(Biometria!M:M,Biometria!$A:$A,$A305)</f>
        <v>0</v>
      </c>
      <c r="N305" s="1">
        <f>SUMIFS('A.T D0'!O:O,'A.T D0'!$A:$A,$A305)+SUMIFS('A.T D7'!O:O,'A.T D7'!$A:$A,$A305)+SUMIFS('A.T D22'!O:O,'A.T D22'!$A:$A,$A305)+SUMIFS('A.T D37'!O:O,'A.T D37'!$A:$A,$A305)+SUMIFS('A.T D52'!O:O,'A.T D52'!$A:$A,$A305)+SUMIFS('A.T D67'!O:O,'A.T D67'!$A:$A,$A305)</f>
        <v>5.3</v>
      </c>
      <c r="O305" s="1">
        <f>SUMIFS('A.T D0'!P:P,'A.T D0'!$A:$A,$A305)+SUMIFS('A.T D7'!P:P,'A.T D7'!$A:$A,$A305)+SUMIFS('A.T D22'!P:P,'A.T D22'!$A:$A,$A305)+SUMIFS('A.T D37'!P:P,'A.T D37'!$A:$A,$A305)+SUMIFS('A.T D52'!P:P,'A.T D52'!$A:$A,$A305)+SUMIFS('A.T D67'!P:P,'A.T D67'!$A:$A,$A305)</f>
        <v>18.27</v>
      </c>
      <c r="P305" s="1">
        <f>SUMIFS('A.T D0'!Q:Q,'A.T D0'!$A:$A,$A305)+SUMIFS('A.T D7'!Q:Q,'A.T D7'!$A:$A,$A305)+SUMIFS('A.T D22'!Q:Q,'A.T D22'!$A:$A,$A305)+SUMIFS('A.T D37'!Q:Q,'A.T D37'!$A:$A,$A305)+SUMIFS('A.T D52'!Q:Q,'A.T D52'!$A:$A,$A305)+SUMIFS('A.T D67'!Q:Q,'A.T D67'!$A:$A,$A305)</f>
        <v>15.39</v>
      </c>
      <c r="Q305" s="1">
        <f>SUMIFS('A.T D0'!R:R,'A.T D0'!$A:$A,$A305)+SUMIFS('A.T D7'!R:R,'A.T D7'!$A:$A,$A305)+SUMIFS('A.T D22'!R:R,'A.T D22'!$A:$A,$A305)+SUMIFS('A.T D37'!R:R,'A.T D37'!$A:$A,$A305)+SUMIFS('A.T D52'!R:R,'A.T D52'!$A:$A,$A305)+SUMIFS('A.T D67'!R:R,'A.T D67'!$A:$A,$A305)</f>
        <v>84.24</v>
      </c>
      <c r="R305" s="1">
        <f>SUMIFS('A.T D0'!S:S,'A.T D0'!$A:$A,$A305)+SUMIFS('A.T D7'!S:S,'A.T D7'!$A:$A,$A305)+SUMIFS('A.T D22'!S:S,'A.T D22'!$A:$A,$A305)+SUMIFS('A.T D37'!S:S,'A.T D37'!$A:$A,$A305)+SUMIFS('A.T D52'!S:S,'A.T D52'!$A:$A,$A305)+SUMIFS('A.T D67'!S:S,'A.T D67'!$A:$A,$A305)</f>
        <v>0.75</v>
      </c>
      <c r="S305" s="1">
        <f>SUMIFS('A.T D0'!T:T,'A.T D0'!$A:$A,$A305)+SUMIFS('A.T D7'!T:T,'A.T D7'!$A:$A,$A305)+SUMIFS('A.T D22'!T:T,'A.T D22'!$A:$A,$A305)+SUMIFS('A.T D37'!T:T,'A.T D37'!$A:$A,$A305)+SUMIFS('A.T D52'!T:T,'A.T D52'!$A:$A,$A305)+SUMIFS('A.T D67'!T:T,'A.T D67'!$A:$A,$A305)</f>
        <v>12.9244</v>
      </c>
      <c r="T305" s="1">
        <f>SUMIFS('A.T D0'!U:U,'A.T D0'!$A:$A,$A305)+SUMIFS('A.T D7'!U:U,'A.T D7'!$A:$A,$A305)+SUMIFS('A.T D22'!U:U,'A.T D22'!$A:$A,$A305)+SUMIFS('A.T D37'!U:U,'A.T D37'!$A:$A,$A305)+SUMIFS('A.T D52'!U:U,'A.T D52'!$A:$A,$A305)+SUMIFS('A.T D67'!U:U,'A.T D67'!$A:$A,$A305)</f>
        <v>0.63</v>
      </c>
      <c r="U305" s="1">
        <f>SUMIFS('A.T D0'!V:V,'A.T D0'!$A:$A,$A305)+SUMIFS('A.T D7'!V:V,'A.T D7'!$A:$A,$A305)+SUMIFS('A.T D22'!V:V,'A.T D22'!$A:$A,$A305)+SUMIFS('A.T D37'!V:V,'A.T D37'!$A:$A,$A305)+SUMIFS('A.T D52'!V:V,'A.T D52'!$A:$A,$A305)+SUMIFS('A.T D67'!V:V,'A.T D67'!$A:$A,$A305)</f>
        <v>12.48</v>
      </c>
      <c r="V305" s="1">
        <f>SUMIFS('A.T D0'!W:W,'A.T D0'!$A:$A,$A305)+SUMIFS('A.T D7'!W:W,'A.T D7'!$A:$A,$A305)+SUMIFS('A.T D22'!W:W,'A.T D22'!$A:$A,$A305)+SUMIFS('A.T D37'!W:W,'A.T D37'!$A:$A,$A305)+SUMIFS('A.T D52'!W:W,'A.T D52'!$A:$A,$A305)+SUMIFS('A.T D67'!W:W,'A.T D67'!$A:$A,$A305)</f>
        <v>9.84</v>
      </c>
      <c r="W305" s="1">
        <f>SUMIFS('A.T D0'!X:X,'A.T D0'!$A:$A,$A305)+SUMIFS('A.T D7'!X:X,'A.T D7'!$A:$A,$A305)+SUMIFS('A.T D22'!X:X,'A.T D22'!$A:$A,$A305)+SUMIFS('A.T D37'!X:X,'A.T D37'!$A:$A,$A305)+SUMIFS('A.T D52'!X:X,'A.T D52'!$A:$A,$A305)+SUMIFS('A.T D67'!X:X,'A.T D67'!$A:$A,$A305)</f>
        <v>130.25</v>
      </c>
      <c r="X305" s="17">
        <f>SUMIFS(TCH!J:J,TCH!$A:$A,$A305)</f>
        <v>0</v>
      </c>
      <c r="Y305" s="17">
        <f>IF(X305=0,0,(X305*AVERAGEIFS($W:$W,$C:$C,$C305,$D:$D,$D305,$E:$E,$E305,$G:$G,$G305,$B:$B,_xlfn.MAXIFS($B:$B,$C:$C,$C305,$D:$D,$D305,$E:$E,$E305,$G:$G,$G305,$B:$B,"&lt;&gt;"&amp;$B305)))/1000)</f>
        <v>0</v>
      </c>
      <c r="Z305" s="17">
        <f>SUMIFS(TCH!M:M,TCH!$A:$A,$A305)</f>
        <v>0</v>
      </c>
      <c r="AA305" s="17">
        <f>IF(Z305=0,0,(Z305*AVERAGEIFS($W:$W,$C:$C,$C305,$D:$D,$D305,$E:$E,$E305,$G:$G,$G305,$B:$B,_xlfn.MAXIFS($B:$B,$C:$C,$C305,$D:$D,$D305,$E:$E,$E305,$G:$G,$G305,$B:$B,"&lt;&gt;"&amp;$B305)))/1000)</f>
        <v>0</v>
      </c>
      <c r="AB305" s="17">
        <f>SUMIFS(TCH!P:P,TCH!$A:$A,$A305)</f>
        <v>0</v>
      </c>
      <c r="AC305" s="17">
        <f>IF(AB305=0,0,(AB305*AVERAGEIFS($W:$W,$C:$C,$C305,$D:$D,$D305,$E:$E,$E305,$G:$G,$G305,$B:$B,_xlfn.MAXIFS($B:$B,$C:$C,$C305,$D:$D,$D305,$E:$E,$E305,$G:$G,$G305,$B:$B,"&lt;&gt;"&amp;$B305)))/1000)</f>
        <v>0</v>
      </c>
      <c r="AD305" s="17">
        <f>SUMIFS(TCH!S:S,TCH!$A:$A,$A305)</f>
        <v>0</v>
      </c>
      <c r="AE305" s="17">
        <f>IF(AD305=0,0,(AD305*AVERAGEIFS($W:$W,$C:$C,$C305,$D:$D,$D305,$E:$E,$E305,$G:$G,$G305,$B:$B,_xlfn.MAXIFS($B:$B,$C:$C,$C305,$D:$D,$D305,$E:$E,$E305,$G:$G,$G305,$B:$B,"&lt;&gt;"&amp;$B305)))/1000)</f>
        <v>0</v>
      </c>
      <c r="AF305" s="17">
        <f>SUMIFS(TCH!V:V,TCH!$A:$A,$A305)</f>
        <v>0</v>
      </c>
      <c r="AG305" s="17">
        <f>IF(AF305=0,0,(AF305*AVERAGEIFS($W:$W,$C:$C,$C305,$D:$D,$D305,$E:$E,$E305,$G:$G,$G305,$B:$B,_xlfn.MAXIFS($B:$B,$C:$C,$C305,$D:$D,$D305,$E:$E,$E305,$G:$G,$G305,$B:$B,"&lt;&gt;"&amp;$B305)))/1000)</f>
        <v>0</v>
      </c>
      <c r="AH305" s="17">
        <f>SUMIFS(TCH!Y:Y,TCH!$A:$A,$A305)</f>
        <v>0</v>
      </c>
      <c r="AI305" s="17">
        <f>IF(AH305=0,0,(AH305*AVERAGEIFS($W:$W,$C:$C,$C305,$D:$D,$D305,$E:$E,$E305,$G:$G,$G305,$B:$B,_xlfn.MAXIFS($B:$B,$C:$C,$C305,$D:$D,$D305,$E:$E,$E305,$G:$G,$G305,$B:$B,"&lt;&gt;"&amp;$B305)))/1000)</f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>
        <v>0</v>
      </c>
      <c r="AX305">
        <v>0</v>
      </c>
      <c r="AY305">
        <v>0</v>
      </c>
      <c r="AZ305">
        <v>0</v>
      </c>
    </row>
    <row r="306" spans="1:52" x14ac:dyDescent="0.25">
      <c r="A306" s="1" t="str">
        <f t="shared" si="4"/>
        <v>45776494B1R26</v>
      </c>
      <c r="B306" s="7">
        <v>45776</v>
      </c>
      <c r="C306" s="1">
        <v>49</v>
      </c>
      <c r="D306" s="1">
        <v>4</v>
      </c>
      <c r="E306" s="3" t="s">
        <v>52</v>
      </c>
      <c r="F306" s="4" t="s">
        <v>54</v>
      </c>
      <c r="G306" s="4">
        <v>6</v>
      </c>
      <c r="H306" s="4">
        <f>SUMIFS(Biometria!H:H,Biometria!$A:$A,$A306)</f>
        <v>19.309999999999999</v>
      </c>
      <c r="I306" s="6">
        <f>SUMIFS(Biometria!I:I,Biometria!$A:$A,$A306)</f>
        <v>0</v>
      </c>
      <c r="J306" s="6">
        <f>SUMIFS(Biometria!J:J,Biometria!$A:$A,$A306)</f>
        <v>3.4</v>
      </c>
      <c r="K306" s="2">
        <f>SUMIFS(Biometria!K:K,Biometria!$A:$A,$A306)</f>
        <v>0</v>
      </c>
      <c r="L306" s="1">
        <f>SUMIFS(Biometria!L:L,Biometria!$A:$A,$A306)</f>
        <v>0</v>
      </c>
      <c r="M306" s="1">
        <f>SUMIFS(Biometria!M:M,Biometria!$A:$A,$A306)</f>
        <v>0</v>
      </c>
      <c r="N306" s="1">
        <f>SUMIFS('A.T D0'!O:O,'A.T D0'!$A:$A,$A306)+SUMIFS('A.T D7'!O:O,'A.T D7'!$A:$A,$A306)+SUMIFS('A.T D22'!O:O,'A.T D22'!$A:$A,$A306)+SUMIFS('A.T D37'!O:O,'A.T D37'!$A:$A,$A306)+SUMIFS('A.T D52'!O:O,'A.T D52'!$A:$A,$A306)+SUMIFS('A.T D67'!O:O,'A.T D67'!$A:$A,$A306)</f>
        <v>5.3</v>
      </c>
      <c r="O306" s="1">
        <f>SUMIFS('A.T D0'!P:P,'A.T D0'!$A:$A,$A306)+SUMIFS('A.T D7'!P:P,'A.T D7'!$A:$A,$A306)+SUMIFS('A.T D22'!P:P,'A.T D22'!$A:$A,$A306)+SUMIFS('A.T D37'!P:P,'A.T D37'!$A:$A,$A306)+SUMIFS('A.T D52'!P:P,'A.T D52'!$A:$A,$A306)+SUMIFS('A.T D67'!P:P,'A.T D67'!$A:$A,$A306)</f>
        <v>17.48</v>
      </c>
      <c r="P306" s="1">
        <f>SUMIFS('A.T D0'!Q:Q,'A.T D0'!$A:$A,$A306)+SUMIFS('A.T D7'!Q:Q,'A.T D7'!$A:$A,$A306)+SUMIFS('A.T D22'!Q:Q,'A.T D22'!$A:$A,$A306)+SUMIFS('A.T D37'!Q:Q,'A.T D37'!$A:$A,$A306)+SUMIFS('A.T D52'!Q:Q,'A.T D52'!$A:$A,$A306)+SUMIFS('A.T D67'!Q:Q,'A.T D67'!$A:$A,$A306)</f>
        <v>14.45</v>
      </c>
      <c r="Q306" s="1">
        <f>SUMIFS('A.T D0'!R:R,'A.T D0'!$A:$A,$A306)+SUMIFS('A.T D7'!R:R,'A.T D7'!$A:$A,$A306)+SUMIFS('A.T D22'!R:R,'A.T D22'!$A:$A,$A306)+SUMIFS('A.T D37'!R:R,'A.T D37'!$A:$A,$A306)+SUMIFS('A.T D52'!R:R,'A.T D52'!$A:$A,$A306)+SUMIFS('A.T D67'!R:R,'A.T D67'!$A:$A,$A306)</f>
        <v>82.67</v>
      </c>
      <c r="R306" s="1">
        <f>SUMIFS('A.T D0'!S:S,'A.T D0'!$A:$A,$A306)+SUMIFS('A.T D7'!S:S,'A.T D7'!$A:$A,$A306)+SUMIFS('A.T D22'!S:S,'A.T D22'!$A:$A,$A306)+SUMIFS('A.T D37'!S:S,'A.T D37'!$A:$A,$A306)+SUMIFS('A.T D52'!S:S,'A.T D52'!$A:$A,$A306)+SUMIFS('A.T D67'!S:S,'A.T D67'!$A:$A,$A306)</f>
        <v>0.81</v>
      </c>
      <c r="S306" s="1">
        <f>SUMIFS('A.T D0'!T:T,'A.T D0'!$A:$A,$A306)+SUMIFS('A.T D7'!T:T,'A.T D7'!$A:$A,$A306)+SUMIFS('A.T D22'!T:T,'A.T D22'!$A:$A,$A306)+SUMIFS('A.T D37'!T:T,'A.T D37'!$A:$A,$A306)+SUMIFS('A.T D52'!T:T,'A.T D52'!$A:$A,$A306)+SUMIFS('A.T D67'!T:T,'A.T D67'!$A:$A,$A306)</f>
        <v>12.2027</v>
      </c>
      <c r="T306" s="1">
        <f>SUMIFS('A.T D0'!U:U,'A.T D0'!$A:$A,$A306)+SUMIFS('A.T D7'!U:U,'A.T D7'!$A:$A,$A306)+SUMIFS('A.T D22'!U:U,'A.T D22'!$A:$A,$A306)+SUMIFS('A.T D37'!U:U,'A.T D37'!$A:$A,$A306)+SUMIFS('A.T D52'!U:U,'A.T D52'!$A:$A,$A306)+SUMIFS('A.T D67'!U:U,'A.T D67'!$A:$A,$A306)</f>
        <v>0.68</v>
      </c>
      <c r="U306" s="1">
        <f>SUMIFS('A.T D0'!V:V,'A.T D0'!$A:$A,$A306)+SUMIFS('A.T D7'!V:V,'A.T D7'!$A:$A,$A306)+SUMIFS('A.T D22'!V:V,'A.T D22'!$A:$A,$A306)+SUMIFS('A.T D37'!V:V,'A.T D37'!$A:$A,$A306)+SUMIFS('A.T D52'!V:V,'A.T D52'!$A:$A,$A306)+SUMIFS('A.T D67'!V:V,'A.T D67'!$A:$A,$A306)</f>
        <v>12.16</v>
      </c>
      <c r="V306" s="1">
        <f>SUMIFS('A.T D0'!W:W,'A.T D0'!$A:$A,$A306)+SUMIFS('A.T D7'!W:W,'A.T D7'!$A:$A,$A306)+SUMIFS('A.T D22'!W:W,'A.T D22'!$A:$A,$A306)+SUMIFS('A.T D37'!W:W,'A.T D37'!$A:$A,$A306)+SUMIFS('A.T D52'!W:W,'A.T D52'!$A:$A,$A306)+SUMIFS('A.T D67'!W:W,'A.T D67'!$A:$A,$A306)</f>
        <v>4.3600000000000003</v>
      </c>
      <c r="W306" s="1">
        <f>SUMIFS('A.T D0'!X:X,'A.T D0'!$A:$A,$A306)+SUMIFS('A.T D7'!X:X,'A.T D7'!$A:$A,$A306)+SUMIFS('A.T D22'!X:X,'A.T D22'!$A:$A,$A306)+SUMIFS('A.T D37'!X:X,'A.T D37'!$A:$A,$A306)+SUMIFS('A.T D52'!X:X,'A.T D52'!$A:$A,$A306)+SUMIFS('A.T D67'!X:X,'A.T D67'!$A:$A,$A306)</f>
        <v>123.75</v>
      </c>
      <c r="X306" s="17">
        <f>SUMIFS(TCH!J:J,TCH!$A:$A,$A306)</f>
        <v>0</v>
      </c>
      <c r="Y306" s="17">
        <f>IF(X306=0,0,(X306*AVERAGEIFS($W:$W,$C:$C,$C306,$D:$D,$D306,$E:$E,$E306,$G:$G,$G306,$B:$B,_xlfn.MAXIFS($B:$B,$C:$C,$C306,$D:$D,$D306,$E:$E,$E306,$G:$G,$G306,$B:$B,"&lt;&gt;"&amp;$B306)))/1000)</f>
        <v>0</v>
      </c>
      <c r="Z306" s="17">
        <f>SUMIFS(TCH!M:M,TCH!$A:$A,$A306)</f>
        <v>0</v>
      </c>
      <c r="AA306" s="17">
        <f>IF(Z306=0,0,(Z306*AVERAGEIFS($W:$W,$C:$C,$C306,$D:$D,$D306,$E:$E,$E306,$G:$G,$G306,$B:$B,_xlfn.MAXIFS($B:$B,$C:$C,$C306,$D:$D,$D306,$E:$E,$E306,$G:$G,$G306,$B:$B,"&lt;&gt;"&amp;$B306)))/1000)</f>
        <v>0</v>
      </c>
      <c r="AB306" s="17">
        <f>SUMIFS(TCH!P:P,TCH!$A:$A,$A306)</f>
        <v>0</v>
      </c>
      <c r="AC306" s="17">
        <f>IF(AB306=0,0,(AB306*AVERAGEIFS($W:$W,$C:$C,$C306,$D:$D,$D306,$E:$E,$E306,$G:$G,$G306,$B:$B,_xlfn.MAXIFS($B:$B,$C:$C,$C306,$D:$D,$D306,$E:$E,$E306,$G:$G,$G306,$B:$B,"&lt;&gt;"&amp;$B306)))/1000)</f>
        <v>0</v>
      </c>
      <c r="AD306" s="17">
        <f>SUMIFS(TCH!S:S,TCH!$A:$A,$A306)</f>
        <v>0</v>
      </c>
      <c r="AE306" s="17">
        <f>IF(AD306=0,0,(AD306*AVERAGEIFS($W:$W,$C:$C,$C306,$D:$D,$D306,$E:$E,$E306,$G:$G,$G306,$B:$B,_xlfn.MAXIFS($B:$B,$C:$C,$C306,$D:$D,$D306,$E:$E,$E306,$G:$G,$G306,$B:$B,"&lt;&gt;"&amp;$B306)))/1000)</f>
        <v>0</v>
      </c>
      <c r="AF306" s="17">
        <f>SUMIFS(TCH!V:V,TCH!$A:$A,$A306)</f>
        <v>0</v>
      </c>
      <c r="AG306" s="17">
        <f>IF(AF306=0,0,(AF306*AVERAGEIFS($W:$W,$C:$C,$C306,$D:$D,$D306,$E:$E,$E306,$G:$G,$G306,$B:$B,_xlfn.MAXIFS($B:$B,$C:$C,$C306,$D:$D,$D306,$E:$E,$E306,$G:$G,$G306,$B:$B,"&lt;&gt;"&amp;$B306)))/1000)</f>
        <v>0</v>
      </c>
      <c r="AH306" s="17">
        <f>SUMIFS(TCH!Y:Y,TCH!$A:$A,$A306)</f>
        <v>0</v>
      </c>
      <c r="AI306" s="17">
        <f>IF(AH306=0,0,(AH306*AVERAGEIFS($W:$W,$C:$C,$C306,$D:$D,$D306,$E:$E,$E306,$G:$G,$G306,$B:$B,_xlfn.MAXIFS($B:$B,$C:$C,$C306,$D:$D,$D306,$E:$E,$E306,$G:$G,$G306,$B:$B,"&lt;&gt;"&amp;$B306)))/1000)</f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>
        <v>0</v>
      </c>
      <c r="AX306">
        <v>0</v>
      </c>
      <c r="AY306">
        <v>0</v>
      </c>
      <c r="AZ306">
        <v>0</v>
      </c>
    </row>
    <row r="307" spans="1:52" x14ac:dyDescent="0.25">
      <c r="A307" s="1" t="str">
        <f t="shared" si="4"/>
        <v>45776494B1R36</v>
      </c>
      <c r="B307" s="7">
        <v>45776</v>
      </c>
      <c r="C307" s="1">
        <v>49</v>
      </c>
      <c r="D307" s="1">
        <v>4</v>
      </c>
      <c r="E307" s="3" t="s">
        <v>52</v>
      </c>
      <c r="F307" s="4" t="s">
        <v>55</v>
      </c>
      <c r="G307" s="4">
        <v>6</v>
      </c>
      <c r="H307" s="4">
        <f>SUMIFS(Biometria!H:H,Biometria!$A:$A,$A307)</f>
        <v>17.940000000000001</v>
      </c>
      <c r="I307" s="6">
        <f>SUMIFS(Biometria!I:I,Biometria!$A:$A,$A307)</f>
        <v>0</v>
      </c>
      <c r="J307" s="6">
        <f>SUMIFS(Biometria!J:J,Biometria!$A:$A,$A307)</f>
        <v>3.55</v>
      </c>
      <c r="K307" s="2">
        <f>SUMIFS(Biometria!K:K,Biometria!$A:$A,$A307)</f>
        <v>0</v>
      </c>
      <c r="L307" s="1">
        <f>SUMIFS(Biometria!L:L,Biometria!$A:$A,$A307)</f>
        <v>0</v>
      </c>
      <c r="M307" s="1">
        <f>SUMIFS(Biometria!M:M,Biometria!$A:$A,$A307)</f>
        <v>0</v>
      </c>
      <c r="N307" s="1">
        <f>SUMIFS('A.T D0'!O:O,'A.T D0'!$A:$A,$A307)+SUMIFS('A.T D7'!O:O,'A.T D7'!$A:$A,$A307)+SUMIFS('A.T D22'!O:O,'A.T D22'!$A:$A,$A307)+SUMIFS('A.T D37'!O:O,'A.T D37'!$A:$A,$A307)+SUMIFS('A.T D52'!O:O,'A.T D52'!$A:$A,$A307)+SUMIFS('A.T D67'!O:O,'A.T D67'!$A:$A,$A307)</f>
        <v>5.3</v>
      </c>
      <c r="O307" s="1">
        <f>SUMIFS('A.T D0'!P:P,'A.T D0'!$A:$A,$A307)+SUMIFS('A.T D7'!P:P,'A.T D7'!$A:$A,$A307)+SUMIFS('A.T D22'!P:P,'A.T D22'!$A:$A,$A307)+SUMIFS('A.T D37'!P:P,'A.T D37'!$A:$A,$A307)+SUMIFS('A.T D52'!P:P,'A.T D52'!$A:$A,$A307)+SUMIFS('A.T D67'!P:P,'A.T D67'!$A:$A,$A307)</f>
        <v>17.37</v>
      </c>
      <c r="P307" s="1">
        <f>SUMIFS('A.T D0'!Q:Q,'A.T D0'!$A:$A,$A307)+SUMIFS('A.T D7'!Q:Q,'A.T D7'!$A:$A,$A307)+SUMIFS('A.T D22'!Q:Q,'A.T D22'!$A:$A,$A307)+SUMIFS('A.T D37'!Q:Q,'A.T D37'!$A:$A,$A307)+SUMIFS('A.T D52'!Q:Q,'A.T D52'!$A:$A,$A307)+SUMIFS('A.T D67'!Q:Q,'A.T D67'!$A:$A,$A307)</f>
        <v>14.43</v>
      </c>
      <c r="Q307" s="1">
        <f>SUMIFS('A.T D0'!R:R,'A.T D0'!$A:$A,$A307)+SUMIFS('A.T D7'!R:R,'A.T D7'!$A:$A,$A307)+SUMIFS('A.T D22'!R:R,'A.T D22'!$A:$A,$A307)+SUMIFS('A.T D37'!R:R,'A.T D37'!$A:$A,$A307)+SUMIFS('A.T D52'!R:R,'A.T D52'!$A:$A,$A307)+SUMIFS('A.T D67'!R:R,'A.T D67'!$A:$A,$A307)</f>
        <v>83.07</v>
      </c>
      <c r="R307" s="1">
        <f>SUMIFS('A.T D0'!S:S,'A.T D0'!$A:$A,$A307)+SUMIFS('A.T D7'!S:S,'A.T D7'!$A:$A,$A307)+SUMIFS('A.T D22'!S:S,'A.T D22'!$A:$A,$A307)+SUMIFS('A.T D37'!S:S,'A.T D37'!$A:$A,$A307)+SUMIFS('A.T D52'!S:S,'A.T D52'!$A:$A,$A307)+SUMIFS('A.T D67'!S:S,'A.T D67'!$A:$A,$A307)</f>
        <v>0.79</v>
      </c>
      <c r="S307" s="1">
        <f>SUMIFS('A.T D0'!T:T,'A.T D0'!$A:$A,$A307)+SUMIFS('A.T D7'!T:T,'A.T D7'!$A:$A,$A307)+SUMIFS('A.T D22'!T:T,'A.T D22'!$A:$A,$A307)+SUMIFS('A.T D37'!T:T,'A.T D37'!$A:$A,$A307)+SUMIFS('A.T D52'!T:T,'A.T D52'!$A:$A,$A307)+SUMIFS('A.T D67'!T:T,'A.T D67'!$A:$A,$A307)</f>
        <v>12.151999999999999</v>
      </c>
      <c r="T307" s="1">
        <f>SUMIFS('A.T D0'!U:U,'A.T D0'!$A:$A,$A307)+SUMIFS('A.T D7'!U:U,'A.T D7'!$A:$A,$A307)+SUMIFS('A.T D22'!U:U,'A.T D22'!$A:$A,$A307)+SUMIFS('A.T D37'!U:U,'A.T D37'!$A:$A,$A307)+SUMIFS('A.T D52'!U:U,'A.T D52'!$A:$A,$A307)+SUMIFS('A.T D67'!U:U,'A.T D67'!$A:$A,$A307)</f>
        <v>0.67</v>
      </c>
      <c r="U307" s="1">
        <f>SUMIFS('A.T D0'!V:V,'A.T D0'!$A:$A,$A307)+SUMIFS('A.T D7'!V:V,'A.T D7'!$A:$A,$A307)+SUMIFS('A.T D22'!V:V,'A.T D22'!$A:$A,$A307)+SUMIFS('A.T D37'!V:V,'A.T D37'!$A:$A,$A307)+SUMIFS('A.T D52'!V:V,'A.T D52'!$A:$A,$A307)+SUMIFS('A.T D67'!V:V,'A.T D67'!$A:$A,$A307)</f>
        <v>12.32</v>
      </c>
      <c r="V307" s="1">
        <f>SUMIFS('A.T D0'!W:W,'A.T D0'!$A:$A,$A307)+SUMIFS('A.T D7'!W:W,'A.T D7'!$A:$A,$A307)+SUMIFS('A.T D22'!W:W,'A.T D22'!$A:$A,$A307)+SUMIFS('A.T D37'!W:W,'A.T D37'!$A:$A,$A307)+SUMIFS('A.T D52'!W:W,'A.T D52'!$A:$A,$A307)+SUMIFS('A.T D67'!W:W,'A.T D67'!$A:$A,$A307)</f>
        <v>3.87</v>
      </c>
      <c r="W307" s="1">
        <f>SUMIFS('A.T D0'!X:X,'A.T D0'!$A:$A,$A307)+SUMIFS('A.T D7'!X:X,'A.T D7'!$A:$A,$A307)+SUMIFS('A.T D22'!X:X,'A.T D22'!$A:$A,$A307)+SUMIFS('A.T D37'!X:X,'A.T D37'!$A:$A,$A307)+SUMIFS('A.T D52'!X:X,'A.T D52'!$A:$A,$A307)+SUMIFS('A.T D67'!X:X,'A.T D67'!$A:$A,$A307)</f>
        <v>123.17</v>
      </c>
      <c r="X307" s="17">
        <f>SUMIFS(TCH!J:J,TCH!$A:$A,$A307)</f>
        <v>0</v>
      </c>
      <c r="Y307" s="17">
        <f>IF(X307=0,0,(X307*AVERAGEIFS($W:$W,$C:$C,$C307,$D:$D,$D307,$E:$E,$E307,$G:$G,$G307,$B:$B,_xlfn.MAXIFS($B:$B,$C:$C,$C307,$D:$D,$D307,$E:$E,$E307,$G:$G,$G307,$B:$B,"&lt;&gt;"&amp;$B307)))/1000)</f>
        <v>0</v>
      </c>
      <c r="Z307" s="17">
        <f>SUMIFS(TCH!M:M,TCH!$A:$A,$A307)</f>
        <v>0</v>
      </c>
      <c r="AA307" s="17">
        <f>IF(Z307=0,0,(Z307*AVERAGEIFS($W:$W,$C:$C,$C307,$D:$D,$D307,$E:$E,$E307,$G:$G,$G307,$B:$B,_xlfn.MAXIFS($B:$B,$C:$C,$C307,$D:$D,$D307,$E:$E,$E307,$G:$G,$G307,$B:$B,"&lt;&gt;"&amp;$B307)))/1000)</f>
        <v>0</v>
      </c>
      <c r="AB307" s="17">
        <f>SUMIFS(TCH!P:P,TCH!$A:$A,$A307)</f>
        <v>0</v>
      </c>
      <c r="AC307" s="17">
        <f>IF(AB307=0,0,(AB307*AVERAGEIFS($W:$W,$C:$C,$C307,$D:$D,$D307,$E:$E,$E307,$G:$G,$G307,$B:$B,_xlfn.MAXIFS($B:$B,$C:$C,$C307,$D:$D,$D307,$E:$E,$E307,$G:$G,$G307,$B:$B,"&lt;&gt;"&amp;$B307)))/1000)</f>
        <v>0</v>
      </c>
      <c r="AD307" s="17">
        <f>SUMIFS(TCH!S:S,TCH!$A:$A,$A307)</f>
        <v>0</v>
      </c>
      <c r="AE307" s="17">
        <f>IF(AD307=0,0,(AD307*AVERAGEIFS($W:$W,$C:$C,$C307,$D:$D,$D307,$E:$E,$E307,$G:$G,$G307,$B:$B,_xlfn.MAXIFS($B:$B,$C:$C,$C307,$D:$D,$D307,$E:$E,$E307,$G:$G,$G307,$B:$B,"&lt;&gt;"&amp;$B307)))/1000)</f>
        <v>0</v>
      </c>
      <c r="AF307" s="17">
        <f>SUMIFS(TCH!V:V,TCH!$A:$A,$A307)</f>
        <v>0</v>
      </c>
      <c r="AG307" s="17">
        <f>IF(AF307=0,0,(AF307*AVERAGEIFS($W:$W,$C:$C,$C307,$D:$D,$D307,$E:$E,$E307,$G:$G,$G307,$B:$B,_xlfn.MAXIFS($B:$B,$C:$C,$C307,$D:$D,$D307,$E:$E,$E307,$G:$G,$G307,$B:$B,"&lt;&gt;"&amp;$B307)))/1000)</f>
        <v>0</v>
      </c>
      <c r="AH307" s="17">
        <f>SUMIFS(TCH!Y:Y,TCH!$A:$A,$A307)</f>
        <v>0</v>
      </c>
      <c r="AI307" s="17">
        <f>IF(AH307=0,0,(AH307*AVERAGEIFS($W:$W,$C:$C,$C307,$D:$D,$D307,$E:$E,$E307,$G:$G,$G307,$B:$B,_xlfn.MAXIFS($B:$B,$C:$C,$C307,$D:$D,$D307,$E:$E,$E307,$G:$G,$G307,$B:$B,"&lt;&gt;"&amp;$B307)))/1000)</f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>
        <v>0</v>
      </c>
      <c r="AX307">
        <v>0</v>
      </c>
      <c r="AY307">
        <v>0</v>
      </c>
      <c r="AZ307">
        <v>0</v>
      </c>
    </row>
    <row r="308" spans="1:52" x14ac:dyDescent="0.25">
      <c r="A308" s="1" t="str">
        <f t="shared" si="4"/>
        <v>45776492B1R17</v>
      </c>
      <c r="B308" s="7">
        <v>45776</v>
      </c>
      <c r="C308" s="1">
        <v>49</v>
      </c>
      <c r="D308" s="1">
        <v>2</v>
      </c>
      <c r="E308" s="3" t="s">
        <v>52</v>
      </c>
      <c r="F308" s="4" t="s">
        <v>53</v>
      </c>
      <c r="G308" s="4">
        <v>7</v>
      </c>
      <c r="H308" s="4">
        <f>SUMIFS(Biometria!H:H,Biometria!$A:$A,$A308)</f>
        <v>18.28</v>
      </c>
      <c r="I308" s="6">
        <f>SUMIFS(Biometria!I:I,Biometria!$A:$A,$A308)</f>
        <v>19.720000000000002</v>
      </c>
      <c r="J308" s="6">
        <f>SUMIFS(Biometria!J:J,Biometria!$A:$A,$A308)</f>
        <v>3.6</v>
      </c>
      <c r="K308" s="2">
        <f>SUMIFS(Biometria!K:K,Biometria!$A:$A,$A308)</f>
        <v>3.6666666666666665</v>
      </c>
      <c r="L308" s="1">
        <f>SUMIFS(Biometria!L:L,Biometria!$A:$A,$A308)</f>
        <v>0</v>
      </c>
      <c r="M308" s="1">
        <f>SUMIFS(Biometria!M:M,Biometria!$A:$A,$A308)</f>
        <v>0</v>
      </c>
      <c r="N308" s="1">
        <f>SUMIFS('A.T D0'!O:O,'A.T D0'!$A:$A,$A308)+SUMIFS('A.T D7'!O:O,'A.T D7'!$A:$A,$A308)+SUMIFS('A.T D22'!O:O,'A.T D22'!$A:$A,$A308)+SUMIFS('A.T D37'!O:O,'A.T D37'!$A:$A,$A308)+SUMIFS('A.T D52'!O:O,'A.T D52'!$A:$A,$A308)+SUMIFS('A.T D67'!O:O,'A.T D67'!$A:$A,$A308)</f>
        <v>5.2</v>
      </c>
      <c r="O308" s="1">
        <f>SUMIFS('A.T D0'!P:P,'A.T D0'!$A:$A,$A308)+SUMIFS('A.T D7'!P:P,'A.T D7'!$A:$A,$A308)+SUMIFS('A.T D22'!P:P,'A.T D22'!$A:$A,$A308)+SUMIFS('A.T D37'!P:P,'A.T D37'!$A:$A,$A308)+SUMIFS('A.T D52'!P:P,'A.T D52'!$A:$A,$A308)+SUMIFS('A.T D67'!P:P,'A.T D67'!$A:$A,$A308)</f>
        <v>17.11</v>
      </c>
      <c r="P308" s="1">
        <f>SUMIFS('A.T D0'!Q:Q,'A.T D0'!$A:$A,$A308)+SUMIFS('A.T D7'!Q:Q,'A.T D7'!$A:$A,$A308)+SUMIFS('A.T D22'!Q:Q,'A.T D22'!$A:$A,$A308)+SUMIFS('A.T D37'!Q:Q,'A.T D37'!$A:$A,$A308)+SUMIFS('A.T D52'!Q:Q,'A.T D52'!$A:$A,$A308)+SUMIFS('A.T D67'!Q:Q,'A.T D67'!$A:$A,$A308)</f>
        <v>14.14</v>
      </c>
      <c r="Q308" s="1">
        <f>SUMIFS('A.T D0'!R:R,'A.T D0'!$A:$A,$A308)+SUMIFS('A.T D7'!R:R,'A.T D7'!$A:$A,$A308)+SUMIFS('A.T D22'!R:R,'A.T D22'!$A:$A,$A308)+SUMIFS('A.T D37'!R:R,'A.T D37'!$A:$A,$A308)+SUMIFS('A.T D52'!R:R,'A.T D52'!$A:$A,$A308)+SUMIFS('A.T D67'!R:R,'A.T D67'!$A:$A,$A308)</f>
        <v>82.64</v>
      </c>
      <c r="R308" s="1">
        <f>SUMIFS('A.T D0'!S:S,'A.T D0'!$A:$A,$A308)+SUMIFS('A.T D7'!S:S,'A.T D7'!$A:$A,$A308)+SUMIFS('A.T D22'!S:S,'A.T D22'!$A:$A,$A308)+SUMIFS('A.T D37'!S:S,'A.T D37'!$A:$A,$A308)+SUMIFS('A.T D52'!S:S,'A.T D52'!$A:$A,$A308)+SUMIFS('A.T D67'!S:S,'A.T D67'!$A:$A,$A308)</f>
        <v>0.81</v>
      </c>
      <c r="S308" s="1">
        <f>SUMIFS('A.T D0'!T:T,'A.T D0'!$A:$A,$A308)+SUMIFS('A.T D7'!T:T,'A.T D7'!$A:$A,$A308)+SUMIFS('A.T D22'!T:T,'A.T D22'!$A:$A,$A308)+SUMIFS('A.T D37'!T:T,'A.T D37'!$A:$A,$A308)+SUMIFS('A.T D52'!T:T,'A.T D52'!$A:$A,$A308)+SUMIFS('A.T D67'!T:T,'A.T D67'!$A:$A,$A308)</f>
        <v>12.0344</v>
      </c>
      <c r="T308" s="1">
        <f>SUMIFS('A.T D0'!U:U,'A.T D0'!$A:$A,$A308)+SUMIFS('A.T D7'!U:U,'A.T D7'!$A:$A,$A308)+SUMIFS('A.T D22'!U:U,'A.T D22'!$A:$A,$A308)+SUMIFS('A.T D37'!U:U,'A.T D37'!$A:$A,$A308)+SUMIFS('A.T D52'!U:U,'A.T D52'!$A:$A,$A308)+SUMIFS('A.T D67'!U:U,'A.T D67'!$A:$A,$A308)</f>
        <v>0.69</v>
      </c>
      <c r="U308" s="1">
        <f>SUMIFS('A.T D0'!V:V,'A.T D0'!$A:$A,$A308)+SUMIFS('A.T D7'!V:V,'A.T D7'!$A:$A,$A308)+SUMIFS('A.T D22'!V:V,'A.T D22'!$A:$A,$A308)+SUMIFS('A.T D37'!V:V,'A.T D37'!$A:$A,$A308)+SUMIFS('A.T D52'!V:V,'A.T D52'!$A:$A,$A308)+SUMIFS('A.T D67'!V:V,'A.T D67'!$A:$A,$A308)</f>
        <v>11.71</v>
      </c>
      <c r="V308" s="1">
        <f>SUMIFS('A.T D0'!W:W,'A.T D0'!$A:$A,$A308)+SUMIFS('A.T D7'!W:W,'A.T D7'!$A:$A,$A308)+SUMIFS('A.T D22'!W:W,'A.T D22'!$A:$A,$A308)+SUMIFS('A.T D37'!W:W,'A.T D37'!$A:$A,$A308)+SUMIFS('A.T D52'!W:W,'A.T D52'!$A:$A,$A308)+SUMIFS('A.T D67'!W:W,'A.T D67'!$A:$A,$A308)</f>
        <v>3.07</v>
      </c>
      <c r="W308" s="1">
        <f>SUMIFS('A.T D0'!X:X,'A.T D0'!$A:$A,$A308)+SUMIFS('A.T D7'!X:X,'A.T D7'!$A:$A,$A308)+SUMIFS('A.T D22'!X:X,'A.T D22'!$A:$A,$A308)+SUMIFS('A.T D37'!X:X,'A.T D37'!$A:$A,$A308)+SUMIFS('A.T D52'!X:X,'A.T D52'!$A:$A,$A308)+SUMIFS('A.T D67'!X:X,'A.T D67'!$A:$A,$A308)</f>
        <v>122.22</v>
      </c>
      <c r="X308" s="17">
        <f>SUMIFS(TCH!J:J,TCH!$A:$A,$A308)</f>
        <v>0</v>
      </c>
      <c r="Y308" s="17">
        <f>IF(X308=0,0,(X308*AVERAGEIFS($W:$W,$C:$C,$C308,$D:$D,$D308,$E:$E,$E308,$G:$G,$G308,$B:$B,_xlfn.MAXIFS($B:$B,$C:$C,$C308,$D:$D,$D308,$E:$E,$E308,$G:$G,$G308,$B:$B,"&lt;&gt;"&amp;$B308)))/1000)</f>
        <v>0</v>
      </c>
      <c r="Z308" s="17">
        <f>SUMIFS(TCH!M:M,TCH!$A:$A,$A308)</f>
        <v>0</v>
      </c>
      <c r="AA308" s="17">
        <f>IF(Z308=0,0,(Z308*AVERAGEIFS($W:$W,$C:$C,$C308,$D:$D,$D308,$E:$E,$E308,$G:$G,$G308,$B:$B,_xlfn.MAXIFS($B:$B,$C:$C,$C308,$D:$D,$D308,$E:$E,$E308,$G:$G,$G308,$B:$B,"&lt;&gt;"&amp;$B308)))/1000)</f>
        <v>0</v>
      </c>
      <c r="AB308" s="17">
        <f>SUMIFS(TCH!P:P,TCH!$A:$A,$A308)</f>
        <v>0</v>
      </c>
      <c r="AC308" s="17">
        <f>IF(AB308=0,0,(AB308*AVERAGEIFS($W:$W,$C:$C,$C308,$D:$D,$D308,$E:$E,$E308,$G:$G,$G308,$B:$B,_xlfn.MAXIFS($B:$B,$C:$C,$C308,$D:$D,$D308,$E:$E,$E308,$G:$G,$G308,$B:$B,"&lt;&gt;"&amp;$B308)))/1000)</f>
        <v>0</v>
      </c>
      <c r="AD308" s="17">
        <f>SUMIFS(TCH!S:S,TCH!$A:$A,$A308)</f>
        <v>0</v>
      </c>
      <c r="AE308" s="17">
        <f>IF(AD308=0,0,(AD308*AVERAGEIFS($W:$W,$C:$C,$C308,$D:$D,$D308,$E:$E,$E308,$G:$G,$G308,$B:$B,_xlfn.MAXIFS($B:$B,$C:$C,$C308,$D:$D,$D308,$E:$E,$E308,$G:$G,$G308,$B:$B,"&lt;&gt;"&amp;$B308)))/1000)</f>
        <v>0</v>
      </c>
      <c r="AF308" s="17">
        <f>SUMIFS(TCH!V:V,TCH!$A:$A,$A308)</f>
        <v>0</v>
      </c>
      <c r="AG308" s="17">
        <f>IF(AF308=0,0,(AF308*AVERAGEIFS($W:$W,$C:$C,$C308,$D:$D,$D308,$E:$E,$E308,$G:$G,$G308,$B:$B,_xlfn.MAXIFS($B:$B,$C:$C,$C308,$D:$D,$D308,$E:$E,$E308,$G:$G,$G308,$B:$B,"&lt;&gt;"&amp;$B308)))/1000)</f>
        <v>0</v>
      </c>
      <c r="AH308" s="17">
        <f>SUMIFS(TCH!Y:Y,TCH!$A:$A,$A308)</f>
        <v>0</v>
      </c>
      <c r="AI308" s="17">
        <f>IF(AH308=0,0,(AH308*AVERAGEIFS($W:$W,$C:$C,$C308,$D:$D,$D308,$E:$E,$E308,$G:$G,$G308,$B:$B,_xlfn.MAXIFS($B:$B,$C:$C,$C308,$D:$D,$D308,$E:$E,$E308,$G:$G,$G308,$B:$B,"&lt;&gt;"&amp;$B308)))/1000)</f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>
        <v>0</v>
      </c>
      <c r="AX308">
        <v>0</v>
      </c>
      <c r="AY308">
        <v>0</v>
      </c>
      <c r="AZ308">
        <v>0</v>
      </c>
    </row>
    <row r="309" spans="1:52" x14ac:dyDescent="0.25">
      <c r="A309" s="1" t="str">
        <f t="shared" si="4"/>
        <v>45776492B1R27</v>
      </c>
      <c r="B309" s="7">
        <v>45776</v>
      </c>
      <c r="C309" s="1">
        <v>49</v>
      </c>
      <c r="D309" s="1">
        <v>2</v>
      </c>
      <c r="E309" s="3" t="s">
        <v>52</v>
      </c>
      <c r="F309" s="4" t="s">
        <v>54</v>
      </c>
      <c r="G309" s="4">
        <v>7</v>
      </c>
      <c r="H309" s="4">
        <f>SUMIFS(Biometria!H:H,Biometria!$A:$A,$A309)</f>
        <v>19.2</v>
      </c>
      <c r="I309" s="6">
        <f>SUMIFS(Biometria!I:I,Biometria!$A:$A,$A309)</f>
        <v>0</v>
      </c>
      <c r="J309" s="6">
        <f>SUMIFS(Biometria!J:J,Biometria!$A:$A,$A309)</f>
        <v>3.9</v>
      </c>
      <c r="K309" s="2">
        <f>SUMIFS(Biometria!K:K,Biometria!$A:$A,$A309)</f>
        <v>0</v>
      </c>
      <c r="L309" s="1">
        <f>SUMIFS(Biometria!L:L,Biometria!$A:$A,$A309)</f>
        <v>0</v>
      </c>
      <c r="M309" s="1">
        <f>SUMIFS(Biometria!M:M,Biometria!$A:$A,$A309)</f>
        <v>0</v>
      </c>
      <c r="N309" s="1">
        <f>SUMIFS('A.T D0'!O:O,'A.T D0'!$A:$A,$A309)+SUMIFS('A.T D7'!O:O,'A.T D7'!$A:$A,$A309)+SUMIFS('A.T D22'!O:O,'A.T D22'!$A:$A,$A309)+SUMIFS('A.T D37'!O:O,'A.T D37'!$A:$A,$A309)+SUMIFS('A.T D52'!O:O,'A.T D52'!$A:$A,$A309)+SUMIFS('A.T D67'!O:O,'A.T D67'!$A:$A,$A309)</f>
        <v>5.2</v>
      </c>
      <c r="O309" s="1">
        <f>SUMIFS('A.T D0'!P:P,'A.T D0'!$A:$A,$A309)+SUMIFS('A.T D7'!P:P,'A.T D7'!$A:$A,$A309)+SUMIFS('A.T D22'!P:P,'A.T D22'!$A:$A,$A309)+SUMIFS('A.T D37'!P:P,'A.T D37'!$A:$A,$A309)+SUMIFS('A.T D52'!P:P,'A.T D52'!$A:$A,$A309)+SUMIFS('A.T D67'!P:P,'A.T D67'!$A:$A,$A309)</f>
        <v>17.100000000000001</v>
      </c>
      <c r="P309" s="1">
        <f>SUMIFS('A.T D0'!Q:Q,'A.T D0'!$A:$A,$A309)+SUMIFS('A.T D7'!Q:Q,'A.T D7'!$A:$A,$A309)+SUMIFS('A.T D22'!Q:Q,'A.T D22'!$A:$A,$A309)+SUMIFS('A.T D37'!Q:Q,'A.T D37'!$A:$A,$A309)+SUMIFS('A.T D52'!Q:Q,'A.T D52'!$A:$A,$A309)+SUMIFS('A.T D67'!Q:Q,'A.T D67'!$A:$A,$A309)</f>
        <v>14.13</v>
      </c>
      <c r="Q309" s="1">
        <f>SUMIFS('A.T D0'!R:R,'A.T D0'!$A:$A,$A309)+SUMIFS('A.T D7'!R:R,'A.T D7'!$A:$A,$A309)+SUMIFS('A.T D22'!R:R,'A.T D22'!$A:$A,$A309)+SUMIFS('A.T D37'!R:R,'A.T D37'!$A:$A,$A309)+SUMIFS('A.T D52'!R:R,'A.T D52'!$A:$A,$A309)+SUMIFS('A.T D67'!R:R,'A.T D67'!$A:$A,$A309)</f>
        <v>82.63</v>
      </c>
      <c r="R309" s="1">
        <f>SUMIFS('A.T D0'!S:S,'A.T D0'!$A:$A,$A309)+SUMIFS('A.T D7'!S:S,'A.T D7'!$A:$A,$A309)+SUMIFS('A.T D22'!S:S,'A.T D22'!$A:$A,$A309)+SUMIFS('A.T D37'!S:S,'A.T D37'!$A:$A,$A309)+SUMIFS('A.T D52'!S:S,'A.T D52'!$A:$A,$A309)+SUMIFS('A.T D67'!S:S,'A.T D67'!$A:$A,$A309)</f>
        <v>0.81</v>
      </c>
      <c r="S309" s="1">
        <f>SUMIFS('A.T D0'!T:T,'A.T D0'!$A:$A,$A309)+SUMIFS('A.T D7'!T:T,'A.T D7'!$A:$A,$A309)+SUMIFS('A.T D22'!T:T,'A.T D22'!$A:$A,$A309)+SUMIFS('A.T D37'!T:T,'A.T D37'!$A:$A,$A309)+SUMIFS('A.T D52'!T:T,'A.T D52'!$A:$A,$A309)+SUMIFS('A.T D67'!T:T,'A.T D67'!$A:$A,$A309)</f>
        <v>11.8208</v>
      </c>
      <c r="T309" s="1">
        <f>SUMIFS('A.T D0'!U:U,'A.T D0'!$A:$A,$A309)+SUMIFS('A.T D7'!U:U,'A.T D7'!$A:$A,$A309)+SUMIFS('A.T D22'!U:U,'A.T D22'!$A:$A,$A309)+SUMIFS('A.T D37'!U:U,'A.T D37'!$A:$A,$A309)+SUMIFS('A.T D52'!U:U,'A.T D52'!$A:$A,$A309)+SUMIFS('A.T D67'!U:U,'A.T D67'!$A:$A,$A309)</f>
        <v>0.68</v>
      </c>
      <c r="U309" s="1">
        <f>SUMIFS('A.T D0'!V:V,'A.T D0'!$A:$A,$A309)+SUMIFS('A.T D7'!V:V,'A.T D7'!$A:$A,$A309)+SUMIFS('A.T D22'!V:V,'A.T D22'!$A:$A,$A309)+SUMIFS('A.T D37'!V:V,'A.T D37'!$A:$A,$A309)+SUMIFS('A.T D52'!V:V,'A.T D52'!$A:$A,$A309)+SUMIFS('A.T D67'!V:V,'A.T D67'!$A:$A,$A309)</f>
        <v>12.7</v>
      </c>
      <c r="V309" s="1">
        <f>SUMIFS('A.T D0'!W:W,'A.T D0'!$A:$A,$A309)+SUMIFS('A.T D7'!W:W,'A.T D7'!$A:$A,$A309)+SUMIFS('A.T D22'!W:W,'A.T D22'!$A:$A,$A309)+SUMIFS('A.T D37'!W:W,'A.T D37'!$A:$A,$A309)+SUMIFS('A.T D52'!W:W,'A.T D52'!$A:$A,$A309)+SUMIFS('A.T D67'!W:W,'A.T D67'!$A:$A,$A309)</f>
        <v>1.26</v>
      </c>
      <c r="W309" s="1">
        <f>SUMIFS('A.T D0'!X:X,'A.T D0'!$A:$A,$A309)+SUMIFS('A.T D7'!X:X,'A.T D7'!$A:$A,$A309)+SUMIFS('A.T D22'!X:X,'A.T D22'!$A:$A,$A309)+SUMIFS('A.T D37'!X:X,'A.T D37'!$A:$A,$A309)+SUMIFS('A.T D52'!X:X,'A.T D52'!$A:$A,$A309)+SUMIFS('A.T D67'!X:X,'A.T D67'!$A:$A,$A309)</f>
        <v>120.08</v>
      </c>
      <c r="X309" s="17">
        <f>SUMIFS(TCH!J:J,TCH!$A:$A,$A309)</f>
        <v>0</v>
      </c>
      <c r="Y309" s="17">
        <f>IF(X309=0,0,(X309*AVERAGEIFS($W:$W,$C:$C,$C309,$D:$D,$D309,$E:$E,$E309,$G:$G,$G309,$B:$B,_xlfn.MAXIFS($B:$B,$C:$C,$C309,$D:$D,$D309,$E:$E,$E309,$G:$G,$G309,$B:$B,"&lt;&gt;"&amp;$B309)))/1000)</f>
        <v>0</v>
      </c>
      <c r="Z309" s="17">
        <f>SUMIFS(TCH!M:M,TCH!$A:$A,$A309)</f>
        <v>0</v>
      </c>
      <c r="AA309" s="17">
        <f>IF(Z309=0,0,(Z309*AVERAGEIFS($W:$W,$C:$C,$C309,$D:$D,$D309,$E:$E,$E309,$G:$G,$G309,$B:$B,_xlfn.MAXIFS($B:$B,$C:$C,$C309,$D:$D,$D309,$E:$E,$E309,$G:$G,$G309,$B:$B,"&lt;&gt;"&amp;$B309)))/1000)</f>
        <v>0</v>
      </c>
      <c r="AB309" s="17">
        <f>SUMIFS(TCH!P:P,TCH!$A:$A,$A309)</f>
        <v>0</v>
      </c>
      <c r="AC309" s="17">
        <f>IF(AB309=0,0,(AB309*AVERAGEIFS($W:$W,$C:$C,$C309,$D:$D,$D309,$E:$E,$E309,$G:$G,$G309,$B:$B,_xlfn.MAXIFS($B:$B,$C:$C,$C309,$D:$D,$D309,$E:$E,$E309,$G:$G,$G309,$B:$B,"&lt;&gt;"&amp;$B309)))/1000)</f>
        <v>0</v>
      </c>
      <c r="AD309" s="17">
        <f>SUMIFS(TCH!S:S,TCH!$A:$A,$A309)</f>
        <v>0</v>
      </c>
      <c r="AE309" s="17">
        <f>IF(AD309=0,0,(AD309*AVERAGEIFS($W:$W,$C:$C,$C309,$D:$D,$D309,$E:$E,$E309,$G:$G,$G309,$B:$B,_xlfn.MAXIFS($B:$B,$C:$C,$C309,$D:$D,$D309,$E:$E,$E309,$G:$G,$G309,$B:$B,"&lt;&gt;"&amp;$B309)))/1000)</f>
        <v>0</v>
      </c>
      <c r="AF309" s="17">
        <f>SUMIFS(TCH!V:V,TCH!$A:$A,$A309)</f>
        <v>0</v>
      </c>
      <c r="AG309" s="17">
        <f>IF(AF309=0,0,(AF309*AVERAGEIFS($W:$W,$C:$C,$C309,$D:$D,$D309,$E:$E,$E309,$G:$G,$G309,$B:$B,_xlfn.MAXIFS($B:$B,$C:$C,$C309,$D:$D,$D309,$E:$E,$E309,$G:$G,$G309,$B:$B,"&lt;&gt;"&amp;$B309)))/1000)</f>
        <v>0</v>
      </c>
      <c r="AH309" s="17">
        <f>SUMIFS(TCH!Y:Y,TCH!$A:$A,$A309)</f>
        <v>0</v>
      </c>
      <c r="AI309" s="17">
        <f>IF(AH309=0,0,(AH309*AVERAGEIFS($W:$W,$C:$C,$C309,$D:$D,$D309,$E:$E,$E309,$G:$G,$G309,$B:$B,_xlfn.MAXIFS($B:$B,$C:$C,$C309,$D:$D,$D309,$E:$E,$E309,$G:$G,$G309,$B:$B,"&lt;&gt;"&amp;$B309)))/1000)</f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5">
      <c r="A310" s="1" t="str">
        <f t="shared" si="4"/>
        <v>45776492B1R37</v>
      </c>
      <c r="B310" s="7">
        <v>45776</v>
      </c>
      <c r="C310" s="1">
        <v>49</v>
      </c>
      <c r="D310" s="1">
        <v>2</v>
      </c>
      <c r="E310" s="3" t="s">
        <v>52</v>
      </c>
      <c r="F310" s="4" t="s">
        <v>55</v>
      </c>
      <c r="G310" s="4">
        <v>7</v>
      </c>
      <c r="H310" s="4">
        <f>SUMIFS(Biometria!H:H,Biometria!$A:$A,$A310)</f>
        <v>21.68</v>
      </c>
      <c r="I310" s="6">
        <f>SUMIFS(Biometria!I:I,Biometria!$A:$A,$A310)</f>
        <v>0</v>
      </c>
      <c r="J310" s="6">
        <f>SUMIFS(Biometria!J:J,Biometria!$A:$A,$A310)</f>
        <v>3.5</v>
      </c>
      <c r="K310" s="2">
        <f>SUMIFS(Biometria!K:K,Biometria!$A:$A,$A310)</f>
        <v>0</v>
      </c>
      <c r="L310" s="1">
        <f>SUMIFS(Biometria!L:L,Biometria!$A:$A,$A310)</f>
        <v>0</v>
      </c>
      <c r="M310" s="1">
        <f>SUMIFS(Biometria!M:M,Biometria!$A:$A,$A310)</f>
        <v>0</v>
      </c>
      <c r="N310" s="1">
        <f>SUMIFS('A.T D0'!O:O,'A.T D0'!$A:$A,$A310)+SUMIFS('A.T D7'!O:O,'A.T D7'!$A:$A,$A310)+SUMIFS('A.T D22'!O:O,'A.T D22'!$A:$A,$A310)+SUMIFS('A.T D37'!O:O,'A.T D37'!$A:$A,$A310)+SUMIFS('A.T D52'!O:O,'A.T D52'!$A:$A,$A310)+SUMIFS('A.T D67'!O:O,'A.T D67'!$A:$A,$A310)</f>
        <v>5.2</v>
      </c>
      <c r="O310" s="1">
        <f>SUMIFS('A.T D0'!P:P,'A.T D0'!$A:$A,$A310)+SUMIFS('A.T D7'!P:P,'A.T D7'!$A:$A,$A310)+SUMIFS('A.T D22'!P:P,'A.T D22'!$A:$A,$A310)+SUMIFS('A.T D37'!P:P,'A.T D37'!$A:$A,$A310)+SUMIFS('A.T D52'!P:P,'A.T D52'!$A:$A,$A310)+SUMIFS('A.T D67'!P:P,'A.T D67'!$A:$A,$A310)</f>
        <v>17.38</v>
      </c>
      <c r="P310" s="1">
        <f>SUMIFS('A.T D0'!Q:Q,'A.T D0'!$A:$A,$A310)+SUMIFS('A.T D7'!Q:Q,'A.T D7'!$A:$A,$A310)+SUMIFS('A.T D22'!Q:Q,'A.T D22'!$A:$A,$A310)+SUMIFS('A.T D37'!Q:Q,'A.T D37'!$A:$A,$A310)+SUMIFS('A.T D52'!Q:Q,'A.T D52'!$A:$A,$A310)+SUMIFS('A.T D67'!Q:Q,'A.T D67'!$A:$A,$A310)</f>
        <v>14.34</v>
      </c>
      <c r="Q310" s="1">
        <f>SUMIFS('A.T D0'!R:R,'A.T D0'!$A:$A,$A310)+SUMIFS('A.T D7'!R:R,'A.T D7'!$A:$A,$A310)+SUMIFS('A.T D22'!R:R,'A.T D22'!$A:$A,$A310)+SUMIFS('A.T D37'!R:R,'A.T D37'!$A:$A,$A310)+SUMIFS('A.T D52'!R:R,'A.T D52'!$A:$A,$A310)+SUMIFS('A.T D67'!R:R,'A.T D67'!$A:$A,$A310)</f>
        <v>82.51</v>
      </c>
      <c r="R310" s="1">
        <f>SUMIFS('A.T D0'!S:S,'A.T D0'!$A:$A,$A310)+SUMIFS('A.T D7'!S:S,'A.T D7'!$A:$A,$A310)+SUMIFS('A.T D22'!S:S,'A.T D22'!$A:$A,$A310)+SUMIFS('A.T D37'!S:S,'A.T D37'!$A:$A,$A310)+SUMIFS('A.T D52'!S:S,'A.T D52'!$A:$A,$A310)+SUMIFS('A.T D67'!S:S,'A.T D67'!$A:$A,$A310)</f>
        <v>0.81</v>
      </c>
      <c r="S310" s="1">
        <f>SUMIFS('A.T D0'!T:T,'A.T D0'!$A:$A,$A310)+SUMIFS('A.T D7'!T:T,'A.T D7'!$A:$A,$A310)+SUMIFS('A.T D22'!T:T,'A.T D22'!$A:$A,$A310)+SUMIFS('A.T D37'!T:T,'A.T D37'!$A:$A,$A310)+SUMIFS('A.T D52'!T:T,'A.T D52'!$A:$A,$A310)+SUMIFS('A.T D67'!T:T,'A.T D67'!$A:$A,$A310)</f>
        <v>12.204599999999999</v>
      </c>
      <c r="T310" s="1">
        <f>SUMIFS('A.T D0'!U:U,'A.T D0'!$A:$A,$A310)+SUMIFS('A.T D7'!U:U,'A.T D7'!$A:$A,$A310)+SUMIFS('A.T D22'!U:U,'A.T D22'!$A:$A,$A310)+SUMIFS('A.T D37'!U:U,'A.T D37'!$A:$A,$A310)+SUMIFS('A.T D52'!U:U,'A.T D52'!$A:$A,$A310)+SUMIFS('A.T D67'!U:U,'A.T D67'!$A:$A,$A310)</f>
        <v>0.69</v>
      </c>
      <c r="U310" s="1">
        <f>SUMIFS('A.T D0'!V:V,'A.T D0'!$A:$A,$A310)+SUMIFS('A.T D7'!V:V,'A.T D7'!$A:$A,$A310)+SUMIFS('A.T D22'!V:V,'A.T D22'!$A:$A,$A310)+SUMIFS('A.T D37'!V:V,'A.T D37'!$A:$A,$A310)+SUMIFS('A.T D52'!V:V,'A.T D52'!$A:$A,$A310)+SUMIFS('A.T D67'!V:V,'A.T D67'!$A:$A,$A310)</f>
        <v>11.71</v>
      </c>
      <c r="V310" s="1">
        <f>SUMIFS('A.T D0'!W:W,'A.T D0'!$A:$A,$A310)+SUMIFS('A.T D7'!W:W,'A.T D7'!$A:$A,$A310)+SUMIFS('A.T D22'!W:W,'A.T D22'!$A:$A,$A310)+SUMIFS('A.T D37'!W:W,'A.T D37'!$A:$A,$A310)+SUMIFS('A.T D52'!W:W,'A.T D52'!$A:$A,$A310)+SUMIFS('A.T D67'!W:W,'A.T D67'!$A:$A,$A310)</f>
        <v>4.45</v>
      </c>
      <c r="W310" s="1">
        <f>SUMIFS('A.T D0'!X:X,'A.T D0'!$A:$A,$A310)+SUMIFS('A.T D7'!X:X,'A.T D7'!$A:$A,$A310)+SUMIFS('A.T D22'!X:X,'A.T D22'!$A:$A,$A310)+SUMIFS('A.T D37'!X:X,'A.T D37'!$A:$A,$A310)+SUMIFS('A.T D52'!X:X,'A.T D52'!$A:$A,$A310)+SUMIFS('A.T D67'!X:X,'A.T D67'!$A:$A,$A310)</f>
        <v>123.86</v>
      </c>
      <c r="X310" s="17">
        <f>SUMIFS(TCH!J:J,TCH!$A:$A,$A310)</f>
        <v>0</v>
      </c>
      <c r="Y310" s="17">
        <f>IF(X310=0,0,(X310*AVERAGEIFS($W:$W,$C:$C,$C310,$D:$D,$D310,$E:$E,$E310,$G:$G,$G310,$B:$B,_xlfn.MAXIFS($B:$B,$C:$C,$C310,$D:$D,$D310,$E:$E,$E310,$G:$G,$G310,$B:$B,"&lt;&gt;"&amp;$B310)))/1000)</f>
        <v>0</v>
      </c>
      <c r="Z310" s="17">
        <f>SUMIFS(TCH!M:M,TCH!$A:$A,$A310)</f>
        <v>0</v>
      </c>
      <c r="AA310" s="17">
        <f>IF(Z310=0,0,(Z310*AVERAGEIFS($W:$W,$C:$C,$C310,$D:$D,$D310,$E:$E,$E310,$G:$G,$G310,$B:$B,_xlfn.MAXIFS($B:$B,$C:$C,$C310,$D:$D,$D310,$E:$E,$E310,$G:$G,$G310,$B:$B,"&lt;&gt;"&amp;$B310)))/1000)</f>
        <v>0</v>
      </c>
      <c r="AB310" s="17">
        <f>SUMIFS(TCH!P:P,TCH!$A:$A,$A310)</f>
        <v>0</v>
      </c>
      <c r="AC310" s="17">
        <f>IF(AB310=0,0,(AB310*AVERAGEIFS($W:$W,$C:$C,$C310,$D:$D,$D310,$E:$E,$E310,$G:$G,$G310,$B:$B,_xlfn.MAXIFS($B:$B,$C:$C,$C310,$D:$D,$D310,$E:$E,$E310,$G:$G,$G310,$B:$B,"&lt;&gt;"&amp;$B310)))/1000)</f>
        <v>0</v>
      </c>
      <c r="AD310" s="17">
        <f>SUMIFS(TCH!S:S,TCH!$A:$A,$A310)</f>
        <v>0</v>
      </c>
      <c r="AE310" s="17">
        <f>IF(AD310=0,0,(AD310*AVERAGEIFS($W:$W,$C:$C,$C310,$D:$D,$D310,$E:$E,$E310,$G:$G,$G310,$B:$B,_xlfn.MAXIFS($B:$B,$C:$C,$C310,$D:$D,$D310,$E:$E,$E310,$G:$G,$G310,$B:$B,"&lt;&gt;"&amp;$B310)))/1000)</f>
        <v>0</v>
      </c>
      <c r="AF310" s="17">
        <f>SUMIFS(TCH!V:V,TCH!$A:$A,$A310)</f>
        <v>0</v>
      </c>
      <c r="AG310" s="17">
        <f>IF(AF310=0,0,(AF310*AVERAGEIFS($W:$W,$C:$C,$C310,$D:$D,$D310,$E:$E,$E310,$G:$G,$G310,$B:$B,_xlfn.MAXIFS($B:$B,$C:$C,$C310,$D:$D,$D310,$E:$E,$E310,$G:$G,$G310,$B:$B,"&lt;&gt;"&amp;$B310)))/1000)</f>
        <v>0</v>
      </c>
      <c r="AH310" s="17">
        <f>SUMIFS(TCH!Y:Y,TCH!$A:$A,$A310)</f>
        <v>0</v>
      </c>
      <c r="AI310" s="17">
        <f>IF(AH310=0,0,(AH310*AVERAGEIFS($W:$W,$C:$C,$C310,$D:$D,$D310,$E:$E,$E310,$G:$G,$G310,$B:$B,_xlfn.MAXIFS($B:$B,$C:$C,$C310,$D:$D,$D310,$E:$E,$E310,$G:$G,$G310,$B:$B,"&lt;&gt;"&amp;$B310)))/1000)</f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>
        <v>0</v>
      </c>
      <c r="AX310">
        <v>0</v>
      </c>
      <c r="AY310">
        <v>0</v>
      </c>
      <c r="AZ310">
        <v>0</v>
      </c>
    </row>
    <row r="311" spans="1:52" x14ac:dyDescent="0.25">
      <c r="A311" s="1" t="str">
        <f t="shared" si="4"/>
        <v>45776493B1R18</v>
      </c>
      <c r="B311" s="7">
        <v>45776</v>
      </c>
      <c r="C311" s="1">
        <v>49</v>
      </c>
      <c r="D311" s="1">
        <v>3</v>
      </c>
      <c r="E311" s="3" t="s">
        <v>52</v>
      </c>
      <c r="F311" s="4" t="s">
        <v>53</v>
      </c>
      <c r="G311" s="4">
        <v>8</v>
      </c>
      <c r="H311" s="4">
        <f>SUMIFS(Biometria!H:H,Biometria!$A:$A,$A311)</f>
        <v>17</v>
      </c>
      <c r="I311" s="6">
        <f>SUMIFS(Biometria!I:I,Biometria!$A:$A,$A311)</f>
        <v>18.126666666666665</v>
      </c>
      <c r="J311" s="6">
        <f>SUMIFS(Biometria!J:J,Biometria!$A:$A,$A311)</f>
        <v>3.3</v>
      </c>
      <c r="K311" s="2">
        <f>SUMIFS(Biometria!K:K,Biometria!$A:$A,$A311)</f>
        <v>3.1999999999999997</v>
      </c>
      <c r="L311" s="1">
        <f>SUMIFS(Biometria!L:L,Biometria!$A:$A,$A311)</f>
        <v>0</v>
      </c>
      <c r="M311" s="1">
        <f>SUMIFS(Biometria!M:M,Biometria!$A:$A,$A311)</f>
        <v>0</v>
      </c>
      <c r="N311" s="1">
        <f>SUMIFS('A.T D0'!O:O,'A.T D0'!$A:$A,$A311)+SUMIFS('A.T D7'!O:O,'A.T D7'!$A:$A,$A311)+SUMIFS('A.T D22'!O:O,'A.T D22'!$A:$A,$A311)+SUMIFS('A.T D37'!O:O,'A.T D37'!$A:$A,$A311)+SUMIFS('A.T D52'!O:O,'A.T D52'!$A:$A,$A311)+SUMIFS('A.T D67'!O:O,'A.T D67'!$A:$A,$A311)</f>
        <v>5.2</v>
      </c>
      <c r="O311" s="1">
        <f>SUMIFS('A.T D0'!P:P,'A.T D0'!$A:$A,$A311)+SUMIFS('A.T D7'!P:P,'A.T D7'!$A:$A,$A311)+SUMIFS('A.T D22'!P:P,'A.T D22'!$A:$A,$A311)+SUMIFS('A.T D37'!P:P,'A.T D37'!$A:$A,$A311)+SUMIFS('A.T D52'!P:P,'A.T D52'!$A:$A,$A311)+SUMIFS('A.T D67'!P:P,'A.T D67'!$A:$A,$A311)</f>
        <v>18.510000000000002</v>
      </c>
      <c r="P311" s="1">
        <f>SUMIFS('A.T D0'!Q:Q,'A.T D0'!$A:$A,$A311)+SUMIFS('A.T D7'!Q:Q,'A.T D7'!$A:$A,$A311)+SUMIFS('A.T D22'!Q:Q,'A.T D22'!$A:$A,$A311)+SUMIFS('A.T D37'!Q:Q,'A.T D37'!$A:$A,$A311)+SUMIFS('A.T D52'!Q:Q,'A.T D52'!$A:$A,$A311)+SUMIFS('A.T D67'!Q:Q,'A.T D67'!$A:$A,$A311)</f>
        <v>15.59</v>
      </c>
      <c r="Q311" s="1">
        <f>SUMIFS('A.T D0'!R:R,'A.T D0'!$A:$A,$A311)+SUMIFS('A.T D7'!R:R,'A.T D7'!$A:$A,$A311)+SUMIFS('A.T D22'!R:R,'A.T D22'!$A:$A,$A311)+SUMIFS('A.T D37'!R:R,'A.T D37'!$A:$A,$A311)+SUMIFS('A.T D52'!R:R,'A.T D52'!$A:$A,$A311)+SUMIFS('A.T D67'!R:R,'A.T D67'!$A:$A,$A311)</f>
        <v>84.22</v>
      </c>
      <c r="R311" s="1">
        <f>SUMIFS('A.T D0'!S:S,'A.T D0'!$A:$A,$A311)+SUMIFS('A.T D7'!S:S,'A.T D7'!$A:$A,$A311)+SUMIFS('A.T D22'!S:S,'A.T D22'!$A:$A,$A311)+SUMIFS('A.T D37'!S:S,'A.T D37'!$A:$A,$A311)+SUMIFS('A.T D52'!S:S,'A.T D52'!$A:$A,$A311)+SUMIFS('A.T D67'!S:S,'A.T D67'!$A:$A,$A311)</f>
        <v>0.75</v>
      </c>
      <c r="S311" s="1">
        <f>SUMIFS('A.T D0'!T:T,'A.T D0'!$A:$A,$A311)+SUMIFS('A.T D7'!T:T,'A.T D7'!$A:$A,$A311)+SUMIFS('A.T D22'!T:T,'A.T D22'!$A:$A,$A311)+SUMIFS('A.T D37'!T:T,'A.T D37'!$A:$A,$A311)+SUMIFS('A.T D52'!T:T,'A.T D52'!$A:$A,$A311)+SUMIFS('A.T D67'!T:T,'A.T D67'!$A:$A,$A311)</f>
        <v>13.2409</v>
      </c>
      <c r="T311" s="1">
        <f>SUMIFS('A.T D0'!U:U,'A.T D0'!$A:$A,$A311)+SUMIFS('A.T D7'!U:U,'A.T D7'!$A:$A,$A311)+SUMIFS('A.T D22'!U:U,'A.T D22'!$A:$A,$A311)+SUMIFS('A.T D37'!U:U,'A.T D37'!$A:$A,$A311)+SUMIFS('A.T D52'!U:U,'A.T D52'!$A:$A,$A311)+SUMIFS('A.T D67'!U:U,'A.T D67'!$A:$A,$A311)</f>
        <v>0.64</v>
      </c>
      <c r="U311" s="1">
        <f>SUMIFS('A.T D0'!V:V,'A.T D0'!$A:$A,$A311)+SUMIFS('A.T D7'!V:V,'A.T D7'!$A:$A,$A311)+SUMIFS('A.T D22'!V:V,'A.T D22'!$A:$A,$A311)+SUMIFS('A.T D37'!V:V,'A.T D37'!$A:$A,$A311)+SUMIFS('A.T D52'!V:V,'A.T D52'!$A:$A,$A311)+SUMIFS('A.T D67'!V:V,'A.T D67'!$A:$A,$A311)</f>
        <v>11.83</v>
      </c>
      <c r="V311" s="1">
        <f>SUMIFS('A.T D0'!W:W,'A.T D0'!$A:$A,$A311)+SUMIFS('A.T D7'!W:W,'A.T D7'!$A:$A,$A311)+SUMIFS('A.T D22'!W:W,'A.T D22'!$A:$A,$A311)+SUMIFS('A.T D37'!W:W,'A.T D37'!$A:$A,$A311)+SUMIFS('A.T D52'!W:W,'A.T D52'!$A:$A,$A311)+SUMIFS('A.T D67'!W:W,'A.T D67'!$A:$A,$A311)</f>
        <v>12.49</v>
      </c>
      <c r="W311" s="1">
        <f>SUMIFS('A.T D0'!X:X,'A.T D0'!$A:$A,$A311)+SUMIFS('A.T D7'!X:X,'A.T D7'!$A:$A,$A311)+SUMIFS('A.T D22'!X:X,'A.T D22'!$A:$A,$A311)+SUMIFS('A.T D37'!X:X,'A.T D37'!$A:$A,$A311)+SUMIFS('A.T D52'!X:X,'A.T D52'!$A:$A,$A311)+SUMIFS('A.T D67'!X:X,'A.T D67'!$A:$A,$A311)</f>
        <v>133.38999999999999</v>
      </c>
      <c r="X311" s="17">
        <f>SUMIFS(TCH!J:J,TCH!$A:$A,$A311)</f>
        <v>0</v>
      </c>
      <c r="Y311" s="17">
        <f>IF(X311=0,0,(X311*AVERAGEIFS($W:$W,$C:$C,$C311,$D:$D,$D311,$E:$E,$E311,$G:$G,$G311,$B:$B,_xlfn.MAXIFS($B:$B,$C:$C,$C311,$D:$D,$D311,$E:$E,$E311,$G:$G,$G311,$B:$B,"&lt;&gt;"&amp;$B311)))/1000)</f>
        <v>0</v>
      </c>
      <c r="Z311" s="17">
        <f>SUMIFS(TCH!M:M,TCH!$A:$A,$A311)</f>
        <v>0</v>
      </c>
      <c r="AA311" s="17">
        <f>IF(Z311=0,0,(Z311*AVERAGEIFS($W:$W,$C:$C,$C311,$D:$D,$D311,$E:$E,$E311,$G:$G,$G311,$B:$B,_xlfn.MAXIFS($B:$B,$C:$C,$C311,$D:$D,$D311,$E:$E,$E311,$G:$G,$G311,$B:$B,"&lt;&gt;"&amp;$B311)))/1000)</f>
        <v>0</v>
      </c>
      <c r="AB311" s="17">
        <f>SUMIFS(TCH!P:P,TCH!$A:$A,$A311)</f>
        <v>0</v>
      </c>
      <c r="AC311" s="17">
        <f>IF(AB311=0,0,(AB311*AVERAGEIFS($W:$W,$C:$C,$C311,$D:$D,$D311,$E:$E,$E311,$G:$G,$G311,$B:$B,_xlfn.MAXIFS($B:$B,$C:$C,$C311,$D:$D,$D311,$E:$E,$E311,$G:$G,$G311,$B:$B,"&lt;&gt;"&amp;$B311)))/1000)</f>
        <v>0</v>
      </c>
      <c r="AD311" s="17">
        <f>SUMIFS(TCH!S:S,TCH!$A:$A,$A311)</f>
        <v>0</v>
      </c>
      <c r="AE311" s="17">
        <f>IF(AD311=0,0,(AD311*AVERAGEIFS($W:$W,$C:$C,$C311,$D:$D,$D311,$E:$E,$E311,$G:$G,$G311,$B:$B,_xlfn.MAXIFS($B:$B,$C:$C,$C311,$D:$D,$D311,$E:$E,$E311,$G:$G,$G311,$B:$B,"&lt;&gt;"&amp;$B311)))/1000)</f>
        <v>0</v>
      </c>
      <c r="AF311" s="17">
        <f>SUMIFS(TCH!V:V,TCH!$A:$A,$A311)</f>
        <v>0</v>
      </c>
      <c r="AG311" s="17">
        <f>IF(AF311=0,0,(AF311*AVERAGEIFS($W:$W,$C:$C,$C311,$D:$D,$D311,$E:$E,$E311,$G:$G,$G311,$B:$B,_xlfn.MAXIFS($B:$B,$C:$C,$C311,$D:$D,$D311,$E:$E,$E311,$G:$G,$G311,$B:$B,"&lt;&gt;"&amp;$B311)))/1000)</f>
        <v>0</v>
      </c>
      <c r="AH311" s="17">
        <f>SUMIFS(TCH!Y:Y,TCH!$A:$A,$A311)</f>
        <v>0</v>
      </c>
      <c r="AI311" s="17">
        <f>IF(AH311=0,0,(AH311*AVERAGEIFS($W:$W,$C:$C,$C311,$D:$D,$D311,$E:$E,$E311,$G:$G,$G311,$B:$B,_xlfn.MAXIFS($B:$B,$C:$C,$C311,$D:$D,$D311,$E:$E,$E311,$G:$G,$G311,$B:$B,"&lt;&gt;"&amp;$B311)))/1000)</f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>
        <v>0</v>
      </c>
      <c r="AX311">
        <v>0</v>
      </c>
      <c r="AY311">
        <v>0</v>
      </c>
      <c r="AZ311">
        <v>0</v>
      </c>
    </row>
    <row r="312" spans="1:52" x14ac:dyDescent="0.25">
      <c r="A312" s="1" t="str">
        <f t="shared" si="4"/>
        <v>45776493B1R28</v>
      </c>
      <c r="B312" s="7">
        <v>45776</v>
      </c>
      <c r="C312" s="1">
        <v>49</v>
      </c>
      <c r="D312" s="1">
        <v>3</v>
      </c>
      <c r="E312" s="3" t="s">
        <v>52</v>
      </c>
      <c r="F312" s="4" t="s">
        <v>54</v>
      </c>
      <c r="G312" s="4">
        <v>8</v>
      </c>
      <c r="H312" s="4">
        <f>SUMIFS(Biometria!H:H,Biometria!$A:$A,$A312)</f>
        <v>16</v>
      </c>
      <c r="I312" s="6">
        <f>SUMIFS(Biometria!I:I,Biometria!$A:$A,$A312)</f>
        <v>0</v>
      </c>
      <c r="J312" s="6">
        <f>SUMIFS(Biometria!J:J,Biometria!$A:$A,$A312)</f>
        <v>3.15</v>
      </c>
      <c r="K312" s="2">
        <f>SUMIFS(Biometria!K:K,Biometria!$A:$A,$A312)</f>
        <v>0</v>
      </c>
      <c r="L312" s="1">
        <f>SUMIFS(Biometria!L:L,Biometria!$A:$A,$A312)</f>
        <v>0</v>
      </c>
      <c r="M312" s="1">
        <f>SUMIFS(Biometria!M:M,Biometria!$A:$A,$A312)</f>
        <v>0</v>
      </c>
      <c r="N312" s="1">
        <f>SUMIFS('A.T D0'!O:O,'A.T D0'!$A:$A,$A312)+SUMIFS('A.T D7'!O:O,'A.T D7'!$A:$A,$A312)+SUMIFS('A.T D22'!O:O,'A.T D22'!$A:$A,$A312)+SUMIFS('A.T D37'!O:O,'A.T D37'!$A:$A,$A312)+SUMIFS('A.T D52'!O:O,'A.T D52'!$A:$A,$A312)+SUMIFS('A.T D67'!O:O,'A.T D67'!$A:$A,$A312)</f>
        <v>5.2</v>
      </c>
      <c r="O312" s="1">
        <f>SUMIFS('A.T D0'!P:P,'A.T D0'!$A:$A,$A312)+SUMIFS('A.T D7'!P:P,'A.T D7'!$A:$A,$A312)+SUMIFS('A.T D22'!P:P,'A.T D22'!$A:$A,$A312)+SUMIFS('A.T D37'!P:P,'A.T D37'!$A:$A,$A312)+SUMIFS('A.T D52'!P:P,'A.T D52'!$A:$A,$A312)+SUMIFS('A.T D67'!P:P,'A.T D67'!$A:$A,$A312)</f>
        <v>18.32</v>
      </c>
      <c r="P312" s="1">
        <f>SUMIFS('A.T D0'!Q:Q,'A.T D0'!$A:$A,$A312)+SUMIFS('A.T D7'!Q:Q,'A.T D7'!$A:$A,$A312)+SUMIFS('A.T D22'!Q:Q,'A.T D22'!$A:$A,$A312)+SUMIFS('A.T D37'!Q:Q,'A.T D37'!$A:$A,$A312)+SUMIFS('A.T D52'!Q:Q,'A.T D52'!$A:$A,$A312)+SUMIFS('A.T D67'!Q:Q,'A.T D67'!$A:$A,$A312)</f>
        <v>15.31</v>
      </c>
      <c r="Q312" s="1">
        <f>SUMIFS('A.T D0'!R:R,'A.T D0'!$A:$A,$A312)+SUMIFS('A.T D7'!R:R,'A.T D7'!$A:$A,$A312)+SUMIFS('A.T D22'!R:R,'A.T D22'!$A:$A,$A312)+SUMIFS('A.T D37'!R:R,'A.T D37'!$A:$A,$A312)+SUMIFS('A.T D52'!R:R,'A.T D52'!$A:$A,$A312)+SUMIFS('A.T D67'!R:R,'A.T D67'!$A:$A,$A312)</f>
        <v>83.57</v>
      </c>
      <c r="R312" s="1">
        <f>SUMIFS('A.T D0'!S:S,'A.T D0'!$A:$A,$A312)+SUMIFS('A.T D7'!S:S,'A.T D7'!$A:$A,$A312)+SUMIFS('A.T D22'!S:S,'A.T D22'!$A:$A,$A312)+SUMIFS('A.T D37'!S:S,'A.T D37'!$A:$A,$A312)+SUMIFS('A.T D52'!S:S,'A.T D52'!$A:$A,$A312)+SUMIFS('A.T D67'!S:S,'A.T D67'!$A:$A,$A312)</f>
        <v>0.77</v>
      </c>
      <c r="S312" s="1">
        <f>SUMIFS('A.T D0'!T:T,'A.T D0'!$A:$A,$A312)+SUMIFS('A.T D7'!T:T,'A.T D7'!$A:$A,$A312)+SUMIFS('A.T D22'!T:T,'A.T D22'!$A:$A,$A312)+SUMIFS('A.T D37'!T:T,'A.T D37'!$A:$A,$A312)+SUMIFS('A.T D52'!T:T,'A.T D52'!$A:$A,$A312)+SUMIFS('A.T D67'!T:T,'A.T D67'!$A:$A,$A312)</f>
        <v>12.8908</v>
      </c>
      <c r="T312" s="1">
        <f>SUMIFS('A.T D0'!U:U,'A.T D0'!$A:$A,$A312)+SUMIFS('A.T D7'!U:U,'A.T D7'!$A:$A,$A312)+SUMIFS('A.T D22'!U:U,'A.T D22'!$A:$A,$A312)+SUMIFS('A.T D37'!U:U,'A.T D37'!$A:$A,$A312)+SUMIFS('A.T D52'!U:U,'A.T D52'!$A:$A,$A312)+SUMIFS('A.T D67'!U:U,'A.T D67'!$A:$A,$A312)</f>
        <v>0.65</v>
      </c>
      <c r="U312" s="1">
        <f>SUMIFS('A.T D0'!V:V,'A.T D0'!$A:$A,$A312)+SUMIFS('A.T D7'!V:V,'A.T D7'!$A:$A,$A312)+SUMIFS('A.T D22'!V:V,'A.T D22'!$A:$A,$A312)+SUMIFS('A.T D37'!V:V,'A.T D37'!$A:$A,$A312)+SUMIFS('A.T D52'!V:V,'A.T D52'!$A:$A,$A312)+SUMIFS('A.T D67'!V:V,'A.T D67'!$A:$A,$A312)</f>
        <v>12.33</v>
      </c>
      <c r="V312" s="1">
        <f>SUMIFS('A.T D0'!W:W,'A.T D0'!$A:$A,$A312)+SUMIFS('A.T D7'!W:W,'A.T D7'!$A:$A,$A312)+SUMIFS('A.T D22'!W:W,'A.T D22'!$A:$A,$A312)+SUMIFS('A.T D37'!W:W,'A.T D37'!$A:$A,$A312)+SUMIFS('A.T D52'!W:W,'A.T D52'!$A:$A,$A312)+SUMIFS('A.T D67'!W:W,'A.T D67'!$A:$A,$A312)</f>
        <v>9.7200000000000006</v>
      </c>
      <c r="W312" s="1">
        <f>SUMIFS('A.T D0'!X:X,'A.T D0'!$A:$A,$A312)+SUMIFS('A.T D7'!X:X,'A.T D7'!$A:$A,$A312)+SUMIFS('A.T D22'!X:X,'A.T D22'!$A:$A,$A312)+SUMIFS('A.T D37'!X:X,'A.T D37'!$A:$A,$A312)+SUMIFS('A.T D52'!X:X,'A.T D52'!$A:$A,$A312)+SUMIFS('A.T D67'!X:X,'A.T D67'!$A:$A,$A312)</f>
        <v>130.11000000000001</v>
      </c>
      <c r="X312" s="17">
        <f>SUMIFS(TCH!J:J,TCH!$A:$A,$A312)</f>
        <v>0</v>
      </c>
      <c r="Y312" s="17">
        <f>IF(X312=0,0,(X312*AVERAGEIFS($W:$W,$C:$C,$C312,$D:$D,$D312,$E:$E,$E312,$G:$G,$G312,$B:$B,_xlfn.MAXIFS($B:$B,$C:$C,$C312,$D:$D,$D312,$E:$E,$E312,$G:$G,$G312,$B:$B,"&lt;&gt;"&amp;$B312)))/1000)</f>
        <v>0</v>
      </c>
      <c r="Z312" s="17">
        <f>SUMIFS(TCH!M:M,TCH!$A:$A,$A312)</f>
        <v>0</v>
      </c>
      <c r="AA312" s="17">
        <f>IF(Z312=0,0,(Z312*AVERAGEIFS($W:$W,$C:$C,$C312,$D:$D,$D312,$E:$E,$E312,$G:$G,$G312,$B:$B,_xlfn.MAXIFS($B:$B,$C:$C,$C312,$D:$D,$D312,$E:$E,$E312,$G:$G,$G312,$B:$B,"&lt;&gt;"&amp;$B312)))/1000)</f>
        <v>0</v>
      </c>
      <c r="AB312" s="17">
        <f>SUMIFS(TCH!P:P,TCH!$A:$A,$A312)</f>
        <v>0</v>
      </c>
      <c r="AC312" s="17">
        <f>IF(AB312=0,0,(AB312*AVERAGEIFS($W:$W,$C:$C,$C312,$D:$D,$D312,$E:$E,$E312,$G:$G,$G312,$B:$B,_xlfn.MAXIFS($B:$B,$C:$C,$C312,$D:$D,$D312,$E:$E,$E312,$G:$G,$G312,$B:$B,"&lt;&gt;"&amp;$B312)))/1000)</f>
        <v>0</v>
      </c>
      <c r="AD312" s="17">
        <f>SUMIFS(TCH!S:S,TCH!$A:$A,$A312)</f>
        <v>0</v>
      </c>
      <c r="AE312" s="17">
        <f>IF(AD312=0,0,(AD312*AVERAGEIFS($W:$W,$C:$C,$C312,$D:$D,$D312,$E:$E,$E312,$G:$G,$G312,$B:$B,_xlfn.MAXIFS($B:$B,$C:$C,$C312,$D:$D,$D312,$E:$E,$E312,$G:$G,$G312,$B:$B,"&lt;&gt;"&amp;$B312)))/1000)</f>
        <v>0</v>
      </c>
      <c r="AF312" s="17">
        <f>SUMIFS(TCH!V:V,TCH!$A:$A,$A312)</f>
        <v>0</v>
      </c>
      <c r="AG312" s="17">
        <f>IF(AF312=0,0,(AF312*AVERAGEIFS($W:$W,$C:$C,$C312,$D:$D,$D312,$E:$E,$E312,$G:$G,$G312,$B:$B,_xlfn.MAXIFS($B:$B,$C:$C,$C312,$D:$D,$D312,$E:$E,$E312,$G:$G,$G312,$B:$B,"&lt;&gt;"&amp;$B312)))/1000)</f>
        <v>0</v>
      </c>
      <c r="AH312" s="17">
        <f>SUMIFS(TCH!Y:Y,TCH!$A:$A,$A312)</f>
        <v>0</v>
      </c>
      <c r="AI312" s="17">
        <f>IF(AH312=0,0,(AH312*AVERAGEIFS($W:$W,$C:$C,$C312,$D:$D,$D312,$E:$E,$E312,$G:$G,$G312,$B:$B,_xlfn.MAXIFS($B:$B,$C:$C,$C312,$D:$D,$D312,$E:$E,$E312,$G:$G,$G312,$B:$B,"&lt;&gt;"&amp;$B312)))/1000)</f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>
        <v>0</v>
      </c>
      <c r="AX312">
        <v>0</v>
      </c>
      <c r="AY312">
        <v>0</v>
      </c>
      <c r="AZ312">
        <v>0</v>
      </c>
    </row>
    <row r="313" spans="1:52" x14ac:dyDescent="0.25">
      <c r="A313" s="1" t="str">
        <f t="shared" si="4"/>
        <v>45776493B1R38</v>
      </c>
      <c r="B313" s="7">
        <v>45776</v>
      </c>
      <c r="C313" s="1">
        <v>49</v>
      </c>
      <c r="D313" s="1">
        <v>3</v>
      </c>
      <c r="E313" s="3" t="s">
        <v>52</v>
      </c>
      <c r="F313" s="4" t="s">
        <v>55</v>
      </c>
      <c r="G313" s="4">
        <v>8</v>
      </c>
      <c r="H313" s="4">
        <f>SUMIFS(Biometria!H:H,Biometria!$A:$A,$A313)</f>
        <v>21.38</v>
      </c>
      <c r="I313" s="6">
        <f>SUMIFS(Biometria!I:I,Biometria!$A:$A,$A313)</f>
        <v>0</v>
      </c>
      <c r="J313" s="6">
        <f>SUMIFS(Biometria!J:J,Biometria!$A:$A,$A313)</f>
        <v>3.15</v>
      </c>
      <c r="K313" s="2">
        <f>SUMIFS(Biometria!K:K,Biometria!$A:$A,$A313)</f>
        <v>0</v>
      </c>
      <c r="L313" s="1">
        <f>SUMIFS(Biometria!L:L,Biometria!$A:$A,$A313)</f>
        <v>0</v>
      </c>
      <c r="M313" s="1">
        <f>SUMIFS(Biometria!M:M,Biometria!$A:$A,$A313)</f>
        <v>0</v>
      </c>
      <c r="N313" s="1">
        <f>SUMIFS('A.T D0'!O:O,'A.T D0'!$A:$A,$A313)+SUMIFS('A.T D7'!O:O,'A.T D7'!$A:$A,$A313)+SUMIFS('A.T D22'!O:O,'A.T D22'!$A:$A,$A313)+SUMIFS('A.T D37'!O:O,'A.T D37'!$A:$A,$A313)+SUMIFS('A.T D52'!O:O,'A.T D52'!$A:$A,$A313)+SUMIFS('A.T D67'!O:O,'A.T D67'!$A:$A,$A313)</f>
        <v>5.2</v>
      </c>
      <c r="O313" s="1">
        <f>SUMIFS('A.T D0'!P:P,'A.T D0'!$A:$A,$A313)+SUMIFS('A.T D7'!P:P,'A.T D7'!$A:$A,$A313)+SUMIFS('A.T D22'!P:P,'A.T D22'!$A:$A,$A313)+SUMIFS('A.T D37'!P:P,'A.T D37'!$A:$A,$A313)+SUMIFS('A.T D52'!P:P,'A.T D52'!$A:$A,$A313)+SUMIFS('A.T D67'!P:P,'A.T D67'!$A:$A,$A313)</f>
        <v>18.64</v>
      </c>
      <c r="P313" s="1">
        <f>SUMIFS('A.T D0'!Q:Q,'A.T D0'!$A:$A,$A313)+SUMIFS('A.T D7'!Q:Q,'A.T D7'!$A:$A,$A313)+SUMIFS('A.T D22'!Q:Q,'A.T D22'!$A:$A,$A313)+SUMIFS('A.T D37'!Q:Q,'A.T D37'!$A:$A,$A313)+SUMIFS('A.T D52'!Q:Q,'A.T D52'!$A:$A,$A313)+SUMIFS('A.T D67'!Q:Q,'A.T D67'!$A:$A,$A313)</f>
        <v>15.95</v>
      </c>
      <c r="Q313" s="1">
        <f>SUMIFS('A.T D0'!R:R,'A.T D0'!$A:$A,$A313)+SUMIFS('A.T D7'!R:R,'A.T D7'!$A:$A,$A313)+SUMIFS('A.T D22'!R:R,'A.T D22'!$A:$A,$A313)+SUMIFS('A.T D37'!R:R,'A.T D37'!$A:$A,$A313)+SUMIFS('A.T D52'!R:R,'A.T D52'!$A:$A,$A313)+SUMIFS('A.T D67'!R:R,'A.T D67'!$A:$A,$A313)</f>
        <v>85.57</v>
      </c>
      <c r="R313" s="1">
        <f>SUMIFS('A.T D0'!S:S,'A.T D0'!$A:$A,$A313)+SUMIFS('A.T D7'!S:S,'A.T D7'!$A:$A,$A313)+SUMIFS('A.T D22'!S:S,'A.T D22'!$A:$A,$A313)+SUMIFS('A.T D37'!S:S,'A.T D37'!$A:$A,$A313)+SUMIFS('A.T D52'!S:S,'A.T D52'!$A:$A,$A313)+SUMIFS('A.T D67'!S:S,'A.T D67'!$A:$A,$A313)</f>
        <v>0.71</v>
      </c>
      <c r="S313" s="1">
        <f>SUMIFS('A.T D0'!T:T,'A.T D0'!$A:$A,$A313)+SUMIFS('A.T D7'!T:T,'A.T D7'!$A:$A,$A313)+SUMIFS('A.T D22'!T:T,'A.T D22'!$A:$A,$A313)+SUMIFS('A.T D37'!T:T,'A.T D37'!$A:$A,$A313)+SUMIFS('A.T D52'!T:T,'A.T D52'!$A:$A,$A313)+SUMIFS('A.T D67'!T:T,'A.T D67'!$A:$A,$A313)</f>
        <v>13.4811</v>
      </c>
      <c r="T313" s="1">
        <f>SUMIFS('A.T D0'!U:U,'A.T D0'!$A:$A,$A313)+SUMIFS('A.T D7'!U:U,'A.T D7'!$A:$A,$A313)+SUMIFS('A.T D22'!U:U,'A.T D22'!$A:$A,$A313)+SUMIFS('A.T D37'!U:U,'A.T D37'!$A:$A,$A313)+SUMIFS('A.T D52'!U:U,'A.T D52'!$A:$A,$A313)+SUMIFS('A.T D67'!U:U,'A.T D67'!$A:$A,$A313)</f>
        <v>0.6</v>
      </c>
      <c r="U313" s="1">
        <f>SUMIFS('A.T D0'!V:V,'A.T D0'!$A:$A,$A313)+SUMIFS('A.T D7'!V:V,'A.T D7'!$A:$A,$A313)+SUMIFS('A.T D22'!V:V,'A.T D22'!$A:$A,$A313)+SUMIFS('A.T D37'!V:V,'A.T D37'!$A:$A,$A313)+SUMIFS('A.T D52'!V:V,'A.T D52'!$A:$A,$A313)+SUMIFS('A.T D67'!V:V,'A.T D67'!$A:$A,$A313)</f>
        <v>12.11</v>
      </c>
      <c r="V313" s="1">
        <f>SUMIFS('A.T D0'!W:W,'A.T D0'!$A:$A,$A313)+SUMIFS('A.T D7'!W:W,'A.T D7'!$A:$A,$A313)+SUMIFS('A.T D22'!W:W,'A.T D22'!$A:$A,$A313)+SUMIFS('A.T D37'!W:W,'A.T D37'!$A:$A,$A313)+SUMIFS('A.T D52'!W:W,'A.T D52'!$A:$A,$A313)+SUMIFS('A.T D67'!W:W,'A.T D67'!$A:$A,$A313)</f>
        <v>14.13</v>
      </c>
      <c r="W313" s="1">
        <f>SUMIFS('A.T D0'!X:X,'A.T D0'!$A:$A,$A313)+SUMIFS('A.T D7'!X:X,'A.T D7'!$A:$A,$A313)+SUMIFS('A.T D22'!X:X,'A.T D22'!$A:$A,$A313)+SUMIFS('A.T D37'!X:X,'A.T D37'!$A:$A,$A313)+SUMIFS('A.T D52'!X:X,'A.T D52'!$A:$A,$A313)+SUMIFS('A.T D67'!X:X,'A.T D67'!$A:$A,$A313)</f>
        <v>135.33000000000001</v>
      </c>
      <c r="X313" s="17">
        <f>SUMIFS(TCH!J:J,TCH!$A:$A,$A313)</f>
        <v>0</v>
      </c>
      <c r="Y313" s="17">
        <f>IF(X313=0,0,(X313*AVERAGEIFS($W:$W,$C:$C,$C313,$D:$D,$D313,$E:$E,$E313,$G:$G,$G313,$B:$B,_xlfn.MAXIFS($B:$B,$C:$C,$C313,$D:$D,$D313,$E:$E,$E313,$G:$G,$G313,$B:$B,"&lt;&gt;"&amp;$B313)))/1000)</f>
        <v>0</v>
      </c>
      <c r="Z313" s="17">
        <f>SUMIFS(TCH!M:M,TCH!$A:$A,$A313)</f>
        <v>0</v>
      </c>
      <c r="AA313" s="17">
        <f>IF(Z313=0,0,(Z313*AVERAGEIFS($W:$W,$C:$C,$C313,$D:$D,$D313,$E:$E,$E313,$G:$G,$G313,$B:$B,_xlfn.MAXIFS($B:$B,$C:$C,$C313,$D:$D,$D313,$E:$E,$E313,$G:$G,$G313,$B:$B,"&lt;&gt;"&amp;$B313)))/1000)</f>
        <v>0</v>
      </c>
      <c r="AB313" s="17">
        <f>SUMIFS(TCH!P:P,TCH!$A:$A,$A313)</f>
        <v>0</v>
      </c>
      <c r="AC313" s="17">
        <f>IF(AB313=0,0,(AB313*AVERAGEIFS($W:$W,$C:$C,$C313,$D:$D,$D313,$E:$E,$E313,$G:$G,$G313,$B:$B,_xlfn.MAXIFS($B:$B,$C:$C,$C313,$D:$D,$D313,$E:$E,$E313,$G:$G,$G313,$B:$B,"&lt;&gt;"&amp;$B313)))/1000)</f>
        <v>0</v>
      </c>
      <c r="AD313" s="17">
        <f>SUMIFS(TCH!S:S,TCH!$A:$A,$A313)</f>
        <v>0</v>
      </c>
      <c r="AE313" s="17">
        <f>IF(AD313=0,0,(AD313*AVERAGEIFS($W:$W,$C:$C,$C313,$D:$D,$D313,$E:$E,$E313,$G:$G,$G313,$B:$B,_xlfn.MAXIFS($B:$B,$C:$C,$C313,$D:$D,$D313,$E:$E,$E313,$G:$G,$G313,$B:$B,"&lt;&gt;"&amp;$B313)))/1000)</f>
        <v>0</v>
      </c>
      <c r="AF313" s="17">
        <f>SUMIFS(TCH!V:V,TCH!$A:$A,$A313)</f>
        <v>0</v>
      </c>
      <c r="AG313" s="17">
        <f>IF(AF313=0,0,(AF313*AVERAGEIFS($W:$W,$C:$C,$C313,$D:$D,$D313,$E:$E,$E313,$G:$G,$G313,$B:$B,_xlfn.MAXIFS($B:$B,$C:$C,$C313,$D:$D,$D313,$E:$E,$E313,$G:$G,$G313,$B:$B,"&lt;&gt;"&amp;$B313)))/1000)</f>
        <v>0</v>
      </c>
      <c r="AH313" s="17">
        <f>SUMIFS(TCH!Y:Y,TCH!$A:$A,$A313)</f>
        <v>0</v>
      </c>
      <c r="AI313" s="17">
        <f>IF(AH313=0,0,(AH313*AVERAGEIFS($W:$W,$C:$C,$C313,$D:$D,$D313,$E:$E,$E313,$G:$G,$G313,$B:$B,_xlfn.MAXIFS($B:$B,$C:$C,$C313,$D:$D,$D313,$E:$E,$E313,$G:$G,$G313,$B:$B,"&lt;&gt;"&amp;$B313)))/1000)</f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>
        <v>0</v>
      </c>
      <c r="AX313">
        <v>0</v>
      </c>
      <c r="AY313">
        <v>0</v>
      </c>
      <c r="AZ313">
        <v>0</v>
      </c>
    </row>
    <row r="314" spans="1:52" x14ac:dyDescent="0.25">
      <c r="A314" s="1" t="str">
        <f t="shared" si="4"/>
        <v>45776491B3R19</v>
      </c>
      <c r="B314" s="7">
        <v>45776</v>
      </c>
      <c r="C314" s="1">
        <v>49</v>
      </c>
      <c r="D314" s="1">
        <v>1</v>
      </c>
      <c r="E314" s="3" t="s">
        <v>56</v>
      </c>
      <c r="F314" s="4" t="s">
        <v>53</v>
      </c>
      <c r="G314" s="4">
        <v>9</v>
      </c>
      <c r="H314" s="4">
        <f>SUMIFS(Biometria!H:H,Biometria!$A:$A,$A314)</f>
        <v>19.170000000000002</v>
      </c>
      <c r="I314" s="6">
        <f>SUMIFS(Biometria!I:I,Biometria!$A:$A,$A314)</f>
        <v>20.673333333333332</v>
      </c>
      <c r="J314" s="6">
        <f>SUMIFS(Biometria!J:J,Biometria!$A:$A,$A314)</f>
        <v>3.45</v>
      </c>
      <c r="K314" s="2">
        <f>SUMIFS(Biometria!K:K,Biometria!$A:$A,$A314)</f>
        <v>3.5833333333333335</v>
      </c>
      <c r="L314" s="1">
        <f>SUMIFS(Biometria!L:L,Biometria!$A:$A,$A314)</f>
        <v>0</v>
      </c>
      <c r="M314" s="1">
        <f>SUMIFS(Biometria!M:M,Biometria!$A:$A,$A314)</f>
        <v>0</v>
      </c>
      <c r="N314" s="1">
        <f>SUMIFS('A.T D0'!O:O,'A.T D0'!$A:$A,$A314)+SUMIFS('A.T D7'!O:O,'A.T D7'!$A:$A,$A314)+SUMIFS('A.T D22'!O:O,'A.T D22'!$A:$A,$A314)+SUMIFS('A.T D37'!O:O,'A.T D37'!$A:$A,$A314)+SUMIFS('A.T D52'!O:O,'A.T D52'!$A:$A,$A314)+SUMIFS('A.T D67'!O:O,'A.T D67'!$A:$A,$A314)</f>
        <v>5.2</v>
      </c>
      <c r="O314" s="1">
        <f>SUMIFS('A.T D0'!P:P,'A.T D0'!$A:$A,$A314)+SUMIFS('A.T D7'!P:P,'A.T D7'!$A:$A,$A314)+SUMIFS('A.T D22'!P:P,'A.T D22'!$A:$A,$A314)+SUMIFS('A.T D37'!P:P,'A.T D37'!$A:$A,$A314)+SUMIFS('A.T D52'!P:P,'A.T D52'!$A:$A,$A314)+SUMIFS('A.T D67'!P:P,'A.T D67'!$A:$A,$A314)</f>
        <v>16.93</v>
      </c>
      <c r="P314" s="1">
        <f>SUMIFS('A.T D0'!Q:Q,'A.T D0'!$A:$A,$A314)+SUMIFS('A.T D7'!Q:Q,'A.T D7'!$A:$A,$A314)+SUMIFS('A.T D22'!Q:Q,'A.T D22'!$A:$A,$A314)+SUMIFS('A.T D37'!Q:Q,'A.T D37'!$A:$A,$A314)+SUMIFS('A.T D52'!Q:Q,'A.T D52'!$A:$A,$A314)+SUMIFS('A.T D67'!Q:Q,'A.T D67'!$A:$A,$A314)</f>
        <v>13.97</v>
      </c>
      <c r="Q314" s="1">
        <f>SUMIFS('A.T D0'!R:R,'A.T D0'!$A:$A,$A314)+SUMIFS('A.T D7'!R:R,'A.T D7'!$A:$A,$A314)+SUMIFS('A.T D22'!R:R,'A.T D22'!$A:$A,$A314)+SUMIFS('A.T D37'!R:R,'A.T D37'!$A:$A,$A314)+SUMIFS('A.T D52'!R:R,'A.T D52'!$A:$A,$A314)+SUMIFS('A.T D67'!R:R,'A.T D67'!$A:$A,$A314)</f>
        <v>82.52</v>
      </c>
      <c r="R314" s="1">
        <f>SUMIFS('A.T D0'!S:S,'A.T D0'!$A:$A,$A314)+SUMIFS('A.T D7'!S:S,'A.T D7'!$A:$A,$A314)+SUMIFS('A.T D22'!S:S,'A.T D22'!$A:$A,$A314)+SUMIFS('A.T D37'!S:S,'A.T D37'!$A:$A,$A314)+SUMIFS('A.T D52'!S:S,'A.T D52'!$A:$A,$A314)+SUMIFS('A.T D67'!S:S,'A.T D67'!$A:$A,$A314)</f>
        <v>0.81</v>
      </c>
      <c r="S314" s="1">
        <f>SUMIFS('A.T D0'!T:T,'A.T D0'!$A:$A,$A314)+SUMIFS('A.T D7'!T:T,'A.T D7'!$A:$A,$A314)+SUMIFS('A.T D22'!T:T,'A.T D22'!$A:$A,$A314)+SUMIFS('A.T D37'!T:T,'A.T D37'!$A:$A,$A314)+SUMIFS('A.T D52'!T:T,'A.T D52'!$A:$A,$A314)+SUMIFS('A.T D67'!T:T,'A.T D67'!$A:$A,$A314)</f>
        <v>11.6625</v>
      </c>
      <c r="T314" s="1">
        <f>SUMIFS('A.T D0'!U:U,'A.T D0'!$A:$A,$A314)+SUMIFS('A.T D7'!U:U,'A.T D7'!$A:$A,$A314)+SUMIFS('A.T D22'!U:U,'A.T D22'!$A:$A,$A314)+SUMIFS('A.T D37'!U:U,'A.T D37'!$A:$A,$A314)+SUMIFS('A.T D52'!U:U,'A.T D52'!$A:$A,$A314)+SUMIFS('A.T D67'!U:U,'A.T D67'!$A:$A,$A314)</f>
        <v>0.68</v>
      </c>
      <c r="U314" s="1">
        <f>SUMIFS('A.T D0'!V:V,'A.T D0'!$A:$A,$A314)+SUMIFS('A.T D7'!V:V,'A.T D7'!$A:$A,$A314)+SUMIFS('A.T D22'!V:V,'A.T D22'!$A:$A,$A314)+SUMIFS('A.T D37'!V:V,'A.T D37'!$A:$A,$A314)+SUMIFS('A.T D52'!V:V,'A.T D52'!$A:$A,$A314)+SUMIFS('A.T D67'!V:V,'A.T D67'!$A:$A,$A314)</f>
        <v>12.82</v>
      </c>
      <c r="V314" s="1">
        <f>SUMIFS('A.T D0'!W:W,'A.T D0'!$A:$A,$A314)+SUMIFS('A.T D7'!W:W,'A.T D7'!$A:$A,$A314)+SUMIFS('A.T D22'!W:W,'A.T D22'!$A:$A,$A314)+SUMIFS('A.T D37'!W:W,'A.T D37'!$A:$A,$A314)+SUMIFS('A.T D52'!W:W,'A.T D52'!$A:$A,$A314)+SUMIFS('A.T D67'!W:W,'A.T D67'!$A:$A,$A314)</f>
        <v>-0.03</v>
      </c>
      <c r="W314" s="1">
        <f>SUMIFS('A.T D0'!X:X,'A.T D0'!$A:$A,$A314)+SUMIFS('A.T D7'!X:X,'A.T D7'!$A:$A,$A314)+SUMIFS('A.T D22'!X:X,'A.T D22'!$A:$A,$A314)+SUMIFS('A.T D37'!X:X,'A.T D37'!$A:$A,$A314)+SUMIFS('A.T D52'!X:X,'A.T D52'!$A:$A,$A314)+SUMIFS('A.T D67'!X:X,'A.T D67'!$A:$A,$A314)</f>
        <v>118.55</v>
      </c>
      <c r="X314" s="17">
        <f>SUMIFS(TCH!J:J,TCH!$A:$A,$A314)</f>
        <v>0</v>
      </c>
      <c r="Y314" s="17">
        <f>IF(X314=0,0,(X314*AVERAGEIFS($W:$W,$C:$C,$C314,$D:$D,$D314,$E:$E,$E314,$G:$G,$G314,$B:$B,_xlfn.MAXIFS($B:$B,$C:$C,$C314,$D:$D,$D314,$E:$E,$E314,$G:$G,$G314,$B:$B,"&lt;&gt;"&amp;$B314)))/1000)</f>
        <v>0</v>
      </c>
      <c r="Z314" s="17">
        <f>SUMIFS(TCH!M:M,TCH!$A:$A,$A314)</f>
        <v>0</v>
      </c>
      <c r="AA314" s="17">
        <f>IF(Z314=0,0,(Z314*AVERAGEIFS($W:$W,$C:$C,$C314,$D:$D,$D314,$E:$E,$E314,$G:$G,$G314,$B:$B,_xlfn.MAXIFS($B:$B,$C:$C,$C314,$D:$D,$D314,$E:$E,$E314,$G:$G,$G314,$B:$B,"&lt;&gt;"&amp;$B314)))/1000)</f>
        <v>0</v>
      </c>
      <c r="AB314" s="17">
        <f>SUMIFS(TCH!P:P,TCH!$A:$A,$A314)</f>
        <v>0</v>
      </c>
      <c r="AC314" s="17">
        <f>IF(AB314=0,0,(AB314*AVERAGEIFS($W:$W,$C:$C,$C314,$D:$D,$D314,$E:$E,$E314,$G:$G,$G314,$B:$B,_xlfn.MAXIFS($B:$B,$C:$C,$C314,$D:$D,$D314,$E:$E,$E314,$G:$G,$G314,$B:$B,"&lt;&gt;"&amp;$B314)))/1000)</f>
        <v>0</v>
      </c>
      <c r="AD314" s="17">
        <f>SUMIFS(TCH!S:S,TCH!$A:$A,$A314)</f>
        <v>0</v>
      </c>
      <c r="AE314" s="17">
        <f>IF(AD314=0,0,(AD314*AVERAGEIFS($W:$W,$C:$C,$C314,$D:$D,$D314,$E:$E,$E314,$G:$G,$G314,$B:$B,_xlfn.MAXIFS($B:$B,$C:$C,$C314,$D:$D,$D314,$E:$E,$E314,$G:$G,$G314,$B:$B,"&lt;&gt;"&amp;$B314)))/1000)</f>
        <v>0</v>
      </c>
      <c r="AF314" s="17">
        <f>SUMIFS(TCH!V:V,TCH!$A:$A,$A314)</f>
        <v>0</v>
      </c>
      <c r="AG314" s="17">
        <f>IF(AF314=0,0,(AF314*AVERAGEIFS($W:$W,$C:$C,$C314,$D:$D,$D314,$E:$E,$E314,$G:$G,$G314,$B:$B,_xlfn.MAXIFS($B:$B,$C:$C,$C314,$D:$D,$D314,$E:$E,$E314,$G:$G,$G314,$B:$B,"&lt;&gt;"&amp;$B314)))/1000)</f>
        <v>0</v>
      </c>
      <c r="AH314" s="17">
        <f>SUMIFS(TCH!Y:Y,TCH!$A:$A,$A314)</f>
        <v>0</v>
      </c>
      <c r="AI314" s="17">
        <f>IF(AH314=0,0,(AH314*AVERAGEIFS($W:$W,$C:$C,$C314,$D:$D,$D314,$E:$E,$E314,$G:$G,$G314,$B:$B,_xlfn.MAXIFS($B:$B,$C:$C,$C314,$D:$D,$D314,$E:$E,$E314,$G:$G,$G314,$B:$B,"&lt;&gt;"&amp;$B314)))/1000)</f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>
        <v>0</v>
      </c>
      <c r="AX314">
        <v>0</v>
      </c>
      <c r="AY314">
        <v>0</v>
      </c>
      <c r="AZ314">
        <v>0</v>
      </c>
    </row>
    <row r="315" spans="1:52" x14ac:dyDescent="0.25">
      <c r="A315" s="1" t="str">
        <f t="shared" si="4"/>
        <v>45776491B3R29</v>
      </c>
      <c r="B315" s="7">
        <v>45776</v>
      </c>
      <c r="C315" s="1">
        <v>49</v>
      </c>
      <c r="D315" s="1">
        <v>1</v>
      </c>
      <c r="E315" s="3" t="s">
        <v>56</v>
      </c>
      <c r="F315" s="4" t="s">
        <v>54</v>
      </c>
      <c r="G315" s="4">
        <v>9</v>
      </c>
      <c r="H315" s="4">
        <f>SUMIFS(Biometria!H:H,Biometria!$A:$A,$A315)</f>
        <v>19.8</v>
      </c>
      <c r="I315" s="6">
        <f>SUMIFS(Biometria!I:I,Biometria!$A:$A,$A315)</f>
        <v>0</v>
      </c>
      <c r="J315" s="6">
        <f>SUMIFS(Biometria!J:J,Biometria!$A:$A,$A315)</f>
        <v>3.7</v>
      </c>
      <c r="K315" s="2">
        <f>SUMIFS(Biometria!K:K,Biometria!$A:$A,$A315)</f>
        <v>0</v>
      </c>
      <c r="L315" s="1">
        <f>SUMIFS(Biometria!L:L,Biometria!$A:$A,$A315)</f>
        <v>0</v>
      </c>
      <c r="M315" s="1">
        <f>SUMIFS(Biometria!M:M,Biometria!$A:$A,$A315)</f>
        <v>0</v>
      </c>
      <c r="N315" s="1">
        <f>SUMIFS('A.T D0'!O:O,'A.T D0'!$A:$A,$A315)+SUMIFS('A.T D7'!O:O,'A.T D7'!$A:$A,$A315)+SUMIFS('A.T D22'!O:O,'A.T D22'!$A:$A,$A315)+SUMIFS('A.T D37'!O:O,'A.T D37'!$A:$A,$A315)+SUMIFS('A.T D52'!O:O,'A.T D52'!$A:$A,$A315)+SUMIFS('A.T D67'!O:O,'A.T D67'!$A:$A,$A315)</f>
        <v>5.3</v>
      </c>
      <c r="O315" s="1">
        <f>SUMIFS('A.T D0'!P:P,'A.T D0'!$A:$A,$A315)+SUMIFS('A.T D7'!P:P,'A.T D7'!$A:$A,$A315)+SUMIFS('A.T D22'!P:P,'A.T D22'!$A:$A,$A315)+SUMIFS('A.T D37'!P:P,'A.T D37'!$A:$A,$A315)+SUMIFS('A.T D52'!P:P,'A.T D52'!$A:$A,$A315)+SUMIFS('A.T D67'!P:P,'A.T D67'!$A:$A,$A315)</f>
        <v>18.36</v>
      </c>
      <c r="P315" s="1">
        <f>SUMIFS('A.T D0'!Q:Q,'A.T D0'!$A:$A,$A315)+SUMIFS('A.T D7'!Q:Q,'A.T D7'!$A:$A,$A315)+SUMIFS('A.T D22'!Q:Q,'A.T D22'!$A:$A,$A315)+SUMIFS('A.T D37'!Q:Q,'A.T D37'!$A:$A,$A315)+SUMIFS('A.T D52'!Q:Q,'A.T D52'!$A:$A,$A315)+SUMIFS('A.T D67'!Q:Q,'A.T D67'!$A:$A,$A315)</f>
        <v>15.39</v>
      </c>
      <c r="Q315" s="1">
        <f>SUMIFS('A.T D0'!R:R,'A.T D0'!$A:$A,$A315)+SUMIFS('A.T D7'!R:R,'A.T D7'!$A:$A,$A315)+SUMIFS('A.T D22'!R:R,'A.T D22'!$A:$A,$A315)+SUMIFS('A.T D37'!R:R,'A.T D37'!$A:$A,$A315)+SUMIFS('A.T D52'!R:R,'A.T D52'!$A:$A,$A315)+SUMIFS('A.T D67'!R:R,'A.T D67'!$A:$A,$A315)</f>
        <v>83.82</v>
      </c>
      <c r="R315" s="1">
        <f>SUMIFS('A.T D0'!S:S,'A.T D0'!$A:$A,$A315)+SUMIFS('A.T D7'!S:S,'A.T D7'!$A:$A,$A315)+SUMIFS('A.T D22'!S:S,'A.T D22'!$A:$A,$A315)+SUMIFS('A.T D37'!S:S,'A.T D37'!$A:$A,$A315)+SUMIFS('A.T D52'!S:S,'A.T D52'!$A:$A,$A315)+SUMIFS('A.T D67'!S:S,'A.T D67'!$A:$A,$A315)</f>
        <v>0.77</v>
      </c>
      <c r="S315" s="1">
        <f>SUMIFS('A.T D0'!T:T,'A.T D0'!$A:$A,$A315)+SUMIFS('A.T D7'!T:T,'A.T D7'!$A:$A,$A315)+SUMIFS('A.T D22'!T:T,'A.T D22'!$A:$A,$A315)+SUMIFS('A.T D37'!T:T,'A.T D37'!$A:$A,$A315)+SUMIFS('A.T D52'!T:T,'A.T D52'!$A:$A,$A315)+SUMIFS('A.T D67'!T:T,'A.T D67'!$A:$A,$A315)</f>
        <v>12.987500000000001</v>
      </c>
      <c r="T315" s="1">
        <f>SUMIFS('A.T D0'!U:U,'A.T D0'!$A:$A,$A315)+SUMIFS('A.T D7'!U:U,'A.T D7'!$A:$A,$A315)+SUMIFS('A.T D22'!U:U,'A.T D22'!$A:$A,$A315)+SUMIFS('A.T D37'!U:U,'A.T D37'!$A:$A,$A315)+SUMIFS('A.T D52'!U:U,'A.T D52'!$A:$A,$A315)+SUMIFS('A.T D67'!U:U,'A.T D67'!$A:$A,$A315)</f>
        <v>0.65</v>
      </c>
      <c r="U315" s="1">
        <f>SUMIFS('A.T D0'!V:V,'A.T D0'!$A:$A,$A315)+SUMIFS('A.T D7'!V:V,'A.T D7'!$A:$A,$A315)+SUMIFS('A.T D22'!V:V,'A.T D22'!$A:$A,$A315)+SUMIFS('A.T D37'!V:V,'A.T D37'!$A:$A,$A315)+SUMIFS('A.T D52'!V:V,'A.T D52'!$A:$A,$A315)+SUMIFS('A.T D67'!V:V,'A.T D67'!$A:$A,$A315)</f>
        <v>12.2</v>
      </c>
      <c r="V315" s="1">
        <f>SUMIFS('A.T D0'!W:W,'A.T D0'!$A:$A,$A315)+SUMIFS('A.T D7'!W:W,'A.T D7'!$A:$A,$A315)+SUMIFS('A.T D22'!W:W,'A.T D22'!$A:$A,$A315)+SUMIFS('A.T D37'!W:W,'A.T D37'!$A:$A,$A315)+SUMIFS('A.T D52'!W:W,'A.T D52'!$A:$A,$A315)+SUMIFS('A.T D67'!W:W,'A.T D67'!$A:$A,$A315)</f>
        <v>10.51</v>
      </c>
      <c r="W315" s="1">
        <f>SUMIFS('A.T D0'!X:X,'A.T D0'!$A:$A,$A315)+SUMIFS('A.T D7'!X:X,'A.T D7'!$A:$A,$A315)+SUMIFS('A.T D22'!X:X,'A.T D22'!$A:$A,$A315)+SUMIFS('A.T D37'!X:X,'A.T D37'!$A:$A,$A315)+SUMIFS('A.T D52'!X:X,'A.T D52'!$A:$A,$A315)+SUMIFS('A.T D67'!X:X,'A.T D67'!$A:$A,$A315)</f>
        <v>131.04</v>
      </c>
      <c r="X315" s="17">
        <f>SUMIFS(TCH!J:J,TCH!$A:$A,$A315)</f>
        <v>0</v>
      </c>
      <c r="Y315" s="17">
        <f>IF(X315=0,0,(X315*AVERAGEIFS($W:$W,$C:$C,$C315,$D:$D,$D315,$E:$E,$E315,$G:$G,$G315,$B:$B,_xlfn.MAXIFS($B:$B,$C:$C,$C315,$D:$D,$D315,$E:$E,$E315,$G:$G,$G315,$B:$B,"&lt;&gt;"&amp;$B315)))/1000)</f>
        <v>0</v>
      </c>
      <c r="Z315" s="17">
        <f>SUMIFS(TCH!M:M,TCH!$A:$A,$A315)</f>
        <v>0</v>
      </c>
      <c r="AA315" s="17">
        <f>IF(Z315=0,0,(Z315*AVERAGEIFS($W:$W,$C:$C,$C315,$D:$D,$D315,$E:$E,$E315,$G:$G,$G315,$B:$B,_xlfn.MAXIFS($B:$B,$C:$C,$C315,$D:$D,$D315,$E:$E,$E315,$G:$G,$G315,$B:$B,"&lt;&gt;"&amp;$B315)))/1000)</f>
        <v>0</v>
      </c>
      <c r="AB315" s="17">
        <f>SUMIFS(TCH!P:P,TCH!$A:$A,$A315)</f>
        <v>0</v>
      </c>
      <c r="AC315" s="17">
        <f>IF(AB315=0,0,(AB315*AVERAGEIFS($W:$W,$C:$C,$C315,$D:$D,$D315,$E:$E,$E315,$G:$G,$G315,$B:$B,_xlfn.MAXIFS($B:$B,$C:$C,$C315,$D:$D,$D315,$E:$E,$E315,$G:$G,$G315,$B:$B,"&lt;&gt;"&amp;$B315)))/1000)</f>
        <v>0</v>
      </c>
      <c r="AD315" s="17">
        <f>SUMIFS(TCH!S:S,TCH!$A:$A,$A315)</f>
        <v>0</v>
      </c>
      <c r="AE315" s="17">
        <f>IF(AD315=0,0,(AD315*AVERAGEIFS($W:$W,$C:$C,$C315,$D:$D,$D315,$E:$E,$E315,$G:$G,$G315,$B:$B,_xlfn.MAXIFS($B:$B,$C:$C,$C315,$D:$D,$D315,$E:$E,$E315,$G:$G,$G315,$B:$B,"&lt;&gt;"&amp;$B315)))/1000)</f>
        <v>0</v>
      </c>
      <c r="AF315" s="17">
        <f>SUMIFS(TCH!V:V,TCH!$A:$A,$A315)</f>
        <v>0</v>
      </c>
      <c r="AG315" s="17">
        <f>IF(AF315=0,0,(AF315*AVERAGEIFS($W:$W,$C:$C,$C315,$D:$D,$D315,$E:$E,$E315,$G:$G,$G315,$B:$B,_xlfn.MAXIFS($B:$B,$C:$C,$C315,$D:$D,$D315,$E:$E,$E315,$G:$G,$G315,$B:$B,"&lt;&gt;"&amp;$B315)))/1000)</f>
        <v>0</v>
      </c>
      <c r="AH315" s="17">
        <f>SUMIFS(TCH!Y:Y,TCH!$A:$A,$A315)</f>
        <v>0</v>
      </c>
      <c r="AI315" s="17">
        <f>IF(AH315=0,0,(AH315*AVERAGEIFS($W:$W,$C:$C,$C315,$D:$D,$D315,$E:$E,$E315,$G:$G,$G315,$B:$B,_xlfn.MAXIFS($B:$B,$C:$C,$C315,$D:$D,$D315,$E:$E,$E315,$G:$G,$G315,$B:$B,"&lt;&gt;"&amp;$B315)))/1000)</f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>
        <v>0</v>
      </c>
      <c r="AX315">
        <v>0</v>
      </c>
      <c r="AY315">
        <v>0</v>
      </c>
      <c r="AZ315">
        <v>0</v>
      </c>
    </row>
    <row r="316" spans="1:52" x14ac:dyDescent="0.25">
      <c r="A316" s="1" t="str">
        <f t="shared" si="4"/>
        <v>45776491B3R39</v>
      </c>
      <c r="B316" s="7">
        <v>45776</v>
      </c>
      <c r="C316" s="1">
        <v>49</v>
      </c>
      <c r="D316" s="1">
        <v>1</v>
      </c>
      <c r="E316" s="3" t="s">
        <v>56</v>
      </c>
      <c r="F316" s="4" t="s">
        <v>55</v>
      </c>
      <c r="G316" s="4">
        <v>9</v>
      </c>
      <c r="H316" s="4">
        <f>SUMIFS(Biometria!H:H,Biometria!$A:$A,$A316)</f>
        <v>23.05</v>
      </c>
      <c r="I316" s="6">
        <f>SUMIFS(Biometria!I:I,Biometria!$A:$A,$A316)</f>
        <v>0</v>
      </c>
      <c r="J316" s="6">
        <f>SUMIFS(Biometria!J:J,Biometria!$A:$A,$A316)</f>
        <v>3.6</v>
      </c>
      <c r="K316" s="2">
        <f>SUMIFS(Biometria!K:K,Biometria!$A:$A,$A316)</f>
        <v>0</v>
      </c>
      <c r="L316" s="1">
        <f>SUMIFS(Biometria!L:L,Biometria!$A:$A,$A316)</f>
        <v>0</v>
      </c>
      <c r="M316" s="1">
        <f>SUMIFS(Biometria!M:M,Biometria!$A:$A,$A316)</f>
        <v>0</v>
      </c>
      <c r="N316" s="1">
        <f>SUMIFS('A.T D0'!O:O,'A.T D0'!$A:$A,$A316)+SUMIFS('A.T D7'!O:O,'A.T D7'!$A:$A,$A316)+SUMIFS('A.T D22'!O:O,'A.T D22'!$A:$A,$A316)+SUMIFS('A.T D37'!O:O,'A.T D37'!$A:$A,$A316)+SUMIFS('A.T D52'!O:O,'A.T D52'!$A:$A,$A316)+SUMIFS('A.T D67'!O:O,'A.T D67'!$A:$A,$A316)</f>
        <v>5.3</v>
      </c>
      <c r="O316" s="1">
        <f>SUMIFS('A.T D0'!P:P,'A.T D0'!$A:$A,$A316)+SUMIFS('A.T D7'!P:P,'A.T D7'!$A:$A,$A316)+SUMIFS('A.T D22'!P:P,'A.T D22'!$A:$A,$A316)+SUMIFS('A.T D37'!P:P,'A.T D37'!$A:$A,$A316)+SUMIFS('A.T D52'!P:P,'A.T D52'!$A:$A,$A316)+SUMIFS('A.T D67'!P:P,'A.T D67'!$A:$A,$A316)</f>
        <v>17.489999999999998</v>
      </c>
      <c r="P316" s="1">
        <f>SUMIFS('A.T D0'!Q:Q,'A.T D0'!$A:$A,$A316)+SUMIFS('A.T D7'!Q:Q,'A.T D7'!$A:$A,$A316)+SUMIFS('A.T D22'!Q:Q,'A.T D22'!$A:$A,$A316)+SUMIFS('A.T D37'!Q:Q,'A.T D37'!$A:$A,$A316)+SUMIFS('A.T D52'!Q:Q,'A.T D52'!$A:$A,$A316)+SUMIFS('A.T D67'!Q:Q,'A.T D67'!$A:$A,$A316)</f>
        <v>14.47</v>
      </c>
      <c r="Q316" s="1">
        <f>SUMIFS('A.T D0'!R:R,'A.T D0'!$A:$A,$A316)+SUMIFS('A.T D7'!R:R,'A.T D7'!$A:$A,$A316)+SUMIFS('A.T D22'!R:R,'A.T D22'!$A:$A,$A316)+SUMIFS('A.T D37'!R:R,'A.T D37'!$A:$A,$A316)+SUMIFS('A.T D52'!R:R,'A.T D52'!$A:$A,$A316)+SUMIFS('A.T D67'!R:R,'A.T D67'!$A:$A,$A316)</f>
        <v>82.73</v>
      </c>
      <c r="R316" s="1">
        <f>SUMIFS('A.T D0'!S:S,'A.T D0'!$A:$A,$A316)+SUMIFS('A.T D7'!S:S,'A.T D7'!$A:$A,$A316)+SUMIFS('A.T D22'!S:S,'A.T D22'!$A:$A,$A316)+SUMIFS('A.T D37'!S:S,'A.T D37'!$A:$A,$A316)+SUMIFS('A.T D52'!S:S,'A.T D52'!$A:$A,$A316)+SUMIFS('A.T D67'!S:S,'A.T D67'!$A:$A,$A316)</f>
        <v>0.8</v>
      </c>
      <c r="S316" s="1">
        <f>SUMIFS('A.T D0'!T:T,'A.T D0'!$A:$A,$A316)+SUMIFS('A.T D7'!T:T,'A.T D7'!$A:$A,$A316)+SUMIFS('A.T D22'!T:T,'A.T D22'!$A:$A,$A316)+SUMIFS('A.T D37'!T:T,'A.T D37'!$A:$A,$A316)+SUMIFS('A.T D52'!T:T,'A.T D52'!$A:$A,$A316)+SUMIFS('A.T D67'!T:T,'A.T D67'!$A:$A,$A316)</f>
        <v>12.3088</v>
      </c>
      <c r="T316" s="1">
        <f>SUMIFS('A.T D0'!U:U,'A.T D0'!$A:$A,$A316)+SUMIFS('A.T D7'!U:U,'A.T D7'!$A:$A,$A316)+SUMIFS('A.T D22'!U:U,'A.T D22'!$A:$A,$A316)+SUMIFS('A.T D37'!U:U,'A.T D37'!$A:$A,$A316)+SUMIFS('A.T D52'!U:U,'A.T D52'!$A:$A,$A316)+SUMIFS('A.T D67'!U:U,'A.T D67'!$A:$A,$A316)</f>
        <v>0.68</v>
      </c>
      <c r="U316" s="1">
        <f>SUMIFS('A.T D0'!V:V,'A.T D0'!$A:$A,$A316)+SUMIFS('A.T D7'!V:V,'A.T D7'!$A:$A,$A316)+SUMIFS('A.T D22'!V:V,'A.T D22'!$A:$A,$A316)+SUMIFS('A.T D37'!V:V,'A.T D37'!$A:$A,$A316)+SUMIFS('A.T D52'!V:V,'A.T D52'!$A:$A,$A316)+SUMIFS('A.T D67'!V:V,'A.T D67'!$A:$A,$A316)</f>
        <v>11.74</v>
      </c>
      <c r="V316" s="1">
        <f>SUMIFS('A.T D0'!W:W,'A.T D0'!$A:$A,$A316)+SUMIFS('A.T D7'!W:W,'A.T D7'!$A:$A,$A316)+SUMIFS('A.T D22'!W:W,'A.T D22'!$A:$A,$A316)+SUMIFS('A.T D37'!W:W,'A.T D37'!$A:$A,$A316)+SUMIFS('A.T D52'!W:W,'A.T D52'!$A:$A,$A316)+SUMIFS('A.T D67'!W:W,'A.T D67'!$A:$A,$A316)</f>
        <v>5.23</v>
      </c>
      <c r="W316" s="1">
        <f>SUMIFS('A.T D0'!X:X,'A.T D0'!$A:$A,$A316)+SUMIFS('A.T D7'!X:X,'A.T D7'!$A:$A,$A316)+SUMIFS('A.T D22'!X:X,'A.T D22'!$A:$A,$A316)+SUMIFS('A.T D37'!X:X,'A.T D37'!$A:$A,$A316)+SUMIFS('A.T D52'!X:X,'A.T D52'!$A:$A,$A316)+SUMIFS('A.T D67'!X:X,'A.T D67'!$A:$A,$A316)</f>
        <v>124.78</v>
      </c>
      <c r="X316" s="17">
        <f>SUMIFS(TCH!J:J,TCH!$A:$A,$A316)</f>
        <v>0</v>
      </c>
      <c r="Y316" s="17">
        <f>IF(X316=0,0,(X316*AVERAGEIFS($W:$W,$C:$C,$C316,$D:$D,$D316,$E:$E,$E316,$G:$G,$G316,$B:$B,_xlfn.MAXIFS($B:$B,$C:$C,$C316,$D:$D,$D316,$E:$E,$E316,$G:$G,$G316,$B:$B,"&lt;&gt;"&amp;$B316)))/1000)</f>
        <v>0</v>
      </c>
      <c r="Z316" s="17">
        <f>SUMIFS(TCH!M:M,TCH!$A:$A,$A316)</f>
        <v>0</v>
      </c>
      <c r="AA316" s="17">
        <f>IF(Z316=0,0,(Z316*AVERAGEIFS($W:$W,$C:$C,$C316,$D:$D,$D316,$E:$E,$E316,$G:$G,$G316,$B:$B,_xlfn.MAXIFS($B:$B,$C:$C,$C316,$D:$D,$D316,$E:$E,$E316,$G:$G,$G316,$B:$B,"&lt;&gt;"&amp;$B316)))/1000)</f>
        <v>0</v>
      </c>
      <c r="AB316" s="17">
        <f>SUMIFS(TCH!P:P,TCH!$A:$A,$A316)</f>
        <v>0</v>
      </c>
      <c r="AC316" s="17">
        <f>IF(AB316=0,0,(AB316*AVERAGEIFS($W:$W,$C:$C,$C316,$D:$D,$D316,$E:$E,$E316,$G:$G,$G316,$B:$B,_xlfn.MAXIFS($B:$B,$C:$C,$C316,$D:$D,$D316,$E:$E,$E316,$G:$G,$G316,$B:$B,"&lt;&gt;"&amp;$B316)))/1000)</f>
        <v>0</v>
      </c>
      <c r="AD316" s="17">
        <f>SUMIFS(TCH!S:S,TCH!$A:$A,$A316)</f>
        <v>0</v>
      </c>
      <c r="AE316" s="17">
        <f>IF(AD316=0,0,(AD316*AVERAGEIFS($W:$W,$C:$C,$C316,$D:$D,$D316,$E:$E,$E316,$G:$G,$G316,$B:$B,_xlfn.MAXIFS($B:$B,$C:$C,$C316,$D:$D,$D316,$E:$E,$E316,$G:$G,$G316,$B:$B,"&lt;&gt;"&amp;$B316)))/1000)</f>
        <v>0</v>
      </c>
      <c r="AF316" s="17">
        <f>SUMIFS(TCH!V:V,TCH!$A:$A,$A316)</f>
        <v>0</v>
      </c>
      <c r="AG316" s="17">
        <f>IF(AF316=0,0,(AF316*AVERAGEIFS($W:$W,$C:$C,$C316,$D:$D,$D316,$E:$E,$E316,$G:$G,$G316,$B:$B,_xlfn.MAXIFS($B:$B,$C:$C,$C316,$D:$D,$D316,$E:$E,$E316,$G:$G,$G316,$B:$B,"&lt;&gt;"&amp;$B316)))/1000)</f>
        <v>0</v>
      </c>
      <c r="AH316" s="17">
        <f>SUMIFS(TCH!Y:Y,TCH!$A:$A,$A316)</f>
        <v>0</v>
      </c>
      <c r="AI316" s="17">
        <f>IF(AH316=0,0,(AH316*AVERAGEIFS($W:$W,$C:$C,$C316,$D:$D,$D316,$E:$E,$E316,$G:$G,$G316,$B:$B,_xlfn.MAXIFS($B:$B,$C:$C,$C316,$D:$D,$D316,$E:$E,$E316,$G:$G,$G316,$B:$B,"&lt;&gt;"&amp;$B316)))/1000)</f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>
        <v>0</v>
      </c>
      <c r="AX316">
        <v>0</v>
      </c>
      <c r="AY316">
        <v>0</v>
      </c>
      <c r="AZ316">
        <v>0</v>
      </c>
    </row>
    <row r="317" spans="1:52" x14ac:dyDescent="0.25">
      <c r="A317" s="1" t="str">
        <f t="shared" si="4"/>
        <v>45776498B3R110</v>
      </c>
      <c r="B317" s="7">
        <v>45776</v>
      </c>
      <c r="C317" s="1">
        <v>49</v>
      </c>
      <c r="D317" s="1">
        <v>8</v>
      </c>
      <c r="E317" s="3" t="s">
        <v>56</v>
      </c>
      <c r="F317" s="4" t="s">
        <v>53</v>
      </c>
      <c r="G317" s="4">
        <v>10</v>
      </c>
      <c r="H317" s="4">
        <f>SUMIFS(Biometria!H:H,Biometria!$A:$A,$A317)</f>
        <v>21.26</v>
      </c>
      <c r="I317" s="6">
        <f>SUMIFS(Biometria!I:I,Biometria!$A:$A,$A317)</f>
        <v>19.87</v>
      </c>
      <c r="J317" s="6">
        <f>SUMIFS(Biometria!J:J,Biometria!$A:$A,$A317)</f>
        <v>3.3</v>
      </c>
      <c r="K317" s="2">
        <f>SUMIFS(Biometria!K:K,Biometria!$A:$A,$A317)</f>
        <v>3.1833333333333331</v>
      </c>
      <c r="L317" s="1">
        <f>SUMIFS(Biometria!L:L,Biometria!$A:$A,$A317)</f>
        <v>0</v>
      </c>
      <c r="M317" s="1">
        <f>SUMIFS(Biometria!M:M,Biometria!$A:$A,$A317)</f>
        <v>0</v>
      </c>
      <c r="N317" s="1">
        <f>SUMIFS('A.T D0'!O:O,'A.T D0'!$A:$A,$A317)+SUMIFS('A.T D7'!O:O,'A.T D7'!$A:$A,$A317)+SUMIFS('A.T D22'!O:O,'A.T D22'!$A:$A,$A317)+SUMIFS('A.T D37'!O:O,'A.T D37'!$A:$A,$A317)+SUMIFS('A.T D52'!O:O,'A.T D52'!$A:$A,$A317)+SUMIFS('A.T D67'!O:O,'A.T D67'!$A:$A,$A317)</f>
        <v>5.3</v>
      </c>
      <c r="O317" s="1">
        <f>SUMIFS('A.T D0'!P:P,'A.T D0'!$A:$A,$A317)+SUMIFS('A.T D7'!P:P,'A.T D7'!$A:$A,$A317)+SUMIFS('A.T D22'!P:P,'A.T D22'!$A:$A,$A317)+SUMIFS('A.T D37'!P:P,'A.T D37'!$A:$A,$A317)+SUMIFS('A.T D52'!P:P,'A.T D52'!$A:$A,$A317)+SUMIFS('A.T D67'!P:P,'A.T D67'!$A:$A,$A317)</f>
        <v>18.170000000000002</v>
      </c>
      <c r="P317" s="1">
        <f>SUMIFS('A.T D0'!Q:Q,'A.T D0'!$A:$A,$A317)+SUMIFS('A.T D7'!Q:Q,'A.T D7'!$A:$A,$A317)+SUMIFS('A.T D22'!Q:Q,'A.T D22'!$A:$A,$A317)+SUMIFS('A.T D37'!Q:Q,'A.T D37'!$A:$A,$A317)+SUMIFS('A.T D52'!Q:Q,'A.T D52'!$A:$A,$A317)+SUMIFS('A.T D67'!Q:Q,'A.T D67'!$A:$A,$A317)</f>
        <v>15.14</v>
      </c>
      <c r="Q317" s="1">
        <f>SUMIFS('A.T D0'!R:R,'A.T D0'!$A:$A,$A317)+SUMIFS('A.T D7'!R:R,'A.T D7'!$A:$A,$A317)+SUMIFS('A.T D22'!R:R,'A.T D22'!$A:$A,$A317)+SUMIFS('A.T D37'!R:R,'A.T D37'!$A:$A,$A317)+SUMIFS('A.T D52'!R:R,'A.T D52'!$A:$A,$A317)+SUMIFS('A.T D67'!R:R,'A.T D67'!$A:$A,$A317)</f>
        <v>83.32</v>
      </c>
      <c r="R317" s="1">
        <f>SUMIFS('A.T D0'!S:S,'A.T D0'!$A:$A,$A317)+SUMIFS('A.T D7'!S:S,'A.T D7'!$A:$A,$A317)+SUMIFS('A.T D22'!S:S,'A.T D22'!$A:$A,$A317)+SUMIFS('A.T D37'!S:S,'A.T D37'!$A:$A,$A317)+SUMIFS('A.T D52'!S:S,'A.T D52'!$A:$A,$A317)+SUMIFS('A.T D67'!S:S,'A.T D67'!$A:$A,$A317)</f>
        <v>0.78</v>
      </c>
      <c r="S317" s="1">
        <f>SUMIFS('A.T D0'!T:T,'A.T D0'!$A:$A,$A317)+SUMIFS('A.T D7'!T:T,'A.T D7'!$A:$A,$A317)+SUMIFS('A.T D22'!T:T,'A.T D22'!$A:$A,$A317)+SUMIFS('A.T D37'!T:T,'A.T D37'!$A:$A,$A317)+SUMIFS('A.T D52'!T:T,'A.T D52'!$A:$A,$A317)+SUMIFS('A.T D67'!T:T,'A.T D67'!$A:$A,$A317)</f>
        <v>12.729900000000001</v>
      </c>
      <c r="T317" s="1">
        <f>SUMIFS('A.T D0'!U:U,'A.T D0'!$A:$A,$A317)+SUMIFS('A.T D7'!U:U,'A.T D7'!$A:$A,$A317)+SUMIFS('A.T D22'!U:U,'A.T D22'!$A:$A,$A317)+SUMIFS('A.T D37'!U:U,'A.T D37'!$A:$A,$A317)+SUMIFS('A.T D52'!U:U,'A.T D52'!$A:$A,$A317)+SUMIFS('A.T D67'!U:U,'A.T D67'!$A:$A,$A317)</f>
        <v>0.66</v>
      </c>
      <c r="U317" s="1">
        <f>SUMIFS('A.T D0'!V:V,'A.T D0'!$A:$A,$A317)+SUMIFS('A.T D7'!V:V,'A.T D7'!$A:$A,$A317)+SUMIFS('A.T D22'!V:V,'A.T D22'!$A:$A,$A317)+SUMIFS('A.T D37'!V:V,'A.T D37'!$A:$A,$A317)+SUMIFS('A.T D52'!V:V,'A.T D52'!$A:$A,$A317)+SUMIFS('A.T D67'!V:V,'A.T D67'!$A:$A,$A317)</f>
        <v>12.41</v>
      </c>
      <c r="V317" s="1">
        <f>SUMIFS('A.T D0'!W:W,'A.T D0'!$A:$A,$A317)+SUMIFS('A.T D7'!W:W,'A.T D7'!$A:$A,$A317)+SUMIFS('A.T D22'!W:W,'A.T D22'!$A:$A,$A317)+SUMIFS('A.T D37'!W:W,'A.T D37'!$A:$A,$A317)+SUMIFS('A.T D52'!W:W,'A.T D52'!$A:$A,$A317)+SUMIFS('A.T D67'!W:W,'A.T D67'!$A:$A,$A317)</f>
        <v>8.49</v>
      </c>
      <c r="W317" s="1">
        <f>SUMIFS('A.T D0'!X:X,'A.T D0'!$A:$A,$A317)+SUMIFS('A.T D7'!X:X,'A.T D7'!$A:$A,$A317)+SUMIFS('A.T D22'!X:X,'A.T D22'!$A:$A,$A317)+SUMIFS('A.T D37'!X:X,'A.T D37'!$A:$A,$A317)+SUMIFS('A.T D52'!X:X,'A.T D52'!$A:$A,$A317)+SUMIFS('A.T D67'!X:X,'A.T D67'!$A:$A,$A317)</f>
        <v>128.65</v>
      </c>
      <c r="X317" s="17">
        <f>SUMIFS(TCH!J:J,TCH!$A:$A,$A317)</f>
        <v>0</v>
      </c>
      <c r="Y317" s="17">
        <f>IF(X317=0,0,(X317*AVERAGEIFS($W:$W,$C:$C,$C317,$D:$D,$D317,$E:$E,$E317,$G:$G,$G317,$B:$B,_xlfn.MAXIFS($B:$B,$C:$C,$C317,$D:$D,$D317,$E:$E,$E317,$G:$G,$G317,$B:$B,"&lt;&gt;"&amp;$B317)))/1000)</f>
        <v>0</v>
      </c>
      <c r="Z317" s="17">
        <f>SUMIFS(TCH!M:M,TCH!$A:$A,$A317)</f>
        <v>0</v>
      </c>
      <c r="AA317" s="17">
        <f>IF(Z317=0,0,(Z317*AVERAGEIFS($W:$W,$C:$C,$C317,$D:$D,$D317,$E:$E,$E317,$G:$G,$G317,$B:$B,_xlfn.MAXIFS($B:$B,$C:$C,$C317,$D:$D,$D317,$E:$E,$E317,$G:$G,$G317,$B:$B,"&lt;&gt;"&amp;$B317)))/1000)</f>
        <v>0</v>
      </c>
      <c r="AB317" s="17">
        <f>SUMIFS(TCH!P:P,TCH!$A:$A,$A317)</f>
        <v>0</v>
      </c>
      <c r="AC317" s="17">
        <f>IF(AB317=0,0,(AB317*AVERAGEIFS($W:$W,$C:$C,$C317,$D:$D,$D317,$E:$E,$E317,$G:$G,$G317,$B:$B,_xlfn.MAXIFS($B:$B,$C:$C,$C317,$D:$D,$D317,$E:$E,$E317,$G:$G,$G317,$B:$B,"&lt;&gt;"&amp;$B317)))/1000)</f>
        <v>0</v>
      </c>
      <c r="AD317" s="17">
        <f>SUMIFS(TCH!S:S,TCH!$A:$A,$A317)</f>
        <v>0</v>
      </c>
      <c r="AE317" s="17">
        <f>IF(AD317=0,0,(AD317*AVERAGEIFS($W:$W,$C:$C,$C317,$D:$D,$D317,$E:$E,$E317,$G:$G,$G317,$B:$B,_xlfn.MAXIFS($B:$B,$C:$C,$C317,$D:$D,$D317,$E:$E,$E317,$G:$G,$G317,$B:$B,"&lt;&gt;"&amp;$B317)))/1000)</f>
        <v>0</v>
      </c>
      <c r="AF317" s="17">
        <f>SUMIFS(TCH!V:V,TCH!$A:$A,$A317)</f>
        <v>0</v>
      </c>
      <c r="AG317" s="17">
        <f>IF(AF317=0,0,(AF317*AVERAGEIFS($W:$W,$C:$C,$C317,$D:$D,$D317,$E:$E,$E317,$G:$G,$G317,$B:$B,_xlfn.MAXIFS($B:$B,$C:$C,$C317,$D:$D,$D317,$E:$E,$E317,$G:$G,$G317,$B:$B,"&lt;&gt;"&amp;$B317)))/1000)</f>
        <v>0</v>
      </c>
      <c r="AH317" s="17">
        <f>SUMIFS(TCH!Y:Y,TCH!$A:$A,$A317)</f>
        <v>0</v>
      </c>
      <c r="AI317" s="17">
        <f>IF(AH317=0,0,(AH317*AVERAGEIFS($W:$W,$C:$C,$C317,$D:$D,$D317,$E:$E,$E317,$G:$G,$G317,$B:$B,_xlfn.MAXIFS($B:$B,$C:$C,$C317,$D:$D,$D317,$E:$E,$E317,$G:$G,$G317,$B:$B,"&lt;&gt;"&amp;$B317)))/1000)</f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>
        <v>0</v>
      </c>
      <c r="AX317">
        <v>0</v>
      </c>
      <c r="AY317">
        <v>0</v>
      </c>
      <c r="AZ317">
        <v>0</v>
      </c>
    </row>
    <row r="318" spans="1:52" x14ac:dyDescent="0.25">
      <c r="A318" s="1" t="str">
        <f t="shared" si="4"/>
        <v>45776498B3R210</v>
      </c>
      <c r="B318" s="7">
        <v>45776</v>
      </c>
      <c r="C318" s="1">
        <v>49</v>
      </c>
      <c r="D318" s="1">
        <v>8</v>
      </c>
      <c r="E318" s="3" t="s">
        <v>56</v>
      </c>
      <c r="F318" s="4" t="s">
        <v>54</v>
      </c>
      <c r="G318" s="4">
        <v>10</v>
      </c>
      <c r="H318" s="4">
        <f>SUMIFS(Biometria!H:H,Biometria!$A:$A,$A318)</f>
        <v>18.149999999999999</v>
      </c>
      <c r="I318" s="6">
        <f>SUMIFS(Biometria!I:I,Biometria!$A:$A,$A318)</f>
        <v>0</v>
      </c>
      <c r="J318" s="6">
        <f>SUMIFS(Biometria!J:J,Biometria!$A:$A,$A318)</f>
        <v>3.15</v>
      </c>
      <c r="K318" s="2">
        <f>SUMIFS(Biometria!K:K,Biometria!$A:$A,$A318)</f>
        <v>0</v>
      </c>
      <c r="L318" s="1">
        <f>SUMIFS(Biometria!L:L,Biometria!$A:$A,$A318)</f>
        <v>0</v>
      </c>
      <c r="M318" s="1">
        <f>SUMIFS(Biometria!M:M,Biometria!$A:$A,$A318)</f>
        <v>0</v>
      </c>
      <c r="N318" s="1">
        <f>SUMIFS('A.T D0'!O:O,'A.T D0'!$A:$A,$A318)+SUMIFS('A.T D7'!O:O,'A.T D7'!$A:$A,$A318)+SUMIFS('A.T D22'!O:O,'A.T D22'!$A:$A,$A318)+SUMIFS('A.T D37'!O:O,'A.T D37'!$A:$A,$A318)+SUMIFS('A.T D52'!O:O,'A.T D52'!$A:$A,$A318)+SUMIFS('A.T D67'!O:O,'A.T D67'!$A:$A,$A318)</f>
        <v>5.3</v>
      </c>
      <c r="O318" s="1">
        <f>SUMIFS('A.T D0'!P:P,'A.T D0'!$A:$A,$A318)+SUMIFS('A.T D7'!P:P,'A.T D7'!$A:$A,$A318)+SUMIFS('A.T D22'!P:P,'A.T D22'!$A:$A,$A318)+SUMIFS('A.T D37'!P:P,'A.T D37'!$A:$A,$A318)+SUMIFS('A.T D52'!P:P,'A.T D52'!$A:$A,$A318)+SUMIFS('A.T D67'!P:P,'A.T D67'!$A:$A,$A318)</f>
        <v>17.96</v>
      </c>
      <c r="P318" s="1">
        <f>SUMIFS('A.T D0'!Q:Q,'A.T D0'!$A:$A,$A318)+SUMIFS('A.T D7'!Q:Q,'A.T D7'!$A:$A,$A318)+SUMIFS('A.T D22'!Q:Q,'A.T D22'!$A:$A,$A318)+SUMIFS('A.T D37'!Q:Q,'A.T D37'!$A:$A,$A318)+SUMIFS('A.T D52'!Q:Q,'A.T D52'!$A:$A,$A318)+SUMIFS('A.T D67'!Q:Q,'A.T D67'!$A:$A,$A318)</f>
        <v>15.03</v>
      </c>
      <c r="Q318" s="1">
        <f>SUMIFS('A.T D0'!R:R,'A.T D0'!$A:$A,$A318)+SUMIFS('A.T D7'!R:R,'A.T D7'!$A:$A,$A318)+SUMIFS('A.T D22'!R:R,'A.T D22'!$A:$A,$A318)+SUMIFS('A.T D37'!R:R,'A.T D37'!$A:$A,$A318)+SUMIFS('A.T D52'!R:R,'A.T D52'!$A:$A,$A318)+SUMIFS('A.T D67'!R:R,'A.T D67'!$A:$A,$A318)</f>
        <v>83.69</v>
      </c>
      <c r="R318" s="1">
        <f>SUMIFS('A.T D0'!S:S,'A.T D0'!$A:$A,$A318)+SUMIFS('A.T D7'!S:S,'A.T D7'!$A:$A,$A318)+SUMIFS('A.T D22'!S:S,'A.T D22'!$A:$A,$A318)+SUMIFS('A.T D37'!S:S,'A.T D37'!$A:$A,$A318)+SUMIFS('A.T D52'!S:S,'A.T D52'!$A:$A,$A318)+SUMIFS('A.T D67'!S:S,'A.T D67'!$A:$A,$A318)</f>
        <v>0.77</v>
      </c>
      <c r="S318" s="1">
        <f>SUMIFS('A.T D0'!T:T,'A.T D0'!$A:$A,$A318)+SUMIFS('A.T D7'!T:T,'A.T D7'!$A:$A,$A318)+SUMIFS('A.T D22'!T:T,'A.T D22'!$A:$A,$A318)+SUMIFS('A.T D37'!T:T,'A.T D37'!$A:$A,$A318)+SUMIFS('A.T D52'!T:T,'A.T D52'!$A:$A,$A318)+SUMIFS('A.T D67'!T:T,'A.T D67'!$A:$A,$A318)</f>
        <v>12.545199999999999</v>
      </c>
      <c r="T318" s="1">
        <f>SUMIFS('A.T D0'!U:U,'A.T D0'!$A:$A,$A318)+SUMIFS('A.T D7'!U:U,'A.T D7'!$A:$A,$A318)+SUMIFS('A.T D22'!U:U,'A.T D22'!$A:$A,$A318)+SUMIFS('A.T D37'!U:U,'A.T D37'!$A:$A,$A318)+SUMIFS('A.T D52'!U:U,'A.T D52'!$A:$A,$A318)+SUMIFS('A.T D67'!U:U,'A.T D67'!$A:$A,$A318)</f>
        <v>0.64</v>
      </c>
      <c r="U318" s="1">
        <f>SUMIFS('A.T D0'!V:V,'A.T D0'!$A:$A,$A318)+SUMIFS('A.T D7'!V:V,'A.T D7'!$A:$A,$A318)+SUMIFS('A.T D22'!V:V,'A.T D22'!$A:$A,$A318)+SUMIFS('A.T D37'!V:V,'A.T D37'!$A:$A,$A318)+SUMIFS('A.T D52'!V:V,'A.T D52'!$A:$A,$A318)+SUMIFS('A.T D67'!V:V,'A.T D67'!$A:$A,$A318)</f>
        <v>12.83</v>
      </c>
      <c r="V318" s="1">
        <f>SUMIFS('A.T D0'!W:W,'A.T D0'!$A:$A,$A318)+SUMIFS('A.T D7'!W:W,'A.T D7'!$A:$A,$A318)+SUMIFS('A.T D22'!W:W,'A.T D22'!$A:$A,$A318)+SUMIFS('A.T D37'!W:W,'A.T D37'!$A:$A,$A318)+SUMIFS('A.T D52'!W:W,'A.T D52'!$A:$A,$A318)+SUMIFS('A.T D67'!W:W,'A.T D67'!$A:$A,$A318)</f>
        <v>6.84</v>
      </c>
      <c r="W318" s="1">
        <f>SUMIFS('A.T D0'!X:X,'A.T D0'!$A:$A,$A318)+SUMIFS('A.T D7'!X:X,'A.T D7'!$A:$A,$A318)+SUMIFS('A.T D22'!X:X,'A.T D22'!$A:$A,$A318)+SUMIFS('A.T D37'!X:X,'A.T D37'!$A:$A,$A318)+SUMIFS('A.T D52'!X:X,'A.T D52'!$A:$A,$A318)+SUMIFS('A.T D67'!X:X,'A.T D67'!$A:$A,$A318)</f>
        <v>126.69</v>
      </c>
      <c r="X318" s="17">
        <f>SUMIFS(TCH!J:J,TCH!$A:$A,$A318)</f>
        <v>0</v>
      </c>
      <c r="Y318" s="17">
        <f>IF(X318=0,0,(X318*AVERAGEIFS($W:$W,$C:$C,$C318,$D:$D,$D318,$E:$E,$E318,$G:$G,$G318,$B:$B,_xlfn.MAXIFS($B:$B,$C:$C,$C318,$D:$D,$D318,$E:$E,$E318,$G:$G,$G318,$B:$B,"&lt;&gt;"&amp;$B318)))/1000)</f>
        <v>0</v>
      </c>
      <c r="Z318" s="17">
        <f>SUMIFS(TCH!M:M,TCH!$A:$A,$A318)</f>
        <v>0</v>
      </c>
      <c r="AA318" s="17">
        <f>IF(Z318=0,0,(Z318*AVERAGEIFS($W:$W,$C:$C,$C318,$D:$D,$D318,$E:$E,$E318,$G:$G,$G318,$B:$B,_xlfn.MAXIFS($B:$B,$C:$C,$C318,$D:$D,$D318,$E:$E,$E318,$G:$G,$G318,$B:$B,"&lt;&gt;"&amp;$B318)))/1000)</f>
        <v>0</v>
      </c>
      <c r="AB318" s="17">
        <f>SUMIFS(TCH!P:P,TCH!$A:$A,$A318)</f>
        <v>0</v>
      </c>
      <c r="AC318" s="17">
        <f>IF(AB318=0,0,(AB318*AVERAGEIFS($W:$W,$C:$C,$C318,$D:$D,$D318,$E:$E,$E318,$G:$G,$G318,$B:$B,_xlfn.MAXIFS($B:$B,$C:$C,$C318,$D:$D,$D318,$E:$E,$E318,$G:$G,$G318,$B:$B,"&lt;&gt;"&amp;$B318)))/1000)</f>
        <v>0</v>
      </c>
      <c r="AD318" s="17">
        <f>SUMIFS(TCH!S:S,TCH!$A:$A,$A318)</f>
        <v>0</v>
      </c>
      <c r="AE318" s="17">
        <f>IF(AD318=0,0,(AD318*AVERAGEIFS($W:$W,$C:$C,$C318,$D:$D,$D318,$E:$E,$E318,$G:$G,$G318,$B:$B,_xlfn.MAXIFS($B:$B,$C:$C,$C318,$D:$D,$D318,$E:$E,$E318,$G:$G,$G318,$B:$B,"&lt;&gt;"&amp;$B318)))/1000)</f>
        <v>0</v>
      </c>
      <c r="AF318" s="17">
        <f>SUMIFS(TCH!V:V,TCH!$A:$A,$A318)</f>
        <v>0</v>
      </c>
      <c r="AG318" s="17">
        <f>IF(AF318=0,0,(AF318*AVERAGEIFS($W:$W,$C:$C,$C318,$D:$D,$D318,$E:$E,$E318,$G:$G,$G318,$B:$B,_xlfn.MAXIFS($B:$B,$C:$C,$C318,$D:$D,$D318,$E:$E,$E318,$G:$G,$G318,$B:$B,"&lt;&gt;"&amp;$B318)))/1000)</f>
        <v>0</v>
      </c>
      <c r="AH318" s="17">
        <f>SUMIFS(TCH!Y:Y,TCH!$A:$A,$A318)</f>
        <v>0</v>
      </c>
      <c r="AI318" s="17">
        <f>IF(AH318=0,0,(AH318*AVERAGEIFS($W:$W,$C:$C,$C318,$D:$D,$D318,$E:$E,$E318,$G:$G,$G318,$B:$B,_xlfn.MAXIFS($B:$B,$C:$C,$C318,$D:$D,$D318,$E:$E,$E318,$G:$G,$G318,$B:$B,"&lt;&gt;"&amp;$B318)))/1000)</f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>
        <v>0</v>
      </c>
      <c r="AX318">
        <v>0</v>
      </c>
      <c r="AY318">
        <v>0</v>
      </c>
      <c r="AZ318">
        <v>0</v>
      </c>
    </row>
    <row r="319" spans="1:52" x14ac:dyDescent="0.25">
      <c r="A319" s="1" t="str">
        <f t="shared" si="4"/>
        <v>45776498B3R310</v>
      </c>
      <c r="B319" s="7">
        <v>45776</v>
      </c>
      <c r="C319" s="1">
        <v>49</v>
      </c>
      <c r="D319" s="1">
        <v>8</v>
      </c>
      <c r="E319" s="3" t="s">
        <v>56</v>
      </c>
      <c r="F319" s="4" t="s">
        <v>55</v>
      </c>
      <c r="G319" s="4">
        <v>10</v>
      </c>
      <c r="H319" s="4">
        <f>SUMIFS(Biometria!H:H,Biometria!$A:$A,$A319)</f>
        <v>20.2</v>
      </c>
      <c r="I319" s="6">
        <f>SUMIFS(Biometria!I:I,Biometria!$A:$A,$A319)</f>
        <v>0</v>
      </c>
      <c r="J319" s="6">
        <f>SUMIFS(Biometria!J:J,Biometria!$A:$A,$A319)</f>
        <v>3.1</v>
      </c>
      <c r="K319" s="2">
        <f>SUMIFS(Biometria!K:K,Biometria!$A:$A,$A319)</f>
        <v>0</v>
      </c>
      <c r="L319" s="1">
        <f>SUMIFS(Biometria!L:L,Biometria!$A:$A,$A319)</f>
        <v>0</v>
      </c>
      <c r="M319" s="1">
        <f>SUMIFS(Biometria!M:M,Biometria!$A:$A,$A319)</f>
        <v>0</v>
      </c>
      <c r="N319" s="1">
        <f>SUMIFS('A.T D0'!O:O,'A.T D0'!$A:$A,$A319)+SUMIFS('A.T D7'!O:O,'A.T D7'!$A:$A,$A319)+SUMIFS('A.T D22'!O:O,'A.T D22'!$A:$A,$A319)+SUMIFS('A.T D37'!O:O,'A.T D37'!$A:$A,$A319)+SUMIFS('A.T D52'!O:O,'A.T D52'!$A:$A,$A319)+SUMIFS('A.T D67'!O:O,'A.T D67'!$A:$A,$A319)</f>
        <v>5.3</v>
      </c>
      <c r="O319" s="1">
        <f>SUMIFS('A.T D0'!P:P,'A.T D0'!$A:$A,$A319)+SUMIFS('A.T D7'!P:P,'A.T D7'!$A:$A,$A319)+SUMIFS('A.T D22'!P:P,'A.T D22'!$A:$A,$A319)+SUMIFS('A.T D37'!P:P,'A.T D37'!$A:$A,$A319)+SUMIFS('A.T D52'!P:P,'A.T D52'!$A:$A,$A319)+SUMIFS('A.T D67'!P:P,'A.T D67'!$A:$A,$A319)</f>
        <v>18.62</v>
      </c>
      <c r="P319" s="1">
        <f>SUMIFS('A.T D0'!Q:Q,'A.T D0'!$A:$A,$A319)+SUMIFS('A.T D7'!Q:Q,'A.T D7'!$A:$A,$A319)+SUMIFS('A.T D22'!Q:Q,'A.T D22'!$A:$A,$A319)+SUMIFS('A.T D37'!Q:Q,'A.T D37'!$A:$A,$A319)+SUMIFS('A.T D52'!Q:Q,'A.T D52'!$A:$A,$A319)+SUMIFS('A.T D67'!Q:Q,'A.T D67'!$A:$A,$A319)</f>
        <v>15.76</v>
      </c>
      <c r="Q319" s="1">
        <f>SUMIFS('A.T D0'!R:R,'A.T D0'!$A:$A,$A319)+SUMIFS('A.T D7'!R:R,'A.T D7'!$A:$A,$A319)+SUMIFS('A.T D22'!R:R,'A.T D22'!$A:$A,$A319)+SUMIFS('A.T D37'!R:R,'A.T D37'!$A:$A,$A319)+SUMIFS('A.T D52'!R:R,'A.T D52'!$A:$A,$A319)+SUMIFS('A.T D67'!R:R,'A.T D67'!$A:$A,$A319)</f>
        <v>84.64</v>
      </c>
      <c r="R319" s="1">
        <f>SUMIFS('A.T D0'!S:S,'A.T D0'!$A:$A,$A319)+SUMIFS('A.T D7'!S:S,'A.T D7'!$A:$A,$A319)+SUMIFS('A.T D22'!S:S,'A.T D22'!$A:$A,$A319)+SUMIFS('A.T D37'!S:S,'A.T D37'!$A:$A,$A319)+SUMIFS('A.T D52'!S:S,'A.T D52'!$A:$A,$A319)+SUMIFS('A.T D67'!S:S,'A.T D67'!$A:$A,$A319)</f>
        <v>0.74</v>
      </c>
      <c r="S319" s="1">
        <f>SUMIFS('A.T D0'!T:T,'A.T D0'!$A:$A,$A319)+SUMIFS('A.T D7'!T:T,'A.T D7'!$A:$A,$A319)+SUMIFS('A.T D22'!T:T,'A.T D22'!$A:$A,$A319)+SUMIFS('A.T D37'!T:T,'A.T D37'!$A:$A,$A319)+SUMIFS('A.T D52'!T:T,'A.T D52'!$A:$A,$A319)+SUMIFS('A.T D67'!T:T,'A.T D67'!$A:$A,$A319)</f>
        <v>13.0787</v>
      </c>
      <c r="T319" s="1">
        <f>SUMIFS('A.T D0'!U:U,'A.T D0'!$A:$A,$A319)+SUMIFS('A.T D7'!U:U,'A.T D7'!$A:$A,$A319)+SUMIFS('A.T D22'!U:U,'A.T D22'!$A:$A,$A319)+SUMIFS('A.T D37'!U:U,'A.T D37'!$A:$A,$A319)+SUMIFS('A.T D52'!U:U,'A.T D52'!$A:$A,$A319)+SUMIFS('A.T D67'!U:U,'A.T D67'!$A:$A,$A319)</f>
        <v>0.61</v>
      </c>
      <c r="U319" s="1">
        <f>SUMIFS('A.T D0'!V:V,'A.T D0'!$A:$A,$A319)+SUMIFS('A.T D7'!V:V,'A.T D7'!$A:$A,$A319)+SUMIFS('A.T D22'!V:V,'A.T D22'!$A:$A,$A319)+SUMIFS('A.T D37'!V:V,'A.T D37'!$A:$A,$A319)+SUMIFS('A.T D52'!V:V,'A.T D52'!$A:$A,$A319)+SUMIFS('A.T D67'!V:V,'A.T D67'!$A:$A,$A319)</f>
        <v>13.16</v>
      </c>
      <c r="V319" s="1">
        <f>SUMIFS('A.T D0'!W:W,'A.T D0'!$A:$A,$A319)+SUMIFS('A.T D7'!W:W,'A.T D7'!$A:$A,$A319)+SUMIFS('A.T D22'!W:W,'A.T D22'!$A:$A,$A319)+SUMIFS('A.T D37'!W:W,'A.T D37'!$A:$A,$A319)+SUMIFS('A.T D52'!W:W,'A.T D52'!$A:$A,$A319)+SUMIFS('A.T D67'!W:W,'A.T D67'!$A:$A,$A319)</f>
        <v>10.94</v>
      </c>
      <c r="W319" s="1">
        <f>SUMIFS('A.T D0'!X:X,'A.T D0'!$A:$A,$A319)+SUMIFS('A.T D7'!X:X,'A.T D7'!$A:$A,$A319)+SUMIFS('A.T D22'!X:X,'A.T D22'!$A:$A,$A319)+SUMIFS('A.T D37'!X:X,'A.T D37'!$A:$A,$A319)+SUMIFS('A.T D52'!X:X,'A.T D52'!$A:$A,$A319)+SUMIFS('A.T D67'!X:X,'A.T D67'!$A:$A,$A319)</f>
        <v>131.55000000000001</v>
      </c>
      <c r="X319" s="17">
        <f>SUMIFS(TCH!J:J,TCH!$A:$A,$A319)</f>
        <v>0</v>
      </c>
      <c r="Y319" s="17">
        <f>IF(X319=0,0,(X319*AVERAGEIFS($W:$W,$C:$C,$C319,$D:$D,$D319,$E:$E,$E319,$G:$G,$G319,$B:$B,_xlfn.MAXIFS($B:$B,$C:$C,$C319,$D:$D,$D319,$E:$E,$E319,$G:$G,$G319,$B:$B,"&lt;&gt;"&amp;$B319)))/1000)</f>
        <v>0</v>
      </c>
      <c r="Z319" s="17">
        <f>SUMIFS(TCH!M:M,TCH!$A:$A,$A319)</f>
        <v>0</v>
      </c>
      <c r="AA319" s="17">
        <f>IF(Z319=0,0,(Z319*AVERAGEIFS($W:$W,$C:$C,$C319,$D:$D,$D319,$E:$E,$E319,$G:$G,$G319,$B:$B,_xlfn.MAXIFS($B:$B,$C:$C,$C319,$D:$D,$D319,$E:$E,$E319,$G:$G,$G319,$B:$B,"&lt;&gt;"&amp;$B319)))/1000)</f>
        <v>0</v>
      </c>
      <c r="AB319" s="17">
        <f>SUMIFS(TCH!P:P,TCH!$A:$A,$A319)</f>
        <v>0</v>
      </c>
      <c r="AC319" s="17">
        <f>IF(AB319=0,0,(AB319*AVERAGEIFS($W:$W,$C:$C,$C319,$D:$D,$D319,$E:$E,$E319,$G:$G,$G319,$B:$B,_xlfn.MAXIFS($B:$B,$C:$C,$C319,$D:$D,$D319,$E:$E,$E319,$G:$G,$G319,$B:$B,"&lt;&gt;"&amp;$B319)))/1000)</f>
        <v>0</v>
      </c>
      <c r="AD319" s="17">
        <f>SUMIFS(TCH!S:S,TCH!$A:$A,$A319)</f>
        <v>0</v>
      </c>
      <c r="AE319" s="17">
        <f>IF(AD319=0,0,(AD319*AVERAGEIFS($W:$W,$C:$C,$C319,$D:$D,$D319,$E:$E,$E319,$G:$G,$G319,$B:$B,_xlfn.MAXIFS($B:$B,$C:$C,$C319,$D:$D,$D319,$E:$E,$E319,$G:$G,$G319,$B:$B,"&lt;&gt;"&amp;$B319)))/1000)</f>
        <v>0</v>
      </c>
      <c r="AF319" s="17">
        <f>SUMIFS(TCH!V:V,TCH!$A:$A,$A319)</f>
        <v>0</v>
      </c>
      <c r="AG319" s="17">
        <f>IF(AF319=0,0,(AF319*AVERAGEIFS($W:$W,$C:$C,$C319,$D:$D,$D319,$E:$E,$E319,$G:$G,$G319,$B:$B,_xlfn.MAXIFS($B:$B,$C:$C,$C319,$D:$D,$D319,$E:$E,$E319,$G:$G,$G319,$B:$B,"&lt;&gt;"&amp;$B319)))/1000)</f>
        <v>0</v>
      </c>
      <c r="AH319" s="17">
        <f>SUMIFS(TCH!Y:Y,TCH!$A:$A,$A319)</f>
        <v>0</v>
      </c>
      <c r="AI319" s="17">
        <f>IF(AH319=0,0,(AH319*AVERAGEIFS($W:$W,$C:$C,$C319,$D:$D,$D319,$E:$E,$E319,$G:$G,$G319,$B:$B,_xlfn.MAXIFS($B:$B,$C:$C,$C319,$D:$D,$D319,$E:$E,$E319,$G:$G,$G319,$B:$B,"&lt;&gt;"&amp;$B319)))/1000)</f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>
        <v>0</v>
      </c>
      <c r="AX319">
        <v>0</v>
      </c>
      <c r="AY319">
        <v>0</v>
      </c>
      <c r="AZ319">
        <v>0</v>
      </c>
    </row>
    <row r="320" spans="1:52" x14ac:dyDescent="0.25">
      <c r="A320" s="1" t="str">
        <f t="shared" si="4"/>
        <v>45776493B3R111</v>
      </c>
      <c r="B320" s="7">
        <v>45776</v>
      </c>
      <c r="C320" s="1">
        <v>49</v>
      </c>
      <c r="D320" s="1">
        <v>3</v>
      </c>
      <c r="E320" s="3" t="s">
        <v>56</v>
      </c>
      <c r="F320" s="4" t="s">
        <v>53</v>
      </c>
      <c r="G320" s="4">
        <v>11</v>
      </c>
      <c r="H320" s="4">
        <f>SUMIFS(Biometria!H:H,Biometria!$A:$A,$A320)</f>
        <v>20</v>
      </c>
      <c r="I320" s="6">
        <f>SUMIFS(Biometria!I:I,Biometria!$A:$A,$A320)</f>
        <v>19.553333333333331</v>
      </c>
      <c r="J320" s="6">
        <f>SUMIFS(Biometria!J:J,Biometria!$A:$A,$A320)</f>
        <v>3.6</v>
      </c>
      <c r="K320" s="2">
        <f>SUMIFS(Biometria!K:K,Biometria!$A:$A,$A320)</f>
        <v>3.4499999999999997</v>
      </c>
      <c r="L320" s="1">
        <f>SUMIFS(Biometria!L:L,Biometria!$A:$A,$A320)</f>
        <v>0</v>
      </c>
      <c r="M320" s="1">
        <f>SUMIFS(Biometria!M:M,Biometria!$A:$A,$A320)</f>
        <v>0</v>
      </c>
      <c r="N320" s="1">
        <f>SUMIFS('A.T D0'!O:O,'A.T D0'!$A:$A,$A320)+SUMIFS('A.T D7'!O:O,'A.T D7'!$A:$A,$A320)+SUMIFS('A.T D22'!O:O,'A.T D22'!$A:$A,$A320)+SUMIFS('A.T D37'!O:O,'A.T D37'!$A:$A,$A320)+SUMIFS('A.T D52'!O:O,'A.T D52'!$A:$A,$A320)+SUMIFS('A.T D67'!O:O,'A.T D67'!$A:$A,$A320)</f>
        <v>5.3</v>
      </c>
      <c r="O320" s="1">
        <f>SUMIFS('A.T D0'!P:P,'A.T D0'!$A:$A,$A320)+SUMIFS('A.T D7'!P:P,'A.T D7'!$A:$A,$A320)+SUMIFS('A.T D22'!P:P,'A.T D22'!$A:$A,$A320)+SUMIFS('A.T D37'!P:P,'A.T D37'!$A:$A,$A320)+SUMIFS('A.T D52'!P:P,'A.T D52'!$A:$A,$A320)+SUMIFS('A.T D67'!P:P,'A.T D67'!$A:$A,$A320)</f>
        <v>18.91</v>
      </c>
      <c r="P320" s="1">
        <f>SUMIFS('A.T D0'!Q:Q,'A.T D0'!$A:$A,$A320)+SUMIFS('A.T D7'!Q:Q,'A.T D7'!$A:$A,$A320)+SUMIFS('A.T D22'!Q:Q,'A.T D22'!$A:$A,$A320)+SUMIFS('A.T D37'!Q:Q,'A.T D37'!$A:$A,$A320)+SUMIFS('A.T D52'!Q:Q,'A.T D52'!$A:$A,$A320)+SUMIFS('A.T D67'!Q:Q,'A.T D67'!$A:$A,$A320)</f>
        <v>16.16</v>
      </c>
      <c r="Q320" s="1">
        <f>SUMIFS('A.T D0'!R:R,'A.T D0'!$A:$A,$A320)+SUMIFS('A.T D7'!R:R,'A.T D7'!$A:$A,$A320)+SUMIFS('A.T D22'!R:R,'A.T D22'!$A:$A,$A320)+SUMIFS('A.T D37'!R:R,'A.T D37'!$A:$A,$A320)+SUMIFS('A.T D52'!R:R,'A.T D52'!$A:$A,$A320)+SUMIFS('A.T D67'!R:R,'A.T D67'!$A:$A,$A320)</f>
        <v>85.46</v>
      </c>
      <c r="R320" s="1">
        <f>SUMIFS('A.T D0'!S:S,'A.T D0'!$A:$A,$A320)+SUMIFS('A.T D7'!S:S,'A.T D7'!$A:$A,$A320)+SUMIFS('A.T D22'!S:S,'A.T D22'!$A:$A,$A320)+SUMIFS('A.T D37'!S:S,'A.T D37'!$A:$A,$A320)+SUMIFS('A.T D52'!S:S,'A.T D52'!$A:$A,$A320)+SUMIFS('A.T D67'!S:S,'A.T D67'!$A:$A,$A320)</f>
        <v>0.71</v>
      </c>
      <c r="S320" s="1">
        <f>SUMIFS('A.T D0'!T:T,'A.T D0'!$A:$A,$A320)+SUMIFS('A.T D7'!T:T,'A.T D7'!$A:$A,$A320)+SUMIFS('A.T D22'!T:T,'A.T D22'!$A:$A,$A320)+SUMIFS('A.T D37'!T:T,'A.T D37'!$A:$A,$A320)+SUMIFS('A.T D52'!T:T,'A.T D52'!$A:$A,$A320)+SUMIFS('A.T D67'!T:T,'A.T D67'!$A:$A,$A320)</f>
        <v>13.6349</v>
      </c>
      <c r="T320" s="1">
        <f>SUMIFS('A.T D0'!U:U,'A.T D0'!$A:$A,$A320)+SUMIFS('A.T D7'!U:U,'A.T D7'!$A:$A,$A320)+SUMIFS('A.T D22'!U:U,'A.T D22'!$A:$A,$A320)+SUMIFS('A.T D37'!U:U,'A.T D37'!$A:$A,$A320)+SUMIFS('A.T D52'!U:U,'A.T D52'!$A:$A,$A320)+SUMIFS('A.T D67'!U:U,'A.T D67'!$A:$A,$A320)</f>
        <v>0.6</v>
      </c>
      <c r="U320" s="1">
        <f>SUMIFS('A.T D0'!V:V,'A.T D0'!$A:$A,$A320)+SUMIFS('A.T D7'!V:V,'A.T D7'!$A:$A,$A320)+SUMIFS('A.T D22'!V:V,'A.T D22'!$A:$A,$A320)+SUMIFS('A.T D37'!V:V,'A.T D37'!$A:$A,$A320)+SUMIFS('A.T D52'!V:V,'A.T D52'!$A:$A,$A320)+SUMIFS('A.T D67'!V:V,'A.T D67'!$A:$A,$A320)</f>
        <v>12.21</v>
      </c>
      <c r="V320" s="1">
        <f>SUMIFS('A.T D0'!W:W,'A.T D0'!$A:$A,$A320)+SUMIFS('A.T D7'!W:W,'A.T D7'!$A:$A,$A320)+SUMIFS('A.T D22'!W:W,'A.T D22'!$A:$A,$A320)+SUMIFS('A.T D37'!W:W,'A.T D37'!$A:$A,$A320)+SUMIFS('A.T D52'!W:W,'A.T D52'!$A:$A,$A320)+SUMIFS('A.T D67'!W:W,'A.T D67'!$A:$A,$A320)</f>
        <v>15.38</v>
      </c>
      <c r="W320" s="1">
        <f>SUMIFS('A.T D0'!X:X,'A.T D0'!$A:$A,$A320)+SUMIFS('A.T D7'!X:X,'A.T D7'!$A:$A,$A320)+SUMIFS('A.T D22'!X:X,'A.T D22'!$A:$A,$A320)+SUMIFS('A.T D37'!X:X,'A.T D37'!$A:$A,$A320)+SUMIFS('A.T D52'!X:X,'A.T D52'!$A:$A,$A320)+SUMIFS('A.T D67'!X:X,'A.T D67'!$A:$A,$A320)</f>
        <v>136.82</v>
      </c>
      <c r="X320" s="17">
        <f>SUMIFS(TCH!J:J,TCH!$A:$A,$A320)</f>
        <v>0</v>
      </c>
      <c r="Y320" s="17">
        <f>IF(X320=0,0,(X320*AVERAGEIFS($W:$W,$C:$C,$C320,$D:$D,$D320,$E:$E,$E320,$G:$G,$G320,$B:$B,_xlfn.MAXIFS($B:$B,$C:$C,$C320,$D:$D,$D320,$E:$E,$E320,$G:$G,$G320,$B:$B,"&lt;&gt;"&amp;$B320)))/1000)</f>
        <v>0</v>
      </c>
      <c r="Z320" s="17">
        <f>SUMIFS(TCH!M:M,TCH!$A:$A,$A320)</f>
        <v>0</v>
      </c>
      <c r="AA320" s="17">
        <f>IF(Z320=0,0,(Z320*AVERAGEIFS($W:$W,$C:$C,$C320,$D:$D,$D320,$E:$E,$E320,$G:$G,$G320,$B:$B,_xlfn.MAXIFS($B:$B,$C:$C,$C320,$D:$D,$D320,$E:$E,$E320,$G:$G,$G320,$B:$B,"&lt;&gt;"&amp;$B320)))/1000)</f>
        <v>0</v>
      </c>
      <c r="AB320" s="17">
        <f>SUMIFS(TCH!P:P,TCH!$A:$A,$A320)</f>
        <v>0</v>
      </c>
      <c r="AC320" s="17">
        <f>IF(AB320=0,0,(AB320*AVERAGEIFS($W:$W,$C:$C,$C320,$D:$D,$D320,$E:$E,$E320,$G:$G,$G320,$B:$B,_xlfn.MAXIFS($B:$B,$C:$C,$C320,$D:$D,$D320,$E:$E,$E320,$G:$G,$G320,$B:$B,"&lt;&gt;"&amp;$B320)))/1000)</f>
        <v>0</v>
      </c>
      <c r="AD320" s="17">
        <f>SUMIFS(TCH!S:S,TCH!$A:$A,$A320)</f>
        <v>0</v>
      </c>
      <c r="AE320" s="17">
        <f>IF(AD320=0,0,(AD320*AVERAGEIFS($W:$W,$C:$C,$C320,$D:$D,$D320,$E:$E,$E320,$G:$G,$G320,$B:$B,_xlfn.MAXIFS($B:$B,$C:$C,$C320,$D:$D,$D320,$E:$E,$E320,$G:$G,$G320,$B:$B,"&lt;&gt;"&amp;$B320)))/1000)</f>
        <v>0</v>
      </c>
      <c r="AF320" s="17">
        <f>SUMIFS(TCH!V:V,TCH!$A:$A,$A320)</f>
        <v>0</v>
      </c>
      <c r="AG320" s="17">
        <f>IF(AF320=0,0,(AF320*AVERAGEIFS($W:$W,$C:$C,$C320,$D:$D,$D320,$E:$E,$E320,$G:$G,$G320,$B:$B,_xlfn.MAXIFS($B:$B,$C:$C,$C320,$D:$D,$D320,$E:$E,$E320,$G:$G,$G320,$B:$B,"&lt;&gt;"&amp;$B320)))/1000)</f>
        <v>0</v>
      </c>
      <c r="AH320" s="17">
        <f>SUMIFS(TCH!Y:Y,TCH!$A:$A,$A320)</f>
        <v>0</v>
      </c>
      <c r="AI320" s="17">
        <f>IF(AH320=0,0,(AH320*AVERAGEIFS($W:$W,$C:$C,$C320,$D:$D,$D320,$E:$E,$E320,$G:$G,$G320,$B:$B,_xlfn.MAXIFS($B:$B,$C:$C,$C320,$D:$D,$D320,$E:$E,$E320,$G:$G,$G320,$B:$B,"&lt;&gt;"&amp;$B320)))/1000)</f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25">
      <c r="A321" s="1" t="str">
        <f t="shared" si="4"/>
        <v>45776493B3R211</v>
      </c>
      <c r="B321" s="7">
        <v>45776</v>
      </c>
      <c r="C321" s="1">
        <v>49</v>
      </c>
      <c r="D321" s="1">
        <v>3</v>
      </c>
      <c r="E321" s="3" t="s">
        <v>56</v>
      </c>
      <c r="F321" s="4" t="s">
        <v>54</v>
      </c>
      <c r="G321" s="4">
        <v>11</v>
      </c>
      <c r="H321" s="4">
        <f>SUMIFS(Biometria!H:H,Biometria!$A:$A,$A321)</f>
        <v>20.39</v>
      </c>
      <c r="I321" s="6">
        <f>SUMIFS(Biometria!I:I,Biometria!$A:$A,$A321)</f>
        <v>0</v>
      </c>
      <c r="J321" s="6">
        <f>SUMIFS(Biometria!J:J,Biometria!$A:$A,$A321)</f>
        <v>3.5</v>
      </c>
      <c r="K321" s="2">
        <f>SUMIFS(Biometria!K:K,Biometria!$A:$A,$A321)</f>
        <v>0</v>
      </c>
      <c r="L321" s="1">
        <f>SUMIFS(Biometria!L:L,Biometria!$A:$A,$A321)</f>
        <v>0</v>
      </c>
      <c r="M321" s="1">
        <f>SUMIFS(Biometria!M:M,Biometria!$A:$A,$A321)</f>
        <v>0</v>
      </c>
      <c r="N321" s="1">
        <f>SUMIFS('A.T D0'!O:O,'A.T D0'!$A:$A,$A321)+SUMIFS('A.T D7'!O:O,'A.T D7'!$A:$A,$A321)+SUMIFS('A.T D22'!O:O,'A.T D22'!$A:$A,$A321)+SUMIFS('A.T D37'!O:O,'A.T D37'!$A:$A,$A321)+SUMIFS('A.T D52'!O:O,'A.T D52'!$A:$A,$A321)+SUMIFS('A.T D67'!O:O,'A.T D67'!$A:$A,$A321)</f>
        <v>5.3</v>
      </c>
      <c r="O321" s="1">
        <f>SUMIFS('A.T D0'!P:P,'A.T D0'!$A:$A,$A321)+SUMIFS('A.T D7'!P:P,'A.T D7'!$A:$A,$A321)+SUMIFS('A.T D22'!P:P,'A.T D22'!$A:$A,$A321)+SUMIFS('A.T D37'!P:P,'A.T D37'!$A:$A,$A321)+SUMIFS('A.T D52'!P:P,'A.T D52'!$A:$A,$A321)+SUMIFS('A.T D67'!P:P,'A.T D67'!$A:$A,$A321)</f>
        <v>18.100000000000001</v>
      </c>
      <c r="P321" s="1">
        <f>SUMIFS('A.T D0'!Q:Q,'A.T D0'!$A:$A,$A321)+SUMIFS('A.T D7'!Q:Q,'A.T D7'!$A:$A,$A321)+SUMIFS('A.T D22'!Q:Q,'A.T D22'!$A:$A,$A321)+SUMIFS('A.T D37'!Q:Q,'A.T D37'!$A:$A,$A321)+SUMIFS('A.T D52'!Q:Q,'A.T D52'!$A:$A,$A321)+SUMIFS('A.T D67'!Q:Q,'A.T D67'!$A:$A,$A321)</f>
        <v>15.23</v>
      </c>
      <c r="Q321" s="1">
        <f>SUMIFS('A.T D0'!R:R,'A.T D0'!$A:$A,$A321)+SUMIFS('A.T D7'!R:R,'A.T D7'!$A:$A,$A321)+SUMIFS('A.T D22'!R:R,'A.T D22'!$A:$A,$A321)+SUMIFS('A.T D37'!R:R,'A.T D37'!$A:$A,$A321)+SUMIFS('A.T D52'!R:R,'A.T D52'!$A:$A,$A321)+SUMIFS('A.T D67'!R:R,'A.T D67'!$A:$A,$A321)</f>
        <v>84.14</v>
      </c>
      <c r="R321" s="1">
        <f>SUMIFS('A.T D0'!S:S,'A.T D0'!$A:$A,$A321)+SUMIFS('A.T D7'!S:S,'A.T D7'!$A:$A,$A321)+SUMIFS('A.T D22'!S:S,'A.T D22'!$A:$A,$A321)+SUMIFS('A.T D37'!S:S,'A.T D37'!$A:$A,$A321)+SUMIFS('A.T D52'!S:S,'A.T D52'!$A:$A,$A321)+SUMIFS('A.T D67'!S:S,'A.T D67'!$A:$A,$A321)</f>
        <v>0.75</v>
      </c>
      <c r="S321" s="1">
        <f>SUMIFS('A.T D0'!T:T,'A.T D0'!$A:$A,$A321)+SUMIFS('A.T D7'!T:T,'A.T D7'!$A:$A,$A321)+SUMIFS('A.T D22'!T:T,'A.T D22'!$A:$A,$A321)+SUMIFS('A.T D37'!T:T,'A.T D37'!$A:$A,$A321)+SUMIFS('A.T D52'!T:T,'A.T D52'!$A:$A,$A321)+SUMIFS('A.T D67'!T:T,'A.T D67'!$A:$A,$A321)</f>
        <v>12.854699999999999</v>
      </c>
      <c r="T321" s="1">
        <f>SUMIFS('A.T D0'!U:U,'A.T D0'!$A:$A,$A321)+SUMIFS('A.T D7'!U:U,'A.T D7'!$A:$A,$A321)+SUMIFS('A.T D22'!U:U,'A.T D22'!$A:$A,$A321)+SUMIFS('A.T D37'!U:U,'A.T D37'!$A:$A,$A321)+SUMIFS('A.T D52'!U:U,'A.T D52'!$A:$A,$A321)+SUMIFS('A.T D67'!U:U,'A.T D67'!$A:$A,$A321)</f>
        <v>0.63</v>
      </c>
      <c r="U321" s="1">
        <f>SUMIFS('A.T D0'!V:V,'A.T D0'!$A:$A,$A321)+SUMIFS('A.T D7'!V:V,'A.T D7'!$A:$A,$A321)+SUMIFS('A.T D22'!V:V,'A.T D22'!$A:$A,$A321)+SUMIFS('A.T D37'!V:V,'A.T D37'!$A:$A,$A321)+SUMIFS('A.T D52'!V:V,'A.T D52'!$A:$A,$A321)+SUMIFS('A.T D67'!V:V,'A.T D67'!$A:$A,$A321)</f>
        <v>12.19</v>
      </c>
      <c r="V321" s="1">
        <f>SUMIFS('A.T D0'!W:W,'A.T D0'!$A:$A,$A321)+SUMIFS('A.T D7'!W:W,'A.T D7'!$A:$A,$A321)+SUMIFS('A.T D22'!W:W,'A.T D22'!$A:$A,$A321)+SUMIFS('A.T D37'!W:W,'A.T D37'!$A:$A,$A321)+SUMIFS('A.T D52'!W:W,'A.T D52'!$A:$A,$A321)+SUMIFS('A.T D67'!W:W,'A.T D67'!$A:$A,$A321)</f>
        <v>9.2799999999999994</v>
      </c>
      <c r="W321" s="1">
        <f>SUMIFS('A.T D0'!X:X,'A.T D0'!$A:$A,$A321)+SUMIFS('A.T D7'!X:X,'A.T D7'!$A:$A,$A321)+SUMIFS('A.T D22'!X:X,'A.T D22'!$A:$A,$A321)+SUMIFS('A.T D37'!X:X,'A.T D37'!$A:$A,$A321)+SUMIFS('A.T D52'!X:X,'A.T D52'!$A:$A,$A321)+SUMIFS('A.T D67'!X:X,'A.T D67'!$A:$A,$A321)</f>
        <v>129.58000000000001</v>
      </c>
      <c r="X321" s="17">
        <f>SUMIFS(TCH!J:J,TCH!$A:$A,$A321)</f>
        <v>0</v>
      </c>
      <c r="Y321" s="17">
        <f>IF(X321=0,0,(X321*AVERAGEIFS($W:$W,$C:$C,$C321,$D:$D,$D321,$E:$E,$E321,$G:$G,$G321,$B:$B,_xlfn.MAXIFS($B:$B,$C:$C,$C321,$D:$D,$D321,$E:$E,$E321,$G:$G,$G321,$B:$B,"&lt;&gt;"&amp;$B321)))/1000)</f>
        <v>0</v>
      </c>
      <c r="Z321" s="17">
        <f>SUMIFS(TCH!M:M,TCH!$A:$A,$A321)</f>
        <v>0</v>
      </c>
      <c r="AA321" s="17">
        <f>IF(Z321=0,0,(Z321*AVERAGEIFS($W:$W,$C:$C,$C321,$D:$D,$D321,$E:$E,$E321,$G:$G,$G321,$B:$B,_xlfn.MAXIFS($B:$B,$C:$C,$C321,$D:$D,$D321,$E:$E,$E321,$G:$G,$G321,$B:$B,"&lt;&gt;"&amp;$B321)))/1000)</f>
        <v>0</v>
      </c>
      <c r="AB321" s="17">
        <f>SUMIFS(TCH!P:P,TCH!$A:$A,$A321)</f>
        <v>0</v>
      </c>
      <c r="AC321" s="17">
        <f>IF(AB321=0,0,(AB321*AVERAGEIFS($W:$W,$C:$C,$C321,$D:$D,$D321,$E:$E,$E321,$G:$G,$G321,$B:$B,_xlfn.MAXIFS($B:$B,$C:$C,$C321,$D:$D,$D321,$E:$E,$E321,$G:$G,$G321,$B:$B,"&lt;&gt;"&amp;$B321)))/1000)</f>
        <v>0</v>
      </c>
      <c r="AD321" s="17">
        <f>SUMIFS(TCH!S:S,TCH!$A:$A,$A321)</f>
        <v>0</v>
      </c>
      <c r="AE321" s="17">
        <f>IF(AD321=0,0,(AD321*AVERAGEIFS($W:$W,$C:$C,$C321,$D:$D,$D321,$E:$E,$E321,$G:$G,$G321,$B:$B,_xlfn.MAXIFS($B:$B,$C:$C,$C321,$D:$D,$D321,$E:$E,$E321,$G:$G,$G321,$B:$B,"&lt;&gt;"&amp;$B321)))/1000)</f>
        <v>0</v>
      </c>
      <c r="AF321" s="17">
        <f>SUMIFS(TCH!V:V,TCH!$A:$A,$A321)</f>
        <v>0</v>
      </c>
      <c r="AG321" s="17">
        <f>IF(AF321=0,0,(AF321*AVERAGEIFS($W:$W,$C:$C,$C321,$D:$D,$D321,$E:$E,$E321,$G:$G,$G321,$B:$B,_xlfn.MAXIFS($B:$B,$C:$C,$C321,$D:$D,$D321,$E:$E,$E321,$G:$G,$G321,$B:$B,"&lt;&gt;"&amp;$B321)))/1000)</f>
        <v>0</v>
      </c>
      <c r="AH321" s="17">
        <f>SUMIFS(TCH!Y:Y,TCH!$A:$A,$A321)</f>
        <v>0</v>
      </c>
      <c r="AI321" s="17">
        <f>IF(AH321=0,0,(AH321*AVERAGEIFS($W:$W,$C:$C,$C321,$D:$D,$D321,$E:$E,$E321,$G:$G,$G321,$B:$B,_xlfn.MAXIFS($B:$B,$C:$C,$C321,$D:$D,$D321,$E:$E,$E321,$G:$G,$G321,$B:$B,"&lt;&gt;"&amp;$B321)))/1000)</f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>
        <v>0</v>
      </c>
      <c r="AX321">
        <v>0</v>
      </c>
      <c r="AY321">
        <v>0</v>
      </c>
      <c r="AZ321">
        <v>0</v>
      </c>
    </row>
    <row r="322" spans="1:52" x14ac:dyDescent="0.25">
      <c r="A322" s="1" t="str">
        <f t="shared" ref="A322:A385" si="5">B322&amp;C322&amp;D322&amp;E322&amp;F322&amp;G322</f>
        <v>45776493B3R311</v>
      </c>
      <c r="B322" s="7">
        <v>45776</v>
      </c>
      <c r="C322" s="1">
        <v>49</v>
      </c>
      <c r="D322" s="1">
        <v>3</v>
      </c>
      <c r="E322" s="3" t="s">
        <v>56</v>
      </c>
      <c r="F322" s="4" t="s">
        <v>55</v>
      </c>
      <c r="G322" s="4">
        <v>11</v>
      </c>
      <c r="H322" s="4">
        <f>SUMIFS(Biometria!H:H,Biometria!$A:$A,$A322)</f>
        <v>18.27</v>
      </c>
      <c r="I322" s="6">
        <f>SUMIFS(Biometria!I:I,Biometria!$A:$A,$A322)</f>
        <v>0</v>
      </c>
      <c r="J322" s="6">
        <f>SUMIFS(Biometria!J:J,Biometria!$A:$A,$A322)</f>
        <v>3.25</v>
      </c>
      <c r="K322" s="2">
        <f>SUMIFS(Biometria!K:K,Biometria!$A:$A,$A322)</f>
        <v>0</v>
      </c>
      <c r="L322" s="1">
        <f>SUMIFS(Biometria!L:L,Biometria!$A:$A,$A322)</f>
        <v>0</v>
      </c>
      <c r="M322" s="1">
        <f>SUMIFS(Biometria!M:M,Biometria!$A:$A,$A322)</f>
        <v>0</v>
      </c>
      <c r="N322" s="1">
        <f>SUMIFS('A.T D0'!O:O,'A.T D0'!$A:$A,$A322)+SUMIFS('A.T D7'!O:O,'A.T D7'!$A:$A,$A322)+SUMIFS('A.T D22'!O:O,'A.T D22'!$A:$A,$A322)+SUMIFS('A.T D37'!O:O,'A.T D37'!$A:$A,$A322)+SUMIFS('A.T D52'!O:O,'A.T D52'!$A:$A,$A322)+SUMIFS('A.T D67'!O:O,'A.T D67'!$A:$A,$A322)</f>
        <v>5.3</v>
      </c>
      <c r="O322" s="1">
        <f>SUMIFS('A.T D0'!P:P,'A.T D0'!$A:$A,$A322)+SUMIFS('A.T D7'!P:P,'A.T D7'!$A:$A,$A322)+SUMIFS('A.T D22'!P:P,'A.T D22'!$A:$A,$A322)+SUMIFS('A.T D37'!P:P,'A.T D37'!$A:$A,$A322)+SUMIFS('A.T D52'!P:P,'A.T D52'!$A:$A,$A322)+SUMIFS('A.T D67'!P:P,'A.T D67'!$A:$A,$A322)</f>
        <v>17.77</v>
      </c>
      <c r="P322" s="1">
        <f>SUMIFS('A.T D0'!Q:Q,'A.T D0'!$A:$A,$A322)+SUMIFS('A.T D7'!Q:Q,'A.T D7'!$A:$A,$A322)+SUMIFS('A.T D22'!Q:Q,'A.T D22'!$A:$A,$A322)+SUMIFS('A.T D37'!Q:Q,'A.T D37'!$A:$A,$A322)+SUMIFS('A.T D52'!Q:Q,'A.T D52'!$A:$A,$A322)+SUMIFS('A.T D67'!Q:Q,'A.T D67'!$A:$A,$A322)</f>
        <v>14.83</v>
      </c>
      <c r="Q322" s="1">
        <f>SUMIFS('A.T D0'!R:R,'A.T D0'!$A:$A,$A322)+SUMIFS('A.T D7'!R:R,'A.T D7'!$A:$A,$A322)+SUMIFS('A.T D22'!R:R,'A.T D22'!$A:$A,$A322)+SUMIFS('A.T D37'!R:R,'A.T D37'!$A:$A,$A322)+SUMIFS('A.T D52'!R:R,'A.T D52'!$A:$A,$A322)+SUMIFS('A.T D67'!R:R,'A.T D67'!$A:$A,$A322)</f>
        <v>83.46</v>
      </c>
      <c r="R322" s="1">
        <f>SUMIFS('A.T D0'!S:S,'A.T D0'!$A:$A,$A322)+SUMIFS('A.T D7'!S:S,'A.T D7'!$A:$A,$A322)+SUMIFS('A.T D22'!S:S,'A.T D22'!$A:$A,$A322)+SUMIFS('A.T D37'!S:S,'A.T D37'!$A:$A,$A322)+SUMIFS('A.T D52'!S:S,'A.T D52'!$A:$A,$A322)+SUMIFS('A.T D67'!S:S,'A.T D67'!$A:$A,$A322)</f>
        <v>0.78</v>
      </c>
      <c r="S322" s="1">
        <f>SUMIFS('A.T D0'!T:T,'A.T D0'!$A:$A,$A322)+SUMIFS('A.T D7'!T:T,'A.T D7'!$A:$A,$A322)+SUMIFS('A.T D22'!T:T,'A.T D22'!$A:$A,$A322)+SUMIFS('A.T D37'!T:T,'A.T D37'!$A:$A,$A322)+SUMIFS('A.T D52'!T:T,'A.T D52'!$A:$A,$A322)+SUMIFS('A.T D67'!T:T,'A.T D67'!$A:$A,$A322)</f>
        <v>12.5845</v>
      </c>
      <c r="T322" s="1">
        <f>SUMIFS('A.T D0'!U:U,'A.T D0'!$A:$A,$A322)+SUMIFS('A.T D7'!U:U,'A.T D7'!$A:$A,$A322)+SUMIFS('A.T D22'!U:U,'A.T D22'!$A:$A,$A322)+SUMIFS('A.T D37'!U:U,'A.T D37'!$A:$A,$A322)+SUMIFS('A.T D52'!U:U,'A.T D52'!$A:$A,$A322)+SUMIFS('A.T D67'!U:U,'A.T D67'!$A:$A,$A322)</f>
        <v>0.66</v>
      </c>
      <c r="U322" s="1">
        <f>SUMIFS('A.T D0'!V:V,'A.T D0'!$A:$A,$A322)+SUMIFS('A.T D7'!V:V,'A.T D7'!$A:$A,$A322)+SUMIFS('A.T D22'!V:V,'A.T D22'!$A:$A,$A322)+SUMIFS('A.T D37'!V:V,'A.T D37'!$A:$A,$A322)+SUMIFS('A.T D52'!V:V,'A.T D52'!$A:$A,$A322)+SUMIFS('A.T D67'!V:V,'A.T D67'!$A:$A,$A322)</f>
        <v>11.88</v>
      </c>
      <c r="V322" s="1">
        <f>SUMIFS('A.T D0'!W:W,'A.T D0'!$A:$A,$A322)+SUMIFS('A.T D7'!W:W,'A.T D7'!$A:$A,$A322)+SUMIFS('A.T D22'!W:W,'A.T D22'!$A:$A,$A322)+SUMIFS('A.T D37'!W:W,'A.T D37'!$A:$A,$A322)+SUMIFS('A.T D52'!W:W,'A.T D52'!$A:$A,$A322)+SUMIFS('A.T D67'!W:W,'A.T D67'!$A:$A,$A322)</f>
        <v>7.31</v>
      </c>
      <c r="W322" s="1">
        <f>SUMIFS('A.T D0'!X:X,'A.T D0'!$A:$A,$A322)+SUMIFS('A.T D7'!X:X,'A.T D7'!$A:$A,$A322)+SUMIFS('A.T D22'!X:X,'A.T D22'!$A:$A,$A322)+SUMIFS('A.T D37'!X:X,'A.T D37'!$A:$A,$A322)+SUMIFS('A.T D52'!X:X,'A.T D52'!$A:$A,$A322)+SUMIFS('A.T D67'!X:X,'A.T D67'!$A:$A,$A322)</f>
        <v>127.25</v>
      </c>
      <c r="X322" s="17">
        <f>SUMIFS(TCH!J:J,TCH!$A:$A,$A322)</f>
        <v>0</v>
      </c>
      <c r="Y322" s="17">
        <f>IF(X322=0,0,(X322*AVERAGEIFS($W:$W,$C:$C,$C322,$D:$D,$D322,$E:$E,$E322,$G:$G,$G322,$B:$B,_xlfn.MAXIFS($B:$B,$C:$C,$C322,$D:$D,$D322,$E:$E,$E322,$G:$G,$G322,$B:$B,"&lt;&gt;"&amp;$B322)))/1000)</f>
        <v>0</v>
      </c>
      <c r="Z322" s="17">
        <f>SUMIFS(TCH!M:M,TCH!$A:$A,$A322)</f>
        <v>0</v>
      </c>
      <c r="AA322" s="17">
        <f>IF(Z322=0,0,(Z322*AVERAGEIFS($W:$W,$C:$C,$C322,$D:$D,$D322,$E:$E,$E322,$G:$G,$G322,$B:$B,_xlfn.MAXIFS($B:$B,$C:$C,$C322,$D:$D,$D322,$E:$E,$E322,$G:$G,$G322,$B:$B,"&lt;&gt;"&amp;$B322)))/1000)</f>
        <v>0</v>
      </c>
      <c r="AB322" s="17">
        <f>SUMIFS(TCH!P:P,TCH!$A:$A,$A322)</f>
        <v>0</v>
      </c>
      <c r="AC322" s="17">
        <f>IF(AB322=0,0,(AB322*AVERAGEIFS($W:$W,$C:$C,$C322,$D:$D,$D322,$E:$E,$E322,$G:$G,$G322,$B:$B,_xlfn.MAXIFS($B:$B,$C:$C,$C322,$D:$D,$D322,$E:$E,$E322,$G:$G,$G322,$B:$B,"&lt;&gt;"&amp;$B322)))/1000)</f>
        <v>0</v>
      </c>
      <c r="AD322" s="17">
        <f>SUMIFS(TCH!S:S,TCH!$A:$A,$A322)</f>
        <v>0</v>
      </c>
      <c r="AE322" s="17">
        <f>IF(AD322=0,0,(AD322*AVERAGEIFS($W:$W,$C:$C,$C322,$D:$D,$D322,$E:$E,$E322,$G:$G,$G322,$B:$B,_xlfn.MAXIFS($B:$B,$C:$C,$C322,$D:$D,$D322,$E:$E,$E322,$G:$G,$G322,$B:$B,"&lt;&gt;"&amp;$B322)))/1000)</f>
        <v>0</v>
      </c>
      <c r="AF322" s="17">
        <f>SUMIFS(TCH!V:V,TCH!$A:$A,$A322)</f>
        <v>0</v>
      </c>
      <c r="AG322" s="17">
        <f>IF(AF322=0,0,(AF322*AVERAGEIFS($W:$W,$C:$C,$C322,$D:$D,$D322,$E:$E,$E322,$G:$G,$G322,$B:$B,_xlfn.MAXIFS($B:$B,$C:$C,$C322,$D:$D,$D322,$E:$E,$E322,$G:$G,$G322,$B:$B,"&lt;&gt;"&amp;$B322)))/1000)</f>
        <v>0</v>
      </c>
      <c r="AH322" s="17">
        <f>SUMIFS(TCH!Y:Y,TCH!$A:$A,$A322)</f>
        <v>0</v>
      </c>
      <c r="AI322" s="17">
        <f>IF(AH322=0,0,(AH322*AVERAGEIFS($W:$W,$C:$C,$C322,$D:$D,$D322,$E:$E,$E322,$G:$G,$G322,$B:$B,_xlfn.MAXIFS($B:$B,$C:$C,$C322,$D:$D,$D322,$E:$E,$E322,$G:$G,$G322,$B:$B,"&lt;&gt;"&amp;$B322)))/1000)</f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>
        <v>0</v>
      </c>
      <c r="AX322">
        <v>0</v>
      </c>
      <c r="AY322">
        <v>0</v>
      </c>
      <c r="AZ322">
        <v>0</v>
      </c>
    </row>
    <row r="323" spans="1:52" x14ac:dyDescent="0.25">
      <c r="A323" s="1" t="str">
        <f t="shared" si="5"/>
        <v>45776496B3R112</v>
      </c>
      <c r="B323" s="7">
        <v>45776</v>
      </c>
      <c r="C323" s="1">
        <v>49</v>
      </c>
      <c r="D323" s="1">
        <v>6</v>
      </c>
      <c r="E323" s="3" t="s">
        <v>56</v>
      </c>
      <c r="F323" s="4" t="s">
        <v>53</v>
      </c>
      <c r="G323" s="4">
        <v>12</v>
      </c>
      <c r="H323" s="4">
        <f>SUMIFS(Biometria!H:H,Biometria!$A:$A,$A323)</f>
        <v>13.95</v>
      </c>
      <c r="I323" s="6">
        <f>SUMIFS(Biometria!I:I,Biometria!$A:$A,$A323)</f>
        <v>14.729999999999999</v>
      </c>
      <c r="J323" s="6">
        <f>SUMIFS(Biometria!J:J,Biometria!$A:$A,$A323)</f>
        <v>3.3</v>
      </c>
      <c r="K323" s="2">
        <f>SUMIFS(Biometria!K:K,Biometria!$A:$A,$A323)</f>
        <v>3.15</v>
      </c>
      <c r="L323" s="1">
        <f>SUMIFS(Biometria!L:L,Biometria!$A:$A,$A323)</f>
        <v>0</v>
      </c>
      <c r="M323" s="1">
        <f>SUMIFS(Biometria!M:M,Biometria!$A:$A,$A323)</f>
        <v>0</v>
      </c>
      <c r="N323" s="1">
        <f>SUMIFS('A.T D0'!O:O,'A.T D0'!$A:$A,$A323)+SUMIFS('A.T D7'!O:O,'A.T D7'!$A:$A,$A323)+SUMIFS('A.T D22'!O:O,'A.T D22'!$A:$A,$A323)+SUMIFS('A.T D37'!O:O,'A.T D37'!$A:$A,$A323)+SUMIFS('A.T D52'!O:O,'A.T D52'!$A:$A,$A323)+SUMIFS('A.T D67'!O:O,'A.T D67'!$A:$A,$A323)</f>
        <v>5.3</v>
      </c>
      <c r="O323" s="1">
        <f>SUMIFS('A.T D0'!P:P,'A.T D0'!$A:$A,$A323)+SUMIFS('A.T D7'!P:P,'A.T D7'!$A:$A,$A323)+SUMIFS('A.T D22'!P:P,'A.T D22'!$A:$A,$A323)+SUMIFS('A.T D37'!P:P,'A.T D37'!$A:$A,$A323)+SUMIFS('A.T D52'!P:P,'A.T D52'!$A:$A,$A323)+SUMIFS('A.T D67'!P:P,'A.T D67'!$A:$A,$A323)</f>
        <v>18.11</v>
      </c>
      <c r="P323" s="1">
        <f>SUMIFS('A.T D0'!Q:Q,'A.T D0'!$A:$A,$A323)+SUMIFS('A.T D7'!Q:Q,'A.T D7'!$A:$A,$A323)+SUMIFS('A.T D22'!Q:Q,'A.T D22'!$A:$A,$A323)+SUMIFS('A.T D37'!Q:Q,'A.T D37'!$A:$A,$A323)+SUMIFS('A.T D52'!Q:Q,'A.T D52'!$A:$A,$A323)+SUMIFS('A.T D67'!Q:Q,'A.T D67'!$A:$A,$A323)</f>
        <v>15.16</v>
      </c>
      <c r="Q323" s="1">
        <f>SUMIFS('A.T D0'!R:R,'A.T D0'!$A:$A,$A323)+SUMIFS('A.T D7'!R:R,'A.T D7'!$A:$A,$A323)+SUMIFS('A.T D22'!R:R,'A.T D22'!$A:$A,$A323)+SUMIFS('A.T D37'!R:R,'A.T D37'!$A:$A,$A323)+SUMIFS('A.T D52'!R:R,'A.T D52'!$A:$A,$A323)+SUMIFS('A.T D67'!R:R,'A.T D67'!$A:$A,$A323)</f>
        <v>83.71</v>
      </c>
      <c r="R323" s="1">
        <f>SUMIFS('A.T D0'!S:S,'A.T D0'!$A:$A,$A323)+SUMIFS('A.T D7'!S:S,'A.T D7'!$A:$A,$A323)+SUMIFS('A.T D22'!S:S,'A.T D22'!$A:$A,$A323)+SUMIFS('A.T D37'!S:S,'A.T D37'!$A:$A,$A323)+SUMIFS('A.T D52'!S:S,'A.T D52'!$A:$A,$A323)+SUMIFS('A.T D67'!S:S,'A.T D67'!$A:$A,$A323)</f>
        <v>0.77</v>
      </c>
      <c r="S323" s="1">
        <f>SUMIFS('A.T D0'!T:T,'A.T D0'!$A:$A,$A323)+SUMIFS('A.T D7'!T:T,'A.T D7'!$A:$A,$A323)+SUMIFS('A.T D22'!T:T,'A.T D22'!$A:$A,$A323)+SUMIFS('A.T D37'!T:T,'A.T D37'!$A:$A,$A323)+SUMIFS('A.T D52'!T:T,'A.T D52'!$A:$A,$A323)+SUMIFS('A.T D67'!T:T,'A.T D67'!$A:$A,$A323)</f>
        <v>12.700200000000001</v>
      </c>
      <c r="T323" s="1">
        <f>SUMIFS('A.T D0'!U:U,'A.T D0'!$A:$A,$A323)+SUMIFS('A.T D7'!U:U,'A.T D7'!$A:$A,$A323)+SUMIFS('A.T D22'!U:U,'A.T D22'!$A:$A,$A323)+SUMIFS('A.T D37'!U:U,'A.T D37'!$A:$A,$A323)+SUMIFS('A.T D52'!U:U,'A.T D52'!$A:$A,$A323)+SUMIFS('A.T D67'!U:U,'A.T D67'!$A:$A,$A323)</f>
        <v>0.65</v>
      </c>
      <c r="U323" s="1">
        <f>SUMIFS('A.T D0'!V:V,'A.T D0'!$A:$A,$A323)+SUMIFS('A.T D7'!V:V,'A.T D7'!$A:$A,$A323)+SUMIFS('A.T D22'!V:V,'A.T D22'!$A:$A,$A323)+SUMIFS('A.T D37'!V:V,'A.T D37'!$A:$A,$A323)+SUMIFS('A.T D52'!V:V,'A.T D52'!$A:$A,$A323)+SUMIFS('A.T D67'!V:V,'A.T D67'!$A:$A,$A323)</f>
        <v>12.62</v>
      </c>
      <c r="V323" s="1">
        <f>SUMIFS('A.T D0'!W:W,'A.T D0'!$A:$A,$A323)+SUMIFS('A.T D7'!W:W,'A.T D7'!$A:$A,$A323)+SUMIFS('A.T D22'!W:W,'A.T D22'!$A:$A,$A323)+SUMIFS('A.T D37'!W:W,'A.T D37'!$A:$A,$A323)+SUMIFS('A.T D52'!W:W,'A.T D52'!$A:$A,$A323)+SUMIFS('A.T D67'!W:W,'A.T D67'!$A:$A,$A323)</f>
        <v>8.17</v>
      </c>
      <c r="W323" s="1">
        <f>SUMIFS('A.T D0'!X:X,'A.T D0'!$A:$A,$A323)+SUMIFS('A.T D7'!X:X,'A.T D7'!$A:$A,$A323)+SUMIFS('A.T D22'!X:X,'A.T D22'!$A:$A,$A323)+SUMIFS('A.T D37'!X:X,'A.T D37'!$A:$A,$A323)+SUMIFS('A.T D52'!X:X,'A.T D52'!$A:$A,$A323)+SUMIFS('A.T D67'!X:X,'A.T D67'!$A:$A,$A323)</f>
        <v>128.27000000000001</v>
      </c>
      <c r="X323" s="17">
        <f>SUMIFS(TCH!J:J,TCH!$A:$A,$A323)</f>
        <v>0</v>
      </c>
      <c r="Y323" s="17">
        <f>IF(X323=0,0,(X323*AVERAGEIFS($W:$W,$C:$C,$C323,$D:$D,$D323,$E:$E,$E323,$G:$G,$G323,$B:$B,_xlfn.MAXIFS($B:$B,$C:$C,$C323,$D:$D,$D323,$E:$E,$E323,$G:$G,$G323,$B:$B,"&lt;&gt;"&amp;$B323)))/1000)</f>
        <v>0</v>
      </c>
      <c r="Z323" s="17">
        <f>SUMIFS(TCH!M:M,TCH!$A:$A,$A323)</f>
        <v>0</v>
      </c>
      <c r="AA323" s="17">
        <f>IF(Z323=0,0,(Z323*AVERAGEIFS($W:$W,$C:$C,$C323,$D:$D,$D323,$E:$E,$E323,$G:$G,$G323,$B:$B,_xlfn.MAXIFS($B:$B,$C:$C,$C323,$D:$D,$D323,$E:$E,$E323,$G:$G,$G323,$B:$B,"&lt;&gt;"&amp;$B323)))/1000)</f>
        <v>0</v>
      </c>
      <c r="AB323" s="17">
        <f>SUMIFS(TCH!P:P,TCH!$A:$A,$A323)</f>
        <v>0</v>
      </c>
      <c r="AC323" s="17">
        <f>IF(AB323=0,0,(AB323*AVERAGEIFS($W:$W,$C:$C,$C323,$D:$D,$D323,$E:$E,$E323,$G:$G,$G323,$B:$B,_xlfn.MAXIFS($B:$B,$C:$C,$C323,$D:$D,$D323,$E:$E,$E323,$G:$G,$G323,$B:$B,"&lt;&gt;"&amp;$B323)))/1000)</f>
        <v>0</v>
      </c>
      <c r="AD323" s="17">
        <f>SUMIFS(TCH!S:S,TCH!$A:$A,$A323)</f>
        <v>0</v>
      </c>
      <c r="AE323" s="17">
        <f>IF(AD323=0,0,(AD323*AVERAGEIFS($W:$W,$C:$C,$C323,$D:$D,$D323,$E:$E,$E323,$G:$G,$G323,$B:$B,_xlfn.MAXIFS($B:$B,$C:$C,$C323,$D:$D,$D323,$E:$E,$E323,$G:$G,$G323,$B:$B,"&lt;&gt;"&amp;$B323)))/1000)</f>
        <v>0</v>
      </c>
      <c r="AF323" s="17">
        <f>SUMIFS(TCH!V:V,TCH!$A:$A,$A323)</f>
        <v>0</v>
      </c>
      <c r="AG323" s="17">
        <f>IF(AF323=0,0,(AF323*AVERAGEIFS($W:$W,$C:$C,$C323,$D:$D,$D323,$E:$E,$E323,$G:$G,$G323,$B:$B,_xlfn.MAXIFS($B:$B,$C:$C,$C323,$D:$D,$D323,$E:$E,$E323,$G:$G,$G323,$B:$B,"&lt;&gt;"&amp;$B323)))/1000)</f>
        <v>0</v>
      </c>
      <c r="AH323" s="17">
        <f>SUMIFS(TCH!Y:Y,TCH!$A:$A,$A323)</f>
        <v>0</v>
      </c>
      <c r="AI323" s="17">
        <f>IF(AH323=0,0,(AH323*AVERAGEIFS($W:$W,$C:$C,$C323,$D:$D,$D323,$E:$E,$E323,$G:$G,$G323,$B:$B,_xlfn.MAXIFS($B:$B,$C:$C,$C323,$D:$D,$D323,$E:$E,$E323,$G:$G,$G323,$B:$B,"&lt;&gt;"&amp;$B323)))/1000)</f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>
        <v>0</v>
      </c>
      <c r="AX323">
        <v>0</v>
      </c>
      <c r="AY323">
        <v>0</v>
      </c>
      <c r="AZ323">
        <v>0</v>
      </c>
    </row>
    <row r="324" spans="1:52" x14ac:dyDescent="0.25">
      <c r="A324" s="1" t="str">
        <f t="shared" si="5"/>
        <v>45776496B3R212</v>
      </c>
      <c r="B324" s="7">
        <v>45776</v>
      </c>
      <c r="C324" s="1">
        <v>49</v>
      </c>
      <c r="D324" s="1">
        <v>6</v>
      </c>
      <c r="E324" s="3" t="s">
        <v>56</v>
      </c>
      <c r="F324" s="4" t="s">
        <v>54</v>
      </c>
      <c r="G324" s="4">
        <v>12</v>
      </c>
      <c r="H324" s="4">
        <f>SUMIFS(Biometria!H:H,Biometria!$A:$A,$A324)</f>
        <v>13.95</v>
      </c>
      <c r="I324" s="6">
        <f>SUMIFS(Biometria!I:I,Biometria!$A:$A,$A324)</f>
        <v>0</v>
      </c>
      <c r="J324" s="6">
        <f>SUMIFS(Biometria!J:J,Biometria!$A:$A,$A324)</f>
        <v>3</v>
      </c>
      <c r="K324" s="2">
        <f>SUMIFS(Biometria!K:K,Biometria!$A:$A,$A324)</f>
        <v>0</v>
      </c>
      <c r="L324" s="1">
        <f>SUMIFS(Biometria!L:L,Biometria!$A:$A,$A324)</f>
        <v>0</v>
      </c>
      <c r="M324" s="1">
        <f>SUMIFS(Biometria!M:M,Biometria!$A:$A,$A324)</f>
        <v>0</v>
      </c>
      <c r="N324" s="1">
        <f>SUMIFS('A.T D0'!O:O,'A.T D0'!$A:$A,$A324)+SUMIFS('A.T D7'!O:O,'A.T D7'!$A:$A,$A324)+SUMIFS('A.T D22'!O:O,'A.T D22'!$A:$A,$A324)+SUMIFS('A.T D37'!O:O,'A.T D37'!$A:$A,$A324)+SUMIFS('A.T D52'!O:O,'A.T D52'!$A:$A,$A324)+SUMIFS('A.T D67'!O:O,'A.T D67'!$A:$A,$A324)</f>
        <v>5.3</v>
      </c>
      <c r="O324" s="1">
        <f>SUMIFS('A.T D0'!P:P,'A.T D0'!$A:$A,$A324)+SUMIFS('A.T D7'!P:P,'A.T D7'!$A:$A,$A324)+SUMIFS('A.T D22'!P:P,'A.T D22'!$A:$A,$A324)+SUMIFS('A.T D37'!P:P,'A.T D37'!$A:$A,$A324)+SUMIFS('A.T D52'!P:P,'A.T D52'!$A:$A,$A324)+SUMIFS('A.T D67'!P:P,'A.T D67'!$A:$A,$A324)</f>
        <v>19.39</v>
      </c>
      <c r="P324" s="1">
        <f>SUMIFS('A.T D0'!Q:Q,'A.T D0'!$A:$A,$A324)+SUMIFS('A.T D7'!Q:Q,'A.T D7'!$A:$A,$A324)+SUMIFS('A.T D22'!Q:Q,'A.T D22'!$A:$A,$A324)+SUMIFS('A.T D37'!Q:Q,'A.T D37'!$A:$A,$A324)+SUMIFS('A.T D52'!Q:Q,'A.T D52'!$A:$A,$A324)+SUMIFS('A.T D67'!Q:Q,'A.T D67'!$A:$A,$A324)</f>
        <v>16.79</v>
      </c>
      <c r="Q324" s="1">
        <f>SUMIFS('A.T D0'!R:R,'A.T D0'!$A:$A,$A324)+SUMIFS('A.T D7'!R:R,'A.T D7'!$A:$A,$A324)+SUMIFS('A.T D22'!R:R,'A.T D22'!$A:$A,$A324)+SUMIFS('A.T D37'!R:R,'A.T D37'!$A:$A,$A324)+SUMIFS('A.T D52'!R:R,'A.T D52'!$A:$A,$A324)+SUMIFS('A.T D67'!R:R,'A.T D67'!$A:$A,$A324)</f>
        <v>86.59</v>
      </c>
      <c r="R324" s="1">
        <f>SUMIFS('A.T D0'!S:S,'A.T D0'!$A:$A,$A324)+SUMIFS('A.T D7'!S:S,'A.T D7'!$A:$A,$A324)+SUMIFS('A.T D22'!S:S,'A.T D22'!$A:$A,$A324)+SUMIFS('A.T D37'!S:S,'A.T D37'!$A:$A,$A324)+SUMIFS('A.T D52'!S:S,'A.T D52'!$A:$A,$A324)+SUMIFS('A.T D67'!S:S,'A.T D67'!$A:$A,$A324)</f>
        <v>0.67</v>
      </c>
      <c r="S324" s="1">
        <f>SUMIFS('A.T D0'!T:T,'A.T D0'!$A:$A,$A324)+SUMIFS('A.T D7'!T:T,'A.T D7'!$A:$A,$A324)+SUMIFS('A.T D22'!T:T,'A.T D22'!$A:$A,$A324)+SUMIFS('A.T D37'!T:T,'A.T D37'!$A:$A,$A324)+SUMIFS('A.T D52'!T:T,'A.T D52'!$A:$A,$A324)+SUMIFS('A.T D67'!T:T,'A.T D67'!$A:$A,$A324)</f>
        <v>14.1271</v>
      </c>
      <c r="T324" s="1">
        <f>SUMIFS('A.T D0'!U:U,'A.T D0'!$A:$A,$A324)+SUMIFS('A.T D7'!U:U,'A.T D7'!$A:$A,$A324)+SUMIFS('A.T D22'!U:U,'A.T D22'!$A:$A,$A324)+SUMIFS('A.T D37'!U:U,'A.T D37'!$A:$A,$A324)+SUMIFS('A.T D52'!U:U,'A.T D52'!$A:$A,$A324)+SUMIFS('A.T D67'!U:U,'A.T D67'!$A:$A,$A324)</f>
        <v>0.56000000000000005</v>
      </c>
      <c r="U324" s="1">
        <f>SUMIFS('A.T D0'!V:V,'A.T D0'!$A:$A,$A324)+SUMIFS('A.T D7'!V:V,'A.T D7'!$A:$A,$A324)+SUMIFS('A.T D22'!V:V,'A.T D22'!$A:$A,$A324)+SUMIFS('A.T D37'!V:V,'A.T D37'!$A:$A,$A324)+SUMIFS('A.T D52'!V:V,'A.T D52'!$A:$A,$A324)+SUMIFS('A.T D67'!V:V,'A.T D67'!$A:$A,$A324)</f>
        <v>12.37</v>
      </c>
      <c r="V324" s="1">
        <f>SUMIFS('A.T D0'!W:W,'A.T D0'!$A:$A,$A324)+SUMIFS('A.T D7'!W:W,'A.T D7'!$A:$A,$A324)+SUMIFS('A.T D22'!W:W,'A.T D22'!$A:$A,$A324)+SUMIFS('A.T D37'!W:W,'A.T D37'!$A:$A,$A324)+SUMIFS('A.T D52'!W:W,'A.T D52'!$A:$A,$A324)+SUMIFS('A.T D67'!W:W,'A.T D67'!$A:$A,$A324)</f>
        <v>19.07</v>
      </c>
      <c r="W324" s="1">
        <f>SUMIFS('A.T D0'!X:X,'A.T D0'!$A:$A,$A324)+SUMIFS('A.T D7'!X:X,'A.T D7'!$A:$A,$A324)+SUMIFS('A.T D22'!X:X,'A.T D22'!$A:$A,$A324)+SUMIFS('A.T D37'!X:X,'A.T D37'!$A:$A,$A324)+SUMIFS('A.T D52'!X:X,'A.T D52'!$A:$A,$A324)+SUMIFS('A.T D67'!X:X,'A.T D67'!$A:$A,$A324)</f>
        <v>141.19</v>
      </c>
      <c r="X324" s="17">
        <f>SUMIFS(TCH!J:J,TCH!$A:$A,$A324)</f>
        <v>0</v>
      </c>
      <c r="Y324" s="17">
        <f>IF(X324=0,0,(X324*AVERAGEIFS($W:$W,$C:$C,$C324,$D:$D,$D324,$E:$E,$E324,$G:$G,$G324,$B:$B,_xlfn.MAXIFS($B:$B,$C:$C,$C324,$D:$D,$D324,$E:$E,$E324,$G:$G,$G324,$B:$B,"&lt;&gt;"&amp;$B324)))/1000)</f>
        <v>0</v>
      </c>
      <c r="Z324" s="17">
        <f>SUMIFS(TCH!M:M,TCH!$A:$A,$A324)</f>
        <v>0</v>
      </c>
      <c r="AA324" s="17">
        <f>IF(Z324=0,0,(Z324*AVERAGEIFS($W:$W,$C:$C,$C324,$D:$D,$D324,$E:$E,$E324,$G:$G,$G324,$B:$B,_xlfn.MAXIFS($B:$B,$C:$C,$C324,$D:$D,$D324,$E:$E,$E324,$G:$G,$G324,$B:$B,"&lt;&gt;"&amp;$B324)))/1000)</f>
        <v>0</v>
      </c>
      <c r="AB324" s="17">
        <f>SUMIFS(TCH!P:P,TCH!$A:$A,$A324)</f>
        <v>0</v>
      </c>
      <c r="AC324" s="17">
        <f>IF(AB324=0,0,(AB324*AVERAGEIFS($W:$W,$C:$C,$C324,$D:$D,$D324,$E:$E,$E324,$G:$G,$G324,$B:$B,_xlfn.MAXIFS($B:$B,$C:$C,$C324,$D:$D,$D324,$E:$E,$E324,$G:$G,$G324,$B:$B,"&lt;&gt;"&amp;$B324)))/1000)</f>
        <v>0</v>
      </c>
      <c r="AD324" s="17">
        <f>SUMIFS(TCH!S:S,TCH!$A:$A,$A324)</f>
        <v>0</v>
      </c>
      <c r="AE324" s="17">
        <f>IF(AD324=0,0,(AD324*AVERAGEIFS($W:$W,$C:$C,$C324,$D:$D,$D324,$E:$E,$E324,$G:$G,$G324,$B:$B,_xlfn.MAXIFS($B:$B,$C:$C,$C324,$D:$D,$D324,$E:$E,$E324,$G:$G,$G324,$B:$B,"&lt;&gt;"&amp;$B324)))/1000)</f>
        <v>0</v>
      </c>
      <c r="AF324" s="17">
        <f>SUMIFS(TCH!V:V,TCH!$A:$A,$A324)</f>
        <v>0</v>
      </c>
      <c r="AG324" s="17">
        <f>IF(AF324=0,0,(AF324*AVERAGEIFS($W:$W,$C:$C,$C324,$D:$D,$D324,$E:$E,$E324,$G:$G,$G324,$B:$B,_xlfn.MAXIFS($B:$B,$C:$C,$C324,$D:$D,$D324,$E:$E,$E324,$G:$G,$G324,$B:$B,"&lt;&gt;"&amp;$B324)))/1000)</f>
        <v>0</v>
      </c>
      <c r="AH324" s="17">
        <f>SUMIFS(TCH!Y:Y,TCH!$A:$A,$A324)</f>
        <v>0</v>
      </c>
      <c r="AI324" s="17">
        <f>IF(AH324=0,0,(AH324*AVERAGEIFS($W:$W,$C:$C,$C324,$D:$D,$D324,$E:$E,$E324,$G:$G,$G324,$B:$B,_xlfn.MAXIFS($B:$B,$C:$C,$C324,$D:$D,$D324,$E:$E,$E324,$G:$G,$G324,$B:$B,"&lt;&gt;"&amp;$B324)))/1000)</f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>
        <v>0</v>
      </c>
      <c r="AX324">
        <v>0</v>
      </c>
      <c r="AY324">
        <v>0</v>
      </c>
      <c r="AZ324">
        <v>0</v>
      </c>
    </row>
    <row r="325" spans="1:52" x14ac:dyDescent="0.25">
      <c r="A325" s="1" t="str">
        <f t="shared" si="5"/>
        <v>45776496B3R312</v>
      </c>
      <c r="B325" s="7">
        <v>45776</v>
      </c>
      <c r="C325" s="1">
        <v>49</v>
      </c>
      <c r="D325" s="1">
        <v>6</v>
      </c>
      <c r="E325" s="3" t="s">
        <v>56</v>
      </c>
      <c r="F325" s="4" t="s">
        <v>55</v>
      </c>
      <c r="G325" s="4">
        <v>12</v>
      </c>
      <c r="H325" s="4">
        <f>SUMIFS(Biometria!H:H,Biometria!$A:$A,$A325)</f>
        <v>16.29</v>
      </c>
      <c r="I325" s="6">
        <f>SUMIFS(Biometria!I:I,Biometria!$A:$A,$A325)</f>
        <v>0</v>
      </c>
      <c r="J325" s="6">
        <f>SUMIFS(Biometria!J:J,Biometria!$A:$A,$A325)</f>
        <v>3.15</v>
      </c>
      <c r="K325" s="2">
        <f>SUMIFS(Biometria!K:K,Biometria!$A:$A,$A325)</f>
        <v>0</v>
      </c>
      <c r="L325" s="1">
        <f>SUMIFS(Biometria!L:L,Biometria!$A:$A,$A325)</f>
        <v>0</v>
      </c>
      <c r="M325" s="1">
        <f>SUMIFS(Biometria!M:M,Biometria!$A:$A,$A325)</f>
        <v>0</v>
      </c>
      <c r="N325" s="1">
        <f>SUMIFS('A.T D0'!O:O,'A.T D0'!$A:$A,$A325)+SUMIFS('A.T D7'!O:O,'A.T D7'!$A:$A,$A325)+SUMIFS('A.T D22'!O:O,'A.T D22'!$A:$A,$A325)+SUMIFS('A.T D37'!O:O,'A.T D37'!$A:$A,$A325)+SUMIFS('A.T D52'!O:O,'A.T D52'!$A:$A,$A325)+SUMIFS('A.T D67'!O:O,'A.T D67'!$A:$A,$A325)</f>
        <v>5.3</v>
      </c>
      <c r="O325" s="1">
        <f>SUMIFS('A.T D0'!P:P,'A.T D0'!$A:$A,$A325)+SUMIFS('A.T D7'!P:P,'A.T D7'!$A:$A,$A325)+SUMIFS('A.T D22'!P:P,'A.T D22'!$A:$A,$A325)+SUMIFS('A.T D37'!P:P,'A.T D37'!$A:$A,$A325)+SUMIFS('A.T D52'!P:P,'A.T D52'!$A:$A,$A325)+SUMIFS('A.T D67'!P:P,'A.T D67'!$A:$A,$A325)</f>
        <v>19.079999999999998</v>
      </c>
      <c r="P325" s="1">
        <f>SUMIFS('A.T D0'!Q:Q,'A.T D0'!$A:$A,$A325)+SUMIFS('A.T D7'!Q:Q,'A.T D7'!$A:$A,$A325)+SUMIFS('A.T D22'!Q:Q,'A.T D22'!$A:$A,$A325)+SUMIFS('A.T D37'!Q:Q,'A.T D37'!$A:$A,$A325)+SUMIFS('A.T D52'!Q:Q,'A.T D52'!$A:$A,$A325)+SUMIFS('A.T D67'!Q:Q,'A.T D67'!$A:$A,$A325)</f>
        <v>16.29</v>
      </c>
      <c r="Q325" s="1">
        <f>SUMIFS('A.T D0'!R:R,'A.T D0'!$A:$A,$A325)+SUMIFS('A.T D7'!R:R,'A.T D7'!$A:$A,$A325)+SUMIFS('A.T D22'!R:R,'A.T D22'!$A:$A,$A325)+SUMIFS('A.T D37'!R:R,'A.T D37'!$A:$A,$A325)+SUMIFS('A.T D52'!R:R,'A.T D52'!$A:$A,$A325)+SUMIFS('A.T D67'!R:R,'A.T D67'!$A:$A,$A325)</f>
        <v>85.38</v>
      </c>
      <c r="R325" s="1">
        <f>SUMIFS('A.T D0'!S:S,'A.T D0'!$A:$A,$A325)+SUMIFS('A.T D7'!S:S,'A.T D7'!$A:$A,$A325)+SUMIFS('A.T D22'!S:S,'A.T D22'!$A:$A,$A325)+SUMIFS('A.T D37'!S:S,'A.T D37'!$A:$A,$A325)+SUMIFS('A.T D52'!S:S,'A.T D52'!$A:$A,$A325)+SUMIFS('A.T D67'!S:S,'A.T D67'!$A:$A,$A325)</f>
        <v>0.71</v>
      </c>
      <c r="S325" s="1">
        <f>SUMIFS('A.T D0'!T:T,'A.T D0'!$A:$A,$A325)+SUMIFS('A.T D7'!T:T,'A.T D7'!$A:$A,$A325)+SUMIFS('A.T D22'!T:T,'A.T D22'!$A:$A,$A325)+SUMIFS('A.T D37'!T:T,'A.T D37'!$A:$A,$A325)+SUMIFS('A.T D52'!T:T,'A.T D52'!$A:$A,$A325)+SUMIFS('A.T D67'!T:T,'A.T D67'!$A:$A,$A325)</f>
        <v>13.79</v>
      </c>
      <c r="T325" s="1">
        <f>SUMIFS('A.T D0'!U:U,'A.T D0'!$A:$A,$A325)+SUMIFS('A.T D7'!U:U,'A.T D7'!$A:$A,$A325)+SUMIFS('A.T D22'!U:U,'A.T D22'!$A:$A,$A325)+SUMIFS('A.T D37'!U:U,'A.T D37'!$A:$A,$A325)+SUMIFS('A.T D52'!U:U,'A.T D52'!$A:$A,$A325)+SUMIFS('A.T D67'!U:U,'A.T D67'!$A:$A,$A325)</f>
        <v>0.6</v>
      </c>
      <c r="U325" s="1">
        <f>SUMIFS('A.T D0'!V:V,'A.T D0'!$A:$A,$A325)+SUMIFS('A.T D7'!V:V,'A.T D7'!$A:$A,$A325)+SUMIFS('A.T D22'!V:V,'A.T D22'!$A:$A,$A325)+SUMIFS('A.T D37'!V:V,'A.T D37'!$A:$A,$A325)+SUMIFS('A.T D52'!V:V,'A.T D52'!$A:$A,$A325)+SUMIFS('A.T D67'!V:V,'A.T D67'!$A:$A,$A325)</f>
        <v>12.02</v>
      </c>
      <c r="V325" s="1">
        <f>SUMIFS('A.T D0'!W:W,'A.T D0'!$A:$A,$A325)+SUMIFS('A.T D7'!W:W,'A.T D7'!$A:$A,$A325)+SUMIFS('A.T D22'!W:W,'A.T D22'!$A:$A,$A325)+SUMIFS('A.T D37'!W:W,'A.T D37'!$A:$A,$A325)+SUMIFS('A.T D52'!W:W,'A.T D52'!$A:$A,$A325)+SUMIFS('A.T D67'!W:W,'A.T D67'!$A:$A,$A325)</f>
        <v>16.64</v>
      </c>
      <c r="W325" s="1">
        <f>SUMIFS('A.T D0'!X:X,'A.T D0'!$A:$A,$A325)+SUMIFS('A.T D7'!X:X,'A.T D7'!$A:$A,$A325)+SUMIFS('A.T D22'!X:X,'A.T D22'!$A:$A,$A325)+SUMIFS('A.T D37'!X:X,'A.T D37'!$A:$A,$A325)+SUMIFS('A.T D52'!X:X,'A.T D52'!$A:$A,$A325)+SUMIFS('A.T D67'!X:X,'A.T D67'!$A:$A,$A325)</f>
        <v>138.31</v>
      </c>
      <c r="X325" s="17">
        <f>SUMIFS(TCH!J:J,TCH!$A:$A,$A325)</f>
        <v>0</v>
      </c>
      <c r="Y325" s="17">
        <f>IF(X325=0,0,(X325*AVERAGEIFS($W:$W,$C:$C,$C325,$D:$D,$D325,$E:$E,$E325,$G:$G,$G325,$B:$B,_xlfn.MAXIFS($B:$B,$C:$C,$C325,$D:$D,$D325,$E:$E,$E325,$G:$G,$G325,$B:$B,"&lt;&gt;"&amp;$B325)))/1000)</f>
        <v>0</v>
      </c>
      <c r="Z325" s="17">
        <f>SUMIFS(TCH!M:M,TCH!$A:$A,$A325)</f>
        <v>0</v>
      </c>
      <c r="AA325" s="17">
        <f>IF(Z325=0,0,(Z325*AVERAGEIFS($W:$W,$C:$C,$C325,$D:$D,$D325,$E:$E,$E325,$G:$G,$G325,$B:$B,_xlfn.MAXIFS($B:$B,$C:$C,$C325,$D:$D,$D325,$E:$E,$E325,$G:$G,$G325,$B:$B,"&lt;&gt;"&amp;$B325)))/1000)</f>
        <v>0</v>
      </c>
      <c r="AB325" s="17">
        <f>SUMIFS(TCH!P:P,TCH!$A:$A,$A325)</f>
        <v>0</v>
      </c>
      <c r="AC325" s="17">
        <f>IF(AB325=0,0,(AB325*AVERAGEIFS($W:$W,$C:$C,$C325,$D:$D,$D325,$E:$E,$E325,$G:$G,$G325,$B:$B,_xlfn.MAXIFS($B:$B,$C:$C,$C325,$D:$D,$D325,$E:$E,$E325,$G:$G,$G325,$B:$B,"&lt;&gt;"&amp;$B325)))/1000)</f>
        <v>0</v>
      </c>
      <c r="AD325" s="17">
        <f>SUMIFS(TCH!S:S,TCH!$A:$A,$A325)</f>
        <v>0</v>
      </c>
      <c r="AE325" s="17">
        <f>IF(AD325=0,0,(AD325*AVERAGEIFS($W:$W,$C:$C,$C325,$D:$D,$D325,$E:$E,$E325,$G:$G,$G325,$B:$B,_xlfn.MAXIFS($B:$B,$C:$C,$C325,$D:$D,$D325,$E:$E,$E325,$G:$G,$G325,$B:$B,"&lt;&gt;"&amp;$B325)))/1000)</f>
        <v>0</v>
      </c>
      <c r="AF325" s="17">
        <f>SUMIFS(TCH!V:V,TCH!$A:$A,$A325)</f>
        <v>0</v>
      </c>
      <c r="AG325" s="17">
        <f>IF(AF325=0,0,(AF325*AVERAGEIFS($W:$W,$C:$C,$C325,$D:$D,$D325,$E:$E,$E325,$G:$G,$G325,$B:$B,_xlfn.MAXIFS($B:$B,$C:$C,$C325,$D:$D,$D325,$E:$E,$E325,$G:$G,$G325,$B:$B,"&lt;&gt;"&amp;$B325)))/1000)</f>
        <v>0</v>
      </c>
      <c r="AH325" s="17">
        <f>SUMIFS(TCH!Y:Y,TCH!$A:$A,$A325)</f>
        <v>0</v>
      </c>
      <c r="AI325" s="17">
        <f>IF(AH325=0,0,(AH325*AVERAGEIFS($W:$W,$C:$C,$C325,$D:$D,$D325,$E:$E,$E325,$G:$G,$G325,$B:$B,_xlfn.MAXIFS($B:$B,$C:$C,$C325,$D:$D,$D325,$E:$E,$E325,$G:$G,$G325,$B:$B,"&lt;&gt;"&amp;$B325)))/1000)</f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>
        <v>0</v>
      </c>
      <c r="AX325">
        <v>0</v>
      </c>
      <c r="AY325">
        <v>0</v>
      </c>
      <c r="AZ325">
        <v>0</v>
      </c>
    </row>
    <row r="326" spans="1:52" x14ac:dyDescent="0.25">
      <c r="A326" s="1" t="str">
        <f t="shared" si="5"/>
        <v>45776497B3R113</v>
      </c>
      <c r="B326" s="7">
        <v>45776</v>
      </c>
      <c r="C326" s="1">
        <v>49</v>
      </c>
      <c r="D326" s="1">
        <v>7</v>
      </c>
      <c r="E326" s="3" t="s">
        <v>56</v>
      </c>
      <c r="F326" s="4" t="s">
        <v>53</v>
      </c>
      <c r="G326" s="4">
        <v>13</v>
      </c>
      <c r="H326" s="4">
        <f>SUMIFS(Biometria!H:H,Biometria!$A:$A,$A326)</f>
        <v>16.29</v>
      </c>
      <c r="I326" s="6">
        <f>SUMIFS(Biometria!I:I,Biometria!$A:$A,$A326)</f>
        <v>14.826666666666668</v>
      </c>
      <c r="J326" s="6">
        <f>SUMIFS(Biometria!J:J,Biometria!$A:$A,$A326)</f>
        <v>3.2</v>
      </c>
      <c r="K326" s="2">
        <f>SUMIFS(Biometria!K:K,Biometria!$A:$A,$A326)</f>
        <v>2.9</v>
      </c>
      <c r="L326" s="1">
        <f>SUMIFS(Biometria!L:L,Biometria!$A:$A,$A326)</f>
        <v>0</v>
      </c>
      <c r="M326" s="1">
        <f>SUMIFS(Biometria!M:M,Biometria!$A:$A,$A326)</f>
        <v>0</v>
      </c>
      <c r="N326" s="1">
        <f>SUMIFS('A.T D0'!O:O,'A.T D0'!$A:$A,$A326)+SUMIFS('A.T D7'!O:O,'A.T D7'!$A:$A,$A326)+SUMIFS('A.T D22'!O:O,'A.T D22'!$A:$A,$A326)+SUMIFS('A.T D37'!O:O,'A.T D37'!$A:$A,$A326)+SUMIFS('A.T D52'!O:O,'A.T D52'!$A:$A,$A326)+SUMIFS('A.T D67'!O:O,'A.T D67'!$A:$A,$A326)</f>
        <v>5.3</v>
      </c>
      <c r="O326" s="1">
        <f>SUMIFS('A.T D0'!P:P,'A.T D0'!$A:$A,$A326)+SUMIFS('A.T D7'!P:P,'A.T D7'!$A:$A,$A326)+SUMIFS('A.T D22'!P:P,'A.T D22'!$A:$A,$A326)+SUMIFS('A.T D37'!P:P,'A.T D37'!$A:$A,$A326)+SUMIFS('A.T D52'!P:P,'A.T D52'!$A:$A,$A326)+SUMIFS('A.T D67'!P:P,'A.T D67'!$A:$A,$A326)</f>
        <v>18.75</v>
      </c>
      <c r="P326" s="1">
        <f>SUMIFS('A.T D0'!Q:Q,'A.T D0'!$A:$A,$A326)+SUMIFS('A.T D7'!Q:Q,'A.T D7'!$A:$A,$A326)+SUMIFS('A.T D22'!Q:Q,'A.T D22'!$A:$A,$A326)+SUMIFS('A.T D37'!Q:Q,'A.T D37'!$A:$A,$A326)+SUMIFS('A.T D52'!Q:Q,'A.T D52'!$A:$A,$A326)+SUMIFS('A.T D67'!Q:Q,'A.T D67'!$A:$A,$A326)</f>
        <v>15.78</v>
      </c>
      <c r="Q326" s="1">
        <f>SUMIFS('A.T D0'!R:R,'A.T D0'!$A:$A,$A326)+SUMIFS('A.T D7'!R:R,'A.T D7'!$A:$A,$A326)+SUMIFS('A.T D22'!R:R,'A.T D22'!$A:$A,$A326)+SUMIFS('A.T D37'!R:R,'A.T D37'!$A:$A,$A326)+SUMIFS('A.T D52'!R:R,'A.T D52'!$A:$A,$A326)+SUMIFS('A.T D67'!R:R,'A.T D67'!$A:$A,$A326)</f>
        <v>84.16</v>
      </c>
      <c r="R326" s="1">
        <f>SUMIFS('A.T D0'!S:S,'A.T D0'!$A:$A,$A326)+SUMIFS('A.T D7'!S:S,'A.T D7'!$A:$A,$A326)+SUMIFS('A.T D22'!S:S,'A.T D22'!$A:$A,$A326)+SUMIFS('A.T D37'!S:S,'A.T D37'!$A:$A,$A326)+SUMIFS('A.T D52'!S:S,'A.T D52'!$A:$A,$A326)+SUMIFS('A.T D67'!S:S,'A.T D67'!$A:$A,$A326)</f>
        <v>0.75</v>
      </c>
      <c r="S326" s="1">
        <f>SUMIFS('A.T D0'!T:T,'A.T D0'!$A:$A,$A326)+SUMIFS('A.T D7'!T:T,'A.T D7'!$A:$A,$A326)+SUMIFS('A.T D22'!T:T,'A.T D22'!$A:$A,$A326)+SUMIFS('A.T D37'!T:T,'A.T D37'!$A:$A,$A326)+SUMIFS('A.T D52'!T:T,'A.T D52'!$A:$A,$A326)+SUMIFS('A.T D67'!T:T,'A.T D67'!$A:$A,$A326)</f>
        <v>13.1942</v>
      </c>
      <c r="T326" s="1">
        <f>SUMIFS('A.T D0'!U:U,'A.T D0'!$A:$A,$A326)+SUMIFS('A.T D7'!U:U,'A.T D7'!$A:$A,$A326)+SUMIFS('A.T D22'!U:U,'A.T D22'!$A:$A,$A326)+SUMIFS('A.T D37'!U:U,'A.T D37'!$A:$A,$A326)+SUMIFS('A.T D52'!U:U,'A.T D52'!$A:$A,$A326)+SUMIFS('A.T D67'!U:U,'A.T D67'!$A:$A,$A326)</f>
        <v>0.63</v>
      </c>
      <c r="U326" s="1">
        <f>SUMIFS('A.T D0'!V:V,'A.T D0'!$A:$A,$A326)+SUMIFS('A.T D7'!V:V,'A.T D7'!$A:$A,$A326)+SUMIFS('A.T D22'!V:V,'A.T D22'!$A:$A,$A326)+SUMIFS('A.T D37'!V:V,'A.T D37'!$A:$A,$A326)+SUMIFS('A.T D52'!V:V,'A.T D52'!$A:$A,$A326)+SUMIFS('A.T D67'!V:V,'A.T D67'!$A:$A,$A326)</f>
        <v>12.73</v>
      </c>
      <c r="V326" s="1">
        <f>SUMIFS('A.T D0'!W:W,'A.T D0'!$A:$A,$A326)+SUMIFS('A.T D7'!W:W,'A.T D7'!$A:$A,$A326)+SUMIFS('A.T D22'!W:W,'A.T D22'!$A:$A,$A326)+SUMIFS('A.T D37'!W:W,'A.T D37'!$A:$A,$A326)+SUMIFS('A.T D52'!W:W,'A.T D52'!$A:$A,$A326)+SUMIFS('A.T D67'!W:W,'A.T D67'!$A:$A,$A326)</f>
        <v>12.03</v>
      </c>
      <c r="W326" s="1">
        <f>SUMIFS('A.T D0'!X:X,'A.T D0'!$A:$A,$A326)+SUMIFS('A.T D7'!X:X,'A.T D7'!$A:$A,$A326)+SUMIFS('A.T D22'!X:X,'A.T D22'!$A:$A,$A326)+SUMIFS('A.T D37'!X:X,'A.T D37'!$A:$A,$A326)+SUMIFS('A.T D52'!X:X,'A.T D52'!$A:$A,$A326)+SUMIFS('A.T D67'!X:X,'A.T D67'!$A:$A,$A326)</f>
        <v>132.85</v>
      </c>
      <c r="X326" s="17">
        <f>SUMIFS(TCH!J:J,TCH!$A:$A,$A326)</f>
        <v>0</v>
      </c>
      <c r="Y326" s="17">
        <f>IF(X326=0,0,(X326*AVERAGEIFS($W:$W,$C:$C,$C326,$D:$D,$D326,$E:$E,$E326,$G:$G,$G326,$B:$B,_xlfn.MAXIFS($B:$B,$C:$C,$C326,$D:$D,$D326,$E:$E,$E326,$G:$G,$G326,$B:$B,"&lt;&gt;"&amp;$B326)))/1000)</f>
        <v>0</v>
      </c>
      <c r="Z326" s="17">
        <f>SUMIFS(TCH!M:M,TCH!$A:$A,$A326)</f>
        <v>0</v>
      </c>
      <c r="AA326" s="17">
        <f>IF(Z326=0,0,(Z326*AVERAGEIFS($W:$W,$C:$C,$C326,$D:$D,$D326,$E:$E,$E326,$G:$G,$G326,$B:$B,_xlfn.MAXIFS($B:$B,$C:$C,$C326,$D:$D,$D326,$E:$E,$E326,$G:$G,$G326,$B:$B,"&lt;&gt;"&amp;$B326)))/1000)</f>
        <v>0</v>
      </c>
      <c r="AB326" s="17">
        <f>SUMIFS(TCH!P:P,TCH!$A:$A,$A326)</f>
        <v>0</v>
      </c>
      <c r="AC326" s="17">
        <f>IF(AB326=0,0,(AB326*AVERAGEIFS($W:$W,$C:$C,$C326,$D:$D,$D326,$E:$E,$E326,$G:$G,$G326,$B:$B,_xlfn.MAXIFS($B:$B,$C:$C,$C326,$D:$D,$D326,$E:$E,$E326,$G:$G,$G326,$B:$B,"&lt;&gt;"&amp;$B326)))/1000)</f>
        <v>0</v>
      </c>
      <c r="AD326" s="17">
        <f>SUMIFS(TCH!S:S,TCH!$A:$A,$A326)</f>
        <v>0</v>
      </c>
      <c r="AE326" s="17">
        <f>IF(AD326=0,0,(AD326*AVERAGEIFS($W:$W,$C:$C,$C326,$D:$D,$D326,$E:$E,$E326,$G:$G,$G326,$B:$B,_xlfn.MAXIFS($B:$B,$C:$C,$C326,$D:$D,$D326,$E:$E,$E326,$G:$G,$G326,$B:$B,"&lt;&gt;"&amp;$B326)))/1000)</f>
        <v>0</v>
      </c>
      <c r="AF326" s="17">
        <f>SUMIFS(TCH!V:V,TCH!$A:$A,$A326)</f>
        <v>0</v>
      </c>
      <c r="AG326" s="17">
        <f>IF(AF326=0,0,(AF326*AVERAGEIFS($W:$W,$C:$C,$C326,$D:$D,$D326,$E:$E,$E326,$G:$G,$G326,$B:$B,_xlfn.MAXIFS($B:$B,$C:$C,$C326,$D:$D,$D326,$E:$E,$E326,$G:$G,$G326,$B:$B,"&lt;&gt;"&amp;$B326)))/1000)</f>
        <v>0</v>
      </c>
      <c r="AH326" s="17">
        <f>SUMIFS(TCH!Y:Y,TCH!$A:$A,$A326)</f>
        <v>0</v>
      </c>
      <c r="AI326" s="17">
        <f>IF(AH326=0,0,(AH326*AVERAGEIFS($W:$W,$C:$C,$C326,$D:$D,$D326,$E:$E,$E326,$G:$G,$G326,$B:$B,_xlfn.MAXIFS($B:$B,$C:$C,$C326,$D:$D,$D326,$E:$E,$E326,$G:$G,$G326,$B:$B,"&lt;&gt;"&amp;$B326)))/1000)</f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>
        <v>0</v>
      </c>
      <c r="AX326">
        <v>0</v>
      </c>
      <c r="AY326">
        <v>0</v>
      </c>
      <c r="AZ326">
        <v>0</v>
      </c>
    </row>
    <row r="327" spans="1:52" x14ac:dyDescent="0.25">
      <c r="A327" s="1" t="str">
        <f t="shared" si="5"/>
        <v>45776497B3R213</v>
      </c>
      <c r="B327" s="7">
        <v>45776</v>
      </c>
      <c r="C327" s="1">
        <v>49</v>
      </c>
      <c r="D327" s="1">
        <v>7</v>
      </c>
      <c r="E327" s="3" t="s">
        <v>56</v>
      </c>
      <c r="F327" s="4" t="s">
        <v>54</v>
      </c>
      <c r="G327" s="4">
        <v>13</v>
      </c>
      <c r="H327" s="4">
        <f>SUMIFS(Biometria!H:H,Biometria!$A:$A,$A327)</f>
        <v>11.93</v>
      </c>
      <c r="I327" s="6">
        <f>SUMIFS(Biometria!I:I,Biometria!$A:$A,$A327)</f>
        <v>0</v>
      </c>
      <c r="J327" s="6">
        <f>SUMIFS(Biometria!J:J,Biometria!$A:$A,$A327)</f>
        <v>2.5</v>
      </c>
      <c r="K327" s="2">
        <f>SUMIFS(Biometria!K:K,Biometria!$A:$A,$A327)</f>
        <v>0</v>
      </c>
      <c r="L327" s="1">
        <f>SUMIFS(Biometria!L:L,Biometria!$A:$A,$A327)</f>
        <v>0</v>
      </c>
      <c r="M327" s="1">
        <f>SUMIFS(Biometria!M:M,Biometria!$A:$A,$A327)</f>
        <v>0</v>
      </c>
      <c r="N327" s="1">
        <f>SUMIFS('A.T D0'!O:O,'A.T D0'!$A:$A,$A327)+SUMIFS('A.T D7'!O:O,'A.T D7'!$A:$A,$A327)+SUMIFS('A.T D22'!O:O,'A.T D22'!$A:$A,$A327)+SUMIFS('A.T D37'!O:O,'A.T D37'!$A:$A,$A327)+SUMIFS('A.T D52'!O:O,'A.T D52'!$A:$A,$A327)+SUMIFS('A.T D67'!O:O,'A.T D67'!$A:$A,$A327)</f>
        <v>5.3</v>
      </c>
      <c r="O327" s="1">
        <f>SUMIFS('A.T D0'!P:P,'A.T D0'!$A:$A,$A327)+SUMIFS('A.T D7'!P:P,'A.T D7'!$A:$A,$A327)+SUMIFS('A.T D22'!P:P,'A.T D22'!$A:$A,$A327)+SUMIFS('A.T D37'!P:P,'A.T D37'!$A:$A,$A327)+SUMIFS('A.T D52'!P:P,'A.T D52'!$A:$A,$A327)+SUMIFS('A.T D67'!P:P,'A.T D67'!$A:$A,$A327)</f>
        <v>19.41</v>
      </c>
      <c r="P327" s="1">
        <f>SUMIFS('A.T D0'!Q:Q,'A.T D0'!$A:$A,$A327)+SUMIFS('A.T D7'!Q:Q,'A.T D7'!$A:$A,$A327)+SUMIFS('A.T D22'!Q:Q,'A.T D22'!$A:$A,$A327)+SUMIFS('A.T D37'!Q:Q,'A.T D37'!$A:$A,$A327)+SUMIFS('A.T D52'!Q:Q,'A.T D52'!$A:$A,$A327)+SUMIFS('A.T D67'!Q:Q,'A.T D67'!$A:$A,$A327)</f>
        <v>16.39</v>
      </c>
      <c r="Q327" s="1">
        <f>SUMIFS('A.T D0'!R:R,'A.T D0'!$A:$A,$A327)+SUMIFS('A.T D7'!R:R,'A.T D7'!$A:$A,$A327)+SUMIFS('A.T D22'!R:R,'A.T D22'!$A:$A,$A327)+SUMIFS('A.T D37'!R:R,'A.T D37'!$A:$A,$A327)+SUMIFS('A.T D52'!R:R,'A.T D52'!$A:$A,$A327)+SUMIFS('A.T D67'!R:R,'A.T D67'!$A:$A,$A327)</f>
        <v>84.44</v>
      </c>
      <c r="R327" s="1">
        <f>SUMIFS('A.T D0'!S:S,'A.T D0'!$A:$A,$A327)+SUMIFS('A.T D7'!S:S,'A.T D7'!$A:$A,$A327)+SUMIFS('A.T D22'!S:S,'A.T D22'!$A:$A,$A327)+SUMIFS('A.T D37'!S:S,'A.T D37'!$A:$A,$A327)+SUMIFS('A.T D52'!S:S,'A.T D52'!$A:$A,$A327)+SUMIFS('A.T D67'!S:S,'A.T D67'!$A:$A,$A327)</f>
        <v>0.74</v>
      </c>
      <c r="S327" s="1">
        <f>SUMIFS('A.T D0'!T:T,'A.T D0'!$A:$A,$A327)+SUMIFS('A.T D7'!T:T,'A.T D7'!$A:$A,$A327)+SUMIFS('A.T D22'!T:T,'A.T D22'!$A:$A,$A327)+SUMIFS('A.T D37'!T:T,'A.T D37'!$A:$A,$A327)+SUMIFS('A.T D52'!T:T,'A.T D52'!$A:$A,$A327)+SUMIFS('A.T D67'!T:T,'A.T D67'!$A:$A,$A327)</f>
        <v>13.764099999999999</v>
      </c>
      <c r="T327" s="1">
        <f>SUMIFS('A.T D0'!U:U,'A.T D0'!$A:$A,$A327)+SUMIFS('A.T D7'!U:U,'A.T D7'!$A:$A,$A327)+SUMIFS('A.T D22'!U:U,'A.T D22'!$A:$A,$A327)+SUMIFS('A.T D37'!U:U,'A.T D37'!$A:$A,$A327)+SUMIFS('A.T D52'!U:U,'A.T D52'!$A:$A,$A327)+SUMIFS('A.T D67'!U:U,'A.T D67'!$A:$A,$A327)</f>
        <v>0.62</v>
      </c>
      <c r="U327" s="1">
        <f>SUMIFS('A.T D0'!V:V,'A.T D0'!$A:$A,$A327)+SUMIFS('A.T D7'!V:V,'A.T D7'!$A:$A,$A327)+SUMIFS('A.T D22'!V:V,'A.T D22'!$A:$A,$A327)+SUMIFS('A.T D37'!V:V,'A.T D37'!$A:$A,$A327)+SUMIFS('A.T D52'!V:V,'A.T D52'!$A:$A,$A327)+SUMIFS('A.T D67'!V:V,'A.T D67'!$A:$A,$A327)</f>
        <v>12.48</v>
      </c>
      <c r="V327" s="1">
        <f>SUMIFS('A.T D0'!W:W,'A.T D0'!$A:$A,$A327)+SUMIFS('A.T D7'!W:W,'A.T D7'!$A:$A,$A327)+SUMIFS('A.T D22'!W:W,'A.T D22'!$A:$A,$A327)+SUMIFS('A.T D37'!W:W,'A.T D37'!$A:$A,$A327)+SUMIFS('A.T D52'!W:W,'A.T D52'!$A:$A,$A327)+SUMIFS('A.T D67'!W:W,'A.T D67'!$A:$A,$A327)</f>
        <v>16.579999999999998</v>
      </c>
      <c r="W327" s="1">
        <f>SUMIFS('A.T D0'!X:X,'A.T D0'!$A:$A,$A327)+SUMIFS('A.T D7'!X:X,'A.T D7'!$A:$A,$A327)+SUMIFS('A.T D22'!X:X,'A.T D22'!$A:$A,$A327)+SUMIFS('A.T D37'!X:X,'A.T D37'!$A:$A,$A327)+SUMIFS('A.T D52'!X:X,'A.T D52'!$A:$A,$A327)+SUMIFS('A.T D67'!X:X,'A.T D67'!$A:$A,$A327)</f>
        <v>138.24</v>
      </c>
      <c r="X327" s="17">
        <f>SUMIFS(TCH!J:J,TCH!$A:$A,$A327)</f>
        <v>0</v>
      </c>
      <c r="Y327" s="17">
        <f>IF(X327=0,0,(X327*AVERAGEIFS($W:$W,$C:$C,$C327,$D:$D,$D327,$E:$E,$E327,$G:$G,$G327,$B:$B,_xlfn.MAXIFS($B:$B,$C:$C,$C327,$D:$D,$D327,$E:$E,$E327,$G:$G,$G327,$B:$B,"&lt;&gt;"&amp;$B327)))/1000)</f>
        <v>0</v>
      </c>
      <c r="Z327" s="17">
        <f>SUMIFS(TCH!M:M,TCH!$A:$A,$A327)</f>
        <v>0</v>
      </c>
      <c r="AA327" s="17">
        <f>IF(Z327=0,0,(Z327*AVERAGEIFS($W:$W,$C:$C,$C327,$D:$D,$D327,$E:$E,$E327,$G:$G,$G327,$B:$B,_xlfn.MAXIFS($B:$B,$C:$C,$C327,$D:$D,$D327,$E:$E,$E327,$G:$G,$G327,$B:$B,"&lt;&gt;"&amp;$B327)))/1000)</f>
        <v>0</v>
      </c>
      <c r="AB327" s="17">
        <f>SUMIFS(TCH!P:P,TCH!$A:$A,$A327)</f>
        <v>0</v>
      </c>
      <c r="AC327" s="17">
        <f>IF(AB327=0,0,(AB327*AVERAGEIFS($W:$W,$C:$C,$C327,$D:$D,$D327,$E:$E,$E327,$G:$G,$G327,$B:$B,_xlfn.MAXIFS($B:$B,$C:$C,$C327,$D:$D,$D327,$E:$E,$E327,$G:$G,$G327,$B:$B,"&lt;&gt;"&amp;$B327)))/1000)</f>
        <v>0</v>
      </c>
      <c r="AD327" s="17">
        <f>SUMIFS(TCH!S:S,TCH!$A:$A,$A327)</f>
        <v>0</v>
      </c>
      <c r="AE327" s="17">
        <f>IF(AD327=0,0,(AD327*AVERAGEIFS($W:$W,$C:$C,$C327,$D:$D,$D327,$E:$E,$E327,$G:$G,$G327,$B:$B,_xlfn.MAXIFS($B:$B,$C:$C,$C327,$D:$D,$D327,$E:$E,$E327,$G:$G,$G327,$B:$B,"&lt;&gt;"&amp;$B327)))/1000)</f>
        <v>0</v>
      </c>
      <c r="AF327" s="17">
        <f>SUMIFS(TCH!V:V,TCH!$A:$A,$A327)</f>
        <v>0</v>
      </c>
      <c r="AG327" s="17">
        <f>IF(AF327=0,0,(AF327*AVERAGEIFS($W:$W,$C:$C,$C327,$D:$D,$D327,$E:$E,$E327,$G:$G,$G327,$B:$B,_xlfn.MAXIFS($B:$B,$C:$C,$C327,$D:$D,$D327,$E:$E,$E327,$G:$G,$G327,$B:$B,"&lt;&gt;"&amp;$B327)))/1000)</f>
        <v>0</v>
      </c>
      <c r="AH327" s="17">
        <f>SUMIFS(TCH!Y:Y,TCH!$A:$A,$A327)</f>
        <v>0</v>
      </c>
      <c r="AI327" s="17">
        <f>IF(AH327=0,0,(AH327*AVERAGEIFS($W:$W,$C:$C,$C327,$D:$D,$D327,$E:$E,$E327,$G:$G,$G327,$B:$B,_xlfn.MAXIFS($B:$B,$C:$C,$C327,$D:$D,$D327,$E:$E,$E327,$G:$G,$G327,$B:$B,"&lt;&gt;"&amp;$B327)))/1000)</f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>
        <v>0</v>
      </c>
      <c r="AX327">
        <v>0</v>
      </c>
      <c r="AY327">
        <v>0</v>
      </c>
      <c r="AZ327">
        <v>0</v>
      </c>
    </row>
    <row r="328" spans="1:52" x14ac:dyDescent="0.25">
      <c r="A328" s="1" t="str">
        <f t="shared" si="5"/>
        <v>45776497B3R313</v>
      </c>
      <c r="B328" s="7">
        <v>45776</v>
      </c>
      <c r="C328" s="1">
        <v>49</v>
      </c>
      <c r="D328" s="1">
        <v>7</v>
      </c>
      <c r="E328" s="3" t="s">
        <v>56</v>
      </c>
      <c r="F328" s="4" t="s">
        <v>55</v>
      </c>
      <c r="G328" s="4">
        <v>13</v>
      </c>
      <c r="H328" s="4">
        <f>SUMIFS(Biometria!H:H,Biometria!$A:$A,$A328)</f>
        <v>16.260000000000002</v>
      </c>
      <c r="I328" s="6">
        <f>SUMIFS(Biometria!I:I,Biometria!$A:$A,$A328)</f>
        <v>0</v>
      </c>
      <c r="J328" s="6">
        <f>SUMIFS(Biometria!J:J,Biometria!$A:$A,$A328)</f>
        <v>3</v>
      </c>
      <c r="K328" s="2">
        <f>SUMIFS(Biometria!K:K,Biometria!$A:$A,$A328)</f>
        <v>0</v>
      </c>
      <c r="L328" s="1">
        <f>SUMIFS(Biometria!L:L,Biometria!$A:$A,$A328)</f>
        <v>0</v>
      </c>
      <c r="M328" s="1">
        <f>SUMIFS(Biometria!M:M,Biometria!$A:$A,$A328)</f>
        <v>0</v>
      </c>
      <c r="N328" s="1">
        <f>SUMIFS('A.T D0'!O:O,'A.T D0'!$A:$A,$A328)+SUMIFS('A.T D7'!O:O,'A.T D7'!$A:$A,$A328)+SUMIFS('A.T D22'!O:O,'A.T D22'!$A:$A,$A328)+SUMIFS('A.T D37'!O:O,'A.T D37'!$A:$A,$A328)+SUMIFS('A.T D52'!O:O,'A.T D52'!$A:$A,$A328)+SUMIFS('A.T D67'!O:O,'A.T D67'!$A:$A,$A328)</f>
        <v>5.3</v>
      </c>
      <c r="O328" s="1">
        <f>SUMIFS('A.T D0'!P:P,'A.T D0'!$A:$A,$A328)+SUMIFS('A.T D7'!P:P,'A.T D7'!$A:$A,$A328)+SUMIFS('A.T D22'!P:P,'A.T D22'!$A:$A,$A328)+SUMIFS('A.T D37'!P:P,'A.T D37'!$A:$A,$A328)+SUMIFS('A.T D52'!P:P,'A.T D52'!$A:$A,$A328)+SUMIFS('A.T D67'!P:P,'A.T D67'!$A:$A,$A328)</f>
        <v>19.809999999999999</v>
      </c>
      <c r="P328" s="1">
        <f>SUMIFS('A.T D0'!Q:Q,'A.T D0'!$A:$A,$A328)+SUMIFS('A.T D7'!Q:Q,'A.T D7'!$A:$A,$A328)+SUMIFS('A.T D22'!Q:Q,'A.T D22'!$A:$A,$A328)+SUMIFS('A.T D37'!Q:Q,'A.T D37'!$A:$A,$A328)+SUMIFS('A.T D52'!Q:Q,'A.T D52'!$A:$A,$A328)+SUMIFS('A.T D67'!Q:Q,'A.T D67'!$A:$A,$A328)</f>
        <v>17.170000000000002</v>
      </c>
      <c r="Q328" s="1">
        <f>SUMIFS('A.T D0'!R:R,'A.T D0'!$A:$A,$A328)+SUMIFS('A.T D7'!R:R,'A.T D7'!$A:$A,$A328)+SUMIFS('A.T D22'!R:R,'A.T D22'!$A:$A,$A328)+SUMIFS('A.T D37'!R:R,'A.T D37'!$A:$A,$A328)+SUMIFS('A.T D52'!R:R,'A.T D52'!$A:$A,$A328)+SUMIFS('A.T D67'!R:R,'A.T D67'!$A:$A,$A328)</f>
        <v>86.67</v>
      </c>
      <c r="R328" s="1">
        <f>SUMIFS('A.T D0'!S:S,'A.T D0'!$A:$A,$A328)+SUMIFS('A.T D7'!S:S,'A.T D7'!$A:$A,$A328)+SUMIFS('A.T D22'!S:S,'A.T D22'!$A:$A,$A328)+SUMIFS('A.T D37'!S:S,'A.T D37'!$A:$A,$A328)+SUMIFS('A.T D52'!S:S,'A.T D52'!$A:$A,$A328)+SUMIFS('A.T D67'!S:S,'A.T D67'!$A:$A,$A328)</f>
        <v>0.67</v>
      </c>
      <c r="S328" s="1">
        <f>SUMIFS('A.T D0'!T:T,'A.T D0'!$A:$A,$A328)+SUMIFS('A.T D7'!T:T,'A.T D7'!$A:$A,$A328)+SUMIFS('A.T D22'!T:T,'A.T D22'!$A:$A,$A328)+SUMIFS('A.T D37'!T:T,'A.T D37'!$A:$A,$A328)+SUMIFS('A.T D52'!T:T,'A.T D52'!$A:$A,$A328)+SUMIFS('A.T D67'!T:T,'A.T D67'!$A:$A,$A328)</f>
        <v>14.3765</v>
      </c>
      <c r="T328" s="1">
        <f>SUMIFS('A.T D0'!U:U,'A.T D0'!$A:$A,$A328)+SUMIFS('A.T D7'!U:U,'A.T D7'!$A:$A,$A328)+SUMIFS('A.T D22'!U:U,'A.T D22'!$A:$A,$A328)+SUMIFS('A.T D37'!U:U,'A.T D37'!$A:$A,$A328)+SUMIFS('A.T D52'!U:U,'A.T D52'!$A:$A,$A328)+SUMIFS('A.T D67'!U:U,'A.T D67'!$A:$A,$A328)</f>
        <v>0.56000000000000005</v>
      </c>
      <c r="U328" s="1">
        <f>SUMIFS('A.T D0'!V:V,'A.T D0'!$A:$A,$A328)+SUMIFS('A.T D7'!V:V,'A.T D7'!$A:$A,$A328)+SUMIFS('A.T D22'!V:V,'A.T D22'!$A:$A,$A328)+SUMIFS('A.T D37'!V:V,'A.T D37'!$A:$A,$A328)+SUMIFS('A.T D52'!V:V,'A.T D52'!$A:$A,$A328)+SUMIFS('A.T D67'!V:V,'A.T D67'!$A:$A,$A328)</f>
        <v>12.65</v>
      </c>
      <c r="V328" s="1">
        <f>SUMIFS('A.T D0'!W:W,'A.T D0'!$A:$A,$A328)+SUMIFS('A.T D7'!W:W,'A.T D7'!$A:$A,$A328)+SUMIFS('A.T D22'!W:W,'A.T D22'!$A:$A,$A328)+SUMIFS('A.T D37'!W:W,'A.T D37'!$A:$A,$A328)+SUMIFS('A.T D52'!W:W,'A.T D52'!$A:$A,$A328)+SUMIFS('A.T D67'!W:W,'A.T D67'!$A:$A,$A328)</f>
        <v>21.09</v>
      </c>
      <c r="W328" s="1">
        <f>SUMIFS('A.T D0'!X:X,'A.T D0'!$A:$A,$A328)+SUMIFS('A.T D7'!X:X,'A.T D7'!$A:$A,$A328)+SUMIFS('A.T D22'!X:X,'A.T D22'!$A:$A,$A328)+SUMIFS('A.T D37'!X:X,'A.T D37'!$A:$A,$A328)+SUMIFS('A.T D52'!X:X,'A.T D52'!$A:$A,$A328)+SUMIFS('A.T D67'!X:X,'A.T D67'!$A:$A,$A328)</f>
        <v>143.59</v>
      </c>
      <c r="X328" s="17">
        <f>SUMIFS(TCH!J:J,TCH!$A:$A,$A328)</f>
        <v>0</v>
      </c>
      <c r="Y328" s="17">
        <f>IF(X328=0,0,(X328*AVERAGEIFS($W:$W,$C:$C,$C328,$D:$D,$D328,$E:$E,$E328,$G:$G,$G328,$B:$B,_xlfn.MAXIFS($B:$B,$C:$C,$C328,$D:$D,$D328,$E:$E,$E328,$G:$G,$G328,$B:$B,"&lt;&gt;"&amp;$B328)))/1000)</f>
        <v>0</v>
      </c>
      <c r="Z328" s="17">
        <f>SUMIFS(TCH!M:M,TCH!$A:$A,$A328)</f>
        <v>0</v>
      </c>
      <c r="AA328" s="17">
        <f>IF(Z328=0,0,(Z328*AVERAGEIFS($W:$W,$C:$C,$C328,$D:$D,$D328,$E:$E,$E328,$G:$G,$G328,$B:$B,_xlfn.MAXIFS($B:$B,$C:$C,$C328,$D:$D,$D328,$E:$E,$E328,$G:$G,$G328,$B:$B,"&lt;&gt;"&amp;$B328)))/1000)</f>
        <v>0</v>
      </c>
      <c r="AB328" s="17">
        <f>SUMIFS(TCH!P:P,TCH!$A:$A,$A328)</f>
        <v>0</v>
      </c>
      <c r="AC328" s="17">
        <f>IF(AB328=0,0,(AB328*AVERAGEIFS($W:$W,$C:$C,$C328,$D:$D,$D328,$E:$E,$E328,$G:$G,$G328,$B:$B,_xlfn.MAXIFS($B:$B,$C:$C,$C328,$D:$D,$D328,$E:$E,$E328,$G:$G,$G328,$B:$B,"&lt;&gt;"&amp;$B328)))/1000)</f>
        <v>0</v>
      </c>
      <c r="AD328" s="17">
        <f>SUMIFS(TCH!S:S,TCH!$A:$A,$A328)</f>
        <v>0</v>
      </c>
      <c r="AE328" s="17">
        <f>IF(AD328=0,0,(AD328*AVERAGEIFS($W:$W,$C:$C,$C328,$D:$D,$D328,$E:$E,$E328,$G:$G,$G328,$B:$B,_xlfn.MAXIFS($B:$B,$C:$C,$C328,$D:$D,$D328,$E:$E,$E328,$G:$G,$G328,$B:$B,"&lt;&gt;"&amp;$B328)))/1000)</f>
        <v>0</v>
      </c>
      <c r="AF328" s="17">
        <f>SUMIFS(TCH!V:V,TCH!$A:$A,$A328)</f>
        <v>0</v>
      </c>
      <c r="AG328" s="17">
        <f>IF(AF328=0,0,(AF328*AVERAGEIFS($W:$W,$C:$C,$C328,$D:$D,$D328,$E:$E,$E328,$G:$G,$G328,$B:$B,_xlfn.MAXIFS($B:$B,$C:$C,$C328,$D:$D,$D328,$E:$E,$E328,$G:$G,$G328,$B:$B,"&lt;&gt;"&amp;$B328)))/1000)</f>
        <v>0</v>
      </c>
      <c r="AH328" s="17">
        <f>SUMIFS(TCH!Y:Y,TCH!$A:$A,$A328)</f>
        <v>0</v>
      </c>
      <c r="AI328" s="17">
        <f>IF(AH328=0,0,(AH328*AVERAGEIFS($W:$W,$C:$C,$C328,$D:$D,$D328,$E:$E,$E328,$G:$G,$G328,$B:$B,_xlfn.MAXIFS($B:$B,$C:$C,$C328,$D:$D,$D328,$E:$E,$E328,$G:$G,$G328,$B:$B,"&lt;&gt;"&amp;$B328)))/1000)</f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>
        <v>0</v>
      </c>
      <c r="AX328">
        <v>0</v>
      </c>
      <c r="AY328">
        <v>0</v>
      </c>
      <c r="AZ328">
        <v>0</v>
      </c>
    </row>
    <row r="329" spans="1:52" x14ac:dyDescent="0.25">
      <c r="A329" s="1" t="str">
        <f t="shared" si="5"/>
        <v>45776494B3R114</v>
      </c>
      <c r="B329" s="7">
        <v>45776</v>
      </c>
      <c r="C329" s="1">
        <v>49</v>
      </c>
      <c r="D329" s="1">
        <v>4</v>
      </c>
      <c r="E329" s="3" t="s">
        <v>56</v>
      </c>
      <c r="F329" s="4" t="s">
        <v>53</v>
      </c>
      <c r="G329" s="4">
        <v>14</v>
      </c>
      <c r="H329" s="4">
        <f>SUMIFS(Biometria!H:H,Biometria!$A:$A,$A329)</f>
        <v>14.44</v>
      </c>
      <c r="I329" s="6">
        <f>SUMIFS(Biometria!I:I,Biometria!$A:$A,$A329)</f>
        <v>16.333333333333332</v>
      </c>
      <c r="J329" s="6">
        <f>SUMIFS(Biometria!J:J,Biometria!$A:$A,$A329)</f>
        <v>3.4</v>
      </c>
      <c r="K329" s="2">
        <f>SUMIFS(Biometria!K:K,Biometria!$A:$A,$A329)</f>
        <v>3.3833333333333333</v>
      </c>
      <c r="L329" s="1">
        <f>SUMIFS(Biometria!L:L,Biometria!$A:$A,$A329)</f>
        <v>0</v>
      </c>
      <c r="M329" s="1">
        <f>SUMIFS(Biometria!M:M,Biometria!$A:$A,$A329)</f>
        <v>0</v>
      </c>
      <c r="N329" s="1">
        <f>SUMIFS('A.T D0'!O:O,'A.T D0'!$A:$A,$A329)+SUMIFS('A.T D7'!O:O,'A.T D7'!$A:$A,$A329)+SUMIFS('A.T D22'!O:O,'A.T D22'!$A:$A,$A329)+SUMIFS('A.T D37'!O:O,'A.T D37'!$A:$A,$A329)+SUMIFS('A.T D52'!O:O,'A.T D52'!$A:$A,$A329)+SUMIFS('A.T D67'!O:O,'A.T D67'!$A:$A,$A329)</f>
        <v>5.2</v>
      </c>
      <c r="O329" s="1">
        <f>SUMIFS('A.T D0'!P:P,'A.T D0'!$A:$A,$A329)+SUMIFS('A.T D7'!P:P,'A.T D7'!$A:$A,$A329)+SUMIFS('A.T D22'!P:P,'A.T D22'!$A:$A,$A329)+SUMIFS('A.T D37'!P:P,'A.T D37'!$A:$A,$A329)+SUMIFS('A.T D52'!P:P,'A.T D52'!$A:$A,$A329)+SUMIFS('A.T D67'!P:P,'A.T D67'!$A:$A,$A329)</f>
        <v>17.86</v>
      </c>
      <c r="P329" s="1">
        <f>SUMIFS('A.T D0'!Q:Q,'A.T D0'!$A:$A,$A329)+SUMIFS('A.T D7'!Q:Q,'A.T D7'!$A:$A,$A329)+SUMIFS('A.T D22'!Q:Q,'A.T D22'!$A:$A,$A329)+SUMIFS('A.T D37'!Q:Q,'A.T D37'!$A:$A,$A329)+SUMIFS('A.T D52'!Q:Q,'A.T D52'!$A:$A,$A329)+SUMIFS('A.T D67'!Q:Q,'A.T D67'!$A:$A,$A329)</f>
        <v>15.06</v>
      </c>
      <c r="Q329" s="1">
        <f>SUMIFS('A.T D0'!R:R,'A.T D0'!$A:$A,$A329)+SUMIFS('A.T D7'!R:R,'A.T D7'!$A:$A,$A329)+SUMIFS('A.T D22'!R:R,'A.T D22'!$A:$A,$A329)+SUMIFS('A.T D37'!R:R,'A.T D37'!$A:$A,$A329)+SUMIFS('A.T D52'!R:R,'A.T D52'!$A:$A,$A329)+SUMIFS('A.T D67'!R:R,'A.T D67'!$A:$A,$A329)</f>
        <v>84.32</v>
      </c>
      <c r="R329" s="1">
        <f>SUMIFS('A.T D0'!S:S,'A.T D0'!$A:$A,$A329)+SUMIFS('A.T D7'!S:S,'A.T D7'!$A:$A,$A329)+SUMIFS('A.T D22'!S:S,'A.T D22'!$A:$A,$A329)+SUMIFS('A.T D37'!S:S,'A.T D37'!$A:$A,$A329)+SUMIFS('A.T D52'!S:S,'A.T D52'!$A:$A,$A329)+SUMIFS('A.T D67'!S:S,'A.T D67'!$A:$A,$A329)</f>
        <v>0.75</v>
      </c>
      <c r="S329" s="1">
        <f>SUMIFS('A.T D0'!T:T,'A.T D0'!$A:$A,$A329)+SUMIFS('A.T D7'!T:T,'A.T D7'!$A:$A,$A329)+SUMIFS('A.T D22'!T:T,'A.T D22'!$A:$A,$A329)+SUMIFS('A.T D37'!T:T,'A.T D37'!$A:$A,$A329)+SUMIFS('A.T D52'!T:T,'A.T D52'!$A:$A,$A329)+SUMIFS('A.T D67'!T:T,'A.T D67'!$A:$A,$A329)</f>
        <v>12.6737</v>
      </c>
      <c r="T329" s="1">
        <f>SUMIFS('A.T D0'!U:U,'A.T D0'!$A:$A,$A329)+SUMIFS('A.T D7'!U:U,'A.T D7'!$A:$A,$A329)+SUMIFS('A.T D22'!U:U,'A.T D22'!$A:$A,$A329)+SUMIFS('A.T D37'!U:U,'A.T D37'!$A:$A,$A329)+SUMIFS('A.T D52'!U:U,'A.T D52'!$A:$A,$A329)+SUMIFS('A.T D67'!U:U,'A.T D67'!$A:$A,$A329)</f>
        <v>0.63</v>
      </c>
      <c r="U329" s="1">
        <f>SUMIFS('A.T D0'!V:V,'A.T D0'!$A:$A,$A329)+SUMIFS('A.T D7'!V:V,'A.T D7'!$A:$A,$A329)+SUMIFS('A.T D22'!V:V,'A.T D22'!$A:$A,$A329)+SUMIFS('A.T D37'!V:V,'A.T D37'!$A:$A,$A329)+SUMIFS('A.T D52'!V:V,'A.T D52'!$A:$A,$A329)+SUMIFS('A.T D67'!V:V,'A.T D67'!$A:$A,$A329)</f>
        <v>12.36</v>
      </c>
      <c r="V329" s="1">
        <f>SUMIFS('A.T D0'!W:W,'A.T D0'!$A:$A,$A329)+SUMIFS('A.T D7'!W:W,'A.T D7'!$A:$A,$A329)+SUMIFS('A.T D22'!W:W,'A.T D22'!$A:$A,$A329)+SUMIFS('A.T D37'!W:W,'A.T D37'!$A:$A,$A329)+SUMIFS('A.T D52'!W:W,'A.T D52'!$A:$A,$A329)+SUMIFS('A.T D67'!W:W,'A.T D67'!$A:$A,$A329)</f>
        <v>7.8</v>
      </c>
      <c r="W329" s="1">
        <f>SUMIFS('A.T D0'!X:X,'A.T D0'!$A:$A,$A329)+SUMIFS('A.T D7'!X:X,'A.T D7'!$A:$A,$A329)+SUMIFS('A.T D22'!X:X,'A.T D22'!$A:$A,$A329)+SUMIFS('A.T D37'!X:X,'A.T D37'!$A:$A,$A329)+SUMIFS('A.T D52'!X:X,'A.T D52'!$A:$A,$A329)+SUMIFS('A.T D67'!X:X,'A.T D67'!$A:$A,$A329)</f>
        <v>127.83</v>
      </c>
      <c r="X329" s="17">
        <f>SUMIFS(TCH!J:J,TCH!$A:$A,$A329)</f>
        <v>0</v>
      </c>
      <c r="Y329" s="17">
        <f>IF(X329=0,0,(X329*AVERAGEIFS($W:$W,$C:$C,$C329,$D:$D,$D329,$E:$E,$E329,$G:$G,$G329,$B:$B,_xlfn.MAXIFS($B:$B,$C:$C,$C329,$D:$D,$D329,$E:$E,$E329,$G:$G,$G329,$B:$B,"&lt;&gt;"&amp;$B329)))/1000)</f>
        <v>0</v>
      </c>
      <c r="Z329" s="17">
        <f>SUMIFS(TCH!M:M,TCH!$A:$A,$A329)</f>
        <v>0</v>
      </c>
      <c r="AA329" s="17">
        <f>IF(Z329=0,0,(Z329*AVERAGEIFS($W:$W,$C:$C,$C329,$D:$D,$D329,$E:$E,$E329,$G:$G,$G329,$B:$B,_xlfn.MAXIFS($B:$B,$C:$C,$C329,$D:$D,$D329,$E:$E,$E329,$G:$G,$G329,$B:$B,"&lt;&gt;"&amp;$B329)))/1000)</f>
        <v>0</v>
      </c>
      <c r="AB329" s="17">
        <f>SUMIFS(TCH!P:P,TCH!$A:$A,$A329)</f>
        <v>0</v>
      </c>
      <c r="AC329" s="17">
        <f>IF(AB329=0,0,(AB329*AVERAGEIFS($W:$W,$C:$C,$C329,$D:$D,$D329,$E:$E,$E329,$G:$G,$G329,$B:$B,_xlfn.MAXIFS($B:$B,$C:$C,$C329,$D:$D,$D329,$E:$E,$E329,$G:$G,$G329,$B:$B,"&lt;&gt;"&amp;$B329)))/1000)</f>
        <v>0</v>
      </c>
      <c r="AD329" s="17">
        <f>SUMIFS(TCH!S:S,TCH!$A:$A,$A329)</f>
        <v>0</v>
      </c>
      <c r="AE329" s="17">
        <f>IF(AD329=0,0,(AD329*AVERAGEIFS($W:$W,$C:$C,$C329,$D:$D,$D329,$E:$E,$E329,$G:$G,$G329,$B:$B,_xlfn.MAXIFS($B:$B,$C:$C,$C329,$D:$D,$D329,$E:$E,$E329,$G:$G,$G329,$B:$B,"&lt;&gt;"&amp;$B329)))/1000)</f>
        <v>0</v>
      </c>
      <c r="AF329" s="17">
        <f>SUMIFS(TCH!V:V,TCH!$A:$A,$A329)</f>
        <v>0</v>
      </c>
      <c r="AG329" s="17">
        <f>IF(AF329=0,0,(AF329*AVERAGEIFS($W:$W,$C:$C,$C329,$D:$D,$D329,$E:$E,$E329,$G:$G,$G329,$B:$B,_xlfn.MAXIFS($B:$B,$C:$C,$C329,$D:$D,$D329,$E:$E,$E329,$G:$G,$G329,$B:$B,"&lt;&gt;"&amp;$B329)))/1000)</f>
        <v>0</v>
      </c>
      <c r="AH329" s="17">
        <f>SUMIFS(TCH!Y:Y,TCH!$A:$A,$A329)</f>
        <v>0</v>
      </c>
      <c r="AI329" s="17">
        <f>IF(AH329=0,0,(AH329*AVERAGEIFS($W:$W,$C:$C,$C329,$D:$D,$D329,$E:$E,$E329,$G:$G,$G329,$B:$B,_xlfn.MAXIFS($B:$B,$C:$C,$C329,$D:$D,$D329,$E:$E,$E329,$G:$G,$G329,$B:$B,"&lt;&gt;"&amp;$B329)))/1000)</f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>
        <v>0</v>
      </c>
      <c r="AX329">
        <v>0</v>
      </c>
      <c r="AY329">
        <v>0</v>
      </c>
      <c r="AZ329">
        <v>0</v>
      </c>
    </row>
    <row r="330" spans="1:52" x14ac:dyDescent="0.25">
      <c r="A330" s="1" t="str">
        <f t="shared" si="5"/>
        <v>45776494B3R214</v>
      </c>
      <c r="B330" s="7">
        <v>45776</v>
      </c>
      <c r="C330" s="1">
        <v>49</v>
      </c>
      <c r="D330" s="1">
        <v>4</v>
      </c>
      <c r="E330" s="3" t="s">
        <v>56</v>
      </c>
      <c r="F330" s="4" t="s">
        <v>54</v>
      </c>
      <c r="G330" s="4">
        <v>14</v>
      </c>
      <c r="H330" s="4">
        <f>SUMIFS(Biometria!H:H,Biometria!$A:$A,$A330)</f>
        <v>16.489999999999998</v>
      </c>
      <c r="I330" s="6">
        <f>SUMIFS(Biometria!I:I,Biometria!$A:$A,$A330)</f>
        <v>0</v>
      </c>
      <c r="J330" s="6">
        <f>SUMIFS(Biometria!J:J,Biometria!$A:$A,$A330)</f>
        <v>3.4</v>
      </c>
      <c r="K330" s="2">
        <f>SUMIFS(Biometria!K:K,Biometria!$A:$A,$A330)</f>
        <v>0</v>
      </c>
      <c r="L330" s="1">
        <f>SUMIFS(Biometria!L:L,Biometria!$A:$A,$A330)</f>
        <v>0</v>
      </c>
      <c r="M330" s="1">
        <f>SUMIFS(Biometria!M:M,Biometria!$A:$A,$A330)</f>
        <v>0</v>
      </c>
      <c r="N330" s="1">
        <f>SUMIFS('A.T D0'!O:O,'A.T D0'!$A:$A,$A330)+SUMIFS('A.T D7'!O:O,'A.T D7'!$A:$A,$A330)+SUMIFS('A.T D22'!O:O,'A.T D22'!$A:$A,$A330)+SUMIFS('A.T D37'!O:O,'A.T D37'!$A:$A,$A330)+SUMIFS('A.T D52'!O:O,'A.T D52'!$A:$A,$A330)+SUMIFS('A.T D67'!O:O,'A.T D67'!$A:$A,$A330)</f>
        <v>5.3</v>
      </c>
      <c r="O330" s="1">
        <f>SUMIFS('A.T D0'!P:P,'A.T D0'!$A:$A,$A330)+SUMIFS('A.T D7'!P:P,'A.T D7'!$A:$A,$A330)+SUMIFS('A.T D22'!P:P,'A.T D22'!$A:$A,$A330)+SUMIFS('A.T D37'!P:P,'A.T D37'!$A:$A,$A330)+SUMIFS('A.T D52'!P:P,'A.T D52'!$A:$A,$A330)+SUMIFS('A.T D67'!P:P,'A.T D67'!$A:$A,$A330)</f>
        <v>18.3</v>
      </c>
      <c r="P330" s="1">
        <f>SUMIFS('A.T D0'!Q:Q,'A.T D0'!$A:$A,$A330)+SUMIFS('A.T D7'!Q:Q,'A.T D7'!$A:$A,$A330)+SUMIFS('A.T D22'!Q:Q,'A.T D22'!$A:$A,$A330)+SUMIFS('A.T D37'!Q:Q,'A.T D37'!$A:$A,$A330)+SUMIFS('A.T D52'!Q:Q,'A.T D52'!$A:$A,$A330)+SUMIFS('A.T D67'!Q:Q,'A.T D67'!$A:$A,$A330)</f>
        <v>14.94</v>
      </c>
      <c r="Q330" s="1">
        <f>SUMIFS('A.T D0'!R:R,'A.T D0'!$A:$A,$A330)+SUMIFS('A.T D7'!R:R,'A.T D7'!$A:$A,$A330)+SUMIFS('A.T D22'!R:R,'A.T D22'!$A:$A,$A330)+SUMIFS('A.T D37'!R:R,'A.T D37'!$A:$A,$A330)+SUMIFS('A.T D52'!R:R,'A.T D52'!$A:$A,$A330)+SUMIFS('A.T D67'!R:R,'A.T D67'!$A:$A,$A330)</f>
        <v>81.64</v>
      </c>
      <c r="R330" s="1">
        <f>SUMIFS('A.T D0'!S:S,'A.T D0'!$A:$A,$A330)+SUMIFS('A.T D7'!S:S,'A.T D7'!$A:$A,$A330)+SUMIFS('A.T D22'!S:S,'A.T D22'!$A:$A,$A330)+SUMIFS('A.T D37'!S:S,'A.T D37'!$A:$A,$A330)+SUMIFS('A.T D52'!S:S,'A.T D52'!$A:$A,$A330)+SUMIFS('A.T D67'!S:S,'A.T D67'!$A:$A,$A330)</f>
        <v>0.84</v>
      </c>
      <c r="S330" s="1">
        <f>SUMIFS('A.T D0'!T:T,'A.T D0'!$A:$A,$A330)+SUMIFS('A.T D7'!T:T,'A.T D7'!$A:$A,$A330)+SUMIFS('A.T D22'!T:T,'A.T D22'!$A:$A,$A330)+SUMIFS('A.T D37'!T:T,'A.T D37'!$A:$A,$A330)+SUMIFS('A.T D52'!T:T,'A.T D52'!$A:$A,$A330)+SUMIFS('A.T D67'!T:T,'A.T D67'!$A:$A,$A330)</f>
        <v>12.6296</v>
      </c>
      <c r="T330" s="1">
        <f>SUMIFS('A.T D0'!U:U,'A.T D0'!$A:$A,$A330)+SUMIFS('A.T D7'!U:U,'A.T D7'!$A:$A,$A330)+SUMIFS('A.T D22'!U:U,'A.T D22'!$A:$A,$A330)+SUMIFS('A.T D37'!U:U,'A.T D37'!$A:$A,$A330)+SUMIFS('A.T D52'!U:U,'A.T D52'!$A:$A,$A330)+SUMIFS('A.T D67'!U:U,'A.T D67'!$A:$A,$A330)</f>
        <v>0.71</v>
      </c>
      <c r="U330" s="1">
        <f>SUMIFS('A.T D0'!V:V,'A.T D0'!$A:$A,$A330)+SUMIFS('A.T D7'!V:V,'A.T D7'!$A:$A,$A330)+SUMIFS('A.T D22'!V:V,'A.T D22'!$A:$A,$A330)+SUMIFS('A.T D37'!V:V,'A.T D37'!$A:$A,$A330)+SUMIFS('A.T D52'!V:V,'A.T D52'!$A:$A,$A330)+SUMIFS('A.T D67'!V:V,'A.T D67'!$A:$A,$A330)</f>
        <v>12.1</v>
      </c>
      <c r="V330" s="1">
        <f>SUMIFS('A.T D0'!W:W,'A.T D0'!$A:$A,$A330)+SUMIFS('A.T D7'!W:W,'A.T D7'!$A:$A,$A330)+SUMIFS('A.T D22'!W:W,'A.T D22'!$A:$A,$A330)+SUMIFS('A.T D37'!W:W,'A.T D37'!$A:$A,$A330)+SUMIFS('A.T D52'!W:W,'A.T D52'!$A:$A,$A330)+SUMIFS('A.T D67'!W:W,'A.T D67'!$A:$A,$A330)</f>
        <v>8.06</v>
      </c>
      <c r="W330" s="1">
        <f>SUMIFS('A.T D0'!X:X,'A.T D0'!$A:$A,$A330)+SUMIFS('A.T D7'!X:X,'A.T D7'!$A:$A,$A330)+SUMIFS('A.T D22'!X:X,'A.T D22'!$A:$A,$A330)+SUMIFS('A.T D37'!X:X,'A.T D37'!$A:$A,$A330)+SUMIFS('A.T D52'!X:X,'A.T D52'!$A:$A,$A330)+SUMIFS('A.T D67'!X:X,'A.T D67'!$A:$A,$A330)</f>
        <v>128.13999999999999</v>
      </c>
      <c r="X330" s="17">
        <f>SUMIFS(TCH!J:J,TCH!$A:$A,$A330)</f>
        <v>0</v>
      </c>
      <c r="Y330" s="17">
        <f>IF(X330=0,0,(X330*AVERAGEIFS($W:$W,$C:$C,$C330,$D:$D,$D330,$E:$E,$E330,$G:$G,$G330,$B:$B,_xlfn.MAXIFS($B:$B,$C:$C,$C330,$D:$D,$D330,$E:$E,$E330,$G:$G,$G330,$B:$B,"&lt;&gt;"&amp;$B330)))/1000)</f>
        <v>0</v>
      </c>
      <c r="Z330" s="17">
        <f>SUMIFS(TCH!M:M,TCH!$A:$A,$A330)</f>
        <v>0</v>
      </c>
      <c r="AA330" s="17">
        <f>IF(Z330=0,0,(Z330*AVERAGEIFS($W:$W,$C:$C,$C330,$D:$D,$D330,$E:$E,$E330,$G:$G,$G330,$B:$B,_xlfn.MAXIFS($B:$B,$C:$C,$C330,$D:$D,$D330,$E:$E,$E330,$G:$G,$G330,$B:$B,"&lt;&gt;"&amp;$B330)))/1000)</f>
        <v>0</v>
      </c>
      <c r="AB330" s="17">
        <f>SUMIFS(TCH!P:P,TCH!$A:$A,$A330)</f>
        <v>0</v>
      </c>
      <c r="AC330" s="17">
        <f>IF(AB330=0,0,(AB330*AVERAGEIFS($W:$W,$C:$C,$C330,$D:$D,$D330,$E:$E,$E330,$G:$G,$G330,$B:$B,_xlfn.MAXIFS($B:$B,$C:$C,$C330,$D:$D,$D330,$E:$E,$E330,$G:$G,$G330,$B:$B,"&lt;&gt;"&amp;$B330)))/1000)</f>
        <v>0</v>
      </c>
      <c r="AD330" s="17">
        <f>SUMIFS(TCH!S:S,TCH!$A:$A,$A330)</f>
        <v>0</v>
      </c>
      <c r="AE330" s="17">
        <f>IF(AD330=0,0,(AD330*AVERAGEIFS($W:$W,$C:$C,$C330,$D:$D,$D330,$E:$E,$E330,$G:$G,$G330,$B:$B,_xlfn.MAXIFS($B:$B,$C:$C,$C330,$D:$D,$D330,$E:$E,$E330,$G:$G,$G330,$B:$B,"&lt;&gt;"&amp;$B330)))/1000)</f>
        <v>0</v>
      </c>
      <c r="AF330" s="17">
        <f>SUMIFS(TCH!V:V,TCH!$A:$A,$A330)</f>
        <v>0</v>
      </c>
      <c r="AG330" s="17">
        <f>IF(AF330=0,0,(AF330*AVERAGEIFS($W:$W,$C:$C,$C330,$D:$D,$D330,$E:$E,$E330,$G:$G,$G330,$B:$B,_xlfn.MAXIFS($B:$B,$C:$C,$C330,$D:$D,$D330,$E:$E,$E330,$G:$G,$G330,$B:$B,"&lt;&gt;"&amp;$B330)))/1000)</f>
        <v>0</v>
      </c>
      <c r="AH330" s="17">
        <f>SUMIFS(TCH!Y:Y,TCH!$A:$A,$A330)</f>
        <v>0</v>
      </c>
      <c r="AI330" s="17">
        <f>IF(AH330=0,0,(AH330*AVERAGEIFS($W:$W,$C:$C,$C330,$D:$D,$D330,$E:$E,$E330,$G:$G,$G330,$B:$B,_xlfn.MAXIFS($B:$B,$C:$C,$C330,$D:$D,$D330,$E:$E,$E330,$G:$G,$G330,$B:$B,"&lt;&gt;"&amp;$B330)))/1000)</f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>
        <v>0</v>
      </c>
      <c r="AX330">
        <v>0</v>
      </c>
      <c r="AY330">
        <v>0</v>
      </c>
      <c r="AZ330">
        <v>0</v>
      </c>
    </row>
    <row r="331" spans="1:52" x14ac:dyDescent="0.25">
      <c r="A331" s="1" t="str">
        <f t="shared" si="5"/>
        <v>45776494B3R314</v>
      </c>
      <c r="B331" s="7">
        <v>45776</v>
      </c>
      <c r="C331" s="1">
        <v>49</v>
      </c>
      <c r="D331" s="1">
        <v>4</v>
      </c>
      <c r="E331" s="3" t="s">
        <v>56</v>
      </c>
      <c r="F331" s="4" t="s">
        <v>55</v>
      </c>
      <c r="G331" s="4">
        <v>14</v>
      </c>
      <c r="H331" s="4">
        <f>SUMIFS(Biometria!H:H,Biometria!$A:$A,$A331)</f>
        <v>18.07</v>
      </c>
      <c r="I331" s="6">
        <f>SUMIFS(Biometria!I:I,Biometria!$A:$A,$A331)</f>
        <v>0</v>
      </c>
      <c r="J331" s="6">
        <f>SUMIFS(Biometria!J:J,Biometria!$A:$A,$A331)</f>
        <v>3.35</v>
      </c>
      <c r="K331" s="2">
        <f>SUMIFS(Biometria!K:K,Biometria!$A:$A,$A331)</f>
        <v>0</v>
      </c>
      <c r="L331" s="1">
        <f>SUMIFS(Biometria!L:L,Biometria!$A:$A,$A331)</f>
        <v>0</v>
      </c>
      <c r="M331" s="1">
        <f>SUMIFS(Biometria!M:M,Biometria!$A:$A,$A331)</f>
        <v>0</v>
      </c>
      <c r="N331" s="1">
        <f>SUMIFS('A.T D0'!O:O,'A.T D0'!$A:$A,$A331)+SUMIFS('A.T D7'!O:O,'A.T D7'!$A:$A,$A331)+SUMIFS('A.T D22'!O:O,'A.T D22'!$A:$A,$A331)+SUMIFS('A.T D37'!O:O,'A.T D37'!$A:$A,$A331)+SUMIFS('A.T D52'!O:O,'A.T D52'!$A:$A,$A331)+SUMIFS('A.T D67'!O:O,'A.T D67'!$A:$A,$A331)</f>
        <v>5.2</v>
      </c>
      <c r="O331" s="1">
        <f>SUMIFS('A.T D0'!P:P,'A.T D0'!$A:$A,$A331)+SUMIFS('A.T D7'!P:P,'A.T D7'!$A:$A,$A331)+SUMIFS('A.T D22'!P:P,'A.T D22'!$A:$A,$A331)+SUMIFS('A.T D37'!P:P,'A.T D37'!$A:$A,$A331)+SUMIFS('A.T D52'!P:P,'A.T D52'!$A:$A,$A331)+SUMIFS('A.T D67'!P:P,'A.T D67'!$A:$A,$A331)</f>
        <v>17.04</v>
      </c>
      <c r="P331" s="1">
        <f>SUMIFS('A.T D0'!Q:Q,'A.T D0'!$A:$A,$A331)+SUMIFS('A.T D7'!Q:Q,'A.T D7'!$A:$A,$A331)+SUMIFS('A.T D22'!Q:Q,'A.T D22'!$A:$A,$A331)+SUMIFS('A.T D37'!Q:Q,'A.T D37'!$A:$A,$A331)+SUMIFS('A.T D52'!Q:Q,'A.T D52'!$A:$A,$A331)+SUMIFS('A.T D67'!Q:Q,'A.T D67'!$A:$A,$A331)</f>
        <v>13.74</v>
      </c>
      <c r="Q331" s="1">
        <f>SUMIFS('A.T D0'!R:R,'A.T D0'!$A:$A,$A331)+SUMIFS('A.T D7'!R:R,'A.T D7'!$A:$A,$A331)+SUMIFS('A.T D22'!R:R,'A.T D22'!$A:$A,$A331)+SUMIFS('A.T D37'!R:R,'A.T D37'!$A:$A,$A331)+SUMIFS('A.T D52'!R:R,'A.T D52'!$A:$A,$A331)+SUMIFS('A.T D67'!R:R,'A.T D67'!$A:$A,$A331)</f>
        <v>80.63</v>
      </c>
      <c r="R331" s="1">
        <f>SUMIFS('A.T D0'!S:S,'A.T D0'!$A:$A,$A331)+SUMIFS('A.T D7'!S:S,'A.T D7'!$A:$A,$A331)+SUMIFS('A.T D22'!S:S,'A.T D22'!$A:$A,$A331)+SUMIFS('A.T D37'!S:S,'A.T D37'!$A:$A,$A331)+SUMIFS('A.T D52'!S:S,'A.T D52'!$A:$A,$A331)+SUMIFS('A.T D67'!S:S,'A.T D67'!$A:$A,$A331)</f>
        <v>0.88</v>
      </c>
      <c r="S331" s="1">
        <f>SUMIFS('A.T D0'!T:T,'A.T D0'!$A:$A,$A331)+SUMIFS('A.T D7'!T:T,'A.T D7'!$A:$A,$A331)+SUMIFS('A.T D22'!T:T,'A.T D22'!$A:$A,$A331)+SUMIFS('A.T D37'!T:T,'A.T D37'!$A:$A,$A331)+SUMIFS('A.T D52'!T:T,'A.T D52'!$A:$A,$A331)+SUMIFS('A.T D67'!T:T,'A.T D67'!$A:$A,$A331)</f>
        <v>11.625299999999999</v>
      </c>
      <c r="T331" s="1">
        <f>SUMIFS('A.T D0'!U:U,'A.T D0'!$A:$A,$A331)+SUMIFS('A.T D7'!U:U,'A.T D7'!$A:$A,$A331)+SUMIFS('A.T D22'!U:U,'A.T D22'!$A:$A,$A331)+SUMIFS('A.T D37'!U:U,'A.T D37'!$A:$A,$A331)+SUMIFS('A.T D52'!U:U,'A.T D52'!$A:$A,$A331)+SUMIFS('A.T D67'!U:U,'A.T D67'!$A:$A,$A331)</f>
        <v>0.74</v>
      </c>
      <c r="U331" s="1">
        <f>SUMIFS('A.T D0'!V:V,'A.T D0'!$A:$A,$A331)+SUMIFS('A.T D7'!V:V,'A.T D7'!$A:$A,$A331)+SUMIFS('A.T D22'!V:V,'A.T D22'!$A:$A,$A331)+SUMIFS('A.T D37'!V:V,'A.T D37'!$A:$A,$A331)+SUMIFS('A.T D52'!V:V,'A.T D52'!$A:$A,$A331)+SUMIFS('A.T D67'!V:V,'A.T D67'!$A:$A,$A331)</f>
        <v>12.05</v>
      </c>
      <c r="V331" s="1">
        <f>SUMIFS('A.T D0'!W:W,'A.T D0'!$A:$A,$A331)+SUMIFS('A.T D7'!W:W,'A.T D7'!$A:$A,$A331)+SUMIFS('A.T D22'!W:W,'A.T D22'!$A:$A,$A331)+SUMIFS('A.T D37'!W:W,'A.T D37'!$A:$A,$A331)+SUMIFS('A.T D52'!W:W,'A.T D52'!$A:$A,$A331)+SUMIFS('A.T D67'!W:W,'A.T D67'!$A:$A,$A331)</f>
        <v>0.13</v>
      </c>
      <c r="W331" s="1">
        <f>SUMIFS('A.T D0'!X:X,'A.T D0'!$A:$A,$A331)+SUMIFS('A.T D7'!X:X,'A.T D7'!$A:$A,$A331)+SUMIFS('A.T D22'!X:X,'A.T D22'!$A:$A,$A331)+SUMIFS('A.T D37'!X:X,'A.T D37'!$A:$A,$A331)+SUMIFS('A.T D52'!X:X,'A.T D52'!$A:$A,$A331)+SUMIFS('A.T D67'!X:X,'A.T D67'!$A:$A,$A331)</f>
        <v>118.74</v>
      </c>
      <c r="X331" s="17">
        <f>SUMIFS(TCH!J:J,TCH!$A:$A,$A331)</f>
        <v>0</v>
      </c>
      <c r="Y331" s="17">
        <f>IF(X331=0,0,(X331*AVERAGEIFS($W:$W,$C:$C,$C331,$D:$D,$D331,$E:$E,$E331,$G:$G,$G331,$B:$B,_xlfn.MAXIFS($B:$B,$C:$C,$C331,$D:$D,$D331,$E:$E,$E331,$G:$G,$G331,$B:$B,"&lt;&gt;"&amp;$B331)))/1000)</f>
        <v>0</v>
      </c>
      <c r="Z331" s="17">
        <f>SUMIFS(TCH!M:M,TCH!$A:$A,$A331)</f>
        <v>0</v>
      </c>
      <c r="AA331" s="17">
        <f>IF(Z331=0,0,(Z331*AVERAGEIFS($W:$W,$C:$C,$C331,$D:$D,$D331,$E:$E,$E331,$G:$G,$G331,$B:$B,_xlfn.MAXIFS($B:$B,$C:$C,$C331,$D:$D,$D331,$E:$E,$E331,$G:$G,$G331,$B:$B,"&lt;&gt;"&amp;$B331)))/1000)</f>
        <v>0</v>
      </c>
      <c r="AB331" s="17">
        <f>SUMIFS(TCH!P:P,TCH!$A:$A,$A331)</f>
        <v>0</v>
      </c>
      <c r="AC331" s="17">
        <f>IF(AB331=0,0,(AB331*AVERAGEIFS($W:$W,$C:$C,$C331,$D:$D,$D331,$E:$E,$E331,$G:$G,$G331,$B:$B,_xlfn.MAXIFS($B:$B,$C:$C,$C331,$D:$D,$D331,$E:$E,$E331,$G:$G,$G331,$B:$B,"&lt;&gt;"&amp;$B331)))/1000)</f>
        <v>0</v>
      </c>
      <c r="AD331" s="17">
        <f>SUMIFS(TCH!S:S,TCH!$A:$A,$A331)</f>
        <v>0</v>
      </c>
      <c r="AE331" s="17">
        <f>IF(AD331=0,0,(AD331*AVERAGEIFS($W:$W,$C:$C,$C331,$D:$D,$D331,$E:$E,$E331,$G:$G,$G331,$B:$B,_xlfn.MAXIFS($B:$B,$C:$C,$C331,$D:$D,$D331,$E:$E,$E331,$G:$G,$G331,$B:$B,"&lt;&gt;"&amp;$B331)))/1000)</f>
        <v>0</v>
      </c>
      <c r="AF331" s="17">
        <f>SUMIFS(TCH!V:V,TCH!$A:$A,$A331)</f>
        <v>0</v>
      </c>
      <c r="AG331" s="17">
        <f>IF(AF331=0,0,(AF331*AVERAGEIFS($W:$W,$C:$C,$C331,$D:$D,$D331,$E:$E,$E331,$G:$G,$G331,$B:$B,_xlfn.MAXIFS($B:$B,$C:$C,$C331,$D:$D,$D331,$E:$E,$E331,$G:$G,$G331,$B:$B,"&lt;&gt;"&amp;$B331)))/1000)</f>
        <v>0</v>
      </c>
      <c r="AH331" s="17">
        <f>SUMIFS(TCH!Y:Y,TCH!$A:$A,$A331)</f>
        <v>0</v>
      </c>
      <c r="AI331" s="17">
        <f>IF(AH331=0,0,(AH331*AVERAGEIFS($W:$W,$C:$C,$C331,$D:$D,$D331,$E:$E,$E331,$G:$G,$G331,$B:$B,_xlfn.MAXIFS($B:$B,$C:$C,$C331,$D:$D,$D331,$E:$E,$E331,$G:$G,$G331,$B:$B,"&lt;&gt;"&amp;$B331)))/1000)</f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>
        <v>0</v>
      </c>
      <c r="AX331">
        <v>0</v>
      </c>
      <c r="AY331">
        <v>0</v>
      </c>
      <c r="AZ331">
        <v>0</v>
      </c>
    </row>
    <row r="332" spans="1:52" x14ac:dyDescent="0.25">
      <c r="A332" s="1" t="str">
        <f t="shared" si="5"/>
        <v>45776495B3R115</v>
      </c>
      <c r="B332" s="7">
        <v>45776</v>
      </c>
      <c r="C332" s="1">
        <v>49</v>
      </c>
      <c r="D332" s="1">
        <v>5</v>
      </c>
      <c r="E332" s="3" t="s">
        <v>56</v>
      </c>
      <c r="F332" s="4" t="s">
        <v>53</v>
      </c>
      <c r="G332" s="4">
        <v>15</v>
      </c>
      <c r="H332" s="4">
        <f>SUMIFS(Biometria!H:H,Biometria!$A:$A,$A332)</f>
        <v>17.47</v>
      </c>
      <c r="I332" s="6">
        <f>SUMIFS(Biometria!I:I,Biometria!$A:$A,$A332)</f>
        <v>16.293333333333333</v>
      </c>
      <c r="J332" s="6">
        <f>SUMIFS(Biometria!J:J,Biometria!$A:$A,$A332)</f>
        <v>2.95</v>
      </c>
      <c r="K332" s="2">
        <f>SUMIFS(Biometria!K:K,Biometria!$A:$A,$A332)</f>
        <v>2.9499999999999997</v>
      </c>
      <c r="L332" s="1">
        <f>SUMIFS(Biometria!L:L,Biometria!$A:$A,$A332)</f>
        <v>0</v>
      </c>
      <c r="M332" s="1">
        <f>SUMIFS(Biometria!M:M,Biometria!$A:$A,$A332)</f>
        <v>0</v>
      </c>
      <c r="N332" s="1">
        <f>SUMIFS('A.T D0'!O:O,'A.T D0'!$A:$A,$A332)+SUMIFS('A.T D7'!O:O,'A.T D7'!$A:$A,$A332)+SUMIFS('A.T D22'!O:O,'A.T D22'!$A:$A,$A332)+SUMIFS('A.T D37'!O:O,'A.T D37'!$A:$A,$A332)+SUMIFS('A.T D52'!O:O,'A.T D52'!$A:$A,$A332)+SUMIFS('A.T D67'!O:O,'A.T D67'!$A:$A,$A332)</f>
        <v>5.3</v>
      </c>
      <c r="O332" s="1">
        <f>SUMIFS('A.T D0'!P:P,'A.T D0'!$A:$A,$A332)+SUMIFS('A.T D7'!P:P,'A.T D7'!$A:$A,$A332)+SUMIFS('A.T D22'!P:P,'A.T D22'!$A:$A,$A332)+SUMIFS('A.T D37'!P:P,'A.T D37'!$A:$A,$A332)+SUMIFS('A.T D52'!P:P,'A.T D52'!$A:$A,$A332)+SUMIFS('A.T D67'!P:P,'A.T D67'!$A:$A,$A332)</f>
        <v>19.079999999999998</v>
      </c>
      <c r="P332" s="1">
        <f>SUMIFS('A.T D0'!Q:Q,'A.T D0'!$A:$A,$A332)+SUMIFS('A.T D7'!Q:Q,'A.T D7'!$A:$A,$A332)+SUMIFS('A.T D22'!Q:Q,'A.T D22'!$A:$A,$A332)+SUMIFS('A.T D37'!Q:Q,'A.T D37'!$A:$A,$A332)+SUMIFS('A.T D52'!Q:Q,'A.T D52'!$A:$A,$A332)+SUMIFS('A.T D67'!Q:Q,'A.T D67'!$A:$A,$A332)</f>
        <v>16.21</v>
      </c>
      <c r="Q332" s="1">
        <f>SUMIFS('A.T D0'!R:R,'A.T D0'!$A:$A,$A332)+SUMIFS('A.T D7'!R:R,'A.T D7'!$A:$A,$A332)+SUMIFS('A.T D22'!R:R,'A.T D22'!$A:$A,$A332)+SUMIFS('A.T D37'!R:R,'A.T D37'!$A:$A,$A332)+SUMIFS('A.T D52'!R:R,'A.T D52'!$A:$A,$A332)+SUMIFS('A.T D67'!R:R,'A.T D67'!$A:$A,$A332)</f>
        <v>84.96</v>
      </c>
      <c r="R332" s="1">
        <f>SUMIFS('A.T D0'!S:S,'A.T D0'!$A:$A,$A332)+SUMIFS('A.T D7'!S:S,'A.T D7'!$A:$A,$A332)+SUMIFS('A.T D22'!S:S,'A.T D22'!$A:$A,$A332)+SUMIFS('A.T D37'!S:S,'A.T D37'!$A:$A,$A332)+SUMIFS('A.T D52'!S:S,'A.T D52'!$A:$A,$A332)+SUMIFS('A.T D67'!S:S,'A.T D67'!$A:$A,$A332)</f>
        <v>0.73</v>
      </c>
      <c r="S332" s="1">
        <f>SUMIFS('A.T D0'!T:T,'A.T D0'!$A:$A,$A332)+SUMIFS('A.T D7'!T:T,'A.T D7'!$A:$A,$A332)+SUMIFS('A.T D22'!T:T,'A.T D22'!$A:$A,$A332)+SUMIFS('A.T D37'!T:T,'A.T D37'!$A:$A,$A332)+SUMIFS('A.T D52'!T:T,'A.T D52'!$A:$A,$A332)+SUMIFS('A.T D67'!T:T,'A.T D67'!$A:$A,$A332)</f>
        <v>13.4168</v>
      </c>
      <c r="T332" s="1">
        <f>SUMIFS('A.T D0'!U:U,'A.T D0'!$A:$A,$A332)+SUMIFS('A.T D7'!U:U,'A.T D7'!$A:$A,$A332)+SUMIFS('A.T D22'!U:U,'A.T D22'!$A:$A,$A332)+SUMIFS('A.T D37'!U:U,'A.T D37'!$A:$A,$A332)+SUMIFS('A.T D52'!U:U,'A.T D52'!$A:$A,$A332)+SUMIFS('A.T D67'!U:U,'A.T D67'!$A:$A,$A332)</f>
        <v>0.6</v>
      </c>
      <c r="U332" s="1">
        <f>SUMIFS('A.T D0'!V:V,'A.T D0'!$A:$A,$A332)+SUMIFS('A.T D7'!V:V,'A.T D7'!$A:$A,$A332)+SUMIFS('A.T D22'!V:V,'A.T D22'!$A:$A,$A332)+SUMIFS('A.T D37'!V:V,'A.T D37'!$A:$A,$A332)+SUMIFS('A.T D52'!V:V,'A.T D52'!$A:$A,$A332)+SUMIFS('A.T D67'!V:V,'A.T D67'!$A:$A,$A332)</f>
        <v>13.31</v>
      </c>
      <c r="V332" s="1">
        <f>SUMIFS('A.T D0'!W:W,'A.T D0'!$A:$A,$A332)+SUMIFS('A.T D7'!W:W,'A.T D7'!$A:$A,$A332)+SUMIFS('A.T D22'!W:W,'A.T D22'!$A:$A,$A332)+SUMIFS('A.T D37'!W:W,'A.T D37'!$A:$A,$A332)+SUMIFS('A.T D52'!W:W,'A.T D52'!$A:$A,$A332)+SUMIFS('A.T D67'!W:W,'A.T D67'!$A:$A,$A332)</f>
        <v>13.61</v>
      </c>
      <c r="W332" s="1">
        <f>SUMIFS('A.T D0'!X:X,'A.T D0'!$A:$A,$A332)+SUMIFS('A.T D7'!X:X,'A.T D7'!$A:$A,$A332)+SUMIFS('A.T D22'!X:X,'A.T D22'!$A:$A,$A332)+SUMIFS('A.T D37'!X:X,'A.T D37'!$A:$A,$A332)+SUMIFS('A.T D52'!X:X,'A.T D52'!$A:$A,$A332)+SUMIFS('A.T D67'!X:X,'A.T D67'!$A:$A,$A332)</f>
        <v>134.72</v>
      </c>
      <c r="X332" s="17">
        <f>SUMIFS(TCH!J:J,TCH!$A:$A,$A332)</f>
        <v>0</v>
      </c>
      <c r="Y332" s="17">
        <f>IF(X332=0,0,(X332*AVERAGEIFS($W:$W,$C:$C,$C332,$D:$D,$D332,$E:$E,$E332,$G:$G,$G332,$B:$B,_xlfn.MAXIFS($B:$B,$C:$C,$C332,$D:$D,$D332,$E:$E,$E332,$G:$G,$G332,$B:$B,"&lt;&gt;"&amp;$B332)))/1000)</f>
        <v>0</v>
      </c>
      <c r="Z332" s="17">
        <f>SUMIFS(TCH!M:M,TCH!$A:$A,$A332)</f>
        <v>0</v>
      </c>
      <c r="AA332" s="17">
        <f>IF(Z332=0,0,(Z332*AVERAGEIFS($W:$W,$C:$C,$C332,$D:$D,$D332,$E:$E,$E332,$G:$G,$G332,$B:$B,_xlfn.MAXIFS($B:$B,$C:$C,$C332,$D:$D,$D332,$E:$E,$E332,$G:$G,$G332,$B:$B,"&lt;&gt;"&amp;$B332)))/1000)</f>
        <v>0</v>
      </c>
      <c r="AB332" s="17">
        <f>SUMIFS(TCH!P:P,TCH!$A:$A,$A332)</f>
        <v>0</v>
      </c>
      <c r="AC332" s="17">
        <f>IF(AB332=0,0,(AB332*AVERAGEIFS($W:$W,$C:$C,$C332,$D:$D,$D332,$E:$E,$E332,$G:$G,$G332,$B:$B,_xlfn.MAXIFS($B:$B,$C:$C,$C332,$D:$D,$D332,$E:$E,$E332,$G:$G,$G332,$B:$B,"&lt;&gt;"&amp;$B332)))/1000)</f>
        <v>0</v>
      </c>
      <c r="AD332" s="17">
        <f>SUMIFS(TCH!S:S,TCH!$A:$A,$A332)</f>
        <v>0</v>
      </c>
      <c r="AE332" s="17">
        <f>IF(AD332=0,0,(AD332*AVERAGEIFS($W:$W,$C:$C,$C332,$D:$D,$D332,$E:$E,$E332,$G:$G,$G332,$B:$B,_xlfn.MAXIFS($B:$B,$C:$C,$C332,$D:$D,$D332,$E:$E,$E332,$G:$G,$G332,$B:$B,"&lt;&gt;"&amp;$B332)))/1000)</f>
        <v>0</v>
      </c>
      <c r="AF332" s="17">
        <f>SUMIFS(TCH!V:V,TCH!$A:$A,$A332)</f>
        <v>0</v>
      </c>
      <c r="AG332" s="17">
        <f>IF(AF332=0,0,(AF332*AVERAGEIFS($W:$W,$C:$C,$C332,$D:$D,$D332,$E:$E,$E332,$G:$G,$G332,$B:$B,_xlfn.MAXIFS($B:$B,$C:$C,$C332,$D:$D,$D332,$E:$E,$E332,$G:$G,$G332,$B:$B,"&lt;&gt;"&amp;$B332)))/1000)</f>
        <v>0</v>
      </c>
      <c r="AH332" s="17">
        <f>SUMIFS(TCH!Y:Y,TCH!$A:$A,$A332)</f>
        <v>0</v>
      </c>
      <c r="AI332" s="17">
        <f>IF(AH332=0,0,(AH332*AVERAGEIFS($W:$W,$C:$C,$C332,$D:$D,$D332,$E:$E,$E332,$G:$G,$G332,$B:$B,_xlfn.MAXIFS($B:$B,$C:$C,$C332,$D:$D,$D332,$E:$E,$E332,$G:$G,$G332,$B:$B,"&lt;&gt;"&amp;$B332)))/1000)</f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>
        <v>0</v>
      </c>
      <c r="AX332">
        <v>0</v>
      </c>
      <c r="AY332">
        <v>0</v>
      </c>
      <c r="AZ332">
        <v>0</v>
      </c>
    </row>
    <row r="333" spans="1:52" x14ac:dyDescent="0.25">
      <c r="A333" s="1" t="str">
        <f t="shared" si="5"/>
        <v>45776495B3R215</v>
      </c>
      <c r="B333" s="7">
        <v>45776</v>
      </c>
      <c r="C333" s="1">
        <v>49</v>
      </c>
      <c r="D333" s="1">
        <v>5</v>
      </c>
      <c r="E333" s="3" t="s">
        <v>56</v>
      </c>
      <c r="F333" s="4" t="s">
        <v>54</v>
      </c>
      <c r="G333" s="4">
        <v>15</v>
      </c>
      <c r="H333" s="4">
        <f>SUMIFS(Biometria!H:H,Biometria!$A:$A,$A333)</f>
        <v>14.48</v>
      </c>
      <c r="I333" s="6">
        <f>SUMIFS(Biometria!I:I,Biometria!$A:$A,$A333)</f>
        <v>0</v>
      </c>
      <c r="J333" s="6">
        <f>SUMIFS(Biometria!J:J,Biometria!$A:$A,$A333)</f>
        <v>3</v>
      </c>
      <c r="K333" s="2">
        <f>SUMIFS(Biometria!K:K,Biometria!$A:$A,$A333)</f>
        <v>0</v>
      </c>
      <c r="L333" s="1">
        <f>SUMIFS(Biometria!L:L,Biometria!$A:$A,$A333)</f>
        <v>0</v>
      </c>
      <c r="M333" s="1">
        <f>SUMIFS(Biometria!M:M,Biometria!$A:$A,$A333)</f>
        <v>0</v>
      </c>
      <c r="N333" s="1">
        <f>SUMIFS('A.T D0'!O:O,'A.T D0'!$A:$A,$A333)+SUMIFS('A.T D7'!O:O,'A.T D7'!$A:$A,$A333)+SUMIFS('A.T D22'!O:O,'A.T D22'!$A:$A,$A333)+SUMIFS('A.T D37'!O:O,'A.T D37'!$A:$A,$A333)+SUMIFS('A.T D52'!O:O,'A.T D52'!$A:$A,$A333)+SUMIFS('A.T D67'!O:O,'A.T D67'!$A:$A,$A333)</f>
        <v>5.3</v>
      </c>
      <c r="O333" s="1">
        <f>SUMIFS('A.T D0'!P:P,'A.T D0'!$A:$A,$A333)+SUMIFS('A.T D7'!P:P,'A.T D7'!$A:$A,$A333)+SUMIFS('A.T D22'!P:P,'A.T D22'!$A:$A,$A333)+SUMIFS('A.T D37'!P:P,'A.T D37'!$A:$A,$A333)+SUMIFS('A.T D52'!P:P,'A.T D52'!$A:$A,$A333)+SUMIFS('A.T D67'!P:P,'A.T D67'!$A:$A,$A333)</f>
        <v>19.34</v>
      </c>
      <c r="P333" s="1">
        <f>SUMIFS('A.T D0'!Q:Q,'A.T D0'!$A:$A,$A333)+SUMIFS('A.T D7'!Q:Q,'A.T D7'!$A:$A,$A333)+SUMIFS('A.T D22'!Q:Q,'A.T D22'!$A:$A,$A333)+SUMIFS('A.T D37'!Q:Q,'A.T D37'!$A:$A,$A333)+SUMIFS('A.T D52'!Q:Q,'A.T D52'!$A:$A,$A333)+SUMIFS('A.T D67'!Q:Q,'A.T D67'!$A:$A,$A333)</f>
        <v>16.21</v>
      </c>
      <c r="Q333" s="1">
        <f>SUMIFS('A.T D0'!R:R,'A.T D0'!$A:$A,$A333)+SUMIFS('A.T D7'!R:R,'A.T D7'!$A:$A,$A333)+SUMIFS('A.T D22'!R:R,'A.T D22'!$A:$A,$A333)+SUMIFS('A.T D37'!R:R,'A.T D37'!$A:$A,$A333)+SUMIFS('A.T D52'!R:R,'A.T D52'!$A:$A,$A333)+SUMIFS('A.T D67'!R:R,'A.T D67'!$A:$A,$A333)</f>
        <v>83.82</v>
      </c>
      <c r="R333" s="1">
        <f>SUMIFS('A.T D0'!S:S,'A.T D0'!$A:$A,$A333)+SUMIFS('A.T D7'!S:S,'A.T D7'!$A:$A,$A333)+SUMIFS('A.T D22'!S:S,'A.T D22'!$A:$A,$A333)+SUMIFS('A.T D37'!S:S,'A.T D37'!$A:$A,$A333)+SUMIFS('A.T D52'!S:S,'A.T D52'!$A:$A,$A333)+SUMIFS('A.T D67'!S:S,'A.T D67'!$A:$A,$A333)</f>
        <v>0.77</v>
      </c>
      <c r="S333" s="1">
        <f>SUMIFS('A.T D0'!T:T,'A.T D0'!$A:$A,$A333)+SUMIFS('A.T D7'!T:T,'A.T D7'!$A:$A,$A333)+SUMIFS('A.T D22'!T:T,'A.T D22'!$A:$A,$A333)+SUMIFS('A.T D37'!T:T,'A.T D37'!$A:$A,$A333)+SUMIFS('A.T D52'!T:T,'A.T D52'!$A:$A,$A333)+SUMIFS('A.T D67'!T:T,'A.T D67'!$A:$A,$A333)</f>
        <v>13.5467</v>
      </c>
      <c r="T333" s="1">
        <f>SUMIFS('A.T D0'!U:U,'A.T D0'!$A:$A,$A333)+SUMIFS('A.T D7'!U:U,'A.T D7'!$A:$A,$A333)+SUMIFS('A.T D22'!U:U,'A.T D22'!$A:$A,$A333)+SUMIFS('A.T D37'!U:U,'A.T D37'!$A:$A,$A333)+SUMIFS('A.T D52'!U:U,'A.T D52'!$A:$A,$A333)+SUMIFS('A.T D67'!U:U,'A.T D67'!$A:$A,$A333)</f>
        <v>0.64</v>
      </c>
      <c r="U333" s="1">
        <f>SUMIFS('A.T D0'!V:V,'A.T D0'!$A:$A,$A333)+SUMIFS('A.T D7'!V:V,'A.T D7'!$A:$A,$A333)+SUMIFS('A.T D22'!V:V,'A.T D22'!$A:$A,$A333)+SUMIFS('A.T D37'!V:V,'A.T D37'!$A:$A,$A333)+SUMIFS('A.T D52'!V:V,'A.T D52'!$A:$A,$A333)+SUMIFS('A.T D67'!V:V,'A.T D67'!$A:$A,$A333)</f>
        <v>12.76</v>
      </c>
      <c r="V333" s="1">
        <f>SUMIFS('A.T D0'!W:W,'A.T D0'!$A:$A,$A333)+SUMIFS('A.T D7'!W:W,'A.T D7'!$A:$A,$A333)+SUMIFS('A.T D22'!W:W,'A.T D22'!$A:$A,$A333)+SUMIFS('A.T D37'!W:W,'A.T D37'!$A:$A,$A333)+SUMIFS('A.T D52'!W:W,'A.T D52'!$A:$A,$A333)+SUMIFS('A.T D67'!W:W,'A.T D67'!$A:$A,$A333)</f>
        <v>14.97</v>
      </c>
      <c r="W333" s="1">
        <f>SUMIFS('A.T D0'!X:X,'A.T D0'!$A:$A,$A333)+SUMIFS('A.T D7'!X:X,'A.T D7'!$A:$A,$A333)+SUMIFS('A.T D22'!X:X,'A.T D22'!$A:$A,$A333)+SUMIFS('A.T D37'!X:X,'A.T D37'!$A:$A,$A333)+SUMIFS('A.T D52'!X:X,'A.T D52'!$A:$A,$A333)+SUMIFS('A.T D67'!X:X,'A.T D67'!$A:$A,$A333)</f>
        <v>136.33000000000001</v>
      </c>
      <c r="X333" s="17">
        <f>SUMIFS(TCH!J:J,TCH!$A:$A,$A333)</f>
        <v>0</v>
      </c>
      <c r="Y333" s="17">
        <f>IF(X333=0,0,(X333*AVERAGEIFS($W:$W,$C:$C,$C333,$D:$D,$D333,$E:$E,$E333,$G:$G,$G333,$B:$B,_xlfn.MAXIFS($B:$B,$C:$C,$C333,$D:$D,$D333,$E:$E,$E333,$G:$G,$G333,$B:$B,"&lt;&gt;"&amp;$B333)))/1000)</f>
        <v>0</v>
      </c>
      <c r="Z333" s="17">
        <f>SUMIFS(TCH!M:M,TCH!$A:$A,$A333)</f>
        <v>0</v>
      </c>
      <c r="AA333" s="17">
        <f>IF(Z333=0,0,(Z333*AVERAGEIFS($W:$W,$C:$C,$C333,$D:$D,$D333,$E:$E,$E333,$G:$G,$G333,$B:$B,_xlfn.MAXIFS($B:$B,$C:$C,$C333,$D:$D,$D333,$E:$E,$E333,$G:$G,$G333,$B:$B,"&lt;&gt;"&amp;$B333)))/1000)</f>
        <v>0</v>
      </c>
      <c r="AB333" s="17">
        <f>SUMIFS(TCH!P:P,TCH!$A:$A,$A333)</f>
        <v>0</v>
      </c>
      <c r="AC333" s="17">
        <f>IF(AB333=0,0,(AB333*AVERAGEIFS($W:$W,$C:$C,$C333,$D:$D,$D333,$E:$E,$E333,$G:$G,$G333,$B:$B,_xlfn.MAXIFS($B:$B,$C:$C,$C333,$D:$D,$D333,$E:$E,$E333,$G:$G,$G333,$B:$B,"&lt;&gt;"&amp;$B333)))/1000)</f>
        <v>0</v>
      </c>
      <c r="AD333" s="17">
        <f>SUMIFS(TCH!S:S,TCH!$A:$A,$A333)</f>
        <v>0</v>
      </c>
      <c r="AE333" s="17">
        <f>IF(AD333=0,0,(AD333*AVERAGEIFS($W:$W,$C:$C,$C333,$D:$D,$D333,$E:$E,$E333,$G:$G,$G333,$B:$B,_xlfn.MAXIFS($B:$B,$C:$C,$C333,$D:$D,$D333,$E:$E,$E333,$G:$G,$G333,$B:$B,"&lt;&gt;"&amp;$B333)))/1000)</f>
        <v>0</v>
      </c>
      <c r="AF333" s="17">
        <f>SUMIFS(TCH!V:V,TCH!$A:$A,$A333)</f>
        <v>0</v>
      </c>
      <c r="AG333" s="17">
        <f>IF(AF333=0,0,(AF333*AVERAGEIFS($W:$W,$C:$C,$C333,$D:$D,$D333,$E:$E,$E333,$G:$G,$G333,$B:$B,_xlfn.MAXIFS($B:$B,$C:$C,$C333,$D:$D,$D333,$E:$E,$E333,$G:$G,$G333,$B:$B,"&lt;&gt;"&amp;$B333)))/1000)</f>
        <v>0</v>
      </c>
      <c r="AH333" s="17">
        <f>SUMIFS(TCH!Y:Y,TCH!$A:$A,$A333)</f>
        <v>0</v>
      </c>
      <c r="AI333" s="17">
        <f>IF(AH333=0,0,(AH333*AVERAGEIFS($W:$W,$C:$C,$C333,$D:$D,$D333,$E:$E,$E333,$G:$G,$G333,$B:$B,_xlfn.MAXIFS($B:$B,$C:$C,$C333,$D:$D,$D333,$E:$E,$E333,$G:$G,$G333,$B:$B,"&lt;&gt;"&amp;$B333)))/1000)</f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>
        <v>0</v>
      </c>
      <c r="AX333">
        <v>0</v>
      </c>
      <c r="AY333">
        <v>0</v>
      </c>
      <c r="AZ333">
        <v>0</v>
      </c>
    </row>
    <row r="334" spans="1:52" x14ac:dyDescent="0.25">
      <c r="A334" s="1" t="str">
        <f t="shared" si="5"/>
        <v>45776495B3R315</v>
      </c>
      <c r="B334" s="7">
        <v>45776</v>
      </c>
      <c r="C334" s="1">
        <v>49</v>
      </c>
      <c r="D334" s="1">
        <v>5</v>
      </c>
      <c r="E334" s="3" t="s">
        <v>56</v>
      </c>
      <c r="F334" s="4" t="s">
        <v>55</v>
      </c>
      <c r="G334" s="4">
        <v>15</v>
      </c>
      <c r="H334" s="4">
        <f>SUMIFS(Biometria!H:H,Biometria!$A:$A,$A334)</f>
        <v>16.93</v>
      </c>
      <c r="I334" s="6">
        <f>SUMIFS(Biometria!I:I,Biometria!$A:$A,$A334)</f>
        <v>0</v>
      </c>
      <c r="J334" s="6">
        <f>SUMIFS(Biometria!J:J,Biometria!$A:$A,$A334)</f>
        <v>2.9</v>
      </c>
      <c r="K334" s="2">
        <f>SUMIFS(Biometria!K:K,Biometria!$A:$A,$A334)</f>
        <v>0</v>
      </c>
      <c r="L334" s="1">
        <f>SUMIFS(Biometria!L:L,Biometria!$A:$A,$A334)</f>
        <v>0</v>
      </c>
      <c r="M334" s="1">
        <f>SUMIFS(Biometria!M:M,Biometria!$A:$A,$A334)</f>
        <v>0</v>
      </c>
      <c r="N334" s="1">
        <f>SUMIFS('A.T D0'!O:O,'A.T D0'!$A:$A,$A334)+SUMIFS('A.T D7'!O:O,'A.T D7'!$A:$A,$A334)+SUMIFS('A.T D22'!O:O,'A.T D22'!$A:$A,$A334)+SUMIFS('A.T D37'!O:O,'A.T D37'!$A:$A,$A334)+SUMIFS('A.T D52'!O:O,'A.T D52'!$A:$A,$A334)+SUMIFS('A.T D67'!O:O,'A.T D67'!$A:$A,$A334)</f>
        <v>5.3</v>
      </c>
      <c r="O334" s="1">
        <f>SUMIFS('A.T D0'!P:P,'A.T D0'!$A:$A,$A334)+SUMIFS('A.T D7'!P:P,'A.T D7'!$A:$A,$A334)+SUMIFS('A.T D22'!P:P,'A.T D22'!$A:$A,$A334)+SUMIFS('A.T D37'!P:P,'A.T D37'!$A:$A,$A334)+SUMIFS('A.T D52'!P:P,'A.T D52'!$A:$A,$A334)+SUMIFS('A.T D67'!P:P,'A.T D67'!$A:$A,$A334)</f>
        <v>19.14</v>
      </c>
      <c r="P334" s="1">
        <f>SUMIFS('A.T D0'!Q:Q,'A.T D0'!$A:$A,$A334)+SUMIFS('A.T D7'!Q:Q,'A.T D7'!$A:$A,$A334)+SUMIFS('A.T D22'!Q:Q,'A.T D22'!$A:$A,$A334)+SUMIFS('A.T D37'!Q:Q,'A.T D37'!$A:$A,$A334)+SUMIFS('A.T D52'!Q:Q,'A.T D52'!$A:$A,$A334)+SUMIFS('A.T D67'!Q:Q,'A.T D67'!$A:$A,$A334)</f>
        <v>16.38</v>
      </c>
      <c r="Q334" s="1">
        <f>SUMIFS('A.T D0'!R:R,'A.T D0'!$A:$A,$A334)+SUMIFS('A.T D7'!R:R,'A.T D7'!$A:$A,$A334)+SUMIFS('A.T D22'!R:R,'A.T D22'!$A:$A,$A334)+SUMIFS('A.T D37'!R:R,'A.T D37'!$A:$A,$A334)+SUMIFS('A.T D52'!R:R,'A.T D52'!$A:$A,$A334)+SUMIFS('A.T D67'!R:R,'A.T D67'!$A:$A,$A334)</f>
        <v>85.58</v>
      </c>
      <c r="R334" s="1">
        <f>SUMIFS('A.T D0'!S:S,'A.T D0'!$A:$A,$A334)+SUMIFS('A.T D7'!S:S,'A.T D7'!$A:$A,$A334)+SUMIFS('A.T D22'!S:S,'A.T D22'!$A:$A,$A334)+SUMIFS('A.T D37'!S:S,'A.T D37'!$A:$A,$A334)+SUMIFS('A.T D52'!S:S,'A.T D52'!$A:$A,$A334)+SUMIFS('A.T D67'!S:S,'A.T D67'!$A:$A,$A334)</f>
        <v>0.71</v>
      </c>
      <c r="S334" s="1">
        <f>SUMIFS('A.T D0'!T:T,'A.T D0'!$A:$A,$A334)+SUMIFS('A.T D7'!T:T,'A.T D7'!$A:$A,$A334)+SUMIFS('A.T D22'!T:T,'A.T D22'!$A:$A,$A334)+SUMIFS('A.T D37'!T:T,'A.T D37'!$A:$A,$A334)+SUMIFS('A.T D52'!T:T,'A.T D52'!$A:$A,$A334)+SUMIFS('A.T D67'!T:T,'A.T D67'!$A:$A,$A334)</f>
        <v>13.722200000000001</v>
      </c>
      <c r="T334" s="1">
        <f>SUMIFS('A.T D0'!U:U,'A.T D0'!$A:$A,$A334)+SUMIFS('A.T D7'!U:U,'A.T D7'!$A:$A,$A334)+SUMIFS('A.T D22'!U:U,'A.T D22'!$A:$A,$A334)+SUMIFS('A.T D37'!U:U,'A.T D37'!$A:$A,$A334)+SUMIFS('A.T D52'!U:U,'A.T D52'!$A:$A,$A334)+SUMIFS('A.T D67'!U:U,'A.T D67'!$A:$A,$A334)</f>
        <v>0.59</v>
      </c>
      <c r="U334" s="1">
        <f>SUMIFS('A.T D0'!V:V,'A.T D0'!$A:$A,$A334)+SUMIFS('A.T D7'!V:V,'A.T D7'!$A:$A,$A334)+SUMIFS('A.T D22'!V:V,'A.T D22'!$A:$A,$A334)+SUMIFS('A.T D37'!V:V,'A.T D37'!$A:$A,$A334)+SUMIFS('A.T D52'!V:V,'A.T D52'!$A:$A,$A334)+SUMIFS('A.T D67'!V:V,'A.T D67'!$A:$A,$A334)</f>
        <v>12.62</v>
      </c>
      <c r="V334" s="1">
        <f>SUMIFS('A.T D0'!W:W,'A.T D0'!$A:$A,$A334)+SUMIFS('A.T D7'!W:W,'A.T D7'!$A:$A,$A334)+SUMIFS('A.T D22'!W:W,'A.T D22'!$A:$A,$A334)+SUMIFS('A.T D37'!W:W,'A.T D37'!$A:$A,$A334)+SUMIFS('A.T D52'!W:W,'A.T D52'!$A:$A,$A334)+SUMIFS('A.T D67'!W:W,'A.T D67'!$A:$A,$A334)</f>
        <v>16.010000000000002</v>
      </c>
      <c r="W334" s="1">
        <f>SUMIFS('A.T D0'!X:X,'A.T D0'!$A:$A,$A334)+SUMIFS('A.T D7'!X:X,'A.T D7'!$A:$A,$A334)+SUMIFS('A.T D22'!X:X,'A.T D22'!$A:$A,$A334)+SUMIFS('A.T D37'!X:X,'A.T D37'!$A:$A,$A334)+SUMIFS('A.T D52'!X:X,'A.T D52'!$A:$A,$A334)+SUMIFS('A.T D67'!X:X,'A.T D67'!$A:$A,$A334)</f>
        <v>137.57</v>
      </c>
      <c r="X334" s="17">
        <f>SUMIFS(TCH!J:J,TCH!$A:$A,$A334)</f>
        <v>0</v>
      </c>
      <c r="Y334" s="17">
        <f>IF(X334=0,0,(X334*AVERAGEIFS($W:$W,$C:$C,$C334,$D:$D,$D334,$E:$E,$E334,$G:$G,$G334,$B:$B,_xlfn.MAXIFS($B:$B,$C:$C,$C334,$D:$D,$D334,$E:$E,$E334,$G:$G,$G334,$B:$B,"&lt;&gt;"&amp;$B334)))/1000)</f>
        <v>0</v>
      </c>
      <c r="Z334" s="17">
        <f>SUMIFS(TCH!M:M,TCH!$A:$A,$A334)</f>
        <v>0</v>
      </c>
      <c r="AA334" s="17">
        <f>IF(Z334=0,0,(Z334*AVERAGEIFS($W:$W,$C:$C,$C334,$D:$D,$D334,$E:$E,$E334,$G:$G,$G334,$B:$B,_xlfn.MAXIFS($B:$B,$C:$C,$C334,$D:$D,$D334,$E:$E,$E334,$G:$G,$G334,$B:$B,"&lt;&gt;"&amp;$B334)))/1000)</f>
        <v>0</v>
      </c>
      <c r="AB334" s="17">
        <f>SUMIFS(TCH!P:P,TCH!$A:$A,$A334)</f>
        <v>0</v>
      </c>
      <c r="AC334" s="17">
        <f>IF(AB334=0,0,(AB334*AVERAGEIFS($W:$W,$C:$C,$C334,$D:$D,$D334,$E:$E,$E334,$G:$G,$G334,$B:$B,_xlfn.MAXIFS($B:$B,$C:$C,$C334,$D:$D,$D334,$E:$E,$E334,$G:$G,$G334,$B:$B,"&lt;&gt;"&amp;$B334)))/1000)</f>
        <v>0</v>
      </c>
      <c r="AD334" s="17">
        <f>SUMIFS(TCH!S:S,TCH!$A:$A,$A334)</f>
        <v>0</v>
      </c>
      <c r="AE334" s="17">
        <f>IF(AD334=0,0,(AD334*AVERAGEIFS($W:$W,$C:$C,$C334,$D:$D,$D334,$E:$E,$E334,$G:$G,$G334,$B:$B,_xlfn.MAXIFS($B:$B,$C:$C,$C334,$D:$D,$D334,$E:$E,$E334,$G:$G,$G334,$B:$B,"&lt;&gt;"&amp;$B334)))/1000)</f>
        <v>0</v>
      </c>
      <c r="AF334" s="17">
        <f>SUMIFS(TCH!V:V,TCH!$A:$A,$A334)</f>
        <v>0</v>
      </c>
      <c r="AG334" s="17">
        <f>IF(AF334=0,0,(AF334*AVERAGEIFS($W:$W,$C:$C,$C334,$D:$D,$D334,$E:$E,$E334,$G:$G,$G334,$B:$B,_xlfn.MAXIFS($B:$B,$C:$C,$C334,$D:$D,$D334,$E:$E,$E334,$G:$G,$G334,$B:$B,"&lt;&gt;"&amp;$B334)))/1000)</f>
        <v>0</v>
      </c>
      <c r="AH334" s="17">
        <f>SUMIFS(TCH!Y:Y,TCH!$A:$A,$A334)</f>
        <v>0</v>
      </c>
      <c r="AI334" s="17">
        <f>IF(AH334=0,0,(AH334*AVERAGEIFS($W:$W,$C:$C,$C334,$D:$D,$D334,$E:$E,$E334,$G:$G,$G334,$B:$B,_xlfn.MAXIFS($B:$B,$C:$C,$C334,$D:$D,$D334,$E:$E,$E334,$G:$G,$G334,$B:$B,"&lt;&gt;"&amp;$B334)))/1000)</f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>
        <v>0</v>
      </c>
      <c r="AX334">
        <v>0</v>
      </c>
      <c r="AY334">
        <v>0</v>
      </c>
      <c r="AZ334">
        <v>0</v>
      </c>
    </row>
    <row r="335" spans="1:52" x14ac:dyDescent="0.25">
      <c r="A335" s="1" t="str">
        <f t="shared" si="5"/>
        <v>45776492B3R116</v>
      </c>
      <c r="B335" s="7">
        <v>45776</v>
      </c>
      <c r="C335" s="1">
        <v>49</v>
      </c>
      <c r="D335" s="1">
        <v>2</v>
      </c>
      <c r="E335" s="3" t="s">
        <v>56</v>
      </c>
      <c r="F335" s="4" t="s">
        <v>53</v>
      </c>
      <c r="G335" s="4">
        <v>16</v>
      </c>
      <c r="H335" s="4">
        <f>SUMIFS(Biometria!H:H,Biometria!$A:$A,$A335)</f>
        <v>16.96</v>
      </c>
      <c r="I335" s="6">
        <f>SUMIFS(Biometria!I:I,Biometria!$A:$A,$A335)</f>
        <v>17.373333333333335</v>
      </c>
      <c r="J335" s="6">
        <f>SUMIFS(Biometria!J:J,Biometria!$A:$A,$A335)</f>
        <v>3.32</v>
      </c>
      <c r="K335" s="2">
        <f>SUMIFS(Biometria!K:K,Biometria!$A:$A,$A335)</f>
        <v>3.2966666666666669</v>
      </c>
      <c r="L335" s="1">
        <f>SUMIFS(Biometria!L:L,Biometria!$A:$A,$A335)</f>
        <v>0</v>
      </c>
      <c r="M335" s="1">
        <f>SUMIFS(Biometria!M:M,Biometria!$A:$A,$A335)</f>
        <v>0</v>
      </c>
      <c r="N335" s="1">
        <f>SUMIFS('A.T D0'!O:O,'A.T D0'!$A:$A,$A335)+SUMIFS('A.T D7'!O:O,'A.T D7'!$A:$A,$A335)+SUMIFS('A.T D22'!O:O,'A.T D22'!$A:$A,$A335)+SUMIFS('A.T D37'!O:O,'A.T D37'!$A:$A,$A335)+SUMIFS('A.T D52'!O:O,'A.T D52'!$A:$A,$A335)+SUMIFS('A.T D67'!O:O,'A.T D67'!$A:$A,$A335)</f>
        <v>5.2</v>
      </c>
      <c r="O335" s="1">
        <f>SUMIFS('A.T D0'!P:P,'A.T D0'!$A:$A,$A335)+SUMIFS('A.T D7'!P:P,'A.T D7'!$A:$A,$A335)+SUMIFS('A.T D22'!P:P,'A.T D22'!$A:$A,$A335)+SUMIFS('A.T D37'!P:P,'A.T D37'!$A:$A,$A335)+SUMIFS('A.T D52'!P:P,'A.T D52'!$A:$A,$A335)+SUMIFS('A.T D67'!P:P,'A.T D67'!$A:$A,$A335)</f>
        <v>18.260000000000002</v>
      </c>
      <c r="P335" s="1">
        <f>SUMIFS('A.T D0'!Q:Q,'A.T D0'!$A:$A,$A335)+SUMIFS('A.T D7'!Q:Q,'A.T D7'!$A:$A,$A335)+SUMIFS('A.T D22'!Q:Q,'A.T D22'!$A:$A,$A335)+SUMIFS('A.T D37'!Q:Q,'A.T D37'!$A:$A,$A335)+SUMIFS('A.T D52'!Q:Q,'A.T D52'!$A:$A,$A335)+SUMIFS('A.T D67'!Q:Q,'A.T D67'!$A:$A,$A335)</f>
        <v>15.21</v>
      </c>
      <c r="Q335" s="1">
        <f>SUMIFS('A.T D0'!R:R,'A.T D0'!$A:$A,$A335)+SUMIFS('A.T D7'!R:R,'A.T D7'!$A:$A,$A335)+SUMIFS('A.T D22'!R:R,'A.T D22'!$A:$A,$A335)+SUMIFS('A.T D37'!R:R,'A.T D37'!$A:$A,$A335)+SUMIFS('A.T D52'!R:R,'A.T D52'!$A:$A,$A335)+SUMIFS('A.T D67'!R:R,'A.T D67'!$A:$A,$A335)</f>
        <v>83.3</v>
      </c>
      <c r="R335" s="1">
        <f>SUMIFS('A.T D0'!S:S,'A.T D0'!$A:$A,$A335)+SUMIFS('A.T D7'!S:S,'A.T D7'!$A:$A,$A335)+SUMIFS('A.T D22'!S:S,'A.T D22'!$A:$A,$A335)+SUMIFS('A.T D37'!S:S,'A.T D37'!$A:$A,$A335)+SUMIFS('A.T D52'!S:S,'A.T D52'!$A:$A,$A335)+SUMIFS('A.T D67'!S:S,'A.T D67'!$A:$A,$A335)</f>
        <v>0.78</v>
      </c>
      <c r="S335" s="1">
        <f>SUMIFS('A.T D0'!T:T,'A.T D0'!$A:$A,$A335)+SUMIFS('A.T D7'!T:T,'A.T D7'!$A:$A,$A335)+SUMIFS('A.T D22'!T:T,'A.T D22'!$A:$A,$A335)+SUMIFS('A.T D37'!T:T,'A.T D37'!$A:$A,$A335)+SUMIFS('A.T D52'!T:T,'A.T D52'!$A:$A,$A335)+SUMIFS('A.T D67'!T:T,'A.T D67'!$A:$A,$A335)</f>
        <v>12.693199999999999</v>
      </c>
      <c r="T335" s="1">
        <f>SUMIFS('A.T D0'!U:U,'A.T D0'!$A:$A,$A335)+SUMIFS('A.T D7'!U:U,'A.T D7'!$A:$A,$A335)+SUMIFS('A.T D22'!U:U,'A.T D22'!$A:$A,$A335)+SUMIFS('A.T D37'!U:U,'A.T D37'!$A:$A,$A335)+SUMIFS('A.T D52'!U:U,'A.T D52'!$A:$A,$A335)+SUMIFS('A.T D67'!U:U,'A.T D67'!$A:$A,$A335)</f>
        <v>0.65</v>
      </c>
      <c r="U335" s="1">
        <f>SUMIFS('A.T D0'!V:V,'A.T D0'!$A:$A,$A335)+SUMIFS('A.T D7'!V:V,'A.T D7'!$A:$A,$A335)+SUMIFS('A.T D22'!V:V,'A.T D22'!$A:$A,$A335)+SUMIFS('A.T D37'!V:V,'A.T D37'!$A:$A,$A335)+SUMIFS('A.T D52'!V:V,'A.T D52'!$A:$A,$A335)+SUMIFS('A.T D67'!V:V,'A.T D67'!$A:$A,$A335)</f>
        <v>12.84</v>
      </c>
      <c r="V335" s="1">
        <f>SUMIFS('A.T D0'!W:W,'A.T D0'!$A:$A,$A335)+SUMIFS('A.T D7'!W:W,'A.T D7'!$A:$A,$A335)+SUMIFS('A.T D22'!W:W,'A.T D22'!$A:$A,$A335)+SUMIFS('A.T D37'!W:W,'A.T D37'!$A:$A,$A335)+SUMIFS('A.T D52'!W:W,'A.T D52'!$A:$A,$A335)+SUMIFS('A.T D67'!W:W,'A.T D67'!$A:$A,$A335)</f>
        <v>8.11</v>
      </c>
      <c r="W335" s="1">
        <f>SUMIFS('A.T D0'!X:X,'A.T D0'!$A:$A,$A335)+SUMIFS('A.T D7'!X:X,'A.T D7'!$A:$A,$A335)+SUMIFS('A.T D22'!X:X,'A.T D22'!$A:$A,$A335)+SUMIFS('A.T D37'!X:X,'A.T D37'!$A:$A,$A335)+SUMIFS('A.T D52'!X:X,'A.T D52'!$A:$A,$A335)+SUMIFS('A.T D67'!X:X,'A.T D67'!$A:$A,$A335)</f>
        <v>128.19999999999999</v>
      </c>
      <c r="X335" s="17">
        <f>SUMIFS(TCH!J:J,TCH!$A:$A,$A335)</f>
        <v>0</v>
      </c>
      <c r="Y335" s="17">
        <f>IF(X335=0,0,(X335*AVERAGEIFS($W:$W,$C:$C,$C335,$D:$D,$D335,$E:$E,$E335,$G:$G,$G335,$B:$B,_xlfn.MAXIFS($B:$B,$C:$C,$C335,$D:$D,$D335,$E:$E,$E335,$G:$G,$G335,$B:$B,"&lt;&gt;"&amp;$B335)))/1000)</f>
        <v>0</v>
      </c>
      <c r="Z335" s="17">
        <f>SUMIFS(TCH!M:M,TCH!$A:$A,$A335)</f>
        <v>0</v>
      </c>
      <c r="AA335" s="17">
        <f>IF(Z335=0,0,(Z335*AVERAGEIFS($W:$W,$C:$C,$C335,$D:$D,$D335,$E:$E,$E335,$G:$G,$G335,$B:$B,_xlfn.MAXIFS($B:$B,$C:$C,$C335,$D:$D,$D335,$E:$E,$E335,$G:$G,$G335,$B:$B,"&lt;&gt;"&amp;$B335)))/1000)</f>
        <v>0</v>
      </c>
      <c r="AB335" s="17">
        <f>SUMIFS(TCH!P:P,TCH!$A:$A,$A335)</f>
        <v>0</v>
      </c>
      <c r="AC335" s="17">
        <f>IF(AB335=0,0,(AB335*AVERAGEIFS($W:$W,$C:$C,$C335,$D:$D,$D335,$E:$E,$E335,$G:$G,$G335,$B:$B,_xlfn.MAXIFS($B:$B,$C:$C,$C335,$D:$D,$D335,$E:$E,$E335,$G:$G,$G335,$B:$B,"&lt;&gt;"&amp;$B335)))/1000)</f>
        <v>0</v>
      </c>
      <c r="AD335" s="17">
        <f>SUMIFS(TCH!S:S,TCH!$A:$A,$A335)</f>
        <v>0</v>
      </c>
      <c r="AE335" s="17">
        <f>IF(AD335=0,0,(AD335*AVERAGEIFS($W:$W,$C:$C,$C335,$D:$D,$D335,$E:$E,$E335,$G:$G,$G335,$B:$B,_xlfn.MAXIFS($B:$B,$C:$C,$C335,$D:$D,$D335,$E:$E,$E335,$G:$G,$G335,$B:$B,"&lt;&gt;"&amp;$B335)))/1000)</f>
        <v>0</v>
      </c>
      <c r="AF335" s="17">
        <f>SUMIFS(TCH!V:V,TCH!$A:$A,$A335)</f>
        <v>0</v>
      </c>
      <c r="AG335" s="17">
        <f>IF(AF335=0,0,(AF335*AVERAGEIFS($W:$W,$C:$C,$C335,$D:$D,$D335,$E:$E,$E335,$G:$G,$G335,$B:$B,_xlfn.MAXIFS($B:$B,$C:$C,$C335,$D:$D,$D335,$E:$E,$E335,$G:$G,$G335,$B:$B,"&lt;&gt;"&amp;$B335)))/1000)</f>
        <v>0</v>
      </c>
      <c r="AH335" s="17">
        <f>SUMIFS(TCH!Y:Y,TCH!$A:$A,$A335)</f>
        <v>0</v>
      </c>
      <c r="AI335" s="17">
        <f>IF(AH335=0,0,(AH335*AVERAGEIFS($W:$W,$C:$C,$C335,$D:$D,$D335,$E:$E,$E335,$G:$G,$G335,$B:$B,_xlfn.MAXIFS($B:$B,$C:$C,$C335,$D:$D,$D335,$E:$E,$E335,$G:$G,$G335,$B:$B,"&lt;&gt;"&amp;$B335)))/1000)</f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>
        <v>0</v>
      </c>
      <c r="AX335">
        <v>0</v>
      </c>
      <c r="AY335">
        <v>0</v>
      </c>
      <c r="AZ335">
        <v>0</v>
      </c>
    </row>
    <row r="336" spans="1:52" x14ac:dyDescent="0.25">
      <c r="A336" s="1" t="str">
        <f t="shared" si="5"/>
        <v>45776492B3R216</v>
      </c>
      <c r="B336" s="7">
        <v>45776</v>
      </c>
      <c r="C336" s="1">
        <v>49</v>
      </c>
      <c r="D336" s="1">
        <v>2</v>
      </c>
      <c r="E336" s="3" t="s">
        <v>56</v>
      </c>
      <c r="F336" s="4" t="s">
        <v>54</v>
      </c>
      <c r="G336" s="4">
        <v>16</v>
      </c>
      <c r="H336" s="4">
        <f>SUMIFS(Biometria!H:H,Biometria!$A:$A,$A336)</f>
        <v>17.22</v>
      </c>
      <c r="I336" s="6">
        <f>SUMIFS(Biometria!I:I,Biometria!$A:$A,$A336)</f>
        <v>0</v>
      </c>
      <c r="J336" s="6">
        <f>SUMIFS(Biometria!J:J,Biometria!$A:$A,$A336)</f>
        <v>3.27</v>
      </c>
      <c r="K336" s="2">
        <f>SUMIFS(Biometria!K:K,Biometria!$A:$A,$A336)</f>
        <v>0</v>
      </c>
      <c r="L336" s="1">
        <f>SUMIFS(Biometria!L:L,Biometria!$A:$A,$A336)</f>
        <v>0</v>
      </c>
      <c r="M336" s="1">
        <f>SUMIFS(Biometria!M:M,Biometria!$A:$A,$A336)</f>
        <v>0</v>
      </c>
      <c r="N336" s="1">
        <f>SUMIFS('A.T D0'!O:O,'A.T D0'!$A:$A,$A336)+SUMIFS('A.T D7'!O:O,'A.T D7'!$A:$A,$A336)+SUMIFS('A.T D22'!O:O,'A.T D22'!$A:$A,$A336)+SUMIFS('A.T D37'!O:O,'A.T D37'!$A:$A,$A336)+SUMIFS('A.T D52'!O:O,'A.T D52'!$A:$A,$A336)+SUMIFS('A.T D67'!O:O,'A.T D67'!$A:$A,$A336)</f>
        <v>5.5</v>
      </c>
      <c r="O336" s="1">
        <f>SUMIFS('A.T D0'!P:P,'A.T D0'!$A:$A,$A336)+SUMIFS('A.T D7'!P:P,'A.T D7'!$A:$A,$A336)+SUMIFS('A.T D22'!P:P,'A.T D22'!$A:$A,$A336)+SUMIFS('A.T D37'!P:P,'A.T D37'!$A:$A,$A336)+SUMIFS('A.T D52'!P:P,'A.T D52'!$A:$A,$A336)+SUMIFS('A.T D67'!P:P,'A.T D67'!$A:$A,$A336)</f>
        <v>18.059999999999999</v>
      </c>
      <c r="P336" s="1">
        <f>SUMIFS('A.T D0'!Q:Q,'A.T D0'!$A:$A,$A336)+SUMIFS('A.T D7'!Q:Q,'A.T D7'!$A:$A,$A336)+SUMIFS('A.T D22'!Q:Q,'A.T D22'!$A:$A,$A336)+SUMIFS('A.T D37'!Q:Q,'A.T D37'!$A:$A,$A336)+SUMIFS('A.T D52'!Q:Q,'A.T D52'!$A:$A,$A336)+SUMIFS('A.T D67'!Q:Q,'A.T D67'!$A:$A,$A336)</f>
        <v>15.08</v>
      </c>
      <c r="Q336" s="1">
        <f>SUMIFS('A.T D0'!R:R,'A.T D0'!$A:$A,$A336)+SUMIFS('A.T D7'!R:R,'A.T D7'!$A:$A,$A336)+SUMIFS('A.T D22'!R:R,'A.T D22'!$A:$A,$A336)+SUMIFS('A.T D37'!R:R,'A.T D37'!$A:$A,$A336)+SUMIFS('A.T D52'!R:R,'A.T D52'!$A:$A,$A336)+SUMIFS('A.T D67'!R:R,'A.T D67'!$A:$A,$A336)</f>
        <v>83.5</v>
      </c>
      <c r="R336" s="1">
        <f>SUMIFS('A.T D0'!S:S,'A.T D0'!$A:$A,$A336)+SUMIFS('A.T D7'!S:S,'A.T D7'!$A:$A,$A336)+SUMIFS('A.T D22'!S:S,'A.T D22'!$A:$A,$A336)+SUMIFS('A.T D37'!S:S,'A.T D37'!$A:$A,$A336)+SUMIFS('A.T D52'!S:S,'A.T D52'!$A:$A,$A336)+SUMIFS('A.T D67'!S:S,'A.T D67'!$A:$A,$A336)</f>
        <v>0.78</v>
      </c>
      <c r="S336" s="1">
        <f>SUMIFS('A.T D0'!T:T,'A.T D0'!$A:$A,$A336)+SUMIFS('A.T D7'!T:T,'A.T D7'!$A:$A,$A336)+SUMIFS('A.T D22'!T:T,'A.T D22'!$A:$A,$A336)+SUMIFS('A.T D37'!T:T,'A.T D37'!$A:$A,$A336)+SUMIFS('A.T D52'!T:T,'A.T D52'!$A:$A,$A336)+SUMIFS('A.T D67'!T:T,'A.T D67'!$A:$A,$A336)</f>
        <v>12.613300000000001</v>
      </c>
      <c r="T336" s="1">
        <f>SUMIFS('A.T D0'!U:U,'A.T D0'!$A:$A,$A336)+SUMIFS('A.T D7'!U:U,'A.T D7'!$A:$A,$A336)+SUMIFS('A.T D22'!U:U,'A.T D22'!$A:$A,$A336)+SUMIFS('A.T D37'!U:U,'A.T D37'!$A:$A,$A336)+SUMIFS('A.T D52'!U:U,'A.T D52'!$A:$A,$A336)+SUMIFS('A.T D67'!U:U,'A.T D67'!$A:$A,$A336)</f>
        <v>0.65</v>
      </c>
      <c r="U336" s="1">
        <f>SUMIFS('A.T D0'!V:V,'A.T D0'!$A:$A,$A336)+SUMIFS('A.T D7'!V:V,'A.T D7'!$A:$A,$A336)+SUMIFS('A.T D22'!V:V,'A.T D22'!$A:$A,$A336)+SUMIFS('A.T D37'!V:V,'A.T D37'!$A:$A,$A336)+SUMIFS('A.T D52'!V:V,'A.T D52'!$A:$A,$A336)+SUMIFS('A.T D67'!V:V,'A.T D67'!$A:$A,$A336)</f>
        <v>12.71</v>
      </c>
      <c r="V336" s="1">
        <f>SUMIFS('A.T D0'!W:W,'A.T D0'!$A:$A,$A336)+SUMIFS('A.T D7'!W:W,'A.T D7'!$A:$A,$A336)+SUMIFS('A.T D22'!W:W,'A.T D22'!$A:$A,$A336)+SUMIFS('A.T D37'!W:W,'A.T D37'!$A:$A,$A336)+SUMIFS('A.T D52'!W:W,'A.T D52'!$A:$A,$A336)+SUMIFS('A.T D67'!W:W,'A.T D67'!$A:$A,$A336)</f>
        <v>7.46</v>
      </c>
      <c r="W336" s="1">
        <f>SUMIFS('A.T D0'!X:X,'A.T D0'!$A:$A,$A336)+SUMIFS('A.T D7'!X:X,'A.T D7'!$A:$A,$A336)+SUMIFS('A.T D22'!X:X,'A.T D22'!$A:$A,$A336)+SUMIFS('A.T D37'!X:X,'A.T D37'!$A:$A,$A336)+SUMIFS('A.T D52'!X:X,'A.T D52'!$A:$A,$A336)+SUMIFS('A.T D67'!X:X,'A.T D67'!$A:$A,$A336)</f>
        <v>127.43</v>
      </c>
      <c r="X336" s="17">
        <f>SUMIFS(TCH!J:J,TCH!$A:$A,$A336)</f>
        <v>0</v>
      </c>
      <c r="Y336" s="17">
        <f>IF(X336=0,0,(X336*AVERAGEIFS($W:$W,$C:$C,$C336,$D:$D,$D336,$E:$E,$E336,$G:$G,$G336,$B:$B,_xlfn.MAXIFS($B:$B,$C:$C,$C336,$D:$D,$D336,$E:$E,$E336,$G:$G,$G336,$B:$B,"&lt;&gt;"&amp;$B336)))/1000)</f>
        <v>0</v>
      </c>
      <c r="Z336" s="17">
        <f>SUMIFS(TCH!M:M,TCH!$A:$A,$A336)</f>
        <v>0</v>
      </c>
      <c r="AA336" s="17">
        <f>IF(Z336=0,0,(Z336*AVERAGEIFS($W:$W,$C:$C,$C336,$D:$D,$D336,$E:$E,$E336,$G:$G,$G336,$B:$B,_xlfn.MAXIFS($B:$B,$C:$C,$C336,$D:$D,$D336,$E:$E,$E336,$G:$G,$G336,$B:$B,"&lt;&gt;"&amp;$B336)))/1000)</f>
        <v>0</v>
      </c>
      <c r="AB336" s="17">
        <f>SUMIFS(TCH!P:P,TCH!$A:$A,$A336)</f>
        <v>0</v>
      </c>
      <c r="AC336" s="17">
        <f>IF(AB336=0,0,(AB336*AVERAGEIFS($W:$W,$C:$C,$C336,$D:$D,$D336,$E:$E,$E336,$G:$G,$G336,$B:$B,_xlfn.MAXIFS($B:$B,$C:$C,$C336,$D:$D,$D336,$E:$E,$E336,$G:$G,$G336,$B:$B,"&lt;&gt;"&amp;$B336)))/1000)</f>
        <v>0</v>
      </c>
      <c r="AD336" s="17">
        <f>SUMIFS(TCH!S:S,TCH!$A:$A,$A336)</f>
        <v>0</v>
      </c>
      <c r="AE336" s="17">
        <f>IF(AD336=0,0,(AD336*AVERAGEIFS($W:$W,$C:$C,$C336,$D:$D,$D336,$E:$E,$E336,$G:$G,$G336,$B:$B,_xlfn.MAXIFS($B:$B,$C:$C,$C336,$D:$D,$D336,$E:$E,$E336,$G:$G,$G336,$B:$B,"&lt;&gt;"&amp;$B336)))/1000)</f>
        <v>0</v>
      </c>
      <c r="AF336" s="17">
        <f>SUMIFS(TCH!V:V,TCH!$A:$A,$A336)</f>
        <v>0</v>
      </c>
      <c r="AG336" s="17">
        <f>IF(AF336=0,0,(AF336*AVERAGEIFS($W:$W,$C:$C,$C336,$D:$D,$D336,$E:$E,$E336,$G:$G,$G336,$B:$B,_xlfn.MAXIFS($B:$B,$C:$C,$C336,$D:$D,$D336,$E:$E,$E336,$G:$G,$G336,$B:$B,"&lt;&gt;"&amp;$B336)))/1000)</f>
        <v>0</v>
      </c>
      <c r="AH336" s="17">
        <f>SUMIFS(TCH!Y:Y,TCH!$A:$A,$A336)</f>
        <v>0</v>
      </c>
      <c r="AI336" s="17">
        <f>IF(AH336=0,0,(AH336*AVERAGEIFS($W:$W,$C:$C,$C336,$D:$D,$D336,$E:$E,$E336,$G:$G,$G336,$B:$B,_xlfn.MAXIFS($B:$B,$C:$C,$C336,$D:$D,$D336,$E:$E,$E336,$G:$G,$G336,$B:$B,"&lt;&gt;"&amp;$B336)))/1000)</f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>
        <v>0</v>
      </c>
      <c r="AX336">
        <v>0</v>
      </c>
      <c r="AY336">
        <v>0</v>
      </c>
      <c r="AZ336">
        <v>0</v>
      </c>
    </row>
    <row r="337" spans="1:52" x14ac:dyDescent="0.25">
      <c r="A337" s="1" t="str">
        <f t="shared" si="5"/>
        <v>45776492B3R316</v>
      </c>
      <c r="B337" s="7">
        <v>45776</v>
      </c>
      <c r="C337" s="1">
        <v>49</v>
      </c>
      <c r="D337" s="1">
        <v>2</v>
      </c>
      <c r="E337" s="3" t="s">
        <v>56</v>
      </c>
      <c r="F337" s="4" t="s">
        <v>55</v>
      </c>
      <c r="G337" s="4">
        <v>16</v>
      </c>
      <c r="H337" s="4">
        <f>SUMIFS(Biometria!H:H,Biometria!$A:$A,$A337)</f>
        <v>17.940000000000001</v>
      </c>
      <c r="I337" s="6">
        <f>SUMIFS(Biometria!I:I,Biometria!$A:$A,$A337)</f>
        <v>0</v>
      </c>
      <c r="J337" s="6">
        <f>SUMIFS(Biometria!J:J,Biometria!$A:$A,$A337)</f>
        <v>3.3</v>
      </c>
      <c r="K337" s="2">
        <f>SUMIFS(Biometria!K:K,Biometria!$A:$A,$A337)</f>
        <v>0</v>
      </c>
      <c r="L337" s="1">
        <f>SUMIFS(Biometria!L:L,Biometria!$A:$A,$A337)</f>
        <v>0</v>
      </c>
      <c r="M337" s="1">
        <f>SUMIFS(Biometria!M:M,Biometria!$A:$A,$A337)</f>
        <v>0</v>
      </c>
      <c r="N337" s="1">
        <f>SUMIFS('A.T D0'!O:O,'A.T D0'!$A:$A,$A337)+SUMIFS('A.T D7'!O:O,'A.T D7'!$A:$A,$A337)+SUMIFS('A.T D22'!O:O,'A.T D22'!$A:$A,$A337)+SUMIFS('A.T D37'!O:O,'A.T D37'!$A:$A,$A337)+SUMIFS('A.T D52'!O:O,'A.T D52'!$A:$A,$A337)+SUMIFS('A.T D67'!O:O,'A.T D67'!$A:$A,$A337)</f>
        <v>5.3</v>
      </c>
      <c r="O337" s="1">
        <f>SUMIFS('A.T D0'!P:P,'A.T D0'!$A:$A,$A337)+SUMIFS('A.T D7'!P:P,'A.T D7'!$A:$A,$A337)+SUMIFS('A.T D22'!P:P,'A.T D22'!$A:$A,$A337)+SUMIFS('A.T D37'!P:P,'A.T D37'!$A:$A,$A337)+SUMIFS('A.T D52'!P:P,'A.T D52'!$A:$A,$A337)+SUMIFS('A.T D67'!P:P,'A.T D67'!$A:$A,$A337)</f>
        <v>18.79</v>
      </c>
      <c r="P337" s="1">
        <f>SUMIFS('A.T D0'!Q:Q,'A.T D0'!$A:$A,$A337)+SUMIFS('A.T D7'!Q:Q,'A.T D7'!$A:$A,$A337)+SUMIFS('A.T D22'!Q:Q,'A.T D22'!$A:$A,$A337)+SUMIFS('A.T D37'!Q:Q,'A.T D37'!$A:$A,$A337)+SUMIFS('A.T D52'!Q:Q,'A.T D52'!$A:$A,$A337)+SUMIFS('A.T D67'!Q:Q,'A.T D67'!$A:$A,$A337)</f>
        <v>15.29</v>
      </c>
      <c r="Q337" s="1">
        <f>SUMIFS('A.T D0'!R:R,'A.T D0'!$A:$A,$A337)+SUMIFS('A.T D7'!R:R,'A.T D7'!$A:$A,$A337)+SUMIFS('A.T D22'!R:R,'A.T D22'!$A:$A,$A337)+SUMIFS('A.T D37'!R:R,'A.T D37'!$A:$A,$A337)+SUMIFS('A.T D52'!R:R,'A.T D52'!$A:$A,$A337)+SUMIFS('A.T D67'!R:R,'A.T D67'!$A:$A,$A337)</f>
        <v>81.37</v>
      </c>
      <c r="R337" s="1">
        <f>SUMIFS('A.T D0'!S:S,'A.T D0'!$A:$A,$A337)+SUMIFS('A.T D7'!S:S,'A.T D7'!$A:$A,$A337)+SUMIFS('A.T D22'!S:S,'A.T D22'!$A:$A,$A337)+SUMIFS('A.T D37'!S:S,'A.T D37'!$A:$A,$A337)+SUMIFS('A.T D52'!S:S,'A.T D52'!$A:$A,$A337)+SUMIFS('A.T D67'!S:S,'A.T D67'!$A:$A,$A337)</f>
        <v>0.85</v>
      </c>
      <c r="S337" s="1">
        <f>SUMIFS('A.T D0'!T:T,'A.T D0'!$A:$A,$A337)+SUMIFS('A.T D7'!T:T,'A.T D7'!$A:$A,$A337)+SUMIFS('A.T D22'!T:T,'A.T D22'!$A:$A,$A337)+SUMIFS('A.T D37'!T:T,'A.T D37'!$A:$A,$A337)+SUMIFS('A.T D52'!T:T,'A.T D52'!$A:$A,$A337)+SUMIFS('A.T D67'!T:T,'A.T D67'!$A:$A,$A337)</f>
        <v>12.8874</v>
      </c>
      <c r="T337" s="1">
        <f>SUMIFS('A.T D0'!U:U,'A.T D0'!$A:$A,$A337)+SUMIFS('A.T D7'!U:U,'A.T D7'!$A:$A,$A337)+SUMIFS('A.T D22'!U:U,'A.T D22'!$A:$A,$A337)+SUMIFS('A.T D37'!U:U,'A.T D37'!$A:$A,$A337)+SUMIFS('A.T D52'!U:U,'A.T D52'!$A:$A,$A337)+SUMIFS('A.T D67'!U:U,'A.T D67'!$A:$A,$A337)</f>
        <v>0.72</v>
      </c>
      <c r="U337" s="1">
        <f>SUMIFS('A.T D0'!V:V,'A.T D0'!$A:$A,$A337)+SUMIFS('A.T D7'!V:V,'A.T D7'!$A:$A,$A337)+SUMIFS('A.T D22'!V:V,'A.T D22'!$A:$A,$A337)+SUMIFS('A.T D37'!V:V,'A.T D37'!$A:$A,$A337)+SUMIFS('A.T D52'!V:V,'A.T D52'!$A:$A,$A337)+SUMIFS('A.T D67'!V:V,'A.T D67'!$A:$A,$A337)</f>
        <v>12.27</v>
      </c>
      <c r="V337" s="1">
        <f>SUMIFS('A.T D0'!W:W,'A.T D0'!$A:$A,$A337)+SUMIFS('A.T D7'!W:W,'A.T D7'!$A:$A,$A337)+SUMIFS('A.T D22'!W:W,'A.T D22'!$A:$A,$A337)+SUMIFS('A.T D37'!W:W,'A.T D37'!$A:$A,$A337)+SUMIFS('A.T D52'!W:W,'A.T D52'!$A:$A,$A337)+SUMIFS('A.T D67'!W:W,'A.T D67'!$A:$A,$A337)</f>
        <v>10.23</v>
      </c>
      <c r="W337" s="1">
        <f>SUMIFS('A.T D0'!X:X,'A.T D0'!$A:$A,$A337)+SUMIFS('A.T D7'!X:X,'A.T D7'!$A:$A,$A337)+SUMIFS('A.T D22'!X:X,'A.T D22'!$A:$A,$A337)+SUMIFS('A.T D37'!X:X,'A.T D37'!$A:$A,$A337)+SUMIFS('A.T D52'!X:X,'A.T D52'!$A:$A,$A337)+SUMIFS('A.T D67'!X:X,'A.T D67'!$A:$A,$A337)</f>
        <v>130.71</v>
      </c>
      <c r="X337" s="17">
        <f>SUMIFS(TCH!J:J,TCH!$A:$A,$A337)</f>
        <v>0</v>
      </c>
      <c r="Y337" s="17">
        <f>IF(X337=0,0,(X337*AVERAGEIFS($W:$W,$C:$C,$C337,$D:$D,$D337,$E:$E,$E337,$G:$G,$G337,$B:$B,_xlfn.MAXIFS($B:$B,$C:$C,$C337,$D:$D,$D337,$E:$E,$E337,$G:$G,$G337,$B:$B,"&lt;&gt;"&amp;$B337)))/1000)</f>
        <v>0</v>
      </c>
      <c r="Z337" s="17">
        <f>SUMIFS(TCH!M:M,TCH!$A:$A,$A337)</f>
        <v>0</v>
      </c>
      <c r="AA337" s="17">
        <f>IF(Z337=0,0,(Z337*AVERAGEIFS($W:$W,$C:$C,$C337,$D:$D,$D337,$E:$E,$E337,$G:$G,$G337,$B:$B,_xlfn.MAXIFS($B:$B,$C:$C,$C337,$D:$D,$D337,$E:$E,$E337,$G:$G,$G337,$B:$B,"&lt;&gt;"&amp;$B337)))/1000)</f>
        <v>0</v>
      </c>
      <c r="AB337" s="17">
        <f>SUMIFS(TCH!P:P,TCH!$A:$A,$A337)</f>
        <v>0</v>
      </c>
      <c r="AC337" s="17">
        <f>IF(AB337=0,0,(AB337*AVERAGEIFS($W:$W,$C:$C,$C337,$D:$D,$D337,$E:$E,$E337,$G:$G,$G337,$B:$B,_xlfn.MAXIFS($B:$B,$C:$C,$C337,$D:$D,$D337,$E:$E,$E337,$G:$G,$G337,$B:$B,"&lt;&gt;"&amp;$B337)))/1000)</f>
        <v>0</v>
      </c>
      <c r="AD337" s="17">
        <f>SUMIFS(TCH!S:S,TCH!$A:$A,$A337)</f>
        <v>0</v>
      </c>
      <c r="AE337" s="17">
        <f>IF(AD337=0,0,(AD337*AVERAGEIFS($W:$W,$C:$C,$C337,$D:$D,$D337,$E:$E,$E337,$G:$G,$G337,$B:$B,_xlfn.MAXIFS($B:$B,$C:$C,$C337,$D:$D,$D337,$E:$E,$E337,$G:$G,$G337,$B:$B,"&lt;&gt;"&amp;$B337)))/1000)</f>
        <v>0</v>
      </c>
      <c r="AF337" s="17">
        <f>SUMIFS(TCH!V:V,TCH!$A:$A,$A337)</f>
        <v>0</v>
      </c>
      <c r="AG337" s="17">
        <f>IF(AF337=0,0,(AF337*AVERAGEIFS($W:$W,$C:$C,$C337,$D:$D,$D337,$E:$E,$E337,$G:$G,$G337,$B:$B,_xlfn.MAXIFS($B:$B,$C:$C,$C337,$D:$D,$D337,$E:$E,$E337,$G:$G,$G337,$B:$B,"&lt;&gt;"&amp;$B337)))/1000)</f>
        <v>0</v>
      </c>
      <c r="AH337" s="17">
        <f>SUMIFS(TCH!Y:Y,TCH!$A:$A,$A337)</f>
        <v>0</v>
      </c>
      <c r="AI337" s="17">
        <f>IF(AH337=0,0,(AH337*AVERAGEIFS($W:$W,$C:$C,$C337,$D:$D,$D337,$E:$E,$E337,$G:$G,$G337,$B:$B,_xlfn.MAXIFS($B:$B,$C:$C,$C337,$D:$D,$D337,$E:$E,$E337,$G:$G,$G337,$B:$B,"&lt;&gt;"&amp;$B337)))/1000)</f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>
        <v>0</v>
      </c>
      <c r="AX337">
        <v>0</v>
      </c>
      <c r="AY337">
        <v>0</v>
      </c>
      <c r="AZ337">
        <v>0</v>
      </c>
    </row>
    <row r="338" spans="1:52" x14ac:dyDescent="0.25">
      <c r="A338" s="1" t="str">
        <f t="shared" si="5"/>
        <v>45776491B2R117</v>
      </c>
      <c r="B338" s="7">
        <v>45776</v>
      </c>
      <c r="C338" s="1">
        <v>49</v>
      </c>
      <c r="D338" s="1">
        <v>1</v>
      </c>
      <c r="E338" s="3" t="s">
        <v>57</v>
      </c>
      <c r="F338" s="4" t="s">
        <v>53</v>
      </c>
      <c r="G338" s="4">
        <v>17</v>
      </c>
      <c r="H338" s="4">
        <f>SUMIFS(Biometria!H:H,Biometria!$A:$A,$A338)</f>
        <v>15.72</v>
      </c>
      <c r="I338" s="6">
        <f>SUMIFS(Biometria!I:I,Biometria!$A:$A,$A338)</f>
        <v>18.153333333333336</v>
      </c>
      <c r="J338" s="6">
        <f>SUMIFS(Biometria!J:J,Biometria!$A:$A,$A338)</f>
        <v>3.2</v>
      </c>
      <c r="K338" s="2">
        <f>SUMIFS(Biometria!K:K,Biometria!$A:$A,$A338)</f>
        <v>3.5666666666666664</v>
      </c>
      <c r="L338" s="1">
        <f>SUMIFS(Biometria!L:L,Biometria!$A:$A,$A338)</f>
        <v>0</v>
      </c>
      <c r="M338" s="1">
        <f>SUMIFS(Biometria!M:M,Biometria!$A:$A,$A338)</f>
        <v>0</v>
      </c>
      <c r="N338" s="1">
        <f>SUMIFS('A.T D0'!O:O,'A.T D0'!$A:$A,$A338)+SUMIFS('A.T D7'!O:O,'A.T D7'!$A:$A,$A338)+SUMIFS('A.T D22'!O:O,'A.T D22'!$A:$A,$A338)+SUMIFS('A.T D37'!O:O,'A.T D37'!$A:$A,$A338)+SUMIFS('A.T D52'!O:O,'A.T D52'!$A:$A,$A338)+SUMIFS('A.T D67'!O:O,'A.T D67'!$A:$A,$A338)</f>
        <v>5.2</v>
      </c>
      <c r="O338" s="1">
        <f>SUMIFS('A.T D0'!P:P,'A.T D0'!$A:$A,$A338)+SUMIFS('A.T D7'!P:P,'A.T D7'!$A:$A,$A338)+SUMIFS('A.T D22'!P:P,'A.T D22'!$A:$A,$A338)+SUMIFS('A.T D37'!P:P,'A.T D37'!$A:$A,$A338)+SUMIFS('A.T D52'!P:P,'A.T D52'!$A:$A,$A338)+SUMIFS('A.T D67'!P:P,'A.T D67'!$A:$A,$A338)</f>
        <v>18.18</v>
      </c>
      <c r="P338" s="1">
        <f>SUMIFS('A.T D0'!Q:Q,'A.T D0'!$A:$A,$A338)+SUMIFS('A.T D7'!Q:Q,'A.T D7'!$A:$A,$A338)+SUMIFS('A.T D22'!Q:Q,'A.T D22'!$A:$A,$A338)+SUMIFS('A.T D37'!Q:Q,'A.T D37'!$A:$A,$A338)+SUMIFS('A.T D52'!Q:Q,'A.T D52'!$A:$A,$A338)+SUMIFS('A.T D67'!Q:Q,'A.T D67'!$A:$A,$A338)</f>
        <v>15.06</v>
      </c>
      <c r="Q338" s="1">
        <f>SUMIFS('A.T D0'!R:R,'A.T D0'!$A:$A,$A338)+SUMIFS('A.T D7'!R:R,'A.T D7'!$A:$A,$A338)+SUMIFS('A.T D22'!R:R,'A.T D22'!$A:$A,$A338)+SUMIFS('A.T D37'!R:R,'A.T D37'!$A:$A,$A338)+SUMIFS('A.T D52'!R:R,'A.T D52'!$A:$A,$A338)+SUMIFS('A.T D67'!R:R,'A.T D67'!$A:$A,$A338)</f>
        <v>82.84</v>
      </c>
      <c r="R338" s="1">
        <f>SUMIFS('A.T D0'!S:S,'A.T D0'!$A:$A,$A338)+SUMIFS('A.T D7'!S:S,'A.T D7'!$A:$A,$A338)+SUMIFS('A.T D22'!S:S,'A.T D22'!$A:$A,$A338)+SUMIFS('A.T D37'!S:S,'A.T D37'!$A:$A,$A338)+SUMIFS('A.T D52'!S:S,'A.T D52'!$A:$A,$A338)+SUMIFS('A.T D67'!S:S,'A.T D67'!$A:$A,$A338)</f>
        <v>0.8</v>
      </c>
      <c r="S338" s="1">
        <f>SUMIFS('A.T D0'!T:T,'A.T D0'!$A:$A,$A338)+SUMIFS('A.T D7'!T:T,'A.T D7'!$A:$A,$A338)+SUMIFS('A.T D22'!T:T,'A.T D22'!$A:$A,$A338)+SUMIFS('A.T D37'!T:T,'A.T D37'!$A:$A,$A338)+SUMIFS('A.T D52'!T:T,'A.T D52'!$A:$A,$A338)+SUMIFS('A.T D67'!T:T,'A.T D67'!$A:$A,$A338)</f>
        <v>12.7178</v>
      </c>
      <c r="T338" s="1">
        <f>SUMIFS('A.T D0'!U:U,'A.T D0'!$A:$A,$A338)+SUMIFS('A.T D7'!U:U,'A.T D7'!$A:$A,$A338)+SUMIFS('A.T D22'!U:U,'A.T D22'!$A:$A,$A338)+SUMIFS('A.T D37'!U:U,'A.T D37'!$A:$A,$A338)+SUMIFS('A.T D52'!U:U,'A.T D52'!$A:$A,$A338)+SUMIFS('A.T D67'!U:U,'A.T D67'!$A:$A,$A338)</f>
        <v>0.68</v>
      </c>
      <c r="U338" s="1">
        <f>SUMIFS('A.T D0'!V:V,'A.T D0'!$A:$A,$A338)+SUMIFS('A.T D7'!V:V,'A.T D7'!$A:$A,$A338)+SUMIFS('A.T D22'!V:V,'A.T D22'!$A:$A,$A338)+SUMIFS('A.T D37'!V:V,'A.T D37'!$A:$A,$A338)+SUMIFS('A.T D52'!V:V,'A.T D52'!$A:$A,$A338)+SUMIFS('A.T D67'!V:V,'A.T D67'!$A:$A,$A338)</f>
        <v>12.16</v>
      </c>
      <c r="V338" s="1">
        <f>SUMIFS('A.T D0'!W:W,'A.T D0'!$A:$A,$A338)+SUMIFS('A.T D7'!W:W,'A.T D7'!$A:$A,$A338)+SUMIFS('A.T D22'!W:W,'A.T D22'!$A:$A,$A338)+SUMIFS('A.T D37'!W:W,'A.T D37'!$A:$A,$A338)+SUMIFS('A.T D52'!W:W,'A.T D52'!$A:$A,$A338)+SUMIFS('A.T D67'!W:W,'A.T D67'!$A:$A,$A338)</f>
        <v>8.5399999999999991</v>
      </c>
      <c r="W338" s="1">
        <f>SUMIFS('A.T D0'!X:X,'A.T D0'!$A:$A,$A338)+SUMIFS('A.T D7'!X:X,'A.T D7'!$A:$A,$A338)+SUMIFS('A.T D22'!X:X,'A.T D22'!$A:$A,$A338)+SUMIFS('A.T D37'!X:X,'A.T D37'!$A:$A,$A338)+SUMIFS('A.T D52'!X:X,'A.T D52'!$A:$A,$A338)+SUMIFS('A.T D67'!X:X,'A.T D67'!$A:$A,$A338)</f>
        <v>128.71</v>
      </c>
      <c r="X338" s="17">
        <f>SUMIFS(TCH!J:J,TCH!$A:$A,$A338)</f>
        <v>0</v>
      </c>
      <c r="Y338" s="17">
        <f>IF(X338=0,0,(X338*AVERAGEIFS($W:$W,$C:$C,$C338,$D:$D,$D338,$E:$E,$E338,$G:$G,$G338,$B:$B,_xlfn.MAXIFS($B:$B,$C:$C,$C338,$D:$D,$D338,$E:$E,$E338,$G:$G,$G338,$B:$B,"&lt;&gt;"&amp;$B338)))/1000)</f>
        <v>0</v>
      </c>
      <c r="Z338" s="17">
        <f>SUMIFS(TCH!M:M,TCH!$A:$A,$A338)</f>
        <v>0</v>
      </c>
      <c r="AA338" s="17">
        <f>IF(Z338=0,0,(Z338*AVERAGEIFS($W:$W,$C:$C,$C338,$D:$D,$D338,$E:$E,$E338,$G:$G,$G338,$B:$B,_xlfn.MAXIFS($B:$B,$C:$C,$C338,$D:$D,$D338,$E:$E,$E338,$G:$G,$G338,$B:$B,"&lt;&gt;"&amp;$B338)))/1000)</f>
        <v>0</v>
      </c>
      <c r="AB338" s="17">
        <f>SUMIFS(TCH!P:P,TCH!$A:$A,$A338)</f>
        <v>0</v>
      </c>
      <c r="AC338" s="17">
        <f>IF(AB338=0,0,(AB338*AVERAGEIFS($W:$W,$C:$C,$C338,$D:$D,$D338,$E:$E,$E338,$G:$G,$G338,$B:$B,_xlfn.MAXIFS($B:$B,$C:$C,$C338,$D:$D,$D338,$E:$E,$E338,$G:$G,$G338,$B:$B,"&lt;&gt;"&amp;$B338)))/1000)</f>
        <v>0</v>
      </c>
      <c r="AD338" s="17">
        <f>SUMIFS(TCH!S:S,TCH!$A:$A,$A338)</f>
        <v>0</v>
      </c>
      <c r="AE338" s="17">
        <f>IF(AD338=0,0,(AD338*AVERAGEIFS($W:$W,$C:$C,$C338,$D:$D,$D338,$E:$E,$E338,$G:$G,$G338,$B:$B,_xlfn.MAXIFS($B:$B,$C:$C,$C338,$D:$D,$D338,$E:$E,$E338,$G:$G,$G338,$B:$B,"&lt;&gt;"&amp;$B338)))/1000)</f>
        <v>0</v>
      </c>
      <c r="AF338" s="17">
        <f>SUMIFS(TCH!V:V,TCH!$A:$A,$A338)</f>
        <v>0</v>
      </c>
      <c r="AG338" s="17">
        <f>IF(AF338=0,0,(AF338*AVERAGEIFS($W:$W,$C:$C,$C338,$D:$D,$D338,$E:$E,$E338,$G:$G,$G338,$B:$B,_xlfn.MAXIFS($B:$B,$C:$C,$C338,$D:$D,$D338,$E:$E,$E338,$G:$G,$G338,$B:$B,"&lt;&gt;"&amp;$B338)))/1000)</f>
        <v>0</v>
      </c>
      <c r="AH338" s="17">
        <f>SUMIFS(TCH!Y:Y,TCH!$A:$A,$A338)</f>
        <v>0</v>
      </c>
      <c r="AI338" s="17">
        <f>IF(AH338=0,0,(AH338*AVERAGEIFS($W:$W,$C:$C,$C338,$D:$D,$D338,$E:$E,$E338,$G:$G,$G338,$B:$B,_xlfn.MAXIFS($B:$B,$C:$C,$C338,$D:$D,$D338,$E:$E,$E338,$G:$G,$G338,$B:$B,"&lt;&gt;"&amp;$B338)))/1000)</f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>
        <v>0</v>
      </c>
      <c r="AX338">
        <v>0</v>
      </c>
      <c r="AY338">
        <v>0</v>
      </c>
      <c r="AZ338">
        <v>0</v>
      </c>
    </row>
    <row r="339" spans="1:52" x14ac:dyDescent="0.25">
      <c r="A339" s="1" t="str">
        <f t="shared" si="5"/>
        <v>45776491B2R217</v>
      </c>
      <c r="B339" s="7">
        <v>45776</v>
      </c>
      <c r="C339" s="1">
        <v>49</v>
      </c>
      <c r="D339" s="1">
        <v>1</v>
      </c>
      <c r="E339" s="3" t="s">
        <v>57</v>
      </c>
      <c r="F339" s="4" t="s">
        <v>54</v>
      </c>
      <c r="G339" s="4">
        <v>17</v>
      </c>
      <c r="H339" s="4">
        <f>SUMIFS(Biometria!H:H,Biometria!$A:$A,$A339)</f>
        <v>21.23</v>
      </c>
      <c r="I339" s="6">
        <f>SUMIFS(Biometria!I:I,Biometria!$A:$A,$A339)</f>
        <v>0</v>
      </c>
      <c r="J339" s="6">
        <f>SUMIFS(Biometria!J:J,Biometria!$A:$A,$A339)</f>
        <v>3.7</v>
      </c>
      <c r="K339" s="2">
        <f>SUMIFS(Biometria!K:K,Biometria!$A:$A,$A339)</f>
        <v>0</v>
      </c>
      <c r="L339" s="1">
        <f>SUMIFS(Biometria!L:L,Biometria!$A:$A,$A339)</f>
        <v>0</v>
      </c>
      <c r="M339" s="1">
        <f>SUMIFS(Biometria!M:M,Biometria!$A:$A,$A339)</f>
        <v>0</v>
      </c>
      <c r="N339" s="1">
        <f>SUMIFS('A.T D0'!O:O,'A.T D0'!$A:$A,$A339)+SUMIFS('A.T D7'!O:O,'A.T D7'!$A:$A,$A339)+SUMIFS('A.T D22'!O:O,'A.T D22'!$A:$A,$A339)+SUMIFS('A.T D37'!O:O,'A.T D37'!$A:$A,$A339)+SUMIFS('A.T D52'!O:O,'A.T D52'!$A:$A,$A339)+SUMIFS('A.T D67'!O:O,'A.T D67'!$A:$A,$A339)</f>
        <v>5.2</v>
      </c>
      <c r="O339" s="1">
        <f>SUMIFS('A.T D0'!P:P,'A.T D0'!$A:$A,$A339)+SUMIFS('A.T D7'!P:P,'A.T D7'!$A:$A,$A339)+SUMIFS('A.T D22'!P:P,'A.T D22'!$A:$A,$A339)+SUMIFS('A.T D37'!P:P,'A.T D37'!$A:$A,$A339)+SUMIFS('A.T D52'!P:P,'A.T D52'!$A:$A,$A339)+SUMIFS('A.T D67'!P:P,'A.T D67'!$A:$A,$A339)</f>
        <v>18.5</v>
      </c>
      <c r="P339" s="1">
        <f>SUMIFS('A.T D0'!Q:Q,'A.T D0'!$A:$A,$A339)+SUMIFS('A.T D7'!Q:Q,'A.T D7'!$A:$A,$A339)+SUMIFS('A.T D22'!Q:Q,'A.T D22'!$A:$A,$A339)+SUMIFS('A.T D37'!Q:Q,'A.T D37'!$A:$A,$A339)+SUMIFS('A.T D52'!Q:Q,'A.T D52'!$A:$A,$A339)+SUMIFS('A.T D67'!Q:Q,'A.T D67'!$A:$A,$A339)</f>
        <v>15.51</v>
      </c>
      <c r="Q339" s="1">
        <f>SUMIFS('A.T D0'!R:R,'A.T D0'!$A:$A,$A339)+SUMIFS('A.T D7'!R:R,'A.T D7'!$A:$A,$A339)+SUMIFS('A.T D22'!R:R,'A.T D22'!$A:$A,$A339)+SUMIFS('A.T D37'!R:R,'A.T D37'!$A:$A,$A339)+SUMIFS('A.T D52'!R:R,'A.T D52'!$A:$A,$A339)+SUMIFS('A.T D67'!R:R,'A.T D67'!$A:$A,$A339)</f>
        <v>83.84</v>
      </c>
      <c r="R339" s="1">
        <f>SUMIFS('A.T D0'!S:S,'A.T D0'!$A:$A,$A339)+SUMIFS('A.T D7'!S:S,'A.T D7'!$A:$A,$A339)+SUMIFS('A.T D22'!S:S,'A.T D22'!$A:$A,$A339)+SUMIFS('A.T D37'!S:S,'A.T D37'!$A:$A,$A339)+SUMIFS('A.T D52'!S:S,'A.T D52'!$A:$A,$A339)+SUMIFS('A.T D67'!S:S,'A.T D67'!$A:$A,$A339)</f>
        <v>0.77</v>
      </c>
      <c r="S339" s="1">
        <f>SUMIFS('A.T D0'!T:T,'A.T D0'!$A:$A,$A339)+SUMIFS('A.T D7'!T:T,'A.T D7'!$A:$A,$A339)+SUMIFS('A.T D22'!T:T,'A.T D22'!$A:$A,$A339)+SUMIFS('A.T D37'!T:T,'A.T D37'!$A:$A,$A339)+SUMIFS('A.T D52'!T:T,'A.T D52'!$A:$A,$A339)+SUMIFS('A.T D67'!T:T,'A.T D67'!$A:$A,$A339)</f>
        <v>13.0319</v>
      </c>
      <c r="T339" s="1">
        <f>SUMIFS('A.T D0'!U:U,'A.T D0'!$A:$A,$A339)+SUMIFS('A.T D7'!U:U,'A.T D7'!$A:$A,$A339)+SUMIFS('A.T D22'!U:U,'A.T D22'!$A:$A,$A339)+SUMIFS('A.T D37'!U:U,'A.T D37'!$A:$A,$A339)+SUMIFS('A.T D52'!U:U,'A.T D52'!$A:$A,$A339)+SUMIFS('A.T D67'!U:U,'A.T D67'!$A:$A,$A339)</f>
        <v>0.65</v>
      </c>
      <c r="U339" s="1">
        <f>SUMIFS('A.T D0'!V:V,'A.T D0'!$A:$A,$A339)+SUMIFS('A.T D7'!V:V,'A.T D7'!$A:$A,$A339)+SUMIFS('A.T D22'!V:V,'A.T D22'!$A:$A,$A339)+SUMIFS('A.T D37'!V:V,'A.T D37'!$A:$A,$A339)+SUMIFS('A.T D52'!V:V,'A.T D52'!$A:$A,$A339)+SUMIFS('A.T D67'!V:V,'A.T D67'!$A:$A,$A339)</f>
        <v>12.45</v>
      </c>
      <c r="V339" s="1">
        <f>SUMIFS('A.T D0'!W:W,'A.T D0'!$A:$A,$A339)+SUMIFS('A.T D7'!W:W,'A.T D7'!$A:$A,$A339)+SUMIFS('A.T D22'!W:W,'A.T D22'!$A:$A,$A339)+SUMIFS('A.T D37'!W:W,'A.T D37'!$A:$A,$A339)+SUMIFS('A.T D52'!W:W,'A.T D52'!$A:$A,$A339)+SUMIFS('A.T D67'!W:W,'A.T D67'!$A:$A,$A339)</f>
        <v>10.87</v>
      </c>
      <c r="W339" s="1">
        <f>SUMIFS('A.T D0'!X:X,'A.T D0'!$A:$A,$A339)+SUMIFS('A.T D7'!X:X,'A.T D7'!$A:$A,$A339)+SUMIFS('A.T D22'!X:X,'A.T D22'!$A:$A,$A339)+SUMIFS('A.T D37'!X:X,'A.T D37'!$A:$A,$A339)+SUMIFS('A.T D52'!X:X,'A.T D52'!$A:$A,$A339)+SUMIFS('A.T D67'!X:X,'A.T D67'!$A:$A,$A339)</f>
        <v>131.47</v>
      </c>
      <c r="X339" s="17">
        <f>SUMIFS(TCH!J:J,TCH!$A:$A,$A339)</f>
        <v>0</v>
      </c>
      <c r="Y339" s="17">
        <f>IF(X339=0,0,(X339*AVERAGEIFS($W:$W,$C:$C,$C339,$D:$D,$D339,$E:$E,$E339,$G:$G,$G339,$B:$B,_xlfn.MAXIFS($B:$B,$C:$C,$C339,$D:$D,$D339,$E:$E,$E339,$G:$G,$G339,$B:$B,"&lt;&gt;"&amp;$B339)))/1000)</f>
        <v>0</v>
      </c>
      <c r="Z339" s="17">
        <f>SUMIFS(TCH!M:M,TCH!$A:$A,$A339)</f>
        <v>0</v>
      </c>
      <c r="AA339" s="17">
        <f>IF(Z339=0,0,(Z339*AVERAGEIFS($W:$W,$C:$C,$C339,$D:$D,$D339,$E:$E,$E339,$G:$G,$G339,$B:$B,_xlfn.MAXIFS($B:$B,$C:$C,$C339,$D:$D,$D339,$E:$E,$E339,$G:$G,$G339,$B:$B,"&lt;&gt;"&amp;$B339)))/1000)</f>
        <v>0</v>
      </c>
      <c r="AB339" s="17">
        <f>SUMIFS(TCH!P:P,TCH!$A:$A,$A339)</f>
        <v>0</v>
      </c>
      <c r="AC339" s="17">
        <f>IF(AB339=0,0,(AB339*AVERAGEIFS($W:$W,$C:$C,$C339,$D:$D,$D339,$E:$E,$E339,$G:$G,$G339,$B:$B,_xlfn.MAXIFS($B:$B,$C:$C,$C339,$D:$D,$D339,$E:$E,$E339,$G:$G,$G339,$B:$B,"&lt;&gt;"&amp;$B339)))/1000)</f>
        <v>0</v>
      </c>
      <c r="AD339" s="17">
        <f>SUMIFS(TCH!S:S,TCH!$A:$A,$A339)</f>
        <v>0</v>
      </c>
      <c r="AE339" s="17">
        <f>IF(AD339=0,0,(AD339*AVERAGEIFS($W:$W,$C:$C,$C339,$D:$D,$D339,$E:$E,$E339,$G:$G,$G339,$B:$B,_xlfn.MAXIFS($B:$B,$C:$C,$C339,$D:$D,$D339,$E:$E,$E339,$G:$G,$G339,$B:$B,"&lt;&gt;"&amp;$B339)))/1000)</f>
        <v>0</v>
      </c>
      <c r="AF339" s="17">
        <f>SUMIFS(TCH!V:V,TCH!$A:$A,$A339)</f>
        <v>0</v>
      </c>
      <c r="AG339" s="17">
        <f>IF(AF339=0,0,(AF339*AVERAGEIFS($W:$W,$C:$C,$C339,$D:$D,$D339,$E:$E,$E339,$G:$G,$G339,$B:$B,_xlfn.MAXIFS($B:$B,$C:$C,$C339,$D:$D,$D339,$E:$E,$E339,$G:$G,$G339,$B:$B,"&lt;&gt;"&amp;$B339)))/1000)</f>
        <v>0</v>
      </c>
      <c r="AH339" s="17">
        <f>SUMIFS(TCH!Y:Y,TCH!$A:$A,$A339)</f>
        <v>0</v>
      </c>
      <c r="AI339" s="17">
        <f>IF(AH339=0,0,(AH339*AVERAGEIFS($W:$W,$C:$C,$C339,$D:$D,$D339,$E:$E,$E339,$G:$G,$G339,$B:$B,_xlfn.MAXIFS($B:$B,$C:$C,$C339,$D:$D,$D339,$E:$E,$E339,$G:$G,$G339,$B:$B,"&lt;&gt;"&amp;$B339)))/1000)</f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>
        <v>0</v>
      </c>
      <c r="AX339">
        <v>0</v>
      </c>
      <c r="AY339">
        <v>0</v>
      </c>
      <c r="AZ339">
        <v>0</v>
      </c>
    </row>
    <row r="340" spans="1:52" x14ac:dyDescent="0.25">
      <c r="A340" s="1" t="str">
        <f t="shared" si="5"/>
        <v>45776491B2R317</v>
      </c>
      <c r="B340" s="7">
        <v>45776</v>
      </c>
      <c r="C340" s="1">
        <v>49</v>
      </c>
      <c r="D340" s="1">
        <v>1</v>
      </c>
      <c r="E340" s="3" t="s">
        <v>57</v>
      </c>
      <c r="F340" s="4" t="s">
        <v>55</v>
      </c>
      <c r="G340" s="4">
        <v>17</v>
      </c>
      <c r="H340" s="4">
        <f>SUMIFS(Biometria!H:H,Biometria!$A:$A,$A340)</f>
        <v>17.510000000000002</v>
      </c>
      <c r="I340" s="6">
        <f>SUMIFS(Biometria!I:I,Biometria!$A:$A,$A340)</f>
        <v>0</v>
      </c>
      <c r="J340" s="6">
        <f>SUMIFS(Biometria!J:J,Biometria!$A:$A,$A340)</f>
        <v>3.8</v>
      </c>
      <c r="K340" s="2">
        <f>SUMIFS(Biometria!K:K,Biometria!$A:$A,$A340)</f>
        <v>0</v>
      </c>
      <c r="L340" s="1">
        <f>SUMIFS(Biometria!L:L,Biometria!$A:$A,$A340)</f>
        <v>0</v>
      </c>
      <c r="M340" s="1">
        <f>SUMIFS(Biometria!M:M,Biometria!$A:$A,$A340)</f>
        <v>0</v>
      </c>
      <c r="N340" s="1">
        <f>SUMIFS('A.T D0'!O:O,'A.T D0'!$A:$A,$A340)+SUMIFS('A.T D7'!O:O,'A.T D7'!$A:$A,$A340)+SUMIFS('A.T D22'!O:O,'A.T D22'!$A:$A,$A340)+SUMIFS('A.T D37'!O:O,'A.T D37'!$A:$A,$A340)+SUMIFS('A.T D52'!O:O,'A.T D52'!$A:$A,$A340)+SUMIFS('A.T D67'!O:O,'A.T D67'!$A:$A,$A340)</f>
        <v>5.2</v>
      </c>
      <c r="O340" s="1">
        <f>SUMIFS('A.T D0'!P:P,'A.T D0'!$A:$A,$A340)+SUMIFS('A.T D7'!P:P,'A.T D7'!$A:$A,$A340)+SUMIFS('A.T D22'!P:P,'A.T D22'!$A:$A,$A340)+SUMIFS('A.T D37'!P:P,'A.T D37'!$A:$A,$A340)+SUMIFS('A.T D52'!P:P,'A.T D52'!$A:$A,$A340)+SUMIFS('A.T D67'!P:P,'A.T D67'!$A:$A,$A340)</f>
        <v>18.48</v>
      </c>
      <c r="P340" s="1">
        <f>SUMIFS('A.T D0'!Q:Q,'A.T D0'!$A:$A,$A340)+SUMIFS('A.T D7'!Q:Q,'A.T D7'!$A:$A,$A340)+SUMIFS('A.T D22'!Q:Q,'A.T D22'!$A:$A,$A340)+SUMIFS('A.T D37'!Q:Q,'A.T D37'!$A:$A,$A340)+SUMIFS('A.T D52'!Q:Q,'A.T D52'!$A:$A,$A340)+SUMIFS('A.T D67'!Q:Q,'A.T D67'!$A:$A,$A340)</f>
        <v>15.46</v>
      </c>
      <c r="Q340" s="1">
        <f>SUMIFS('A.T D0'!R:R,'A.T D0'!$A:$A,$A340)+SUMIFS('A.T D7'!R:R,'A.T D7'!$A:$A,$A340)+SUMIFS('A.T D22'!R:R,'A.T D22'!$A:$A,$A340)+SUMIFS('A.T D37'!R:R,'A.T D37'!$A:$A,$A340)+SUMIFS('A.T D52'!R:R,'A.T D52'!$A:$A,$A340)+SUMIFS('A.T D67'!R:R,'A.T D67'!$A:$A,$A340)</f>
        <v>83.66</v>
      </c>
      <c r="R340" s="1">
        <f>SUMIFS('A.T D0'!S:S,'A.T D0'!$A:$A,$A340)+SUMIFS('A.T D7'!S:S,'A.T D7'!$A:$A,$A340)+SUMIFS('A.T D22'!S:S,'A.T D22'!$A:$A,$A340)+SUMIFS('A.T D37'!S:S,'A.T D37'!$A:$A,$A340)+SUMIFS('A.T D52'!S:S,'A.T D52'!$A:$A,$A340)+SUMIFS('A.T D67'!S:S,'A.T D67'!$A:$A,$A340)</f>
        <v>0.77</v>
      </c>
      <c r="S340" s="1">
        <f>SUMIFS('A.T D0'!T:T,'A.T D0'!$A:$A,$A340)+SUMIFS('A.T D7'!T:T,'A.T D7'!$A:$A,$A340)+SUMIFS('A.T D22'!T:T,'A.T D22'!$A:$A,$A340)+SUMIFS('A.T D37'!T:T,'A.T D37'!$A:$A,$A340)+SUMIFS('A.T D52'!T:T,'A.T D52'!$A:$A,$A340)+SUMIFS('A.T D67'!T:T,'A.T D67'!$A:$A,$A340)</f>
        <v>12.999000000000001</v>
      </c>
      <c r="T340" s="1">
        <f>SUMIFS('A.T D0'!U:U,'A.T D0'!$A:$A,$A340)+SUMIFS('A.T D7'!U:U,'A.T D7'!$A:$A,$A340)+SUMIFS('A.T D22'!U:U,'A.T D22'!$A:$A,$A340)+SUMIFS('A.T D37'!U:U,'A.T D37'!$A:$A,$A340)+SUMIFS('A.T D52'!U:U,'A.T D52'!$A:$A,$A340)+SUMIFS('A.T D67'!U:U,'A.T D67'!$A:$A,$A340)</f>
        <v>0.65</v>
      </c>
      <c r="U340" s="1">
        <f>SUMIFS('A.T D0'!V:V,'A.T D0'!$A:$A,$A340)+SUMIFS('A.T D7'!V:V,'A.T D7'!$A:$A,$A340)+SUMIFS('A.T D22'!V:V,'A.T D22'!$A:$A,$A340)+SUMIFS('A.T D37'!V:V,'A.T D37'!$A:$A,$A340)+SUMIFS('A.T D52'!V:V,'A.T D52'!$A:$A,$A340)+SUMIFS('A.T D67'!V:V,'A.T D67'!$A:$A,$A340)</f>
        <v>12.41</v>
      </c>
      <c r="V340" s="1">
        <f>SUMIFS('A.T D0'!W:W,'A.T D0'!$A:$A,$A340)+SUMIFS('A.T D7'!W:W,'A.T D7'!$A:$A,$A340)+SUMIFS('A.T D22'!W:W,'A.T D22'!$A:$A,$A340)+SUMIFS('A.T D37'!W:W,'A.T D37'!$A:$A,$A340)+SUMIFS('A.T D52'!W:W,'A.T D52'!$A:$A,$A340)+SUMIFS('A.T D67'!W:W,'A.T D67'!$A:$A,$A340)</f>
        <v>10.6</v>
      </c>
      <c r="W340" s="1">
        <f>SUMIFS('A.T D0'!X:X,'A.T D0'!$A:$A,$A340)+SUMIFS('A.T D7'!X:X,'A.T D7'!$A:$A,$A340)+SUMIFS('A.T D22'!X:X,'A.T D22'!$A:$A,$A340)+SUMIFS('A.T D37'!X:X,'A.T D37'!$A:$A,$A340)+SUMIFS('A.T D52'!X:X,'A.T D52'!$A:$A,$A340)+SUMIFS('A.T D67'!X:X,'A.T D67'!$A:$A,$A340)</f>
        <v>131.15</v>
      </c>
      <c r="X340" s="17">
        <f>SUMIFS(TCH!J:J,TCH!$A:$A,$A340)</f>
        <v>0</v>
      </c>
      <c r="Y340" s="17">
        <f>IF(X340=0,0,(X340*AVERAGEIFS($W:$W,$C:$C,$C340,$D:$D,$D340,$E:$E,$E340,$G:$G,$G340,$B:$B,_xlfn.MAXIFS($B:$B,$C:$C,$C340,$D:$D,$D340,$E:$E,$E340,$G:$G,$G340,$B:$B,"&lt;&gt;"&amp;$B340)))/1000)</f>
        <v>0</v>
      </c>
      <c r="Z340" s="17">
        <f>SUMIFS(TCH!M:M,TCH!$A:$A,$A340)</f>
        <v>0</v>
      </c>
      <c r="AA340" s="17">
        <f>IF(Z340=0,0,(Z340*AVERAGEIFS($W:$W,$C:$C,$C340,$D:$D,$D340,$E:$E,$E340,$G:$G,$G340,$B:$B,_xlfn.MAXIFS($B:$B,$C:$C,$C340,$D:$D,$D340,$E:$E,$E340,$G:$G,$G340,$B:$B,"&lt;&gt;"&amp;$B340)))/1000)</f>
        <v>0</v>
      </c>
      <c r="AB340" s="17">
        <f>SUMIFS(TCH!P:P,TCH!$A:$A,$A340)</f>
        <v>0</v>
      </c>
      <c r="AC340" s="17">
        <f>IF(AB340=0,0,(AB340*AVERAGEIFS($W:$W,$C:$C,$C340,$D:$D,$D340,$E:$E,$E340,$G:$G,$G340,$B:$B,_xlfn.MAXIFS($B:$B,$C:$C,$C340,$D:$D,$D340,$E:$E,$E340,$G:$G,$G340,$B:$B,"&lt;&gt;"&amp;$B340)))/1000)</f>
        <v>0</v>
      </c>
      <c r="AD340" s="17">
        <f>SUMIFS(TCH!S:S,TCH!$A:$A,$A340)</f>
        <v>0</v>
      </c>
      <c r="AE340" s="17">
        <f>IF(AD340=0,0,(AD340*AVERAGEIFS($W:$W,$C:$C,$C340,$D:$D,$D340,$E:$E,$E340,$G:$G,$G340,$B:$B,_xlfn.MAXIFS($B:$B,$C:$C,$C340,$D:$D,$D340,$E:$E,$E340,$G:$G,$G340,$B:$B,"&lt;&gt;"&amp;$B340)))/1000)</f>
        <v>0</v>
      </c>
      <c r="AF340" s="17">
        <f>SUMIFS(TCH!V:V,TCH!$A:$A,$A340)</f>
        <v>0</v>
      </c>
      <c r="AG340" s="17">
        <f>IF(AF340=0,0,(AF340*AVERAGEIFS($W:$W,$C:$C,$C340,$D:$D,$D340,$E:$E,$E340,$G:$G,$G340,$B:$B,_xlfn.MAXIFS($B:$B,$C:$C,$C340,$D:$D,$D340,$E:$E,$E340,$G:$G,$G340,$B:$B,"&lt;&gt;"&amp;$B340)))/1000)</f>
        <v>0</v>
      </c>
      <c r="AH340" s="17">
        <f>SUMIFS(TCH!Y:Y,TCH!$A:$A,$A340)</f>
        <v>0</v>
      </c>
      <c r="AI340" s="17">
        <f>IF(AH340=0,0,(AH340*AVERAGEIFS($W:$W,$C:$C,$C340,$D:$D,$D340,$E:$E,$E340,$G:$G,$G340,$B:$B,_xlfn.MAXIFS($B:$B,$C:$C,$C340,$D:$D,$D340,$E:$E,$E340,$G:$G,$G340,$B:$B,"&lt;&gt;"&amp;$B340)))/1000)</f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>
        <v>0</v>
      </c>
      <c r="AX340">
        <v>0</v>
      </c>
      <c r="AY340">
        <v>0</v>
      </c>
      <c r="AZ340">
        <v>0</v>
      </c>
    </row>
    <row r="341" spans="1:52" x14ac:dyDescent="0.25">
      <c r="A341" s="1" t="str">
        <f t="shared" si="5"/>
        <v>45776492B2R118</v>
      </c>
      <c r="B341" s="7">
        <v>45776</v>
      </c>
      <c r="C341" s="1">
        <v>49</v>
      </c>
      <c r="D341" s="1">
        <v>2</v>
      </c>
      <c r="E341" s="3" t="s">
        <v>57</v>
      </c>
      <c r="F341" s="4" t="s">
        <v>53</v>
      </c>
      <c r="G341" s="4">
        <v>18</v>
      </c>
      <c r="H341" s="4">
        <f>SUMIFS(Biometria!H:H,Biometria!$A:$A,$A341)</f>
        <v>20.8</v>
      </c>
      <c r="I341" s="6">
        <f>SUMIFS(Biometria!I:I,Biometria!$A:$A,$A341)</f>
        <v>19.323333333333334</v>
      </c>
      <c r="J341" s="6">
        <f>SUMIFS(Biometria!J:J,Biometria!$A:$A,$A341)</f>
        <v>3.7</v>
      </c>
      <c r="K341" s="2">
        <f>SUMIFS(Biometria!K:K,Biometria!$A:$A,$A341)</f>
        <v>3.5833333333333335</v>
      </c>
      <c r="L341" s="1">
        <f>SUMIFS(Biometria!L:L,Biometria!$A:$A,$A341)</f>
        <v>0</v>
      </c>
      <c r="M341" s="1">
        <f>SUMIFS(Biometria!M:M,Biometria!$A:$A,$A341)</f>
        <v>0</v>
      </c>
      <c r="N341" s="1">
        <f>SUMIFS('A.T D0'!O:O,'A.T D0'!$A:$A,$A341)+SUMIFS('A.T D7'!O:O,'A.T D7'!$A:$A,$A341)+SUMIFS('A.T D22'!O:O,'A.T D22'!$A:$A,$A341)+SUMIFS('A.T D37'!O:O,'A.T D37'!$A:$A,$A341)+SUMIFS('A.T D52'!O:O,'A.T D52'!$A:$A,$A341)+SUMIFS('A.T D67'!O:O,'A.T D67'!$A:$A,$A341)</f>
        <v>5.2</v>
      </c>
      <c r="O341" s="1">
        <f>SUMIFS('A.T D0'!P:P,'A.T D0'!$A:$A,$A341)+SUMIFS('A.T D7'!P:P,'A.T D7'!$A:$A,$A341)+SUMIFS('A.T D22'!P:P,'A.T D22'!$A:$A,$A341)+SUMIFS('A.T D37'!P:P,'A.T D37'!$A:$A,$A341)+SUMIFS('A.T D52'!P:P,'A.T D52'!$A:$A,$A341)+SUMIFS('A.T D67'!P:P,'A.T D67'!$A:$A,$A341)</f>
        <v>18.72</v>
      </c>
      <c r="P341" s="1">
        <f>SUMIFS('A.T D0'!Q:Q,'A.T D0'!$A:$A,$A341)+SUMIFS('A.T D7'!Q:Q,'A.T D7'!$A:$A,$A341)+SUMIFS('A.T D22'!Q:Q,'A.T D22'!$A:$A,$A341)+SUMIFS('A.T D37'!Q:Q,'A.T D37'!$A:$A,$A341)+SUMIFS('A.T D52'!Q:Q,'A.T D52'!$A:$A,$A341)+SUMIFS('A.T D67'!Q:Q,'A.T D67'!$A:$A,$A341)</f>
        <v>15.71</v>
      </c>
      <c r="Q341" s="1">
        <f>SUMIFS('A.T D0'!R:R,'A.T D0'!$A:$A,$A341)+SUMIFS('A.T D7'!R:R,'A.T D7'!$A:$A,$A341)+SUMIFS('A.T D22'!R:R,'A.T D22'!$A:$A,$A341)+SUMIFS('A.T D37'!R:R,'A.T D37'!$A:$A,$A341)+SUMIFS('A.T D52'!R:R,'A.T D52'!$A:$A,$A341)+SUMIFS('A.T D67'!R:R,'A.T D67'!$A:$A,$A341)</f>
        <v>83.92</v>
      </c>
      <c r="R341" s="1">
        <f>SUMIFS('A.T D0'!S:S,'A.T D0'!$A:$A,$A341)+SUMIFS('A.T D7'!S:S,'A.T D7'!$A:$A,$A341)+SUMIFS('A.T D22'!S:S,'A.T D22'!$A:$A,$A341)+SUMIFS('A.T D37'!S:S,'A.T D37'!$A:$A,$A341)+SUMIFS('A.T D52'!S:S,'A.T D52'!$A:$A,$A341)+SUMIFS('A.T D67'!S:S,'A.T D67'!$A:$A,$A341)</f>
        <v>0.76</v>
      </c>
      <c r="S341" s="1">
        <f>SUMIFS('A.T D0'!T:T,'A.T D0'!$A:$A,$A341)+SUMIFS('A.T D7'!T:T,'A.T D7'!$A:$A,$A341)+SUMIFS('A.T D22'!T:T,'A.T D22'!$A:$A,$A341)+SUMIFS('A.T D37'!T:T,'A.T D37'!$A:$A,$A341)+SUMIFS('A.T D52'!T:T,'A.T D52'!$A:$A,$A341)+SUMIFS('A.T D67'!T:T,'A.T D67'!$A:$A,$A341)</f>
        <v>13.229900000000001</v>
      </c>
      <c r="T341" s="1">
        <f>SUMIFS('A.T D0'!U:U,'A.T D0'!$A:$A,$A341)+SUMIFS('A.T D7'!U:U,'A.T D7'!$A:$A,$A341)+SUMIFS('A.T D22'!U:U,'A.T D22'!$A:$A,$A341)+SUMIFS('A.T D37'!U:U,'A.T D37'!$A:$A,$A341)+SUMIFS('A.T D52'!U:U,'A.T D52'!$A:$A,$A341)+SUMIFS('A.T D67'!U:U,'A.T D67'!$A:$A,$A341)</f>
        <v>0.64</v>
      </c>
      <c r="U341" s="1">
        <f>SUMIFS('A.T D0'!V:V,'A.T D0'!$A:$A,$A341)+SUMIFS('A.T D7'!V:V,'A.T D7'!$A:$A,$A341)+SUMIFS('A.T D22'!V:V,'A.T D22'!$A:$A,$A341)+SUMIFS('A.T D37'!V:V,'A.T D37'!$A:$A,$A341)+SUMIFS('A.T D52'!V:V,'A.T D52'!$A:$A,$A341)+SUMIFS('A.T D67'!V:V,'A.T D67'!$A:$A,$A341)</f>
        <v>12.32</v>
      </c>
      <c r="V341" s="1">
        <f>SUMIFS('A.T D0'!W:W,'A.T D0'!$A:$A,$A341)+SUMIFS('A.T D7'!W:W,'A.T D7'!$A:$A,$A341)+SUMIFS('A.T D22'!W:W,'A.T D22'!$A:$A,$A341)+SUMIFS('A.T D37'!W:W,'A.T D37'!$A:$A,$A341)+SUMIFS('A.T D52'!W:W,'A.T D52'!$A:$A,$A341)+SUMIFS('A.T D67'!W:W,'A.T D67'!$A:$A,$A341)</f>
        <v>12.4</v>
      </c>
      <c r="W341" s="1">
        <f>SUMIFS('A.T D0'!X:X,'A.T D0'!$A:$A,$A341)+SUMIFS('A.T D7'!X:X,'A.T D7'!$A:$A,$A341)+SUMIFS('A.T D22'!X:X,'A.T D22'!$A:$A,$A341)+SUMIFS('A.T D37'!X:X,'A.T D37'!$A:$A,$A341)+SUMIFS('A.T D52'!X:X,'A.T D52'!$A:$A,$A341)+SUMIFS('A.T D67'!X:X,'A.T D67'!$A:$A,$A341)</f>
        <v>133.28</v>
      </c>
      <c r="X341" s="17">
        <f>SUMIFS(TCH!J:J,TCH!$A:$A,$A341)</f>
        <v>0</v>
      </c>
      <c r="Y341" s="17">
        <f>IF(X341=0,0,(X341*AVERAGEIFS($W:$W,$C:$C,$C341,$D:$D,$D341,$E:$E,$E341,$G:$G,$G341,$B:$B,_xlfn.MAXIFS($B:$B,$C:$C,$C341,$D:$D,$D341,$E:$E,$E341,$G:$G,$G341,$B:$B,"&lt;&gt;"&amp;$B341)))/1000)</f>
        <v>0</v>
      </c>
      <c r="Z341" s="17">
        <f>SUMIFS(TCH!M:M,TCH!$A:$A,$A341)</f>
        <v>0</v>
      </c>
      <c r="AA341" s="17">
        <f>IF(Z341=0,0,(Z341*AVERAGEIFS($W:$W,$C:$C,$C341,$D:$D,$D341,$E:$E,$E341,$G:$G,$G341,$B:$B,_xlfn.MAXIFS($B:$B,$C:$C,$C341,$D:$D,$D341,$E:$E,$E341,$G:$G,$G341,$B:$B,"&lt;&gt;"&amp;$B341)))/1000)</f>
        <v>0</v>
      </c>
      <c r="AB341" s="17">
        <f>SUMIFS(TCH!P:P,TCH!$A:$A,$A341)</f>
        <v>0</v>
      </c>
      <c r="AC341" s="17">
        <f>IF(AB341=0,0,(AB341*AVERAGEIFS($W:$W,$C:$C,$C341,$D:$D,$D341,$E:$E,$E341,$G:$G,$G341,$B:$B,_xlfn.MAXIFS($B:$B,$C:$C,$C341,$D:$D,$D341,$E:$E,$E341,$G:$G,$G341,$B:$B,"&lt;&gt;"&amp;$B341)))/1000)</f>
        <v>0</v>
      </c>
      <c r="AD341" s="17">
        <f>SUMIFS(TCH!S:S,TCH!$A:$A,$A341)</f>
        <v>0</v>
      </c>
      <c r="AE341" s="17">
        <f>IF(AD341=0,0,(AD341*AVERAGEIFS($W:$W,$C:$C,$C341,$D:$D,$D341,$E:$E,$E341,$G:$G,$G341,$B:$B,_xlfn.MAXIFS($B:$B,$C:$C,$C341,$D:$D,$D341,$E:$E,$E341,$G:$G,$G341,$B:$B,"&lt;&gt;"&amp;$B341)))/1000)</f>
        <v>0</v>
      </c>
      <c r="AF341" s="17">
        <f>SUMIFS(TCH!V:V,TCH!$A:$A,$A341)</f>
        <v>0</v>
      </c>
      <c r="AG341" s="17">
        <f>IF(AF341=0,0,(AF341*AVERAGEIFS($W:$W,$C:$C,$C341,$D:$D,$D341,$E:$E,$E341,$G:$G,$G341,$B:$B,_xlfn.MAXIFS($B:$B,$C:$C,$C341,$D:$D,$D341,$E:$E,$E341,$G:$G,$G341,$B:$B,"&lt;&gt;"&amp;$B341)))/1000)</f>
        <v>0</v>
      </c>
      <c r="AH341" s="17">
        <f>SUMIFS(TCH!Y:Y,TCH!$A:$A,$A341)</f>
        <v>0</v>
      </c>
      <c r="AI341" s="17">
        <f>IF(AH341=0,0,(AH341*AVERAGEIFS($W:$W,$C:$C,$C341,$D:$D,$D341,$E:$E,$E341,$G:$G,$G341,$B:$B,_xlfn.MAXIFS($B:$B,$C:$C,$C341,$D:$D,$D341,$E:$E,$E341,$G:$G,$G341,$B:$B,"&lt;&gt;"&amp;$B341)))/1000)</f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>
        <v>0</v>
      </c>
      <c r="AX341">
        <v>0</v>
      </c>
      <c r="AY341">
        <v>0</v>
      </c>
      <c r="AZ341">
        <v>0</v>
      </c>
    </row>
    <row r="342" spans="1:52" x14ac:dyDescent="0.25">
      <c r="A342" s="1" t="str">
        <f t="shared" si="5"/>
        <v>45776492B2R218</v>
      </c>
      <c r="B342" s="7">
        <v>45776</v>
      </c>
      <c r="C342" s="1">
        <v>49</v>
      </c>
      <c r="D342" s="1">
        <v>2</v>
      </c>
      <c r="E342" s="3" t="s">
        <v>57</v>
      </c>
      <c r="F342" s="4" t="s">
        <v>54</v>
      </c>
      <c r="G342" s="4">
        <v>18</v>
      </c>
      <c r="H342" s="4">
        <f>SUMIFS(Biometria!H:H,Biometria!$A:$A,$A342)</f>
        <v>16.54</v>
      </c>
      <c r="I342" s="6">
        <f>SUMIFS(Biometria!I:I,Biometria!$A:$A,$A342)</f>
        <v>0</v>
      </c>
      <c r="J342" s="6">
        <f>SUMIFS(Biometria!J:J,Biometria!$A:$A,$A342)</f>
        <v>3.35</v>
      </c>
      <c r="K342" s="2">
        <f>SUMIFS(Biometria!K:K,Biometria!$A:$A,$A342)</f>
        <v>0</v>
      </c>
      <c r="L342" s="1">
        <f>SUMIFS(Biometria!L:L,Biometria!$A:$A,$A342)</f>
        <v>0</v>
      </c>
      <c r="M342" s="1">
        <f>SUMIFS(Biometria!M:M,Biometria!$A:$A,$A342)</f>
        <v>0</v>
      </c>
      <c r="N342" s="1">
        <f>SUMIFS('A.T D0'!O:O,'A.T D0'!$A:$A,$A342)+SUMIFS('A.T D7'!O:O,'A.T D7'!$A:$A,$A342)+SUMIFS('A.T D22'!O:O,'A.T D22'!$A:$A,$A342)+SUMIFS('A.T D37'!O:O,'A.T D37'!$A:$A,$A342)+SUMIFS('A.T D52'!O:O,'A.T D52'!$A:$A,$A342)+SUMIFS('A.T D67'!O:O,'A.T D67'!$A:$A,$A342)</f>
        <v>5.4</v>
      </c>
      <c r="O342" s="1">
        <f>SUMIFS('A.T D0'!P:P,'A.T D0'!$A:$A,$A342)+SUMIFS('A.T D7'!P:P,'A.T D7'!$A:$A,$A342)+SUMIFS('A.T D22'!P:P,'A.T D22'!$A:$A,$A342)+SUMIFS('A.T D37'!P:P,'A.T D37'!$A:$A,$A342)+SUMIFS('A.T D52'!P:P,'A.T D52'!$A:$A,$A342)+SUMIFS('A.T D67'!P:P,'A.T D67'!$A:$A,$A342)</f>
        <v>18.21</v>
      </c>
      <c r="P342" s="1">
        <f>SUMIFS('A.T D0'!Q:Q,'A.T D0'!$A:$A,$A342)+SUMIFS('A.T D7'!Q:Q,'A.T D7'!$A:$A,$A342)+SUMIFS('A.T D22'!Q:Q,'A.T D22'!$A:$A,$A342)+SUMIFS('A.T D37'!Q:Q,'A.T D37'!$A:$A,$A342)+SUMIFS('A.T D52'!Q:Q,'A.T D52'!$A:$A,$A342)+SUMIFS('A.T D67'!Q:Q,'A.T D67'!$A:$A,$A342)</f>
        <v>15.12</v>
      </c>
      <c r="Q342" s="1">
        <f>SUMIFS('A.T D0'!R:R,'A.T D0'!$A:$A,$A342)+SUMIFS('A.T D7'!R:R,'A.T D7'!$A:$A,$A342)+SUMIFS('A.T D22'!R:R,'A.T D22'!$A:$A,$A342)+SUMIFS('A.T D37'!R:R,'A.T D37'!$A:$A,$A342)+SUMIFS('A.T D52'!R:R,'A.T D52'!$A:$A,$A342)+SUMIFS('A.T D67'!R:R,'A.T D67'!$A:$A,$A342)</f>
        <v>83.03</v>
      </c>
      <c r="R342" s="1">
        <f>SUMIFS('A.T D0'!S:S,'A.T D0'!$A:$A,$A342)+SUMIFS('A.T D7'!S:S,'A.T D7'!$A:$A,$A342)+SUMIFS('A.T D22'!S:S,'A.T D22'!$A:$A,$A342)+SUMIFS('A.T D37'!S:S,'A.T D37'!$A:$A,$A342)+SUMIFS('A.T D52'!S:S,'A.T D52'!$A:$A,$A342)+SUMIFS('A.T D67'!S:S,'A.T D67'!$A:$A,$A342)</f>
        <v>0.79</v>
      </c>
      <c r="S342" s="1">
        <f>SUMIFS('A.T D0'!T:T,'A.T D0'!$A:$A,$A342)+SUMIFS('A.T D7'!T:T,'A.T D7'!$A:$A,$A342)+SUMIFS('A.T D22'!T:T,'A.T D22'!$A:$A,$A342)+SUMIFS('A.T D37'!T:T,'A.T D37'!$A:$A,$A342)+SUMIFS('A.T D52'!T:T,'A.T D52'!$A:$A,$A342)+SUMIFS('A.T D67'!T:T,'A.T D67'!$A:$A,$A342)</f>
        <v>12.713100000000001</v>
      </c>
      <c r="T342" s="1">
        <f>SUMIFS('A.T D0'!U:U,'A.T D0'!$A:$A,$A342)+SUMIFS('A.T D7'!U:U,'A.T D7'!$A:$A,$A342)+SUMIFS('A.T D22'!U:U,'A.T D22'!$A:$A,$A342)+SUMIFS('A.T D37'!U:U,'A.T D37'!$A:$A,$A342)+SUMIFS('A.T D52'!U:U,'A.T D52'!$A:$A,$A342)+SUMIFS('A.T D67'!U:U,'A.T D67'!$A:$A,$A342)</f>
        <v>0.66</v>
      </c>
      <c r="U342" s="1">
        <f>SUMIFS('A.T D0'!V:V,'A.T D0'!$A:$A,$A342)+SUMIFS('A.T D7'!V:V,'A.T D7'!$A:$A,$A342)+SUMIFS('A.T D22'!V:V,'A.T D22'!$A:$A,$A342)+SUMIFS('A.T D37'!V:V,'A.T D37'!$A:$A,$A342)+SUMIFS('A.T D52'!V:V,'A.T D52'!$A:$A,$A342)+SUMIFS('A.T D67'!V:V,'A.T D67'!$A:$A,$A342)</f>
        <v>12.41</v>
      </c>
      <c r="V342" s="1">
        <f>SUMIFS('A.T D0'!W:W,'A.T D0'!$A:$A,$A342)+SUMIFS('A.T D7'!W:W,'A.T D7'!$A:$A,$A342)+SUMIFS('A.T D22'!W:W,'A.T D22'!$A:$A,$A342)+SUMIFS('A.T D37'!W:W,'A.T D37'!$A:$A,$A342)+SUMIFS('A.T D52'!W:W,'A.T D52'!$A:$A,$A342)+SUMIFS('A.T D67'!W:W,'A.T D67'!$A:$A,$A342)</f>
        <v>8.36</v>
      </c>
      <c r="W342" s="1">
        <f>SUMIFS('A.T D0'!X:X,'A.T D0'!$A:$A,$A342)+SUMIFS('A.T D7'!X:X,'A.T D7'!$A:$A,$A342)+SUMIFS('A.T D22'!X:X,'A.T D22'!$A:$A,$A342)+SUMIFS('A.T D37'!X:X,'A.T D37'!$A:$A,$A342)+SUMIFS('A.T D52'!X:X,'A.T D52'!$A:$A,$A342)+SUMIFS('A.T D67'!X:X,'A.T D67'!$A:$A,$A342)</f>
        <v>128.49</v>
      </c>
      <c r="X342" s="17">
        <f>SUMIFS(TCH!J:J,TCH!$A:$A,$A342)</f>
        <v>0</v>
      </c>
      <c r="Y342" s="17">
        <f>IF(X342=0,0,(X342*AVERAGEIFS($W:$W,$C:$C,$C342,$D:$D,$D342,$E:$E,$E342,$G:$G,$G342,$B:$B,_xlfn.MAXIFS($B:$B,$C:$C,$C342,$D:$D,$D342,$E:$E,$E342,$G:$G,$G342,$B:$B,"&lt;&gt;"&amp;$B342)))/1000)</f>
        <v>0</v>
      </c>
      <c r="Z342" s="17">
        <f>SUMIFS(TCH!M:M,TCH!$A:$A,$A342)</f>
        <v>0</v>
      </c>
      <c r="AA342" s="17">
        <f>IF(Z342=0,0,(Z342*AVERAGEIFS($W:$W,$C:$C,$C342,$D:$D,$D342,$E:$E,$E342,$G:$G,$G342,$B:$B,_xlfn.MAXIFS($B:$B,$C:$C,$C342,$D:$D,$D342,$E:$E,$E342,$G:$G,$G342,$B:$B,"&lt;&gt;"&amp;$B342)))/1000)</f>
        <v>0</v>
      </c>
      <c r="AB342" s="17">
        <f>SUMIFS(TCH!P:P,TCH!$A:$A,$A342)</f>
        <v>0</v>
      </c>
      <c r="AC342" s="17">
        <f>IF(AB342=0,0,(AB342*AVERAGEIFS($W:$W,$C:$C,$C342,$D:$D,$D342,$E:$E,$E342,$G:$G,$G342,$B:$B,_xlfn.MAXIFS($B:$B,$C:$C,$C342,$D:$D,$D342,$E:$E,$E342,$G:$G,$G342,$B:$B,"&lt;&gt;"&amp;$B342)))/1000)</f>
        <v>0</v>
      </c>
      <c r="AD342" s="17">
        <f>SUMIFS(TCH!S:S,TCH!$A:$A,$A342)</f>
        <v>0</v>
      </c>
      <c r="AE342" s="17">
        <f>IF(AD342=0,0,(AD342*AVERAGEIFS($W:$W,$C:$C,$C342,$D:$D,$D342,$E:$E,$E342,$G:$G,$G342,$B:$B,_xlfn.MAXIFS($B:$B,$C:$C,$C342,$D:$D,$D342,$E:$E,$E342,$G:$G,$G342,$B:$B,"&lt;&gt;"&amp;$B342)))/1000)</f>
        <v>0</v>
      </c>
      <c r="AF342" s="17">
        <f>SUMIFS(TCH!V:V,TCH!$A:$A,$A342)</f>
        <v>0</v>
      </c>
      <c r="AG342" s="17">
        <f>IF(AF342=0,0,(AF342*AVERAGEIFS($W:$W,$C:$C,$C342,$D:$D,$D342,$E:$E,$E342,$G:$G,$G342,$B:$B,_xlfn.MAXIFS($B:$B,$C:$C,$C342,$D:$D,$D342,$E:$E,$E342,$G:$G,$G342,$B:$B,"&lt;&gt;"&amp;$B342)))/1000)</f>
        <v>0</v>
      </c>
      <c r="AH342" s="17">
        <f>SUMIFS(TCH!Y:Y,TCH!$A:$A,$A342)</f>
        <v>0</v>
      </c>
      <c r="AI342" s="17">
        <f>IF(AH342=0,0,(AH342*AVERAGEIFS($W:$W,$C:$C,$C342,$D:$D,$D342,$E:$E,$E342,$G:$G,$G342,$B:$B,_xlfn.MAXIFS($B:$B,$C:$C,$C342,$D:$D,$D342,$E:$E,$E342,$G:$G,$G342,$B:$B,"&lt;&gt;"&amp;$B342)))/1000)</f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>
        <v>0</v>
      </c>
      <c r="AX342">
        <v>0</v>
      </c>
      <c r="AY342">
        <v>0</v>
      </c>
      <c r="AZ342">
        <v>0</v>
      </c>
    </row>
    <row r="343" spans="1:52" x14ac:dyDescent="0.25">
      <c r="A343" s="1" t="str">
        <f t="shared" si="5"/>
        <v>45776492B2R318</v>
      </c>
      <c r="B343" s="7">
        <v>45776</v>
      </c>
      <c r="C343" s="1">
        <v>49</v>
      </c>
      <c r="D343" s="1">
        <v>2</v>
      </c>
      <c r="E343" s="3" t="s">
        <v>57</v>
      </c>
      <c r="F343" s="4" t="s">
        <v>55</v>
      </c>
      <c r="G343" s="4">
        <v>18</v>
      </c>
      <c r="H343" s="4">
        <f>SUMIFS(Biometria!H:H,Biometria!$A:$A,$A343)</f>
        <v>20.63</v>
      </c>
      <c r="I343" s="6">
        <f>SUMIFS(Biometria!I:I,Biometria!$A:$A,$A343)</f>
        <v>0</v>
      </c>
      <c r="J343" s="6">
        <f>SUMIFS(Biometria!J:J,Biometria!$A:$A,$A343)</f>
        <v>3.7</v>
      </c>
      <c r="K343" s="2">
        <f>SUMIFS(Biometria!K:K,Biometria!$A:$A,$A343)</f>
        <v>0</v>
      </c>
      <c r="L343" s="1">
        <f>SUMIFS(Biometria!L:L,Biometria!$A:$A,$A343)</f>
        <v>0</v>
      </c>
      <c r="M343" s="1">
        <f>SUMIFS(Biometria!M:M,Biometria!$A:$A,$A343)</f>
        <v>0</v>
      </c>
      <c r="N343" s="1">
        <f>SUMIFS('A.T D0'!O:O,'A.T D0'!$A:$A,$A343)+SUMIFS('A.T D7'!O:O,'A.T D7'!$A:$A,$A343)+SUMIFS('A.T D22'!O:O,'A.T D22'!$A:$A,$A343)+SUMIFS('A.T D37'!O:O,'A.T D37'!$A:$A,$A343)+SUMIFS('A.T D52'!O:O,'A.T D52'!$A:$A,$A343)+SUMIFS('A.T D67'!O:O,'A.T D67'!$A:$A,$A343)</f>
        <v>5.2</v>
      </c>
      <c r="O343" s="1">
        <f>SUMIFS('A.T D0'!P:P,'A.T D0'!$A:$A,$A343)+SUMIFS('A.T D7'!P:P,'A.T D7'!$A:$A,$A343)+SUMIFS('A.T D22'!P:P,'A.T D22'!$A:$A,$A343)+SUMIFS('A.T D37'!P:P,'A.T D37'!$A:$A,$A343)+SUMIFS('A.T D52'!P:P,'A.T D52'!$A:$A,$A343)+SUMIFS('A.T D67'!P:P,'A.T D67'!$A:$A,$A343)</f>
        <v>18.22</v>
      </c>
      <c r="P343" s="1">
        <f>SUMIFS('A.T D0'!Q:Q,'A.T D0'!$A:$A,$A343)+SUMIFS('A.T D7'!Q:Q,'A.T D7'!$A:$A,$A343)+SUMIFS('A.T D22'!Q:Q,'A.T D22'!$A:$A,$A343)+SUMIFS('A.T D37'!Q:Q,'A.T D37'!$A:$A,$A343)+SUMIFS('A.T D52'!Q:Q,'A.T D52'!$A:$A,$A343)+SUMIFS('A.T D67'!Q:Q,'A.T D67'!$A:$A,$A343)</f>
        <v>15.15</v>
      </c>
      <c r="Q343" s="1">
        <f>SUMIFS('A.T D0'!R:R,'A.T D0'!$A:$A,$A343)+SUMIFS('A.T D7'!R:R,'A.T D7'!$A:$A,$A343)+SUMIFS('A.T D22'!R:R,'A.T D22'!$A:$A,$A343)+SUMIFS('A.T D37'!R:R,'A.T D37'!$A:$A,$A343)+SUMIFS('A.T D52'!R:R,'A.T D52'!$A:$A,$A343)+SUMIFS('A.T D67'!R:R,'A.T D67'!$A:$A,$A343)</f>
        <v>83.15</v>
      </c>
      <c r="R343" s="1">
        <f>SUMIFS('A.T D0'!S:S,'A.T D0'!$A:$A,$A343)+SUMIFS('A.T D7'!S:S,'A.T D7'!$A:$A,$A343)+SUMIFS('A.T D22'!S:S,'A.T D22'!$A:$A,$A343)+SUMIFS('A.T D37'!S:S,'A.T D37'!$A:$A,$A343)+SUMIFS('A.T D52'!S:S,'A.T D52'!$A:$A,$A343)+SUMIFS('A.T D67'!S:S,'A.T D67'!$A:$A,$A343)</f>
        <v>0.79</v>
      </c>
      <c r="S343" s="1">
        <f>SUMIFS('A.T D0'!T:T,'A.T D0'!$A:$A,$A343)+SUMIFS('A.T D7'!T:T,'A.T D7'!$A:$A,$A343)+SUMIFS('A.T D22'!T:T,'A.T D22'!$A:$A,$A343)+SUMIFS('A.T D37'!T:T,'A.T D37'!$A:$A,$A343)+SUMIFS('A.T D52'!T:T,'A.T D52'!$A:$A,$A343)+SUMIFS('A.T D67'!T:T,'A.T D67'!$A:$A,$A343)</f>
        <v>12.6012</v>
      </c>
      <c r="T343" s="1">
        <f>SUMIFS('A.T D0'!U:U,'A.T D0'!$A:$A,$A343)+SUMIFS('A.T D7'!U:U,'A.T D7'!$A:$A,$A343)+SUMIFS('A.T D22'!U:U,'A.T D22'!$A:$A,$A343)+SUMIFS('A.T D37'!U:U,'A.T D37'!$A:$A,$A343)+SUMIFS('A.T D52'!U:U,'A.T D52'!$A:$A,$A343)+SUMIFS('A.T D67'!U:U,'A.T D67'!$A:$A,$A343)</f>
        <v>0.66</v>
      </c>
      <c r="U343" s="1">
        <f>SUMIFS('A.T D0'!V:V,'A.T D0'!$A:$A,$A343)+SUMIFS('A.T D7'!V:V,'A.T D7'!$A:$A,$A343)+SUMIFS('A.T D22'!V:V,'A.T D22'!$A:$A,$A343)+SUMIFS('A.T D37'!V:V,'A.T D37'!$A:$A,$A343)+SUMIFS('A.T D52'!V:V,'A.T D52'!$A:$A,$A343)+SUMIFS('A.T D67'!V:V,'A.T D67'!$A:$A,$A343)</f>
        <v>13.03</v>
      </c>
      <c r="V343" s="1">
        <f>SUMIFS('A.T D0'!W:W,'A.T D0'!$A:$A,$A343)+SUMIFS('A.T D7'!W:W,'A.T D7'!$A:$A,$A343)+SUMIFS('A.T D22'!W:W,'A.T D22'!$A:$A,$A343)+SUMIFS('A.T D37'!W:W,'A.T D37'!$A:$A,$A343)+SUMIFS('A.T D52'!W:W,'A.T D52'!$A:$A,$A343)+SUMIFS('A.T D67'!W:W,'A.T D67'!$A:$A,$A343)</f>
        <v>7.45</v>
      </c>
      <c r="W343" s="1">
        <f>SUMIFS('A.T D0'!X:X,'A.T D0'!$A:$A,$A343)+SUMIFS('A.T D7'!X:X,'A.T D7'!$A:$A,$A343)+SUMIFS('A.T D22'!X:X,'A.T D22'!$A:$A,$A343)+SUMIFS('A.T D37'!X:X,'A.T D37'!$A:$A,$A343)+SUMIFS('A.T D52'!X:X,'A.T D52'!$A:$A,$A343)+SUMIFS('A.T D67'!X:X,'A.T D67'!$A:$A,$A343)</f>
        <v>127.41</v>
      </c>
      <c r="X343" s="17">
        <f>SUMIFS(TCH!J:J,TCH!$A:$A,$A343)</f>
        <v>0</v>
      </c>
      <c r="Y343" s="17">
        <f>IF(X343=0,0,(X343*AVERAGEIFS($W:$W,$C:$C,$C343,$D:$D,$D343,$E:$E,$E343,$G:$G,$G343,$B:$B,_xlfn.MAXIFS($B:$B,$C:$C,$C343,$D:$D,$D343,$E:$E,$E343,$G:$G,$G343,$B:$B,"&lt;&gt;"&amp;$B343)))/1000)</f>
        <v>0</v>
      </c>
      <c r="Z343" s="17">
        <f>SUMIFS(TCH!M:M,TCH!$A:$A,$A343)</f>
        <v>0</v>
      </c>
      <c r="AA343" s="17">
        <f>IF(Z343=0,0,(Z343*AVERAGEIFS($W:$W,$C:$C,$C343,$D:$D,$D343,$E:$E,$E343,$G:$G,$G343,$B:$B,_xlfn.MAXIFS($B:$B,$C:$C,$C343,$D:$D,$D343,$E:$E,$E343,$G:$G,$G343,$B:$B,"&lt;&gt;"&amp;$B343)))/1000)</f>
        <v>0</v>
      </c>
      <c r="AB343" s="17">
        <f>SUMIFS(TCH!P:P,TCH!$A:$A,$A343)</f>
        <v>0</v>
      </c>
      <c r="AC343" s="17">
        <f>IF(AB343=0,0,(AB343*AVERAGEIFS($W:$W,$C:$C,$C343,$D:$D,$D343,$E:$E,$E343,$G:$G,$G343,$B:$B,_xlfn.MAXIFS($B:$B,$C:$C,$C343,$D:$D,$D343,$E:$E,$E343,$G:$G,$G343,$B:$B,"&lt;&gt;"&amp;$B343)))/1000)</f>
        <v>0</v>
      </c>
      <c r="AD343" s="17">
        <f>SUMIFS(TCH!S:S,TCH!$A:$A,$A343)</f>
        <v>0</v>
      </c>
      <c r="AE343" s="17">
        <f>IF(AD343=0,0,(AD343*AVERAGEIFS($W:$W,$C:$C,$C343,$D:$D,$D343,$E:$E,$E343,$G:$G,$G343,$B:$B,_xlfn.MAXIFS($B:$B,$C:$C,$C343,$D:$D,$D343,$E:$E,$E343,$G:$G,$G343,$B:$B,"&lt;&gt;"&amp;$B343)))/1000)</f>
        <v>0</v>
      </c>
      <c r="AF343" s="17">
        <f>SUMIFS(TCH!V:V,TCH!$A:$A,$A343)</f>
        <v>0</v>
      </c>
      <c r="AG343" s="17">
        <f>IF(AF343=0,0,(AF343*AVERAGEIFS($W:$W,$C:$C,$C343,$D:$D,$D343,$E:$E,$E343,$G:$G,$G343,$B:$B,_xlfn.MAXIFS($B:$B,$C:$C,$C343,$D:$D,$D343,$E:$E,$E343,$G:$G,$G343,$B:$B,"&lt;&gt;"&amp;$B343)))/1000)</f>
        <v>0</v>
      </c>
      <c r="AH343" s="17">
        <f>SUMIFS(TCH!Y:Y,TCH!$A:$A,$A343)</f>
        <v>0</v>
      </c>
      <c r="AI343" s="17">
        <f>IF(AH343=0,0,(AH343*AVERAGEIFS($W:$W,$C:$C,$C343,$D:$D,$D343,$E:$E,$E343,$G:$G,$G343,$B:$B,_xlfn.MAXIFS($B:$B,$C:$C,$C343,$D:$D,$D343,$E:$E,$E343,$G:$G,$G343,$B:$B,"&lt;&gt;"&amp;$B343)))/1000)</f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>
        <v>0</v>
      </c>
      <c r="AX343">
        <v>0</v>
      </c>
      <c r="AY343">
        <v>0</v>
      </c>
      <c r="AZ343">
        <v>0</v>
      </c>
    </row>
    <row r="344" spans="1:52" x14ac:dyDescent="0.25">
      <c r="A344" s="1" t="str">
        <f t="shared" si="5"/>
        <v>45776493B2R119</v>
      </c>
      <c r="B344" s="7">
        <v>45776</v>
      </c>
      <c r="C344" s="1">
        <v>49</v>
      </c>
      <c r="D344" s="1">
        <v>3</v>
      </c>
      <c r="E344" s="3" t="s">
        <v>57</v>
      </c>
      <c r="F344" s="4" t="s">
        <v>53</v>
      </c>
      <c r="G344" s="4">
        <v>19</v>
      </c>
      <c r="H344" s="4">
        <f>SUMIFS(Biometria!H:H,Biometria!$A:$A,$A344)</f>
        <v>16.25</v>
      </c>
      <c r="I344" s="6">
        <f>SUMIFS(Biometria!I:I,Biometria!$A:$A,$A344)</f>
        <v>16.2</v>
      </c>
      <c r="J344" s="6">
        <f>SUMIFS(Biometria!J:J,Biometria!$A:$A,$A344)</f>
        <v>3.15</v>
      </c>
      <c r="K344" s="2">
        <f>SUMIFS(Biometria!K:K,Biometria!$A:$A,$A344)</f>
        <v>3.4499999999999997</v>
      </c>
      <c r="L344" s="1">
        <f>SUMIFS(Biometria!L:L,Biometria!$A:$A,$A344)</f>
        <v>0</v>
      </c>
      <c r="M344" s="1">
        <f>SUMIFS(Biometria!M:M,Biometria!$A:$A,$A344)</f>
        <v>0</v>
      </c>
      <c r="N344" s="1">
        <f>SUMIFS('A.T D0'!O:O,'A.T D0'!$A:$A,$A344)+SUMIFS('A.T D7'!O:O,'A.T D7'!$A:$A,$A344)+SUMIFS('A.T D22'!O:O,'A.T D22'!$A:$A,$A344)+SUMIFS('A.T D37'!O:O,'A.T D37'!$A:$A,$A344)+SUMIFS('A.T D52'!O:O,'A.T D52'!$A:$A,$A344)+SUMIFS('A.T D67'!O:O,'A.T D67'!$A:$A,$A344)</f>
        <v>5.2</v>
      </c>
      <c r="O344" s="1">
        <f>SUMIFS('A.T D0'!P:P,'A.T D0'!$A:$A,$A344)+SUMIFS('A.T D7'!P:P,'A.T D7'!$A:$A,$A344)+SUMIFS('A.T D22'!P:P,'A.T D22'!$A:$A,$A344)+SUMIFS('A.T D37'!P:P,'A.T D37'!$A:$A,$A344)+SUMIFS('A.T D52'!P:P,'A.T D52'!$A:$A,$A344)+SUMIFS('A.T D67'!P:P,'A.T D67'!$A:$A,$A344)</f>
        <v>18.13</v>
      </c>
      <c r="P344" s="1">
        <f>SUMIFS('A.T D0'!Q:Q,'A.T D0'!$A:$A,$A344)+SUMIFS('A.T D7'!Q:Q,'A.T D7'!$A:$A,$A344)+SUMIFS('A.T D22'!Q:Q,'A.T D22'!$A:$A,$A344)+SUMIFS('A.T D37'!Q:Q,'A.T D37'!$A:$A,$A344)+SUMIFS('A.T D52'!Q:Q,'A.T D52'!$A:$A,$A344)+SUMIFS('A.T D67'!Q:Q,'A.T D67'!$A:$A,$A344)</f>
        <v>14.87</v>
      </c>
      <c r="Q344" s="1">
        <f>SUMIFS('A.T D0'!R:R,'A.T D0'!$A:$A,$A344)+SUMIFS('A.T D7'!R:R,'A.T D7'!$A:$A,$A344)+SUMIFS('A.T D22'!R:R,'A.T D22'!$A:$A,$A344)+SUMIFS('A.T D37'!R:R,'A.T D37'!$A:$A,$A344)+SUMIFS('A.T D52'!R:R,'A.T D52'!$A:$A,$A344)+SUMIFS('A.T D67'!R:R,'A.T D67'!$A:$A,$A344)</f>
        <v>82.02</v>
      </c>
      <c r="R344" s="1">
        <f>SUMIFS('A.T D0'!S:S,'A.T D0'!$A:$A,$A344)+SUMIFS('A.T D7'!S:S,'A.T D7'!$A:$A,$A344)+SUMIFS('A.T D22'!S:S,'A.T D22'!$A:$A,$A344)+SUMIFS('A.T D37'!S:S,'A.T D37'!$A:$A,$A344)+SUMIFS('A.T D52'!S:S,'A.T D52'!$A:$A,$A344)+SUMIFS('A.T D67'!S:S,'A.T D67'!$A:$A,$A344)</f>
        <v>0.83</v>
      </c>
      <c r="S344" s="1">
        <f>SUMIFS('A.T D0'!T:T,'A.T D0'!$A:$A,$A344)+SUMIFS('A.T D7'!T:T,'A.T D7'!$A:$A,$A344)+SUMIFS('A.T D22'!T:T,'A.T D22'!$A:$A,$A344)+SUMIFS('A.T D37'!T:T,'A.T D37'!$A:$A,$A344)+SUMIFS('A.T D52'!T:T,'A.T D52'!$A:$A,$A344)+SUMIFS('A.T D67'!T:T,'A.T D67'!$A:$A,$A344)</f>
        <v>12.3835</v>
      </c>
      <c r="T344" s="1">
        <f>SUMIFS('A.T D0'!U:U,'A.T D0'!$A:$A,$A344)+SUMIFS('A.T D7'!U:U,'A.T D7'!$A:$A,$A344)+SUMIFS('A.T D22'!U:U,'A.T D22'!$A:$A,$A344)+SUMIFS('A.T D37'!U:U,'A.T D37'!$A:$A,$A344)+SUMIFS('A.T D52'!U:U,'A.T D52'!$A:$A,$A344)+SUMIFS('A.T D67'!U:U,'A.T D67'!$A:$A,$A344)</f>
        <v>0.69</v>
      </c>
      <c r="U344" s="1">
        <f>SUMIFS('A.T D0'!V:V,'A.T D0'!$A:$A,$A344)+SUMIFS('A.T D7'!V:V,'A.T D7'!$A:$A,$A344)+SUMIFS('A.T D22'!V:V,'A.T D22'!$A:$A,$A344)+SUMIFS('A.T D37'!V:V,'A.T D37'!$A:$A,$A344)+SUMIFS('A.T D52'!V:V,'A.T D52'!$A:$A,$A344)+SUMIFS('A.T D67'!V:V,'A.T D67'!$A:$A,$A344)</f>
        <v>12.96</v>
      </c>
      <c r="V344" s="1">
        <f>SUMIFS('A.T D0'!W:W,'A.T D0'!$A:$A,$A344)+SUMIFS('A.T D7'!W:W,'A.T D7'!$A:$A,$A344)+SUMIFS('A.T D22'!W:W,'A.T D22'!$A:$A,$A344)+SUMIFS('A.T D37'!W:W,'A.T D37'!$A:$A,$A344)+SUMIFS('A.T D52'!W:W,'A.T D52'!$A:$A,$A344)+SUMIFS('A.T D67'!W:W,'A.T D67'!$A:$A,$A344)</f>
        <v>5.91</v>
      </c>
      <c r="W344" s="1">
        <f>SUMIFS('A.T D0'!X:X,'A.T D0'!$A:$A,$A344)+SUMIFS('A.T D7'!X:X,'A.T D7'!$A:$A,$A344)+SUMIFS('A.T D22'!X:X,'A.T D22'!$A:$A,$A344)+SUMIFS('A.T D37'!X:X,'A.T D37'!$A:$A,$A344)+SUMIFS('A.T D52'!X:X,'A.T D52'!$A:$A,$A344)+SUMIFS('A.T D67'!X:X,'A.T D67'!$A:$A,$A344)</f>
        <v>125.59</v>
      </c>
      <c r="X344" s="17">
        <f>SUMIFS(TCH!J:J,TCH!$A:$A,$A344)</f>
        <v>0</v>
      </c>
      <c r="Y344" s="17">
        <f>IF(X344=0,0,(X344*AVERAGEIFS($W:$W,$C:$C,$C344,$D:$D,$D344,$E:$E,$E344,$G:$G,$G344,$B:$B,_xlfn.MAXIFS($B:$B,$C:$C,$C344,$D:$D,$D344,$E:$E,$E344,$G:$G,$G344,$B:$B,"&lt;&gt;"&amp;$B344)))/1000)</f>
        <v>0</v>
      </c>
      <c r="Z344" s="17">
        <f>SUMIFS(TCH!M:M,TCH!$A:$A,$A344)</f>
        <v>0</v>
      </c>
      <c r="AA344" s="17">
        <f>IF(Z344=0,0,(Z344*AVERAGEIFS($W:$W,$C:$C,$C344,$D:$D,$D344,$E:$E,$E344,$G:$G,$G344,$B:$B,_xlfn.MAXIFS($B:$B,$C:$C,$C344,$D:$D,$D344,$E:$E,$E344,$G:$G,$G344,$B:$B,"&lt;&gt;"&amp;$B344)))/1000)</f>
        <v>0</v>
      </c>
      <c r="AB344" s="17">
        <f>SUMIFS(TCH!P:P,TCH!$A:$A,$A344)</f>
        <v>0</v>
      </c>
      <c r="AC344" s="17">
        <f>IF(AB344=0,0,(AB344*AVERAGEIFS($W:$W,$C:$C,$C344,$D:$D,$D344,$E:$E,$E344,$G:$G,$G344,$B:$B,_xlfn.MAXIFS($B:$B,$C:$C,$C344,$D:$D,$D344,$E:$E,$E344,$G:$G,$G344,$B:$B,"&lt;&gt;"&amp;$B344)))/1000)</f>
        <v>0</v>
      </c>
      <c r="AD344" s="17">
        <f>SUMIFS(TCH!S:S,TCH!$A:$A,$A344)</f>
        <v>0</v>
      </c>
      <c r="AE344" s="17">
        <f>IF(AD344=0,0,(AD344*AVERAGEIFS($W:$W,$C:$C,$C344,$D:$D,$D344,$E:$E,$E344,$G:$G,$G344,$B:$B,_xlfn.MAXIFS($B:$B,$C:$C,$C344,$D:$D,$D344,$E:$E,$E344,$G:$G,$G344,$B:$B,"&lt;&gt;"&amp;$B344)))/1000)</f>
        <v>0</v>
      </c>
      <c r="AF344" s="17">
        <f>SUMIFS(TCH!V:V,TCH!$A:$A,$A344)</f>
        <v>0</v>
      </c>
      <c r="AG344" s="17">
        <f>IF(AF344=0,0,(AF344*AVERAGEIFS($W:$W,$C:$C,$C344,$D:$D,$D344,$E:$E,$E344,$G:$G,$G344,$B:$B,_xlfn.MAXIFS($B:$B,$C:$C,$C344,$D:$D,$D344,$E:$E,$E344,$G:$G,$G344,$B:$B,"&lt;&gt;"&amp;$B344)))/1000)</f>
        <v>0</v>
      </c>
      <c r="AH344" s="17">
        <f>SUMIFS(TCH!Y:Y,TCH!$A:$A,$A344)</f>
        <v>0</v>
      </c>
      <c r="AI344" s="17">
        <f>IF(AH344=0,0,(AH344*AVERAGEIFS($W:$W,$C:$C,$C344,$D:$D,$D344,$E:$E,$E344,$G:$G,$G344,$B:$B,_xlfn.MAXIFS($B:$B,$C:$C,$C344,$D:$D,$D344,$E:$E,$E344,$G:$G,$G344,$B:$B,"&lt;&gt;"&amp;$B344)))/1000)</f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>
        <v>0</v>
      </c>
      <c r="AX344">
        <v>0</v>
      </c>
      <c r="AY344">
        <v>0</v>
      </c>
      <c r="AZ344">
        <v>0</v>
      </c>
    </row>
    <row r="345" spans="1:52" x14ac:dyDescent="0.25">
      <c r="A345" s="1" t="str">
        <f t="shared" si="5"/>
        <v>45776493B2R219</v>
      </c>
      <c r="B345" s="7">
        <v>45776</v>
      </c>
      <c r="C345" s="1">
        <v>49</v>
      </c>
      <c r="D345" s="1">
        <v>3</v>
      </c>
      <c r="E345" s="3" t="s">
        <v>57</v>
      </c>
      <c r="F345" s="4" t="s">
        <v>54</v>
      </c>
      <c r="G345" s="4">
        <v>19</v>
      </c>
      <c r="H345" s="4">
        <f>SUMIFS(Biometria!H:H,Biometria!$A:$A,$A345)</f>
        <v>15.19</v>
      </c>
      <c r="I345" s="6">
        <f>SUMIFS(Biometria!I:I,Biometria!$A:$A,$A345)</f>
        <v>0</v>
      </c>
      <c r="J345" s="6">
        <f>SUMIFS(Biometria!J:J,Biometria!$A:$A,$A345)</f>
        <v>3.7</v>
      </c>
      <c r="K345" s="2">
        <f>SUMIFS(Biometria!K:K,Biometria!$A:$A,$A345)</f>
        <v>0</v>
      </c>
      <c r="L345" s="1">
        <f>SUMIFS(Biometria!L:L,Biometria!$A:$A,$A345)</f>
        <v>0</v>
      </c>
      <c r="M345" s="1">
        <f>SUMIFS(Biometria!M:M,Biometria!$A:$A,$A345)</f>
        <v>0</v>
      </c>
      <c r="N345" s="1">
        <f>SUMIFS('A.T D0'!O:O,'A.T D0'!$A:$A,$A345)+SUMIFS('A.T D7'!O:O,'A.T D7'!$A:$A,$A345)+SUMIFS('A.T D22'!O:O,'A.T D22'!$A:$A,$A345)+SUMIFS('A.T D37'!O:O,'A.T D37'!$A:$A,$A345)+SUMIFS('A.T D52'!O:O,'A.T D52'!$A:$A,$A345)+SUMIFS('A.T D67'!O:O,'A.T D67'!$A:$A,$A345)</f>
        <v>5.3</v>
      </c>
      <c r="O345" s="1">
        <f>SUMIFS('A.T D0'!P:P,'A.T D0'!$A:$A,$A345)+SUMIFS('A.T D7'!P:P,'A.T D7'!$A:$A,$A345)+SUMIFS('A.T D22'!P:P,'A.T D22'!$A:$A,$A345)+SUMIFS('A.T D37'!P:P,'A.T D37'!$A:$A,$A345)+SUMIFS('A.T D52'!P:P,'A.T D52'!$A:$A,$A345)+SUMIFS('A.T D67'!P:P,'A.T D67'!$A:$A,$A345)</f>
        <v>17.46</v>
      </c>
      <c r="P345" s="1">
        <f>SUMIFS('A.T D0'!Q:Q,'A.T D0'!$A:$A,$A345)+SUMIFS('A.T D7'!Q:Q,'A.T D7'!$A:$A,$A345)+SUMIFS('A.T D22'!Q:Q,'A.T D22'!$A:$A,$A345)+SUMIFS('A.T D37'!Q:Q,'A.T D37'!$A:$A,$A345)+SUMIFS('A.T D52'!Q:Q,'A.T D52'!$A:$A,$A345)+SUMIFS('A.T D67'!Q:Q,'A.T D67'!$A:$A,$A345)</f>
        <v>14.39</v>
      </c>
      <c r="Q345" s="1">
        <f>SUMIFS('A.T D0'!R:R,'A.T D0'!$A:$A,$A345)+SUMIFS('A.T D7'!R:R,'A.T D7'!$A:$A,$A345)+SUMIFS('A.T D22'!R:R,'A.T D22'!$A:$A,$A345)+SUMIFS('A.T D37'!R:R,'A.T D37'!$A:$A,$A345)+SUMIFS('A.T D52'!R:R,'A.T D52'!$A:$A,$A345)+SUMIFS('A.T D67'!R:R,'A.T D67'!$A:$A,$A345)</f>
        <v>82.42</v>
      </c>
      <c r="R345" s="1">
        <f>SUMIFS('A.T D0'!S:S,'A.T D0'!$A:$A,$A345)+SUMIFS('A.T D7'!S:S,'A.T D7'!$A:$A,$A345)+SUMIFS('A.T D22'!S:S,'A.T D22'!$A:$A,$A345)+SUMIFS('A.T D37'!S:S,'A.T D37'!$A:$A,$A345)+SUMIFS('A.T D52'!S:S,'A.T D52'!$A:$A,$A345)+SUMIFS('A.T D67'!S:S,'A.T D67'!$A:$A,$A345)</f>
        <v>0.81</v>
      </c>
      <c r="S345" s="1">
        <f>SUMIFS('A.T D0'!T:T,'A.T D0'!$A:$A,$A345)+SUMIFS('A.T D7'!T:T,'A.T D7'!$A:$A,$A345)+SUMIFS('A.T D22'!T:T,'A.T D22'!$A:$A,$A345)+SUMIFS('A.T D37'!T:T,'A.T D37'!$A:$A,$A345)+SUMIFS('A.T D52'!T:T,'A.T D52'!$A:$A,$A345)+SUMIFS('A.T D67'!T:T,'A.T D67'!$A:$A,$A345)</f>
        <v>12.1014</v>
      </c>
      <c r="T345" s="1">
        <f>SUMIFS('A.T D0'!U:U,'A.T D0'!$A:$A,$A345)+SUMIFS('A.T D7'!U:U,'A.T D7'!$A:$A,$A345)+SUMIFS('A.T D22'!U:U,'A.T D22'!$A:$A,$A345)+SUMIFS('A.T D37'!U:U,'A.T D37'!$A:$A,$A345)+SUMIFS('A.T D52'!U:U,'A.T D52'!$A:$A,$A345)+SUMIFS('A.T D67'!U:U,'A.T D67'!$A:$A,$A345)</f>
        <v>0.68</v>
      </c>
      <c r="U345" s="1">
        <f>SUMIFS('A.T D0'!V:V,'A.T D0'!$A:$A,$A345)+SUMIFS('A.T D7'!V:V,'A.T D7'!$A:$A,$A345)+SUMIFS('A.T D22'!V:V,'A.T D22'!$A:$A,$A345)+SUMIFS('A.T D37'!V:V,'A.T D37'!$A:$A,$A345)+SUMIFS('A.T D52'!V:V,'A.T D52'!$A:$A,$A345)+SUMIFS('A.T D67'!V:V,'A.T D67'!$A:$A,$A345)</f>
        <v>12.4</v>
      </c>
      <c r="V345" s="1">
        <f>SUMIFS('A.T D0'!W:W,'A.T D0'!$A:$A,$A345)+SUMIFS('A.T D7'!W:W,'A.T D7'!$A:$A,$A345)+SUMIFS('A.T D22'!W:W,'A.T D22'!$A:$A,$A345)+SUMIFS('A.T D37'!W:W,'A.T D37'!$A:$A,$A345)+SUMIFS('A.T D52'!W:W,'A.T D52'!$A:$A,$A345)+SUMIFS('A.T D67'!W:W,'A.T D67'!$A:$A,$A345)</f>
        <v>3.54</v>
      </c>
      <c r="W345" s="1">
        <f>SUMIFS('A.T D0'!X:X,'A.T D0'!$A:$A,$A345)+SUMIFS('A.T D7'!X:X,'A.T D7'!$A:$A,$A345)+SUMIFS('A.T D22'!X:X,'A.T D22'!$A:$A,$A345)+SUMIFS('A.T D37'!X:X,'A.T D37'!$A:$A,$A345)+SUMIFS('A.T D52'!X:X,'A.T D52'!$A:$A,$A345)+SUMIFS('A.T D67'!X:X,'A.T D67'!$A:$A,$A345)</f>
        <v>122.78</v>
      </c>
      <c r="X345" s="17">
        <f>SUMIFS(TCH!J:J,TCH!$A:$A,$A345)</f>
        <v>0</v>
      </c>
      <c r="Y345" s="17">
        <f>IF(X345=0,0,(X345*AVERAGEIFS($W:$W,$C:$C,$C345,$D:$D,$D345,$E:$E,$E345,$G:$G,$G345,$B:$B,_xlfn.MAXIFS($B:$B,$C:$C,$C345,$D:$D,$D345,$E:$E,$E345,$G:$G,$G345,$B:$B,"&lt;&gt;"&amp;$B345)))/1000)</f>
        <v>0</v>
      </c>
      <c r="Z345" s="17">
        <f>SUMIFS(TCH!M:M,TCH!$A:$A,$A345)</f>
        <v>0</v>
      </c>
      <c r="AA345" s="17">
        <f>IF(Z345=0,0,(Z345*AVERAGEIFS($W:$W,$C:$C,$C345,$D:$D,$D345,$E:$E,$E345,$G:$G,$G345,$B:$B,_xlfn.MAXIFS($B:$B,$C:$C,$C345,$D:$D,$D345,$E:$E,$E345,$G:$G,$G345,$B:$B,"&lt;&gt;"&amp;$B345)))/1000)</f>
        <v>0</v>
      </c>
      <c r="AB345" s="17">
        <f>SUMIFS(TCH!P:P,TCH!$A:$A,$A345)</f>
        <v>0</v>
      </c>
      <c r="AC345" s="17">
        <f>IF(AB345=0,0,(AB345*AVERAGEIFS($W:$W,$C:$C,$C345,$D:$D,$D345,$E:$E,$E345,$G:$G,$G345,$B:$B,_xlfn.MAXIFS($B:$B,$C:$C,$C345,$D:$D,$D345,$E:$E,$E345,$G:$G,$G345,$B:$B,"&lt;&gt;"&amp;$B345)))/1000)</f>
        <v>0</v>
      </c>
      <c r="AD345" s="17">
        <f>SUMIFS(TCH!S:S,TCH!$A:$A,$A345)</f>
        <v>0</v>
      </c>
      <c r="AE345" s="17">
        <f>IF(AD345=0,0,(AD345*AVERAGEIFS($W:$W,$C:$C,$C345,$D:$D,$D345,$E:$E,$E345,$G:$G,$G345,$B:$B,_xlfn.MAXIFS($B:$B,$C:$C,$C345,$D:$D,$D345,$E:$E,$E345,$G:$G,$G345,$B:$B,"&lt;&gt;"&amp;$B345)))/1000)</f>
        <v>0</v>
      </c>
      <c r="AF345" s="17">
        <f>SUMIFS(TCH!V:V,TCH!$A:$A,$A345)</f>
        <v>0</v>
      </c>
      <c r="AG345" s="17">
        <f>IF(AF345=0,0,(AF345*AVERAGEIFS($W:$W,$C:$C,$C345,$D:$D,$D345,$E:$E,$E345,$G:$G,$G345,$B:$B,_xlfn.MAXIFS($B:$B,$C:$C,$C345,$D:$D,$D345,$E:$E,$E345,$G:$G,$G345,$B:$B,"&lt;&gt;"&amp;$B345)))/1000)</f>
        <v>0</v>
      </c>
      <c r="AH345" s="17">
        <f>SUMIFS(TCH!Y:Y,TCH!$A:$A,$A345)</f>
        <v>0</v>
      </c>
      <c r="AI345" s="17">
        <f>IF(AH345=0,0,(AH345*AVERAGEIFS($W:$W,$C:$C,$C345,$D:$D,$D345,$E:$E,$E345,$G:$G,$G345,$B:$B,_xlfn.MAXIFS($B:$B,$C:$C,$C345,$D:$D,$D345,$E:$E,$E345,$G:$G,$G345,$B:$B,"&lt;&gt;"&amp;$B345)))/1000)</f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>
        <v>0</v>
      </c>
      <c r="AX345">
        <v>0</v>
      </c>
      <c r="AY345">
        <v>0</v>
      </c>
      <c r="AZ345">
        <v>0</v>
      </c>
    </row>
    <row r="346" spans="1:52" x14ac:dyDescent="0.25">
      <c r="A346" s="1" t="str">
        <f t="shared" si="5"/>
        <v>45776493B2R319</v>
      </c>
      <c r="B346" s="7">
        <v>45776</v>
      </c>
      <c r="C346" s="1">
        <v>49</v>
      </c>
      <c r="D346" s="1">
        <v>3</v>
      </c>
      <c r="E346" s="3" t="s">
        <v>57</v>
      </c>
      <c r="F346" s="4" t="s">
        <v>55</v>
      </c>
      <c r="G346" s="4">
        <v>19</v>
      </c>
      <c r="H346" s="4">
        <f>SUMIFS(Biometria!H:H,Biometria!$A:$A,$A346)</f>
        <v>17.16</v>
      </c>
      <c r="I346" s="6">
        <f>SUMIFS(Biometria!I:I,Biometria!$A:$A,$A346)</f>
        <v>0</v>
      </c>
      <c r="J346" s="6">
        <f>SUMIFS(Biometria!J:J,Biometria!$A:$A,$A346)</f>
        <v>3.5</v>
      </c>
      <c r="K346" s="2">
        <f>SUMIFS(Biometria!K:K,Biometria!$A:$A,$A346)</f>
        <v>0</v>
      </c>
      <c r="L346" s="1">
        <f>SUMIFS(Biometria!L:L,Biometria!$A:$A,$A346)</f>
        <v>0</v>
      </c>
      <c r="M346" s="1">
        <f>SUMIFS(Biometria!M:M,Biometria!$A:$A,$A346)</f>
        <v>0</v>
      </c>
      <c r="N346" s="1">
        <f>SUMIFS('A.T D0'!O:O,'A.T D0'!$A:$A,$A346)+SUMIFS('A.T D7'!O:O,'A.T D7'!$A:$A,$A346)+SUMIFS('A.T D22'!O:O,'A.T D22'!$A:$A,$A346)+SUMIFS('A.T D37'!O:O,'A.T D37'!$A:$A,$A346)+SUMIFS('A.T D52'!O:O,'A.T D52'!$A:$A,$A346)+SUMIFS('A.T D67'!O:O,'A.T D67'!$A:$A,$A346)</f>
        <v>5.2</v>
      </c>
      <c r="O346" s="1">
        <f>SUMIFS('A.T D0'!P:P,'A.T D0'!$A:$A,$A346)+SUMIFS('A.T D7'!P:P,'A.T D7'!$A:$A,$A346)+SUMIFS('A.T D22'!P:P,'A.T D22'!$A:$A,$A346)+SUMIFS('A.T D37'!P:P,'A.T D37'!$A:$A,$A346)+SUMIFS('A.T D52'!P:P,'A.T D52'!$A:$A,$A346)+SUMIFS('A.T D67'!P:P,'A.T D67'!$A:$A,$A346)</f>
        <v>18.75</v>
      </c>
      <c r="P346" s="1">
        <f>SUMIFS('A.T D0'!Q:Q,'A.T D0'!$A:$A,$A346)+SUMIFS('A.T D7'!Q:Q,'A.T D7'!$A:$A,$A346)+SUMIFS('A.T D22'!Q:Q,'A.T D22'!$A:$A,$A346)+SUMIFS('A.T D37'!Q:Q,'A.T D37'!$A:$A,$A346)+SUMIFS('A.T D52'!Q:Q,'A.T D52'!$A:$A,$A346)+SUMIFS('A.T D67'!Q:Q,'A.T D67'!$A:$A,$A346)</f>
        <v>15.92</v>
      </c>
      <c r="Q346" s="1">
        <f>SUMIFS('A.T D0'!R:R,'A.T D0'!$A:$A,$A346)+SUMIFS('A.T D7'!R:R,'A.T D7'!$A:$A,$A346)+SUMIFS('A.T D22'!R:R,'A.T D22'!$A:$A,$A346)+SUMIFS('A.T D37'!R:R,'A.T D37'!$A:$A,$A346)+SUMIFS('A.T D52'!R:R,'A.T D52'!$A:$A,$A346)+SUMIFS('A.T D67'!R:R,'A.T D67'!$A:$A,$A346)</f>
        <v>84.91</v>
      </c>
      <c r="R346" s="1">
        <f>SUMIFS('A.T D0'!S:S,'A.T D0'!$A:$A,$A346)+SUMIFS('A.T D7'!S:S,'A.T D7'!$A:$A,$A346)+SUMIFS('A.T D22'!S:S,'A.T D22'!$A:$A,$A346)+SUMIFS('A.T D37'!S:S,'A.T D37'!$A:$A,$A346)+SUMIFS('A.T D52'!S:S,'A.T D52'!$A:$A,$A346)+SUMIFS('A.T D67'!S:S,'A.T D67'!$A:$A,$A346)</f>
        <v>0.73</v>
      </c>
      <c r="S346" s="1">
        <f>SUMIFS('A.T D0'!T:T,'A.T D0'!$A:$A,$A346)+SUMIFS('A.T D7'!T:T,'A.T D7'!$A:$A,$A346)+SUMIFS('A.T D22'!T:T,'A.T D22'!$A:$A,$A346)+SUMIFS('A.T D37'!T:T,'A.T D37'!$A:$A,$A346)+SUMIFS('A.T D52'!T:T,'A.T D52'!$A:$A,$A346)+SUMIFS('A.T D67'!T:T,'A.T D67'!$A:$A,$A346)</f>
        <v>13.160600000000001</v>
      </c>
      <c r="T346" s="1">
        <f>SUMIFS('A.T D0'!U:U,'A.T D0'!$A:$A,$A346)+SUMIFS('A.T D7'!U:U,'A.T D7'!$A:$A,$A346)+SUMIFS('A.T D22'!U:U,'A.T D22'!$A:$A,$A346)+SUMIFS('A.T D37'!U:U,'A.T D37'!$A:$A,$A346)+SUMIFS('A.T D52'!U:U,'A.T D52'!$A:$A,$A346)+SUMIFS('A.T D67'!U:U,'A.T D67'!$A:$A,$A346)</f>
        <v>0.6</v>
      </c>
      <c r="U346" s="1">
        <f>SUMIFS('A.T D0'!V:V,'A.T D0'!$A:$A,$A346)+SUMIFS('A.T D7'!V:V,'A.T D7'!$A:$A,$A346)+SUMIFS('A.T D22'!V:V,'A.T D22'!$A:$A,$A346)+SUMIFS('A.T D37'!V:V,'A.T D37'!$A:$A,$A346)+SUMIFS('A.T D52'!V:V,'A.T D52'!$A:$A,$A346)+SUMIFS('A.T D67'!V:V,'A.T D67'!$A:$A,$A346)</f>
        <v>13.38</v>
      </c>
      <c r="V346" s="1">
        <f>SUMIFS('A.T D0'!W:W,'A.T D0'!$A:$A,$A346)+SUMIFS('A.T D7'!W:W,'A.T D7'!$A:$A,$A346)+SUMIFS('A.T D22'!W:W,'A.T D22'!$A:$A,$A346)+SUMIFS('A.T D37'!W:W,'A.T D37'!$A:$A,$A346)+SUMIFS('A.T D52'!W:W,'A.T D52'!$A:$A,$A346)+SUMIFS('A.T D67'!W:W,'A.T D67'!$A:$A,$A346)</f>
        <v>11.53</v>
      </c>
      <c r="W346" s="1">
        <f>SUMIFS('A.T D0'!X:X,'A.T D0'!$A:$A,$A346)+SUMIFS('A.T D7'!X:X,'A.T D7'!$A:$A,$A346)+SUMIFS('A.T D22'!X:X,'A.T D22'!$A:$A,$A346)+SUMIFS('A.T D37'!X:X,'A.T D37'!$A:$A,$A346)+SUMIFS('A.T D52'!X:X,'A.T D52'!$A:$A,$A346)+SUMIFS('A.T D67'!X:X,'A.T D67'!$A:$A,$A346)</f>
        <v>132.25</v>
      </c>
      <c r="X346" s="17">
        <f>SUMIFS(TCH!J:J,TCH!$A:$A,$A346)</f>
        <v>0</v>
      </c>
      <c r="Y346" s="17">
        <f>IF(X346=0,0,(X346*AVERAGEIFS($W:$W,$C:$C,$C346,$D:$D,$D346,$E:$E,$E346,$G:$G,$G346,$B:$B,_xlfn.MAXIFS($B:$B,$C:$C,$C346,$D:$D,$D346,$E:$E,$E346,$G:$G,$G346,$B:$B,"&lt;&gt;"&amp;$B346)))/1000)</f>
        <v>0</v>
      </c>
      <c r="Z346" s="17">
        <f>SUMIFS(TCH!M:M,TCH!$A:$A,$A346)</f>
        <v>0</v>
      </c>
      <c r="AA346" s="17">
        <f>IF(Z346=0,0,(Z346*AVERAGEIFS($W:$W,$C:$C,$C346,$D:$D,$D346,$E:$E,$E346,$G:$G,$G346,$B:$B,_xlfn.MAXIFS($B:$B,$C:$C,$C346,$D:$D,$D346,$E:$E,$E346,$G:$G,$G346,$B:$B,"&lt;&gt;"&amp;$B346)))/1000)</f>
        <v>0</v>
      </c>
      <c r="AB346" s="17">
        <f>SUMIFS(TCH!P:P,TCH!$A:$A,$A346)</f>
        <v>0</v>
      </c>
      <c r="AC346" s="17">
        <f>IF(AB346=0,0,(AB346*AVERAGEIFS($W:$W,$C:$C,$C346,$D:$D,$D346,$E:$E,$E346,$G:$G,$G346,$B:$B,_xlfn.MAXIFS($B:$B,$C:$C,$C346,$D:$D,$D346,$E:$E,$E346,$G:$G,$G346,$B:$B,"&lt;&gt;"&amp;$B346)))/1000)</f>
        <v>0</v>
      </c>
      <c r="AD346" s="17">
        <f>SUMIFS(TCH!S:S,TCH!$A:$A,$A346)</f>
        <v>0</v>
      </c>
      <c r="AE346" s="17">
        <f>IF(AD346=0,0,(AD346*AVERAGEIFS($W:$W,$C:$C,$C346,$D:$D,$D346,$E:$E,$E346,$G:$G,$G346,$B:$B,_xlfn.MAXIFS($B:$B,$C:$C,$C346,$D:$D,$D346,$E:$E,$E346,$G:$G,$G346,$B:$B,"&lt;&gt;"&amp;$B346)))/1000)</f>
        <v>0</v>
      </c>
      <c r="AF346" s="17">
        <f>SUMIFS(TCH!V:V,TCH!$A:$A,$A346)</f>
        <v>0</v>
      </c>
      <c r="AG346" s="17">
        <f>IF(AF346=0,0,(AF346*AVERAGEIFS($W:$W,$C:$C,$C346,$D:$D,$D346,$E:$E,$E346,$G:$G,$G346,$B:$B,_xlfn.MAXIFS($B:$B,$C:$C,$C346,$D:$D,$D346,$E:$E,$E346,$G:$G,$G346,$B:$B,"&lt;&gt;"&amp;$B346)))/1000)</f>
        <v>0</v>
      </c>
      <c r="AH346" s="17">
        <f>SUMIFS(TCH!Y:Y,TCH!$A:$A,$A346)</f>
        <v>0</v>
      </c>
      <c r="AI346" s="17">
        <f>IF(AH346=0,0,(AH346*AVERAGEIFS($W:$W,$C:$C,$C346,$D:$D,$D346,$E:$E,$E346,$G:$G,$G346,$B:$B,_xlfn.MAXIFS($B:$B,$C:$C,$C346,$D:$D,$D346,$E:$E,$E346,$G:$G,$G346,$B:$B,"&lt;&gt;"&amp;$B346)))/1000)</f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>
        <v>0</v>
      </c>
      <c r="AX346">
        <v>0</v>
      </c>
      <c r="AY346">
        <v>0</v>
      </c>
      <c r="AZ346">
        <v>0</v>
      </c>
    </row>
    <row r="347" spans="1:52" x14ac:dyDescent="0.25">
      <c r="A347" s="1" t="str">
        <f t="shared" si="5"/>
        <v>45776494B2R120</v>
      </c>
      <c r="B347" s="7">
        <v>45776</v>
      </c>
      <c r="C347" s="1">
        <v>49</v>
      </c>
      <c r="D347" s="1">
        <v>4</v>
      </c>
      <c r="E347" s="3" t="s">
        <v>57</v>
      </c>
      <c r="F347" s="4" t="s">
        <v>53</v>
      </c>
      <c r="G347" s="4">
        <v>20</v>
      </c>
      <c r="H347" s="4">
        <f>SUMIFS(Biometria!H:H,Biometria!$A:$A,$A347)</f>
        <v>17.05</v>
      </c>
      <c r="I347" s="6">
        <f>SUMIFS(Biometria!I:I,Biometria!$A:$A,$A347)</f>
        <v>18.23</v>
      </c>
      <c r="J347" s="6">
        <f>SUMIFS(Biometria!J:J,Biometria!$A:$A,$A347)</f>
        <v>3.9</v>
      </c>
      <c r="K347" s="2">
        <f>SUMIFS(Biometria!K:K,Biometria!$A:$A,$A347)</f>
        <v>3.7166666666666663</v>
      </c>
      <c r="L347" s="1">
        <f>SUMIFS(Biometria!L:L,Biometria!$A:$A,$A347)</f>
        <v>0</v>
      </c>
      <c r="M347" s="1">
        <f>SUMIFS(Biometria!M:M,Biometria!$A:$A,$A347)</f>
        <v>0</v>
      </c>
      <c r="N347" s="1">
        <f>SUMIFS('A.T D0'!O:O,'A.T D0'!$A:$A,$A347)+SUMIFS('A.T D7'!O:O,'A.T D7'!$A:$A,$A347)+SUMIFS('A.T D22'!O:O,'A.T D22'!$A:$A,$A347)+SUMIFS('A.T D37'!O:O,'A.T D37'!$A:$A,$A347)+SUMIFS('A.T D52'!O:O,'A.T D52'!$A:$A,$A347)+SUMIFS('A.T D67'!O:O,'A.T D67'!$A:$A,$A347)</f>
        <v>5.2</v>
      </c>
      <c r="O347" s="1">
        <f>SUMIFS('A.T D0'!P:P,'A.T D0'!$A:$A,$A347)+SUMIFS('A.T D7'!P:P,'A.T D7'!$A:$A,$A347)+SUMIFS('A.T D22'!P:P,'A.T D22'!$A:$A,$A347)+SUMIFS('A.T D37'!P:P,'A.T D37'!$A:$A,$A347)+SUMIFS('A.T D52'!P:P,'A.T D52'!$A:$A,$A347)+SUMIFS('A.T D67'!P:P,'A.T D67'!$A:$A,$A347)</f>
        <v>17.72</v>
      </c>
      <c r="P347" s="1">
        <f>SUMIFS('A.T D0'!Q:Q,'A.T D0'!$A:$A,$A347)+SUMIFS('A.T D7'!Q:Q,'A.T D7'!$A:$A,$A347)+SUMIFS('A.T D22'!Q:Q,'A.T D22'!$A:$A,$A347)+SUMIFS('A.T D37'!Q:Q,'A.T D37'!$A:$A,$A347)+SUMIFS('A.T D52'!Q:Q,'A.T D52'!$A:$A,$A347)+SUMIFS('A.T D67'!Q:Q,'A.T D67'!$A:$A,$A347)</f>
        <v>14.63</v>
      </c>
      <c r="Q347" s="1">
        <f>SUMIFS('A.T D0'!R:R,'A.T D0'!$A:$A,$A347)+SUMIFS('A.T D7'!R:R,'A.T D7'!$A:$A,$A347)+SUMIFS('A.T D22'!R:R,'A.T D22'!$A:$A,$A347)+SUMIFS('A.T D37'!R:R,'A.T D37'!$A:$A,$A347)+SUMIFS('A.T D52'!R:R,'A.T D52'!$A:$A,$A347)+SUMIFS('A.T D67'!R:R,'A.T D67'!$A:$A,$A347)</f>
        <v>82.56</v>
      </c>
      <c r="R347" s="1">
        <f>SUMIFS('A.T D0'!S:S,'A.T D0'!$A:$A,$A347)+SUMIFS('A.T D7'!S:S,'A.T D7'!$A:$A,$A347)+SUMIFS('A.T D22'!S:S,'A.T D22'!$A:$A,$A347)+SUMIFS('A.T D37'!S:S,'A.T D37'!$A:$A,$A347)+SUMIFS('A.T D52'!S:S,'A.T D52'!$A:$A,$A347)+SUMIFS('A.T D67'!S:S,'A.T D67'!$A:$A,$A347)</f>
        <v>0.81</v>
      </c>
      <c r="S347" s="1">
        <f>SUMIFS('A.T D0'!T:T,'A.T D0'!$A:$A,$A347)+SUMIFS('A.T D7'!T:T,'A.T D7'!$A:$A,$A347)+SUMIFS('A.T D22'!T:T,'A.T D22'!$A:$A,$A347)+SUMIFS('A.T D37'!T:T,'A.T D37'!$A:$A,$A347)+SUMIFS('A.T D52'!T:T,'A.T D52'!$A:$A,$A347)+SUMIFS('A.T D67'!T:T,'A.T D67'!$A:$A,$A347)</f>
        <v>12.4062</v>
      </c>
      <c r="T347" s="1">
        <f>SUMIFS('A.T D0'!U:U,'A.T D0'!$A:$A,$A347)+SUMIFS('A.T D7'!U:U,'A.T D7'!$A:$A,$A347)+SUMIFS('A.T D22'!U:U,'A.T D22'!$A:$A,$A347)+SUMIFS('A.T D37'!U:U,'A.T D37'!$A:$A,$A347)+SUMIFS('A.T D52'!U:U,'A.T D52'!$A:$A,$A347)+SUMIFS('A.T D67'!U:U,'A.T D67'!$A:$A,$A347)</f>
        <v>0.69</v>
      </c>
      <c r="U347" s="1">
        <f>SUMIFS('A.T D0'!V:V,'A.T D0'!$A:$A,$A347)+SUMIFS('A.T D7'!V:V,'A.T D7'!$A:$A,$A347)+SUMIFS('A.T D22'!V:V,'A.T D22'!$A:$A,$A347)+SUMIFS('A.T D37'!V:V,'A.T D37'!$A:$A,$A347)+SUMIFS('A.T D52'!V:V,'A.T D52'!$A:$A,$A347)+SUMIFS('A.T D67'!V:V,'A.T D67'!$A:$A,$A347)</f>
        <v>11.92</v>
      </c>
      <c r="V347" s="1">
        <f>SUMIFS('A.T D0'!W:W,'A.T D0'!$A:$A,$A347)+SUMIFS('A.T D7'!W:W,'A.T D7'!$A:$A,$A347)+SUMIFS('A.T D22'!W:W,'A.T D22'!$A:$A,$A347)+SUMIFS('A.T D37'!W:W,'A.T D37'!$A:$A,$A347)+SUMIFS('A.T D52'!W:W,'A.T D52'!$A:$A,$A347)+SUMIFS('A.T D67'!W:W,'A.T D67'!$A:$A,$A347)</f>
        <v>6.1</v>
      </c>
      <c r="W347" s="1">
        <f>SUMIFS('A.T D0'!X:X,'A.T D0'!$A:$A,$A347)+SUMIFS('A.T D7'!X:X,'A.T D7'!$A:$A,$A347)+SUMIFS('A.T D22'!X:X,'A.T D22'!$A:$A,$A347)+SUMIFS('A.T D37'!X:X,'A.T D37'!$A:$A,$A347)+SUMIFS('A.T D52'!X:X,'A.T D52'!$A:$A,$A347)+SUMIFS('A.T D67'!X:X,'A.T D67'!$A:$A,$A347)</f>
        <v>125.81</v>
      </c>
      <c r="X347" s="17">
        <f>SUMIFS(TCH!J:J,TCH!$A:$A,$A347)</f>
        <v>0</v>
      </c>
      <c r="Y347" s="17">
        <f>IF(X347=0,0,(X347*AVERAGEIFS($W:$W,$C:$C,$C347,$D:$D,$D347,$E:$E,$E347,$G:$G,$G347,$B:$B,_xlfn.MAXIFS($B:$B,$C:$C,$C347,$D:$D,$D347,$E:$E,$E347,$G:$G,$G347,$B:$B,"&lt;&gt;"&amp;$B347)))/1000)</f>
        <v>0</v>
      </c>
      <c r="Z347" s="17">
        <f>SUMIFS(TCH!M:M,TCH!$A:$A,$A347)</f>
        <v>0</v>
      </c>
      <c r="AA347" s="17">
        <f>IF(Z347=0,0,(Z347*AVERAGEIFS($W:$W,$C:$C,$C347,$D:$D,$D347,$E:$E,$E347,$G:$G,$G347,$B:$B,_xlfn.MAXIFS($B:$B,$C:$C,$C347,$D:$D,$D347,$E:$E,$E347,$G:$G,$G347,$B:$B,"&lt;&gt;"&amp;$B347)))/1000)</f>
        <v>0</v>
      </c>
      <c r="AB347" s="17">
        <f>SUMIFS(TCH!P:P,TCH!$A:$A,$A347)</f>
        <v>0</v>
      </c>
      <c r="AC347" s="17">
        <f>IF(AB347=0,0,(AB347*AVERAGEIFS($W:$W,$C:$C,$C347,$D:$D,$D347,$E:$E,$E347,$G:$G,$G347,$B:$B,_xlfn.MAXIFS($B:$B,$C:$C,$C347,$D:$D,$D347,$E:$E,$E347,$G:$G,$G347,$B:$B,"&lt;&gt;"&amp;$B347)))/1000)</f>
        <v>0</v>
      </c>
      <c r="AD347" s="17">
        <f>SUMIFS(TCH!S:S,TCH!$A:$A,$A347)</f>
        <v>0</v>
      </c>
      <c r="AE347" s="17">
        <f>IF(AD347=0,0,(AD347*AVERAGEIFS($W:$W,$C:$C,$C347,$D:$D,$D347,$E:$E,$E347,$G:$G,$G347,$B:$B,_xlfn.MAXIFS($B:$B,$C:$C,$C347,$D:$D,$D347,$E:$E,$E347,$G:$G,$G347,$B:$B,"&lt;&gt;"&amp;$B347)))/1000)</f>
        <v>0</v>
      </c>
      <c r="AF347" s="17">
        <f>SUMIFS(TCH!V:V,TCH!$A:$A,$A347)</f>
        <v>0</v>
      </c>
      <c r="AG347" s="17">
        <f>IF(AF347=0,0,(AF347*AVERAGEIFS($W:$W,$C:$C,$C347,$D:$D,$D347,$E:$E,$E347,$G:$G,$G347,$B:$B,_xlfn.MAXIFS($B:$B,$C:$C,$C347,$D:$D,$D347,$E:$E,$E347,$G:$G,$G347,$B:$B,"&lt;&gt;"&amp;$B347)))/1000)</f>
        <v>0</v>
      </c>
      <c r="AH347" s="17">
        <f>SUMIFS(TCH!Y:Y,TCH!$A:$A,$A347)</f>
        <v>0</v>
      </c>
      <c r="AI347" s="17">
        <f>IF(AH347=0,0,(AH347*AVERAGEIFS($W:$W,$C:$C,$C347,$D:$D,$D347,$E:$E,$E347,$G:$G,$G347,$B:$B,_xlfn.MAXIFS($B:$B,$C:$C,$C347,$D:$D,$D347,$E:$E,$E347,$G:$G,$G347,$B:$B,"&lt;&gt;"&amp;$B347)))/1000)</f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>
        <v>0</v>
      </c>
      <c r="AX347">
        <v>0</v>
      </c>
      <c r="AY347">
        <v>0</v>
      </c>
      <c r="AZ347">
        <v>0</v>
      </c>
    </row>
    <row r="348" spans="1:52" x14ac:dyDescent="0.25">
      <c r="A348" s="1" t="str">
        <f t="shared" si="5"/>
        <v>45776494B2R220</v>
      </c>
      <c r="B348" s="7">
        <v>45776</v>
      </c>
      <c r="C348" s="1">
        <v>49</v>
      </c>
      <c r="D348" s="1">
        <v>4</v>
      </c>
      <c r="E348" s="3" t="s">
        <v>57</v>
      </c>
      <c r="F348" s="4" t="s">
        <v>54</v>
      </c>
      <c r="G348" s="4">
        <v>20</v>
      </c>
      <c r="H348" s="4">
        <f>SUMIFS(Biometria!H:H,Biometria!$A:$A,$A348)</f>
        <v>18</v>
      </c>
      <c r="I348" s="6">
        <f>SUMIFS(Biometria!I:I,Biometria!$A:$A,$A348)</f>
        <v>0</v>
      </c>
      <c r="J348" s="6">
        <f>SUMIFS(Biometria!J:J,Biometria!$A:$A,$A348)</f>
        <v>3.55</v>
      </c>
      <c r="K348" s="2">
        <f>SUMIFS(Biometria!K:K,Biometria!$A:$A,$A348)</f>
        <v>0</v>
      </c>
      <c r="L348" s="1">
        <f>SUMIFS(Biometria!L:L,Biometria!$A:$A,$A348)</f>
        <v>0</v>
      </c>
      <c r="M348" s="1">
        <f>SUMIFS(Biometria!M:M,Biometria!$A:$A,$A348)</f>
        <v>0</v>
      </c>
      <c r="N348" s="1">
        <f>SUMIFS('A.T D0'!O:O,'A.T D0'!$A:$A,$A348)+SUMIFS('A.T D7'!O:O,'A.T D7'!$A:$A,$A348)+SUMIFS('A.T D22'!O:O,'A.T D22'!$A:$A,$A348)+SUMIFS('A.T D37'!O:O,'A.T D37'!$A:$A,$A348)+SUMIFS('A.T D52'!O:O,'A.T D52'!$A:$A,$A348)+SUMIFS('A.T D67'!O:O,'A.T D67'!$A:$A,$A348)</f>
        <v>5.2</v>
      </c>
      <c r="O348" s="1">
        <f>SUMIFS('A.T D0'!P:P,'A.T D0'!$A:$A,$A348)+SUMIFS('A.T D7'!P:P,'A.T D7'!$A:$A,$A348)+SUMIFS('A.T D22'!P:P,'A.T D22'!$A:$A,$A348)+SUMIFS('A.T D37'!P:P,'A.T D37'!$A:$A,$A348)+SUMIFS('A.T D52'!P:P,'A.T D52'!$A:$A,$A348)+SUMIFS('A.T D67'!P:P,'A.T D67'!$A:$A,$A348)</f>
        <v>18.84</v>
      </c>
      <c r="P348" s="1">
        <f>SUMIFS('A.T D0'!Q:Q,'A.T D0'!$A:$A,$A348)+SUMIFS('A.T D7'!Q:Q,'A.T D7'!$A:$A,$A348)+SUMIFS('A.T D22'!Q:Q,'A.T D22'!$A:$A,$A348)+SUMIFS('A.T D37'!Q:Q,'A.T D37'!$A:$A,$A348)+SUMIFS('A.T D52'!Q:Q,'A.T D52'!$A:$A,$A348)+SUMIFS('A.T D67'!Q:Q,'A.T D67'!$A:$A,$A348)</f>
        <v>16</v>
      </c>
      <c r="Q348" s="1">
        <f>SUMIFS('A.T D0'!R:R,'A.T D0'!$A:$A,$A348)+SUMIFS('A.T D7'!R:R,'A.T D7'!$A:$A,$A348)+SUMIFS('A.T D22'!R:R,'A.T D22'!$A:$A,$A348)+SUMIFS('A.T D37'!R:R,'A.T D37'!$A:$A,$A348)+SUMIFS('A.T D52'!R:R,'A.T D52'!$A:$A,$A348)+SUMIFS('A.T D67'!R:R,'A.T D67'!$A:$A,$A348)</f>
        <v>84.93</v>
      </c>
      <c r="R348" s="1">
        <f>SUMIFS('A.T D0'!S:S,'A.T D0'!$A:$A,$A348)+SUMIFS('A.T D7'!S:S,'A.T D7'!$A:$A,$A348)+SUMIFS('A.T D22'!S:S,'A.T D22'!$A:$A,$A348)+SUMIFS('A.T D37'!S:S,'A.T D37'!$A:$A,$A348)+SUMIFS('A.T D52'!S:S,'A.T D52'!$A:$A,$A348)+SUMIFS('A.T D67'!S:S,'A.T D67'!$A:$A,$A348)</f>
        <v>0.73</v>
      </c>
      <c r="S348" s="1">
        <f>SUMIFS('A.T D0'!T:T,'A.T D0'!$A:$A,$A348)+SUMIFS('A.T D7'!T:T,'A.T D7'!$A:$A,$A348)+SUMIFS('A.T D22'!T:T,'A.T D22'!$A:$A,$A348)+SUMIFS('A.T D37'!T:T,'A.T D37'!$A:$A,$A348)+SUMIFS('A.T D52'!T:T,'A.T D52'!$A:$A,$A348)+SUMIFS('A.T D67'!T:T,'A.T D67'!$A:$A,$A348)</f>
        <v>13.357200000000001</v>
      </c>
      <c r="T348" s="1">
        <f>SUMIFS('A.T D0'!U:U,'A.T D0'!$A:$A,$A348)+SUMIFS('A.T D7'!U:U,'A.T D7'!$A:$A,$A348)+SUMIFS('A.T D22'!U:U,'A.T D22'!$A:$A,$A348)+SUMIFS('A.T D37'!U:U,'A.T D37'!$A:$A,$A348)+SUMIFS('A.T D52'!U:U,'A.T D52'!$A:$A,$A348)+SUMIFS('A.T D67'!U:U,'A.T D67'!$A:$A,$A348)</f>
        <v>0.61</v>
      </c>
      <c r="U348" s="1">
        <f>SUMIFS('A.T D0'!V:V,'A.T D0'!$A:$A,$A348)+SUMIFS('A.T D7'!V:V,'A.T D7'!$A:$A,$A348)+SUMIFS('A.T D22'!V:V,'A.T D22'!$A:$A,$A348)+SUMIFS('A.T D37'!V:V,'A.T D37'!$A:$A,$A348)+SUMIFS('A.T D52'!V:V,'A.T D52'!$A:$A,$A348)+SUMIFS('A.T D67'!V:V,'A.T D67'!$A:$A,$A348)</f>
        <v>12.82</v>
      </c>
      <c r="V348" s="1">
        <f>SUMIFS('A.T D0'!W:W,'A.T D0'!$A:$A,$A348)+SUMIFS('A.T D7'!W:W,'A.T D7'!$A:$A,$A348)+SUMIFS('A.T D22'!W:W,'A.T D22'!$A:$A,$A348)+SUMIFS('A.T D37'!W:W,'A.T D37'!$A:$A,$A348)+SUMIFS('A.T D52'!W:W,'A.T D52'!$A:$A,$A348)+SUMIFS('A.T D67'!W:W,'A.T D67'!$A:$A,$A348)</f>
        <v>13.2</v>
      </c>
      <c r="W348" s="1">
        <f>SUMIFS('A.T D0'!X:X,'A.T D0'!$A:$A,$A348)+SUMIFS('A.T D7'!X:X,'A.T D7'!$A:$A,$A348)+SUMIFS('A.T D22'!X:X,'A.T D22'!$A:$A,$A348)+SUMIFS('A.T D37'!X:X,'A.T D37'!$A:$A,$A348)+SUMIFS('A.T D52'!X:X,'A.T D52'!$A:$A,$A348)+SUMIFS('A.T D67'!X:X,'A.T D67'!$A:$A,$A348)</f>
        <v>134.22999999999999</v>
      </c>
      <c r="X348" s="17">
        <f>SUMIFS(TCH!J:J,TCH!$A:$A,$A348)</f>
        <v>0</v>
      </c>
      <c r="Y348" s="17">
        <f>IF(X348=0,0,(X348*AVERAGEIFS($W:$W,$C:$C,$C348,$D:$D,$D348,$E:$E,$E348,$G:$G,$G348,$B:$B,_xlfn.MAXIFS($B:$B,$C:$C,$C348,$D:$D,$D348,$E:$E,$E348,$G:$G,$G348,$B:$B,"&lt;&gt;"&amp;$B348)))/1000)</f>
        <v>0</v>
      </c>
      <c r="Z348" s="17">
        <f>SUMIFS(TCH!M:M,TCH!$A:$A,$A348)</f>
        <v>0</v>
      </c>
      <c r="AA348" s="17">
        <f>IF(Z348=0,0,(Z348*AVERAGEIFS($W:$W,$C:$C,$C348,$D:$D,$D348,$E:$E,$E348,$G:$G,$G348,$B:$B,_xlfn.MAXIFS($B:$B,$C:$C,$C348,$D:$D,$D348,$E:$E,$E348,$G:$G,$G348,$B:$B,"&lt;&gt;"&amp;$B348)))/1000)</f>
        <v>0</v>
      </c>
      <c r="AB348" s="17">
        <f>SUMIFS(TCH!P:P,TCH!$A:$A,$A348)</f>
        <v>0</v>
      </c>
      <c r="AC348" s="17">
        <f>IF(AB348=0,0,(AB348*AVERAGEIFS($W:$W,$C:$C,$C348,$D:$D,$D348,$E:$E,$E348,$G:$G,$G348,$B:$B,_xlfn.MAXIFS($B:$B,$C:$C,$C348,$D:$D,$D348,$E:$E,$E348,$G:$G,$G348,$B:$B,"&lt;&gt;"&amp;$B348)))/1000)</f>
        <v>0</v>
      </c>
      <c r="AD348" s="17">
        <f>SUMIFS(TCH!S:S,TCH!$A:$A,$A348)</f>
        <v>0</v>
      </c>
      <c r="AE348" s="17">
        <f>IF(AD348=0,0,(AD348*AVERAGEIFS($W:$W,$C:$C,$C348,$D:$D,$D348,$E:$E,$E348,$G:$G,$G348,$B:$B,_xlfn.MAXIFS($B:$B,$C:$C,$C348,$D:$D,$D348,$E:$E,$E348,$G:$G,$G348,$B:$B,"&lt;&gt;"&amp;$B348)))/1000)</f>
        <v>0</v>
      </c>
      <c r="AF348" s="17">
        <f>SUMIFS(TCH!V:V,TCH!$A:$A,$A348)</f>
        <v>0</v>
      </c>
      <c r="AG348" s="17">
        <f>IF(AF348=0,0,(AF348*AVERAGEIFS($W:$W,$C:$C,$C348,$D:$D,$D348,$E:$E,$E348,$G:$G,$G348,$B:$B,_xlfn.MAXIFS($B:$B,$C:$C,$C348,$D:$D,$D348,$E:$E,$E348,$G:$G,$G348,$B:$B,"&lt;&gt;"&amp;$B348)))/1000)</f>
        <v>0</v>
      </c>
      <c r="AH348" s="17">
        <f>SUMIFS(TCH!Y:Y,TCH!$A:$A,$A348)</f>
        <v>0</v>
      </c>
      <c r="AI348" s="17">
        <f>IF(AH348=0,0,(AH348*AVERAGEIFS($W:$W,$C:$C,$C348,$D:$D,$D348,$E:$E,$E348,$G:$G,$G348,$B:$B,_xlfn.MAXIFS($B:$B,$C:$C,$C348,$D:$D,$D348,$E:$E,$E348,$G:$G,$G348,$B:$B,"&lt;&gt;"&amp;$B348)))/1000)</f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>
        <v>0</v>
      </c>
      <c r="AX348">
        <v>0</v>
      </c>
      <c r="AY348">
        <v>0</v>
      </c>
      <c r="AZ348">
        <v>0</v>
      </c>
    </row>
    <row r="349" spans="1:52" x14ac:dyDescent="0.25">
      <c r="A349" s="1" t="str">
        <f t="shared" si="5"/>
        <v>45776494B2R320</v>
      </c>
      <c r="B349" s="7">
        <v>45776</v>
      </c>
      <c r="C349" s="1">
        <v>49</v>
      </c>
      <c r="D349" s="1">
        <v>4</v>
      </c>
      <c r="E349" s="3" t="s">
        <v>57</v>
      </c>
      <c r="F349" s="4" t="s">
        <v>55</v>
      </c>
      <c r="G349" s="4">
        <v>20</v>
      </c>
      <c r="H349" s="4">
        <f>SUMIFS(Biometria!H:H,Biometria!$A:$A,$A349)</f>
        <v>19.64</v>
      </c>
      <c r="I349" s="6">
        <f>SUMIFS(Biometria!I:I,Biometria!$A:$A,$A349)</f>
        <v>0</v>
      </c>
      <c r="J349" s="6">
        <f>SUMIFS(Biometria!J:J,Biometria!$A:$A,$A349)</f>
        <v>3.7</v>
      </c>
      <c r="K349" s="2">
        <f>SUMIFS(Biometria!K:K,Biometria!$A:$A,$A349)</f>
        <v>0</v>
      </c>
      <c r="L349" s="1">
        <f>SUMIFS(Biometria!L:L,Biometria!$A:$A,$A349)</f>
        <v>0</v>
      </c>
      <c r="M349" s="1">
        <f>SUMIFS(Biometria!M:M,Biometria!$A:$A,$A349)</f>
        <v>0</v>
      </c>
      <c r="N349" s="1">
        <f>SUMIFS('A.T D0'!O:O,'A.T D0'!$A:$A,$A349)+SUMIFS('A.T D7'!O:O,'A.T D7'!$A:$A,$A349)+SUMIFS('A.T D22'!O:O,'A.T D22'!$A:$A,$A349)+SUMIFS('A.T D37'!O:O,'A.T D37'!$A:$A,$A349)+SUMIFS('A.T D52'!O:O,'A.T D52'!$A:$A,$A349)+SUMIFS('A.T D67'!O:O,'A.T D67'!$A:$A,$A349)</f>
        <v>5.2</v>
      </c>
      <c r="O349" s="1">
        <f>SUMIFS('A.T D0'!P:P,'A.T D0'!$A:$A,$A349)+SUMIFS('A.T D7'!P:P,'A.T D7'!$A:$A,$A349)+SUMIFS('A.T D22'!P:P,'A.T D22'!$A:$A,$A349)+SUMIFS('A.T D37'!P:P,'A.T D37'!$A:$A,$A349)+SUMIFS('A.T D52'!P:P,'A.T D52'!$A:$A,$A349)+SUMIFS('A.T D67'!P:P,'A.T D67'!$A:$A,$A349)</f>
        <v>17.760000000000002</v>
      </c>
      <c r="P349" s="1">
        <f>SUMIFS('A.T D0'!Q:Q,'A.T D0'!$A:$A,$A349)+SUMIFS('A.T D7'!Q:Q,'A.T D7'!$A:$A,$A349)+SUMIFS('A.T D22'!Q:Q,'A.T D22'!$A:$A,$A349)+SUMIFS('A.T D37'!Q:Q,'A.T D37'!$A:$A,$A349)+SUMIFS('A.T D52'!Q:Q,'A.T D52'!$A:$A,$A349)+SUMIFS('A.T D67'!Q:Q,'A.T D67'!$A:$A,$A349)</f>
        <v>14.63</v>
      </c>
      <c r="Q349" s="1">
        <f>SUMIFS('A.T D0'!R:R,'A.T D0'!$A:$A,$A349)+SUMIFS('A.T D7'!R:R,'A.T D7'!$A:$A,$A349)+SUMIFS('A.T D22'!R:R,'A.T D22'!$A:$A,$A349)+SUMIFS('A.T D37'!R:R,'A.T D37'!$A:$A,$A349)+SUMIFS('A.T D52'!R:R,'A.T D52'!$A:$A,$A349)+SUMIFS('A.T D67'!R:R,'A.T D67'!$A:$A,$A349)</f>
        <v>82.38</v>
      </c>
      <c r="R349" s="1">
        <f>SUMIFS('A.T D0'!S:S,'A.T D0'!$A:$A,$A349)+SUMIFS('A.T D7'!S:S,'A.T D7'!$A:$A,$A349)+SUMIFS('A.T D22'!S:S,'A.T D22'!$A:$A,$A349)+SUMIFS('A.T D37'!S:S,'A.T D37'!$A:$A,$A349)+SUMIFS('A.T D52'!S:S,'A.T D52'!$A:$A,$A349)+SUMIFS('A.T D67'!S:S,'A.T D67'!$A:$A,$A349)</f>
        <v>0.82</v>
      </c>
      <c r="S349" s="1">
        <f>SUMIFS('A.T D0'!T:T,'A.T D0'!$A:$A,$A349)+SUMIFS('A.T D7'!T:T,'A.T D7'!$A:$A,$A349)+SUMIFS('A.T D22'!T:T,'A.T D22'!$A:$A,$A349)+SUMIFS('A.T D37'!T:T,'A.T D37'!$A:$A,$A349)+SUMIFS('A.T D52'!T:T,'A.T D52'!$A:$A,$A349)+SUMIFS('A.T D67'!T:T,'A.T D67'!$A:$A,$A349)</f>
        <v>12.3268</v>
      </c>
      <c r="T349" s="1">
        <f>SUMIFS('A.T D0'!U:U,'A.T D0'!$A:$A,$A349)+SUMIFS('A.T D7'!U:U,'A.T D7'!$A:$A,$A349)+SUMIFS('A.T D22'!U:U,'A.T D22'!$A:$A,$A349)+SUMIFS('A.T D37'!U:U,'A.T D37'!$A:$A,$A349)+SUMIFS('A.T D52'!U:U,'A.T D52'!$A:$A,$A349)+SUMIFS('A.T D67'!U:U,'A.T D67'!$A:$A,$A349)</f>
        <v>0.69</v>
      </c>
      <c r="U349" s="1">
        <f>SUMIFS('A.T D0'!V:V,'A.T D0'!$A:$A,$A349)+SUMIFS('A.T D7'!V:V,'A.T D7'!$A:$A,$A349)+SUMIFS('A.T D22'!V:V,'A.T D22'!$A:$A,$A349)+SUMIFS('A.T D37'!V:V,'A.T D37'!$A:$A,$A349)+SUMIFS('A.T D52'!V:V,'A.T D52'!$A:$A,$A349)+SUMIFS('A.T D67'!V:V,'A.T D67'!$A:$A,$A349)</f>
        <v>12.29</v>
      </c>
      <c r="V349" s="1">
        <f>SUMIFS('A.T D0'!W:W,'A.T D0'!$A:$A,$A349)+SUMIFS('A.T D7'!W:W,'A.T D7'!$A:$A,$A349)+SUMIFS('A.T D22'!W:W,'A.T D22'!$A:$A,$A349)+SUMIFS('A.T D37'!W:W,'A.T D37'!$A:$A,$A349)+SUMIFS('A.T D52'!W:W,'A.T D52'!$A:$A,$A349)+SUMIFS('A.T D67'!W:W,'A.T D67'!$A:$A,$A349)</f>
        <v>5.45</v>
      </c>
      <c r="W349" s="1">
        <f>SUMIFS('A.T D0'!X:X,'A.T D0'!$A:$A,$A349)+SUMIFS('A.T D7'!X:X,'A.T D7'!$A:$A,$A349)+SUMIFS('A.T D22'!X:X,'A.T D22'!$A:$A,$A349)+SUMIFS('A.T D37'!X:X,'A.T D37'!$A:$A,$A349)+SUMIFS('A.T D52'!X:X,'A.T D52'!$A:$A,$A349)+SUMIFS('A.T D67'!X:X,'A.T D67'!$A:$A,$A349)</f>
        <v>125.04</v>
      </c>
      <c r="X349" s="17">
        <f>SUMIFS(TCH!J:J,TCH!$A:$A,$A349)</f>
        <v>0</v>
      </c>
      <c r="Y349" s="17">
        <f>IF(X349=0,0,(X349*AVERAGEIFS($W:$W,$C:$C,$C349,$D:$D,$D349,$E:$E,$E349,$G:$G,$G349,$B:$B,_xlfn.MAXIFS($B:$B,$C:$C,$C349,$D:$D,$D349,$E:$E,$E349,$G:$G,$G349,$B:$B,"&lt;&gt;"&amp;$B349)))/1000)</f>
        <v>0</v>
      </c>
      <c r="Z349" s="17">
        <f>SUMIFS(TCH!M:M,TCH!$A:$A,$A349)</f>
        <v>0</v>
      </c>
      <c r="AA349" s="17">
        <f>IF(Z349=0,0,(Z349*AVERAGEIFS($W:$W,$C:$C,$C349,$D:$D,$D349,$E:$E,$E349,$G:$G,$G349,$B:$B,_xlfn.MAXIFS($B:$B,$C:$C,$C349,$D:$D,$D349,$E:$E,$E349,$G:$G,$G349,$B:$B,"&lt;&gt;"&amp;$B349)))/1000)</f>
        <v>0</v>
      </c>
      <c r="AB349" s="17">
        <f>SUMIFS(TCH!P:P,TCH!$A:$A,$A349)</f>
        <v>0</v>
      </c>
      <c r="AC349" s="17">
        <f>IF(AB349=0,0,(AB349*AVERAGEIFS($W:$W,$C:$C,$C349,$D:$D,$D349,$E:$E,$E349,$G:$G,$G349,$B:$B,_xlfn.MAXIFS($B:$B,$C:$C,$C349,$D:$D,$D349,$E:$E,$E349,$G:$G,$G349,$B:$B,"&lt;&gt;"&amp;$B349)))/1000)</f>
        <v>0</v>
      </c>
      <c r="AD349" s="17">
        <f>SUMIFS(TCH!S:S,TCH!$A:$A,$A349)</f>
        <v>0</v>
      </c>
      <c r="AE349" s="17">
        <f>IF(AD349=0,0,(AD349*AVERAGEIFS($W:$W,$C:$C,$C349,$D:$D,$D349,$E:$E,$E349,$G:$G,$G349,$B:$B,_xlfn.MAXIFS($B:$B,$C:$C,$C349,$D:$D,$D349,$E:$E,$E349,$G:$G,$G349,$B:$B,"&lt;&gt;"&amp;$B349)))/1000)</f>
        <v>0</v>
      </c>
      <c r="AF349" s="17">
        <f>SUMIFS(TCH!V:V,TCH!$A:$A,$A349)</f>
        <v>0</v>
      </c>
      <c r="AG349" s="17">
        <f>IF(AF349=0,0,(AF349*AVERAGEIFS($W:$W,$C:$C,$C349,$D:$D,$D349,$E:$E,$E349,$G:$G,$G349,$B:$B,_xlfn.MAXIFS($B:$B,$C:$C,$C349,$D:$D,$D349,$E:$E,$E349,$G:$G,$G349,$B:$B,"&lt;&gt;"&amp;$B349)))/1000)</f>
        <v>0</v>
      </c>
      <c r="AH349" s="17">
        <f>SUMIFS(TCH!Y:Y,TCH!$A:$A,$A349)</f>
        <v>0</v>
      </c>
      <c r="AI349" s="17">
        <f>IF(AH349=0,0,(AH349*AVERAGEIFS($W:$W,$C:$C,$C349,$D:$D,$D349,$E:$E,$E349,$G:$G,$G349,$B:$B,_xlfn.MAXIFS($B:$B,$C:$C,$C349,$D:$D,$D349,$E:$E,$E349,$G:$G,$G349,$B:$B,"&lt;&gt;"&amp;$B349)))/1000)</f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>
        <v>0</v>
      </c>
      <c r="AX349">
        <v>0</v>
      </c>
      <c r="AY349">
        <v>0</v>
      </c>
      <c r="AZ349">
        <v>0</v>
      </c>
    </row>
    <row r="350" spans="1:52" x14ac:dyDescent="0.25">
      <c r="A350" s="1" t="str">
        <f t="shared" si="5"/>
        <v>45776495B2R121</v>
      </c>
      <c r="B350" s="7">
        <v>45776</v>
      </c>
      <c r="C350" s="1">
        <v>49</v>
      </c>
      <c r="D350" s="1">
        <v>5</v>
      </c>
      <c r="E350" s="3" t="s">
        <v>57</v>
      </c>
      <c r="F350" s="4" t="s">
        <v>53</v>
      </c>
      <c r="G350" s="4">
        <v>21</v>
      </c>
      <c r="H350" s="4">
        <f>SUMIFS(Biometria!H:H,Biometria!$A:$A,$A350)</f>
        <v>17.16</v>
      </c>
      <c r="I350" s="6">
        <f>SUMIFS(Biometria!I:I,Biometria!$A:$A,$A350)</f>
        <v>18.363333333333333</v>
      </c>
      <c r="J350" s="6">
        <f>SUMIFS(Biometria!J:J,Biometria!$A:$A,$A350)</f>
        <v>3.95</v>
      </c>
      <c r="K350" s="2">
        <f>SUMIFS(Biometria!K:K,Biometria!$A:$A,$A350)</f>
        <v>3.65</v>
      </c>
      <c r="L350" s="1">
        <f>SUMIFS(Biometria!L:L,Biometria!$A:$A,$A350)</f>
        <v>0</v>
      </c>
      <c r="M350" s="1">
        <f>SUMIFS(Biometria!M:M,Biometria!$A:$A,$A350)</f>
        <v>0</v>
      </c>
      <c r="N350" s="1">
        <f>SUMIFS('A.T D0'!O:O,'A.T D0'!$A:$A,$A350)+SUMIFS('A.T D7'!O:O,'A.T D7'!$A:$A,$A350)+SUMIFS('A.T D22'!O:O,'A.T D22'!$A:$A,$A350)+SUMIFS('A.T D37'!O:O,'A.T D37'!$A:$A,$A350)+SUMIFS('A.T D52'!O:O,'A.T D52'!$A:$A,$A350)+SUMIFS('A.T D67'!O:O,'A.T D67'!$A:$A,$A350)</f>
        <v>5.2</v>
      </c>
      <c r="O350" s="1">
        <f>SUMIFS('A.T D0'!P:P,'A.T D0'!$A:$A,$A350)+SUMIFS('A.T D7'!P:P,'A.T D7'!$A:$A,$A350)+SUMIFS('A.T D22'!P:P,'A.T D22'!$A:$A,$A350)+SUMIFS('A.T D37'!P:P,'A.T D37'!$A:$A,$A350)+SUMIFS('A.T D52'!P:P,'A.T D52'!$A:$A,$A350)+SUMIFS('A.T D67'!P:P,'A.T D67'!$A:$A,$A350)</f>
        <v>18.3</v>
      </c>
      <c r="P350" s="1">
        <f>SUMIFS('A.T D0'!Q:Q,'A.T D0'!$A:$A,$A350)+SUMIFS('A.T D7'!Q:Q,'A.T D7'!$A:$A,$A350)+SUMIFS('A.T D22'!Q:Q,'A.T D22'!$A:$A,$A350)+SUMIFS('A.T D37'!Q:Q,'A.T D37'!$A:$A,$A350)+SUMIFS('A.T D52'!Q:Q,'A.T D52'!$A:$A,$A350)+SUMIFS('A.T D67'!Q:Q,'A.T D67'!$A:$A,$A350)</f>
        <v>15.13</v>
      </c>
      <c r="Q350" s="1">
        <f>SUMIFS('A.T D0'!R:R,'A.T D0'!$A:$A,$A350)+SUMIFS('A.T D7'!R:R,'A.T D7'!$A:$A,$A350)+SUMIFS('A.T D22'!R:R,'A.T D22'!$A:$A,$A350)+SUMIFS('A.T D37'!R:R,'A.T D37'!$A:$A,$A350)+SUMIFS('A.T D52'!R:R,'A.T D52'!$A:$A,$A350)+SUMIFS('A.T D67'!R:R,'A.T D67'!$A:$A,$A350)</f>
        <v>82.68</v>
      </c>
      <c r="R350" s="1">
        <f>SUMIFS('A.T D0'!S:S,'A.T D0'!$A:$A,$A350)+SUMIFS('A.T D7'!S:S,'A.T D7'!$A:$A,$A350)+SUMIFS('A.T D22'!S:S,'A.T D22'!$A:$A,$A350)+SUMIFS('A.T D37'!S:S,'A.T D37'!$A:$A,$A350)+SUMIFS('A.T D52'!S:S,'A.T D52'!$A:$A,$A350)+SUMIFS('A.T D67'!S:S,'A.T D67'!$A:$A,$A350)</f>
        <v>0.81</v>
      </c>
      <c r="S350" s="1">
        <f>SUMIFS('A.T D0'!T:T,'A.T D0'!$A:$A,$A350)+SUMIFS('A.T D7'!T:T,'A.T D7'!$A:$A,$A350)+SUMIFS('A.T D22'!T:T,'A.T D22'!$A:$A,$A350)+SUMIFS('A.T D37'!T:T,'A.T D37'!$A:$A,$A350)+SUMIFS('A.T D52'!T:T,'A.T D52'!$A:$A,$A350)+SUMIFS('A.T D67'!T:T,'A.T D67'!$A:$A,$A350)</f>
        <v>12.681699999999999</v>
      </c>
      <c r="T350" s="1">
        <f>SUMIFS('A.T D0'!U:U,'A.T D0'!$A:$A,$A350)+SUMIFS('A.T D7'!U:U,'A.T D7'!$A:$A,$A350)+SUMIFS('A.T D22'!U:U,'A.T D22'!$A:$A,$A350)+SUMIFS('A.T D37'!U:U,'A.T D37'!$A:$A,$A350)+SUMIFS('A.T D52'!U:U,'A.T D52'!$A:$A,$A350)+SUMIFS('A.T D67'!U:U,'A.T D67'!$A:$A,$A350)</f>
        <v>0.68</v>
      </c>
      <c r="U350" s="1">
        <f>SUMIFS('A.T D0'!V:V,'A.T D0'!$A:$A,$A350)+SUMIFS('A.T D7'!V:V,'A.T D7'!$A:$A,$A350)+SUMIFS('A.T D22'!V:V,'A.T D22'!$A:$A,$A350)+SUMIFS('A.T D37'!V:V,'A.T D37'!$A:$A,$A350)+SUMIFS('A.T D52'!V:V,'A.T D52'!$A:$A,$A350)+SUMIFS('A.T D67'!V:V,'A.T D67'!$A:$A,$A350)</f>
        <v>12.59</v>
      </c>
      <c r="V350" s="1">
        <f>SUMIFS('A.T D0'!W:W,'A.T D0'!$A:$A,$A350)+SUMIFS('A.T D7'!W:W,'A.T D7'!$A:$A,$A350)+SUMIFS('A.T D22'!W:W,'A.T D22'!$A:$A,$A350)+SUMIFS('A.T D37'!W:W,'A.T D37'!$A:$A,$A350)+SUMIFS('A.T D52'!W:W,'A.T D52'!$A:$A,$A350)+SUMIFS('A.T D67'!W:W,'A.T D67'!$A:$A,$A350)</f>
        <v>8.26</v>
      </c>
      <c r="W350" s="1">
        <f>SUMIFS('A.T D0'!X:X,'A.T D0'!$A:$A,$A350)+SUMIFS('A.T D7'!X:X,'A.T D7'!$A:$A,$A350)+SUMIFS('A.T D22'!X:X,'A.T D22'!$A:$A,$A350)+SUMIFS('A.T D37'!X:X,'A.T D37'!$A:$A,$A350)+SUMIFS('A.T D52'!X:X,'A.T D52'!$A:$A,$A350)+SUMIFS('A.T D67'!X:X,'A.T D67'!$A:$A,$A350)</f>
        <v>128.37</v>
      </c>
      <c r="X350" s="17">
        <f>SUMIFS(TCH!J:J,TCH!$A:$A,$A350)</f>
        <v>0</v>
      </c>
      <c r="Y350" s="17">
        <f>IF(X350=0,0,(X350*AVERAGEIFS($W:$W,$C:$C,$C350,$D:$D,$D350,$E:$E,$E350,$G:$G,$G350,$B:$B,_xlfn.MAXIFS($B:$B,$C:$C,$C350,$D:$D,$D350,$E:$E,$E350,$G:$G,$G350,$B:$B,"&lt;&gt;"&amp;$B350)))/1000)</f>
        <v>0</v>
      </c>
      <c r="Z350" s="17">
        <f>SUMIFS(TCH!M:M,TCH!$A:$A,$A350)</f>
        <v>0</v>
      </c>
      <c r="AA350" s="17">
        <f>IF(Z350=0,0,(Z350*AVERAGEIFS($W:$W,$C:$C,$C350,$D:$D,$D350,$E:$E,$E350,$G:$G,$G350,$B:$B,_xlfn.MAXIFS($B:$B,$C:$C,$C350,$D:$D,$D350,$E:$E,$E350,$G:$G,$G350,$B:$B,"&lt;&gt;"&amp;$B350)))/1000)</f>
        <v>0</v>
      </c>
      <c r="AB350" s="17">
        <f>SUMIFS(TCH!P:P,TCH!$A:$A,$A350)</f>
        <v>0</v>
      </c>
      <c r="AC350" s="17">
        <f>IF(AB350=0,0,(AB350*AVERAGEIFS($W:$W,$C:$C,$C350,$D:$D,$D350,$E:$E,$E350,$G:$G,$G350,$B:$B,_xlfn.MAXIFS($B:$B,$C:$C,$C350,$D:$D,$D350,$E:$E,$E350,$G:$G,$G350,$B:$B,"&lt;&gt;"&amp;$B350)))/1000)</f>
        <v>0</v>
      </c>
      <c r="AD350" s="17">
        <f>SUMIFS(TCH!S:S,TCH!$A:$A,$A350)</f>
        <v>0</v>
      </c>
      <c r="AE350" s="17">
        <f>IF(AD350=0,0,(AD350*AVERAGEIFS($W:$W,$C:$C,$C350,$D:$D,$D350,$E:$E,$E350,$G:$G,$G350,$B:$B,_xlfn.MAXIFS($B:$B,$C:$C,$C350,$D:$D,$D350,$E:$E,$E350,$G:$G,$G350,$B:$B,"&lt;&gt;"&amp;$B350)))/1000)</f>
        <v>0</v>
      </c>
      <c r="AF350" s="17">
        <f>SUMIFS(TCH!V:V,TCH!$A:$A,$A350)</f>
        <v>0</v>
      </c>
      <c r="AG350" s="17">
        <f>IF(AF350=0,0,(AF350*AVERAGEIFS($W:$W,$C:$C,$C350,$D:$D,$D350,$E:$E,$E350,$G:$G,$G350,$B:$B,_xlfn.MAXIFS($B:$B,$C:$C,$C350,$D:$D,$D350,$E:$E,$E350,$G:$G,$G350,$B:$B,"&lt;&gt;"&amp;$B350)))/1000)</f>
        <v>0</v>
      </c>
      <c r="AH350" s="17">
        <f>SUMIFS(TCH!Y:Y,TCH!$A:$A,$A350)</f>
        <v>0</v>
      </c>
      <c r="AI350" s="17">
        <f>IF(AH350=0,0,(AH350*AVERAGEIFS($W:$W,$C:$C,$C350,$D:$D,$D350,$E:$E,$E350,$G:$G,$G350,$B:$B,_xlfn.MAXIFS($B:$B,$C:$C,$C350,$D:$D,$D350,$E:$E,$E350,$G:$G,$G350,$B:$B,"&lt;&gt;"&amp;$B350)))/1000)</f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>
        <v>0</v>
      </c>
      <c r="AX350">
        <v>0</v>
      </c>
      <c r="AY350">
        <v>0</v>
      </c>
      <c r="AZ350">
        <v>0</v>
      </c>
    </row>
    <row r="351" spans="1:52" x14ac:dyDescent="0.25">
      <c r="A351" s="1" t="str">
        <f t="shared" si="5"/>
        <v>45776495B2R221</v>
      </c>
      <c r="B351" s="7">
        <v>45776</v>
      </c>
      <c r="C351" s="1">
        <v>49</v>
      </c>
      <c r="D351" s="1">
        <v>5</v>
      </c>
      <c r="E351" s="3" t="s">
        <v>57</v>
      </c>
      <c r="F351" s="4" t="s">
        <v>54</v>
      </c>
      <c r="G351" s="4">
        <v>21</v>
      </c>
      <c r="H351" s="4">
        <f>SUMIFS(Biometria!H:H,Biometria!$A:$A,$A351)</f>
        <v>19.79</v>
      </c>
      <c r="I351" s="6">
        <f>SUMIFS(Biometria!I:I,Biometria!$A:$A,$A351)</f>
        <v>0</v>
      </c>
      <c r="J351" s="6">
        <f>SUMIFS(Biometria!J:J,Biometria!$A:$A,$A351)</f>
        <v>3.75</v>
      </c>
      <c r="K351" s="2">
        <f>SUMIFS(Biometria!K:K,Biometria!$A:$A,$A351)</f>
        <v>0</v>
      </c>
      <c r="L351" s="1">
        <f>SUMIFS(Biometria!L:L,Biometria!$A:$A,$A351)</f>
        <v>0</v>
      </c>
      <c r="M351" s="1">
        <f>SUMIFS(Biometria!M:M,Biometria!$A:$A,$A351)</f>
        <v>0</v>
      </c>
      <c r="N351" s="1">
        <f>SUMIFS('A.T D0'!O:O,'A.T D0'!$A:$A,$A351)+SUMIFS('A.T D7'!O:O,'A.T D7'!$A:$A,$A351)+SUMIFS('A.T D22'!O:O,'A.T D22'!$A:$A,$A351)+SUMIFS('A.T D37'!O:O,'A.T D37'!$A:$A,$A351)+SUMIFS('A.T D52'!O:O,'A.T D52'!$A:$A,$A351)+SUMIFS('A.T D67'!O:O,'A.T D67'!$A:$A,$A351)</f>
        <v>5.2</v>
      </c>
      <c r="O351" s="1">
        <f>SUMIFS('A.T D0'!P:P,'A.T D0'!$A:$A,$A351)+SUMIFS('A.T D7'!P:P,'A.T D7'!$A:$A,$A351)+SUMIFS('A.T D22'!P:P,'A.T D22'!$A:$A,$A351)+SUMIFS('A.T D37'!P:P,'A.T D37'!$A:$A,$A351)+SUMIFS('A.T D52'!P:P,'A.T D52'!$A:$A,$A351)+SUMIFS('A.T D67'!P:P,'A.T D67'!$A:$A,$A351)</f>
        <v>18.62</v>
      </c>
      <c r="P351" s="1">
        <f>SUMIFS('A.T D0'!Q:Q,'A.T D0'!$A:$A,$A351)+SUMIFS('A.T D7'!Q:Q,'A.T D7'!$A:$A,$A351)+SUMIFS('A.T D22'!Q:Q,'A.T D22'!$A:$A,$A351)+SUMIFS('A.T D37'!Q:Q,'A.T D37'!$A:$A,$A351)+SUMIFS('A.T D52'!Q:Q,'A.T D52'!$A:$A,$A351)+SUMIFS('A.T D67'!Q:Q,'A.T D67'!$A:$A,$A351)</f>
        <v>15.75</v>
      </c>
      <c r="Q351" s="1">
        <f>SUMIFS('A.T D0'!R:R,'A.T D0'!$A:$A,$A351)+SUMIFS('A.T D7'!R:R,'A.T D7'!$A:$A,$A351)+SUMIFS('A.T D22'!R:R,'A.T D22'!$A:$A,$A351)+SUMIFS('A.T D37'!R:R,'A.T D37'!$A:$A,$A351)+SUMIFS('A.T D52'!R:R,'A.T D52'!$A:$A,$A351)+SUMIFS('A.T D67'!R:R,'A.T D67'!$A:$A,$A351)</f>
        <v>84.59</v>
      </c>
      <c r="R351" s="1">
        <f>SUMIFS('A.T D0'!S:S,'A.T D0'!$A:$A,$A351)+SUMIFS('A.T D7'!S:S,'A.T D7'!$A:$A,$A351)+SUMIFS('A.T D22'!S:S,'A.T D22'!$A:$A,$A351)+SUMIFS('A.T D37'!S:S,'A.T D37'!$A:$A,$A351)+SUMIFS('A.T D52'!S:S,'A.T D52'!$A:$A,$A351)+SUMIFS('A.T D67'!S:S,'A.T D67'!$A:$A,$A351)</f>
        <v>0.74</v>
      </c>
      <c r="S351" s="1">
        <f>SUMIFS('A.T D0'!T:T,'A.T D0'!$A:$A,$A351)+SUMIFS('A.T D7'!T:T,'A.T D7'!$A:$A,$A351)+SUMIFS('A.T D22'!T:T,'A.T D22'!$A:$A,$A351)+SUMIFS('A.T D37'!T:T,'A.T D37'!$A:$A,$A351)+SUMIFS('A.T D52'!T:T,'A.T D52'!$A:$A,$A351)+SUMIFS('A.T D67'!T:T,'A.T D67'!$A:$A,$A351)</f>
        <v>13.1921</v>
      </c>
      <c r="T351" s="1">
        <f>SUMIFS('A.T D0'!U:U,'A.T D0'!$A:$A,$A351)+SUMIFS('A.T D7'!U:U,'A.T D7'!$A:$A,$A351)+SUMIFS('A.T D22'!U:U,'A.T D22'!$A:$A,$A351)+SUMIFS('A.T D37'!U:U,'A.T D37'!$A:$A,$A351)+SUMIFS('A.T D52'!U:U,'A.T D52'!$A:$A,$A351)+SUMIFS('A.T D67'!U:U,'A.T D67'!$A:$A,$A351)</f>
        <v>0.62</v>
      </c>
      <c r="U351" s="1">
        <f>SUMIFS('A.T D0'!V:V,'A.T D0'!$A:$A,$A351)+SUMIFS('A.T D7'!V:V,'A.T D7'!$A:$A,$A351)+SUMIFS('A.T D22'!V:V,'A.T D22'!$A:$A,$A351)+SUMIFS('A.T D37'!V:V,'A.T D37'!$A:$A,$A351)+SUMIFS('A.T D52'!V:V,'A.T D52'!$A:$A,$A351)+SUMIFS('A.T D67'!V:V,'A.T D67'!$A:$A,$A351)</f>
        <v>12.63</v>
      </c>
      <c r="V351" s="1">
        <f>SUMIFS('A.T D0'!W:W,'A.T D0'!$A:$A,$A351)+SUMIFS('A.T D7'!W:W,'A.T D7'!$A:$A,$A351)+SUMIFS('A.T D22'!W:W,'A.T D22'!$A:$A,$A351)+SUMIFS('A.T D37'!W:W,'A.T D37'!$A:$A,$A351)+SUMIFS('A.T D52'!W:W,'A.T D52'!$A:$A,$A351)+SUMIFS('A.T D67'!W:W,'A.T D67'!$A:$A,$A351)</f>
        <v>11.93</v>
      </c>
      <c r="W351" s="1">
        <f>SUMIFS('A.T D0'!X:X,'A.T D0'!$A:$A,$A351)+SUMIFS('A.T D7'!X:X,'A.T D7'!$A:$A,$A351)+SUMIFS('A.T D22'!X:X,'A.T D22'!$A:$A,$A351)+SUMIFS('A.T D37'!X:X,'A.T D37'!$A:$A,$A351)+SUMIFS('A.T D52'!X:X,'A.T D52'!$A:$A,$A351)+SUMIFS('A.T D67'!X:X,'A.T D67'!$A:$A,$A351)</f>
        <v>132.72999999999999</v>
      </c>
      <c r="X351" s="17">
        <f>SUMIFS(TCH!J:J,TCH!$A:$A,$A351)</f>
        <v>0</v>
      </c>
      <c r="Y351" s="17">
        <f>IF(X351=0,0,(X351*AVERAGEIFS($W:$W,$C:$C,$C351,$D:$D,$D351,$E:$E,$E351,$G:$G,$G351,$B:$B,_xlfn.MAXIFS($B:$B,$C:$C,$C351,$D:$D,$D351,$E:$E,$E351,$G:$G,$G351,$B:$B,"&lt;&gt;"&amp;$B351)))/1000)</f>
        <v>0</v>
      </c>
      <c r="Z351" s="17">
        <f>SUMIFS(TCH!M:M,TCH!$A:$A,$A351)</f>
        <v>0</v>
      </c>
      <c r="AA351" s="17">
        <f>IF(Z351=0,0,(Z351*AVERAGEIFS($W:$W,$C:$C,$C351,$D:$D,$D351,$E:$E,$E351,$G:$G,$G351,$B:$B,_xlfn.MAXIFS($B:$B,$C:$C,$C351,$D:$D,$D351,$E:$E,$E351,$G:$G,$G351,$B:$B,"&lt;&gt;"&amp;$B351)))/1000)</f>
        <v>0</v>
      </c>
      <c r="AB351" s="17">
        <f>SUMIFS(TCH!P:P,TCH!$A:$A,$A351)</f>
        <v>0</v>
      </c>
      <c r="AC351" s="17">
        <f>IF(AB351=0,0,(AB351*AVERAGEIFS($W:$W,$C:$C,$C351,$D:$D,$D351,$E:$E,$E351,$G:$G,$G351,$B:$B,_xlfn.MAXIFS($B:$B,$C:$C,$C351,$D:$D,$D351,$E:$E,$E351,$G:$G,$G351,$B:$B,"&lt;&gt;"&amp;$B351)))/1000)</f>
        <v>0</v>
      </c>
      <c r="AD351" s="17">
        <f>SUMIFS(TCH!S:S,TCH!$A:$A,$A351)</f>
        <v>0</v>
      </c>
      <c r="AE351" s="17">
        <f>IF(AD351=0,0,(AD351*AVERAGEIFS($W:$W,$C:$C,$C351,$D:$D,$D351,$E:$E,$E351,$G:$G,$G351,$B:$B,_xlfn.MAXIFS($B:$B,$C:$C,$C351,$D:$D,$D351,$E:$E,$E351,$G:$G,$G351,$B:$B,"&lt;&gt;"&amp;$B351)))/1000)</f>
        <v>0</v>
      </c>
      <c r="AF351" s="17">
        <f>SUMIFS(TCH!V:V,TCH!$A:$A,$A351)</f>
        <v>0</v>
      </c>
      <c r="AG351" s="17">
        <f>IF(AF351=0,0,(AF351*AVERAGEIFS($W:$W,$C:$C,$C351,$D:$D,$D351,$E:$E,$E351,$G:$G,$G351,$B:$B,_xlfn.MAXIFS($B:$B,$C:$C,$C351,$D:$D,$D351,$E:$E,$E351,$G:$G,$G351,$B:$B,"&lt;&gt;"&amp;$B351)))/1000)</f>
        <v>0</v>
      </c>
      <c r="AH351" s="17">
        <f>SUMIFS(TCH!Y:Y,TCH!$A:$A,$A351)</f>
        <v>0</v>
      </c>
      <c r="AI351" s="17">
        <f>IF(AH351=0,0,(AH351*AVERAGEIFS($W:$W,$C:$C,$C351,$D:$D,$D351,$E:$E,$E351,$G:$G,$G351,$B:$B,_xlfn.MAXIFS($B:$B,$C:$C,$C351,$D:$D,$D351,$E:$E,$E351,$G:$G,$G351,$B:$B,"&lt;&gt;"&amp;$B351)))/1000)</f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25">
      <c r="A352" s="1" t="str">
        <f t="shared" si="5"/>
        <v>45776495B2R321</v>
      </c>
      <c r="B352" s="7">
        <v>45776</v>
      </c>
      <c r="C352" s="1">
        <v>49</v>
      </c>
      <c r="D352" s="1">
        <v>5</v>
      </c>
      <c r="E352" s="3" t="s">
        <v>57</v>
      </c>
      <c r="F352" s="4" t="s">
        <v>55</v>
      </c>
      <c r="G352" s="4">
        <v>21</v>
      </c>
      <c r="H352" s="4">
        <f>SUMIFS(Biometria!H:H,Biometria!$A:$A,$A352)</f>
        <v>18.14</v>
      </c>
      <c r="I352" s="6">
        <f>SUMIFS(Biometria!I:I,Biometria!$A:$A,$A352)</f>
        <v>0</v>
      </c>
      <c r="J352" s="6">
        <f>SUMIFS(Biometria!J:J,Biometria!$A:$A,$A352)</f>
        <v>3.25</v>
      </c>
      <c r="K352" s="2">
        <f>SUMIFS(Biometria!K:K,Biometria!$A:$A,$A352)</f>
        <v>0</v>
      </c>
      <c r="L352" s="1">
        <f>SUMIFS(Biometria!L:L,Biometria!$A:$A,$A352)</f>
        <v>0</v>
      </c>
      <c r="M352" s="1">
        <f>SUMIFS(Biometria!M:M,Biometria!$A:$A,$A352)</f>
        <v>0</v>
      </c>
      <c r="N352" s="1">
        <f>SUMIFS('A.T D0'!O:O,'A.T D0'!$A:$A,$A352)+SUMIFS('A.T D7'!O:O,'A.T D7'!$A:$A,$A352)+SUMIFS('A.T D22'!O:O,'A.T D22'!$A:$A,$A352)+SUMIFS('A.T D37'!O:O,'A.T D37'!$A:$A,$A352)+SUMIFS('A.T D52'!O:O,'A.T D52'!$A:$A,$A352)+SUMIFS('A.T D67'!O:O,'A.T D67'!$A:$A,$A352)</f>
        <v>5.2</v>
      </c>
      <c r="O352" s="1">
        <f>SUMIFS('A.T D0'!P:P,'A.T D0'!$A:$A,$A352)+SUMIFS('A.T D7'!P:P,'A.T D7'!$A:$A,$A352)+SUMIFS('A.T D22'!P:P,'A.T D22'!$A:$A,$A352)+SUMIFS('A.T D37'!P:P,'A.T D37'!$A:$A,$A352)+SUMIFS('A.T D52'!P:P,'A.T D52'!$A:$A,$A352)+SUMIFS('A.T D67'!P:P,'A.T D67'!$A:$A,$A352)</f>
        <v>17.98</v>
      </c>
      <c r="P352" s="1">
        <f>SUMIFS('A.T D0'!Q:Q,'A.T D0'!$A:$A,$A352)+SUMIFS('A.T D7'!Q:Q,'A.T D7'!$A:$A,$A352)+SUMIFS('A.T D22'!Q:Q,'A.T D22'!$A:$A,$A352)+SUMIFS('A.T D37'!Q:Q,'A.T D37'!$A:$A,$A352)+SUMIFS('A.T D52'!Q:Q,'A.T D52'!$A:$A,$A352)+SUMIFS('A.T D67'!Q:Q,'A.T D67'!$A:$A,$A352)</f>
        <v>14.97</v>
      </c>
      <c r="Q352" s="1">
        <f>SUMIFS('A.T D0'!R:R,'A.T D0'!$A:$A,$A352)+SUMIFS('A.T D7'!R:R,'A.T D7'!$A:$A,$A352)+SUMIFS('A.T D22'!R:R,'A.T D22'!$A:$A,$A352)+SUMIFS('A.T D37'!R:R,'A.T D37'!$A:$A,$A352)+SUMIFS('A.T D52'!R:R,'A.T D52'!$A:$A,$A352)+SUMIFS('A.T D67'!R:R,'A.T D67'!$A:$A,$A352)</f>
        <v>83.26</v>
      </c>
      <c r="R352" s="1">
        <f>SUMIFS('A.T D0'!S:S,'A.T D0'!$A:$A,$A352)+SUMIFS('A.T D7'!S:S,'A.T D7'!$A:$A,$A352)+SUMIFS('A.T D22'!S:S,'A.T D22'!$A:$A,$A352)+SUMIFS('A.T D37'!S:S,'A.T D37'!$A:$A,$A352)+SUMIFS('A.T D52'!S:S,'A.T D52'!$A:$A,$A352)+SUMIFS('A.T D67'!S:S,'A.T D67'!$A:$A,$A352)</f>
        <v>0.79</v>
      </c>
      <c r="S352" s="1">
        <f>SUMIFS('A.T D0'!T:T,'A.T D0'!$A:$A,$A352)+SUMIFS('A.T D7'!T:T,'A.T D7'!$A:$A,$A352)+SUMIFS('A.T D22'!T:T,'A.T D22'!$A:$A,$A352)+SUMIFS('A.T D37'!T:T,'A.T D37'!$A:$A,$A352)+SUMIFS('A.T D52'!T:T,'A.T D52'!$A:$A,$A352)+SUMIFS('A.T D67'!T:T,'A.T D67'!$A:$A,$A352)</f>
        <v>12.5585</v>
      </c>
      <c r="T352" s="1">
        <f>SUMIFS('A.T D0'!U:U,'A.T D0'!$A:$A,$A352)+SUMIFS('A.T D7'!U:U,'A.T D7'!$A:$A,$A352)+SUMIFS('A.T D22'!U:U,'A.T D22'!$A:$A,$A352)+SUMIFS('A.T D37'!U:U,'A.T D37'!$A:$A,$A352)+SUMIFS('A.T D52'!U:U,'A.T D52'!$A:$A,$A352)+SUMIFS('A.T D67'!U:U,'A.T D67'!$A:$A,$A352)</f>
        <v>0.66</v>
      </c>
      <c r="U352" s="1">
        <f>SUMIFS('A.T D0'!V:V,'A.T D0'!$A:$A,$A352)+SUMIFS('A.T D7'!V:V,'A.T D7'!$A:$A,$A352)+SUMIFS('A.T D22'!V:V,'A.T D22'!$A:$A,$A352)+SUMIFS('A.T D37'!V:V,'A.T D37'!$A:$A,$A352)+SUMIFS('A.T D52'!V:V,'A.T D52'!$A:$A,$A352)+SUMIFS('A.T D67'!V:V,'A.T D67'!$A:$A,$A352)</f>
        <v>12.54</v>
      </c>
      <c r="V352" s="1">
        <f>SUMIFS('A.T D0'!W:W,'A.T D0'!$A:$A,$A352)+SUMIFS('A.T D7'!W:W,'A.T D7'!$A:$A,$A352)+SUMIFS('A.T D22'!W:W,'A.T D22'!$A:$A,$A352)+SUMIFS('A.T D37'!W:W,'A.T D37'!$A:$A,$A352)+SUMIFS('A.T D52'!W:W,'A.T D52'!$A:$A,$A352)+SUMIFS('A.T D67'!W:W,'A.T D67'!$A:$A,$A352)</f>
        <v>7.1</v>
      </c>
      <c r="W352" s="1">
        <f>SUMIFS('A.T D0'!X:X,'A.T D0'!$A:$A,$A352)+SUMIFS('A.T D7'!X:X,'A.T D7'!$A:$A,$A352)+SUMIFS('A.T D22'!X:X,'A.T D22'!$A:$A,$A352)+SUMIFS('A.T D37'!X:X,'A.T D37'!$A:$A,$A352)+SUMIFS('A.T D52'!X:X,'A.T D52'!$A:$A,$A352)+SUMIFS('A.T D67'!X:X,'A.T D67'!$A:$A,$A352)</f>
        <v>127</v>
      </c>
      <c r="X352" s="17">
        <f>SUMIFS(TCH!J:J,TCH!$A:$A,$A352)</f>
        <v>0</v>
      </c>
      <c r="Y352" s="17">
        <f>IF(X352=0,0,(X352*AVERAGEIFS($W:$W,$C:$C,$C352,$D:$D,$D352,$E:$E,$E352,$G:$G,$G352,$B:$B,_xlfn.MAXIFS($B:$B,$C:$C,$C352,$D:$D,$D352,$E:$E,$E352,$G:$G,$G352,$B:$B,"&lt;&gt;"&amp;$B352)))/1000)</f>
        <v>0</v>
      </c>
      <c r="Z352" s="17">
        <f>SUMIFS(TCH!M:M,TCH!$A:$A,$A352)</f>
        <v>0</v>
      </c>
      <c r="AA352" s="17">
        <f>IF(Z352=0,0,(Z352*AVERAGEIFS($W:$W,$C:$C,$C352,$D:$D,$D352,$E:$E,$E352,$G:$G,$G352,$B:$B,_xlfn.MAXIFS($B:$B,$C:$C,$C352,$D:$D,$D352,$E:$E,$E352,$G:$G,$G352,$B:$B,"&lt;&gt;"&amp;$B352)))/1000)</f>
        <v>0</v>
      </c>
      <c r="AB352" s="17">
        <f>SUMIFS(TCH!P:P,TCH!$A:$A,$A352)</f>
        <v>0</v>
      </c>
      <c r="AC352" s="17">
        <f>IF(AB352=0,0,(AB352*AVERAGEIFS($W:$W,$C:$C,$C352,$D:$D,$D352,$E:$E,$E352,$G:$G,$G352,$B:$B,_xlfn.MAXIFS($B:$B,$C:$C,$C352,$D:$D,$D352,$E:$E,$E352,$G:$G,$G352,$B:$B,"&lt;&gt;"&amp;$B352)))/1000)</f>
        <v>0</v>
      </c>
      <c r="AD352" s="17">
        <f>SUMIFS(TCH!S:S,TCH!$A:$A,$A352)</f>
        <v>0</v>
      </c>
      <c r="AE352" s="17">
        <f>IF(AD352=0,0,(AD352*AVERAGEIFS($W:$W,$C:$C,$C352,$D:$D,$D352,$E:$E,$E352,$G:$G,$G352,$B:$B,_xlfn.MAXIFS($B:$B,$C:$C,$C352,$D:$D,$D352,$E:$E,$E352,$G:$G,$G352,$B:$B,"&lt;&gt;"&amp;$B352)))/1000)</f>
        <v>0</v>
      </c>
      <c r="AF352" s="17">
        <f>SUMIFS(TCH!V:V,TCH!$A:$A,$A352)</f>
        <v>0</v>
      </c>
      <c r="AG352" s="17">
        <f>IF(AF352=0,0,(AF352*AVERAGEIFS($W:$W,$C:$C,$C352,$D:$D,$D352,$E:$E,$E352,$G:$G,$G352,$B:$B,_xlfn.MAXIFS($B:$B,$C:$C,$C352,$D:$D,$D352,$E:$E,$E352,$G:$G,$G352,$B:$B,"&lt;&gt;"&amp;$B352)))/1000)</f>
        <v>0</v>
      </c>
      <c r="AH352" s="17">
        <f>SUMIFS(TCH!Y:Y,TCH!$A:$A,$A352)</f>
        <v>0</v>
      </c>
      <c r="AI352" s="17">
        <f>IF(AH352=0,0,(AH352*AVERAGEIFS($W:$W,$C:$C,$C352,$D:$D,$D352,$E:$E,$E352,$G:$G,$G352,$B:$B,_xlfn.MAXIFS($B:$B,$C:$C,$C352,$D:$D,$D352,$E:$E,$E352,$G:$G,$G352,$B:$B,"&lt;&gt;"&amp;$B352)))/1000)</f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>
        <v>0</v>
      </c>
      <c r="AX352">
        <v>0</v>
      </c>
      <c r="AY352">
        <v>0</v>
      </c>
      <c r="AZ352">
        <v>0</v>
      </c>
    </row>
    <row r="353" spans="1:52" x14ac:dyDescent="0.25">
      <c r="A353" s="1" t="str">
        <f t="shared" si="5"/>
        <v>45776496B2R122</v>
      </c>
      <c r="B353" s="7">
        <v>45776</v>
      </c>
      <c r="C353" s="1">
        <v>49</v>
      </c>
      <c r="D353" s="1">
        <v>6</v>
      </c>
      <c r="E353" s="3" t="s">
        <v>57</v>
      </c>
      <c r="F353" s="4" t="s">
        <v>53</v>
      </c>
      <c r="G353" s="4">
        <v>22</v>
      </c>
      <c r="H353" s="4">
        <f>SUMIFS(Biometria!H:H,Biometria!$A:$A,$A353)</f>
        <v>16</v>
      </c>
      <c r="I353" s="6">
        <f>SUMIFS(Biometria!I:I,Biometria!$A:$A,$A353)</f>
        <v>17.733333333333334</v>
      </c>
      <c r="J353" s="6">
        <f>SUMIFS(Biometria!J:J,Biometria!$A:$A,$A353)</f>
        <v>3.4</v>
      </c>
      <c r="K353" s="2">
        <f>SUMIFS(Biometria!K:K,Biometria!$A:$A,$A353)</f>
        <v>3.4333333333333336</v>
      </c>
      <c r="L353" s="1">
        <f>SUMIFS(Biometria!L:L,Biometria!$A:$A,$A353)</f>
        <v>0</v>
      </c>
      <c r="M353" s="1">
        <f>SUMIFS(Biometria!M:M,Biometria!$A:$A,$A353)</f>
        <v>0</v>
      </c>
      <c r="N353" s="1">
        <f>SUMIFS('A.T D0'!O:O,'A.T D0'!$A:$A,$A353)+SUMIFS('A.T D7'!O:O,'A.T D7'!$A:$A,$A353)+SUMIFS('A.T D22'!O:O,'A.T D22'!$A:$A,$A353)+SUMIFS('A.T D37'!O:O,'A.T D37'!$A:$A,$A353)+SUMIFS('A.T D52'!O:O,'A.T D52'!$A:$A,$A353)+SUMIFS('A.T D67'!O:O,'A.T D67'!$A:$A,$A353)</f>
        <v>5.2</v>
      </c>
      <c r="O353" s="1">
        <f>SUMIFS('A.T D0'!P:P,'A.T D0'!$A:$A,$A353)+SUMIFS('A.T D7'!P:P,'A.T D7'!$A:$A,$A353)+SUMIFS('A.T D22'!P:P,'A.T D22'!$A:$A,$A353)+SUMIFS('A.T D37'!P:P,'A.T D37'!$A:$A,$A353)+SUMIFS('A.T D52'!P:P,'A.T D52'!$A:$A,$A353)+SUMIFS('A.T D67'!P:P,'A.T D67'!$A:$A,$A353)</f>
        <v>17.86</v>
      </c>
      <c r="P353" s="1">
        <f>SUMIFS('A.T D0'!Q:Q,'A.T D0'!$A:$A,$A353)+SUMIFS('A.T D7'!Q:Q,'A.T D7'!$A:$A,$A353)+SUMIFS('A.T D22'!Q:Q,'A.T D22'!$A:$A,$A353)+SUMIFS('A.T D37'!Q:Q,'A.T D37'!$A:$A,$A353)+SUMIFS('A.T D52'!Q:Q,'A.T D52'!$A:$A,$A353)+SUMIFS('A.T D67'!Q:Q,'A.T D67'!$A:$A,$A353)</f>
        <v>14.72</v>
      </c>
      <c r="Q353" s="1">
        <f>SUMIFS('A.T D0'!R:R,'A.T D0'!$A:$A,$A353)+SUMIFS('A.T D7'!R:R,'A.T D7'!$A:$A,$A353)+SUMIFS('A.T D22'!R:R,'A.T D22'!$A:$A,$A353)+SUMIFS('A.T D37'!R:R,'A.T D37'!$A:$A,$A353)+SUMIFS('A.T D52'!R:R,'A.T D52'!$A:$A,$A353)+SUMIFS('A.T D67'!R:R,'A.T D67'!$A:$A,$A353)</f>
        <v>82.42</v>
      </c>
      <c r="R353" s="1">
        <f>SUMIFS('A.T D0'!S:S,'A.T D0'!$A:$A,$A353)+SUMIFS('A.T D7'!S:S,'A.T D7'!$A:$A,$A353)+SUMIFS('A.T D22'!S:S,'A.T D22'!$A:$A,$A353)+SUMIFS('A.T D37'!S:S,'A.T D37'!$A:$A,$A353)+SUMIFS('A.T D52'!S:S,'A.T D52'!$A:$A,$A353)+SUMIFS('A.T D67'!S:S,'A.T D67'!$A:$A,$A353)</f>
        <v>0.81</v>
      </c>
      <c r="S353" s="1">
        <f>SUMIFS('A.T D0'!T:T,'A.T D0'!$A:$A,$A353)+SUMIFS('A.T D7'!T:T,'A.T D7'!$A:$A,$A353)+SUMIFS('A.T D22'!T:T,'A.T D22'!$A:$A,$A353)+SUMIFS('A.T D37'!T:T,'A.T D37'!$A:$A,$A353)+SUMIFS('A.T D52'!T:T,'A.T D52'!$A:$A,$A353)+SUMIFS('A.T D67'!T:T,'A.T D67'!$A:$A,$A353)</f>
        <v>12.385400000000001</v>
      </c>
      <c r="T353" s="1">
        <f>SUMIFS('A.T D0'!U:U,'A.T D0'!$A:$A,$A353)+SUMIFS('A.T D7'!U:U,'A.T D7'!$A:$A,$A353)+SUMIFS('A.T D22'!U:U,'A.T D22'!$A:$A,$A353)+SUMIFS('A.T D37'!U:U,'A.T D37'!$A:$A,$A353)+SUMIFS('A.T D52'!U:U,'A.T D52'!$A:$A,$A353)+SUMIFS('A.T D67'!U:U,'A.T D67'!$A:$A,$A353)</f>
        <v>0.68</v>
      </c>
      <c r="U353" s="1">
        <f>SUMIFS('A.T D0'!V:V,'A.T D0'!$A:$A,$A353)+SUMIFS('A.T D7'!V:V,'A.T D7'!$A:$A,$A353)+SUMIFS('A.T D22'!V:V,'A.T D22'!$A:$A,$A353)+SUMIFS('A.T D37'!V:V,'A.T D37'!$A:$A,$A353)+SUMIFS('A.T D52'!V:V,'A.T D52'!$A:$A,$A353)+SUMIFS('A.T D67'!V:V,'A.T D67'!$A:$A,$A353)</f>
        <v>12.37</v>
      </c>
      <c r="V353" s="1">
        <f>SUMIFS('A.T D0'!W:W,'A.T D0'!$A:$A,$A353)+SUMIFS('A.T D7'!W:W,'A.T D7'!$A:$A,$A353)+SUMIFS('A.T D22'!W:W,'A.T D22'!$A:$A,$A353)+SUMIFS('A.T D37'!W:W,'A.T D37'!$A:$A,$A353)+SUMIFS('A.T D52'!W:W,'A.T D52'!$A:$A,$A353)+SUMIFS('A.T D67'!W:W,'A.T D67'!$A:$A,$A353)</f>
        <v>5.84</v>
      </c>
      <c r="W353" s="1">
        <f>SUMIFS('A.T D0'!X:X,'A.T D0'!$A:$A,$A353)+SUMIFS('A.T D7'!X:X,'A.T D7'!$A:$A,$A353)+SUMIFS('A.T D22'!X:X,'A.T D22'!$A:$A,$A353)+SUMIFS('A.T D37'!X:X,'A.T D37'!$A:$A,$A353)+SUMIFS('A.T D52'!X:X,'A.T D52'!$A:$A,$A353)+SUMIFS('A.T D67'!X:X,'A.T D67'!$A:$A,$A353)</f>
        <v>125.51</v>
      </c>
      <c r="X353" s="17">
        <f>SUMIFS(TCH!J:J,TCH!$A:$A,$A353)</f>
        <v>0</v>
      </c>
      <c r="Y353" s="17">
        <f>IF(X353=0,0,(X353*AVERAGEIFS($W:$W,$C:$C,$C353,$D:$D,$D353,$E:$E,$E353,$G:$G,$G353,$B:$B,_xlfn.MAXIFS($B:$B,$C:$C,$C353,$D:$D,$D353,$E:$E,$E353,$G:$G,$G353,$B:$B,"&lt;&gt;"&amp;$B353)))/1000)</f>
        <v>0</v>
      </c>
      <c r="Z353" s="17">
        <f>SUMIFS(TCH!M:M,TCH!$A:$A,$A353)</f>
        <v>0</v>
      </c>
      <c r="AA353" s="17">
        <f>IF(Z353=0,0,(Z353*AVERAGEIFS($W:$W,$C:$C,$C353,$D:$D,$D353,$E:$E,$E353,$G:$G,$G353,$B:$B,_xlfn.MAXIFS($B:$B,$C:$C,$C353,$D:$D,$D353,$E:$E,$E353,$G:$G,$G353,$B:$B,"&lt;&gt;"&amp;$B353)))/1000)</f>
        <v>0</v>
      </c>
      <c r="AB353" s="17">
        <f>SUMIFS(TCH!P:P,TCH!$A:$A,$A353)</f>
        <v>0</v>
      </c>
      <c r="AC353" s="17">
        <f>IF(AB353=0,0,(AB353*AVERAGEIFS($W:$W,$C:$C,$C353,$D:$D,$D353,$E:$E,$E353,$G:$G,$G353,$B:$B,_xlfn.MAXIFS($B:$B,$C:$C,$C353,$D:$D,$D353,$E:$E,$E353,$G:$G,$G353,$B:$B,"&lt;&gt;"&amp;$B353)))/1000)</f>
        <v>0</v>
      </c>
      <c r="AD353" s="17">
        <f>SUMIFS(TCH!S:S,TCH!$A:$A,$A353)</f>
        <v>0</v>
      </c>
      <c r="AE353" s="17">
        <f>IF(AD353=0,0,(AD353*AVERAGEIFS($W:$W,$C:$C,$C353,$D:$D,$D353,$E:$E,$E353,$G:$G,$G353,$B:$B,_xlfn.MAXIFS($B:$B,$C:$C,$C353,$D:$D,$D353,$E:$E,$E353,$G:$G,$G353,$B:$B,"&lt;&gt;"&amp;$B353)))/1000)</f>
        <v>0</v>
      </c>
      <c r="AF353" s="17">
        <f>SUMIFS(TCH!V:V,TCH!$A:$A,$A353)</f>
        <v>0</v>
      </c>
      <c r="AG353" s="17">
        <f>IF(AF353=0,0,(AF353*AVERAGEIFS($W:$W,$C:$C,$C353,$D:$D,$D353,$E:$E,$E353,$G:$G,$G353,$B:$B,_xlfn.MAXIFS($B:$B,$C:$C,$C353,$D:$D,$D353,$E:$E,$E353,$G:$G,$G353,$B:$B,"&lt;&gt;"&amp;$B353)))/1000)</f>
        <v>0</v>
      </c>
      <c r="AH353" s="17">
        <f>SUMIFS(TCH!Y:Y,TCH!$A:$A,$A353)</f>
        <v>0</v>
      </c>
      <c r="AI353" s="17">
        <f>IF(AH353=0,0,(AH353*AVERAGEIFS($W:$W,$C:$C,$C353,$D:$D,$D353,$E:$E,$E353,$G:$G,$G353,$B:$B,_xlfn.MAXIFS($B:$B,$C:$C,$C353,$D:$D,$D353,$E:$E,$E353,$G:$G,$G353,$B:$B,"&lt;&gt;"&amp;$B353)))/1000)</f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>
        <v>0</v>
      </c>
      <c r="AX353">
        <v>0</v>
      </c>
      <c r="AY353">
        <v>0</v>
      </c>
      <c r="AZ353">
        <v>0</v>
      </c>
    </row>
    <row r="354" spans="1:52" x14ac:dyDescent="0.25">
      <c r="A354" s="1" t="str">
        <f t="shared" si="5"/>
        <v>45776496B2R222</v>
      </c>
      <c r="B354" s="7">
        <v>45776</v>
      </c>
      <c r="C354" s="1">
        <v>49</v>
      </c>
      <c r="D354" s="1">
        <v>6</v>
      </c>
      <c r="E354" s="3" t="s">
        <v>57</v>
      </c>
      <c r="F354" s="4" t="s">
        <v>54</v>
      </c>
      <c r="G354" s="4">
        <v>22</v>
      </c>
      <c r="H354" s="4">
        <f>SUMIFS(Biometria!H:H,Biometria!$A:$A,$A354)</f>
        <v>19</v>
      </c>
      <c r="I354" s="6">
        <f>SUMIFS(Biometria!I:I,Biometria!$A:$A,$A354)</f>
        <v>0</v>
      </c>
      <c r="J354" s="6">
        <f>SUMIFS(Biometria!J:J,Biometria!$A:$A,$A354)</f>
        <v>3.4</v>
      </c>
      <c r="K354" s="2">
        <f>SUMIFS(Biometria!K:K,Biometria!$A:$A,$A354)</f>
        <v>0</v>
      </c>
      <c r="L354" s="1">
        <f>SUMIFS(Biometria!L:L,Biometria!$A:$A,$A354)</f>
        <v>0</v>
      </c>
      <c r="M354" s="1">
        <f>SUMIFS(Biometria!M:M,Biometria!$A:$A,$A354)</f>
        <v>0</v>
      </c>
      <c r="N354" s="1">
        <f>SUMIFS('A.T D0'!O:O,'A.T D0'!$A:$A,$A354)+SUMIFS('A.T D7'!O:O,'A.T D7'!$A:$A,$A354)+SUMIFS('A.T D22'!O:O,'A.T D22'!$A:$A,$A354)+SUMIFS('A.T D37'!O:O,'A.T D37'!$A:$A,$A354)+SUMIFS('A.T D52'!O:O,'A.T D52'!$A:$A,$A354)+SUMIFS('A.T D67'!O:O,'A.T D67'!$A:$A,$A354)</f>
        <v>5.2</v>
      </c>
      <c r="O354" s="1">
        <f>SUMIFS('A.T D0'!P:P,'A.T D0'!$A:$A,$A354)+SUMIFS('A.T D7'!P:P,'A.T D7'!$A:$A,$A354)+SUMIFS('A.T D22'!P:P,'A.T D22'!$A:$A,$A354)+SUMIFS('A.T D37'!P:P,'A.T D37'!$A:$A,$A354)+SUMIFS('A.T D52'!P:P,'A.T D52'!$A:$A,$A354)+SUMIFS('A.T D67'!P:P,'A.T D67'!$A:$A,$A354)</f>
        <v>18.329999999999998</v>
      </c>
      <c r="P354" s="1">
        <f>SUMIFS('A.T D0'!Q:Q,'A.T D0'!$A:$A,$A354)+SUMIFS('A.T D7'!Q:Q,'A.T D7'!$A:$A,$A354)+SUMIFS('A.T D22'!Q:Q,'A.T D22'!$A:$A,$A354)+SUMIFS('A.T D37'!Q:Q,'A.T D37'!$A:$A,$A354)+SUMIFS('A.T D52'!Q:Q,'A.T D52'!$A:$A,$A354)+SUMIFS('A.T D67'!Q:Q,'A.T D67'!$A:$A,$A354)</f>
        <v>15.25</v>
      </c>
      <c r="Q354" s="1">
        <f>SUMIFS('A.T D0'!R:R,'A.T D0'!$A:$A,$A354)+SUMIFS('A.T D7'!R:R,'A.T D7'!$A:$A,$A354)+SUMIFS('A.T D22'!R:R,'A.T D22'!$A:$A,$A354)+SUMIFS('A.T D37'!R:R,'A.T D37'!$A:$A,$A354)+SUMIFS('A.T D52'!R:R,'A.T D52'!$A:$A,$A354)+SUMIFS('A.T D67'!R:R,'A.T D67'!$A:$A,$A354)</f>
        <v>83.2</v>
      </c>
      <c r="R354" s="1">
        <f>SUMIFS('A.T D0'!S:S,'A.T D0'!$A:$A,$A354)+SUMIFS('A.T D7'!S:S,'A.T D7'!$A:$A,$A354)+SUMIFS('A.T D22'!S:S,'A.T D22'!$A:$A,$A354)+SUMIFS('A.T D37'!S:S,'A.T D37'!$A:$A,$A354)+SUMIFS('A.T D52'!S:S,'A.T D52'!$A:$A,$A354)+SUMIFS('A.T D67'!S:S,'A.T D67'!$A:$A,$A354)</f>
        <v>0.79</v>
      </c>
      <c r="S354" s="1">
        <f>SUMIFS('A.T D0'!T:T,'A.T D0'!$A:$A,$A354)+SUMIFS('A.T D7'!T:T,'A.T D7'!$A:$A,$A354)+SUMIFS('A.T D22'!T:T,'A.T D22'!$A:$A,$A354)+SUMIFS('A.T D37'!T:T,'A.T D37'!$A:$A,$A354)+SUMIFS('A.T D52'!T:T,'A.T D52'!$A:$A,$A354)+SUMIFS('A.T D67'!T:T,'A.T D67'!$A:$A,$A354)</f>
        <v>12.8291</v>
      </c>
      <c r="T354" s="1">
        <f>SUMIFS('A.T D0'!U:U,'A.T D0'!$A:$A,$A354)+SUMIFS('A.T D7'!U:U,'A.T D7'!$A:$A,$A354)+SUMIFS('A.T D22'!U:U,'A.T D22'!$A:$A,$A354)+SUMIFS('A.T D37'!U:U,'A.T D37'!$A:$A,$A354)+SUMIFS('A.T D52'!U:U,'A.T D52'!$A:$A,$A354)+SUMIFS('A.T D67'!U:U,'A.T D67'!$A:$A,$A354)</f>
        <v>0.66</v>
      </c>
      <c r="U354" s="1">
        <f>SUMIFS('A.T D0'!V:V,'A.T D0'!$A:$A,$A354)+SUMIFS('A.T D7'!V:V,'A.T D7'!$A:$A,$A354)+SUMIFS('A.T D22'!V:V,'A.T D22'!$A:$A,$A354)+SUMIFS('A.T D37'!V:V,'A.T D37'!$A:$A,$A354)+SUMIFS('A.T D52'!V:V,'A.T D52'!$A:$A,$A354)+SUMIFS('A.T D67'!V:V,'A.T D67'!$A:$A,$A354)</f>
        <v>12.38</v>
      </c>
      <c r="V354" s="1">
        <f>SUMIFS('A.T D0'!W:W,'A.T D0'!$A:$A,$A354)+SUMIFS('A.T D7'!W:W,'A.T D7'!$A:$A,$A354)+SUMIFS('A.T D22'!W:W,'A.T D22'!$A:$A,$A354)+SUMIFS('A.T D37'!W:W,'A.T D37'!$A:$A,$A354)+SUMIFS('A.T D52'!W:W,'A.T D52'!$A:$A,$A354)+SUMIFS('A.T D67'!W:W,'A.T D67'!$A:$A,$A354)</f>
        <v>9.2899999999999991</v>
      </c>
      <c r="W354" s="1">
        <f>SUMIFS('A.T D0'!X:X,'A.T D0'!$A:$A,$A354)+SUMIFS('A.T D7'!X:X,'A.T D7'!$A:$A,$A354)+SUMIFS('A.T D22'!X:X,'A.T D22'!$A:$A,$A354)+SUMIFS('A.T D37'!X:X,'A.T D37'!$A:$A,$A354)+SUMIFS('A.T D52'!X:X,'A.T D52'!$A:$A,$A354)+SUMIFS('A.T D67'!X:X,'A.T D67'!$A:$A,$A354)</f>
        <v>129.6</v>
      </c>
      <c r="X354" s="17">
        <f>SUMIFS(TCH!J:J,TCH!$A:$A,$A354)</f>
        <v>0</v>
      </c>
      <c r="Y354" s="17">
        <f>IF(X354=0,0,(X354*AVERAGEIFS($W:$W,$C:$C,$C354,$D:$D,$D354,$E:$E,$E354,$G:$G,$G354,$B:$B,_xlfn.MAXIFS($B:$B,$C:$C,$C354,$D:$D,$D354,$E:$E,$E354,$G:$G,$G354,$B:$B,"&lt;&gt;"&amp;$B354)))/1000)</f>
        <v>0</v>
      </c>
      <c r="Z354" s="17">
        <f>SUMIFS(TCH!M:M,TCH!$A:$A,$A354)</f>
        <v>0</v>
      </c>
      <c r="AA354" s="17">
        <f>IF(Z354=0,0,(Z354*AVERAGEIFS($W:$W,$C:$C,$C354,$D:$D,$D354,$E:$E,$E354,$G:$G,$G354,$B:$B,_xlfn.MAXIFS($B:$B,$C:$C,$C354,$D:$D,$D354,$E:$E,$E354,$G:$G,$G354,$B:$B,"&lt;&gt;"&amp;$B354)))/1000)</f>
        <v>0</v>
      </c>
      <c r="AB354" s="17">
        <f>SUMIFS(TCH!P:P,TCH!$A:$A,$A354)</f>
        <v>0</v>
      </c>
      <c r="AC354" s="17">
        <f>IF(AB354=0,0,(AB354*AVERAGEIFS($W:$W,$C:$C,$C354,$D:$D,$D354,$E:$E,$E354,$G:$G,$G354,$B:$B,_xlfn.MAXIFS($B:$B,$C:$C,$C354,$D:$D,$D354,$E:$E,$E354,$G:$G,$G354,$B:$B,"&lt;&gt;"&amp;$B354)))/1000)</f>
        <v>0</v>
      </c>
      <c r="AD354" s="17">
        <f>SUMIFS(TCH!S:S,TCH!$A:$A,$A354)</f>
        <v>0</v>
      </c>
      <c r="AE354" s="17">
        <f>IF(AD354=0,0,(AD354*AVERAGEIFS($W:$W,$C:$C,$C354,$D:$D,$D354,$E:$E,$E354,$G:$G,$G354,$B:$B,_xlfn.MAXIFS($B:$B,$C:$C,$C354,$D:$D,$D354,$E:$E,$E354,$G:$G,$G354,$B:$B,"&lt;&gt;"&amp;$B354)))/1000)</f>
        <v>0</v>
      </c>
      <c r="AF354" s="17">
        <f>SUMIFS(TCH!V:V,TCH!$A:$A,$A354)</f>
        <v>0</v>
      </c>
      <c r="AG354" s="17">
        <f>IF(AF354=0,0,(AF354*AVERAGEIFS($W:$W,$C:$C,$C354,$D:$D,$D354,$E:$E,$E354,$G:$G,$G354,$B:$B,_xlfn.MAXIFS($B:$B,$C:$C,$C354,$D:$D,$D354,$E:$E,$E354,$G:$G,$G354,$B:$B,"&lt;&gt;"&amp;$B354)))/1000)</f>
        <v>0</v>
      </c>
      <c r="AH354" s="17">
        <f>SUMIFS(TCH!Y:Y,TCH!$A:$A,$A354)</f>
        <v>0</v>
      </c>
      <c r="AI354" s="17">
        <f>IF(AH354=0,0,(AH354*AVERAGEIFS($W:$W,$C:$C,$C354,$D:$D,$D354,$E:$E,$E354,$G:$G,$G354,$B:$B,_xlfn.MAXIFS($B:$B,$C:$C,$C354,$D:$D,$D354,$E:$E,$E354,$G:$G,$G354,$B:$B,"&lt;&gt;"&amp;$B354)))/1000)</f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>
        <v>0</v>
      </c>
      <c r="AX354">
        <v>0</v>
      </c>
      <c r="AY354">
        <v>0</v>
      </c>
      <c r="AZ354">
        <v>0</v>
      </c>
    </row>
    <row r="355" spans="1:52" x14ac:dyDescent="0.25">
      <c r="A355" s="1" t="str">
        <f t="shared" si="5"/>
        <v>45776496B2R322</v>
      </c>
      <c r="B355" s="7">
        <v>45776</v>
      </c>
      <c r="C355" s="1">
        <v>49</v>
      </c>
      <c r="D355" s="1">
        <v>6</v>
      </c>
      <c r="E355" s="3" t="s">
        <v>57</v>
      </c>
      <c r="F355" s="4" t="s">
        <v>55</v>
      </c>
      <c r="G355" s="4">
        <v>22</v>
      </c>
      <c r="H355" s="4">
        <f>SUMIFS(Biometria!H:H,Biometria!$A:$A,$A355)</f>
        <v>18.2</v>
      </c>
      <c r="I355" s="6">
        <f>SUMIFS(Biometria!I:I,Biometria!$A:$A,$A355)</f>
        <v>0</v>
      </c>
      <c r="J355" s="6">
        <f>SUMIFS(Biometria!J:J,Biometria!$A:$A,$A355)</f>
        <v>3.5</v>
      </c>
      <c r="K355" s="2">
        <f>SUMIFS(Biometria!K:K,Biometria!$A:$A,$A355)</f>
        <v>0</v>
      </c>
      <c r="L355" s="1">
        <f>SUMIFS(Biometria!L:L,Biometria!$A:$A,$A355)</f>
        <v>0</v>
      </c>
      <c r="M355" s="1">
        <f>SUMIFS(Biometria!M:M,Biometria!$A:$A,$A355)</f>
        <v>0</v>
      </c>
      <c r="N355" s="1">
        <f>SUMIFS('A.T D0'!O:O,'A.T D0'!$A:$A,$A355)+SUMIFS('A.T D7'!O:O,'A.T D7'!$A:$A,$A355)+SUMIFS('A.T D22'!O:O,'A.T D22'!$A:$A,$A355)+SUMIFS('A.T D37'!O:O,'A.T D37'!$A:$A,$A355)+SUMIFS('A.T D52'!O:O,'A.T D52'!$A:$A,$A355)+SUMIFS('A.T D67'!O:O,'A.T D67'!$A:$A,$A355)</f>
        <v>5.2</v>
      </c>
      <c r="O355" s="1">
        <f>SUMIFS('A.T D0'!P:P,'A.T D0'!$A:$A,$A355)+SUMIFS('A.T D7'!P:P,'A.T D7'!$A:$A,$A355)+SUMIFS('A.T D22'!P:P,'A.T D22'!$A:$A,$A355)+SUMIFS('A.T D37'!P:P,'A.T D37'!$A:$A,$A355)+SUMIFS('A.T D52'!P:P,'A.T D52'!$A:$A,$A355)+SUMIFS('A.T D67'!P:P,'A.T D67'!$A:$A,$A355)</f>
        <v>18.09</v>
      </c>
      <c r="P355" s="1">
        <f>SUMIFS('A.T D0'!Q:Q,'A.T D0'!$A:$A,$A355)+SUMIFS('A.T D7'!Q:Q,'A.T D7'!$A:$A,$A355)+SUMIFS('A.T D22'!Q:Q,'A.T D22'!$A:$A,$A355)+SUMIFS('A.T D37'!Q:Q,'A.T D37'!$A:$A,$A355)+SUMIFS('A.T D52'!Q:Q,'A.T D52'!$A:$A,$A355)+SUMIFS('A.T D67'!Q:Q,'A.T D67'!$A:$A,$A355)</f>
        <v>14.82</v>
      </c>
      <c r="Q355" s="1">
        <f>SUMIFS('A.T D0'!R:R,'A.T D0'!$A:$A,$A355)+SUMIFS('A.T D7'!R:R,'A.T D7'!$A:$A,$A355)+SUMIFS('A.T D22'!R:R,'A.T D22'!$A:$A,$A355)+SUMIFS('A.T D37'!R:R,'A.T D37'!$A:$A,$A355)+SUMIFS('A.T D52'!R:R,'A.T D52'!$A:$A,$A355)+SUMIFS('A.T D67'!R:R,'A.T D67'!$A:$A,$A355)</f>
        <v>81.92</v>
      </c>
      <c r="R355" s="1">
        <f>SUMIFS('A.T D0'!S:S,'A.T D0'!$A:$A,$A355)+SUMIFS('A.T D7'!S:S,'A.T D7'!$A:$A,$A355)+SUMIFS('A.T D22'!S:S,'A.T D22'!$A:$A,$A355)+SUMIFS('A.T D37'!S:S,'A.T D37'!$A:$A,$A355)+SUMIFS('A.T D52'!S:S,'A.T D52'!$A:$A,$A355)+SUMIFS('A.T D67'!S:S,'A.T D67'!$A:$A,$A355)</f>
        <v>0.83</v>
      </c>
      <c r="S355" s="1">
        <f>SUMIFS('A.T D0'!T:T,'A.T D0'!$A:$A,$A355)+SUMIFS('A.T D7'!T:T,'A.T D7'!$A:$A,$A355)+SUMIFS('A.T D22'!T:T,'A.T D22'!$A:$A,$A355)+SUMIFS('A.T D37'!T:T,'A.T D37'!$A:$A,$A355)+SUMIFS('A.T D52'!T:T,'A.T D52'!$A:$A,$A355)+SUMIFS('A.T D67'!T:T,'A.T D67'!$A:$A,$A355)</f>
        <v>12.4024</v>
      </c>
      <c r="T355" s="1">
        <f>SUMIFS('A.T D0'!U:U,'A.T D0'!$A:$A,$A355)+SUMIFS('A.T D7'!U:U,'A.T D7'!$A:$A,$A355)+SUMIFS('A.T D22'!U:U,'A.T D22'!$A:$A,$A355)+SUMIFS('A.T D37'!U:U,'A.T D37'!$A:$A,$A355)+SUMIFS('A.T D52'!U:U,'A.T D52'!$A:$A,$A355)+SUMIFS('A.T D67'!U:U,'A.T D67'!$A:$A,$A355)</f>
        <v>0.69</v>
      </c>
      <c r="U355" s="1">
        <f>SUMIFS('A.T D0'!V:V,'A.T D0'!$A:$A,$A355)+SUMIFS('A.T D7'!V:V,'A.T D7'!$A:$A,$A355)+SUMIFS('A.T D22'!V:V,'A.T D22'!$A:$A,$A355)+SUMIFS('A.T D37'!V:V,'A.T D37'!$A:$A,$A355)+SUMIFS('A.T D52'!V:V,'A.T D52'!$A:$A,$A355)+SUMIFS('A.T D67'!V:V,'A.T D67'!$A:$A,$A355)</f>
        <v>12.68</v>
      </c>
      <c r="V355" s="1">
        <f>SUMIFS('A.T D0'!W:W,'A.T D0'!$A:$A,$A355)+SUMIFS('A.T D7'!W:W,'A.T D7'!$A:$A,$A355)+SUMIFS('A.T D22'!W:W,'A.T D22'!$A:$A,$A355)+SUMIFS('A.T D37'!W:W,'A.T D37'!$A:$A,$A355)+SUMIFS('A.T D52'!W:W,'A.T D52'!$A:$A,$A355)+SUMIFS('A.T D67'!W:W,'A.T D67'!$A:$A,$A355)</f>
        <v>6.06</v>
      </c>
      <c r="W355" s="1">
        <f>SUMIFS('A.T D0'!X:X,'A.T D0'!$A:$A,$A355)+SUMIFS('A.T D7'!X:X,'A.T D7'!$A:$A,$A355)+SUMIFS('A.T D22'!X:X,'A.T D22'!$A:$A,$A355)+SUMIFS('A.T D37'!X:X,'A.T D37'!$A:$A,$A355)+SUMIFS('A.T D52'!X:X,'A.T D52'!$A:$A,$A355)+SUMIFS('A.T D67'!X:X,'A.T D67'!$A:$A,$A355)</f>
        <v>125.77</v>
      </c>
      <c r="X355" s="17">
        <f>SUMIFS(TCH!J:J,TCH!$A:$A,$A355)</f>
        <v>0</v>
      </c>
      <c r="Y355" s="17">
        <f>IF(X355=0,0,(X355*AVERAGEIFS($W:$W,$C:$C,$C355,$D:$D,$D355,$E:$E,$E355,$G:$G,$G355,$B:$B,_xlfn.MAXIFS($B:$B,$C:$C,$C355,$D:$D,$D355,$E:$E,$E355,$G:$G,$G355,$B:$B,"&lt;&gt;"&amp;$B355)))/1000)</f>
        <v>0</v>
      </c>
      <c r="Z355" s="17">
        <f>SUMIFS(TCH!M:M,TCH!$A:$A,$A355)</f>
        <v>0</v>
      </c>
      <c r="AA355" s="17">
        <f>IF(Z355=0,0,(Z355*AVERAGEIFS($W:$W,$C:$C,$C355,$D:$D,$D355,$E:$E,$E355,$G:$G,$G355,$B:$B,_xlfn.MAXIFS($B:$B,$C:$C,$C355,$D:$D,$D355,$E:$E,$E355,$G:$G,$G355,$B:$B,"&lt;&gt;"&amp;$B355)))/1000)</f>
        <v>0</v>
      </c>
      <c r="AB355" s="17">
        <f>SUMIFS(TCH!P:P,TCH!$A:$A,$A355)</f>
        <v>0</v>
      </c>
      <c r="AC355" s="17">
        <f>IF(AB355=0,0,(AB355*AVERAGEIFS($W:$W,$C:$C,$C355,$D:$D,$D355,$E:$E,$E355,$G:$G,$G355,$B:$B,_xlfn.MAXIFS($B:$B,$C:$C,$C355,$D:$D,$D355,$E:$E,$E355,$G:$G,$G355,$B:$B,"&lt;&gt;"&amp;$B355)))/1000)</f>
        <v>0</v>
      </c>
      <c r="AD355" s="17">
        <f>SUMIFS(TCH!S:S,TCH!$A:$A,$A355)</f>
        <v>0</v>
      </c>
      <c r="AE355" s="17">
        <f>IF(AD355=0,0,(AD355*AVERAGEIFS($W:$W,$C:$C,$C355,$D:$D,$D355,$E:$E,$E355,$G:$G,$G355,$B:$B,_xlfn.MAXIFS($B:$B,$C:$C,$C355,$D:$D,$D355,$E:$E,$E355,$G:$G,$G355,$B:$B,"&lt;&gt;"&amp;$B355)))/1000)</f>
        <v>0</v>
      </c>
      <c r="AF355" s="17">
        <f>SUMIFS(TCH!V:V,TCH!$A:$A,$A355)</f>
        <v>0</v>
      </c>
      <c r="AG355" s="17">
        <f>IF(AF355=0,0,(AF355*AVERAGEIFS($W:$W,$C:$C,$C355,$D:$D,$D355,$E:$E,$E355,$G:$G,$G355,$B:$B,_xlfn.MAXIFS($B:$B,$C:$C,$C355,$D:$D,$D355,$E:$E,$E355,$G:$G,$G355,$B:$B,"&lt;&gt;"&amp;$B355)))/1000)</f>
        <v>0</v>
      </c>
      <c r="AH355" s="17">
        <f>SUMIFS(TCH!Y:Y,TCH!$A:$A,$A355)</f>
        <v>0</v>
      </c>
      <c r="AI355" s="17">
        <f>IF(AH355=0,0,(AH355*AVERAGEIFS($W:$W,$C:$C,$C355,$D:$D,$D355,$E:$E,$E355,$G:$G,$G355,$B:$B,_xlfn.MAXIFS($B:$B,$C:$C,$C355,$D:$D,$D355,$E:$E,$E355,$G:$G,$G355,$B:$B,"&lt;&gt;"&amp;$B355)))/1000)</f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>
        <v>0</v>
      </c>
      <c r="AX355">
        <v>0</v>
      </c>
      <c r="AY355">
        <v>0</v>
      </c>
      <c r="AZ355">
        <v>0</v>
      </c>
    </row>
    <row r="356" spans="1:52" x14ac:dyDescent="0.25">
      <c r="A356" s="1" t="str">
        <f t="shared" si="5"/>
        <v>45776497B2R123</v>
      </c>
      <c r="B356" s="7">
        <v>45776</v>
      </c>
      <c r="C356" s="1">
        <v>49</v>
      </c>
      <c r="D356" s="1">
        <v>7</v>
      </c>
      <c r="E356" s="3" t="s">
        <v>57</v>
      </c>
      <c r="F356" s="4" t="s">
        <v>53</v>
      </c>
      <c r="G356" s="4">
        <v>23</v>
      </c>
      <c r="H356" s="4">
        <f>SUMIFS(Biometria!H:H,Biometria!$A:$A,$A356)</f>
        <v>14.63</v>
      </c>
      <c r="I356" s="6">
        <f>SUMIFS(Biometria!I:I,Biometria!$A:$A,$A356)</f>
        <v>16.246666666666666</v>
      </c>
      <c r="J356" s="6">
        <f>SUMIFS(Biometria!J:J,Biometria!$A:$A,$A356)</f>
        <v>3.4</v>
      </c>
      <c r="K356" s="2">
        <f>SUMIFS(Biometria!K:K,Biometria!$A:$A,$A356)</f>
        <v>3.2833333333333332</v>
      </c>
      <c r="L356" s="1">
        <f>SUMIFS(Biometria!L:L,Biometria!$A:$A,$A356)</f>
        <v>0</v>
      </c>
      <c r="M356" s="1">
        <f>SUMIFS(Biometria!M:M,Biometria!$A:$A,$A356)</f>
        <v>0</v>
      </c>
      <c r="N356" s="1">
        <f>SUMIFS('A.T D0'!O:O,'A.T D0'!$A:$A,$A356)+SUMIFS('A.T D7'!O:O,'A.T D7'!$A:$A,$A356)+SUMIFS('A.T D22'!O:O,'A.T D22'!$A:$A,$A356)+SUMIFS('A.T D37'!O:O,'A.T D37'!$A:$A,$A356)+SUMIFS('A.T D52'!O:O,'A.T D52'!$A:$A,$A356)+SUMIFS('A.T D67'!O:O,'A.T D67'!$A:$A,$A356)</f>
        <v>5.2</v>
      </c>
      <c r="O356" s="1">
        <f>SUMIFS('A.T D0'!P:P,'A.T D0'!$A:$A,$A356)+SUMIFS('A.T D7'!P:P,'A.T D7'!$A:$A,$A356)+SUMIFS('A.T D22'!P:P,'A.T D22'!$A:$A,$A356)+SUMIFS('A.T D37'!P:P,'A.T D37'!$A:$A,$A356)+SUMIFS('A.T D52'!P:P,'A.T D52'!$A:$A,$A356)+SUMIFS('A.T D67'!P:P,'A.T D67'!$A:$A,$A356)</f>
        <v>18.11</v>
      </c>
      <c r="P356" s="1">
        <f>SUMIFS('A.T D0'!Q:Q,'A.T D0'!$A:$A,$A356)+SUMIFS('A.T D7'!Q:Q,'A.T D7'!$A:$A,$A356)+SUMIFS('A.T D22'!Q:Q,'A.T D22'!$A:$A,$A356)+SUMIFS('A.T D37'!Q:Q,'A.T D37'!$A:$A,$A356)+SUMIFS('A.T D52'!Q:Q,'A.T D52'!$A:$A,$A356)+SUMIFS('A.T D67'!Q:Q,'A.T D67'!$A:$A,$A356)</f>
        <v>15.05</v>
      </c>
      <c r="Q356" s="1">
        <f>SUMIFS('A.T D0'!R:R,'A.T D0'!$A:$A,$A356)+SUMIFS('A.T D7'!R:R,'A.T D7'!$A:$A,$A356)+SUMIFS('A.T D22'!R:R,'A.T D22'!$A:$A,$A356)+SUMIFS('A.T D37'!R:R,'A.T D37'!$A:$A,$A356)+SUMIFS('A.T D52'!R:R,'A.T D52'!$A:$A,$A356)+SUMIFS('A.T D67'!R:R,'A.T D67'!$A:$A,$A356)</f>
        <v>83.1</v>
      </c>
      <c r="R356" s="1">
        <f>SUMIFS('A.T D0'!S:S,'A.T D0'!$A:$A,$A356)+SUMIFS('A.T D7'!S:S,'A.T D7'!$A:$A,$A356)+SUMIFS('A.T D22'!S:S,'A.T D22'!$A:$A,$A356)+SUMIFS('A.T D37'!S:S,'A.T D37'!$A:$A,$A356)+SUMIFS('A.T D52'!S:S,'A.T D52'!$A:$A,$A356)+SUMIFS('A.T D67'!S:S,'A.T D67'!$A:$A,$A356)</f>
        <v>0.79</v>
      </c>
      <c r="S356" s="1">
        <f>SUMIFS('A.T D0'!T:T,'A.T D0'!$A:$A,$A356)+SUMIFS('A.T D7'!T:T,'A.T D7'!$A:$A,$A356)+SUMIFS('A.T D22'!T:T,'A.T D22'!$A:$A,$A356)+SUMIFS('A.T D37'!T:T,'A.T D37'!$A:$A,$A356)+SUMIFS('A.T D52'!T:T,'A.T D52'!$A:$A,$A356)+SUMIFS('A.T D67'!T:T,'A.T D67'!$A:$A,$A356)</f>
        <v>12.586</v>
      </c>
      <c r="T356" s="1">
        <f>SUMIFS('A.T D0'!U:U,'A.T D0'!$A:$A,$A356)+SUMIFS('A.T D7'!U:U,'A.T D7'!$A:$A,$A356)+SUMIFS('A.T D22'!U:U,'A.T D22'!$A:$A,$A356)+SUMIFS('A.T D37'!U:U,'A.T D37'!$A:$A,$A356)+SUMIFS('A.T D52'!U:U,'A.T D52'!$A:$A,$A356)+SUMIFS('A.T D67'!U:U,'A.T D67'!$A:$A,$A356)</f>
        <v>0.66</v>
      </c>
      <c r="U356" s="1">
        <f>SUMIFS('A.T D0'!V:V,'A.T D0'!$A:$A,$A356)+SUMIFS('A.T D7'!V:V,'A.T D7'!$A:$A,$A356)+SUMIFS('A.T D22'!V:V,'A.T D22'!$A:$A,$A356)+SUMIFS('A.T D37'!V:V,'A.T D37'!$A:$A,$A356)+SUMIFS('A.T D52'!V:V,'A.T D52'!$A:$A,$A356)+SUMIFS('A.T D67'!V:V,'A.T D67'!$A:$A,$A356)</f>
        <v>12.72</v>
      </c>
      <c r="V356" s="1">
        <f>SUMIFS('A.T D0'!W:W,'A.T D0'!$A:$A,$A356)+SUMIFS('A.T D7'!W:W,'A.T D7'!$A:$A,$A356)+SUMIFS('A.T D22'!W:W,'A.T D22'!$A:$A,$A356)+SUMIFS('A.T D37'!W:W,'A.T D37'!$A:$A,$A356)+SUMIFS('A.T D52'!W:W,'A.T D52'!$A:$A,$A356)+SUMIFS('A.T D67'!W:W,'A.T D67'!$A:$A,$A356)</f>
        <v>7.32</v>
      </c>
      <c r="W356" s="1">
        <f>SUMIFS('A.T D0'!X:X,'A.T D0'!$A:$A,$A356)+SUMIFS('A.T D7'!X:X,'A.T D7'!$A:$A,$A356)+SUMIFS('A.T D22'!X:X,'A.T D22'!$A:$A,$A356)+SUMIFS('A.T D37'!X:X,'A.T D37'!$A:$A,$A356)+SUMIFS('A.T D52'!X:X,'A.T D52'!$A:$A,$A356)+SUMIFS('A.T D67'!X:X,'A.T D67'!$A:$A,$A356)</f>
        <v>127.26</v>
      </c>
      <c r="X356" s="17">
        <f>SUMIFS(TCH!J:J,TCH!$A:$A,$A356)</f>
        <v>0</v>
      </c>
      <c r="Y356" s="17">
        <f>IF(X356=0,0,(X356*AVERAGEIFS($W:$W,$C:$C,$C356,$D:$D,$D356,$E:$E,$E356,$G:$G,$G356,$B:$B,_xlfn.MAXIFS($B:$B,$C:$C,$C356,$D:$D,$D356,$E:$E,$E356,$G:$G,$G356,$B:$B,"&lt;&gt;"&amp;$B356)))/1000)</f>
        <v>0</v>
      </c>
      <c r="Z356" s="17">
        <f>SUMIFS(TCH!M:M,TCH!$A:$A,$A356)</f>
        <v>0</v>
      </c>
      <c r="AA356" s="17">
        <f>IF(Z356=0,0,(Z356*AVERAGEIFS($W:$W,$C:$C,$C356,$D:$D,$D356,$E:$E,$E356,$G:$G,$G356,$B:$B,_xlfn.MAXIFS($B:$B,$C:$C,$C356,$D:$D,$D356,$E:$E,$E356,$G:$G,$G356,$B:$B,"&lt;&gt;"&amp;$B356)))/1000)</f>
        <v>0</v>
      </c>
      <c r="AB356" s="17">
        <f>SUMIFS(TCH!P:P,TCH!$A:$A,$A356)</f>
        <v>0</v>
      </c>
      <c r="AC356" s="17">
        <f>IF(AB356=0,0,(AB356*AVERAGEIFS($W:$W,$C:$C,$C356,$D:$D,$D356,$E:$E,$E356,$G:$G,$G356,$B:$B,_xlfn.MAXIFS($B:$B,$C:$C,$C356,$D:$D,$D356,$E:$E,$E356,$G:$G,$G356,$B:$B,"&lt;&gt;"&amp;$B356)))/1000)</f>
        <v>0</v>
      </c>
      <c r="AD356" s="17">
        <f>SUMIFS(TCH!S:S,TCH!$A:$A,$A356)</f>
        <v>0</v>
      </c>
      <c r="AE356" s="17">
        <f>IF(AD356=0,0,(AD356*AVERAGEIFS($W:$W,$C:$C,$C356,$D:$D,$D356,$E:$E,$E356,$G:$G,$G356,$B:$B,_xlfn.MAXIFS($B:$B,$C:$C,$C356,$D:$D,$D356,$E:$E,$E356,$G:$G,$G356,$B:$B,"&lt;&gt;"&amp;$B356)))/1000)</f>
        <v>0</v>
      </c>
      <c r="AF356" s="17">
        <f>SUMIFS(TCH!V:V,TCH!$A:$A,$A356)</f>
        <v>0</v>
      </c>
      <c r="AG356" s="17">
        <f>IF(AF356=0,0,(AF356*AVERAGEIFS($W:$W,$C:$C,$C356,$D:$D,$D356,$E:$E,$E356,$G:$G,$G356,$B:$B,_xlfn.MAXIFS($B:$B,$C:$C,$C356,$D:$D,$D356,$E:$E,$E356,$G:$G,$G356,$B:$B,"&lt;&gt;"&amp;$B356)))/1000)</f>
        <v>0</v>
      </c>
      <c r="AH356" s="17">
        <f>SUMIFS(TCH!Y:Y,TCH!$A:$A,$A356)</f>
        <v>0</v>
      </c>
      <c r="AI356" s="17">
        <f>IF(AH356=0,0,(AH356*AVERAGEIFS($W:$W,$C:$C,$C356,$D:$D,$D356,$E:$E,$E356,$G:$G,$G356,$B:$B,_xlfn.MAXIFS($B:$B,$C:$C,$C356,$D:$D,$D356,$E:$E,$E356,$G:$G,$G356,$B:$B,"&lt;&gt;"&amp;$B356)))/1000)</f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>
        <v>0</v>
      </c>
      <c r="AX356">
        <v>0</v>
      </c>
      <c r="AY356">
        <v>0</v>
      </c>
      <c r="AZ356">
        <v>0</v>
      </c>
    </row>
    <row r="357" spans="1:52" x14ac:dyDescent="0.25">
      <c r="A357" s="1" t="str">
        <f t="shared" si="5"/>
        <v>45776497B2R223</v>
      </c>
      <c r="B357" s="7">
        <v>45776</v>
      </c>
      <c r="C357" s="1">
        <v>49</v>
      </c>
      <c r="D357" s="1">
        <v>7</v>
      </c>
      <c r="E357" s="3" t="s">
        <v>57</v>
      </c>
      <c r="F357" s="4" t="s">
        <v>54</v>
      </c>
      <c r="G357" s="4">
        <v>23</v>
      </c>
      <c r="H357" s="4">
        <f>SUMIFS(Biometria!H:H,Biometria!$A:$A,$A357)</f>
        <v>15.52</v>
      </c>
      <c r="I357" s="6">
        <f>SUMIFS(Biometria!I:I,Biometria!$A:$A,$A357)</f>
        <v>0</v>
      </c>
      <c r="J357" s="6">
        <f>SUMIFS(Biometria!J:J,Biometria!$A:$A,$A357)</f>
        <v>3.35</v>
      </c>
      <c r="K357" s="2">
        <f>SUMIFS(Biometria!K:K,Biometria!$A:$A,$A357)</f>
        <v>0</v>
      </c>
      <c r="L357" s="1">
        <f>SUMIFS(Biometria!L:L,Biometria!$A:$A,$A357)</f>
        <v>0</v>
      </c>
      <c r="M357" s="1">
        <f>SUMIFS(Biometria!M:M,Biometria!$A:$A,$A357)</f>
        <v>0</v>
      </c>
      <c r="N357" s="1">
        <f>SUMIFS('A.T D0'!O:O,'A.T D0'!$A:$A,$A357)+SUMIFS('A.T D7'!O:O,'A.T D7'!$A:$A,$A357)+SUMIFS('A.T D22'!O:O,'A.T D22'!$A:$A,$A357)+SUMIFS('A.T D37'!O:O,'A.T D37'!$A:$A,$A357)+SUMIFS('A.T D52'!O:O,'A.T D52'!$A:$A,$A357)+SUMIFS('A.T D67'!O:O,'A.T D67'!$A:$A,$A357)</f>
        <v>5.2</v>
      </c>
      <c r="O357" s="1">
        <f>SUMIFS('A.T D0'!P:P,'A.T D0'!$A:$A,$A357)+SUMIFS('A.T D7'!P:P,'A.T D7'!$A:$A,$A357)+SUMIFS('A.T D22'!P:P,'A.T D22'!$A:$A,$A357)+SUMIFS('A.T D37'!P:P,'A.T D37'!$A:$A,$A357)+SUMIFS('A.T D52'!P:P,'A.T D52'!$A:$A,$A357)+SUMIFS('A.T D67'!P:P,'A.T D67'!$A:$A,$A357)</f>
        <v>18.63</v>
      </c>
      <c r="P357" s="1">
        <f>SUMIFS('A.T D0'!Q:Q,'A.T D0'!$A:$A,$A357)+SUMIFS('A.T D7'!Q:Q,'A.T D7'!$A:$A,$A357)+SUMIFS('A.T D22'!Q:Q,'A.T D22'!$A:$A,$A357)+SUMIFS('A.T D37'!Q:Q,'A.T D37'!$A:$A,$A357)+SUMIFS('A.T D52'!Q:Q,'A.T D52'!$A:$A,$A357)+SUMIFS('A.T D67'!Q:Q,'A.T D67'!$A:$A,$A357)</f>
        <v>15.64</v>
      </c>
      <c r="Q357" s="1">
        <f>SUMIFS('A.T D0'!R:R,'A.T D0'!$A:$A,$A357)+SUMIFS('A.T D7'!R:R,'A.T D7'!$A:$A,$A357)+SUMIFS('A.T D22'!R:R,'A.T D22'!$A:$A,$A357)+SUMIFS('A.T D37'!R:R,'A.T D37'!$A:$A,$A357)+SUMIFS('A.T D52'!R:R,'A.T D52'!$A:$A,$A357)+SUMIFS('A.T D67'!R:R,'A.T D67'!$A:$A,$A357)</f>
        <v>83.95</v>
      </c>
      <c r="R357" s="1">
        <f>SUMIFS('A.T D0'!S:S,'A.T D0'!$A:$A,$A357)+SUMIFS('A.T D7'!S:S,'A.T D7'!$A:$A,$A357)+SUMIFS('A.T D22'!S:S,'A.T D22'!$A:$A,$A357)+SUMIFS('A.T D37'!S:S,'A.T D37'!$A:$A,$A357)+SUMIFS('A.T D52'!S:S,'A.T D52'!$A:$A,$A357)+SUMIFS('A.T D67'!S:S,'A.T D67'!$A:$A,$A357)</f>
        <v>0.76</v>
      </c>
      <c r="S357" s="1">
        <f>SUMIFS('A.T D0'!T:T,'A.T D0'!$A:$A,$A357)+SUMIFS('A.T D7'!T:T,'A.T D7'!$A:$A,$A357)+SUMIFS('A.T D22'!T:T,'A.T D22'!$A:$A,$A357)+SUMIFS('A.T D37'!T:T,'A.T D37'!$A:$A,$A357)+SUMIFS('A.T D52'!T:T,'A.T D52'!$A:$A,$A357)+SUMIFS('A.T D67'!T:T,'A.T D67'!$A:$A,$A357)</f>
        <v>13.1343</v>
      </c>
      <c r="T357" s="1">
        <f>SUMIFS('A.T D0'!U:U,'A.T D0'!$A:$A,$A357)+SUMIFS('A.T D7'!U:U,'A.T D7'!$A:$A,$A357)+SUMIFS('A.T D22'!U:U,'A.T D22'!$A:$A,$A357)+SUMIFS('A.T D37'!U:U,'A.T D37'!$A:$A,$A357)+SUMIFS('A.T D52'!U:U,'A.T D52'!$A:$A,$A357)+SUMIFS('A.T D67'!U:U,'A.T D67'!$A:$A,$A357)</f>
        <v>0.64</v>
      </c>
      <c r="U357" s="1">
        <f>SUMIFS('A.T D0'!V:V,'A.T D0'!$A:$A,$A357)+SUMIFS('A.T D7'!V:V,'A.T D7'!$A:$A,$A357)+SUMIFS('A.T D22'!V:V,'A.T D22'!$A:$A,$A357)+SUMIFS('A.T D37'!V:V,'A.T D37'!$A:$A,$A357)+SUMIFS('A.T D52'!V:V,'A.T D52'!$A:$A,$A357)+SUMIFS('A.T D67'!V:V,'A.T D67'!$A:$A,$A357)</f>
        <v>12.48</v>
      </c>
      <c r="V357" s="1">
        <f>SUMIFS('A.T D0'!W:W,'A.T D0'!$A:$A,$A357)+SUMIFS('A.T D7'!W:W,'A.T D7'!$A:$A,$A357)+SUMIFS('A.T D22'!W:W,'A.T D22'!$A:$A,$A357)+SUMIFS('A.T D37'!W:W,'A.T D37'!$A:$A,$A357)+SUMIFS('A.T D52'!W:W,'A.T D52'!$A:$A,$A357)+SUMIFS('A.T D67'!W:W,'A.T D67'!$A:$A,$A357)</f>
        <v>11.62</v>
      </c>
      <c r="W357" s="1">
        <f>SUMIFS('A.T D0'!X:X,'A.T D0'!$A:$A,$A357)+SUMIFS('A.T D7'!X:X,'A.T D7'!$A:$A,$A357)+SUMIFS('A.T D22'!X:X,'A.T D22'!$A:$A,$A357)+SUMIFS('A.T D37'!X:X,'A.T D37'!$A:$A,$A357)+SUMIFS('A.T D52'!X:X,'A.T D52'!$A:$A,$A357)+SUMIFS('A.T D67'!X:X,'A.T D67'!$A:$A,$A357)</f>
        <v>132.36000000000001</v>
      </c>
      <c r="X357" s="17">
        <f>SUMIFS(TCH!J:J,TCH!$A:$A,$A357)</f>
        <v>0</v>
      </c>
      <c r="Y357" s="17">
        <f>IF(X357=0,0,(X357*AVERAGEIFS($W:$W,$C:$C,$C357,$D:$D,$D357,$E:$E,$E357,$G:$G,$G357,$B:$B,_xlfn.MAXIFS($B:$B,$C:$C,$C357,$D:$D,$D357,$E:$E,$E357,$G:$G,$G357,$B:$B,"&lt;&gt;"&amp;$B357)))/1000)</f>
        <v>0</v>
      </c>
      <c r="Z357" s="17">
        <f>SUMIFS(TCH!M:M,TCH!$A:$A,$A357)</f>
        <v>0</v>
      </c>
      <c r="AA357" s="17">
        <f>IF(Z357=0,0,(Z357*AVERAGEIFS($W:$W,$C:$C,$C357,$D:$D,$D357,$E:$E,$E357,$G:$G,$G357,$B:$B,_xlfn.MAXIFS($B:$B,$C:$C,$C357,$D:$D,$D357,$E:$E,$E357,$G:$G,$G357,$B:$B,"&lt;&gt;"&amp;$B357)))/1000)</f>
        <v>0</v>
      </c>
      <c r="AB357" s="17">
        <f>SUMIFS(TCH!P:P,TCH!$A:$A,$A357)</f>
        <v>0</v>
      </c>
      <c r="AC357" s="17">
        <f>IF(AB357=0,0,(AB357*AVERAGEIFS($W:$W,$C:$C,$C357,$D:$D,$D357,$E:$E,$E357,$G:$G,$G357,$B:$B,_xlfn.MAXIFS($B:$B,$C:$C,$C357,$D:$D,$D357,$E:$E,$E357,$G:$G,$G357,$B:$B,"&lt;&gt;"&amp;$B357)))/1000)</f>
        <v>0</v>
      </c>
      <c r="AD357" s="17">
        <f>SUMIFS(TCH!S:S,TCH!$A:$A,$A357)</f>
        <v>0</v>
      </c>
      <c r="AE357" s="17">
        <f>IF(AD357=0,0,(AD357*AVERAGEIFS($W:$W,$C:$C,$C357,$D:$D,$D357,$E:$E,$E357,$G:$G,$G357,$B:$B,_xlfn.MAXIFS($B:$B,$C:$C,$C357,$D:$D,$D357,$E:$E,$E357,$G:$G,$G357,$B:$B,"&lt;&gt;"&amp;$B357)))/1000)</f>
        <v>0</v>
      </c>
      <c r="AF357" s="17">
        <f>SUMIFS(TCH!V:V,TCH!$A:$A,$A357)</f>
        <v>0</v>
      </c>
      <c r="AG357" s="17">
        <f>IF(AF357=0,0,(AF357*AVERAGEIFS($W:$W,$C:$C,$C357,$D:$D,$D357,$E:$E,$E357,$G:$G,$G357,$B:$B,_xlfn.MAXIFS($B:$B,$C:$C,$C357,$D:$D,$D357,$E:$E,$E357,$G:$G,$G357,$B:$B,"&lt;&gt;"&amp;$B357)))/1000)</f>
        <v>0</v>
      </c>
      <c r="AH357" s="17">
        <f>SUMIFS(TCH!Y:Y,TCH!$A:$A,$A357)</f>
        <v>0</v>
      </c>
      <c r="AI357" s="17">
        <f>IF(AH357=0,0,(AH357*AVERAGEIFS($W:$W,$C:$C,$C357,$D:$D,$D357,$E:$E,$E357,$G:$G,$G357,$B:$B,_xlfn.MAXIFS($B:$B,$C:$C,$C357,$D:$D,$D357,$E:$E,$E357,$G:$G,$G357,$B:$B,"&lt;&gt;"&amp;$B357)))/1000)</f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>
        <v>0</v>
      </c>
      <c r="AX357">
        <v>0</v>
      </c>
      <c r="AY357">
        <v>0</v>
      </c>
      <c r="AZ357">
        <v>0</v>
      </c>
    </row>
    <row r="358" spans="1:52" x14ac:dyDescent="0.25">
      <c r="A358" s="1" t="str">
        <f t="shared" si="5"/>
        <v>45776497B2R323</v>
      </c>
      <c r="B358" s="7">
        <v>45776</v>
      </c>
      <c r="C358" s="1">
        <v>49</v>
      </c>
      <c r="D358" s="1">
        <v>7</v>
      </c>
      <c r="E358" s="3" t="s">
        <v>57</v>
      </c>
      <c r="F358" s="4" t="s">
        <v>55</v>
      </c>
      <c r="G358" s="4">
        <v>23</v>
      </c>
      <c r="H358" s="4">
        <f>SUMIFS(Biometria!H:H,Biometria!$A:$A,$A358)</f>
        <v>18.59</v>
      </c>
      <c r="I358" s="6">
        <f>SUMIFS(Biometria!I:I,Biometria!$A:$A,$A358)</f>
        <v>0</v>
      </c>
      <c r="J358" s="6">
        <f>SUMIFS(Biometria!J:J,Biometria!$A:$A,$A358)</f>
        <v>3.1</v>
      </c>
      <c r="K358" s="2">
        <f>SUMIFS(Biometria!K:K,Biometria!$A:$A,$A358)</f>
        <v>0</v>
      </c>
      <c r="L358" s="1">
        <f>SUMIFS(Biometria!L:L,Biometria!$A:$A,$A358)</f>
        <v>0</v>
      </c>
      <c r="M358" s="1">
        <f>SUMIFS(Biometria!M:M,Biometria!$A:$A,$A358)</f>
        <v>0</v>
      </c>
      <c r="N358" s="1">
        <f>SUMIFS('A.T D0'!O:O,'A.T D0'!$A:$A,$A358)+SUMIFS('A.T D7'!O:O,'A.T D7'!$A:$A,$A358)+SUMIFS('A.T D22'!O:O,'A.T D22'!$A:$A,$A358)+SUMIFS('A.T D37'!O:O,'A.T D37'!$A:$A,$A358)+SUMIFS('A.T D52'!O:O,'A.T D52'!$A:$A,$A358)+SUMIFS('A.T D67'!O:O,'A.T D67'!$A:$A,$A358)</f>
        <v>5.2</v>
      </c>
      <c r="O358" s="1">
        <f>SUMIFS('A.T D0'!P:P,'A.T D0'!$A:$A,$A358)+SUMIFS('A.T D7'!P:P,'A.T D7'!$A:$A,$A358)+SUMIFS('A.T D22'!P:P,'A.T D22'!$A:$A,$A358)+SUMIFS('A.T D37'!P:P,'A.T D37'!$A:$A,$A358)+SUMIFS('A.T D52'!P:P,'A.T D52'!$A:$A,$A358)+SUMIFS('A.T D67'!P:P,'A.T D67'!$A:$A,$A358)</f>
        <v>17.93</v>
      </c>
      <c r="P358" s="1">
        <f>SUMIFS('A.T D0'!Q:Q,'A.T D0'!$A:$A,$A358)+SUMIFS('A.T D7'!Q:Q,'A.T D7'!$A:$A,$A358)+SUMIFS('A.T D22'!Q:Q,'A.T D22'!$A:$A,$A358)+SUMIFS('A.T D37'!Q:Q,'A.T D37'!$A:$A,$A358)+SUMIFS('A.T D52'!Q:Q,'A.T D52'!$A:$A,$A358)+SUMIFS('A.T D67'!Q:Q,'A.T D67'!$A:$A,$A358)</f>
        <v>14.82</v>
      </c>
      <c r="Q358" s="1">
        <f>SUMIFS('A.T D0'!R:R,'A.T D0'!$A:$A,$A358)+SUMIFS('A.T D7'!R:R,'A.T D7'!$A:$A,$A358)+SUMIFS('A.T D22'!R:R,'A.T D22'!$A:$A,$A358)+SUMIFS('A.T D37'!R:R,'A.T D37'!$A:$A,$A358)+SUMIFS('A.T D52'!R:R,'A.T D52'!$A:$A,$A358)+SUMIFS('A.T D67'!R:R,'A.T D67'!$A:$A,$A358)</f>
        <v>82.65</v>
      </c>
      <c r="R358" s="1">
        <f>SUMIFS('A.T D0'!S:S,'A.T D0'!$A:$A,$A358)+SUMIFS('A.T D7'!S:S,'A.T D7'!$A:$A,$A358)+SUMIFS('A.T D22'!S:S,'A.T D22'!$A:$A,$A358)+SUMIFS('A.T D37'!S:S,'A.T D37'!$A:$A,$A358)+SUMIFS('A.T D52'!S:S,'A.T D52'!$A:$A,$A358)+SUMIFS('A.T D67'!S:S,'A.T D67'!$A:$A,$A358)</f>
        <v>0.81</v>
      </c>
      <c r="S358" s="1">
        <f>SUMIFS('A.T D0'!T:T,'A.T D0'!$A:$A,$A358)+SUMIFS('A.T D7'!T:T,'A.T D7'!$A:$A,$A358)+SUMIFS('A.T D22'!T:T,'A.T D22'!$A:$A,$A358)+SUMIFS('A.T D37'!T:T,'A.T D37'!$A:$A,$A358)+SUMIFS('A.T D52'!T:T,'A.T D52'!$A:$A,$A358)+SUMIFS('A.T D67'!T:T,'A.T D67'!$A:$A,$A358)</f>
        <v>12.491199999999999</v>
      </c>
      <c r="T358" s="1">
        <f>SUMIFS('A.T D0'!U:U,'A.T D0'!$A:$A,$A358)+SUMIFS('A.T D7'!U:U,'A.T D7'!$A:$A,$A358)+SUMIFS('A.T D22'!U:U,'A.T D22'!$A:$A,$A358)+SUMIFS('A.T D37'!U:U,'A.T D37'!$A:$A,$A358)+SUMIFS('A.T D52'!U:U,'A.T D52'!$A:$A,$A358)+SUMIFS('A.T D67'!U:U,'A.T D67'!$A:$A,$A358)</f>
        <v>0.68</v>
      </c>
      <c r="U358" s="1">
        <f>SUMIFS('A.T D0'!V:V,'A.T D0'!$A:$A,$A358)+SUMIFS('A.T D7'!V:V,'A.T D7'!$A:$A,$A358)+SUMIFS('A.T D22'!V:V,'A.T D22'!$A:$A,$A358)+SUMIFS('A.T D37'!V:V,'A.T D37'!$A:$A,$A358)+SUMIFS('A.T D52'!V:V,'A.T D52'!$A:$A,$A358)+SUMIFS('A.T D67'!V:V,'A.T D67'!$A:$A,$A358)</f>
        <v>12.27</v>
      </c>
      <c r="V358" s="1">
        <f>SUMIFS('A.T D0'!W:W,'A.T D0'!$A:$A,$A358)+SUMIFS('A.T D7'!W:W,'A.T D7'!$A:$A,$A358)+SUMIFS('A.T D22'!W:W,'A.T D22'!$A:$A,$A358)+SUMIFS('A.T D37'!W:W,'A.T D37'!$A:$A,$A358)+SUMIFS('A.T D52'!W:W,'A.T D52'!$A:$A,$A358)+SUMIFS('A.T D67'!W:W,'A.T D67'!$A:$A,$A358)</f>
        <v>6.7</v>
      </c>
      <c r="W358" s="1">
        <f>SUMIFS('A.T D0'!X:X,'A.T D0'!$A:$A,$A358)+SUMIFS('A.T D7'!X:X,'A.T D7'!$A:$A,$A358)+SUMIFS('A.T D22'!X:X,'A.T D22'!$A:$A,$A358)+SUMIFS('A.T D37'!X:X,'A.T D37'!$A:$A,$A358)+SUMIFS('A.T D52'!X:X,'A.T D52'!$A:$A,$A358)+SUMIFS('A.T D67'!X:X,'A.T D67'!$A:$A,$A358)</f>
        <v>126.53</v>
      </c>
      <c r="X358" s="17">
        <f>SUMIFS(TCH!J:J,TCH!$A:$A,$A358)</f>
        <v>0</v>
      </c>
      <c r="Y358" s="17">
        <f>IF(X358=0,0,(X358*AVERAGEIFS($W:$W,$C:$C,$C358,$D:$D,$D358,$E:$E,$E358,$G:$G,$G358,$B:$B,_xlfn.MAXIFS($B:$B,$C:$C,$C358,$D:$D,$D358,$E:$E,$E358,$G:$G,$G358,$B:$B,"&lt;&gt;"&amp;$B358)))/1000)</f>
        <v>0</v>
      </c>
      <c r="Z358" s="17">
        <f>SUMIFS(TCH!M:M,TCH!$A:$A,$A358)</f>
        <v>0</v>
      </c>
      <c r="AA358" s="17">
        <f>IF(Z358=0,0,(Z358*AVERAGEIFS($W:$W,$C:$C,$C358,$D:$D,$D358,$E:$E,$E358,$G:$G,$G358,$B:$B,_xlfn.MAXIFS($B:$B,$C:$C,$C358,$D:$D,$D358,$E:$E,$E358,$G:$G,$G358,$B:$B,"&lt;&gt;"&amp;$B358)))/1000)</f>
        <v>0</v>
      </c>
      <c r="AB358" s="17">
        <f>SUMIFS(TCH!P:P,TCH!$A:$A,$A358)</f>
        <v>0</v>
      </c>
      <c r="AC358" s="17">
        <f>IF(AB358=0,0,(AB358*AVERAGEIFS($W:$W,$C:$C,$C358,$D:$D,$D358,$E:$E,$E358,$G:$G,$G358,$B:$B,_xlfn.MAXIFS($B:$B,$C:$C,$C358,$D:$D,$D358,$E:$E,$E358,$G:$G,$G358,$B:$B,"&lt;&gt;"&amp;$B358)))/1000)</f>
        <v>0</v>
      </c>
      <c r="AD358" s="17">
        <f>SUMIFS(TCH!S:S,TCH!$A:$A,$A358)</f>
        <v>0</v>
      </c>
      <c r="AE358" s="17">
        <f>IF(AD358=0,0,(AD358*AVERAGEIFS($W:$W,$C:$C,$C358,$D:$D,$D358,$E:$E,$E358,$G:$G,$G358,$B:$B,_xlfn.MAXIFS($B:$B,$C:$C,$C358,$D:$D,$D358,$E:$E,$E358,$G:$G,$G358,$B:$B,"&lt;&gt;"&amp;$B358)))/1000)</f>
        <v>0</v>
      </c>
      <c r="AF358" s="17">
        <f>SUMIFS(TCH!V:V,TCH!$A:$A,$A358)</f>
        <v>0</v>
      </c>
      <c r="AG358" s="17">
        <f>IF(AF358=0,0,(AF358*AVERAGEIFS($W:$W,$C:$C,$C358,$D:$D,$D358,$E:$E,$E358,$G:$G,$G358,$B:$B,_xlfn.MAXIFS($B:$B,$C:$C,$C358,$D:$D,$D358,$E:$E,$E358,$G:$G,$G358,$B:$B,"&lt;&gt;"&amp;$B358)))/1000)</f>
        <v>0</v>
      </c>
      <c r="AH358" s="17">
        <f>SUMIFS(TCH!Y:Y,TCH!$A:$A,$A358)</f>
        <v>0</v>
      </c>
      <c r="AI358" s="17">
        <f>IF(AH358=0,0,(AH358*AVERAGEIFS($W:$W,$C:$C,$C358,$D:$D,$D358,$E:$E,$E358,$G:$G,$G358,$B:$B,_xlfn.MAXIFS($B:$B,$C:$C,$C358,$D:$D,$D358,$E:$E,$E358,$G:$G,$G358,$B:$B,"&lt;&gt;"&amp;$B358)))/1000)</f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>
        <v>0</v>
      </c>
      <c r="AX358">
        <v>0</v>
      </c>
      <c r="AY358">
        <v>0</v>
      </c>
      <c r="AZ358">
        <v>0</v>
      </c>
    </row>
    <row r="359" spans="1:52" x14ac:dyDescent="0.25">
      <c r="A359" s="1" t="str">
        <f t="shared" si="5"/>
        <v>45776498B2R124</v>
      </c>
      <c r="B359" s="7">
        <v>45776</v>
      </c>
      <c r="C359" s="1">
        <v>49</v>
      </c>
      <c r="D359" s="1">
        <v>8</v>
      </c>
      <c r="E359" s="3" t="s">
        <v>57</v>
      </c>
      <c r="F359" s="4" t="s">
        <v>53</v>
      </c>
      <c r="G359" s="4">
        <v>24</v>
      </c>
      <c r="H359" s="4">
        <f>SUMIFS(Biometria!H:H,Biometria!$A:$A,$A359)</f>
        <v>14.25</v>
      </c>
      <c r="I359" s="6">
        <f>SUMIFS(Biometria!I:I,Biometria!$A:$A,$A359)</f>
        <v>15.413333333333332</v>
      </c>
      <c r="J359" s="6">
        <f>SUMIFS(Biometria!J:J,Biometria!$A:$A,$A359)</f>
        <v>3.25</v>
      </c>
      <c r="K359" s="2">
        <f>SUMIFS(Biometria!K:K,Biometria!$A:$A,$A359)</f>
        <v>3.1999999999999997</v>
      </c>
      <c r="L359" s="1">
        <f>SUMIFS(Biometria!L:L,Biometria!$A:$A,$A359)</f>
        <v>0</v>
      </c>
      <c r="M359" s="1">
        <f>SUMIFS(Biometria!M:M,Biometria!$A:$A,$A359)</f>
        <v>0</v>
      </c>
      <c r="N359" s="1">
        <f>SUMIFS('A.T D0'!O:O,'A.T D0'!$A:$A,$A359)+SUMIFS('A.T D7'!O:O,'A.T D7'!$A:$A,$A359)+SUMIFS('A.T D22'!O:O,'A.T D22'!$A:$A,$A359)+SUMIFS('A.T D37'!O:O,'A.T D37'!$A:$A,$A359)+SUMIFS('A.T D52'!O:O,'A.T D52'!$A:$A,$A359)+SUMIFS('A.T D67'!O:O,'A.T D67'!$A:$A,$A359)</f>
        <v>5.2</v>
      </c>
      <c r="O359" s="1">
        <f>SUMIFS('A.T D0'!P:P,'A.T D0'!$A:$A,$A359)+SUMIFS('A.T D7'!P:P,'A.T D7'!$A:$A,$A359)+SUMIFS('A.T D22'!P:P,'A.T D22'!$A:$A,$A359)+SUMIFS('A.T D37'!P:P,'A.T D37'!$A:$A,$A359)+SUMIFS('A.T D52'!P:P,'A.T D52'!$A:$A,$A359)+SUMIFS('A.T D67'!P:P,'A.T D67'!$A:$A,$A359)</f>
        <v>18.52</v>
      </c>
      <c r="P359" s="1">
        <f>SUMIFS('A.T D0'!Q:Q,'A.T D0'!$A:$A,$A359)+SUMIFS('A.T D7'!Q:Q,'A.T D7'!$A:$A,$A359)+SUMIFS('A.T D22'!Q:Q,'A.T D22'!$A:$A,$A359)+SUMIFS('A.T D37'!Q:Q,'A.T D37'!$A:$A,$A359)+SUMIFS('A.T D52'!Q:Q,'A.T D52'!$A:$A,$A359)+SUMIFS('A.T D67'!Q:Q,'A.T D67'!$A:$A,$A359)</f>
        <v>15.51</v>
      </c>
      <c r="Q359" s="1">
        <f>SUMIFS('A.T D0'!R:R,'A.T D0'!$A:$A,$A359)+SUMIFS('A.T D7'!R:R,'A.T D7'!$A:$A,$A359)+SUMIFS('A.T D22'!R:R,'A.T D22'!$A:$A,$A359)+SUMIFS('A.T D37'!R:R,'A.T D37'!$A:$A,$A359)+SUMIFS('A.T D52'!R:R,'A.T D52'!$A:$A,$A359)+SUMIFS('A.T D67'!R:R,'A.T D67'!$A:$A,$A359)</f>
        <v>83.75</v>
      </c>
      <c r="R359" s="1">
        <f>SUMIFS('A.T D0'!S:S,'A.T D0'!$A:$A,$A359)+SUMIFS('A.T D7'!S:S,'A.T D7'!$A:$A,$A359)+SUMIFS('A.T D22'!S:S,'A.T D22'!$A:$A,$A359)+SUMIFS('A.T D37'!S:S,'A.T D37'!$A:$A,$A359)+SUMIFS('A.T D52'!S:S,'A.T D52'!$A:$A,$A359)+SUMIFS('A.T D67'!S:S,'A.T D67'!$A:$A,$A359)</f>
        <v>0.77</v>
      </c>
      <c r="S359" s="1">
        <f>SUMIFS('A.T D0'!T:T,'A.T D0'!$A:$A,$A359)+SUMIFS('A.T D7'!T:T,'A.T D7'!$A:$A,$A359)+SUMIFS('A.T D22'!T:T,'A.T D22'!$A:$A,$A359)+SUMIFS('A.T D37'!T:T,'A.T D37'!$A:$A,$A359)+SUMIFS('A.T D52'!T:T,'A.T D52'!$A:$A,$A359)+SUMIFS('A.T D67'!T:T,'A.T D67'!$A:$A,$A359)</f>
        <v>13.0115</v>
      </c>
      <c r="T359" s="1">
        <f>SUMIFS('A.T D0'!U:U,'A.T D0'!$A:$A,$A359)+SUMIFS('A.T D7'!U:U,'A.T D7'!$A:$A,$A359)+SUMIFS('A.T D22'!U:U,'A.T D22'!$A:$A,$A359)+SUMIFS('A.T D37'!U:U,'A.T D37'!$A:$A,$A359)+SUMIFS('A.T D52'!U:U,'A.T D52'!$A:$A,$A359)+SUMIFS('A.T D67'!U:U,'A.T D67'!$A:$A,$A359)</f>
        <v>0.65</v>
      </c>
      <c r="U359" s="1">
        <f>SUMIFS('A.T D0'!V:V,'A.T D0'!$A:$A,$A359)+SUMIFS('A.T D7'!V:V,'A.T D7'!$A:$A,$A359)+SUMIFS('A.T D22'!V:V,'A.T D22'!$A:$A,$A359)+SUMIFS('A.T D37'!V:V,'A.T D37'!$A:$A,$A359)+SUMIFS('A.T D52'!V:V,'A.T D52'!$A:$A,$A359)+SUMIFS('A.T D67'!V:V,'A.T D67'!$A:$A,$A359)</f>
        <v>12.54</v>
      </c>
      <c r="V359" s="1">
        <f>SUMIFS('A.T D0'!W:W,'A.T D0'!$A:$A,$A359)+SUMIFS('A.T D7'!W:W,'A.T D7'!$A:$A,$A359)+SUMIFS('A.T D22'!W:W,'A.T D22'!$A:$A,$A359)+SUMIFS('A.T D37'!W:W,'A.T D37'!$A:$A,$A359)+SUMIFS('A.T D52'!W:W,'A.T D52'!$A:$A,$A359)+SUMIFS('A.T D67'!W:W,'A.T D67'!$A:$A,$A359)</f>
        <v>10.7</v>
      </c>
      <c r="W359" s="1">
        <f>SUMIFS('A.T D0'!X:X,'A.T D0'!$A:$A,$A359)+SUMIFS('A.T D7'!X:X,'A.T D7'!$A:$A,$A359)+SUMIFS('A.T D22'!X:X,'A.T D22'!$A:$A,$A359)+SUMIFS('A.T D37'!X:X,'A.T D37'!$A:$A,$A359)+SUMIFS('A.T D52'!X:X,'A.T D52'!$A:$A,$A359)+SUMIFS('A.T D67'!X:X,'A.T D67'!$A:$A,$A359)</f>
        <v>131.27000000000001</v>
      </c>
      <c r="X359" s="17">
        <f>SUMIFS(TCH!J:J,TCH!$A:$A,$A359)</f>
        <v>0</v>
      </c>
      <c r="Y359" s="17">
        <f>IF(X359=0,0,(X359*AVERAGEIFS($W:$W,$C:$C,$C359,$D:$D,$D359,$E:$E,$E359,$G:$G,$G359,$B:$B,_xlfn.MAXIFS($B:$B,$C:$C,$C359,$D:$D,$D359,$E:$E,$E359,$G:$G,$G359,$B:$B,"&lt;&gt;"&amp;$B359)))/1000)</f>
        <v>0</v>
      </c>
      <c r="Z359" s="17">
        <f>SUMIFS(TCH!M:M,TCH!$A:$A,$A359)</f>
        <v>0</v>
      </c>
      <c r="AA359" s="17">
        <f>IF(Z359=0,0,(Z359*AVERAGEIFS($W:$W,$C:$C,$C359,$D:$D,$D359,$E:$E,$E359,$G:$G,$G359,$B:$B,_xlfn.MAXIFS($B:$B,$C:$C,$C359,$D:$D,$D359,$E:$E,$E359,$G:$G,$G359,$B:$B,"&lt;&gt;"&amp;$B359)))/1000)</f>
        <v>0</v>
      </c>
      <c r="AB359" s="17">
        <f>SUMIFS(TCH!P:P,TCH!$A:$A,$A359)</f>
        <v>0</v>
      </c>
      <c r="AC359" s="17">
        <f>IF(AB359=0,0,(AB359*AVERAGEIFS($W:$W,$C:$C,$C359,$D:$D,$D359,$E:$E,$E359,$G:$G,$G359,$B:$B,_xlfn.MAXIFS($B:$B,$C:$C,$C359,$D:$D,$D359,$E:$E,$E359,$G:$G,$G359,$B:$B,"&lt;&gt;"&amp;$B359)))/1000)</f>
        <v>0</v>
      </c>
      <c r="AD359" s="17">
        <f>SUMIFS(TCH!S:S,TCH!$A:$A,$A359)</f>
        <v>0</v>
      </c>
      <c r="AE359" s="17">
        <f>IF(AD359=0,0,(AD359*AVERAGEIFS($W:$W,$C:$C,$C359,$D:$D,$D359,$E:$E,$E359,$G:$G,$G359,$B:$B,_xlfn.MAXIFS($B:$B,$C:$C,$C359,$D:$D,$D359,$E:$E,$E359,$G:$G,$G359,$B:$B,"&lt;&gt;"&amp;$B359)))/1000)</f>
        <v>0</v>
      </c>
      <c r="AF359" s="17">
        <f>SUMIFS(TCH!V:V,TCH!$A:$A,$A359)</f>
        <v>0</v>
      </c>
      <c r="AG359" s="17">
        <f>IF(AF359=0,0,(AF359*AVERAGEIFS($W:$W,$C:$C,$C359,$D:$D,$D359,$E:$E,$E359,$G:$G,$G359,$B:$B,_xlfn.MAXIFS($B:$B,$C:$C,$C359,$D:$D,$D359,$E:$E,$E359,$G:$G,$G359,$B:$B,"&lt;&gt;"&amp;$B359)))/1000)</f>
        <v>0</v>
      </c>
      <c r="AH359" s="17">
        <f>SUMIFS(TCH!Y:Y,TCH!$A:$A,$A359)</f>
        <v>0</v>
      </c>
      <c r="AI359" s="17">
        <f>IF(AH359=0,0,(AH359*AVERAGEIFS($W:$W,$C:$C,$C359,$D:$D,$D359,$E:$E,$E359,$G:$G,$G359,$B:$B,_xlfn.MAXIFS($B:$B,$C:$C,$C359,$D:$D,$D359,$E:$E,$E359,$G:$G,$G359,$B:$B,"&lt;&gt;"&amp;$B359)))/1000)</f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>
        <v>0</v>
      </c>
      <c r="AX359">
        <v>0</v>
      </c>
      <c r="AY359">
        <v>0</v>
      </c>
      <c r="AZ359">
        <v>0</v>
      </c>
    </row>
    <row r="360" spans="1:52" x14ac:dyDescent="0.25">
      <c r="A360" s="1" t="str">
        <f t="shared" si="5"/>
        <v>45776498B2R224</v>
      </c>
      <c r="B360" s="7">
        <v>45776</v>
      </c>
      <c r="C360" s="1">
        <v>49</v>
      </c>
      <c r="D360" s="1">
        <v>8</v>
      </c>
      <c r="E360" s="3" t="s">
        <v>57</v>
      </c>
      <c r="F360" s="4" t="s">
        <v>54</v>
      </c>
      <c r="G360" s="4">
        <v>24</v>
      </c>
      <c r="H360" s="4">
        <f>SUMIFS(Biometria!H:H,Biometria!$A:$A,$A360)</f>
        <v>13.76</v>
      </c>
      <c r="I360" s="6">
        <f>SUMIFS(Biometria!I:I,Biometria!$A:$A,$A360)</f>
        <v>0</v>
      </c>
      <c r="J360" s="6">
        <f>SUMIFS(Biometria!J:J,Biometria!$A:$A,$A360)</f>
        <v>3.1</v>
      </c>
      <c r="K360" s="2">
        <f>SUMIFS(Biometria!K:K,Biometria!$A:$A,$A360)</f>
        <v>0</v>
      </c>
      <c r="L360" s="1">
        <f>SUMIFS(Biometria!L:L,Biometria!$A:$A,$A360)</f>
        <v>0</v>
      </c>
      <c r="M360" s="1">
        <f>SUMIFS(Biometria!M:M,Biometria!$A:$A,$A360)</f>
        <v>0</v>
      </c>
      <c r="N360" s="1">
        <f>SUMIFS('A.T D0'!O:O,'A.T D0'!$A:$A,$A360)+SUMIFS('A.T D7'!O:O,'A.T D7'!$A:$A,$A360)+SUMIFS('A.T D22'!O:O,'A.T D22'!$A:$A,$A360)+SUMIFS('A.T D37'!O:O,'A.T D37'!$A:$A,$A360)+SUMIFS('A.T D52'!O:O,'A.T D52'!$A:$A,$A360)+SUMIFS('A.T D67'!O:O,'A.T D67'!$A:$A,$A360)</f>
        <v>5.2</v>
      </c>
      <c r="O360" s="1">
        <f>SUMIFS('A.T D0'!P:P,'A.T D0'!$A:$A,$A360)+SUMIFS('A.T D7'!P:P,'A.T D7'!$A:$A,$A360)+SUMIFS('A.T D22'!P:P,'A.T D22'!$A:$A,$A360)+SUMIFS('A.T D37'!P:P,'A.T D37'!$A:$A,$A360)+SUMIFS('A.T D52'!P:P,'A.T D52'!$A:$A,$A360)+SUMIFS('A.T D67'!P:P,'A.T D67'!$A:$A,$A360)</f>
        <v>17.899999999999999</v>
      </c>
      <c r="P360" s="1">
        <f>SUMIFS('A.T D0'!Q:Q,'A.T D0'!$A:$A,$A360)+SUMIFS('A.T D7'!Q:Q,'A.T D7'!$A:$A,$A360)+SUMIFS('A.T D22'!Q:Q,'A.T D22'!$A:$A,$A360)+SUMIFS('A.T D37'!Q:Q,'A.T D37'!$A:$A,$A360)+SUMIFS('A.T D52'!Q:Q,'A.T D52'!$A:$A,$A360)+SUMIFS('A.T D67'!Q:Q,'A.T D67'!$A:$A,$A360)</f>
        <v>14.77</v>
      </c>
      <c r="Q360" s="1">
        <f>SUMIFS('A.T D0'!R:R,'A.T D0'!$A:$A,$A360)+SUMIFS('A.T D7'!R:R,'A.T D7'!$A:$A,$A360)+SUMIFS('A.T D22'!R:R,'A.T D22'!$A:$A,$A360)+SUMIFS('A.T D37'!R:R,'A.T D37'!$A:$A,$A360)+SUMIFS('A.T D52'!R:R,'A.T D52'!$A:$A,$A360)+SUMIFS('A.T D67'!R:R,'A.T D67'!$A:$A,$A360)</f>
        <v>82.51</v>
      </c>
      <c r="R360" s="1">
        <f>SUMIFS('A.T D0'!S:S,'A.T D0'!$A:$A,$A360)+SUMIFS('A.T D7'!S:S,'A.T D7'!$A:$A,$A360)+SUMIFS('A.T D22'!S:S,'A.T D22'!$A:$A,$A360)+SUMIFS('A.T D37'!S:S,'A.T D37'!$A:$A,$A360)+SUMIFS('A.T D52'!S:S,'A.T D52'!$A:$A,$A360)+SUMIFS('A.T D67'!S:S,'A.T D67'!$A:$A,$A360)</f>
        <v>0.81</v>
      </c>
      <c r="S360" s="1">
        <f>SUMIFS('A.T D0'!T:T,'A.T D0'!$A:$A,$A360)+SUMIFS('A.T D7'!T:T,'A.T D7'!$A:$A,$A360)+SUMIFS('A.T D22'!T:T,'A.T D22'!$A:$A,$A360)+SUMIFS('A.T D37'!T:T,'A.T D37'!$A:$A,$A360)+SUMIFS('A.T D52'!T:T,'A.T D52'!$A:$A,$A360)+SUMIFS('A.T D67'!T:T,'A.T D67'!$A:$A,$A360)</f>
        <v>12.420999999999999</v>
      </c>
      <c r="T360" s="1">
        <f>SUMIFS('A.T D0'!U:U,'A.T D0'!$A:$A,$A360)+SUMIFS('A.T D7'!U:U,'A.T D7'!$A:$A,$A360)+SUMIFS('A.T D22'!U:U,'A.T D22'!$A:$A,$A360)+SUMIFS('A.T D37'!U:U,'A.T D37'!$A:$A,$A360)+SUMIFS('A.T D52'!U:U,'A.T D52'!$A:$A,$A360)+SUMIFS('A.T D67'!U:U,'A.T D67'!$A:$A,$A360)</f>
        <v>0.68</v>
      </c>
      <c r="U360" s="1">
        <f>SUMIFS('A.T D0'!V:V,'A.T D0'!$A:$A,$A360)+SUMIFS('A.T D7'!V:V,'A.T D7'!$A:$A,$A360)+SUMIFS('A.T D22'!V:V,'A.T D22'!$A:$A,$A360)+SUMIFS('A.T D37'!V:V,'A.T D37'!$A:$A,$A360)+SUMIFS('A.T D52'!V:V,'A.T D52'!$A:$A,$A360)+SUMIFS('A.T D67'!V:V,'A.T D67'!$A:$A,$A360)</f>
        <v>12.4</v>
      </c>
      <c r="V360" s="1">
        <f>SUMIFS('A.T D0'!W:W,'A.T D0'!$A:$A,$A360)+SUMIFS('A.T D7'!W:W,'A.T D7'!$A:$A,$A360)+SUMIFS('A.T D22'!W:W,'A.T D22'!$A:$A,$A360)+SUMIFS('A.T D37'!W:W,'A.T D37'!$A:$A,$A360)+SUMIFS('A.T D52'!W:W,'A.T D52'!$A:$A,$A360)+SUMIFS('A.T D67'!W:W,'A.T D67'!$A:$A,$A360)</f>
        <v>6.14</v>
      </c>
      <c r="W360" s="1">
        <f>SUMIFS('A.T D0'!X:X,'A.T D0'!$A:$A,$A360)+SUMIFS('A.T D7'!X:X,'A.T D7'!$A:$A,$A360)+SUMIFS('A.T D22'!X:X,'A.T D22'!$A:$A,$A360)+SUMIFS('A.T D37'!X:X,'A.T D37'!$A:$A,$A360)+SUMIFS('A.T D52'!X:X,'A.T D52'!$A:$A,$A360)+SUMIFS('A.T D67'!X:X,'A.T D67'!$A:$A,$A360)</f>
        <v>125.86</v>
      </c>
      <c r="X360" s="17">
        <f>SUMIFS(TCH!J:J,TCH!$A:$A,$A360)</f>
        <v>0</v>
      </c>
      <c r="Y360" s="17">
        <f>IF(X360=0,0,(X360*AVERAGEIFS($W:$W,$C:$C,$C360,$D:$D,$D360,$E:$E,$E360,$G:$G,$G360,$B:$B,_xlfn.MAXIFS($B:$B,$C:$C,$C360,$D:$D,$D360,$E:$E,$E360,$G:$G,$G360,$B:$B,"&lt;&gt;"&amp;$B360)))/1000)</f>
        <v>0</v>
      </c>
      <c r="Z360" s="17">
        <f>SUMIFS(TCH!M:M,TCH!$A:$A,$A360)</f>
        <v>0</v>
      </c>
      <c r="AA360" s="17">
        <f>IF(Z360=0,0,(Z360*AVERAGEIFS($W:$W,$C:$C,$C360,$D:$D,$D360,$E:$E,$E360,$G:$G,$G360,$B:$B,_xlfn.MAXIFS($B:$B,$C:$C,$C360,$D:$D,$D360,$E:$E,$E360,$G:$G,$G360,$B:$B,"&lt;&gt;"&amp;$B360)))/1000)</f>
        <v>0</v>
      </c>
      <c r="AB360" s="17">
        <f>SUMIFS(TCH!P:P,TCH!$A:$A,$A360)</f>
        <v>0</v>
      </c>
      <c r="AC360" s="17">
        <f>IF(AB360=0,0,(AB360*AVERAGEIFS($W:$W,$C:$C,$C360,$D:$D,$D360,$E:$E,$E360,$G:$G,$G360,$B:$B,_xlfn.MAXIFS($B:$B,$C:$C,$C360,$D:$D,$D360,$E:$E,$E360,$G:$G,$G360,$B:$B,"&lt;&gt;"&amp;$B360)))/1000)</f>
        <v>0</v>
      </c>
      <c r="AD360" s="17">
        <f>SUMIFS(TCH!S:S,TCH!$A:$A,$A360)</f>
        <v>0</v>
      </c>
      <c r="AE360" s="17">
        <f>IF(AD360=0,0,(AD360*AVERAGEIFS($W:$W,$C:$C,$C360,$D:$D,$D360,$E:$E,$E360,$G:$G,$G360,$B:$B,_xlfn.MAXIFS($B:$B,$C:$C,$C360,$D:$D,$D360,$E:$E,$E360,$G:$G,$G360,$B:$B,"&lt;&gt;"&amp;$B360)))/1000)</f>
        <v>0</v>
      </c>
      <c r="AF360" s="17">
        <f>SUMIFS(TCH!V:V,TCH!$A:$A,$A360)</f>
        <v>0</v>
      </c>
      <c r="AG360" s="17">
        <f>IF(AF360=0,0,(AF360*AVERAGEIFS($W:$W,$C:$C,$C360,$D:$D,$D360,$E:$E,$E360,$G:$G,$G360,$B:$B,_xlfn.MAXIFS($B:$B,$C:$C,$C360,$D:$D,$D360,$E:$E,$E360,$G:$G,$G360,$B:$B,"&lt;&gt;"&amp;$B360)))/1000)</f>
        <v>0</v>
      </c>
      <c r="AH360" s="17">
        <f>SUMIFS(TCH!Y:Y,TCH!$A:$A,$A360)</f>
        <v>0</v>
      </c>
      <c r="AI360" s="17">
        <f>IF(AH360=0,0,(AH360*AVERAGEIFS($W:$W,$C:$C,$C360,$D:$D,$D360,$E:$E,$E360,$G:$G,$G360,$B:$B,_xlfn.MAXIFS($B:$B,$C:$C,$C360,$D:$D,$D360,$E:$E,$E360,$G:$G,$G360,$B:$B,"&lt;&gt;"&amp;$B360)))/1000)</f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>
        <v>0</v>
      </c>
      <c r="AX360">
        <v>0</v>
      </c>
      <c r="AY360">
        <v>0</v>
      </c>
      <c r="AZ360">
        <v>0</v>
      </c>
    </row>
    <row r="361" spans="1:52" x14ac:dyDescent="0.25">
      <c r="A361" s="1" t="str">
        <f t="shared" si="5"/>
        <v>45776498B2R324</v>
      </c>
      <c r="B361" s="7">
        <v>45776</v>
      </c>
      <c r="C361" s="1">
        <v>49</v>
      </c>
      <c r="D361" s="1">
        <v>8</v>
      </c>
      <c r="E361" s="3" t="s">
        <v>57</v>
      </c>
      <c r="F361" s="4" t="s">
        <v>55</v>
      </c>
      <c r="G361" s="4">
        <v>24</v>
      </c>
      <c r="H361" s="4">
        <f>SUMIFS(Biometria!H:H,Biometria!$A:$A,$A361)</f>
        <v>18.23</v>
      </c>
      <c r="I361" s="6">
        <f>SUMIFS(Biometria!I:I,Biometria!$A:$A,$A361)</f>
        <v>0</v>
      </c>
      <c r="J361" s="6">
        <f>SUMIFS(Biometria!J:J,Biometria!$A:$A,$A361)</f>
        <v>3.25</v>
      </c>
      <c r="K361" s="2">
        <f>SUMIFS(Biometria!K:K,Biometria!$A:$A,$A361)</f>
        <v>0</v>
      </c>
      <c r="L361" s="1">
        <f>SUMIFS(Biometria!L:L,Biometria!$A:$A,$A361)</f>
        <v>0</v>
      </c>
      <c r="M361" s="1">
        <f>SUMIFS(Biometria!M:M,Biometria!$A:$A,$A361)</f>
        <v>0</v>
      </c>
      <c r="N361" s="1">
        <f>SUMIFS('A.T D0'!O:O,'A.T D0'!$A:$A,$A361)+SUMIFS('A.T D7'!O:O,'A.T D7'!$A:$A,$A361)+SUMIFS('A.T D22'!O:O,'A.T D22'!$A:$A,$A361)+SUMIFS('A.T D37'!O:O,'A.T D37'!$A:$A,$A361)+SUMIFS('A.T D52'!O:O,'A.T D52'!$A:$A,$A361)+SUMIFS('A.T D67'!O:O,'A.T D67'!$A:$A,$A361)</f>
        <v>5.2</v>
      </c>
      <c r="O361" s="1">
        <f>SUMIFS('A.T D0'!P:P,'A.T D0'!$A:$A,$A361)+SUMIFS('A.T D7'!P:P,'A.T D7'!$A:$A,$A361)+SUMIFS('A.T D22'!P:P,'A.T D22'!$A:$A,$A361)+SUMIFS('A.T D37'!P:P,'A.T D37'!$A:$A,$A361)+SUMIFS('A.T D52'!P:P,'A.T D52'!$A:$A,$A361)+SUMIFS('A.T D67'!P:P,'A.T D67'!$A:$A,$A361)</f>
        <v>18.690000000000001</v>
      </c>
      <c r="P361" s="1">
        <f>SUMIFS('A.T D0'!Q:Q,'A.T D0'!$A:$A,$A361)+SUMIFS('A.T D7'!Q:Q,'A.T D7'!$A:$A,$A361)+SUMIFS('A.T D22'!Q:Q,'A.T D22'!$A:$A,$A361)+SUMIFS('A.T D37'!Q:Q,'A.T D37'!$A:$A,$A361)+SUMIFS('A.T D52'!Q:Q,'A.T D52'!$A:$A,$A361)+SUMIFS('A.T D67'!Q:Q,'A.T D67'!$A:$A,$A361)</f>
        <v>15.72</v>
      </c>
      <c r="Q361" s="1">
        <f>SUMIFS('A.T D0'!R:R,'A.T D0'!$A:$A,$A361)+SUMIFS('A.T D7'!R:R,'A.T D7'!$A:$A,$A361)+SUMIFS('A.T D22'!R:R,'A.T D22'!$A:$A,$A361)+SUMIFS('A.T D37'!R:R,'A.T D37'!$A:$A,$A361)+SUMIFS('A.T D52'!R:R,'A.T D52'!$A:$A,$A361)+SUMIFS('A.T D67'!R:R,'A.T D67'!$A:$A,$A361)</f>
        <v>84.11</v>
      </c>
      <c r="R361" s="1">
        <f>SUMIFS('A.T D0'!S:S,'A.T D0'!$A:$A,$A361)+SUMIFS('A.T D7'!S:S,'A.T D7'!$A:$A,$A361)+SUMIFS('A.T D22'!S:S,'A.T D22'!$A:$A,$A361)+SUMIFS('A.T D37'!S:S,'A.T D37'!$A:$A,$A361)+SUMIFS('A.T D52'!S:S,'A.T D52'!$A:$A,$A361)+SUMIFS('A.T D67'!S:S,'A.T D67'!$A:$A,$A361)</f>
        <v>0.76</v>
      </c>
      <c r="S361" s="1">
        <f>SUMIFS('A.T D0'!T:T,'A.T D0'!$A:$A,$A361)+SUMIFS('A.T D7'!T:T,'A.T D7'!$A:$A,$A361)+SUMIFS('A.T D22'!T:T,'A.T D22'!$A:$A,$A361)+SUMIFS('A.T D37'!T:T,'A.T D37'!$A:$A,$A361)+SUMIFS('A.T D52'!T:T,'A.T D52'!$A:$A,$A361)+SUMIFS('A.T D67'!T:T,'A.T D67'!$A:$A,$A361)</f>
        <v>13.1372</v>
      </c>
      <c r="T361" s="1">
        <f>SUMIFS('A.T D0'!U:U,'A.T D0'!$A:$A,$A361)+SUMIFS('A.T D7'!U:U,'A.T D7'!$A:$A,$A361)+SUMIFS('A.T D22'!U:U,'A.T D22'!$A:$A,$A361)+SUMIFS('A.T D37'!U:U,'A.T D37'!$A:$A,$A361)+SUMIFS('A.T D52'!U:U,'A.T D52'!$A:$A,$A361)+SUMIFS('A.T D67'!U:U,'A.T D67'!$A:$A,$A361)</f>
        <v>0.64</v>
      </c>
      <c r="U361" s="1">
        <f>SUMIFS('A.T D0'!V:V,'A.T D0'!$A:$A,$A361)+SUMIFS('A.T D7'!V:V,'A.T D7'!$A:$A,$A361)+SUMIFS('A.T D22'!V:V,'A.T D22'!$A:$A,$A361)+SUMIFS('A.T D37'!V:V,'A.T D37'!$A:$A,$A361)+SUMIFS('A.T D52'!V:V,'A.T D52'!$A:$A,$A361)+SUMIFS('A.T D67'!V:V,'A.T D67'!$A:$A,$A361)</f>
        <v>12.76</v>
      </c>
      <c r="V361" s="1">
        <f>SUMIFS('A.T D0'!W:W,'A.T D0'!$A:$A,$A361)+SUMIFS('A.T D7'!W:W,'A.T D7'!$A:$A,$A361)+SUMIFS('A.T D22'!W:W,'A.T D22'!$A:$A,$A361)+SUMIFS('A.T D37'!W:W,'A.T D37'!$A:$A,$A361)+SUMIFS('A.T D52'!W:W,'A.T D52'!$A:$A,$A361)+SUMIFS('A.T D67'!W:W,'A.T D67'!$A:$A,$A361)</f>
        <v>11.65</v>
      </c>
      <c r="W361" s="1">
        <f>SUMIFS('A.T D0'!X:X,'A.T D0'!$A:$A,$A361)+SUMIFS('A.T D7'!X:X,'A.T D7'!$A:$A,$A361)+SUMIFS('A.T D22'!X:X,'A.T D22'!$A:$A,$A361)+SUMIFS('A.T D37'!X:X,'A.T D37'!$A:$A,$A361)+SUMIFS('A.T D52'!X:X,'A.T D52'!$A:$A,$A361)+SUMIFS('A.T D67'!X:X,'A.T D67'!$A:$A,$A361)</f>
        <v>132.38999999999999</v>
      </c>
      <c r="X361" s="17">
        <f>SUMIFS(TCH!J:J,TCH!$A:$A,$A361)</f>
        <v>0</v>
      </c>
      <c r="Y361" s="17">
        <f>IF(X361=0,0,(X361*AVERAGEIFS($W:$W,$C:$C,$C361,$D:$D,$D361,$E:$E,$E361,$G:$G,$G361,$B:$B,_xlfn.MAXIFS($B:$B,$C:$C,$C361,$D:$D,$D361,$E:$E,$E361,$G:$G,$G361,$B:$B,"&lt;&gt;"&amp;$B361)))/1000)</f>
        <v>0</v>
      </c>
      <c r="Z361" s="17">
        <f>SUMIFS(TCH!M:M,TCH!$A:$A,$A361)</f>
        <v>0</v>
      </c>
      <c r="AA361" s="17">
        <f>IF(Z361=0,0,(Z361*AVERAGEIFS($W:$W,$C:$C,$C361,$D:$D,$D361,$E:$E,$E361,$G:$G,$G361,$B:$B,_xlfn.MAXIFS($B:$B,$C:$C,$C361,$D:$D,$D361,$E:$E,$E361,$G:$G,$G361,$B:$B,"&lt;&gt;"&amp;$B361)))/1000)</f>
        <v>0</v>
      </c>
      <c r="AB361" s="17">
        <f>SUMIFS(TCH!P:P,TCH!$A:$A,$A361)</f>
        <v>0</v>
      </c>
      <c r="AC361" s="17">
        <f>IF(AB361=0,0,(AB361*AVERAGEIFS($W:$W,$C:$C,$C361,$D:$D,$D361,$E:$E,$E361,$G:$G,$G361,$B:$B,_xlfn.MAXIFS($B:$B,$C:$C,$C361,$D:$D,$D361,$E:$E,$E361,$G:$G,$G361,$B:$B,"&lt;&gt;"&amp;$B361)))/1000)</f>
        <v>0</v>
      </c>
      <c r="AD361" s="17">
        <f>SUMIFS(TCH!S:S,TCH!$A:$A,$A361)</f>
        <v>0</v>
      </c>
      <c r="AE361" s="17">
        <f>IF(AD361=0,0,(AD361*AVERAGEIFS($W:$W,$C:$C,$C361,$D:$D,$D361,$E:$E,$E361,$G:$G,$G361,$B:$B,_xlfn.MAXIFS($B:$B,$C:$C,$C361,$D:$D,$D361,$E:$E,$E361,$G:$G,$G361,$B:$B,"&lt;&gt;"&amp;$B361)))/1000)</f>
        <v>0</v>
      </c>
      <c r="AF361" s="17">
        <f>SUMIFS(TCH!V:V,TCH!$A:$A,$A361)</f>
        <v>0</v>
      </c>
      <c r="AG361" s="17">
        <f>IF(AF361=0,0,(AF361*AVERAGEIFS($W:$W,$C:$C,$C361,$D:$D,$D361,$E:$E,$E361,$G:$G,$G361,$B:$B,_xlfn.MAXIFS($B:$B,$C:$C,$C361,$D:$D,$D361,$E:$E,$E361,$G:$G,$G361,$B:$B,"&lt;&gt;"&amp;$B361)))/1000)</f>
        <v>0</v>
      </c>
      <c r="AH361" s="17">
        <f>SUMIFS(TCH!Y:Y,TCH!$A:$A,$A361)</f>
        <v>0</v>
      </c>
      <c r="AI361" s="17">
        <f>IF(AH361=0,0,(AH361*AVERAGEIFS($W:$W,$C:$C,$C361,$D:$D,$D361,$E:$E,$E361,$G:$G,$G361,$B:$B,_xlfn.MAXIFS($B:$B,$C:$C,$C361,$D:$D,$D361,$E:$E,$E361,$G:$G,$G361,$B:$B,"&lt;&gt;"&amp;$B361)))/1000)</f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>
        <v>0</v>
      </c>
      <c r="AX361">
        <v>0</v>
      </c>
      <c r="AY361">
        <v>0</v>
      </c>
      <c r="AZ361">
        <v>0</v>
      </c>
    </row>
    <row r="362" spans="1:52" x14ac:dyDescent="0.25">
      <c r="A362" s="1" t="str">
        <f t="shared" si="5"/>
        <v>45776492B4R125</v>
      </c>
      <c r="B362" s="7">
        <v>45776</v>
      </c>
      <c r="C362" s="1">
        <v>49</v>
      </c>
      <c r="D362" s="1">
        <v>2</v>
      </c>
      <c r="E362" s="3" t="s">
        <v>58</v>
      </c>
      <c r="F362" s="4" t="s">
        <v>53</v>
      </c>
      <c r="G362" s="4">
        <v>25</v>
      </c>
      <c r="H362" s="4">
        <f>SUMIFS(Biometria!H:H,Biometria!$A:$A,$A362)</f>
        <v>19</v>
      </c>
      <c r="I362" s="6">
        <f>SUMIFS(Biometria!I:I,Biometria!$A:$A,$A362)</f>
        <v>18.813333333333333</v>
      </c>
      <c r="J362" s="6">
        <f>SUMIFS(Biometria!J:J,Biometria!$A:$A,$A362)</f>
        <v>3.4</v>
      </c>
      <c r="K362" s="2">
        <f>SUMIFS(Biometria!K:K,Biometria!$A:$A,$A362)</f>
        <v>3.3833333333333333</v>
      </c>
      <c r="L362" s="1">
        <f>SUMIFS(Biometria!L:L,Biometria!$A:$A,$A362)</f>
        <v>0</v>
      </c>
      <c r="M362" s="1">
        <f>SUMIFS(Biometria!M:M,Biometria!$A:$A,$A362)</f>
        <v>0</v>
      </c>
      <c r="N362" s="1">
        <f>SUMIFS('A.T D0'!O:O,'A.T D0'!$A:$A,$A362)+SUMIFS('A.T D7'!O:O,'A.T D7'!$A:$A,$A362)+SUMIFS('A.T D22'!O:O,'A.T D22'!$A:$A,$A362)+SUMIFS('A.T D37'!O:O,'A.T D37'!$A:$A,$A362)+SUMIFS('A.T D52'!O:O,'A.T D52'!$A:$A,$A362)+SUMIFS('A.T D67'!O:O,'A.T D67'!$A:$A,$A362)</f>
        <v>5.2</v>
      </c>
      <c r="O362" s="1">
        <f>SUMIFS('A.T D0'!P:P,'A.T D0'!$A:$A,$A362)+SUMIFS('A.T D7'!P:P,'A.T D7'!$A:$A,$A362)+SUMIFS('A.T D22'!P:P,'A.T D22'!$A:$A,$A362)+SUMIFS('A.T D37'!P:P,'A.T D37'!$A:$A,$A362)+SUMIFS('A.T D52'!P:P,'A.T D52'!$A:$A,$A362)+SUMIFS('A.T D67'!P:P,'A.T D67'!$A:$A,$A362)</f>
        <v>18.03</v>
      </c>
      <c r="P362" s="1">
        <f>SUMIFS('A.T D0'!Q:Q,'A.T D0'!$A:$A,$A362)+SUMIFS('A.T D7'!Q:Q,'A.T D7'!$A:$A,$A362)+SUMIFS('A.T D22'!Q:Q,'A.T D22'!$A:$A,$A362)+SUMIFS('A.T D37'!Q:Q,'A.T D37'!$A:$A,$A362)+SUMIFS('A.T D52'!Q:Q,'A.T D52'!$A:$A,$A362)+SUMIFS('A.T D67'!Q:Q,'A.T D67'!$A:$A,$A362)</f>
        <v>14.99</v>
      </c>
      <c r="Q362" s="1">
        <f>SUMIFS('A.T D0'!R:R,'A.T D0'!$A:$A,$A362)+SUMIFS('A.T D7'!R:R,'A.T D7'!$A:$A,$A362)+SUMIFS('A.T D22'!R:R,'A.T D22'!$A:$A,$A362)+SUMIFS('A.T D37'!R:R,'A.T D37'!$A:$A,$A362)+SUMIFS('A.T D52'!R:R,'A.T D52'!$A:$A,$A362)+SUMIFS('A.T D67'!R:R,'A.T D67'!$A:$A,$A362)</f>
        <v>83.14</v>
      </c>
      <c r="R362" s="1">
        <f>SUMIFS('A.T D0'!S:S,'A.T D0'!$A:$A,$A362)+SUMIFS('A.T D7'!S:S,'A.T D7'!$A:$A,$A362)+SUMIFS('A.T D22'!S:S,'A.T D22'!$A:$A,$A362)+SUMIFS('A.T D37'!S:S,'A.T D37'!$A:$A,$A362)+SUMIFS('A.T D52'!S:S,'A.T D52'!$A:$A,$A362)+SUMIFS('A.T D67'!S:S,'A.T D67'!$A:$A,$A362)</f>
        <v>0.79</v>
      </c>
      <c r="S362" s="1">
        <f>SUMIFS('A.T D0'!T:T,'A.T D0'!$A:$A,$A362)+SUMIFS('A.T D7'!T:T,'A.T D7'!$A:$A,$A362)+SUMIFS('A.T D22'!T:T,'A.T D22'!$A:$A,$A362)+SUMIFS('A.T D37'!T:T,'A.T D37'!$A:$A,$A362)+SUMIFS('A.T D52'!T:T,'A.T D52'!$A:$A,$A362)+SUMIFS('A.T D67'!T:T,'A.T D67'!$A:$A,$A362)</f>
        <v>12.544600000000001</v>
      </c>
      <c r="T362" s="1">
        <f>SUMIFS('A.T D0'!U:U,'A.T D0'!$A:$A,$A362)+SUMIFS('A.T D7'!U:U,'A.T D7'!$A:$A,$A362)+SUMIFS('A.T D22'!U:U,'A.T D22'!$A:$A,$A362)+SUMIFS('A.T D37'!U:U,'A.T D37'!$A:$A,$A362)+SUMIFS('A.T D52'!U:U,'A.T D52'!$A:$A,$A362)+SUMIFS('A.T D67'!U:U,'A.T D67'!$A:$A,$A362)</f>
        <v>0.66</v>
      </c>
      <c r="U362" s="1">
        <f>SUMIFS('A.T D0'!V:V,'A.T D0'!$A:$A,$A362)+SUMIFS('A.T D7'!V:V,'A.T D7'!$A:$A,$A362)+SUMIFS('A.T D22'!V:V,'A.T D22'!$A:$A,$A362)+SUMIFS('A.T D37'!V:V,'A.T D37'!$A:$A,$A362)+SUMIFS('A.T D52'!V:V,'A.T D52'!$A:$A,$A362)+SUMIFS('A.T D67'!V:V,'A.T D67'!$A:$A,$A362)</f>
        <v>12.68</v>
      </c>
      <c r="V362" s="1">
        <f>SUMIFS('A.T D0'!W:W,'A.T D0'!$A:$A,$A362)+SUMIFS('A.T D7'!W:W,'A.T D7'!$A:$A,$A362)+SUMIFS('A.T D22'!W:W,'A.T D22'!$A:$A,$A362)+SUMIFS('A.T D37'!W:W,'A.T D37'!$A:$A,$A362)+SUMIFS('A.T D52'!W:W,'A.T D52'!$A:$A,$A362)+SUMIFS('A.T D67'!W:W,'A.T D67'!$A:$A,$A362)</f>
        <v>6.98</v>
      </c>
      <c r="W362" s="1">
        <f>SUMIFS('A.T D0'!X:X,'A.T D0'!$A:$A,$A362)+SUMIFS('A.T D7'!X:X,'A.T D7'!$A:$A,$A362)+SUMIFS('A.T D22'!X:X,'A.T D22'!$A:$A,$A362)+SUMIFS('A.T D37'!X:X,'A.T D37'!$A:$A,$A362)+SUMIFS('A.T D52'!X:X,'A.T D52'!$A:$A,$A362)+SUMIFS('A.T D67'!X:X,'A.T D67'!$A:$A,$A362)</f>
        <v>126.86</v>
      </c>
      <c r="X362" s="17">
        <f>SUMIFS(TCH!J:J,TCH!$A:$A,$A362)</f>
        <v>0</v>
      </c>
      <c r="Y362" s="17">
        <f>IF(X362=0,0,(X362*AVERAGEIFS($W:$W,$C:$C,$C362,$D:$D,$D362,$E:$E,$E362,$G:$G,$G362,$B:$B,_xlfn.MAXIFS($B:$B,$C:$C,$C362,$D:$D,$D362,$E:$E,$E362,$G:$G,$G362,$B:$B,"&lt;&gt;"&amp;$B362)))/1000)</f>
        <v>0</v>
      </c>
      <c r="Z362" s="17">
        <f>SUMIFS(TCH!M:M,TCH!$A:$A,$A362)</f>
        <v>0</v>
      </c>
      <c r="AA362" s="17">
        <f>IF(Z362=0,0,(Z362*AVERAGEIFS($W:$W,$C:$C,$C362,$D:$D,$D362,$E:$E,$E362,$G:$G,$G362,$B:$B,_xlfn.MAXIFS($B:$B,$C:$C,$C362,$D:$D,$D362,$E:$E,$E362,$G:$G,$G362,$B:$B,"&lt;&gt;"&amp;$B362)))/1000)</f>
        <v>0</v>
      </c>
      <c r="AB362" s="17">
        <f>SUMIFS(TCH!P:P,TCH!$A:$A,$A362)</f>
        <v>0</v>
      </c>
      <c r="AC362" s="17">
        <f>IF(AB362=0,0,(AB362*AVERAGEIFS($W:$W,$C:$C,$C362,$D:$D,$D362,$E:$E,$E362,$G:$G,$G362,$B:$B,_xlfn.MAXIFS($B:$B,$C:$C,$C362,$D:$D,$D362,$E:$E,$E362,$G:$G,$G362,$B:$B,"&lt;&gt;"&amp;$B362)))/1000)</f>
        <v>0</v>
      </c>
      <c r="AD362" s="17">
        <f>SUMIFS(TCH!S:S,TCH!$A:$A,$A362)</f>
        <v>0</v>
      </c>
      <c r="AE362" s="17">
        <f>IF(AD362=0,0,(AD362*AVERAGEIFS($W:$W,$C:$C,$C362,$D:$D,$D362,$E:$E,$E362,$G:$G,$G362,$B:$B,_xlfn.MAXIFS($B:$B,$C:$C,$C362,$D:$D,$D362,$E:$E,$E362,$G:$G,$G362,$B:$B,"&lt;&gt;"&amp;$B362)))/1000)</f>
        <v>0</v>
      </c>
      <c r="AF362" s="17">
        <f>SUMIFS(TCH!V:V,TCH!$A:$A,$A362)</f>
        <v>0</v>
      </c>
      <c r="AG362" s="17">
        <f>IF(AF362=0,0,(AF362*AVERAGEIFS($W:$W,$C:$C,$C362,$D:$D,$D362,$E:$E,$E362,$G:$G,$G362,$B:$B,_xlfn.MAXIFS($B:$B,$C:$C,$C362,$D:$D,$D362,$E:$E,$E362,$G:$G,$G362,$B:$B,"&lt;&gt;"&amp;$B362)))/1000)</f>
        <v>0</v>
      </c>
      <c r="AH362" s="17">
        <f>SUMIFS(TCH!Y:Y,TCH!$A:$A,$A362)</f>
        <v>0</v>
      </c>
      <c r="AI362" s="17">
        <f>IF(AH362=0,0,(AH362*AVERAGEIFS($W:$W,$C:$C,$C362,$D:$D,$D362,$E:$E,$E362,$G:$G,$G362,$B:$B,_xlfn.MAXIFS($B:$B,$C:$C,$C362,$D:$D,$D362,$E:$E,$E362,$G:$G,$G362,$B:$B,"&lt;&gt;"&amp;$B362)))/1000)</f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>
        <v>0</v>
      </c>
      <c r="AX362">
        <v>0</v>
      </c>
      <c r="AY362">
        <v>0</v>
      </c>
      <c r="AZ362">
        <v>0</v>
      </c>
    </row>
    <row r="363" spans="1:52" x14ac:dyDescent="0.25">
      <c r="A363" s="1" t="str">
        <f t="shared" si="5"/>
        <v>45776492B4R225</v>
      </c>
      <c r="B363" s="7">
        <v>45776</v>
      </c>
      <c r="C363" s="1">
        <v>49</v>
      </c>
      <c r="D363" s="1">
        <v>2</v>
      </c>
      <c r="E363" s="3" t="s">
        <v>58</v>
      </c>
      <c r="F363" s="4" t="s">
        <v>54</v>
      </c>
      <c r="G363" s="4">
        <v>25</v>
      </c>
      <c r="H363" s="4">
        <f>SUMIFS(Biometria!H:H,Biometria!$A:$A,$A363)</f>
        <v>19.5</v>
      </c>
      <c r="I363" s="6">
        <f>SUMIFS(Biometria!I:I,Biometria!$A:$A,$A363)</f>
        <v>0</v>
      </c>
      <c r="J363" s="6">
        <f>SUMIFS(Biometria!J:J,Biometria!$A:$A,$A363)</f>
        <v>3.35</v>
      </c>
      <c r="K363" s="2">
        <f>SUMIFS(Biometria!K:K,Biometria!$A:$A,$A363)</f>
        <v>0</v>
      </c>
      <c r="L363" s="1">
        <f>SUMIFS(Biometria!L:L,Biometria!$A:$A,$A363)</f>
        <v>0</v>
      </c>
      <c r="M363" s="1">
        <f>SUMIFS(Biometria!M:M,Biometria!$A:$A,$A363)</f>
        <v>0</v>
      </c>
      <c r="N363" s="1">
        <f>SUMIFS('A.T D0'!O:O,'A.T D0'!$A:$A,$A363)+SUMIFS('A.T D7'!O:O,'A.T D7'!$A:$A,$A363)+SUMIFS('A.T D22'!O:O,'A.T D22'!$A:$A,$A363)+SUMIFS('A.T D37'!O:O,'A.T D37'!$A:$A,$A363)+SUMIFS('A.T D52'!O:O,'A.T D52'!$A:$A,$A363)+SUMIFS('A.T D67'!O:O,'A.T D67'!$A:$A,$A363)</f>
        <v>5.2</v>
      </c>
      <c r="O363" s="1">
        <f>SUMIFS('A.T D0'!P:P,'A.T D0'!$A:$A,$A363)+SUMIFS('A.T D7'!P:P,'A.T D7'!$A:$A,$A363)+SUMIFS('A.T D22'!P:P,'A.T D22'!$A:$A,$A363)+SUMIFS('A.T D37'!P:P,'A.T D37'!$A:$A,$A363)+SUMIFS('A.T D52'!P:P,'A.T D52'!$A:$A,$A363)+SUMIFS('A.T D67'!P:P,'A.T D67'!$A:$A,$A363)</f>
        <v>17.47</v>
      </c>
      <c r="P363" s="1">
        <f>SUMIFS('A.T D0'!Q:Q,'A.T D0'!$A:$A,$A363)+SUMIFS('A.T D7'!Q:Q,'A.T D7'!$A:$A,$A363)+SUMIFS('A.T D22'!Q:Q,'A.T D22'!$A:$A,$A363)+SUMIFS('A.T D37'!Q:Q,'A.T D37'!$A:$A,$A363)+SUMIFS('A.T D52'!Q:Q,'A.T D52'!$A:$A,$A363)+SUMIFS('A.T D67'!Q:Q,'A.T D67'!$A:$A,$A363)</f>
        <v>14.2</v>
      </c>
      <c r="Q363" s="1">
        <f>SUMIFS('A.T D0'!R:R,'A.T D0'!$A:$A,$A363)+SUMIFS('A.T D7'!R:R,'A.T D7'!$A:$A,$A363)+SUMIFS('A.T D22'!R:R,'A.T D22'!$A:$A,$A363)+SUMIFS('A.T D37'!R:R,'A.T D37'!$A:$A,$A363)+SUMIFS('A.T D52'!R:R,'A.T D52'!$A:$A,$A363)+SUMIFS('A.T D67'!R:R,'A.T D67'!$A:$A,$A363)</f>
        <v>81.28</v>
      </c>
      <c r="R363" s="1">
        <f>SUMIFS('A.T D0'!S:S,'A.T D0'!$A:$A,$A363)+SUMIFS('A.T D7'!S:S,'A.T D7'!$A:$A,$A363)+SUMIFS('A.T D22'!S:S,'A.T D22'!$A:$A,$A363)+SUMIFS('A.T D37'!S:S,'A.T D37'!$A:$A,$A363)+SUMIFS('A.T D52'!S:S,'A.T D52'!$A:$A,$A363)+SUMIFS('A.T D67'!S:S,'A.T D67'!$A:$A,$A363)</f>
        <v>0.85</v>
      </c>
      <c r="S363" s="1">
        <f>SUMIFS('A.T D0'!T:T,'A.T D0'!$A:$A,$A363)+SUMIFS('A.T D7'!T:T,'A.T D7'!$A:$A,$A363)+SUMIFS('A.T D22'!T:T,'A.T D22'!$A:$A,$A363)+SUMIFS('A.T D37'!T:T,'A.T D37'!$A:$A,$A363)+SUMIFS('A.T D52'!T:T,'A.T D52'!$A:$A,$A363)+SUMIFS('A.T D67'!T:T,'A.T D67'!$A:$A,$A363)</f>
        <v>11.925000000000001</v>
      </c>
      <c r="T363" s="1">
        <f>SUMIFS('A.T D0'!U:U,'A.T D0'!$A:$A,$A363)+SUMIFS('A.T D7'!U:U,'A.T D7'!$A:$A,$A363)+SUMIFS('A.T D22'!U:U,'A.T D22'!$A:$A,$A363)+SUMIFS('A.T D37'!U:U,'A.T D37'!$A:$A,$A363)+SUMIFS('A.T D52'!U:U,'A.T D52'!$A:$A,$A363)+SUMIFS('A.T D67'!U:U,'A.T D67'!$A:$A,$A363)</f>
        <v>0.71</v>
      </c>
      <c r="U363" s="1">
        <f>SUMIFS('A.T D0'!V:V,'A.T D0'!$A:$A,$A363)+SUMIFS('A.T D7'!V:V,'A.T D7'!$A:$A,$A363)+SUMIFS('A.T D22'!V:V,'A.T D22'!$A:$A,$A363)+SUMIFS('A.T D37'!V:V,'A.T D37'!$A:$A,$A363)+SUMIFS('A.T D52'!V:V,'A.T D52'!$A:$A,$A363)+SUMIFS('A.T D67'!V:V,'A.T D67'!$A:$A,$A363)</f>
        <v>12.48</v>
      </c>
      <c r="V363" s="1">
        <f>SUMIFS('A.T D0'!W:W,'A.T D0'!$A:$A,$A363)+SUMIFS('A.T D7'!W:W,'A.T D7'!$A:$A,$A363)+SUMIFS('A.T D22'!W:W,'A.T D22'!$A:$A,$A363)+SUMIFS('A.T D37'!W:W,'A.T D37'!$A:$A,$A363)+SUMIFS('A.T D52'!W:W,'A.T D52'!$A:$A,$A363)+SUMIFS('A.T D67'!W:W,'A.T D67'!$A:$A,$A363)</f>
        <v>2.34</v>
      </c>
      <c r="W363" s="1">
        <f>SUMIFS('A.T D0'!X:X,'A.T D0'!$A:$A,$A363)+SUMIFS('A.T D7'!X:X,'A.T D7'!$A:$A,$A363)+SUMIFS('A.T D22'!X:X,'A.T D22'!$A:$A,$A363)+SUMIFS('A.T D37'!X:X,'A.T D37'!$A:$A,$A363)+SUMIFS('A.T D52'!X:X,'A.T D52'!$A:$A,$A363)+SUMIFS('A.T D67'!X:X,'A.T D67'!$A:$A,$A363)</f>
        <v>121.35</v>
      </c>
      <c r="X363" s="17">
        <f>SUMIFS(TCH!J:J,TCH!$A:$A,$A363)</f>
        <v>0</v>
      </c>
      <c r="Y363" s="17">
        <f>IF(X363=0,0,(X363*AVERAGEIFS($W:$W,$C:$C,$C363,$D:$D,$D363,$E:$E,$E363,$G:$G,$G363,$B:$B,_xlfn.MAXIFS($B:$B,$C:$C,$C363,$D:$D,$D363,$E:$E,$E363,$G:$G,$G363,$B:$B,"&lt;&gt;"&amp;$B363)))/1000)</f>
        <v>0</v>
      </c>
      <c r="Z363" s="17">
        <f>SUMIFS(TCH!M:M,TCH!$A:$A,$A363)</f>
        <v>0</v>
      </c>
      <c r="AA363" s="17">
        <f>IF(Z363=0,0,(Z363*AVERAGEIFS($W:$W,$C:$C,$C363,$D:$D,$D363,$E:$E,$E363,$G:$G,$G363,$B:$B,_xlfn.MAXIFS($B:$B,$C:$C,$C363,$D:$D,$D363,$E:$E,$E363,$G:$G,$G363,$B:$B,"&lt;&gt;"&amp;$B363)))/1000)</f>
        <v>0</v>
      </c>
      <c r="AB363" s="17">
        <f>SUMIFS(TCH!P:P,TCH!$A:$A,$A363)</f>
        <v>0</v>
      </c>
      <c r="AC363" s="17">
        <f>IF(AB363=0,0,(AB363*AVERAGEIFS($W:$W,$C:$C,$C363,$D:$D,$D363,$E:$E,$E363,$G:$G,$G363,$B:$B,_xlfn.MAXIFS($B:$B,$C:$C,$C363,$D:$D,$D363,$E:$E,$E363,$G:$G,$G363,$B:$B,"&lt;&gt;"&amp;$B363)))/1000)</f>
        <v>0</v>
      </c>
      <c r="AD363" s="17">
        <f>SUMIFS(TCH!S:S,TCH!$A:$A,$A363)</f>
        <v>0</v>
      </c>
      <c r="AE363" s="17">
        <f>IF(AD363=0,0,(AD363*AVERAGEIFS($W:$W,$C:$C,$C363,$D:$D,$D363,$E:$E,$E363,$G:$G,$G363,$B:$B,_xlfn.MAXIFS($B:$B,$C:$C,$C363,$D:$D,$D363,$E:$E,$E363,$G:$G,$G363,$B:$B,"&lt;&gt;"&amp;$B363)))/1000)</f>
        <v>0</v>
      </c>
      <c r="AF363" s="17">
        <f>SUMIFS(TCH!V:V,TCH!$A:$A,$A363)</f>
        <v>0</v>
      </c>
      <c r="AG363" s="17">
        <f>IF(AF363=0,0,(AF363*AVERAGEIFS($W:$W,$C:$C,$C363,$D:$D,$D363,$E:$E,$E363,$G:$G,$G363,$B:$B,_xlfn.MAXIFS($B:$B,$C:$C,$C363,$D:$D,$D363,$E:$E,$E363,$G:$G,$G363,$B:$B,"&lt;&gt;"&amp;$B363)))/1000)</f>
        <v>0</v>
      </c>
      <c r="AH363" s="17">
        <f>SUMIFS(TCH!Y:Y,TCH!$A:$A,$A363)</f>
        <v>0</v>
      </c>
      <c r="AI363" s="17">
        <f>IF(AH363=0,0,(AH363*AVERAGEIFS($W:$W,$C:$C,$C363,$D:$D,$D363,$E:$E,$E363,$G:$G,$G363,$B:$B,_xlfn.MAXIFS($B:$B,$C:$C,$C363,$D:$D,$D363,$E:$E,$E363,$G:$G,$G363,$B:$B,"&lt;&gt;"&amp;$B363)))/1000)</f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>
        <v>0</v>
      </c>
      <c r="AX363">
        <v>0</v>
      </c>
      <c r="AY363">
        <v>0</v>
      </c>
      <c r="AZ363">
        <v>0</v>
      </c>
    </row>
    <row r="364" spans="1:52" x14ac:dyDescent="0.25">
      <c r="A364" s="1" t="str">
        <f t="shared" si="5"/>
        <v>45776492B4R325</v>
      </c>
      <c r="B364" s="7">
        <v>45776</v>
      </c>
      <c r="C364" s="1">
        <v>49</v>
      </c>
      <c r="D364" s="1">
        <v>2</v>
      </c>
      <c r="E364" s="3" t="s">
        <v>58</v>
      </c>
      <c r="F364" s="4" t="s">
        <v>55</v>
      </c>
      <c r="G364" s="4">
        <v>25</v>
      </c>
      <c r="H364" s="4">
        <f>SUMIFS(Biometria!H:H,Biometria!$A:$A,$A364)</f>
        <v>17.940000000000001</v>
      </c>
      <c r="I364" s="6">
        <f>SUMIFS(Biometria!I:I,Biometria!$A:$A,$A364)</f>
        <v>0</v>
      </c>
      <c r="J364" s="6">
        <f>SUMIFS(Biometria!J:J,Biometria!$A:$A,$A364)</f>
        <v>3.4</v>
      </c>
      <c r="K364" s="2">
        <f>SUMIFS(Biometria!K:K,Biometria!$A:$A,$A364)</f>
        <v>0</v>
      </c>
      <c r="L364" s="1">
        <f>SUMIFS(Biometria!L:L,Biometria!$A:$A,$A364)</f>
        <v>0</v>
      </c>
      <c r="M364" s="1">
        <f>SUMIFS(Biometria!M:M,Biometria!$A:$A,$A364)</f>
        <v>0</v>
      </c>
      <c r="N364" s="1">
        <f>SUMIFS('A.T D0'!O:O,'A.T D0'!$A:$A,$A364)+SUMIFS('A.T D7'!O:O,'A.T D7'!$A:$A,$A364)+SUMIFS('A.T D22'!O:O,'A.T D22'!$A:$A,$A364)+SUMIFS('A.T D37'!O:O,'A.T D37'!$A:$A,$A364)+SUMIFS('A.T D52'!O:O,'A.T D52'!$A:$A,$A364)+SUMIFS('A.T D67'!O:O,'A.T D67'!$A:$A,$A364)</f>
        <v>5.2</v>
      </c>
      <c r="O364" s="1">
        <f>SUMIFS('A.T D0'!P:P,'A.T D0'!$A:$A,$A364)+SUMIFS('A.T D7'!P:P,'A.T D7'!$A:$A,$A364)+SUMIFS('A.T D22'!P:P,'A.T D22'!$A:$A,$A364)+SUMIFS('A.T D37'!P:P,'A.T D37'!$A:$A,$A364)+SUMIFS('A.T D52'!P:P,'A.T D52'!$A:$A,$A364)+SUMIFS('A.T D67'!P:P,'A.T D67'!$A:$A,$A364)</f>
        <v>17.78</v>
      </c>
      <c r="P364" s="1">
        <f>SUMIFS('A.T D0'!Q:Q,'A.T D0'!$A:$A,$A364)+SUMIFS('A.T D7'!Q:Q,'A.T D7'!$A:$A,$A364)+SUMIFS('A.T D22'!Q:Q,'A.T D22'!$A:$A,$A364)+SUMIFS('A.T D37'!Q:Q,'A.T D37'!$A:$A,$A364)+SUMIFS('A.T D52'!Q:Q,'A.T D52'!$A:$A,$A364)+SUMIFS('A.T D67'!Q:Q,'A.T D67'!$A:$A,$A364)</f>
        <v>14.72</v>
      </c>
      <c r="Q364" s="1">
        <f>SUMIFS('A.T D0'!R:R,'A.T D0'!$A:$A,$A364)+SUMIFS('A.T D7'!R:R,'A.T D7'!$A:$A,$A364)+SUMIFS('A.T D22'!R:R,'A.T D22'!$A:$A,$A364)+SUMIFS('A.T D37'!R:R,'A.T D37'!$A:$A,$A364)+SUMIFS('A.T D52'!R:R,'A.T D52'!$A:$A,$A364)+SUMIFS('A.T D67'!R:R,'A.T D67'!$A:$A,$A364)</f>
        <v>82.79</v>
      </c>
      <c r="R364" s="1">
        <f>SUMIFS('A.T D0'!S:S,'A.T D0'!$A:$A,$A364)+SUMIFS('A.T D7'!S:S,'A.T D7'!$A:$A,$A364)+SUMIFS('A.T D22'!S:S,'A.T D22'!$A:$A,$A364)+SUMIFS('A.T D37'!S:S,'A.T D37'!$A:$A,$A364)+SUMIFS('A.T D52'!S:S,'A.T D52'!$A:$A,$A364)+SUMIFS('A.T D67'!S:S,'A.T D67'!$A:$A,$A364)</f>
        <v>0.8</v>
      </c>
      <c r="S364" s="1">
        <f>SUMIFS('A.T D0'!T:T,'A.T D0'!$A:$A,$A364)+SUMIFS('A.T D7'!T:T,'A.T D7'!$A:$A,$A364)+SUMIFS('A.T D22'!T:T,'A.T D22'!$A:$A,$A364)+SUMIFS('A.T D37'!T:T,'A.T D37'!$A:$A,$A364)+SUMIFS('A.T D52'!T:T,'A.T D52'!$A:$A,$A364)+SUMIFS('A.T D67'!T:T,'A.T D67'!$A:$A,$A364)</f>
        <v>12.359500000000001</v>
      </c>
      <c r="T364" s="1">
        <f>SUMIFS('A.T D0'!U:U,'A.T D0'!$A:$A,$A364)+SUMIFS('A.T D7'!U:U,'A.T D7'!$A:$A,$A364)+SUMIFS('A.T D22'!U:U,'A.T D22'!$A:$A,$A364)+SUMIFS('A.T D37'!U:U,'A.T D37'!$A:$A,$A364)+SUMIFS('A.T D52'!U:U,'A.T D52'!$A:$A,$A364)+SUMIFS('A.T D67'!U:U,'A.T D67'!$A:$A,$A364)</f>
        <v>0.67</v>
      </c>
      <c r="U364" s="1">
        <f>SUMIFS('A.T D0'!V:V,'A.T D0'!$A:$A,$A364)+SUMIFS('A.T D7'!V:V,'A.T D7'!$A:$A,$A364)+SUMIFS('A.T D22'!V:V,'A.T D22'!$A:$A,$A364)+SUMIFS('A.T D37'!V:V,'A.T D37'!$A:$A,$A364)+SUMIFS('A.T D52'!V:V,'A.T D52'!$A:$A,$A364)+SUMIFS('A.T D67'!V:V,'A.T D67'!$A:$A,$A364)</f>
        <v>12.49</v>
      </c>
      <c r="V364" s="1">
        <f>SUMIFS('A.T D0'!W:W,'A.T D0'!$A:$A,$A364)+SUMIFS('A.T D7'!W:W,'A.T D7'!$A:$A,$A364)+SUMIFS('A.T D22'!W:W,'A.T D22'!$A:$A,$A364)+SUMIFS('A.T D37'!W:W,'A.T D37'!$A:$A,$A364)+SUMIFS('A.T D52'!W:W,'A.T D52'!$A:$A,$A364)+SUMIFS('A.T D67'!W:W,'A.T D67'!$A:$A,$A364)</f>
        <v>5.56</v>
      </c>
      <c r="W364" s="1">
        <f>SUMIFS('A.T D0'!X:X,'A.T D0'!$A:$A,$A364)+SUMIFS('A.T D7'!X:X,'A.T D7'!$A:$A,$A364)+SUMIFS('A.T D22'!X:X,'A.T D22'!$A:$A,$A364)+SUMIFS('A.T D37'!X:X,'A.T D37'!$A:$A,$A364)+SUMIFS('A.T D52'!X:X,'A.T D52'!$A:$A,$A364)+SUMIFS('A.T D67'!X:X,'A.T D67'!$A:$A,$A364)</f>
        <v>125.17</v>
      </c>
      <c r="X364" s="17">
        <f>SUMIFS(TCH!J:J,TCH!$A:$A,$A364)</f>
        <v>0</v>
      </c>
      <c r="Y364" s="17">
        <f>IF(X364=0,0,(X364*AVERAGEIFS($W:$W,$C:$C,$C364,$D:$D,$D364,$E:$E,$E364,$G:$G,$G364,$B:$B,_xlfn.MAXIFS($B:$B,$C:$C,$C364,$D:$D,$D364,$E:$E,$E364,$G:$G,$G364,$B:$B,"&lt;&gt;"&amp;$B364)))/1000)</f>
        <v>0</v>
      </c>
      <c r="Z364" s="17">
        <f>SUMIFS(TCH!M:M,TCH!$A:$A,$A364)</f>
        <v>0</v>
      </c>
      <c r="AA364" s="17">
        <f>IF(Z364=0,0,(Z364*AVERAGEIFS($W:$W,$C:$C,$C364,$D:$D,$D364,$E:$E,$E364,$G:$G,$G364,$B:$B,_xlfn.MAXIFS($B:$B,$C:$C,$C364,$D:$D,$D364,$E:$E,$E364,$G:$G,$G364,$B:$B,"&lt;&gt;"&amp;$B364)))/1000)</f>
        <v>0</v>
      </c>
      <c r="AB364" s="17">
        <f>SUMIFS(TCH!P:P,TCH!$A:$A,$A364)</f>
        <v>0</v>
      </c>
      <c r="AC364" s="17">
        <f>IF(AB364=0,0,(AB364*AVERAGEIFS($W:$W,$C:$C,$C364,$D:$D,$D364,$E:$E,$E364,$G:$G,$G364,$B:$B,_xlfn.MAXIFS($B:$B,$C:$C,$C364,$D:$D,$D364,$E:$E,$E364,$G:$G,$G364,$B:$B,"&lt;&gt;"&amp;$B364)))/1000)</f>
        <v>0</v>
      </c>
      <c r="AD364" s="17">
        <f>SUMIFS(TCH!S:S,TCH!$A:$A,$A364)</f>
        <v>0</v>
      </c>
      <c r="AE364" s="17">
        <f>IF(AD364=0,0,(AD364*AVERAGEIFS($W:$W,$C:$C,$C364,$D:$D,$D364,$E:$E,$E364,$G:$G,$G364,$B:$B,_xlfn.MAXIFS($B:$B,$C:$C,$C364,$D:$D,$D364,$E:$E,$E364,$G:$G,$G364,$B:$B,"&lt;&gt;"&amp;$B364)))/1000)</f>
        <v>0</v>
      </c>
      <c r="AF364" s="17">
        <f>SUMIFS(TCH!V:V,TCH!$A:$A,$A364)</f>
        <v>0</v>
      </c>
      <c r="AG364" s="17">
        <f>IF(AF364=0,0,(AF364*AVERAGEIFS($W:$W,$C:$C,$C364,$D:$D,$D364,$E:$E,$E364,$G:$G,$G364,$B:$B,_xlfn.MAXIFS($B:$B,$C:$C,$C364,$D:$D,$D364,$E:$E,$E364,$G:$G,$G364,$B:$B,"&lt;&gt;"&amp;$B364)))/1000)</f>
        <v>0</v>
      </c>
      <c r="AH364" s="17">
        <f>SUMIFS(TCH!Y:Y,TCH!$A:$A,$A364)</f>
        <v>0</v>
      </c>
      <c r="AI364" s="17">
        <f>IF(AH364=0,0,(AH364*AVERAGEIFS($W:$W,$C:$C,$C364,$D:$D,$D364,$E:$E,$E364,$G:$G,$G364,$B:$B,_xlfn.MAXIFS($B:$B,$C:$C,$C364,$D:$D,$D364,$E:$E,$E364,$G:$G,$G364,$B:$B,"&lt;&gt;"&amp;$B364)))/1000)</f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>
        <v>0</v>
      </c>
      <c r="AX364">
        <v>0</v>
      </c>
      <c r="AY364">
        <v>0</v>
      </c>
      <c r="AZ364">
        <v>0</v>
      </c>
    </row>
    <row r="365" spans="1:52" x14ac:dyDescent="0.25">
      <c r="A365" s="1" t="str">
        <f t="shared" si="5"/>
        <v>45776493B4R126</v>
      </c>
      <c r="B365" s="7">
        <v>45776</v>
      </c>
      <c r="C365" s="1">
        <v>49</v>
      </c>
      <c r="D365" s="1">
        <v>3</v>
      </c>
      <c r="E365" s="3" t="s">
        <v>58</v>
      </c>
      <c r="F365" s="4" t="s">
        <v>53</v>
      </c>
      <c r="G365" s="4">
        <v>26</v>
      </c>
      <c r="H365" s="4">
        <f>SUMIFS(Biometria!H:H,Biometria!$A:$A,$A365)</f>
        <v>13.8</v>
      </c>
      <c r="I365" s="6">
        <f>SUMIFS(Biometria!I:I,Biometria!$A:$A,$A365)</f>
        <v>12.88</v>
      </c>
      <c r="J365" s="6">
        <f>SUMIFS(Biometria!J:J,Biometria!$A:$A,$A365)</f>
        <v>2.9</v>
      </c>
      <c r="K365" s="2">
        <f>SUMIFS(Biometria!K:K,Biometria!$A:$A,$A365)</f>
        <v>3.0333333333333337</v>
      </c>
      <c r="L365" s="1">
        <f>SUMIFS(Biometria!L:L,Biometria!$A:$A,$A365)</f>
        <v>0</v>
      </c>
      <c r="M365" s="1">
        <f>SUMIFS(Biometria!M:M,Biometria!$A:$A,$A365)</f>
        <v>0</v>
      </c>
      <c r="N365" s="1">
        <f>SUMIFS('A.T D0'!O:O,'A.T D0'!$A:$A,$A365)+SUMIFS('A.T D7'!O:O,'A.T D7'!$A:$A,$A365)+SUMIFS('A.T D22'!O:O,'A.T D22'!$A:$A,$A365)+SUMIFS('A.T D37'!O:O,'A.T D37'!$A:$A,$A365)+SUMIFS('A.T D52'!O:O,'A.T D52'!$A:$A,$A365)+SUMIFS('A.T D67'!O:O,'A.T D67'!$A:$A,$A365)</f>
        <v>5.2</v>
      </c>
      <c r="O365" s="1">
        <f>SUMIFS('A.T D0'!P:P,'A.T D0'!$A:$A,$A365)+SUMIFS('A.T D7'!P:P,'A.T D7'!$A:$A,$A365)+SUMIFS('A.T D22'!P:P,'A.T D22'!$A:$A,$A365)+SUMIFS('A.T D37'!P:P,'A.T D37'!$A:$A,$A365)+SUMIFS('A.T D52'!P:P,'A.T D52'!$A:$A,$A365)+SUMIFS('A.T D67'!P:P,'A.T D67'!$A:$A,$A365)</f>
        <v>18.37</v>
      </c>
      <c r="P365" s="1">
        <f>SUMIFS('A.T D0'!Q:Q,'A.T D0'!$A:$A,$A365)+SUMIFS('A.T D7'!Q:Q,'A.T D7'!$A:$A,$A365)+SUMIFS('A.T D22'!Q:Q,'A.T D22'!$A:$A,$A365)+SUMIFS('A.T D37'!Q:Q,'A.T D37'!$A:$A,$A365)+SUMIFS('A.T D52'!Q:Q,'A.T D52'!$A:$A,$A365)+SUMIFS('A.T D67'!Q:Q,'A.T D67'!$A:$A,$A365)</f>
        <v>15.57</v>
      </c>
      <c r="Q365" s="1">
        <f>SUMIFS('A.T D0'!R:R,'A.T D0'!$A:$A,$A365)+SUMIFS('A.T D7'!R:R,'A.T D7'!$A:$A,$A365)+SUMIFS('A.T D22'!R:R,'A.T D22'!$A:$A,$A365)+SUMIFS('A.T D37'!R:R,'A.T D37'!$A:$A,$A365)+SUMIFS('A.T D52'!R:R,'A.T D52'!$A:$A,$A365)+SUMIFS('A.T D67'!R:R,'A.T D67'!$A:$A,$A365)</f>
        <v>84.76</v>
      </c>
      <c r="R365" s="1">
        <f>SUMIFS('A.T D0'!S:S,'A.T D0'!$A:$A,$A365)+SUMIFS('A.T D7'!S:S,'A.T D7'!$A:$A,$A365)+SUMIFS('A.T D22'!S:S,'A.T D22'!$A:$A,$A365)+SUMIFS('A.T D37'!S:S,'A.T D37'!$A:$A,$A365)+SUMIFS('A.T D52'!S:S,'A.T D52'!$A:$A,$A365)+SUMIFS('A.T D67'!S:S,'A.T D67'!$A:$A,$A365)</f>
        <v>0.73</v>
      </c>
      <c r="S365" s="1">
        <f>SUMIFS('A.T D0'!T:T,'A.T D0'!$A:$A,$A365)+SUMIFS('A.T D7'!T:T,'A.T D7'!$A:$A,$A365)+SUMIFS('A.T D22'!T:T,'A.T D22'!$A:$A,$A365)+SUMIFS('A.T D37'!T:T,'A.T D37'!$A:$A,$A365)+SUMIFS('A.T D52'!T:T,'A.T D52'!$A:$A,$A365)+SUMIFS('A.T D67'!T:T,'A.T D67'!$A:$A,$A365)</f>
        <v>13.0983</v>
      </c>
      <c r="T365" s="1">
        <f>SUMIFS('A.T D0'!U:U,'A.T D0'!$A:$A,$A365)+SUMIFS('A.T D7'!U:U,'A.T D7'!$A:$A,$A365)+SUMIFS('A.T D22'!U:U,'A.T D22'!$A:$A,$A365)+SUMIFS('A.T D37'!U:U,'A.T D37'!$A:$A,$A365)+SUMIFS('A.T D52'!U:U,'A.T D52'!$A:$A,$A365)+SUMIFS('A.T D67'!U:U,'A.T D67'!$A:$A,$A365)</f>
        <v>0.61</v>
      </c>
      <c r="U365" s="1">
        <f>SUMIFS('A.T D0'!V:V,'A.T D0'!$A:$A,$A365)+SUMIFS('A.T D7'!V:V,'A.T D7'!$A:$A,$A365)+SUMIFS('A.T D22'!V:V,'A.T D22'!$A:$A,$A365)+SUMIFS('A.T D37'!V:V,'A.T D37'!$A:$A,$A365)+SUMIFS('A.T D52'!V:V,'A.T D52'!$A:$A,$A365)+SUMIFS('A.T D67'!V:V,'A.T D67'!$A:$A,$A365)</f>
        <v>12.38</v>
      </c>
      <c r="V365" s="1">
        <f>SUMIFS('A.T D0'!W:W,'A.T D0'!$A:$A,$A365)+SUMIFS('A.T D7'!W:W,'A.T D7'!$A:$A,$A365)+SUMIFS('A.T D22'!W:W,'A.T D22'!$A:$A,$A365)+SUMIFS('A.T D37'!W:W,'A.T D37'!$A:$A,$A365)+SUMIFS('A.T D52'!W:W,'A.T D52'!$A:$A,$A365)+SUMIFS('A.T D67'!W:W,'A.T D67'!$A:$A,$A365)</f>
        <v>11.1</v>
      </c>
      <c r="W365" s="1">
        <f>SUMIFS('A.T D0'!X:X,'A.T D0'!$A:$A,$A365)+SUMIFS('A.T D7'!X:X,'A.T D7'!$A:$A,$A365)+SUMIFS('A.T D22'!X:X,'A.T D22'!$A:$A,$A365)+SUMIFS('A.T D37'!X:X,'A.T D37'!$A:$A,$A365)+SUMIFS('A.T D52'!X:X,'A.T D52'!$A:$A,$A365)+SUMIFS('A.T D67'!X:X,'A.T D67'!$A:$A,$A365)</f>
        <v>131.74</v>
      </c>
      <c r="X365" s="17">
        <f>SUMIFS(TCH!J:J,TCH!$A:$A,$A365)</f>
        <v>0</v>
      </c>
      <c r="Y365" s="17">
        <f>IF(X365=0,0,(X365*AVERAGEIFS($W:$W,$C:$C,$C365,$D:$D,$D365,$E:$E,$E365,$G:$G,$G365,$B:$B,_xlfn.MAXIFS($B:$B,$C:$C,$C365,$D:$D,$D365,$E:$E,$E365,$G:$G,$G365,$B:$B,"&lt;&gt;"&amp;$B365)))/1000)</f>
        <v>0</v>
      </c>
      <c r="Z365" s="17">
        <f>SUMIFS(TCH!M:M,TCH!$A:$A,$A365)</f>
        <v>0</v>
      </c>
      <c r="AA365" s="17">
        <f>IF(Z365=0,0,(Z365*AVERAGEIFS($W:$W,$C:$C,$C365,$D:$D,$D365,$E:$E,$E365,$G:$G,$G365,$B:$B,_xlfn.MAXIFS($B:$B,$C:$C,$C365,$D:$D,$D365,$E:$E,$E365,$G:$G,$G365,$B:$B,"&lt;&gt;"&amp;$B365)))/1000)</f>
        <v>0</v>
      </c>
      <c r="AB365" s="17">
        <f>SUMIFS(TCH!P:P,TCH!$A:$A,$A365)</f>
        <v>0</v>
      </c>
      <c r="AC365" s="17">
        <f>IF(AB365=0,0,(AB365*AVERAGEIFS($W:$W,$C:$C,$C365,$D:$D,$D365,$E:$E,$E365,$G:$G,$G365,$B:$B,_xlfn.MAXIFS($B:$B,$C:$C,$C365,$D:$D,$D365,$E:$E,$E365,$G:$G,$G365,$B:$B,"&lt;&gt;"&amp;$B365)))/1000)</f>
        <v>0</v>
      </c>
      <c r="AD365" s="17">
        <f>SUMIFS(TCH!S:S,TCH!$A:$A,$A365)</f>
        <v>0</v>
      </c>
      <c r="AE365" s="17">
        <f>IF(AD365=0,0,(AD365*AVERAGEIFS($W:$W,$C:$C,$C365,$D:$D,$D365,$E:$E,$E365,$G:$G,$G365,$B:$B,_xlfn.MAXIFS($B:$B,$C:$C,$C365,$D:$D,$D365,$E:$E,$E365,$G:$G,$G365,$B:$B,"&lt;&gt;"&amp;$B365)))/1000)</f>
        <v>0</v>
      </c>
      <c r="AF365" s="17">
        <f>SUMIFS(TCH!V:V,TCH!$A:$A,$A365)</f>
        <v>0</v>
      </c>
      <c r="AG365" s="17">
        <f>IF(AF365=0,0,(AF365*AVERAGEIFS($W:$W,$C:$C,$C365,$D:$D,$D365,$E:$E,$E365,$G:$G,$G365,$B:$B,_xlfn.MAXIFS($B:$B,$C:$C,$C365,$D:$D,$D365,$E:$E,$E365,$G:$G,$G365,$B:$B,"&lt;&gt;"&amp;$B365)))/1000)</f>
        <v>0</v>
      </c>
      <c r="AH365" s="17">
        <f>SUMIFS(TCH!Y:Y,TCH!$A:$A,$A365)</f>
        <v>0</v>
      </c>
      <c r="AI365" s="17">
        <f>IF(AH365=0,0,(AH365*AVERAGEIFS($W:$W,$C:$C,$C365,$D:$D,$D365,$E:$E,$E365,$G:$G,$G365,$B:$B,_xlfn.MAXIFS($B:$B,$C:$C,$C365,$D:$D,$D365,$E:$E,$E365,$G:$G,$G365,$B:$B,"&lt;&gt;"&amp;$B365)))/1000)</f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>
        <v>0</v>
      </c>
      <c r="AX365">
        <v>0</v>
      </c>
      <c r="AY365">
        <v>0</v>
      </c>
      <c r="AZ365">
        <v>0</v>
      </c>
    </row>
    <row r="366" spans="1:52" x14ac:dyDescent="0.25">
      <c r="A366" s="1" t="str">
        <f t="shared" si="5"/>
        <v>45776493B4R226</v>
      </c>
      <c r="B366" s="7">
        <v>45776</v>
      </c>
      <c r="C366" s="1">
        <v>49</v>
      </c>
      <c r="D366" s="1">
        <v>3</v>
      </c>
      <c r="E366" s="3" t="s">
        <v>58</v>
      </c>
      <c r="F366" s="4" t="s">
        <v>54</v>
      </c>
      <c r="G366" s="4">
        <v>26</v>
      </c>
      <c r="H366" s="4">
        <f>SUMIFS(Biometria!H:H,Biometria!$A:$A,$A366)</f>
        <v>11.47</v>
      </c>
      <c r="I366" s="6">
        <f>SUMIFS(Biometria!I:I,Biometria!$A:$A,$A366)</f>
        <v>0</v>
      </c>
      <c r="J366" s="6">
        <f>SUMIFS(Biometria!J:J,Biometria!$A:$A,$A366)</f>
        <v>3</v>
      </c>
      <c r="K366" s="2">
        <f>SUMIFS(Biometria!K:K,Biometria!$A:$A,$A366)</f>
        <v>0</v>
      </c>
      <c r="L366" s="1">
        <f>SUMIFS(Biometria!L:L,Biometria!$A:$A,$A366)</f>
        <v>0</v>
      </c>
      <c r="M366" s="1">
        <f>SUMIFS(Biometria!M:M,Biometria!$A:$A,$A366)</f>
        <v>0</v>
      </c>
      <c r="N366" s="1">
        <f>SUMIFS('A.T D0'!O:O,'A.T D0'!$A:$A,$A366)+SUMIFS('A.T D7'!O:O,'A.T D7'!$A:$A,$A366)+SUMIFS('A.T D22'!O:O,'A.T D22'!$A:$A,$A366)+SUMIFS('A.T D37'!O:O,'A.T D37'!$A:$A,$A366)+SUMIFS('A.T D52'!O:O,'A.T D52'!$A:$A,$A366)+SUMIFS('A.T D67'!O:O,'A.T D67'!$A:$A,$A366)</f>
        <v>5.2</v>
      </c>
      <c r="O366" s="1">
        <f>SUMIFS('A.T D0'!P:P,'A.T D0'!$A:$A,$A366)+SUMIFS('A.T D7'!P:P,'A.T D7'!$A:$A,$A366)+SUMIFS('A.T D22'!P:P,'A.T D22'!$A:$A,$A366)+SUMIFS('A.T D37'!P:P,'A.T D37'!$A:$A,$A366)+SUMIFS('A.T D52'!P:P,'A.T D52'!$A:$A,$A366)+SUMIFS('A.T D67'!P:P,'A.T D67'!$A:$A,$A366)</f>
        <v>17.25</v>
      </c>
      <c r="P366" s="1">
        <f>SUMIFS('A.T D0'!Q:Q,'A.T D0'!$A:$A,$A366)+SUMIFS('A.T D7'!Q:Q,'A.T D7'!$A:$A,$A366)+SUMIFS('A.T D22'!Q:Q,'A.T D22'!$A:$A,$A366)+SUMIFS('A.T D37'!Q:Q,'A.T D37'!$A:$A,$A366)+SUMIFS('A.T D52'!Q:Q,'A.T D52'!$A:$A,$A366)+SUMIFS('A.T D67'!Q:Q,'A.T D67'!$A:$A,$A366)</f>
        <v>14.01</v>
      </c>
      <c r="Q366" s="1">
        <f>SUMIFS('A.T D0'!R:R,'A.T D0'!$A:$A,$A366)+SUMIFS('A.T D7'!R:R,'A.T D7'!$A:$A,$A366)+SUMIFS('A.T D22'!R:R,'A.T D22'!$A:$A,$A366)+SUMIFS('A.T D37'!R:R,'A.T D37'!$A:$A,$A366)+SUMIFS('A.T D52'!R:R,'A.T D52'!$A:$A,$A366)+SUMIFS('A.T D67'!R:R,'A.T D67'!$A:$A,$A366)</f>
        <v>81.22</v>
      </c>
      <c r="R366" s="1">
        <f>SUMIFS('A.T D0'!S:S,'A.T D0'!$A:$A,$A366)+SUMIFS('A.T D7'!S:S,'A.T D7'!$A:$A,$A366)+SUMIFS('A.T D22'!S:S,'A.T D22'!$A:$A,$A366)+SUMIFS('A.T D37'!S:S,'A.T D37'!$A:$A,$A366)+SUMIFS('A.T D52'!S:S,'A.T D52'!$A:$A,$A366)+SUMIFS('A.T D67'!S:S,'A.T D67'!$A:$A,$A366)</f>
        <v>0.86</v>
      </c>
      <c r="S366" s="1">
        <f>SUMIFS('A.T D0'!T:T,'A.T D0'!$A:$A,$A366)+SUMIFS('A.T D7'!T:T,'A.T D7'!$A:$A,$A366)+SUMIFS('A.T D22'!T:T,'A.T D22'!$A:$A,$A366)+SUMIFS('A.T D37'!T:T,'A.T D37'!$A:$A,$A366)+SUMIFS('A.T D52'!T:T,'A.T D52'!$A:$A,$A366)+SUMIFS('A.T D67'!T:T,'A.T D67'!$A:$A,$A366)</f>
        <v>11.7654</v>
      </c>
      <c r="T366" s="1">
        <f>SUMIFS('A.T D0'!U:U,'A.T D0'!$A:$A,$A366)+SUMIFS('A.T D7'!U:U,'A.T D7'!$A:$A,$A366)+SUMIFS('A.T D22'!U:U,'A.T D22'!$A:$A,$A366)+SUMIFS('A.T D37'!U:U,'A.T D37'!$A:$A,$A366)+SUMIFS('A.T D52'!U:U,'A.T D52'!$A:$A,$A366)+SUMIFS('A.T D67'!U:U,'A.T D67'!$A:$A,$A366)</f>
        <v>0.72</v>
      </c>
      <c r="U366" s="1">
        <f>SUMIFS('A.T D0'!V:V,'A.T D0'!$A:$A,$A366)+SUMIFS('A.T D7'!V:V,'A.T D7'!$A:$A,$A366)+SUMIFS('A.T D22'!V:V,'A.T D22'!$A:$A,$A366)+SUMIFS('A.T D37'!V:V,'A.T D37'!$A:$A,$A366)+SUMIFS('A.T D52'!V:V,'A.T D52'!$A:$A,$A366)+SUMIFS('A.T D67'!V:V,'A.T D67'!$A:$A,$A366)</f>
        <v>12.48</v>
      </c>
      <c r="V366" s="1">
        <f>SUMIFS('A.T D0'!W:W,'A.T D0'!$A:$A,$A366)+SUMIFS('A.T D7'!W:W,'A.T D7'!$A:$A,$A366)+SUMIFS('A.T D22'!W:W,'A.T D22'!$A:$A,$A366)+SUMIFS('A.T D37'!W:W,'A.T D37'!$A:$A,$A366)+SUMIFS('A.T D52'!W:W,'A.T D52'!$A:$A,$A366)+SUMIFS('A.T D67'!W:W,'A.T D67'!$A:$A,$A366)</f>
        <v>1.1200000000000001</v>
      </c>
      <c r="W366" s="1">
        <f>SUMIFS('A.T D0'!X:X,'A.T D0'!$A:$A,$A366)+SUMIFS('A.T D7'!X:X,'A.T D7'!$A:$A,$A366)+SUMIFS('A.T D22'!X:X,'A.T D22'!$A:$A,$A366)+SUMIFS('A.T D37'!X:X,'A.T D37'!$A:$A,$A366)+SUMIFS('A.T D52'!X:X,'A.T D52'!$A:$A,$A366)+SUMIFS('A.T D67'!X:X,'A.T D67'!$A:$A,$A366)</f>
        <v>119.91</v>
      </c>
      <c r="X366" s="17">
        <f>SUMIFS(TCH!J:J,TCH!$A:$A,$A366)</f>
        <v>0</v>
      </c>
      <c r="Y366" s="17">
        <f>IF(X366=0,0,(X366*AVERAGEIFS($W:$W,$C:$C,$C366,$D:$D,$D366,$E:$E,$E366,$G:$G,$G366,$B:$B,_xlfn.MAXIFS($B:$B,$C:$C,$C366,$D:$D,$D366,$E:$E,$E366,$G:$G,$G366,$B:$B,"&lt;&gt;"&amp;$B366)))/1000)</f>
        <v>0</v>
      </c>
      <c r="Z366" s="17">
        <f>SUMIFS(TCH!M:M,TCH!$A:$A,$A366)</f>
        <v>0</v>
      </c>
      <c r="AA366" s="17">
        <f>IF(Z366=0,0,(Z366*AVERAGEIFS($W:$W,$C:$C,$C366,$D:$D,$D366,$E:$E,$E366,$G:$G,$G366,$B:$B,_xlfn.MAXIFS($B:$B,$C:$C,$C366,$D:$D,$D366,$E:$E,$E366,$G:$G,$G366,$B:$B,"&lt;&gt;"&amp;$B366)))/1000)</f>
        <v>0</v>
      </c>
      <c r="AB366" s="17">
        <f>SUMIFS(TCH!P:P,TCH!$A:$A,$A366)</f>
        <v>0</v>
      </c>
      <c r="AC366" s="17">
        <f>IF(AB366=0,0,(AB366*AVERAGEIFS($W:$W,$C:$C,$C366,$D:$D,$D366,$E:$E,$E366,$G:$G,$G366,$B:$B,_xlfn.MAXIFS($B:$B,$C:$C,$C366,$D:$D,$D366,$E:$E,$E366,$G:$G,$G366,$B:$B,"&lt;&gt;"&amp;$B366)))/1000)</f>
        <v>0</v>
      </c>
      <c r="AD366" s="17">
        <f>SUMIFS(TCH!S:S,TCH!$A:$A,$A366)</f>
        <v>0</v>
      </c>
      <c r="AE366" s="17">
        <f>IF(AD366=0,0,(AD366*AVERAGEIFS($W:$W,$C:$C,$C366,$D:$D,$D366,$E:$E,$E366,$G:$G,$G366,$B:$B,_xlfn.MAXIFS($B:$B,$C:$C,$C366,$D:$D,$D366,$E:$E,$E366,$G:$G,$G366,$B:$B,"&lt;&gt;"&amp;$B366)))/1000)</f>
        <v>0</v>
      </c>
      <c r="AF366" s="17">
        <f>SUMIFS(TCH!V:V,TCH!$A:$A,$A366)</f>
        <v>0</v>
      </c>
      <c r="AG366" s="17">
        <f>IF(AF366=0,0,(AF366*AVERAGEIFS($W:$W,$C:$C,$C366,$D:$D,$D366,$E:$E,$E366,$G:$G,$G366,$B:$B,_xlfn.MAXIFS($B:$B,$C:$C,$C366,$D:$D,$D366,$E:$E,$E366,$G:$G,$G366,$B:$B,"&lt;&gt;"&amp;$B366)))/1000)</f>
        <v>0</v>
      </c>
      <c r="AH366" s="17">
        <f>SUMIFS(TCH!Y:Y,TCH!$A:$A,$A366)</f>
        <v>0</v>
      </c>
      <c r="AI366" s="17">
        <f>IF(AH366=0,0,(AH366*AVERAGEIFS($W:$W,$C:$C,$C366,$D:$D,$D366,$E:$E,$E366,$G:$G,$G366,$B:$B,_xlfn.MAXIFS($B:$B,$C:$C,$C366,$D:$D,$D366,$E:$E,$E366,$G:$G,$G366,$B:$B,"&lt;&gt;"&amp;$B366)))/1000)</f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>
        <v>0</v>
      </c>
      <c r="AX366">
        <v>0</v>
      </c>
      <c r="AY366">
        <v>0</v>
      </c>
      <c r="AZ366">
        <v>0</v>
      </c>
    </row>
    <row r="367" spans="1:52" x14ac:dyDescent="0.25">
      <c r="A367" s="1" t="str">
        <f t="shared" si="5"/>
        <v>45776493B4R326</v>
      </c>
      <c r="B367" s="7">
        <v>45776</v>
      </c>
      <c r="C367" s="1">
        <v>49</v>
      </c>
      <c r="D367" s="1">
        <v>3</v>
      </c>
      <c r="E367" s="3" t="s">
        <v>58</v>
      </c>
      <c r="F367" s="4" t="s">
        <v>55</v>
      </c>
      <c r="G367" s="4">
        <v>26</v>
      </c>
      <c r="H367" s="4">
        <f>SUMIFS(Biometria!H:H,Biometria!$A:$A,$A367)</f>
        <v>13.37</v>
      </c>
      <c r="I367" s="6">
        <f>SUMIFS(Biometria!I:I,Biometria!$A:$A,$A367)</f>
        <v>0</v>
      </c>
      <c r="J367" s="6">
        <f>SUMIFS(Biometria!J:J,Biometria!$A:$A,$A367)</f>
        <v>3.2</v>
      </c>
      <c r="K367" s="2">
        <f>SUMIFS(Biometria!K:K,Biometria!$A:$A,$A367)</f>
        <v>0</v>
      </c>
      <c r="L367" s="1">
        <f>SUMIFS(Biometria!L:L,Biometria!$A:$A,$A367)</f>
        <v>0</v>
      </c>
      <c r="M367" s="1">
        <f>SUMIFS(Biometria!M:M,Biometria!$A:$A,$A367)</f>
        <v>0</v>
      </c>
      <c r="N367" s="1">
        <f>SUMIFS('A.T D0'!O:O,'A.T D0'!$A:$A,$A367)+SUMIFS('A.T D7'!O:O,'A.T D7'!$A:$A,$A367)+SUMIFS('A.T D22'!O:O,'A.T D22'!$A:$A,$A367)+SUMIFS('A.T D37'!O:O,'A.T D37'!$A:$A,$A367)+SUMIFS('A.T D52'!O:O,'A.T D52'!$A:$A,$A367)+SUMIFS('A.T D67'!O:O,'A.T D67'!$A:$A,$A367)</f>
        <v>5.2</v>
      </c>
      <c r="O367" s="1">
        <f>SUMIFS('A.T D0'!P:P,'A.T D0'!$A:$A,$A367)+SUMIFS('A.T D7'!P:P,'A.T D7'!$A:$A,$A367)+SUMIFS('A.T D22'!P:P,'A.T D22'!$A:$A,$A367)+SUMIFS('A.T D37'!P:P,'A.T D37'!$A:$A,$A367)+SUMIFS('A.T D52'!P:P,'A.T D52'!$A:$A,$A367)+SUMIFS('A.T D67'!P:P,'A.T D67'!$A:$A,$A367)</f>
        <v>18.079999999999998</v>
      </c>
      <c r="P367" s="1">
        <f>SUMIFS('A.T D0'!Q:Q,'A.T D0'!$A:$A,$A367)+SUMIFS('A.T D7'!Q:Q,'A.T D7'!$A:$A,$A367)+SUMIFS('A.T D22'!Q:Q,'A.T D22'!$A:$A,$A367)+SUMIFS('A.T D37'!Q:Q,'A.T D37'!$A:$A,$A367)+SUMIFS('A.T D52'!Q:Q,'A.T D52'!$A:$A,$A367)+SUMIFS('A.T D67'!Q:Q,'A.T D67'!$A:$A,$A367)</f>
        <v>15.07</v>
      </c>
      <c r="Q367" s="1">
        <f>SUMIFS('A.T D0'!R:R,'A.T D0'!$A:$A,$A367)+SUMIFS('A.T D7'!R:R,'A.T D7'!$A:$A,$A367)+SUMIFS('A.T D22'!R:R,'A.T D22'!$A:$A,$A367)+SUMIFS('A.T D37'!R:R,'A.T D37'!$A:$A,$A367)+SUMIFS('A.T D52'!R:R,'A.T D52'!$A:$A,$A367)+SUMIFS('A.T D67'!R:R,'A.T D67'!$A:$A,$A367)</f>
        <v>83.35</v>
      </c>
      <c r="R367" s="1">
        <f>SUMIFS('A.T D0'!S:S,'A.T D0'!$A:$A,$A367)+SUMIFS('A.T D7'!S:S,'A.T D7'!$A:$A,$A367)+SUMIFS('A.T D22'!S:S,'A.T D22'!$A:$A,$A367)+SUMIFS('A.T D37'!S:S,'A.T D37'!$A:$A,$A367)+SUMIFS('A.T D52'!S:S,'A.T D52'!$A:$A,$A367)+SUMIFS('A.T D67'!S:S,'A.T D67'!$A:$A,$A367)</f>
        <v>0.78</v>
      </c>
      <c r="S367" s="1">
        <f>SUMIFS('A.T D0'!T:T,'A.T D0'!$A:$A,$A367)+SUMIFS('A.T D7'!T:T,'A.T D7'!$A:$A,$A367)+SUMIFS('A.T D22'!T:T,'A.T D22'!$A:$A,$A367)+SUMIFS('A.T D37'!T:T,'A.T D37'!$A:$A,$A367)+SUMIFS('A.T D52'!T:T,'A.T D52'!$A:$A,$A367)+SUMIFS('A.T D67'!T:T,'A.T D67'!$A:$A,$A367)</f>
        <v>12.629200000000001</v>
      </c>
      <c r="T367" s="1">
        <f>SUMIFS('A.T D0'!U:U,'A.T D0'!$A:$A,$A367)+SUMIFS('A.T D7'!U:U,'A.T D7'!$A:$A,$A367)+SUMIFS('A.T D22'!U:U,'A.T D22'!$A:$A,$A367)+SUMIFS('A.T D37'!U:U,'A.T D37'!$A:$A,$A367)+SUMIFS('A.T D52'!U:U,'A.T D52'!$A:$A,$A367)+SUMIFS('A.T D67'!U:U,'A.T D67'!$A:$A,$A367)</f>
        <v>0.65</v>
      </c>
      <c r="U367" s="1">
        <f>SUMIFS('A.T D0'!V:V,'A.T D0'!$A:$A,$A367)+SUMIFS('A.T D7'!V:V,'A.T D7'!$A:$A,$A367)+SUMIFS('A.T D22'!V:V,'A.T D22'!$A:$A,$A367)+SUMIFS('A.T D37'!V:V,'A.T D37'!$A:$A,$A367)+SUMIFS('A.T D52'!V:V,'A.T D52'!$A:$A,$A367)+SUMIFS('A.T D67'!V:V,'A.T D67'!$A:$A,$A367)</f>
        <v>12.6</v>
      </c>
      <c r="V367" s="1">
        <f>SUMIFS('A.T D0'!W:W,'A.T D0'!$A:$A,$A367)+SUMIFS('A.T D7'!W:W,'A.T D7'!$A:$A,$A367)+SUMIFS('A.T D22'!W:W,'A.T D22'!$A:$A,$A367)+SUMIFS('A.T D37'!W:W,'A.T D37'!$A:$A,$A367)+SUMIFS('A.T D52'!W:W,'A.T D52'!$A:$A,$A367)+SUMIFS('A.T D67'!W:W,'A.T D67'!$A:$A,$A367)</f>
        <v>7.6</v>
      </c>
      <c r="W367" s="1">
        <f>SUMIFS('A.T D0'!X:X,'A.T D0'!$A:$A,$A367)+SUMIFS('A.T D7'!X:X,'A.T D7'!$A:$A,$A367)+SUMIFS('A.T D22'!X:X,'A.T D22'!$A:$A,$A367)+SUMIFS('A.T D37'!X:X,'A.T D37'!$A:$A,$A367)+SUMIFS('A.T D52'!X:X,'A.T D52'!$A:$A,$A367)+SUMIFS('A.T D67'!X:X,'A.T D67'!$A:$A,$A367)</f>
        <v>127.59</v>
      </c>
      <c r="X367" s="17">
        <f>SUMIFS(TCH!J:J,TCH!$A:$A,$A367)</f>
        <v>0</v>
      </c>
      <c r="Y367" s="17">
        <f>IF(X367=0,0,(X367*AVERAGEIFS($W:$W,$C:$C,$C367,$D:$D,$D367,$E:$E,$E367,$G:$G,$G367,$B:$B,_xlfn.MAXIFS($B:$B,$C:$C,$C367,$D:$D,$D367,$E:$E,$E367,$G:$G,$G367,$B:$B,"&lt;&gt;"&amp;$B367)))/1000)</f>
        <v>0</v>
      </c>
      <c r="Z367" s="17">
        <f>SUMIFS(TCH!M:M,TCH!$A:$A,$A367)</f>
        <v>0</v>
      </c>
      <c r="AA367" s="17">
        <f>IF(Z367=0,0,(Z367*AVERAGEIFS($W:$W,$C:$C,$C367,$D:$D,$D367,$E:$E,$E367,$G:$G,$G367,$B:$B,_xlfn.MAXIFS($B:$B,$C:$C,$C367,$D:$D,$D367,$E:$E,$E367,$G:$G,$G367,$B:$B,"&lt;&gt;"&amp;$B367)))/1000)</f>
        <v>0</v>
      </c>
      <c r="AB367" s="17">
        <f>SUMIFS(TCH!P:P,TCH!$A:$A,$A367)</f>
        <v>0</v>
      </c>
      <c r="AC367" s="17">
        <f>IF(AB367=0,0,(AB367*AVERAGEIFS($W:$W,$C:$C,$C367,$D:$D,$D367,$E:$E,$E367,$G:$G,$G367,$B:$B,_xlfn.MAXIFS($B:$B,$C:$C,$C367,$D:$D,$D367,$E:$E,$E367,$G:$G,$G367,$B:$B,"&lt;&gt;"&amp;$B367)))/1000)</f>
        <v>0</v>
      </c>
      <c r="AD367" s="17">
        <f>SUMIFS(TCH!S:S,TCH!$A:$A,$A367)</f>
        <v>0</v>
      </c>
      <c r="AE367" s="17">
        <f>IF(AD367=0,0,(AD367*AVERAGEIFS($W:$W,$C:$C,$C367,$D:$D,$D367,$E:$E,$E367,$G:$G,$G367,$B:$B,_xlfn.MAXIFS($B:$B,$C:$C,$C367,$D:$D,$D367,$E:$E,$E367,$G:$G,$G367,$B:$B,"&lt;&gt;"&amp;$B367)))/1000)</f>
        <v>0</v>
      </c>
      <c r="AF367" s="17">
        <f>SUMIFS(TCH!V:V,TCH!$A:$A,$A367)</f>
        <v>0</v>
      </c>
      <c r="AG367" s="17">
        <f>IF(AF367=0,0,(AF367*AVERAGEIFS($W:$W,$C:$C,$C367,$D:$D,$D367,$E:$E,$E367,$G:$G,$G367,$B:$B,_xlfn.MAXIFS($B:$B,$C:$C,$C367,$D:$D,$D367,$E:$E,$E367,$G:$G,$G367,$B:$B,"&lt;&gt;"&amp;$B367)))/1000)</f>
        <v>0</v>
      </c>
      <c r="AH367" s="17">
        <f>SUMIFS(TCH!Y:Y,TCH!$A:$A,$A367)</f>
        <v>0</v>
      </c>
      <c r="AI367" s="17">
        <f>IF(AH367=0,0,(AH367*AVERAGEIFS($W:$W,$C:$C,$C367,$D:$D,$D367,$E:$E,$E367,$G:$G,$G367,$B:$B,_xlfn.MAXIFS($B:$B,$C:$C,$C367,$D:$D,$D367,$E:$E,$E367,$G:$G,$G367,$B:$B,"&lt;&gt;"&amp;$B367)))/1000)</f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>
        <v>0</v>
      </c>
      <c r="AX367">
        <v>0</v>
      </c>
      <c r="AY367">
        <v>0</v>
      </c>
      <c r="AZ367">
        <v>0</v>
      </c>
    </row>
    <row r="368" spans="1:52" x14ac:dyDescent="0.25">
      <c r="A368" s="1" t="str">
        <f t="shared" si="5"/>
        <v>45776494B4R127</v>
      </c>
      <c r="B368" s="7">
        <v>45776</v>
      </c>
      <c r="C368" s="1">
        <v>49</v>
      </c>
      <c r="D368" s="1">
        <v>4</v>
      </c>
      <c r="E368" s="3" t="s">
        <v>58</v>
      </c>
      <c r="F368" s="4" t="s">
        <v>53</v>
      </c>
      <c r="G368" s="4">
        <v>27</v>
      </c>
      <c r="H368" s="4">
        <f>SUMIFS(Biometria!H:H,Biometria!$A:$A,$A368)</f>
        <v>16.59</v>
      </c>
      <c r="I368" s="6">
        <f>SUMIFS(Biometria!I:I,Biometria!$A:$A,$A368)</f>
        <v>17.493333333333332</v>
      </c>
      <c r="J368" s="6">
        <f>SUMIFS(Biometria!J:J,Biometria!$A:$A,$A368)</f>
        <v>3.4</v>
      </c>
      <c r="K368" s="2">
        <f>SUMIFS(Biometria!K:K,Biometria!$A:$A,$A368)</f>
        <v>3.3666666666666671</v>
      </c>
      <c r="L368" s="1">
        <f>SUMIFS(Biometria!L:L,Biometria!$A:$A,$A368)</f>
        <v>0</v>
      </c>
      <c r="M368" s="1">
        <f>SUMIFS(Biometria!M:M,Biometria!$A:$A,$A368)</f>
        <v>0</v>
      </c>
      <c r="N368" s="1">
        <f>SUMIFS('A.T D0'!O:O,'A.T D0'!$A:$A,$A368)+SUMIFS('A.T D7'!O:O,'A.T D7'!$A:$A,$A368)+SUMIFS('A.T D22'!O:O,'A.T D22'!$A:$A,$A368)+SUMIFS('A.T D37'!O:O,'A.T D37'!$A:$A,$A368)+SUMIFS('A.T D52'!O:O,'A.T D52'!$A:$A,$A368)+SUMIFS('A.T D67'!O:O,'A.T D67'!$A:$A,$A368)</f>
        <v>5.2</v>
      </c>
      <c r="O368" s="1">
        <f>SUMIFS('A.T D0'!P:P,'A.T D0'!$A:$A,$A368)+SUMIFS('A.T D7'!P:P,'A.T D7'!$A:$A,$A368)+SUMIFS('A.T D22'!P:P,'A.T D22'!$A:$A,$A368)+SUMIFS('A.T D37'!P:P,'A.T D37'!$A:$A,$A368)+SUMIFS('A.T D52'!P:P,'A.T D52'!$A:$A,$A368)+SUMIFS('A.T D67'!P:P,'A.T D67'!$A:$A,$A368)</f>
        <v>18.13</v>
      </c>
      <c r="P368" s="1">
        <f>SUMIFS('A.T D0'!Q:Q,'A.T D0'!$A:$A,$A368)+SUMIFS('A.T D7'!Q:Q,'A.T D7'!$A:$A,$A368)+SUMIFS('A.T D22'!Q:Q,'A.T D22'!$A:$A,$A368)+SUMIFS('A.T D37'!Q:Q,'A.T D37'!$A:$A,$A368)+SUMIFS('A.T D52'!Q:Q,'A.T D52'!$A:$A,$A368)+SUMIFS('A.T D67'!Q:Q,'A.T D67'!$A:$A,$A368)</f>
        <v>15.13</v>
      </c>
      <c r="Q368" s="1">
        <f>SUMIFS('A.T D0'!R:R,'A.T D0'!$A:$A,$A368)+SUMIFS('A.T D7'!R:R,'A.T D7'!$A:$A,$A368)+SUMIFS('A.T D22'!R:R,'A.T D22'!$A:$A,$A368)+SUMIFS('A.T D37'!R:R,'A.T D37'!$A:$A,$A368)+SUMIFS('A.T D52'!R:R,'A.T D52'!$A:$A,$A368)+SUMIFS('A.T D67'!R:R,'A.T D67'!$A:$A,$A368)</f>
        <v>83.45</v>
      </c>
      <c r="R368" s="1">
        <f>SUMIFS('A.T D0'!S:S,'A.T D0'!$A:$A,$A368)+SUMIFS('A.T D7'!S:S,'A.T D7'!$A:$A,$A368)+SUMIFS('A.T D22'!S:S,'A.T D22'!$A:$A,$A368)+SUMIFS('A.T D37'!S:S,'A.T D37'!$A:$A,$A368)+SUMIFS('A.T D52'!S:S,'A.T D52'!$A:$A,$A368)+SUMIFS('A.T D67'!S:S,'A.T D67'!$A:$A,$A368)</f>
        <v>0.78</v>
      </c>
      <c r="S368" s="1">
        <f>SUMIFS('A.T D0'!T:T,'A.T D0'!$A:$A,$A368)+SUMIFS('A.T D7'!T:T,'A.T D7'!$A:$A,$A368)+SUMIFS('A.T D22'!T:T,'A.T D22'!$A:$A,$A368)+SUMIFS('A.T D37'!T:T,'A.T D37'!$A:$A,$A368)+SUMIFS('A.T D52'!T:T,'A.T D52'!$A:$A,$A368)+SUMIFS('A.T D67'!T:T,'A.T D67'!$A:$A,$A368)</f>
        <v>12.757</v>
      </c>
      <c r="T368" s="1">
        <f>SUMIFS('A.T D0'!U:U,'A.T D0'!$A:$A,$A368)+SUMIFS('A.T D7'!U:U,'A.T D7'!$A:$A,$A368)+SUMIFS('A.T D22'!U:U,'A.T D22'!$A:$A,$A368)+SUMIFS('A.T D37'!U:U,'A.T D37'!$A:$A,$A368)+SUMIFS('A.T D52'!U:U,'A.T D52'!$A:$A,$A368)+SUMIFS('A.T D67'!U:U,'A.T D67'!$A:$A,$A368)</f>
        <v>0.66</v>
      </c>
      <c r="U368" s="1">
        <f>SUMIFS('A.T D0'!V:V,'A.T D0'!$A:$A,$A368)+SUMIFS('A.T D7'!V:V,'A.T D7'!$A:$A,$A368)+SUMIFS('A.T D22'!V:V,'A.T D22'!$A:$A,$A368)+SUMIFS('A.T D37'!V:V,'A.T D37'!$A:$A,$A368)+SUMIFS('A.T D52'!V:V,'A.T D52'!$A:$A,$A368)+SUMIFS('A.T D67'!V:V,'A.T D67'!$A:$A,$A368)</f>
        <v>12.25</v>
      </c>
      <c r="V368" s="1">
        <f>SUMIFS('A.T D0'!W:W,'A.T D0'!$A:$A,$A368)+SUMIFS('A.T D7'!W:W,'A.T D7'!$A:$A,$A368)+SUMIFS('A.T D22'!W:W,'A.T D22'!$A:$A,$A368)+SUMIFS('A.T D37'!W:W,'A.T D37'!$A:$A,$A368)+SUMIFS('A.T D52'!W:W,'A.T D52'!$A:$A,$A368)+SUMIFS('A.T D67'!W:W,'A.T D67'!$A:$A,$A368)</f>
        <v>8.7100000000000009</v>
      </c>
      <c r="W368" s="1">
        <f>SUMIFS('A.T D0'!X:X,'A.T D0'!$A:$A,$A368)+SUMIFS('A.T D7'!X:X,'A.T D7'!$A:$A,$A368)+SUMIFS('A.T D22'!X:X,'A.T D22'!$A:$A,$A368)+SUMIFS('A.T D37'!X:X,'A.T D37'!$A:$A,$A368)+SUMIFS('A.T D52'!X:X,'A.T D52'!$A:$A,$A368)+SUMIFS('A.T D67'!X:X,'A.T D67'!$A:$A,$A368)</f>
        <v>128.91</v>
      </c>
      <c r="X368" s="17">
        <f>SUMIFS(TCH!J:J,TCH!$A:$A,$A368)</f>
        <v>0</v>
      </c>
      <c r="Y368" s="17">
        <f>IF(X368=0,0,(X368*AVERAGEIFS($W:$W,$C:$C,$C368,$D:$D,$D368,$E:$E,$E368,$G:$G,$G368,$B:$B,_xlfn.MAXIFS($B:$B,$C:$C,$C368,$D:$D,$D368,$E:$E,$E368,$G:$G,$G368,$B:$B,"&lt;&gt;"&amp;$B368)))/1000)</f>
        <v>0</v>
      </c>
      <c r="Z368" s="17">
        <f>SUMIFS(TCH!M:M,TCH!$A:$A,$A368)</f>
        <v>0</v>
      </c>
      <c r="AA368" s="17">
        <f>IF(Z368=0,0,(Z368*AVERAGEIFS($W:$W,$C:$C,$C368,$D:$D,$D368,$E:$E,$E368,$G:$G,$G368,$B:$B,_xlfn.MAXIFS($B:$B,$C:$C,$C368,$D:$D,$D368,$E:$E,$E368,$G:$G,$G368,$B:$B,"&lt;&gt;"&amp;$B368)))/1000)</f>
        <v>0</v>
      </c>
      <c r="AB368" s="17">
        <f>SUMIFS(TCH!P:P,TCH!$A:$A,$A368)</f>
        <v>0</v>
      </c>
      <c r="AC368" s="17">
        <f>IF(AB368=0,0,(AB368*AVERAGEIFS($W:$W,$C:$C,$C368,$D:$D,$D368,$E:$E,$E368,$G:$G,$G368,$B:$B,_xlfn.MAXIFS($B:$B,$C:$C,$C368,$D:$D,$D368,$E:$E,$E368,$G:$G,$G368,$B:$B,"&lt;&gt;"&amp;$B368)))/1000)</f>
        <v>0</v>
      </c>
      <c r="AD368" s="17">
        <f>SUMIFS(TCH!S:S,TCH!$A:$A,$A368)</f>
        <v>0</v>
      </c>
      <c r="AE368" s="17">
        <f>IF(AD368=0,0,(AD368*AVERAGEIFS($W:$W,$C:$C,$C368,$D:$D,$D368,$E:$E,$E368,$G:$G,$G368,$B:$B,_xlfn.MAXIFS($B:$B,$C:$C,$C368,$D:$D,$D368,$E:$E,$E368,$G:$G,$G368,$B:$B,"&lt;&gt;"&amp;$B368)))/1000)</f>
        <v>0</v>
      </c>
      <c r="AF368" s="17">
        <f>SUMIFS(TCH!V:V,TCH!$A:$A,$A368)</f>
        <v>0</v>
      </c>
      <c r="AG368" s="17">
        <f>IF(AF368=0,0,(AF368*AVERAGEIFS($W:$W,$C:$C,$C368,$D:$D,$D368,$E:$E,$E368,$G:$G,$G368,$B:$B,_xlfn.MAXIFS($B:$B,$C:$C,$C368,$D:$D,$D368,$E:$E,$E368,$G:$G,$G368,$B:$B,"&lt;&gt;"&amp;$B368)))/1000)</f>
        <v>0</v>
      </c>
      <c r="AH368" s="17">
        <f>SUMIFS(TCH!Y:Y,TCH!$A:$A,$A368)</f>
        <v>0</v>
      </c>
      <c r="AI368" s="17">
        <f>IF(AH368=0,0,(AH368*AVERAGEIFS($W:$W,$C:$C,$C368,$D:$D,$D368,$E:$E,$E368,$G:$G,$G368,$B:$B,_xlfn.MAXIFS($B:$B,$C:$C,$C368,$D:$D,$D368,$E:$E,$E368,$G:$G,$G368,$B:$B,"&lt;&gt;"&amp;$B368)))/1000)</f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>
        <v>0</v>
      </c>
      <c r="AX368">
        <v>0</v>
      </c>
      <c r="AY368">
        <v>0</v>
      </c>
      <c r="AZ368">
        <v>0</v>
      </c>
    </row>
    <row r="369" spans="1:52" x14ac:dyDescent="0.25">
      <c r="A369" s="1" t="str">
        <f t="shared" si="5"/>
        <v>45776494B4R227</v>
      </c>
      <c r="B369" s="7">
        <v>45776</v>
      </c>
      <c r="C369" s="1">
        <v>49</v>
      </c>
      <c r="D369" s="1">
        <v>4</v>
      </c>
      <c r="E369" s="3" t="s">
        <v>58</v>
      </c>
      <c r="F369" s="4" t="s">
        <v>54</v>
      </c>
      <c r="G369" s="4">
        <v>27</v>
      </c>
      <c r="H369" s="4">
        <f>SUMIFS(Biometria!H:H,Biometria!$A:$A,$A369)</f>
        <v>19.43</v>
      </c>
      <c r="I369" s="6">
        <f>SUMIFS(Biometria!I:I,Biometria!$A:$A,$A369)</f>
        <v>0</v>
      </c>
      <c r="J369" s="6">
        <f>SUMIFS(Biometria!J:J,Biometria!$A:$A,$A369)</f>
        <v>3.5</v>
      </c>
      <c r="K369" s="2">
        <f>SUMIFS(Biometria!K:K,Biometria!$A:$A,$A369)</f>
        <v>0</v>
      </c>
      <c r="L369" s="1">
        <f>SUMIFS(Biometria!L:L,Biometria!$A:$A,$A369)</f>
        <v>0</v>
      </c>
      <c r="M369" s="1">
        <f>SUMIFS(Biometria!M:M,Biometria!$A:$A,$A369)</f>
        <v>0</v>
      </c>
      <c r="N369" s="1">
        <f>SUMIFS('A.T D0'!O:O,'A.T D0'!$A:$A,$A369)+SUMIFS('A.T D7'!O:O,'A.T D7'!$A:$A,$A369)+SUMIFS('A.T D22'!O:O,'A.T D22'!$A:$A,$A369)+SUMIFS('A.T D37'!O:O,'A.T D37'!$A:$A,$A369)+SUMIFS('A.T D52'!O:O,'A.T D52'!$A:$A,$A369)+SUMIFS('A.T D67'!O:O,'A.T D67'!$A:$A,$A369)</f>
        <v>5.3</v>
      </c>
      <c r="O369" s="1">
        <f>SUMIFS('A.T D0'!P:P,'A.T D0'!$A:$A,$A369)+SUMIFS('A.T D7'!P:P,'A.T D7'!$A:$A,$A369)+SUMIFS('A.T D22'!P:P,'A.T D22'!$A:$A,$A369)+SUMIFS('A.T D37'!P:P,'A.T D37'!$A:$A,$A369)+SUMIFS('A.T D52'!P:P,'A.T D52'!$A:$A,$A369)+SUMIFS('A.T D67'!P:P,'A.T D67'!$A:$A,$A369)</f>
        <v>18.14</v>
      </c>
      <c r="P369" s="1">
        <f>SUMIFS('A.T D0'!Q:Q,'A.T D0'!$A:$A,$A369)+SUMIFS('A.T D7'!Q:Q,'A.T D7'!$A:$A,$A369)+SUMIFS('A.T D22'!Q:Q,'A.T D22'!$A:$A,$A369)+SUMIFS('A.T D37'!Q:Q,'A.T D37'!$A:$A,$A369)+SUMIFS('A.T D52'!Q:Q,'A.T D52'!$A:$A,$A369)+SUMIFS('A.T D67'!Q:Q,'A.T D67'!$A:$A,$A369)</f>
        <v>15.26</v>
      </c>
      <c r="Q369" s="1">
        <f>SUMIFS('A.T D0'!R:R,'A.T D0'!$A:$A,$A369)+SUMIFS('A.T D7'!R:R,'A.T D7'!$A:$A,$A369)+SUMIFS('A.T D22'!R:R,'A.T D22'!$A:$A,$A369)+SUMIFS('A.T D37'!R:R,'A.T D37'!$A:$A,$A369)+SUMIFS('A.T D52'!R:R,'A.T D52'!$A:$A,$A369)+SUMIFS('A.T D67'!R:R,'A.T D67'!$A:$A,$A369)</f>
        <v>84.12</v>
      </c>
      <c r="R369" s="1">
        <f>SUMIFS('A.T D0'!S:S,'A.T D0'!$A:$A,$A369)+SUMIFS('A.T D7'!S:S,'A.T D7'!$A:$A,$A369)+SUMIFS('A.T D22'!S:S,'A.T D22'!$A:$A,$A369)+SUMIFS('A.T D37'!S:S,'A.T D37'!$A:$A,$A369)+SUMIFS('A.T D52'!S:S,'A.T D52'!$A:$A,$A369)+SUMIFS('A.T D67'!S:S,'A.T D67'!$A:$A,$A369)</f>
        <v>0.76</v>
      </c>
      <c r="S369" s="1">
        <f>SUMIFS('A.T D0'!T:T,'A.T D0'!$A:$A,$A369)+SUMIFS('A.T D7'!T:T,'A.T D7'!$A:$A,$A369)+SUMIFS('A.T D22'!T:T,'A.T D22'!$A:$A,$A369)+SUMIFS('A.T D37'!T:T,'A.T D37'!$A:$A,$A369)+SUMIFS('A.T D52'!T:T,'A.T D52'!$A:$A,$A369)+SUMIFS('A.T D67'!T:T,'A.T D67'!$A:$A,$A369)</f>
        <v>12.7483</v>
      </c>
      <c r="T369" s="1">
        <f>SUMIFS('A.T D0'!U:U,'A.T D0'!$A:$A,$A369)+SUMIFS('A.T D7'!U:U,'A.T D7'!$A:$A,$A369)+SUMIFS('A.T D22'!U:U,'A.T D22'!$A:$A,$A369)+SUMIFS('A.T D37'!U:U,'A.T D37'!$A:$A,$A369)+SUMIFS('A.T D52'!U:U,'A.T D52'!$A:$A,$A369)+SUMIFS('A.T D67'!U:U,'A.T D67'!$A:$A,$A369)</f>
        <v>0.63</v>
      </c>
      <c r="U369" s="1">
        <f>SUMIFS('A.T D0'!V:V,'A.T D0'!$A:$A,$A369)+SUMIFS('A.T D7'!V:V,'A.T D7'!$A:$A,$A369)+SUMIFS('A.T D22'!V:V,'A.T D22'!$A:$A,$A369)+SUMIFS('A.T D37'!V:V,'A.T D37'!$A:$A,$A369)+SUMIFS('A.T D52'!V:V,'A.T D52'!$A:$A,$A369)+SUMIFS('A.T D67'!V:V,'A.T D67'!$A:$A,$A369)</f>
        <v>12.78</v>
      </c>
      <c r="V369" s="1">
        <f>SUMIFS('A.T D0'!W:W,'A.T D0'!$A:$A,$A369)+SUMIFS('A.T D7'!W:W,'A.T D7'!$A:$A,$A369)+SUMIFS('A.T D22'!W:W,'A.T D22'!$A:$A,$A369)+SUMIFS('A.T D37'!W:W,'A.T D37'!$A:$A,$A369)+SUMIFS('A.T D52'!W:W,'A.T D52'!$A:$A,$A369)+SUMIFS('A.T D67'!W:W,'A.T D67'!$A:$A,$A369)</f>
        <v>8.41</v>
      </c>
      <c r="W369" s="1">
        <f>SUMIFS('A.T D0'!X:X,'A.T D0'!$A:$A,$A369)+SUMIFS('A.T D7'!X:X,'A.T D7'!$A:$A,$A369)+SUMIFS('A.T D22'!X:X,'A.T D22'!$A:$A,$A369)+SUMIFS('A.T D37'!X:X,'A.T D37'!$A:$A,$A369)+SUMIFS('A.T D52'!X:X,'A.T D52'!$A:$A,$A369)+SUMIFS('A.T D67'!X:X,'A.T D67'!$A:$A,$A369)</f>
        <v>128.55000000000001</v>
      </c>
      <c r="X369" s="17">
        <f>SUMIFS(TCH!J:J,TCH!$A:$A,$A369)</f>
        <v>0</v>
      </c>
      <c r="Y369" s="17">
        <f>IF(X369=0,0,(X369*AVERAGEIFS($W:$W,$C:$C,$C369,$D:$D,$D369,$E:$E,$E369,$G:$G,$G369,$B:$B,_xlfn.MAXIFS($B:$B,$C:$C,$C369,$D:$D,$D369,$E:$E,$E369,$G:$G,$G369,$B:$B,"&lt;&gt;"&amp;$B369)))/1000)</f>
        <v>0</v>
      </c>
      <c r="Z369" s="17">
        <f>SUMIFS(TCH!M:M,TCH!$A:$A,$A369)</f>
        <v>0</v>
      </c>
      <c r="AA369" s="17">
        <f>IF(Z369=0,0,(Z369*AVERAGEIFS($W:$W,$C:$C,$C369,$D:$D,$D369,$E:$E,$E369,$G:$G,$G369,$B:$B,_xlfn.MAXIFS($B:$B,$C:$C,$C369,$D:$D,$D369,$E:$E,$E369,$G:$G,$G369,$B:$B,"&lt;&gt;"&amp;$B369)))/1000)</f>
        <v>0</v>
      </c>
      <c r="AB369" s="17">
        <f>SUMIFS(TCH!P:P,TCH!$A:$A,$A369)</f>
        <v>0</v>
      </c>
      <c r="AC369" s="17">
        <f>IF(AB369=0,0,(AB369*AVERAGEIFS($W:$W,$C:$C,$C369,$D:$D,$D369,$E:$E,$E369,$G:$G,$G369,$B:$B,_xlfn.MAXIFS($B:$B,$C:$C,$C369,$D:$D,$D369,$E:$E,$E369,$G:$G,$G369,$B:$B,"&lt;&gt;"&amp;$B369)))/1000)</f>
        <v>0</v>
      </c>
      <c r="AD369" s="17">
        <f>SUMIFS(TCH!S:S,TCH!$A:$A,$A369)</f>
        <v>0</v>
      </c>
      <c r="AE369" s="17">
        <f>IF(AD369=0,0,(AD369*AVERAGEIFS($W:$W,$C:$C,$C369,$D:$D,$D369,$E:$E,$E369,$G:$G,$G369,$B:$B,_xlfn.MAXIFS($B:$B,$C:$C,$C369,$D:$D,$D369,$E:$E,$E369,$G:$G,$G369,$B:$B,"&lt;&gt;"&amp;$B369)))/1000)</f>
        <v>0</v>
      </c>
      <c r="AF369" s="17">
        <f>SUMIFS(TCH!V:V,TCH!$A:$A,$A369)</f>
        <v>0</v>
      </c>
      <c r="AG369" s="17">
        <f>IF(AF369=0,0,(AF369*AVERAGEIFS($W:$W,$C:$C,$C369,$D:$D,$D369,$E:$E,$E369,$G:$G,$G369,$B:$B,_xlfn.MAXIFS($B:$B,$C:$C,$C369,$D:$D,$D369,$E:$E,$E369,$G:$G,$G369,$B:$B,"&lt;&gt;"&amp;$B369)))/1000)</f>
        <v>0</v>
      </c>
      <c r="AH369" s="17">
        <f>SUMIFS(TCH!Y:Y,TCH!$A:$A,$A369)</f>
        <v>0</v>
      </c>
      <c r="AI369" s="17">
        <f>IF(AH369=0,0,(AH369*AVERAGEIFS($W:$W,$C:$C,$C369,$D:$D,$D369,$E:$E,$E369,$G:$G,$G369,$B:$B,_xlfn.MAXIFS($B:$B,$C:$C,$C369,$D:$D,$D369,$E:$E,$E369,$G:$G,$G369,$B:$B,"&lt;&gt;"&amp;$B369)))/1000)</f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>
        <v>0</v>
      </c>
      <c r="AX369">
        <v>0</v>
      </c>
      <c r="AY369">
        <v>0</v>
      </c>
      <c r="AZ369">
        <v>0</v>
      </c>
    </row>
    <row r="370" spans="1:52" x14ac:dyDescent="0.25">
      <c r="A370" s="1" t="str">
        <f t="shared" si="5"/>
        <v>45776494B4R327</v>
      </c>
      <c r="B370" s="7">
        <v>45776</v>
      </c>
      <c r="C370" s="1">
        <v>49</v>
      </c>
      <c r="D370" s="1">
        <v>4</v>
      </c>
      <c r="E370" s="3" t="s">
        <v>58</v>
      </c>
      <c r="F370" s="4" t="s">
        <v>55</v>
      </c>
      <c r="G370" s="4">
        <v>27</v>
      </c>
      <c r="H370" s="4">
        <f>SUMIFS(Biometria!H:H,Biometria!$A:$A,$A370)</f>
        <v>16.46</v>
      </c>
      <c r="I370" s="6">
        <f>SUMIFS(Biometria!I:I,Biometria!$A:$A,$A370)</f>
        <v>0</v>
      </c>
      <c r="J370" s="6">
        <f>SUMIFS(Biometria!J:J,Biometria!$A:$A,$A370)</f>
        <v>3.2</v>
      </c>
      <c r="K370" s="2">
        <f>SUMIFS(Biometria!K:K,Biometria!$A:$A,$A370)</f>
        <v>0</v>
      </c>
      <c r="L370" s="1">
        <f>SUMIFS(Biometria!L:L,Biometria!$A:$A,$A370)</f>
        <v>0</v>
      </c>
      <c r="M370" s="1">
        <f>SUMIFS(Biometria!M:M,Biometria!$A:$A,$A370)</f>
        <v>0</v>
      </c>
      <c r="N370" s="1">
        <f>SUMIFS('A.T D0'!O:O,'A.T D0'!$A:$A,$A370)+SUMIFS('A.T D7'!O:O,'A.T D7'!$A:$A,$A370)+SUMIFS('A.T D22'!O:O,'A.T D22'!$A:$A,$A370)+SUMIFS('A.T D37'!O:O,'A.T D37'!$A:$A,$A370)+SUMIFS('A.T D52'!O:O,'A.T D52'!$A:$A,$A370)+SUMIFS('A.T D67'!O:O,'A.T D67'!$A:$A,$A370)</f>
        <v>5.3</v>
      </c>
      <c r="O370" s="1">
        <f>SUMIFS('A.T D0'!P:P,'A.T D0'!$A:$A,$A370)+SUMIFS('A.T D7'!P:P,'A.T D7'!$A:$A,$A370)+SUMIFS('A.T D22'!P:P,'A.T D22'!$A:$A,$A370)+SUMIFS('A.T D37'!P:P,'A.T D37'!$A:$A,$A370)+SUMIFS('A.T D52'!P:P,'A.T D52'!$A:$A,$A370)+SUMIFS('A.T D67'!P:P,'A.T D67'!$A:$A,$A370)</f>
        <v>19.03</v>
      </c>
      <c r="P370" s="1">
        <f>SUMIFS('A.T D0'!Q:Q,'A.T D0'!$A:$A,$A370)+SUMIFS('A.T D7'!Q:Q,'A.T D7'!$A:$A,$A370)+SUMIFS('A.T D22'!Q:Q,'A.T D22'!$A:$A,$A370)+SUMIFS('A.T D37'!Q:Q,'A.T D37'!$A:$A,$A370)+SUMIFS('A.T D52'!Q:Q,'A.T D52'!$A:$A,$A370)+SUMIFS('A.T D67'!Q:Q,'A.T D67'!$A:$A,$A370)</f>
        <v>16.25</v>
      </c>
      <c r="Q370" s="1">
        <f>SUMIFS('A.T D0'!R:R,'A.T D0'!$A:$A,$A370)+SUMIFS('A.T D7'!R:R,'A.T D7'!$A:$A,$A370)+SUMIFS('A.T D22'!R:R,'A.T D22'!$A:$A,$A370)+SUMIFS('A.T D37'!R:R,'A.T D37'!$A:$A,$A370)+SUMIFS('A.T D52'!R:R,'A.T D52'!$A:$A,$A370)+SUMIFS('A.T D67'!R:R,'A.T D67'!$A:$A,$A370)</f>
        <v>85.39</v>
      </c>
      <c r="R370" s="1">
        <f>SUMIFS('A.T D0'!S:S,'A.T D0'!$A:$A,$A370)+SUMIFS('A.T D7'!S:S,'A.T D7'!$A:$A,$A370)+SUMIFS('A.T D22'!S:S,'A.T D22'!$A:$A,$A370)+SUMIFS('A.T D37'!S:S,'A.T D37'!$A:$A,$A370)+SUMIFS('A.T D52'!S:S,'A.T D52'!$A:$A,$A370)+SUMIFS('A.T D67'!S:S,'A.T D67'!$A:$A,$A370)</f>
        <v>0.71</v>
      </c>
      <c r="S370" s="1">
        <f>SUMIFS('A.T D0'!T:T,'A.T D0'!$A:$A,$A370)+SUMIFS('A.T D7'!T:T,'A.T D7'!$A:$A,$A370)+SUMIFS('A.T D22'!T:T,'A.T D22'!$A:$A,$A370)+SUMIFS('A.T D37'!T:T,'A.T D37'!$A:$A,$A370)+SUMIFS('A.T D52'!T:T,'A.T D52'!$A:$A,$A370)+SUMIFS('A.T D67'!T:T,'A.T D67'!$A:$A,$A370)</f>
        <v>13.573</v>
      </c>
      <c r="T370" s="1">
        <f>SUMIFS('A.T D0'!U:U,'A.T D0'!$A:$A,$A370)+SUMIFS('A.T D7'!U:U,'A.T D7'!$A:$A,$A370)+SUMIFS('A.T D22'!U:U,'A.T D22'!$A:$A,$A370)+SUMIFS('A.T D37'!U:U,'A.T D37'!$A:$A,$A370)+SUMIFS('A.T D52'!U:U,'A.T D52'!$A:$A,$A370)+SUMIFS('A.T D67'!U:U,'A.T D67'!$A:$A,$A370)</f>
        <v>0.59</v>
      </c>
      <c r="U370" s="1">
        <f>SUMIFS('A.T D0'!V:V,'A.T D0'!$A:$A,$A370)+SUMIFS('A.T D7'!V:V,'A.T D7'!$A:$A,$A370)+SUMIFS('A.T D22'!V:V,'A.T D22'!$A:$A,$A370)+SUMIFS('A.T D37'!V:V,'A.T D37'!$A:$A,$A370)+SUMIFS('A.T D52'!V:V,'A.T D52'!$A:$A,$A370)+SUMIFS('A.T D67'!V:V,'A.T D67'!$A:$A,$A370)</f>
        <v>12.79</v>
      </c>
      <c r="V370" s="1">
        <f>SUMIFS('A.T D0'!W:W,'A.T D0'!$A:$A,$A370)+SUMIFS('A.T D7'!W:W,'A.T D7'!$A:$A,$A370)+SUMIFS('A.T D22'!W:W,'A.T D22'!$A:$A,$A370)+SUMIFS('A.T D37'!W:W,'A.T D37'!$A:$A,$A370)+SUMIFS('A.T D52'!W:W,'A.T D52'!$A:$A,$A370)+SUMIFS('A.T D67'!W:W,'A.T D67'!$A:$A,$A370)</f>
        <v>14.8</v>
      </c>
      <c r="W370" s="1">
        <f>SUMIFS('A.T D0'!X:X,'A.T D0'!$A:$A,$A370)+SUMIFS('A.T D7'!X:X,'A.T D7'!$A:$A,$A370)+SUMIFS('A.T D22'!X:X,'A.T D22'!$A:$A,$A370)+SUMIFS('A.T D37'!X:X,'A.T D37'!$A:$A,$A370)+SUMIFS('A.T D52'!X:X,'A.T D52'!$A:$A,$A370)+SUMIFS('A.T D67'!X:X,'A.T D67'!$A:$A,$A370)</f>
        <v>136.13</v>
      </c>
      <c r="X370" s="17">
        <f>SUMIFS(TCH!J:J,TCH!$A:$A,$A370)</f>
        <v>0</v>
      </c>
      <c r="Y370" s="17">
        <f>IF(X370=0,0,(X370*AVERAGEIFS($W:$W,$C:$C,$C370,$D:$D,$D370,$E:$E,$E370,$G:$G,$G370,$B:$B,_xlfn.MAXIFS($B:$B,$C:$C,$C370,$D:$D,$D370,$E:$E,$E370,$G:$G,$G370,$B:$B,"&lt;&gt;"&amp;$B370)))/1000)</f>
        <v>0</v>
      </c>
      <c r="Z370" s="17">
        <f>SUMIFS(TCH!M:M,TCH!$A:$A,$A370)</f>
        <v>0</v>
      </c>
      <c r="AA370" s="17">
        <f>IF(Z370=0,0,(Z370*AVERAGEIFS($W:$W,$C:$C,$C370,$D:$D,$D370,$E:$E,$E370,$G:$G,$G370,$B:$B,_xlfn.MAXIFS($B:$B,$C:$C,$C370,$D:$D,$D370,$E:$E,$E370,$G:$G,$G370,$B:$B,"&lt;&gt;"&amp;$B370)))/1000)</f>
        <v>0</v>
      </c>
      <c r="AB370" s="17">
        <f>SUMIFS(TCH!P:P,TCH!$A:$A,$A370)</f>
        <v>0</v>
      </c>
      <c r="AC370" s="17">
        <f>IF(AB370=0,0,(AB370*AVERAGEIFS($W:$W,$C:$C,$C370,$D:$D,$D370,$E:$E,$E370,$G:$G,$G370,$B:$B,_xlfn.MAXIFS($B:$B,$C:$C,$C370,$D:$D,$D370,$E:$E,$E370,$G:$G,$G370,$B:$B,"&lt;&gt;"&amp;$B370)))/1000)</f>
        <v>0</v>
      </c>
      <c r="AD370" s="17">
        <f>SUMIFS(TCH!S:S,TCH!$A:$A,$A370)</f>
        <v>0</v>
      </c>
      <c r="AE370" s="17">
        <f>IF(AD370=0,0,(AD370*AVERAGEIFS($W:$W,$C:$C,$C370,$D:$D,$D370,$E:$E,$E370,$G:$G,$G370,$B:$B,_xlfn.MAXIFS($B:$B,$C:$C,$C370,$D:$D,$D370,$E:$E,$E370,$G:$G,$G370,$B:$B,"&lt;&gt;"&amp;$B370)))/1000)</f>
        <v>0</v>
      </c>
      <c r="AF370" s="17">
        <f>SUMIFS(TCH!V:V,TCH!$A:$A,$A370)</f>
        <v>0</v>
      </c>
      <c r="AG370" s="17">
        <f>IF(AF370=0,0,(AF370*AVERAGEIFS($W:$W,$C:$C,$C370,$D:$D,$D370,$E:$E,$E370,$G:$G,$G370,$B:$B,_xlfn.MAXIFS($B:$B,$C:$C,$C370,$D:$D,$D370,$E:$E,$E370,$G:$G,$G370,$B:$B,"&lt;&gt;"&amp;$B370)))/1000)</f>
        <v>0</v>
      </c>
      <c r="AH370" s="17">
        <f>SUMIFS(TCH!Y:Y,TCH!$A:$A,$A370)</f>
        <v>0</v>
      </c>
      <c r="AI370" s="17">
        <f>IF(AH370=0,0,(AH370*AVERAGEIFS($W:$W,$C:$C,$C370,$D:$D,$D370,$E:$E,$E370,$G:$G,$G370,$B:$B,_xlfn.MAXIFS($B:$B,$C:$C,$C370,$D:$D,$D370,$E:$E,$E370,$G:$G,$G370,$B:$B,"&lt;&gt;"&amp;$B370)))/1000)</f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>
        <v>0</v>
      </c>
      <c r="AX370">
        <v>0</v>
      </c>
      <c r="AY370">
        <v>0</v>
      </c>
      <c r="AZ370">
        <v>0</v>
      </c>
    </row>
    <row r="371" spans="1:52" x14ac:dyDescent="0.25">
      <c r="A371" s="1" t="str">
        <f t="shared" si="5"/>
        <v>45776495B4R128</v>
      </c>
      <c r="B371" s="7">
        <v>45776</v>
      </c>
      <c r="C371" s="1">
        <v>49</v>
      </c>
      <c r="D371" s="1">
        <v>5</v>
      </c>
      <c r="E371" s="3" t="s">
        <v>58</v>
      </c>
      <c r="F371" s="4" t="s">
        <v>53</v>
      </c>
      <c r="G371" s="4">
        <v>28</v>
      </c>
      <c r="H371" s="4">
        <f>SUMIFS(Biometria!H:H,Biometria!$A:$A,$A371)</f>
        <v>13.74</v>
      </c>
      <c r="I371" s="6">
        <f>SUMIFS(Biometria!I:I,Biometria!$A:$A,$A371)</f>
        <v>15.936666666666667</v>
      </c>
      <c r="J371" s="6">
        <f>SUMIFS(Biometria!J:J,Biometria!$A:$A,$A371)</f>
        <v>3.3</v>
      </c>
      <c r="K371" s="2">
        <f>SUMIFS(Biometria!K:K,Biometria!$A:$A,$A371)</f>
        <v>3.3000000000000003</v>
      </c>
      <c r="L371" s="1">
        <f>SUMIFS(Biometria!L:L,Biometria!$A:$A,$A371)</f>
        <v>0</v>
      </c>
      <c r="M371" s="1">
        <f>SUMIFS(Biometria!M:M,Biometria!$A:$A,$A371)</f>
        <v>0</v>
      </c>
      <c r="N371" s="1">
        <f>SUMIFS('A.T D0'!O:O,'A.T D0'!$A:$A,$A371)+SUMIFS('A.T D7'!O:O,'A.T D7'!$A:$A,$A371)+SUMIFS('A.T D22'!O:O,'A.T D22'!$A:$A,$A371)+SUMIFS('A.T D37'!O:O,'A.T D37'!$A:$A,$A371)+SUMIFS('A.T D52'!O:O,'A.T D52'!$A:$A,$A371)+SUMIFS('A.T D67'!O:O,'A.T D67'!$A:$A,$A371)</f>
        <v>5.2</v>
      </c>
      <c r="O371" s="1">
        <f>SUMIFS('A.T D0'!P:P,'A.T D0'!$A:$A,$A371)+SUMIFS('A.T D7'!P:P,'A.T D7'!$A:$A,$A371)+SUMIFS('A.T D22'!P:P,'A.T D22'!$A:$A,$A371)+SUMIFS('A.T D37'!P:P,'A.T D37'!$A:$A,$A371)+SUMIFS('A.T D52'!P:P,'A.T D52'!$A:$A,$A371)+SUMIFS('A.T D67'!P:P,'A.T D67'!$A:$A,$A371)</f>
        <v>17.96</v>
      </c>
      <c r="P371" s="1">
        <f>SUMIFS('A.T D0'!Q:Q,'A.T D0'!$A:$A,$A371)+SUMIFS('A.T D7'!Q:Q,'A.T D7'!$A:$A,$A371)+SUMIFS('A.T D22'!Q:Q,'A.T D22'!$A:$A,$A371)+SUMIFS('A.T D37'!Q:Q,'A.T D37'!$A:$A,$A371)+SUMIFS('A.T D52'!Q:Q,'A.T D52'!$A:$A,$A371)+SUMIFS('A.T D67'!Q:Q,'A.T D67'!$A:$A,$A371)</f>
        <v>14.94</v>
      </c>
      <c r="Q371" s="1">
        <f>SUMIFS('A.T D0'!R:R,'A.T D0'!$A:$A,$A371)+SUMIFS('A.T D7'!R:R,'A.T D7'!$A:$A,$A371)+SUMIFS('A.T D22'!R:R,'A.T D22'!$A:$A,$A371)+SUMIFS('A.T D37'!R:R,'A.T D37'!$A:$A,$A371)+SUMIFS('A.T D52'!R:R,'A.T D52'!$A:$A,$A371)+SUMIFS('A.T D67'!R:R,'A.T D67'!$A:$A,$A371)</f>
        <v>83.18</v>
      </c>
      <c r="R371" s="1">
        <f>SUMIFS('A.T D0'!S:S,'A.T D0'!$A:$A,$A371)+SUMIFS('A.T D7'!S:S,'A.T D7'!$A:$A,$A371)+SUMIFS('A.T D22'!S:S,'A.T D22'!$A:$A,$A371)+SUMIFS('A.T D37'!S:S,'A.T D37'!$A:$A,$A371)+SUMIFS('A.T D52'!S:S,'A.T D52'!$A:$A,$A371)+SUMIFS('A.T D67'!S:S,'A.T D67'!$A:$A,$A371)</f>
        <v>0.79</v>
      </c>
      <c r="S371" s="1">
        <f>SUMIFS('A.T D0'!T:T,'A.T D0'!$A:$A,$A371)+SUMIFS('A.T D7'!T:T,'A.T D7'!$A:$A,$A371)+SUMIFS('A.T D22'!T:T,'A.T D22'!$A:$A,$A371)+SUMIFS('A.T D37'!T:T,'A.T D37'!$A:$A,$A371)+SUMIFS('A.T D52'!T:T,'A.T D52'!$A:$A,$A371)+SUMIFS('A.T D67'!T:T,'A.T D67'!$A:$A,$A371)</f>
        <v>12.522399999999999</v>
      </c>
      <c r="T371" s="1">
        <f>SUMIFS('A.T D0'!U:U,'A.T D0'!$A:$A,$A371)+SUMIFS('A.T D7'!U:U,'A.T D7'!$A:$A,$A371)+SUMIFS('A.T D22'!U:U,'A.T D22'!$A:$A,$A371)+SUMIFS('A.T D37'!U:U,'A.T D37'!$A:$A,$A371)+SUMIFS('A.T D52'!U:U,'A.T D52'!$A:$A,$A371)+SUMIFS('A.T D67'!U:U,'A.T D67'!$A:$A,$A371)</f>
        <v>0.66</v>
      </c>
      <c r="U371" s="1">
        <f>SUMIFS('A.T D0'!V:V,'A.T D0'!$A:$A,$A371)+SUMIFS('A.T D7'!V:V,'A.T D7'!$A:$A,$A371)+SUMIFS('A.T D22'!V:V,'A.T D22'!$A:$A,$A371)+SUMIFS('A.T D37'!V:V,'A.T D37'!$A:$A,$A371)+SUMIFS('A.T D52'!V:V,'A.T D52'!$A:$A,$A371)+SUMIFS('A.T D67'!V:V,'A.T D67'!$A:$A,$A371)</f>
        <v>12.59</v>
      </c>
      <c r="V371" s="1">
        <f>SUMIFS('A.T D0'!W:W,'A.T D0'!$A:$A,$A371)+SUMIFS('A.T D7'!W:W,'A.T D7'!$A:$A,$A371)+SUMIFS('A.T D22'!W:W,'A.T D22'!$A:$A,$A371)+SUMIFS('A.T D37'!W:W,'A.T D37'!$A:$A,$A371)+SUMIFS('A.T D52'!W:W,'A.T D52'!$A:$A,$A371)+SUMIFS('A.T D67'!W:W,'A.T D67'!$A:$A,$A371)</f>
        <v>6.81</v>
      </c>
      <c r="W371" s="1">
        <f>SUMIFS('A.T D0'!X:X,'A.T D0'!$A:$A,$A371)+SUMIFS('A.T D7'!X:X,'A.T D7'!$A:$A,$A371)+SUMIFS('A.T D22'!X:X,'A.T D22'!$A:$A,$A371)+SUMIFS('A.T D37'!X:X,'A.T D37'!$A:$A,$A371)+SUMIFS('A.T D52'!X:X,'A.T D52'!$A:$A,$A371)+SUMIFS('A.T D67'!X:X,'A.T D67'!$A:$A,$A371)</f>
        <v>126.65</v>
      </c>
      <c r="X371" s="17">
        <f>SUMIFS(TCH!J:J,TCH!$A:$A,$A371)</f>
        <v>0</v>
      </c>
      <c r="Y371" s="17">
        <f>IF(X371=0,0,(X371*AVERAGEIFS($W:$W,$C:$C,$C371,$D:$D,$D371,$E:$E,$E371,$G:$G,$G371,$B:$B,_xlfn.MAXIFS($B:$B,$C:$C,$C371,$D:$D,$D371,$E:$E,$E371,$G:$G,$G371,$B:$B,"&lt;&gt;"&amp;$B371)))/1000)</f>
        <v>0</v>
      </c>
      <c r="Z371" s="17">
        <f>SUMIFS(TCH!M:M,TCH!$A:$A,$A371)</f>
        <v>0</v>
      </c>
      <c r="AA371" s="17">
        <f>IF(Z371=0,0,(Z371*AVERAGEIFS($W:$W,$C:$C,$C371,$D:$D,$D371,$E:$E,$E371,$G:$G,$G371,$B:$B,_xlfn.MAXIFS($B:$B,$C:$C,$C371,$D:$D,$D371,$E:$E,$E371,$G:$G,$G371,$B:$B,"&lt;&gt;"&amp;$B371)))/1000)</f>
        <v>0</v>
      </c>
      <c r="AB371" s="17">
        <f>SUMIFS(TCH!P:P,TCH!$A:$A,$A371)</f>
        <v>0</v>
      </c>
      <c r="AC371" s="17">
        <f>IF(AB371=0,0,(AB371*AVERAGEIFS($W:$W,$C:$C,$C371,$D:$D,$D371,$E:$E,$E371,$G:$G,$G371,$B:$B,_xlfn.MAXIFS($B:$B,$C:$C,$C371,$D:$D,$D371,$E:$E,$E371,$G:$G,$G371,$B:$B,"&lt;&gt;"&amp;$B371)))/1000)</f>
        <v>0</v>
      </c>
      <c r="AD371" s="17">
        <f>SUMIFS(TCH!S:S,TCH!$A:$A,$A371)</f>
        <v>0</v>
      </c>
      <c r="AE371" s="17">
        <f>IF(AD371=0,0,(AD371*AVERAGEIFS($W:$W,$C:$C,$C371,$D:$D,$D371,$E:$E,$E371,$G:$G,$G371,$B:$B,_xlfn.MAXIFS($B:$B,$C:$C,$C371,$D:$D,$D371,$E:$E,$E371,$G:$G,$G371,$B:$B,"&lt;&gt;"&amp;$B371)))/1000)</f>
        <v>0</v>
      </c>
      <c r="AF371" s="17">
        <f>SUMIFS(TCH!V:V,TCH!$A:$A,$A371)</f>
        <v>0</v>
      </c>
      <c r="AG371" s="17">
        <f>IF(AF371=0,0,(AF371*AVERAGEIFS($W:$W,$C:$C,$C371,$D:$D,$D371,$E:$E,$E371,$G:$G,$G371,$B:$B,_xlfn.MAXIFS($B:$B,$C:$C,$C371,$D:$D,$D371,$E:$E,$E371,$G:$G,$G371,$B:$B,"&lt;&gt;"&amp;$B371)))/1000)</f>
        <v>0</v>
      </c>
      <c r="AH371" s="17">
        <f>SUMIFS(TCH!Y:Y,TCH!$A:$A,$A371)</f>
        <v>0</v>
      </c>
      <c r="AI371" s="17">
        <f>IF(AH371=0,0,(AH371*AVERAGEIFS($W:$W,$C:$C,$C371,$D:$D,$D371,$E:$E,$E371,$G:$G,$G371,$B:$B,_xlfn.MAXIFS($B:$B,$C:$C,$C371,$D:$D,$D371,$E:$E,$E371,$G:$G,$G371,$B:$B,"&lt;&gt;"&amp;$B371)))/1000)</f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>
        <v>0</v>
      </c>
      <c r="AX371">
        <v>0</v>
      </c>
      <c r="AY371">
        <v>0</v>
      </c>
      <c r="AZ371">
        <v>0</v>
      </c>
    </row>
    <row r="372" spans="1:52" x14ac:dyDescent="0.25">
      <c r="A372" s="1" t="str">
        <f t="shared" si="5"/>
        <v>45776495B4R228</v>
      </c>
      <c r="B372" s="7">
        <v>45776</v>
      </c>
      <c r="C372" s="1">
        <v>49</v>
      </c>
      <c r="D372" s="1">
        <v>5</v>
      </c>
      <c r="E372" s="3" t="s">
        <v>58</v>
      </c>
      <c r="F372" s="4" t="s">
        <v>54</v>
      </c>
      <c r="G372" s="4">
        <v>28</v>
      </c>
      <c r="H372" s="4">
        <f>SUMIFS(Biometria!H:H,Biometria!$A:$A,$A372)</f>
        <v>15.14</v>
      </c>
      <c r="I372" s="6">
        <f>SUMIFS(Biometria!I:I,Biometria!$A:$A,$A372)</f>
        <v>0</v>
      </c>
      <c r="J372" s="6">
        <f>SUMIFS(Biometria!J:J,Biometria!$A:$A,$A372)</f>
        <v>3.6</v>
      </c>
      <c r="K372" s="2">
        <f>SUMIFS(Biometria!K:K,Biometria!$A:$A,$A372)</f>
        <v>0</v>
      </c>
      <c r="L372" s="1">
        <f>SUMIFS(Biometria!L:L,Biometria!$A:$A,$A372)</f>
        <v>0</v>
      </c>
      <c r="M372" s="1">
        <f>SUMIFS(Biometria!M:M,Biometria!$A:$A,$A372)</f>
        <v>0</v>
      </c>
      <c r="N372" s="1">
        <f>SUMIFS('A.T D0'!O:O,'A.T D0'!$A:$A,$A372)+SUMIFS('A.T D7'!O:O,'A.T D7'!$A:$A,$A372)+SUMIFS('A.T D22'!O:O,'A.T D22'!$A:$A,$A372)+SUMIFS('A.T D37'!O:O,'A.T D37'!$A:$A,$A372)+SUMIFS('A.T D52'!O:O,'A.T D52'!$A:$A,$A372)+SUMIFS('A.T D67'!O:O,'A.T D67'!$A:$A,$A372)</f>
        <v>5.2</v>
      </c>
      <c r="O372" s="1">
        <f>SUMIFS('A.T D0'!P:P,'A.T D0'!$A:$A,$A372)+SUMIFS('A.T D7'!P:P,'A.T D7'!$A:$A,$A372)+SUMIFS('A.T D22'!P:P,'A.T D22'!$A:$A,$A372)+SUMIFS('A.T D37'!P:P,'A.T D37'!$A:$A,$A372)+SUMIFS('A.T D52'!P:P,'A.T D52'!$A:$A,$A372)+SUMIFS('A.T D67'!P:P,'A.T D67'!$A:$A,$A372)</f>
        <v>18.36</v>
      </c>
      <c r="P372" s="1">
        <f>SUMIFS('A.T D0'!Q:Q,'A.T D0'!$A:$A,$A372)+SUMIFS('A.T D7'!Q:Q,'A.T D7'!$A:$A,$A372)+SUMIFS('A.T D22'!Q:Q,'A.T D22'!$A:$A,$A372)+SUMIFS('A.T D37'!Q:Q,'A.T D37'!$A:$A,$A372)+SUMIFS('A.T D52'!Q:Q,'A.T D52'!$A:$A,$A372)+SUMIFS('A.T D67'!Q:Q,'A.T D67'!$A:$A,$A372)</f>
        <v>15.46</v>
      </c>
      <c r="Q372" s="1">
        <f>SUMIFS('A.T D0'!R:R,'A.T D0'!$A:$A,$A372)+SUMIFS('A.T D7'!R:R,'A.T D7'!$A:$A,$A372)+SUMIFS('A.T D22'!R:R,'A.T D22'!$A:$A,$A372)+SUMIFS('A.T D37'!R:R,'A.T D37'!$A:$A,$A372)+SUMIFS('A.T D52'!R:R,'A.T D52'!$A:$A,$A372)+SUMIFS('A.T D67'!R:R,'A.T D67'!$A:$A,$A372)</f>
        <v>84.2</v>
      </c>
      <c r="R372" s="1">
        <f>SUMIFS('A.T D0'!S:S,'A.T D0'!$A:$A,$A372)+SUMIFS('A.T D7'!S:S,'A.T D7'!$A:$A,$A372)+SUMIFS('A.T D22'!S:S,'A.T D22'!$A:$A,$A372)+SUMIFS('A.T D37'!S:S,'A.T D37'!$A:$A,$A372)+SUMIFS('A.T D52'!S:S,'A.T D52'!$A:$A,$A372)+SUMIFS('A.T D67'!S:S,'A.T D67'!$A:$A,$A372)</f>
        <v>0.75</v>
      </c>
      <c r="S372" s="1">
        <f>SUMIFS('A.T D0'!T:T,'A.T D0'!$A:$A,$A372)+SUMIFS('A.T D7'!T:T,'A.T D7'!$A:$A,$A372)+SUMIFS('A.T D22'!T:T,'A.T D22'!$A:$A,$A372)+SUMIFS('A.T D37'!T:T,'A.T D37'!$A:$A,$A372)+SUMIFS('A.T D52'!T:T,'A.T D52'!$A:$A,$A372)+SUMIFS('A.T D67'!T:T,'A.T D67'!$A:$A,$A372)</f>
        <v>12.895099999999999</v>
      </c>
      <c r="T372" s="1">
        <f>SUMIFS('A.T D0'!U:U,'A.T D0'!$A:$A,$A372)+SUMIFS('A.T D7'!U:U,'A.T D7'!$A:$A,$A372)+SUMIFS('A.T D22'!U:U,'A.T D22'!$A:$A,$A372)+SUMIFS('A.T D37'!U:U,'A.T D37'!$A:$A,$A372)+SUMIFS('A.T D52'!U:U,'A.T D52'!$A:$A,$A372)+SUMIFS('A.T D67'!U:U,'A.T D67'!$A:$A,$A372)</f>
        <v>0.63</v>
      </c>
      <c r="U372" s="1">
        <f>SUMIFS('A.T D0'!V:V,'A.T D0'!$A:$A,$A372)+SUMIFS('A.T D7'!V:V,'A.T D7'!$A:$A,$A372)+SUMIFS('A.T D22'!V:V,'A.T D22'!$A:$A,$A372)+SUMIFS('A.T D37'!V:V,'A.T D37'!$A:$A,$A372)+SUMIFS('A.T D52'!V:V,'A.T D52'!$A:$A,$A372)+SUMIFS('A.T D67'!V:V,'A.T D67'!$A:$A,$A372)</f>
        <v>12.87</v>
      </c>
      <c r="V372" s="1">
        <f>SUMIFS('A.T D0'!W:W,'A.T D0'!$A:$A,$A372)+SUMIFS('A.T D7'!W:W,'A.T D7'!$A:$A,$A372)+SUMIFS('A.T D22'!W:W,'A.T D22'!$A:$A,$A372)+SUMIFS('A.T D37'!W:W,'A.T D37'!$A:$A,$A372)+SUMIFS('A.T D52'!W:W,'A.T D52'!$A:$A,$A372)+SUMIFS('A.T D67'!W:W,'A.T D67'!$A:$A,$A372)</f>
        <v>9.6</v>
      </c>
      <c r="W372" s="1">
        <f>SUMIFS('A.T D0'!X:X,'A.T D0'!$A:$A,$A372)+SUMIFS('A.T D7'!X:X,'A.T D7'!$A:$A,$A372)+SUMIFS('A.T D22'!X:X,'A.T D22'!$A:$A,$A372)+SUMIFS('A.T D37'!X:X,'A.T D37'!$A:$A,$A372)+SUMIFS('A.T D52'!X:X,'A.T D52'!$A:$A,$A372)+SUMIFS('A.T D67'!X:X,'A.T D67'!$A:$A,$A372)</f>
        <v>129.96</v>
      </c>
      <c r="X372" s="17">
        <f>SUMIFS(TCH!J:J,TCH!$A:$A,$A372)</f>
        <v>0</v>
      </c>
      <c r="Y372" s="17">
        <f>IF(X372=0,0,(X372*AVERAGEIFS($W:$W,$C:$C,$C372,$D:$D,$D372,$E:$E,$E372,$G:$G,$G372,$B:$B,_xlfn.MAXIFS($B:$B,$C:$C,$C372,$D:$D,$D372,$E:$E,$E372,$G:$G,$G372,$B:$B,"&lt;&gt;"&amp;$B372)))/1000)</f>
        <v>0</v>
      </c>
      <c r="Z372" s="17">
        <f>SUMIFS(TCH!M:M,TCH!$A:$A,$A372)</f>
        <v>0</v>
      </c>
      <c r="AA372" s="17">
        <f>IF(Z372=0,0,(Z372*AVERAGEIFS($W:$W,$C:$C,$C372,$D:$D,$D372,$E:$E,$E372,$G:$G,$G372,$B:$B,_xlfn.MAXIFS($B:$B,$C:$C,$C372,$D:$D,$D372,$E:$E,$E372,$G:$G,$G372,$B:$B,"&lt;&gt;"&amp;$B372)))/1000)</f>
        <v>0</v>
      </c>
      <c r="AB372" s="17">
        <f>SUMIFS(TCH!P:P,TCH!$A:$A,$A372)</f>
        <v>0</v>
      </c>
      <c r="AC372" s="17">
        <f>IF(AB372=0,0,(AB372*AVERAGEIFS($W:$W,$C:$C,$C372,$D:$D,$D372,$E:$E,$E372,$G:$G,$G372,$B:$B,_xlfn.MAXIFS($B:$B,$C:$C,$C372,$D:$D,$D372,$E:$E,$E372,$G:$G,$G372,$B:$B,"&lt;&gt;"&amp;$B372)))/1000)</f>
        <v>0</v>
      </c>
      <c r="AD372" s="17">
        <f>SUMIFS(TCH!S:S,TCH!$A:$A,$A372)</f>
        <v>0</v>
      </c>
      <c r="AE372" s="17">
        <f>IF(AD372=0,0,(AD372*AVERAGEIFS($W:$W,$C:$C,$C372,$D:$D,$D372,$E:$E,$E372,$G:$G,$G372,$B:$B,_xlfn.MAXIFS($B:$B,$C:$C,$C372,$D:$D,$D372,$E:$E,$E372,$G:$G,$G372,$B:$B,"&lt;&gt;"&amp;$B372)))/1000)</f>
        <v>0</v>
      </c>
      <c r="AF372" s="17">
        <f>SUMIFS(TCH!V:V,TCH!$A:$A,$A372)</f>
        <v>0</v>
      </c>
      <c r="AG372" s="17">
        <f>IF(AF372=0,0,(AF372*AVERAGEIFS($W:$W,$C:$C,$C372,$D:$D,$D372,$E:$E,$E372,$G:$G,$G372,$B:$B,_xlfn.MAXIFS($B:$B,$C:$C,$C372,$D:$D,$D372,$E:$E,$E372,$G:$G,$G372,$B:$B,"&lt;&gt;"&amp;$B372)))/1000)</f>
        <v>0</v>
      </c>
      <c r="AH372" s="17">
        <f>SUMIFS(TCH!Y:Y,TCH!$A:$A,$A372)</f>
        <v>0</v>
      </c>
      <c r="AI372" s="17">
        <f>IF(AH372=0,0,(AH372*AVERAGEIFS($W:$W,$C:$C,$C372,$D:$D,$D372,$E:$E,$E372,$G:$G,$G372,$B:$B,_xlfn.MAXIFS($B:$B,$C:$C,$C372,$D:$D,$D372,$E:$E,$E372,$G:$G,$G372,$B:$B,"&lt;&gt;"&amp;$B372)))/1000)</f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>
        <v>0</v>
      </c>
      <c r="AX372">
        <v>0</v>
      </c>
      <c r="AY372">
        <v>0</v>
      </c>
      <c r="AZ372">
        <v>0</v>
      </c>
    </row>
    <row r="373" spans="1:52" x14ac:dyDescent="0.25">
      <c r="A373" s="1" t="str">
        <f t="shared" si="5"/>
        <v>45776495B4R328</v>
      </c>
      <c r="B373" s="7">
        <v>45776</v>
      </c>
      <c r="C373" s="1">
        <v>49</v>
      </c>
      <c r="D373" s="1">
        <v>5</v>
      </c>
      <c r="E373" s="3" t="s">
        <v>58</v>
      </c>
      <c r="F373" s="4" t="s">
        <v>55</v>
      </c>
      <c r="G373" s="4">
        <v>28</v>
      </c>
      <c r="H373" s="4">
        <f>SUMIFS(Biometria!H:H,Biometria!$A:$A,$A373)</f>
        <v>18.93</v>
      </c>
      <c r="I373" s="6">
        <f>SUMIFS(Biometria!I:I,Biometria!$A:$A,$A373)</f>
        <v>0</v>
      </c>
      <c r="J373" s="6">
        <f>SUMIFS(Biometria!J:J,Biometria!$A:$A,$A373)</f>
        <v>3</v>
      </c>
      <c r="K373" s="2">
        <f>SUMIFS(Biometria!K:K,Biometria!$A:$A,$A373)</f>
        <v>0</v>
      </c>
      <c r="L373" s="1">
        <f>SUMIFS(Biometria!L:L,Biometria!$A:$A,$A373)</f>
        <v>0</v>
      </c>
      <c r="M373" s="1">
        <f>SUMIFS(Biometria!M:M,Biometria!$A:$A,$A373)</f>
        <v>0</v>
      </c>
      <c r="N373" s="1">
        <f>SUMIFS('A.T D0'!O:O,'A.T D0'!$A:$A,$A373)+SUMIFS('A.T D7'!O:O,'A.T D7'!$A:$A,$A373)+SUMIFS('A.T D22'!O:O,'A.T D22'!$A:$A,$A373)+SUMIFS('A.T D37'!O:O,'A.T D37'!$A:$A,$A373)+SUMIFS('A.T D52'!O:O,'A.T D52'!$A:$A,$A373)+SUMIFS('A.T D67'!O:O,'A.T D67'!$A:$A,$A373)</f>
        <v>5.3</v>
      </c>
      <c r="O373" s="1">
        <f>SUMIFS('A.T D0'!P:P,'A.T D0'!$A:$A,$A373)+SUMIFS('A.T D7'!P:P,'A.T D7'!$A:$A,$A373)+SUMIFS('A.T D22'!P:P,'A.T D22'!$A:$A,$A373)+SUMIFS('A.T D37'!P:P,'A.T D37'!$A:$A,$A373)+SUMIFS('A.T D52'!P:P,'A.T D52'!$A:$A,$A373)+SUMIFS('A.T D67'!P:P,'A.T D67'!$A:$A,$A373)</f>
        <v>17.95</v>
      </c>
      <c r="P373" s="1">
        <f>SUMIFS('A.T D0'!Q:Q,'A.T D0'!$A:$A,$A373)+SUMIFS('A.T D7'!Q:Q,'A.T D7'!$A:$A,$A373)+SUMIFS('A.T D22'!Q:Q,'A.T D22'!$A:$A,$A373)+SUMIFS('A.T D37'!Q:Q,'A.T D37'!$A:$A,$A373)+SUMIFS('A.T D52'!Q:Q,'A.T D52'!$A:$A,$A373)+SUMIFS('A.T D67'!Q:Q,'A.T D67'!$A:$A,$A373)</f>
        <v>14.92</v>
      </c>
      <c r="Q373" s="1">
        <f>SUMIFS('A.T D0'!R:R,'A.T D0'!$A:$A,$A373)+SUMIFS('A.T D7'!R:R,'A.T D7'!$A:$A,$A373)+SUMIFS('A.T D22'!R:R,'A.T D22'!$A:$A,$A373)+SUMIFS('A.T D37'!R:R,'A.T D37'!$A:$A,$A373)+SUMIFS('A.T D52'!R:R,'A.T D52'!$A:$A,$A373)+SUMIFS('A.T D67'!R:R,'A.T D67'!$A:$A,$A373)</f>
        <v>83.12</v>
      </c>
      <c r="R373" s="1">
        <f>SUMIFS('A.T D0'!S:S,'A.T D0'!$A:$A,$A373)+SUMIFS('A.T D7'!S:S,'A.T D7'!$A:$A,$A373)+SUMIFS('A.T D22'!S:S,'A.T D22'!$A:$A,$A373)+SUMIFS('A.T D37'!S:S,'A.T D37'!$A:$A,$A373)+SUMIFS('A.T D52'!S:S,'A.T D52'!$A:$A,$A373)+SUMIFS('A.T D67'!S:S,'A.T D67'!$A:$A,$A373)</f>
        <v>0.79</v>
      </c>
      <c r="S373" s="1">
        <f>SUMIFS('A.T D0'!T:T,'A.T D0'!$A:$A,$A373)+SUMIFS('A.T D7'!T:T,'A.T D7'!$A:$A,$A373)+SUMIFS('A.T D22'!T:T,'A.T D22'!$A:$A,$A373)+SUMIFS('A.T D37'!T:T,'A.T D37'!$A:$A,$A373)+SUMIFS('A.T D52'!T:T,'A.T D52'!$A:$A,$A373)+SUMIFS('A.T D67'!T:T,'A.T D67'!$A:$A,$A373)</f>
        <v>12.654299999999999</v>
      </c>
      <c r="T373" s="1">
        <f>SUMIFS('A.T D0'!U:U,'A.T D0'!$A:$A,$A373)+SUMIFS('A.T D7'!U:U,'A.T D7'!$A:$A,$A373)+SUMIFS('A.T D22'!U:U,'A.T D22'!$A:$A,$A373)+SUMIFS('A.T D37'!U:U,'A.T D37'!$A:$A,$A373)+SUMIFS('A.T D52'!U:U,'A.T D52'!$A:$A,$A373)+SUMIFS('A.T D67'!U:U,'A.T D67'!$A:$A,$A373)</f>
        <v>0.67</v>
      </c>
      <c r="U373" s="1">
        <f>SUMIFS('A.T D0'!V:V,'A.T D0'!$A:$A,$A373)+SUMIFS('A.T D7'!V:V,'A.T D7'!$A:$A,$A373)+SUMIFS('A.T D22'!V:V,'A.T D22'!$A:$A,$A373)+SUMIFS('A.T D37'!V:V,'A.T D37'!$A:$A,$A373)+SUMIFS('A.T D52'!V:V,'A.T D52'!$A:$A,$A373)+SUMIFS('A.T D67'!V:V,'A.T D67'!$A:$A,$A373)</f>
        <v>11.91</v>
      </c>
      <c r="V373" s="1">
        <f>SUMIFS('A.T D0'!W:W,'A.T D0'!$A:$A,$A373)+SUMIFS('A.T D7'!W:W,'A.T D7'!$A:$A,$A373)+SUMIFS('A.T D22'!W:W,'A.T D22'!$A:$A,$A373)+SUMIFS('A.T D37'!W:W,'A.T D37'!$A:$A,$A373)+SUMIFS('A.T D52'!W:W,'A.T D52'!$A:$A,$A373)+SUMIFS('A.T D67'!W:W,'A.T D67'!$A:$A,$A373)</f>
        <v>7.95</v>
      </c>
      <c r="W373" s="1">
        <f>SUMIFS('A.T D0'!X:X,'A.T D0'!$A:$A,$A373)+SUMIFS('A.T D7'!X:X,'A.T D7'!$A:$A,$A373)+SUMIFS('A.T D22'!X:X,'A.T D22'!$A:$A,$A373)+SUMIFS('A.T D37'!X:X,'A.T D37'!$A:$A,$A373)+SUMIFS('A.T D52'!X:X,'A.T D52'!$A:$A,$A373)+SUMIFS('A.T D67'!X:X,'A.T D67'!$A:$A,$A373)</f>
        <v>128.01</v>
      </c>
      <c r="X373" s="17">
        <f>SUMIFS(TCH!J:J,TCH!$A:$A,$A373)</f>
        <v>0</v>
      </c>
      <c r="Y373" s="17">
        <f>IF(X373=0,0,(X373*AVERAGEIFS($W:$W,$C:$C,$C373,$D:$D,$D373,$E:$E,$E373,$G:$G,$G373,$B:$B,_xlfn.MAXIFS($B:$B,$C:$C,$C373,$D:$D,$D373,$E:$E,$E373,$G:$G,$G373,$B:$B,"&lt;&gt;"&amp;$B373)))/1000)</f>
        <v>0</v>
      </c>
      <c r="Z373" s="17">
        <f>SUMIFS(TCH!M:M,TCH!$A:$A,$A373)</f>
        <v>0</v>
      </c>
      <c r="AA373" s="17">
        <f>IF(Z373=0,0,(Z373*AVERAGEIFS($W:$W,$C:$C,$C373,$D:$D,$D373,$E:$E,$E373,$G:$G,$G373,$B:$B,_xlfn.MAXIFS($B:$B,$C:$C,$C373,$D:$D,$D373,$E:$E,$E373,$G:$G,$G373,$B:$B,"&lt;&gt;"&amp;$B373)))/1000)</f>
        <v>0</v>
      </c>
      <c r="AB373" s="17">
        <f>SUMIFS(TCH!P:P,TCH!$A:$A,$A373)</f>
        <v>0</v>
      </c>
      <c r="AC373" s="17">
        <f>IF(AB373=0,0,(AB373*AVERAGEIFS($W:$W,$C:$C,$C373,$D:$D,$D373,$E:$E,$E373,$G:$G,$G373,$B:$B,_xlfn.MAXIFS($B:$B,$C:$C,$C373,$D:$D,$D373,$E:$E,$E373,$G:$G,$G373,$B:$B,"&lt;&gt;"&amp;$B373)))/1000)</f>
        <v>0</v>
      </c>
      <c r="AD373" s="17">
        <f>SUMIFS(TCH!S:S,TCH!$A:$A,$A373)</f>
        <v>0</v>
      </c>
      <c r="AE373" s="17">
        <f>IF(AD373=0,0,(AD373*AVERAGEIFS($W:$W,$C:$C,$C373,$D:$D,$D373,$E:$E,$E373,$G:$G,$G373,$B:$B,_xlfn.MAXIFS($B:$B,$C:$C,$C373,$D:$D,$D373,$E:$E,$E373,$G:$G,$G373,$B:$B,"&lt;&gt;"&amp;$B373)))/1000)</f>
        <v>0</v>
      </c>
      <c r="AF373" s="17">
        <f>SUMIFS(TCH!V:V,TCH!$A:$A,$A373)</f>
        <v>0</v>
      </c>
      <c r="AG373" s="17">
        <f>IF(AF373=0,0,(AF373*AVERAGEIFS($W:$W,$C:$C,$C373,$D:$D,$D373,$E:$E,$E373,$G:$G,$G373,$B:$B,_xlfn.MAXIFS($B:$B,$C:$C,$C373,$D:$D,$D373,$E:$E,$E373,$G:$G,$G373,$B:$B,"&lt;&gt;"&amp;$B373)))/1000)</f>
        <v>0</v>
      </c>
      <c r="AH373" s="17">
        <f>SUMIFS(TCH!Y:Y,TCH!$A:$A,$A373)</f>
        <v>0</v>
      </c>
      <c r="AI373" s="17">
        <f>IF(AH373=0,0,(AH373*AVERAGEIFS($W:$W,$C:$C,$C373,$D:$D,$D373,$E:$E,$E373,$G:$G,$G373,$B:$B,_xlfn.MAXIFS($B:$B,$C:$C,$C373,$D:$D,$D373,$E:$E,$E373,$G:$G,$G373,$B:$B,"&lt;&gt;"&amp;$B373)))/1000)</f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>
        <v>0</v>
      </c>
      <c r="AX373">
        <v>0</v>
      </c>
      <c r="AY373">
        <v>0</v>
      </c>
      <c r="AZ373">
        <v>0</v>
      </c>
    </row>
    <row r="374" spans="1:52" x14ac:dyDescent="0.25">
      <c r="A374" s="1" t="str">
        <f t="shared" si="5"/>
        <v>45776496B4R129</v>
      </c>
      <c r="B374" s="7">
        <v>45776</v>
      </c>
      <c r="C374" s="1">
        <v>49</v>
      </c>
      <c r="D374" s="1">
        <v>6</v>
      </c>
      <c r="E374" s="3" t="s">
        <v>58</v>
      </c>
      <c r="F374" s="4" t="s">
        <v>53</v>
      </c>
      <c r="G374" s="4">
        <v>29</v>
      </c>
      <c r="H374" s="4">
        <f>SUMIFS(Biometria!H:H,Biometria!$A:$A,$A374)</f>
        <v>19.8</v>
      </c>
      <c r="I374" s="6">
        <f>SUMIFS(Biometria!I:I,Biometria!$A:$A,$A374)</f>
        <v>18.806666666666668</v>
      </c>
      <c r="J374" s="6">
        <f>SUMIFS(Biometria!J:J,Biometria!$A:$A,$A374)</f>
        <v>3.45</v>
      </c>
      <c r="K374" s="2">
        <f>SUMIFS(Biometria!K:K,Biometria!$A:$A,$A374)</f>
        <v>3.5</v>
      </c>
      <c r="L374" s="1">
        <f>SUMIFS(Biometria!L:L,Biometria!$A:$A,$A374)</f>
        <v>0</v>
      </c>
      <c r="M374" s="1">
        <f>SUMIFS(Biometria!M:M,Biometria!$A:$A,$A374)</f>
        <v>0</v>
      </c>
      <c r="N374" s="1">
        <f>SUMIFS('A.T D0'!O:O,'A.T D0'!$A:$A,$A374)+SUMIFS('A.T D7'!O:O,'A.T D7'!$A:$A,$A374)+SUMIFS('A.T D22'!O:O,'A.T D22'!$A:$A,$A374)+SUMIFS('A.T D37'!O:O,'A.T D37'!$A:$A,$A374)+SUMIFS('A.T D52'!O:O,'A.T D52'!$A:$A,$A374)+SUMIFS('A.T D67'!O:O,'A.T D67'!$A:$A,$A374)</f>
        <v>5.3</v>
      </c>
      <c r="O374" s="1">
        <f>SUMIFS('A.T D0'!P:P,'A.T D0'!$A:$A,$A374)+SUMIFS('A.T D7'!P:P,'A.T D7'!$A:$A,$A374)+SUMIFS('A.T D22'!P:P,'A.T D22'!$A:$A,$A374)+SUMIFS('A.T D37'!P:P,'A.T D37'!$A:$A,$A374)+SUMIFS('A.T D52'!P:P,'A.T D52'!$A:$A,$A374)+SUMIFS('A.T D67'!P:P,'A.T D67'!$A:$A,$A374)</f>
        <v>17.850000000000001</v>
      </c>
      <c r="P374" s="1">
        <f>SUMIFS('A.T D0'!Q:Q,'A.T D0'!$A:$A,$A374)+SUMIFS('A.T D7'!Q:Q,'A.T D7'!$A:$A,$A374)+SUMIFS('A.T D22'!Q:Q,'A.T D22'!$A:$A,$A374)+SUMIFS('A.T D37'!Q:Q,'A.T D37'!$A:$A,$A374)+SUMIFS('A.T D52'!Q:Q,'A.T D52'!$A:$A,$A374)+SUMIFS('A.T D67'!Q:Q,'A.T D67'!$A:$A,$A374)</f>
        <v>14.92</v>
      </c>
      <c r="Q374" s="1">
        <f>SUMIFS('A.T D0'!R:R,'A.T D0'!$A:$A,$A374)+SUMIFS('A.T D7'!R:R,'A.T D7'!$A:$A,$A374)+SUMIFS('A.T D22'!R:R,'A.T D22'!$A:$A,$A374)+SUMIFS('A.T D37'!R:R,'A.T D37'!$A:$A,$A374)+SUMIFS('A.T D52'!R:R,'A.T D52'!$A:$A,$A374)+SUMIFS('A.T D67'!R:R,'A.T D67'!$A:$A,$A374)</f>
        <v>83.59</v>
      </c>
      <c r="R374" s="1">
        <f>SUMIFS('A.T D0'!S:S,'A.T D0'!$A:$A,$A374)+SUMIFS('A.T D7'!S:S,'A.T D7'!$A:$A,$A374)+SUMIFS('A.T D22'!S:S,'A.T D22'!$A:$A,$A374)+SUMIFS('A.T D37'!S:S,'A.T D37'!$A:$A,$A374)+SUMIFS('A.T D52'!S:S,'A.T D52'!$A:$A,$A374)+SUMIFS('A.T D67'!S:S,'A.T D67'!$A:$A,$A374)</f>
        <v>0.77</v>
      </c>
      <c r="S374" s="1">
        <f>SUMIFS('A.T D0'!T:T,'A.T D0'!$A:$A,$A374)+SUMIFS('A.T D7'!T:T,'A.T D7'!$A:$A,$A374)+SUMIFS('A.T D22'!T:T,'A.T D22'!$A:$A,$A374)+SUMIFS('A.T D37'!T:T,'A.T D37'!$A:$A,$A374)+SUMIFS('A.T D52'!T:T,'A.T D52'!$A:$A,$A374)+SUMIFS('A.T D67'!T:T,'A.T D67'!$A:$A,$A374)</f>
        <v>12.4686</v>
      </c>
      <c r="T374" s="1">
        <f>SUMIFS('A.T D0'!U:U,'A.T D0'!$A:$A,$A374)+SUMIFS('A.T D7'!U:U,'A.T D7'!$A:$A,$A374)+SUMIFS('A.T D22'!U:U,'A.T D22'!$A:$A,$A374)+SUMIFS('A.T D37'!U:U,'A.T D37'!$A:$A,$A374)+SUMIFS('A.T D52'!U:U,'A.T D52'!$A:$A,$A374)+SUMIFS('A.T D67'!U:U,'A.T D67'!$A:$A,$A374)</f>
        <v>0.64</v>
      </c>
      <c r="U374" s="1">
        <f>SUMIFS('A.T D0'!V:V,'A.T D0'!$A:$A,$A374)+SUMIFS('A.T D7'!V:V,'A.T D7'!$A:$A,$A374)+SUMIFS('A.T D22'!V:V,'A.T D22'!$A:$A,$A374)+SUMIFS('A.T D37'!V:V,'A.T D37'!$A:$A,$A374)+SUMIFS('A.T D52'!V:V,'A.T D52'!$A:$A,$A374)+SUMIFS('A.T D67'!V:V,'A.T D67'!$A:$A,$A374)</f>
        <v>12.76</v>
      </c>
      <c r="V374" s="1">
        <f>SUMIFS('A.T D0'!W:W,'A.T D0'!$A:$A,$A374)+SUMIFS('A.T D7'!W:W,'A.T D7'!$A:$A,$A374)+SUMIFS('A.T D22'!W:W,'A.T D22'!$A:$A,$A374)+SUMIFS('A.T D37'!W:W,'A.T D37'!$A:$A,$A374)+SUMIFS('A.T D52'!W:W,'A.T D52'!$A:$A,$A374)+SUMIFS('A.T D67'!W:W,'A.T D67'!$A:$A,$A374)</f>
        <v>6.22</v>
      </c>
      <c r="W374" s="1">
        <f>SUMIFS('A.T D0'!X:X,'A.T D0'!$A:$A,$A374)+SUMIFS('A.T D7'!X:X,'A.T D7'!$A:$A,$A374)+SUMIFS('A.T D22'!X:X,'A.T D22'!$A:$A,$A374)+SUMIFS('A.T D37'!X:X,'A.T D37'!$A:$A,$A374)+SUMIFS('A.T D52'!X:X,'A.T D52'!$A:$A,$A374)+SUMIFS('A.T D67'!X:X,'A.T D67'!$A:$A,$A374)</f>
        <v>125.95</v>
      </c>
      <c r="X374" s="17">
        <f>SUMIFS(TCH!J:J,TCH!$A:$A,$A374)</f>
        <v>0</v>
      </c>
      <c r="Y374" s="17">
        <f>IF(X374=0,0,(X374*AVERAGEIFS($W:$W,$C:$C,$C374,$D:$D,$D374,$E:$E,$E374,$G:$G,$G374,$B:$B,_xlfn.MAXIFS($B:$B,$C:$C,$C374,$D:$D,$D374,$E:$E,$E374,$G:$G,$G374,$B:$B,"&lt;&gt;"&amp;$B374)))/1000)</f>
        <v>0</v>
      </c>
      <c r="Z374" s="17">
        <f>SUMIFS(TCH!M:M,TCH!$A:$A,$A374)</f>
        <v>0</v>
      </c>
      <c r="AA374" s="17">
        <f>IF(Z374=0,0,(Z374*AVERAGEIFS($W:$W,$C:$C,$C374,$D:$D,$D374,$E:$E,$E374,$G:$G,$G374,$B:$B,_xlfn.MAXIFS($B:$B,$C:$C,$C374,$D:$D,$D374,$E:$E,$E374,$G:$G,$G374,$B:$B,"&lt;&gt;"&amp;$B374)))/1000)</f>
        <v>0</v>
      </c>
      <c r="AB374" s="17">
        <f>SUMIFS(TCH!P:P,TCH!$A:$A,$A374)</f>
        <v>0</v>
      </c>
      <c r="AC374" s="17">
        <f>IF(AB374=0,0,(AB374*AVERAGEIFS($W:$W,$C:$C,$C374,$D:$D,$D374,$E:$E,$E374,$G:$G,$G374,$B:$B,_xlfn.MAXIFS($B:$B,$C:$C,$C374,$D:$D,$D374,$E:$E,$E374,$G:$G,$G374,$B:$B,"&lt;&gt;"&amp;$B374)))/1000)</f>
        <v>0</v>
      </c>
      <c r="AD374" s="17">
        <f>SUMIFS(TCH!S:S,TCH!$A:$A,$A374)</f>
        <v>0</v>
      </c>
      <c r="AE374" s="17">
        <f>IF(AD374=0,0,(AD374*AVERAGEIFS($W:$W,$C:$C,$C374,$D:$D,$D374,$E:$E,$E374,$G:$G,$G374,$B:$B,_xlfn.MAXIFS($B:$B,$C:$C,$C374,$D:$D,$D374,$E:$E,$E374,$G:$G,$G374,$B:$B,"&lt;&gt;"&amp;$B374)))/1000)</f>
        <v>0</v>
      </c>
      <c r="AF374" s="17">
        <f>SUMIFS(TCH!V:V,TCH!$A:$A,$A374)</f>
        <v>0</v>
      </c>
      <c r="AG374" s="17">
        <f>IF(AF374=0,0,(AF374*AVERAGEIFS($W:$W,$C:$C,$C374,$D:$D,$D374,$E:$E,$E374,$G:$G,$G374,$B:$B,_xlfn.MAXIFS($B:$B,$C:$C,$C374,$D:$D,$D374,$E:$E,$E374,$G:$G,$G374,$B:$B,"&lt;&gt;"&amp;$B374)))/1000)</f>
        <v>0</v>
      </c>
      <c r="AH374" s="17">
        <f>SUMIFS(TCH!Y:Y,TCH!$A:$A,$A374)</f>
        <v>0</v>
      </c>
      <c r="AI374" s="17">
        <f>IF(AH374=0,0,(AH374*AVERAGEIFS($W:$W,$C:$C,$C374,$D:$D,$D374,$E:$E,$E374,$G:$G,$G374,$B:$B,_xlfn.MAXIFS($B:$B,$C:$C,$C374,$D:$D,$D374,$E:$E,$E374,$G:$G,$G374,$B:$B,"&lt;&gt;"&amp;$B374)))/1000)</f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>
        <v>0</v>
      </c>
      <c r="AX374">
        <v>0</v>
      </c>
      <c r="AY374">
        <v>0</v>
      </c>
      <c r="AZ374">
        <v>0</v>
      </c>
    </row>
    <row r="375" spans="1:52" x14ac:dyDescent="0.25">
      <c r="A375" s="1" t="str">
        <f t="shared" si="5"/>
        <v>45776496B4R229</v>
      </c>
      <c r="B375" s="7">
        <v>45776</v>
      </c>
      <c r="C375" s="1">
        <v>49</v>
      </c>
      <c r="D375" s="1">
        <v>6</v>
      </c>
      <c r="E375" s="3" t="s">
        <v>58</v>
      </c>
      <c r="F375" s="4" t="s">
        <v>54</v>
      </c>
      <c r="G375" s="4">
        <v>29</v>
      </c>
      <c r="H375" s="4">
        <f>SUMIFS(Biometria!H:H,Biometria!$A:$A,$A375)</f>
        <v>18.2</v>
      </c>
      <c r="I375" s="6">
        <f>SUMIFS(Biometria!I:I,Biometria!$A:$A,$A375)</f>
        <v>0</v>
      </c>
      <c r="J375" s="6">
        <f>SUMIFS(Biometria!J:J,Biometria!$A:$A,$A375)</f>
        <v>3.35</v>
      </c>
      <c r="K375" s="2">
        <f>SUMIFS(Biometria!K:K,Biometria!$A:$A,$A375)</f>
        <v>0</v>
      </c>
      <c r="L375" s="1">
        <f>SUMIFS(Biometria!L:L,Biometria!$A:$A,$A375)</f>
        <v>0</v>
      </c>
      <c r="M375" s="1">
        <f>SUMIFS(Biometria!M:M,Biometria!$A:$A,$A375)</f>
        <v>0</v>
      </c>
      <c r="N375" s="1">
        <f>SUMIFS('A.T D0'!O:O,'A.T D0'!$A:$A,$A375)+SUMIFS('A.T D7'!O:O,'A.T D7'!$A:$A,$A375)+SUMIFS('A.T D22'!O:O,'A.T D22'!$A:$A,$A375)+SUMIFS('A.T D37'!O:O,'A.T D37'!$A:$A,$A375)+SUMIFS('A.T D52'!O:O,'A.T D52'!$A:$A,$A375)+SUMIFS('A.T D67'!O:O,'A.T D67'!$A:$A,$A375)</f>
        <v>5.3</v>
      </c>
      <c r="O375" s="1">
        <f>SUMIFS('A.T D0'!P:P,'A.T D0'!$A:$A,$A375)+SUMIFS('A.T D7'!P:P,'A.T D7'!$A:$A,$A375)+SUMIFS('A.T D22'!P:P,'A.T D22'!$A:$A,$A375)+SUMIFS('A.T D37'!P:P,'A.T D37'!$A:$A,$A375)+SUMIFS('A.T D52'!P:P,'A.T D52'!$A:$A,$A375)+SUMIFS('A.T D67'!P:P,'A.T D67'!$A:$A,$A375)</f>
        <v>16.88</v>
      </c>
      <c r="P375" s="1">
        <f>SUMIFS('A.T D0'!Q:Q,'A.T D0'!$A:$A,$A375)+SUMIFS('A.T D7'!Q:Q,'A.T D7'!$A:$A,$A375)+SUMIFS('A.T D22'!Q:Q,'A.T D22'!$A:$A,$A375)+SUMIFS('A.T D37'!Q:Q,'A.T D37'!$A:$A,$A375)+SUMIFS('A.T D52'!Q:Q,'A.T D52'!$A:$A,$A375)+SUMIFS('A.T D67'!Q:Q,'A.T D67'!$A:$A,$A375)</f>
        <v>13.68</v>
      </c>
      <c r="Q375" s="1">
        <f>SUMIFS('A.T D0'!R:R,'A.T D0'!$A:$A,$A375)+SUMIFS('A.T D7'!R:R,'A.T D7'!$A:$A,$A375)+SUMIFS('A.T D22'!R:R,'A.T D22'!$A:$A,$A375)+SUMIFS('A.T D37'!R:R,'A.T D37'!$A:$A,$A375)+SUMIFS('A.T D52'!R:R,'A.T D52'!$A:$A,$A375)+SUMIFS('A.T D67'!R:R,'A.T D67'!$A:$A,$A375)</f>
        <v>81.040000000000006</v>
      </c>
      <c r="R375" s="1">
        <f>SUMIFS('A.T D0'!S:S,'A.T D0'!$A:$A,$A375)+SUMIFS('A.T D7'!S:S,'A.T D7'!$A:$A,$A375)+SUMIFS('A.T D22'!S:S,'A.T D22'!$A:$A,$A375)+SUMIFS('A.T D37'!S:S,'A.T D37'!$A:$A,$A375)+SUMIFS('A.T D52'!S:S,'A.T D52'!$A:$A,$A375)+SUMIFS('A.T D67'!S:S,'A.T D67'!$A:$A,$A375)</f>
        <v>0.86</v>
      </c>
      <c r="S375" s="1">
        <f>SUMIFS('A.T D0'!T:T,'A.T D0'!$A:$A,$A375)+SUMIFS('A.T D7'!T:T,'A.T D7'!$A:$A,$A375)+SUMIFS('A.T D22'!T:T,'A.T D22'!$A:$A,$A375)+SUMIFS('A.T D37'!T:T,'A.T D37'!$A:$A,$A375)+SUMIFS('A.T D52'!T:T,'A.T D52'!$A:$A,$A375)+SUMIFS('A.T D67'!T:T,'A.T D67'!$A:$A,$A375)</f>
        <v>11.472300000000001</v>
      </c>
      <c r="T375" s="1">
        <f>SUMIFS('A.T D0'!U:U,'A.T D0'!$A:$A,$A375)+SUMIFS('A.T D7'!U:U,'A.T D7'!$A:$A,$A375)+SUMIFS('A.T D22'!U:U,'A.T D22'!$A:$A,$A375)+SUMIFS('A.T D37'!U:U,'A.T D37'!$A:$A,$A375)+SUMIFS('A.T D52'!U:U,'A.T D52'!$A:$A,$A375)+SUMIFS('A.T D67'!U:U,'A.T D67'!$A:$A,$A375)</f>
        <v>0.72</v>
      </c>
      <c r="U375" s="1">
        <f>SUMIFS('A.T D0'!V:V,'A.T D0'!$A:$A,$A375)+SUMIFS('A.T D7'!V:V,'A.T D7'!$A:$A,$A375)+SUMIFS('A.T D22'!V:V,'A.T D22'!$A:$A,$A375)+SUMIFS('A.T D37'!V:V,'A.T D37'!$A:$A,$A375)+SUMIFS('A.T D52'!V:V,'A.T D52'!$A:$A,$A375)+SUMIFS('A.T D67'!V:V,'A.T D67'!$A:$A,$A375)</f>
        <v>12.56</v>
      </c>
      <c r="V375" s="1">
        <f>SUMIFS('A.T D0'!W:W,'A.T D0'!$A:$A,$A375)+SUMIFS('A.T D7'!W:W,'A.T D7'!$A:$A,$A375)+SUMIFS('A.T D22'!W:W,'A.T D22'!$A:$A,$A375)+SUMIFS('A.T D37'!W:W,'A.T D37'!$A:$A,$A375)+SUMIFS('A.T D52'!W:W,'A.T D52'!$A:$A,$A375)+SUMIFS('A.T D67'!W:W,'A.T D67'!$A:$A,$A375)</f>
        <v>-1.26</v>
      </c>
      <c r="W375" s="1">
        <f>SUMIFS('A.T D0'!X:X,'A.T D0'!$A:$A,$A375)+SUMIFS('A.T D7'!X:X,'A.T D7'!$A:$A,$A375)+SUMIFS('A.T D22'!X:X,'A.T D22'!$A:$A,$A375)+SUMIFS('A.T D37'!X:X,'A.T D37'!$A:$A,$A375)+SUMIFS('A.T D52'!X:X,'A.T D52'!$A:$A,$A375)+SUMIFS('A.T D67'!X:X,'A.T D67'!$A:$A,$A375)</f>
        <v>117.08</v>
      </c>
      <c r="X375" s="17">
        <f>SUMIFS(TCH!J:J,TCH!$A:$A,$A375)</f>
        <v>0</v>
      </c>
      <c r="Y375" s="17">
        <f>IF(X375=0,0,(X375*AVERAGEIFS($W:$W,$C:$C,$C375,$D:$D,$D375,$E:$E,$E375,$G:$G,$G375,$B:$B,_xlfn.MAXIFS($B:$B,$C:$C,$C375,$D:$D,$D375,$E:$E,$E375,$G:$G,$G375,$B:$B,"&lt;&gt;"&amp;$B375)))/1000)</f>
        <v>0</v>
      </c>
      <c r="Z375" s="17">
        <f>SUMIFS(TCH!M:M,TCH!$A:$A,$A375)</f>
        <v>0</v>
      </c>
      <c r="AA375" s="17">
        <f>IF(Z375=0,0,(Z375*AVERAGEIFS($W:$W,$C:$C,$C375,$D:$D,$D375,$E:$E,$E375,$G:$G,$G375,$B:$B,_xlfn.MAXIFS($B:$B,$C:$C,$C375,$D:$D,$D375,$E:$E,$E375,$G:$G,$G375,$B:$B,"&lt;&gt;"&amp;$B375)))/1000)</f>
        <v>0</v>
      </c>
      <c r="AB375" s="17">
        <f>SUMIFS(TCH!P:P,TCH!$A:$A,$A375)</f>
        <v>0</v>
      </c>
      <c r="AC375" s="17">
        <f>IF(AB375=0,0,(AB375*AVERAGEIFS($W:$W,$C:$C,$C375,$D:$D,$D375,$E:$E,$E375,$G:$G,$G375,$B:$B,_xlfn.MAXIFS($B:$B,$C:$C,$C375,$D:$D,$D375,$E:$E,$E375,$G:$G,$G375,$B:$B,"&lt;&gt;"&amp;$B375)))/1000)</f>
        <v>0</v>
      </c>
      <c r="AD375" s="17">
        <f>SUMIFS(TCH!S:S,TCH!$A:$A,$A375)</f>
        <v>0</v>
      </c>
      <c r="AE375" s="17">
        <f>IF(AD375=0,0,(AD375*AVERAGEIFS($W:$W,$C:$C,$C375,$D:$D,$D375,$E:$E,$E375,$G:$G,$G375,$B:$B,_xlfn.MAXIFS($B:$B,$C:$C,$C375,$D:$D,$D375,$E:$E,$E375,$G:$G,$G375,$B:$B,"&lt;&gt;"&amp;$B375)))/1000)</f>
        <v>0</v>
      </c>
      <c r="AF375" s="17">
        <f>SUMIFS(TCH!V:V,TCH!$A:$A,$A375)</f>
        <v>0</v>
      </c>
      <c r="AG375" s="17">
        <f>IF(AF375=0,0,(AF375*AVERAGEIFS($W:$W,$C:$C,$C375,$D:$D,$D375,$E:$E,$E375,$G:$G,$G375,$B:$B,_xlfn.MAXIFS($B:$B,$C:$C,$C375,$D:$D,$D375,$E:$E,$E375,$G:$G,$G375,$B:$B,"&lt;&gt;"&amp;$B375)))/1000)</f>
        <v>0</v>
      </c>
      <c r="AH375" s="17">
        <f>SUMIFS(TCH!Y:Y,TCH!$A:$A,$A375)</f>
        <v>0</v>
      </c>
      <c r="AI375" s="17">
        <f>IF(AH375=0,0,(AH375*AVERAGEIFS($W:$W,$C:$C,$C375,$D:$D,$D375,$E:$E,$E375,$G:$G,$G375,$B:$B,_xlfn.MAXIFS($B:$B,$C:$C,$C375,$D:$D,$D375,$E:$E,$E375,$G:$G,$G375,$B:$B,"&lt;&gt;"&amp;$B375)))/1000)</f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>
        <v>0</v>
      </c>
      <c r="AX375">
        <v>0</v>
      </c>
      <c r="AY375">
        <v>0</v>
      </c>
      <c r="AZ375">
        <v>0</v>
      </c>
    </row>
    <row r="376" spans="1:52" x14ac:dyDescent="0.25">
      <c r="A376" s="1" t="str">
        <f t="shared" si="5"/>
        <v>45776496B4R329</v>
      </c>
      <c r="B376" s="7">
        <v>45776</v>
      </c>
      <c r="C376" s="1">
        <v>49</v>
      </c>
      <c r="D376" s="1">
        <v>6</v>
      </c>
      <c r="E376" s="3" t="s">
        <v>58</v>
      </c>
      <c r="F376" s="4" t="s">
        <v>55</v>
      </c>
      <c r="G376" s="4">
        <v>29</v>
      </c>
      <c r="H376" s="4">
        <f>SUMIFS(Biometria!H:H,Biometria!$A:$A,$A376)</f>
        <v>18.420000000000002</v>
      </c>
      <c r="I376" s="6">
        <f>SUMIFS(Biometria!I:I,Biometria!$A:$A,$A376)</f>
        <v>0</v>
      </c>
      <c r="J376" s="6">
        <f>SUMIFS(Biometria!J:J,Biometria!$A:$A,$A376)</f>
        <v>3.7</v>
      </c>
      <c r="K376" s="2">
        <f>SUMIFS(Biometria!K:K,Biometria!$A:$A,$A376)</f>
        <v>0</v>
      </c>
      <c r="L376" s="1">
        <f>SUMIFS(Biometria!L:L,Biometria!$A:$A,$A376)</f>
        <v>0</v>
      </c>
      <c r="M376" s="1">
        <f>SUMIFS(Biometria!M:M,Biometria!$A:$A,$A376)</f>
        <v>0</v>
      </c>
      <c r="N376" s="1">
        <f>SUMIFS('A.T D0'!O:O,'A.T D0'!$A:$A,$A376)+SUMIFS('A.T D7'!O:O,'A.T D7'!$A:$A,$A376)+SUMIFS('A.T D22'!O:O,'A.T D22'!$A:$A,$A376)+SUMIFS('A.T D37'!O:O,'A.T D37'!$A:$A,$A376)+SUMIFS('A.T D52'!O:O,'A.T D52'!$A:$A,$A376)+SUMIFS('A.T D67'!O:O,'A.T D67'!$A:$A,$A376)</f>
        <v>5.2</v>
      </c>
      <c r="O376" s="1">
        <f>SUMIFS('A.T D0'!P:P,'A.T D0'!$A:$A,$A376)+SUMIFS('A.T D7'!P:P,'A.T D7'!$A:$A,$A376)+SUMIFS('A.T D22'!P:P,'A.T D22'!$A:$A,$A376)+SUMIFS('A.T D37'!P:P,'A.T D37'!$A:$A,$A376)+SUMIFS('A.T D52'!P:P,'A.T D52'!$A:$A,$A376)+SUMIFS('A.T D67'!P:P,'A.T D67'!$A:$A,$A376)</f>
        <v>16.670000000000002</v>
      </c>
      <c r="P376" s="1">
        <f>SUMIFS('A.T D0'!Q:Q,'A.T D0'!$A:$A,$A376)+SUMIFS('A.T D7'!Q:Q,'A.T D7'!$A:$A,$A376)+SUMIFS('A.T D22'!Q:Q,'A.T D22'!$A:$A,$A376)+SUMIFS('A.T D37'!Q:Q,'A.T D37'!$A:$A,$A376)+SUMIFS('A.T D52'!Q:Q,'A.T D52'!$A:$A,$A376)+SUMIFS('A.T D67'!Q:Q,'A.T D67'!$A:$A,$A376)</f>
        <v>13.28</v>
      </c>
      <c r="Q376" s="1">
        <f>SUMIFS('A.T D0'!R:R,'A.T D0'!$A:$A,$A376)+SUMIFS('A.T D7'!R:R,'A.T D7'!$A:$A,$A376)+SUMIFS('A.T D22'!R:R,'A.T D22'!$A:$A,$A376)+SUMIFS('A.T D37'!R:R,'A.T D37'!$A:$A,$A376)+SUMIFS('A.T D52'!R:R,'A.T D52'!$A:$A,$A376)+SUMIFS('A.T D67'!R:R,'A.T D67'!$A:$A,$A376)</f>
        <v>79.66</v>
      </c>
      <c r="R376" s="1">
        <f>SUMIFS('A.T D0'!S:S,'A.T D0'!$A:$A,$A376)+SUMIFS('A.T D7'!S:S,'A.T D7'!$A:$A,$A376)+SUMIFS('A.T D22'!S:S,'A.T D22'!$A:$A,$A376)+SUMIFS('A.T D37'!S:S,'A.T D37'!$A:$A,$A376)+SUMIFS('A.T D52'!S:S,'A.T D52'!$A:$A,$A376)+SUMIFS('A.T D67'!S:S,'A.T D67'!$A:$A,$A376)</f>
        <v>0.91</v>
      </c>
      <c r="S376" s="1">
        <f>SUMIFS('A.T D0'!T:T,'A.T D0'!$A:$A,$A376)+SUMIFS('A.T D7'!T:T,'A.T D7'!$A:$A,$A376)+SUMIFS('A.T D22'!T:T,'A.T D22'!$A:$A,$A376)+SUMIFS('A.T D37'!T:T,'A.T D37'!$A:$A,$A376)+SUMIFS('A.T D52'!T:T,'A.T D52'!$A:$A,$A376)+SUMIFS('A.T D67'!T:T,'A.T D67'!$A:$A,$A376)</f>
        <v>11.136900000000001</v>
      </c>
      <c r="T376" s="1">
        <f>SUMIFS('A.T D0'!U:U,'A.T D0'!$A:$A,$A376)+SUMIFS('A.T D7'!U:U,'A.T D7'!$A:$A,$A376)+SUMIFS('A.T D22'!U:U,'A.T D22'!$A:$A,$A376)+SUMIFS('A.T D37'!U:U,'A.T D37'!$A:$A,$A376)+SUMIFS('A.T D52'!U:U,'A.T D52'!$A:$A,$A376)+SUMIFS('A.T D67'!U:U,'A.T D67'!$A:$A,$A376)</f>
        <v>0.76</v>
      </c>
      <c r="U376" s="1">
        <f>SUMIFS('A.T D0'!V:V,'A.T D0'!$A:$A,$A376)+SUMIFS('A.T D7'!V:V,'A.T D7'!$A:$A,$A376)+SUMIFS('A.T D22'!V:V,'A.T D22'!$A:$A,$A376)+SUMIFS('A.T D37'!V:V,'A.T D37'!$A:$A,$A376)+SUMIFS('A.T D52'!V:V,'A.T D52'!$A:$A,$A376)+SUMIFS('A.T D67'!V:V,'A.T D67'!$A:$A,$A376)</f>
        <v>12.56</v>
      </c>
      <c r="V376" s="1">
        <f>SUMIFS('A.T D0'!W:W,'A.T D0'!$A:$A,$A376)+SUMIFS('A.T D7'!W:W,'A.T D7'!$A:$A,$A376)+SUMIFS('A.T D22'!W:W,'A.T D22'!$A:$A,$A376)+SUMIFS('A.T D37'!W:W,'A.T D37'!$A:$A,$A376)+SUMIFS('A.T D52'!W:W,'A.T D52'!$A:$A,$A376)+SUMIFS('A.T D67'!W:W,'A.T D67'!$A:$A,$A376)</f>
        <v>-3.68</v>
      </c>
      <c r="W376" s="1">
        <f>SUMIFS('A.T D0'!X:X,'A.T D0'!$A:$A,$A376)+SUMIFS('A.T D7'!X:X,'A.T D7'!$A:$A,$A376)+SUMIFS('A.T D22'!X:X,'A.T D22'!$A:$A,$A376)+SUMIFS('A.T D37'!X:X,'A.T D37'!$A:$A,$A376)+SUMIFS('A.T D52'!X:X,'A.T D52'!$A:$A,$A376)+SUMIFS('A.T D67'!X:X,'A.T D67'!$A:$A,$A376)</f>
        <v>114.22</v>
      </c>
      <c r="X376" s="17">
        <f>SUMIFS(TCH!J:J,TCH!$A:$A,$A376)</f>
        <v>0</v>
      </c>
      <c r="Y376" s="17">
        <f>IF(X376=0,0,(X376*AVERAGEIFS($W:$W,$C:$C,$C376,$D:$D,$D376,$E:$E,$E376,$G:$G,$G376,$B:$B,_xlfn.MAXIFS($B:$B,$C:$C,$C376,$D:$D,$D376,$E:$E,$E376,$G:$G,$G376,$B:$B,"&lt;&gt;"&amp;$B376)))/1000)</f>
        <v>0</v>
      </c>
      <c r="Z376" s="17">
        <f>SUMIFS(TCH!M:M,TCH!$A:$A,$A376)</f>
        <v>0</v>
      </c>
      <c r="AA376" s="17">
        <f>IF(Z376=0,0,(Z376*AVERAGEIFS($W:$W,$C:$C,$C376,$D:$D,$D376,$E:$E,$E376,$G:$G,$G376,$B:$B,_xlfn.MAXIFS($B:$B,$C:$C,$C376,$D:$D,$D376,$E:$E,$E376,$G:$G,$G376,$B:$B,"&lt;&gt;"&amp;$B376)))/1000)</f>
        <v>0</v>
      </c>
      <c r="AB376" s="17">
        <f>SUMIFS(TCH!P:P,TCH!$A:$A,$A376)</f>
        <v>0</v>
      </c>
      <c r="AC376" s="17">
        <f>IF(AB376=0,0,(AB376*AVERAGEIFS($W:$W,$C:$C,$C376,$D:$D,$D376,$E:$E,$E376,$G:$G,$G376,$B:$B,_xlfn.MAXIFS($B:$B,$C:$C,$C376,$D:$D,$D376,$E:$E,$E376,$G:$G,$G376,$B:$B,"&lt;&gt;"&amp;$B376)))/1000)</f>
        <v>0</v>
      </c>
      <c r="AD376" s="17">
        <f>SUMIFS(TCH!S:S,TCH!$A:$A,$A376)</f>
        <v>0</v>
      </c>
      <c r="AE376" s="17">
        <f>IF(AD376=0,0,(AD376*AVERAGEIFS($W:$W,$C:$C,$C376,$D:$D,$D376,$E:$E,$E376,$G:$G,$G376,$B:$B,_xlfn.MAXIFS($B:$B,$C:$C,$C376,$D:$D,$D376,$E:$E,$E376,$G:$G,$G376,$B:$B,"&lt;&gt;"&amp;$B376)))/1000)</f>
        <v>0</v>
      </c>
      <c r="AF376" s="17">
        <f>SUMIFS(TCH!V:V,TCH!$A:$A,$A376)</f>
        <v>0</v>
      </c>
      <c r="AG376" s="17">
        <f>IF(AF376=0,0,(AF376*AVERAGEIFS($W:$W,$C:$C,$C376,$D:$D,$D376,$E:$E,$E376,$G:$G,$G376,$B:$B,_xlfn.MAXIFS($B:$B,$C:$C,$C376,$D:$D,$D376,$E:$E,$E376,$G:$G,$G376,$B:$B,"&lt;&gt;"&amp;$B376)))/1000)</f>
        <v>0</v>
      </c>
      <c r="AH376" s="17">
        <f>SUMIFS(TCH!Y:Y,TCH!$A:$A,$A376)</f>
        <v>0</v>
      </c>
      <c r="AI376" s="17">
        <f>IF(AH376=0,0,(AH376*AVERAGEIFS($W:$W,$C:$C,$C376,$D:$D,$D376,$E:$E,$E376,$G:$G,$G376,$B:$B,_xlfn.MAXIFS($B:$B,$C:$C,$C376,$D:$D,$D376,$E:$E,$E376,$G:$G,$G376,$B:$B,"&lt;&gt;"&amp;$B376)))/1000)</f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>
        <v>0</v>
      </c>
      <c r="AX376">
        <v>0</v>
      </c>
      <c r="AY376">
        <v>0</v>
      </c>
      <c r="AZ376">
        <v>0</v>
      </c>
    </row>
    <row r="377" spans="1:52" x14ac:dyDescent="0.25">
      <c r="A377" s="1" t="str">
        <f t="shared" si="5"/>
        <v>45776491B4R130</v>
      </c>
      <c r="B377" s="7">
        <v>45776</v>
      </c>
      <c r="C377" s="1">
        <v>49</v>
      </c>
      <c r="D377" s="1">
        <v>1</v>
      </c>
      <c r="E377" s="3" t="s">
        <v>58</v>
      </c>
      <c r="F377" s="4" t="s">
        <v>53</v>
      </c>
      <c r="G377" s="4">
        <v>30</v>
      </c>
      <c r="H377" s="4">
        <f>SUMIFS(Biometria!H:H,Biometria!$A:$A,$A377)</f>
        <v>19.399999999999999</v>
      </c>
      <c r="I377" s="6">
        <f>SUMIFS(Biometria!I:I,Biometria!$A:$A,$A377)</f>
        <v>17.22</v>
      </c>
      <c r="J377" s="6">
        <f>SUMIFS(Biometria!J:J,Biometria!$A:$A,$A377)</f>
        <v>3.35</v>
      </c>
      <c r="K377" s="2">
        <f>SUMIFS(Biometria!K:K,Biometria!$A:$A,$A377)</f>
        <v>3.3833333333333333</v>
      </c>
      <c r="L377" s="1">
        <f>SUMIFS(Biometria!L:L,Biometria!$A:$A,$A377)</f>
        <v>0</v>
      </c>
      <c r="M377" s="1">
        <f>SUMIFS(Biometria!M:M,Biometria!$A:$A,$A377)</f>
        <v>0</v>
      </c>
      <c r="N377" s="1">
        <f>SUMIFS('A.T D0'!O:O,'A.T D0'!$A:$A,$A377)+SUMIFS('A.T D7'!O:O,'A.T D7'!$A:$A,$A377)+SUMIFS('A.T D22'!O:O,'A.T D22'!$A:$A,$A377)+SUMIFS('A.T D37'!O:O,'A.T D37'!$A:$A,$A377)+SUMIFS('A.T D52'!O:O,'A.T D52'!$A:$A,$A377)+SUMIFS('A.T D67'!O:O,'A.T D67'!$A:$A,$A377)</f>
        <v>5.3</v>
      </c>
      <c r="O377" s="1">
        <f>SUMIFS('A.T D0'!P:P,'A.T D0'!$A:$A,$A377)+SUMIFS('A.T D7'!P:P,'A.T D7'!$A:$A,$A377)+SUMIFS('A.T D22'!P:P,'A.T D22'!$A:$A,$A377)+SUMIFS('A.T D37'!P:P,'A.T D37'!$A:$A,$A377)+SUMIFS('A.T D52'!P:P,'A.T D52'!$A:$A,$A377)+SUMIFS('A.T D67'!P:P,'A.T D67'!$A:$A,$A377)</f>
        <v>18.63</v>
      </c>
      <c r="P377" s="1">
        <f>SUMIFS('A.T D0'!Q:Q,'A.T D0'!$A:$A,$A377)+SUMIFS('A.T D7'!Q:Q,'A.T D7'!$A:$A,$A377)+SUMIFS('A.T D22'!Q:Q,'A.T D22'!$A:$A,$A377)+SUMIFS('A.T D37'!Q:Q,'A.T D37'!$A:$A,$A377)+SUMIFS('A.T D52'!Q:Q,'A.T D52'!$A:$A,$A377)+SUMIFS('A.T D67'!Q:Q,'A.T D67'!$A:$A,$A377)</f>
        <v>15.46</v>
      </c>
      <c r="Q377" s="1">
        <f>SUMIFS('A.T D0'!R:R,'A.T D0'!$A:$A,$A377)+SUMIFS('A.T D7'!R:R,'A.T D7'!$A:$A,$A377)+SUMIFS('A.T D22'!R:R,'A.T D22'!$A:$A,$A377)+SUMIFS('A.T D37'!R:R,'A.T D37'!$A:$A,$A377)+SUMIFS('A.T D52'!R:R,'A.T D52'!$A:$A,$A377)+SUMIFS('A.T D67'!R:R,'A.T D67'!$A:$A,$A377)</f>
        <v>82.98</v>
      </c>
      <c r="R377" s="1">
        <f>SUMIFS('A.T D0'!S:S,'A.T D0'!$A:$A,$A377)+SUMIFS('A.T D7'!S:S,'A.T D7'!$A:$A,$A377)+SUMIFS('A.T D22'!S:S,'A.T D22'!$A:$A,$A377)+SUMIFS('A.T D37'!S:S,'A.T D37'!$A:$A,$A377)+SUMIFS('A.T D52'!S:S,'A.T D52'!$A:$A,$A377)+SUMIFS('A.T D67'!S:S,'A.T D67'!$A:$A,$A377)</f>
        <v>0.79</v>
      </c>
      <c r="S377" s="1">
        <f>SUMIFS('A.T D0'!T:T,'A.T D0'!$A:$A,$A377)+SUMIFS('A.T D7'!T:T,'A.T D7'!$A:$A,$A377)+SUMIFS('A.T D22'!T:T,'A.T D22'!$A:$A,$A377)+SUMIFS('A.T D37'!T:T,'A.T D37'!$A:$A,$A377)+SUMIFS('A.T D52'!T:T,'A.T D52'!$A:$A,$A377)+SUMIFS('A.T D67'!T:T,'A.T D67'!$A:$A,$A377)</f>
        <v>13.098699999999999</v>
      </c>
      <c r="T377" s="1">
        <f>SUMIFS('A.T D0'!U:U,'A.T D0'!$A:$A,$A377)+SUMIFS('A.T D7'!U:U,'A.T D7'!$A:$A,$A377)+SUMIFS('A.T D22'!U:U,'A.T D22'!$A:$A,$A377)+SUMIFS('A.T D37'!U:U,'A.T D37'!$A:$A,$A377)+SUMIFS('A.T D52'!U:U,'A.T D52'!$A:$A,$A377)+SUMIFS('A.T D67'!U:U,'A.T D67'!$A:$A,$A377)</f>
        <v>0.67</v>
      </c>
      <c r="U377" s="1">
        <f>SUMIFS('A.T D0'!V:V,'A.T D0'!$A:$A,$A377)+SUMIFS('A.T D7'!V:V,'A.T D7'!$A:$A,$A377)+SUMIFS('A.T D22'!V:V,'A.T D22'!$A:$A,$A377)+SUMIFS('A.T D37'!V:V,'A.T D37'!$A:$A,$A377)+SUMIFS('A.T D52'!V:V,'A.T D52'!$A:$A,$A377)+SUMIFS('A.T D67'!V:V,'A.T D67'!$A:$A,$A377)</f>
        <v>11.97</v>
      </c>
      <c r="V377" s="1">
        <f>SUMIFS('A.T D0'!W:W,'A.T D0'!$A:$A,$A377)+SUMIFS('A.T D7'!W:W,'A.T D7'!$A:$A,$A377)+SUMIFS('A.T D22'!W:W,'A.T D22'!$A:$A,$A377)+SUMIFS('A.T D37'!W:W,'A.T D37'!$A:$A,$A377)+SUMIFS('A.T D52'!W:W,'A.T D52'!$A:$A,$A377)+SUMIFS('A.T D67'!W:W,'A.T D67'!$A:$A,$A377)</f>
        <v>11.56</v>
      </c>
      <c r="W377" s="1">
        <f>SUMIFS('A.T D0'!X:X,'A.T D0'!$A:$A,$A377)+SUMIFS('A.T D7'!X:X,'A.T D7'!$A:$A,$A377)+SUMIFS('A.T D22'!X:X,'A.T D22'!$A:$A,$A377)+SUMIFS('A.T D37'!X:X,'A.T D37'!$A:$A,$A377)+SUMIFS('A.T D52'!X:X,'A.T D52'!$A:$A,$A377)+SUMIFS('A.T D67'!X:X,'A.T D67'!$A:$A,$A377)</f>
        <v>132.29</v>
      </c>
      <c r="X377" s="17">
        <f>SUMIFS(TCH!J:J,TCH!$A:$A,$A377)</f>
        <v>0</v>
      </c>
      <c r="Y377" s="17">
        <f>IF(X377=0,0,(X377*AVERAGEIFS($W:$W,$C:$C,$C377,$D:$D,$D377,$E:$E,$E377,$G:$G,$G377,$B:$B,_xlfn.MAXIFS($B:$B,$C:$C,$C377,$D:$D,$D377,$E:$E,$E377,$G:$G,$G377,$B:$B,"&lt;&gt;"&amp;$B377)))/1000)</f>
        <v>0</v>
      </c>
      <c r="Z377" s="17">
        <f>SUMIFS(TCH!M:M,TCH!$A:$A,$A377)</f>
        <v>0</v>
      </c>
      <c r="AA377" s="17">
        <f>IF(Z377=0,0,(Z377*AVERAGEIFS($W:$W,$C:$C,$C377,$D:$D,$D377,$E:$E,$E377,$G:$G,$G377,$B:$B,_xlfn.MAXIFS($B:$B,$C:$C,$C377,$D:$D,$D377,$E:$E,$E377,$G:$G,$G377,$B:$B,"&lt;&gt;"&amp;$B377)))/1000)</f>
        <v>0</v>
      </c>
      <c r="AB377" s="17">
        <f>SUMIFS(TCH!P:P,TCH!$A:$A,$A377)</f>
        <v>0</v>
      </c>
      <c r="AC377" s="17">
        <f>IF(AB377=0,0,(AB377*AVERAGEIFS($W:$W,$C:$C,$C377,$D:$D,$D377,$E:$E,$E377,$G:$G,$G377,$B:$B,_xlfn.MAXIFS($B:$B,$C:$C,$C377,$D:$D,$D377,$E:$E,$E377,$G:$G,$G377,$B:$B,"&lt;&gt;"&amp;$B377)))/1000)</f>
        <v>0</v>
      </c>
      <c r="AD377" s="17">
        <f>SUMIFS(TCH!S:S,TCH!$A:$A,$A377)</f>
        <v>0</v>
      </c>
      <c r="AE377" s="17">
        <f>IF(AD377=0,0,(AD377*AVERAGEIFS($W:$W,$C:$C,$C377,$D:$D,$D377,$E:$E,$E377,$G:$G,$G377,$B:$B,_xlfn.MAXIFS($B:$B,$C:$C,$C377,$D:$D,$D377,$E:$E,$E377,$G:$G,$G377,$B:$B,"&lt;&gt;"&amp;$B377)))/1000)</f>
        <v>0</v>
      </c>
      <c r="AF377" s="17">
        <f>SUMIFS(TCH!V:V,TCH!$A:$A,$A377)</f>
        <v>0</v>
      </c>
      <c r="AG377" s="17">
        <f>IF(AF377=0,0,(AF377*AVERAGEIFS($W:$W,$C:$C,$C377,$D:$D,$D377,$E:$E,$E377,$G:$G,$G377,$B:$B,_xlfn.MAXIFS($B:$B,$C:$C,$C377,$D:$D,$D377,$E:$E,$E377,$G:$G,$G377,$B:$B,"&lt;&gt;"&amp;$B377)))/1000)</f>
        <v>0</v>
      </c>
      <c r="AH377" s="17">
        <f>SUMIFS(TCH!Y:Y,TCH!$A:$A,$A377)</f>
        <v>0</v>
      </c>
      <c r="AI377" s="17">
        <f>IF(AH377=0,0,(AH377*AVERAGEIFS($W:$W,$C:$C,$C377,$D:$D,$D377,$E:$E,$E377,$G:$G,$G377,$B:$B,_xlfn.MAXIFS($B:$B,$C:$C,$C377,$D:$D,$D377,$E:$E,$E377,$G:$G,$G377,$B:$B,"&lt;&gt;"&amp;$B377)))/1000)</f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>
        <v>0</v>
      </c>
      <c r="AX377">
        <v>0</v>
      </c>
      <c r="AY377">
        <v>0</v>
      </c>
      <c r="AZ377">
        <v>0</v>
      </c>
    </row>
    <row r="378" spans="1:52" x14ac:dyDescent="0.25">
      <c r="A378" s="1" t="str">
        <f t="shared" si="5"/>
        <v>45776491B4R230</v>
      </c>
      <c r="B378" s="7">
        <v>45776</v>
      </c>
      <c r="C378" s="1">
        <v>49</v>
      </c>
      <c r="D378" s="1">
        <v>1</v>
      </c>
      <c r="E378" s="3" t="s">
        <v>58</v>
      </c>
      <c r="F378" s="4" t="s">
        <v>54</v>
      </c>
      <c r="G378" s="4">
        <v>30</v>
      </c>
      <c r="H378" s="4">
        <f>SUMIFS(Biometria!H:H,Biometria!$A:$A,$A378)</f>
        <v>15.26</v>
      </c>
      <c r="I378" s="6">
        <f>SUMIFS(Biometria!I:I,Biometria!$A:$A,$A378)</f>
        <v>0</v>
      </c>
      <c r="J378" s="6">
        <f>SUMIFS(Biometria!J:J,Biometria!$A:$A,$A378)</f>
        <v>3.6</v>
      </c>
      <c r="K378" s="2">
        <f>SUMIFS(Biometria!K:K,Biometria!$A:$A,$A378)</f>
        <v>0</v>
      </c>
      <c r="L378" s="1">
        <f>SUMIFS(Biometria!L:L,Biometria!$A:$A,$A378)</f>
        <v>0</v>
      </c>
      <c r="M378" s="1">
        <f>SUMIFS(Biometria!M:M,Biometria!$A:$A,$A378)</f>
        <v>0</v>
      </c>
      <c r="N378" s="1">
        <f>SUMIFS('A.T D0'!O:O,'A.T D0'!$A:$A,$A378)+SUMIFS('A.T D7'!O:O,'A.T D7'!$A:$A,$A378)+SUMIFS('A.T D22'!O:O,'A.T D22'!$A:$A,$A378)+SUMIFS('A.T D37'!O:O,'A.T D37'!$A:$A,$A378)+SUMIFS('A.T D52'!O:O,'A.T D52'!$A:$A,$A378)+SUMIFS('A.T D67'!O:O,'A.T D67'!$A:$A,$A378)</f>
        <v>5.2</v>
      </c>
      <c r="O378" s="1">
        <f>SUMIFS('A.T D0'!P:P,'A.T D0'!$A:$A,$A378)+SUMIFS('A.T D7'!P:P,'A.T D7'!$A:$A,$A378)+SUMIFS('A.T D22'!P:P,'A.T D22'!$A:$A,$A378)+SUMIFS('A.T D37'!P:P,'A.T D37'!$A:$A,$A378)+SUMIFS('A.T D52'!P:P,'A.T D52'!$A:$A,$A378)+SUMIFS('A.T D67'!P:P,'A.T D67'!$A:$A,$A378)</f>
        <v>18.21</v>
      </c>
      <c r="P378" s="1">
        <f>SUMIFS('A.T D0'!Q:Q,'A.T D0'!$A:$A,$A378)+SUMIFS('A.T D7'!Q:Q,'A.T D7'!$A:$A,$A378)+SUMIFS('A.T D22'!Q:Q,'A.T D22'!$A:$A,$A378)+SUMIFS('A.T D37'!Q:Q,'A.T D37'!$A:$A,$A378)+SUMIFS('A.T D52'!Q:Q,'A.T D52'!$A:$A,$A378)+SUMIFS('A.T D67'!Q:Q,'A.T D67'!$A:$A,$A378)</f>
        <v>15.12</v>
      </c>
      <c r="Q378" s="1">
        <f>SUMIFS('A.T D0'!R:R,'A.T D0'!$A:$A,$A378)+SUMIFS('A.T D7'!R:R,'A.T D7'!$A:$A,$A378)+SUMIFS('A.T D22'!R:R,'A.T D22'!$A:$A,$A378)+SUMIFS('A.T D37'!R:R,'A.T D37'!$A:$A,$A378)+SUMIFS('A.T D52'!R:R,'A.T D52'!$A:$A,$A378)+SUMIFS('A.T D67'!R:R,'A.T D67'!$A:$A,$A378)</f>
        <v>83.03</v>
      </c>
      <c r="R378" s="1">
        <f>SUMIFS('A.T D0'!S:S,'A.T D0'!$A:$A,$A378)+SUMIFS('A.T D7'!S:S,'A.T D7'!$A:$A,$A378)+SUMIFS('A.T D22'!S:S,'A.T D22'!$A:$A,$A378)+SUMIFS('A.T D37'!S:S,'A.T D37'!$A:$A,$A378)+SUMIFS('A.T D52'!S:S,'A.T D52'!$A:$A,$A378)+SUMIFS('A.T D67'!S:S,'A.T D67'!$A:$A,$A378)</f>
        <v>0.79</v>
      </c>
      <c r="S378" s="1">
        <f>SUMIFS('A.T D0'!T:T,'A.T D0'!$A:$A,$A378)+SUMIFS('A.T D7'!T:T,'A.T D7'!$A:$A,$A378)+SUMIFS('A.T D22'!T:T,'A.T D22'!$A:$A,$A378)+SUMIFS('A.T D37'!T:T,'A.T D37'!$A:$A,$A378)+SUMIFS('A.T D52'!T:T,'A.T D52'!$A:$A,$A378)+SUMIFS('A.T D67'!T:T,'A.T D67'!$A:$A,$A378)</f>
        <v>12.695399999999999</v>
      </c>
      <c r="T378" s="1">
        <f>SUMIFS('A.T D0'!U:U,'A.T D0'!$A:$A,$A378)+SUMIFS('A.T D7'!U:U,'A.T D7'!$A:$A,$A378)+SUMIFS('A.T D22'!U:U,'A.T D22'!$A:$A,$A378)+SUMIFS('A.T D37'!U:U,'A.T D37'!$A:$A,$A378)+SUMIFS('A.T D52'!U:U,'A.T D52'!$A:$A,$A378)+SUMIFS('A.T D67'!U:U,'A.T D67'!$A:$A,$A378)</f>
        <v>0.66</v>
      </c>
      <c r="U378" s="1">
        <f>SUMIFS('A.T D0'!V:V,'A.T D0'!$A:$A,$A378)+SUMIFS('A.T D7'!V:V,'A.T D7'!$A:$A,$A378)+SUMIFS('A.T D22'!V:V,'A.T D22'!$A:$A,$A378)+SUMIFS('A.T D37'!V:V,'A.T D37'!$A:$A,$A378)+SUMIFS('A.T D52'!V:V,'A.T D52'!$A:$A,$A378)+SUMIFS('A.T D67'!V:V,'A.T D67'!$A:$A,$A378)</f>
        <v>12.49</v>
      </c>
      <c r="V378" s="1">
        <f>SUMIFS('A.T D0'!W:W,'A.T D0'!$A:$A,$A378)+SUMIFS('A.T D7'!W:W,'A.T D7'!$A:$A,$A378)+SUMIFS('A.T D22'!W:W,'A.T D22'!$A:$A,$A378)+SUMIFS('A.T D37'!W:W,'A.T D37'!$A:$A,$A378)+SUMIFS('A.T D52'!W:W,'A.T D52'!$A:$A,$A378)+SUMIFS('A.T D67'!W:W,'A.T D67'!$A:$A,$A378)</f>
        <v>8.2100000000000009</v>
      </c>
      <c r="W378" s="1">
        <f>SUMIFS('A.T D0'!X:X,'A.T D0'!$A:$A,$A378)+SUMIFS('A.T D7'!X:X,'A.T D7'!$A:$A,$A378)+SUMIFS('A.T D22'!X:X,'A.T D22'!$A:$A,$A378)+SUMIFS('A.T D37'!X:X,'A.T D37'!$A:$A,$A378)+SUMIFS('A.T D52'!X:X,'A.T D52'!$A:$A,$A378)+SUMIFS('A.T D67'!X:X,'A.T D67'!$A:$A,$A378)</f>
        <v>128.32</v>
      </c>
      <c r="X378" s="17">
        <f>SUMIFS(TCH!J:J,TCH!$A:$A,$A378)</f>
        <v>0</v>
      </c>
      <c r="Y378" s="17">
        <f>IF(X378=0,0,(X378*AVERAGEIFS($W:$W,$C:$C,$C378,$D:$D,$D378,$E:$E,$E378,$G:$G,$G378,$B:$B,_xlfn.MAXIFS($B:$B,$C:$C,$C378,$D:$D,$D378,$E:$E,$E378,$G:$G,$G378,$B:$B,"&lt;&gt;"&amp;$B378)))/1000)</f>
        <v>0</v>
      </c>
      <c r="Z378" s="17">
        <f>SUMIFS(TCH!M:M,TCH!$A:$A,$A378)</f>
        <v>0</v>
      </c>
      <c r="AA378" s="17">
        <f>IF(Z378=0,0,(Z378*AVERAGEIFS($W:$W,$C:$C,$C378,$D:$D,$D378,$E:$E,$E378,$G:$G,$G378,$B:$B,_xlfn.MAXIFS($B:$B,$C:$C,$C378,$D:$D,$D378,$E:$E,$E378,$G:$G,$G378,$B:$B,"&lt;&gt;"&amp;$B378)))/1000)</f>
        <v>0</v>
      </c>
      <c r="AB378" s="17">
        <f>SUMIFS(TCH!P:P,TCH!$A:$A,$A378)</f>
        <v>0</v>
      </c>
      <c r="AC378" s="17">
        <f>IF(AB378=0,0,(AB378*AVERAGEIFS($W:$W,$C:$C,$C378,$D:$D,$D378,$E:$E,$E378,$G:$G,$G378,$B:$B,_xlfn.MAXIFS($B:$B,$C:$C,$C378,$D:$D,$D378,$E:$E,$E378,$G:$G,$G378,$B:$B,"&lt;&gt;"&amp;$B378)))/1000)</f>
        <v>0</v>
      </c>
      <c r="AD378" s="17">
        <f>SUMIFS(TCH!S:S,TCH!$A:$A,$A378)</f>
        <v>0</v>
      </c>
      <c r="AE378" s="17">
        <f>IF(AD378=0,0,(AD378*AVERAGEIFS($W:$W,$C:$C,$C378,$D:$D,$D378,$E:$E,$E378,$G:$G,$G378,$B:$B,_xlfn.MAXIFS($B:$B,$C:$C,$C378,$D:$D,$D378,$E:$E,$E378,$G:$G,$G378,$B:$B,"&lt;&gt;"&amp;$B378)))/1000)</f>
        <v>0</v>
      </c>
      <c r="AF378" s="17">
        <f>SUMIFS(TCH!V:V,TCH!$A:$A,$A378)</f>
        <v>0</v>
      </c>
      <c r="AG378" s="17">
        <f>IF(AF378=0,0,(AF378*AVERAGEIFS($W:$W,$C:$C,$C378,$D:$D,$D378,$E:$E,$E378,$G:$G,$G378,$B:$B,_xlfn.MAXIFS($B:$B,$C:$C,$C378,$D:$D,$D378,$E:$E,$E378,$G:$G,$G378,$B:$B,"&lt;&gt;"&amp;$B378)))/1000)</f>
        <v>0</v>
      </c>
      <c r="AH378" s="17">
        <f>SUMIFS(TCH!Y:Y,TCH!$A:$A,$A378)</f>
        <v>0</v>
      </c>
      <c r="AI378" s="17">
        <f>IF(AH378=0,0,(AH378*AVERAGEIFS($W:$W,$C:$C,$C378,$D:$D,$D378,$E:$E,$E378,$G:$G,$G378,$B:$B,_xlfn.MAXIFS($B:$B,$C:$C,$C378,$D:$D,$D378,$E:$E,$E378,$G:$G,$G378,$B:$B,"&lt;&gt;"&amp;$B378)))/1000)</f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>
        <v>0</v>
      </c>
      <c r="AX378">
        <v>0</v>
      </c>
      <c r="AY378">
        <v>0</v>
      </c>
      <c r="AZ378">
        <v>0</v>
      </c>
    </row>
    <row r="379" spans="1:52" x14ac:dyDescent="0.25">
      <c r="A379" s="1" t="str">
        <f t="shared" si="5"/>
        <v>45776491B4R330</v>
      </c>
      <c r="B379" s="7">
        <v>45776</v>
      </c>
      <c r="C379" s="1">
        <v>49</v>
      </c>
      <c r="D379" s="1">
        <v>1</v>
      </c>
      <c r="E379" s="3" t="s">
        <v>58</v>
      </c>
      <c r="F379" s="4" t="s">
        <v>55</v>
      </c>
      <c r="G379" s="4">
        <v>30</v>
      </c>
      <c r="H379" s="4">
        <f>SUMIFS(Biometria!H:H,Biometria!$A:$A,$A379)</f>
        <v>17</v>
      </c>
      <c r="I379" s="6">
        <f>SUMIFS(Biometria!I:I,Biometria!$A:$A,$A379)</f>
        <v>0</v>
      </c>
      <c r="J379" s="6">
        <f>SUMIFS(Biometria!J:J,Biometria!$A:$A,$A379)</f>
        <v>3.2</v>
      </c>
      <c r="K379" s="2">
        <f>SUMIFS(Biometria!K:K,Biometria!$A:$A,$A379)</f>
        <v>0</v>
      </c>
      <c r="L379" s="1">
        <f>SUMIFS(Biometria!L:L,Biometria!$A:$A,$A379)</f>
        <v>0</v>
      </c>
      <c r="M379" s="1">
        <f>SUMIFS(Biometria!M:M,Biometria!$A:$A,$A379)</f>
        <v>0</v>
      </c>
      <c r="N379" s="1">
        <f>SUMIFS('A.T D0'!O:O,'A.T D0'!$A:$A,$A379)+SUMIFS('A.T D7'!O:O,'A.T D7'!$A:$A,$A379)+SUMIFS('A.T D22'!O:O,'A.T D22'!$A:$A,$A379)+SUMIFS('A.T D37'!O:O,'A.T D37'!$A:$A,$A379)+SUMIFS('A.T D52'!O:O,'A.T D52'!$A:$A,$A379)+SUMIFS('A.T D67'!O:O,'A.T D67'!$A:$A,$A379)</f>
        <v>5.2</v>
      </c>
      <c r="O379" s="1">
        <f>SUMIFS('A.T D0'!P:P,'A.T D0'!$A:$A,$A379)+SUMIFS('A.T D7'!P:P,'A.T D7'!$A:$A,$A379)+SUMIFS('A.T D22'!P:P,'A.T D22'!$A:$A,$A379)+SUMIFS('A.T D37'!P:P,'A.T D37'!$A:$A,$A379)+SUMIFS('A.T D52'!P:P,'A.T D52'!$A:$A,$A379)+SUMIFS('A.T D67'!P:P,'A.T D67'!$A:$A,$A379)</f>
        <v>18.600000000000001</v>
      </c>
      <c r="P379" s="1">
        <f>SUMIFS('A.T D0'!Q:Q,'A.T D0'!$A:$A,$A379)+SUMIFS('A.T D7'!Q:Q,'A.T D7'!$A:$A,$A379)+SUMIFS('A.T D22'!Q:Q,'A.T D22'!$A:$A,$A379)+SUMIFS('A.T D37'!Q:Q,'A.T D37'!$A:$A,$A379)+SUMIFS('A.T D52'!Q:Q,'A.T D52'!$A:$A,$A379)+SUMIFS('A.T D67'!Q:Q,'A.T D67'!$A:$A,$A379)</f>
        <v>15.89</v>
      </c>
      <c r="Q379" s="1">
        <f>SUMIFS('A.T D0'!R:R,'A.T D0'!$A:$A,$A379)+SUMIFS('A.T D7'!R:R,'A.T D7'!$A:$A,$A379)+SUMIFS('A.T D22'!R:R,'A.T D22'!$A:$A,$A379)+SUMIFS('A.T D37'!R:R,'A.T D37'!$A:$A,$A379)+SUMIFS('A.T D52'!R:R,'A.T D52'!$A:$A,$A379)+SUMIFS('A.T D67'!R:R,'A.T D67'!$A:$A,$A379)</f>
        <v>85.43</v>
      </c>
      <c r="R379" s="1">
        <f>SUMIFS('A.T D0'!S:S,'A.T D0'!$A:$A,$A379)+SUMIFS('A.T D7'!S:S,'A.T D7'!$A:$A,$A379)+SUMIFS('A.T D22'!S:S,'A.T D22'!$A:$A,$A379)+SUMIFS('A.T D37'!S:S,'A.T D37'!$A:$A,$A379)+SUMIFS('A.T D52'!S:S,'A.T D52'!$A:$A,$A379)+SUMIFS('A.T D67'!S:S,'A.T D67'!$A:$A,$A379)</f>
        <v>0.71</v>
      </c>
      <c r="S379" s="1">
        <f>SUMIFS('A.T D0'!T:T,'A.T D0'!$A:$A,$A379)+SUMIFS('A.T D7'!T:T,'A.T D7'!$A:$A,$A379)+SUMIFS('A.T D22'!T:T,'A.T D22'!$A:$A,$A379)+SUMIFS('A.T D37'!T:T,'A.T D37'!$A:$A,$A379)+SUMIFS('A.T D52'!T:T,'A.T D52'!$A:$A,$A379)+SUMIFS('A.T D67'!T:T,'A.T D67'!$A:$A,$A379)</f>
        <v>13.386100000000001</v>
      </c>
      <c r="T379" s="1">
        <f>SUMIFS('A.T D0'!U:U,'A.T D0'!$A:$A,$A379)+SUMIFS('A.T D7'!U:U,'A.T D7'!$A:$A,$A379)+SUMIFS('A.T D22'!U:U,'A.T D22'!$A:$A,$A379)+SUMIFS('A.T D37'!U:U,'A.T D37'!$A:$A,$A379)+SUMIFS('A.T D52'!U:U,'A.T D52'!$A:$A,$A379)+SUMIFS('A.T D67'!U:U,'A.T D67'!$A:$A,$A379)</f>
        <v>0.6</v>
      </c>
      <c r="U379" s="1">
        <f>SUMIFS('A.T D0'!V:V,'A.T D0'!$A:$A,$A379)+SUMIFS('A.T D7'!V:V,'A.T D7'!$A:$A,$A379)+SUMIFS('A.T D22'!V:V,'A.T D22'!$A:$A,$A379)+SUMIFS('A.T D37'!V:V,'A.T D37'!$A:$A,$A379)+SUMIFS('A.T D52'!V:V,'A.T D52'!$A:$A,$A379)+SUMIFS('A.T D67'!V:V,'A.T D67'!$A:$A,$A379)</f>
        <v>12.3</v>
      </c>
      <c r="V379" s="1">
        <f>SUMIFS('A.T D0'!W:W,'A.T D0'!$A:$A,$A379)+SUMIFS('A.T D7'!W:W,'A.T D7'!$A:$A,$A379)+SUMIFS('A.T D22'!W:W,'A.T D22'!$A:$A,$A379)+SUMIFS('A.T D37'!W:W,'A.T D37'!$A:$A,$A379)+SUMIFS('A.T D52'!W:W,'A.T D52'!$A:$A,$A379)+SUMIFS('A.T D67'!W:W,'A.T D67'!$A:$A,$A379)</f>
        <v>13.36</v>
      </c>
      <c r="W379" s="1">
        <f>SUMIFS('A.T D0'!X:X,'A.T D0'!$A:$A,$A379)+SUMIFS('A.T D7'!X:X,'A.T D7'!$A:$A,$A379)+SUMIFS('A.T D22'!X:X,'A.T D22'!$A:$A,$A379)+SUMIFS('A.T D37'!X:X,'A.T D37'!$A:$A,$A379)+SUMIFS('A.T D52'!X:X,'A.T D52'!$A:$A,$A379)+SUMIFS('A.T D67'!X:X,'A.T D67'!$A:$A,$A379)</f>
        <v>134.41999999999999</v>
      </c>
      <c r="X379" s="17">
        <f>SUMIFS(TCH!J:J,TCH!$A:$A,$A379)</f>
        <v>0</v>
      </c>
      <c r="Y379" s="17">
        <f>IF(X379=0,0,(X379*AVERAGEIFS($W:$W,$C:$C,$C379,$D:$D,$D379,$E:$E,$E379,$G:$G,$G379,$B:$B,_xlfn.MAXIFS($B:$B,$C:$C,$C379,$D:$D,$D379,$E:$E,$E379,$G:$G,$G379,$B:$B,"&lt;&gt;"&amp;$B379)))/1000)</f>
        <v>0</v>
      </c>
      <c r="Z379" s="17">
        <f>SUMIFS(TCH!M:M,TCH!$A:$A,$A379)</f>
        <v>0</v>
      </c>
      <c r="AA379" s="17">
        <f>IF(Z379=0,0,(Z379*AVERAGEIFS($W:$W,$C:$C,$C379,$D:$D,$D379,$E:$E,$E379,$G:$G,$G379,$B:$B,_xlfn.MAXIFS($B:$B,$C:$C,$C379,$D:$D,$D379,$E:$E,$E379,$G:$G,$G379,$B:$B,"&lt;&gt;"&amp;$B379)))/1000)</f>
        <v>0</v>
      </c>
      <c r="AB379" s="17">
        <f>SUMIFS(TCH!P:P,TCH!$A:$A,$A379)</f>
        <v>0</v>
      </c>
      <c r="AC379" s="17">
        <f>IF(AB379=0,0,(AB379*AVERAGEIFS($W:$W,$C:$C,$C379,$D:$D,$D379,$E:$E,$E379,$G:$G,$G379,$B:$B,_xlfn.MAXIFS($B:$B,$C:$C,$C379,$D:$D,$D379,$E:$E,$E379,$G:$G,$G379,$B:$B,"&lt;&gt;"&amp;$B379)))/1000)</f>
        <v>0</v>
      </c>
      <c r="AD379" s="17">
        <f>SUMIFS(TCH!S:S,TCH!$A:$A,$A379)</f>
        <v>0</v>
      </c>
      <c r="AE379" s="17">
        <f>IF(AD379=0,0,(AD379*AVERAGEIFS($W:$W,$C:$C,$C379,$D:$D,$D379,$E:$E,$E379,$G:$G,$G379,$B:$B,_xlfn.MAXIFS($B:$B,$C:$C,$C379,$D:$D,$D379,$E:$E,$E379,$G:$G,$G379,$B:$B,"&lt;&gt;"&amp;$B379)))/1000)</f>
        <v>0</v>
      </c>
      <c r="AF379" s="17">
        <f>SUMIFS(TCH!V:V,TCH!$A:$A,$A379)</f>
        <v>0</v>
      </c>
      <c r="AG379" s="17">
        <f>IF(AF379=0,0,(AF379*AVERAGEIFS($W:$W,$C:$C,$C379,$D:$D,$D379,$E:$E,$E379,$G:$G,$G379,$B:$B,_xlfn.MAXIFS($B:$B,$C:$C,$C379,$D:$D,$D379,$E:$E,$E379,$G:$G,$G379,$B:$B,"&lt;&gt;"&amp;$B379)))/1000)</f>
        <v>0</v>
      </c>
      <c r="AH379" s="17">
        <f>SUMIFS(TCH!Y:Y,TCH!$A:$A,$A379)</f>
        <v>0</v>
      </c>
      <c r="AI379" s="17">
        <f>IF(AH379=0,0,(AH379*AVERAGEIFS($W:$W,$C:$C,$C379,$D:$D,$D379,$E:$E,$E379,$G:$G,$G379,$B:$B,_xlfn.MAXIFS($B:$B,$C:$C,$C379,$D:$D,$D379,$E:$E,$E379,$G:$G,$G379,$B:$B,"&lt;&gt;"&amp;$B379)))/1000)</f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>
        <v>0</v>
      </c>
      <c r="AX379">
        <v>0</v>
      </c>
      <c r="AY379">
        <v>0</v>
      </c>
      <c r="AZ379">
        <v>0</v>
      </c>
    </row>
    <row r="380" spans="1:52" x14ac:dyDescent="0.25">
      <c r="A380" s="1" t="str">
        <f t="shared" si="5"/>
        <v>45776498B4R131</v>
      </c>
      <c r="B380" s="7">
        <v>45776</v>
      </c>
      <c r="C380" s="1">
        <v>49</v>
      </c>
      <c r="D380" s="1">
        <v>8</v>
      </c>
      <c r="E380" s="3" t="s">
        <v>58</v>
      </c>
      <c r="F380" s="4" t="s">
        <v>53</v>
      </c>
      <c r="G380" s="4">
        <v>31</v>
      </c>
      <c r="H380" s="4">
        <f>SUMIFS(Biometria!H:H,Biometria!$A:$A,$A380)</f>
        <v>15.53</v>
      </c>
      <c r="I380" s="6">
        <f>SUMIFS(Biometria!I:I,Biometria!$A:$A,$A380)</f>
        <v>15.953333333333333</v>
      </c>
      <c r="J380" s="6">
        <f>SUMIFS(Biometria!J:J,Biometria!$A:$A,$A380)</f>
        <v>3.15</v>
      </c>
      <c r="K380" s="2">
        <f>SUMIFS(Biometria!K:K,Biometria!$A:$A,$A380)</f>
        <v>3.3499999999999996</v>
      </c>
      <c r="L380" s="1">
        <f>SUMIFS(Biometria!L:L,Biometria!$A:$A,$A380)</f>
        <v>0</v>
      </c>
      <c r="M380" s="1">
        <f>SUMIFS(Biometria!M:M,Biometria!$A:$A,$A380)</f>
        <v>0</v>
      </c>
      <c r="N380" s="1">
        <f>SUMIFS('A.T D0'!O:O,'A.T D0'!$A:$A,$A380)+SUMIFS('A.T D7'!O:O,'A.T D7'!$A:$A,$A380)+SUMIFS('A.T D22'!O:O,'A.T D22'!$A:$A,$A380)+SUMIFS('A.T D37'!O:O,'A.T D37'!$A:$A,$A380)+SUMIFS('A.T D52'!O:O,'A.T D52'!$A:$A,$A380)+SUMIFS('A.T D67'!O:O,'A.T D67'!$A:$A,$A380)</f>
        <v>5.2</v>
      </c>
      <c r="O380" s="1">
        <f>SUMIFS('A.T D0'!P:P,'A.T D0'!$A:$A,$A380)+SUMIFS('A.T D7'!P:P,'A.T D7'!$A:$A,$A380)+SUMIFS('A.T D22'!P:P,'A.T D22'!$A:$A,$A380)+SUMIFS('A.T D37'!P:P,'A.T D37'!$A:$A,$A380)+SUMIFS('A.T D52'!P:P,'A.T D52'!$A:$A,$A380)+SUMIFS('A.T D67'!P:P,'A.T D67'!$A:$A,$A380)</f>
        <v>18.149999999999999</v>
      </c>
      <c r="P380" s="1">
        <f>SUMIFS('A.T D0'!Q:Q,'A.T D0'!$A:$A,$A380)+SUMIFS('A.T D7'!Q:Q,'A.T D7'!$A:$A,$A380)+SUMIFS('A.T D22'!Q:Q,'A.T D22'!$A:$A,$A380)+SUMIFS('A.T D37'!Q:Q,'A.T D37'!$A:$A,$A380)+SUMIFS('A.T D52'!Q:Q,'A.T D52'!$A:$A,$A380)+SUMIFS('A.T D67'!Q:Q,'A.T D67'!$A:$A,$A380)</f>
        <v>15.24</v>
      </c>
      <c r="Q380" s="1">
        <f>SUMIFS('A.T D0'!R:R,'A.T D0'!$A:$A,$A380)+SUMIFS('A.T D7'!R:R,'A.T D7'!$A:$A,$A380)+SUMIFS('A.T D22'!R:R,'A.T D22'!$A:$A,$A380)+SUMIFS('A.T D37'!R:R,'A.T D37'!$A:$A,$A380)+SUMIFS('A.T D52'!R:R,'A.T D52'!$A:$A,$A380)+SUMIFS('A.T D67'!R:R,'A.T D67'!$A:$A,$A380)</f>
        <v>83.97</v>
      </c>
      <c r="R380" s="1">
        <f>SUMIFS('A.T D0'!S:S,'A.T D0'!$A:$A,$A380)+SUMIFS('A.T D7'!S:S,'A.T D7'!$A:$A,$A380)+SUMIFS('A.T D22'!S:S,'A.T D22'!$A:$A,$A380)+SUMIFS('A.T D37'!S:S,'A.T D37'!$A:$A,$A380)+SUMIFS('A.T D52'!S:S,'A.T D52'!$A:$A,$A380)+SUMIFS('A.T D67'!S:S,'A.T D67'!$A:$A,$A380)</f>
        <v>0.76</v>
      </c>
      <c r="S380" s="1">
        <f>SUMIFS('A.T D0'!T:T,'A.T D0'!$A:$A,$A380)+SUMIFS('A.T D7'!T:T,'A.T D7'!$A:$A,$A380)+SUMIFS('A.T D22'!T:T,'A.T D22'!$A:$A,$A380)+SUMIFS('A.T D37'!T:T,'A.T D37'!$A:$A,$A380)+SUMIFS('A.T D52'!T:T,'A.T D52'!$A:$A,$A380)+SUMIFS('A.T D67'!T:T,'A.T D67'!$A:$A,$A380)</f>
        <v>12.7271</v>
      </c>
      <c r="T380" s="1">
        <f>SUMIFS('A.T D0'!U:U,'A.T D0'!$A:$A,$A380)+SUMIFS('A.T D7'!U:U,'A.T D7'!$A:$A,$A380)+SUMIFS('A.T D22'!U:U,'A.T D22'!$A:$A,$A380)+SUMIFS('A.T D37'!U:U,'A.T D37'!$A:$A,$A380)+SUMIFS('A.T D52'!U:U,'A.T D52'!$A:$A,$A380)+SUMIFS('A.T D67'!U:U,'A.T D67'!$A:$A,$A380)</f>
        <v>0.63</v>
      </c>
      <c r="U380" s="1">
        <f>SUMIFS('A.T D0'!V:V,'A.T D0'!$A:$A,$A380)+SUMIFS('A.T D7'!V:V,'A.T D7'!$A:$A,$A380)+SUMIFS('A.T D22'!V:V,'A.T D22'!$A:$A,$A380)+SUMIFS('A.T D37'!V:V,'A.T D37'!$A:$A,$A380)+SUMIFS('A.T D52'!V:V,'A.T D52'!$A:$A,$A380)+SUMIFS('A.T D67'!V:V,'A.T D67'!$A:$A,$A380)</f>
        <v>12.8</v>
      </c>
      <c r="V380" s="1">
        <f>SUMIFS('A.T D0'!W:W,'A.T D0'!$A:$A,$A380)+SUMIFS('A.T D7'!W:W,'A.T D7'!$A:$A,$A380)+SUMIFS('A.T D22'!W:W,'A.T D22'!$A:$A,$A380)+SUMIFS('A.T D37'!W:W,'A.T D37'!$A:$A,$A380)+SUMIFS('A.T D52'!W:W,'A.T D52'!$A:$A,$A380)+SUMIFS('A.T D67'!W:W,'A.T D67'!$A:$A,$A380)</f>
        <v>8.24</v>
      </c>
      <c r="W380" s="1">
        <f>SUMIFS('A.T D0'!X:X,'A.T D0'!$A:$A,$A380)+SUMIFS('A.T D7'!X:X,'A.T D7'!$A:$A,$A380)+SUMIFS('A.T D22'!X:X,'A.T D22'!$A:$A,$A380)+SUMIFS('A.T D37'!X:X,'A.T D37'!$A:$A,$A380)+SUMIFS('A.T D52'!X:X,'A.T D52'!$A:$A,$A380)+SUMIFS('A.T D67'!X:X,'A.T D67'!$A:$A,$A380)</f>
        <v>128.35</v>
      </c>
      <c r="X380" s="17">
        <f>SUMIFS(TCH!J:J,TCH!$A:$A,$A380)</f>
        <v>0</v>
      </c>
      <c r="Y380" s="17">
        <f>IF(X380=0,0,(X380*AVERAGEIFS($W:$W,$C:$C,$C380,$D:$D,$D380,$E:$E,$E380,$G:$G,$G380,$B:$B,_xlfn.MAXIFS($B:$B,$C:$C,$C380,$D:$D,$D380,$E:$E,$E380,$G:$G,$G380,$B:$B,"&lt;&gt;"&amp;$B380)))/1000)</f>
        <v>0</v>
      </c>
      <c r="Z380" s="17">
        <f>SUMIFS(TCH!M:M,TCH!$A:$A,$A380)</f>
        <v>0</v>
      </c>
      <c r="AA380" s="17">
        <f>IF(Z380=0,0,(Z380*AVERAGEIFS($W:$W,$C:$C,$C380,$D:$D,$D380,$E:$E,$E380,$G:$G,$G380,$B:$B,_xlfn.MAXIFS($B:$B,$C:$C,$C380,$D:$D,$D380,$E:$E,$E380,$G:$G,$G380,$B:$B,"&lt;&gt;"&amp;$B380)))/1000)</f>
        <v>0</v>
      </c>
      <c r="AB380" s="17">
        <f>SUMIFS(TCH!P:P,TCH!$A:$A,$A380)</f>
        <v>0</v>
      </c>
      <c r="AC380" s="17">
        <f>IF(AB380=0,0,(AB380*AVERAGEIFS($W:$W,$C:$C,$C380,$D:$D,$D380,$E:$E,$E380,$G:$G,$G380,$B:$B,_xlfn.MAXIFS($B:$B,$C:$C,$C380,$D:$D,$D380,$E:$E,$E380,$G:$G,$G380,$B:$B,"&lt;&gt;"&amp;$B380)))/1000)</f>
        <v>0</v>
      </c>
      <c r="AD380" s="17">
        <f>SUMIFS(TCH!S:S,TCH!$A:$A,$A380)</f>
        <v>0</v>
      </c>
      <c r="AE380" s="17">
        <f>IF(AD380=0,0,(AD380*AVERAGEIFS($W:$W,$C:$C,$C380,$D:$D,$D380,$E:$E,$E380,$G:$G,$G380,$B:$B,_xlfn.MAXIFS($B:$B,$C:$C,$C380,$D:$D,$D380,$E:$E,$E380,$G:$G,$G380,$B:$B,"&lt;&gt;"&amp;$B380)))/1000)</f>
        <v>0</v>
      </c>
      <c r="AF380" s="17">
        <f>SUMIFS(TCH!V:V,TCH!$A:$A,$A380)</f>
        <v>0</v>
      </c>
      <c r="AG380" s="17">
        <f>IF(AF380=0,0,(AF380*AVERAGEIFS($W:$W,$C:$C,$C380,$D:$D,$D380,$E:$E,$E380,$G:$G,$G380,$B:$B,_xlfn.MAXIFS($B:$B,$C:$C,$C380,$D:$D,$D380,$E:$E,$E380,$G:$G,$G380,$B:$B,"&lt;&gt;"&amp;$B380)))/1000)</f>
        <v>0</v>
      </c>
      <c r="AH380" s="17">
        <f>SUMIFS(TCH!Y:Y,TCH!$A:$A,$A380)</f>
        <v>0</v>
      </c>
      <c r="AI380" s="17">
        <f>IF(AH380=0,0,(AH380*AVERAGEIFS($W:$W,$C:$C,$C380,$D:$D,$D380,$E:$E,$E380,$G:$G,$G380,$B:$B,_xlfn.MAXIFS($B:$B,$C:$C,$C380,$D:$D,$D380,$E:$E,$E380,$G:$G,$G380,$B:$B,"&lt;&gt;"&amp;$B380)))/1000)</f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>
        <v>0</v>
      </c>
      <c r="AX380">
        <v>0</v>
      </c>
      <c r="AY380">
        <v>0</v>
      </c>
      <c r="AZ380">
        <v>0</v>
      </c>
    </row>
    <row r="381" spans="1:52" x14ac:dyDescent="0.25">
      <c r="A381" s="1" t="str">
        <f t="shared" si="5"/>
        <v>45776498B4R231</v>
      </c>
      <c r="B381" s="7">
        <v>45776</v>
      </c>
      <c r="C381" s="1">
        <v>49</v>
      </c>
      <c r="D381" s="1">
        <v>8</v>
      </c>
      <c r="E381" s="3" t="s">
        <v>58</v>
      </c>
      <c r="F381" s="4" t="s">
        <v>54</v>
      </c>
      <c r="G381" s="4">
        <v>31</v>
      </c>
      <c r="H381" s="4">
        <f>SUMIFS(Biometria!H:H,Biometria!$A:$A,$A381)</f>
        <v>16.8</v>
      </c>
      <c r="I381" s="6">
        <f>SUMIFS(Biometria!I:I,Biometria!$A:$A,$A381)</f>
        <v>0</v>
      </c>
      <c r="J381" s="6">
        <f>SUMIFS(Biometria!J:J,Biometria!$A:$A,$A381)</f>
        <v>3.55</v>
      </c>
      <c r="K381" s="2">
        <f>SUMIFS(Biometria!K:K,Biometria!$A:$A,$A381)</f>
        <v>0</v>
      </c>
      <c r="L381" s="1">
        <f>SUMIFS(Biometria!L:L,Biometria!$A:$A,$A381)</f>
        <v>0</v>
      </c>
      <c r="M381" s="1">
        <f>SUMIFS(Biometria!M:M,Biometria!$A:$A,$A381)</f>
        <v>0</v>
      </c>
      <c r="N381" s="1">
        <f>SUMIFS('A.T D0'!O:O,'A.T D0'!$A:$A,$A381)+SUMIFS('A.T D7'!O:O,'A.T D7'!$A:$A,$A381)+SUMIFS('A.T D22'!O:O,'A.T D22'!$A:$A,$A381)+SUMIFS('A.T D37'!O:O,'A.T D37'!$A:$A,$A381)+SUMIFS('A.T D52'!O:O,'A.T D52'!$A:$A,$A381)+SUMIFS('A.T D67'!O:O,'A.T D67'!$A:$A,$A381)</f>
        <v>5.2</v>
      </c>
      <c r="O381" s="1">
        <f>SUMIFS('A.T D0'!P:P,'A.T D0'!$A:$A,$A381)+SUMIFS('A.T D7'!P:P,'A.T D7'!$A:$A,$A381)+SUMIFS('A.T D22'!P:P,'A.T D22'!$A:$A,$A381)+SUMIFS('A.T D37'!P:P,'A.T D37'!$A:$A,$A381)+SUMIFS('A.T D52'!P:P,'A.T D52'!$A:$A,$A381)+SUMIFS('A.T D67'!P:P,'A.T D67'!$A:$A,$A381)</f>
        <v>18.510000000000002</v>
      </c>
      <c r="P381" s="1">
        <f>SUMIFS('A.T D0'!Q:Q,'A.T D0'!$A:$A,$A381)+SUMIFS('A.T D7'!Q:Q,'A.T D7'!$A:$A,$A381)+SUMIFS('A.T D22'!Q:Q,'A.T D22'!$A:$A,$A381)+SUMIFS('A.T D37'!Q:Q,'A.T D37'!$A:$A,$A381)+SUMIFS('A.T D52'!Q:Q,'A.T D52'!$A:$A,$A381)+SUMIFS('A.T D67'!Q:Q,'A.T D67'!$A:$A,$A381)</f>
        <v>15.26</v>
      </c>
      <c r="Q381" s="1">
        <f>SUMIFS('A.T D0'!R:R,'A.T D0'!$A:$A,$A381)+SUMIFS('A.T D7'!R:R,'A.T D7'!$A:$A,$A381)+SUMIFS('A.T D22'!R:R,'A.T D22'!$A:$A,$A381)+SUMIFS('A.T D37'!R:R,'A.T D37'!$A:$A,$A381)+SUMIFS('A.T D52'!R:R,'A.T D52'!$A:$A,$A381)+SUMIFS('A.T D67'!R:R,'A.T D67'!$A:$A,$A381)</f>
        <v>82.44</v>
      </c>
      <c r="R381" s="1">
        <f>SUMIFS('A.T D0'!S:S,'A.T D0'!$A:$A,$A381)+SUMIFS('A.T D7'!S:S,'A.T D7'!$A:$A,$A381)+SUMIFS('A.T D22'!S:S,'A.T D22'!$A:$A,$A381)+SUMIFS('A.T D37'!S:S,'A.T D37'!$A:$A,$A381)+SUMIFS('A.T D52'!S:S,'A.T D52'!$A:$A,$A381)+SUMIFS('A.T D67'!S:S,'A.T D67'!$A:$A,$A381)</f>
        <v>0.81</v>
      </c>
      <c r="S381" s="1">
        <f>SUMIFS('A.T D0'!T:T,'A.T D0'!$A:$A,$A381)+SUMIFS('A.T D7'!T:T,'A.T D7'!$A:$A,$A381)+SUMIFS('A.T D22'!T:T,'A.T D22'!$A:$A,$A381)+SUMIFS('A.T D37'!T:T,'A.T D37'!$A:$A,$A381)+SUMIFS('A.T D52'!T:T,'A.T D52'!$A:$A,$A381)+SUMIFS('A.T D67'!T:T,'A.T D67'!$A:$A,$A381)</f>
        <v>12.750500000000001</v>
      </c>
      <c r="T381" s="1">
        <f>SUMIFS('A.T D0'!U:U,'A.T D0'!$A:$A,$A381)+SUMIFS('A.T D7'!U:U,'A.T D7'!$A:$A,$A381)+SUMIFS('A.T D22'!U:U,'A.T D22'!$A:$A,$A381)+SUMIFS('A.T D37'!U:U,'A.T D37'!$A:$A,$A381)+SUMIFS('A.T D52'!U:U,'A.T D52'!$A:$A,$A381)+SUMIFS('A.T D67'!U:U,'A.T D67'!$A:$A,$A381)</f>
        <v>0.68</v>
      </c>
      <c r="U381" s="1">
        <f>SUMIFS('A.T D0'!V:V,'A.T D0'!$A:$A,$A381)+SUMIFS('A.T D7'!V:V,'A.T D7'!$A:$A,$A381)+SUMIFS('A.T D22'!V:V,'A.T D22'!$A:$A,$A381)+SUMIFS('A.T D37'!V:V,'A.T D37'!$A:$A,$A381)+SUMIFS('A.T D52'!V:V,'A.T D52'!$A:$A,$A381)+SUMIFS('A.T D67'!V:V,'A.T D67'!$A:$A,$A381)</f>
        <v>12.77</v>
      </c>
      <c r="V381" s="1">
        <f>SUMIFS('A.T D0'!W:W,'A.T D0'!$A:$A,$A381)+SUMIFS('A.T D7'!W:W,'A.T D7'!$A:$A,$A381)+SUMIFS('A.T D22'!W:W,'A.T D22'!$A:$A,$A381)+SUMIFS('A.T D37'!W:W,'A.T D37'!$A:$A,$A381)+SUMIFS('A.T D52'!W:W,'A.T D52'!$A:$A,$A381)+SUMIFS('A.T D67'!W:W,'A.T D67'!$A:$A,$A381)</f>
        <v>8.81</v>
      </c>
      <c r="W381" s="1">
        <f>SUMIFS('A.T D0'!X:X,'A.T D0'!$A:$A,$A381)+SUMIFS('A.T D7'!X:X,'A.T D7'!$A:$A,$A381)+SUMIFS('A.T D22'!X:X,'A.T D22'!$A:$A,$A381)+SUMIFS('A.T D37'!X:X,'A.T D37'!$A:$A,$A381)+SUMIFS('A.T D52'!X:X,'A.T D52'!$A:$A,$A381)+SUMIFS('A.T D67'!X:X,'A.T D67'!$A:$A,$A381)</f>
        <v>129.03</v>
      </c>
      <c r="X381" s="17">
        <f>SUMIFS(TCH!J:J,TCH!$A:$A,$A381)</f>
        <v>0</v>
      </c>
      <c r="Y381" s="17">
        <f>IF(X381=0,0,(X381*AVERAGEIFS($W:$W,$C:$C,$C381,$D:$D,$D381,$E:$E,$E381,$G:$G,$G381,$B:$B,_xlfn.MAXIFS($B:$B,$C:$C,$C381,$D:$D,$D381,$E:$E,$E381,$G:$G,$G381,$B:$B,"&lt;&gt;"&amp;$B381)))/1000)</f>
        <v>0</v>
      </c>
      <c r="Z381" s="17">
        <f>SUMIFS(TCH!M:M,TCH!$A:$A,$A381)</f>
        <v>0</v>
      </c>
      <c r="AA381" s="17">
        <f>IF(Z381=0,0,(Z381*AVERAGEIFS($W:$W,$C:$C,$C381,$D:$D,$D381,$E:$E,$E381,$G:$G,$G381,$B:$B,_xlfn.MAXIFS($B:$B,$C:$C,$C381,$D:$D,$D381,$E:$E,$E381,$G:$G,$G381,$B:$B,"&lt;&gt;"&amp;$B381)))/1000)</f>
        <v>0</v>
      </c>
      <c r="AB381" s="17">
        <f>SUMIFS(TCH!P:P,TCH!$A:$A,$A381)</f>
        <v>0</v>
      </c>
      <c r="AC381" s="17">
        <f>IF(AB381=0,0,(AB381*AVERAGEIFS($W:$W,$C:$C,$C381,$D:$D,$D381,$E:$E,$E381,$G:$G,$G381,$B:$B,_xlfn.MAXIFS($B:$B,$C:$C,$C381,$D:$D,$D381,$E:$E,$E381,$G:$G,$G381,$B:$B,"&lt;&gt;"&amp;$B381)))/1000)</f>
        <v>0</v>
      </c>
      <c r="AD381" s="17">
        <f>SUMIFS(TCH!S:S,TCH!$A:$A,$A381)</f>
        <v>0</v>
      </c>
      <c r="AE381" s="17">
        <f>IF(AD381=0,0,(AD381*AVERAGEIFS($W:$W,$C:$C,$C381,$D:$D,$D381,$E:$E,$E381,$G:$G,$G381,$B:$B,_xlfn.MAXIFS($B:$B,$C:$C,$C381,$D:$D,$D381,$E:$E,$E381,$G:$G,$G381,$B:$B,"&lt;&gt;"&amp;$B381)))/1000)</f>
        <v>0</v>
      </c>
      <c r="AF381" s="17">
        <f>SUMIFS(TCH!V:V,TCH!$A:$A,$A381)</f>
        <v>0</v>
      </c>
      <c r="AG381" s="17">
        <f>IF(AF381=0,0,(AF381*AVERAGEIFS($W:$W,$C:$C,$C381,$D:$D,$D381,$E:$E,$E381,$G:$G,$G381,$B:$B,_xlfn.MAXIFS($B:$B,$C:$C,$C381,$D:$D,$D381,$E:$E,$E381,$G:$G,$G381,$B:$B,"&lt;&gt;"&amp;$B381)))/1000)</f>
        <v>0</v>
      </c>
      <c r="AH381" s="17">
        <f>SUMIFS(TCH!Y:Y,TCH!$A:$A,$A381)</f>
        <v>0</v>
      </c>
      <c r="AI381" s="17">
        <f>IF(AH381=0,0,(AH381*AVERAGEIFS($W:$W,$C:$C,$C381,$D:$D,$D381,$E:$E,$E381,$G:$G,$G381,$B:$B,_xlfn.MAXIFS($B:$B,$C:$C,$C381,$D:$D,$D381,$E:$E,$E381,$G:$G,$G381,$B:$B,"&lt;&gt;"&amp;$B381)))/1000)</f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>
        <v>0</v>
      </c>
      <c r="AX381">
        <v>0</v>
      </c>
      <c r="AY381">
        <v>0</v>
      </c>
      <c r="AZ381">
        <v>0</v>
      </c>
    </row>
    <row r="382" spans="1:52" x14ac:dyDescent="0.25">
      <c r="A382" s="1" t="str">
        <f t="shared" si="5"/>
        <v>45776498B4R331</v>
      </c>
      <c r="B382" s="7">
        <v>45776</v>
      </c>
      <c r="C382" s="1">
        <v>49</v>
      </c>
      <c r="D382" s="1">
        <v>8</v>
      </c>
      <c r="E382" s="3" t="s">
        <v>58</v>
      </c>
      <c r="F382" s="4" t="s">
        <v>55</v>
      </c>
      <c r="G382" s="4">
        <v>31</v>
      </c>
      <c r="H382" s="4">
        <f>SUMIFS(Biometria!H:H,Biometria!$A:$A,$A382)</f>
        <v>15.53</v>
      </c>
      <c r="I382" s="6">
        <f>SUMIFS(Biometria!I:I,Biometria!$A:$A,$A382)</f>
        <v>0</v>
      </c>
      <c r="J382" s="6">
        <f>SUMIFS(Biometria!J:J,Biometria!$A:$A,$A382)</f>
        <v>3.35</v>
      </c>
      <c r="K382" s="2">
        <f>SUMIFS(Biometria!K:K,Biometria!$A:$A,$A382)</f>
        <v>0</v>
      </c>
      <c r="L382" s="1">
        <f>SUMIFS(Biometria!L:L,Biometria!$A:$A,$A382)</f>
        <v>0</v>
      </c>
      <c r="M382" s="1">
        <f>SUMIFS(Biometria!M:M,Biometria!$A:$A,$A382)</f>
        <v>0</v>
      </c>
      <c r="N382" s="1">
        <f>SUMIFS('A.T D0'!O:O,'A.T D0'!$A:$A,$A382)+SUMIFS('A.T D7'!O:O,'A.T D7'!$A:$A,$A382)+SUMIFS('A.T D22'!O:O,'A.T D22'!$A:$A,$A382)+SUMIFS('A.T D37'!O:O,'A.T D37'!$A:$A,$A382)+SUMIFS('A.T D52'!O:O,'A.T D52'!$A:$A,$A382)+SUMIFS('A.T D67'!O:O,'A.T D67'!$A:$A,$A382)</f>
        <v>5.3</v>
      </c>
      <c r="O382" s="1">
        <f>SUMIFS('A.T D0'!P:P,'A.T D0'!$A:$A,$A382)+SUMIFS('A.T D7'!P:P,'A.T D7'!$A:$A,$A382)+SUMIFS('A.T D22'!P:P,'A.T D22'!$A:$A,$A382)+SUMIFS('A.T D37'!P:P,'A.T D37'!$A:$A,$A382)+SUMIFS('A.T D52'!P:P,'A.T D52'!$A:$A,$A382)+SUMIFS('A.T D67'!P:P,'A.T D67'!$A:$A,$A382)</f>
        <v>19.43</v>
      </c>
      <c r="P382" s="1">
        <f>SUMIFS('A.T D0'!Q:Q,'A.T D0'!$A:$A,$A382)+SUMIFS('A.T D7'!Q:Q,'A.T D7'!$A:$A,$A382)+SUMIFS('A.T D22'!Q:Q,'A.T D22'!$A:$A,$A382)+SUMIFS('A.T D37'!Q:Q,'A.T D37'!$A:$A,$A382)+SUMIFS('A.T D52'!Q:Q,'A.T D52'!$A:$A,$A382)+SUMIFS('A.T D67'!Q:Q,'A.T D67'!$A:$A,$A382)</f>
        <v>16.64</v>
      </c>
      <c r="Q382" s="1">
        <f>SUMIFS('A.T D0'!R:R,'A.T D0'!$A:$A,$A382)+SUMIFS('A.T D7'!R:R,'A.T D7'!$A:$A,$A382)+SUMIFS('A.T D22'!R:R,'A.T D22'!$A:$A,$A382)+SUMIFS('A.T D37'!R:R,'A.T D37'!$A:$A,$A382)+SUMIFS('A.T D52'!R:R,'A.T D52'!$A:$A,$A382)+SUMIFS('A.T D67'!R:R,'A.T D67'!$A:$A,$A382)</f>
        <v>85.64</v>
      </c>
      <c r="R382" s="1">
        <f>SUMIFS('A.T D0'!S:S,'A.T D0'!$A:$A,$A382)+SUMIFS('A.T D7'!S:S,'A.T D7'!$A:$A,$A382)+SUMIFS('A.T D22'!S:S,'A.T D22'!$A:$A,$A382)+SUMIFS('A.T D37'!S:S,'A.T D37'!$A:$A,$A382)+SUMIFS('A.T D52'!S:S,'A.T D52'!$A:$A,$A382)+SUMIFS('A.T D67'!S:S,'A.T D67'!$A:$A,$A382)</f>
        <v>0.7</v>
      </c>
      <c r="S382" s="1">
        <f>SUMIFS('A.T D0'!T:T,'A.T D0'!$A:$A,$A382)+SUMIFS('A.T D7'!T:T,'A.T D7'!$A:$A,$A382)+SUMIFS('A.T D22'!T:T,'A.T D22'!$A:$A,$A382)+SUMIFS('A.T D37'!T:T,'A.T D37'!$A:$A,$A382)+SUMIFS('A.T D52'!T:T,'A.T D52'!$A:$A,$A382)+SUMIFS('A.T D67'!T:T,'A.T D67'!$A:$A,$A382)</f>
        <v>13.7631</v>
      </c>
      <c r="T382" s="1">
        <f>SUMIFS('A.T D0'!U:U,'A.T D0'!$A:$A,$A382)+SUMIFS('A.T D7'!U:U,'A.T D7'!$A:$A,$A382)+SUMIFS('A.T D22'!U:U,'A.T D22'!$A:$A,$A382)+SUMIFS('A.T D37'!U:U,'A.T D37'!$A:$A,$A382)+SUMIFS('A.T D52'!U:U,'A.T D52'!$A:$A,$A382)+SUMIFS('A.T D67'!U:U,'A.T D67'!$A:$A,$A382)</f>
        <v>0.57999999999999996</v>
      </c>
      <c r="U382" s="1">
        <f>SUMIFS('A.T D0'!V:V,'A.T D0'!$A:$A,$A382)+SUMIFS('A.T D7'!V:V,'A.T D7'!$A:$A,$A382)+SUMIFS('A.T D22'!V:V,'A.T D22'!$A:$A,$A382)+SUMIFS('A.T D37'!V:V,'A.T D37'!$A:$A,$A382)+SUMIFS('A.T D52'!V:V,'A.T D52'!$A:$A,$A382)+SUMIFS('A.T D67'!V:V,'A.T D67'!$A:$A,$A382)</f>
        <v>13.35</v>
      </c>
      <c r="V382" s="1">
        <f>SUMIFS('A.T D0'!W:W,'A.T D0'!$A:$A,$A382)+SUMIFS('A.T D7'!W:W,'A.T D7'!$A:$A,$A382)+SUMIFS('A.T D22'!W:W,'A.T D22'!$A:$A,$A382)+SUMIFS('A.T D37'!W:W,'A.T D37'!$A:$A,$A382)+SUMIFS('A.T D52'!W:W,'A.T D52'!$A:$A,$A382)+SUMIFS('A.T D67'!W:W,'A.T D67'!$A:$A,$A382)</f>
        <v>16.27</v>
      </c>
      <c r="W382" s="1">
        <f>SUMIFS('A.T D0'!X:X,'A.T D0'!$A:$A,$A382)+SUMIFS('A.T D7'!X:X,'A.T D7'!$A:$A,$A382)+SUMIFS('A.T D22'!X:X,'A.T D22'!$A:$A,$A382)+SUMIFS('A.T D37'!X:X,'A.T D37'!$A:$A,$A382)+SUMIFS('A.T D52'!X:X,'A.T D52'!$A:$A,$A382)+SUMIFS('A.T D67'!X:X,'A.T D67'!$A:$A,$A382)</f>
        <v>137.87</v>
      </c>
      <c r="X382" s="17">
        <f>SUMIFS(TCH!J:J,TCH!$A:$A,$A382)</f>
        <v>0</v>
      </c>
      <c r="Y382" s="17">
        <f>IF(X382=0,0,(X382*AVERAGEIFS($W:$W,$C:$C,$C382,$D:$D,$D382,$E:$E,$E382,$G:$G,$G382,$B:$B,_xlfn.MAXIFS($B:$B,$C:$C,$C382,$D:$D,$D382,$E:$E,$E382,$G:$G,$G382,$B:$B,"&lt;&gt;"&amp;$B382)))/1000)</f>
        <v>0</v>
      </c>
      <c r="Z382" s="17">
        <f>SUMIFS(TCH!M:M,TCH!$A:$A,$A382)</f>
        <v>0</v>
      </c>
      <c r="AA382" s="17">
        <f>IF(Z382=0,0,(Z382*AVERAGEIFS($W:$W,$C:$C,$C382,$D:$D,$D382,$E:$E,$E382,$G:$G,$G382,$B:$B,_xlfn.MAXIFS($B:$B,$C:$C,$C382,$D:$D,$D382,$E:$E,$E382,$G:$G,$G382,$B:$B,"&lt;&gt;"&amp;$B382)))/1000)</f>
        <v>0</v>
      </c>
      <c r="AB382" s="17">
        <f>SUMIFS(TCH!P:P,TCH!$A:$A,$A382)</f>
        <v>0</v>
      </c>
      <c r="AC382" s="17">
        <f>IF(AB382=0,0,(AB382*AVERAGEIFS($W:$W,$C:$C,$C382,$D:$D,$D382,$E:$E,$E382,$G:$G,$G382,$B:$B,_xlfn.MAXIFS($B:$B,$C:$C,$C382,$D:$D,$D382,$E:$E,$E382,$G:$G,$G382,$B:$B,"&lt;&gt;"&amp;$B382)))/1000)</f>
        <v>0</v>
      </c>
      <c r="AD382" s="17">
        <f>SUMIFS(TCH!S:S,TCH!$A:$A,$A382)</f>
        <v>0</v>
      </c>
      <c r="AE382" s="17">
        <f>IF(AD382=0,0,(AD382*AVERAGEIFS($W:$W,$C:$C,$C382,$D:$D,$D382,$E:$E,$E382,$G:$G,$G382,$B:$B,_xlfn.MAXIFS($B:$B,$C:$C,$C382,$D:$D,$D382,$E:$E,$E382,$G:$G,$G382,$B:$B,"&lt;&gt;"&amp;$B382)))/1000)</f>
        <v>0</v>
      </c>
      <c r="AF382" s="17">
        <f>SUMIFS(TCH!V:V,TCH!$A:$A,$A382)</f>
        <v>0</v>
      </c>
      <c r="AG382" s="17">
        <f>IF(AF382=0,0,(AF382*AVERAGEIFS($W:$W,$C:$C,$C382,$D:$D,$D382,$E:$E,$E382,$G:$G,$G382,$B:$B,_xlfn.MAXIFS($B:$B,$C:$C,$C382,$D:$D,$D382,$E:$E,$E382,$G:$G,$G382,$B:$B,"&lt;&gt;"&amp;$B382)))/1000)</f>
        <v>0</v>
      </c>
      <c r="AH382" s="17">
        <f>SUMIFS(TCH!Y:Y,TCH!$A:$A,$A382)</f>
        <v>0</v>
      </c>
      <c r="AI382" s="17">
        <f>IF(AH382=0,0,(AH382*AVERAGEIFS($W:$W,$C:$C,$C382,$D:$D,$D382,$E:$E,$E382,$G:$G,$G382,$B:$B,_xlfn.MAXIFS($B:$B,$C:$C,$C382,$D:$D,$D382,$E:$E,$E382,$G:$G,$G382,$B:$B,"&lt;&gt;"&amp;$B382)))/1000)</f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>
        <v>0</v>
      </c>
      <c r="AX382">
        <v>0</v>
      </c>
      <c r="AY382">
        <v>0</v>
      </c>
      <c r="AZ382">
        <v>0</v>
      </c>
    </row>
    <row r="383" spans="1:52" x14ac:dyDescent="0.25">
      <c r="A383" s="1" t="str">
        <f t="shared" si="5"/>
        <v>45776497B4R132</v>
      </c>
      <c r="B383" s="7">
        <v>45776</v>
      </c>
      <c r="C383" s="1">
        <v>49</v>
      </c>
      <c r="D383" s="1">
        <v>7</v>
      </c>
      <c r="E383" s="3" t="s">
        <v>58</v>
      </c>
      <c r="F383" s="4" t="s">
        <v>53</v>
      </c>
      <c r="G383" s="4">
        <v>32</v>
      </c>
      <c r="H383" s="4">
        <f>SUMIFS(Biometria!H:H,Biometria!$A:$A,$A383)</f>
        <v>17.09</v>
      </c>
      <c r="I383" s="6">
        <f>SUMIFS(Biometria!I:I,Biometria!$A:$A,$A383)</f>
        <v>17.946666666666669</v>
      </c>
      <c r="J383" s="6">
        <f>SUMIFS(Biometria!J:J,Biometria!$A:$A,$A383)</f>
        <v>3.4</v>
      </c>
      <c r="K383" s="2">
        <f>SUMIFS(Biometria!K:K,Biometria!$A:$A,$A383)</f>
        <v>3.5166666666666671</v>
      </c>
      <c r="L383" s="1">
        <f>SUMIFS(Biometria!L:L,Biometria!$A:$A,$A383)</f>
        <v>0</v>
      </c>
      <c r="M383" s="1">
        <f>SUMIFS(Biometria!M:M,Biometria!$A:$A,$A383)</f>
        <v>0</v>
      </c>
      <c r="N383" s="1">
        <f>SUMIFS('A.T D0'!O:O,'A.T D0'!$A:$A,$A383)+SUMIFS('A.T D7'!O:O,'A.T D7'!$A:$A,$A383)+SUMIFS('A.T D22'!O:O,'A.T D22'!$A:$A,$A383)+SUMIFS('A.T D37'!O:O,'A.T D37'!$A:$A,$A383)+SUMIFS('A.T D52'!O:O,'A.T D52'!$A:$A,$A383)+SUMIFS('A.T D67'!O:O,'A.T D67'!$A:$A,$A383)</f>
        <v>5.2</v>
      </c>
      <c r="O383" s="1">
        <f>SUMIFS('A.T D0'!P:P,'A.T D0'!$A:$A,$A383)+SUMIFS('A.T D7'!P:P,'A.T D7'!$A:$A,$A383)+SUMIFS('A.T D22'!P:P,'A.T D22'!$A:$A,$A383)+SUMIFS('A.T D37'!P:P,'A.T D37'!$A:$A,$A383)+SUMIFS('A.T D52'!P:P,'A.T D52'!$A:$A,$A383)+SUMIFS('A.T D67'!P:P,'A.T D67'!$A:$A,$A383)</f>
        <v>17.329999999999998</v>
      </c>
      <c r="P383" s="1">
        <f>SUMIFS('A.T D0'!Q:Q,'A.T D0'!$A:$A,$A383)+SUMIFS('A.T D7'!Q:Q,'A.T D7'!$A:$A,$A383)+SUMIFS('A.T D22'!Q:Q,'A.T D22'!$A:$A,$A383)+SUMIFS('A.T D37'!Q:Q,'A.T D37'!$A:$A,$A383)+SUMIFS('A.T D52'!Q:Q,'A.T D52'!$A:$A,$A383)+SUMIFS('A.T D67'!Q:Q,'A.T D67'!$A:$A,$A383)</f>
        <v>13.89</v>
      </c>
      <c r="Q383" s="1">
        <f>SUMIFS('A.T D0'!R:R,'A.T D0'!$A:$A,$A383)+SUMIFS('A.T D7'!R:R,'A.T D7'!$A:$A,$A383)+SUMIFS('A.T D22'!R:R,'A.T D22'!$A:$A,$A383)+SUMIFS('A.T D37'!R:R,'A.T D37'!$A:$A,$A383)+SUMIFS('A.T D52'!R:R,'A.T D52'!$A:$A,$A383)+SUMIFS('A.T D67'!R:R,'A.T D67'!$A:$A,$A383)</f>
        <v>80.150000000000006</v>
      </c>
      <c r="R383" s="1">
        <f>SUMIFS('A.T D0'!S:S,'A.T D0'!$A:$A,$A383)+SUMIFS('A.T D7'!S:S,'A.T D7'!$A:$A,$A383)+SUMIFS('A.T D22'!S:S,'A.T D22'!$A:$A,$A383)+SUMIFS('A.T D37'!S:S,'A.T D37'!$A:$A,$A383)+SUMIFS('A.T D52'!S:S,'A.T D52'!$A:$A,$A383)+SUMIFS('A.T D67'!S:S,'A.T D67'!$A:$A,$A383)</f>
        <v>0.89</v>
      </c>
      <c r="S383" s="1">
        <f>SUMIFS('A.T D0'!T:T,'A.T D0'!$A:$A,$A383)+SUMIFS('A.T D7'!T:T,'A.T D7'!$A:$A,$A383)+SUMIFS('A.T D22'!T:T,'A.T D22'!$A:$A,$A383)+SUMIFS('A.T D37'!T:T,'A.T D37'!$A:$A,$A383)+SUMIFS('A.T D52'!T:T,'A.T D52'!$A:$A,$A383)+SUMIFS('A.T D67'!T:T,'A.T D67'!$A:$A,$A383)</f>
        <v>11.754200000000001</v>
      </c>
      <c r="T383" s="1">
        <f>SUMIFS('A.T D0'!U:U,'A.T D0'!$A:$A,$A383)+SUMIFS('A.T D7'!U:U,'A.T D7'!$A:$A,$A383)+SUMIFS('A.T D22'!U:U,'A.T D22'!$A:$A,$A383)+SUMIFS('A.T D37'!U:U,'A.T D37'!$A:$A,$A383)+SUMIFS('A.T D52'!U:U,'A.T D52'!$A:$A,$A383)+SUMIFS('A.T D67'!U:U,'A.T D67'!$A:$A,$A383)</f>
        <v>0.75</v>
      </c>
      <c r="U383" s="1">
        <f>SUMIFS('A.T D0'!V:V,'A.T D0'!$A:$A,$A383)+SUMIFS('A.T D7'!V:V,'A.T D7'!$A:$A,$A383)+SUMIFS('A.T D22'!V:V,'A.T D22'!$A:$A,$A383)+SUMIFS('A.T D37'!V:V,'A.T D37'!$A:$A,$A383)+SUMIFS('A.T D52'!V:V,'A.T D52'!$A:$A,$A383)+SUMIFS('A.T D67'!V:V,'A.T D67'!$A:$A,$A383)</f>
        <v>12.04</v>
      </c>
      <c r="V383" s="1">
        <f>SUMIFS('A.T D0'!W:W,'A.T D0'!$A:$A,$A383)+SUMIFS('A.T D7'!W:W,'A.T D7'!$A:$A,$A383)+SUMIFS('A.T D22'!W:W,'A.T D22'!$A:$A,$A383)+SUMIFS('A.T D37'!W:W,'A.T D37'!$A:$A,$A383)+SUMIFS('A.T D52'!W:W,'A.T D52'!$A:$A,$A383)+SUMIFS('A.T D67'!W:W,'A.T D67'!$A:$A,$A383)</f>
        <v>1.26</v>
      </c>
      <c r="W383" s="1">
        <f>SUMIFS('A.T D0'!X:X,'A.T D0'!$A:$A,$A383)+SUMIFS('A.T D7'!X:X,'A.T D7'!$A:$A,$A383)+SUMIFS('A.T D22'!X:X,'A.T D22'!$A:$A,$A383)+SUMIFS('A.T D37'!X:X,'A.T D37'!$A:$A,$A383)+SUMIFS('A.T D52'!X:X,'A.T D52'!$A:$A,$A383)+SUMIFS('A.T D67'!X:X,'A.T D67'!$A:$A,$A383)</f>
        <v>120.07</v>
      </c>
      <c r="X383" s="17">
        <f>SUMIFS(TCH!J:J,TCH!$A:$A,$A383)</f>
        <v>0</v>
      </c>
      <c r="Y383" s="17">
        <f>IF(X383=0,0,(X383*AVERAGEIFS($W:$W,$C:$C,$C383,$D:$D,$D383,$E:$E,$E383,$G:$G,$G383,$B:$B,_xlfn.MAXIFS($B:$B,$C:$C,$C383,$D:$D,$D383,$E:$E,$E383,$G:$G,$G383,$B:$B,"&lt;&gt;"&amp;$B383)))/1000)</f>
        <v>0</v>
      </c>
      <c r="Z383" s="17">
        <f>SUMIFS(TCH!M:M,TCH!$A:$A,$A383)</f>
        <v>0</v>
      </c>
      <c r="AA383" s="17">
        <f>IF(Z383=0,0,(Z383*AVERAGEIFS($W:$W,$C:$C,$C383,$D:$D,$D383,$E:$E,$E383,$G:$G,$G383,$B:$B,_xlfn.MAXIFS($B:$B,$C:$C,$C383,$D:$D,$D383,$E:$E,$E383,$G:$G,$G383,$B:$B,"&lt;&gt;"&amp;$B383)))/1000)</f>
        <v>0</v>
      </c>
      <c r="AB383" s="17">
        <f>SUMIFS(TCH!P:P,TCH!$A:$A,$A383)</f>
        <v>0</v>
      </c>
      <c r="AC383" s="17">
        <f>IF(AB383=0,0,(AB383*AVERAGEIFS($W:$W,$C:$C,$C383,$D:$D,$D383,$E:$E,$E383,$G:$G,$G383,$B:$B,_xlfn.MAXIFS($B:$B,$C:$C,$C383,$D:$D,$D383,$E:$E,$E383,$G:$G,$G383,$B:$B,"&lt;&gt;"&amp;$B383)))/1000)</f>
        <v>0</v>
      </c>
      <c r="AD383" s="17">
        <f>SUMIFS(TCH!S:S,TCH!$A:$A,$A383)</f>
        <v>0</v>
      </c>
      <c r="AE383" s="17">
        <f>IF(AD383=0,0,(AD383*AVERAGEIFS($W:$W,$C:$C,$C383,$D:$D,$D383,$E:$E,$E383,$G:$G,$G383,$B:$B,_xlfn.MAXIFS($B:$B,$C:$C,$C383,$D:$D,$D383,$E:$E,$E383,$G:$G,$G383,$B:$B,"&lt;&gt;"&amp;$B383)))/1000)</f>
        <v>0</v>
      </c>
      <c r="AF383" s="17">
        <f>SUMIFS(TCH!V:V,TCH!$A:$A,$A383)</f>
        <v>0</v>
      </c>
      <c r="AG383" s="17">
        <f>IF(AF383=0,0,(AF383*AVERAGEIFS($W:$W,$C:$C,$C383,$D:$D,$D383,$E:$E,$E383,$G:$G,$G383,$B:$B,_xlfn.MAXIFS($B:$B,$C:$C,$C383,$D:$D,$D383,$E:$E,$E383,$G:$G,$G383,$B:$B,"&lt;&gt;"&amp;$B383)))/1000)</f>
        <v>0</v>
      </c>
      <c r="AH383" s="17">
        <f>SUMIFS(TCH!Y:Y,TCH!$A:$A,$A383)</f>
        <v>0</v>
      </c>
      <c r="AI383" s="17">
        <f>IF(AH383=0,0,(AH383*AVERAGEIFS($W:$W,$C:$C,$C383,$D:$D,$D383,$E:$E,$E383,$G:$G,$G383,$B:$B,_xlfn.MAXIFS($B:$B,$C:$C,$C383,$D:$D,$D383,$E:$E,$E383,$G:$G,$G383,$B:$B,"&lt;&gt;"&amp;$B383)))/1000)</f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>
        <v>0</v>
      </c>
      <c r="AX383">
        <v>0</v>
      </c>
      <c r="AY383">
        <v>0</v>
      </c>
      <c r="AZ383">
        <v>0</v>
      </c>
    </row>
    <row r="384" spans="1:52" x14ac:dyDescent="0.25">
      <c r="A384" s="1" t="str">
        <f t="shared" si="5"/>
        <v>45776497B4R232</v>
      </c>
      <c r="B384" s="7">
        <v>45776</v>
      </c>
      <c r="C384" s="1">
        <v>49</v>
      </c>
      <c r="D384" s="1">
        <v>7</v>
      </c>
      <c r="E384" s="3" t="s">
        <v>58</v>
      </c>
      <c r="F384" s="4" t="s">
        <v>54</v>
      </c>
      <c r="G384" s="4">
        <v>32</v>
      </c>
      <c r="H384" s="4">
        <f>SUMIFS(Biometria!H:H,Biometria!$A:$A,$A384)</f>
        <v>17.55</v>
      </c>
      <c r="I384" s="6">
        <f>SUMIFS(Biometria!I:I,Biometria!$A:$A,$A384)</f>
        <v>0</v>
      </c>
      <c r="J384" s="6">
        <f>SUMIFS(Biometria!J:J,Biometria!$A:$A,$A384)</f>
        <v>3.6</v>
      </c>
      <c r="K384" s="2">
        <f>SUMIFS(Biometria!K:K,Biometria!$A:$A,$A384)</f>
        <v>0</v>
      </c>
      <c r="L384" s="1">
        <f>SUMIFS(Biometria!L:L,Biometria!$A:$A,$A384)</f>
        <v>0</v>
      </c>
      <c r="M384" s="1">
        <f>SUMIFS(Biometria!M:M,Biometria!$A:$A,$A384)</f>
        <v>0</v>
      </c>
      <c r="N384" s="1">
        <f>SUMIFS('A.T D0'!O:O,'A.T D0'!$A:$A,$A384)+SUMIFS('A.T D7'!O:O,'A.T D7'!$A:$A,$A384)+SUMIFS('A.T D22'!O:O,'A.T D22'!$A:$A,$A384)+SUMIFS('A.T D37'!O:O,'A.T D37'!$A:$A,$A384)+SUMIFS('A.T D52'!O:O,'A.T D52'!$A:$A,$A384)+SUMIFS('A.T D67'!O:O,'A.T D67'!$A:$A,$A384)</f>
        <v>5.2</v>
      </c>
      <c r="O384" s="1">
        <f>SUMIFS('A.T D0'!P:P,'A.T D0'!$A:$A,$A384)+SUMIFS('A.T D7'!P:P,'A.T D7'!$A:$A,$A384)+SUMIFS('A.T D22'!P:P,'A.T D22'!$A:$A,$A384)+SUMIFS('A.T D37'!P:P,'A.T D37'!$A:$A,$A384)+SUMIFS('A.T D52'!P:P,'A.T D52'!$A:$A,$A384)+SUMIFS('A.T D67'!P:P,'A.T D67'!$A:$A,$A384)</f>
        <v>18.559999999999999</v>
      </c>
      <c r="P384" s="1">
        <f>SUMIFS('A.T D0'!Q:Q,'A.T D0'!$A:$A,$A384)+SUMIFS('A.T D7'!Q:Q,'A.T D7'!$A:$A,$A384)+SUMIFS('A.T D22'!Q:Q,'A.T D22'!$A:$A,$A384)+SUMIFS('A.T D37'!Q:Q,'A.T D37'!$A:$A,$A384)+SUMIFS('A.T D52'!Q:Q,'A.T D52'!$A:$A,$A384)+SUMIFS('A.T D67'!Q:Q,'A.T D67'!$A:$A,$A384)</f>
        <v>15.83</v>
      </c>
      <c r="Q384" s="1">
        <f>SUMIFS('A.T D0'!R:R,'A.T D0'!$A:$A,$A384)+SUMIFS('A.T D7'!R:R,'A.T D7'!$A:$A,$A384)+SUMIFS('A.T D22'!R:R,'A.T D22'!$A:$A,$A384)+SUMIFS('A.T D37'!R:R,'A.T D37'!$A:$A,$A384)+SUMIFS('A.T D52'!R:R,'A.T D52'!$A:$A,$A384)+SUMIFS('A.T D67'!R:R,'A.T D67'!$A:$A,$A384)</f>
        <v>85.29</v>
      </c>
      <c r="R384" s="1">
        <f>SUMIFS('A.T D0'!S:S,'A.T D0'!$A:$A,$A384)+SUMIFS('A.T D7'!S:S,'A.T D7'!$A:$A,$A384)+SUMIFS('A.T D22'!S:S,'A.T D22'!$A:$A,$A384)+SUMIFS('A.T D37'!S:S,'A.T D37'!$A:$A,$A384)+SUMIFS('A.T D52'!S:S,'A.T D52'!$A:$A,$A384)+SUMIFS('A.T D67'!S:S,'A.T D67'!$A:$A,$A384)</f>
        <v>0.72</v>
      </c>
      <c r="S384" s="1">
        <f>SUMIFS('A.T D0'!T:T,'A.T D0'!$A:$A,$A384)+SUMIFS('A.T D7'!T:T,'A.T D7'!$A:$A,$A384)+SUMIFS('A.T D22'!T:T,'A.T D22'!$A:$A,$A384)+SUMIFS('A.T D37'!T:T,'A.T D37'!$A:$A,$A384)+SUMIFS('A.T D52'!T:T,'A.T D52'!$A:$A,$A384)+SUMIFS('A.T D67'!T:T,'A.T D67'!$A:$A,$A384)</f>
        <v>13.2037</v>
      </c>
      <c r="T384" s="1">
        <f>SUMIFS('A.T D0'!U:U,'A.T D0'!$A:$A,$A384)+SUMIFS('A.T D7'!U:U,'A.T D7'!$A:$A,$A384)+SUMIFS('A.T D22'!U:U,'A.T D22'!$A:$A,$A384)+SUMIFS('A.T D37'!U:U,'A.T D37'!$A:$A,$A384)+SUMIFS('A.T D52'!U:U,'A.T D52'!$A:$A,$A384)+SUMIFS('A.T D67'!U:U,'A.T D67'!$A:$A,$A384)</f>
        <v>0.6</v>
      </c>
      <c r="U384" s="1">
        <f>SUMIFS('A.T D0'!V:V,'A.T D0'!$A:$A,$A384)+SUMIFS('A.T D7'!V:V,'A.T D7'!$A:$A,$A384)+SUMIFS('A.T D22'!V:V,'A.T D22'!$A:$A,$A384)+SUMIFS('A.T D37'!V:V,'A.T D37'!$A:$A,$A384)+SUMIFS('A.T D52'!V:V,'A.T D52'!$A:$A,$A384)+SUMIFS('A.T D67'!V:V,'A.T D67'!$A:$A,$A384)</f>
        <v>12.87</v>
      </c>
      <c r="V384" s="1">
        <f>SUMIFS('A.T D0'!W:W,'A.T D0'!$A:$A,$A384)+SUMIFS('A.T D7'!W:W,'A.T D7'!$A:$A,$A384)+SUMIFS('A.T D22'!W:W,'A.T D22'!$A:$A,$A384)+SUMIFS('A.T D37'!W:W,'A.T D37'!$A:$A,$A384)+SUMIFS('A.T D52'!W:W,'A.T D52'!$A:$A,$A384)+SUMIFS('A.T D67'!W:W,'A.T D67'!$A:$A,$A384)</f>
        <v>11.87</v>
      </c>
      <c r="W384" s="1">
        <f>SUMIFS('A.T D0'!X:X,'A.T D0'!$A:$A,$A384)+SUMIFS('A.T D7'!X:X,'A.T D7'!$A:$A,$A384)+SUMIFS('A.T D22'!X:X,'A.T D22'!$A:$A,$A384)+SUMIFS('A.T D37'!X:X,'A.T D37'!$A:$A,$A384)+SUMIFS('A.T D52'!X:X,'A.T D52'!$A:$A,$A384)+SUMIFS('A.T D67'!X:X,'A.T D67'!$A:$A,$A384)</f>
        <v>132.66</v>
      </c>
      <c r="X384" s="17">
        <f>SUMIFS(TCH!J:J,TCH!$A:$A,$A384)</f>
        <v>0</v>
      </c>
      <c r="Y384" s="17">
        <f>IF(X384=0,0,(X384*AVERAGEIFS($W:$W,$C:$C,$C384,$D:$D,$D384,$E:$E,$E384,$G:$G,$G384,$B:$B,_xlfn.MAXIFS($B:$B,$C:$C,$C384,$D:$D,$D384,$E:$E,$E384,$G:$G,$G384,$B:$B,"&lt;&gt;"&amp;$B384)))/1000)</f>
        <v>0</v>
      </c>
      <c r="Z384" s="17">
        <f>SUMIFS(TCH!M:M,TCH!$A:$A,$A384)</f>
        <v>0</v>
      </c>
      <c r="AA384" s="17">
        <f>IF(Z384=0,0,(Z384*AVERAGEIFS($W:$W,$C:$C,$C384,$D:$D,$D384,$E:$E,$E384,$G:$G,$G384,$B:$B,_xlfn.MAXIFS($B:$B,$C:$C,$C384,$D:$D,$D384,$E:$E,$E384,$G:$G,$G384,$B:$B,"&lt;&gt;"&amp;$B384)))/1000)</f>
        <v>0</v>
      </c>
      <c r="AB384" s="17">
        <f>SUMIFS(TCH!P:P,TCH!$A:$A,$A384)</f>
        <v>0</v>
      </c>
      <c r="AC384" s="17">
        <f>IF(AB384=0,0,(AB384*AVERAGEIFS($W:$W,$C:$C,$C384,$D:$D,$D384,$E:$E,$E384,$G:$G,$G384,$B:$B,_xlfn.MAXIFS($B:$B,$C:$C,$C384,$D:$D,$D384,$E:$E,$E384,$G:$G,$G384,$B:$B,"&lt;&gt;"&amp;$B384)))/1000)</f>
        <v>0</v>
      </c>
      <c r="AD384" s="17">
        <f>SUMIFS(TCH!S:S,TCH!$A:$A,$A384)</f>
        <v>0</v>
      </c>
      <c r="AE384" s="17">
        <f>IF(AD384=0,0,(AD384*AVERAGEIFS($W:$W,$C:$C,$C384,$D:$D,$D384,$E:$E,$E384,$G:$G,$G384,$B:$B,_xlfn.MAXIFS($B:$B,$C:$C,$C384,$D:$D,$D384,$E:$E,$E384,$G:$G,$G384,$B:$B,"&lt;&gt;"&amp;$B384)))/1000)</f>
        <v>0</v>
      </c>
      <c r="AF384" s="17">
        <f>SUMIFS(TCH!V:V,TCH!$A:$A,$A384)</f>
        <v>0</v>
      </c>
      <c r="AG384" s="17">
        <f>IF(AF384=0,0,(AF384*AVERAGEIFS($W:$W,$C:$C,$C384,$D:$D,$D384,$E:$E,$E384,$G:$G,$G384,$B:$B,_xlfn.MAXIFS($B:$B,$C:$C,$C384,$D:$D,$D384,$E:$E,$E384,$G:$G,$G384,$B:$B,"&lt;&gt;"&amp;$B384)))/1000)</f>
        <v>0</v>
      </c>
      <c r="AH384" s="17">
        <f>SUMIFS(TCH!Y:Y,TCH!$A:$A,$A384)</f>
        <v>0</v>
      </c>
      <c r="AI384" s="17">
        <f>IF(AH384=0,0,(AH384*AVERAGEIFS($W:$W,$C:$C,$C384,$D:$D,$D384,$E:$E,$E384,$G:$G,$G384,$B:$B,_xlfn.MAXIFS($B:$B,$C:$C,$C384,$D:$D,$D384,$E:$E,$E384,$G:$G,$G384,$B:$B,"&lt;&gt;"&amp;$B384)))/1000)</f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>
        <v>0</v>
      </c>
      <c r="AX384">
        <v>0</v>
      </c>
      <c r="AY384">
        <v>0</v>
      </c>
      <c r="AZ384">
        <v>0</v>
      </c>
    </row>
    <row r="385" spans="1:52" x14ac:dyDescent="0.25">
      <c r="A385" s="1" t="str">
        <f t="shared" si="5"/>
        <v>45776497B4R332</v>
      </c>
      <c r="B385" s="7">
        <v>45776</v>
      </c>
      <c r="C385" s="1">
        <v>49</v>
      </c>
      <c r="D385" s="1">
        <v>7</v>
      </c>
      <c r="E385" s="3" t="s">
        <v>58</v>
      </c>
      <c r="F385" s="4" t="s">
        <v>55</v>
      </c>
      <c r="G385" s="4">
        <v>32</v>
      </c>
      <c r="H385" s="4">
        <f>SUMIFS(Biometria!H:H,Biometria!$A:$A,$A385)</f>
        <v>19.2</v>
      </c>
      <c r="I385" s="6">
        <f>SUMIFS(Biometria!I:I,Biometria!$A:$A,$A385)</f>
        <v>0</v>
      </c>
      <c r="J385" s="6">
        <f>SUMIFS(Biometria!J:J,Biometria!$A:$A,$A385)</f>
        <v>3.55</v>
      </c>
      <c r="K385" s="2">
        <f>SUMIFS(Biometria!K:K,Biometria!$A:$A,$A385)</f>
        <v>0</v>
      </c>
      <c r="L385" s="1">
        <f>SUMIFS(Biometria!L:L,Biometria!$A:$A,$A385)</f>
        <v>0</v>
      </c>
      <c r="M385" s="1">
        <f>SUMIFS(Biometria!M:M,Biometria!$A:$A,$A385)</f>
        <v>0</v>
      </c>
      <c r="N385" s="1">
        <f>SUMIFS('A.T D0'!O:O,'A.T D0'!$A:$A,$A385)+SUMIFS('A.T D7'!O:O,'A.T D7'!$A:$A,$A385)+SUMIFS('A.T D22'!O:O,'A.T D22'!$A:$A,$A385)+SUMIFS('A.T D37'!O:O,'A.T D37'!$A:$A,$A385)+SUMIFS('A.T D52'!O:O,'A.T D52'!$A:$A,$A385)+SUMIFS('A.T D67'!O:O,'A.T D67'!$A:$A,$A385)</f>
        <v>5.3</v>
      </c>
      <c r="O385" s="1">
        <f>SUMIFS('A.T D0'!P:P,'A.T D0'!$A:$A,$A385)+SUMIFS('A.T D7'!P:P,'A.T D7'!$A:$A,$A385)+SUMIFS('A.T D22'!P:P,'A.T D22'!$A:$A,$A385)+SUMIFS('A.T D37'!P:P,'A.T D37'!$A:$A,$A385)+SUMIFS('A.T D52'!P:P,'A.T D52'!$A:$A,$A385)+SUMIFS('A.T D67'!P:P,'A.T D67'!$A:$A,$A385)</f>
        <v>16.97</v>
      </c>
      <c r="P385" s="1">
        <f>SUMIFS('A.T D0'!Q:Q,'A.T D0'!$A:$A,$A385)+SUMIFS('A.T D7'!Q:Q,'A.T D7'!$A:$A,$A385)+SUMIFS('A.T D22'!Q:Q,'A.T D22'!$A:$A,$A385)+SUMIFS('A.T D37'!Q:Q,'A.T D37'!$A:$A,$A385)+SUMIFS('A.T D52'!Q:Q,'A.T D52'!$A:$A,$A385)+SUMIFS('A.T D67'!Q:Q,'A.T D67'!$A:$A,$A385)</f>
        <v>14.01</v>
      </c>
      <c r="Q385" s="1">
        <f>SUMIFS('A.T D0'!R:R,'A.T D0'!$A:$A,$A385)+SUMIFS('A.T D7'!R:R,'A.T D7'!$A:$A,$A385)+SUMIFS('A.T D22'!R:R,'A.T D22'!$A:$A,$A385)+SUMIFS('A.T D37'!R:R,'A.T D37'!$A:$A,$A385)+SUMIFS('A.T D52'!R:R,'A.T D52'!$A:$A,$A385)+SUMIFS('A.T D67'!R:R,'A.T D67'!$A:$A,$A385)</f>
        <v>82.56</v>
      </c>
      <c r="R385" s="1">
        <f>SUMIFS('A.T D0'!S:S,'A.T D0'!$A:$A,$A385)+SUMIFS('A.T D7'!S:S,'A.T D7'!$A:$A,$A385)+SUMIFS('A.T D22'!S:S,'A.T D22'!$A:$A,$A385)+SUMIFS('A.T D37'!S:S,'A.T D37'!$A:$A,$A385)+SUMIFS('A.T D52'!S:S,'A.T D52'!$A:$A,$A385)+SUMIFS('A.T D67'!S:S,'A.T D67'!$A:$A,$A385)</f>
        <v>0.81</v>
      </c>
      <c r="S385" s="1">
        <f>SUMIFS('A.T D0'!T:T,'A.T D0'!$A:$A,$A385)+SUMIFS('A.T D7'!T:T,'A.T D7'!$A:$A,$A385)+SUMIFS('A.T D22'!T:T,'A.T D22'!$A:$A,$A385)+SUMIFS('A.T D37'!T:T,'A.T D37'!$A:$A,$A385)+SUMIFS('A.T D52'!T:T,'A.T D52'!$A:$A,$A385)+SUMIFS('A.T D67'!T:T,'A.T D67'!$A:$A,$A385)</f>
        <v>11.8476</v>
      </c>
      <c r="T385" s="1">
        <f>SUMIFS('A.T D0'!U:U,'A.T D0'!$A:$A,$A385)+SUMIFS('A.T D7'!U:U,'A.T D7'!$A:$A,$A385)+SUMIFS('A.T D22'!U:U,'A.T D22'!$A:$A,$A385)+SUMIFS('A.T D37'!U:U,'A.T D37'!$A:$A,$A385)+SUMIFS('A.T D52'!U:U,'A.T D52'!$A:$A,$A385)+SUMIFS('A.T D67'!U:U,'A.T D67'!$A:$A,$A385)</f>
        <v>0.68</v>
      </c>
      <c r="U385" s="1">
        <f>SUMIFS('A.T D0'!V:V,'A.T D0'!$A:$A,$A385)+SUMIFS('A.T D7'!V:V,'A.T D7'!$A:$A,$A385)+SUMIFS('A.T D22'!V:V,'A.T D22'!$A:$A,$A385)+SUMIFS('A.T D37'!V:V,'A.T D37'!$A:$A,$A385)+SUMIFS('A.T D52'!V:V,'A.T D52'!$A:$A,$A385)+SUMIFS('A.T D67'!V:V,'A.T D67'!$A:$A,$A385)</f>
        <v>12.08</v>
      </c>
      <c r="V385" s="1">
        <f>SUMIFS('A.T D0'!W:W,'A.T D0'!$A:$A,$A385)+SUMIFS('A.T D7'!W:W,'A.T D7'!$A:$A,$A385)+SUMIFS('A.T D22'!W:W,'A.T D22'!$A:$A,$A385)+SUMIFS('A.T D37'!W:W,'A.T D37'!$A:$A,$A385)+SUMIFS('A.T D52'!W:W,'A.T D52'!$A:$A,$A385)+SUMIFS('A.T D67'!W:W,'A.T D67'!$A:$A,$A385)</f>
        <v>1.48</v>
      </c>
      <c r="W385" s="1">
        <f>SUMIFS('A.T D0'!X:X,'A.T D0'!$A:$A,$A385)+SUMIFS('A.T D7'!X:X,'A.T D7'!$A:$A,$A385)+SUMIFS('A.T D22'!X:X,'A.T D22'!$A:$A,$A385)+SUMIFS('A.T D37'!X:X,'A.T D37'!$A:$A,$A385)+SUMIFS('A.T D52'!X:X,'A.T D52'!$A:$A,$A385)+SUMIFS('A.T D67'!X:X,'A.T D67'!$A:$A,$A385)</f>
        <v>120.33</v>
      </c>
      <c r="X385" s="17">
        <f>SUMIFS(TCH!J:J,TCH!$A:$A,$A385)</f>
        <v>0</v>
      </c>
      <c r="Y385" s="17">
        <f>IF(X385=0,0,(X385*AVERAGEIFS($W:$W,$C:$C,$C385,$D:$D,$D385,$E:$E,$E385,$G:$G,$G385,$B:$B,_xlfn.MAXIFS($B:$B,$C:$C,$C385,$D:$D,$D385,$E:$E,$E385,$G:$G,$G385,$B:$B,"&lt;&gt;"&amp;$B385)))/1000)</f>
        <v>0</v>
      </c>
      <c r="Z385" s="17">
        <f>SUMIFS(TCH!M:M,TCH!$A:$A,$A385)</f>
        <v>0</v>
      </c>
      <c r="AA385" s="17">
        <f>IF(Z385=0,0,(Z385*AVERAGEIFS($W:$W,$C:$C,$C385,$D:$D,$D385,$E:$E,$E385,$G:$G,$G385,$B:$B,_xlfn.MAXIFS($B:$B,$C:$C,$C385,$D:$D,$D385,$E:$E,$E385,$G:$G,$G385,$B:$B,"&lt;&gt;"&amp;$B385)))/1000)</f>
        <v>0</v>
      </c>
      <c r="AB385" s="17">
        <f>SUMIFS(TCH!P:P,TCH!$A:$A,$A385)</f>
        <v>0</v>
      </c>
      <c r="AC385" s="17">
        <f>IF(AB385=0,0,(AB385*AVERAGEIFS($W:$W,$C:$C,$C385,$D:$D,$D385,$E:$E,$E385,$G:$G,$G385,$B:$B,_xlfn.MAXIFS($B:$B,$C:$C,$C385,$D:$D,$D385,$E:$E,$E385,$G:$G,$G385,$B:$B,"&lt;&gt;"&amp;$B385)))/1000)</f>
        <v>0</v>
      </c>
      <c r="AD385" s="17">
        <f>SUMIFS(TCH!S:S,TCH!$A:$A,$A385)</f>
        <v>0</v>
      </c>
      <c r="AE385" s="17">
        <f>IF(AD385=0,0,(AD385*AVERAGEIFS($W:$W,$C:$C,$C385,$D:$D,$D385,$E:$E,$E385,$G:$G,$G385,$B:$B,_xlfn.MAXIFS($B:$B,$C:$C,$C385,$D:$D,$D385,$E:$E,$E385,$G:$G,$G385,$B:$B,"&lt;&gt;"&amp;$B385)))/1000)</f>
        <v>0</v>
      </c>
      <c r="AF385" s="17">
        <f>SUMIFS(TCH!V:V,TCH!$A:$A,$A385)</f>
        <v>0</v>
      </c>
      <c r="AG385" s="17">
        <f>IF(AF385=0,0,(AF385*AVERAGEIFS($W:$W,$C:$C,$C385,$D:$D,$D385,$E:$E,$E385,$G:$G,$G385,$B:$B,_xlfn.MAXIFS($B:$B,$C:$C,$C385,$D:$D,$D385,$E:$E,$E385,$G:$G,$G385,$B:$B,"&lt;&gt;"&amp;$B385)))/1000)</f>
        <v>0</v>
      </c>
      <c r="AH385" s="17">
        <f>SUMIFS(TCH!Y:Y,TCH!$A:$A,$A385)</f>
        <v>0</v>
      </c>
      <c r="AI385" s="17">
        <f>IF(AH385=0,0,(AH385*AVERAGEIFS($W:$W,$C:$C,$C385,$D:$D,$D385,$E:$E,$E385,$G:$G,$G385,$B:$B,_xlfn.MAXIFS($B:$B,$C:$C,$C385,$D:$D,$D385,$E:$E,$E385,$G:$G,$G385,$B:$B,"&lt;&gt;"&amp;$B385)))/1000)</f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>
        <v>0</v>
      </c>
      <c r="AX385">
        <v>0</v>
      </c>
      <c r="AY385">
        <v>0</v>
      </c>
      <c r="AZ385">
        <v>0</v>
      </c>
    </row>
    <row r="386" spans="1:52" x14ac:dyDescent="0.25">
      <c r="A386" s="1" t="str">
        <f t="shared" ref="A386:A449" si="6">B386&amp;C386&amp;D386&amp;E386&amp;F386&amp;G386</f>
        <v>45789496B1R11</v>
      </c>
      <c r="B386" s="7">
        <v>45789</v>
      </c>
      <c r="C386" s="1">
        <v>49</v>
      </c>
      <c r="D386" s="1">
        <v>6</v>
      </c>
      <c r="E386" s="3" t="s">
        <v>52</v>
      </c>
      <c r="F386" s="1" t="s">
        <v>53</v>
      </c>
      <c r="G386" s="1">
        <v>1</v>
      </c>
      <c r="H386" s="4">
        <f>SUMIFS(Biometria!H:H,Biometria!$A:$A,$A386)</f>
        <v>22.86</v>
      </c>
      <c r="I386" s="6">
        <f>SUMIFS(Biometria!I:I,Biometria!$A:$A,$A386)</f>
        <v>22.790000000000003</v>
      </c>
      <c r="J386" s="6">
        <f>SUMIFS(Biometria!J:J,Biometria!$A:$A,$A386)</f>
        <v>3.76</v>
      </c>
      <c r="K386" s="2">
        <f>SUMIFS(Biometria!K:K,Biometria!$A:$A,$A386)</f>
        <v>3.6833333333333336</v>
      </c>
      <c r="L386" s="1">
        <f>SUMIFS(Biometria!L:L,Biometria!$A:$A,$A386)</f>
        <v>0</v>
      </c>
      <c r="M386" s="1">
        <f>SUMIFS(Biometria!M:M,Biometria!$A:$A,$A386)</f>
        <v>0</v>
      </c>
      <c r="N386" s="1">
        <f>SUMIFS('A.T D0'!O:O,'A.T D0'!$A:$A,$A386)+SUMIFS('A.T D7'!O:O,'A.T D7'!$A:$A,$A386)+SUMIFS('A.T D22'!O:O,'A.T D22'!$A:$A,$A386)+SUMIFS('A.T D37'!O:O,'A.T D37'!$A:$A,$A386)+SUMIFS('A.T D52'!O:O,'A.T D52'!$A:$A,$A386)+SUMIFS('A.T D67'!O:O,'A.T D67'!$A:$A,$A386)</f>
        <v>5.2</v>
      </c>
      <c r="O386" s="1">
        <f>SUMIFS('A.T D0'!P:P,'A.T D0'!$A:$A,$A386)+SUMIFS('A.T D7'!P:P,'A.T D7'!$A:$A,$A386)+SUMIFS('A.T D22'!P:P,'A.T D22'!$A:$A,$A386)+SUMIFS('A.T D37'!P:P,'A.T D37'!$A:$A,$A386)+SUMIFS('A.T D52'!P:P,'A.T D52'!$A:$A,$A386)+SUMIFS('A.T D67'!P:P,'A.T D67'!$A:$A,$A386)</f>
        <v>19.21</v>
      </c>
      <c r="P386" s="1">
        <f>SUMIFS('A.T D0'!Q:Q,'A.T D0'!$A:$A,$A386)+SUMIFS('A.T D7'!Q:Q,'A.T D7'!$A:$A,$A386)+SUMIFS('A.T D22'!Q:Q,'A.T D22'!$A:$A,$A386)+SUMIFS('A.T D37'!Q:Q,'A.T D37'!$A:$A,$A386)+SUMIFS('A.T D52'!Q:Q,'A.T D52'!$A:$A,$A386)+SUMIFS('A.T D67'!Q:Q,'A.T D67'!$A:$A,$A386)</f>
        <v>16.510000000000002</v>
      </c>
      <c r="Q386" s="1">
        <f>SUMIFS('A.T D0'!R:R,'A.T D0'!$A:$A,$A386)+SUMIFS('A.T D7'!R:R,'A.T D7'!$A:$A,$A386)+SUMIFS('A.T D22'!R:R,'A.T D22'!$A:$A,$A386)+SUMIFS('A.T D37'!R:R,'A.T D37'!$A:$A,$A386)+SUMIFS('A.T D52'!R:R,'A.T D52'!$A:$A,$A386)+SUMIFS('A.T D67'!R:R,'A.T D67'!$A:$A,$A386)</f>
        <v>85.94</v>
      </c>
      <c r="R386" s="1">
        <f>SUMIFS('A.T D0'!S:S,'A.T D0'!$A:$A,$A386)+SUMIFS('A.T D7'!S:S,'A.T D7'!$A:$A,$A386)+SUMIFS('A.T D22'!S:S,'A.T D22'!$A:$A,$A386)+SUMIFS('A.T D37'!S:S,'A.T D37'!$A:$A,$A386)+SUMIFS('A.T D52'!S:S,'A.T D52'!$A:$A,$A386)+SUMIFS('A.T D67'!S:S,'A.T D67'!$A:$A,$A386)</f>
        <v>0.69</v>
      </c>
      <c r="S386" s="1">
        <f>SUMIFS('A.T D0'!T:T,'A.T D0'!$A:$A,$A386)+SUMIFS('A.T D7'!T:T,'A.T D7'!$A:$A,$A386)+SUMIFS('A.T D22'!T:T,'A.T D22'!$A:$A,$A386)+SUMIFS('A.T D37'!T:T,'A.T D37'!$A:$A,$A386)+SUMIFS('A.T D52'!T:T,'A.T D52'!$A:$A,$A386)+SUMIFS('A.T D67'!T:T,'A.T D67'!$A:$A,$A386)</f>
        <v>13.9399</v>
      </c>
      <c r="T386" s="1">
        <f>SUMIFS('A.T D0'!U:U,'A.T D0'!$A:$A,$A386)+SUMIFS('A.T D7'!U:U,'A.T D7'!$A:$A,$A386)+SUMIFS('A.T D22'!U:U,'A.T D22'!$A:$A,$A386)+SUMIFS('A.T D37'!U:U,'A.T D37'!$A:$A,$A386)+SUMIFS('A.T D52'!U:U,'A.T D52'!$A:$A,$A386)+SUMIFS('A.T D67'!U:U,'A.T D67'!$A:$A,$A386)</f>
        <v>0.57999999999999996</v>
      </c>
      <c r="U386" s="1">
        <f>SUMIFS('A.T D0'!V:V,'A.T D0'!$A:$A,$A386)+SUMIFS('A.T D7'!V:V,'A.T D7'!$A:$A,$A386)+SUMIFS('A.T D22'!V:V,'A.T D22'!$A:$A,$A386)+SUMIFS('A.T D37'!V:V,'A.T D37'!$A:$A,$A386)+SUMIFS('A.T D52'!V:V,'A.T D52'!$A:$A,$A386)+SUMIFS('A.T D67'!V:V,'A.T D67'!$A:$A,$A386)</f>
        <v>12.17</v>
      </c>
      <c r="V386" s="1">
        <f>SUMIFS('A.T D0'!W:W,'A.T D0'!$A:$A,$A386)+SUMIFS('A.T D7'!W:W,'A.T D7'!$A:$A,$A386)+SUMIFS('A.T D22'!W:W,'A.T D22'!$A:$A,$A386)+SUMIFS('A.T D37'!W:W,'A.T D37'!$A:$A,$A386)+SUMIFS('A.T D52'!W:W,'A.T D52'!$A:$A,$A386)+SUMIFS('A.T D67'!W:W,'A.T D67'!$A:$A,$A386)</f>
        <v>17.7</v>
      </c>
      <c r="W386" s="1">
        <f>SUMIFS('A.T D0'!X:X,'A.T D0'!$A:$A,$A386)+SUMIFS('A.T D7'!X:X,'A.T D7'!$A:$A,$A386)+SUMIFS('A.T D22'!X:X,'A.T D22'!$A:$A,$A386)+SUMIFS('A.T D37'!X:X,'A.T D37'!$A:$A,$A386)+SUMIFS('A.T D52'!X:X,'A.T D52'!$A:$A,$A386)+SUMIFS('A.T D67'!X:X,'A.T D67'!$A:$A,$A386)</f>
        <v>139.57</v>
      </c>
      <c r="X386" s="17">
        <f>SUMIFS(TCH!J:J,TCH!$A:$A,$A386)</f>
        <v>0</v>
      </c>
      <c r="Y386" s="17">
        <f>IF(X386=0,0,(X386*AVERAGEIFS($W:$W,$C:$C,$C386,$D:$D,$D386,$E:$E,$E386,$G:$G,$G386,$B:$B,_xlfn.MAXIFS($B:$B,$C:$C,$C386,$D:$D,$D386,$E:$E,$E386,$G:$G,$G386,$B:$B,"&lt;&gt;"&amp;$B386)))/1000)</f>
        <v>0</v>
      </c>
      <c r="Z386" s="17">
        <f>SUMIFS(TCH!M:M,TCH!$A:$A,$A386)</f>
        <v>0</v>
      </c>
      <c r="AA386" s="17">
        <f>IF(Z386=0,0,(Z386*AVERAGEIFS($W:$W,$C:$C,$C386,$D:$D,$D386,$E:$E,$E386,$G:$G,$G386,$B:$B,_xlfn.MAXIFS($B:$B,$C:$C,$C386,$D:$D,$D386,$E:$E,$E386,$G:$G,$G386,$B:$B,"&lt;&gt;"&amp;$B386)))/1000)</f>
        <v>0</v>
      </c>
      <c r="AB386" s="17">
        <f>SUMIFS(TCH!P:P,TCH!$A:$A,$A386)</f>
        <v>0</v>
      </c>
      <c r="AC386" s="17">
        <f>IF(AB386=0,0,(AB386*AVERAGEIFS($W:$W,$C:$C,$C386,$D:$D,$D386,$E:$E,$E386,$G:$G,$G386,$B:$B,_xlfn.MAXIFS($B:$B,$C:$C,$C386,$D:$D,$D386,$E:$E,$E386,$G:$G,$G386,$B:$B,"&lt;&gt;"&amp;$B386)))/1000)</f>
        <v>0</v>
      </c>
      <c r="AD386" s="17">
        <f>SUMIFS(TCH!S:S,TCH!$A:$A,$A386)</f>
        <v>0</v>
      </c>
      <c r="AE386" s="17">
        <f>IF(AD386=0,0,(AD386*AVERAGEIFS($W:$W,$C:$C,$C386,$D:$D,$D386,$E:$E,$E386,$G:$G,$G386,$B:$B,_xlfn.MAXIFS($B:$B,$C:$C,$C386,$D:$D,$D386,$E:$E,$E386,$G:$G,$G386,$B:$B,"&lt;&gt;"&amp;$B386)))/1000)</f>
        <v>0</v>
      </c>
      <c r="AF386" s="17">
        <f>SUMIFS(TCH!V:V,TCH!$A:$A,$A386)</f>
        <v>0</v>
      </c>
      <c r="AG386" s="17">
        <f>IF(AF386=0,0,(AF386*AVERAGEIFS($W:$W,$C:$C,$C386,$D:$D,$D386,$E:$E,$E386,$G:$G,$G386,$B:$B,_xlfn.MAXIFS($B:$B,$C:$C,$C386,$D:$D,$D386,$E:$E,$E386,$G:$G,$G386,$B:$B,"&lt;&gt;"&amp;$B386)))/1000)</f>
        <v>0</v>
      </c>
      <c r="AH386" s="17">
        <f>SUMIFS(TCH!Y:Y,TCH!$A:$A,$A386)</f>
        <v>0</v>
      </c>
      <c r="AI386" s="17">
        <f>IF(AH386=0,0,(AH386*AVERAGEIFS($W:$W,$C:$C,$C386,$D:$D,$D386,$E:$E,$E386,$G:$G,$G386,$B:$B,_xlfn.MAXIFS($B:$B,$C:$C,$C386,$D:$D,$D386,$E:$E,$E386,$G:$G,$G386,$B:$B,"&lt;&gt;"&amp;$B386)))/1000)</f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>
        <v>0</v>
      </c>
      <c r="AX386">
        <v>0</v>
      </c>
      <c r="AY386">
        <v>0</v>
      </c>
      <c r="AZ386">
        <v>0</v>
      </c>
    </row>
    <row r="387" spans="1:52" x14ac:dyDescent="0.25">
      <c r="A387" s="1" t="str">
        <f t="shared" si="6"/>
        <v>45789496B1R21</v>
      </c>
      <c r="B387" s="7">
        <v>45789</v>
      </c>
      <c r="C387" s="1">
        <v>49</v>
      </c>
      <c r="D387" s="1">
        <v>6</v>
      </c>
      <c r="E387" s="3" t="s">
        <v>52</v>
      </c>
      <c r="F387" s="1" t="s">
        <v>54</v>
      </c>
      <c r="G387" s="1">
        <v>1</v>
      </c>
      <c r="H387" s="4">
        <f>SUMIFS(Biometria!H:H,Biometria!$A:$A,$A387)</f>
        <v>25</v>
      </c>
      <c r="I387" s="6">
        <f>SUMIFS(Biometria!I:I,Biometria!$A:$A,$A387)</f>
        <v>0</v>
      </c>
      <c r="J387" s="6">
        <f>SUMIFS(Biometria!J:J,Biometria!$A:$A,$A387)</f>
        <v>3.63</v>
      </c>
      <c r="K387" s="2">
        <f>SUMIFS(Biometria!K:K,Biometria!$A:$A,$A387)</f>
        <v>0</v>
      </c>
      <c r="L387" s="1">
        <f>SUMIFS(Biometria!L:L,Biometria!$A:$A,$A387)</f>
        <v>0</v>
      </c>
      <c r="M387" s="1">
        <f>SUMIFS(Biometria!M:M,Biometria!$A:$A,$A387)</f>
        <v>0</v>
      </c>
      <c r="N387" s="1">
        <f>SUMIFS('A.T D0'!O:O,'A.T D0'!$A:$A,$A387)+SUMIFS('A.T D7'!O:O,'A.T D7'!$A:$A,$A387)+SUMIFS('A.T D22'!O:O,'A.T D22'!$A:$A,$A387)+SUMIFS('A.T D37'!O:O,'A.T D37'!$A:$A,$A387)+SUMIFS('A.T D52'!O:O,'A.T D52'!$A:$A,$A387)+SUMIFS('A.T D67'!O:O,'A.T D67'!$A:$A,$A387)</f>
        <v>5.2</v>
      </c>
      <c r="O387" s="1">
        <f>SUMIFS('A.T D0'!P:P,'A.T D0'!$A:$A,$A387)+SUMIFS('A.T D7'!P:P,'A.T D7'!$A:$A,$A387)+SUMIFS('A.T D22'!P:P,'A.T D22'!$A:$A,$A387)+SUMIFS('A.T D37'!P:P,'A.T D37'!$A:$A,$A387)+SUMIFS('A.T D52'!P:P,'A.T D52'!$A:$A,$A387)+SUMIFS('A.T D67'!P:P,'A.T D67'!$A:$A,$A387)</f>
        <v>18.260000000000002</v>
      </c>
      <c r="P387" s="1">
        <f>SUMIFS('A.T D0'!Q:Q,'A.T D0'!$A:$A,$A387)+SUMIFS('A.T D7'!Q:Q,'A.T D7'!$A:$A,$A387)+SUMIFS('A.T D22'!Q:Q,'A.T D22'!$A:$A,$A387)+SUMIFS('A.T D37'!Q:Q,'A.T D37'!$A:$A,$A387)+SUMIFS('A.T D52'!Q:Q,'A.T D52'!$A:$A,$A387)+SUMIFS('A.T D67'!Q:Q,'A.T D67'!$A:$A,$A387)</f>
        <v>15.06</v>
      </c>
      <c r="Q387" s="1">
        <f>SUMIFS('A.T D0'!R:R,'A.T D0'!$A:$A,$A387)+SUMIFS('A.T D7'!R:R,'A.T D7'!$A:$A,$A387)+SUMIFS('A.T D22'!R:R,'A.T D22'!$A:$A,$A387)+SUMIFS('A.T D37'!R:R,'A.T D37'!$A:$A,$A387)+SUMIFS('A.T D52'!R:R,'A.T D52'!$A:$A,$A387)+SUMIFS('A.T D67'!R:R,'A.T D67'!$A:$A,$A387)</f>
        <v>82.48</v>
      </c>
      <c r="R387" s="1">
        <f>SUMIFS('A.T D0'!S:S,'A.T D0'!$A:$A,$A387)+SUMIFS('A.T D7'!S:S,'A.T D7'!$A:$A,$A387)+SUMIFS('A.T D22'!S:S,'A.T D22'!$A:$A,$A387)+SUMIFS('A.T D37'!S:S,'A.T D37'!$A:$A,$A387)+SUMIFS('A.T D52'!S:S,'A.T D52'!$A:$A,$A387)+SUMIFS('A.T D67'!S:S,'A.T D67'!$A:$A,$A387)</f>
        <v>0.81</v>
      </c>
      <c r="S387" s="1">
        <f>SUMIFS('A.T D0'!T:T,'A.T D0'!$A:$A,$A387)+SUMIFS('A.T D7'!T:T,'A.T D7'!$A:$A,$A387)+SUMIFS('A.T D22'!T:T,'A.T D22'!$A:$A,$A387)+SUMIFS('A.T D37'!T:T,'A.T D37'!$A:$A,$A387)+SUMIFS('A.T D52'!T:T,'A.T D52'!$A:$A,$A387)+SUMIFS('A.T D67'!T:T,'A.T D67'!$A:$A,$A387)</f>
        <v>12.9217</v>
      </c>
      <c r="T387" s="1">
        <f>SUMIFS('A.T D0'!U:U,'A.T D0'!$A:$A,$A387)+SUMIFS('A.T D7'!U:U,'A.T D7'!$A:$A,$A387)+SUMIFS('A.T D22'!U:U,'A.T D22'!$A:$A,$A387)+SUMIFS('A.T D37'!U:U,'A.T D37'!$A:$A,$A387)+SUMIFS('A.T D52'!U:U,'A.T D52'!$A:$A,$A387)+SUMIFS('A.T D67'!U:U,'A.T D67'!$A:$A,$A387)</f>
        <v>0.69</v>
      </c>
      <c r="U387" s="1">
        <f>SUMIFS('A.T D0'!V:V,'A.T D0'!$A:$A,$A387)+SUMIFS('A.T D7'!V:V,'A.T D7'!$A:$A,$A387)+SUMIFS('A.T D22'!V:V,'A.T D22'!$A:$A,$A387)+SUMIFS('A.T D37'!V:V,'A.T D37'!$A:$A,$A387)+SUMIFS('A.T D52'!V:V,'A.T D52'!$A:$A,$A387)+SUMIFS('A.T D67'!V:V,'A.T D67'!$A:$A,$A387)</f>
        <v>11.24</v>
      </c>
      <c r="V387" s="1">
        <f>SUMIFS('A.T D0'!W:W,'A.T D0'!$A:$A,$A387)+SUMIFS('A.T D7'!W:W,'A.T D7'!$A:$A,$A387)+SUMIFS('A.T D22'!W:W,'A.T D22'!$A:$A,$A387)+SUMIFS('A.T D37'!W:W,'A.T D37'!$A:$A,$A387)+SUMIFS('A.T D52'!W:W,'A.T D52'!$A:$A,$A387)+SUMIFS('A.T D67'!W:W,'A.T D67'!$A:$A,$A387)</f>
        <v>10.28</v>
      </c>
      <c r="W387" s="1">
        <f>SUMIFS('A.T D0'!X:X,'A.T D0'!$A:$A,$A387)+SUMIFS('A.T D7'!X:X,'A.T D7'!$A:$A,$A387)+SUMIFS('A.T D22'!X:X,'A.T D22'!$A:$A,$A387)+SUMIFS('A.T D37'!X:X,'A.T D37'!$A:$A,$A387)+SUMIFS('A.T D52'!X:X,'A.T D52'!$A:$A,$A387)+SUMIFS('A.T D67'!X:X,'A.T D67'!$A:$A,$A387)</f>
        <v>130.77000000000001</v>
      </c>
      <c r="X387" s="17">
        <f>SUMIFS(TCH!J:J,TCH!$A:$A,$A387)</f>
        <v>0</v>
      </c>
      <c r="Y387" s="17">
        <f>IF(X387=0,0,(X387*AVERAGEIFS($W:$W,$C:$C,$C387,$D:$D,$D387,$E:$E,$E387,$G:$G,$G387,$B:$B,_xlfn.MAXIFS($B:$B,$C:$C,$C387,$D:$D,$D387,$E:$E,$E387,$G:$G,$G387,$B:$B,"&lt;&gt;"&amp;$B387)))/1000)</f>
        <v>0</v>
      </c>
      <c r="Z387" s="17">
        <f>SUMIFS(TCH!M:M,TCH!$A:$A,$A387)</f>
        <v>0</v>
      </c>
      <c r="AA387" s="17">
        <f>IF(Z387=0,0,(Z387*AVERAGEIFS($W:$W,$C:$C,$C387,$D:$D,$D387,$E:$E,$E387,$G:$G,$G387,$B:$B,_xlfn.MAXIFS($B:$B,$C:$C,$C387,$D:$D,$D387,$E:$E,$E387,$G:$G,$G387,$B:$B,"&lt;&gt;"&amp;$B387)))/1000)</f>
        <v>0</v>
      </c>
      <c r="AB387" s="17">
        <f>SUMIFS(TCH!P:P,TCH!$A:$A,$A387)</f>
        <v>0</v>
      </c>
      <c r="AC387" s="17">
        <f>IF(AB387=0,0,(AB387*AVERAGEIFS($W:$W,$C:$C,$C387,$D:$D,$D387,$E:$E,$E387,$G:$G,$G387,$B:$B,_xlfn.MAXIFS($B:$B,$C:$C,$C387,$D:$D,$D387,$E:$E,$E387,$G:$G,$G387,$B:$B,"&lt;&gt;"&amp;$B387)))/1000)</f>
        <v>0</v>
      </c>
      <c r="AD387" s="17">
        <f>SUMIFS(TCH!S:S,TCH!$A:$A,$A387)</f>
        <v>0</v>
      </c>
      <c r="AE387" s="17">
        <f>IF(AD387=0,0,(AD387*AVERAGEIFS($W:$W,$C:$C,$C387,$D:$D,$D387,$E:$E,$E387,$G:$G,$G387,$B:$B,_xlfn.MAXIFS($B:$B,$C:$C,$C387,$D:$D,$D387,$E:$E,$E387,$G:$G,$G387,$B:$B,"&lt;&gt;"&amp;$B387)))/1000)</f>
        <v>0</v>
      </c>
      <c r="AF387" s="17">
        <f>SUMIFS(TCH!V:V,TCH!$A:$A,$A387)</f>
        <v>0</v>
      </c>
      <c r="AG387" s="17">
        <f>IF(AF387=0,0,(AF387*AVERAGEIFS($W:$W,$C:$C,$C387,$D:$D,$D387,$E:$E,$E387,$G:$G,$G387,$B:$B,_xlfn.MAXIFS($B:$B,$C:$C,$C387,$D:$D,$D387,$E:$E,$E387,$G:$G,$G387,$B:$B,"&lt;&gt;"&amp;$B387)))/1000)</f>
        <v>0</v>
      </c>
      <c r="AH387" s="17">
        <f>SUMIFS(TCH!Y:Y,TCH!$A:$A,$A387)</f>
        <v>0</v>
      </c>
      <c r="AI387" s="17">
        <f>IF(AH387=0,0,(AH387*AVERAGEIFS($W:$W,$C:$C,$C387,$D:$D,$D387,$E:$E,$E387,$G:$G,$G387,$B:$B,_xlfn.MAXIFS($B:$B,$C:$C,$C387,$D:$D,$D387,$E:$E,$E387,$G:$G,$G387,$B:$B,"&lt;&gt;"&amp;$B387)))/1000)</f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>
        <v>0</v>
      </c>
      <c r="AX387">
        <v>0</v>
      </c>
      <c r="AY387">
        <v>0</v>
      </c>
      <c r="AZ387">
        <v>0</v>
      </c>
    </row>
    <row r="388" spans="1:52" x14ac:dyDescent="0.25">
      <c r="A388" s="1" t="str">
        <f t="shared" si="6"/>
        <v>45789496B1R31</v>
      </c>
      <c r="B388" s="7">
        <v>45789</v>
      </c>
      <c r="C388" s="1">
        <v>49</v>
      </c>
      <c r="D388" s="1">
        <v>6</v>
      </c>
      <c r="E388" s="3" t="s">
        <v>52</v>
      </c>
      <c r="F388" s="1" t="s">
        <v>55</v>
      </c>
      <c r="G388" s="1">
        <v>1</v>
      </c>
      <c r="H388" s="4">
        <f>SUMIFS(Biometria!H:H,Biometria!$A:$A,$A388)</f>
        <v>20.51</v>
      </c>
      <c r="I388" s="6">
        <f>SUMIFS(Biometria!I:I,Biometria!$A:$A,$A388)</f>
        <v>0</v>
      </c>
      <c r="J388" s="6">
        <f>SUMIFS(Biometria!J:J,Biometria!$A:$A,$A388)</f>
        <v>3.66</v>
      </c>
      <c r="K388" s="2">
        <f>SUMIFS(Biometria!K:K,Biometria!$A:$A,$A388)</f>
        <v>0</v>
      </c>
      <c r="L388" s="1">
        <f>SUMIFS(Biometria!L:L,Biometria!$A:$A,$A388)</f>
        <v>0</v>
      </c>
      <c r="M388" s="1">
        <f>SUMIFS(Biometria!M:M,Biometria!$A:$A,$A388)</f>
        <v>0</v>
      </c>
      <c r="N388" s="1">
        <f>SUMIFS('A.T D0'!O:O,'A.T D0'!$A:$A,$A388)+SUMIFS('A.T D7'!O:O,'A.T D7'!$A:$A,$A388)+SUMIFS('A.T D22'!O:O,'A.T D22'!$A:$A,$A388)+SUMIFS('A.T D37'!O:O,'A.T D37'!$A:$A,$A388)+SUMIFS('A.T D52'!O:O,'A.T D52'!$A:$A,$A388)+SUMIFS('A.T D67'!O:O,'A.T D67'!$A:$A,$A388)</f>
        <v>5.2</v>
      </c>
      <c r="O388" s="1">
        <f>SUMIFS('A.T D0'!P:P,'A.T D0'!$A:$A,$A388)+SUMIFS('A.T D7'!P:P,'A.T D7'!$A:$A,$A388)+SUMIFS('A.T D22'!P:P,'A.T D22'!$A:$A,$A388)+SUMIFS('A.T D37'!P:P,'A.T D37'!$A:$A,$A388)+SUMIFS('A.T D52'!P:P,'A.T D52'!$A:$A,$A388)+SUMIFS('A.T D67'!P:P,'A.T D67'!$A:$A,$A388)</f>
        <v>19.54</v>
      </c>
      <c r="P388" s="1">
        <f>SUMIFS('A.T D0'!Q:Q,'A.T D0'!$A:$A,$A388)+SUMIFS('A.T D7'!Q:Q,'A.T D7'!$A:$A,$A388)+SUMIFS('A.T D22'!Q:Q,'A.T D22'!$A:$A,$A388)+SUMIFS('A.T D37'!Q:Q,'A.T D37'!$A:$A,$A388)+SUMIFS('A.T D52'!Q:Q,'A.T D52'!$A:$A,$A388)+SUMIFS('A.T D67'!Q:Q,'A.T D67'!$A:$A,$A388)</f>
        <v>16.79</v>
      </c>
      <c r="Q388" s="1">
        <f>SUMIFS('A.T D0'!R:R,'A.T D0'!$A:$A,$A388)+SUMIFS('A.T D7'!R:R,'A.T D7'!$A:$A,$A388)+SUMIFS('A.T D22'!R:R,'A.T D22'!$A:$A,$A388)+SUMIFS('A.T D37'!R:R,'A.T D37'!$A:$A,$A388)+SUMIFS('A.T D52'!R:R,'A.T D52'!$A:$A,$A388)+SUMIFS('A.T D67'!R:R,'A.T D67'!$A:$A,$A388)</f>
        <v>85.93</v>
      </c>
      <c r="R388" s="1">
        <f>SUMIFS('A.T D0'!S:S,'A.T D0'!$A:$A,$A388)+SUMIFS('A.T D7'!S:S,'A.T D7'!$A:$A,$A388)+SUMIFS('A.T D22'!S:S,'A.T D22'!$A:$A,$A388)+SUMIFS('A.T D37'!S:S,'A.T D37'!$A:$A,$A388)+SUMIFS('A.T D52'!S:S,'A.T D52'!$A:$A,$A388)+SUMIFS('A.T D67'!S:S,'A.T D67'!$A:$A,$A388)</f>
        <v>0.69</v>
      </c>
      <c r="S388" s="1">
        <f>SUMIFS('A.T D0'!T:T,'A.T D0'!$A:$A,$A388)+SUMIFS('A.T D7'!T:T,'A.T D7'!$A:$A,$A388)+SUMIFS('A.T D22'!T:T,'A.T D22'!$A:$A,$A388)+SUMIFS('A.T D37'!T:T,'A.T D37'!$A:$A,$A388)+SUMIFS('A.T D52'!T:T,'A.T D52'!$A:$A,$A388)+SUMIFS('A.T D67'!T:T,'A.T D67'!$A:$A,$A388)</f>
        <v>14.105</v>
      </c>
      <c r="T388" s="1">
        <f>SUMIFS('A.T D0'!U:U,'A.T D0'!$A:$A,$A388)+SUMIFS('A.T D7'!U:U,'A.T D7'!$A:$A,$A388)+SUMIFS('A.T D22'!U:U,'A.T D22'!$A:$A,$A388)+SUMIFS('A.T D37'!U:U,'A.T D37'!$A:$A,$A388)+SUMIFS('A.T D52'!U:U,'A.T D52'!$A:$A,$A388)+SUMIFS('A.T D67'!U:U,'A.T D67'!$A:$A,$A388)</f>
        <v>0.57999999999999996</v>
      </c>
      <c r="U388" s="1">
        <f>SUMIFS('A.T D0'!V:V,'A.T D0'!$A:$A,$A388)+SUMIFS('A.T D7'!V:V,'A.T D7'!$A:$A,$A388)+SUMIFS('A.T D22'!V:V,'A.T D22'!$A:$A,$A388)+SUMIFS('A.T D37'!V:V,'A.T D37'!$A:$A,$A388)+SUMIFS('A.T D52'!V:V,'A.T D52'!$A:$A,$A388)+SUMIFS('A.T D67'!V:V,'A.T D67'!$A:$A,$A388)</f>
        <v>12.46</v>
      </c>
      <c r="V388" s="1">
        <f>SUMIFS('A.T D0'!W:W,'A.T D0'!$A:$A,$A388)+SUMIFS('A.T D7'!W:W,'A.T D7'!$A:$A,$A388)+SUMIFS('A.T D22'!W:W,'A.T D22'!$A:$A,$A388)+SUMIFS('A.T D37'!W:W,'A.T D37'!$A:$A,$A388)+SUMIFS('A.T D52'!W:W,'A.T D52'!$A:$A,$A388)+SUMIFS('A.T D67'!W:W,'A.T D67'!$A:$A,$A388)</f>
        <v>19.04</v>
      </c>
      <c r="W388" s="1">
        <f>SUMIFS('A.T D0'!X:X,'A.T D0'!$A:$A,$A388)+SUMIFS('A.T D7'!X:X,'A.T D7'!$A:$A,$A388)+SUMIFS('A.T D22'!X:X,'A.T D22'!$A:$A,$A388)+SUMIFS('A.T D37'!X:X,'A.T D37'!$A:$A,$A388)+SUMIFS('A.T D52'!X:X,'A.T D52'!$A:$A,$A388)+SUMIFS('A.T D67'!X:X,'A.T D67'!$A:$A,$A388)</f>
        <v>141.16</v>
      </c>
      <c r="X388" s="17">
        <f>SUMIFS(TCH!J:J,TCH!$A:$A,$A388)</f>
        <v>0</v>
      </c>
      <c r="Y388" s="17">
        <f>IF(X388=0,0,(X388*AVERAGEIFS($W:$W,$C:$C,$C388,$D:$D,$D388,$E:$E,$E388,$G:$G,$G388,$B:$B,_xlfn.MAXIFS($B:$B,$C:$C,$C388,$D:$D,$D388,$E:$E,$E388,$G:$G,$G388,$B:$B,"&lt;&gt;"&amp;$B388)))/1000)</f>
        <v>0</v>
      </c>
      <c r="Z388" s="17">
        <f>SUMIFS(TCH!M:M,TCH!$A:$A,$A388)</f>
        <v>0</v>
      </c>
      <c r="AA388" s="17">
        <f>IF(Z388=0,0,(Z388*AVERAGEIFS($W:$W,$C:$C,$C388,$D:$D,$D388,$E:$E,$E388,$G:$G,$G388,$B:$B,_xlfn.MAXIFS($B:$B,$C:$C,$C388,$D:$D,$D388,$E:$E,$E388,$G:$G,$G388,$B:$B,"&lt;&gt;"&amp;$B388)))/1000)</f>
        <v>0</v>
      </c>
      <c r="AB388" s="17">
        <f>SUMIFS(TCH!P:P,TCH!$A:$A,$A388)</f>
        <v>0</v>
      </c>
      <c r="AC388" s="17">
        <f>IF(AB388=0,0,(AB388*AVERAGEIFS($W:$W,$C:$C,$C388,$D:$D,$D388,$E:$E,$E388,$G:$G,$G388,$B:$B,_xlfn.MAXIFS($B:$B,$C:$C,$C388,$D:$D,$D388,$E:$E,$E388,$G:$G,$G388,$B:$B,"&lt;&gt;"&amp;$B388)))/1000)</f>
        <v>0</v>
      </c>
      <c r="AD388" s="17">
        <f>SUMIFS(TCH!S:S,TCH!$A:$A,$A388)</f>
        <v>0</v>
      </c>
      <c r="AE388" s="17">
        <f>IF(AD388=0,0,(AD388*AVERAGEIFS($W:$W,$C:$C,$C388,$D:$D,$D388,$E:$E,$E388,$G:$G,$G388,$B:$B,_xlfn.MAXIFS($B:$B,$C:$C,$C388,$D:$D,$D388,$E:$E,$E388,$G:$G,$G388,$B:$B,"&lt;&gt;"&amp;$B388)))/1000)</f>
        <v>0</v>
      </c>
      <c r="AF388" s="17">
        <f>SUMIFS(TCH!V:V,TCH!$A:$A,$A388)</f>
        <v>0</v>
      </c>
      <c r="AG388" s="17">
        <f>IF(AF388=0,0,(AF388*AVERAGEIFS($W:$W,$C:$C,$C388,$D:$D,$D388,$E:$E,$E388,$G:$G,$G388,$B:$B,_xlfn.MAXIFS($B:$B,$C:$C,$C388,$D:$D,$D388,$E:$E,$E388,$G:$G,$G388,$B:$B,"&lt;&gt;"&amp;$B388)))/1000)</f>
        <v>0</v>
      </c>
      <c r="AH388" s="17">
        <f>SUMIFS(TCH!Y:Y,TCH!$A:$A,$A388)</f>
        <v>0</v>
      </c>
      <c r="AI388" s="17">
        <f>IF(AH388=0,0,(AH388*AVERAGEIFS($W:$W,$C:$C,$C388,$D:$D,$D388,$E:$E,$E388,$G:$G,$G388,$B:$B,_xlfn.MAXIFS($B:$B,$C:$C,$C388,$D:$D,$D388,$E:$E,$E388,$G:$G,$G388,$B:$B,"&lt;&gt;"&amp;$B388)))/1000)</f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>
        <v>0</v>
      </c>
      <c r="AX388">
        <v>0</v>
      </c>
      <c r="AY388">
        <v>0</v>
      </c>
      <c r="AZ388">
        <v>0</v>
      </c>
    </row>
    <row r="389" spans="1:52" x14ac:dyDescent="0.25">
      <c r="A389" s="1" t="str">
        <f t="shared" si="6"/>
        <v>45789497B1R12</v>
      </c>
      <c r="B389" s="7">
        <v>45789</v>
      </c>
      <c r="C389" s="1">
        <v>49</v>
      </c>
      <c r="D389" s="1">
        <v>7</v>
      </c>
      <c r="E389" s="3" t="s">
        <v>52</v>
      </c>
      <c r="F389" s="1" t="s">
        <v>53</v>
      </c>
      <c r="G389" s="1">
        <v>2</v>
      </c>
      <c r="H389" s="4">
        <f>SUMIFS(Biometria!H:H,Biometria!$A:$A,$A389)</f>
        <v>18.23</v>
      </c>
      <c r="I389" s="6">
        <f>SUMIFS(Biometria!I:I,Biometria!$A:$A,$A389)</f>
        <v>19.143333333333334</v>
      </c>
      <c r="J389" s="6">
        <f>SUMIFS(Biometria!J:J,Biometria!$A:$A,$A389)</f>
        <v>3.4</v>
      </c>
      <c r="K389" s="2">
        <f>SUMIFS(Biometria!K:K,Biometria!$A:$A,$A389)</f>
        <v>3.2999999999999994</v>
      </c>
      <c r="L389" s="1">
        <f>SUMIFS(Biometria!L:L,Biometria!$A:$A,$A389)</f>
        <v>0</v>
      </c>
      <c r="M389" s="1">
        <f>SUMIFS(Biometria!M:M,Biometria!$A:$A,$A389)</f>
        <v>0</v>
      </c>
      <c r="N389" s="1">
        <f>SUMIFS('A.T D0'!O:O,'A.T D0'!$A:$A,$A389)+SUMIFS('A.T D7'!O:O,'A.T D7'!$A:$A,$A389)+SUMIFS('A.T D22'!O:O,'A.T D22'!$A:$A,$A389)+SUMIFS('A.T D37'!O:O,'A.T D37'!$A:$A,$A389)+SUMIFS('A.T D52'!O:O,'A.T D52'!$A:$A,$A389)+SUMIFS('A.T D67'!O:O,'A.T D67'!$A:$A,$A389)</f>
        <v>5.2</v>
      </c>
      <c r="O389" s="1">
        <f>SUMIFS('A.T D0'!P:P,'A.T D0'!$A:$A,$A389)+SUMIFS('A.T D7'!P:P,'A.T D7'!$A:$A,$A389)+SUMIFS('A.T D22'!P:P,'A.T D22'!$A:$A,$A389)+SUMIFS('A.T D37'!P:P,'A.T D37'!$A:$A,$A389)+SUMIFS('A.T D52'!P:P,'A.T D52'!$A:$A,$A389)+SUMIFS('A.T D67'!P:P,'A.T D67'!$A:$A,$A389)</f>
        <v>18.489999999999998</v>
      </c>
      <c r="P389" s="1">
        <f>SUMIFS('A.T D0'!Q:Q,'A.T D0'!$A:$A,$A389)+SUMIFS('A.T D7'!Q:Q,'A.T D7'!$A:$A,$A389)+SUMIFS('A.T D22'!Q:Q,'A.T D22'!$A:$A,$A389)+SUMIFS('A.T D37'!Q:Q,'A.T D37'!$A:$A,$A389)+SUMIFS('A.T D52'!Q:Q,'A.T D52'!$A:$A,$A389)+SUMIFS('A.T D67'!Q:Q,'A.T D67'!$A:$A,$A389)</f>
        <v>15.43</v>
      </c>
      <c r="Q389" s="1">
        <f>SUMIFS('A.T D0'!R:R,'A.T D0'!$A:$A,$A389)+SUMIFS('A.T D7'!R:R,'A.T D7'!$A:$A,$A389)+SUMIFS('A.T D22'!R:R,'A.T D22'!$A:$A,$A389)+SUMIFS('A.T D37'!R:R,'A.T D37'!$A:$A,$A389)+SUMIFS('A.T D52'!R:R,'A.T D52'!$A:$A,$A389)+SUMIFS('A.T D67'!R:R,'A.T D67'!$A:$A,$A389)</f>
        <v>83.45</v>
      </c>
      <c r="R389" s="1">
        <f>SUMIFS('A.T D0'!S:S,'A.T D0'!$A:$A,$A389)+SUMIFS('A.T D7'!S:S,'A.T D7'!$A:$A,$A389)+SUMIFS('A.T D22'!S:S,'A.T D22'!$A:$A,$A389)+SUMIFS('A.T D37'!S:S,'A.T D37'!$A:$A,$A389)+SUMIFS('A.T D52'!S:S,'A.T D52'!$A:$A,$A389)+SUMIFS('A.T D67'!S:S,'A.T D67'!$A:$A,$A389)</f>
        <v>0.78</v>
      </c>
      <c r="S389" s="1">
        <f>SUMIFS('A.T D0'!T:T,'A.T D0'!$A:$A,$A389)+SUMIFS('A.T D7'!T:T,'A.T D7'!$A:$A,$A389)+SUMIFS('A.T D22'!T:T,'A.T D22'!$A:$A,$A389)+SUMIFS('A.T D37'!T:T,'A.T D37'!$A:$A,$A389)+SUMIFS('A.T D52'!T:T,'A.T D52'!$A:$A,$A389)+SUMIFS('A.T D67'!T:T,'A.T D67'!$A:$A,$A389)</f>
        <v>13.1096</v>
      </c>
      <c r="T389" s="1">
        <f>SUMIFS('A.T D0'!U:U,'A.T D0'!$A:$A,$A389)+SUMIFS('A.T D7'!U:U,'A.T D7'!$A:$A,$A389)+SUMIFS('A.T D22'!U:U,'A.T D22'!$A:$A,$A389)+SUMIFS('A.T D37'!U:U,'A.T D37'!$A:$A,$A389)+SUMIFS('A.T D52'!U:U,'A.T D52'!$A:$A,$A389)+SUMIFS('A.T D67'!U:U,'A.T D67'!$A:$A,$A389)</f>
        <v>0.66</v>
      </c>
      <c r="U389" s="1">
        <f>SUMIFS('A.T D0'!V:V,'A.T D0'!$A:$A,$A389)+SUMIFS('A.T D7'!V:V,'A.T D7'!$A:$A,$A389)+SUMIFS('A.T D22'!V:V,'A.T D22'!$A:$A,$A389)+SUMIFS('A.T D37'!V:V,'A.T D37'!$A:$A,$A389)+SUMIFS('A.T D52'!V:V,'A.T D52'!$A:$A,$A389)+SUMIFS('A.T D67'!V:V,'A.T D67'!$A:$A,$A389)</f>
        <v>11.81</v>
      </c>
      <c r="V389" s="1">
        <f>SUMIFS('A.T D0'!W:W,'A.T D0'!$A:$A,$A389)+SUMIFS('A.T D7'!W:W,'A.T D7'!$A:$A,$A389)+SUMIFS('A.T D22'!W:W,'A.T D22'!$A:$A,$A389)+SUMIFS('A.T D37'!W:W,'A.T D37'!$A:$A,$A389)+SUMIFS('A.T D52'!W:W,'A.T D52'!$A:$A,$A389)+SUMIFS('A.T D67'!W:W,'A.T D67'!$A:$A,$A389)</f>
        <v>11.58</v>
      </c>
      <c r="W389" s="1">
        <f>SUMIFS('A.T D0'!X:X,'A.T D0'!$A:$A,$A389)+SUMIFS('A.T D7'!X:X,'A.T D7'!$A:$A,$A389)+SUMIFS('A.T D22'!X:X,'A.T D22'!$A:$A,$A389)+SUMIFS('A.T D37'!X:X,'A.T D37'!$A:$A,$A389)+SUMIFS('A.T D52'!X:X,'A.T D52'!$A:$A,$A389)+SUMIFS('A.T D67'!X:X,'A.T D67'!$A:$A,$A389)</f>
        <v>132.31</v>
      </c>
      <c r="X389" s="17">
        <f>SUMIFS(TCH!J:J,TCH!$A:$A,$A389)</f>
        <v>0</v>
      </c>
      <c r="Y389" s="17">
        <f>IF(X389=0,0,(X389*AVERAGEIFS($W:$W,$C:$C,$C389,$D:$D,$D389,$E:$E,$E389,$G:$G,$G389,$B:$B,_xlfn.MAXIFS($B:$B,$C:$C,$C389,$D:$D,$D389,$E:$E,$E389,$G:$G,$G389,$B:$B,"&lt;&gt;"&amp;$B389)))/1000)</f>
        <v>0</v>
      </c>
      <c r="Z389" s="17">
        <f>SUMIFS(TCH!M:M,TCH!$A:$A,$A389)</f>
        <v>0</v>
      </c>
      <c r="AA389" s="17">
        <f>IF(Z389=0,0,(Z389*AVERAGEIFS($W:$W,$C:$C,$C389,$D:$D,$D389,$E:$E,$E389,$G:$G,$G389,$B:$B,_xlfn.MAXIFS($B:$B,$C:$C,$C389,$D:$D,$D389,$E:$E,$E389,$G:$G,$G389,$B:$B,"&lt;&gt;"&amp;$B389)))/1000)</f>
        <v>0</v>
      </c>
      <c r="AB389" s="17">
        <f>SUMIFS(TCH!P:P,TCH!$A:$A,$A389)</f>
        <v>0</v>
      </c>
      <c r="AC389" s="17">
        <f>IF(AB389=0,0,(AB389*AVERAGEIFS($W:$W,$C:$C,$C389,$D:$D,$D389,$E:$E,$E389,$G:$G,$G389,$B:$B,_xlfn.MAXIFS($B:$B,$C:$C,$C389,$D:$D,$D389,$E:$E,$E389,$G:$G,$G389,$B:$B,"&lt;&gt;"&amp;$B389)))/1000)</f>
        <v>0</v>
      </c>
      <c r="AD389" s="17">
        <f>SUMIFS(TCH!S:S,TCH!$A:$A,$A389)</f>
        <v>0</v>
      </c>
      <c r="AE389" s="17">
        <f>IF(AD389=0,0,(AD389*AVERAGEIFS($W:$W,$C:$C,$C389,$D:$D,$D389,$E:$E,$E389,$G:$G,$G389,$B:$B,_xlfn.MAXIFS($B:$B,$C:$C,$C389,$D:$D,$D389,$E:$E,$E389,$G:$G,$G389,$B:$B,"&lt;&gt;"&amp;$B389)))/1000)</f>
        <v>0</v>
      </c>
      <c r="AF389" s="17">
        <f>SUMIFS(TCH!V:V,TCH!$A:$A,$A389)</f>
        <v>0</v>
      </c>
      <c r="AG389" s="17">
        <f>IF(AF389=0,0,(AF389*AVERAGEIFS($W:$W,$C:$C,$C389,$D:$D,$D389,$E:$E,$E389,$G:$G,$G389,$B:$B,_xlfn.MAXIFS($B:$B,$C:$C,$C389,$D:$D,$D389,$E:$E,$E389,$G:$G,$G389,$B:$B,"&lt;&gt;"&amp;$B389)))/1000)</f>
        <v>0</v>
      </c>
      <c r="AH389" s="17">
        <f>SUMIFS(TCH!Y:Y,TCH!$A:$A,$A389)</f>
        <v>0</v>
      </c>
      <c r="AI389" s="17">
        <f>IF(AH389=0,0,(AH389*AVERAGEIFS($W:$W,$C:$C,$C389,$D:$D,$D389,$E:$E,$E389,$G:$G,$G389,$B:$B,_xlfn.MAXIFS($B:$B,$C:$C,$C389,$D:$D,$D389,$E:$E,$E389,$G:$G,$G389,$B:$B,"&lt;&gt;"&amp;$B389)))/1000)</f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>
        <v>0</v>
      </c>
      <c r="AX389">
        <v>0</v>
      </c>
      <c r="AY389">
        <v>0</v>
      </c>
      <c r="AZ389">
        <v>0</v>
      </c>
    </row>
    <row r="390" spans="1:52" x14ac:dyDescent="0.25">
      <c r="A390" s="1" t="str">
        <f t="shared" si="6"/>
        <v>45789497B1R22</v>
      </c>
      <c r="B390" s="7">
        <v>45789</v>
      </c>
      <c r="C390" s="1">
        <v>49</v>
      </c>
      <c r="D390" s="1">
        <v>7</v>
      </c>
      <c r="E390" s="3" t="s">
        <v>52</v>
      </c>
      <c r="F390" s="1" t="s">
        <v>54</v>
      </c>
      <c r="G390" s="1">
        <v>2</v>
      </c>
      <c r="H390" s="4">
        <f>SUMIFS(Biometria!H:H,Biometria!$A:$A,$A390)</f>
        <v>21.2</v>
      </c>
      <c r="I390" s="6">
        <f>SUMIFS(Biometria!I:I,Biometria!$A:$A,$A390)</f>
        <v>0</v>
      </c>
      <c r="J390" s="6">
        <f>SUMIFS(Biometria!J:J,Biometria!$A:$A,$A390)</f>
        <v>3.37</v>
      </c>
      <c r="K390" s="2">
        <f>SUMIFS(Biometria!K:K,Biometria!$A:$A,$A390)</f>
        <v>0</v>
      </c>
      <c r="L390" s="1">
        <f>SUMIFS(Biometria!L:L,Biometria!$A:$A,$A390)</f>
        <v>0</v>
      </c>
      <c r="M390" s="1">
        <f>SUMIFS(Biometria!M:M,Biometria!$A:$A,$A390)</f>
        <v>0</v>
      </c>
      <c r="N390" s="1">
        <f>SUMIFS('A.T D0'!O:O,'A.T D0'!$A:$A,$A390)+SUMIFS('A.T D7'!O:O,'A.T D7'!$A:$A,$A390)+SUMIFS('A.T D22'!O:O,'A.T D22'!$A:$A,$A390)+SUMIFS('A.T D37'!O:O,'A.T D37'!$A:$A,$A390)+SUMIFS('A.T D52'!O:O,'A.T D52'!$A:$A,$A390)+SUMIFS('A.T D67'!O:O,'A.T D67'!$A:$A,$A390)</f>
        <v>5.2</v>
      </c>
      <c r="O390" s="1">
        <f>SUMIFS('A.T D0'!P:P,'A.T D0'!$A:$A,$A390)+SUMIFS('A.T D7'!P:P,'A.T D7'!$A:$A,$A390)+SUMIFS('A.T D22'!P:P,'A.T D22'!$A:$A,$A390)+SUMIFS('A.T D37'!P:P,'A.T D37'!$A:$A,$A390)+SUMIFS('A.T D52'!P:P,'A.T D52'!$A:$A,$A390)+SUMIFS('A.T D67'!P:P,'A.T D67'!$A:$A,$A390)</f>
        <v>18.8</v>
      </c>
      <c r="P390" s="1">
        <f>SUMIFS('A.T D0'!Q:Q,'A.T D0'!$A:$A,$A390)+SUMIFS('A.T D7'!Q:Q,'A.T D7'!$A:$A,$A390)+SUMIFS('A.T D22'!Q:Q,'A.T D22'!$A:$A,$A390)+SUMIFS('A.T D37'!Q:Q,'A.T D37'!$A:$A,$A390)+SUMIFS('A.T D52'!Q:Q,'A.T D52'!$A:$A,$A390)+SUMIFS('A.T D67'!Q:Q,'A.T D67'!$A:$A,$A390)</f>
        <v>15.99</v>
      </c>
      <c r="Q390" s="1">
        <f>SUMIFS('A.T D0'!R:R,'A.T D0'!$A:$A,$A390)+SUMIFS('A.T D7'!R:R,'A.T D7'!$A:$A,$A390)+SUMIFS('A.T D22'!R:R,'A.T D22'!$A:$A,$A390)+SUMIFS('A.T D37'!R:R,'A.T D37'!$A:$A,$A390)+SUMIFS('A.T D52'!R:R,'A.T D52'!$A:$A,$A390)+SUMIFS('A.T D67'!R:R,'A.T D67'!$A:$A,$A390)</f>
        <v>85.05</v>
      </c>
      <c r="R390" s="1">
        <f>SUMIFS('A.T D0'!S:S,'A.T D0'!$A:$A,$A390)+SUMIFS('A.T D7'!S:S,'A.T D7'!$A:$A,$A390)+SUMIFS('A.T D22'!S:S,'A.T D22'!$A:$A,$A390)+SUMIFS('A.T D37'!S:S,'A.T D37'!$A:$A,$A390)+SUMIFS('A.T D52'!S:S,'A.T D52'!$A:$A,$A390)+SUMIFS('A.T D67'!S:S,'A.T D67'!$A:$A,$A390)</f>
        <v>0.72</v>
      </c>
      <c r="S390" s="1">
        <f>SUMIFS('A.T D0'!T:T,'A.T D0'!$A:$A,$A390)+SUMIFS('A.T D7'!T:T,'A.T D7'!$A:$A,$A390)+SUMIFS('A.T D22'!T:T,'A.T D22'!$A:$A,$A390)+SUMIFS('A.T D37'!T:T,'A.T D37'!$A:$A,$A390)+SUMIFS('A.T D52'!T:T,'A.T D52'!$A:$A,$A390)+SUMIFS('A.T D67'!T:T,'A.T D67'!$A:$A,$A390)</f>
        <v>13.4985</v>
      </c>
      <c r="T390" s="1">
        <f>SUMIFS('A.T D0'!U:U,'A.T D0'!$A:$A,$A390)+SUMIFS('A.T D7'!U:U,'A.T D7'!$A:$A,$A390)+SUMIFS('A.T D22'!U:U,'A.T D22'!$A:$A,$A390)+SUMIFS('A.T D37'!U:U,'A.T D37'!$A:$A,$A390)+SUMIFS('A.T D52'!U:U,'A.T D52'!$A:$A,$A390)+SUMIFS('A.T D67'!U:U,'A.T D67'!$A:$A,$A390)</f>
        <v>0.61</v>
      </c>
      <c r="U390" s="1">
        <f>SUMIFS('A.T D0'!V:V,'A.T D0'!$A:$A,$A390)+SUMIFS('A.T D7'!V:V,'A.T D7'!$A:$A,$A390)+SUMIFS('A.T D22'!V:V,'A.T D22'!$A:$A,$A390)+SUMIFS('A.T D37'!V:V,'A.T D37'!$A:$A,$A390)+SUMIFS('A.T D52'!V:V,'A.T D52'!$A:$A,$A390)+SUMIFS('A.T D67'!V:V,'A.T D67'!$A:$A,$A390)</f>
        <v>12.18</v>
      </c>
      <c r="V390" s="1">
        <f>SUMIFS('A.T D0'!W:W,'A.T D0'!$A:$A,$A390)+SUMIFS('A.T D7'!W:W,'A.T D7'!$A:$A,$A390)+SUMIFS('A.T D22'!W:W,'A.T D22'!$A:$A,$A390)+SUMIFS('A.T D37'!W:W,'A.T D37'!$A:$A,$A390)+SUMIFS('A.T D52'!W:W,'A.T D52'!$A:$A,$A390)+SUMIFS('A.T D67'!W:W,'A.T D67'!$A:$A,$A390)</f>
        <v>14.34</v>
      </c>
      <c r="W390" s="1">
        <f>SUMIFS('A.T D0'!X:X,'A.T D0'!$A:$A,$A390)+SUMIFS('A.T D7'!X:X,'A.T D7'!$A:$A,$A390)+SUMIFS('A.T D22'!X:X,'A.T D22'!$A:$A,$A390)+SUMIFS('A.T D37'!X:X,'A.T D37'!$A:$A,$A390)+SUMIFS('A.T D52'!X:X,'A.T D52'!$A:$A,$A390)+SUMIFS('A.T D67'!X:X,'A.T D67'!$A:$A,$A390)</f>
        <v>135.59</v>
      </c>
      <c r="X390" s="17">
        <f>SUMIFS(TCH!J:J,TCH!$A:$A,$A390)</f>
        <v>0</v>
      </c>
      <c r="Y390" s="17">
        <f>IF(X390=0,0,(X390*AVERAGEIFS($W:$W,$C:$C,$C390,$D:$D,$D390,$E:$E,$E390,$G:$G,$G390,$B:$B,_xlfn.MAXIFS($B:$B,$C:$C,$C390,$D:$D,$D390,$E:$E,$E390,$G:$G,$G390,$B:$B,"&lt;&gt;"&amp;$B390)))/1000)</f>
        <v>0</v>
      </c>
      <c r="Z390" s="17">
        <f>SUMIFS(TCH!M:M,TCH!$A:$A,$A390)</f>
        <v>0</v>
      </c>
      <c r="AA390" s="17">
        <f>IF(Z390=0,0,(Z390*AVERAGEIFS($W:$W,$C:$C,$C390,$D:$D,$D390,$E:$E,$E390,$G:$G,$G390,$B:$B,_xlfn.MAXIFS($B:$B,$C:$C,$C390,$D:$D,$D390,$E:$E,$E390,$G:$G,$G390,$B:$B,"&lt;&gt;"&amp;$B390)))/1000)</f>
        <v>0</v>
      </c>
      <c r="AB390" s="17">
        <f>SUMIFS(TCH!P:P,TCH!$A:$A,$A390)</f>
        <v>0</v>
      </c>
      <c r="AC390" s="17">
        <f>IF(AB390=0,0,(AB390*AVERAGEIFS($W:$W,$C:$C,$C390,$D:$D,$D390,$E:$E,$E390,$G:$G,$G390,$B:$B,_xlfn.MAXIFS($B:$B,$C:$C,$C390,$D:$D,$D390,$E:$E,$E390,$G:$G,$G390,$B:$B,"&lt;&gt;"&amp;$B390)))/1000)</f>
        <v>0</v>
      </c>
      <c r="AD390" s="17">
        <f>SUMIFS(TCH!S:S,TCH!$A:$A,$A390)</f>
        <v>0</v>
      </c>
      <c r="AE390" s="17">
        <f>IF(AD390=0,0,(AD390*AVERAGEIFS($W:$W,$C:$C,$C390,$D:$D,$D390,$E:$E,$E390,$G:$G,$G390,$B:$B,_xlfn.MAXIFS($B:$B,$C:$C,$C390,$D:$D,$D390,$E:$E,$E390,$G:$G,$G390,$B:$B,"&lt;&gt;"&amp;$B390)))/1000)</f>
        <v>0</v>
      </c>
      <c r="AF390" s="17">
        <f>SUMIFS(TCH!V:V,TCH!$A:$A,$A390)</f>
        <v>0</v>
      </c>
      <c r="AG390" s="17">
        <f>IF(AF390=0,0,(AF390*AVERAGEIFS($W:$W,$C:$C,$C390,$D:$D,$D390,$E:$E,$E390,$G:$G,$G390,$B:$B,_xlfn.MAXIFS($B:$B,$C:$C,$C390,$D:$D,$D390,$E:$E,$E390,$G:$G,$G390,$B:$B,"&lt;&gt;"&amp;$B390)))/1000)</f>
        <v>0</v>
      </c>
      <c r="AH390" s="17">
        <f>SUMIFS(TCH!Y:Y,TCH!$A:$A,$A390)</f>
        <v>0</v>
      </c>
      <c r="AI390" s="17">
        <f>IF(AH390=0,0,(AH390*AVERAGEIFS($W:$W,$C:$C,$C390,$D:$D,$D390,$E:$E,$E390,$G:$G,$G390,$B:$B,_xlfn.MAXIFS($B:$B,$C:$C,$C390,$D:$D,$D390,$E:$E,$E390,$G:$G,$G390,$B:$B,"&lt;&gt;"&amp;$B390)))/1000)</f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>
        <v>0</v>
      </c>
      <c r="AX390">
        <v>0</v>
      </c>
      <c r="AY390">
        <v>0</v>
      </c>
      <c r="AZ390">
        <v>0</v>
      </c>
    </row>
    <row r="391" spans="1:52" x14ac:dyDescent="0.25">
      <c r="A391" s="1" t="str">
        <f t="shared" si="6"/>
        <v>45789497B1R32</v>
      </c>
      <c r="B391" s="7">
        <v>45789</v>
      </c>
      <c r="C391" s="1">
        <v>49</v>
      </c>
      <c r="D391" s="1">
        <v>7</v>
      </c>
      <c r="E391" s="3" t="s">
        <v>52</v>
      </c>
      <c r="F391" s="1" t="s">
        <v>55</v>
      </c>
      <c r="G391" s="1">
        <v>2</v>
      </c>
      <c r="H391" s="4">
        <f>SUMIFS(Biometria!H:H,Biometria!$A:$A,$A391)</f>
        <v>18</v>
      </c>
      <c r="I391" s="6">
        <f>SUMIFS(Biometria!I:I,Biometria!$A:$A,$A391)</f>
        <v>0</v>
      </c>
      <c r="J391" s="6">
        <f>SUMIFS(Biometria!J:J,Biometria!$A:$A,$A391)</f>
        <v>3.13</v>
      </c>
      <c r="K391" s="2">
        <f>SUMIFS(Biometria!K:K,Biometria!$A:$A,$A391)</f>
        <v>0</v>
      </c>
      <c r="L391" s="1">
        <f>SUMIFS(Biometria!L:L,Biometria!$A:$A,$A391)</f>
        <v>0</v>
      </c>
      <c r="M391" s="1">
        <f>SUMIFS(Biometria!M:M,Biometria!$A:$A,$A391)</f>
        <v>0</v>
      </c>
      <c r="N391" s="1">
        <f>SUMIFS('A.T D0'!O:O,'A.T D0'!$A:$A,$A391)+SUMIFS('A.T D7'!O:O,'A.T D7'!$A:$A,$A391)+SUMIFS('A.T D22'!O:O,'A.T D22'!$A:$A,$A391)+SUMIFS('A.T D37'!O:O,'A.T D37'!$A:$A,$A391)+SUMIFS('A.T D52'!O:O,'A.T D52'!$A:$A,$A391)+SUMIFS('A.T D67'!O:O,'A.T D67'!$A:$A,$A391)</f>
        <v>5.2</v>
      </c>
      <c r="O391" s="1">
        <f>SUMIFS('A.T D0'!P:P,'A.T D0'!$A:$A,$A391)+SUMIFS('A.T D7'!P:P,'A.T D7'!$A:$A,$A391)+SUMIFS('A.T D22'!P:P,'A.T D22'!$A:$A,$A391)+SUMIFS('A.T D37'!P:P,'A.T D37'!$A:$A,$A391)+SUMIFS('A.T D52'!P:P,'A.T D52'!$A:$A,$A391)+SUMIFS('A.T D67'!P:P,'A.T D67'!$A:$A,$A391)</f>
        <v>18.64</v>
      </c>
      <c r="P391" s="1">
        <f>SUMIFS('A.T D0'!Q:Q,'A.T D0'!$A:$A,$A391)+SUMIFS('A.T D7'!Q:Q,'A.T D7'!$A:$A,$A391)+SUMIFS('A.T D22'!Q:Q,'A.T D22'!$A:$A,$A391)+SUMIFS('A.T D37'!Q:Q,'A.T D37'!$A:$A,$A391)+SUMIFS('A.T D52'!Q:Q,'A.T D52'!$A:$A,$A391)+SUMIFS('A.T D67'!Q:Q,'A.T D67'!$A:$A,$A391)</f>
        <v>15.88</v>
      </c>
      <c r="Q391" s="1">
        <f>SUMIFS('A.T D0'!R:R,'A.T D0'!$A:$A,$A391)+SUMIFS('A.T D7'!R:R,'A.T D7'!$A:$A,$A391)+SUMIFS('A.T D22'!R:R,'A.T D22'!$A:$A,$A391)+SUMIFS('A.T D37'!R:R,'A.T D37'!$A:$A,$A391)+SUMIFS('A.T D52'!R:R,'A.T D52'!$A:$A,$A391)+SUMIFS('A.T D67'!R:R,'A.T D67'!$A:$A,$A391)</f>
        <v>85.19</v>
      </c>
      <c r="R391" s="1">
        <f>SUMIFS('A.T D0'!S:S,'A.T D0'!$A:$A,$A391)+SUMIFS('A.T D7'!S:S,'A.T D7'!$A:$A,$A391)+SUMIFS('A.T D22'!S:S,'A.T D22'!$A:$A,$A391)+SUMIFS('A.T D37'!S:S,'A.T D37'!$A:$A,$A391)+SUMIFS('A.T D52'!S:S,'A.T D52'!$A:$A,$A391)+SUMIFS('A.T D67'!S:S,'A.T D67'!$A:$A,$A391)</f>
        <v>0.72</v>
      </c>
      <c r="S391" s="1">
        <f>SUMIFS('A.T D0'!T:T,'A.T D0'!$A:$A,$A391)+SUMIFS('A.T D7'!T:T,'A.T D7'!$A:$A,$A391)+SUMIFS('A.T D22'!T:T,'A.T D22'!$A:$A,$A391)+SUMIFS('A.T D37'!T:T,'A.T D37'!$A:$A,$A391)+SUMIFS('A.T D52'!T:T,'A.T D52'!$A:$A,$A391)+SUMIFS('A.T D67'!T:T,'A.T D67'!$A:$A,$A391)</f>
        <v>13.4406</v>
      </c>
      <c r="T391" s="1">
        <f>SUMIFS('A.T D0'!U:U,'A.T D0'!$A:$A,$A391)+SUMIFS('A.T D7'!U:U,'A.T D7'!$A:$A,$A391)+SUMIFS('A.T D22'!U:U,'A.T D22'!$A:$A,$A391)+SUMIFS('A.T D37'!U:U,'A.T D37'!$A:$A,$A391)+SUMIFS('A.T D52'!U:U,'A.T D52'!$A:$A,$A391)+SUMIFS('A.T D67'!U:U,'A.T D67'!$A:$A,$A391)</f>
        <v>0.61</v>
      </c>
      <c r="U391" s="1">
        <f>SUMIFS('A.T D0'!V:V,'A.T D0'!$A:$A,$A391)+SUMIFS('A.T D7'!V:V,'A.T D7'!$A:$A,$A391)+SUMIFS('A.T D22'!V:V,'A.T D22'!$A:$A,$A391)+SUMIFS('A.T D37'!V:V,'A.T D37'!$A:$A,$A391)+SUMIFS('A.T D52'!V:V,'A.T D52'!$A:$A,$A391)+SUMIFS('A.T D67'!V:V,'A.T D67'!$A:$A,$A391)</f>
        <v>12.03</v>
      </c>
      <c r="V391" s="1">
        <f>SUMIFS('A.T D0'!W:W,'A.T D0'!$A:$A,$A391)+SUMIFS('A.T D7'!W:W,'A.T D7'!$A:$A,$A391)+SUMIFS('A.T D22'!W:W,'A.T D22'!$A:$A,$A391)+SUMIFS('A.T D37'!W:W,'A.T D37'!$A:$A,$A391)+SUMIFS('A.T D52'!W:W,'A.T D52'!$A:$A,$A391)+SUMIFS('A.T D67'!W:W,'A.T D67'!$A:$A,$A391)</f>
        <v>13.88</v>
      </c>
      <c r="W391" s="1">
        <f>SUMIFS('A.T D0'!X:X,'A.T D0'!$A:$A,$A391)+SUMIFS('A.T D7'!X:X,'A.T D7'!$A:$A,$A391)+SUMIFS('A.T D22'!X:X,'A.T D22'!$A:$A,$A391)+SUMIFS('A.T D37'!X:X,'A.T D37'!$A:$A,$A391)+SUMIFS('A.T D52'!X:X,'A.T D52'!$A:$A,$A391)+SUMIFS('A.T D67'!X:X,'A.T D67'!$A:$A,$A391)</f>
        <v>135.04</v>
      </c>
      <c r="X391" s="17">
        <f>SUMIFS(TCH!J:J,TCH!$A:$A,$A391)</f>
        <v>0</v>
      </c>
      <c r="Y391" s="17">
        <f>IF(X391=0,0,(X391*AVERAGEIFS($W:$W,$C:$C,$C391,$D:$D,$D391,$E:$E,$E391,$G:$G,$G391,$B:$B,_xlfn.MAXIFS($B:$B,$C:$C,$C391,$D:$D,$D391,$E:$E,$E391,$G:$G,$G391,$B:$B,"&lt;&gt;"&amp;$B391)))/1000)</f>
        <v>0</v>
      </c>
      <c r="Z391" s="17">
        <f>SUMIFS(TCH!M:M,TCH!$A:$A,$A391)</f>
        <v>0</v>
      </c>
      <c r="AA391" s="17">
        <f>IF(Z391=0,0,(Z391*AVERAGEIFS($W:$W,$C:$C,$C391,$D:$D,$D391,$E:$E,$E391,$G:$G,$G391,$B:$B,_xlfn.MAXIFS($B:$B,$C:$C,$C391,$D:$D,$D391,$E:$E,$E391,$G:$G,$G391,$B:$B,"&lt;&gt;"&amp;$B391)))/1000)</f>
        <v>0</v>
      </c>
      <c r="AB391" s="17">
        <f>SUMIFS(TCH!P:P,TCH!$A:$A,$A391)</f>
        <v>0</v>
      </c>
      <c r="AC391" s="17">
        <f>IF(AB391=0,0,(AB391*AVERAGEIFS($W:$W,$C:$C,$C391,$D:$D,$D391,$E:$E,$E391,$G:$G,$G391,$B:$B,_xlfn.MAXIFS($B:$B,$C:$C,$C391,$D:$D,$D391,$E:$E,$E391,$G:$G,$G391,$B:$B,"&lt;&gt;"&amp;$B391)))/1000)</f>
        <v>0</v>
      </c>
      <c r="AD391" s="17">
        <f>SUMIFS(TCH!S:S,TCH!$A:$A,$A391)</f>
        <v>0</v>
      </c>
      <c r="AE391" s="17">
        <f>IF(AD391=0,0,(AD391*AVERAGEIFS($W:$W,$C:$C,$C391,$D:$D,$D391,$E:$E,$E391,$G:$G,$G391,$B:$B,_xlfn.MAXIFS($B:$B,$C:$C,$C391,$D:$D,$D391,$E:$E,$E391,$G:$G,$G391,$B:$B,"&lt;&gt;"&amp;$B391)))/1000)</f>
        <v>0</v>
      </c>
      <c r="AF391" s="17">
        <f>SUMIFS(TCH!V:V,TCH!$A:$A,$A391)</f>
        <v>0</v>
      </c>
      <c r="AG391" s="17">
        <f>IF(AF391=0,0,(AF391*AVERAGEIFS($W:$W,$C:$C,$C391,$D:$D,$D391,$E:$E,$E391,$G:$G,$G391,$B:$B,_xlfn.MAXIFS($B:$B,$C:$C,$C391,$D:$D,$D391,$E:$E,$E391,$G:$G,$G391,$B:$B,"&lt;&gt;"&amp;$B391)))/1000)</f>
        <v>0</v>
      </c>
      <c r="AH391" s="17">
        <f>SUMIFS(TCH!Y:Y,TCH!$A:$A,$A391)</f>
        <v>0</v>
      </c>
      <c r="AI391" s="17">
        <f>IF(AH391=0,0,(AH391*AVERAGEIFS($W:$W,$C:$C,$C391,$D:$D,$D391,$E:$E,$E391,$G:$G,$G391,$B:$B,_xlfn.MAXIFS($B:$B,$C:$C,$C391,$D:$D,$D391,$E:$E,$E391,$G:$G,$G391,$B:$B,"&lt;&gt;"&amp;$B391)))/1000)</f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>
        <v>0</v>
      </c>
      <c r="AX391">
        <v>0</v>
      </c>
      <c r="AY391">
        <v>0</v>
      </c>
      <c r="AZ391">
        <v>0</v>
      </c>
    </row>
    <row r="392" spans="1:52" x14ac:dyDescent="0.25">
      <c r="A392" s="1" t="str">
        <f t="shared" si="6"/>
        <v>45789495B1R13</v>
      </c>
      <c r="B392" s="7">
        <v>45789</v>
      </c>
      <c r="C392" s="1">
        <v>49</v>
      </c>
      <c r="D392" s="1">
        <v>5</v>
      </c>
      <c r="E392" s="3" t="s">
        <v>52</v>
      </c>
      <c r="F392" s="1" t="s">
        <v>53</v>
      </c>
      <c r="G392" s="1">
        <v>3</v>
      </c>
      <c r="H392" s="4">
        <f>SUMIFS(Biometria!H:H,Biometria!$A:$A,$A392)</f>
        <v>18.7</v>
      </c>
      <c r="I392" s="6">
        <f>SUMIFS(Biometria!I:I,Biometria!$A:$A,$A392)</f>
        <v>18.363333333333333</v>
      </c>
      <c r="J392" s="6">
        <f>SUMIFS(Biometria!J:J,Biometria!$A:$A,$A392)</f>
        <v>3.41</v>
      </c>
      <c r="K392" s="2">
        <f>SUMIFS(Biometria!K:K,Biometria!$A:$A,$A392)</f>
        <v>3.6566666666666667</v>
      </c>
      <c r="L392" s="1">
        <f>SUMIFS(Biometria!L:L,Biometria!$A:$A,$A392)</f>
        <v>0</v>
      </c>
      <c r="M392" s="1">
        <f>SUMIFS(Biometria!M:M,Biometria!$A:$A,$A392)</f>
        <v>0</v>
      </c>
      <c r="N392" s="1">
        <f>SUMIFS('A.T D0'!O:O,'A.T D0'!$A:$A,$A392)+SUMIFS('A.T D7'!O:O,'A.T D7'!$A:$A,$A392)+SUMIFS('A.T D22'!O:O,'A.T D22'!$A:$A,$A392)+SUMIFS('A.T D37'!O:O,'A.T D37'!$A:$A,$A392)+SUMIFS('A.T D52'!O:O,'A.T D52'!$A:$A,$A392)+SUMIFS('A.T D67'!O:O,'A.T D67'!$A:$A,$A392)</f>
        <v>5.3</v>
      </c>
      <c r="O392" s="1">
        <f>SUMIFS('A.T D0'!P:P,'A.T D0'!$A:$A,$A392)+SUMIFS('A.T D7'!P:P,'A.T D7'!$A:$A,$A392)+SUMIFS('A.T D22'!P:P,'A.T D22'!$A:$A,$A392)+SUMIFS('A.T D37'!P:P,'A.T D37'!$A:$A,$A392)+SUMIFS('A.T D52'!P:P,'A.T D52'!$A:$A,$A392)+SUMIFS('A.T D67'!P:P,'A.T D67'!$A:$A,$A392)</f>
        <v>19.79</v>
      </c>
      <c r="P392" s="1">
        <f>SUMIFS('A.T D0'!Q:Q,'A.T D0'!$A:$A,$A392)+SUMIFS('A.T D7'!Q:Q,'A.T D7'!$A:$A,$A392)+SUMIFS('A.T D22'!Q:Q,'A.T D22'!$A:$A,$A392)+SUMIFS('A.T D37'!Q:Q,'A.T D37'!$A:$A,$A392)+SUMIFS('A.T D52'!Q:Q,'A.T D52'!$A:$A,$A392)+SUMIFS('A.T D67'!Q:Q,'A.T D67'!$A:$A,$A392)</f>
        <v>15.55</v>
      </c>
      <c r="Q392" s="1">
        <f>SUMIFS('A.T D0'!R:R,'A.T D0'!$A:$A,$A392)+SUMIFS('A.T D7'!R:R,'A.T D7'!$A:$A,$A392)+SUMIFS('A.T D22'!R:R,'A.T D22'!$A:$A,$A392)+SUMIFS('A.T D37'!R:R,'A.T D37'!$A:$A,$A392)+SUMIFS('A.T D52'!R:R,'A.T D52'!$A:$A,$A392)+SUMIFS('A.T D67'!R:R,'A.T D67'!$A:$A,$A392)</f>
        <v>78.58</v>
      </c>
      <c r="R392" s="1">
        <f>SUMIFS('A.T D0'!S:S,'A.T D0'!$A:$A,$A392)+SUMIFS('A.T D7'!S:S,'A.T D7'!$A:$A,$A392)+SUMIFS('A.T D22'!S:S,'A.T D22'!$A:$A,$A392)+SUMIFS('A.T D37'!S:S,'A.T D37'!$A:$A,$A392)+SUMIFS('A.T D52'!S:S,'A.T D52'!$A:$A,$A392)+SUMIFS('A.T D67'!S:S,'A.T D67'!$A:$A,$A392)</f>
        <v>0.95</v>
      </c>
      <c r="S392" s="1">
        <f>SUMIFS('A.T D0'!T:T,'A.T D0'!$A:$A,$A392)+SUMIFS('A.T D7'!T:T,'A.T D7'!$A:$A,$A392)+SUMIFS('A.T D22'!T:T,'A.T D22'!$A:$A,$A392)+SUMIFS('A.T D37'!T:T,'A.T D37'!$A:$A,$A392)+SUMIFS('A.T D52'!T:T,'A.T D52'!$A:$A,$A392)+SUMIFS('A.T D67'!T:T,'A.T D67'!$A:$A,$A392)</f>
        <v>13.159000000000001</v>
      </c>
      <c r="T392" s="1">
        <f>SUMIFS('A.T D0'!U:U,'A.T D0'!$A:$A,$A392)+SUMIFS('A.T D7'!U:U,'A.T D7'!$A:$A,$A392)+SUMIFS('A.T D22'!U:U,'A.T D22'!$A:$A,$A392)+SUMIFS('A.T D37'!U:U,'A.T D37'!$A:$A,$A392)+SUMIFS('A.T D52'!U:U,'A.T D52'!$A:$A,$A392)+SUMIFS('A.T D67'!U:U,'A.T D67'!$A:$A,$A392)</f>
        <v>0.8</v>
      </c>
      <c r="U392" s="1">
        <f>SUMIFS('A.T D0'!V:V,'A.T D0'!$A:$A,$A392)+SUMIFS('A.T D7'!V:V,'A.T D7'!$A:$A,$A392)+SUMIFS('A.T D22'!V:V,'A.T D22'!$A:$A,$A392)+SUMIFS('A.T D37'!V:V,'A.T D37'!$A:$A,$A392)+SUMIFS('A.T D52'!V:V,'A.T D52'!$A:$A,$A392)+SUMIFS('A.T D67'!V:V,'A.T D67'!$A:$A,$A392)</f>
        <v>12.04</v>
      </c>
      <c r="V392" s="1">
        <f>SUMIFS('A.T D0'!W:W,'A.T D0'!$A:$A,$A392)+SUMIFS('A.T D7'!W:W,'A.T D7'!$A:$A,$A392)+SUMIFS('A.T D22'!W:W,'A.T D22'!$A:$A,$A392)+SUMIFS('A.T D37'!W:W,'A.T D37'!$A:$A,$A392)+SUMIFS('A.T D52'!W:W,'A.T D52'!$A:$A,$A392)+SUMIFS('A.T D67'!W:W,'A.T D67'!$A:$A,$A392)</f>
        <v>13.05</v>
      </c>
      <c r="W392" s="1">
        <f>SUMIFS('A.T D0'!X:X,'A.T D0'!$A:$A,$A392)+SUMIFS('A.T D7'!X:X,'A.T D7'!$A:$A,$A392)+SUMIFS('A.T D22'!X:X,'A.T D22'!$A:$A,$A392)+SUMIFS('A.T D37'!X:X,'A.T D37'!$A:$A,$A392)+SUMIFS('A.T D52'!X:X,'A.T D52'!$A:$A,$A392)+SUMIFS('A.T D67'!X:X,'A.T D67'!$A:$A,$A392)</f>
        <v>134.06</v>
      </c>
      <c r="X392" s="17">
        <f>SUMIFS(TCH!J:J,TCH!$A:$A,$A392)</f>
        <v>0</v>
      </c>
      <c r="Y392" s="17">
        <f>IF(X392=0,0,(X392*AVERAGEIFS($W:$W,$C:$C,$C392,$D:$D,$D392,$E:$E,$E392,$G:$G,$G392,$B:$B,_xlfn.MAXIFS($B:$B,$C:$C,$C392,$D:$D,$D392,$E:$E,$E392,$G:$G,$G392,$B:$B,"&lt;&gt;"&amp;$B392)))/1000)</f>
        <v>0</v>
      </c>
      <c r="Z392" s="17">
        <f>SUMIFS(TCH!M:M,TCH!$A:$A,$A392)</f>
        <v>0</v>
      </c>
      <c r="AA392" s="17">
        <f>IF(Z392=0,0,(Z392*AVERAGEIFS($W:$W,$C:$C,$C392,$D:$D,$D392,$E:$E,$E392,$G:$G,$G392,$B:$B,_xlfn.MAXIFS($B:$B,$C:$C,$C392,$D:$D,$D392,$E:$E,$E392,$G:$G,$G392,$B:$B,"&lt;&gt;"&amp;$B392)))/1000)</f>
        <v>0</v>
      </c>
      <c r="AB392" s="17">
        <f>SUMIFS(TCH!P:P,TCH!$A:$A,$A392)</f>
        <v>0</v>
      </c>
      <c r="AC392" s="17">
        <f>IF(AB392=0,0,(AB392*AVERAGEIFS($W:$W,$C:$C,$C392,$D:$D,$D392,$E:$E,$E392,$G:$G,$G392,$B:$B,_xlfn.MAXIFS($B:$B,$C:$C,$C392,$D:$D,$D392,$E:$E,$E392,$G:$G,$G392,$B:$B,"&lt;&gt;"&amp;$B392)))/1000)</f>
        <v>0</v>
      </c>
      <c r="AD392" s="17">
        <f>SUMIFS(TCH!S:S,TCH!$A:$A,$A392)</f>
        <v>0</v>
      </c>
      <c r="AE392" s="17">
        <f>IF(AD392=0,0,(AD392*AVERAGEIFS($W:$W,$C:$C,$C392,$D:$D,$D392,$E:$E,$E392,$G:$G,$G392,$B:$B,_xlfn.MAXIFS($B:$B,$C:$C,$C392,$D:$D,$D392,$E:$E,$E392,$G:$G,$G392,$B:$B,"&lt;&gt;"&amp;$B392)))/1000)</f>
        <v>0</v>
      </c>
      <c r="AF392" s="17">
        <f>SUMIFS(TCH!V:V,TCH!$A:$A,$A392)</f>
        <v>0</v>
      </c>
      <c r="AG392" s="17">
        <f>IF(AF392=0,0,(AF392*AVERAGEIFS($W:$W,$C:$C,$C392,$D:$D,$D392,$E:$E,$E392,$G:$G,$G392,$B:$B,_xlfn.MAXIFS($B:$B,$C:$C,$C392,$D:$D,$D392,$E:$E,$E392,$G:$G,$G392,$B:$B,"&lt;&gt;"&amp;$B392)))/1000)</f>
        <v>0</v>
      </c>
      <c r="AH392" s="17">
        <f>SUMIFS(TCH!Y:Y,TCH!$A:$A,$A392)</f>
        <v>0</v>
      </c>
      <c r="AI392" s="17">
        <f>IF(AH392=0,0,(AH392*AVERAGEIFS($W:$W,$C:$C,$C392,$D:$D,$D392,$E:$E,$E392,$G:$G,$G392,$B:$B,_xlfn.MAXIFS($B:$B,$C:$C,$C392,$D:$D,$D392,$E:$E,$E392,$G:$G,$G392,$B:$B,"&lt;&gt;"&amp;$B392)))/1000)</f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>
        <v>0</v>
      </c>
      <c r="AX392">
        <v>0</v>
      </c>
      <c r="AY392">
        <v>0</v>
      </c>
      <c r="AZ392">
        <v>0</v>
      </c>
    </row>
    <row r="393" spans="1:52" x14ac:dyDescent="0.25">
      <c r="A393" s="1" t="str">
        <f t="shared" si="6"/>
        <v>45789495B1R23</v>
      </c>
      <c r="B393" s="7">
        <v>45789</v>
      </c>
      <c r="C393" s="1">
        <v>49</v>
      </c>
      <c r="D393" s="1">
        <v>5</v>
      </c>
      <c r="E393" s="3" t="s">
        <v>52</v>
      </c>
      <c r="F393" s="1" t="s">
        <v>54</v>
      </c>
      <c r="G393" s="1">
        <v>3</v>
      </c>
      <c r="H393" s="4">
        <f>SUMIFS(Biometria!H:H,Biometria!$A:$A,$A393)</f>
        <v>18</v>
      </c>
      <c r="I393" s="6">
        <f>SUMIFS(Biometria!I:I,Biometria!$A:$A,$A393)</f>
        <v>0</v>
      </c>
      <c r="J393" s="6">
        <f>SUMIFS(Biometria!J:J,Biometria!$A:$A,$A393)</f>
        <v>3.66</v>
      </c>
      <c r="K393" s="2">
        <f>SUMIFS(Biometria!K:K,Biometria!$A:$A,$A393)</f>
        <v>0</v>
      </c>
      <c r="L393" s="1">
        <f>SUMIFS(Biometria!L:L,Biometria!$A:$A,$A393)</f>
        <v>0</v>
      </c>
      <c r="M393" s="1">
        <f>SUMIFS(Biometria!M:M,Biometria!$A:$A,$A393)</f>
        <v>0</v>
      </c>
      <c r="N393" s="1">
        <f>SUMIFS('A.T D0'!O:O,'A.T D0'!$A:$A,$A393)+SUMIFS('A.T D7'!O:O,'A.T D7'!$A:$A,$A393)+SUMIFS('A.T D22'!O:O,'A.T D22'!$A:$A,$A393)+SUMIFS('A.T D37'!O:O,'A.T D37'!$A:$A,$A393)+SUMIFS('A.T D52'!O:O,'A.T D52'!$A:$A,$A393)+SUMIFS('A.T D67'!O:O,'A.T D67'!$A:$A,$A393)</f>
        <v>5.2</v>
      </c>
      <c r="O393" s="1">
        <f>SUMIFS('A.T D0'!P:P,'A.T D0'!$A:$A,$A393)+SUMIFS('A.T D7'!P:P,'A.T D7'!$A:$A,$A393)+SUMIFS('A.T D22'!P:P,'A.T D22'!$A:$A,$A393)+SUMIFS('A.T D37'!P:P,'A.T D37'!$A:$A,$A393)+SUMIFS('A.T D52'!P:P,'A.T D52'!$A:$A,$A393)+SUMIFS('A.T D67'!P:P,'A.T D67'!$A:$A,$A393)</f>
        <v>17.91</v>
      </c>
      <c r="P393" s="1">
        <f>SUMIFS('A.T D0'!Q:Q,'A.T D0'!$A:$A,$A393)+SUMIFS('A.T D7'!Q:Q,'A.T D7'!$A:$A,$A393)+SUMIFS('A.T D22'!Q:Q,'A.T D22'!$A:$A,$A393)+SUMIFS('A.T D37'!Q:Q,'A.T D37'!$A:$A,$A393)+SUMIFS('A.T D52'!Q:Q,'A.T D52'!$A:$A,$A393)+SUMIFS('A.T D67'!Q:Q,'A.T D67'!$A:$A,$A393)</f>
        <v>15.02</v>
      </c>
      <c r="Q393" s="1">
        <f>SUMIFS('A.T D0'!R:R,'A.T D0'!$A:$A,$A393)+SUMIFS('A.T D7'!R:R,'A.T D7'!$A:$A,$A393)+SUMIFS('A.T D22'!R:R,'A.T D22'!$A:$A,$A393)+SUMIFS('A.T D37'!R:R,'A.T D37'!$A:$A,$A393)+SUMIFS('A.T D52'!R:R,'A.T D52'!$A:$A,$A393)+SUMIFS('A.T D67'!R:R,'A.T D67'!$A:$A,$A393)</f>
        <v>83.86</v>
      </c>
      <c r="R393" s="1">
        <f>SUMIFS('A.T D0'!S:S,'A.T D0'!$A:$A,$A393)+SUMIFS('A.T D7'!S:S,'A.T D7'!$A:$A,$A393)+SUMIFS('A.T D22'!S:S,'A.T D22'!$A:$A,$A393)+SUMIFS('A.T D37'!S:S,'A.T D37'!$A:$A,$A393)+SUMIFS('A.T D52'!S:S,'A.T D52'!$A:$A,$A393)+SUMIFS('A.T D67'!S:S,'A.T D67'!$A:$A,$A393)</f>
        <v>0.76</v>
      </c>
      <c r="S393" s="1">
        <f>SUMIFS('A.T D0'!T:T,'A.T D0'!$A:$A,$A393)+SUMIFS('A.T D7'!T:T,'A.T D7'!$A:$A,$A393)+SUMIFS('A.T D22'!T:T,'A.T D22'!$A:$A,$A393)+SUMIFS('A.T D37'!T:T,'A.T D37'!$A:$A,$A393)+SUMIFS('A.T D52'!T:T,'A.T D52'!$A:$A,$A393)+SUMIFS('A.T D67'!T:T,'A.T D67'!$A:$A,$A393)</f>
        <v>12.629</v>
      </c>
      <c r="T393" s="1">
        <f>SUMIFS('A.T D0'!U:U,'A.T D0'!$A:$A,$A393)+SUMIFS('A.T D7'!U:U,'A.T D7'!$A:$A,$A393)+SUMIFS('A.T D22'!U:U,'A.T D22'!$A:$A,$A393)+SUMIFS('A.T D37'!U:U,'A.T D37'!$A:$A,$A393)+SUMIFS('A.T D52'!U:U,'A.T D52'!$A:$A,$A393)+SUMIFS('A.T D67'!U:U,'A.T D67'!$A:$A,$A393)</f>
        <v>0.64</v>
      </c>
      <c r="U393" s="1">
        <f>SUMIFS('A.T D0'!V:V,'A.T D0'!$A:$A,$A393)+SUMIFS('A.T D7'!V:V,'A.T D7'!$A:$A,$A393)+SUMIFS('A.T D22'!V:V,'A.T D22'!$A:$A,$A393)+SUMIFS('A.T D37'!V:V,'A.T D37'!$A:$A,$A393)+SUMIFS('A.T D52'!V:V,'A.T D52'!$A:$A,$A393)+SUMIFS('A.T D67'!V:V,'A.T D67'!$A:$A,$A393)</f>
        <v>12.41</v>
      </c>
      <c r="V393" s="1">
        <f>SUMIFS('A.T D0'!W:W,'A.T D0'!$A:$A,$A393)+SUMIFS('A.T D7'!W:W,'A.T D7'!$A:$A,$A393)+SUMIFS('A.T D22'!W:W,'A.T D22'!$A:$A,$A393)+SUMIFS('A.T D37'!W:W,'A.T D37'!$A:$A,$A393)+SUMIFS('A.T D52'!W:W,'A.T D52'!$A:$A,$A393)+SUMIFS('A.T D67'!W:W,'A.T D67'!$A:$A,$A393)</f>
        <v>7.51</v>
      </c>
      <c r="W393" s="1">
        <f>SUMIFS('A.T D0'!X:X,'A.T D0'!$A:$A,$A393)+SUMIFS('A.T D7'!X:X,'A.T D7'!$A:$A,$A393)+SUMIFS('A.T D22'!X:X,'A.T D22'!$A:$A,$A393)+SUMIFS('A.T D37'!X:X,'A.T D37'!$A:$A,$A393)+SUMIFS('A.T D52'!X:X,'A.T D52'!$A:$A,$A393)+SUMIFS('A.T D67'!X:X,'A.T D67'!$A:$A,$A393)</f>
        <v>127.49</v>
      </c>
      <c r="X393" s="17">
        <f>SUMIFS(TCH!J:J,TCH!$A:$A,$A393)</f>
        <v>0</v>
      </c>
      <c r="Y393" s="17">
        <f>IF(X393=0,0,(X393*AVERAGEIFS($W:$W,$C:$C,$C393,$D:$D,$D393,$E:$E,$E393,$G:$G,$G393,$B:$B,_xlfn.MAXIFS($B:$B,$C:$C,$C393,$D:$D,$D393,$E:$E,$E393,$G:$G,$G393,$B:$B,"&lt;&gt;"&amp;$B393)))/1000)</f>
        <v>0</v>
      </c>
      <c r="Z393" s="17">
        <f>SUMIFS(TCH!M:M,TCH!$A:$A,$A393)</f>
        <v>0</v>
      </c>
      <c r="AA393" s="17">
        <f>IF(Z393=0,0,(Z393*AVERAGEIFS($W:$W,$C:$C,$C393,$D:$D,$D393,$E:$E,$E393,$G:$G,$G393,$B:$B,_xlfn.MAXIFS($B:$B,$C:$C,$C393,$D:$D,$D393,$E:$E,$E393,$G:$G,$G393,$B:$B,"&lt;&gt;"&amp;$B393)))/1000)</f>
        <v>0</v>
      </c>
      <c r="AB393" s="17">
        <f>SUMIFS(TCH!P:P,TCH!$A:$A,$A393)</f>
        <v>0</v>
      </c>
      <c r="AC393" s="17">
        <f>IF(AB393=0,0,(AB393*AVERAGEIFS($W:$W,$C:$C,$C393,$D:$D,$D393,$E:$E,$E393,$G:$G,$G393,$B:$B,_xlfn.MAXIFS($B:$B,$C:$C,$C393,$D:$D,$D393,$E:$E,$E393,$G:$G,$G393,$B:$B,"&lt;&gt;"&amp;$B393)))/1000)</f>
        <v>0</v>
      </c>
      <c r="AD393" s="17">
        <f>SUMIFS(TCH!S:S,TCH!$A:$A,$A393)</f>
        <v>0</v>
      </c>
      <c r="AE393" s="17">
        <f>IF(AD393=0,0,(AD393*AVERAGEIFS($W:$W,$C:$C,$C393,$D:$D,$D393,$E:$E,$E393,$G:$G,$G393,$B:$B,_xlfn.MAXIFS($B:$B,$C:$C,$C393,$D:$D,$D393,$E:$E,$E393,$G:$G,$G393,$B:$B,"&lt;&gt;"&amp;$B393)))/1000)</f>
        <v>0</v>
      </c>
      <c r="AF393" s="17">
        <f>SUMIFS(TCH!V:V,TCH!$A:$A,$A393)</f>
        <v>0</v>
      </c>
      <c r="AG393" s="17">
        <f>IF(AF393=0,0,(AF393*AVERAGEIFS($W:$W,$C:$C,$C393,$D:$D,$D393,$E:$E,$E393,$G:$G,$G393,$B:$B,_xlfn.MAXIFS($B:$B,$C:$C,$C393,$D:$D,$D393,$E:$E,$E393,$G:$G,$G393,$B:$B,"&lt;&gt;"&amp;$B393)))/1000)</f>
        <v>0</v>
      </c>
      <c r="AH393" s="17">
        <f>SUMIFS(TCH!Y:Y,TCH!$A:$A,$A393)</f>
        <v>0</v>
      </c>
      <c r="AI393" s="17">
        <f>IF(AH393=0,0,(AH393*AVERAGEIFS($W:$W,$C:$C,$C393,$D:$D,$D393,$E:$E,$E393,$G:$G,$G393,$B:$B,_xlfn.MAXIFS($B:$B,$C:$C,$C393,$D:$D,$D393,$E:$E,$E393,$G:$G,$G393,$B:$B,"&lt;&gt;"&amp;$B393)))/1000)</f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>
        <v>0</v>
      </c>
      <c r="AX393">
        <v>0</v>
      </c>
      <c r="AY393">
        <v>0</v>
      </c>
      <c r="AZ393">
        <v>0</v>
      </c>
    </row>
    <row r="394" spans="1:52" x14ac:dyDescent="0.25">
      <c r="A394" s="1" t="str">
        <f t="shared" si="6"/>
        <v>45789495B1R33</v>
      </c>
      <c r="B394" s="7">
        <v>45789</v>
      </c>
      <c r="C394" s="1">
        <v>49</v>
      </c>
      <c r="D394" s="1">
        <v>5</v>
      </c>
      <c r="E394" s="3" t="s">
        <v>52</v>
      </c>
      <c r="F394" s="1" t="s">
        <v>55</v>
      </c>
      <c r="G394" s="1">
        <v>3</v>
      </c>
      <c r="H394" s="4">
        <f>SUMIFS(Biometria!H:H,Biometria!$A:$A,$A394)</f>
        <v>18.39</v>
      </c>
      <c r="I394" s="6">
        <f>SUMIFS(Biometria!I:I,Biometria!$A:$A,$A394)</f>
        <v>0</v>
      </c>
      <c r="J394" s="6">
        <f>SUMIFS(Biometria!J:J,Biometria!$A:$A,$A394)</f>
        <v>3.9</v>
      </c>
      <c r="K394" s="2">
        <f>SUMIFS(Biometria!K:K,Biometria!$A:$A,$A394)</f>
        <v>0</v>
      </c>
      <c r="L394" s="1">
        <f>SUMIFS(Biometria!L:L,Biometria!$A:$A,$A394)</f>
        <v>0</v>
      </c>
      <c r="M394" s="1">
        <f>SUMIFS(Biometria!M:M,Biometria!$A:$A,$A394)</f>
        <v>0</v>
      </c>
      <c r="N394" s="1">
        <f>SUMIFS('A.T D0'!O:O,'A.T D0'!$A:$A,$A394)+SUMIFS('A.T D7'!O:O,'A.T D7'!$A:$A,$A394)+SUMIFS('A.T D22'!O:O,'A.T D22'!$A:$A,$A394)+SUMIFS('A.T D37'!O:O,'A.T D37'!$A:$A,$A394)+SUMIFS('A.T D52'!O:O,'A.T D52'!$A:$A,$A394)+SUMIFS('A.T D67'!O:O,'A.T D67'!$A:$A,$A394)</f>
        <v>5.2</v>
      </c>
      <c r="O394" s="1">
        <f>SUMIFS('A.T D0'!P:P,'A.T D0'!$A:$A,$A394)+SUMIFS('A.T D7'!P:P,'A.T D7'!$A:$A,$A394)+SUMIFS('A.T D22'!P:P,'A.T D22'!$A:$A,$A394)+SUMIFS('A.T D37'!P:P,'A.T D37'!$A:$A,$A394)+SUMIFS('A.T D52'!P:P,'A.T D52'!$A:$A,$A394)+SUMIFS('A.T D67'!P:P,'A.T D67'!$A:$A,$A394)</f>
        <v>18.170000000000002</v>
      </c>
      <c r="P394" s="1">
        <f>SUMIFS('A.T D0'!Q:Q,'A.T D0'!$A:$A,$A394)+SUMIFS('A.T D7'!Q:Q,'A.T D7'!$A:$A,$A394)+SUMIFS('A.T D22'!Q:Q,'A.T D22'!$A:$A,$A394)+SUMIFS('A.T D37'!Q:Q,'A.T D37'!$A:$A,$A394)+SUMIFS('A.T D52'!Q:Q,'A.T D52'!$A:$A,$A394)+SUMIFS('A.T D67'!Q:Q,'A.T D67'!$A:$A,$A394)</f>
        <v>15.14</v>
      </c>
      <c r="Q394" s="1">
        <f>SUMIFS('A.T D0'!R:R,'A.T D0'!$A:$A,$A394)+SUMIFS('A.T D7'!R:R,'A.T D7'!$A:$A,$A394)+SUMIFS('A.T D22'!R:R,'A.T D22'!$A:$A,$A394)+SUMIFS('A.T D37'!R:R,'A.T D37'!$A:$A,$A394)+SUMIFS('A.T D52'!R:R,'A.T D52'!$A:$A,$A394)+SUMIFS('A.T D67'!R:R,'A.T D67'!$A:$A,$A394)</f>
        <v>83.32</v>
      </c>
      <c r="R394" s="1">
        <f>SUMIFS('A.T D0'!S:S,'A.T D0'!$A:$A,$A394)+SUMIFS('A.T D7'!S:S,'A.T D7'!$A:$A,$A394)+SUMIFS('A.T D22'!S:S,'A.T D22'!$A:$A,$A394)+SUMIFS('A.T D37'!S:S,'A.T D37'!$A:$A,$A394)+SUMIFS('A.T D52'!S:S,'A.T D52'!$A:$A,$A394)+SUMIFS('A.T D67'!S:S,'A.T D67'!$A:$A,$A394)</f>
        <v>0.78</v>
      </c>
      <c r="S394" s="1">
        <f>SUMIFS('A.T D0'!T:T,'A.T D0'!$A:$A,$A394)+SUMIFS('A.T D7'!T:T,'A.T D7'!$A:$A,$A394)+SUMIFS('A.T D22'!T:T,'A.T D22'!$A:$A,$A394)+SUMIFS('A.T D37'!T:T,'A.T D37'!$A:$A,$A394)+SUMIFS('A.T D52'!T:T,'A.T D52'!$A:$A,$A394)+SUMIFS('A.T D67'!T:T,'A.T D67'!$A:$A,$A394)</f>
        <v>12.8565</v>
      </c>
      <c r="T394" s="1">
        <f>SUMIFS('A.T D0'!U:U,'A.T D0'!$A:$A,$A394)+SUMIFS('A.T D7'!U:U,'A.T D7'!$A:$A,$A394)+SUMIFS('A.T D22'!U:U,'A.T D22'!$A:$A,$A394)+SUMIFS('A.T D37'!U:U,'A.T D37'!$A:$A,$A394)+SUMIFS('A.T D52'!U:U,'A.T D52'!$A:$A,$A394)+SUMIFS('A.T D67'!U:U,'A.T D67'!$A:$A,$A394)</f>
        <v>0.66</v>
      </c>
      <c r="U394" s="1">
        <f>SUMIFS('A.T D0'!V:V,'A.T D0'!$A:$A,$A394)+SUMIFS('A.T D7'!V:V,'A.T D7'!$A:$A,$A394)+SUMIFS('A.T D22'!V:V,'A.T D22'!$A:$A,$A394)+SUMIFS('A.T D37'!V:V,'A.T D37'!$A:$A,$A394)+SUMIFS('A.T D52'!V:V,'A.T D52'!$A:$A,$A394)+SUMIFS('A.T D67'!V:V,'A.T D67'!$A:$A,$A394)</f>
        <v>11.84</v>
      </c>
      <c r="V394" s="1">
        <f>SUMIFS('A.T D0'!W:W,'A.T D0'!$A:$A,$A394)+SUMIFS('A.T D7'!W:W,'A.T D7'!$A:$A,$A394)+SUMIFS('A.T D22'!W:W,'A.T D22'!$A:$A,$A394)+SUMIFS('A.T D37'!W:W,'A.T D37'!$A:$A,$A394)+SUMIFS('A.T D52'!W:W,'A.T D52'!$A:$A,$A394)+SUMIFS('A.T D67'!W:W,'A.T D67'!$A:$A,$A394)</f>
        <v>9.52</v>
      </c>
      <c r="W394" s="1">
        <f>SUMIFS('A.T D0'!X:X,'A.T D0'!$A:$A,$A394)+SUMIFS('A.T D7'!X:X,'A.T D7'!$A:$A,$A394)+SUMIFS('A.T D22'!X:X,'A.T D22'!$A:$A,$A394)+SUMIFS('A.T D37'!X:X,'A.T D37'!$A:$A,$A394)+SUMIFS('A.T D52'!X:X,'A.T D52'!$A:$A,$A394)+SUMIFS('A.T D67'!X:X,'A.T D67'!$A:$A,$A394)</f>
        <v>129.87</v>
      </c>
      <c r="X394" s="17">
        <f>SUMIFS(TCH!J:J,TCH!$A:$A,$A394)</f>
        <v>0</v>
      </c>
      <c r="Y394" s="17">
        <f>IF(X394=0,0,(X394*AVERAGEIFS($W:$W,$C:$C,$C394,$D:$D,$D394,$E:$E,$E394,$G:$G,$G394,$B:$B,_xlfn.MAXIFS($B:$B,$C:$C,$C394,$D:$D,$D394,$E:$E,$E394,$G:$G,$G394,$B:$B,"&lt;&gt;"&amp;$B394)))/1000)</f>
        <v>0</v>
      </c>
      <c r="Z394" s="17">
        <f>SUMIFS(TCH!M:M,TCH!$A:$A,$A394)</f>
        <v>0</v>
      </c>
      <c r="AA394" s="17">
        <f>IF(Z394=0,0,(Z394*AVERAGEIFS($W:$W,$C:$C,$C394,$D:$D,$D394,$E:$E,$E394,$G:$G,$G394,$B:$B,_xlfn.MAXIFS($B:$B,$C:$C,$C394,$D:$D,$D394,$E:$E,$E394,$G:$G,$G394,$B:$B,"&lt;&gt;"&amp;$B394)))/1000)</f>
        <v>0</v>
      </c>
      <c r="AB394" s="17">
        <f>SUMIFS(TCH!P:P,TCH!$A:$A,$A394)</f>
        <v>0</v>
      </c>
      <c r="AC394" s="17">
        <f>IF(AB394=0,0,(AB394*AVERAGEIFS($W:$W,$C:$C,$C394,$D:$D,$D394,$E:$E,$E394,$G:$G,$G394,$B:$B,_xlfn.MAXIFS($B:$B,$C:$C,$C394,$D:$D,$D394,$E:$E,$E394,$G:$G,$G394,$B:$B,"&lt;&gt;"&amp;$B394)))/1000)</f>
        <v>0</v>
      </c>
      <c r="AD394" s="17">
        <f>SUMIFS(TCH!S:S,TCH!$A:$A,$A394)</f>
        <v>0</v>
      </c>
      <c r="AE394" s="17">
        <f>IF(AD394=0,0,(AD394*AVERAGEIFS($W:$W,$C:$C,$C394,$D:$D,$D394,$E:$E,$E394,$G:$G,$G394,$B:$B,_xlfn.MAXIFS($B:$B,$C:$C,$C394,$D:$D,$D394,$E:$E,$E394,$G:$G,$G394,$B:$B,"&lt;&gt;"&amp;$B394)))/1000)</f>
        <v>0</v>
      </c>
      <c r="AF394" s="17">
        <f>SUMIFS(TCH!V:V,TCH!$A:$A,$A394)</f>
        <v>0</v>
      </c>
      <c r="AG394" s="17">
        <f>IF(AF394=0,0,(AF394*AVERAGEIFS($W:$W,$C:$C,$C394,$D:$D,$D394,$E:$E,$E394,$G:$G,$G394,$B:$B,_xlfn.MAXIFS($B:$B,$C:$C,$C394,$D:$D,$D394,$E:$E,$E394,$G:$G,$G394,$B:$B,"&lt;&gt;"&amp;$B394)))/1000)</f>
        <v>0</v>
      </c>
      <c r="AH394" s="17">
        <f>SUMIFS(TCH!Y:Y,TCH!$A:$A,$A394)</f>
        <v>0</v>
      </c>
      <c r="AI394" s="17">
        <f>IF(AH394=0,0,(AH394*AVERAGEIFS($W:$W,$C:$C,$C394,$D:$D,$D394,$E:$E,$E394,$G:$G,$G394,$B:$B,_xlfn.MAXIFS($B:$B,$C:$C,$C394,$D:$D,$D394,$E:$E,$E394,$G:$G,$G394,$B:$B,"&lt;&gt;"&amp;$B394)))/1000)</f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>
        <v>0</v>
      </c>
      <c r="AX394">
        <v>0</v>
      </c>
      <c r="AY394">
        <v>0</v>
      </c>
      <c r="AZ394">
        <v>0</v>
      </c>
    </row>
    <row r="395" spans="1:52" x14ac:dyDescent="0.25">
      <c r="A395" s="1" t="str">
        <f t="shared" si="6"/>
        <v>45789498B1R14</v>
      </c>
      <c r="B395" s="7">
        <v>45789</v>
      </c>
      <c r="C395" s="1">
        <v>49</v>
      </c>
      <c r="D395" s="1">
        <v>8</v>
      </c>
      <c r="E395" s="3" t="s">
        <v>52</v>
      </c>
      <c r="F395" s="1" t="s">
        <v>53</v>
      </c>
      <c r="G395" s="1">
        <v>4</v>
      </c>
      <c r="H395" s="4">
        <f>SUMIFS(Biometria!H:H,Biometria!$A:$A,$A395)</f>
        <v>19</v>
      </c>
      <c r="I395" s="6">
        <f>SUMIFS(Biometria!I:I,Biometria!$A:$A,$A395)</f>
        <v>18.433333333333334</v>
      </c>
      <c r="J395" s="6">
        <f>SUMIFS(Biometria!J:J,Biometria!$A:$A,$A395)</f>
        <v>3.25</v>
      </c>
      <c r="K395" s="2">
        <f>SUMIFS(Biometria!K:K,Biometria!$A:$A,$A395)</f>
        <v>3.4499999999999997</v>
      </c>
      <c r="L395" s="1">
        <f>SUMIFS(Biometria!L:L,Biometria!$A:$A,$A395)</f>
        <v>0</v>
      </c>
      <c r="M395" s="1">
        <f>SUMIFS(Biometria!M:M,Biometria!$A:$A,$A395)</f>
        <v>0</v>
      </c>
      <c r="N395" s="1">
        <f>SUMIFS('A.T D0'!O:O,'A.T D0'!$A:$A,$A395)+SUMIFS('A.T D7'!O:O,'A.T D7'!$A:$A,$A395)+SUMIFS('A.T D22'!O:O,'A.T D22'!$A:$A,$A395)+SUMIFS('A.T D37'!O:O,'A.T D37'!$A:$A,$A395)+SUMIFS('A.T D52'!O:O,'A.T D52'!$A:$A,$A395)+SUMIFS('A.T D67'!O:O,'A.T D67'!$A:$A,$A395)</f>
        <v>5.2</v>
      </c>
      <c r="O395" s="1">
        <f>SUMIFS('A.T D0'!P:P,'A.T D0'!$A:$A,$A395)+SUMIFS('A.T D7'!P:P,'A.T D7'!$A:$A,$A395)+SUMIFS('A.T D22'!P:P,'A.T D22'!$A:$A,$A395)+SUMIFS('A.T D37'!P:P,'A.T D37'!$A:$A,$A395)+SUMIFS('A.T D52'!P:P,'A.T D52'!$A:$A,$A395)+SUMIFS('A.T D67'!P:P,'A.T D67'!$A:$A,$A395)</f>
        <v>19.559999999999999</v>
      </c>
      <c r="P395" s="1">
        <f>SUMIFS('A.T D0'!Q:Q,'A.T D0'!$A:$A,$A395)+SUMIFS('A.T D7'!Q:Q,'A.T D7'!$A:$A,$A395)+SUMIFS('A.T D22'!Q:Q,'A.T D22'!$A:$A,$A395)+SUMIFS('A.T D37'!Q:Q,'A.T D37'!$A:$A,$A395)+SUMIFS('A.T D52'!Q:Q,'A.T D52'!$A:$A,$A395)+SUMIFS('A.T D67'!Q:Q,'A.T D67'!$A:$A,$A395)</f>
        <v>16.84</v>
      </c>
      <c r="Q395" s="1">
        <f>SUMIFS('A.T D0'!R:R,'A.T D0'!$A:$A,$A395)+SUMIFS('A.T D7'!R:R,'A.T D7'!$A:$A,$A395)+SUMIFS('A.T D22'!R:R,'A.T D22'!$A:$A,$A395)+SUMIFS('A.T D37'!R:R,'A.T D37'!$A:$A,$A395)+SUMIFS('A.T D52'!R:R,'A.T D52'!$A:$A,$A395)+SUMIFS('A.T D67'!R:R,'A.T D67'!$A:$A,$A395)</f>
        <v>86.09</v>
      </c>
      <c r="R395" s="1">
        <f>SUMIFS('A.T D0'!S:S,'A.T D0'!$A:$A,$A395)+SUMIFS('A.T D7'!S:S,'A.T D7'!$A:$A,$A395)+SUMIFS('A.T D22'!S:S,'A.T D22'!$A:$A,$A395)+SUMIFS('A.T D37'!S:S,'A.T D37'!$A:$A,$A395)+SUMIFS('A.T D52'!S:S,'A.T D52'!$A:$A,$A395)+SUMIFS('A.T D67'!S:S,'A.T D67'!$A:$A,$A395)</f>
        <v>0.69</v>
      </c>
      <c r="S395" s="1">
        <f>SUMIFS('A.T D0'!T:T,'A.T D0'!$A:$A,$A395)+SUMIFS('A.T D7'!T:T,'A.T D7'!$A:$A,$A395)+SUMIFS('A.T D22'!T:T,'A.T D22'!$A:$A,$A395)+SUMIFS('A.T D37'!T:T,'A.T D37'!$A:$A,$A395)+SUMIFS('A.T D52'!T:T,'A.T D52'!$A:$A,$A395)+SUMIFS('A.T D67'!T:T,'A.T D67'!$A:$A,$A395)</f>
        <v>14.3894</v>
      </c>
      <c r="T395" s="1">
        <f>SUMIFS('A.T D0'!U:U,'A.T D0'!$A:$A,$A395)+SUMIFS('A.T D7'!U:U,'A.T D7'!$A:$A,$A395)+SUMIFS('A.T D22'!U:U,'A.T D22'!$A:$A,$A395)+SUMIFS('A.T D37'!U:U,'A.T D37'!$A:$A,$A395)+SUMIFS('A.T D52'!U:U,'A.T D52'!$A:$A,$A395)+SUMIFS('A.T D67'!U:U,'A.T D67'!$A:$A,$A395)</f>
        <v>0.59</v>
      </c>
      <c r="U395" s="1">
        <f>SUMIFS('A.T D0'!V:V,'A.T D0'!$A:$A,$A395)+SUMIFS('A.T D7'!V:V,'A.T D7'!$A:$A,$A395)+SUMIFS('A.T D22'!V:V,'A.T D22'!$A:$A,$A395)+SUMIFS('A.T D37'!V:V,'A.T D37'!$A:$A,$A395)+SUMIFS('A.T D52'!V:V,'A.T D52'!$A:$A,$A395)+SUMIFS('A.T D67'!V:V,'A.T D67'!$A:$A,$A395)</f>
        <v>11.48</v>
      </c>
      <c r="V395" s="1">
        <f>SUMIFS('A.T D0'!W:W,'A.T D0'!$A:$A,$A395)+SUMIFS('A.T D7'!W:W,'A.T D7'!$A:$A,$A395)+SUMIFS('A.T D22'!W:W,'A.T D22'!$A:$A,$A395)+SUMIFS('A.T D37'!W:W,'A.T D37'!$A:$A,$A395)+SUMIFS('A.T D52'!W:W,'A.T D52'!$A:$A,$A395)+SUMIFS('A.T D67'!W:W,'A.T D67'!$A:$A,$A395)</f>
        <v>21.43</v>
      </c>
      <c r="W395" s="1">
        <f>SUMIFS('A.T D0'!X:X,'A.T D0'!$A:$A,$A395)+SUMIFS('A.T D7'!X:X,'A.T D7'!$A:$A,$A395)+SUMIFS('A.T D22'!X:X,'A.T D22'!$A:$A,$A395)+SUMIFS('A.T D37'!X:X,'A.T D37'!$A:$A,$A395)+SUMIFS('A.T D52'!X:X,'A.T D52'!$A:$A,$A395)+SUMIFS('A.T D67'!X:X,'A.T D67'!$A:$A,$A395)</f>
        <v>143.99</v>
      </c>
      <c r="X395" s="17">
        <f>SUMIFS(TCH!J:J,TCH!$A:$A,$A395)</f>
        <v>0</v>
      </c>
      <c r="Y395" s="17">
        <f>IF(X395=0,0,(X395*AVERAGEIFS($W:$W,$C:$C,$C395,$D:$D,$D395,$E:$E,$E395,$G:$G,$G395,$B:$B,_xlfn.MAXIFS($B:$B,$C:$C,$C395,$D:$D,$D395,$E:$E,$E395,$G:$G,$G395,$B:$B,"&lt;&gt;"&amp;$B395)))/1000)</f>
        <v>0</v>
      </c>
      <c r="Z395" s="17">
        <f>SUMIFS(TCH!M:M,TCH!$A:$A,$A395)</f>
        <v>0</v>
      </c>
      <c r="AA395" s="17">
        <f>IF(Z395=0,0,(Z395*AVERAGEIFS($W:$W,$C:$C,$C395,$D:$D,$D395,$E:$E,$E395,$G:$G,$G395,$B:$B,_xlfn.MAXIFS($B:$B,$C:$C,$C395,$D:$D,$D395,$E:$E,$E395,$G:$G,$G395,$B:$B,"&lt;&gt;"&amp;$B395)))/1000)</f>
        <v>0</v>
      </c>
      <c r="AB395" s="17">
        <f>SUMIFS(TCH!P:P,TCH!$A:$A,$A395)</f>
        <v>0</v>
      </c>
      <c r="AC395" s="17">
        <f>IF(AB395=0,0,(AB395*AVERAGEIFS($W:$W,$C:$C,$C395,$D:$D,$D395,$E:$E,$E395,$G:$G,$G395,$B:$B,_xlfn.MAXIFS($B:$B,$C:$C,$C395,$D:$D,$D395,$E:$E,$E395,$G:$G,$G395,$B:$B,"&lt;&gt;"&amp;$B395)))/1000)</f>
        <v>0</v>
      </c>
      <c r="AD395" s="17">
        <f>SUMIFS(TCH!S:S,TCH!$A:$A,$A395)</f>
        <v>0</v>
      </c>
      <c r="AE395" s="17">
        <f>IF(AD395=0,0,(AD395*AVERAGEIFS($W:$W,$C:$C,$C395,$D:$D,$D395,$E:$E,$E395,$G:$G,$G395,$B:$B,_xlfn.MAXIFS($B:$B,$C:$C,$C395,$D:$D,$D395,$E:$E,$E395,$G:$G,$G395,$B:$B,"&lt;&gt;"&amp;$B395)))/1000)</f>
        <v>0</v>
      </c>
      <c r="AF395" s="17">
        <f>SUMIFS(TCH!V:V,TCH!$A:$A,$A395)</f>
        <v>0</v>
      </c>
      <c r="AG395" s="17">
        <f>IF(AF395=0,0,(AF395*AVERAGEIFS($W:$W,$C:$C,$C395,$D:$D,$D395,$E:$E,$E395,$G:$G,$G395,$B:$B,_xlfn.MAXIFS($B:$B,$C:$C,$C395,$D:$D,$D395,$E:$E,$E395,$G:$G,$G395,$B:$B,"&lt;&gt;"&amp;$B395)))/1000)</f>
        <v>0</v>
      </c>
      <c r="AH395" s="17">
        <f>SUMIFS(TCH!Y:Y,TCH!$A:$A,$A395)</f>
        <v>0</v>
      </c>
      <c r="AI395" s="17">
        <f>IF(AH395=0,0,(AH395*AVERAGEIFS($W:$W,$C:$C,$C395,$D:$D,$D395,$E:$E,$E395,$G:$G,$G395,$B:$B,_xlfn.MAXIFS($B:$B,$C:$C,$C395,$D:$D,$D395,$E:$E,$E395,$G:$G,$G395,$B:$B,"&lt;&gt;"&amp;$B395)))/1000)</f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>
        <v>0</v>
      </c>
      <c r="AX395">
        <v>0</v>
      </c>
      <c r="AY395">
        <v>0</v>
      </c>
      <c r="AZ395">
        <v>0</v>
      </c>
    </row>
    <row r="396" spans="1:52" x14ac:dyDescent="0.25">
      <c r="A396" s="1" t="str">
        <f t="shared" si="6"/>
        <v>45789498B1R24</v>
      </c>
      <c r="B396" s="7">
        <v>45789</v>
      </c>
      <c r="C396" s="1">
        <v>49</v>
      </c>
      <c r="D396" s="1">
        <v>8</v>
      </c>
      <c r="E396" s="3" t="s">
        <v>52</v>
      </c>
      <c r="F396" s="1" t="s">
        <v>54</v>
      </c>
      <c r="G396" s="1">
        <v>4</v>
      </c>
      <c r="H396" s="4">
        <f>SUMIFS(Biometria!H:H,Biometria!$A:$A,$A396)</f>
        <v>20.170000000000002</v>
      </c>
      <c r="I396" s="6">
        <f>SUMIFS(Biometria!I:I,Biometria!$A:$A,$A396)</f>
        <v>0</v>
      </c>
      <c r="J396" s="6">
        <f>SUMIFS(Biometria!J:J,Biometria!$A:$A,$A396)</f>
        <v>3.66</v>
      </c>
      <c r="K396" s="2">
        <f>SUMIFS(Biometria!K:K,Biometria!$A:$A,$A396)</f>
        <v>0</v>
      </c>
      <c r="L396" s="1">
        <f>SUMIFS(Biometria!L:L,Biometria!$A:$A,$A396)</f>
        <v>0</v>
      </c>
      <c r="M396" s="1">
        <f>SUMIFS(Biometria!M:M,Biometria!$A:$A,$A396)</f>
        <v>0</v>
      </c>
      <c r="N396" s="1">
        <f>SUMIFS('A.T D0'!O:O,'A.T D0'!$A:$A,$A396)+SUMIFS('A.T D7'!O:O,'A.T D7'!$A:$A,$A396)+SUMIFS('A.T D22'!O:O,'A.T D22'!$A:$A,$A396)+SUMIFS('A.T D37'!O:O,'A.T D37'!$A:$A,$A396)+SUMIFS('A.T D52'!O:O,'A.T D52'!$A:$A,$A396)+SUMIFS('A.T D67'!O:O,'A.T D67'!$A:$A,$A396)</f>
        <v>5.3</v>
      </c>
      <c r="O396" s="1">
        <f>SUMIFS('A.T D0'!P:P,'A.T D0'!$A:$A,$A396)+SUMIFS('A.T D7'!P:P,'A.T D7'!$A:$A,$A396)+SUMIFS('A.T D22'!P:P,'A.T D22'!$A:$A,$A396)+SUMIFS('A.T D37'!P:P,'A.T D37'!$A:$A,$A396)+SUMIFS('A.T D52'!P:P,'A.T D52'!$A:$A,$A396)+SUMIFS('A.T D67'!P:P,'A.T D67'!$A:$A,$A396)</f>
        <v>19.41</v>
      </c>
      <c r="P396" s="1">
        <f>SUMIFS('A.T D0'!Q:Q,'A.T D0'!$A:$A,$A396)+SUMIFS('A.T D7'!Q:Q,'A.T D7'!$A:$A,$A396)+SUMIFS('A.T D22'!Q:Q,'A.T D22'!$A:$A,$A396)+SUMIFS('A.T D37'!Q:Q,'A.T D37'!$A:$A,$A396)+SUMIFS('A.T D52'!Q:Q,'A.T D52'!$A:$A,$A396)+SUMIFS('A.T D67'!Q:Q,'A.T D67'!$A:$A,$A396)</f>
        <v>16.84</v>
      </c>
      <c r="Q396" s="1">
        <f>SUMIFS('A.T D0'!R:R,'A.T D0'!$A:$A,$A396)+SUMIFS('A.T D7'!R:R,'A.T D7'!$A:$A,$A396)+SUMIFS('A.T D22'!R:R,'A.T D22'!$A:$A,$A396)+SUMIFS('A.T D37'!R:R,'A.T D37'!$A:$A,$A396)+SUMIFS('A.T D52'!R:R,'A.T D52'!$A:$A,$A396)+SUMIFS('A.T D67'!R:R,'A.T D67'!$A:$A,$A396)</f>
        <v>86.76</v>
      </c>
      <c r="R396" s="1">
        <f>SUMIFS('A.T D0'!S:S,'A.T D0'!$A:$A,$A396)+SUMIFS('A.T D7'!S:S,'A.T D7'!$A:$A,$A396)+SUMIFS('A.T D22'!S:S,'A.T D22'!$A:$A,$A396)+SUMIFS('A.T D37'!S:S,'A.T D37'!$A:$A,$A396)+SUMIFS('A.T D52'!S:S,'A.T D52'!$A:$A,$A396)+SUMIFS('A.T D67'!S:S,'A.T D67'!$A:$A,$A396)</f>
        <v>0.67</v>
      </c>
      <c r="S396" s="1">
        <f>SUMIFS('A.T D0'!T:T,'A.T D0'!$A:$A,$A396)+SUMIFS('A.T D7'!T:T,'A.T D7'!$A:$A,$A396)+SUMIFS('A.T D22'!T:T,'A.T D22'!$A:$A,$A396)+SUMIFS('A.T D37'!T:T,'A.T D37'!$A:$A,$A396)+SUMIFS('A.T D52'!T:T,'A.T D52'!$A:$A,$A396)+SUMIFS('A.T D67'!T:T,'A.T D67'!$A:$A,$A396)</f>
        <v>14.404299999999999</v>
      </c>
      <c r="T396" s="1">
        <f>SUMIFS('A.T D0'!U:U,'A.T D0'!$A:$A,$A396)+SUMIFS('A.T D7'!U:U,'A.T D7'!$A:$A,$A396)+SUMIFS('A.T D22'!U:U,'A.T D22'!$A:$A,$A396)+SUMIFS('A.T D37'!U:U,'A.T D37'!$A:$A,$A396)+SUMIFS('A.T D52'!U:U,'A.T D52'!$A:$A,$A396)+SUMIFS('A.T D67'!U:U,'A.T D67'!$A:$A,$A396)</f>
        <v>0.56999999999999995</v>
      </c>
      <c r="U396" s="1">
        <f>SUMIFS('A.T D0'!V:V,'A.T D0'!$A:$A,$A396)+SUMIFS('A.T D7'!V:V,'A.T D7'!$A:$A,$A396)+SUMIFS('A.T D22'!V:V,'A.T D22'!$A:$A,$A396)+SUMIFS('A.T D37'!V:V,'A.T D37'!$A:$A,$A396)+SUMIFS('A.T D52'!V:V,'A.T D52'!$A:$A,$A396)+SUMIFS('A.T D67'!V:V,'A.T D67'!$A:$A,$A396)</f>
        <v>11.42</v>
      </c>
      <c r="V396" s="1">
        <f>SUMIFS('A.T D0'!W:W,'A.T D0'!$A:$A,$A396)+SUMIFS('A.T D7'!W:W,'A.T D7'!$A:$A,$A396)+SUMIFS('A.T D22'!W:W,'A.T D22'!$A:$A,$A396)+SUMIFS('A.T D37'!W:W,'A.T D37'!$A:$A,$A396)+SUMIFS('A.T D52'!W:W,'A.T D52'!$A:$A,$A396)+SUMIFS('A.T D67'!W:W,'A.T D67'!$A:$A,$A396)</f>
        <v>21.39</v>
      </c>
      <c r="W396" s="1">
        <f>SUMIFS('A.T D0'!X:X,'A.T D0'!$A:$A,$A396)+SUMIFS('A.T D7'!X:X,'A.T D7'!$A:$A,$A396)+SUMIFS('A.T D22'!X:X,'A.T D22'!$A:$A,$A396)+SUMIFS('A.T D37'!X:X,'A.T D37'!$A:$A,$A396)+SUMIFS('A.T D52'!X:X,'A.T D52'!$A:$A,$A396)+SUMIFS('A.T D67'!X:X,'A.T D67'!$A:$A,$A396)</f>
        <v>143.94999999999999</v>
      </c>
      <c r="X396" s="17">
        <f>SUMIFS(TCH!J:J,TCH!$A:$A,$A396)</f>
        <v>0</v>
      </c>
      <c r="Y396" s="17">
        <f>IF(X396=0,0,(X396*AVERAGEIFS($W:$W,$C:$C,$C396,$D:$D,$D396,$E:$E,$E396,$G:$G,$G396,$B:$B,_xlfn.MAXIFS($B:$B,$C:$C,$C396,$D:$D,$D396,$E:$E,$E396,$G:$G,$G396,$B:$B,"&lt;&gt;"&amp;$B396)))/1000)</f>
        <v>0</v>
      </c>
      <c r="Z396" s="17">
        <f>SUMIFS(TCH!M:M,TCH!$A:$A,$A396)</f>
        <v>0</v>
      </c>
      <c r="AA396" s="17">
        <f>IF(Z396=0,0,(Z396*AVERAGEIFS($W:$W,$C:$C,$C396,$D:$D,$D396,$E:$E,$E396,$G:$G,$G396,$B:$B,_xlfn.MAXIFS($B:$B,$C:$C,$C396,$D:$D,$D396,$E:$E,$E396,$G:$G,$G396,$B:$B,"&lt;&gt;"&amp;$B396)))/1000)</f>
        <v>0</v>
      </c>
      <c r="AB396" s="17">
        <f>SUMIFS(TCH!P:P,TCH!$A:$A,$A396)</f>
        <v>0</v>
      </c>
      <c r="AC396" s="17">
        <f>IF(AB396=0,0,(AB396*AVERAGEIFS($W:$W,$C:$C,$C396,$D:$D,$D396,$E:$E,$E396,$G:$G,$G396,$B:$B,_xlfn.MAXIFS($B:$B,$C:$C,$C396,$D:$D,$D396,$E:$E,$E396,$G:$G,$G396,$B:$B,"&lt;&gt;"&amp;$B396)))/1000)</f>
        <v>0</v>
      </c>
      <c r="AD396" s="17">
        <f>SUMIFS(TCH!S:S,TCH!$A:$A,$A396)</f>
        <v>0</v>
      </c>
      <c r="AE396" s="17">
        <f>IF(AD396=0,0,(AD396*AVERAGEIFS($W:$W,$C:$C,$C396,$D:$D,$D396,$E:$E,$E396,$G:$G,$G396,$B:$B,_xlfn.MAXIFS($B:$B,$C:$C,$C396,$D:$D,$D396,$E:$E,$E396,$G:$G,$G396,$B:$B,"&lt;&gt;"&amp;$B396)))/1000)</f>
        <v>0</v>
      </c>
      <c r="AF396" s="17">
        <f>SUMIFS(TCH!V:V,TCH!$A:$A,$A396)</f>
        <v>0</v>
      </c>
      <c r="AG396" s="17">
        <f>IF(AF396=0,0,(AF396*AVERAGEIFS($W:$W,$C:$C,$C396,$D:$D,$D396,$E:$E,$E396,$G:$G,$G396,$B:$B,_xlfn.MAXIFS($B:$B,$C:$C,$C396,$D:$D,$D396,$E:$E,$E396,$G:$G,$G396,$B:$B,"&lt;&gt;"&amp;$B396)))/1000)</f>
        <v>0</v>
      </c>
      <c r="AH396" s="17">
        <f>SUMIFS(TCH!Y:Y,TCH!$A:$A,$A396)</f>
        <v>0</v>
      </c>
      <c r="AI396" s="17">
        <f>IF(AH396=0,0,(AH396*AVERAGEIFS($W:$W,$C:$C,$C396,$D:$D,$D396,$E:$E,$E396,$G:$G,$G396,$B:$B,_xlfn.MAXIFS($B:$B,$C:$C,$C396,$D:$D,$D396,$E:$E,$E396,$G:$G,$G396,$B:$B,"&lt;&gt;"&amp;$B396)))/1000)</f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>
        <v>0</v>
      </c>
      <c r="AX396">
        <v>0</v>
      </c>
      <c r="AY396">
        <v>0</v>
      </c>
      <c r="AZ396">
        <v>0</v>
      </c>
    </row>
    <row r="397" spans="1:52" x14ac:dyDescent="0.25">
      <c r="A397" s="1" t="str">
        <f t="shared" si="6"/>
        <v>45789498B1R34</v>
      </c>
      <c r="B397" s="7">
        <v>45789</v>
      </c>
      <c r="C397" s="1">
        <v>49</v>
      </c>
      <c r="D397" s="1">
        <v>8</v>
      </c>
      <c r="E397" s="3" t="s">
        <v>52</v>
      </c>
      <c r="F397" s="1" t="s">
        <v>55</v>
      </c>
      <c r="G397" s="1">
        <v>4</v>
      </c>
      <c r="H397" s="4">
        <f>SUMIFS(Biometria!H:H,Biometria!$A:$A,$A397)</f>
        <v>16.13</v>
      </c>
      <c r="I397" s="6">
        <f>SUMIFS(Biometria!I:I,Biometria!$A:$A,$A397)</f>
        <v>0</v>
      </c>
      <c r="J397" s="6">
        <f>SUMIFS(Biometria!J:J,Biometria!$A:$A,$A397)</f>
        <v>3.44</v>
      </c>
      <c r="K397" s="2">
        <f>SUMIFS(Biometria!K:K,Biometria!$A:$A,$A397)</f>
        <v>0</v>
      </c>
      <c r="L397" s="1">
        <f>SUMIFS(Biometria!L:L,Biometria!$A:$A,$A397)</f>
        <v>0</v>
      </c>
      <c r="M397" s="1">
        <f>SUMIFS(Biometria!M:M,Biometria!$A:$A,$A397)</f>
        <v>0</v>
      </c>
      <c r="N397" s="1">
        <f>SUMIFS('A.T D0'!O:O,'A.T D0'!$A:$A,$A397)+SUMIFS('A.T D7'!O:O,'A.T D7'!$A:$A,$A397)+SUMIFS('A.T D22'!O:O,'A.T D22'!$A:$A,$A397)+SUMIFS('A.T D37'!O:O,'A.T D37'!$A:$A,$A397)+SUMIFS('A.T D52'!O:O,'A.T D52'!$A:$A,$A397)+SUMIFS('A.T D67'!O:O,'A.T D67'!$A:$A,$A397)</f>
        <v>5.2</v>
      </c>
      <c r="O397" s="1">
        <f>SUMIFS('A.T D0'!P:P,'A.T D0'!$A:$A,$A397)+SUMIFS('A.T D7'!P:P,'A.T D7'!$A:$A,$A397)+SUMIFS('A.T D22'!P:P,'A.T D22'!$A:$A,$A397)+SUMIFS('A.T D37'!P:P,'A.T D37'!$A:$A,$A397)+SUMIFS('A.T D52'!P:P,'A.T D52'!$A:$A,$A397)+SUMIFS('A.T D67'!P:P,'A.T D67'!$A:$A,$A397)</f>
        <v>20.16</v>
      </c>
      <c r="P397" s="1">
        <f>SUMIFS('A.T D0'!Q:Q,'A.T D0'!$A:$A,$A397)+SUMIFS('A.T D7'!Q:Q,'A.T D7'!$A:$A,$A397)+SUMIFS('A.T D22'!Q:Q,'A.T D22'!$A:$A,$A397)+SUMIFS('A.T D37'!Q:Q,'A.T D37'!$A:$A,$A397)+SUMIFS('A.T D52'!Q:Q,'A.T D52'!$A:$A,$A397)+SUMIFS('A.T D67'!Q:Q,'A.T D67'!$A:$A,$A397)</f>
        <v>17.489999999999998</v>
      </c>
      <c r="Q397" s="1">
        <f>SUMIFS('A.T D0'!R:R,'A.T D0'!$A:$A,$A397)+SUMIFS('A.T D7'!R:R,'A.T D7'!$A:$A,$A397)+SUMIFS('A.T D22'!R:R,'A.T D22'!$A:$A,$A397)+SUMIFS('A.T D37'!R:R,'A.T D37'!$A:$A,$A397)+SUMIFS('A.T D52'!R:R,'A.T D52'!$A:$A,$A397)+SUMIFS('A.T D67'!R:R,'A.T D67'!$A:$A,$A397)</f>
        <v>86.76</v>
      </c>
      <c r="R397" s="1">
        <f>SUMIFS('A.T D0'!S:S,'A.T D0'!$A:$A,$A397)+SUMIFS('A.T D7'!S:S,'A.T D7'!$A:$A,$A397)+SUMIFS('A.T D22'!S:S,'A.T D22'!$A:$A,$A397)+SUMIFS('A.T D37'!S:S,'A.T D37'!$A:$A,$A397)+SUMIFS('A.T D52'!S:S,'A.T D52'!$A:$A,$A397)+SUMIFS('A.T D67'!S:S,'A.T D67'!$A:$A,$A397)</f>
        <v>0.67</v>
      </c>
      <c r="S397" s="1">
        <f>SUMIFS('A.T D0'!T:T,'A.T D0'!$A:$A,$A397)+SUMIFS('A.T D7'!T:T,'A.T D7'!$A:$A,$A397)+SUMIFS('A.T D22'!T:T,'A.T D22'!$A:$A,$A397)+SUMIFS('A.T D37'!T:T,'A.T D37'!$A:$A,$A397)+SUMIFS('A.T D52'!T:T,'A.T D52'!$A:$A,$A397)+SUMIFS('A.T D67'!T:T,'A.T D67'!$A:$A,$A397)</f>
        <v>14.7468</v>
      </c>
      <c r="T397" s="1">
        <f>SUMIFS('A.T D0'!U:U,'A.T D0'!$A:$A,$A397)+SUMIFS('A.T D7'!U:U,'A.T D7'!$A:$A,$A397)+SUMIFS('A.T D22'!U:U,'A.T D22'!$A:$A,$A397)+SUMIFS('A.T D37'!U:U,'A.T D37'!$A:$A,$A397)+SUMIFS('A.T D52'!U:U,'A.T D52'!$A:$A,$A397)+SUMIFS('A.T D67'!U:U,'A.T D67'!$A:$A,$A397)</f>
        <v>0.56000000000000005</v>
      </c>
      <c r="U397" s="1">
        <f>SUMIFS('A.T D0'!V:V,'A.T D0'!$A:$A,$A397)+SUMIFS('A.T D7'!V:V,'A.T D7'!$A:$A,$A397)+SUMIFS('A.T D22'!V:V,'A.T D22'!$A:$A,$A397)+SUMIFS('A.T D37'!V:V,'A.T D37'!$A:$A,$A397)+SUMIFS('A.T D52'!V:V,'A.T D52'!$A:$A,$A397)+SUMIFS('A.T D67'!V:V,'A.T D67'!$A:$A,$A397)</f>
        <v>12.25</v>
      </c>
      <c r="V397" s="1">
        <f>SUMIFS('A.T D0'!W:W,'A.T D0'!$A:$A,$A397)+SUMIFS('A.T D7'!W:W,'A.T D7'!$A:$A,$A397)+SUMIFS('A.T D22'!W:W,'A.T D22'!$A:$A,$A397)+SUMIFS('A.T D37'!W:W,'A.T D37'!$A:$A,$A397)+SUMIFS('A.T D52'!W:W,'A.T D52'!$A:$A,$A397)+SUMIFS('A.T D67'!W:W,'A.T D67'!$A:$A,$A397)</f>
        <v>24.1</v>
      </c>
      <c r="W397" s="1">
        <f>SUMIFS('A.T D0'!X:X,'A.T D0'!$A:$A,$A397)+SUMIFS('A.T D7'!X:X,'A.T D7'!$A:$A,$A397)+SUMIFS('A.T D22'!X:X,'A.T D22'!$A:$A,$A397)+SUMIFS('A.T D37'!X:X,'A.T D37'!$A:$A,$A397)+SUMIFS('A.T D52'!X:X,'A.T D52'!$A:$A,$A397)+SUMIFS('A.T D67'!X:X,'A.T D67'!$A:$A,$A397)</f>
        <v>147.16</v>
      </c>
      <c r="X397" s="17">
        <f>SUMIFS(TCH!J:J,TCH!$A:$A,$A397)</f>
        <v>0</v>
      </c>
      <c r="Y397" s="17">
        <f>IF(X397=0,0,(X397*AVERAGEIFS($W:$W,$C:$C,$C397,$D:$D,$D397,$E:$E,$E397,$G:$G,$G397,$B:$B,_xlfn.MAXIFS($B:$B,$C:$C,$C397,$D:$D,$D397,$E:$E,$E397,$G:$G,$G397,$B:$B,"&lt;&gt;"&amp;$B397)))/1000)</f>
        <v>0</v>
      </c>
      <c r="Z397" s="17">
        <f>SUMIFS(TCH!M:M,TCH!$A:$A,$A397)</f>
        <v>0</v>
      </c>
      <c r="AA397" s="17">
        <f>IF(Z397=0,0,(Z397*AVERAGEIFS($W:$W,$C:$C,$C397,$D:$D,$D397,$E:$E,$E397,$G:$G,$G397,$B:$B,_xlfn.MAXIFS($B:$B,$C:$C,$C397,$D:$D,$D397,$E:$E,$E397,$G:$G,$G397,$B:$B,"&lt;&gt;"&amp;$B397)))/1000)</f>
        <v>0</v>
      </c>
      <c r="AB397" s="17">
        <f>SUMIFS(TCH!P:P,TCH!$A:$A,$A397)</f>
        <v>0</v>
      </c>
      <c r="AC397" s="17">
        <f>IF(AB397=0,0,(AB397*AVERAGEIFS($W:$W,$C:$C,$C397,$D:$D,$D397,$E:$E,$E397,$G:$G,$G397,$B:$B,_xlfn.MAXIFS($B:$B,$C:$C,$C397,$D:$D,$D397,$E:$E,$E397,$G:$G,$G397,$B:$B,"&lt;&gt;"&amp;$B397)))/1000)</f>
        <v>0</v>
      </c>
      <c r="AD397" s="17">
        <f>SUMIFS(TCH!S:S,TCH!$A:$A,$A397)</f>
        <v>0</v>
      </c>
      <c r="AE397" s="17">
        <f>IF(AD397=0,0,(AD397*AVERAGEIFS($W:$W,$C:$C,$C397,$D:$D,$D397,$E:$E,$E397,$G:$G,$G397,$B:$B,_xlfn.MAXIFS($B:$B,$C:$C,$C397,$D:$D,$D397,$E:$E,$E397,$G:$G,$G397,$B:$B,"&lt;&gt;"&amp;$B397)))/1000)</f>
        <v>0</v>
      </c>
      <c r="AF397" s="17">
        <f>SUMIFS(TCH!V:V,TCH!$A:$A,$A397)</f>
        <v>0</v>
      </c>
      <c r="AG397" s="17">
        <f>IF(AF397=0,0,(AF397*AVERAGEIFS($W:$W,$C:$C,$C397,$D:$D,$D397,$E:$E,$E397,$G:$G,$G397,$B:$B,_xlfn.MAXIFS($B:$B,$C:$C,$C397,$D:$D,$D397,$E:$E,$E397,$G:$G,$G397,$B:$B,"&lt;&gt;"&amp;$B397)))/1000)</f>
        <v>0</v>
      </c>
      <c r="AH397" s="17">
        <f>SUMIFS(TCH!Y:Y,TCH!$A:$A,$A397)</f>
        <v>0</v>
      </c>
      <c r="AI397" s="17">
        <f>IF(AH397=0,0,(AH397*AVERAGEIFS($W:$W,$C:$C,$C397,$D:$D,$D397,$E:$E,$E397,$G:$G,$G397,$B:$B,_xlfn.MAXIFS($B:$B,$C:$C,$C397,$D:$D,$D397,$E:$E,$E397,$G:$G,$G397,$B:$B,"&lt;&gt;"&amp;$B397)))/1000)</f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>
        <v>0</v>
      </c>
      <c r="AX397">
        <v>0</v>
      </c>
      <c r="AY397">
        <v>0</v>
      </c>
      <c r="AZ397">
        <v>0</v>
      </c>
    </row>
    <row r="398" spans="1:52" x14ac:dyDescent="0.25">
      <c r="A398" s="1" t="str">
        <f t="shared" si="6"/>
        <v>45789491B1R15</v>
      </c>
      <c r="B398" s="7">
        <v>45789</v>
      </c>
      <c r="C398" s="1">
        <v>49</v>
      </c>
      <c r="D398" s="1">
        <v>1</v>
      </c>
      <c r="E398" s="3" t="s">
        <v>52</v>
      </c>
      <c r="F398" s="1" t="s">
        <v>53</v>
      </c>
      <c r="G398" s="1">
        <v>5</v>
      </c>
      <c r="H398" s="4">
        <f>SUMIFS(Biometria!H:H,Biometria!$A:$A,$A398)</f>
        <v>18</v>
      </c>
      <c r="I398" s="6">
        <f>SUMIFS(Biometria!I:I,Biometria!$A:$A,$A398)</f>
        <v>17.87</v>
      </c>
      <c r="J398" s="6">
        <f>SUMIFS(Biometria!J:J,Biometria!$A:$A,$A398)</f>
        <v>3.8</v>
      </c>
      <c r="K398" s="2">
        <f>SUMIFS(Biometria!K:K,Biometria!$A:$A,$A398)</f>
        <v>3.3633333333333333</v>
      </c>
      <c r="L398" s="1">
        <f>SUMIFS(Biometria!L:L,Biometria!$A:$A,$A398)</f>
        <v>0</v>
      </c>
      <c r="M398" s="1">
        <f>SUMIFS(Biometria!M:M,Biometria!$A:$A,$A398)</f>
        <v>0</v>
      </c>
      <c r="N398" s="1">
        <f>SUMIFS('A.T D0'!O:O,'A.T D0'!$A:$A,$A398)+SUMIFS('A.T D7'!O:O,'A.T D7'!$A:$A,$A398)+SUMIFS('A.T D22'!O:O,'A.T D22'!$A:$A,$A398)+SUMIFS('A.T D37'!O:O,'A.T D37'!$A:$A,$A398)+SUMIFS('A.T D52'!O:O,'A.T D52'!$A:$A,$A398)+SUMIFS('A.T D67'!O:O,'A.T D67'!$A:$A,$A398)</f>
        <v>5.2</v>
      </c>
      <c r="O398" s="1">
        <f>SUMIFS('A.T D0'!P:P,'A.T D0'!$A:$A,$A398)+SUMIFS('A.T D7'!P:P,'A.T D7'!$A:$A,$A398)+SUMIFS('A.T D22'!P:P,'A.T D22'!$A:$A,$A398)+SUMIFS('A.T D37'!P:P,'A.T D37'!$A:$A,$A398)+SUMIFS('A.T D52'!P:P,'A.T D52'!$A:$A,$A398)+SUMIFS('A.T D67'!P:P,'A.T D67'!$A:$A,$A398)</f>
        <v>17.3</v>
      </c>
      <c r="P398" s="1">
        <f>SUMIFS('A.T D0'!Q:Q,'A.T D0'!$A:$A,$A398)+SUMIFS('A.T D7'!Q:Q,'A.T D7'!$A:$A,$A398)+SUMIFS('A.T D22'!Q:Q,'A.T D22'!$A:$A,$A398)+SUMIFS('A.T D37'!Q:Q,'A.T D37'!$A:$A,$A398)+SUMIFS('A.T D52'!Q:Q,'A.T D52'!$A:$A,$A398)+SUMIFS('A.T D67'!Q:Q,'A.T D67'!$A:$A,$A398)</f>
        <v>14.2</v>
      </c>
      <c r="Q398" s="1">
        <f>SUMIFS('A.T D0'!R:R,'A.T D0'!$A:$A,$A398)+SUMIFS('A.T D7'!R:R,'A.T D7'!$A:$A,$A398)+SUMIFS('A.T D22'!R:R,'A.T D22'!$A:$A,$A398)+SUMIFS('A.T D37'!R:R,'A.T D37'!$A:$A,$A398)+SUMIFS('A.T D52'!R:R,'A.T D52'!$A:$A,$A398)+SUMIFS('A.T D67'!R:R,'A.T D67'!$A:$A,$A398)</f>
        <v>82.08</v>
      </c>
      <c r="R398" s="1">
        <f>SUMIFS('A.T D0'!S:S,'A.T D0'!$A:$A,$A398)+SUMIFS('A.T D7'!S:S,'A.T D7'!$A:$A,$A398)+SUMIFS('A.T D22'!S:S,'A.T D22'!$A:$A,$A398)+SUMIFS('A.T D37'!S:S,'A.T D37'!$A:$A,$A398)+SUMIFS('A.T D52'!S:S,'A.T D52'!$A:$A,$A398)+SUMIFS('A.T D67'!S:S,'A.T D67'!$A:$A,$A398)</f>
        <v>0.83</v>
      </c>
      <c r="S398" s="1">
        <f>SUMIFS('A.T D0'!T:T,'A.T D0'!$A:$A,$A398)+SUMIFS('A.T D7'!T:T,'A.T D7'!$A:$A,$A398)+SUMIFS('A.T D22'!T:T,'A.T D22'!$A:$A,$A398)+SUMIFS('A.T D37'!T:T,'A.T D37'!$A:$A,$A398)+SUMIFS('A.T D52'!T:T,'A.T D52'!$A:$A,$A398)+SUMIFS('A.T D67'!T:T,'A.T D67'!$A:$A,$A398)</f>
        <v>11.979100000000001</v>
      </c>
      <c r="T398" s="1">
        <f>SUMIFS('A.T D0'!U:U,'A.T D0'!$A:$A,$A398)+SUMIFS('A.T D7'!U:U,'A.T D7'!$A:$A,$A398)+SUMIFS('A.T D22'!U:U,'A.T D22'!$A:$A,$A398)+SUMIFS('A.T D37'!U:U,'A.T D37'!$A:$A,$A398)+SUMIFS('A.T D52'!U:U,'A.T D52'!$A:$A,$A398)+SUMIFS('A.T D67'!U:U,'A.T D67'!$A:$A,$A398)</f>
        <v>0.7</v>
      </c>
      <c r="U398" s="1">
        <f>SUMIFS('A.T D0'!V:V,'A.T D0'!$A:$A,$A398)+SUMIFS('A.T D7'!V:V,'A.T D7'!$A:$A,$A398)+SUMIFS('A.T D22'!V:V,'A.T D22'!$A:$A,$A398)+SUMIFS('A.T D37'!V:V,'A.T D37'!$A:$A,$A398)+SUMIFS('A.T D52'!V:V,'A.T D52'!$A:$A,$A398)+SUMIFS('A.T D67'!V:V,'A.T D67'!$A:$A,$A398)</f>
        <v>12.22</v>
      </c>
      <c r="V398" s="1">
        <f>SUMIFS('A.T D0'!W:W,'A.T D0'!$A:$A,$A398)+SUMIFS('A.T D7'!W:W,'A.T D7'!$A:$A,$A398)+SUMIFS('A.T D22'!W:W,'A.T D22'!$A:$A,$A398)+SUMIFS('A.T D37'!W:W,'A.T D37'!$A:$A,$A398)+SUMIFS('A.T D52'!W:W,'A.T D52'!$A:$A,$A398)+SUMIFS('A.T D67'!W:W,'A.T D67'!$A:$A,$A398)</f>
        <v>2.7</v>
      </c>
      <c r="W398" s="1">
        <f>SUMIFS('A.T D0'!X:X,'A.T D0'!$A:$A,$A398)+SUMIFS('A.T D7'!X:X,'A.T D7'!$A:$A,$A398)+SUMIFS('A.T D22'!X:X,'A.T D22'!$A:$A,$A398)+SUMIFS('A.T D37'!X:X,'A.T D37'!$A:$A,$A398)+SUMIFS('A.T D52'!X:X,'A.T D52'!$A:$A,$A398)+SUMIFS('A.T D67'!X:X,'A.T D67'!$A:$A,$A398)</f>
        <v>121.78</v>
      </c>
      <c r="X398" s="17">
        <f>SUMIFS(TCH!J:J,TCH!$A:$A,$A398)</f>
        <v>0</v>
      </c>
      <c r="Y398" s="17">
        <f>IF(X398=0,0,(X398*AVERAGEIFS($W:$W,$C:$C,$C398,$D:$D,$D398,$E:$E,$E398,$G:$G,$G398,$B:$B,_xlfn.MAXIFS($B:$B,$C:$C,$C398,$D:$D,$D398,$E:$E,$E398,$G:$G,$G398,$B:$B,"&lt;&gt;"&amp;$B398)))/1000)</f>
        <v>0</v>
      </c>
      <c r="Z398" s="17">
        <f>SUMIFS(TCH!M:M,TCH!$A:$A,$A398)</f>
        <v>0</v>
      </c>
      <c r="AA398" s="17">
        <f>IF(Z398=0,0,(Z398*AVERAGEIFS($W:$W,$C:$C,$C398,$D:$D,$D398,$E:$E,$E398,$G:$G,$G398,$B:$B,_xlfn.MAXIFS($B:$B,$C:$C,$C398,$D:$D,$D398,$E:$E,$E398,$G:$G,$G398,$B:$B,"&lt;&gt;"&amp;$B398)))/1000)</f>
        <v>0</v>
      </c>
      <c r="AB398" s="17">
        <f>SUMIFS(TCH!P:P,TCH!$A:$A,$A398)</f>
        <v>0</v>
      </c>
      <c r="AC398" s="17">
        <f>IF(AB398=0,0,(AB398*AVERAGEIFS($W:$W,$C:$C,$C398,$D:$D,$D398,$E:$E,$E398,$G:$G,$G398,$B:$B,_xlfn.MAXIFS($B:$B,$C:$C,$C398,$D:$D,$D398,$E:$E,$E398,$G:$G,$G398,$B:$B,"&lt;&gt;"&amp;$B398)))/1000)</f>
        <v>0</v>
      </c>
      <c r="AD398" s="17">
        <f>SUMIFS(TCH!S:S,TCH!$A:$A,$A398)</f>
        <v>0</v>
      </c>
      <c r="AE398" s="17">
        <f>IF(AD398=0,0,(AD398*AVERAGEIFS($W:$W,$C:$C,$C398,$D:$D,$D398,$E:$E,$E398,$G:$G,$G398,$B:$B,_xlfn.MAXIFS($B:$B,$C:$C,$C398,$D:$D,$D398,$E:$E,$E398,$G:$G,$G398,$B:$B,"&lt;&gt;"&amp;$B398)))/1000)</f>
        <v>0</v>
      </c>
      <c r="AF398" s="17">
        <f>SUMIFS(TCH!V:V,TCH!$A:$A,$A398)</f>
        <v>0</v>
      </c>
      <c r="AG398" s="17">
        <f>IF(AF398=0,0,(AF398*AVERAGEIFS($W:$W,$C:$C,$C398,$D:$D,$D398,$E:$E,$E398,$G:$G,$G398,$B:$B,_xlfn.MAXIFS($B:$B,$C:$C,$C398,$D:$D,$D398,$E:$E,$E398,$G:$G,$G398,$B:$B,"&lt;&gt;"&amp;$B398)))/1000)</f>
        <v>0</v>
      </c>
      <c r="AH398" s="17">
        <f>SUMIFS(TCH!Y:Y,TCH!$A:$A,$A398)</f>
        <v>0</v>
      </c>
      <c r="AI398" s="17">
        <f>IF(AH398=0,0,(AH398*AVERAGEIFS($W:$W,$C:$C,$C398,$D:$D,$D398,$E:$E,$E398,$G:$G,$G398,$B:$B,_xlfn.MAXIFS($B:$B,$C:$C,$C398,$D:$D,$D398,$E:$E,$E398,$G:$G,$G398,$B:$B,"&lt;&gt;"&amp;$B398)))/1000)</f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>
        <v>0</v>
      </c>
      <c r="AX398">
        <v>0</v>
      </c>
      <c r="AY398">
        <v>0</v>
      </c>
      <c r="AZ398">
        <v>0</v>
      </c>
    </row>
    <row r="399" spans="1:52" x14ac:dyDescent="0.25">
      <c r="A399" s="1" t="str">
        <f t="shared" si="6"/>
        <v>45789491B1R25</v>
      </c>
      <c r="B399" s="7">
        <v>45789</v>
      </c>
      <c r="C399" s="1">
        <v>49</v>
      </c>
      <c r="D399" s="1">
        <v>1</v>
      </c>
      <c r="E399" s="3" t="s">
        <v>52</v>
      </c>
      <c r="F399" s="1" t="s">
        <v>54</v>
      </c>
      <c r="G399" s="1">
        <v>5</v>
      </c>
      <c r="H399" s="4">
        <f>SUMIFS(Biometria!H:H,Biometria!$A:$A,$A399)</f>
        <v>17</v>
      </c>
      <c r="I399" s="6">
        <f>SUMIFS(Biometria!I:I,Biometria!$A:$A,$A399)</f>
        <v>0</v>
      </c>
      <c r="J399" s="6">
        <f>SUMIFS(Biometria!J:J,Biometria!$A:$A,$A399)</f>
        <v>3.57</v>
      </c>
      <c r="K399" s="2">
        <f>SUMIFS(Biometria!K:K,Biometria!$A:$A,$A399)</f>
        <v>0</v>
      </c>
      <c r="L399" s="1">
        <f>SUMIFS(Biometria!L:L,Biometria!$A:$A,$A399)</f>
        <v>0</v>
      </c>
      <c r="M399" s="1">
        <f>SUMIFS(Biometria!M:M,Biometria!$A:$A,$A399)</f>
        <v>0</v>
      </c>
      <c r="N399" s="1">
        <f>SUMIFS('A.T D0'!O:O,'A.T D0'!$A:$A,$A399)+SUMIFS('A.T D7'!O:O,'A.T D7'!$A:$A,$A399)+SUMIFS('A.T D22'!O:O,'A.T D22'!$A:$A,$A399)+SUMIFS('A.T D37'!O:O,'A.T D37'!$A:$A,$A399)+SUMIFS('A.T D52'!O:O,'A.T D52'!$A:$A,$A399)+SUMIFS('A.T D67'!O:O,'A.T D67'!$A:$A,$A399)</f>
        <v>5.2</v>
      </c>
      <c r="O399" s="1">
        <f>SUMIFS('A.T D0'!P:P,'A.T D0'!$A:$A,$A399)+SUMIFS('A.T D7'!P:P,'A.T D7'!$A:$A,$A399)+SUMIFS('A.T D22'!P:P,'A.T D22'!$A:$A,$A399)+SUMIFS('A.T D37'!P:P,'A.T D37'!$A:$A,$A399)+SUMIFS('A.T D52'!P:P,'A.T D52'!$A:$A,$A399)+SUMIFS('A.T D67'!P:P,'A.T D67'!$A:$A,$A399)</f>
        <v>18.38</v>
      </c>
      <c r="P399" s="1">
        <f>SUMIFS('A.T D0'!Q:Q,'A.T D0'!$A:$A,$A399)+SUMIFS('A.T D7'!Q:Q,'A.T D7'!$A:$A,$A399)+SUMIFS('A.T D22'!Q:Q,'A.T D22'!$A:$A,$A399)+SUMIFS('A.T D37'!Q:Q,'A.T D37'!$A:$A,$A399)+SUMIFS('A.T D52'!Q:Q,'A.T D52'!$A:$A,$A399)+SUMIFS('A.T D67'!Q:Q,'A.T D67'!$A:$A,$A399)</f>
        <v>15.5</v>
      </c>
      <c r="Q399" s="1">
        <f>SUMIFS('A.T D0'!R:R,'A.T D0'!$A:$A,$A399)+SUMIFS('A.T D7'!R:R,'A.T D7'!$A:$A,$A399)+SUMIFS('A.T D22'!R:R,'A.T D22'!$A:$A,$A399)+SUMIFS('A.T D37'!R:R,'A.T D37'!$A:$A,$A399)+SUMIFS('A.T D52'!R:R,'A.T D52'!$A:$A,$A399)+SUMIFS('A.T D67'!R:R,'A.T D67'!$A:$A,$A399)</f>
        <v>84.33</v>
      </c>
      <c r="R399" s="1">
        <f>SUMIFS('A.T D0'!S:S,'A.T D0'!$A:$A,$A399)+SUMIFS('A.T D7'!S:S,'A.T D7'!$A:$A,$A399)+SUMIFS('A.T D22'!S:S,'A.T D22'!$A:$A,$A399)+SUMIFS('A.T D37'!S:S,'A.T D37'!$A:$A,$A399)+SUMIFS('A.T D52'!S:S,'A.T D52'!$A:$A,$A399)+SUMIFS('A.T D67'!S:S,'A.T D67'!$A:$A,$A399)</f>
        <v>0.75</v>
      </c>
      <c r="S399" s="1">
        <f>SUMIFS('A.T D0'!T:T,'A.T D0'!$A:$A,$A399)+SUMIFS('A.T D7'!T:T,'A.T D7'!$A:$A,$A399)+SUMIFS('A.T D22'!T:T,'A.T D22'!$A:$A,$A399)+SUMIFS('A.T D37'!T:T,'A.T D37'!$A:$A,$A399)+SUMIFS('A.T D52'!T:T,'A.T D52'!$A:$A,$A399)+SUMIFS('A.T D67'!T:T,'A.T D67'!$A:$A,$A399)</f>
        <v>13.228400000000001</v>
      </c>
      <c r="T399" s="1">
        <f>SUMIFS('A.T D0'!U:U,'A.T D0'!$A:$A,$A399)+SUMIFS('A.T D7'!U:U,'A.T D7'!$A:$A,$A399)+SUMIFS('A.T D22'!U:U,'A.T D22'!$A:$A,$A399)+SUMIFS('A.T D37'!U:U,'A.T D37'!$A:$A,$A399)+SUMIFS('A.T D52'!U:U,'A.T D52'!$A:$A,$A399)+SUMIFS('A.T D67'!U:U,'A.T D67'!$A:$A,$A399)</f>
        <v>0.64</v>
      </c>
      <c r="U399" s="1">
        <f>SUMIFS('A.T D0'!V:V,'A.T D0'!$A:$A,$A399)+SUMIFS('A.T D7'!V:V,'A.T D7'!$A:$A,$A399)+SUMIFS('A.T D22'!V:V,'A.T D22'!$A:$A,$A399)+SUMIFS('A.T D37'!V:V,'A.T D37'!$A:$A,$A399)+SUMIFS('A.T D52'!V:V,'A.T D52'!$A:$A,$A399)+SUMIFS('A.T D67'!V:V,'A.T D67'!$A:$A,$A399)</f>
        <v>11.55</v>
      </c>
      <c r="V399" s="1">
        <f>SUMIFS('A.T D0'!W:W,'A.T D0'!$A:$A,$A399)+SUMIFS('A.T D7'!W:W,'A.T D7'!$A:$A,$A399)+SUMIFS('A.T D22'!W:W,'A.T D22'!$A:$A,$A399)+SUMIFS('A.T D37'!W:W,'A.T D37'!$A:$A,$A399)+SUMIFS('A.T D52'!W:W,'A.T D52'!$A:$A,$A399)+SUMIFS('A.T D67'!W:W,'A.T D67'!$A:$A,$A399)</f>
        <v>12.39</v>
      </c>
      <c r="W399" s="1">
        <f>SUMIFS('A.T D0'!X:X,'A.T D0'!$A:$A,$A399)+SUMIFS('A.T D7'!X:X,'A.T D7'!$A:$A,$A399)+SUMIFS('A.T D22'!X:X,'A.T D22'!$A:$A,$A399)+SUMIFS('A.T D37'!X:X,'A.T D37'!$A:$A,$A399)+SUMIFS('A.T D52'!X:X,'A.T D52'!$A:$A,$A399)+SUMIFS('A.T D67'!X:X,'A.T D67'!$A:$A,$A399)</f>
        <v>133.27000000000001</v>
      </c>
      <c r="X399" s="17">
        <f>SUMIFS(TCH!J:J,TCH!$A:$A,$A399)</f>
        <v>0</v>
      </c>
      <c r="Y399" s="17">
        <f>IF(X399=0,0,(X399*AVERAGEIFS($W:$W,$C:$C,$C399,$D:$D,$D399,$E:$E,$E399,$G:$G,$G399,$B:$B,_xlfn.MAXIFS($B:$B,$C:$C,$C399,$D:$D,$D399,$E:$E,$E399,$G:$G,$G399,$B:$B,"&lt;&gt;"&amp;$B399)))/1000)</f>
        <v>0</v>
      </c>
      <c r="Z399" s="17">
        <f>SUMIFS(TCH!M:M,TCH!$A:$A,$A399)</f>
        <v>0</v>
      </c>
      <c r="AA399" s="17">
        <f>IF(Z399=0,0,(Z399*AVERAGEIFS($W:$W,$C:$C,$C399,$D:$D,$D399,$E:$E,$E399,$G:$G,$G399,$B:$B,_xlfn.MAXIFS($B:$B,$C:$C,$C399,$D:$D,$D399,$E:$E,$E399,$G:$G,$G399,$B:$B,"&lt;&gt;"&amp;$B399)))/1000)</f>
        <v>0</v>
      </c>
      <c r="AB399" s="17">
        <f>SUMIFS(TCH!P:P,TCH!$A:$A,$A399)</f>
        <v>0</v>
      </c>
      <c r="AC399" s="17">
        <f>IF(AB399=0,0,(AB399*AVERAGEIFS($W:$W,$C:$C,$C399,$D:$D,$D399,$E:$E,$E399,$G:$G,$G399,$B:$B,_xlfn.MAXIFS($B:$B,$C:$C,$C399,$D:$D,$D399,$E:$E,$E399,$G:$G,$G399,$B:$B,"&lt;&gt;"&amp;$B399)))/1000)</f>
        <v>0</v>
      </c>
      <c r="AD399" s="17">
        <f>SUMIFS(TCH!S:S,TCH!$A:$A,$A399)</f>
        <v>0</v>
      </c>
      <c r="AE399" s="17">
        <f>IF(AD399=0,0,(AD399*AVERAGEIFS($W:$W,$C:$C,$C399,$D:$D,$D399,$E:$E,$E399,$G:$G,$G399,$B:$B,_xlfn.MAXIFS($B:$B,$C:$C,$C399,$D:$D,$D399,$E:$E,$E399,$G:$G,$G399,$B:$B,"&lt;&gt;"&amp;$B399)))/1000)</f>
        <v>0</v>
      </c>
      <c r="AF399" s="17">
        <f>SUMIFS(TCH!V:V,TCH!$A:$A,$A399)</f>
        <v>0</v>
      </c>
      <c r="AG399" s="17">
        <f>IF(AF399=0,0,(AF399*AVERAGEIFS($W:$W,$C:$C,$C399,$D:$D,$D399,$E:$E,$E399,$G:$G,$G399,$B:$B,_xlfn.MAXIFS($B:$B,$C:$C,$C399,$D:$D,$D399,$E:$E,$E399,$G:$G,$G399,$B:$B,"&lt;&gt;"&amp;$B399)))/1000)</f>
        <v>0</v>
      </c>
      <c r="AH399" s="17">
        <f>SUMIFS(TCH!Y:Y,TCH!$A:$A,$A399)</f>
        <v>0</v>
      </c>
      <c r="AI399" s="17">
        <f>IF(AH399=0,0,(AH399*AVERAGEIFS($W:$W,$C:$C,$C399,$D:$D,$D399,$E:$E,$E399,$G:$G,$G399,$B:$B,_xlfn.MAXIFS($B:$B,$C:$C,$C399,$D:$D,$D399,$E:$E,$E399,$G:$G,$G399,$B:$B,"&lt;&gt;"&amp;$B399)))/1000)</f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>
        <v>0</v>
      </c>
      <c r="AX399">
        <v>0</v>
      </c>
      <c r="AY399">
        <v>0</v>
      </c>
      <c r="AZ399">
        <v>0</v>
      </c>
    </row>
    <row r="400" spans="1:52" x14ac:dyDescent="0.25">
      <c r="A400" s="1" t="str">
        <f t="shared" si="6"/>
        <v>45789491B1R35</v>
      </c>
      <c r="B400" s="7">
        <v>45789</v>
      </c>
      <c r="C400" s="1">
        <v>49</v>
      </c>
      <c r="D400" s="1">
        <v>1</v>
      </c>
      <c r="E400" s="3" t="s">
        <v>52</v>
      </c>
      <c r="F400" s="1" t="s">
        <v>55</v>
      </c>
      <c r="G400" s="1">
        <v>5</v>
      </c>
      <c r="H400" s="4">
        <f>SUMIFS(Biometria!H:H,Biometria!$A:$A,$A400)</f>
        <v>18.61</v>
      </c>
      <c r="I400" s="6">
        <f>SUMIFS(Biometria!I:I,Biometria!$A:$A,$A400)</f>
        <v>0</v>
      </c>
      <c r="J400" s="6">
        <f>SUMIFS(Biometria!J:J,Biometria!$A:$A,$A400)</f>
        <v>2.72</v>
      </c>
      <c r="K400" s="2">
        <f>SUMIFS(Biometria!K:K,Biometria!$A:$A,$A400)</f>
        <v>0</v>
      </c>
      <c r="L400" s="1">
        <f>SUMIFS(Biometria!L:L,Biometria!$A:$A,$A400)</f>
        <v>0</v>
      </c>
      <c r="M400" s="1">
        <f>SUMIFS(Biometria!M:M,Biometria!$A:$A,$A400)</f>
        <v>0</v>
      </c>
      <c r="N400" s="1">
        <f>SUMIFS('A.T D0'!O:O,'A.T D0'!$A:$A,$A400)+SUMIFS('A.T D7'!O:O,'A.T D7'!$A:$A,$A400)+SUMIFS('A.T D22'!O:O,'A.T D22'!$A:$A,$A400)+SUMIFS('A.T D37'!O:O,'A.T D37'!$A:$A,$A400)+SUMIFS('A.T D52'!O:O,'A.T D52'!$A:$A,$A400)+SUMIFS('A.T D67'!O:O,'A.T D67'!$A:$A,$A400)</f>
        <v>5.2</v>
      </c>
      <c r="O400" s="1">
        <f>SUMIFS('A.T D0'!P:P,'A.T D0'!$A:$A,$A400)+SUMIFS('A.T D7'!P:P,'A.T D7'!$A:$A,$A400)+SUMIFS('A.T D22'!P:P,'A.T D22'!$A:$A,$A400)+SUMIFS('A.T D37'!P:P,'A.T D37'!$A:$A,$A400)+SUMIFS('A.T D52'!P:P,'A.T D52'!$A:$A,$A400)+SUMIFS('A.T D67'!P:P,'A.T D67'!$A:$A,$A400)</f>
        <v>18.3</v>
      </c>
      <c r="P400" s="1">
        <f>SUMIFS('A.T D0'!Q:Q,'A.T D0'!$A:$A,$A400)+SUMIFS('A.T D7'!Q:Q,'A.T D7'!$A:$A,$A400)+SUMIFS('A.T D22'!Q:Q,'A.T D22'!$A:$A,$A400)+SUMIFS('A.T D37'!Q:Q,'A.T D37'!$A:$A,$A400)+SUMIFS('A.T D52'!Q:Q,'A.T D52'!$A:$A,$A400)+SUMIFS('A.T D67'!Q:Q,'A.T D67'!$A:$A,$A400)</f>
        <v>15.61</v>
      </c>
      <c r="Q400" s="1">
        <f>SUMIFS('A.T D0'!R:R,'A.T D0'!$A:$A,$A400)+SUMIFS('A.T D7'!R:R,'A.T D7'!$A:$A,$A400)+SUMIFS('A.T D22'!R:R,'A.T D22'!$A:$A,$A400)+SUMIFS('A.T D37'!R:R,'A.T D37'!$A:$A,$A400)+SUMIFS('A.T D52'!R:R,'A.T D52'!$A:$A,$A400)+SUMIFS('A.T D67'!R:R,'A.T D67'!$A:$A,$A400)</f>
        <v>85.3</v>
      </c>
      <c r="R400" s="1">
        <f>SUMIFS('A.T D0'!S:S,'A.T D0'!$A:$A,$A400)+SUMIFS('A.T D7'!S:S,'A.T D7'!$A:$A,$A400)+SUMIFS('A.T D22'!S:S,'A.T D22'!$A:$A,$A400)+SUMIFS('A.T D37'!S:S,'A.T D37'!$A:$A,$A400)+SUMIFS('A.T D52'!S:S,'A.T D52'!$A:$A,$A400)+SUMIFS('A.T D67'!S:S,'A.T D67'!$A:$A,$A400)</f>
        <v>0.72</v>
      </c>
      <c r="S400" s="1">
        <f>SUMIFS('A.T D0'!T:T,'A.T D0'!$A:$A,$A400)+SUMIFS('A.T D7'!T:T,'A.T D7'!$A:$A,$A400)+SUMIFS('A.T D22'!T:T,'A.T D22'!$A:$A,$A400)+SUMIFS('A.T D37'!T:T,'A.T D37'!$A:$A,$A400)+SUMIFS('A.T D52'!T:T,'A.T D52'!$A:$A,$A400)+SUMIFS('A.T D67'!T:T,'A.T D67'!$A:$A,$A400)</f>
        <v>13.297000000000001</v>
      </c>
      <c r="T400" s="1">
        <f>SUMIFS('A.T D0'!U:U,'A.T D0'!$A:$A,$A400)+SUMIFS('A.T D7'!U:U,'A.T D7'!$A:$A,$A400)+SUMIFS('A.T D22'!U:U,'A.T D22'!$A:$A,$A400)+SUMIFS('A.T D37'!U:U,'A.T D37'!$A:$A,$A400)+SUMIFS('A.T D52'!U:U,'A.T D52'!$A:$A,$A400)+SUMIFS('A.T D67'!U:U,'A.T D67'!$A:$A,$A400)</f>
        <v>0.61</v>
      </c>
      <c r="U400" s="1">
        <f>SUMIFS('A.T D0'!V:V,'A.T D0'!$A:$A,$A400)+SUMIFS('A.T D7'!V:V,'A.T D7'!$A:$A,$A400)+SUMIFS('A.T D22'!V:V,'A.T D22'!$A:$A,$A400)+SUMIFS('A.T D37'!V:V,'A.T D37'!$A:$A,$A400)+SUMIFS('A.T D52'!V:V,'A.T D52'!$A:$A,$A400)+SUMIFS('A.T D67'!V:V,'A.T D67'!$A:$A,$A400)</f>
        <v>11.66</v>
      </c>
      <c r="V400" s="1">
        <f>SUMIFS('A.T D0'!W:W,'A.T D0'!$A:$A,$A400)+SUMIFS('A.T D7'!W:W,'A.T D7'!$A:$A,$A400)+SUMIFS('A.T D22'!W:W,'A.T D22'!$A:$A,$A400)+SUMIFS('A.T D37'!W:W,'A.T D37'!$A:$A,$A400)+SUMIFS('A.T D52'!W:W,'A.T D52'!$A:$A,$A400)+SUMIFS('A.T D67'!W:W,'A.T D67'!$A:$A,$A400)</f>
        <v>12.71</v>
      </c>
      <c r="W400" s="1">
        <f>SUMIFS('A.T D0'!X:X,'A.T D0'!$A:$A,$A400)+SUMIFS('A.T D7'!X:X,'A.T D7'!$A:$A,$A400)+SUMIFS('A.T D22'!X:X,'A.T D22'!$A:$A,$A400)+SUMIFS('A.T D37'!X:X,'A.T D37'!$A:$A,$A400)+SUMIFS('A.T D52'!X:X,'A.T D52'!$A:$A,$A400)+SUMIFS('A.T D67'!X:X,'A.T D67'!$A:$A,$A400)</f>
        <v>133.65</v>
      </c>
      <c r="X400" s="17">
        <f>SUMIFS(TCH!J:J,TCH!$A:$A,$A400)</f>
        <v>0</v>
      </c>
      <c r="Y400" s="17">
        <f>IF(X400=0,0,(X400*AVERAGEIFS($W:$W,$C:$C,$C400,$D:$D,$D400,$E:$E,$E400,$G:$G,$G400,$B:$B,_xlfn.MAXIFS($B:$B,$C:$C,$C400,$D:$D,$D400,$E:$E,$E400,$G:$G,$G400,$B:$B,"&lt;&gt;"&amp;$B400)))/1000)</f>
        <v>0</v>
      </c>
      <c r="Z400" s="17">
        <f>SUMIFS(TCH!M:M,TCH!$A:$A,$A400)</f>
        <v>0</v>
      </c>
      <c r="AA400" s="17">
        <f>IF(Z400=0,0,(Z400*AVERAGEIFS($W:$W,$C:$C,$C400,$D:$D,$D400,$E:$E,$E400,$G:$G,$G400,$B:$B,_xlfn.MAXIFS($B:$B,$C:$C,$C400,$D:$D,$D400,$E:$E,$E400,$G:$G,$G400,$B:$B,"&lt;&gt;"&amp;$B400)))/1000)</f>
        <v>0</v>
      </c>
      <c r="AB400" s="17">
        <f>SUMIFS(TCH!P:P,TCH!$A:$A,$A400)</f>
        <v>0</v>
      </c>
      <c r="AC400" s="17">
        <f>IF(AB400=0,0,(AB400*AVERAGEIFS($W:$W,$C:$C,$C400,$D:$D,$D400,$E:$E,$E400,$G:$G,$G400,$B:$B,_xlfn.MAXIFS($B:$B,$C:$C,$C400,$D:$D,$D400,$E:$E,$E400,$G:$G,$G400,$B:$B,"&lt;&gt;"&amp;$B400)))/1000)</f>
        <v>0</v>
      </c>
      <c r="AD400" s="17">
        <f>SUMIFS(TCH!S:S,TCH!$A:$A,$A400)</f>
        <v>0</v>
      </c>
      <c r="AE400" s="17">
        <f>IF(AD400=0,0,(AD400*AVERAGEIFS($W:$W,$C:$C,$C400,$D:$D,$D400,$E:$E,$E400,$G:$G,$G400,$B:$B,_xlfn.MAXIFS($B:$B,$C:$C,$C400,$D:$D,$D400,$E:$E,$E400,$G:$G,$G400,$B:$B,"&lt;&gt;"&amp;$B400)))/1000)</f>
        <v>0</v>
      </c>
      <c r="AF400" s="17">
        <f>SUMIFS(TCH!V:V,TCH!$A:$A,$A400)</f>
        <v>0</v>
      </c>
      <c r="AG400" s="17">
        <f>IF(AF400=0,0,(AF400*AVERAGEIFS($W:$W,$C:$C,$C400,$D:$D,$D400,$E:$E,$E400,$G:$G,$G400,$B:$B,_xlfn.MAXIFS($B:$B,$C:$C,$C400,$D:$D,$D400,$E:$E,$E400,$G:$G,$G400,$B:$B,"&lt;&gt;"&amp;$B400)))/1000)</f>
        <v>0</v>
      </c>
      <c r="AH400" s="17">
        <f>SUMIFS(TCH!Y:Y,TCH!$A:$A,$A400)</f>
        <v>0</v>
      </c>
      <c r="AI400" s="17">
        <f>IF(AH400=0,0,(AH400*AVERAGEIFS($W:$W,$C:$C,$C400,$D:$D,$D400,$E:$E,$E400,$G:$G,$G400,$B:$B,_xlfn.MAXIFS($B:$B,$C:$C,$C400,$D:$D,$D400,$E:$E,$E400,$G:$G,$G400,$B:$B,"&lt;&gt;"&amp;$B400)))/1000)</f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>
        <v>0</v>
      </c>
      <c r="AX400">
        <v>0</v>
      </c>
      <c r="AY400">
        <v>0</v>
      </c>
      <c r="AZ400">
        <v>0</v>
      </c>
    </row>
    <row r="401" spans="1:52" x14ac:dyDescent="0.25">
      <c r="A401" s="1" t="str">
        <f t="shared" si="6"/>
        <v>45789494B1R16</v>
      </c>
      <c r="B401" s="7">
        <v>45789</v>
      </c>
      <c r="C401" s="1">
        <v>49</v>
      </c>
      <c r="D401" s="1">
        <v>4</v>
      </c>
      <c r="E401" s="3" t="s">
        <v>52</v>
      </c>
      <c r="F401" s="1" t="s">
        <v>53</v>
      </c>
      <c r="G401" s="1">
        <v>6</v>
      </c>
      <c r="H401" s="4">
        <f>SUMIFS(Biometria!H:H,Biometria!$A:$A,$A401)</f>
        <v>19.09</v>
      </c>
      <c r="I401" s="6">
        <f>SUMIFS(Biometria!I:I,Biometria!$A:$A,$A401)</f>
        <v>18.646666666666665</v>
      </c>
      <c r="J401" s="6">
        <f>SUMIFS(Biometria!J:J,Biometria!$A:$A,$A401)</f>
        <v>3.32</v>
      </c>
      <c r="K401" s="2">
        <f>SUMIFS(Biometria!K:K,Biometria!$A:$A,$A401)</f>
        <v>3.3366666666666664</v>
      </c>
      <c r="L401" s="1">
        <f>SUMIFS(Biometria!L:L,Biometria!$A:$A,$A401)</f>
        <v>0</v>
      </c>
      <c r="M401" s="1">
        <f>SUMIFS(Biometria!M:M,Biometria!$A:$A,$A401)</f>
        <v>0</v>
      </c>
      <c r="N401" s="1">
        <f>SUMIFS('A.T D0'!O:O,'A.T D0'!$A:$A,$A401)+SUMIFS('A.T D7'!O:O,'A.T D7'!$A:$A,$A401)+SUMIFS('A.T D22'!O:O,'A.T D22'!$A:$A,$A401)+SUMIFS('A.T D37'!O:O,'A.T D37'!$A:$A,$A401)+SUMIFS('A.T D52'!O:O,'A.T D52'!$A:$A,$A401)+SUMIFS('A.T D67'!O:O,'A.T D67'!$A:$A,$A401)</f>
        <v>5.2</v>
      </c>
      <c r="O401" s="1">
        <f>SUMIFS('A.T D0'!P:P,'A.T D0'!$A:$A,$A401)+SUMIFS('A.T D7'!P:P,'A.T D7'!$A:$A,$A401)+SUMIFS('A.T D22'!P:P,'A.T D22'!$A:$A,$A401)+SUMIFS('A.T D37'!P:P,'A.T D37'!$A:$A,$A401)+SUMIFS('A.T D52'!P:P,'A.T D52'!$A:$A,$A401)+SUMIFS('A.T D67'!P:P,'A.T D67'!$A:$A,$A401)</f>
        <v>19.62</v>
      </c>
      <c r="P401" s="1">
        <f>SUMIFS('A.T D0'!Q:Q,'A.T D0'!$A:$A,$A401)+SUMIFS('A.T D7'!Q:Q,'A.T D7'!$A:$A,$A401)+SUMIFS('A.T D22'!Q:Q,'A.T D22'!$A:$A,$A401)+SUMIFS('A.T D37'!Q:Q,'A.T D37'!$A:$A,$A401)+SUMIFS('A.T D52'!Q:Q,'A.T D52'!$A:$A,$A401)+SUMIFS('A.T D67'!Q:Q,'A.T D67'!$A:$A,$A401)</f>
        <v>16.79</v>
      </c>
      <c r="Q401" s="1">
        <f>SUMIFS('A.T D0'!R:R,'A.T D0'!$A:$A,$A401)+SUMIFS('A.T D7'!R:R,'A.T D7'!$A:$A,$A401)+SUMIFS('A.T D22'!R:R,'A.T D22'!$A:$A,$A401)+SUMIFS('A.T D37'!R:R,'A.T D37'!$A:$A,$A401)+SUMIFS('A.T D52'!R:R,'A.T D52'!$A:$A,$A401)+SUMIFS('A.T D67'!R:R,'A.T D67'!$A:$A,$A401)</f>
        <v>85.58</v>
      </c>
      <c r="R401" s="1">
        <f>SUMIFS('A.T D0'!S:S,'A.T D0'!$A:$A,$A401)+SUMIFS('A.T D7'!S:S,'A.T D7'!$A:$A,$A401)+SUMIFS('A.T D22'!S:S,'A.T D22'!$A:$A,$A401)+SUMIFS('A.T D37'!S:S,'A.T D37'!$A:$A,$A401)+SUMIFS('A.T D52'!S:S,'A.T D52'!$A:$A,$A401)+SUMIFS('A.T D67'!S:S,'A.T D67'!$A:$A,$A401)</f>
        <v>0.71</v>
      </c>
      <c r="S401" s="1">
        <f>SUMIFS('A.T D0'!T:T,'A.T D0'!$A:$A,$A401)+SUMIFS('A.T D7'!T:T,'A.T D7'!$A:$A,$A401)+SUMIFS('A.T D22'!T:T,'A.T D22'!$A:$A,$A401)+SUMIFS('A.T D37'!T:T,'A.T D37'!$A:$A,$A401)+SUMIFS('A.T D52'!T:T,'A.T D52'!$A:$A,$A401)+SUMIFS('A.T D67'!T:T,'A.T D67'!$A:$A,$A401)</f>
        <v>14.242800000000001</v>
      </c>
      <c r="T401" s="1">
        <f>SUMIFS('A.T D0'!U:U,'A.T D0'!$A:$A,$A401)+SUMIFS('A.T D7'!U:U,'A.T D7'!$A:$A,$A401)+SUMIFS('A.T D22'!U:U,'A.T D22'!$A:$A,$A401)+SUMIFS('A.T D37'!U:U,'A.T D37'!$A:$A,$A401)+SUMIFS('A.T D52'!U:U,'A.T D52'!$A:$A,$A401)+SUMIFS('A.T D67'!U:U,'A.T D67'!$A:$A,$A401)</f>
        <v>0.6</v>
      </c>
      <c r="U401" s="1">
        <f>SUMIFS('A.T D0'!V:V,'A.T D0'!$A:$A,$A401)+SUMIFS('A.T D7'!V:V,'A.T D7'!$A:$A,$A401)+SUMIFS('A.T D22'!V:V,'A.T D22'!$A:$A,$A401)+SUMIFS('A.T D37'!V:V,'A.T D37'!$A:$A,$A401)+SUMIFS('A.T D52'!V:V,'A.T D52'!$A:$A,$A401)+SUMIFS('A.T D67'!V:V,'A.T D67'!$A:$A,$A401)</f>
        <v>11.9</v>
      </c>
      <c r="V401" s="1">
        <f>SUMIFS('A.T D0'!W:W,'A.T D0'!$A:$A,$A401)+SUMIFS('A.T D7'!W:W,'A.T D7'!$A:$A,$A401)+SUMIFS('A.T D22'!W:W,'A.T D22'!$A:$A,$A401)+SUMIFS('A.T D37'!W:W,'A.T D37'!$A:$A,$A401)+SUMIFS('A.T D52'!W:W,'A.T D52'!$A:$A,$A401)+SUMIFS('A.T D67'!W:W,'A.T D67'!$A:$A,$A401)</f>
        <v>20.32</v>
      </c>
      <c r="W401" s="1">
        <f>SUMIFS('A.T D0'!X:X,'A.T D0'!$A:$A,$A401)+SUMIFS('A.T D7'!X:X,'A.T D7'!$A:$A,$A401)+SUMIFS('A.T D22'!X:X,'A.T D22'!$A:$A,$A401)+SUMIFS('A.T D37'!X:X,'A.T D37'!$A:$A,$A401)+SUMIFS('A.T D52'!X:X,'A.T D52'!$A:$A,$A401)+SUMIFS('A.T D67'!X:X,'A.T D67'!$A:$A,$A401)</f>
        <v>142.66999999999999</v>
      </c>
      <c r="X401" s="17">
        <f>SUMIFS(TCH!J:J,TCH!$A:$A,$A401)</f>
        <v>0</v>
      </c>
      <c r="Y401" s="17">
        <f>IF(X401=0,0,(X401*AVERAGEIFS($W:$W,$C:$C,$C401,$D:$D,$D401,$E:$E,$E401,$G:$G,$G401,$B:$B,_xlfn.MAXIFS($B:$B,$C:$C,$C401,$D:$D,$D401,$E:$E,$E401,$G:$G,$G401,$B:$B,"&lt;&gt;"&amp;$B401)))/1000)</f>
        <v>0</v>
      </c>
      <c r="Z401" s="17">
        <f>SUMIFS(TCH!M:M,TCH!$A:$A,$A401)</f>
        <v>0</v>
      </c>
      <c r="AA401" s="17">
        <f>IF(Z401=0,0,(Z401*AVERAGEIFS($W:$W,$C:$C,$C401,$D:$D,$D401,$E:$E,$E401,$G:$G,$G401,$B:$B,_xlfn.MAXIFS($B:$B,$C:$C,$C401,$D:$D,$D401,$E:$E,$E401,$G:$G,$G401,$B:$B,"&lt;&gt;"&amp;$B401)))/1000)</f>
        <v>0</v>
      </c>
      <c r="AB401" s="17">
        <f>SUMIFS(TCH!P:P,TCH!$A:$A,$A401)</f>
        <v>0</v>
      </c>
      <c r="AC401" s="17">
        <f>IF(AB401=0,0,(AB401*AVERAGEIFS($W:$W,$C:$C,$C401,$D:$D,$D401,$E:$E,$E401,$G:$G,$G401,$B:$B,_xlfn.MAXIFS($B:$B,$C:$C,$C401,$D:$D,$D401,$E:$E,$E401,$G:$G,$G401,$B:$B,"&lt;&gt;"&amp;$B401)))/1000)</f>
        <v>0</v>
      </c>
      <c r="AD401" s="17">
        <f>SUMIFS(TCH!S:S,TCH!$A:$A,$A401)</f>
        <v>0</v>
      </c>
      <c r="AE401" s="17">
        <f>IF(AD401=0,0,(AD401*AVERAGEIFS($W:$W,$C:$C,$C401,$D:$D,$D401,$E:$E,$E401,$G:$G,$G401,$B:$B,_xlfn.MAXIFS($B:$B,$C:$C,$C401,$D:$D,$D401,$E:$E,$E401,$G:$G,$G401,$B:$B,"&lt;&gt;"&amp;$B401)))/1000)</f>
        <v>0</v>
      </c>
      <c r="AF401" s="17">
        <f>SUMIFS(TCH!V:V,TCH!$A:$A,$A401)</f>
        <v>0</v>
      </c>
      <c r="AG401" s="17">
        <f>IF(AF401=0,0,(AF401*AVERAGEIFS($W:$W,$C:$C,$C401,$D:$D,$D401,$E:$E,$E401,$G:$G,$G401,$B:$B,_xlfn.MAXIFS($B:$B,$C:$C,$C401,$D:$D,$D401,$E:$E,$E401,$G:$G,$G401,$B:$B,"&lt;&gt;"&amp;$B401)))/1000)</f>
        <v>0</v>
      </c>
      <c r="AH401" s="17">
        <f>SUMIFS(TCH!Y:Y,TCH!$A:$A,$A401)</f>
        <v>0</v>
      </c>
      <c r="AI401" s="17">
        <f>IF(AH401=0,0,(AH401*AVERAGEIFS($W:$W,$C:$C,$C401,$D:$D,$D401,$E:$E,$E401,$G:$G,$G401,$B:$B,_xlfn.MAXIFS($B:$B,$C:$C,$C401,$D:$D,$D401,$E:$E,$E401,$G:$G,$G401,$B:$B,"&lt;&gt;"&amp;$B401)))/1000)</f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>
        <v>0</v>
      </c>
      <c r="AX401">
        <v>0</v>
      </c>
      <c r="AY401">
        <v>0</v>
      </c>
      <c r="AZ401">
        <v>0</v>
      </c>
    </row>
    <row r="402" spans="1:52" x14ac:dyDescent="0.25">
      <c r="A402" s="1" t="str">
        <f t="shared" si="6"/>
        <v>45789494B1R26</v>
      </c>
      <c r="B402" s="7">
        <v>45789</v>
      </c>
      <c r="C402" s="1">
        <v>49</v>
      </c>
      <c r="D402" s="1">
        <v>4</v>
      </c>
      <c r="E402" s="3" t="s">
        <v>52</v>
      </c>
      <c r="F402" s="1" t="s">
        <v>54</v>
      </c>
      <c r="G402" s="1">
        <v>6</v>
      </c>
      <c r="H402" s="4">
        <f>SUMIFS(Biometria!H:H,Biometria!$A:$A,$A402)</f>
        <v>18.71</v>
      </c>
      <c r="I402" s="6">
        <f>SUMIFS(Biometria!I:I,Biometria!$A:$A,$A402)</f>
        <v>0</v>
      </c>
      <c r="J402" s="6">
        <f>SUMIFS(Biometria!J:J,Biometria!$A:$A,$A402)</f>
        <v>3.53</v>
      </c>
      <c r="K402" s="2">
        <f>SUMIFS(Biometria!K:K,Biometria!$A:$A,$A402)</f>
        <v>0</v>
      </c>
      <c r="L402" s="1">
        <f>SUMIFS(Biometria!L:L,Biometria!$A:$A,$A402)</f>
        <v>0</v>
      </c>
      <c r="M402" s="1">
        <f>SUMIFS(Biometria!M:M,Biometria!$A:$A,$A402)</f>
        <v>0</v>
      </c>
      <c r="N402" s="1">
        <f>SUMIFS('A.T D0'!O:O,'A.T D0'!$A:$A,$A402)+SUMIFS('A.T D7'!O:O,'A.T D7'!$A:$A,$A402)+SUMIFS('A.T D22'!O:O,'A.T D22'!$A:$A,$A402)+SUMIFS('A.T D37'!O:O,'A.T D37'!$A:$A,$A402)+SUMIFS('A.T D52'!O:O,'A.T D52'!$A:$A,$A402)+SUMIFS('A.T D67'!O:O,'A.T D67'!$A:$A,$A402)</f>
        <v>5.2</v>
      </c>
      <c r="O402" s="1">
        <f>SUMIFS('A.T D0'!P:P,'A.T D0'!$A:$A,$A402)+SUMIFS('A.T D7'!P:P,'A.T D7'!$A:$A,$A402)+SUMIFS('A.T D22'!P:P,'A.T D22'!$A:$A,$A402)+SUMIFS('A.T D37'!P:P,'A.T D37'!$A:$A,$A402)+SUMIFS('A.T D52'!P:P,'A.T D52'!$A:$A,$A402)+SUMIFS('A.T D67'!P:P,'A.T D67'!$A:$A,$A402)</f>
        <v>19.97</v>
      </c>
      <c r="P402" s="1">
        <f>SUMIFS('A.T D0'!Q:Q,'A.T D0'!$A:$A,$A402)+SUMIFS('A.T D7'!Q:Q,'A.T D7'!$A:$A,$A402)+SUMIFS('A.T D22'!Q:Q,'A.T D22'!$A:$A,$A402)+SUMIFS('A.T D37'!Q:Q,'A.T D37'!$A:$A,$A402)+SUMIFS('A.T D52'!Q:Q,'A.T D52'!$A:$A,$A402)+SUMIFS('A.T D67'!Q:Q,'A.T D67'!$A:$A,$A402)</f>
        <v>17.47</v>
      </c>
      <c r="Q402" s="1">
        <f>SUMIFS('A.T D0'!R:R,'A.T D0'!$A:$A,$A402)+SUMIFS('A.T D7'!R:R,'A.T D7'!$A:$A,$A402)+SUMIFS('A.T D22'!R:R,'A.T D22'!$A:$A,$A402)+SUMIFS('A.T D37'!R:R,'A.T D37'!$A:$A,$A402)+SUMIFS('A.T D52'!R:R,'A.T D52'!$A:$A,$A402)+SUMIFS('A.T D67'!R:R,'A.T D67'!$A:$A,$A402)</f>
        <v>87.48</v>
      </c>
      <c r="R402" s="1">
        <f>SUMIFS('A.T D0'!S:S,'A.T D0'!$A:$A,$A402)+SUMIFS('A.T D7'!S:S,'A.T D7'!$A:$A,$A402)+SUMIFS('A.T D22'!S:S,'A.T D22'!$A:$A,$A402)+SUMIFS('A.T D37'!S:S,'A.T D37'!$A:$A,$A402)+SUMIFS('A.T D52'!S:S,'A.T D52'!$A:$A,$A402)+SUMIFS('A.T D67'!S:S,'A.T D67'!$A:$A,$A402)</f>
        <v>0.64</v>
      </c>
      <c r="S402" s="1">
        <f>SUMIFS('A.T D0'!T:T,'A.T D0'!$A:$A,$A402)+SUMIFS('A.T D7'!T:T,'A.T D7'!$A:$A,$A402)+SUMIFS('A.T D22'!T:T,'A.T D22'!$A:$A,$A402)+SUMIFS('A.T D37'!T:T,'A.T D37'!$A:$A,$A402)+SUMIFS('A.T D52'!T:T,'A.T D52'!$A:$A,$A402)+SUMIFS('A.T D67'!T:T,'A.T D67'!$A:$A,$A402)</f>
        <v>14.868499999999999</v>
      </c>
      <c r="T402" s="1">
        <f>SUMIFS('A.T D0'!U:U,'A.T D0'!$A:$A,$A402)+SUMIFS('A.T D7'!U:U,'A.T D7'!$A:$A,$A402)+SUMIFS('A.T D22'!U:U,'A.T D22'!$A:$A,$A402)+SUMIFS('A.T D37'!U:U,'A.T D37'!$A:$A,$A402)+SUMIFS('A.T D52'!U:U,'A.T D52'!$A:$A,$A402)+SUMIFS('A.T D67'!U:U,'A.T D67'!$A:$A,$A402)</f>
        <v>0.54</v>
      </c>
      <c r="U402" s="1">
        <f>SUMIFS('A.T D0'!V:V,'A.T D0'!$A:$A,$A402)+SUMIFS('A.T D7'!V:V,'A.T D7'!$A:$A,$A402)+SUMIFS('A.T D22'!V:V,'A.T D22'!$A:$A,$A402)+SUMIFS('A.T D37'!V:V,'A.T D37'!$A:$A,$A402)+SUMIFS('A.T D52'!V:V,'A.T D52'!$A:$A,$A402)+SUMIFS('A.T D67'!V:V,'A.T D67'!$A:$A,$A402)</f>
        <v>11.71</v>
      </c>
      <c r="V402" s="1">
        <f>SUMIFS('A.T D0'!W:W,'A.T D0'!$A:$A,$A402)+SUMIFS('A.T D7'!W:W,'A.T D7'!$A:$A,$A402)+SUMIFS('A.T D22'!W:W,'A.T D22'!$A:$A,$A402)+SUMIFS('A.T D37'!W:W,'A.T D37'!$A:$A,$A402)+SUMIFS('A.T D52'!W:W,'A.T D52'!$A:$A,$A402)+SUMIFS('A.T D67'!W:W,'A.T D67'!$A:$A,$A402)</f>
        <v>24.94</v>
      </c>
      <c r="W402" s="1">
        <f>SUMIFS('A.T D0'!X:X,'A.T D0'!$A:$A,$A402)+SUMIFS('A.T D7'!X:X,'A.T D7'!$A:$A,$A402)+SUMIFS('A.T D22'!X:X,'A.T D22'!$A:$A,$A402)+SUMIFS('A.T D37'!X:X,'A.T D37'!$A:$A,$A402)+SUMIFS('A.T D52'!X:X,'A.T D52'!$A:$A,$A402)+SUMIFS('A.T D67'!X:X,'A.T D67'!$A:$A,$A402)</f>
        <v>148.15</v>
      </c>
      <c r="X402" s="17">
        <f>SUMIFS(TCH!J:J,TCH!$A:$A,$A402)</f>
        <v>0</v>
      </c>
      <c r="Y402" s="17">
        <f>IF(X402=0,0,(X402*AVERAGEIFS($W:$W,$C:$C,$C402,$D:$D,$D402,$E:$E,$E402,$G:$G,$G402,$B:$B,_xlfn.MAXIFS($B:$B,$C:$C,$C402,$D:$D,$D402,$E:$E,$E402,$G:$G,$G402,$B:$B,"&lt;&gt;"&amp;$B402)))/1000)</f>
        <v>0</v>
      </c>
      <c r="Z402" s="17">
        <f>SUMIFS(TCH!M:M,TCH!$A:$A,$A402)</f>
        <v>0</v>
      </c>
      <c r="AA402" s="17">
        <f>IF(Z402=0,0,(Z402*AVERAGEIFS($W:$W,$C:$C,$C402,$D:$D,$D402,$E:$E,$E402,$G:$G,$G402,$B:$B,_xlfn.MAXIFS($B:$B,$C:$C,$C402,$D:$D,$D402,$E:$E,$E402,$G:$G,$G402,$B:$B,"&lt;&gt;"&amp;$B402)))/1000)</f>
        <v>0</v>
      </c>
      <c r="AB402" s="17">
        <f>SUMIFS(TCH!P:P,TCH!$A:$A,$A402)</f>
        <v>0</v>
      </c>
      <c r="AC402" s="17">
        <f>IF(AB402=0,0,(AB402*AVERAGEIFS($W:$W,$C:$C,$C402,$D:$D,$D402,$E:$E,$E402,$G:$G,$G402,$B:$B,_xlfn.MAXIFS($B:$B,$C:$C,$C402,$D:$D,$D402,$E:$E,$E402,$G:$G,$G402,$B:$B,"&lt;&gt;"&amp;$B402)))/1000)</f>
        <v>0</v>
      </c>
      <c r="AD402" s="17">
        <f>SUMIFS(TCH!S:S,TCH!$A:$A,$A402)</f>
        <v>0</v>
      </c>
      <c r="AE402" s="17">
        <f>IF(AD402=0,0,(AD402*AVERAGEIFS($W:$W,$C:$C,$C402,$D:$D,$D402,$E:$E,$E402,$G:$G,$G402,$B:$B,_xlfn.MAXIFS($B:$B,$C:$C,$C402,$D:$D,$D402,$E:$E,$E402,$G:$G,$G402,$B:$B,"&lt;&gt;"&amp;$B402)))/1000)</f>
        <v>0</v>
      </c>
      <c r="AF402" s="17">
        <f>SUMIFS(TCH!V:V,TCH!$A:$A,$A402)</f>
        <v>0</v>
      </c>
      <c r="AG402" s="17">
        <f>IF(AF402=0,0,(AF402*AVERAGEIFS($W:$W,$C:$C,$C402,$D:$D,$D402,$E:$E,$E402,$G:$G,$G402,$B:$B,_xlfn.MAXIFS($B:$B,$C:$C,$C402,$D:$D,$D402,$E:$E,$E402,$G:$G,$G402,$B:$B,"&lt;&gt;"&amp;$B402)))/1000)</f>
        <v>0</v>
      </c>
      <c r="AH402" s="17">
        <f>SUMIFS(TCH!Y:Y,TCH!$A:$A,$A402)</f>
        <v>0</v>
      </c>
      <c r="AI402" s="17">
        <f>IF(AH402=0,0,(AH402*AVERAGEIFS($W:$W,$C:$C,$C402,$D:$D,$D402,$E:$E,$E402,$G:$G,$G402,$B:$B,_xlfn.MAXIFS($B:$B,$C:$C,$C402,$D:$D,$D402,$E:$E,$E402,$G:$G,$G402,$B:$B,"&lt;&gt;"&amp;$B402)))/1000)</f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>
        <v>0</v>
      </c>
      <c r="AX402">
        <v>0</v>
      </c>
      <c r="AY402">
        <v>0</v>
      </c>
      <c r="AZ402">
        <v>0</v>
      </c>
    </row>
    <row r="403" spans="1:52" x14ac:dyDescent="0.25">
      <c r="A403" s="1" t="str">
        <f t="shared" si="6"/>
        <v>45789494B1R36</v>
      </c>
      <c r="B403" s="7">
        <v>45789</v>
      </c>
      <c r="C403" s="1">
        <v>49</v>
      </c>
      <c r="D403" s="1">
        <v>4</v>
      </c>
      <c r="E403" s="3" t="s">
        <v>52</v>
      </c>
      <c r="F403" s="1" t="s">
        <v>55</v>
      </c>
      <c r="G403" s="1">
        <v>6</v>
      </c>
      <c r="H403" s="4">
        <f>SUMIFS(Biometria!H:H,Biometria!$A:$A,$A403)</f>
        <v>18.14</v>
      </c>
      <c r="I403" s="6">
        <f>SUMIFS(Biometria!I:I,Biometria!$A:$A,$A403)</f>
        <v>0</v>
      </c>
      <c r="J403" s="6">
        <f>SUMIFS(Biometria!J:J,Biometria!$A:$A,$A403)</f>
        <v>3.16</v>
      </c>
      <c r="K403" s="2">
        <f>SUMIFS(Biometria!K:K,Biometria!$A:$A,$A403)</f>
        <v>0</v>
      </c>
      <c r="L403" s="1">
        <f>SUMIFS(Biometria!L:L,Biometria!$A:$A,$A403)</f>
        <v>0</v>
      </c>
      <c r="M403" s="1">
        <f>SUMIFS(Biometria!M:M,Biometria!$A:$A,$A403)</f>
        <v>0</v>
      </c>
      <c r="N403" s="1">
        <f>SUMIFS('A.T D0'!O:O,'A.T D0'!$A:$A,$A403)+SUMIFS('A.T D7'!O:O,'A.T D7'!$A:$A,$A403)+SUMIFS('A.T D22'!O:O,'A.T D22'!$A:$A,$A403)+SUMIFS('A.T D37'!O:O,'A.T D37'!$A:$A,$A403)+SUMIFS('A.T D52'!O:O,'A.T D52'!$A:$A,$A403)+SUMIFS('A.T D67'!O:O,'A.T D67'!$A:$A,$A403)</f>
        <v>5.2</v>
      </c>
      <c r="O403" s="1">
        <f>SUMIFS('A.T D0'!P:P,'A.T D0'!$A:$A,$A403)+SUMIFS('A.T D7'!P:P,'A.T D7'!$A:$A,$A403)+SUMIFS('A.T D22'!P:P,'A.T D22'!$A:$A,$A403)+SUMIFS('A.T D37'!P:P,'A.T D37'!$A:$A,$A403)+SUMIFS('A.T D52'!P:P,'A.T D52'!$A:$A,$A403)+SUMIFS('A.T D67'!P:P,'A.T D67'!$A:$A,$A403)</f>
        <v>19.78</v>
      </c>
      <c r="P403" s="1">
        <f>SUMIFS('A.T D0'!Q:Q,'A.T D0'!$A:$A,$A403)+SUMIFS('A.T D7'!Q:Q,'A.T D7'!$A:$A,$A403)+SUMIFS('A.T D22'!Q:Q,'A.T D22'!$A:$A,$A403)+SUMIFS('A.T D37'!Q:Q,'A.T D37'!$A:$A,$A403)+SUMIFS('A.T D52'!Q:Q,'A.T D52'!$A:$A,$A403)+SUMIFS('A.T D67'!Q:Q,'A.T D67'!$A:$A,$A403)</f>
        <v>16.850000000000001</v>
      </c>
      <c r="Q403" s="1">
        <f>SUMIFS('A.T D0'!R:R,'A.T D0'!$A:$A,$A403)+SUMIFS('A.T D7'!R:R,'A.T D7'!$A:$A,$A403)+SUMIFS('A.T D22'!R:R,'A.T D22'!$A:$A,$A403)+SUMIFS('A.T D37'!R:R,'A.T D37'!$A:$A,$A403)+SUMIFS('A.T D52'!R:R,'A.T D52'!$A:$A,$A403)+SUMIFS('A.T D67'!R:R,'A.T D67'!$A:$A,$A403)</f>
        <v>85.19</v>
      </c>
      <c r="R403" s="1">
        <f>SUMIFS('A.T D0'!S:S,'A.T D0'!$A:$A,$A403)+SUMIFS('A.T D7'!S:S,'A.T D7'!$A:$A,$A403)+SUMIFS('A.T D22'!S:S,'A.T D22'!$A:$A,$A403)+SUMIFS('A.T D37'!S:S,'A.T D37'!$A:$A,$A403)+SUMIFS('A.T D52'!S:S,'A.T D52'!$A:$A,$A403)+SUMIFS('A.T D67'!S:S,'A.T D67'!$A:$A,$A403)</f>
        <v>0.72</v>
      </c>
      <c r="S403" s="1">
        <f>SUMIFS('A.T D0'!T:T,'A.T D0'!$A:$A,$A403)+SUMIFS('A.T D7'!T:T,'A.T D7'!$A:$A,$A403)+SUMIFS('A.T D22'!T:T,'A.T D22'!$A:$A,$A403)+SUMIFS('A.T D37'!T:T,'A.T D37'!$A:$A,$A403)+SUMIFS('A.T D52'!T:T,'A.T D52'!$A:$A,$A403)+SUMIFS('A.T D67'!T:T,'A.T D67'!$A:$A,$A403)</f>
        <v>14.2393</v>
      </c>
      <c r="T403" s="1">
        <f>SUMIFS('A.T D0'!U:U,'A.T D0'!$A:$A,$A403)+SUMIFS('A.T D7'!U:U,'A.T D7'!$A:$A,$A403)+SUMIFS('A.T D22'!U:U,'A.T D22'!$A:$A,$A403)+SUMIFS('A.T D37'!U:U,'A.T D37'!$A:$A,$A403)+SUMIFS('A.T D52'!U:U,'A.T D52'!$A:$A,$A403)+SUMIFS('A.T D67'!U:U,'A.T D67'!$A:$A,$A403)</f>
        <v>0.61</v>
      </c>
      <c r="U403" s="1">
        <f>SUMIFS('A.T D0'!V:V,'A.T D0'!$A:$A,$A403)+SUMIFS('A.T D7'!V:V,'A.T D7'!$A:$A,$A403)+SUMIFS('A.T D22'!V:V,'A.T D22'!$A:$A,$A403)+SUMIFS('A.T D37'!V:V,'A.T D37'!$A:$A,$A403)+SUMIFS('A.T D52'!V:V,'A.T D52'!$A:$A,$A403)+SUMIFS('A.T D67'!V:V,'A.T D67'!$A:$A,$A403)</f>
        <v>12.12</v>
      </c>
      <c r="V403" s="1">
        <f>SUMIFS('A.T D0'!W:W,'A.T D0'!$A:$A,$A403)+SUMIFS('A.T D7'!W:W,'A.T D7'!$A:$A,$A403)+SUMIFS('A.T D22'!W:W,'A.T D22'!$A:$A,$A403)+SUMIFS('A.T D37'!W:W,'A.T D37'!$A:$A,$A403)+SUMIFS('A.T D52'!W:W,'A.T D52'!$A:$A,$A403)+SUMIFS('A.T D67'!W:W,'A.T D67'!$A:$A,$A403)</f>
        <v>20.37</v>
      </c>
      <c r="W403" s="1">
        <f>SUMIFS('A.T D0'!X:X,'A.T D0'!$A:$A,$A403)+SUMIFS('A.T D7'!X:X,'A.T D7'!$A:$A,$A403)+SUMIFS('A.T D22'!X:X,'A.T D22'!$A:$A,$A403)+SUMIFS('A.T D37'!X:X,'A.T D37'!$A:$A,$A403)+SUMIFS('A.T D52'!X:X,'A.T D52'!$A:$A,$A403)+SUMIFS('A.T D67'!X:X,'A.T D67'!$A:$A,$A403)</f>
        <v>142.72999999999999</v>
      </c>
      <c r="X403" s="17">
        <f>SUMIFS(TCH!J:J,TCH!$A:$A,$A403)</f>
        <v>0</v>
      </c>
      <c r="Y403" s="17">
        <f>IF(X403=0,0,(X403*AVERAGEIFS($W:$W,$C:$C,$C403,$D:$D,$D403,$E:$E,$E403,$G:$G,$G403,$B:$B,_xlfn.MAXIFS($B:$B,$C:$C,$C403,$D:$D,$D403,$E:$E,$E403,$G:$G,$G403,$B:$B,"&lt;&gt;"&amp;$B403)))/1000)</f>
        <v>0</v>
      </c>
      <c r="Z403" s="17">
        <f>SUMIFS(TCH!M:M,TCH!$A:$A,$A403)</f>
        <v>0</v>
      </c>
      <c r="AA403" s="17">
        <f>IF(Z403=0,0,(Z403*AVERAGEIFS($W:$W,$C:$C,$C403,$D:$D,$D403,$E:$E,$E403,$G:$G,$G403,$B:$B,_xlfn.MAXIFS($B:$B,$C:$C,$C403,$D:$D,$D403,$E:$E,$E403,$G:$G,$G403,$B:$B,"&lt;&gt;"&amp;$B403)))/1000)</f>
        <v>0</v>
      </c>
      <c r="AB403" s="17">
        <f>SUMIFS(TCH!P:P,TCH!$A:$A,$A403)</f>
        <v>0</v>
      </c>
      <c r="AC403" s="17">
        <f>IF(AB403=0,0,(AB403*AVERAGEIFS($W:$W,$C:$C,$C403,$D:$D,$D403,$E:$E,$E403,$G:$G,$G403,$B:$B,_xlfn.MAXIFS($B:$B,$C:$C,$C403,$D:$D,$D403,$E:$E,$E403,$G:$G,$G403,$B:$B,"&lt;&gt;"&amp;$B403)))/1000)</f>
        <v>0</v>
      </c>
      <c r="AD403" s="17">
        <f>SUMIFS(TCH!S:S,TCH!$A:$A,$A403)</f>
        <v>0</v>
      </c>
      <c r="AE403" s="17">
        <f>IF(AD403=0,0,(AD403*AVERAGEIFS($W:$W,$C:$C,$C403,$D:$D,$D403,$E:$E,$E403,$G:$G,$G403,$B:$B,_xlfn.MAXIFS($B:$B,$C:$C,$C403,$D:$D,$D403,$E:$E,$E403,$G:$G,$G403,$B:$B,"&lt;&gt;"&amp;$B403)))/1000)</f>
        <v>0</v>
      </c>
      <c r="AF403" s="17">
        <f>SUMIFS(TCH!V:V,TCH!$A:$A,$A403)</f>
        <v>0</v>
      </c>
      <c r="AG403" s="17">
        <f>IF(AF403=0,0,(AF403*AVERAGEIFS($W:$W,$C:$C,$C403,$D:$D,$D403,$E:$E,$E403,$G:$G,$G403,$B:$B,_xlfn.MAXIFS($B:$B,$C:$C,$C403,$D:$D,$D403,$E:$E,$E403,$G:$G,$G403,$B:$B,"&lt;&gt;"&amp;$B403)))/1000)</f>
        <v>0</v>
      </c>
      <c r="AH403" s="17">
        <f>SUMIFS(TCH!Y:Y,TCH!$A:$A,$A403)</f>
        <v>0</v>
      </c>
      <c r="AI403" s="17">
        <f>IF(AH403=0,0,(AH403*AVERAGEIFS($W:$W,$C:$C,$C403,$D:$D,$D403,$E:$E,$E403,$G:$G,$G403,$B:$B,_xlfn.MAXIFS($B:$B,$C:$C,$C403,$D:$D,$D403,$E:$E,$E403,$G:$G,$G403,$B:$B,"&lt;&gt;"&amp;$B403)))/1000)</f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>
        <v>0</v>
      </c>
      <c r="AX403">
        <v>0</v>
      </c>
      <c r="AY403">
        <v>0</v>
      </c>
      <c r="AZ403">
        <v>0</v>
      </c>
    </row>
    <row r="404" spans="1:52" x14ac:dyDescent="0.25">
      <c r="A404" s="1" t="str">
        <f t="shared" si="6"/>
        <v>45789492B1R17</v>
      </c>
      <c r="B404" s="7">
        <v>45789</v>
      </c>
      <c r="C404" s="1">
        <v>49</v>
      </c>
      <c r="D404" s="1">
        <v>2</v>
      </c>
      <c r="E404" s="3" t="s">
        <v>52</v>
      </c>
      <c r="F404" s="1" t="s">
        <v>53</v>
      </c>
      <c r="G404" s="1">
        <v>7</v>
      </c>
      <c r="H404" s="4">
        <f>SUMIFS(Biometria!H:H,Biometria!$A:$A,$A404)</f>
        <v>15</v>
      </c>
      <c r="I404" s="6">
        <f>SUMIFS(Biometria!I:I,Biometria!$A:$A,$A404)</f>
        <v>17.83666666666667</v>
      </c>
      <c r="J404" s="6">
        <f>SUMIFS(Biometria!J:J,Biometria!$A:$A,$A404)</f>
        <v>3.82</v>
      </c>
      <c r="K404" s="2">
        <f>SUMIFS(Biometria!K:K,Biometria!$A:$A,$A404)</f>
        <v>3.64</v>
      </c>
      <c r="L404" s="1">
        <f>SUMIFS(Biometria!L:L,Biometria!$A:$A,$A404)</f>
        <v>0</v>
      </c>
      <c r="M404" s="1">
        <f>SUMIFS(Biometria!M:M,Biometria!$A:$A,$A404)</f>
        <v>0</v>
      </c>
      <c r="N404" s="1">
        <f>SUMIFS('A.T D0'!O:O,'A.T D0'!$A:$A,$A404)+SUMIFS('A.T D7'!O:O,'A.T D7'!$A:$A,$A404)+SUMIFS('A.T D22'!O:O,'A.T D22'!$A:$A,$A404)+SUMIFS('A.T D37'!O:O,'A.T D37'!$A:$A,$A404)+SUMIFS('A.T D52'!O:O,'A.T D52'!$A:$A,$A404)+SUMIFS('A.T D67'!O:O,'A.T D67'!$A:$A,$A404)</f>
        <v>5.3</v>
      </c>
      <c r="O404" s="1">
        <f>SUMIFS('A.T D0'!P:P,'A.T D0'!$A:$A,$A404)+SUMIFS('A.T D7'!P:P,'A.T D7'!$A:$A,$A404)+SUMIFS('A.T D22'!P:P,'A.T D22'!$A:$A,$A404)+SUMIFS('A.T D37'!P:P,'A.T D37'!$A:$A,$A404)+SUMIFS('A.T D52'!P:P,'A.T D52'!$A:$A,$A404)+SUMIFS('A.T D67'!P:P,'A.T D67'!$A:$A,$A404)</f>
        <v>18.329999999999998</v>
      </c>
      <c r="P404" s="1">
        <f>SUMIFS('A.T D0'!Q:Q,'A.T D0'!$A:$A,$A404)+SUMIFS('A.T D7'!Q:Q,'A.T D7'!$A:$A,$A404)+SUMIFS('A.T D22'!Q:Q,'A.T D22'!$A:$A,$A404)+SUMIFS('A.T D37'!Q:Q,'A.T D37'!$A:$A,$A404)+SUMIFS('A.T D52'!Q:Q,'A.T D52'!$A:$A,$A404)+SUMIFS('A.T D67'!Q:Q,'A.T D67'!$A:$A,$A404)</f>
        <v>15.6</v>
      </c>
      <c r="Q404" s="1">
        <f>SUMIFS('A.T D0'!R:R,'A.T D0'!$A:$A,$A404)+SUMIFS('A.T D7'!R:R,'A.T D7'!$A:$A,$A404)+SUMIFS('A.T D22'!R:R,'A.T D22'!$A:$A,$A404)+SUMIFS('A.T D37'!R:R,'A.T D37'!$A:$A,$A404)+SUMIFS('A.T D52'!R:R,'A.T D52'!$A:$A,$A404)+SUMIFS('A.T D67'!R:R,'A.T D67'!$A:$A,$A404)</f>
        <v>85.11</v>
      </c>
      <c r="R404" s="1">
        <f>SUMIFS('A.T D0'!S:S,'A.T D0'!$A:$A,$A404)+SUMIFS('A.T D7'!S:S,'A.T D7'!$A:$A,$A404)+SUMIFS('A.T D22'!S:S,'A.T D22'!$A:$A,$A404)+SUMIFS('A.T D37'!S:S,'A.T D37'!$A:$A,$A404)+SUMIFS('A.T D52'!S:S,'A.T D52'!$A:$A,$A404)+SUMIFS('A.T D67'!S:S,'A.T D67'!$A:$A,$A404)</f>
        <v>0.72</v>
      </c>
      <c r="S404" s="1">
        <f>SUMIFS('A.T D0'!T:T,'A.T D0'!$A:$A,$A404)+SUMIFS('A.T D7'!T:T,'A.T D7'!$A:$A,$A404)+SUMIFS('A.T D22'!T:T,'A.T D22'!$A:$A,$A404)+SUMIFS('A.T D37'!T:T,'A.T D37'!$A:$A,$A404)+SUMIFS('A.T D52'!T:T,'A.T D52'!$A:$A,$A404)+SUMIFS('A.T D67'!T:T,'A.T D67'!$A:$A,$A404)</f>
        <v>13.2448</v>
      </c>
      <c r="T404" s="1">
        <f>SUMIFS('A.T D0'!U:U,'A.T D0'!$A:$A,$A404)+SUMIFS('A.T D7'!U:U,'A.T D7'!$A:$A,$A404)+SUMIFS('A.T D22'!U:U,'A.T D22'!$A:$A,$A404)+SUMIFS('A.T D37'!U:U,'A.T D37'!$A:$A,$A404)+SUMIFS('A.T D52'!U:U,'A.T D52'!$A:$A,$A404)+SUMIFS('A.T D67'!U:U,'A.T D67'!$A:$A,$A404)</f>
        <v>0.61</v>
      </c>
      <c r="U404" s="1">
        <f>SUMIFS('A.T D0'!V:V,'A.T D0'!$A:$A,$A404)+SUMIFS('A.T D7'!V:V,'A.T D7'!$A:$A,$A404)+SUMIFS('A.T D22'!V:V,'A.T D22'!$A:$A,$A404)+SUMIFS('A.T D37'!V:V,'A.T D37'!$A:$A,$A404)+SUMIFS('A.T D52'!V:V,'A.T D52'!$A:$A,$A404)+SUMIFS('A.T D67'!V:V,'A.T D67'!$A:$A,$A404)</f>
        <v>11.85</v>
      </c>
      <c r="V404" s="1">
        <f>SUMIFS('A.T D0'!W:W,'A.T D0'!$A:$A,$A404)+SUMIFS('A.T D7'!W:W,'A.T D7'!$A:$A,$A404)+SUMIFS('A.T D22'!W:W,'A.T D22'!$A:$A,$A404)+SUMIFS('A.T D37'!W:W,'A.T D37'!$A:$A,$A404)+SUMIFS('A.T D52'!W:W,'A.T D52'!$A:$A,$A404)+SUMIFS('A.T D67'!W:W,'A.T D67'!$A:$A,$A404)</f>
        <v>12.29</v>
      </c>
      <c r="W404" s="1">
        <f>SUMIFS('A.T D0'!X:X,'A.T D0'!$A:$A,$A404)+SUMIFS('A.T D7'!X:X,'A.T D7'!$A:$A,$A404)+SUMIFS('A.T D22'!X:X,'A.T D22'!$A:$A,$A404)+SUMIFS('A.T D37'!X:X,'A.T D37'!$A:$A,$A404)+SUMIFS('A.T D52'!X:X,'A.T D52'!$A:$A,$A404)+SUMIFS('A.T D67'!X:X,'A.T D67'!$A:$A,$A404)</f>
        <v>133.15</v>
      </c>
      <c r="X404" s="17">
        <f>SUMIFS(TCH!J:J,TCH!$A:$A,$A404)</f>
        <v>0</v>
      </c>
      <c r="Y404" s="17">
        <f>IF(X404=0,0,(X404*AVERAGEIFS($W:$W,$C:$C,$C404,$D:$D,$D404,$E:$E,$E404,$G:$G,$G404,$B:$B,_xlfn.MAXIFS($B:$B,$C:$C,$C404,$D:$D,$D404,$E:$E,$E404,$G:$G,$G404,$B:$B,"&lt;&gt;"&amp;$B404)))/1000)</f>
        <v>0</v>
      </c>
      <c r="Z404" s="17">
        <f>SUMIFS(TCH!M:M,TCH!$A:$A,$A404)</f>
        <v>0</v>
      </c>
      <c r="AA404" s="17">
        <f>IF(Z404=0,0,(Z404*AVERAGEIFS($W:$W,$C:$C,$C404,$D:$D,$D404,$E:$E,$E404,$G:$G,$G404,$B:$B,_xlfn.MAXIFS($B:$B,$C:$C,$C404,$D:$D,$D404,$E:$E,$E404,$G:$G,$G404,$B:$B,"&lt;&gt;"&amp;$B404)))/1000)</f>
        <v>0</v>
      </c>
      <c r="AB404" s="17">
        <f>SUMIFS(TCH!P:P,TCH!$A:$A,$A404)</f>
        <v>0</v>
      </c>
      <c r="AC404" s="17">
        <f>IF(AB404=0,0,(AB404*AVERAGEIFS($W:$W,$C:$C,$C404,$D:$D,$D404,$E:$E,$E404,$G:$G,$G404,$B:$B,_xlfn.MAXIFS($B:$B,$C:$C,$C404,$D:$D,$D404,$E:$E,$E404,$G:$G,$G404,$B:$B,"&lt;&gt;"&amp;$B404)))/1000)</f>
        <v>0</v>
      </c>
      <c r="AD404" s="17">
        <f>SUMIFS(TCH!S:S,TCH!$A:$A,$A404)</f>
        <v>0</v>
      </c>
      <c r="AE404" s="17">
        <f>IF(AD404=0,0,(AD404*AVERAGEIFS($W:$W,$C:$C,$C404,$D:$D,$D404,$E:$E,$E404,$G:$G,$G404,$B:$B,_xlfn.MAXIFS($B:$B,$C:$C,$C404,$D:$D,$D404,$E:$E,$E404,$G:$G,$G404,$B:$B,"&lt;&gt;"&amp;$B404)))/1000)</f>
        <v>0</v>
      </c>
      <c r="AF404" s="17">
        <f>SUMIFS(TCH!V:V,TCH!$A:$A,$A404)</f>
        <v>0</v>
      </c>
      <c r="AG404" s="17">
        <f>IF(AF404=0,0,(AF404*AVERAGEIFS($W:$W,$C:$C,$C404,$D:$D,$D404,$E:$E,$E404,$G:$G,$G404,$B:$B,_xlfn.MAXIFS($B:$B,$C:$C,$C404,$D:$D,$D404,$E:$E,$E404,$G:$G,$G404,$B:$B,"&lt;&gt;"&amp;$B404)))/1000)</f>
        <v>0</v>
      </c>
      <c r="AH404" s="17">
        <f>SUMIFS(TCH!Y:Y,TCH!$A:$A,$A404)</f>
        <v>0</v>
      </c>
      <c r="AI404" s="17">
        <f>IF(AH404=0,0,(AH404*AVERAGEIFS($W:$W,$C:$C,$C404,$D:$D,$D404,$E:$E,$E404,$G:$G,$G404,$B:$B,_xlfn.MAXIFS($B:$B,$C:$C,$C404,$D:$D,$D404,$E:$E,$E404,$G:$G,$G404,$B:$B,"&lt;&gt;"&amp;$B404)))/1000)</f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>
        <v>0</v>
      </c>
      <c r="AX404">
        <v>0</v>
      </c>
      <c r="AY404">
        <v>0</v>
      </c>
      <c r="AZ404">
        <v>0</v>
      </c>
    </row>
    <row r="405" spans="1:52" x14ac:dyDescent="0.25">
      <c r="A405" s="1" t="str">
        <f t="shared" si="6"/>
        <v>45789492B1R27</v>
      </c>
      <c r="B405" s="7">
        <v>45789</v>
      </c>
      <c r="C405" s="1">
        <v>49</v>
      </c>
      <c r="D405" s="1">
        <v>2</v>
      </c>
      <c r="E405" s="3" t="s">
        <v>52</v>
      </c>
      <c r="F405" s="1" t="s">
        <v>54</v>
      </c>
      <c r="G405" s="1">
        <v>7</v>
      </c>
      <c r="H405" s="4">
        <f>SUMIFS(Biometria!H:H,Biometria!$A:$A,$A405)</f>
        <v>18.100000000000001</v>
      </c>
      <c r="I405" s="6">
        <f>SUMIFS(Biometria!I:I,Biometria!$A:$A,$A405)</f>
        <v>0</v>
      </c>
      <c r="J405" s="6">
        <f>SUMIFS(Biometria!J:J,Biometria!$A:$A,$A405)</f>
        <v>3.37</v>
      </c>
      <c r="K405" s="2">
        <f>SUMIFS(Biometria!K:K,Biometria!$A:$A,$A405)</f>
        <v>0</v>
      </c>
      <c r="L405" s="1">
        <f>SUMIFS(Biometria!L:L,Biometria!$A:$A,$A405)</f>
        <v>0</v>
      </c>
      <c r="M405" s="1">
        <f>SUMIFS(Biometria!M:M,Biometria!$A:$A,$A405)</f>
        <v>0</v>
      </c>
      <c r="N405" s="1">
        <f>SUMIFS('A.T D0'!O:O,'A.T D0'!$A:$A,$A405)+SUMIFS('A.T D7'!O:O,'A.T D7'!$A:$A,$A405)+SUMIFS('A.T D22'!O:O,'A.T D22'!$A:$A,$A405)+SUMIFS('A.T D37'!O:O,'A.T D37'!$A:$A,$A405)+SUMIFS('A.T D52'!O:O,'A.T D52'!$A:$A,$A405)+SUMIFS('A.T D67'!O:O,'A.T D67'!$A:$A,$A405)</f>
        <v>5.2</v>
      </c>
      <c r="O405" s="1">
        <f>SUMIFS('A.T D0'!P:P,'A.T D0'!$A:$A,$A405)+SUMIFS('A.T D7'!P:P,'A.T D7'!$A:$A,$A405)+SUMIFS('A.T D22'!P:P,'A.T D22'!$A:$A,$A405)+SUMIFS('A.T D37'!P:P,'A.T D37'!$A:$A,$A405)+SUMIFS('A.T D52'!P:P,'A.T D52'!$A:$A,$A405)+SUMIFS('A.T D67'!P:P,'A.T D67'!$A:$A,$A405)</f>
        <v>18.260000000000002</v>
      </c>
      <c r="P405" s="1">
        <f>SUMIFS('A.T D0'!Q:Q,'A.T D0'!$A:$A,$A405)+SUMIFS('A.T D7'!Q:Q,'A.T D7'!$A:$A,$A405)+SUMIFS('A.T D22'!Q:Q,'A.T D22'!$A:$A,$A405)+SUMIFS('A.T D37'!Q:Q,'A.T D37'!$A:$A,$A405)+SUMIFS('A.T D52'!Q:Q,'A.T D52'!$A:$A,$A405)+SUMIFS('A.T D67'!Q:Q,'A.T D67'!$A:$A,$A405)</f>
        <v>15.61</v>
      </c>
      <c r="Q405" s="1">
        <f>SUMIFS('A.T D0'!R:R,'A.T D0'!$A:$A,$A405)+SUMIFS('A.T D7'!R:R,'A.T D7'!$A:$A,$A405)+SUMIFS('A.T D22'!R:R,'A.T D22'!$A:$A,$A405)+SUMIFS('A.T D37'!R:R,'A.T D37'!$A:$A,$A405)+SUMIFS('A.T D52'!R:R,'A.T D52'!$A:$A,$A405)+SUMIFS('A.T D67'!R:R,'A.T D67'!$A:$A,$A405)</f>
        <v>85.49</v>
      </c>
      <c r="R405" s="1">
        <f>SUMIFS('A.T D0'!S:S,'A.T D0'!$A:$A,$A405)+SUMIFS('A.T D7'!S:S,'A.T D7'!$A:$A,$A405)+SUMIFS('A.T D22'!S:S,'A.T D22'!$A:$A,$A405)+SUMIFS('A.T D37'!S:S,'A.T D37'!$A:$A,$A405)+SUMIFS('A.T D52'!S:S,'A.T D52'!$A:$A,$A405)+SUMIFS('A.T D67'!S:S,'A.T D67'!$A:$A,$A405)</f>
        <v>0.71</v>
      </c>
      <c r="S405" s="1">
        <f>SUMIFS('A.T D0'!T:T,'A.T D0'!$A:$A,$A405)+SUMIFS('A.T D7'!T:T,'A.T D7'!$A:$A,$A405)+SUMIFS('A.T D22'!T:T,'A.T D22'!$A:$A,$A405)+SUMIFS('A.T D37'!T:T,'A.T D37'!$A:$A,$A405)+SUMIFS('A.T D52'!T:T,'A.T D52'!$A:$A,$A405)+SUMIFS('A.T D67'!T:T,'A.T D67'!$A:$A,$A405)</f>
        <v>13.395899999999999</v>
      </c>
      <c r="T405" s="1">
        <f>SUMIFS('A.T D0'!U:U,'A.T D0'!$A:$A,$A405)+SUMIFS('A.T D7'!U:U,'A.T D7'!$A:$A,$A405)+SUMIFS('A.T D22'!U:U,'A.T D22'!$A:$A,$A405)+SUMIFS('A.T D37'!U:U,'A.T D37'!$A:$A,$A405)+SUMIFS('A.T D52'!U:U,'A.T D52'!$A:$A,$A405)+SUMIFS('A.T D67'!U:U,'A.T D67'!$A:$A,$A405)</f>
        <v>0.61</v>
      </c>
      <c r="U405" s="1">
        <f>SUMIFS('A.T D0'!V:V,'A.T D0'!$A:$A,$A405)+SUMIFS('A.T D7'!V:V,'A.T D7'!$A:$A,$A405)+SUMIFS('A.T D22'!V:V,'A.T D22'!$A:$A,$A405)+SUMIFS('A.T D37'!V:V,'A.T D37'!$A:$A,$A405)+SUMIFS('A.T D52'!V:V,'A.T D52'!$A:$A,$A405)+SUMIFS('A.T D67'!V:V,'A.T D67'!$A:$A,$A405)</f>
        <v>11.23</v>
      </c>
      <c r="V405" s="1">
        <f>SUMIFS('A.T D0'!W:W,'A.T D0'!$A:$A,$A405)+SUMIFS('A.T D7'!W:W,'A.T D7'!$A:$A,$A405)+SUMIFS('A.T D22'!W:W,'A.T D22'!$A:$A,$A405)+SUMIFS('A.T D37'!W:W,'A.T D37'!$A:$A,$A405)+SUMIFS('A.T D52'!W:W,'A.T D52'!$A:$A,$A405)+SUMIFS('A.T D67'!W:W,'A.T D67'!$A:$A,$A405)</f>
        <v>13.52</v>
      </c>
      <c r="W405" s="1">
        <f>SUMIFS('A.T D0'!X:X,'A.T D0'!$A:$A,$A405)+SUMIFS('A.T D7'!X:X,'A.T D7'!$A:$A,$A405)+SUMIFS('A.T D22'!X:X,'A.T D22'!$A:$A,$A405)+SUMIFS('A.T D37'!X:X,'A.T D37'!$A:$A,$A405)+SUMIFS('A.T D52'!X:X,'A.T D52'!$A:$A,$A405)+SUMIFS('A.T D67'!X:X,'A.T D67'!$A:$A,$A405)</f>
        <v>134.61000000000001</v>
      </c>
      <c r="X405" s="17">
        <f>SUMIFS(TCH!J:J,TCH!$A:$A,$A405)</f>
        <v>0</v>
      </c>
      <c r="Y405" s="17">
        <f>IF(X405=0,0,(X405*AVERAGEIFS($W:$W,$C:$C,$C405,$D:$D,$D405,$E:$E,$E405,$G:$G,$G405,$B:$B,_xlfn.MAXIFS($B:$B,$C:$C,$C405,$D:$D,$D405,$E:$E,$E405,$G:$G,$G405,$B:$B,"&lt;&gt;"&amp;$B405)))/1000)</f>
        <v>0</v>
      </c>
      <c r="Z405" s="17">
        <f>SUMIFS(TCH!M:M,TCH!$A:$A,$A405)</f>
        <v>0</v>
      </c>
      <c r="AA405" s="17">
        <f>IF(Z405=0,0,(Z405*AVERAGEIFS($W:$W,$C:$C,$C405,$D:$D,$D405,$E:$E,$E405,$G:$G,$G405,$B:$B,_xlfn.MAXIFS($B:$B,$C:$C,$C405,$D:$D,$D405,$E:$E,$E405,$G:$G,$G405,$B:$B,"&lt;&gt;"&amp;$B405)))/1000)</f>
        <v>0</v>
      </c>
      <c r="AB405" s="17">
        <f>SUMIFS(TCH!P:P,TCH!$A:$A,$A405)</f>
        <v>0</v>
      </c>
      <c r="AC405" s="17">
        <f>IF(AB405=0,0,(AB405*AVERAGEIFS($W:$W,$C:$C,$C405,$D:$D,$D405,$E:$E,$E405,$G:$G,$G405,$B:$B,_xlfn.MAXIFS($B:$B,$C:$C,$C405,$D:$D,$D405,$E:$E,$E405,$G:$G,$G405,$B:$B,"&lt;&gt;"&amp;$B405)))/1000)</f>
        <v>0</v>
      </c>
      <c r="AD405" s="17">
        <f>SUMIFS(TCH!S:S,TCH!$A:$A,$A405)</f>
        <v>0</v>
      </c>
      <c r="AE405" s="17">
        <f>IF(AD405=0,0,(AD405*AVERAGEIFS($W:$W,$C:$C,$C405,$D:$D,$D405,$E:$E,$E405,$G:$G,$G405,$B:$B,_xlfn.MAXIFS($B:$B,$C:$C,$C405,$D:$D,$D405,$E:$E,$E405,$G:$G,$G405,$B:$B,"&lt;&gt;"&amp;$B405)))/1000)</f>
        <v>0</v>
      </c>
      <c r="AF405" s="17">
        <f>SUMIFS(TCH!V:V,TCH!$A:$A,$A405)</f>
        <v>0</v>
      </c>
      <c r="AG405" s="17">
        <f>IF(AF405=0,0,(AF405*AVERAGEIFS($W:$W,$C:$C,$C405,$D:$D,$D405,$E:$E,$E405,$G:$G,$G405,$B:$B,_xlfn.MAXIFS($B:$B,$C:$C,$C405,$D:$D,$D405,$E:$E,$E405,$G:$G,$G405,$B:$B,"&lt;&gt;"&amp;$B405)))/1000)</f>
        <v>0</v>
      </c>
      <c r="AH405" s="17">
        <f>SUMIFS(TCH!Y:Y,TCH!$A:$A,$A405)</f>
        <v>0</v>
      </c>
      <c r="AI405" s="17">
        <f>IF(AH405=0,0,(AH405*AVERAGEIFS($W:$W,$C:$C,$C405,$D:$D,$D405,$E:$E,$E405,$G:$G,$G405,$B:$B,_xlfn.MAXIFS($B:$B,$C:$C,$C405,$D:$D,$D405,$E:$E,$E405,$G:$G,$G405,$B:$B,"&lt;&gt;"&amp;$B405)))/1000)</f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>
        <v>0</v>
      </c>
      <c r="AX405">
        <v>0</v>
      </c>
      <c r="AY405">
        <v>0</v>
      </c>
      <c r="AZ405">
        <v>0</v>
      </c>
    </row>
    <row r="406" spans="1:52" x14ac:dyDescent="0.25">
      <c r="A406" s="1" t="str">
        <f t="shared" si="6"/>
        <v>45789492B1R37</v>
      </c>
      <c r="B406" s="7">
        <v>45789</v>
      </c>
      <c r="C406" s="1">
        <v>49</v>
      </c>
      <c r="D406" s="1">
        <v>2</v>
      </c>
      <c r="E406" s="3" t="s">
        <v>52</v>
      </c>
      <c r="F406" s="1" t="s">
        <v>55</v>
      </c>
      <c r="G406" s="1">
        <v>7</v>
      </c>
      <c r="H406" s="4">
        <f>SUMIFS(Biometria!H:H,Biometria!$A:$A,$A406)</f>
        <v>20.41</v>
      </c>
      <c r="I406" s="6">
        <f>SUMIFS(Biometria!I:I,Biometria!$A:$A,$A406)</f>
        <v>0</v>
      </c>
      <c r="J406" s="6">
        <f>SUMIFS(Biometria!J:J,Biometria!$A:$A,$A406)</f>
        <v>3.73</v>
      </c>
      <c r="K406" s="2">
        <f>SUMIFS(Biometria!K:K,Biometria!$A:$A,$A406)</f>
        <v>0</v>
      </c>
      <c r="L406" s="1">
        <f>SUMIFS(Biometria!L:L,Biometria!$A:$A,$A406)</f>
        <v>0</v>
      </c>
      <c r="M406" s="1">
        <f>SUMIFS(Biometria!M:M,Biometria!$A:$A,$A406)</f>
        <v>0</v>
      </c>
      <c r="N406" s="1">
        <f>SUMIFS('A.T D0'!O:O,'A.T D0'!$A:$A,$A406)+SUMIFS('A.T D7'!O:O,'A.T D7'!$A:$A,$A406)+SUMIFS('A.T D22'!O:O,'A.T D22'!$A:$A,$A406)+SUMIFS('A.T D37'!O:O,'A.T D37'!$A:$A,$A406)+SUMIFS('A.T D52'!O:O,'A.T D52'!$A:$A,$A406)+SUMIFS('A.T D67'!O:O,'A.T D67'!$A:$A,$A406)</f>
        <v>5.3</v>
      </c>
      <c r="O406" s="1">
        <f>SUMIFS('A.T D0'!P:P,'A.T D0'!$A:$A,$A406)+SUMIFS('A.T D7'!P:P,'A.T D7'!$A:$A,$A406)+SUMIFS('A.T D22'!P:P,'A.T D22'!$A:$A,$A406)+SUMIFS('A.T D37'!P:P,'A.T D37'!$A:$A,$A406)+SUMIFS('A.T D52'!P:P,'A.T D52'!$A:$A,$A406)+SUMIFS('A.T D67'!P:P,'A.T D67'!$A:$A,$A406)</f>
        <v>18.010000000000002</v>
      </c>
      <c r="P406" s="1">
        <f>SUMIFS('A.T D0'!Q:Q,'A.T D0'!$A:$A,$A406)+SUMIFS('A.T D7'!Q:Q,'A.T D7'!$A:$A,$A406)+SUMIFS('A.T D22'!Q:Q,'A.T D22'!$A:$A,$A406)+SUMIFS('A.T D37'!Q:Q,'A.T D37'!$A:$A,$A406)+SUMIFS('A.T D52'!Q:Q,'A.T D52'!$A:$A,$A406)+SUMIFS('A.T D67'!Q:Q,'A.T D67'!$A:$A,$A406)</f>
        <v>15.35</v>
      </c>
      <c r="Q406" s="1">
        <f>SUMIFS('A.T D0'!R:R,'A.T D0'!$A:$A,$A406)+SUMIFS('A.T D7'!R:R,'A.T D7'!$A:$A,$A406)+SUMIFS('A.T D22'!R:R,'A.T D22'!$A:$A,$A406)+SUMIFS('A.T D37'!R:R,'A.T D37'!$A:$A,$A406)+SUMIFS('A.T D52'!R:R,'A.T D52'!$A:$A,$A406)+SUMIFS('A.T D67'!R:R,'A.T D67'!$A:$A,$A406)</f>
        <v>85.23</v>
      </c>
      <c r="R406" s="1">
        <f>SUMIFS('A.T D0'!S:S,'A.T D0'!$A:$A,$A406)+SUMIFS('A.T D7'!S:S,'A.T D7'!$A:$A,$A406)+SUMIFS('A.T D22'!S:S,'A.T D22'!$A:$A,$A406)+SUMIFS('A.T D37'!S:S,'A.T D37'!$A:$A,$A406)+SUMIFS('A.T D52'!S:S,'A.T D52'!$A:$A,$A406)+SUMIFS('A.T D67'!S:S,'A.T D67'!$A:$A,$A406)</f>
        <v>0.72</v>
      </c>
      <c r="S406" s="1">
        <f>SUMIFS('A.T D0'!T:T,'A.T D0'!$A:$A,$A406)+SUMIFS('A.T D7'!T:T,'A.T D7'!$A:$A,$A406)+SUMIFS('A.T D22'!T:T,'A.T D22'!$A:$A,$A406)+SUMIFS('A.T D37'!T:T,'A.T D37'!$A:$A,$A406)+SUMIFS('A.T D52'!T:T,'A.T D52'!$A:$A,$A406)+SUMIFS('A.T D67'!T:T,'A.T D67'!$A:$A,$A406)</f>
        <v>13.0732</v>
      </c>
      <c r="T406" s="1">
        <f>SUMIFS('A.T D0'!U:U,'A.T D0'!$A:$A,$A406)+SUMIFS('A.T D7'!U:U,'A.T D7'!$A:$A,$A406)+SUMIFS('A.T D22'!U:U,'A.T D22'!$A:$A,$A406)+SUMIFS('A.T D37'!U:U,'A.T D37'!$A:$A,$A406)+SUMIFS('A.T D52'!U:U,'A.T D52'!$A:$A,$A406)+SUMIFS('A.T D67'!U:U,'A.T D67'!$A:$A,$A406)</f>
        <v>0.61</v>
      </c>
      <c r="U406" s="1">
        <f>SUMIFS('A.T D0'!V:V,'A.T D0'!$A:$A,$A406)+SUMIFS('A.T D7'!V:V,'A.T D7'!$A:$A,$A406)+SUMIFS('A.T D22'!V:V,'A.T D22'!$A:$A,$A406)+SUMIFS('A.T D37'!V:V,'A.T D37'!$A:$A,$A406)+SUMIFS('A.T D52'!V:V,'A.T D52'!$A:$A,$A406)+SUMIFS('A.T D67'!V:V,'A.T D67'!$A:$A,$A406)</f>
        <v>11.67</v>
      </c>
      <c r="V406" s="1">
        <f>SUMIFS('A.T D0'!W:W,'A.T D0'!$A:$A,$A406)+SUMIFS('A.T D7'!W:W,'A.T D7'!$A:$A,$A406)+SUMIFS('A.T D22'!W:W,'A.T D22'!$A:$A,$A406)+SUMIFS('A.T D37'!W:W,'A.T D37'!$A:$A,$A406)+SUMIFS('A.T D52'!W:W,'A.T D52'!$A:$A,$A406)+SUMIFS('A.T D67'!W:W,'A.T D67'!$A:$A,$A406)</f>
        <v>10.9</v>
      </c>
      <c r="W406" s="1">
        <f>SUMIFS('A.T D0'!X:X,'A.T D0'!$A:$A,$A406)+SUMIFS('A.T D7'!X:X,'A.T D7'!$A:$A,$A406)+SUMIFS('A.T D22'!X:X,'A.T D22'!$A:$A,$A406)+SUMIFS('A.T D37'!X:X,'A.T D37'!$A:$A,$A406)+SUMIFS('A.T D52'!X:X,'A.T D52'!$A:$A,$A406)+SUMIFS('A.T D67'!X:X,'A.T D67'!$A:$A,$A406)</f>
        <v>131.5</v>
      </c>
      <c r="X406" s="17">
        <f>SUMIFS(TCH!J:J,TCH!$A:$A,$A406)</f>
        <v>0</v>
      </c>
      <c r="Y406" s="17">
        <f>IF(X406=0,0,(X406*AVERAGEIFS($W:$W,$C:$C,$C406,$D:$D,$D406,$E:$E,$E406,$G:$G,$G406,$B:$B,_xlfn.MAXIFS($B:$B,$C:$C,$C406,$D:$D,$D406,$E:$E,$E406,$G:$G,$G406,$B:$B,"&lt;&gt;"&amp;$B406)))/1000)</f>
        <v>0</v>
      </c>
      <c r="Z406" s="17">
        <f>SUMIFS(TCH!M:M,TCH!$A:$A,$A406)</f>
        <v>0</v>
      </c>
      <c r="AA406" s="17">
        <f>IF(Z406=0,0,(Z406*AVERAGEIFS($W:$W,$C:$C,$C406,$D:$D,$D406,$E:$E,$E406,$G:$G,$G406,$B:$B,_xlfn.MAXIFS($B:$B,$C:$C,$C406,$D:$D,$D406,$E:$E,$E406,$G:$G,$G406,$B:$B,"&lt;&gt;"&amp;$B406)))/1000)</f>
        <v>0</v>
      </c>
      <c r="AB406" s="17">
        <f>SUMIFS(TCH!P:P,TCH!$A:$A,$A406)</f>
        <v>0</v>
      </c>
      <c r="AC406" s="17">
        <f>IF(AB406=0,0,(AB406*AVERAGEIFS($W:$W,$C:$C,$C406,$D:$D,$D406,$E:$E,$E406,$G:$G,$G406,$B:$B,_xlfn.MAXIFS($B:$B,$C:$C,$C406,$D:$D,$D406,$E:$E,$E406,$G:$G,$G406,$B:$B,"&lt;&gt;"&amp;$B406)))/1000)</f>
        <v>0</v>
      </c>
      <c r="AD406" s="17">
        <f>SUMIFS(TCH!S:S,TCH!$A:$A,$A406)</f>
        <v>0</v>
      </c>
      <c r="AE406" s="17">
        <f>IF(AD406=0,0,(AD406*AVERAGEIFS($W:$W,$C:$C,$C406,$D:$D,$D406,$E:$E,$E406,$G:$G,$G406,$B:$B,_xlfn.MAXIFS($B:$B,$C:$C,$C406,$D:$D,$D406,$E:$E,$E406,$G:$G,$G406,$B:$B,"&lt;&gt;"&amp;$B406)))/1000)</f>
        <v>0</v>
      </c>
      <c r="AF406" s="17">
        <f>SUMIFS(TCH!V:V,TCH!$A:$A,$A406)</f>
        <v>0</v>
      </c>
      <c r="AG406" s="17">
        <f>IF(AF406=0,0,(AF406*AVERAGEIFS($W:$W,$C:$C,$C406,$D:$D,$D406,$E:$E,$E406,$G:$G,$G406,$B:$B,_xlfn.MAXIFS($B:$B,$C:$C,$C406,$D:$D,$D406,$E:$E,$E406,$G:$G,$G406,$B:$B,"&lt;&gt;"&amp;$B406)))/1000)</f>
        <v>0</v>
      </c>
      <c r="AH406" s="17">
        <f>SUMIFS(TCH!Y:Y,TCH!$A:$A,$A406)</f>
        <v>0</v>
      </c>
      <c r="AI406" s="17">
        <f>IF(AH406=0,0,(AH406*AVERAGEIFS($W:$W,$C:$C,$C406,$D:$D,$D406,$E:$E,$E406,$G:$G,$G406,$B:$B,_xlfn.MAXIFS($B:$B,$C:$C,$C406,$D:$D,$D406,$E:$E,$E406,$G:$G,$G406,$B:$B,"&lt;&gt;"&amp;$B406)))/1000)</f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>
        <v>0</v>
      </c>
      <c r="AX406">
        <v>0</v>
      </c>
      <c r="AY406">
        <v>0</v>
      </c>
      <c r="AZ406">
        <v>0</v>
      </c>
    </row>
    <row r="407" spans="1:52" x14ac:dyDescent="0.25">
      <c r="A407" s="1" t="str">
        <f t="shared" si="6"/>
        <v>45789493B1R18</v>
      </c>
      <c r="B407" s="7">
        <v>45789</v>
      </c>
      <c r="C407" s="1">
        <v>49</v>
      </c>
      <c r="D407" s="1">
        <v>3</v>
      </c>
      <c r="E407" s="3" t="s">
        <v>52</v>
      </c>
      <c r="F407" s="1" t="s">
        <v>53</v>
      </c>
      <c r="G407" s="1">
        <v>8</v>
      </c>
      <c r="H407" s="4">
        <f>SUMIFS(Biometria!H:H,Biometria!$A:$A,$A407)</f>
        <v>22.74</v>
      </c>
      <c r="I407" s="6">
        <f>SUMIFS(Biometria!I:I,Biometria!$A:$A,$A407)</f>
        <v>20.973333333333333</v>
      </c>
      <c r="J407" s="6">
        <f>SUMIFS(Biometria!J:J,Biometria!$A:$A,$A407)</f>
        <v>3.76</v>
      </c>
      <c r="K407" s="2">
        <f>SUMIFS(Biometria!K:K,Biometria!$A:$A,$A407)</f>
        <v>3.5766666666666667</v>
      </c>
      <c r="L407" s="1">
        <f>SUMIFS(Biometria!L:L,Biometria!$A:$A,$A407)</f>
        <v>0</v>
      </c>
      <c r="M407" s="1">
        <f>SUMIFS(Biometria!M:M,Biometria!$A:$A,$A407)</f>
        <v>0</v>
      </c>
      <c r="N407" s="1">
        <f>SUMIFS('A.T D0'!O:O,'A.T D0'!$A:$A,$A407)+SUMIFS('A.T D7'!O:O,'A.T D7'!$A:$A,$A407)+SUMIFS('A.T D22'!O:O,'A.T D22'!$A:$A,$A407)+SUMIFS('A.T D37'!O:O,'A.T D37'!$A:$A,$A407)+SUMIFS('A.T D52'!O:O,'A.T D52'!$A:$A,$A407)+SUMIFS('A.T D67'!O:O,'A.T D67'!$A:$A,$A407)</f>
        <v>5.2</v>
      </c>
      <c r="O407" s="1">
        <f>SUMIFS('A.T D0'!P:P,'A.T D0'!$A:$A,$A407)+SUMIFS('A.T D7'!P:P,'A.T D7'!$A:$A,$A407)+SUMIFS('A.T D22'!P:P,'A.T D22'!$A:$A,$A407)+SUMIFS('A.T D37'!P:P,'A.T D37'!$A:$A,$A407)+SUMIFS('A.T D52'!P:P,'A.T D52'!$A:$A,$A407)+SUMIFS('A.T D67'!P:P,'A.T D67'!$A:$A,$A407)</f>
        <v>19.61</v>
      </c>
      <c r="P407" s="1">
        <f>SUMIFS('A.T D0'!Q:Q,'A.T D0'!$A:$A,$A407)+SUMIFS('A.T D7'!Q:Q,'A.T D7'!$A:$A,$A407)+SUMIFS('A.T D22'!Q:Q,'A.T D22'!$A:$A,$A407)+SUMIFS('A.T D37'!Q:Q,'A.T D37'!$A:$A,$A407)+SUMIFS('A.T D52'!Q:Q,'A.T D52'!$A:$A,$A407)+SUMIFS('A.T D67'!Q:Q,'A.T D67'!$A:$A,$A407)</f>
        <v>17.03</v>
      </c>
      <c r="Q407" s="1">
        <f>SUMIFS('A.T D0'!R:R,'A.T D0'!$A:$A,$A407)+SUMIFS('A.T D7'!R:R,'A.T D7'!$A:$A,$A407)+SUMIFS('A.T D22'!R:R,'A.T D22'!$A:$A,$A407)+SUMIFS('A.T D37'!R:R,'A.T D37'!$A:$A,$A407)+SUMIFS('A.T D52'!R:R,'A.T D52'!$A:$A,$A407)+SUMIFS('A.T D67'!R:R,'A.T D67'!$A:$A,$A407)</f>
        <v>86.84</v>
      </c>
      <c r="R407" s="1">
        <f>SUMIFS('A.T D0'!S:S,'A.T D0'!$A:$A,$A407)+SUMIFS('A.T D7'!S:S,'A.T D7'!$A:$A,$A407)+SUMIFS('A.T D22'!S:S,'A.T D22'!$A:$A,$A407)+SUMIFS('A.T D37'!S:S,'A.T D37'!$A:$A,$A407)+SUMIFS('A.T D52'!S:S,'A.T D52'!$A:$A,$A407)+SUMIFS('A.T D67'!S:S,'A.T D67'!$A:$A,$A407)</f>
        <v>0.66</v>
      </c>
      <c r="S407" s="1">
        <f>SUMIFS('A.T D0'!T:T,'A.T D0'!$A:$A,$A407)+SUMIFS('A.T D7'!T:T,'A.T D7'!$A:$A,$A407)+SUMIFS('A.T D22'!T:T,'A.T D22'!$A:$A,$A407)+SUMIFS('A.T D37'!T:T,'A.T D37'!$A:$A,$A407)+SUMIFS('A.T D52'!T:T,'A.T D52'!$A:$A,$A407)+SUMIFS('A.T D67'!T:T,'A.T D67'!$A:$A,$A407)</f>
        <v>14.349</v>
      </c>
      <c r="T407" s="1">
        <f>SUMIFS('A.T D0'!U:U,'A.T D0'!$A:$A,$A407)+SUMIFS('A.T D7'!U:U,'A.T D7'!$A:$A,$A407)+SUMIFS('A.T D22'!U:U,'A.T D22'!$A:$A,$A407)+SUMIFS('A.T D37'!U:U,'A.T D37'!$A:$A,$A407)+SUMIFS('A.T D52'!U:U,'A.T D52'!$A:$A,$A407)+SUMIFS('A.T D67'!U:U,'A.T D67'!$A:$A,$A407)</f>
        <v>0.56000000000000005</v>
      </c>
      <c r="U407" s="1">
        <f>SUMIFS('A.T D0'!V:V,'A.T D0'!$A:$A,$A407)+SUMIFS('A.T D7'!V:V,'A.T D7'!$A:$A,$A407)+SUMIFS('A.T D22'!V:V,'A.T D22'!$A:$A,$A407)+SUMIFS('A.T D37'!V:V,'A.T D37'!$A:$A,$A407)+SUMIFS('A.T D52'!V:V,'A.T D52'!$A:$A,$A407)+SUMIFS('A.T D67'!V:V,'A.T D67'!$A:$A,$A407)</f>
        <v>12.29</v>
      </c>
      <c r="V407" s="1">
        <f>SUMIFS('A.T D0'!W:W,'A.T D0'!$A:$A,$A407)+SUMIFS('A.T D7'!W:W,'A.T D7'!$A:$A,$A407)+SUMIFS('A.T D22'!W:W,'A.T D22'!$A:$A,$A407)+SUMIFS('A.T D37'!W:W,'A.T D37'!$A:$A,$A407)+SUMIFS('A.T D52'!W:W,'A.T D52'!$A:$A,$A407)+SUMIFS('A.T D67'!W:W,'A.T D67'!$A:$A,$A407)</f>
        <v>20.87</v>
      </c>
      <c r="W407" s="1">
        <f>SUMIFS('A.T D0'!X:X,'A.T D0'!$A:$A,$A407)+SUMIFS('A.T D7'!X:X,'A.T D7'!$A:$A,$A407)+SUMIFS('A.T D22'!X:X,'A.T D22'!$A:$A,$A407)+SUMIFS('A.T D37'!X:X,'A.T D37'!$A:$A,$A407)+SUMIFS('A.T D52'!X:X,'A.T D52'!$A:$A,$A407)+SUMIFS('A.T D67'!X:X,'A.T D67'!$A:$A,$A407)</f>
        <v>143.33000000000001</v>
      </c>
      <c r="X407" s="17">
        <f>SUMIFS(TCH!J:J,TCH!$A:$A,$A407)</f>
        <v>0</v>
      </c>
      <c r="Y407" s="17">
        <f>IF(X407=0,0,(X407*AVERAGEIFS($W:$W,$C:$C,$C407,$D:$D,$D407,$E:$E,$E407,$G:$G,$G407,$B:$B,_xlfn.MAXIFS($B:$B,$C:$C,$C407,$D:$D,$D407,$E:$E,$E407,$G:$G,$G407,$B:$B,"&lt;&gt;"&amp;$B407)))/1000)</f>
        <v>0</v>
      </c>
      <c r="Z407" s="17">
        <f>SUMIFS(TCH!M:M,TCH!$A:$A,$A407)</f>
        <v>0</v>
      </c>
      <c r="AA407" s="17">
        <f>IF(Z407=0,0,(Z407*AVERAGEIFS($W:$W,$C:$C,$C407,$D:$D,$D407,$E:$E,$E407,$G:$G,$G407,$B:$B,_xlfn.MAXIFS($B:$B,$C:$C,$C407,$D:$D,$D407,$E:$E,$E407,$G:$G,$G407,$B:$B,"&lt;&gt;"&amp;$B407)))/1000)</f>
        <v>0</v>
      </c>
      <c r="AB407" s="17">
        <f>SUMIFS(TCH!P:P,TCH!$A:$A,$A407)</f>
        <v>0</v>
      </c>
      <c r="AC407" s="17">
        <f>IF(AB407=0,0,(AB407*AVERAGEIFS($W:$W,$C:$C,$C407,$D:$D,$D407,$E:$E,$E407,$G:$G,$G407,$B:$B,_xlfn.MAXIFS($B:$B,$C:$C,$C407,$D:$D,$D407,$E:$E,$E407,$G:$G,$G407,$B:$B,"&lt;&gt;"&amp;$B407)))/1000)</f>
        <v>0</v>
      </c>
      <c r="AD407" s="17">
        <f>SUMIFS(TCH!S:S,TCH!$A:$A,$A407)</f>
        <v>0</v>
      </c>
      <c r="AE407" s="17">
        <f>IF(AD407=0,0,(AD407*AVERAGEIFS($W:$W,$C:$C,$C407,$D:$D,$D407,$E:$E,$E407,$G:$G,$G407,$B:$B,_xlfn.MAXIFS($B:$B,$C:$C,$C407,$D:$D,$D407,$E:$E,$E407,$G:$G,$G407,$B:$B,"&lt;&gt;"&amp;$B407)))/1000)</f>
        <v>0</v>
      </c>
      <c r="AF407" s="17">
        <f>SUMIFS(TCH!V:V,TCH!$A:$A,$A407)</f>
        <v>0</v>
      </c>
      <c r="AG407" s="17">
        <f>IF(AF407=0,0,(AF407*AVERAGEIFS($W:$W,$C:$C,$C407,$D:$D,$D407,$E:$E,$E407,$G:$G,$G407,$B:$B,_xlfn.MAXIFS($B:$B,$C:$C,$C407,$D:$D,$D407,$E:$E,$E407,$G:$G,$G407,$B:$B,"&lt;&gt;"&amp;$B407)))/1000)</f>
        <v>0</v>
      </c>
      <c r="AH407" s="17">
        <f>SUMIFS(TCH!Y:Y,TCH!$A:$A,$A407)</f>
        <v>0</v>
      </c>
      <c r="AI407" s="17">
        <f>IF(AH407=0,0,(AH407*AVERAGEIFS($W:$W,$C:$C,$C407,$D:$D,$D407,$E:$E,$E407,$G:$G,$G407,$B:$B,_xlfn.MAXIFS($B:$B,$C:$C,$C407,$D:$D,$D407,$E:$E,$E407,$G:$G,$G407,$B:$B,"&lt;&gt;"&amp;$B407)))/1000)</f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>
        <v>0</v>
      </c>
      <c r="AX407">
        <v>0</v>
      </c>
      <c r="AY407">
        <v>0</v>
      </c>
      <c r="AZ407">
        <v>0</v>
      </c>
    </row>
    <row r="408" spans="1:52" x14ac:dyDescent="0.25">
      <c r="A408" s="1" t="str">
        <f t="shared" si="6"/>
        <v>45789493B1R28</v>
      </c>
      <c r="B408" s="7">
        <v>45789</v>
      </c>
      <c r="C408" s="1">
        <v>49</v>
      </c>
      <c r="D408" s="1">
        <v>3</v>
      </c>
      <c r="E408" s="3" t="s">
        <v>52</v>
      </c>
      <c r="F408" s="1" t="s">
        <v>54</v>
      </c>
      <c r="G408" s="1">
        <v>8</v>
      </c>
      <c r="H408" s="4">
        <f>SUMIFS(Biometria!H:H,Biometria!$A:$A,$A408)</f>
        <v>19.829999999999998</v>
      </c>
      <c r="I408" s="6">
        <f>SUMIFS(Biometria!I:I,Biometria!$A:$A,$A408)</f>
        <v>0</v>
      </c>
      <c r="J408" s="6">
        <f>SUMIFS(Biometria!J:J,Biometria!$A:$A,$A408)</f>
        <v>3.49</v>
      </c>
      <c r="K408" s="2">
        <f>SUMIFS(Biometria!K:K,Biometria!$A:$A,$A408)</f>
        <v>0</v>
      </c>
      <c r="L408" s="1">
        <f>SUMIFS(Biometria!L:L,Biometria!$A:$A,$A408)</f>
        <v>0</v>
      </c>
      <c r="M408" s="1">
        <f>SUMIFS(Biometria!M:M,Biometria!$A:$A,$A408)</f>
        <v>0</v>
      </c>
      <c r="N408" s="1">
        <f>SUMIFS('A.T D0'!O:O,'A.T D0'!$A:$A,$A408)+SUMIFS('A.T D7'!O:O,'A.T D7'!$A:$A,$A408)+SUMIFS('A.T D22'!O:O,'A.T D22'!$A:$A,$A408)+SUMIFS('A.T D37'!O:O,'A.T D37'!$A:$A,$A408)+SUMIFS('A.T D52'!O:O,'A.T D52'!$A:$A,$A408)+SUMIFS('A.T D67'!O:O,'A.T D67'!$A:$A,$A408)</f>
        <v>5.2</v>
      </c>
      <c r="O408" s="1">
        <f>SUMIFS('A.T D0'!P:P,'A.T D0'!$A:$A,$A408)+SUMIFS('A.T D7'!P:P,'A.T D7'!$A:$A,$A408)+SUMIFS('A.T D22'!P:P,'A.T D22'!$A:$A,$A408)+SUMIFS('A.T D37'!P:P,'A.T D37'!$A:$A,$A408)+SUMIFS('A.T D52'!P:P,'A.T D52'!$A:$A,$A408)+SUMIFS('A.T D67'!P:P,'A.T D67'!$A:$A,$A408)</f>
        <v>19.02</v>
      </c>
      <c r="P408" s="1">
        <f>SUMIFS('A.T D0'!Q:Q,'A.T D0'!$A:$A,$A408)+SUMIFS('A.T D7'!Q:Q,'A.T D7'!$A:$A,$A408)+SUMIFS('A.T D22'!Q:Q,'A.T D22'!$A:$A,$A408)+SUMIFS('A.T D37'!Q:Q,'A.T D37'!$A:$A,$A408)+SUMIFS('A.T D52'!Q:Q,'A.T D52'!$A:$A,$A408)+SUMIFS('A.T D67'!Q:Q,'A.T D67'!$A:$A,$A408)</f>
        <v>15.74</v>
      </c>
      <c r="Q408" s="1">
        <f>SUMIFS('A.T D0'!R:R,'A.T D0'!$A:$A,$A408)+SUMIFS('A.T D7'!R:R,'A.T D7'!$A:$A,$A408)+SUMIFS('A.T D22'!R:R,'A.T D22'!$A:$A,$A408)+SUMIFS('A.T D37'!R:R,'A.T D37'!$A:$A,$A408)+SUMIFS('A.T D52'!R:R,'A.T D52'!$A:$A,$A408)+SUMIFS('A.T D67'!R:R,'A.T D67'!$A:$A,$A408)</f>
        <v>82.75</v>
      </c>
      <c r="R408" s="1">
        <f>SUMIFS('A.T D0'!S:S,'A.T D0'!$A:$A,$A408)+SUMIFS('A.T D7'!S:S,'A.T D7'!$A:$A,$A408)+SUMIFS('A.T D22'!S:S,'A.T D22'!$A:$A,$A408)+SUMIFS('A.T D37'!S:S,'A.T D37'!$A:$A,$A408)+SUMIFS('A.T D52'!S:S,'A.T D52'!$A:$A,$A408)+SUMIFS('A.T D67'!S:S,'A.T D67'!$A:$A,$A408)</f>
        <v>0.8</v>
      </c>
      <c r="S408" s="1">
        <f>SUMIFS('A.T D0'!T:T,'A.T D0'!$A:$A,$A408)+SUMIFS('A.T D7'!T:T,'A.T D7'!$A:$A,$A408)+SUMIFS('A.T D22'!T:T,'A.T D22'!$A:$A,$A408)+SUMIFS('A.T D37'!T:T,'A.T D37'!$A:$A,$A408)+SUMIFS('A.T D52'!T:T,'A.T D52'!$A:$A,$A408)+SUMIFS('A.T D67'!T:T,'A.T D67'!$A:$A,$A408)</f>
        <v>13.326700000000001</v>
      </c>
      <c r="T408" s="1">
        <f>SUMIFS('A.T D0'!U:U,'A.T D0'!$A:$A,$A408)+SUMIFS('A.T D7'!U:U,'A.T D7'!$A:$A,$A408)+SUMIFS('A.T D22'!U:U,'A.T D22'!$A:$A,$A408)+SUMIFS('A.T D37'!U:U,'A.T D37'!$A:$A,$A408)+SUMIFS('A.T D52'!U:U,'A.T D52'!$A:$A,$A408)+SUMIFS('A.T D67'!U:U,'A.T D67'!$A:$A,$A408)</f>
        <v>0.68</v>
      </c>
      <c r="U408" s="1">
        <f>SUMIFS('A.T D0'!V:V,'A.T D0'!$A:$A,$A408)+SUMIFS('A.T D7'!V:V,'A.T D7'!$A:$A,$A408)+SUMIFS('A.T D22'!V:V,'A.T D22'!$A:$A,$A408)+SUMIFS('A.T D37'!V:V,'A.T D37'!$A:$A,$A408)+SUMIFS('A.T D52'!V:V,'A.T D52'!$A:$A,$A408)+SUMIFS('A.T D67'!V:V,'A.T D67'!$A:$A,$A408)</f>
        <v>12.01</v>
      </c>
      <c r="V408" s="1">
        <f>SUMIFS('A.T D0'!W:W,'A.T D0'!$A:$A,$A408)+SUMIFS('A.T D7'!W:W,'A.T D7'!$A:$A,$A408)+SUMIFS('A.T D22'!W:W,'A.T D22'!$A:$A,$A408)+SUMIFS('A.T D37'!W:W,'A.T D37'!$A:$A,$A408)+SUMIFS('A.T D52'!W:W,'A.T D52'!$A:$A,$A408)+SUMIFS('A.T D67'!W:W,'A.T D67'!$A:$A,$A408)</f>
        <v>13.49</v>
      </c>
      <c r="W408" s="1">
        <f>SUMIFS('A.T D0'!X:X,'A.T D0'!$A:$A,$A408)+SUMIFS('A.T D7'!X:X,'A.T D7'!$A:$A,$A408)+SUMIFS('A.T D22'!X:X,'A.T D22'!$A:$A,$A408)+SUMIFS('A.T D37'!X:X,'A.T D37'!$A:$A,$A408)+SUMIFS('A.T D52'!X:X,'A.T D52'!$A:$A,$A408)+SUMIFS('A.T D67'!X:X,'A.T D67'!$A:$A,$A408)</f>
        <v>134.58000000000001</v>
      </c>
      <c r="X408" s="17">
        <f>SUMIFS(TCH!J:J,TCH!$A:$A,$A408)</f>
        <v>0</v>
      </c>
      <c r="Y408" s="17">
        <f>IF(X408=0,0,(X408*AVERAGEIFS($W:$W,$C:$C,$C408,$D:$D,$D408,$E:$E,$E408,$G:$G,$G408,$B:$B,_xlfn.MAXIFS($B:$B,$C:$C,$C408,$D:$D,$D408,$E:$E,$E408,$G:$G,$G408,$B:$B,"&lt;&gt;"&amp;$B408)))/1000)</f>
        <v>0</v>
      </c>
      <c r="Z408" s="17">
        <f>SUMIFS(TCH!M:M,TCH!$A:$A,$A408)</f>
        <v>0</v>
      </c>
      <c r="AA408" s="17">
        <f>IF(Z408=0,0,(Z408*AVERAGEIFS($W:$W,$C:$C,$C408,$D:$D,$D408,$E:$E,$E408,$G:$G,$G408,$B:$B,_xlfn.MAXIFS($B:$B,$C:$C,$C408,$D:$D,$D408,$E:$E,$E408,$G:$G,$G408,$B:$B,"&lt;&gt;"&amp;$B408)))/1000)</f>
        <v>0</v>
      </c>
      <c r="AB408" s="17">
        <f>SUMIFS(TCH!P:P,TCH!$A:$A,$A408)</f>
        <v>0</v>
      </c>
      <c r="AC408" s="17">
        <f>IF(AB408=0,0,(AB408*AVERAGEIFS($W:$W,$C:$C,$C408,$D:$D,$D408,$E:$E,$E408,$G:$G,$G408,$B:$B,_xlfn.MAXIFS($B:$B,$C:$C,$C408,$D:$D,$D408,$E:$E,$E408,$G:$G,$G408,$B:$B,"&lt;&gt;"&amp;$B408)))/1000)</f>
        <v>0</v>
      </c>
      <c r="AD408" s="17">
        <f>SUMIFS(TCH!S:S,TCH!$A:$A,$A408)</f>
        <v>0</v>
      </c>
      <c r="AE408" s="17">
        <f>IF(AD408=0,0,(AD408*AVERAGEIFS($W:$W,$C:$C,$C408,$D:$D,$D408,$E:$E,$E408,$G:$G,$G408,$B:$B,_xlfn.MAXIFS($B:$B,$C:$C,$C408,$D:$D,$D408,$E:$E,$E408,$G:$G,$G408,$B:$B,"&lt;&gt;"&amp;$B408)))/1000)</f>
        <v>0</v>
      </c>
      <c r="AF408" s="17">
        <f>SUMIFS(TCH!V:V,TCH!$A:$A,$A408)</f>
        <v>0</v>
      </c>
      <c r="AG408" s="17">
        <f>IF(AF408=0,0,(AF408*AVERAGEIFS($W:$W,$C:$C,$C408,$D:$D,$D408,$E:$E,$E408,$G:$G,$G408,$B:$B,_xlfn.MAXIFS($B:$B,$C:$C,$C408,$D:$D,$D408,$E:$E,$E408,$G:$G,$G408,$B:$B,"&lt;&gt;"&amp;$B408)))/1000)</f>
        <v>0</v>
      </c>
      <c r="AH408" s="17">
        <f>SUMIFS(TCH!Y:Y,TCH!$A:$A,$A408)</f>
        <v>0</v>
      </c>
      <c r="AI408" s="17">
        <f>IF(AH408=0,0,(AH408*AVERAGEIFS($W:$W,$C:$C,$C408,$D:$D,$D408,$E:$E,$E408,$G:$G,$G408,$B:$B,_xlfn.MAXIFS($B:$B,$C:$C,$C408,$D:$D,$D408,$E:$E,$E408,$G:$G,$G408,$B:$B,"&lt;&gt;"&amp;$B408)))/1000)</f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>
        <v>0</v>
      </c>
      <c r="AX408">
        <v>0</v>
      </c>
      <c r="AY408">
        <v>0</v>
      </c>
      <c r="AZ408">
        <v>0</v>
      </c>
    </row>
    <row r="409" spans="1:52" x14ac:dyDescent="0.25">
      <c r="A409" s="1" t="str">
        <f t="shared" si="6"/>
        <v>45789493B1R38</v>
      </c>
      <c r="B409" s="7">
        <v>45789</v>
      </c>
      <c r="C409" s="1">
        <v>49</v>
      </c>
      <c r="D409" s="1">
        <v>3</v>
      </c>
      <c r="E409" s="3" t="s">
        <v>52</v>
      </c>
      <c r="F409" s="1" t="s">
        <v>55</v>
      </c>
      <c r="G409" s="1">
        <v>8</v>
      </c>
      <c r="H409" s="4">
        <f>SUMIFS(Biometria!H:H,Biometria!$A:$A,$A409)</f>
        <v>20.350000000000001</v>
      </c>
      <c r="I409" s="6">
        <f>SUMIFS(Biometria!I:I,Biometria!$A:$A,$A409)</f>
        <v>0</v>
      </c>
      <c r="J409" s="6">
        <f>SUMIFS(Biometria!J:J,Biometria!$A:$A,$A409)</f>
        <v>3.48</v>
      </c>
      <c r="K409" s="2">
        <f>SUMIFS(Biometria!K:K,Biometria!$A:$A,$A409)</f>
        <v>0</v>
      </c>
      <c r="L409" s="1">
        <f>SUMIFS(Biometria!L:L,Biometria!$A:$A,$A409)</f>
        <v>0</v>
      </c>
      <c r="M409" s="1">
        <f>SUMIFS(Biometria!M:M,Biometria!$A:$A,$A409)</f>
        <v>0</v>
      </c>
      <c r="N409" s="1">
        <f>SUMIFS('A.T D0'!O:O,'A.T D0'!$A:$A,$A409)+SUMIFS('A.T D7'!O:O,'A.T D7'!$A:$A,$A409)+SUMIFS('A.T D22'!O:O,'A.T D22'!$A:$A,$A409)+SUMIFS('A.T D37'!O:O,'A.T D37'!$A:$A,$A409)+SUMIFS('A.T D52'!O:O,'A.T D52'!$A:$A,$A409)+SUMIFS('A.T D67'!O:O,'A.T D67'!$A:$A,$A409)</f>
        <v>5.2</v>
      </c>
      <c r="O409" s="1">
        <f>SUMIFS('A.T D0'!P:P,'A.T D0'!$A:$A,$A409)+SUMIFS('A.T D7'!P:P,'A.T D7'!$A:$A,$A409)+SUMIFS('A.T D22'!P:P,'A.T D22'!$A:$A,$A409)+SUMIFS('A.T D37'!P:P,'A.T D37'!$A:$A,$A409)+SUMIFS('A.T D52'!P:P,'A.T D52'!$A:$A,$A409)+SUMIFS('A.T D67'!P:P,'A.T D67'!$A:$A,$A409)</f>
        <v>19.04</v>
      </c>
      <c r="P409" s="1">
        <f>SUMIFS('A.T D0'!Q:Q,'A.T D0'!$A:$A,$A409)+SUMIFS('A.T D7'!Q:Q,'A.T D7'!$A:$A,$A409)+SUMIFS('A.T D22'!Q:Q,'A.T D22'!$A:$A,$A409)+SUMIFS('A.T D37'!Q:Q,'A.T D37'!$A:$A,$A409)+SUMIFS('A.T D52'!Q:Q,'A.T D52'!$A:$A,$A409)+SUMIFS('A.T D67'!Q:Q,'A.T D67'!$A:$A,$A409)</f>
        <v>15.83</v>
      </c>
      <c r="Q409" s="1">
        <f>SUMIFS('A.T D0'!R:R,'A.T D0'!$A:$A,$A409)+SUMIFS('A.T D7'!R:R,'A.T D7'!$A:$A,$A409)+SUMIFS('A.T D22'!R:R,'A.T D22'!$A:$A,$A409)+SUMIFS('A.T D37'!R:R,'A.T D37'!$A:$A,$A409)+SUMIFS('A.T D52'!R:R,'A.T D52'!$A:$A,$A409)+SUMIFS('A.T D67'!R:R,'A.T D67'!$A:$A,$A409)</f>
        <v>83.14</v>
      </c>
      <c r="R409" s="1">
        <f>SUMIFS('A.T D0'!S:S,'A.T D0'!$A:$A,$A409)+SUMIFS('A.T D7'!S:S,'A.T D7'!$A:$A,$A409)+SUMIFS('A.T D22'!S:S,'A.T D22'!$A:$A,$A409)+SUMIFS('A.T D37'!S:S,'A.T D37'!$A:$A,$A409)+SUMIFS('A.T D52'!S:S,'A.T D52'!$A:$A,$A409)+SUMIFS('A.T D67'!S:S,'A.T D67'!$A:$A,$A409)</f>
        <v>0.79</v>
      </c>
      <c r="S409" s="1">
        <f>SUMIFS('A.T D0'!T:T,'A.T D0'!$A:$A,$A409)+SUMIFS('A.T D7'!T:T,'A.T D7'!$A:$A,$A409)+SUMIFS('A.T D22'!T:T,'A.T D22'!$A:$A,$A409)+SUMIFS('A.T D37'!T:T,'A.T D37'!$A:$A,$A409)+SUMIFS('A.T D52'!T:T,'A.T D52'!$A:$A,$A409)+SUMIFS('A.T D67'!T:T,'A.T D67'!$A:$A,$A409)</f>
        <v>13.375</v>
      </c>
      <c r="T409" s="1">
        <f>SUMIFS('A.T D0'!U:U,'A.T D0'!$A:$A,$A409)+SUMIFS('A.T D7'!U:U,'A.T D7'!$A:$A,$A409)+SUMIFS('A.T D22'!U:U,'A.T D22'!$A:$A,$A409)+SUMIFS('A.T D37'!U:U,'A.T D37'!$A:$A,$A409)+SUMIFS('A.T D52'!U:U,'A.T D52'!$A:$A,$A409)+SUMIFS('A.T D67'!U:U,'A.T D67'!$A:$A,$A409)</f>
        <v>0.67</v>
      </c>
      <c r="U409" s="1">
        <f>SUMIFS('A.T D0'!V:V,'A.T D0'!$A:$A,$A409)+SUMIFS('A.T D7'!V:V,'A.T D7'!$A:$A,$A409)+SUMIFS('A.T D22'!V:V,'A.T D22'!$A:$A,$A409)+SUMIFS('A.T D37'!V:V,'A.T D37'!$A:$A,$A409)+SUMIFS('A.T D52'!V:V,'A.T D52'!$A:$A,$A409)+SUMIFS('A.T D67'!V:V,'A.T D67'!$A:$A,$A409)</f>
        <v>12.13</v>
      </c>
      <c r="V409" s="1">
        <f>SUMIFS('A.T D0'!W:W,'A.T D0'!$A:$A,$A409)+SUMIFS('A.T D7'!W:W,'A.T D7'!$A:$A,$A409)+SUMIFS('A.T D22'!W:W,'A.T D22'!$A:$A,$A409)+SUMIFS('A.T D37'!W:W,'A.T D37'!$A:$A,$A409)+SUMIFS('A.T D52'!W:W,'A.T D52'!$A:$A,$A409)+SUMIFS('A.T D67'!W:W,'A.T D67'!$A:$A,$A409)</f>
        <v>13.81</v>
      </c>
      <c r="W409" s="1">
        <f>SUMIFS('A.T D0'!X:X,'A.T D0'!$A:$A,$A409)+SUMIFS('A.T D7'!X:X,'A.T D7'!$A:$A,$A409)+SUMIFS('A.T D22'!X:X,'A.T D22'!$A:$A,$A409)+SUMIFS('A.T D37'!X:X,'A.T D37'!$A:$A,$A409)+SUMIFS('A.T D52'!X:X,'A.T D52'!$A:$A,$A409)+SUMIFS('A.T D67'!X:X,'A.T D67'!$A:$A,$A409)</f>
        <v>134.94999999999999</v>
      </c>
      <c r="X409" s="17">
        <f>SUMIFS(TCH!J:J,TCH!$A:$A,$A409)</f>
        <v>0</v>
      </c>
      <c r="Y409" s="17">
        <f>IF(X409=0,0,(X409*AVERAGEIFS($W:$W,$C:$C,$C409,$D:$D,$D409,$E:$E,$E409,$G:$G,$G409,$B:$B,_xlfn.MAXIFS($B:$B,$C:$C,$C409,$D:$D,$D409,$E:$E,$E409,$G:$G,$G409,$B:$B,"&lt;&gt;"&amp;$B409)))/1000)</f>
        <v>0</v>
      </c>
      <c r="Z409" s="17">
        <f>SUMIFS(TCH!M:M,TCH!$A:$A,$A409)</f>
        <v>0</v>
      </c>
      <c r="AA409" s="17">
        <f>IF(Z409=0,0,(Z409*AVERAGEIFS($W:$W,$C:$C,$C409,$D:$D,$D409,$E:$E,$E409,$G:$G,$G409,$B:$B,_xlfn.MAXIFS($B:$B,$C:$C,$C409,$D:$D,$D409,$E:$E,$E409,$G:$G,$G409,$B:$B,"&lt;&gt;"&amp;$B409)))/1000)</f>
        <v>0</v>
      </c>
      <c r="AB409" s="17">
        <f>SUMIFS(TCH!P:P,TCH!$A:$A,$A409)</f>
        <v>0</v>
      </c>
      <c r="AC409" s="17">
        <f>IF(AB409=0,0,(AB409*AVERAGEIFS($W:$W,$C:$C,$C409,$D:$D,$D409,$E:$E,$E409,$G:$G,$G409,$B:$B,_xlfn.MAXIFS($B:$B,$C:$C,$C409,$D:$D,$D409,$E:$E,$E409,$G:$G,$G409,$B:$B,"&lt;&gt;"&amp;$B409)))/1000)</f>
        <v>0</v>
      </c>
      <c r="AD409" s="17">
        <f>SUMIFS(TCH!S:S,TCH!$A:$A,$A409)</f>
        <v>0</v>
      </c>
      <c r="AE409" s="17">
        <f>IF(AD409=0,0,(AD409*AVERAGEIFS($W:$W,$C:$C,$C409,$D:$D,$D409,$E:$E,$E409,$G:$G,$G409,$B:$B,_xlfn.MAXIFS($B:$B,$C:$C,$C409,$D:$D,$D409,$E:$E,$E409,$G:$G,$G409,$B:$B,"&lt;&gt;"&amp;$B409)))/1000)</f>
        <v>0</v>
      </c>
      <c r="AF409" s="17">
        <f>SUMIFS(TCH!V:V,TCH!$A:$A,$A409)</f>
        <v>0</v>
      </c>
      <c r="AG409" s="17">
        <f>IF(AF409=0,0,(AF409*AVERAGEIFS($W:$W,$C:$C,$C409,$D:$D,$D409,$E:$E,$E409,$G:$G,$G409,$B:$B,_xlfn.MAXIFS($B:$B,$C:$C,$C409,$D:$D,$D409,$E:$E,$E409,$G:$G,$G409,$B:$B,"&lt;&gt;"&amp;$B409)))/1000)</f>
        <v>0</v>
      </c>
      <c r="AH409" s="17">
        <f>SUMIFS(TCH!Y:Y,TCH!$A:$A,$A409)</f>
        <v>0</v>
      </c>
      <c r="AI409" s="17">
        <f>IF(AH409=0,0,(AH409*AVERAGEIFS($W:$W,$C:$C,$C409,$D:$D,$D409,$E:$E,$E409,$G:$G,$G409,$B:$B,_xlfn.MAXIFS($B:$B,$C:$C,$C409,$D:$D,$D409,$E:$E,$E409,$G:$G,$G409,$B:$B,"&lt;&gt;"&amp;$B409)))/1000)</f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>
        <v>0</v>
      </c>
      <c r="AX409">
        <v>0</v>
      </c>
      <c r="AY409">
        <v>0</v>
      </c>
      <c r="AZ409">
        <v>0</v>
      </c>
    </row>
    <row r="410" spans="1:52" x14ac:dyDescent="0.25">
      <c r="A410" s="1" t="str">
        <f t="shared" si="6"/>
        <v>45789491B3R19</v>
      </c>
      <c r="B410" s="7">
        <v>45789</v>
      </c>
      <c r="C410" s="1">
        <v>49</v>
      </c>
      <c r="D410" s="1">
        <v>1</v>
      </c>
      <c r="E410" s="3" t="s">
        <v>56</v>
      </c>
      <c r="F410" s="1" t="s">
        <v>53</v>
      </c>
      <c r="G410" s="1">
        <v>9</v>
      </c>
      <c r="H410" s="4">
        <f>SUMIFS(Biometria!H:H,Biometria!$A:$A,$A410)</f>
        <v>17.8</v>
      </c>
      <c r="I410" s="6">
        <f>SUMIFS(Biometria!I:I,Biometria!$A:$A,$A410)</f>
        <v>17.849999999999998</v>
      </c>
      <c r="J410" s="6">
        <f>SUMIFS(Biometria!J:J,Biometria!$A:$A,$A410)</f>
        <v>3.71</v>
      </c>
      <c r="K410" s="2">
        <f>SUMIFS(Biometria!K:K,Biometria!$A:$A,$A410)</f>
        <v>3.69</v>
      </c>
      <c r="L410" s="1">
        <f>SUMIFS(Biometria!L:L,Biometria!$A:$A,$A410)</f>
        <v>0</v>
      </c>
      <c r="M410" s="1">
        <f>SUMIFS(Biometria!M:M,Biometria!$A:$A,$A410)</f>
        <v>0</v>
      </c>
      <c r="N410" s="1">
        <f>SUMIFS('A.T D0'!O:O,'A.T D0'!$A:$A,$A410)+SUMIFS('A.T D7'!O:O,'A.T D7'!$A:$A,$A410)+SUMIFS('A.T D22'!O:O,'A.T D22'!$A:$A,$A410)+SUMIFS('A.T D37'!O:O,'A.T D37'!$A:$A,$A410)+SUMIFS('A.T D52'!O:O,'A.T D52'!$A:$A,$A410)+SUMIFS('A.T D67'!O:O,'A.T D67'!$A:$A,$A410)</f>
        <v>5.3</v>
      </c>
      <c r="O410" s="1">
        <f>SUMIFS('A.T D0'!P:P,'A.T D0'!$A:$A,$A410)+SUMIFS('A.T D7'!P:P,'A.T D7'!$A:$A,$A410)+SUMIFS('A.T D22'!P:P,'A.T D22'!$A:$A,$A410)+SUMIFS('A.T D37'!P:P,'A.T D37'!$A:$A,$A410)+SUMIFS('A.T D52'!P:P,'A.T D52'!$A:$A,$A410)+SUMIFS('A.T D67'!P:P,'A.T D67'!$A:$A,$A410)</f>
        <v>18.29</v>
      </c>
      <c r="P410" s="1">
        <f>SUMIFS('A.T D0'!Q:Q,'A.T D0'!$A:$A,$A410)+SUMIFS('A.T D7'!Q:Q,'A.T D7'!$A:$A,$A410)+SUMIFS('A.T D22'!Q:Q,'A.T D22'!$A:$A,$A410)+SUMIFS('A.T D37'!Q:Q,'A.T D37'!$A:$A,$A410)+SUMIFS('A.T D52'!Q:Q,'A.T D52'!$A:$A,$A410)+SUMIFS('A.T D67'!Q:Q,'A.T D67'!$A:$A,$A410)</f>
        <v>15.64</v>
      </c>
      <c r="Q410" s="1">
        <f>SUMIFS('A.T D0'!R:R,'A.T D0'!$A:$A,$A410)+SUMIFS('A.T D7'!R:R,'A.T D7'!$A:$A,$A410)+SUMIFS('A.T D22'!R:R,'A.T D22'!$A:$A,$A410)+SUMIFS('A.T D37'!R:R,'A.T D37'!$A:$A,$A410)+SUMIFS('A.T D52'!R:R,'A.T D52'!$A:$A,$A410)+SUMIFS('A.T D67'!R:R,'A.T D67'!$A:$A,$A410)</f>
        <v>85.51</v>
      </c>
      <c r="R410" s="1">
        <f>SUMIFS('A.T D0'!S:S,'A.T D0'!$A:$A,$A410)+SUMIFS('A.T D7'!S:S,'A.T D7'!$A:$A,$A410)+SUMIFS('A.T D22'!S:S,'A.T D22'!$A:$A,$A410)+SUMIFS('A.T D37'!S:S,'A.T D37'!$A:$A,$A410)+SUMIFS('A.T D52'!S:S,'A.T D52'!$A:$A,$A410)+SUMIFS('A.T D67'!S:S,'A.T D67'!$A:$A,$A410)</f>
        <v>0.71</v>
      </c>
      <c r="S410" s="1">
        <f>SUMIFS('A.T D0'!T:T,'A.T D0'!$A:$A,$A410)+SUMIFS('A.T D7'!T:T,'A.T D7'!$A:$A,$A410)+SUMIFS('A.T D22'!T:T,'A.T D22'!$A:$A,$A410)+SUMIFS('A.T D37'!T:T,'A.T D37'!$A:$A,$A410)+SUMIFS('A.T D52'!T:T,'A.T D52'!$A:$A,$A410)+SUMIFS('A.T D67'!T:T,'A.T D67'!$A:$A,$A410)</f>
        <v>13.1938</v>
      </c>
      <c r="T410" s="1">
        <f>SUMIFS('A.T D0'!U:U,'A.T D0'!$A:$A,$A410)+SUMIFS('A.T D7'!U:U,'A.T D7'!$A:$A,$A410)+SUMIFS('A.T D22'!U:U,'A.T D22'!$A:$A,$A410)+SUMIFS('A.T D37'!U:U,'A.T D37'!$A:$A,$A410)+SUMIFS('A.T D52'!U:U,'A.T D52'!$A:$A,$A410)+SUMIFS('A.T D67'!U:U,'A.T D67'!$A:$A,$A410)</f>
        <v>0.6</v>
      </c>
      <c r="U410" s="1">
        <f>SUMIFS('A.T D0'!V:V,'A.T D0'!$A:$A,$A410)+SUMIFS('A.T D7'!V:V,'A.T D7'!$A:$A,$A410)+SUMIFS('A.T D22'!V:V,'A.T D22'!$A:$A,$A410)+SUMIFS('A.T D37'!V:V,'A.T D37'!$A:$A,$A410)+SUMIFS('A.T D52'!V:V,'A.T D52'!$A:$A,$A410)+SUMIFS('A.T D67'!V:V,'A.T D67'!$A:$A,$A410)</f>
        <v>12.22</v>
      </c>
      <c r="V410" s="1">
        <f>SUMIFS('A.T D0'!W:W,'A.T D0'!$A:$A,$A410)+SUMIFS('A.T D7'!W:W,'A.T D7'!$A:$A,$A410)+SUMIFS('A.T D22'!W:W,'A.T D22'!$A:$A,$A410)+SUMIFS('A.T D37'!W:W,'A.T D37'!$A:$A,$A410)+SUMIFS('A.T D52'!W:W,'A.T D52'!$A:$A,$A410)+SUMIFS('A.T D67'!W:W,'A.T D67'!$A:$A,$A410)</f>
        <v>11.8</v>
      </c>
      <c r="W410" s="1">
        <f>SUMIFS('A.T D0'!X:X,'A.T D0'!$A:$A,$A410)+SUMIFS('A.T D7'!X:X,'A.T D7'!$A:$A,$A410)+SUMIFS('A.T D22'!X:X,'A.T D22'!$A:$A,$A410)+SUMIFS('A.T D37'!X:X,'A.T D37'!$A:$A,$A410)+SUMIFS('A.T D52'!X:X,'A.T D52'!$A:$A,$A410)+SUMIFS('A.T D67'!X:X,'A.T D67'!$A:$A,$A410)</f>
        <v>132.57</v>
      </c>
      <c r="X410" s="17">
        <f>SUMIFS(TCH!J:J,TCH!$A:$A,$A410)</f>
        <v>0</v>
      </c>
      <c r="Y410" s="17">
        <f>IF(X410=0,0,(X410*AVERAGEIFS($W:$W,$C:$C,$C410,$D:$D,$D410,$E:$E,$E410,$G:$G,$G410,$B:$B,_xlfn.MAXIFS($B:$B,$C:$C,$C410,$D:$D,$D410,$E:$E,$E410,$G:$G,$G410,$B:$B,"&lt;&gt;"&amp;$B410)))/1000)</f>
        <v>0</v>
      </c>
      <c r="Z410" s="17">
        <f>SUMIFS(TCH!M:M,TCH!$A:$A,$A410)</f>
        <v>0</v>
      </c>
      <c r="AA410" s="17">
        <f>IF(Z410=0,0,(Z410*AVERAGEIFS($W:$W,$C:$C,$C410,$D:$D,$D410,$E:$E,$E410,$G:$G,$G410,$B:$B,_xlfn.MAXIFS($B:$B,$C:$C,$C410,$D:$D,$D410,$E:$E,$E410,$G:$G,$G410,$B:$B,"&lt;&gt;"&amp;$B410)))/1000)</f>
        <v>0</v>
      </c>
      <c r="AB410" s="17">
        <f>SUMIFS(TCH!P:P,TCH!$A:$A,$A410)</f>
        <v>0</v>
      </c>
      <c r="AC410" s="17">
        <f>IF(AB410=0,0,(AB410*AVERAGEIFS($W:$W,$C:$C,$C410,$D:$D,$D410,$E:$E,$E410,$G:$G,$G410,$B:$B,_xlfn.MAXIFS($B:$B,$C:$C,$C410,$D:$D,$D410,$E:$E,$E410,$G:$G,$G410,$B:$B,"&lt;&gt;"&amp;$B410)))/1000)</f>
        <v>0</v>
      </c>
      <c r="AD410" s="17">
        <f>SUMIFS(TCH!S:S,TCH!$A:$A,$A410)</f>
        <v>0</v>
      </c>
      <c r="AE410" s="17">
        <f>IF(AD410=0,0,(AD410*AVERAGEIFS($W:$W,$C:$C,$C410,$D:$D,$D410,$E:$E,$E410,$G:$G,$G410,$B:$B,_xlfn.MAXIFS($B:$B,$C:$C,$C410,$D:$D,$D410,$E:$E,$E410,$G:$G,$G410,$B:$B,"&lt;&gt;"&amp;$B410)))/1000)</f>
        <v>0</v>
      </c>
      <c r="AF410" s="17">
        <f>SUMIFS(TCH!V:V,TCH!$A:$A,$A410)</f>
        <v>0</v>
      </c>
      <c r="AG410" s="17">
        <f>IF(AF410=0,0,(AF410*AVERAGEIFS($W:$W,$C:$C,$C410,$D:$D,$D410,$E:$E,$E410,$G:$G,$G410,$B:$B,_xlfn.MAXIFS($B:$B,$C:$C,$C410,$D:$D,$D410,$E:$E,$E410,$G:$G,$G410,$B:$B,"&lt;&gt;"&amp;$B410)))/1000)</f>
        <v>0</v>
      </c>
      <c r="AH410" s="17">
        <f>SUMIFS(TCH!Y:Y,TCH!$A:$A,$A410)</f>
        <v>0</v>
      </c>
      <c r="AI410" s="17">
        <f>IF(AH410=0,0,(AH410*AVERAGEIFS($W:$W,$C:$C,$C410,$D:$D,$D410,$E:$E,$E410,$G:$G,$G410,$B:$B,_xlfn.MAXIFS($B:$B,$C:$C,$C410,$D:$D,$D410,$E:$E,$E410,$G:$G,$G410,$B:$B,"&lt;&gt;"&amp;$B410)))/1000)</f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>
        <v>0</v>
      </c>
      <c r="AX410">
        <v>0</v>
      </c>
      <c r="AY410">
        <v>0</v>
      </c>
      <c r="AZ410">
        <v>0</v>
      </c>
    </row>
    <row r="411" spans="1:52" x14ac:dyDescent="0.25">
      <c r="A411" s="1" t="str">
        <f t="shared" si="6"/>
        <v>45789491B3R29</v>
      </c>
      <c r="B411" s="7">
        <v>45789</v>
      </c>
      <c r="C411" s="1">
        <v>49</v>
      </c>
      <c r="D411" s="1">
        <v>1</v>
      </c>
      <c r="E411" s="3" t="s">
        <v>56</v>
      </c>
      <c r="F411" s="1" t="s">
        <v>54</v>
      </c>
      <c r="G411" s="1">
        <v>9</v>
      </c>
      <c r="H411" s="4">
        <f>SUMIFS(Biometria!H:H,Biometria!$A:$A,$A411)</f>
        <v>17.36</v>
      </c>
      <c r="I411" s="6">
        <f>SUMIFS(Biometria!I:I,Biometria!$A:$A,$A411)</f>
        <v>0</v>
      </c>
      <c r="J411" s="6">
        <f>SUMIFS(Biometria!J:J,Biometria!$A:$A,$A411)</f>
        <v>3.53</v>
      </c>
      <c r="K411" s="2">
        <f>SUMIFS(Biometria!K:K,Biometria!$A:$A,$A411)</f>
        <v>0</v>
      </c>
      <c r="L411" s="1">
        <f>SUMIFS(Biometria!L:L,Biometria!$A:$A,$A411)</f>
        <v>0</v>
      </c>
      <c r="M411" s="1">
        <f>SUMIFS(Biometria!M:M,Biometria!$A:$A,$A411)</f>
        <v>0</v>
      </c>
      <c r="N411" s="1">
        <f>SUMIFS('A.T D0'!O:O,'A.T D0'!$A:$A,$A411)+SUMIFS('A.T D7'!O:O,'A.T D7'!$A:$A,$A411)+SUMIFS('A.T D22'!O:O,'A.T D22'!$A:$A,$A411)+SUMIFS('A.T D37'!O:O,'A.T D37'!$A:$A,$A411)+SUMIFS('A.T D52'!O:O,'A.T D52'!$A:$A,$A411)+SUMIFS('A.T D67'!O:O,'A.T D67'!$A:$A,$A411)</f>
        <v>5.2</v>
      </c>
      <c r="O411" s="1">
        <f>SUMIFS('A.T D0'!P:P,'A.T D0'!$A:$A,$A411)+SUMIFS('A.T D7'!P:P,'A.T D7'!$A:$A,$A411)+SUMIFS('A.T D22'!P:P,'A.T D22'!$A:$A,$A411)+SUMIFS('A.T D37'!P:P,'A.T D37'!$A:$A,$A411)+SUMIFS('A.T D52'!P:P,'A.T D52'!$A:$A,$A411)+SUMIFS('A.T D67'!P:P,'A.T D67'!$A:$A,$A411)</f>
        <v>18.079999999999998</v>
      </c>
      <c r="P411" s="1">
        <f>SUMIFS('A.T D0'!Q:Q,'A.T D0'!$A:$A,$A411)+SUMIFS('A.T D7'!Q:Q,'A.T D7'!$A:$A,$A411)+SUMIFS('A.T D22'!Q:Q,'A.T D22'!$A:$A,$A411)+SUMIFS('A.T D37'!Q:Q,'A.T D37'!$A:$A,$A411)+SUMIFS('A.T D52'!Q:Q,'A.T D52'!$A:$A,$A411)+SUMIFS('A.T D67'!Q:Q,'A.T D67'!$A:$A,$A411)</f>
        <v>14.95</v>
      </c>
      <c r="Q411" s="1">
        <f>SUMIFS('A.T D0'!R:R,'A.T D0'!$A:$A,$A411)+SUMIFS('A.T D7'!R:R,'A.T D7'!$A:$A,$A411)+SUMIFS('A.T D22'!R:R,'A.T D22'!$A:$A,$A411)+SUMIFS('A.T D37'!R:R,'A.T D37'!$A:$A,$A411)+SUMIFS('A.T D52'!R:R,'A.T D52'!$A:$A,$A411)+SUMIFS('A.T D67'!R:R,'A.T D67'!$A:$A,$A411)</f>
        <v>82.69</v>
      </c>
      <c r="R411" s="1">
        <f>SUMIFS('A.T D0'!S:S,'A.T D0'!$A:$A,$A411)+SUMIFS('A.T D7'!S:S,'A.T D7'!$A:$A,$A411)+SUMIFS('A.T D22'!S:S,'A.T D22'!$A:$A,$A411)+SUMIFS('A.T D37'!S:S,'A.T D37'!$A:$A,$A411)+SUMIFS('A.T D52'!S:S,'A.T D52'!$A:$A,$A411)+SUMIFS('A.T D67'!S:S,'A.T D67'!$A:$A,$A411)</f>
        <v>0.8</v>
      </c>
      <c r="S411" s="1">
        <f>SUMIFS('A.T D0'!T:T,'A.T D0'!$A:$A,$A411)+SUMIFS('A.T D7'!T:T,'A.T D7'!$A:$A,$A411)+SUMIFS('A.T D22'!T:T,'A.T D22'!$A:$A,$A411)+SUMIFS('A.T D37'!T:T,'A.T D37'!$A:$A,$A411)+SUMIFS('A.T D52'!T:T,'A.T D52'!$A:$A,$A411)+SUMIFS('A.T D67'!T:T,'A.T D67'!$A:$A,$A411)</f>
        <v>12.6469</v>
      </c>
      <c r="T411" s="1">
        <f>SUMIFS('A.T D0'!U:U,'A.T D0'!$A:$A,$A411)+SUMIFS('A.T D7'!U:U,'A.T D7'!$A:$A,$A411)+SUMIFS('A.T D22'!U:U,'A.T D22'!$A:$A,$A411)+SUMIFS('A.T D37'!U:U,'A.T D37'!$A:$A,$A411)+SUMIFS('A.T D52'!U:U,'A.T D52'!$A:$A,$A411)+SUMIFS('A.T D67'!U:U,'A.T D67'!$A:$A,$A411)</f>
        <v>0.68</v>
      </c>
      <c r="U411" s="1">
        <f>SUMIFS('A.T D0'!V:V,'A.T D0'!$A:$A,$A411)+SUMIFS('A.T D7'!V:V,'A.T D7'!$A:$A,$A411)+SUMIFS('A.T D22'!V:V,'A.T D22'!$A:$A,$A411)+SUMIFS('A.T D37'!V:V,'A.T D37'!$A:$A,$A411)+SUMIFS('A.T D52'!V:V,'A.T D52'!$A:$A,$A411)+SUMIFS('A.T D67'!V:V,'A.T D67'!$A:$A,$A411)</f>
        <v>12.06</v>
      </c>
      <c r="V411" s="1">
        <f>SUMIFS('A.T D0'!W:W,'A.T D0'!$A:$A,$A411)+SUMIFS('A.T D7'!W:W,'A.T D7'!$A:$A,$A411)+SUMIFS('A.T D22'!W:W,'A.T D22'!$A:$A,$A411)+SUMIFS('A.T D37'!W:W,'A.T D37'!$A:$A,$A411)+SUMIFS('A.T D52'!W:W,'A.T D52'!$A:$A,$A411)+SUMIFS('A.T D67'!W:W,'A.T D67'!$A:$A,$A411)</f>
        <v>7.97</v>
      </c>
      <c r="W411" s="1">
        <f>SUMIFS('A.T D0'!X:X,'A.T D0'!$A:$A,$A411)+SUMIFS('A.T D7'!X:X,'A.T D7'!$A:$A,$A411)+SUMIFS('A.T D22'!X:X,'A.T D22'!$A:$A,$A411)+SUMIFS('A.T D37'!X:X,'A.T D37'!$A:$A,$A411)+SUMIFS('A.T D52'!X:X,'A.T D52'!$A:$A,$A411)+SUMIFS('A.T D67'!X:X,'A.T D67'!$A:$A,$A411)</f>
        <v>128.03</v>
      </c>
      <c r="X411" s="17">
        <f>SUMIFS(TCH!J:J,TCH!$A:$A,$A411)</f>
        <v>0</v>
      </c>
      <c r="Y411" s="17">
        <f>IF(X411=0,0,(X411*AVERAGEIFS($W:$W,$C:$C,$C411,$D:$D,$D411,$E:$E,$E411,$G:$G,$G411,$B:$B,_xlfn.MAXIFS($B:$B,$C:$C,$C411,$D:$D,$D411,$E:$E,$E411,$G:$G,$G411,$B:$B,"&lt;&gt;"&amp;$B411)))/1000)</f>
        <v>0</v>
      </c>
      <c r="Z411" s="17">
        <f>SUMIFS(TCH!M:M,TCH!$A:$A,$A411)</f>
        <v>0</v>
      </c>
      <c r="AA411" s="17">
        <f>IF(Z411=0,0,(Z411*AVERAGEIFS($W:$W,$C:$C,$C411,$D:$D,$D411,$E:$E,$E411,$G:$G,$G411,$B:$B,_xlfn.MAXIFS($B:$B,$C:$C,$C411,$D:$D,$D411,$E:$E,$E411,$G:$G,$G411,$B:$B,"&lt;&gt;"&amp;$B411)))/1000)</f>
        <v>0</v>
      </c>
      <c r="AB411" s="17">
        <f>SUMIFS(TCH!P:P,TCH!$A:$A,$A411)</f>
        <v>0</v>
      </c>
      <c r="AC411" s="17">
        <f>IF(AB411=0,0,(AB411*AVERAGEIFS($W:$W,$C:$C,$C411,$D:$D,$D411,$E:$E,$E411,$G:$G,$G411,$B:$B,_xlfn.MAXIFS($B:$B,$C:$C,$C411,$D:$D,$D411,$E:$E,$E411,$G:$G,$G411,$B:$B,"&lt;&gt;"&amp;$B411)))/1000)</f>
        <v>0</v>
      </c>
      <c r="AD411" s="17">
        <f>SUMIFS(TCH!S:S,TCH!$A:$A,$A411)</f>
        <v>0</v>
      </c>
      <c r="AE411" s="17">
        <f>IF(AD411=0,0,(AD411*AVERAGEIFS($W:$W,$C:$C,$C411,$D:$D,$D411,$E:$E,$E411,$G:$G,$G411,$B:$B,_xlfn.MAXIFS($B:$B,$C:$C,$C411,$D:$D,$D411,$E:$E,$E411,$G:$G,$G411,$B:$B,"&lt;&gt;"&amp;$B411)))/1000)</f>
        <v>0</v>
      </c>
      <c r="AF411" s="17">
        <f>SUMIFS(TCH!V:V,TCH!$A:$A,$A411)</f>
        <v>0</v>
      </c>
      <c r="AG411" s="17">
        <f>IF(AF411=0,0,(AF411*AVERAGEIFS($W:$W,$C:$C,$C411,$D:$D,$D411,$E:$E,$E411,$G:$G,$G411,$B:$B,_xlfn.MAXIFS($B:$B,$C:$C,$C411,$D:$D,$D411,$E:$E,$E411,$G:$G,$G411,$B:$B,"&lt;&gt;"&amp;$B411)))/1000)</f>
        <v>0</v>
      </c>
      <c r="AH411" s="17">
        <f>SUMIFS(TCH!Y:Y,TCH!$A:$A,$A411)</f>
        <v>0</v>
      </c>
      <c r="AI411" s="17">
        <f>IF(AH411=0,0,(AH411*AVERAGEIFS($W:$W,$C:$C,$C411,$D:$D,$D411,$E:$E,$E411,$G:$G,$G411,$B:$B,_xlfn.MAXIFS($B:$B,$C:$C,$C411,$D:$D,$D411,$E:$E,$E411,$G:$G,$G411,$B:$B,"&lt;&gt;"&amp;$B411)))/1000)</f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>
        <v>0</v>
      </c>
      <c r="AX411">
        <v>0</v>
      </c>
      <c r="AY411">
        <v>0</v>
      </c>
      <c r="AZ411">
        <v>0</v>
      </c>
    </row>
    <row r="412" spans="1:52" x14ac:dyDescent="0.25">
      <c r="A412" s="1" t="str">
        <f t="shared" si="6"/>
        <v>45789491B3R39</v>
      </c>
      <c r="B412" s="7">
        <v>45789</v>
      </c>
      <c r="C412" s="1">
        <v>49</v>
      </c>
      <c r="D412" s="1">
        <v>1</v>
      </c>
      <c r="E412" s="3" t="s">
        <v>56</v>
      </c>
      <c r="F412" s="1" t="s">
        <v>55</v>
      </c>
      <c r="G412" s="1">
        <v>9</v>
      </c>
      <c r="H412" s="4">
        <f>SUMIFS(Biometria!H:H,Biometria!$A:$A,$A412)</f>
        <v>18.39</v>
      </c>
      <c r="I412" s="6">
        <f>SUMIFS(Biometria!I:I,Biometria!$A:$A,$A412)</f>
        <v>0</v>
      </c>
      <c r="J412" s="6">
        <f>SUMIFS(Biometria!J:J,Biometria!$A:$A,$A412)</f>
        <v>3.83</v>
      </c>
      <c r="K412" s="2">
        <f>SUMIFS(Biometria!K:K,Biometria!$A:$A,$A412)</f>
        <v>0</v>
      </c>
      <c r="L412" s="1">
        <f>SUMIFS(Biometria!L:L,Biometria!$A:$A,$A412)</f>
        <v>0</v>
      </c>
      <c r="M412" s="1">
        <f>SUMIFS(Biometria!M:M,Biometria!$A:$A,$A412)</f>
        <v>0</v>
      </c>
      <c r="N412" s="1">
        <f>SUMIFS('A.T D0'!O:O,'A.T D0'!$A:$A,$A412)+SUMIFS('A.T D7'!O:O,'A.T D7'!$A:$A,$A412)+SUMIFS('A.T D22'!O:O,'A.T D22'!$A:$A,$A412)+SUMIFS('A.T D37'!O:O,'A.T D37'!$A:$A,$A412)+SUMIFS('A.T D52'!O:O,'A.T D52'!$A:$A,$A412)+SUMIFS('A.T D67'!O:O,'A.T D67'!$A:$A,$A412)</f>
        <v>5.3</v>
      </c>
      <c r="O412" s="1">
        <f>SUMIFS('A.T D0'!P:P,'A.T D0'!$A:$A,$A412)+SUMIFS('A.T D7'!P:P,'A.T D7'!$A:$A,$A412)+SUMIFS('A.T D22'!P:P,'A.T D22'!$A:$A,$A412)+SUMIFS('A.T D37'!P:P,'A.T D37'!$A:$A,$A412)+SUMIFS('A.T D52'!P:P,'A.T D52'!$A:$A,$A412)+SUMIFS('A.T D67'!P:P,'A.T D67'!$A:$A,$A412)</f>
        <v>18.93</v>
      </c>
      <c r="P412" s="1">
        <f>SUMIFS('A.T D0'!Q:Q,'A.T D0'!$A:$A,$A412)+SUMIFS('A.T D7'!Q:Q,'A.T D7'!$A:$A,$A412)+SUMIFS('A.T D22'!Q:Q,'A.T D22'!$A:$A,$A412)+SUMIFS('A.T D37'!Q:Q,'A.T D37'!$A:$A,$A412)+SUMIFS('A.T D52'!Q:Q,'A.T D52'!$A:$A,$A412)+SUMIFS('A.T D67'!Q:Q,'A.T D67'!$A:$A,$A412)</f>
        <v>16.95</v>
      </c>
      <c r="Q412" s="1">
        <f>SUMIFS('A.T D0'!R:R,'A.T D0'!$A:$A,$A412)+SUMIFS('A.T D7'!R:R,'A.T D7'!$A:$A,$A412)+SUMIFS('A.T D22'!R:R,'A.T D22'!$A:$A,$A412)+SUMIFS('A.T D37'!R:R,'A.T D37'!$A:$A,$A412)+SUMIFS('A.T D52'!R:R,'A.T D52'!$A:$A,$A412)+SUMIFS('A.T D67'!R:R,'A.T D67'!$A:$A,$A412)</f>
        <v>89.54</v>
      </c>
      <c r="R412" s="1">
        <f>SUMIFS('A.T D0'!S:S,'A.T D0'!$A:$A,$A412)+SUMIFS('A.T D7'!S:S,'A.T D7'!$A:$A,$A412)+SUMIFS('A.T D22'!S:S,'A.T D22'!$A:$A,$A412)+SUMIFS('A.T D37'!S:S,'A.T D37'!$A:$A,$A412)+SUMIFS('A.T D52'!S:S,'A.T D52'!$A:$A,$A412)+SUMIFS('A.T D67'!S:S,'A.T D67'!$A:$A,$A412)</f>
        <v>0.56999999999999995</v>
      </c>
      <c r="S412" s="1">
        <f>SUMIFS('A.T D0'!T:T,'A.T D0'!$A:$A,$A412)+SUMIFS('A.T D7'!T:T,'A.T D7'!$A:$A,$A412)+SUMIFS('A.T D22'!T:T,'A.T D22'!$A:$A,$A412)+SUMIFS('A.T D37'!T:T,'A.T D37'!$A:$A,$A412)+SUMIFS('A.T D52'!T:T,'A.T D52'!$A:$A,$A412)+SUMIFS('A.T D67'!T:T,'A.T D67'!$A:$A,$A412)</f>
        <v>14.3736</v>
      </c>
      <c r="T412" s="1">
        <f>SUMIFS('A.T D0'!U:U,'A.T D0'!$A:$A,$A412)+SUMIFS('A.T D7'!U:U,'A.T D7'!$A:$A,$A412)+SUMIFS('A.T D22'!U:U,'A.T D22'!$A:$A,$A412)+SUMIFS('A.T D37'!U:U,'A.T D37'!$A:$A,$A412)+SUMIFS('A.T D52'!U:U,'A.T D52'!$A:$A,$A412)+SUMIFS('A.T D67'!U:U,'A.T D67'!$A:$A,$A412)</f>
        <v>0.48</v>
      </c>
      <c r="U412" s="1">
        <f>SUMIFS('A.T D0'!V:V,'A.T D0'!$A:$A,$A412)+SUMIFS('A.T D7'!V:V,'A.T D7'!$A:$A,$A412)+SUMIFS('A.T D22'!V:V,'A.T D22'!$A:$A,$A412)+SUMIFS('A.T D37'!V:V,'A.T D37'!$A:$A,$A412)+SUMIFS('A.T D52'!V:V,'A.T D52'!$A:$A,$A412)+SUMIFS('A.T D67'!V:V,'A.T D67'!$A:$A,$A412)</f>
        <v>11.92</v>
      </c>
      <c r="V412" s="1">
        <f>SUMIFS('A.T D0'!W:W,'A.T D0'!$A:$A,$A412)+SUMIFS('A.T D7'!W:W,'A.T D7'!$A:$A,$A412)+SUMIFS('A.T D22'!W:W,'A.T D22'!$A:$A,$A412)+SUMIFS('A.T D37'!W:W,'A.T D37'!$A:$A,$A412)+SUMIFS('A.T D52'!W:W,'A.T D52'!$A:$A,$A412)+SUMIFS('A.T D67'!W:W,'A.T D67'!$A:$A,$A412)</f>
        <v>20.45</v>
      </c>
      <c r="W412" s="1">
        <f>SUMIFS('A.T D0'!X:X,'A.T D0'!$A:$A,$A412)+SUMIFS('A.T D7'!X:X,'A.T D7'!$A:$A,$A412)+SUMIFS('A.T D22'!X:X,'A.T D22'!$A:$A,$A412)+SUMIFS('A.T D37'!X:X,'A.T D37'!$A:$A,$A412)+SUMIFS('A.T D52'!X:X,'A.T D52'!$A:$A,$A412)+SUMIFS('A.T D67'!X:X,'A.T D67'!$A:$A,$A412)</f>
        <v>142.83000000000001</v>
      </c>
      <c r="X412" s="17">
        <f>SUMIFS(TCH!J:J,TCH!$A:$A,$A412)</f>
        <v>0</v>
      </c>
      <c r="Y412" s="17">
        <f>IF(X412=0,0,(X412*AVERAGEIFS($W:$W,$C:$C,$C412,$D:$D,$D412,$E:$E,$E412,$G:$G,$G412,$B:$B,_xlfn.MAXIFS($B:$B,$C:$C,$C412,$D:$D,$D412,$E:$E,$E412,$G:$G,$G412,$B:$B,"&lt;&gt;"&amp;$B412)))/1000)</f>
        <v>0</v>
      </c>
      <c r="Z412" s="17">
        <f>SUMIFS(TCH!M:M,TCH!$A:$A,$A412)</f>
        <v>0</v>
      </c>
      <c r="AA412" s="17">
        <f>IF(Z412=0,0,(Z412*AVERAGEIFS($W:$W,$C:$C,$C412,$D:$D,$D412,$E:$E,$E412,$G:$G,$G412,$B:$B,_xlfn.MAXIFS($B:$B,$C:$C,$C412,$D:$D,$D412,$E:$E,$E412,$G:$G,$G412,$B:$B,"&lt;&gt;"&amp;$B412)))/1000)</f>
        <v>0</v>
      </c>
      <c r="AB412" s="17">
        <f>SUMIFS(TCH!P:P,TCH!$A:$A,$A412)</f>
        <v>0</v>
      </c>
      <c r="AC412" s="17">
        <f>IF(AB412=0,0,(AB412*AVERAGEIFS($W:$W,$C:$C,$C412,$D:$D,$D412,$E:$E,$E412,$G:$G,$G412,$B:$B,_xlfn.MAXIFS($B:$B,$C:$C,$C412,$D:$D,$D412,$E:$E,$E412,$G:$G,$G412,$B:$B,"&lt;&gt;"&amp;$B412)))/1000)</f>
        <v>0</v>
      </c>
      <c r="AD412" s="17">
        <f>SUMIFS(TCH!S:S,TCH!$A:$A,$A412)</f>
        <v>0</v>
      </c>
      <c r="AE412" s="17">
        <f>IF(AD412=0,0,(AD412*AVERAGEIFS($W:$W,$C:$C,$C412,$D:$D,$D412,$E:$E,$E412,$G:$G,$G412,$B:$B,_xlfn.MAXIFS($B:$B,$C:$C,$C412,$D:$D,$D412,$E:$E,$E412,$G:$G,$G412,$B:$B,"&lt;&gt;"&amp;$B412)))/1000)</f>
        <v>0</v>
      </c>
      <c r="AF412" s="17">
        <f>SUMIFS(TCH!V:V,TCH!$A:$A,$A412)</f>
        <v>0</v>
      </c>
      <c r="AG412" s="17">
        <f>IF(AF412=0,0,(AF412*AVERAGEIFS($W:$W,$C:$C,$C412,$D:$D,$D412,$E:$E,$E412,$G:$G,$G412,$B:$B,_xlfn.MAXIFS($B:$B,$C:$C,$C412,$D:$D,$D412,$E:$E,$E412,$G:$G,$G412,$B:$B,"&lt;&gt;"&amp;$B412)))/1000)</f>
        <v>0</v>
      </c>
      <c r="AH412" s="17">
        <f>SUMIFS(TCH!Y:Y,TCH!$A:$A,$A412)</f>
        <v>0</v>
      </c>
      <c r="AI412" s="17">
        <f>IF(AH412=0,0,(AH412*AVERAGEIFS($W:$W,$C:$C,$C412,$D:$D,$D412,$E:$E,$E412,$G:$G,$G412,$B:$B,_xlfn.MAXIFS($B:$B,$C:$C,$C412,$D:$D,$D412,$E:$E,$E412,$G:$G,$G412,$B:$B,"&lt;&gt;"&amp;$B412)))/1000)</f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>
        <v>0</v>
      </c>
      <c r="AX412">
        <v>0</v>
      </c>
      <c r="AY412">
        <v>0</v>
      </c>
      <c r="AZ412">
        <v>0</v>
      </c>
    </row>
    <row r="413" spans="1:52" x14ac:dyDescent="0.25">
      <c r="A413" s="1" t="str">
        <f t="shared" si="6"/>
        <v>45789498B3R110</v>
      </c>
      <c r="B413" s="7">
        <v>45789</v>
      </c>
      <c r="C413" s="1">
        <v>49</v>
      </c>
      <c r="D413" s="1">
        <v>8</v>
      </c>
      <c r="E413" s="3" t="s">
        <v>56</v>
      </c>
      <c r="F413" s="1" t="s">
        <v>53</v>
      </c>
      <c r="G413" s="1">
        <v>10</v>
      </c>
      <c r="H413" s="4">
        <f>SUMIFS(Biometria!H:H,Biometria!$A:$A,$A413)</f>
        <v>21</v>
      </c>
      <c r="I413" s="6">
        <f>SUMIFS(Biometria!I:I,Biometria!$A:$A,$A413)</f>
        <v>21.179999999999996</v>
      </c>
      <c r="J413" s="6">
        <f>SUMIFS(Biometria!J:J,Biometria!$A:$A,$A413)</f>
        <v>3.55</v>
      </c>
      <c r="K413" s="2">
        <f>SUMIFS(Biometria!K:K,Biometria!$A:$A,$A413)</f>
        <v>3.6766666666666663</v>
      </c>
      <c r="L413" s="1">
        <f>SUMIFS(Biometria!L:L,Biometria!$A:$A,$A413)</f>
        <v>0</v>
      </c>
      <c r="M413" s="1">
        <f>SUMIFS(Biometria!M:M,Biometria!$A:$A,$A413)</f>
        <v>0</v>
      </c>
      <c r="N413" s="1">
        <f>SUMIFS('A.T D0'!O:O,'A.T D0'!$A:$A,$A413)+SUMIFS('A.T D7'!O:O,'A.T D7'!$A:$A,$A413)+SUMIFS('A.T D22'!O:O,'A.T D22'!$A:$A,$A413)+SUMIFS('A.T D37'!O:O,'A.T D37'!$A:$A,$A413)+SUMIFS('A.T D52'!O:O,'A.T D52'!$A:$A,$A413)+SUMIFS('A.T D67'!O:O,'A.T D67'!$A:$A,$A413)</f>
        <v>5.3</v>
      </c>
      <c r="O413" s="1">
        <f>SUMIFS('A.T D0'!P:P,'A.T D0'!$A:$A,$A413)+SUMIFS('A.T D7'!P:P,'A.T D7'!$A:$A,$A413)+SUMIFS('A.T D22'!P:P,'A.T D22'!$A:$A,$A413)+SUMIFS('A.T D37'!P:P,'A.T D37'!$A:$A,$A413)+SUMIFS('A.T D52'!P:P,'A.T D52'!$A:$A,$A413)+SUMIFS('A.T D67'!P:P,'A.T D67'!$A:$A,$A413)</f>
        <v>20.010000000000002</v>
      </c>
      <c r="P413" s="1">
        <f>SUMIFS('A.T D0'!Q:Q,'A.T D0'!$A:$A,$A413)+SUMIFS('A.T D7'!Q:Q,'A.T D7'!$A:$A,$A413)+SUMIFS('A.T D22'!Q:Q,'A.T D22'!$A:$A,$A413)+SUMIFS('A.T D37'!Q:Q,'A.T D37'!$A:$A,$A413)+SUMIFS('A.T D52'!Q:Q,'A.T D52'!$A:$A,$A413)+SUMIFS('A.T D67'!Q:Q,'A.T D67'!$A:$A,$A413)</f>
        <v>17.46</v>
      </c>
      <c r="Q413" s="1">
        <f>SUMIFS('A.T D0'!R:R,'A.T D0'!$A:$A,$A413)+SUMIFS('A.T D7'!R:R,'A.T D7'!$A:$A,$A413)+SUMIFS('A.T D22'!R:R,'A.T D22'!$A:$A,$A413)+SUMIFS('A.T D37'!R:R,'A.T D37'!$A:$A,$A413)+SUMIFS('A.T D52'!R:R,'A.T D52'!$A:$A,$A413)+SUMIFS('A.T D67'!R:R,'A.T D67'!$A:$A,$A413)</f>
        <v>87.26</v>
      </c>
      <c r="R413" s="1">
        <f>SUMIFS('A.T D0'!S:S,'A.T D0'!$A:$A,$A413)+SUMIFS('A.T D7'!S:S,'A.T D7'!$A:$A,$A413)+SUMIFS('A.T D22'!S:S,'A.T D22'!$A:$A,$A413)+SUMIFS('A.T D37'!S:S,'A.T D37'!$A:$A,$A413)+SUMIFS('A.T D52'!S:S,'A.T D52'!$A:$A,$A413)+SUMIFS('A.T D67'!S:S,'A.T D67'!$A:$A,$A413)</f>
        <v>0.65</v>
      </c>
      <c r="S413" s="1">
        <f>SUMIFS('A.T D0'!T:T,'A.T D0'!$A:$A,$A413)+SUMIFS('A.T D7'!T:T,'A.T D7'!$A:$A,$A413)+SUMIFS('A.T D22'!T:T,'A.T D22'!$A:$A,$A413)+SUMIFS('A.T D37'!T:T,'A.T D37'!$A:$A,$A413)+SUMIFS('A.T D52'!T:T,'A.T D52'!$A:$A,$A413)+SUMIFS('A.T D67'!T:T,'A.T D67'!$A:$A,$A413)</f>
        <v>14.765000000000001</v>
      </c>
      <c r="T413" s="1">
        <f>SUMIFS('A.T D0'!U:U,'A.T D0'!$A:$A,$A413)+SUMIFS('A.T D7'!U:U,'A.T D7'!$A:$A,$A413)+SUMIFS('A.T D22'!U:U,'A.T D22'!$A:$A,$A413)+SUMIFS('A.T D37'!U:U,'A.T D37'!$A:$A,$A413)+SUMIFS('A.T D52'!U:U,'A.T D52'!$A:$A,$A413)+SUMIFS('A.T D67'!U:U,'A.T D67'!$A:$A,$A413)</f>
        <v>0.55000000000000004</v>
      </c>
      <c r="U413" s="1">
        <f>SUMIFS('A.T D0'!V:V,'A.T D0'!$A:$A,$A413)+SUMIFS('A.T D7'!V:V,'A.T D7'!$A:$A,$A413)+SUMIFS('A.T D22'!V:V,'A.T D22'!$A:$A,$A413)+SUMIFS('A.T D37'!V:V,'A.T D37'!$A:$A,$A413)+SUMIFS('A.T D52'!V:V,'A.T D52'!$A:$A,$A413)+SUMIFS('A.T D67'!V:V,'A.T D67'!$A:$A,$A413)</f>
        <v>12.08</v>
      </c>
      <c r="V413" s="1">
        <f>SUMIFS('A.T D0'!W:W,'A.T D0'!$A:$A,$A413)+SUMIFS('A.T D7'!W:W,'A.T D7'!$A:$A,$A413)+SUMIFS('A.T D22'!W:W,'A.T D22'!$A:$A,$A413)+SUMIFS('A.T D37'!W:W,'A.T D37'!$A:$A,$A413)+SUMIFS('A.T D52'!W:W,'A.T D52'!$A:$A,$A413)+SUMIFS('A.T D67'!W:W,'A.T D67'!$A:$A,$A413)</f>
        <v>24.17</v>
      </c>
      <c r="W413" s="1">
        <f>SUMIFS('A.T D0'!X:X,'A.T D0'!$A:$A,$A413)+SUMIFS('A.T D7'!X:X,'A.T D7'!$A:$A,$A413)+SUMIFS('A.T D22'!X:X,'A.T D22'!$A:$A,$A413)+SUMIFS('A.T D37'!X:X,'A.T D37'!$A:$A,$A413)+SUMIFS('A.T D52'!X:X,'A.T D52'!$A:$A,$A413)+SUMIFS('A.T D67'!X:X,'A.T D67'!$A:$A,$A413)</f>
        <v>147.24</v>
      </c>
      <c r="X413" s="17">
        <f>SUMIFS(TCH!J:J,TCH!$A:$A,$A413)</f>
        <v>0</v>
      </c>
      <c r="Y413" s="17">
        <f>IF(X413=0,0,(X413*AVERAGEIFS($W:$W,$C:$C,$C413,$D:$D,$D413,$E:$E,$E413,$G:$G,$G413,$B:$B,_xlfn.MAXIFS($B:$B,$C:$C,$C413,$D:$D,$D413,$E:$E,$E413,$G:$G,$G413,$B:$B,"&lt;&gt;"&amp;$B413)))/1000)</f>
        <v>0</v>
      </c>
      <c r="Z413" s="17">
        <f>SUMIFS(TCH!M:M,TCH!$A:$A,$A413)</f>
        <v>0</v>
      </c>
      <c r="AA413" s="17">
        <f>IF(Z413=0,0,(Z413*AVERAGEIFS($W:$W,$C:$C,$C413,$D:$D,$D413,$E:$E,$E413,$G:$G,$G413,$B:$B,_xlfn.MAXIFS($B:$B,$C:$C,$C413,$D:$D,$D413,$E:$E,$E413,$G:$G,$G413,$B:$B,"&lt;&gt;"&amp;$B413)))/1000)</f>
        <v>0</v>
      </c>
      <c r="AB413" s="17">
        <f>SUMIFS(TCH!P:P,TCH!$A:$A,$A413)</f>
        <v>0</v>
      </c>
      <c r="AC413" s="17">
        <f>IF(AB413=0,0,(AB413*AVERAGEIFS($W:$W,$C:$C,$C413,$D:$D,$D413,$E:$E,$E413,$G:$G,$G413,$B:$B,_xlfn.MAXIFS($B:$B,$C:$C,$C413,$D:$D,$D413,$E:$E,$E413,$G:$G,$G413,$B:$B,"&lt;&gt;"&amp;$B413)))/1000)</f>
        <v>0</v>
      </c>
      <c r="AD413" s="17">
        <f>SUMIFS(TCH!S:S,TCH!$A:$A,$A413)</f>
        <v>0</v>
      </c>
      <c r="AE413" s="17">
        <f>IF(AD413=0,0,(AD413*AVERAGEIFS($W:$W,$C:$C,$C413,$D:$D,$D413,$E:$E,$E413,$G:$G,$G413,$B:$B,_xlfn.MAXIFS($B:$B,$C:$C,$C413,$D:$D,$D413,$E:$E,$E413,$G:$G,$G413,$B:$B,"&lt;&gt;"&amp;$B413)))/1000)</f>
        <v>0</v>
      </c>
      <c r="AF413" s="17">
        <f>SUMIFS(TCH!V:V,TCH!$A:$A,$A413)</f>
        <v>0</v>
      </c>
      <c r="AG413" s="17">
        <f>IF(AF413=0,0,(AF413*AVERAGEIFS($W:$W,$C:$C,$C413,$D:$D,$D413,$E:$E,$E413,$G:$G,$G413,$B:$B,_xlfn.MAXIFS($B:$B,$C:$C,$C413,$D:$D,$D413,$E:$E,$E413,$G:$G,$G413,$B:$B,"&lt;&gt;"&amp;$B413)))/1000)</f>
        <v>0</v>
      </c>
      <c r="AH413" s="17">
        <f>SUMIFS(TCH!Y:Y,TCH!$A:$A,$A413)</f>
        <v>0</v>
      </c>
      <c r="AI413" s="17">
        <f>IF(AH413=0,0,(AH413*AVERAGEIFS($W:$W,$C:$C,$C413,$D:$D,$D413,$E:$E,$E413,$G:$G,$G413,$B:$B,_xlfn.MAXIFS($B:$B,$C:$C,$C413,$D:$D,$D413,$E:$E,$E413,$G:$G,$G413,$B:$B,"&lt;&gt;"&amp;$B413)))/1000)</f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>
        <v>0</v>
      </c>
      <c r="AX413">
        <v>0</v>
      </c>
      <c r="AY413">
        <v>0</v>
      </c>
      <c r="AZ413">
        <v>0</v>
      </c>
    </row>
    <row r="414" spans="1:52" x14ac:dyDescent="0.25">
      <c r="A414" s="1" t="str">
        <f t="shared" si="6"/>
        <v>45789498B3R210</v>
      </c>
      <c r="B414" s="7">
        <v>45789</v>
      </c>
      <c r="C414" s="1">
        <v>49</v>
      </c>
      <c r="D414" s="1">
        <v>8</v>
      </c>
      <c r="E414" s="3" t="s">
        <v>56</v>
      </c>
      <c r="F414" s="1" t="s">
        <v>54</v>
      </c>
      <c r="G414" s="1">
        <v>10</v>
      </c>
      <c r="H414" s="4">
        <f>SUMIFS(Biometria!H:H,Biometria!$A:$A,$A414)</f>
        <v>20.63</v>
      </c>
      <c r="I414" s="6">
        <f>SUMIFS(Biometria!I:I,Biometria!$A:$A,$A414)</f>
        <v>0</v>
      </c>
      <c r="J414" s="6">
        <f>SUMIFS(Biometria!J:J,Biometria!$A:$A,$A414)</f>
        <v>3.76</v>
      </c>
      <c r="K414" s="2">
        <f>SUMIFS(Biometria!K:K,Biometria!$A:$A,$A414)</f>
        <v>0</v>
      </c>
      <c r="L414" s="1">
        <f>SUMIFS(Biometria!L:L,Biometria!$A:$A,$A414)</f>
        <v>0</v>
      </c>
      <c r="M414" s="1">
        <f>SUMIFS(Biometria!M:M,Biometria!$A:$A,$A414)</f>
        <v>0</v>
      </c>
      <c r="N414" s="1">
        <f>SUMIFS('A.T D0'!O:O,'A.T D0'!$A:$A,$A414)+SUMIFS('A.T D7'!O:O,'A.T D7'!$A:$A,$A414)+SUMIFS('A.T D22'!O:O,'A.T D22'!$A:$A,$A414)+SUMIFS('A.T D37'!O:O,'A.T D37'!$A:$A,$A414)+SUMIFS('A.T D52'!O:O,'A.T D52'!$A:$A,$A414)+SUMIFS('A.T D67'!O:O,'A.T D67'!$A:$A,$A414)</f>
        <v>5.2</v>
      </c>
      <c r="O414" s="1">
        <f>SUMIFS('A.T D0'!P:P,'A.T D0'!$A:$A,$A414)+SUMIFS('A.T D7'!P:P,'A.T D7'!$A:$A,$A414)+SUMIFS('A.T D22'!P:P,'A.T D22'!$A:$A,$A414)+SUMIFS('A.T D37'!P:P,'A.T D37'!$A:$A,$A414)+SUMIFS('A.T D52'!P:P,'A.T D52'!$A:$A,$A414)+SUMIFS('A.T D67'!P:P,'A.T D67'!$A:$A,$A414)</f>
        <v>18.73</v>
      </c>
      <c r="P414" s="1">
        <f>SUMIFS('A.T D0'!Q:Q,'A.T D0'!$A:$A,$A414)+SUMIFS('A.T D7'!Q:Q,'A.T D7'!$A:$A,$A414)+SUMIFS('A.T D22'!Q:Q,'A.T D22'!$A:$A,$A414)+SUMIFS('A.T D37'!Q:Q,'A.T D37'!$A:$A,$A414)+SUMIFS('A.T D52'!Q:Q,'A.T D52'!$A:$A,$A414)+SUMIFS('A.T D67'!Q:Q,'A.T D67'!$A:$A,$A414)</f>
        <v>15.85</v>
      </c>
      <c r="Q414" s="1">
        <f>SUMIFS('A.T D0'!R:R,'A.T D0'!$A:$A,$A414)+SUMIFS('A.T D7'!R:R,'A.T D7'!$A:$A,$A414)+SUMIFS('A.T D22'!R:R,'A.T D22'!$A:$A,$A414)+SUMIFS('A.T D37'!R:R,'A.T D37'!$A:$A,$A414)+SUMIFS('A.T D52'!R:R,'A.T D52'!$A:$A,$A414)+SUMIFS('A.T D67'!R:R,'A.T D67'!$A:$A,$A414)</f>
        <v>84.62</v>
      </c>
      <c r="R414" s="1">
        <f>SUMIFS('A.T D0'!S:S,'A.T D0'!$A:$A,$A414)+SUMIFS('A.T D7'!S:S,'A.T D7'!$A:$A,$A414)+SUMIFS('A.T D22'!S:S,'A.T D22'!$A:$A,$A414)+SUMIFS('A.T D37'!S:S,'A.T D37'!$A:$A,$A414)+SUMIFS('A.T D52'!S:S,'A.T D52'!$A:$A,$A414)+SUMIFS('A.T D67'!S:S,'A.T D67'!$A:$A,$A414)</f>
        <v>0.74</v>
      </c>
      <c r="S414" s="1">
        <f>SUMIFS('A.T D0'!T:T,'A.T D0'!$A:$A,$A414)+SUMIFS('A.T D7'!T:T,'A.T D7'!$A:$A,$A414)+SUMIFS('A.T D22'!T:T,'A.T D22'!$A:$A,$A414)+SUMIFS('A.T D37'!T:T,'A.T D37'!$A:$A,$A414)+SUMIFS('A.T D52'!T:T,'A.T D52'!$A:$A,$A414)+SUMIFS('A.T D67'!T:T,'A.T D67'!$A:$A,$A414)</f>
        <v>13.4991</v>
      </c>
      <c r="T414" s="1">
        <f>SUMIFS('A.T D0'!U:U,'A.T D0'!$A:$A,$A414)+SUMIFS('A.T D7'!U:U,'A.T D7'!$A:$A,$A414)+SUMIFS('A.T D22'!U:U,'A.T D22'!$A:$A,$A414)+SUMIFS('A.T D37'!U:U,'A.T D37'!$A:$A,$A414)+SUMIFS('A.T D52'!U:U,'A.T D52'!$A:$A,$A414)+SUMIFS('A.T D67'!U:U,'A.T D67'!$A:$A,$A414)</f>
        <v>0.63</v>
      </c>
      <c r="U414" s="1">
        <f>SUMIFS('A.T D0'!V:V,'A.T D0'!$A:$A,$A414)+SUMIFS('A.T D7'!V:V,'A.T D7'!$A:$A,$A414)+SUMIFS('A.T D22'!V:V,'A.T D22'!$A:$A,$A414)+SUMIFS('A.T D37'!V:V,'A.T D37'!$A:$A,$A414)+SUMIFS('A.T D52'!V:V,'A.T D52'!$A:$A,$A414)+SUMIFS('A.T D67'!V:V,'A.T D67'!$A:$A,$A414)</f>
        <v>11.67</v>
      </c>
      <c r="V414" s="1">
        <f>SUMIFS('A.T D0'!W:W,'A.T D0'!$A:$A,$A414)+SUMIFS('A.T D7'!W:W,'A.T D7'!$A:$A,$A414)+SUMIFS('A.T D22'!W:W,'A.T D22'!$A:$A,$A414)+SUMIFS('A.T D37'!W:W,'A.T D37'!$A:$A,$A414)+SUMIFS('A.T D52'!W:W,'A.T D52'!$A:$A,$A414)+SUMIFS('A.T D67'!W:W,'A.T D67'!$A:$A,$A414)</f>
        <v>14.5</v>
      </c>
      <c r="W414" s="1">
        <f>SUMIFS('A.T D0'!X:X,'A.T D0'!$A:$A,$A414)+SUMIFS('A.T D7'!X:X,'A.T D7'!$A:$A,$A414)+SUMIFS('A.T D22'!X:X,'A.T D22'!$A:$A,$A414)+SUMIFS('A.T D37'!X:X,'A.T D37'!$A:$A,$A414)+SUMIFS('A.T D52'!X:X,'A.T D52'!$A:$A,$A414)+SUMIFS('A.T D67'!X:X,'A.T D67'!$A:$A,$A414)</f>
        <v>135.78</v>
      </c>
      <c r="X414" s="17">
        <f>SUMIFS(TCH!J:J,TCH!$A:$A,$A414)</f>
        <v>0</v>
      </c>
      <c r="Y414" s="17">
        <f>IF(X414=0,0,(X414*AVERAGEIFS($W:$W,$C:$C,$C414,$D:$D,$D414,$E:$E,$E414,$G:$G,$G414,$B:$B,_xlfn.MAXIFS($B:$B,$C:$C,$C414,$D:$D,$D414,$E:$E,$E414,$G:$G,$G414,$B:$B,"&lt;&gt;"&amp;$B414)))/1000)</f>
        <v>0</v>
      </c>
      <c r="Z414" s="17">
        <f>SUMIFS(TCH!M:M,TCH!$A:$A,$A414)</f>
        <v>0</v>
      </c>
      <c r="AA414" s="17">
        <f>IF(Z414=0,0,(Z414*AVERAGEIFS($W:$W,$C:$C,$C414,$D:$D,$D414,$E:$E,$E414,$G:$G,$G414,$B:$B,_xlfn.MAXIFS($B:$B,$C:$C,$C414,$D:$D,$D414,$E:$E,$E414,$G:$G,$G414,$B:$B,"&lt;&gt;"&amp;$B414)))/1000)</f>
        <v>0</v>
      </c>
      <c r="AB414" s="17">
        <f>SUMIFS(TCH!P:P,TCH!$A:$A,$A414)</f>
        <v>0</v>
      </c>
      <c r="AC414" s="17">
        <f>IF(AB414=0,0,(AB414*AVERAGEIFS($W:$W,$C:$C,$C414,$D:$D,$D414,$E:$E,$E414,$G:$G,$G414,$B:$B,_xlfn.MAXIFS($B:$B,$C:$C,$C414,$D:$D,$D414,$E:$E,$E414,$G:$G,$G414,$B:$B,"&lt;&gt;"&amp;$B414)))/1000)</f>
        <v>0</v>
      </c>
      <c r="AD414" s="17">
        <f>SUMIFS(TCH!S:S,TCH!$A:$A,$A414)</f>
        <v>0</v>
      </c>
      <c r="AE414" s="17">
        <f>IF(AD414=0,0,(AD414*AVERAGEIFS($W:$W,$C:$C,$C414,$D:$D,$D414,$E:$E,$E414,$G:$G,$G414,$B:$B,_xlfn.MAXIFS($B:$B,$C:$C,$C414,$D:$D,$D414,$E:$E,$E414,$G:$G,$G414,$B:$B,"&lt;&gt;"&amp;$B414)))/1000)</f>
        <v>0</v>
      </c>
      <c r="AF414" s="17">
        <f>SUMIFS(TCH!V:V,TCH!$A:$A,$A414)</f>
        <v>0</v>
      </c>
      <c r="AG414" s="17">
        <f>IF(AF414=0,0,(AF414*AVERAGEIFS($W:$W,$C:$C,$C414,$D:$D,$D414,$E:$E,$E414,$G:$G,$G414,$B:$B,_xlfn.MAXIFS($B:$B,$C:$C,$C414,$D:$D,$D414,$E:$E,$E414,$G:$G,$G414,$B:$B,"&lt;&gt;"&amp;$B414)))/1000)</f>
        <v>0</v>
      </c>
      <c r="AH414" s="17">
        <f>SUMIFS(TCH!Y:Y,TCH!$A:$A,$A414)</f>
        <v>0</v>
      </c>
      <c r="AI414" s="17">
        <f>IF(AH414=0,0,(AH414*AVERAGEIFS($W:$W,$C:$C,$C414,$D:$D,$D414,$E:$E,$E414,$G:$G,$G414,$B:$B,_xlfn.MAXIFS($B:$B,$C:$C,$C414,$D:$D,$D414,$E:$E,$E414,$G:$G,$G414,$B:$B,"&lt;&gt;"&amp;$B414)))/1000)</f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>
        <v>0</v>
      </c>
      <c r="AX414">
        <v>0</v>
      </c>
      <c r="AY414">
        <v>0</v>
      </c>
      <c r="AZ414">
        <v>0</v>
      </c>
    </row>
    <row r="415" spans="1:52" x14ac:dyDescent="0.25">
      <c r="A415" s="1" t="str">
        <f t="shared" si="6"/>
        <v>45789498B3R310</v>
      </c>
      <c r="B415" s="7">
        <v>45789</v>
      </c>
      <c r="C415" s="1">
        <v>49</v>
      </c>
      <c r="D415" s="1">
        <v>8</v>
      </c>
      <c r="E415" s="3" t="s">
        <v>56</v>
      </c>
      <c r="F415" s="1" t="s">
        <v>55</v>
      </c>
      <c r="G415" s="1">
        <v>10</v>
      </c>
      <c r="H415" s="4">
        <f>SUMIFS(Biometria!H:H,Biometria!$A:$A,$A415)</f>
        <v>21.91</v>
      </c>
      <c r="I415" s="6">
        <f>SUMIFS(Biometria!I:I,Biometria!$A:$A,$A415)</f>
        <v>0</v>
      </c>
      <c r="J415" s="6">
        <f>SUMIFS(Biometria!J:J,Biometria!$A:$A,$A415)</f>
        <v>3.72</v>
      </c>
      <c r="K415" s="2">
        <f>SUMIFS(Biometria!K:K,Biometria!$A:$A,$A415)</f>
        <v>0</v>
      </c>
      <c r="L415" s="1">
        <f>SUMIFS(Biometria!L:L,Biometria!$A:$A,$A415)</f>
        <v>0</v>
      </c>
      <c r="M415" s="1">
        <f>SUMIFS(Biometria!M:M,Biometria!$A:$A,$A415)</f>
        <v>0</v>
      </c>
      <c r="N415" s="1">
        <f>SUMIFS('A.T D0'!O:O,'A.T D0'!$A:$A,$A415)+SUMIFS('A.T D7'!O:O,'A.T D7'!$A:$A,$A415)+SUMIFS('A.T D22'!O:O,'A.T D22'!$A:$A,$A415)+SUMIFS('A.T D37'!O:O,'A.T D37'!$A:$A,$A415)+SUMIFS('A.T D52'!O:O,'A.T D52'!$A:$A,$A415)+SUMIFS('A.T D67'!O:O,'A.T D67'!$A:$A,$A415)</f>
        <v>5.2</v>
      </c>
      <c r="O415" s="1">
        <f>SUMIFS('A.T D0'!P:P,'A.T D0'!$A:$A,$A415)+SUMIFS('A.T D7'!P:P,'A.T D7'!$A:$A,$A415)+SUMIFS('A.T D22'!P:P,'A.T D22'!$A:$A,$A415)+SUMIFS('A.T D37'!P:P,'A.T D37'!$A:$A,$A415)+SUMIFS('A.T D52'!P:P,'A.T D52'!$A:$A,$A415)+SUMIFS('A.T D67'!P:P,'A.T D67'!$A:$A,$A415)</f>
        <v>19.66</v>
      </c>
      <c r="P415" s="1">
        <f>SUMIFS('A.T D0'!Q:Q,'A.T D0'!$A:$A,$A415)+SUMIFS('A.T D7'!Q:Q,'A.T D7'!$A:$A,$A415)+SUMIFS('A.T D22'!Q:Q,'A.T D22'!$A:$A,$A415)+SUMIFS('A.T D37'!Q:Q,'A.T D37'!$A:$A,$A415)+SUMIFS('A.T D52'!Q:Q,'A.T D52'!$A:$A,$A415)+SUMIFS('A.T D67'!Q:Q,'A.T D67'!$A:$A,$A415)</f>
        <v>17.059999999999999</v>
      </c>
      <c r="Q415" s="1">
        <f>SUMIFS('A.T D0'!R:R,'A.T D0'!$A:$A,$A415)+SUMIFS('A.T D7'!R:R,'A.T D7'!$A:$A,$A415)+SUMIFS('A.T D22'!R:R,'A.T D22'!$A:$A,$A415)+SUMIFS('A.T D37'!R:R,'A.T D37'!$A:$A,$A415)+SUMIFS('A.T D52'!R:R,'A.T D52'!$A:$A,$A415)+SUMIFS('A.T D67'!R:R,'A.T D67'!$A:$A,$A415)</f>
        <v>86.78</v>
      </c>
      <c r="R415" s="1">
        <f>SUMIFS('A.T D0'!S:S,'A.T D0'!$A:$A,$A415)+SUMIFS('A.T D7'!S:S,'A.T D7'!$A:$A,$A415)+SUMIFS('A.T D22'!S:S,'A.T D22'!$A:$A,$A415)+SUMIFS('A.T D37'!S:S,'A.T D37'!$A:$A,$A415)+SUMIFS('A.T D52'!S:S,'A.T D52'!$A:$A,$A415)+SUMIFS('A.T D67'!S:S,'A.T D67'!$A:$A,$A415)</f>
        <v>0.66</v>
      </c>
      <c r="S415" s="1">
        <f>SUMIFS('A.T D0'!T:T,'A.T D0'!$A:$A,$A415)+SUMIFS('A.T D7'!T:T,'A.T D7'!$A:$A,$A415)+SUMIFS('A.T D22'!T:T,'A.T D22'!$A:$A,$A415)+SUMIFS('A.T D37'!T:T,'A.T D37'!$A:$A,$A415)+SUMIFS('A.T D52'!T:T,'A.T D52'!$A:$A,$A415)+SUMIFS('A.T D67'!T:T,'A.T D67'!$A:$A,$A415)</f>
        <v>14.4268</v>
      </c>
      <c r="T415" s="1">
        <f>SUMIFS('A.T D0'!U:U,'A.T D0'!$A:$A,$A415)+SUMIFS('A.T D7'!U:U,'A.T D7'!$A:$A,$A415)+SUMIFS('A.T D22'!U:U,'A.T D22'!$A:$A,$A415)+SUMIFS('A.T D37'!U:U,'A.T D37'!$A:$A,$A415)+SUMIFS('A.T D52'!U:U,'A.T D52'!$A:$A,$A415)+SUMIFS('A.T D67'!U:U,'A.T D67'!$A:$A,$A415)</f>
        <v>0.56000000000000005</v>
      </c>
      <c r="U415" s="1">
        <f>SUMIFS('A.T D0'!V:V,'A.T D0'!$A:$A,$A415)+SUMIFS('A.T D7'!V:V,'A.T D7'!$A:$A,$A415)+SUMIFS('A.T D22'!V:V,'A.T D22'!$A:$A,$A415)+SUMIFS('A.T D37'!V:V,'A.T D37'!$A:$A,$A415)+SUMIFS('A.T D52'!V:V,'A.T D52'!$A:$A,$A415)+SUMIFS('A.T D67'!V:V,'A.T D67'!$A:$A,$A415)</f>
        <v>12.08</v>
      </c>
      <c r="V415" s="1">
        <f>SUMIFS('A.T D0'!W:W,'A.T D0'!$A:$A,$A415)+SUMIFS('A.T D7'!W:W,'A.T D7'!$A:$A,$A415)+SUMIFS('A.T D22'!W:W,'A.T D22'!$A:$A,$A415)+SUMIFS('A.T D37'!W:W,'A.T D37'!$A:$A,$A415)+SUMIFS('A.T D52'!W:W,'A.T D52'!$A:$A,$A415)+SUMIFS('A.T D67'!W:W,'A.T D67'!$A:$A,$A415)</f>
        <v>21.5</v>
      </c>
      <c r="W415" s="1">
        <f>SUMIFS('A.T D0'!X:X,'A.T D0'!$A:$A,$A415)+SUMIFS('A.T D7'!X:X,'A.T D7'!$A:$A,$A415)+SUMIFS('A.T D22'!X:X,'A.T D22'!$A:$A,$A415)+SUMIFS('A.T D37'!X:X,'A.T D37'!$A:$A,$A415)+SUMIFS('A.T D52'!X:X,'A.T D52'!$A:$A,$A415)+SUMIFS('A.T D67'!X:X,'A.T D67'!$A:$A,$A415)</f>
        <v>144.08000000000001</v>
      </c>
      <c r="X415" s="17">
        <f>SUMIFS(TCH!J:J,TCH!$A:$A,$A415)</f>
        <v>0</v>
      </c>
      <c r="Y415" s="17">
        <f>IF(X415=0,0,(X415*AVERAGEIFS($W:$W,$C:$C,$C415,$D:$D,$D415,$E:$E,$E415,$G:$G,$G415,$B:$B,_xlfn.MAXIFS($B:$B,$C:$C,$C415,$D:$D,$D415,$E:$E,$E415,$G:$G,$G415,$B:$B,"&lt;&gt;"&amp;$B415)))/1000)</f>
        <v>0</v>
      </c>
      <c r="Z415" s="17">
        <f>SUMIFS(TCH!M:M,TCH!$A:$A,$A415)</f>
        <v>0</v>
      </c>
      <c r="AA415" s="17">
        <f>IF(Z415=0,0,(Z415*AVERAGEIFS($W:$W,$C:$C,$C415,$D:$D,$D415,$E:$E,$E415,$G:$G,$G415,$B:$B,_xlfn.MAXIFS($B:$B,$C:$C,$C415,$D:$D,$D415,$E:$E,$E415,$G:$G,$G415,$B:$B,"&lt;&gt;"&amp;$B415)))/1000)</f>
        <v>0</v>
      </c>
      <c r="AB415" s="17">
        <f>SUMIFS(TCH!P:P,TCH!$A:$A,$A415)</f>
        <v>0</v>
      </c>
      <c r="AC415" s="17">
        <f>IF(AB415=0,0,(AB415*AVERAGEIFS($W:$W,$C:$C,$C415,$D:$D,$D415,$E:$E,$E415,$G:$G,$G415,$B:$B,_xlfn.MAXIFS($B:$B,$C:$C,$C415,$D:$D,$D415,$E:$E,$E415,$G:$G,$G415,$B:$B,"&lt;&gt;"&amp;$B415)))/1000)</f>
        <v>0</v>
      </c>
      <c r="AD415" s="17">
        <f>SUMIFS(TCH!S:S,TCH!$A:$A,$A415)</f>
        <v>0</v>
      </c>
      <c r="AE415" s="17">
        <f>IF(AD415=0,0,(AD415*AVERAGEIFS($W:$W,$C:$C,$C415,$D:$D,$D415,$E:$E,$E415,$G:$G,$G415,$B:$B,_xlfn.MAXIFS($B:$B,$C:$C,$C415,$D:$D,$D415,$E:$E,$E415,$G:$G,$G415,$B:$B,"&lt;&gt;"&amp;$B415)))/1000)</f>
        <v>0</v>
      </c>
      <c r="AF415" s="17">
        <f>SUMIFS(TCH!V:V,TCH!$A:$A,$A415)</f>
        <v>0</v>
      </c>
      <c r="AG415" s="17">
        <f>IF(AF415=0,0,(AF415*AVERAGEIFS($W:$W,$C:$C,$C415,$D:$D,$D415,$E:$E,$E415,$G:$G,$G415,$B:$B,_xlfn.MAXIFS($B:$B,$C:$C,$C415,$D:$D,$D415,$E:$E,$E415,$G:$G,$G415,$B:$B,"&lt;&gt;"&amp;$B415)))/1000)</f>
        <v>0</v>
      </c>
      <c r="AH415" s="17">
        <f>SUMIFS(TCH!Y:Y,TCH!$A:$A,$A415)</f>
        <v>0</v>
      </c>
      <c r="AI415" s="17">
        <f>IF(AH415=0,0,(AH415*AVERAGEIFS($W:$W,$C:$C,$C415,$D:$D,$D415,$E:$E,$E415,$G:$G,$G415,$B:$B,_xlfn.MAXIFS($B:$B,$C:$C,$C415,$D:$D,$D415,$E:$E,$E415,$G:$G,$G415,$B:$B,"&lt;&gt;"&amp;$B415)))/1000)</f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25">
      <c r="A416" s="1" t="str">
        <f t="shared" si="6"/>
        <v>45789493B3R111</v>
      </c>
      <c r="B416" s="7">
        <v>45789</v>
      </c>
      <c r="C416" s="1">
        <v>49</v>
      </c>
      <c r="D416" s="1">
        <v>3</v>
      </c>
      <c r="E416" s="3" t="s">
        <v>56</v>
      </c>
      <c r="F416" s="1" t="s">
        <v>53</v>
      </c>
      <c r="G416" s="1">
        <v>11</v>
      </c>
      <c r="H416" s="4">
        <f>SUMIFS(Biometria!H:H,Biometria!$A:$A,$A416)</f>
        <v>22.41</v>
      </c>
      <c r="I416" s="6">
        <f>SUMIFS(Biometria!I:I,Biometria!$A:$A,$A416)</f>
        <v>20.51</v>
      </c>
      <c r="J416" s="6">
        <f>SUMIFS(Biometria!J:J,Biometria!$A:$A,$A416)</f>
        <v>3.47</v>
      </c>
      <c r="K416" s="2">
        <f>SUMIFS(Biometria!K:K,Biometria!$A:$A,$A416)</f>
        <v>3.6166666666666671</v>
      </c>
      <c r="L416" s="1">
        <f>SUMIFS(Biometria!L:L,Biometria!$A:$A,$A416)</f>
        <v>0</v>
      </c>
      <c r="M416" s="1">
        <f>SUMIFS(Biometria!M:M,Biometria!$A:$A,$A416)</f>
        <v>0</v>
      </c>
      <c r="N416" s="1">
        <f>SUMIFS('A.T D0'!O:O,'A.T D0'!$A:$A,$A416)+SUMIFS('A.T D7'!O:O,'A.T D7'!$A:$A,$A416)+SUMIFS('A.T D22'!O:O,'A.T D22'!$A:$A,$A416)+SUMIFS('A.T D37'!O:O,'A.T D37'!$A:$A,$A416)+SUMIFS('A.T D52'!O:O,'A.T D52'!$A:$A,$A416)+SUMIFS('A.T D67'!O:O,'A.T D67'!$A:$A,$A416)</f>
        <v>5.3</v>
      </c>
      <c r="O416" s="1">
        <f>SUMIFS('A.T D0'!P:P,'A.T D0'!$A:$A,$A416)+SUMIFS('A.T D7'!P:P,'A.T D7'!$A:$A,$A416)+SUMIFS('A.T D22'!P:P,'A.T D22'!$A:$A,$A416)+SUMIFS('A.T D37'!P:P,'A.T D37'!$A:$A,$A416)+SUMIFS('A.T D52'!P:P,'A.T D52'!$A:$A,$A416)+SUMIFS('A.T D67'!P:P,'A.T D67'!$A:$A,$A416)</f>
        <v>20.05</v>
      </c>
      <c r="P416" s="1">
        <f>SUMIFS('A.T D0'!Q:Q,'A.T D0'!$A:$A,$A416)+SUMIFS('A.T D7'!Q:Q,'A.T D7'!$A:$A,$A416)+SUMIFS('A.T D22'!Q:Q,'A.T D22'!$A:$A,$A416)+SUMIFS('A.T D37'!Q:Q,'A.T D37'!$A:$A,$A416)+SUMIFS('A.T D52'!Q:Q,'A.T D52'!$A:$A,$A416)+SUMIFS('A.T D67'!Q:Q,'A.T D67'!$A:$A,$A416)</f>
        <v>17.18</v>
      </c>
      <c r="Q416" s="1">
        <f>SUMIFS('A.T D0'!R:R,'A.T D0'!$A:$A,$A416)+SUMIFS('A.T D7'!R:R,'A.T D7'!$A:$A,$A416)+SUMIFS('A.T D22'!R:R,'A.T D22'!$A:$A,$A416)+SUMIFS('A.T D37'!R:R,'A.T D37'!$A:$A,$A416)+SUMIFS('A.T D52'!R:R,'A.T D52'!$A:$A,$A416)+SUMIFS('A.T D67'!R:R,'A.T D67'!$A:$A,$A416)</f>
        <v>85.69</v>
      </c>
      <c r="R416" s="1">
        <f>SUMIFS('A.T D0'!S:S,'A.T D0'!$A:$A,$A416)+SUMIFS('A.T D7'!S:S,'A.T D7'!$A:$A,$A416)+SUMIFS('A.T D22'!S:S,'A.T D22'!$A:$A,$A416)+SUMIFS('A.T D37'!S:S,'A.T D37'!$A:$A,$A416)+SUMIFS('A.T D52'!S:S,'A.T D52'!$A:$A,$A416)+SUMIFS('A.T D67'!S:S,'A.T D67'!$A:$A,$A416)</f>
        <v>0.7</v>
      </c>
      <c r="S416" s="1">
        <f>SUMIFS('A.T D0'!T:T,'A.T D0'!$A:$A,$A416)+SUMIFS('A.T D7'!T:T,'A.T D7'!$A:$A,$A416)+SUMIFS('A.T D22'!T:T,'A.T D22'!$A:$A,$A416)+SUMIFS('A.T D37'!T:T,'A.T D37'!$A:$A,$A416)+SUMIFS('A.T D52'!T:T,'A.T D52'!$A:$A,$A416)+SUMIFS('A.T D67'!T:T,'A.T D67'!$A:$A,$A416)</f>
        <v>14.4678</v>
      </c>
      <c r="T416" s="1">
        <f>SUMIFS('A.T D0'!U:U,'A.T D0'!$A:$A,$A416)+SUMIFS('A.T D7'!U:U,'A.T D7'!$A:$A,$A416)+SUMIFS('A.T D22'!U:U,'A.T D22'!$A:$A,$A416)+SUMIFS('A.T D37'!U:U,'A.T D37'!$A:$A,$A416)+SUMIFS('A.T D52'!U:U,'A.T D52'!$A:$A,$A416)+SUMIFS('A.T D67'!U:U,'A.T D67'!$A:$A,$A416)</f>
        <v>0.59</v>
      </c>
      <c r="U416" s="1">
        <f>SUMIFS('A.T D0'!V:V,'A.T D0'!$A:$A,$A416)+SUMIFS('A.T D7'!V:V,'A.T D7'!$A:$A,$A416)+SUMIFS('A.T D22'!V:V,'A.T D22'!$A:$A,$A416)+SUMIFS('A.T D37'!V:V,'A.T D37'!$A:$A,$A416)+SUMIFS('A.T D52'!V:V,'A.T D52'!$A:$A,$A416)+SUMIFS('A.T D67'!V:V,'A.T D67'!$A:$A,$A416)</f>
        <v>12.32</v>
      </c>
      <c r="V416" s="1">
        <f>SUMIFS('A.T D0'!W:W,'A.T D0'!$A:$A,$A416)+SUMIFS('A.T D7'!W:W,'A.T D7'!$A:$A,$A416)+SUMIFS('A.T D22'!W:W,'A.T D22'!$A:$A,$A416)+SUMIFS('A.T D37'!W:W,'A.T D37'!$A:$A,$A416)+SUMIFS('A.T D52'!W:W,'A.T D52'!$A:$A,$A416)+SUMIFS('A.T D67'!W:W,'A.T D67'!$A:$A,$A416)</f>
        <v>22.07</v>
      </c>
      <c r="W416" s="1">
        <f>SUMIFS('A.T D0'!X:X,'A.T D0'!$A:$A,$A416)+SUMIFS('A.T D7'!X:X,'A.T D7'!$A:$A,$A416)+SUMIFS('A.T D22'!X:X,'A.T D22'!$A:$A,$A416)+SUMIFS('A.T D37'!X:X,'A.T D37'!$A:$A,$A416)+SUMIFS('A.T D52'!X:X,'A.T D52'!$A:$A,$A416)+SUMIFS('A.T D67'!X:X,'A.T D67'!$A:$A,$A416)</f>
        <v>144.75</v>
      </c>
      <c r="X416" s="17">
        <f>SUMIFS(TCH!J:J,TCH!$A:$A,$A416)</f>
        <v>0</v>
      </c>
      <c r="Y416" s="17">
        <f>IF(X416=0,0,(X416*AVERAGEIFS($W:$W,$C:$C,$C416,$D:$D,$D416,$E:$E,$E416,$G:$G,$G416,$B:$B,_xlfn.MAXIFS($B:$B,$C:$C,$C416,$D:$D,$D416,$E:$E,$E416,$G:$G,$G416,$B:$B,"&lt;&gt;"&amp;$B416)))/1000)</f>
        <v>0</v>
      </c>
      <c r="Z416" s="17">
        <f>SUMIFS(TCH!M:M,TCH!$A:$A,$A416)</f>
        <v>0</v>
      </c>
      <c r="AA416" s="17">
        <f>IF(Z416=0,0,(Z416*AVERAGEIFS($W:$W,$C:$C,$C416,$D:$D,$D416,$E:$E,$E416,$G:$G,$G416,$B:$B,_xlfn.MAXIFS($B:$B,$C:$C,$C416,$D:$D,$D416,$E:$E,$E416,$G:$G,$G416,$B:$B,"&lt;&gt;"&amp;$B416)))/1000)</f>
        <v>0</v>
      </c>
      <c r="AB416" s="17">
        <f>SUMIFS(TCH!P:P,TCH!$A:$A,$A416)</f>
        <v>0</v>
      </c>
      <c r="AC416" s="17">
        <f>IF(AB416=0,0,(AB416*AVERAGEIFS($W:$W,$C:$C,$C416,$D:$D,$D416,$E:$E,$E416,$G:$G,$G416,$B:$B,_xlfn.MAXIFS($B:$B,$C:$C,$C416,$D:$D,$D416,$E:$E,$E416,$G:$G,$G416,$B:$B,"&lt;&gt;"&amp;$B416)))/1000)</f>
        <v>0</v>
      </c>
      <c r="AD416" s="17">
        <f>SUMIFS(TCH!S:S,TCH!$A:$A,$A416)</f>
        <v>0</v>
      </c>
      <c r="AE416" s="17">
        <f>IF(AD416=0,0,(AD416*AVERAGEIFS($W:$W,$C:$C,$C416,$D:$D,$D416,$E:$E,$E416,$G:$G,$G416,$B:$B,_xlfn.MAXIFS($B:$B,$C:$C,$C416,$D:$D,$D416,$E:$E,$E416,$G:$G,$G416,$B:$B,"&lt;&gt;"&amp;$B416)))/1000)</f>
        <v>0</v>
      </c>
      <c r="AF416" s="17">
        <f>SUMIFS(TCH!V:V,TCH!$A:$A,$A416)</f>
        <v>0</v>
      </c>
      <c r="AG416" s="17">
        <f>IF(AF416=0,0,(AF416*AVERAGEIFS($W:$W,$C:$C,$C416,$D:$D,$D416,$E:$E,$E416,$G:$G,$G416,$B:$B,_xlfn.MAXIFS($B:$B,$C:$C,$C416,$D:$D,$D416,$E:$E,$E416,$G:$G,$G416,$B:$B,"&lt;&gt;"&amp;$B416)))/1000)</f>
        <v>0</v>
      </c>
      <c r="AH416" s="17">
        <f>SUMIFS(TCH!Y:Y,TCH!$A:$A,$A416)</f>
        <v>0</v>
      </c>
      <c r="AI416" s="17">
        <f>IF(AH416=0,0,(AH416*AVERAGEIFS($W:$W,$C:$C,$C416,$D:$D,$D416,$E:$E,$E416,$G:$G,$G416,$B:$B,_xlfn.MAXIFS($B:$B,$C:$C,$C416,$D:$D,$D416,$E:$E,$E416,$G:$G,$G416,$B:$B,"&lt;&gt;"&amp;$B416)))/1000)</f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>
        <v>0</v>
      </c>
      <c r="AX416">
        <v>0</v>
      </c>
      <c r="AY416">
        <v>0</v>
      </c>
      <c r="AZ416">
        <v>0</v>
      </c>
    </row>
    <row r="417" spans="1:52" x14ac:dyDescent="0.25">
      <c r="A417" s="1" t="str">
        <f t="shared" si="6"/>
        <v>45789493B3R211</v>
      </c>
      <c r="B417" s="7">
        <v>45789</v>
      </c>
      <c r="C417" s="1">
        <v>49</v>
      </c>
      <c r="D417" s="1">
        <v>3</v>
      </c>
      <c r="E417" s="3" t="s">
        <v>56</v>
      </c>
      <c r="F417" s="1" t="s">
        <v>54</v>
      </c>
      <c r="G417" s="1">
        <v>11</v>
      </c>
      <c r="H417" s="4">
        <f>SUMIFS(Biometria!H:H,Biometria!$A:$A,$A417)</f>
        <v>19.66</v>
      </c>
      <c r="I417" s="6">
        <f>SUMIFS(Biometria!I:I,Biometria!$A:$A,$A417)</f>
        <v>0</v>
      </c>
      <c r="J417" s="6">
        <f>SUMIFS(Biometria!J:J,Biometria!$A:$A,$A417)</f>
        <v>3.59</v>
      </c>
      <c r="K417" s="2">
        <f>SUMIFS(Biometria!K:K,Biometria!$A:$A,$A417)</f>
        <v>0</v>
      </c>
      <c r="L417" s="1">
        <f>SUMIFS(Biometria!L:L,Biometria!$A:$A,$A417)</f>
        <v>0</v>
      </c>
      <c r="M417" s="1">
        <f>SUMIFS(Biometria!M:M,Biometria!$A:$A,$A417)</f>
        <v>0</v>
      </c>
      <c r="N417" s="1">
        <f>SUMIFS('A.T D0'!O:O,'A.T D0'!$A:$A,$A417)+SUMIFS('A.T D7'!O:O,'A.T D7'!$A:$A,$A417)+SUMIFS('A.T D22'!O:O,'A.T D22'!$A:$A,$A417)+SUMIFS('A.T D37'!O:O,'A.T D37'!$A:$A,$A417)+SUMIFS('A.T D52'!O:O,'A.T D52'!$A:$A,$A417)+SUMIFS('A.T D67'!O:O,'A.T D67'!$A:$A,$A417)</f>
        <v>5.3</v>
      </c>
      <c r="O417" s="1">
        <f>SUMIFS('A.T D0'!P:P,'A.T D0'!$A:$A,$A417)+SUMIFS('A.T D7'!P:P,'A.T D7'!$A:$A,$A417)+SUMIFS('A.T D22'!P:P,'A.T D22'!$A:$A,$A417)+SUMIFS('A.T D37'!P:P,'A.T D37'!$A:$A,$A417)+SUMIFS('A.T D52'!P:P,'A.T D52'!$A:$A,$A417)+SUMIFS('A.T D67'!P:P,'A.T D67'!$A:$A,$A417)</f>
        <v>19.32</v>
      </c>
      <c r="P417" s="1">
        <f>SUMIFS('A.T D0'!Q:Q,'A.T D0'!$A:$A,$A417)+SUMIFS('A.T D7'!Q:Q,'A.T D7'!$A:$A,$A417)+SUMIFS('A.T D22'!Q:Q,'A.T D22'!$A:$A,$A417)+SUMIFS('A.T D37'!Q:Q,'A.T D37'!$A:$A,$A417)+SUMIFS('A.T D52'!Q:Q,'A.T D52'!$A:$A,$A417)+SUMIFS('A.T D67'!Q:Q,'A.T D67'!$A:$A,$A417)</f>
        <v>16.690000000000001</v>
      </c>
      <c r="Q417" s="1">
        <f>SUMIFS('A.T D0'!R:R,'A.T D0'!$A:$A,$A417)+SUMIFS('A.T D7'!R:R,'A.T D7'!$A:$A,$A417)+SUMIFS('A.T D22'!R:R,'A.T D22'!$A:$A,$A417)+SUMIFS('A.T D37'!R:R,'A.T D37'!$A:$A,$A417)+SUMIFS('A.T D52'!R:R,'A.T D52'!$A:$A,$A417)+SUMIFS('A.T D67'!R:R,'A.T D67'!$A:$A,$A417)</f>
        <v>86.39</v>
      </c>
      <c r="R417" s="1">
        <f>SUMIFS('A.T D0'!S:S,'A.T D0'!$A:$A,$A417)+SUMIFS('A.T D7'!S:S,'A.T D7'!$A:$A,$A417)+SUMIFS('A.T D22'!S:S,'A.T D22'!$A:$A,$A417)+SUMIFS('A.T D37'!S:S,'A.T D37'!$A:$A,$A417)+SUMIFS('A.T D52'!S:S,'A.T D52'!$A:$A,$A417)+SUMIFS('A.T D67'!S:S,'A.T D67'!$A:$A,$A417)</f>
        <v>0.68</v>
      </c>
      <c r="S417" s="1">
        <f>SUMIFS('A.T D0'!T:T,'A.T D0'!$A:$A,$A417)+SUMIFS('A.T D7'!T:T,'A.T D7'!$A:$A,$A417)+SUMIFS('A.T D22'!T:T,'A.T D22'!$A:$A,$A417)+SUMIFS('A.T D37'!T:T,'A.T D37'!$A:$A,$A417)+SUMIFS('A.T D52'!T:T,'A.T D52'!$A:$A,$A417)+SUMIFS('A.T D67'!T:T,'A.T D67'!$A:$A,$A417)</f>
        <v>14.131</v>
      </c>
      <c r="T417" s="1">
        <f>SUMIFS('A.T D0'!U:U,'A.T D0'!$A:$A,$A417)+SUMIFS('A.T D7'!U:U,'A.T D7'!$A:$A,$A417)+SUMIFS('A.T D22'!U:U,'A.T D22'!$A:$A,$A417)+SUMIFS('A.T D37'!U:U,'A.T D37'!$A:$A,$A417)+SUMIFS('A.T D52'!U:U,'A.T D52'!$A:$A,$A417)+SUMIFS('A.T D67'!U:U,'A.T D67'!$A:$A,$A417)</f>
        <v>0.57999999999999996</v>
      </c>
      <c r="U417" s="1">
        <f>SUMIFS('A.T D0'!V:V,'A.T D0'!$A:$A,$A417)+SUMIFS('A.T D7'!V:V,'A.T D7'!$A:$A,$A417)+SUMIFS('A.T D22'!V:V,'A.T D22'!$A:$A,$A417)+SUMIFS('A.T D37'!V:V,'A.T D37'!$A:$A,$A417)+SUMIFS('A.T D52'!V:V,'A.T D52'!$A:$A,$A417)+SUMIFS('A.T D67'!V:V,'A.T D67'!$A:$A,$A417)</f>
        <v>12.01</v>
      </c>
      <c r="V417" s="1">
        <f>SUMIFS('A.T D0'!W:W,'A.T D0'!$A:$A,$A417)+SUMIFS('A.T D7'!W:W,'A.T D7'!$A:$A,$A417)+SUMIFS('A.T D22'!W:W,'A.T D22'!$A:$A,$A417)+SUMIFS('A.T D37'!W:W,'A.T D37'!$A:$A,$A417)+SUMIFS('A.T D52'!W:W,'A.T D52'!$A:$A,$A417)+SUMIFS('A.T D67'!W:W,'A.T D67'!$A:$A,$A417)</f>
        <v>19.25</v>
      </c>
      <c r="W417" s="1">
        <f>SUMIFS('A.T D0'!X:X,'A.T D0'!$A:$A,$A417)+SUMIFS('A.T D7'!X:X,'A.T D7'!$A:$A,$A417)+SUMIFS('A.T D22'!X:X,'A.T D22'!$A:$A,$A417)+SUMIFS('A.T D37'!X:X,'A.T D37'!$A:$A,$A417)+SUMIFS('A.T D52'!X:X,'A.T D52'!$A:$A,$A417)+SUMIFS('A.T D67'!X:X,'A.T D67'!$A:$A,$A417)</f>
        <v>141.41</v>
      </c>
      <c r="X417" s="17">
        <f>SUMIFS(TCH!J:J,TCH!$A:$A,$A417)</f>
        <v>0</v>
      </c>
      <c r="Y417" s="17">
        <f>IF(X417=0,0,(X417*AVERAGEIFS($W:$W,$C:$C,$C417,$D:$D,$D417,$E:$E,$E417,$G:$G,$G417,$B:$B,_xlfn.MAXIFS($B:$B,$C:$C,$C417,$D:$D,$D417,$E:$E,$E417,$G:$G,$G417,$B:$B,"&lt;&gt;"&amp;$B417)))/1000)</f>
        <v>0</v>
      </c>
      <c r="Z417" s="17">
        <f>SUMIFS(TCH!M:M,TCH!$A:$A,$A417)</f>
        <v>0</v>
      </c>
      <c r="AA417" s="17">
        <f>IF(Z417=0,0,(Z417*AVERAGEIFS($W:$W,$C:$C,$C417,$D:$D,$D417,$E:$E,$E417,$G:$G,$G417,$B:$B,_xlfn.MAXIFS($B:$B,$C:$C,$C417,$D:$D,$D417,$E:$E,$E417,$G:$G,$G417,$B:$B,"&lt;&gt;"&amp;$B417)))/1000)</f>
        <v>0</v>
      </c>
      <c r="AB417" s="17">
        <f>SUMIFS(TCH!P:P,TCH!$A:$A,$A417)</f>
        <v>0</v>
      </c>
      <c r="AC417" s="17">
        <f>IF(AB417=0,0,(AB417*AVERAGEIFS($W:$W,$C:$C,$C417,$D:$D,$D417,$E:$E,$E417,$G:$G,$G417,$B:$B,_xlfn.MAXIFS($B:$B,$C:$C,$C417,$D:$D,$D417,$E:$E,$E417,$G:$G,$G417,$B:$B,"&lt;&gt;"&amp;$B417)))/1000)</f>
        <v>0</v>
      </c>
      <c r="AD417" s="17">
        <f>SUMIFS(TCH!S:S,TCH!$A:$A,$A417)</f>
        <v>0</v>
      </c>
      <c r="AE417" s="17">
        <f>IF(AD417=0,0,(AD417*AVERAGEIFS($W:$W,$C:$C,$C417,$D:$D,$D417,$E:$E,$E417,$G:$G,$G417,$B:$B,_xlfn.MAXIFS($B:$B,$C:$C,$C417,$D:$D,$D417,$E:$E,$E417,$G:$G,$G417,$B:$B,"&lt;&gt;"&amp;$B417)))/1000)</f>
        <v>0</v>
      </c>
      <c r="AF417" s="17">
        <f>SUMIFS(TCH!V:V,TCH!$A:$A,$A417)</f>
        <v>0</v>
      </c>
      <c r="AG417" s="17">
        <f>IF(AF417=0,0,(AF417*AVERAGEIFS($W:$W,$C:$C,$C417,$D:$D,$D417,$E:$E,$E417,$G:$G,$G417,$B:$B,_xlfn.MAXIFS($B:$B,$C:$C,$C417,$D:$D,$D417,$E:$E,$E417,$G:$G,$G417,$B:$B,"&lt;&gt;"&amp;$B417)))/1000)</f>
        <v>0</v>
      </c>
      <c r="AH417" s="17">
        <f>SUMIFS(TCH!Y:Y,TCH!$A:$A,$A417)</f>
        <v>0</v>
      </c>
      <c r="AI417" s="17">
        <f>IF(AH417=0,0,(AH417*AVERAGEIFS($W:$W,$C:$C,$C417,$D:$D,$D417,$E:$E,$E417,$G:$G,$G417,$B:$B,_xlfn.MAXIFS($B:$B,$C:$C,$C417,$D:$D,$D417,$E:$E,$E417,$G:$G,$G417,$B:$B,"&lt;&gt;"&amp;$B417)))/1000)</f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>
        <v>0</v>
      </c>
      <c r="AX417">
        <v>0</v>
      </c>
      <c r="AY417">
        <v>0</v>
      </c>
      <c r="AZ417">
        <v>0</v>
      </c>
    </row>
    <row r="418" spans="1:52" x14ac:dyDescent="0.25">
      <c r="A418" s="1" t="str">
        <f t="shared" si="6"/>
        <v>45789493B3R311</v>
      </c>
      <c r="B418" s="7">
        <v>45789</v>
      </c>
      <c r="C418" s="1">
        <v>49</v>
      </c>
      <c r="D418" s="1">
        <v>3</v>
      </c>
      <c r="E418" s="3" t="s">
        <v>56</v>
      </c>
      <c r="F418" s="1" t="s">
        <v>55</v>
      </c>
      <c r="G418" s="1">
        <v>11</v>
      </c>
      <c r="H418" s="4">
        <f>SUMIFS(Biometria!H:H,Biometria!$A:$A,$A418)</f>
        <v>19.46</v>
      </c>
      <c r="I418" s="6">
        <f>SUMIFS(Biometria!I:I,Biometria!$A:$A,$A418)</f>
        <v>0</v>
      </c>
      <c r="J418" s="6">
        <f>SUMIFS(Biometria!J:J,Biometria!$A:$A,$A418)</f>
        <v>3.79</v>
      </c>
      <c r="K418" s="2">
        <f>SUMIFS(Biometria!K:K,Biometria!$A:$A,$A418)</f>
        <v>0</v>
      </c>
      <c r="L418" s="1">
        <f>SUMIFS(Biometria!L:L,Biometria!$A:$A,$A418)</f>
        <v>0</v>
      </c>
      <c r="M418" s="1">
        <f>SUMIFS(Biometria!M:M,Biometria!$A:$A,$A418)</f>
        <v>0</v>
      </c>
      <c r="N418" s="1">
        <f>SUMIFS('A.T D0'!O:O,'A.T D0'!$A:$A,$A418)+SUMIFS('A.T D7'!O:O,'A.T D7'!$A:$A,$A418)+SUMIFS('A.T D22'!O:O,'A.T D22'!$A:$A,$A418)+SUMIFS('A.T D37'!O:O,'A.T D37'!$A:$A,$A418)+SUMIFS('A.T D52'!O:O,'A.T D52'!$A:$A,$A418)+SUMIFS('A.T D67'!O:O,'A.T D67'!$A:$A,$A418)</f>
        <v>5.3</v>
      </c>
      <c r="O418" s="1">
        <f>SUMIFS('A.T D0'!P:P,'A.T D0'!$A:$A,$A418)+SUMIFS('A.T D7'!P:P,'A.T D7'!$A:$A,$A418)+SUMIFS('A.T D22'!P:P,'A.T D22'!$A:$A,$A418)+SUMIFS('A.T D37'!P:P,'A.T D37'!$A:$A,$A418)+SUMIFS('A.T D52'!P:P,'A.T D52'!$A:$A,$A418)+SUMIFS('A.T D67'!P:P,'A.T D67'!$A:$A,$A418)</f>
        <v>19.559999999999999</v>
      </c>
      <c r="P418" s="1">
        <f>SUMIFS('A.T D0'!Q:Q,'A.T D0'!$A:$A,$A418)+SUMIFS('A.T D7'!Q:Q,'A.T D7'!$A:$A,$A418)+SUMIFS('A.T D22'!Q:Q,'A.T D22'!$A:$A,$A418)+SUMIFS('A.T D37'!Q:Q,'A.T D37'!$A:$A,$A418)+SUMIFS('A.T D52'!Q:Q,'A.T D52'!$A:$A,$A418)+SUMIFS('A.T D67'!Q:Q,'A.T D67'!$A:$A,$A418)</f>
        <v>16.11</v>
      </c>
      <c r="Q418" s="1">
        <f>SUMIFS('A.T D0'!R:R,'A.T D0'!$A:$A,$A418)+SUMIFS('A.T D7'!R:R,'A.T D7'!$A:$A,$A418)+SUMIFS('A.T D22'!R:R,'A.T D22'!$A:$A,$A418)+SUMIFS('A.T D37'!R:R,'A.T D37'!$A:$A,$A418)+SUMIFS('A.T D52'!R:R,'A.T D52'!$A:$A,$A418)+SUMIFS('A.T D67'!R:R,'A.T D67'!$A:$A,$A418)</f>
        <v>82.36</v>
      </c>
      <c r="R418" s="1">
        <f>SUMIFS('A.T D0'!S:S,'A.T D0'!$A:$A,$A418)+SUMIFS('A.T D7'!S:S,'A.T D7'!$A:$A,$A418)+SUMIFS('A.T D22'!S:S,'A.T D22'!$A:$A,$A418)+SUMIFS('A.T D37'!S:S,'A.T D37'!$A:$A,$A418)+SUMIFS('A.T D52'!S:S,'A.T D52'!$A:$A,$A418)+SUMIFS('A.T D67'!S:S,'A.T D67'!$A:$A,$A418)</f>
        <v>0.82</v>
      </c>
      <c r="S418" s="1">
        <f>SUMIFS('A.T D0'!T:T,'A.T D0'!$A:$A,$A418)+SUMIFS('A.T D7'!T:T,'A.T D7'!$A:$A,$A418)+SUMIFS('A.T D22'!T:T,'A.T D22'!$A:$A,$A418)+SUMIFS('A.T D37'!T:T,'A.T D37'!$A:$A,$A418)+SUMIFS('A.T D52'!T:T,'A.T D52'!$A:$A,$A418)+SUMIFS('A.T D67'!T:T,'A.T D67'!$A:$A,$A418)</f>
        <v>13.583299999999999</v>
      </c>
      <c r="T418" s="1">
        <f>SUMIFS('A.T D0'!U:U,'A.T D0'!$A:$A,$A418)+SUMIFS('A.T D7'!U:U,'A.T D7'!$A:$A,$A418)+SUMIFS('A.T D22'!U:U,'A.T D22'!$A:$A,$A418)+SUMIFS('A.T D37'!U:U,'A.T D37'!$A:$A,$A418)+SUMIFS('A.T D52'!U:U,'A.T D52'!$A:$A,$A418)+SUMIFS('A.T D67'!U:U,'A.T D67'!$A:$A,$A418)</f>
        <v>0.69</v>
      </c>
      <c r="U418" s="1">
        <f>SUMIFS('A.T D0'!V:V,'A.T D0'!$A:$A,$A418)+SUMIFS('A.T D7'!V:V,'A.T D7'!$A:$A,$A418)+SUMIFS('A.T D22'!V:V,'A.T D22'!$A:$A,$A418)+SUMIFS('A.T D37'!V:V,'A.T D37'!$A:$A,$A418)+SUMIFS('A.T D52'!V:V,'A.T D52'!$A:$A,$A418)+SUMIFS('A.T D67'!V:V,'A.T D67'!$A:$A,$A418)</f>
        <v>12.25</v>
      </c>
      <c r="V418" s="1">
        <f>SUMIFS('A.T D0'!W:W,'A.T D0'!$A:$A,$A418)+SUMIFS('A.T D7'!W:W,'A.T D7'!$A:$A,$A418)+SUMIFS('A.T D22'!W:W,'A.T D22'!$A:$A,$A418)+SUMIFS('A.T D37'!W:W,'A.T D37'!$A:$A,$A418)+SUMIFS('A.T D52'!W:W,'A.T D52'!$A:$A,$A418)+SUMIFS('A.T D67'!W:W,'A.T D67'!$A:$A,$A418)</f>
        <v>15.65</v>
      </c>
      <c r="W418" s="1">
        <f>SUMIFS('A.T D0'!X:X,'A.T D0'!$A:$A,$A418)+SUMIFS('A.T D7'!X:X,'A.T D7'!$A:$A,$A418)+SUMIFS('A.T D22'!X:X,'A.T D22'!$A:$A,$A418)+SUMIFS('A.T D37'!X:X,'A.T D37'!$A:$A,$A418)+SUMIFS('A.T D52'!X:X,'A.T D52'!$A:$A,$A418)+SUMIFS('A.T D67'!X:X,'A.T D67'!$A:$A,$A418)</f>
        <v>137.13999999999999</v>
      </c>
      <c r="X418" s="17">
        <f>SUMIFS(TCH!J:J,TCH!$A:$A,$A418)</f>
        <v>0</v>
      </c>
      <c r="Y418" s="17">
        <f>IF(X418=0,0,(X418*AVERAGEIFS($W:$W,$C:$C,$C418,$D:$D,$D418,$E:$E,$E418,$G:$G,$G418,$B:$B,_xlfn.MAXIFS($B:$B,$C:$C,$C418,$D:$D,$D418,$E:$E,$E418,$G:$G,$G418,$B:$B,"&lt;&gt;"&amp;$B418)))/1000)</f>
        <v>0</v>
      </c>
      <c r="Z418" s="17">
        <f>SUMIFS(TCH!M:M,TCH!$A:$A,$A418)</f>
        <v>0</v>
      </c>
      <c r="AA418" s="17">
        <f>IF(Z418=0,0,(Z418*AVERAGEIFS($W:$W,$C:$C,$C418,$D:$D,$D418,$E:$E,$E418,$G:$G,$G418,$B:$B,_xlfn.MAXIFS($B:$B,$C:$C,$C418,$D:$D,$D418,$E:$E,$E418,$G:$G,$G418,$B:$B,"&lt;&gt;"&amp;$B418)))/1000)</f>
        <v>0</v>
      </c>
      <c r="AB418" s="17">
        <f>SUMIFS(TCH!P:P,TCH!$A:$A,$A418)</f>
        <v>0</v>
      </c>
      <c r="AC418" s="17">
        <f>IF(AB418=0,0,(AB418*AVERAGEIFS($W:$W,$C:$C,$C418,$D:$D,$D418,$E:$E,$E418,$G:$G,$G418,$B:$B,_xlfn.MAXIFS($B:$B,$C:$C,$C418,$D:$D,$D418,$E:$E,$E418,$G:$G,$G418,$B:$B,"&lt;&gt;"&amp;$B418)))/1000)</f>
        <v>0</v>
      </c>
      <c r="AD418" s="17">
        <f>SUMIFS(TCH!S:S,TCH!$A:$A,$A418)</f>
        <v>0</v>
      </c>
      <c r="AE418" s="17">
        <f>IF(AD418=0,0,(AD418*AVERAGEIFS($W:$W,$C:$C,$C418,$D:$D,$D418,$E:$E,$E418,$G:$G,$G418,$B:$B,_xlfn.MAXIFS($B:$B,$C:$C,$C418,$D:$D,$D418,$E:$E,$E418,$G:$G,$G418,$B:$B,"&lt;&gt;"&amp;$B418)))/1000)</f>
        <v>0</v>
      </c>
      <c r="AF418" s="17">
        <f>SUMIFS(TCH!V:V,TCH!$A:$A,$A418)</f>
        <v>0</v>
      </c>
      <c r="AG418" s="17">
        <f>IF(AF418=0,0,(AF418*AVERAGEIFS($W:$W,$C:$C,$C418,$D:$D,$D418,$E:$E,$E418,$G:$G,$G418,$B:$B,_xlfn.MAXIFS($B:$B,$C:$C,$C418,$D:$D,$D418,$E:$E,$E418,$G:$G,$G418,$B:$B,"&lt;&gt;"&amp;$B418)))/1000)</f>
        <v>0</v>
      </c>
      <c r="AH418" s="17">
        <f>SUMIFS(TCH!Y:Y,TCH!$A:$A,$A418)</f>
        <v>0</v>
      </c>
      <c r="AI418" s="17">
        <f>IF(AH418=0,0,(AH418*AVERAGEIFS($W:$W,$C:$C,$C418,$D:$D,$D418,$E:$E,$E418,$G:$G,$G418,$B:$B,_xlfn.MAXIFS($B:$B,$C:$C,$C418,$D:$D,$D418,$E:$E,$E418,$G:$G,$G418,$B:$B,"&lt;&gt;"&amp;$B418)))/1000)</f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25">
      <c r="A419" s="1" t="str">
        <f t="shared" si="6"/>
        <v>45789496B3R112</v>
      </c>
      <c r="B419" s="7">
        <v>45789</v>
      </c>
      <c r="C419" s="1">
        <v>49</v>
      </c>
      <c r="D419" s="1">
        <v>6</v>
      </c>
      <c r="E419" s="3" t="s">
        <v>56</v>
      </c>
      <c r="F419" s="1" t="s">
        <v>53</v>
      </c>
      <c r="G419" s="1">
        <v>12</v>
      </c>
      <c r="H419" s="4">
        <f>SUMIFS(Biometria!H:H,Biometria!$A:$A,$A419)</f>
        <v>17.239999999999998</v>
      </c>
      <c r="I419" s="6">
        <f>SUMIFS(Biometria!I:I,Biometria!$A:$A,$A419)</f>
        <v>17.759999999999998</v>
      </c>
      <c r="J419" s="6">
        <f>SUMIFS(Biometria!J:J,Biometria!$A:$A,$A419)</f>
        <v>3.49</v>
      </c>
      <c r="K419" s="2">
        <f>SUMIFS(Biometria!K:K,Biometria!$A:$A,$A419)</f>
        <v>3.47</v>
      </c>
      <c r="L419" s="1">
        <f>SUMIFS(Biometria!L:L,Biometria!$A:$A,$A419)</f>
        <v>0</v>
      </c>
      <c r="M419" s="1">
        <f>SUMIFS(Biometria!M:M,Biometria!$A:$A,$A419)</f>
        <v>0</v>
      </c>
      <c r="N419" s="1">
        <f>SUMIFS('A.T D0'!O:O,'A.T D0'!$A:$A,$A419)+SUMIFS('A.T D7'!O:O,'A.T D7'!$A:$A,$A419)+SUMIFS('A.T D22'!O:O,'A.T D22'!$A:$A,$A419)+SUMIFS('A.T D37'!O:O,'A.T D37'!$A:$A,$A419)+SUMIFS('A.T D52'!O:O,'A.T D52'!$A:$A,$A419)+SUMIFS('A.T D67'!O:O,'A.T D67'!$A:$A,$A419)</f>
        <v>5.3</v>
      </c>
      <c r="O419" s="1">
        <f>SUMIFS('A.T D0'!P:P,'A.T D0'!$A:$A,$A419)+SUMIFS('A.T D7'!P:P,'A.T D7'!$A:$A,$A419)+SUMIFS('A.T D22'!P:P,'A.T D22'!$A:$A,$A419)+SUMIFS('A.T D37'!P:P,'A.T D37'!$A:$A,$A419)+SUMIFS('A.T D52'!P:P,'A.T D52'!$A:$A,$A419)+SUMIFS('A.T D67'!P:P,'A.T D67'!$A:$A,$A419)</f>
        <v>17.850000000000001</v>
      </c>
      <c r="P419" s="1">
        <f>SUMIFS('A.T D0'!Q:Q,'A.T D0'!$A:$A,$A419)+SUMIFS('A.T D7'!Q:Q,'A.T D7'!$A:$A,$A419)+SUMIFS('A.T D22'!Q:Q,'A.T D22'!$A:$A,$A419)+SUMIFS('A.T D37'!Q:Q,'A.T D37'!$A:$A,$A419)+SUMIFS('A.T D52'!Q:Q,'A.T D52'!$A:$A,$A419)+SUMIFS('A.T D67'!Q:Q,'A.T D67'!$A:$A,$A419)</f>
        <v>15.19</v>
      </c>
      <c r="Q419" s="1">
        <f>SUMIFS('A.T D0'!R:R,'A.T D0'!$A:$A,$A419)+SUMIFS('A.T D7'!R:R,'A.T D7'!$A:$A,$A419)+SUMIFS('A.T D22'!R:R,'A.T D22'!$A:$A,$A419)+SUMIFS('A.T D37'!R:R,'A.T D37'!$A:$A,$A419)+SUMIFS('A.T D52'!R:R,'A.T D52'!$A:$A,$A419)+SUMIFS('A.T D67'!R:R,'A.T D67'!$A:$A,$A419)</f>
        <v>85.1</v>
      </c>
      <c r="R419" s="1">
        <f>SUMIFS('A.T D0'!S:S,'A.T D0'!$A:$A,$A419)+SUMIFS('A.T D7'!S:S,'A.T D7'!$A:$A,$A419)+SUMIFS('A.T D22'!S:S,'A.T D22'!$A:$A,$A419)+SUMIFS('A.T D37'!S:S,'A.T D37'!$A:$A,$A419)+SUMIFS('A.T D52'!S:S,'A.T D52'!$A:$A,$A419)+SUMIFS('A.T D67'!S:S,'A.T D67'!$A:$A,$A419)</f>
        <v>0.72</v>
      </c>
      <c r="S419" s="1">
        <f>SUMIFS('A.T D0'!T:T,'A.T D0'!$A:$A,$A419)+SUMIFS('A.T D7'!T:T,'A.T D7'!$A:$A,$A419)+SUMIFS('A.T D22'!T:T,'A.T D22'!$A:$A,$A419)+SUMIFS('A.T D37'!T:T,'A.T D37'!$A:$A,$A419)+SUMIFS('A.T D52'!T:T,'A.T D52'!$A:$A,$A419)+SUMIFS('A.T D67'!T:T,'A.T D67'!$A:$A,$A419)</f>
        <v>12.840999999999999</v>
      </c>
      <c r="T419" s="1">
        <f>SUMIFS('A.T D0'!U:U,'A.T D0'!$A:$A,$A419)+SUMIFS('A.T D7'!U:U,'A.T D7'!$A:$A,$A419)+SUMIFS('A.T D22'!U:U,'A.T D22'!$A:$A,$A419)+SUMIFS('A.T D37'!U:U,'A.T D37'!$A:$A,$A419)+SUMIFS('A.T D52'!U:U,'A.T D52'!$A:$A,$A419)+SUMIFS('A.T D67'!U:U,'A.T D67'!$A:$A,$A419)</f>
        <v>0.61</v>
      </c>
      <c r="U419" s="1">
        <f>SUMIFS('A.T D0'!V:V,'A.T D0'!$A:$A,$A419)+SUMIFS('A.T D7'!V:V,'A.T D7'!$A:$A,$A419)+SUMIFS('A.T D22'!V:V,'A.T D22'!$A:$A,$A419)+SUMIFS('A.T D37'!V:V,'A.T D37'!$A:$A,$A419)+SUMIFS('A.T D52'!V:V,'A.T D52'!$A:$A,$A419)+SUMIFS('A.T D67'!V:V,'A.T D67'!$A:$A,$A419)</f>
        <v>12.1</v>
      </c>
      <c r="V419" s="1">
        <f>SUMIFS('A.T D0'!W:W,'A.T D0'!$A:$A,$A419)+SUMIFS('A.T D7'!W:W,'A.T D7'!$A:$A,$A419)+SUMIFS('A.T D22'!W:W,'A.T D22'!$A:$A,$A419)+SUMIFS('A.T D37'!W:W,'A.T D37'!$A:$A,$A419)+SUMIFS('A.T D52'!W:W,'A.T D52'!$A:$A,$A419)+SUMIFS('A.T D67'!W:W,'A.T D67'!$A:$A,$A419)</f>
        <v>9.01</v>
      </c>
      <c r="W419" s="1">
        <f>SUMIFS('A.T D0'!X:X,'A.T D0'!$A:$A,$A419)+SUMIFS('A.T D7'!X:X,'A.T D7'!$A:$A,$A419)+SUMIFS('A.T D22'!X:X,'A.T D22'!$A:$A,$A419)+SUMIFS('A.T D37'!X:X,'A.T D37'!$A:$A,$A419)+SUMIFS('A.T D52'!X:X,'A.T D52'!$A:$A,$A419)+SUMIFS('A.T D67'!X:X,'A.T D67'!$A:$A,$A419)</f>
        <v>129.26</v>
      </c>
      <c r="X419" s="17">
        <f>SUMIFS(TCH!J:J,TCH!$A:$A,$A419)</f>
        <v>0</v>
      </c>
      <c r="Y419" s="17">
        <f>IF(X419=0,0,(X419*AVERAGEIFS($W:$W,$C:$C,$C419,$D:$D,$D419,$E:$E,$E419,$G:$G,$G419,$B:$B,_xlfn.MAXIFS($B:$B,$C:$C,$C419,$D:$D,$D419,$E:$E,$E419,$G:$G,$G419,$B:$B,"&lt;&gt;"&amp;$B419)))/1000)</f>
        <v>0</v>
      </c>
      <c r="Z419" s="17">
        <f>SUMIFS(TCH!M:M,TCH!$A:$A,$A419)</f>
        <v>0</v>
      </c>
      <c r="AA419" s="17">
        <f>IF(Z419=0,0,(Z419*AVERAGEIFS($W:$W,$C:$C,$C419,$D:$D,$D419,$E:$E,$E419,$G:$G,$G419,$B:$B,_xlfn.MAXIFS($B:$B,$C:$C,$C419,$D:$D,$D419,$E:$E,$E419,$G:$G,$G419,$B:$B,"&lt;&gt;"&amp;$B419)))/1000)</f>
        <v>0</v>
      </c>
      <c r="AB419" s="17">
        <f>SUMIFS(TCH!P:P,TCH!$A:$A,$A419)</f>
        <v>0</v>
      </c>
      <c r="AC419" s="17">
        <f>IF(AB419=0,0,(AB419*AVERAGEIFS($W:$W,$C:$C,$C419,$D:$D,$D419,$E:$E,$E419,$G:$G,$G419,$B:$B,_xlfn.MAXIFS($B:$B,$C:$C,$C419,$D:$D,$D419,$E:$E,$E419,$G:$G,$G419,$B:$B,"&lt;&gt;"&amp;$B419)))/1000)</f>
        <v>0</v>
      </c>
      <c r="AD419" s="17">
        <f>SUMIFS(TCH!S:S,TCH!$A:$A,$A419)</f>
        <v>0</v>
      </c>
      <c r="AE419" s="17">
        <f>IF(AD419=0,0,(AD419*AVERAGEIFS($W:$W,$C:$C,$C419,$D:$D,$D419,$E:$E,$E419,$G:$G,$G419,$B:$B,_xlfn.MAXIFS($B:$B,$C:$C,$C419,$D:$D,$D419,$E:$E,$E419,$G:$G,$G419,$B:$B,"&lt;&gt;"&amp;$B419)))/1000)</f>
        <v>0</v>
      </c>
      <c r="AF419" s="17">
        <f>SUMIFS(TCH!V:V,TCH!$A:$A,$A419)</f>
        <v>0</v>
      </c>
      <c r="AG419" s="17">
        <f>IF(AF419=0,0,(AF419*AVERAGEIFS($W:$W,$C:$C,$C419,$D:$D,$D419,$E:$E,$E419,$G:$G,$G419,$B:$B,_xlfn.MAXIFS($B:$B,$C:$C,$C419,$D:$D,$D419,$E:$E,$E419,$G:$G,$G419,$B:$B,"&lt;&gt;"&amp;$B419)))/1000)</f>
        <v>0</v>
      </c>
      <c r="AH419" s="17">
        <f>SUMIFS(TCH!Y:Y,TCH!$A:$A,$A419)</f>
        <v>0</v>
      </c>
      <c r="AI419" s="17">
        <f>IF(AH419=0,0,(AH419*AVERAGEIFS($W:$W,$C:$C,$C419,$D:$D,$D419,$E:$E,$E419,$G:$G,$G419,$B:$B,_xlfn.MAXIFS($B:$B,$C:$C,$C419,$D:$D,$D419,$E:$E,$E419,$G:$G,$G419,$B:$B,"&lt;&gt;"&amp;$B419)))/1000)</f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>
        <v>0</v>
      </c>
      <c r="AX419">
        <v>0</v>
      </c>
      <c r="AY419">
        <v>0</v>
      </c>
      <c r="AZ419">
        <v>0</v>
      </c>
    </row>
    <row r="420" spans="1:52" x14ac:dyDescent="0.25">
      <c r="A420" s="1" t="str">
        <f t="shared" si="6"/>
        <v>45789496B3R212</v>
      </c>
      <c r="B420" s="7">
        <v>45789</v>
      </c>
      <c r="C420" s="1">
        <v>49</v>
      </c>
      <c r="D420" s="1">
        <v>6</v>
      </c>
      <c r="E420" s="3" t="s">
        <v>56</v>
      </c>
      <c r="F420" s="1" t="s">
        <v>54</v>
      </c>
      <c r="G420" s="1">
        <v>12</v>
      </c>
      <c r="H420" s="4">
        <f>SUMIFS(Biometria!H:H,Biometria!$A:$A,$A420)</f>
        <v>19</v>
      </c>
      <c r="I420" s="6">
        <f>SUMIFS(Biometria!I:I,Biometria!$A:$A,$A420)</f>
        <v>0</v>
      </c>
      <c r="J420" s="6">
        <f>SUMIFS(Biometria!J:J,Biometria!$A:$A,$A420)</f>
        <v>3.4</v>
      </c>
      <c r="K420" s="2">
        <f>SUMIFS(Biometria!K:K,Biometria!$A:$A,$A420)</f>
        <v>0</v>
      </c>
      <c r="L420" s="1">
        <f>SUMIFS(Biometria!L:L,Biometria!$A:$A,$A420)</f>
        <v>0</v>
      </c>
      <c r="M420" s="1">
        <f>SUMIFS(Biometria!M:M,Biometria!$A:$A,$A420)</f>
        <v>0</v>
      </c>
      <c r="N420" s="1">
        <f>SUMIFS('A.T D0'!O:O,'A.T D0'!$A:$A,$A420)+SUMIFS('A.T D7'!O:O,'A.T D7'!$A:$A,$A420)+SUMIFS('A.T D22'!O:O,'A.T D22'!$A:$A,$A420)+SUMIFS('A.T D37'!O:O,'A.T D37'!$A:$A,$A420)+SUMIFS('A.T D52'!O:O,'A.T D52'!$A:$A,$A420)+SUMIFS('A.T D67'!O:O,'A.T D67'!$A:$A,$A420)</f>
        <v>5.3</v>
      </c>
      <c r="O420" s="1">
        <f>SUMIFS('A.T D0'!P:P,'A.T D0'!$A:$A,$A420)+SUMIFS('A.T D7'!P:P,'A.T D7'!$A:$A,$A420)+SUMIFS('A.T D22'!P:P,'A.T D22'!$A:$A,$A420)+SUMIFS('A.T D37'!P:P,'A.T D37'!$A:$A,$A420)+SUMIFS('A.T D52'!P:P,'A.T D52'!$A:$A,$A420)+SUMIFS('A.T D67'!P:P,'A.T D67'!$A:$A,$A420)</f>
        <v>18.739999999999998</v>
      </c>
      <c r="P420" s="1">
        <f>SUMIFS('A.T D0'!Q:Q,'A.T D0'!$A:$A,$A420)+SUMIFS('A.T D7'!Q:Q,'A.T D7'!$A:$A,$A420)+SUMIFS('A.T D22'!Q:Q,'A.T D22'!$A:$A,$A420)+SUMIFS('A.T D37'!Q:Q,'A.T D37'!$A:$A,$A420)+SUMIFS('A.T D52'!Q:Q,'A.T D52'!$A:$A,$A420)+SUMIFS('A.T D67'!Q:Q,'A.T D67'!$A:$A,$A420)</f>
        <v>15.61</v>
      </c>
      <c r="Q420" s="1">
        <f>SUMIFS('A.T D0'!R:R,'A.T D0'!$A:$A,$A420)+SUMIFS('A.T D7'!R:R,'A.T D7'!$A:$A,$A420)+SUMIFS('A.T D22'!R:R,'A.T D22'!$A:$A,$A420)+SUMIFS('A.T D37'!R:R,'A.T D37'!$A:$A,$A420)+SUMIFS('A.T D52'!R:R,'A.T D52'!$A:$A,$A420)+SUMIFS('A.T D67'!R:R,'A.T D67'!$A:$A,$A420)</f>
        <v>83.3</v>
      </c>
      <c r="R420" s="1">
        <f>SUMIFS('A.T D0'!S:S,'A.T D0'!$A:$A,$A420)+SUMIFS('A.T D7'!S:S,'A.T D7'!$A:$A,$A420)+SUMIFS('A.T D22'!S:S,'A.T D22'!$A:$A,$A420)+SUMIFS('A.T D37'!S:S,'A.T D37'!$A:$A,$A420)+SUMIFS('A.T D52'!S:S,'A.T D52'!$A:$A,$A420)+SUMIFS('A.T D67'!S:S,'A.T D67'!$A:$A,$A420)</f>
        <v>0.78</v>
      </c>
      <c r="S420" s="1">
        <f>SUMIFS('A.T D0'!T:T,'A.T D0'!$A:$A,$A420)+SUMIFS('A.T D7'!T:T,'A.T D7'!$A:$A,$A420)+SUMIFS('A.T D22'!T:T,'A.T D22'!$A:$A,$A420)+SUMIFS('A.T D37'!T:T,'A.T D37'!$A:$A,$A420)+SUMIFS('A.T D52'!T:T,'A.T D52'!$A:$A,$A420)+SUMIFS('A.T D67'!T:T,'A.T D67'!$A:$A,$A420)</f>
        <v>13.267099999999999</v>
      </c>
      <c r="T420" s="1">
        <f>SUMIFS('A.T D0'!U:U,'A.T D0'!$A:$A,$A420)+SUMIFS('A.T D7'!U:U,'A.T D7'!$A:$A,$A420)+SUMIFS('A.T D22'!U:U,'A.T D22'!$A:$A,$A420)+SUMIFS('A.T D37'!U:U,'A.T D37'!$A:$A,$A420)+SUMIFS('A.T D52'!U:U,'A.T D52'!$A:$A,$A420)+SUMIFS('A.T D67'!U:U,'A.T D67'!$A:$A,$A420)</f>
        <v>0.66</v>
      </c>
      <c r="U420" s="1">
        <f>SUMIFS('A.T D0'!V:V,'A.T D0'!$A:$A,$A420)+SUMIFS('A.T D7'!V:V,'A.T D7'!$A:$A,$A420)+SUMIFS('A.T D22'!V:V,'A.T D22'!$A:$A,$A420)+SUMIFS('A.T D37'!V:V,'A.T D37'!$A:$A,$A420)+SUMIFS('A.T D52'!V:V,'A.T D52'!$A:$A,$A420)+SUMIFS('A.T D67'!V:V,'A.T D67'!$A:$A,$A420)</f>
        <v>11.79</v>
      </c>
      <c r="V420" s="1">
        <f>SUMIFS('A.T D0'!W:W,'A.T D0'!$A:$A,$A420)+SUMIFS('A.T D7'!W:W,'A.T D7'!$A:$A,$A420)+SUMIFS('A.T D22'!W:W,'A.T D22'!$A:$A,$A420)+SUMIFS('A.T D37'!W:W,'A.T D37'!$A:$A,$A420)+SUMIFS('A.T D52'!W:W,'A.T D52'!$A:$A,$A420)+SUMIFS('A.T D67'!W:W,'A.T D67'!$A:$A,$A420)</f>
        <v>12.85</v>
      </c>
      <c r="W420" s="1">
        <f>SUMIFS('A.T D0'!X:X,'A.T D0'!$A:$A,$A420)+SUMIFS('A.T D7'!X:X,'A.T D7'!$A:$A,$A420)+SUMIFS('A.T D22'!X:X,'A.T D22'!$A:$A,$A420)+SUMIFS('A.T D37'!X:X,'A.T D37'!$A:$A,$A420)+SUMIFS('A.T D52'!X:X,'A.T D52'!$A:$A,$A420)+SUMIFS('A.T D67'!X:X,'A.T D67'!$A:$A,$A420)</f>
        <v>133.82</v>
      </c>
      <c r="X420" s="17">
        <f>SUMIFS(TCH!J:J,TCH!$A:$A,$A420)</f>
        <v>0</v>
      </c>
      <c r="Y420" s="17">
        <f>IF(X420=0,0,(X420*AVERAGEIFS($W:$W,$C:$C,$C420,$D:$D,$D420,$E:$E,$E420,$G:$G,$G420,$B:$B,_xlfn.MAXIFS($B:$B,$C:$C,$C420,$D:$D,$D420,$E:$E,$E420,$G:$G,$G420,$B:$B,"&lt;&gt;"&amp;$B420)))/1000)</f>
        <v>0</v>
      </c>
      <c r="Z420" s="17">
        <f>SUMIFS(TCH!M:M,TCH!$A:$A,$A420)</f>
        <v>0</v>
      </c>
      <c r="AA420" s="17">
        <f>IF(Z420=0,0,(Z420*AVERAGEIFS($W:$W,$C:$C,$C420,$D:$D,$D420,$E:$E,$E420,$G:$G,$G420,$B:$B,_xlfn.MAXIFS($B:$B,$C:$C,$C420,$D:$D,$D420,$E:$E,$E420,$G:$G,$G420,$B:$B,"&lt;&gt;"&amp;$B420)))/1000)</f>
        <v>0</v>
      </c>
      <c r="AB420" s="17">
        <f>SUMIFS(TCH!P:P,TCH!$A:$A,$A420)</f>
        <v>0</v>
      </c>
      <c r="AC420" s="17">
        <f>IF(AB420=0,0,(AB420*AVERAGEIFS($W:$W,$C:$C,$C420,$D:$D,$D420,$E:$E,$E420,$G:$G,$G420,$B:$B,_xlfn.MAXIFS($B:$B,$C:$C,$C420,$D:$D,$D420,$E:$E,$E420,$G:$G,$G420,$B:$B,"&lt;&gt;"&amp;$B420)))/1000)</f>
        <v>0</v>
      </c>
      <c r="AD420" s="17">
        <f>SUMIFS(TCH!S:S,TCH!$A:$A,$A420)</f>
        <v>0</v>
      </c>
      <c r="AE420" s="17">
        <f>IF(AD420=0,0,(AD420*AVERAGEIFS($W:$W,$C:$C,$C420,$D:$D,$D420,$E:$E,$E420,$G:$G,$G420,$B:$B,_xlfn.MAXIFS($B:$B,$C:$C,$C420,$D:$D,$D420,$E:$E,$E420,$G:$G,$G420,$B:$B,"&lt;&gt;"&amp;$B420)))/1000)</f>
        <v>0</v>
      </c>
      <c r="AF420" s="17">
        <f>SUMIFS(TCH!V:V,TCH!$A:$A,$A420)</f>
        <v>0</v>
      </c>
      <c r="AG420" s="17">
        <f>IF(AF420=0,0,(AF420*AVERAGEIFS($W:$W,$C:$C,$C420,$D:$D,$D420,$E:$E,$E420,$G:$G,$G420,$B:$B,_xlfn.MAXIFS($B:$B,$C:$C,$C420,$D:$D,$D420,$E:$E,$E420,$G:$G,$G420,$B:$B,"&lt;&gt;"&amp;$B420)))/1000)</f>
        <v>0</v>
      </c>
      <c r="AH420" s="17">
        <f>SUMIFS(TCH!Y:Y,TCH!$A:$A,$A420)</f>
        <v>0</v>
      </c>
      <c r="AI420" s="17">
        <f>IF(AH420=0,0,(AH420*AVERAGEIFS($W:$W,$C:$C,$C420,$D:$D,$D420,$E:$E,$E420,$G:$G,$G420,$B:$B,_xlfn.MAXIFS($B:$B,$C:$C,$C420,$D:$D,$D420,$E:$E,$E420,$G:$G,$G420,$B:$B,"&lt;&gt;"&amp;$B420)))/1000)</f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>
        <v>0</v>
      </c>
      <c r="AX420">
        <v>0</v>
      </c>
      <c r="AY420">
        <v>0</v>
      </c>
      <c r="AZ420">
        <v>0</v>
      </c>
    </row>
    <row r="421" spans="1:52" x14ac:dyDescent="0.25">
      <c r="A421" s="1" t="str">
        <f t="shared" si="6"/>
        <v>45789496B3R312</v>
      </c>
      <c r="B421" s="7">
        <v>45789</v>
      </c>
      <c r="C421" s="1">
        <v>49</v>
      </c>
      <c r="D421" s="1">
        <v>6</v>
      </c>
      <c r="E421" s="3" t="s">
        <v>56</v>
      </c>
      <c r="F421" s="1" t="s">
        <v>55</v>
      </c>
      <c r="G421" s="1">
        <v>12</v>
      </c>
      <c r="H421" s="4">
        <f>SUMIFS(Biometria!H:H,Biometria!$A:$A,$A421)</f>
        <v>17.04</v>
      </c>
      <c r="I421" s="6">
        <f>SUMIFS(Biometria!I:I,Biometria!$A:$A,$A421)</f>
        <v>0</v>
      </c>
      <c r="J421" s="6">
        <f>SUMIFS(Biometria!J:J,Biometria!$A:$A,$A421)</f>
        <v>3.52</v>
      </c>
      <c r="K421" s="2">
        <f>SUMIFS(Biometria!K:K,Biometria!$A:$A,$A421)</f>
        <v>0</v>
      </c>
      <c r="L421" s="1">
        <f>SUMIFS(Biometria!L:L,Biometria!$A:$A,$A421)</f>
        <v>0</v>
      </c>
      <c r="M421" s="1">
        <f>SUMIFS(Biometria!M:M,Biometria!$A:$A,$A421)</f>
        <v>0</v>
      </c>
      <c r="N421" s="1">
        <f>SUMIFS('A.T D0'!O:O,'A.T D0'!$A:$A,$A421)+SUMIFS('A.T D7'!O:O,'A.T D7'!$A:$A,$A421)+SUMIFS('A.T D22'!O:O,'A.T D22'!$A:$A,$A421)+SUMIFS('A.T D37'!O:O,'A.T D37'!$A:$A,$A421)+SUMIFS('A.T D52'!O:O,'A.T D52'!$A:$A,$A421)+SUMIFS('A.T D67'!O:O,'A.T D67'!$A:$A,$A421)</f>
        <v>5.2</v>
      </c>
      <c r="O421" s="1">
        <f>SUMIFS('A.T D0'!P:P,'A.T D0'!$A:$A,$A421)+SUMIFS('A.T D7'!P:P,'A.T D7'!$A:$A,$A421)+SUMIFS('A.T D22'!P:P,'A.T D22'!$A:$A,$A421)+SUMIFS('A.T D37'!P:P,'A.T D37'!$A:$A,$A421)+SUMIFS('A.T D52'!P:P,'A.T D52'!$A:$A,$A421)+SUMIFS('A.T D67'!P:P,'A.T D67'!$A:$A,$A421)</f>
        <v>18.63</v>
      </c>
      <c r="P421" s="1">
        <f>SUMIFS('A.T D0'!Q:Q,'A.T D0'!$A:$A,$A421)+SUMIFS('A.T D7'!Q:Q,'A.T D7'!$A:$A,$A421)+SUMIFS('A.T D22'!Q:Q,'A.T D22'!$A:$A,$A421)+SUMIFS('A.T D37'!Q:Q,'A.T D37'!$A:$A,$A421)+SUMIFS('A.T D52'!Q:Q,'A.T D52'!$A:$A,$A421)+SUMIFS('A.T D67'!Q:Q,'A.T D67'!$A:$A,$A421)</f>
        <v>15.73</v>
      </c>
      <c r="Q421" s="1">
        <f>SUMIFS('A.T D0'!R:R,'A.T D0'!$A:$A,$A421)+SUMIFS('A.T D7'!R:R,'A.T D7'!$A:$A,$A421)+SUMIFS('A.T D22'!R:R,'A.T D22'!$A:$A,$A421)+SUMIFS('A.T D37'!R:R,'A.T D37'!$A:$A,$A421)+SUMIFS('A.T D52'!R:R,'A.T D52'!$A:$A,$A421)+SUMIFS('A.T D67'!R:R,'A.T D67'!$A:$A,$A421)</f>
        <v>84.43</v>
      </c>
      <c r="R421" s="1">
        <f>SUMIFS('A.T D0'!S:S,'A.T D0'!$A:$A,$A421)+SUMIFS('A.T D7'!S:S,'A.T D7'!$A:$A,$A421)+SUMIFS('A.T D22'!S:S,'A.T D22'!$A:$A,$A421)+SUMIFS('A.T D37'!S:S,'A.T D37'!$A:$A,$A421)+SUMIFS('A.T D52'!S:S,'A.T D52'!$A:$A,$A421)+SUMIFS('A.T D67'!S:S,'A.T D67'!$A:$A,$A421)</f>
        <v>0.75</v>
      </c>
      <c r="S421" s="1">
        <f>SUMIFS('A.T D0'!T:T,'A.T D0'!$A:$A,$A421)+SUMIFS('A.T D7'!T:T,'A.T D7'!$A:$A,$A421)+SUMIFS('A.T D22'!T:T,'A.T D22'!$A:$A,$A421)+SUMIFS('A.T D37'!T:T,'A.T D37'!$A:$A,$A421)+SUMIFS('A.T D52'!T:T,'A.T D52'!$A:$A,$A421)+SUMIFS('A.T D67'!T:T,'A.T D67'!$A:$A,$A421)</f>
        <v>13.3691</v>
      </c>
      <c r="T421" s="1">
        <f>SUMIFS('A.T D0'!U:U,'A.T D0'!$A:$A,$A421)+SUMIFS('A.T D7'!U:U,'A.T D7'!$A:$A,$A421)+SUMIFS('A.T D22'!U:U,'A.T D22'!$A:$A,$A421)+SUMIFS('A.T D37'!U:U,'A.T D37'!$A:$A,$A421)+SUMIFS('A.T D52'!U:U,'A.T D52'!$A:$A,$A421)+SUMIFS('A.T D67'!U:U,'A.T D67'!$A:$A,$A421)</f>
        <v>0.64</v>
      </c>
      <c r="U421" s="1">
        <f>SUMIFS('A.T D0'!V:V,'A.T D0'!$A:$A,$A421)+SUMIFS('A.T D7'!V:V,'A.T D7'!$A:$A,$A421)+SUMIFS('A.T D22'!V:V,'A.T D22'!$A:$A,$A421)+SUMIFS('A.T D37'!V:V,'A.T D37'!$A:$A,$A421)+SUMIFS('A.T D52'!V:V,'A.T D52'!$A:$A,$A421)+SUMIFS('A.T D67'!V:V,'A.T D67'!$A:$A,$A421)</f>
        <v>11.79</v>
      </c>
      <c r="V421" s="1">
        <f>SUMIFS('A.T D0'!W:W,'A.T D0'!$A:$A,$A421)+SUMIFS('A.T D7'!W:W,'A.T D7'!$A:$A,$A421)+SUMIFS('A.T D22'!W:W,'A.T D22'!$A:$A,$A421)+SUMIFS('A.T D37'!W:W,'A.T D37'!$A:$A,$A421)+SUMIFS('A.T D52'!W:W,'A.T D52'!$A:$A,$A421)+SUMIFS('A.T D67'!W:W,'A.T D67'!$A:$A,$A421)</f>
        <v>13.53</v>
      </c>
      <c r="W421" s="1">
        <f>SUMIFS('A.T D0'!X:X,'A.T D0'!$A:$A,$A421)+SUMIFS('A.T D7'!X:X,'A.T D7'!$A:$A,$A421)+SUMIFS('A.T D22'!X:X,'A.T D22'!$A:$A,$A421)+SUMIFS('A.T D37'!X:X,'A.T D37'!$A:$A,$A421)+SUMIFS('A.T D52'!X:X,'A.T D52'!$A:$A,$A421)+SUMIFS('A.T D67'!X:X,'A.T D67'!$A:$A,$A421)</f>
        <v>134.62</v>
      </c>
      <c r="X421" s="17">
        <f>SUMIFS(TCH!J:J,TCH!$A:$A,$A421)</f>
        <v>0</v>
      </c>
      <c r="Y421" s="17">
        <f>IF(X421=0,0,(X421*AVERAGEIFS($W:$W,$C:$C,$C421,$D:$D,$D421,$E:$E,$E421,$G:$G,$G421,$B:$B,_xlfn.MAXIFS($B:$B,$C:$C,$C421,$D:$D,$D421,$E:$E,$E421,$G:$G,$G421,$B:$B,"&lt;&gt;"&amp;$B421)))/1000)</f>
        <v>0</v>
      </c>
      <c r="Z421" s="17">
        <f>SUMIFS(TCH!M:M,TCH!$A:$A,$A421)</f>
        <v>0</v>
      </c>
      <c r="AA421" s="17">
        <f>IF(Z421=0,0,(Z421*AVERAGEIFS($W:$W,$C:$C,$C421,$D:$D,$D421,$E:$E,$E421,$G:$G,$G421,$B:$B,_xlfn.MAXIFS($B:$B,$C:$C,$C421,$D:$D,$D421,$E:$E,$E421,$G:$G,$G421,$B:$B,"&lt;&gt;"&amp;$B421)))/1000)</f>
        <v>0</v>
      </c>
      <c r="AB421" s="17">
        <f>SUMIFS(TCH!P:P,TCH!$A:$A,$A421)</f>
        <v>0</v>
      </c>
      <c r="AC421" s="17">
        <f>IF(AB421=0,0,(AB421*AVERAGEIFS($W:$W,$C:$C,$C421,$D:$D,$D421,$E:$E,$E421,$G:$G,$G421,$B:$B,_xlfn.MAXIFS($B:$B,$C:$C,$C421,$D:$D,$D421,$E:$E,$E421,$G:$G,$G421,$B:$B,"&lt;&gt;"&amp;$B421)))/1000)</f>
        <v>0</v>
      </c>
      <c r="AD421" s="17">
        <f>SUMIFS(TCH!S:S,TCH!$A:$A,$A421)</f>
        <v>0</v>
      </c>
      <c r="AE421" s="17">
        <f>IF(AD421=0,0,(AD421*AVERAGEIFS($W:$W,$C:$C,$C421,$D:$D,$D421,$E:$E,$E421,$G:$G,$G421,$B:$B,_xlfn.MAXIFS($B:$B,$C:$C,$C421,$D:$D,$D421,$E:$E,$E421,$G:$G,$G421,$B:$B,"&lt;&gt;"&amp;$B421)))/1000)</f>
        <v>0</v>
      </c>
      <c r="AF421" s="17">
        <f>SUMIFS(TCH!V:V,TCH!$A:$A,$A421)</f>
        <v>0</v>
      </c>
      <c r="AG421" s="17">
        <f>IF(AF421=0,0,(AF421*AVERAGEIFS($W:$W,$C:$C,$C421,$D:$D,$D421,$E:$E,$E421,$G:$G,$G421,$B:$B,_xlfn.MAXIFS($B:$B,$C:$C,$C421,$D:$D,$D421,$E:$E,$E421,$G:$G,$G421,$B:$B,"&lt;&gt;"&amp;$B421)))/1000)</f>
        <v>0</v>
      </c>
      <c r="AH421" s="17">
        <f>SUMIFS(TCH!Y:Y,TCH!$A:$A,$A421)</f>
        <v>0</v>
      </c>
      <c r="AI421" s="17">
        <f>IF(AH421=0,0,(AH421*AVERAGEIFS($W:$W,$C:$C,$C421,$D:$D,$D421,$E:$E,$E421,$G:$G,$G421,$B:$B,_xlfn.MAXIFS($B:$B,$C:$C,$C421,$D:$D,$D421,$E:$E,$E421,$G:$G,$G421,$B:$B,"&lt;&gt;"&amp;$B421)))/1000)</f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>
        <v>0</v>
      </c>
      <c r="AX421">
        <v>0</v>
      </c>
      <c r="AY421">
        <v>0</v>
      </c>
      <c r="AZ421">
        <v>0</v>
      </c>
    </row>
    <row r="422" spans="1:52" x14ac:dyDescent="0.25">
      <c r="A422" s="1" t="str">
        <f t="shared" si="6"/>
        <v>45789497B3R113</v>
      </c>
      <c r="B422" s="7">
        <v>45789</v>
      </c>
      <c r="C422" s="1">
        <v>49</v>
      </c>
      <c r="D422" s="1">
        <v>7</v>
      </c>
      <c r="E422" s="3" t="s">
        <v>56</v>
      </c>
      <c r="F422" s="1" t="s">
        <v>53</v>
      </c>
      <c r="G422" s="1">
        <v>13</v>
      </c>
      <c r="H422" s="4">
        <f>SUMIFS(Biometria!H:H,Biometria!$A:$A,$A422)</f>
        <v>20.61</v>
      </c>
      <c r="I422" s="6">
        <f>SUMIFS(Biometria!I:I,Biometria!$A:$A,$A422)</f>
        <v>19.36</v>
      </c>
      <c r="J422" s="6">
        <f>SUMIFS(Biometria!J:J,Biometria!$A:$A,$A422)</f>
        <v>3.32</v>
      </c>
      <c r="K422" s="2">
        <f>SUMIFS(Biometria!K:K,Biometria!$A:$A,$A422)</f>
        <v>3.3033333333333332</v>
      </c>
      <c r="L422" s="1">
        <f>SUMIFS(Biometria!L:L,Biometria!$A:$A,$A422)</f>
        <v>0</v>
      </c>
      <c r="M422" s="1">
        <f>SUMIFS(Biometria!M:M,Biometria!$A:$A,$A422)</f>
        <v>0</v>
      </c>
      <c r="N422" s="1">
        <f>SUMIFS('A.T D0'!O:O,'A.T D0'!$A:$A,$A422)+SUMIFS('A.T D7'!O:O,'A.T D7'!$A:$A,$A422)+SUMIFS('A.T D22'!O:O,'A.T D22'!$A:$A,$A422)+SUMIFS('A.T D37'!O:O,'A.T D37'!$A:$A,$A422)+SUMIFS('A.T D52'!O:O,'A.T D52'!$A:$A,$A422)+SUMIFS('A.T D67'!O:O,'A.T D67'!$A:$A,$A422)</f>
        <v>5.3</v>
      </c>
      <c r="O422" s="1">
        <f>SUMIFS('A.T D0'!P:P,'A.T D0'!$A:$A,$A422)+SUMIFS('A.T D7'!P:P,'A.T D7'!$A:$A,$A422)+SUMIFS('A.T D22'!P:P,'A.T D22'!$A:$A,$A422)+SUMIFS('A.T D37'!P:P,'A.T D37'!$A:$A,$A422)+SUMIFS('A.T D52'!P:P,'A.T D52'!$A:$A,$A422)+SUMIFS('A.T D67'!P:P,'A.T D67'!$A:$A,$A422)</f>
        <v>20.99</v>
      </c>
      <c r="P422" s="1">
        <f>SUMIFS('A.T D0'!Q:Q,'A.T D0'!$A:$A,$A422)+SUMIFS('A.T D7'!Q:Q,'A.T D7'!$A:$A,$A422)+SUMIFS('A.T D22'!Q:Q,'A.T D22'!$A:$A,$A422)+SUMIFS('A.T D37'!Q:Q,'A.T D37'!$A:$A,$A422)+SUMIFS('A.T D52'!Q:Q,'A.T D52'!$A:$A,$A422)+SUMIFS('A.T D67'!Q:Q,'A.T D67'!$A:$A,$A422)</f>
        <v>18.72</v>
      </c>
      <c r="Q422" s="1">
        <f>SUMIFS('A.T D0'!R:R,'A.T D0'!$A:$A,$A422)+SUMIFS('A.T D7'!R:R,'A.T D7'!$A:$A,$A422)+SUMIFS('A.T D22'!R:R,'A.T D22'!$A:$A,$A422)+SUMIFS('A.T D37'!R:R,'A.T D37'!$A:$A,$A422)+SUMIFS('A.T D52'!R:R,'A.T D52'!$A:$A,$A422)+SUMIFS('A.T D67'!R:R,'A.T D67'!$A:$A,$A422)</f>
        <v>89.19</v>
      </c>
      <c r="R422" s="1">
        <f>SUMIFS('A.T D0'!S:S,'A.T D0'!$A:$A,$A422)+SUMIFS('A.T D7'!S:S,'A.T D7'!$A:$A,$A422)+SUMIFS('A.T D22'!S:S,'A.T D22'!$A:$A,$A422)+SUMIFS('A.T D37'!S:S,'A.T D37'!$A:$A,$A422)+SUMIFS('A.T D52'!S:S,'A.T D52'!$A:$A,$A422)+SUMIFS('A.T D67'!S:S,'A.T D67'!$A:$A,$A422)</f>
        <v>0.57999999999999996</v>
      </c>
      <c r="S422" s="1">
        <f>SUMIFS('A.T D0'!T:T,'A.T D0'!$A:$A,$A422)+SUMIFS('A.T D7'!T:T,'A.T D7'!$A:$A,$A422)+SUMIFS('A.T D22'!T:T,'A.T D22'!$A:$A,$A422)+SUMIFS('A.T D37'!T:T,'A.T D37'!$A:$A,$A422)+SUMIFS('A.T D52'!T:T,'A.T D52'!$A:$A,$A422)+SUMIFS('A.T D67'!T:T,'A.T D67'!$A:$A,$A422)</f>
        <v>15.622400000000001</v>
      </c>
      <c r="T422" s="1">
        <f>SUMIFS('A.T D0'!U:U,'A.T D0'!$A:$A,$A422)+SUMIFS('A.T D7'!U:U,'A.T D7'!$A:$A,$A422)+SUMIFS('A.T D22'!U:U,'A.T D22'!$A:$A,$A422)+SUMIFS('A.T D37'!U:U,'A.T D37'!$A:$A,$A422)+SUMIFS('A.T D52'!U:U,'A.T D52'!$A:$A,$A422)+SUMIFS('A.T D67'!U:U,'A.T D67'!$A:$A,$A422)</f>
        <v>0.48</v>
      </c>
      <c r="U422" s="1">
        <f>SUMIFS('A.T D0'!V:V,'A.T D0'!$A:$A,$A422)+SUMIFS('A.T D7'!V:V,'A.T D7'!$A:$A,$A422)+SUMIFS('A.T D22'!V:V,'A.T D22'!$A:$A,$A422)+SUMIFS('A.T D37'!V:V,'A.T D37'!$A:$A,$A422)+SUMIFS('A.T D52'!V:V,'A.T D52'!$A:$A,$A422)+SUMIFS('A.T D67'!V:V,'A.T D67'!$A:$A,$A422)</f>
        <v>12.84</v>
      </c>
      <c r="V422" s="1">
        <f>SUMIFS('A.T D0'!W:W,'A.T D0'!$A:$A,$A422)+SUMIFS('A.T D7'!W:W,'A.T D7'!$A:$A,$A422)+SUMIFS('A.T D22'!W:W,'A.T D22'!$A:$A,$A422)+SUMIFS('A.T D37'!W:W,'A.T D37'!$A:$A,$A422)+SUMIFS('A.T D52'!W:W,'A.T D52'!$A:$A,$A422)+SUMIFS('A.T D67'!W:W,'A.T D67'!$A:$A,$A422)</f>
        <v>30.6</v>
      </c>
      <c r="W422" s="1">
        <f>SUMIFS('A.T D0'!X:X,'A.T D0'!$A:$A,$A422)+SUMIFS('A.T D7'!X:X,'A.T D7'!$A:$A,$A422)+SUMIFS('A.T D22'!X:X,'A.T D22'!$A:$A,$A422)+SUMIFS('A.T D37'!X:X,'A.T D37'!$A:$A,$A422)+SUMIFS('A.T D52'!X:X,'A.T D52'!$A:$A,$A422)+SUMIFS('A.T D67'!X:X,'A.T D67'!$A:$A,$A422)</f>
        <v>154.86000000000001</v>
      </c>
      <c r="X422" s="17">
        <f>SUMIFS(TCH!J:J,TCH!$A:$A,$A422)</f>
        <v>0</v>
      </c>
      <c r="Y422" s="17">
        <f>IF(X422=0,0,(X422*AVERAGEIFS($W:$W,$C:$C,$C422,$D:$D,$D422,$E:$E,$E422,$G:$G,$G422,$B:$B,_xlfn.MAXIFS($B:$B,$C:$C,$C422,$D:$D,$D422,$E:$E,$E422,$G:$G,$G422,$B:$B,"&lt;&gt;"&amp;$B422)))/1000)</f>
        <v>0</v>
      </c>
      <c r="Z422" s="17">
        <f>SUMIFS(TCH!M:M,TCH!$A:$A,$A422)</f>
        <v>0</v>
      </c>
      <c r="AA422" s="17">
        <f>IF(Z422=0,0,(Z422*AVERAGEIFS($W:$W,$C:$C,$C422,$D:$D,$D422,$E:$E,$E422,$G:$G,$G422,$B:$B,_xlfn.MAXIFS($B:$B,$C:$C,$C422,$D:$D,$D422,$E:$E,$E422,$G:$G,$G422,$B:$B,"&lt;&gt;"&amp;$B422)))/1000)</f>
        <v>0</v>
      </c>
      <c r="AB422" s="17">
        <f>SUMIFS(TCH!P:P,TCH!$A:$A,$A422)</f>
        <v>0</v>
      </c>
      <c r="AC422" s="17">
        <f>IF(AB422=0,0,(AB422*AVERAGEIFS($W:$W,$C:$C,$C422,$D:$D,$D422,$E:$E,$E422,$G:$G,$G422,$B:$B,_xlfn.MAXIFS($B:$B,$C:$C,$C422,$D:$D,$D422,$E:$E,$E422,$G:$G,$G422,$B:$B,"&lt;&gt;"&amp;$B422)))/1000)</f>
        <v>0</v>
      </c>
      <c r="AD422" s="17">
        <f>SUMIFS(TCH!S:S,TCH!$A:$A,$A422)</f>
        <v>0</v>
      </c>
      <c r="AE422" s="17">
        <f>IF(AD422=0,0,(AD422*AVERAGEIFS($W:$W,$C:$C,$C422,$D:$D,$D422,$E:$E,$E422,$G:$G,$G422,$B:$B,_xlfn.MAXIFS($B:$B,$C:$C,$C422,$D:$D,$D422,$E:$E,$E422,$G:$G,$G422,$B:$B,"&lt;&gt;"&amp;$B422)))/1000)</f>
        <v>0</v>
      </c>
      <c r="AF422" s="17">
        <f>SUMIFS(TCH!V:V,TCH!$A:$A,$A422)</f>
        <v>0</v>
      </c>
      <c r="AG422" s="17">
        <f>IF(AF422=0,0,(AF422*AVERAGEIFS($W:$W,$C:$C,$C422,$D:$D,$D422,$E:$E,$E422,$G:$G,$G422,$B:$B,_xlfn.MAXIFS($B:$B,$C:$C,$C422,$D:$D,$D422,$E:$E,$E422,$G:$G,$G422,$B:$B,"&lt;&gt;"&amp;$B422)))/1000)</f>
        <v>0</v>
      </c>
      <c r="AH422" s="17">
        <f>SUMIFS(TCH!Y:Y,TCH!$A:$A,$A422)</f>
        <v>0</v>
      </c>
      <c r="AI422" s="17">
        <f>IF(AH422=0,0,(AH422*AVERAGEIFS($W:$W,$C:$C,$C422,$D:$D,$D422,$E:$E,$E422,$G:$G,$G422,$B:$B,_xlfn.MAXIFS($B:$B,$C:$C,$C422,$D:$D,$D422,$E:$E,$E422,$G:$G,$G422,$B:$B,"&lt;&gt;"&amp;$B422)))/1000)</f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>
        <v>0</v>
      </c>
      <c r="AX422">
        <v>0</v>
      </c>
      <c r="AY422">
        <v>0</v>
      </c>
      <c r="AZ422">
        <v>0</v>
      </c>
    </row>
    <row r="423" spans="1:52" x14ac:dyDescent="0.25">
      <c r="A423" s="1" t="str">
        <f t="shared" si="6"/>
        <v>45789497B3R213</v>
      </c>
      <c r="B423" s="7">
        <v>45789</v>
      </c>
      <c r="C423" s="1">
        <v>49</v>
      </c>
      <c r="D423" s="1">
        <v>7</v>
      </c>
      <c r="E423" s="3" t="s">
        <v>56</v>
      </c>
      <c r="F423" s="1" t="s">
        <v>54</v>
      </c>
      <c r="G423" s="1">
        <v>13</v>
      </c>
      <c r="H423" s="4">
        <f>SUMIFS(Biometria!H:H,Biometria!$A:$A,$A423)</f>
        <v>18.38</v>
      </c>
      <c r="I423" s="6">
        <f>SUMIFS(Biometria!I:I,Biometria!$A:$A,$A423)</f>
        <v>0</v>
      </c>
      <c r="J423" s="6">
        <f>SUMIFS(Biometria!J:J,Biometria!$A:$A,$A423)</f>
        <v>3.27</v>
      </c>
      <c r="K423" s="2">
        <f>SUMIFS(Biometria!K:K,Biometria!$A:$A,$A423)</f>
        <v>0</v>
      </c>
      <c r="L423" s="1">
        <f>SUMIFS(Biometria!L:L,Biometria!$A:$A,$A423)</f>
        <v>0</v>
      </c>
      <c r="M423" s="1">
        <f>SUMIFS(Biometria!M:M,Biometria!$A:$A,$A423)</f>
        <v>0</v>
      </c>
      <c r="N423" s="1">
        <f>SUMIFS('A.T D0'!O:O,'A.T D0'!$A:$A,$A423)+SUMIFS('A.T D7'!O:O,'A.T D7'!$A:$A,$A423)+SUMIFS('A.T D22'!O:O,'A.T D22'!$A:$A,$A423)+SUMIFS('A.T D37'!O:O,'A.T D37'!$A:$A,$A423)+SUMIFS('A.T D52'!O:O,'A.T D52'!$A:$A,$A423)+SUMIFS('A.T D67'!O:O,'A.T D67'!$A:$A,$A423)</f>
        <v>5.3</v>
      </c>
      <c r="O423" s="1">
        <f>SUMIFS('A.T D0'!P:P,'A.T D0'!$A:$A,$A423)+SUMIFS('A.T D7'!P:P,'A.T D7'!$A:$A,$A423)+SUMIFS('A.T D22'!P:P,'A.T D22'!$A:$A,$A423)+SUMIFS('A.T D37'!P:P,'A.T D37'!$A:$A,$A423)+SUMIFS('A.T D52'!P:P,'A.T D52'!$A:$A,$A423)+SUMIFS('A.T D67'!P:P,'A.T D67'!$A:$A,$A423)</f>
        <v>20.63</v>
      </c>
      <c r="P423" s="1">
        <f>SUMIFS('A.T D0'!Q:Q,'A.T D0'!$A:$A,$A423)+SUMIFS('A.T D7'!Q:Q,'A.T D7'!$A:$A,$A423)+SUMIFS('A.T D22'!Q:Q,'A.T D22'!$A:$A,$A423)+SUMIFS('A.T D37'!Q:Q,'A.T D37'!$A:$A,$A423)+SUMIFS('A.T D52'!Q:Q,'A.T D52'!$A:$A,$A423)+SUMIFS('A.T D67'!Q:Q,'A.T D67'!$A:$A,$A423)</f>
        <v>18.12</v>
      </c>
      <c r="Q423" s="1">
        <f>SUMIFS('A.T D0'!R:R,'A.T D0'!$A:$A,$A423)+SUMIFS('A.T D7'!R:R,'A.T D7'!$A:$A,$A423)+SUMIFS('A.T D22'!R:R,'A.T D22'!$A:$A,$A423)+SUMIFS('A.T D37'!R:R,'A.T D37'!$A:$A,$A423)+SUMIFS('A.T D52'!R:R,'A.T D52'!$A:$A,$A423)+SUMIFS('A.T D67'!R:R,'A.T D67'!$A:$A,$A423)</f>
        <v>87.83</v>
      </c>
      <c r="R423" s="1">
        <f>SUMIFS('A.T D0'!S:S,'A.T D0'!$A:$A,$A423)+SUMIFS('A.T D7'!S:S,'A.T D7'!$A:$A,$A423)+SUMIFS('A.T D22'!S:S,'A.T D22'!$A:$A,$A423)+SUMIFS('A.T D37'!S:S,'A.T D37'!$A:$A,$A423)+SUMIFS('A.T D52'!S:S,'A.T D52'!$A:$A,$A423)+SUMIFS('A.T D67'!S:S,'A.T D67'!$A:$A,$A423)</f>
        <v>0.63</v>
      </c>
      <c r="S423" s="1">
        <f>SUMIFS('A.T D0'!T:T,'A.T D0'!$A:$A,$A423)+SUMIFS('A.T D7'!T:T,'A.T D7'!$A:$A,$A423)+SUMIFS('A.T D22'!T:T,'A.T D22'!$A:$A,$A423)+SUMIFS('A.T D37'!T:T,'A.T D37'!$A:$A,$A423)+SUMIFS('A.T D52'!T:T,'A.T D52'!$A:$A,$A423)+SUMIFS('A.T D67'!T:T,'A.T D67'!$A:$A,$A423)</f>
        <v>15.3657</v>
      </c>
      <c r="T423" s="1">
        <f>SUMIFS('A.T D0'!U:U,'A.T D0'!$A:$A,$A423)+SUMIFS('A.T D7'!U:U,'A.T D7'!$A:$A,$A423)+SUMIFS('A.T D22'!U:U,'A.T D22'!$A:$A,$A423)+SUMIFS('A.T D37'!U:U,'A.T D37'!$A:$A,$A423)+SUMIFS('A.T D52'!U:U,'A.T D52'!$A:$A,$A423)+SUMIFS('A.T D67'!U:U,'A.T D67'!$A:$A,$A423)</f>
        <v>0.53</v>
      </c>
      <c r="U423" s="1">
        <f>SUMIFS('A.T D0'!V:V,'A.T D0'!$A:$A,$A423)+SUMIFS('A.T D7'!V:V,'A.T D7'!$A:$A,$A423)+SUMIFS('A.T D22'!V:V,'A.T D22'!$A:$A,$A423)+SUMIFS('A.T D37'!V:V,'A.T D37'!$A:$A,$A423)+SUMIFS('A.T D52'!V:V,'A.T D52'!$A:$A,$A423)+SUMIFS('A.T D67'!V:V,'A.T D67'!$A:$A,$A423)</f>
        <v>11.92</v>
      </c>
      <c r="V423" s="1">
        <f>SUMIFS('A.T D0'!W:W,'A.T D0'!$A:$A,$A423)+SUMIFS('A.T D7'!W:W,'A.T D7'!$A:$A,$A423)+SUMIFS('A.T D22'!W:W,'A.T D22'!$A:$A,$A423)+SUMIFS('A.T D37'!W:W,'A.T D37'!$A:$A,$A423)+SUMIFS('A.T D52'!W:W,'A.T D52'!$A:$A,$A423)+SUMIFS('A.T D67'!W:W,'A.T D67'!$A:$A,$A423)</f>
        <v>28.9</v>
      </c>
      <c r="W423" s="1">
        <f>SUMIFS('A.T D0'!X:X,'A.T D0'!$A:$A,$A423)+SUMIFS('A.T D7'!X:X,'A.T D7'!$A:$A,$A423)+SUMIFS('A.T D22'!X:X,'A.T D22'!$A:$A,$A423)+SUMIFS('A.T D37'!X:X,'A.T D37'!$A:$A,$A423)+SUMIFS('A.T D52'!X:X,'A.T D52'!$A:$A,$A423)+SUMIFS('A.T D67'!X:X,'A.T D67'!$A:$A,$A423)</f>
        <v>152.85</v>
      </c>
      <c r="X423" s="17">
        <f>SUMIFS(TCH!J:J,TCH!$A:$A,$A423)</f>
        <v>0</v>
      </c>
      <c r="Y423" s="17">
        <f>IF(X423=0,0,(X423*AVERAGEIFS($W:$W,$C:$C,$C423,$D:$D,$D423,$E:$E,$E423,$G:$G,$G423,$B:$B,_xlfn.MAXIFS($B:$B,$C:$C,$C423,$D:$D,$D423,$E:$E,$E423,$G:$G,$G423,$B:$B,"&lt;&gt;"&amp;$B423)))/1000)</f>
        <v>0</v>
      </c>
      <c r="Z423" s="17">
        <f>SUMIFS(TCH!M:M,TCH!$A:$A,$A423)</f>
        <v>0</v>
      </c>
      <c r="AA423" s="17">
        <f>IF(Z423=0,0,(Z423*AVERAGEIFS($W:$W,$C:$C,$C423,$D:$D,$D423,$E:$E,$E423,$G:$G,$G423,$B:$B,_xlfn.MAXIFS($B:$B,$C:$C,$C423,$D:$D,$D423,$E:$E,$E423,$G:$G,$G423,$B:$B,"&lt;&gt;"&amp;$B423)))/1000)</f>
        <v>0</v>
      </c>
      <c r="AB423" s="17">
        <f>SUMIFS(TCH!P:P,TCH!$A:$A,$A423)</f>
        <v>0</v>
      </c>
      <c r="AC423" s="17">
        <f>IF(AB423=0,0,(AB423*AVERAGEIFS($W:$W,$C:$C,$C423,$D:$D,$D423,$E:$E,$E423,$G:$G,$G423,$B:$B,_xlfn.MAXIFS($B:$B,$C:$C,$C423,$D:$D,$D423,$E:$E,$E423,$G:$G,$G423,$B:$B,"&lt;&gt;"&amp;$B423)))/1000)</f>
        <v>0</v>
      </c>
      <c r="AD423" s="17">
        <f>SUMIFS(TCH!S:S,TCH!$A:$A,$A423)</f>
        <v>0</v>
      </c>
      <c r="AE423" s="17">
        <f>IF(AD423=0,0,(AD423*AVERAGEIFS($W:$W,$C:$C,$C423,$D:$D,$D423,$E:$E,$E423,$G:$G,$G423,$B:$B,_xlfn.MAXIFS($B:$B,$C:$C,$C423,$D:$D,$D423,$E:$E,$E423,$G:$G,$G423,$B:$B,"&lt;&gt;"&amp;$B423)))/1000)</f>
        <v>0</v>
      </c>
      <c r="AF423" s="17">
        <f>SUMIFS(TCH!V:V,TCH!$A:$A,$A423)</f>
        <v>0</v>
      </c>
      <c r="AG423" s="17">
        <f>IF(AF423=0,0,(AF423*AVERAGEIFS($W:$W,$C:$C,$C423,$D:$D,$D423,$E:$E,$E423,$G:$G,$G423,$B:$B,_xlfn.MAXIFS($B:$B,$C:$C,$C423,$D:$D,$D423,$E:$E,$E423,$G:$G,$G423,$B:$B,"&lt;&gt;"&amp;$B423)))/1000)</f>
        <v>0</v>
      </c>
      <c r="AH423" s="17">
        <f>SUMIFS(TCH!Y:Y,TCH!$A:$A,$A423)</f>
        <v>0</v>
      </c>
      <c r="AI423" s="17">
        <f>IF(AH423=0,0,(AH423*AVERAGEIFS($W:$W,$C:$C,$C423,$D:$D,$D423,$E:$E,$E423,$G:$G,$G423,$B:$B,_xlfn.MAXIFS($B:$B,$C:$C,$C423,$D:$D,$D423,$E:$E,$E423,$G:$G,$G423,$B:$B,"&lt;&gt;"&amp;$B423)))/1000)</f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>
        <v>0</v>
      </c>
      <c r="AX423">
        <v>0</v>
      </c>
      <c r="AY423">
        <v>0</v>
      </c>
      <c r="AZ423">
        <v>0</v>
      </c>
    </row>
    <row r="424" spans="1:52" x14ac:dyDescent="0.25">
      <c r="A424" s="1" t="str">
        <f t="shared" si="6"/>
        <v>45789497B3R313</v>
      </c>
      <c r="B424" s="7">
        <v>45789</v>
      </c>
      <c r="C424" s="1">
        <v>49</v>
      </c>
      <c r="D424" s="1">
        <v>7</v>
      </c>
      <c r="E424" s="3" t="s">
        <v>56</v>
      </c>
      <c r="F424" s="1" t="s">
        <v>55</v>
      </c>
      <c r="G424" s="1">
        <v>13</v>
      </c>
      <c r="H424" s="4">
        <f>SUMIFS(Biometria!H:H,Biometria!$A:$A,$A424)</f>
        <v>19.09</v>
      </c>
      <c r="I424" s="6">
        <f>SUMIFS(Biometria!I:I,Biometria!$A:$A,$A424)</f>
        <v>0</v>
      </c>
      <c r="J424" s="6">
        <f>SUMIFS(Biometria!J:J,Biometria!$A:$A,$A424)</f>
        <v>3.32</v>
      </c>
      <c r="K424" s="2">
        <f>SUMIFS(Biometria!K:K,Biometria!$A:$A,$A424)</f>
        <v>0</v>
      </c>
      <c r="L424" s="1">
        <f>SUMIFS(Biometria!L:L,Biometria!$A:$A,$A424)</f>
        <v>0</v>
      </c>
      <c r="M424" s="1">
        <f>SUMIFS(Biometria!M:M,Biometria!$A:$A,$A424)</f>
        <v>0</v>
      </c>
      <c r="N424" s="1">
        <f>SUMIFS('A.T D0'!O:O,'A.T D0'!$A:$A,$A424)+SUMIFS('A.T D7'!O:O,'A.T D7'!$A:$A,$A424)+SUMIFS('A.T D22'!O:O,'A.T D22'!$A:$A,$A424)+SUMIFS('A.T D37'!O:O,'A.T D37'!$A:$A,$A424)+SUMIFS('A.T D52'!O:O,'A.T D52'!$A:$A,$A424)+SUMIFS('A.T D67'!O:O,'A.T D67'!$A:$A,$A424)</f>
        <v>5.3</v>
      </c>
      <c r="O424" s="1">
        <f>SUMIFS('A.T D0'!P:P,'A.T D0'!$A:$A,$A424)+SUMIFS('A.T D7'!P:P,'A.T D7'!$A:$A,$A424)+SUMIFS('A.T D22'!P:P,'A.T D22'!$A:$A,$A424)+SUMIFS('A.T D37'!P:P,'A.T D37'!$A:$A,$A424)+SUMIFS('A.T D52'!P:P,'A.T D52'!$A:$A,$A424)+SUMIFS('A.T D67'!P:P,'A.T D67'!$A:$A,$A424)</f>
        <v>20.84</v>
      </c>
      <c r="P424" s="1">
        <f>SUMIFS('A.T D0'!Q:Q,'A.T D0'!$A:$A,$A424)+SUMIFS('A.T D7'!Q:Q,'A.T D7'!$A:$A,$A424)+SUMIFS('A.T D22'!Q:Q,'A.T D22'!$A:$A,$A424)+SUMIFS('A.T D37'!Q:Q,'A.T D37'!$A:$A,$A424)+SUMIFS('A.T D52'!Q:Q,'A.T D52'!$A:$A,$A424)+SUMIFS('A.T D67'!Q:Q,'A.T D67'!$A:$A,$A424)</f>
        <v>18.53</v>
      </c>
      <c r="Q424" s="1">
        <f>SUMIFS('A.T D0'!R:R,'A.T D0'!$A:$A,$A424)+SUMIFS('A.T D7'!R:R,'A.T D7'!$A:$A,$A424)+SUMIFS('A.T D22'!R:R,'A.T D22'!$A:$A,$A424)+SUMIFS('A.T D37'!R:R,'A.T D37'!$A:$A,$A424)+SUMIFS('A.T D52'!R:R,'A.T D52'!$A:$A,$A424)+SUMIFS('A.T D67'!R:R,'A.T D67'!$A:$A,$A424)</f>
        <v>88.92</v>
      </c>
      <c r="R424" s="1">
        <f>SUMIFS('A.T D0'!S:S,'A.T D0'!$A:$A,$A424)+SUMIFS('A.T D7'!S:S,'A.T D7'!$A:$A,$A424)+SUMIFS('A.T D22'!S:S,'A.T D22'!$A:$A,$A424)+SUMIFS('A.T D37'!S:S,'A.T D37'!$A:$A,$A424)+SUMIFS('A.T D52'!S:S,'A.T D52'!$A:$A,$A424)+SUMIFS('A.T D67'!S:S,'A.T D67'!$A:$A,$A424)</f>
        <v>0.59</v>
      </c>
      <c r="S424" s="1">
        <f>SUMIFS('A.T D0'!T:T,'A.T D0'!$A:$A,$A424)+SUMIFS('A.T D7'!T:T,'A.T D7'!$A:$A,$A424)+SUMIFS('A.T D22'!T:T,'A.T D22'!$A:$A,$A424)+SUMIFS('A.T D37'!T:T,'A.T D37'!$A:$A,$A424)+SUMIFS('A.T D52'!T:T,'A.T D52'!$A:$A,$A424)+SUMIFS('A.T D67'!T:T,'A.T D67'!$A:$A,$A424)</f>
        <v>15.800599999999999</v>
      </c>
      <c r="T424" s="1">
        <f>SUMIFS('A.T D0'!U:U,'A.T D0'!$A:$A,$A424)+SUMIFS('A.T D7'!U:U,'A.T D7'!$A:$A,$A424)+SUMIFS('A.T D22'!U:U,'A.T D22'!$A:$A,$A424)+SUMIFS('A.T D37'!U:U,'A.T D37'!$A:$A,$A424)+SUMIFS('A.T D52'!U:U,'A.T D52'!$A:$A,$A424)+SUMIFS('A.T D67'!U:U,'A.T D67'!$A:$A,$A424)</f>
        <v>0.5</v>
      </c>
      <c r="U424" s="1">
        <f>SUMIFS('A.T D0'!V:V,'A.T D0'!$A:$A,$A424)+SUMIFS('A.T D7'!V:V,'A.T D7'!$A:$A,$A424)+SUMIFS('A.T D22'!V:V,'A.T D22'!$A:$A,$A424)+SUMIFS('A.T D37'!V:V,'A.T D37'!$A:$A,$A424)+SUMIFS('A.T D52'!V:V,'A.T D52'!$A:$A,$A424)+SUMIFS('A.T D67'!V:V,'A.T D67'!$A:$A,$A424)</f>
        <v>11.6</v>
      </c>
      <c r="V424" s="1">
        <f>SUMIFS('A.T D0'!W:W,'A.T D0'!$A:$A,$A424)+SUMIFS('A.T D7'!W:W,'A.T D7'!$A:$A,$A424)+SUMIFS('A.T D22'!W:W,'A.T D22'!$A:$A,$A424)+SUMIFS('A.T D37'!W:W,'A.T D37'!$A:$A,$A424)+SUMIFS('A.T D52'!W:W,'A.T D52'!$A:$A,$A424)+SUMIFS('A.T D67'!W:W,'A.T D67'!$A:$A,$A424)</f>
        <v>32.200000000000003</v>
      </c>
      <c r="W424" s="1">
        <f>SUMIFS('A.T D0'!X:X,'A.T D0'!$A:$A,$A424)+SUMIFS('A.T D7'!X:X,'A.T D7'!$A:$A,$A424)+SUMIFS('A.T D22'!X:X,'A.T D22'!$A:$A,$A424)+SUMIFS('A.T D37'!X:X,'A.T D37'!$A:$A,$A424)+SUMIFS('A.T D52'!X:X,'A.T D52'!$A:$A,$A424)+SUMIFS('A.T D67'!X:X,'A.T D67'!$A:$A,$A424)</f>
        <v>156.76</v>
      </c>
      <c r="X424" s="17">
        <f>SUMIFS(TCH!J:J,TCH!$A:$A,$A424)</f>
        <v>0</v>
      </c>
      <c r="Y424" s="17">
        <f>IF(X424=0,0,(X424*AVERAGEIFS($W:$W,$C:$C,$C424,$D:$D,$D424,$E:$E,$E424,$G:$G,$G424,$B:$B,_xlfn.MAXIFS($B:$B,$C:$C,$C424,$D:$D,$D424,$E:$E,$E424,$G:$G,$G424,$B:$B,"&lt;&gt;"&amp;$B424)))/1000)</f>
        <v>0</v>
      </c>
      <c r="Z424" s="17">
        <f>SUMIFS(TCH!M:M,TCH!$A:$A,$A424)</f>
        <v>0</v>
      </c>
      <c r="AA424" s="17">
        <f>IF(Z424=0,0,(Z424*AVERAGEIFS($W:$W,$C:$C,$C424,$D:$D,$D424,$E:$E,$E424,$G:$G,$G424,$B:$B,_xlfn.MAXIFS($B:$B,$C:$C,$C424,$D:$D,$D424,$E:$E,$E424,$G:$G,$G424,$B:$B,"&lt;&gt;"&amp;$B424)))/1000)</f>
        <v>0</v>
      </c>
      <c r="AB424" s="17">
        <f>SUMIFS(TCH!P:P,TCH!$A:$A,$A424)</f>
        <v>0</v>
      </c>
      <c r="AC424" s="17">
        <f>IF(AB424=0,0,(AB424*AVERAGEIFS($W:$W,$C:$C,$C424,$D:$D,$D424,$E:$E,$E424,$G:$G,$G424,$B:$B,_xlfn.MAXIFS($B:$B,$C:$C,$C424,$D:$D,$D424,$E:$E,$E424,$G:$G,$G424,$B:$B,"&lt;&gt;"&amp;$B424)))/1000)</f>
        <v>0</v>
      </c>
      <c r="AD424" s="17">
        <f>SUMIFS(TCH!S:S,TCH!$A:$A,$A424)</f>
        <v>0</v>
      </c>
      <c r="AE424" s="17">
        <f>IF(AD424=0,0,(AD424*AVERAGEIFS($W:$W,$C:$C,$C424,$D:$D,$D424,$E:$E,$E424,$G:$G,$G424,$B:$B,_xlfn.MAXIFS($B:$B,$C:$C,$C424,$D:$D,$D424,$E:$E,$E424,$G:$G,$G424,$B:$B,"&lt;&gt;"&amp;$B424)))/1000)</f>
        <v>0</v>
      </c>
      <c r="AF424" s="17">
        <f>SUMIFS(TCH!V:V,TCH!$A:$A,$A424)</f>
        <v>0</v>
      </c>
      <c r="AG424" s="17">
        <f>IF(AF424=0,0,(AF424*AVERAGEIFS($W:$W,$C:$C,$C424,$D:$D,$D424,$E:$E,$E424,$G:$G,$G424,$B:$B,_xlfn.MAXIFS($B:$B,$C:$C,$C424,$D:$D,$D424,$E:$E,$E424,$G:$G,$G424,$B:$B,"&lt;&gt;"&amp;$B424)))/1000)</f>
        <v>0</v>
      </c>
      <c r="AH424" s="17">
        <f>SUMIFS(TCH!Y:Y,TCH!$A:$A,$A424)</f>
        <v>0</v>
      </c>
      <c r="AI424" s="17">
        <f>IF(AH424=0,0,(AH424*AVERAGEIFS($W:$W,$C:$C,$C424,$D:$D,$D424,$E:$E,$E424,$G:$G,$G424,$B:$B,_xlfn.MAXIFS($B:$B,$C:$C,$C424,$D:$D,$D424,$E:$E,$E424,$G:$G,$G424,$B:$B,"&lt;&gt;"&amp;$B424)))/1000)</f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>
        <v>0</v>
      </c>
      <c r="AX424">
        <v>0</v>
      </c>
      <c r="AY424">
        <v>0</v>
      </c>
      <c r="AZ424">
        <v>0</v>
      </c>
    </row>
    <row r="425" spans="1:52" x14ac:dyDescent="0.25">
      <c r="A425" s="1" t="str">
        <f t="shared" si="6"/>
        <v>45789494B3R114</v>
      </c>
      <c r="B425" s="7">
        <v>45789</v>
      </c>
      <c r="C425" s="1">
        <v>49</v>
      </c>
      <c r="D425" s="1">
        <v>4</v>
      </c>
      <c r="E425" s="3" t="s">
        <v>56</v>
      </c>
      <c r="F425" s="1" t="s">
        <v>53</v>
      </c>
      <c r="G425" s="1">
        <v>14</v>
      </c>
      <c r="H425" s="4">
        <f>SUMIFS(Biometria!H:H,Biometria!$A:$A,$A425)</f>
        <v>20.13</v>
      </c>
      <c r="I425" s="6">
        <f>SUMIFS(Biometria!I:I,Biometria!$A:$A,$A425)</f>
        <v>19.823333333333334</v>
      </c>
      <c r="J425" s="6">
        <f>SUMIFS(Biometria!J:J,Biometria!$A:$A,$A425)</f>
        <v>4.05</v>
      </c>
      <c r="K425" s="2">
        <f>SUMIFS(Biometria!K:K,Biometria!$A:$A,$A425)</f>
        <v>3.7399999999999998</v>
      </c>
      <c r="L425" s="1">
        <f>SUMIFS(Biometria!L:L,Biometria!$A:$A,$A425)</f>
        <v>0</v>
      </c>
      <c r="M425" s="1">
        <f>SUMIFS(Biometria!M:M,Biometria!$A:$A,$A425)</f>
        <v>0</v>
      </c>
      <c r="N425" s="1">
        <f>SUMIFS('A.T D0'!O:O,'A.T D0'!$A:$A,$A425)+SUMIFS('A.T D7'!O:O,'A.T D7'!$A:$A,$A425)+SUMIFS('A.T D22'!O:O,'A.T D22'!$A:$A,$A425)+SUMIFS('A.T D37'!O:O,'A.T D37'!$A:$A,$A425)+SUMIFS('A.T D52'!O:O,'A.T D52'!$A:$A,$A425)+SUMIFS('A.T D67'!O:O,'A.T D67'!$A:$A,$A425)</f>
        <v>5.2</v>
      </c>
      <c r="O425" s="1">
        <f>SUMIFS('A.T D0'!P:P,'A.T D0'!$A:$A,$A425)+SUMIFS('A.T D7'!P:P,'A.T D7'!$A:$A,$A425)+SUMIFS('A.T D22'!P:P,'A.T D22'!$A:$A,$A425)+SUMIFS('A.T D37'!P:P,'A.T D37'!$A:$A,$A425)+SUMIFS('A.T D52'!P:P,'A.T D52'!$A:$A,$A425)+SUMIFS('A.T D67'!P:P,'A.T D67'!$A:$A,$A425)</f>
        <v>18.920000000000002</v>
      </c>
      <c r="P425" s="1">
        <f>SUMIFS('A.T D0'!Q:Q,'A.T D0'!$A:$A,$A425)+SUMIFS('A.T D7'!Q:Q,'A.T D7'!$A:$A,$A425)+SUMIFS('A.T D22'!Q:Q,'A.T D22'!$A:$A,$A425)+SUMIFS('A.T D37'!Q:Q,'A.T D37'!$A:$A,$A425)+SUMIFS('A.T D52'!Q:Q,'A.T D52'!$A:$A,$A425)+SUMIFS('A.T D67'!Q:Q,'A.T D67'!$A:$A,$A425)</f>
        <v>15.71</v>
      </c>
      <c r="Q425" s="1">
        <f>SUMIFS('A.T D0'!R:R,'A.T D0'!$A:$A,$A425)+SUMIFS('A.T D7'!R:R,'A.T D7'!$A:$A,$A425)+SUMIFS('A.T D22'!R:R,'A.T D22'!$A:$A,$A425)+SUMIFS('A.T D37'!R:R,'A.T D37'!$A:$A,$A425)+SUMIFS('A.T D52'!R:R,'A.T D52'!$A:$A,$A425)+SUMIFS('A.T D67'!R:R,'A.T D67'!$A:$A,$A425)</f>
        <v>83.03</v>
      </c>
      <c r="R425" s="1">
        <f>SUMIFS('A.T D0'!S:S,'A.T D0'!$A:$A,$A425)+SUMIFS('A.T D7'!S:S,'A.T D7'!$A:$A,$A425)+SUMIFS('A.T D22'!S:S,'A.T D22'!$A:$A,$A425)+SUMIFS('A.T D37'!S:S,'A.T D37'!$A:$A,$A425)+SUMIFS('A.T D52'!S:S,'A.T D52'!$A:$A,$A425)+SUMIFS('A.T D67'!S:S,'A.T D67'!$A:$A,$A425)</f>
        <v>0.79</v>
      </c>
      <c r="S425" s="1">
        <f>SUMIFS('A.T D0'!T:T,'A.T D0'!$A:$A,$A425)+SUMIFS('A.T D7'!T:T,'A.T D7'!$A:$A,$A425)+SUMIFS('A.T D22'!T:T,'A.T D22'!$A:$A,$A425)+SUMIFS('A.T D37'!T:T,'A.T D37'!$A:$A,$A425)+SUMIFS('A.T D52'!T:T,'A.T D52'!$A:$A,$A425)+SUMIFS('A.T D67'!T:T,'A.T D67'!$A:$A,$A425)</f>
        <v>13.393700000000001</v>
      </c>
      <c r="T425" s="1">
        <f>SUMIFS('A.T D0'!U:U,'A.T D0'!$A:$A,$A425)+SUMIFS('A.T D7'!U:U,'A.T D7'!$A:$A,$A425)+SUMIFS('A.T D22'!U:U,'A.T D22'!$A:$A,$A425)+SUMIFS('A.T D37'!U:U,'A.T D37'!$A:$A,$A425)+SUMIFS('A.T D52'!U:U,'A.T D52'!$A:$A,$A425)+SUMIFS('A.T D67'!U:U,'A.T D67'!$A:$A,$A425)</f>
        <v>0.67</v>
      </c>
      <c r="U425" s="1">
        <f>SUMIFS('A.T D0'!V:V,'A.T D0'!$A:$A,$A425)+SUMIFS('A.T D7'!V:V,'A.T D7'!$A:$A,$A425)+SUMIFS('A.T D22'!V:V,'A.T D22'!$A:$A,$A425)+SUMIFS('A.T D37'!V:V,'A.T D37'!$A:$A,$A425)+SUMIFS('A.T D52'!V:V,'A.T D52'!$A:$A,$A425)+SUMIFS('A.T D67'!V:V,'A.T D67'!$A:$A,$A425)</f>
        <v>11.61</v>
      </c>
      <c r="V425" s="1">
        <f>SUMIFS('A.T D0'!W:W,'A.T D0'!$A:$A,$A425)+SUMIFS('A.T D7'!W:W,'A.T D7'!$A:$A,$A425)+SUMIFS('A.T D22'!W:W,'A.T D22'!$A:$A,$A425)+SUMIFS('A.T D37'!W:W,'A.T D37'!$A:$A,$A425)+SUMIFS('A.T D52'!W:W,'A.T D52'!$A:$A,$A425)+SUMIFS('A.T D67'!W:W,'A.T D67'!$A:$A,$A425)</f>
        <v>13.96</v>
      </c>
      <c r="W425" s="1">
        <f>SUMIFS('A.T D0'!X:X,'A.T D0'!$A:$A,$A425)+SUMIFS('A.T D7'!X:X,'A.T D7'!$A:$A,$A425)+SUMIFS('A.T D22'!X:X,'A.T D22'!$A:$A,$A425)+SUMIFS('A.T D37'!X:X,'A.T D37'!$A:$A,$A425)+SUMIFS('A.T D52'!X:X,'A.T D52'!$A:$A,$A425)+SUMIFS('A.T D67'!X:X,'A.T D67'!$A:$A,$A425)</f>
        <v>135.13</v>
      </c>
      <c r="X425" s="17">
        <f>SUMIFS(TCH!J:J,TCH!$A:$A,$A425)</f>
        <v>0</v>
      </c>
      <c r="Y425" s="17">
        <f>IF(X425=0,0,(X425*AVERAGEIFS($W:$W,$C:$C,$C425,$D:$D,$D425,$E:$E,$E425,$G:$G,$G425,$B:$B,_xlfn.MAXIFS($B:$B,$C:$C,$C425,$D:$D,$D425,$E:$E,$E425,$G:$G,$G425,$B:$B,"&lt;&gt;"&amp;$B425)))/1000)</f>
        <v>0</v>
      </c>
      <c r="Z425" s="17">
        <f>SUMIFS(TCH!M:M,TCH!$A:$A,$A425)</f>
        <v>0</v>
      </c>
      <c r="AA425" s="17">
        <f>IF(Z425=0,0,(Z425*AVERAGEIFS($W:$W,$C:$C,$C425,$D:$D,$D425,$E:$E,$E425,$G:$G,$G425,$B:$B,_xlfn.MAXIFS($B:$B,$C:$C,$C425,$D:$D,$D425,$E:$E,$E425,$G:$G,$G425,$B:$B,"&lt;&gt;"&amp;$B425)))/1000)</f>
        <v>0</v>
      </c>
      <c r="AB425" s="17">
        <f>SUMIFS(TCH!P:P,TCH!$A:$A,$A425)</f>
        <v>0</v>
      </c>
      <c r="AC425" s="17">
        <f>IF(AB425=0,0,(AB425*AVERAGEIFS($W:$W,$C:$C,$C425,$D:$D,$D425,$E:$E,$E425,$G:$G,$G425,$B:$B,_xlfn.MAXIFS($B:$B,$C:$C,$C425,$D:$D,$D425,$E:$E,$E425,$G:$G,$G425,$B:$B,"&lt;&gt;"&amp;$B425)))/1000)</f>
        <v>0</v>
      </c>
      <c r="AD425" s="17">
        <f>SUMIFS(TCH!S:S,TCH!$A:$A,$A425)</f>
        <v>0</v>
      </c>
      <c r="AE425" s="17">
        <f>IF(AD425=0,0,(AD425*AVERAGEIFS($W:$W,$C:$C,$C425,$D:$D,$D425,$E:$E,$E425,$G:$G,$G425,$B:$B,_xlfn.MAXIFS($B:$B,$C:$C,$C425,$D:$D,$D425,$E:$E,$E425,$G:$G,$G425,$B:$B,"&lt;&gt;"&amp;$B425)))/1000)</f>
        <v>0</v>
      </c>
      <c r="AF425" s="17">
        <f>SUMIFS(TCH!V:V,TCH!$A:$A,$A425)</f>
        <v>0</v>
      </c>
      <c r="AG425" s="17">
        <f>IF(AF425=0,0,(AF425*AVERAGEIFS($W:$W,$C:$C,$C425,$D:$D,$D425,$E:$E,$E425,$G:$G,$G425,$B:$B,_xlfn.MAXIFS($B:$B,$C:$C,$C425,$D:$D,$D425,$E:$E,$E425,$G:$G,$G425,$B:$B,"&lt;&gt;"&amp;$B425)))/1000)</f>
        <v>0</v>
      </c>
      <c r="AH425" s="17">
        <f>SUMIFS(TCH!Y:Y,TCH!$A:$A,$A425)</f>
        <v>0</v>
      </c>
      <c r="AI425" s="17">
        <f>IF(AH425=0,0,(AH425*AVERAGEIFS($W:$W,$C:$C,$C425,$D:$D,$D425,$E:$E,$E425,$G:$G,$G425,$B:$B,_xlfn.MAXIFS($B:$B,$C:$C,$C425,$D:$D,$D425,$E:$E,$E425,$G:$G,$G425,$B:$B,"&lt;&gt;"&amp;$B425)))/1000)</f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>
        <v>0</v>
      </c>
      <c r="AX425">
        <v>0</v>
      </c>
      <c r="AY425">
        <v>0</v>
      </c>
      <c r="AZ425">
        <v>0</v>
      </c>
    </row>
    <row r="426" spans="1:52" x14ac:dyDescent="0.25">
      <c r="A426" s="1" t="str">
        <f t="shared" si="6"/>
        <v>45789494B3R214</v>
      </c>
      <c r="B426" s="7">
        <v>45789</v>
      </c>
      <c r="C426" s="1">
        <v>49</v>
      </c>
      <c r="D426" s="1">
        <v>4</v>
      </c>
      <c r="E426" s="3" t="s">
        <v>56</v>
      </c>
      <c r="F426" s="1" t="s">
        <v>54</v>
      </c>
      <c r="G426" s="1">
        <v>14</v>
      </c>
      <c r="H426" s="4">
        <f>SUMIFS(Biometria!H:H,Biometria!$A:$A,$A426)</f>
        <v>19.079999999999998</v>
      </c>
      <c r="I426" s="6">
        <f>SUMIFS(Biometria!I:I,Biometria!$A:$A,$A426)</f>
        <v>0</v>
      </c>
      <c r="J426" s="6">
        <f>SUMIFS(Biometria!J:J,Biometria!$A:$A,$A426)</f>
        <v>3.42</v>
      </c>
      <c r="K426" s="2">
        <f>SUMIFS(Biometria!K:K,Biometria!$A:$A,$A426)</f>
        <v>0</v>
      </c>
      <c r="L426" s="1">
        <f>SUMIFS(Biometria!L:L,Biometria!$A:$A,$A426)</f>
        <v>0</v>
      </c>
      <c r="M426" s="1">
        <f>SUMIFS(Biometria!M:M,Biometria!$A:$A,$A426)</f>
        <v>0</v>
      </c>
      <c r="N426" s="1">
        <f>SUMIFS('A.T D0'!O:O,'A.T D0'!$A:$A,$A426)+SUMIFS('A.T D7'!O:O,'A.T D7'!$A:$A,$A426)+SUMIFS('A.T D22'!O:O,'A.T D22'!$A:$A,$A426)+SUMIFS('A.T D37'!O:O,'A.T D37'!$A:$A,$A426)+SUMIFS('A.T D52'!O:O,'A.T D52'!$A:$A,$A426)+SUMIFS('A.T D67'!O:O,'A.T D67'!$A:$A,$A426)</f>
        <v>5.2</v>
      </c>
      <c r="O426" s="1">
        <f>SUMIFS('A.T D0'!P:P,'A.T D0'!$A:$A,$A426)+SUMIFS('A.T D7'!P:P,'A.T D7'!$A:$A,$A426)+SUMIFS('A.T D22'!P:P,'A.T D22'!$A:$A,$A426)+SUMIFS('A.T D37'!P:P,'A.T D37'!$A:$A,$A426)+SUMIFS('A.T D52'!P:P,'A.T D52'!$A:$A,$A426)+SUMIFS('A.T D67'!P:P,'A.T D67'!$A:$A,$A426)</f>
        <v>18.48</v>
      </c>
      <c r="P426" s="1">
        <f>SUMIFS('A.T D0'!Q:Q,'A.T D0'!$A:$A,$A426)+SUMIFS('A.T D7'!Q:Q,'A.T D7'!$A:$A,$A426)+SUMIFS('A.T D22'!Q:Q,'A.T D22'!$A:$A,$A426)+SUMIFS('A.T D37'!Q:Q,'A.T D37'!$A:$A,$A426)+SUMIFS('A.T D52'!Q:Q,'A.T D52'!$A:$A,$A426)+SUMIFS('A.T D67'!Q:Q,'A.T D67'!$A:$A,$A426)</f>
        <v>15.14</v>
      </c>
      <c r="Q426" s="1">
        <f>SUMIFS('A.T D0'!R:R,'A.T D0'!$A:$A,$A426)+SUMIFS('A.T D7'!R:R,'A.T D7'!$A:$A,$A426)+SUMIFS('A.T D22'!R:R,'A.T D22'!$A:$A,$A426)+SUMIFS('A.T D37'!R:R,'A.T D37'!$A:$A,$A426)+SUMIFS('A.T D52'!R:R,'A.T D52'!$A:$A,$A426)+SUMIFS('A.T D67'!R:R,'A.T D67'!$A:$A,$A426)</f>
        <v>81.93</v>
      </c>
      <c r="R426" s="1">
        <f>SUMIFS('A.T D0'!S:S,'A.T D0'!$A:$A,$A426)+SUMIFS('A.T D7'!S:S,'A.T D7'!$A:$A,$A426)+SUMIFS('A.T D22'!S:S,'A.T D22'!$A:$A,$A426)+SUMIFS('A.T D37'!S:S,'A.T D37'!$A:$A,$A426)+SUMIFS('A.T D52'!S:S,'A.T D52'!$A:$A,$A426)+SUMIFS('A.T D67'!S:S,'A.T D67'!$A:$A,$A426)</f>
        <v>0.83</v>
      </c>
      <c r="S426" s="1">
        <f>SUMIFS('A.T D0'!T:T,'A.T D0'!$A:$A,$A426)+SUMIFS('A.T D7'!T:T,'A.T D7'!$A:$A,$A426)+SUMIFS('A.T D22'!T:T,'A.T D22'!$A:$A,$A426)+SUMIFS('A.T D37'!T:T,'A.T D37'!$A:$A,$A426)+SUMIFS('A.T D52'!T:T,'A.T D52'!$A:$A,$A426)+SUMIFS('A.T D67'!T:T,'A.T D67'!$A:$A,$A426)</f>
        <v>12.829800000000001</v>
      </c>
      <c r="T426" s="1">
        <f>SUMIFS('A.T D0'!U:U,'A.T D0'!$A:$A,$A426)+SUMIFS('A.T D7'!U:U,'A.T D7'!$A:$A,$A426)+SUMIFS('A.T D22'!U:U,'A.T D22'!$A:$A,$A426)+SUMIFS('A.T D37'!U:U,'A.T D37'!$A:$A,$A426)+SUMIFS('A.T D52'!U:U,'A.T D52'!$A:$A,$A426)+SUMIFS('A.T D67'!U:U,'A.T D67'!$A:$A,$A426)</f>
        <v>0.7</v>
      </c>
      <c r="U426" s="1">
        <f>SUMIFS('A.T D0'!V:V,'A.T D0'!$A:$A,$A426)+SUMIFS('A.T D7'!V:V,'A.T D7'!$A:$A,$A426)+SUMIFS('A.T D22'!V:V,'A.T D22'!$A:$A,$A426)+SUMIFS('A.T D37'!V:V,'A.T D37'!$A:$A,$A426)+SUMIFS('A.T D52'!V:V,'A.T D52'!$A:$A,$A426)+SUMIFS('A.T D67'!V:V,'A.T D67'!$A:$A,$A426)</f>
        <v>11.96</v>
      </c>
      <c r="V426" s="1">
        <f>SUMIFS('A.T D0'!W:W,'A.T D0'!$A:$A,$A426)+SUMIFS('A.T D7'!W:W,'A.T D7'!$A:$A,$A426)+SUMIFS('A.T D22'!W:W,'A.T D22'!$A:$A,$A426)+SUMIFS('A.T D37'!W:W,'A.T D37'!$A:$A,$A426)+SUMIFS('A.T D52'!W:W,'A.T D52'!$A:$A,$A426)+SUMIFS('A.T D67'!W:W,'A.T D67'!$A:$A,$A426)</f>
        <v>9.61</v>
      </c>
      <c r="W426" s="1">
        <f>SUMIFS('A.T D0'!X:X,'A.T D0'!$A:$A,$A426)+SUMIFS('A.T D7'!X:X,'A.T D7'!$A:$A,$A426)+SUMIFS('A.T D22'!X:X,'A.T D22'!$A:$A,$A426)+SUMIFS('A.T D37'!X:X,'A.T D37'!$A:$A,$A426)+SUMIFS('A.T D52'!X:X,'A.T D52'!$A:$A,$A426)+SUMIFS('A.T D67'!X:X,'A.T D67'!$A:$A,$A426)</f>
        <v>129.97999999999999</v>
      </c>
      <c r="X426" s="17">
        <f>SUMIFS(TCH!J:J,TCH!$A:$A,$A426)</f>
        <v>0</v>
      </c>
      <c r="Y426" s="17">
        <f>IF(X426=0,0,(X426*AVERAGEIFS($W:$W,$C:$C,$C426,$D:$D,$D426,$E:$E,$E426,$G:$G,$G426,$B:$B,_xlfn.MAXIFS($B:$B,$C:$C,$C426,$D:$D,$D426,$E:$E,$E426,$G:$G,$G426,$B:$B,"&lt;&gt;"&amp;$B426)))/1000)</f>
        <v>0</v>
      </c>
      <c r="Z426" s="17">
        <f>SUMIFS(TCH!M:M,TCH!$A:$A,$A426)</f>
        <v>0</v>
      </c>
      <c r="AA426" s="17">
        <f>IF(Z426=0,0,(Z426*AVERAGEIFS($W:$W,$C:$C,$C426,$D:$D,$D426,$E:$E,$E426,$G:$G,$G426,$B:$B,_xlfn.MAXIFS($B:$B,$C:$C,$C426,$D:$D,$D426,$E:$E,$E426,$G:$G,$G426,$B:$B,"&lt;&gt;"&amp;$B426)))/1000)</f>
        <v>0</v>
      </c>
      <c r="AB426" s="17">
        <f>SUMIFS(TCH!P:P,TCH!$A:$A,$A426)</f>
        <v>0</v>
      </c>
      <c r="AC426" s="17">
        <f>IF(AB426=0,0,(AB426*AVERAGEIFS($W:$W,$C:$C,$C426,$D:$D,$D426,$E:$E,$E426,$G:$G,$G426,$B:$B,_xlfn.MAXIFS($B:$B,$C:$C,$C426,$D:$D,$D426,$E:$E,$E426,$G:$G,$G426,$B:$B,"&lt;&gt;"&amp;$B426)))/1000)</f>
        <v>0</v>
      </c>
      <c r="AD426" s="17">
        <f>SUMIFS(TCH!S:S,TCH!$A:$A,$A426)</f>
        <v>0</v>
      </c>
      <c r="AE426" s="17">
        <f>IF(AD426=0,0,(AD426*AVERAGEIFS($W:$W,$C:$C,$C426,$D:$D,$D426,$E:$E,$E426,$G:$G,$G426,$B:$B,_xlfn.MAXIFS($B:$B,$C:$C,$C426,$D:$D,$D426,$E:$E,$E426,$G:$G,$G426,$B:$B,"&lt;&gt;"&amp;$B426)))/1000)</f>
        <v>0</v>
      </c>
      <c r="AF426" s="17">
        <f>SUMIFS(TCH!V:V,TCH!$A:$A,$A426)</f>
        <v>0</v>
      </c>
      <c r="AG426" s="17">
        <f>IF(AF426=0,0,(AF426*AVERAGEIFS($W:$W,$C:$C,$C426,$D:$D,$D426,$E:$E,$E426,$G:$G,$G426,$B:$B,_xlfn.MAXIFS($B:$B,$C:$C,$C426,$D:$D,$D426,$E:$E,$E426,$G:$G,$G426,$B:$B,"&lt;&gt;"&amp;$B426)))/1000)</f>
        <v>0</v>
      </c>
      <c r="AH426" s="17">
        <f>SUMIFS(TCH!Y:Y,TCH!$A:$A,$A426)</f>
        <v>0</v>
      </c>
      <c r="AI426" s="17">
        <f>IF(AH426=0,0,(AH426*AVERAGEIFS($W:$W,$C:$C,$C426,$D:$D,$D426,$E:$E,$E426,$G:$G,$G426,$B:$B,_xlfn.MAXIFS($B:$B,$C:$C,$C426,$D:$D,$D426,$E:$E,$E426,$G:$G,$G426,$B:$B,"&lt;&gt;"&amp;$B426)))/1000)</f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25">
      <c r="A427" s="1" t="str">
        <f t="shared" si="6"/>
        <v>45789494B3R314</v>
      </c>
      <c r="B427" s="7">
        <v>45789</v>
      </c>
      <c r="C427" s="1">
        <v>49</v>
      </c>
      <c r="D427" s="1">
        <v>4</v>
      </c>
      <c r="E427" s="3" t="s">
        <v>56</v>
      </c>
      <c r="F427" s="1" t="s">
        <v>55</v>
      </c>
      <c r="G427" s="1">
        <v>14</v>
      </c>
      <c r="H427" s="4">
        <f>SUMIFS(Biometria!H:H,Biometria!$A:$A,$A427)</f>
        <v>20.260000000000002</v>
      </c>
      <c r="I427" s="6">
        <f>SUMIFS(Biometria!I:I,Biometria!$A:$A,$A427)</f>
        <v>0</v>
      </c>
      <c r="J427" s="6">
        <f>SUMIFS(Biometria!J:J,Biometria!$A:$A,$A427)</f>
        <v>3.75</v>
      </c>
      <c r="K427" s="2">
        <f>SUMIFS(Biometria!K:K,Biometria!$A:$A,$A427)</f>
        <v>0</v>
      </c>
      <c r="L427" s="1">
        <f>SUMIFS(Biometria!L:L,Biometria!$A:$A,$A427)</f>
        <v>0</v>
      </c>
      <c r="M427" s="1">
        <f>SUMIFS(Biometria!M:M,Biometria!$A:$A,$A427)</f>
        <v>0</v>
      </c>
      <c r="N427" s="1">
        <f>SUMIFS('A.T D0'!O:O,'A.T D0'!$A:$A,$A427)+SUMIFS('A.T D7'!O:O,'A.T D7'!$A:$A,$A427)+SUMIFS('A.T D22'!O:O,'A.T D22'!$A:$A,$A427)+SUMIFS('A.T D37'!O:O,'A.T D37'!$A:$A,$A427)+SUMIFS('A.T D52'!O:O,'A.T D52'!$A:$A,$A427)+SUMIFS('A.T D67'!O:O,'A.T D67'!$A:$A,$A427)</f>
        <v>5.2</v>
      </c>
      <c r="O427" s="1">
        <f>SUMIFS('A.T D0'!P:P,'A.T D0'!$A:$A,$A427)+SUMIFS('A.T D7'!P:P,'A.T D7'!$A:$A,$A427)+SUMIFS('A.T D22'!P:P,'A.T D22'!$A:$A,$A427)+SUMIFS('A.T D37'!P:P,'A.T D37'!$A:$A,$A427)+SUMIFS('A.T D52'!P:P,'A.T D52'!$A:$A,$A427)+SUMIFS('A.T D67'!P:P,'A.T D67'!$A:$A,$A427)</f>
        <v>18.77</v>
      </c>
      <c r="P427" s="1">
        <f>SUMIFS('A.T D0'!Q:Q,'A.T D0'!$A:$A,$A427)+SUMIFS('A.T D7'!Q:Q,'A.T D7'!$A:$A,$A427)+SUMIFS('A.T D22'!Q:Q,'A.T D22'!$A:$A,$A427)+SUMIFS('A.T D37'!Q:Q,'A.T D37'!$A:$A,$A427)+SUMIFS('A.T D52'!Q:Q,'A.T D52'!$A:$A,$A427)+SUMIFS('A.T D67'!Q:Q,'A.T D67'!$A:$A,$A427)</f>
        <v>15.48</v>
      </c>
      <c r="Q427" s="1">
        <f>SUMIFS('A.T D0'!R:R,'A.T D0'!$A:$A,$A427)+SUMIFS('A.T D7'!R:R,'A.T D7'!$A:$A,$A427)+SUMIFS('A.T D22'!R:R,'A.T D22'!$A:$A,$A427)+SUMIFS('A.T D37'!R:R,'A.T D37'!$A:$A,$A427)+SUMIFS('A.T D52'!R:R,'A.T D52'!$A:$A,$A427)+SUMIFS('A.T D67'!R:R,'A.T D67'!$A:$A,$A427)</f>
        <v>82.47</v>
      </c>
      <c r="R427" s="1">
        <f>SUMIFS('A.T D0'!S:S,'A.T D0'!$A:$A,$A427)+SUMIFS('A.T D7'!S:S,'A.T D7'!$A:$A,$A427)+SUMIFS('A.T D22'!S:S,'A.T D22'!$A:$A,$A427)+SUMIFS('A.T D37'!S:S,'A.T D37'!$A:$A,$A427)+SUMIFS('A.T D52'!S:S,'A.T D52'!$A:$A,$A427)+SUMIFS('A.T D67'!S:S,'A.T D67'!$A:$A,$A427)</f>
        <v>0.81</v>
      </c>
      <c r="S427" s="1">
        <f>SUMIFS('A.T D0'!T:T,'A.T D0'!$A:$A,$A427)+SUMIFS('A.T D7'!T:T,'A.T D7'!$A:$A,$A427)+SUMIFS('A.T D22'!T:T,'A.T D22'!$A:$A,$A427)+SUMIFS('A.T D37'!T:T,'A.T D37'!$A:$A,$A427)+SUMIFS('A.T D52'!T:T,'A.T D52'!$A:$A,$A427)+SUMIFS('A.T D67'!T:T,'A.T D67'!$A:$A,$A427)</f>
        <v>13.2204</v>
      </c>
      <c r="T427" s="1">
        <f>SUMIFS('A.T D0'!U:U,'A.T D0'!$A:$A,$A427)+SUMIFS('A.T D7'!U:U,'A.T D7'!$A:$A,$A427)+SUMIFS('A.T D22'!U:U,'A.T D22'!$A:$A,$A427)+SUMIFS('A.T D37'!U:U,'A.T D37'!$A:$A,$A427)+SUMIFS('A.T D52'!U:U,'A.T D52'!$A:$A,$A427)+SUMIFS('A.T D67'!U:U,'A.T D67'!$A:$A,$A427)</f>
        <v>0.69</v>
      </c>
      <c r="U427" s="1">
        <f>SUMIFS('A.T D0'!V:V,'A.T D0'!$A:$A,$A427)+SUMIFS('A.T D7'!V:V,'A.T D7'!$A:$A,$A427)+SUMIFS('A.T D22'!V:V,'A.T D22'!$A:$A,$A427)+SUMIFS('A.T D37'!V:V,'A.T D37'!$A:$A,$A427)+SUMIFS('A.T D52'!V:V,'A.T D52'!$A:$A,$A427)+SUMIFS('A.T D67'!V:V,'A.T D67'!$A:$A,$A427)</f>
        <v>11.51</v>
      </c>
      <c r="V427" s="1">
        <f>SUMIFS('A.T D0'!W:W,'A.T D0'!$A:$A,$A427)+SUMIFS('A.T D7'!W:W,'A.T D7'!$A:$A,$A427)+SUMIFS('A.T D22'!W:W,'A.T D22'!$A:$A,$A427)+SUMIFS('A.T D37'!W:W,'A.T D37'!$A:$A,$A427)+SUMIFS('A.T D52'!W:W,'A.T D52'!$A:$A,$A427)+SUMIFS('A.T D67'!W:W,'A.T D67'!$A:$A,$A427)</f>
        <v>12.71</v>
      </c>
      <c r="W427" s="1">
        <f>SUMIFS('A.T D0'!X:X,'A.T D0'!$A:$A,$A427)+SUMIFS('A.T D7'!X:X,'A.T D7'!$A:$A,$A427)+SUMIFS('A.T D22'!X:X,'A.T D22'!$A:$A,$A427)+SUMIFS('A.T D37'!X:X,'A.T D37'!$A:$A,$A427)+SUMIFS('A.T D52'!X:X,'A.T D52'!$A:$A,$A427)+SUMIFS('A.T D67'!X:X,'A.T D67'!$A:$A,$A427)</f>
        <v>133.65</v>
      </c>
      <c r="X427" s="17">
        <f>SUMIFS(TCH!J:J,TCH!$A:$A,$A427)</f>
        <v>0</v>
      </c>
      <c r="Y427" s="17">
        <f>IF(X427=0,0,(X427*AVERAGEIFS($W:$W,$C:$C,$C427,$D:$D,$D427,$E:$E,$E427,$G:$G,$G427,$B:$B,_xlfn.MAXIFS($B:$B,$C:$C,$C427,$D:$D,$D427,$E:$E,$E427,$G:$G,$G427,$B:$B,"&lt;&gt;"&amp;$B427)))/1000)</f>
        <v>0</v>
      </c>
      <c r="Z427" s="17">
        <f>SUMIFS(TCH!M:M,TCH!$A:$A,$A427)</f>
        <v>0</v>
      </c>
      <c r="AA427" s="17">
        <f>IF(Z427=0,0,(Z427*AVERAGEIFS($W:$W,$C:$C,$C427,$D:$D,$D427,$E:$E,$E427,$G:$G,$G427,$B:$B,_xlfn.MAXIFS($B:$B,$C:$C,$C427,$D:$D,$D427,$E:$E,$E427,$G:$G,$G427,$B:$B,"&lt;&gt;"&amp;$B427)))/1000)</f>
        <v>0</v>
      </c>
      <c r="AB427" s="17">
        <f>SUMIFS(TCH!P:P,TCH!$A:$A,$A427)</f>
        <v>0</v>
      </c>
      <c r="AC427" s="17">
        <f>IF(AB427=0,0,(AB427*AVERAGEIFS($W:$W,$C:$C,$C427,$D:$D,$D427,$E:$E,$E427,$G:$G,$G427,$B:$B,_xlfn.MAXIFS($B:$B,$C:$C,$C427,$D:$D,$D427,$E:$E,$E427,$G:$G,$G427,$B:$B,"&lt;&gt;"&amp;$B427)))/1000)</f>
        <v>0</v>
      </c>
      <c r="AD427" s="17">
        <f>SUMIFS(TCH!S:S,TCH!$A:$A,$A427)</f>
        <v>0</v>
      </c>
      <c r="AE427" s="17">
        <f>IF(AD427=0,0,(AD427*AVERAGEIFS($W:$W,$C:$C,$C427,$D:$D,$D427,$E:$E,$E427,$G:$G,$G427,$B:$B,_xlfn.MAXIFS($B:$B,$C:$C,$C427,$D:$D,$D427,$E:$E,$E427,$G:$G,$G427,$B:$B,"&lt;&gt;"&amp;$B427)))/1000)</f>
        <v>0</v>
      </c>
      <c r="AF427" s="17">
        <f>SUMIFS(TCH!V:V,TCH!$A:$A,$A427)</f>
        <v>0</v>
      </c>
      <c r="AG427" s="17">
        <f>IF(AF427=0,0,(AF427*AVERAGEIFS($W:$W,$C:$C,$C427,$D:$D,$D427,$E:$E,$E427,$G:$G,$G427,$B:$B,_xlfn.MAXIFS($B:$B,$C:$C,$C427,$D:$D,$D427,$E:$E,$E427,$G:$G,$G427,$B:$B,"&lt;&gt;"&amp;$B427)))/1000)</f>
        <v>0</v>
      </c>
      <c r="AH427" s="17">
        <f>SUMIFS(TCH!Y:Y,TCH!$A:$A,$A427)</f>
        <v>0</v>
      </c>
      <c r="AI427" s="17">
        <f>IF(AH427=0,0,(AH427*AVERAGEIFS($W:$W,$C:$C,$C427,$D:$D,$D427,$E:$E,$E427,$G:$G,$G427,$B:$B,_xlfn.MAXIFS($B:$B,$C:$C,$C427,$D:$D,$D427,$E:$E,$E427,$G:$G,$G427,$B:$B,"&lt;&gt;"&amp;$B427)))/1000)</f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>
        <v>0</v>
      </c>
      <c r="AX427">
        <v>0</v>
      </c>
      <c r="AY427">
        <v>0</v>
      </c>
      <c r="AZ427">
        <v>0</v>
      </c>
    </row>
    <row r="428" spans="1:52" x14ac:dyDescent="0.25">
      <c r="A428" s="1" t="str">
        <f t="shared" si="6"/>
        <v>45789495B3R115</v>
      </c>
      <c r="B428" s="7">
        <v>45789</v>
      </c>
      <c r="C428" s="1">
        <v>49</v>
      </c>
      <c r="D428" s="1">
        <v>5</v>
      </c>
      <c r="E428" s="3" t="s">
        <v>56</v>
      </c>
      <c r="F428" s="1" t="s">
        <v>53</v>
      </c>
      <c r="G428" s="1">
        <v>15</v>
      </c>
      <c r="H428" s="4">
        <f>SUMIFS(Biometria!H:H,Biometria!$A:$A,$A428)</f>
        <v>15.34</v>
      </c>
      <c r="I428" s="6">
        <f>SUMIFS(Biometria!I:I,Biometria!$A:$A,$A428)</f>
        <v>17.056666666666668</v>
      </c>
      <c r="J428" s="6">
        <f>SUMIFS(Biometria!J:J,Biometria!$A:$A,$A428)</f>
        <v>3.24</v>
      </c>
      <c r="K428" s="2">
        <f>SUMIFS(Biometria!K:K,Biometria!$A:$A,$A428)</f>
        <v>3.1799999999999997</v>
      </c>
      <c r="L428" s="1">
        <f>SUMIFS(Biometria!L:L,Biometria!$A:$A,$A428)</f>
        <v>0</v>
      </c>
      <c r="M428" s="1">
        <f>SUMIFS(Biometria!M:M,Biometria!$A:$A,$A428)</f>
        <v>0</v>
      </c>
      <c r="N428" s="1">
        <f>SUMIFS('A.T D0'!O:O,'A.T D0'!$A:$A,$A428)+SUMIFS('A.T D7'!O:O,'A.T D7'!$A:$A,$A428)+SUMIFS('A.T D22'!O:O,'A.T D22'!$A:$A,$A428)+SUMIFS('A.T D37'!O:O,'A.T D37'!$A:$A,$A428)+SUMIFS('A.T D52'!O:O,'A.T D52'!$A:$A,$A428)+SUMIFS('A.T D67'!O:O,'A.T D67'!$A:$A,$A428)</f>
        <v>5.2</v>
      </c>
      <c r="O428" s="1">
        <f>SUMIFS('A.T D0'!P:P,'A.T D0'!$A:$A,$A428)+SUMIFS('A.T D7'!P:P,'A.T D7'!$A:$A,$A428)+SUMIFS('A.T D22'!P:P,'A.T D22'!$A:$A,$A428)+SUMIFS('A.T D37'!P:P,'A.T D37'!$A:$A,$A428)+SUMIFS('A.T D52'!P:P,'A.T D52'!$A:$A,$A428)+SUMIFS('A.T D67'!P:P,'A.T D67'!$A:$A,$A428)</f>
        <v>18.88</v>
      </c>
      <c r="P428" s="1">
        <f>SUMIFS('A.T D0'!Q:Q,'A.T D0'!$A:$A,$A428)+SUMIFS('A.T D7'!Q:Q,'A.T D7'!$A:$A,$A428)+SUMIFS('A.T D22'!Q:Q,'A.T D22'!$A:$A,$A428)+SUMIFS('A.T D37'!Q:Q,'A.T D37'!$A:$A,$A428)+SUMIFS('A.T D52'!Q:Q,'A.T D52'!$A:$A,$A428)+SUMIFS('A.T D67'!Q:Q,'A.T D67'!$A:$A,$A428)</f>
        <v>15.95</v>
      </c>
      <c r="Q428" s="1">
        <f>SUMIFS('A.T D0'!R:R,'A.T D0'!$A:$A,$A428)+SUMIFS('A.T D7'!R:R,'A.T D7'!$A:$A,$A428)+SUMIFS('A.T D22'!R:R,'A.T D22'!$A:$A,$A428)+SUMIFS('A.T D37'!R:R,'A.T D37'!$A:$A,$A428)+SUMIFS('A.T D52'!R:R,'A.T D52'!$A:$A,$A428)+SUMIFS('A.T D67'!R:R,'A.T D67'!$A:$A,$A428)</f>
        <v>84.48</v>
      </c>
      <c r="R428" s="1">
        <f>SUMIFS('A.T D0'!S:S,'A.T D0'!$A:$A,$A428)+SUMIFS('A.T D7'!S:S,'A.T D7'!$A:$A,$A428)+SUMIFS('A.T D22'!S:S,'A.T D22'!$A:$A,$A428)+SUMIFS('A.T D37'!S:S,'A.T D37'!$A:$A,$A428)+SUMIFS('A.T D52'!S:S,'A.T D52'!$A:$A,$A428)+SUMIFS('A.T D67'!S:S,'A.T D67'!$A:$A,$A428)</f>
        <v>0.74</v>
      </c>
      <c r="S428" s="1">
        <f>SUMIFS('A.T D0'!T:T,'A.T D0'!$A:$A,$A428)+SUMIFS('A.T D7'!T:T,'A.T D7'!$A:$A,$A428)+SUMIFS('A.T D22'!T:T,'A.T D22'!$A:$A,$A428)+SUMIFS('A.T D37'!T:T,'A.T D37'!$A:$A,$A428)+SUMIFS('A.T D52'!T:T,'A.T D52'!$A:$A,$A428)+SUMIFS('A.T D67'!T:T,'A.T D67'!$A:$A,$A428)</f>
        <v>13.425000000000001</v>
      </c>
      <c r="T428" s="1">
        <f>SUMIFS('A.T D0'!U:U,'A.T D0'!$A:$A,$A428)+SUMIFS('A.T D7'!U:U,'A.T D7'!$A:$A,$A428)+SUMIFS('A.T D22'!U:U,'A.T D22'!$A:$A,$A428)+SUMIFS('A.T D37'!U:U,'A.T D37'!$A:$A,$A428)+SUMIFS('A.T D52'!U:U,'A.T D52'!$A:$A,$A428)+SUMIFS('A.T D67'!U:U,'A.T D67'!$A:$A,$A428)</f>
        <v>0.62</v>
      </c>
      <c r="U428" s="1">
        <f>SUMIFS('A.T D0'!V:V,'A.T D0'!$A:$A,$A428)+SUMIFS('A.T D7'!V:V,'A.T D7'!$A:$A,$A428)+SUMIFS('A.T D22'!V:V,'A.T D22'!$A:$A,$A428)+SUMIFS('A.T D37'!V:V,'A.T D37'!$A:$A,$A428)+SUMIFS('A.T D52'!V:V,'A.T D52'!$A:$A,$A428)+SUMIFS('A.T D67'!V:V,'A.T D67'!$A:$A,$A428)</f>
        <v>12.35</v>
      </c>
      <c r="V428" s="1">
        <f>SUMIFS('A.T D0'!W:W,'A.T D0'!$A:$A,$A428)+SUMIFS('A.T D7'!W:W,'A.T D7'!$A:$A,$A428)+SUMIFS('A.T D22'!W:W,'A.T D22'!$A:$A,$A428)+SUMIFS('A.T D37'!W:W,'A.T D37'!$A:$A,$A428)+SUMIFS('A.T D52'!W:W,'A.T D52'!$A:$A,$A428)+SUMIFS('A.T D67'!W:W,'A.T D67'!$A:$A,$A428)</f>
        <v>13.83</v>
      </c>
      <c r="W428" s="1">
        <f>SUMIFS('A.T D0'!X:X,'A.T D0'!$A:$A,$A428)+SUMIFS('A.T D7'!X:X,'A.T D7'!$A:$A,$A428)+SUMIFS('A.T D22'!X:X,'A.T D22'!$A:$A,$A428)+SUMIFS('A.T D37'!X:X,'A.T D37'!$A:$A,$A428)+SUMIFS('A.T D52'!X:X,'A.T D52'!$A:$A,$A428)+SUMIFS('A.T D67'!X:X,'A.T D67'!$A:$A,$A428)</f>
        <v>134.97999999999999</v>
      </c>
      <c r="X428" s="17">
        <f>SUMIFS(TCH!J:J,TCH!$A:$A,$A428)</f>
        <v>0</v>
      </c>
      <c r="Y428" s="17">
        <f>IF(X428=0,0,(X428*AVERAGEIFS($W:$W,$C:$C,$C428,$D:$D,$D428,$E:$E,$E428,$G:$G,$G428,$B:$B,_xlfn.MAXIFS($B:$B,$C:$C,$C428,$D:$D,$D428,$E:$E,$E428,$G:$G,$G428,$B:$B,"&lt;&gt;"&amp;$B428)))/1000)</f>
        <v>0</v>
      </c>
      <c r="Z428" s="17">
        <f>SUMIFS(TCH!M:M,TCH!$A:$A,$A428)</f>
        <v>0</v>
      </c>
      <c r="AA428" s="17">
        <f>IF(Z428=0,0,(Z428*AVERAGEIFS($W:$W,$C:$C,$C428,$D:$D,$D428,$E:$E,$E428,$G:$G,$G428,$B:$B,_xlfn.MAXIFS($B:$B,$C:$C,$C428,$D:$D,$D428,$E:$E,$E428,$G:$G,$G428,$B:$B,"&lt;&gt;"&amp;$B428)))/1000)</f>
        <v>0</v>
      </c>
      <c r="AB428" s="17">
        <f>SUMIFS(TCH!P:P,TCH!$A:$A,$A428)</f>
        <v>0</v>
      </c>
      <c r="AC428" s="17">
        <f>IF(AB428=0,0,(AB428*AVERAGEIFS($W:$W,$C:$C,$C428,$D:$D,$D428,$E:$E,$E428,$G:$G,$G428,$B:$B,_xlfn.MAXIFS($B:$B,$C:$C,$C428,$D:$D,$D428,$E:$E,$E428,$G:$G,$G428,$B:$B,"&lt;&gt;"&amp;$B428)))/1000)</f>
        <v>0</v>
      </c>
      <c r="AD428" s="17">
        <f>SUMIFS(TCH!S:S,TCH!$A:$A,$A428)</f>
        <v>0</v>
      </c>
      <c r="AE428" s="17">
        <f>IF(AD428=0,0,(AD428*AVERAGEIFS($W:$W,$C:$C,$C428,$D:$D,$D428,$E:$E,$E428,$G:$G,$G428,$B:$B,_xlfn.MAXIFS($B:$B,$C:$C,$C428,$D:$D,$D428,$E:$E,$E428,$G:$G,$G428,$B:$B,"&lt;&gt;"&amp;$B428)))/1000)</f>
        <v>0</v>
      </c>
      <c r="AF428" s="17">
        <f>SUMIFS(TCH!V:V,TCH!$A:$A,$A428)</f>
        <v>0</v>
      </c>
      <c r="AG428" s="17">
        <f>IF(AF428=0,0,(AF428*AVERAGEIFS($W:$W,$C:$C,$C428,$D:$D,$D428,$E:$E,$E428,$G:$G,$G428,$B:$B,_xlfn.MAXIFS($B:$B,$C:$C,$C428,$D:$D,$D428,$E:$E,$E428,$G:$G,$G428,$B:$B,"&lt;&gt;"&amp;$B428)))/1000)</f>
        <v>0</v>
      </c>
      <c r="AH428" s="17">
        <f>SUMIFS(TCH!Y:Y,TCH!$A:$A,$A428)</f>
        <v>0</v>
      </c>
      <c r="AI428" s="17">
        <f>IF(AH428=0,0,(AH428*AVERAGEIFS($W:$W,$C:$C,$C428,$D:$D,$D428,$E:$E,$E428,$G:$G,$G428,$B:$B,_xlfn.MAXIFS($B:$B,$C:$C,$C428,$D:$D,$D428,$E:$E,$E428,$G:$G,$G428,$B:$B,"&lt;&gt;"&amp;$B428)))/1000)</f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>
        <v>0</v>
      </c>
      <c r="AX428">
        <v>0</v>
      </c>
      <c r="AY428">
        <v>0</v>
      </c>
      <c r="AZ428">
        <v>0</v>
      </c>
    </row>
    <row r="429" spans="1:52" x14ac:dyDescent="0.25">
      <c r="A429" s="1" t="str">
        <f t="shared" si="6"/>
        <v>45789495B3R215</v>
      </c>
      <c r="B429" s="7">
        <v>45789</v>
      </c>
      <c r="C429" s="1">
        <v>49</v>
      </c>
      <c r="D429" s="1">
        <v>5</v>
      </c>
      <c r="E429" s="3" t="s">
        <v>56</v>
      </c>
      <c r="F429" s="1" t="s">
        <v>54</v>
      </c>
      <c r="G429" s="1">
        <v>15</v>
      </c>
      <c r="H429" s="4">
        <f>SUMIFS(Biometria!H:H,Biometria!$A:$A,$A429)</f>
        <v>18.41</v>
      </c>
      <c r="I429" s="6">
        <f>SUMIFS(Biometria!I:I,Biometria!$A:$A,$A429)</f>
        <v>0</v>
      </c>
      <c r="J429" s="6">
        <f>SUMIFS(Biometria!J:J,Biometria!$A:$A,$A429)</f>
        <v>3.1</v>
      </c>
      <c r="K429" s="2">
        <f>SUMIFS(Biometria!K:K,Biometria!$A:$A,$A429)</f>
        <v>0</v>
      </c>
      <c r="L429" s="1">
        <f>SUMIFS(Biometria!L:L,Biometria!$A:$A,$A429)</f>
        <v>0</v>
      </c>
      <c r="M429" s="1">
        <f>SUMIFS(Biometria!M:M,Biometria!$A:$A,$A429)</f>
        <v>0</v>
      </c>
      <c r="N429" s="1">
        <f>SUMIFS('A.T D0'!O:O,'A.T D0'!$A:$A,$A429)+SUMIFS('A.T D7'!O:O,'A.T D7'!$A:$A,$A429)+SUMIFS('A.T D22'!O:O,'A.T D22'!$A:$A,$A429)+SUMIFS('A.T D37'!O:O,'A.T D37'!$A:$A,$A429)+SUMIFS('A.T D52'!O:O,'A.T D52'!$A:$A,$A429)+SUMIFS('A.T D67'!O:O,'A.T D67'!$A:$A,$A429)</f>
        <v>5.3</v>
      </c>
      <c r="O429" s="1">
        <f>SUMIFS('A.T D0'!P:P,'A.T D0'!$A:$A,$A429)+SUMIFS('A.T D7'!P:P,'A.T D7'!$A:$A,$A429)+SUMIFS('A.T D22'!P:P,'A.T D22'!$A:$A,$A429)+SUMIFS('A.T D37'!P:P,'A.T D37'!$A:$A,$A429)+SUMIFS('A.T D52'!P:P,'A.T D52'!$A:$A,$A429)+SUMIFS('A.T D67'!P:P,'A.T D67'!$A:$A,$A429)</f>
        <v>19.920000000000002</v>
      </c>
      <c r="P429" s="1">
        <f>SUMIFS('A.T D0'!Q:Q,'A.T D0'!$A:$A,$A429)+SUMIFS('A.T D7'!Q:Q,'A.T D7'!$A:$A,$A429)+SUMIFS('A.T D22'!Q:Q,'A.T D22'!$A:$A,$A429)+SUMIFS('A.T D37'!Q:Q,'A.T D37'!$A:$A,$A429)+SUMIFS('A.T D52'!Q:Q,'A.T D52'!$A:$A,$A429)+SUMIFS('A.T D67'!Q:Q,'A.T D67'!$A:$A,$A429)</f>
        <v>16.66</v>
      </c>
      <c r="Q429" s="1">
        <f>SUMIFS('A.T D0'!R:R,'A.T D0'!$A:$A,$A429)+SUMIFS('A.T D7'!R:R,'A.T D7'!$A:$A,$A429)+SUMIFS('A.T D22'!R:R,'A.T D22'!$A:$A,$A429)+SUMIFS('A.T D37'!R:R,'A.T D37'!$A:$A,$A429)+SUMIFS('A.T D52'!R:R,'A.T D52'!$A:$A,$A429)+SUMIFS('A.T D67'!R:R,'A.T D67'!$A:$A,$A429)</f>
        <v>83.63</v>
      </c>
      <c r="R429" s="1">
        <f>SUMIFS('A.T D0'!S:S,'A.T D0'!$A:$A,$A429)+SUMIFS('A.T D7'!S:S,'A.T D7'!$A:$A,$A429)+SUMIFS('A.T D22'!S:S,'A.T D22'!$A:$A,$A429)+SUMIFS('A.T D37'!S:S,'A.T D37'!$A:$A,$A429)+SUMIFS('A.T D52'!S:S,'A.T D52'!$A:$A,$A429)+SUMIFS('A.T D67'!S:S,'A.T D67'!$A:$A,$A429)</f>
        <v>0.77</v>
      </c>
      <c r="S429" s="1">
        <f>SUMIFS('A.T D0'!T:T,'A.T D0'!$A:$A,$A429)+SUMIFS('A.T D7'!T:T,'A.T D7'!$A:$A,$A429)+SUMIFS('A.T D22'!T:T,'A.T D22'!$A:$A,$A429)+SUMIFS('A.T D37'!T:T,'A.T D37'!$A:$A,$A429)+SUMIFS('A.T D52'!T:T,'A.T D52'!$A:$A,$A429)+SUMIFS('A.T D67'!T:T,'A.T D67'!$A:$A,$A429)</f>
        <v>13.973800000000001</v>
      </c>
      <c r="T429" s="1">
        <f>SUMIFS('A.T D0'!U:U,'A.T D0'!$A:$A,$A429)+SUMIFS('A.T D7'!U:U,'A.T D7'!$A:$A,$A429)+SUMIFS('A.T D22'!U:U,'A.T D22'!$A:$A,$A429)+SUMIFS('A.T D37'!U:U,'A.T D37'!$A:$A,$A429)+SUMIFS('A.T D52'!U:U,'A.T D52'!$A:$A,$A429)+SUMIFS('A.T D67'!U:U,'A.T D67'!$A:$A,$A429)</f>
        <v>0.65</v>
      </c>
      <c r="U429" s="1">
        <f>SUMIFS('A.T D0'!V:V,'A.T D0'!$A:$A,$A429)+SUMIFS('A.T D7'!V:V,'A.T D7'!$A:$A,$A429)+SUMIFS('A.T D22'!V:V,'A.T D22'!$A:$A,$A429)+SUMIFS('A.T D37'!V:V,'A.T D37'!$A:$A,$A429)+SUMIFS('A.T D52'!V:V,'A.T D52'!$A:$A,$A429)+SUMIFS('A.T D67'!V:V,'A.T D67'!$A:$A,$A429)</f>
        <v>12.55</v>
      </c>
      <c r="V429" s="1">
        <f>SUMIFS('A.T D0'!W:W,'A.T D0'!$A:$A,$A429)+SUMIFS('A.T D7'!W:W,'A.T D7'!$A:$A,$A429)+SUMIFS('A.T D22'!W:W,'A.T D22'!$A:$A,$A429)+SUMIFS('A.T D37'!W:W,'A.T D37'!$A:$A,$A429)+SUMIFS('A.T D52'!W:W,'A.T D52'!$A:$A,$A429)+SUMIFS('A.T D67'!W:W,'A.T D67'!$A:$A,$A429)</f>
        <v>18.52</v>
      </c>
      <c r="W429" s="1">
        <f>SUMIFS('A.T D0'!X:X,'A.T D0'!$A:$A,$A429)+SUMIFS('A.T D7'!X:X,'A.T D7'!$A:$A,$A429)+SUMIFS('A.T D22'!X:X,'A.T D22'!$A:$A,$A429)+SUMIFS('A.T D37'!X:X,'A.T D37'!$A:$A,$A429)+SUMIFS('A.T D52'!X:X,'A.T D52'!$A:$A,$A429)+SUMIFS('A.T D67'!X:X,'A.T D67'!$A:$A,$A429)</f>
        <v>140.54</v>
      </c>
      <c r="X429" s="17">
        <f>SUMIFS(TCH!J:J,TCH!$A:$A,$A429)</f>
        <v>0</v>
      </c>
      <c r="Y429" s="17">
        <f>IF(X429=0,0,(X429*AVERAGEIFS($W:$W,$C:$C,$C429,$D:$D,$D429,$E:$E,$E429,$G:$G,$G429,$B:$B,_xlfn.MAXIFS($B:$B,$C:$C,$C429,$D:$D,$D429,$E:$E,$E429,$G:$G,$G429,$B:$B,"&lt;&gt;"&amp;$B429)))/1000)</f>
        <v>0</v>
      </c>
      <c r="Z429" s="17">
        <f>SUMIFS(TCH!M:M,TCH!$A:$A,$A429)</f>
        <v>0</v>
      </c>
      <c r="AA429" s="17">
        <f>IF(Z429=0,0,(Z429*AVERAGEIFS($W:$W,$C:$C,$C429,$D:$D,$D429,$E:$E,$E429,$G:$G,$G429,$B:$B,_xlfn.MAXIFS($B:$B,$C:$C,$C429,$D:$D,$D429,$E:$E,$E429,$G:$G,$G429,$B:$B,"&lt;&gt;"&amp;$B429)))/1000)</f>
        <v>0</v>
      </c>
      <c r="AB429" s="17">
        <f>SUMIFS(TCH!P:P,TCH!$A:$A,$A429)</f>
        <v>0</v>
      </c>
      <c r="AC429" s="17">
        <f>IF(AB429=0,0,(AB429*AVERAGEIFS($W:$W,$C:$C,$C429,$D:$D,$D429,$E:$E,$E429,$G:$G,$G429,$B:$B,_xlfn.MAXIFS($B:$B,$C:$C,$C429,$D:$D,$D429,$E:$E,$E429,$G:$G,$G429,$B:$B,"&lt;&gt;"&amp;$B429)))/1000)</f>
        <v>0</v>
      </c>
      <c r="AD429" s="17">
        <f>SUMIFS(TCH!S:S,TCH!$A:$A,$A429)</f>
        <v>0</v>
      </c>
      <c r="AE429" s="17">
        <f>IF(AD429=0,0,(AD429*AVERAGEIFS($W:$W,$C:$C,$C429,$D:$D,$D429,$E:$E,$E429,$G:$G,$G429,$B:$B,_xlfn.MAXIFS($B:$B,$C:$C,$C429,$D:$D,$D429,$E:$E,$E429,$G:$G,$G429,$B:$B,"&lt;&gt;"&amp;$B429)))/1000)</f>
        <v>0</v>
      </c>
      <c r="AF429" s="17">
        <f>SUMIFS(TCH!V:V,TCH!$A:$A,$A429)</f>
        <v>0</v>
      </c>
      <c r="AG429" s="17">
        <f>IF(AF429=0,0,(AF429*AVERAGEIFS($W:$W,$C:$C,$C429,$D:$D,$D429,$E:$E,$E429,$G:$G,$G429,$B:$B,_xlfn.MAXIFS($B:$B,$C:$C,$C429,$D:$D,$D429,$E:$E,$E429,$G:$G,$G429,$B:$B,"&lt;&gt;"&amp;$B429)))/1000)</f>
        <v>0</v>
      </c>
      <c r="AH429" s="17">
        <f>SUMIFS(TCH!Y:Y,TCH!$A:$A,$A429)</f>
        <v>0</v>
      </c>
      <c r="AI429" s="17">
        <f>IF(AH429=0,0,(AH429*AVERAGEIFS($W:$W,$C:$C,$C429,$D:$D,$D429,$E:$E,$E429,$G:$G,$G429,$B:$B,_xlfn.MAXIFS($B:$B,$C:$C,$C429,$D:$D,$D429,$E:$E,$E429,$G:$G,$G429,$B:$B,"&lt;&gt;"&amp;$B429)))/1000)</f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>
        <v>0</v>
      </c>
      <c r="AX429">
        <v>0</v>
      </c>
      <c r="AY429">
        <v>0</v>
      </c>
      <c r="AZ429">
        <v>0</v>
      </c>
    </row>
    <row r="430" spans="1:52" x14ac:dyDescent="0.25">
      <c r="A430" s="1" t="str">
        <f t="shared" si="6"/>
        <v>45789495B3R315</v>
      </c>
      <c r="B430" s="7">
        <v>45789</v>
      </c>
      <c r="C430" s="1">
        <v>49</v>
      </c>
      <c r="D430" s="1">
        <v>5</v>
      </c>
      <c r="E430" s="3" t="s">
        <v>56</v>
      </c>
      <c r="F430" s="1" t="s">
        <v>55</v>
      </c>
      <c r="G430" s="1">
        <v>15</v>
      </c>
      <c r="H430" s="4">
        <f>SUMIFS(Biometria!H:H,Biometria!$A:$A,$A430)</f>
        <v>17.420000000000002</v>
      </c>
      <c r="I430" s="6">
        <f>SUMIFS(Biometria!I:I,Biometria!$A:$A,$A430)</f>
        <v>0</v>
      </c>
      <c r="J430" s="6">
        <f>SUMIFS(Biometria!J:J,Biometria!$A:$A,$A430)</f>
        <v>3.2</v>
      </c>
      <c r="K430" s="2">
        <f>SUMIFS(Biometria!K:K,Biometria!$A:$A,$A430)</f>
        <v>0</v>
      </c>
      <c r="L430" s="1">
        <f>SUMIFS(Biometria!L:L,Biometria!$A:$A,$A430)</f>
        <v>0</v>
      </c>
      <c r="M430" s="1">
        <f>SUMIFS(Biometria!M:M,Biometria!$A:$A,$A430)</f>
        <v>0</v>
      </c>
      <c r="N430" s="1">
        <f>SUMIFS('A.T D0'!O:O,'A.T D0'!$A:$A,$A430)+SUMIFS('A.T D7'!O:O,'A.T D7'!$A:$A,$A430)+SUMIFS('A.T D22'!O:O,'A.T D22'!$A:$A,$A430)+SUMIFS('A.T D37'!O:O,'A.T D37'!$A:$A,$A430)+SUMIFS('A.T D52'!O:O,'A.T D52'!$A:$A,$A430)+SUMIFS('A.T D67'!O:O,'A.T D67'!$A:$A,$A430)</f>
        <v>5.3</v>
      </c>
      <c r="O430" s="1">
        <f>SUMIFS('A.T D0'!P:P,'A.T D0'!$A:$A,$A430)+SUMIFS('A.T D7'!P:P,'A.T D7'!$A:$A,$A430)+SUMIFS('A.T D22'!P:P,'A.T D22'!$A:$A,$A430)+SUMIFS('A.T D37'!P:P,'A.T D37'!$A:$A,$A430)+SUMIFS('A.T D52'!P:P,'A.T D52'!$A:$A,$A430)+SUMIFS('A.T D67'!P:P,'A.T D67'!$A:$A,$A430)</f>
        <v>19.25</v>
      </c>
      <c r="P430" s="1">
        <f>SUMIFS('A.T D0'!Q:Q,'A.T D0'!$A:$A,$A430)+SUMIFS('A.T D7'!Q:Q,'A.T D7'!$A:$A,$A430)+SUMIFS('A.T D22'!Q:Q,'A.T D22'!$A:$A,$A430)+SUMIFS('A.T D37'!Q:Q,'A.T D37'!$A:$A,$A430)+SUMIFS('A.T D52'!Q:Q,'A.T D52'!$A:$A,$A430)+SUMIFS('A.T D67'!Q:Q,'A.T D67'!$A:$A,$A430)</f>
        <v>16.27</v>
      </c>
      <c r="Q430" s="1">
        <f>SUMIFS('A.T D0'!R:R,'A.T D0'!$A:$A,$A430)+SUMIFS('A.T D7'!R:R,'A.T D7'!$A:$A,$A430)+SUMIFS('A.T D22'!R:R,'A.T D22'!$A:$A,$A430)+SUMIFS('A.T D37'!R:R,'A.T D37'!$A:$A,$A430)+SUMIFS('A.T D52'!R:R,'A.T D52'!$A:$A,$A430)+SUMIFS('A.T D67'!R:R,'A.T D67'!$A:$A,$A430)</f>
        <v>84.52</v>
      </c>
      <c r="R430" s="1">
        <f>SUMIFS('A.T D0'!S:S,'A.T D0'!$A:$A,$A430)+SUMIFS('A.T D7'!S:S,'A.T D7'!$A:$A,$A430)+SUMIFS('A.T D22'!S:S,'A.T D22'!$A:$A,$A430)+SUMIFS('A.T D37'!S:S,'A.T D37'!$A:$A,$A430)+SUMIFS('A.T D52'!S:S,'A.T D52'!$A:$A,$A430)+SUMIFS('A.T D67'!S:S,'A.T D67'!$A:$A,$A430)</f>
        <v>0.74</v>
      </c>
      <c r="S430" s="1">
        <f>SUMIFS('A.T D0'!T:T,'A.T D0'!$A:$A,$A430)+SUMIFS('A.T D7'!T:T,'A.T D7'!$A:$A,$A430)+SUMIFS('A.T D22'!T:T,'A.T D22'!$A:$A,$A430)+SUMIFS('A.T D37'!T:T,'A.T D37'!$A:$A,$A430)+SUMIFS('A.T D52'!T:T,'A.T D52'!$A:$A,$A430)+SUMIFS('A.T D67'!T:T,'A.T D67'!$A:$A,$A430)</f>
        <v>13.792199999999999</v>
      </c>
      <c r="T430" s="1">
        <f>SUMIFS('A.T D0'!U:U,'A.T D0'!$A:$A,$A430)+SUMIFS('A.T D7'!U:U,'A.T D7'!$A:$A,$A430)+SUMIFS('A.T D22'!U:U,'A.T D22'!$A:$A,$A430)+SUMIFS('A.T D37'!U:U,'A.T D37'!$A:$A,$A430)+SUMIFS('A.T D52'!U:U,'A.T D52'!$A:$A,$A430)+SUMIFS('A.T D67'!U:U,'A.T D67'!$A:$A,$A430)</f>
        <v>0.63</v>
      </c>
      <c r="U430" s="1">
        <f>SUMIFS('A.T D0'!V:V,'A.T D0'!$A:$A,$A430)+SUMIFS('A.T D7'!V:V,'A.T D7'!$A:$A,$A430)+SUMIFS('A.T D22'!V:V,'A.T D22'!$A:$A,$A430)+SUMIFS('A.T D37'!V:V,'A.T D37'!$A:$A,$A430)+SUMIFS('A.T D52'!V:V,'A.T D52'!$A:$A,$A430)+SUMIFS('A.T D67'!V:V,'A.T D67'!$A:$A,$A430)</f>
        <v>11.94</v>
      </c>
      <c r="V430" s="1">
        <f>SUMIFS('A.T D0'!W:W,'A.T D0'!$A:$A,$A430)+SUMIFS('A.T D7'!W:W,'A.T D7'!$A:$A,$A430)+SUMIFS('A.T D22'!W:W,'A.T D22'!$A:$A,$A430)+SUMIFS('A.T D37'!W:W,'A.T D37'!$A:$A,$A430)+SUMIFS('A.T D52'!W:W,'A.T D52'!$A:$A,$A430)+SUMIFS('A.T D67'!W:W,'A.T D67'!$A:$A,$A430)</f>
        <v>16.89</v>
      </c>
      <c r="W430" s="1">
        <f>SUMIFS('A.T D0'!X:X,'A.T D0'!$A:$A,$A430)+SUMIFS('A.T D7'!X:X,'A.T D7'!$A:$A,$A430)+SUMIFS('A.T D22'!X:X,'A.T D22'!$A:$A,$A430)+SUMIFS('A.T D37'!X:X,'A.T D37'!$A:$A,$A430)+SUMIFS('A.T D52'!X:X,'A.T D52'!$A:$A,$A430)+SUMIFS('A.T D67'!X:X,'A.T D67'!$A:$A,$A430)</f>
        <v>138.61000000000001</v>
      </c>
      <c r="X430" s="17">
        <f>SUMIFS(TCH!J:J,TCH!$A:$A,$A430)</f>
        <v>0</v>
      </c>
      <c r="Y430" s="17">
        <f>IF(X430=0,0,(X430*AVERAGEIFS($W:$W,$C:$C,$C430,$D:$D,$D430,$E:$E,$E430,$G:$G,$G430,$B:$B,_xlfn.MAXIFS($B:$B,$C:$C,$C430,$D:$D,$D430,$E:$E,$E430,$G:$G,$G430,$B:$B,"&lt;&gt;"&amp;$B430)))/1000)</f>
        <v>0</v>
      </c>
      <c r="Z430" s="17">
        <f>SUMIFS(TCH!M:M,TCH!$A:$A,$A430)</f>
        <v>0</v>
      </c>
      <c r="AA430" s="17">
        <f>IF(Z430=0,0,(Z430*AVERAGEIFS($W:$W,$C:$C,$C430,$D:$D,$D430,$E:$E,$E430,$G:$G,$G430,$B:$B,_xlfn.MAXIFS($B:$B,$C:$C,$C430,$D:$D,$D430,$E:$E,$E430,$G:$G,$G430,$B:$B,"&lt;&gt;"&amp;$B430)))/1000)</f>
        <v>0</v>
      </c>
      <c r="AB430" s="17">
        <f>SUMIFS(TCH!P:P,TCH!$A:$A,$A430)</f>
        <v>0</v>
      </c>
      <c r="AC430" s="17">
        <f>IF(AB430=0,0,(AB430*AVERAGEIFS($W:$W,$C:$C,$C430,$D:$D,$D430,$E:$E,$E430,$G:$G,$G430,$B:$B,_xlfn.MAXIFS($B:$B,$C:$C,$C430,$D:$D,$D430,$E:$E,$E430,$G:$G,$G430,$B:$B,"&lt;&gt;"&amp;$B430)))/1000)</f>
        <v>0</v>
      </c>
      <c r="AD430" s="17">
        <f>SUMIFS(TCH!S:S,TCH!$A:$A,$A430)</f>
        <v>0</v>
      </c>
      <c r="AE430" s="17">
        <f>IF(AD430=0,0,(AD430*AVERAGEIFS($W:$W,$C:$C,$C430,$D:$D,$D430,$E:$E,$E430,$G:$G,$G430,$B:$B,_xlfn.MAXIFS($B:$B,$C:$C,$C430,$D:$D,$D430,$E:$E,$E430,$G:$G,$G430,$B:$B,"&lt;&gt;"&amp;$B430)))/1000)</f>
        <v>0</v>
      </c>
      <c r="AF430" s="17">
        <f>SUMIFS(TCH!V:V,TCH!$A:$A,$A430)</f>
        <v>0</v>
      </c>
      <c r="AG430" s="17">
        <f>IF(AF430=0,0,(AF430*AVERAGEIFS($W:$W,$C:$C,$C430,$D:$D,$D430,$E:$E,$E430,$G:$G,$G430,$B:$B,_xlfn.MAXIFS($B:$B,$C:$C,$C430,$D:$D,$D430,$E:$E,$E430,$G:$G,$G430,$B:$B,"&lt;&gt;"&amp;$B430)))/1000)</f>
        <v>0</v>
      </c>
      <c r="AH430" s="17">
        <f>SUMIFS(TCH!Y:Y,TCH!$A:$A,$A430)</f>
        <v>0</v>
      </c>
      <c r="AI430" s="17">
        <f>IF(AH430=0,0,(AH430*AVERAGEIFS($W:$W,$C:$C,$C430,$D:$D,$D430,$E:$E,$E430,$G:$G,$G430,$B:$B,_xlfn.MAXIFS($B:$B,$C:$C,$C430,$D:$D,$D430,$E:$E,$E430,$G:$G,$G430,$B:$B,"&lt;&gt;"&amp;$B430)))/1000)</f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>
        <v>0</v>
      </c>
      <c r="AX430">
        <v>0</v>
      </c>
      <c r="AY430">
        <v>0</v>
      </c>
      <c r="AZ430">
        <v>0</v>
      </c>
    </row>
    <row r="431" spans="1:52" x14ac:dyDescent="0.25">
      <c r="A431" s="1" t="str">
        <f t="shared" si="6"/>
        <v>45789492B3R116</v>
      </c>
      <c r="B431" s="7">
        <v>45789</v>
      </c>
      <c r="C431" s="1">
        <v>49</v>
      </c>
      <c r="D431" s="1">
        <v>2</v>
      </c>
      <c r="E431" s="3" t="s">
        <v>56</v>
      </c>
      <c r="F431" s="1" t="s">
        <v>53</v>
      </c>
      <c r="G431" s="1">
        <v>16</v>
      </c>
      <c r="H431" s="4">
        <f>SUMIFS(Biometria!H:H,Biometria!$A:$A,$A431)</f>
        <v>19.89</v>
      </c>
      <c r="I431" s="6">
        <f>SUMIFS(Biometria!I:I,Biometria!$A:$A,$A431)</f>
        <v>21.193333333333332</v>
      </c>
      <c r="J431" s="6">
        <f>SUMIFS(Biometria!J:J,Biometria!$A:$A,$A431)</f>
        <v>3.43</v>
      </c>
      <c r="K431" s="2">
        <f>SUMIFS(Biometria!K:K,Biometria!$A:$A,$A431)</f>
        <v>3.5033333333333334</v>
      </c>
      <c r="L431" s="1">
        <f>SUMIFS(Biometria!L:L,Biometria!$A:$A,$A431)</f>
        <v>0</v>
      </c>
      <c r="M431" s="1">
        <f>SUMIFS(Biometria!M:M,Biometria!$A:$A,$A431)</f>
        <v>0</v>
      </c>
      <c r="N431" s="1">
        <f>SUMIFS('A.T D0'!O:O,'A.T D0'!$A:$A,$A431)+SUMIFS('A.T D7'!O:O,'A.T D7'!$A:$A,$A431)+SUMIFS('A.T D22'!O:O,'A.T D22'!$A:$A,$A431)+SUMIFS('A.T D37'!O:O,'A.T D37'!$A:$A,$A431)+SUMIFS('A.T D52'!O:O,'A.T D52'!$A:$A,$A431)+SUMIFS('A.T D67'!O:O,'A.T D67'!$A:$A,$A431)</f>
        <v>5.2</v>
      </c>
      <c r="O431" s="1">
        <f>SUMIFS('A.T D0'!P:P,'A.T D0'!$A:$A,$A431)+SUMIFS('A.T D7'!P:P,'A.T D7'!$A:$A,$A431)+SUMIFS('A.T D22'!P:P,'A.T D22'!$A:$A,$A431)+SUMIFS('A.T D37'!P:P,'A.T D37'!$A:$A,$A431)+SUMIFS('A.T D52'!P:P,'A.T D52'!$A:$A,$A431)+SUMIFS('A.T D67'!P:P,'A.T D67'!$A:$A,$A431)</f>
        <v>18.62</v>
      </c>
      <c r="P431" s="1">
        <f>SUMIFS('A.T D0'!Q:Q,'A.T D0'!$A:$A,$A431)+SUMIFS('A.T D7'!Q:Q,'A.T D7'!$A:$A,$A431)+SUMIFS('A.T D22'!Q:Q,'A.T D22'!$A:$A,$A431)+SUMIFS('A.T D37'!Q:Q,'A.T D37'!$A:$A,$A431)+SUMIFS('A.T D52'!Q:Q,'A.T D52'!$A:$A,$A431)+SUMIFS('A.T D67'!Q:Q,'A.T D67'!$A:$A,$A431)</f>
        <v>15.83</v>
      </c>
      <c r="Q431" s="1">
        <f>SUMIFS('A.T D0'!R:R,'A.T D0'!$A:$A,$A431)+SUMIFS('A.T D7'!R:R,'A.T D7'!$A:$A,$A431)+SUMIFS('A.T D22'!R:R,'A.T D22'!$A:$A,$A431)+SUMIFS('A.T D37'!R:R,'A.T D37'!$A:$A,$A431)+SUMIFS('A.T D52'!R:R,'A.T D52'!$A:$A,$A431)+SUMIFS('A.T D67'!R:R,'A.T D67'!$A:$A,$A431)</f>
        <v>85.02</v>
      </c>
      <c r="R431" s="1">
        <f>SUMIFS('A.T D0'!S:S,'A.T D0'!$A:$A,$A431)+SUMIFS('A.T D7'!S:S,'A.T D7'!$A:$A,$A431)+SUMIFS('A.T D22'!S:S,'A.T D22'!$A:$A,$A431)+SUMIFS('A.T D37'!S:S,'A.T D37'!$A:$A,$A431)+SUMIFS('A.T D52'!S:S,'A.T D52'!$A:$A,$A431)+SUMIFS('A.T D67'!S:S,'A.T D67'!$A:$A,$A431)</f>
        <v>0.72</v>
      </c>
      <c r="S431" s="1">
        <f>SUMIFS('A.T D0'!T:T,'A.T D0'!$A:$A,$A431)+SUMIFS('A.T D7'!T:T,'A.T D7'!$A:$A,$A431)+SUMIFS('A.T D22'!T:T,'A.T D22'!$A:$A,$A431)+SUMIFS('A.T D37'!T:T,'A.T D37'!$A:$A,$A431)+SUMIFS('A.T D52'!T:T,'A.T D52'!$A:$A,$A431)+SUMIFS('A.T D67'!T:T,'A.T D67'!$A:$A,$A431)</f>
        <v>13.335599999999999</v>
      </c>
      <c r="T431" s="1">
        <f>SUMIFS('A.T D0'!U:U,'A.T D0'!$A:$A,$A431)+SUMIFS('A.T D7'!U:U,'A.T D7'!$A:$A,$A431)+SUMIFS('A.T D22'!U:U,'A.T D22'!$A:$A,$A431)+SUMIFS('A.T D37'!U:U,'A.T D37'!$A:$A,$A431)+SUMIFS('A.T D52'!U:U,'A.T D52'!$A:$A,$A431)+SUMIFS('A.T D67'!U:U,'A.T D67'!$A:$A,$A431)</f>
        <v>0.61</v>
      </c>
      <c r="U431" s="1">
        <f>SUMIFS('A.T D0'!V:V,'A.T D0'!$A:$A,$A431)+SUMIFS('A.T D7'!V:V,'A.T D7'!$A:$A,$A431)+SUMIFS('A.T D22'!V:V,'A.T D22'!$A:$A,$A431)+SUMIFS('A.T D37'!V:V,'A.T D37'!$A:$A,$A431)+SUMIFS('A.T D52'!V:V,'A.T D52'!$A:$A,$A431)+SUMIFS('A.T D67'!V:V,'A.T D67'!$A:$A,$A431)</f>
        <v>12.3</v>
      </c>
      <c r="V431" s="1">
        <f>SUMIFS('A.T D0'!W:W,'A.T D0'!$A:$A,$A431)+SUMIFS('A.T D7'!W:W,'A.T D7'!$A:$A,$A431)+SUMIFS('A.T D22'!W:W,'A.T D22'!$A:$A,$A431)+SUMIFS('A.T D37'!W:W,'A.T D37'!$A:$A,$A431)+SUMIFS('A.T D52'!W:W,'A.T D52'!$A:$A,$A431)+SUMIFS('A.T D67'!W:W,'A.T D67'!$A:$A,$A431)</f>
        <v>13.02</v>
      </c>
      <c r="W431" s="1">
        <f>SUMIFS('A.T D0'!X:X,'A.T D0'!$A:$A,$A431)+SUMIFS('A.T D7'!X:X,'A.T D7'!$A:$A,$A431)+SUMIFS('A.T D22'!X:X,'A.T D22'!$A:$A,$A431)+SUMIFS('A.T D37'!X:X,'A.T D37'!$A:$A,$A431)+SUMIFS('A.T D52'!X:X,'A.T D52'!$A:$A,$A431)+SUMIFS('A.T D67'!X:X,'A.T D67'!$A:$A,$A431)</f>
        <v>134.02000000000001</v>
      </c>
      <c r="X431" s="17">
        <f>SUMIFS(TCH!J:J,TCH!$A:$A,$A431)</f>
        <v>0</v>
      </c>
      <c r="Y431" s="17">
        <f>IF(X431=0,0,(X431*AVERAGEIFS($W:$W,$C:$C,$C431,$D:$D,$D431,$E:$E,$E431,$G:$G,$G431,$B:$B,_xlfn.MAXIFS($B:$B,$C:$C,$C431,$D:$D,$D431,$E:$E,$E431,$G:$G,$G431,$B:$B,"&lt;&gt;"&amp;$B431)))/1000)</f>
        <v>0</v>
      </c>
      <c r="Z431" s="17">
        <f>SUMIFS(TCH!M:M,TCH!$A:$A,$A431)</f>
        <v>0</v>
      </c>
      <c r="AA431" s="17">
        <f>IF(Z431=0,0,(Z431*AVERAGEIFS($W:$W,$C:$C,$C431,$D:$D,$D431,$E:$E,$E431,$G:$G,$G431,$B:$B,_xlfn.MAXIFS($B:$B,$C:$C,$C431,$D:$D,$D431,$E:$E,$E431,$G:$G,$G431,$B:$B,"&lt;&gt;"&amp;$B431)))/1000)</f>
        <v>0</v>
      </c>
      <c r="AB431" s="17">
        <f>SUMIFS(TCH!P:P,TCH!$A:$A,$A431)</f>
        <v>0</v>
      </c>
      <c r="AC431" s="17">
        <f>IF(AB431=0,0,(AB431*AVERAGEIFS($W:$W,$C:$C,$C431,$D:$D,$D431,$E:$E,$E431,$G:$G,$G431,$B:$B,_xlfn.MAXIFS($B:$B,$C:$C,$C431,$D:$D,$D431,$E:$E,$E431,$G:$G,$G431,$B:$B,"&lt;&gt;"&amp;$B431)))/1000)</f>
        <v>0</v>
      </c>
      <c r="AD431" s="17">
        <f>SUMIFS(TCH!S:S,TCH!$A:$A,$A431)</f>
        <v>0</v>
      </c>
      <c r="AE431" s="17">
        <f>IF(AD431=0,0,(AD431*AVERAGEIFS($W:$W,$C:$C,$C431,$D:$D,$D431,$E:$E,$E431,$G:$G,$G431,$B:$B,_xlfn.MAXIFS($B:$B,$C:$C,$C431,$D:$D,$D431,$E:$E,$E431,$G:$G,$G431,$B:$B,"&lt;&gt;"&amp;$B431)))/1000)</f>
        <v>0</v>
      </c>
      <c r="AF431" s="17">
        <f>SUMIFS(TCH!V:V,TCH!$A:$A,$A431)</f>
        <v>0</v>
      </c>
      <c r="AG431" s="17">
        <f>IF(AF431=0,0,(AF431*AVERAGEIFS($W:$W,$C:$C,$C431,$D:$D,$D431,$E:$E,$E431,$G:$G,$G431,$B:$B,_xlfn.MAXIFS($B:$B,$C:$C,$C431,$D:$D,$D431,$E:$E,$E431,$G:$G,$G431,$B:$B,"&lt;&gt;"&amp;$B431)))/1000)</f>
        <v>0</v>
      </c>
      <c r="AH431" s="17">
        <f>SUMIFS(TCH!Y:Y,TCH!$A:$A,$A431)</f>
        <v>0</v>
      </c>
      <c r="AI431" s="17">
        <f>IF(AH431=0,0,(AH431*AVERAGEIFS($W:$W,$C:$C,$C431,$D:$D,$D431,$E:$E,$E431,$G:$G,$G431,$B:$B,_xlfn.MAXIFS($B:$B,$C:$C,$C431,$D:$D,$D431,$E:$E,$E431,$G:$G,$G431,$B:$B,"&lt;&gt;"&amp;$B431)))/1000)</f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>
        <v>0</v>
      </c>
      <c r="AX431">
        <v>0</v>
      </c>
      <c r="AY431">
        <v>0</v>
      </c>
      <c r="AZ431">
        <v>0</v>
      </c>
    </row>
    <row r="432" spans="1:52" x14ac:dyDescent="0.25">
      <c r="A432" s="1" t="str">
        <f t="shared" si="6"/>
        <v>45789492B3R216</v>
      </c>
      <c r="B432" s="7">
        <v>45789</v>
      </c>
      <c r="C432" s="1">
        <v>49</v>
      </c>
      <c r="D432" s="1">
        <v>2</v>
      </c>
      <c r="E432" s="3" t="s">
        <v>56</v>
      </c>
      <c r="F432" s="1" t="s">
        <v>54</v>
      </c>
      <c r="G432" s="1">
        <v>16</v>
      </c>
      <c r="H432" s="4">
        <f>SUMIFS(Biometria!H:H,Biometria!$A:$A,$A432)</f>
        <v>21</v>
      </c>
      <c r="I432" s="6">
        <f>SUMIFS(Biometria!I:I,Biometria!$A:$A,$A432)</f>
        <v>0</v>
      </c>
      <c r="J432" s="6">
        <f>SUMIFS(Biometria!J:J,Biometria!$A:$A,$A432)</f>
        <v>3.43</v>
      </c>
      <c r="K432" s="2">
        <f>SUMIFS(Biometria!K:K,Biometria!$A:$A,$A432)</f>
        <v>0</v>
      </c>
      <c r="L432" s="1">
        <f>SUMIFS(Biometria!L:L,Biometria!$A:$A,$A432)</f>
        <v>0</v>
      </c>
      <c r="M432" s="1">
        <f>SUMIFS(Biometria!M:M,Biometria!$A:$A,$A432)</f>
        <v>0</v>
      </c>
      <c r="N432" s="1">
        <f>SUMIFS('A.T D0'!O:O,'A.T D0'!$A:$A,$A432)+SUMIFS('A.T D7'!O:O,'A.T D7'!$A:$A,$A432)+SUMIFS('A.T D22'!O:O,'A.T D22'!$A:$A,$A432)+SUMIFS('A.T D37'!O:O,'A.T D37'!$A:$A,$A432)+SUMIFS('A.T D52'!O:O,'A.T D52'!$A:$A,$A432)+SUMIFS('A.T D67'!O:O,'A.T D67'!$A:$A,$A432)</f>
        <v>5.3</v>
      </c>
      <c r="O432" s="1">
        <f>SUMIFS('A.T D0'!P:P,'A.T D0'!$A:$A,$A432)+SUMIFS('A.T D7'!P:P,'A.T D7'!$A:$A,$A432)+SUMIFS('A.T D22'!P:P,'A.T D22'!$A:$A,$A432)+SUMIFS('A.T D37'!P:P,'A.T D37'!$A:$A,$A432)+SUMIFS('A.T D52'!P:P,'A.T D52'!$A:$A,$A432)+SUMIFS('A.T D67'!P:P,'A.T D67'!$A:$A,$A432)</f>
        <v>19.46</v>
      </c>
      <c r="P432" s="1">
        <f>SUMIFS('A.T D0'!Q:Q,'A.T D0'!$A:$A,$A432)+SUMIFS('A.T D7'!Q:Q,'A.T D7'!$A:$A,$A432)+SUMIFS('A.T D22'!Q:Q,'A.T D22'!$A:$A,$A432)+SUMIFS('A.T D37'!Q:Q,'A.T D37'!$A:$A,$A432)+SUMIFS('A.T D52'!Q:Q,'A.T D52'!$A:$A,$A432)+SUMIFS('A.T D67'!Q:Q,'A.T D67'!$A:$A,$A432)</f>
        <v>16.43</v>
      </c>
      <c r="Q432" s="1">
        <f>SUMIFS('A.T D0'!R:R,'A.T D0'!$A:$A,$A432)+SUMIFS('A.T D7'!R:R,'A.T D7'!$A:$A,$A432)+SUMIFS('A.T D22'!R:R,'A.T D22'!$A:$A,$A432)+SUMIFS('A.T D37'!R:R,'A.T D37'!$A:$A,$A432)+SUMIFS('A.T D52'!R:R,'A.T D52'!$A:$A,$A432)+SUMIFS('A.T D67'!R:R,'A.T D67'!$A:$A,$A432)</f>
        <v>84.43</v>
      </c>
      <c r="R432" s="1">
        <f>SUMIFS('A.T D0'!S:S,'A.T D0'!$A:$A,$A432)+SUMIFS('A.T D7'!S:S,'A.T D7'!$A:$A,$A432)+SUMIFS('A.T D22'!S:S,'A.T D22'!$A:$A,$A432)+SUMIFS('A.T D37'!S:S,'A.T D37'!$A:$A,$A432)+SUMIFS('A.T D52'!S:S,'A.T D52'!$A:$A,$A432)+SUMIFS('A.T D67'!S:S,'A.T D67'!$A:$A,$A432)</f>
        <v>0.75</v>
      </c>
      <c r="S432" s="1">
        <f>SUMIFS('A.T D0'!T:T,'A.T D0'!$A:$A,$A432)+SUMIFS('A.T D7'!T:T,'A.T D7'!$A:$A,$A432)+SUMIFS('A.T D22'!T:T,'A.T D22'!$A:$A,$A432)+SUMIFS('A.T D37'!T:T,'A.T D37'!$A:$A,$A432)+SUMIFS('A.T D52'!T:T,'A.T D52'!$A:$A,$A432)+SUMIFS('A.T D67'!T:T,'A.T D67'!$A:$A,$A432)</f>
        <v>13.8386</v>
      </c>
      <c r="T432" s="1">
        <f>SUMIFS('A.T D0'!U:U,'A.T D0'!$A:$A,$A432)+SUMIFS('A.T D7'!U:U,'A.T D7'!$A:$A,$A432)+SUMIFS('A.T D22'!U:U,'A.T D22'!$A:$A,$A432)+SUMIFS('A.T D37'!U:U,'A.T D37'!$A:$A,$A432)+SUMIFS('A.T D52'!U:U,'A.T D52'!$A:$A,$A432)+SUMIFS('A.T D67'!U:U,'A.T D67'!$A:$A,$A432)</f>
        <v>0.63</v>
      </c>
      <c r="U432" s="1">
        <f>SUMIFS('A.T D0'!V:V,'A.T D0'!$A:$A,$A432)+SUMIFS('A.T D7'!V:V,'A.T D7'!$A:$A,$A432)+SUMIFS('A.T D22'!V:V,'A.T D22'!$A:$A,$A432)+SUMIFS('A.T D37'!V:V,'A.T D37'!$A:$A,$A432)+SUMIFS('A.T D52'!V:V,'A.T D52'!$A:$A,$A432)+SUMIFS('A.T D67'!V:V,'A.T D67'!$A:$A,$A432)</f>
        <v>12.31</v>
      </c>
      <c r="V432" s="1">
        <f>SUMIFS('A.T D0'!W:W,'A.T D0'!$A:$A,$A432)+SUMIFS('A.T D7'!W:W,'A.T D7'!$A:$A,$A432)+SUMIFS('A.T D22'!W:W,'A.T D22'!$A:$A,$A432)+SUMIFS('A.T D37'!W:W,'A.T D37'!$A:$A,$A432)+SUMIFS('A.T D52'!W:W,'A.T D52'!$A:$A,$A432)+SUMIFS('A.T D67'!W:W,'A.T D67'!$A:$A,$A432)</f>
        <v>17.260000000000002</v>
      </c>
      <c r="W432" s="1">
        <f>SUMIFS('A.T D0'!X:X,'A.T D0'!$A:$A,$A432)+SUMIFS('A.T D7'!X:X,'A.T D7'!$A:$A,$A432)+SUMIFS('A.T D22'!X:X,'A.T D22'!$A:$A,$A432)+SUMIFS('A.T D37'!X:X,'A.T D37'!$A:$A,$A432)+SUMIFS('A.T D52'!X:X,'A.T D52'!$A:$A,$A432)+SUMIFS('A.T D67'!X:X,'A.T D67'!$A:$A,$A432)</f>
        <v>139.05000000000001</v>
      </c>
      <c r="X432" s="17">
        <f>SUMIFS(TCH!J:J,TCH!$A:$A,$A432)</f>
        <v>0</v>
      </c>
      <c r="Y432" s="17">
        <f>IF(X432=0,0,(X432*AVERAGEIFS($W:$W,$C:$C,$C432,$D:$D,$D432,$E:$E,$E432,$G:$G,$G432,$B:$B,_xlfn.MAXIFS($B:$B,$C:$C,$C432,$D:$D,$D432,$E:$E,$E432,$G:$G,$G432,$B:$B,"&lt;&gt;"&amp;$B432)))/1000)</f>
        <v>0</v>
      </c>
      <c r="Z432" s="17">
        <f>SUMIFS(TCH!M:M,TCH!$A:$A,$A432)</f>
        <v>0</v>
      </c>
      <c r="AA432" s="17">
        <f>IF(Z432=0,0,(Z432*AVERAGEIFS($W:$W,$C:$C,$C432,$D:$D,$D432,$E:$E,$E432,$G:$G,$G432,$B:$B,_xlfn.MAXIFS($B:$B,$C:$C,$C432,$D:$D,$D432,$E:$E,$E432,$G:$G,$G432,$B:$B,"&lt;&gt;"&amp;$B432)))/1000)</f>
        <v>0</v>
      </c>
      <c r="AB432" s="17">
        <f>SUMIFS(TCH!P:P,TCH!$A:$A,$A432)</f>
        <v>0</v>
      </c>
      <c r="AC432" s="17">
        <f>IF(AB432=0,0,(AB432*AVERAGEIFS($W:$W,$C:$C,$C432,$D:$D,$D432,$E:$E,$E432,$G:$G,$G432,$B:$B,_xlfn.MAXIFS($B:$B,$C:$C,$C432,$D:$D,$D432,$E:$E,$E432,$G:$G,$G432,$B:$B,"&lt;&gt;"&amp;$B432)))/1000)</f>
        <v>0</v>
      </c>
      <c r="AD432" s="17">
        <f>SUMIFS(TCH!S:S,TCH!$A:$A,$A432)</f>
        <v>0</v>
      </c>
      <c r="AE432" s="17">
        <f>IF(AD432=0,0,(AD432*AVERAGEIFS($W:$W,$C:$C,$C432,$D:$D,$D432,$E:$E,$E432,$G:$G,$G432,$B:$B,_xlfn.MAXIFS($B:$B,$C:$C,$C432,$D:$D,$D432,$E:$E,$E432,$G:$G,$G432,$B:$B,"&lt;&gt;"&amp;$B432)))/1000)</f>
        <v>0</v>
      </c>
      <c r="AF432" s="17">
        <f>SUMIFS(TCH!V:V,TCH!$A:$A,$A432)</f>
        <v>0</v>
      </c>
      <c r="AG432" s="17">
        <f>IF(AF432=0,0,(AF432*AVERAGEIFS($W:$W,$C:$C,$C432,$D:$D,$D432,$E:$E,$E432,$G:$G,$G432,$B:$B,_xlfn.MAXIFS($B:$B,$C:$C,$C432,$D:$D,$D432,$E:$E,$E432,$G:$G,$G432,$B:$B,"&lt;&gt;"&amp;$B432)))/1000)</f>
        <v>0</v>
      </c>
      <c r="AH432" s="17">
        <f>SUMIFS(TCH!Y:Y,TCH!$A:$A,$A432)</f>
        <v>0</v>
      </c>
      <c r="AI432" s="17">
        <f>IF(AH432=0,0,(AH432*AVERAGEIFS($W:$W,$C:$C,$C432,$D:$D,$D432,$E:$E,$E432,$G:$G,$G432,$B:$B,_xlfn.MAXIFS($B:$B,$C:$C,$C432,$D:$D,$D432,$E:$E,$E432,$G:$G,$G432,$B:$B,"&lt;&gt;"&amp;$B432)))/1000)</f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>
        <v>0</v>
      </c>
      <c r="AX432">
        <v>0</v>
      </c>
      <c r="AY432">
        <v>0</v>
      </c>
      <c r="AZ432">
        <v>0</v>
      </c>
    </row>
    <row r="433" spans="1:52" x14ac:dyDescent="0.25">
      <c r="A433" s="1" t="str">
        <f t="shared" si="6"/>
        <v>45789492B3R316</v>
      </c>
      <c r="B433" s="7">
        <v>45789</v>
      </c>
      <c r="C433" s="1">
        <v>49</v>
      </c>
      <c r="D433" s="1">
        <v>2</v>
      </c>
      <c r="E433" s="3" t="s">
        <v>56</v>
      </c>
      <c r="F433" s="1" t="s">
        <v>55</v>
      </c>
      <c r="G433" s="1">
        <v>16</v>
      </c>
      <c r="H433" s="4">
        <f>SUMIFS(Biometria!H:H,Biometria!$A:$A,$A433)</f>
        <v>22.69</v>
      </c>
      <c r="I433" s="6">
        <f>SUMIFS(Biometria!I:I,Biometria!$A:$A,$A433)</f>
        <v>0</v>
      </c>
      <c r="J433" s="6">
        <f>SUMIFS(Biometria!J:J,Biometria!$A:$A,$A433)</f>
        <v>3.65</v>
      </c>
      <c r="K433" s="2">
        <f>SUMIFS(Biometria!K:K,Biometria!$A:$A,$A433)</f>
        <v>0</v>
      </c>
      <c r="L433" s="1">
        <f>SUMIFS(Biometria!L:L,Biometria!$A:$A,$A433)</f>
        <v>0</v>
      </c>
      <c r="M433" s="1">
        <f>SUMIFS(Biometria!M:M,Biometria!$A:$A,$A433)</f>
        <v>0</v>
      </c>
      <c r="N433" s="1">
        <f>SUMIFS('A.T D0'!O:O,'A.T D0'!$A:$A,$A433)+SUMIFS('A.T D7'!O:O,'A.T D7'!$A:$A,$A433)+SUMIFS('A.T D22'!O:O,'A.T D22'!$A:$A,$A433)+SUMIFS('A.T D37'!O:O,'A.T D37'!$A:$A,$A433)+SUMIFS('A.T D52'!O:O,'A.T D52'!$A:$A,$A433)+SUMIFS('A.T D67'!O:O,'A.T D67'!$A:$A,$A433)</f>
        <v>5.2</v>
      </c>
      <c r="O433" s="1">
        <f>SUMIFS('A.T D0'!P:P,'A.T D0'!$A:$A,$A433)+SUMIFS('A.T D7'!P:P,'A.T D7'!$A:$A,$A433)+SUMIFS('A.T D22'!P:P,'A.T D22'!$A:$A,$A433)+SUMIFS('A.T D37'!P:P,'A.T D37'!$A:$A,$A433)+SUMIFS('A.T D52'!P:P,'A.T D52'!$A:$A,$A433)+SUMIFS('A.T D67'!P:P,'A.T D67'!$A:$A,$A433)</f>
        <v>19.489999999999998</v>
      </c>
      <c r="P433" s="1">
        <f>SUMIFS('A.T D0'!Q:Q,'A.T D0'!$A:$A,$A433)+SUMIFS('A.T D7'!Q:Q,'A.T D7'!$A:$A,$A433)+SUMIFS('A.T D22'!Q:Q,'A.T D22'!$A:$A,$A433)+SUMIFS('A.T D37'!Q:Q,'A.T D37'!$A:$A,$A433)+SUMIFS('A.T D52'!Q:Q,'A.T D52'!$A:$A,$A433)+SUMIFS('A.T D67'!Q:Q,'A.T D67'!$A:$A,$A433)</f>
        <v>17.03</v>
      </c>
      <c r="Q433" s="1">
        <f>SUMIFS('A.T D0'!R:R,'A.T D0'!$A:$A,$A433)+SUMIFS('A.T D7'!R:R,'A.T D7'!$A:$A,$A433)+SUMIFS('A.T D22'!R:R,'A.T D22'!$A:$A,$A433)+SUMIFS('A.T D37'!R:R,'A.T D37'!$A:$A,$A433)+SUMIFS('A.T D52'!R:R,'A.T D52'!$A:$A,$A433)+SUMIFS('A.T D67'!R:R,'A.T D67'!$A:$A,$A433)</f>
        <v>87.38</v>
      </c>
      <c r="R433" s="1">
        <f>SUMIFS('A.T D0'!S:S,'A.T D0'!$A:$A,$A433)+SUMIFS('A.T D7'!S:S,'A.T D7'!$A:$A,$A433)+SUMIFS('A.T D22'!S:S,'A.T D22'!$A:$A,$A433)+SUMIFS('A.T D37'!S:S,'A.T D37'!$A:$A,$A433)+SUMIFS('A.T D52'!S:S,'A.T D52'!$A:$A,$A433)+SUMIFS('A.T D67'!S:S,'A.T D67'!$A:$A,$A433)</f>
        <v>0.64</v>
      </c>
      <c r="S433" s="1">
        <f>SUMIFS('A.T D0'!T:T,'A.T D0'!$A:$A,$A433)+SUMIFS('A.T D7'!T:T,'A.T D7'!$A:$A,$A433)+SUMIFS('A.T D22'!T:T,'A.T D22'!$A:$A,$A433)+SUMIFS('A.T D37'!T:T,'A.T D37'!$A:$A,$A433)+SUMIFS('A.T D52'!T:T,'A.T D52'!$A:$A,$A433)+SUMIFS('A.T D67'!T:T,'A.T D67'!$A:$A,$A433)</f>
        <v>14.2394</v>
      </c>
      <c r="T433" s="1">
        <f>SUMIFS('A.T D0'!U:U,'A.T D0'!$A:$A,$A433)+SUMIFS('A.T D7'!U:U,'A.T D7'!$A:$A,$A433)+SUMIFS('A.T D22'!U:U,'A.T D22'!$A:$A,$A433)+SUMIFS('A.T D37'!U:U,'A.T D37'!$A:$A,$A433)+SUMIFS('A.T D52'!U:U,'A.T D52'!$A:$A,$A433)+SUMIFS('A.T D67'!U:U,'A.T D67'!$A:$A,$A433)</f>
        <v>0.54</v>
      </c>
      <c r="U433" s="1">
        <f>SUMIFS('A.T D0'!V:V,'A.T D0'!$A:$A,$A433)+SUMIFS('A.T D7'!V:V,'A.T D7'!$A:$A,$A433)+SUMIFS('A.T D22'!V:V,'A.T D22'!$A:$A,$A433)+SUMIFS('A.T D37'!V:V,'A.T D37'!$A:$A,$A433)+SUMIFS('A.T D52'!V:V,'A.T D52'!$A:$A,$A433)+SUMIFS('A.T D67'!V:V,'A.T D67'!$A:$A,$A433)</f>
        <v>12.73</v>
      </c>
      <c r="V433" s="1">
        <f>SUMIFS('A.T D0'!W:W,'A.T D0'!$A:$A,$A433)+SUMIFS('A.T D7'!W:W,'A.T D7'!$A:$A,$A433)+SUMIFS('A.T D22'!W:W,'A.T D22'!$A:$A,$A433)+SUMIFS('A.T D37'!W:W,'A.T D37'!$A:$A,$A433)+SUMIFS('A.T D52'!W:W,'A.T D52'!$A:$A,$A433)+SUMIFS('A.T D67'!W:W,'A.T D67'!$A:$A,$A433)</f>
        <v>19.829999999999998</v>
      </c>
      <c r="W433" s="1">
        <f>SUMIFS('A.T D0'!X:X,'A.T D0'!$A:$A,$A433)+SUMIFS('A.T D7'!X:X,'A.T D7'!$A:$A,$A433)+SUMIFS('A.T D22'!X:X,'A.T D22'!$A:$A,$A433)+SUMIFS('A.T D37'!X:X,'A.T D37'!$A:$A,$A433)+SUMIFS('A.T D52'!X:X,'A.T D52'!$A:$A,$A433)+SUMIFS('A.T D67'!X:X,'A.T D67'!$A:$A,$A433)</f>
        <v>142.09</v>
      </c>
      <c r="X433" s="17">
        <f>SUMIFS(TCH!J:J,TCH!$A:$A,$A433)</f>
        <v>0</v>
      </c>
      <c r="Y433" s="17">
        <f>IF(X433=0,0,(X433*AVERAGEIFS($W:$W,$C:$C,$C433,$D:$D,$D433,$E:$E,$E433,$G:$G,$G433,$B:$B,_xlfn.MAXIFS($B:$B,$C:$C,$C433,$D:$D,$D433,$E:$E,$E433,$G:$G,$G433,$B:$B,"&lt;&gt;"&amp;$B433)))/1000)</f>
        <v>0</v>
      </c>
      <c r="Z433" s="17">
        <f>SUMIFS(TCH!M:M,TCH!$A:$A,$A433)</f>
        <v>0</v>
      </c>
      <c r="AA433" s="17">
        <f>IF(Z433=0,0,(Z433*AVERAGEIFS($W:$W,$C:$C,$C433,$D:$D,$D433,$E:$E,$E433,$G:$G,$G433,$B:$B,_xlfn.MAXIFS($B:$B,$C:$C,$C433,$D:$D,$D433,$E:$E,$E433,$G:$G,$G433,$B:$B,"&lt;&gt;"&amp;$B433)))/1000)</f>
        <v>0</v>
      </c>
      <c r="AB433" s="17">
        <f>SUMIFS(TCH!P:P,TCH!$A:$A,$A433)</f>
        <v>0</v>
      </c>
      <c r="AC433" s="17">
        <f>IF(AB433=0,0,(AB433*AVERAGEIFS($W:$W,$C:$C,$C433,$D:$D,$D433,$E:$E,$E433,$G:$G,$G433,$B:$B,_xlfn.MAXIFS($B:$B,$C:$C,$C433,$D:$D,$D433,$E:$E,$E433,$G:$G,$G433,$B:$B,"&lt;&gt;"&amp;$B433)))/1000)</f>
        <v>0</v>
      </c>
      <c r="AD433" s="17">
        <f>SUMIFS(TCH!S:S,TCH!$A:$A,$A433)</f>
        <v>0</v>
      </c>
      <c r="AE433" s="17">
        <f>IF(AD433=0,0,(AD433*AVERAGEIFS($W:$W,$C:$C,$C433,$D:$D,$D433,$E:$E,$E433,$G:$G,$G433,$B:$B,_xlfn.MAXIFS($B:$B,$C:$C,$C433,$D:$D,$D433,$E:$E,$E433,$G:$G,$G433,$B:$B,"&lt;&gt;"&amp;$B433)))/1000)</f>
        <v>0</v>
      </c>
      <c r="AF433" s="17">
        <f>SUMIFS(TCH!V:V,TCH!$A:$A,$A433)</f>
        <v>0</v>
      </c>
      <c r="AG433" s="17">
        <f>IF(AF433=0,0,(AF433*AVERAGEIFS($W:$W,$C:$C,$C433,$D:$D,$D433,$E:$E,$E433,$G:$G,$G433,$B:$B,_xlfn.MAXIFS($B:$B,$C:$C,$C433,$D:$D,$D433,$E:$E,$E433,$G:$G,$G433,$B:$B,"&lt;&gt;"&amp;$B433)))/1000)</f>
        <v>0</v>
      </c>
      <c r="AH433" s="17">
        <f>SUMIFS(TCH!Y:Y,TCH!$A:$A,$A433)</f>
        <v>0</v>
      </c>
      <c r="AI433" s="17">
        <f>IF(AH433=0,0,(AH433*AVERAGEIFS($W:$W,$C:$C,$C433,$D:$D,$D433,$E:$E,$E433,$G:$G,$G433,$B:$B,_xlfn.MAXIFS($B:$B,$C:$C,$C433,$D:$D,$D433,$E:$E,$E433,$G:$G,$G433,$B:$B,"&lt;&gt;"&amp;$B433)))/1000)</f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>
        <v>0</v>
      </c>
      <c r="AX433">
        <v>0</v>
      </c>
      <c r="AY433">
        <v>0</v>
      </c>
      <c r="AZ433">
        <v>0</v>
      </c>
    </row>
    <row r="434" spans="1:52" x14ac:dyDescent="0.25">
      <c r="A434" s="1" t="str">
        <f t="shared" si="6"/>
        <v>45789491B2R117</v>
      </c>
      <c r="B434" s="7">
        <v>45789</v>
      </c>
      <c r="C434" s="1">
        <v>49</v>
      </c>
      <c r="D434" s="1">
        <v>1</v>
      </c>
      <c r="E434" s="3" t="s">
        <v>57</v>
      </c>
      <c r="F434" s="1" t="s">
        <v>53</v>
      </c>
      <c r="G434" s="1">
        <v>17</v>
      </c>
      <c r="H434" s="4">
        <f>SUMIFS(Biometria!H:H,Biometria!$A:$A,$A434)</f>
        <v>21.63</v>
      </c>
      <c r="I434" s="6">
        <f>SUMIFS(Biometria!I:I,Biometria!$A:$A,$A434)</f>
        <v>18.886666666666667</v>
      </c>
      <c r="J434" s="6">
        <f>SUMIFS(Biometria!J:J,Biometria!$A:$A,$A434)</f>
        <v>3.6</v>
      </c>
      <c r="K434" s="2">
        <f>SUMIFS(Biometria!K:K,Biometria!$A:$A,$A434)</f>
        <v>3.65</v>
      </c>
      <c r="L434" s="1">
        <f>SUMIFS(Biometria!L:L,Biometria!$A:$A,$A434)</f>
        <v>0</v>
      </c>
      <c r="M434" s="1">
        <f>SUMIFS(Biometria!M:M,Biometria!$A:$A,$A434)</f>
        <v>0</v>
      </c>
      <c r="N434" s="1">
        <f>SUMIFS('A.T D0'!O:O,'A.T D0'!$A:$A,$A434)+SUMIFS('A.T D7'!O:O,'A.T D7'!$A:$A,$A434)+SUMIFS('A.T D22'!O:O,'A.T D22'!$A:$A,$A434)+SUMIFS('A.T D37'!O:O,'A.T D37'!$A:$A,$A434)+SUMIFS('A.T D52'!O:O,'A.T D52'!$A:$A,$A434)+SUMIFS('A.T D67'!O:O,'A.T D67'!$A:$A,$A434)</f>
        <v>5.2</v>
      </c>
      <c r="O434" s="1">
        <f>SUMIFS('A.T D0'!P:P,'A.T D0'!$A:$A,$A434)+SUMIFS('A.T D7'!P:P,'A.T D7'!$A:$A,$A434)+SUMIFS('A.T D22'!P:P,'A.T D22'!$A:$A,$A434)+SUMIFS('A.T D37'!P:P,'A.T D37'!$A:$A,$A434)+SUMIFS('A.T D52'!P:P,'A.T D52'!$A:$A,$A434)+SUMIFS('A.T D67'!P:P,'A.T D67'!$A:$A,$A434)</f>
        <v>18.46</v>
      </c>
      <c r="P434" s="1">
        <f>SUMIFS('A.T D0'!Q:Q,'A.T D0'!$A:$A,$A434)+SUMIFS('A.T D7'!Q:Q,'A.T D7'!$A:$A,$A434)+SUMIFS('A.T D22'!Q:Q,'A.T D22'!$A:$A,$A434)+SUMIFS('A.T D37'!Q:Q,'A.T D37'!$A:$A,$A434)+SUMIFS('A.T D52'!Q:Q,'A.T D52'!$A:$A,$A434)+SUMIFS('A.T D67'!Q:Q,'A.T D67'!$A:$A,$A434)</f>
        <v>15.53</v>
      </c>
      <c r="Q434" s="1">
        <f>SUMIFS('A.T D0'!R:R,'A.T D0'!$A:$A,$A434)+SUMIFS('A.T D7'!R:R,'A.T D7'!$A:$A,$A434)+SUMIFS('A.T D22'!R:R,'A.T D22'!$A:$A,$A434)+SUMIFS('A.T D37'!R:R,'A.T D37'!$A:$A,$A434)+SUMIFS('A.T D52'!R:R,'A.T D52'!$A:$A,$A434)+SUMIFS('A.T D67'!R:R,'A.T D67'!$A:$A,$A434)</f>
        <v>84.13</v>
      </c>
      <c r="R434" s="1">
        <f>SUMIFS('A.T D0'!S:S,'A.T D0'!$A:$A,$A434)+SUMIFS('A.T D7'!S:S,'A.T D7'!$A:$A,$A434)+SUMIFS('A.T D22'!S:S,'A.T D22'!$A:$A,$A434)+SUMIFS('A.T D37'!S:S,'A.T D37'!$A:$A,$A434)+SUMIFS('A.T D52'!S:S,'A.T D52'!$A:$A,$A434)+SUMIFS('A.T D67'!S:S,'A.T D67'!$A:$A,$A434)</f>
        <v>0.76</v>
      </c>
      <c r="S434" s="1">
        <f>SUMIFS('A.T D0'!T:T,'A.T D0'!$A:$A,$A434)+SUMIFS('A.T D7'!T:T,'A.T D7'!$A:$A,$A434)+SUMIFS('A.T D22'!T:T,'A.T D22'!$A:$A,$A434)+SUMIFS('A.T D37'!T:T,'A.T D37'!$A:$A,$A434)+SUMIFS('A.T D52'!T:T,'A.T D52'!$A:$A,$A434)+SUMIFS('A.T D67'!T:T,'A.T D67'!$A:$A,$A434)</f>
        <v>13.142099999999999</v>
      </c>
      <c r="T434" s="1">
        <f>SUMIFS('A.T D0'!U:U,'A.T D0'!$A:$A,$A434)+SUMIFS('A.T D7'!U:U,'A.T D7'!$A:$A,$A434)+SUMIFS('A.T D22'!U:U,'A.T D22'!$A:$A,$A434)+SUMIFS('A.T D37'!U:U,'A.T D37'!$A:$A,$A434)+SUMIFS('A.T D52'!U:U,'A.T D52'!$A:$A,$A434)+SUMIFS('A.T D67'!U:U,'A.T D67'!$A:$A,$A434)</f>
        <v>0.64</v>
      </c>
      <c r="U434" s="1">
        <f>SUMIFS('A.T D0'!V:V,'A.T D0'!$A:$A,$A434)+SUMIFS('A.T D7'!V:V,'A.T D7'!$A:$A,$A434)+SUMIFS('A.T D22'!V:V,'A.T D22'!$A:$A,$A434)+SUMIFS('A.T D37'!V:V,'A.T D37'!$A:$A,$A434)+SUMIFS('A.T D52'!V:V,'A.T D52'!$A:$A,$A434)+SUMIFS('A.T D67'!V:V,'A.T D67'!$A:$A,$A434)</f>
        <v>12.04</v>
      </c>
      <c r="V434" s="1">
        <f>SUMIFS('A.T D0'!W:W,'A.T D0'!$A:$A,$A434)+SUMIFS('A.T D7'!W:W,'A.T D7'!$A:$A,$A434)+SUMIFS('A.T D22'!W:W,'A.T D22'!$A:$A,$A434)+SUMIFS('A.T D37'!W:W,'A.T D37'!$A:$A,$A434)+SUMIFS('A.T D52'!W:W,'A.T D52'!$A:$A,$A434)+SUMIFS('A.T D67'!W:W,'A.T D67'!$A:$A,$A434)</f>
        <v>11.69</v>
      </c>
      <c r="W434" s="1">
        <f>SUMIFS('A.T D0'!X:X,'A.T D0'!$A:$A,$A434)+SUMIFS('A.T D7'!X:X,'A.T D7'!$A:$A,$A434)+SUMIFS('A.T D22'!X:X,'A.T D22'!$A:$A,$A434)+SUMIFS('A.T D37'!X:X,'A.T D37'!$A:$A,$A434)+SUMIFS('A.T D52'!X:X,'A.T D52'!$A:$A,$A434)+SUMIFS('A.T D67'!X:X,'A.T D67'!$A:$A,$A434)</f>
        <v>132.44</v>
      </c>
      <c r="X434" s="17">
        <f>SUMIFS(TCH!J:J,TCH!$A:$A,$A434)</f>
        <v>0</v>
      </c>
      <c r="Y434" s="17">
        <f>IF(X434=0,0,(X434*AVERAGEIFS($W:$W,$C:$C,$C434,$D:$D,$D434,$E:$E,$E434,$G:$G,$G434,$B:$B,_xlfn.MAXIFS($B:$B,$C:$C,$C434,$D:$D,$D434,$E:$E,$E434,$G:$G,$G434,$B:$B,"&lt;&gt;"&amp;$B434)))/1000)</f>
        <v>0</v>
      </c>
      <c r="Z434" s="17">
        <f>SUMIFS(TCH!M:M,TCH!$A:$A,$A434)</f>
        <v>0</v>
      </c>
      <c r="AA434" s="17">
        <f>IF(Z434=0,0,(Z434*AVERAGEIFS($W:$W,$C:$C,$C434,$D:$D,$D434,$E:$E,$E434,$G:$G,$G434,$B:$B,_xlfn.MAXIFS($B:$B,$C:$C,$C434,$D:$D,$D434,$E:$E,$E434,$G:$G,$G434,$B:$B,"&lt;&gt;"&amp;$B434)))/1000)</f>
        <v>0</v>
      </c>
      <c r="AB434" s="17">
        <f>SUMIFS(TCH!P:P,TCH!$A:$A,$A434)</f>
        <v>0</v>
      </c>
      <c r="AC434" s="17">
        <f>IF(AB434=0,0,(AB434*AVERAGEIFS($W:$W,$C:$C,$C434,$D:$D,$D434,$E:$E,$E434,$G:$G,$G434,$B:$B,_xlfn.MAXIFS($B:$B,$C:$C,$C434,$D:$D,$D434,$E:$E,$E434,$G:$G,$G434,$B:$B,"&lt;&gt;"&amp;$B434)))/1000)</f>
        <v>0</v>
      </c>
      <c r="AD434" s="17">
        <f>SUMIFS(TCH!S:S,TCH!$A:$A,$A434)</f>
        <v>0</v>
      </c>
      <c r="AE434" s="17">
        <f>IF(AD434=0,0,(AD434*AVERAGEIFS($W:$W,$C:$C,$C434,$D:$D,$D434,$E:$E,$E434,$G:$G,$G434,$B:$B,_xlfn.MAXIFS($B:$B,$C:$C,$C434,$D:$D,$D434,$E:$E,$E434,$G:$G,$G434,$B:$B,"&lt;&gt;"&amp;$B434)))/1000)</f>
        <v>0</v>
      </c>
      <c r="AF434" s="17">
        <f>SUMIFS(TCH!V:V,TCH!$A:$A,$A434)</f>
        <v>0</v>
      </c>
      <c r="AG434" s="17">
        <f>IF(AF434=0,0,(AF434*AVERAGEIFS($W:$W,$C:$C,$C434,$D:$D,$D434,$E:$E,$E434,$G:$G,$G434,$B:$B,_xlfn.MAXIFS($B:$B,$C:$C,$C434,$D:$D,$D434,$E:$E,$E434,$G:$G,$G434,$B:$B,"&lt;&gt;"&amp;$B434)))/1000)</f>
        <v>0</v>
      </c>
      <c r="AH434" s="17">
        <f>SUMIFS(TCH!Y:Y,TCH!$A:$A,$A434)</f>
        <v>0</v>
      </c>
      <c r="AI434" s="17">
        <f>IF(AH434=0,0,(AH434*AVERAGEIFS($W:$W,$C:$C,$C434,$D:$D,$D434,$E:$E,$E434,$G:$G,$G434,$B:$B,_xlfn.MAXIFS($B:$B,$C:$C,$C434,$D:$D,$D434,$E:$E,$E434,$G:$G,$G434,$B:$B,"&lt;&gt;"&amp;$B434)))/1000)</f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>
        <v>0</v>
      </c>
      <c r="AX434">
        <v>0</v>
      </c>
      <c r="AY434">
        <v>0</v>
      </c>
      <c r="AZ434">
        <v>0</v>
      </c>
    </row>
    <row r="435" spans="1:52" x14ac:dyDescent="0.25">
      <c r="A435" s="1" t="str">
        <f t="shared" si="6"/>
        <v>45789491B2R217</v>
      </c>
      <c r="B435" s="7">
        <v>45789</v>
      </c>
      <c r="C435" s="1">
        <v>49</v>
      </c>
      <c r="D435" s="1">
        <v>1</v>
      </c>
      <c r="E435" s="3" t="s">
        <v>57</v>
      </c>
      <c r="F435" s="1" t="s">
        <v>54</v>
      </c>
      <c r="G435" s="1">
        <v>17</v>
      </c>
      <c r="H435" s="4">
        <f>SUMIFS(Biometria!H:H,Biometria!$A:$A,$A435)</f>
        <v>17.32</v>
      </c>
      <c r="I435" s="6">
        <f>SUMIFS(Biometria!I:I,Biometria!$A:$A,$A435)</f>
        <v>0</v>
      </c>
      <c r="J435" s="6">
        <f>SUMIFS(Biometria!J:J,Biometria!$A:$A,$A435)</f>
        <v>3.65</v>
      </c>
      <c r="K435" s="2">
        <f>SUMIFS(Biometria!K:K,Biometria!$A:$A,$A435)</f>
        <v>0</v>
      </c>
      <c r="L435" s="1">
        <f>SUMIFS(Biometria!L:L,Biometria!$A:$A,$A435)</f>
        <v>0</v>
      </c>
      <c r="M435" s="1">
        <f>SUMIFS(Biometria!M:M,Biometria!$A:$A,$A435)</f>
        <v>0</v>
      </c>
      <c r="N435" s="1">
        <f>SUMIFS('A.T D0'!O:O,'A.T D0'!$A:$A,$A435)+SUMIFS('A.T D7'!O:O,'A.T D7'!$A:$A,$A435)+SUMIFS('A.T D22'!O:O,'A.T D22'!$A:$A,$A435)+SUMIFS('A.T D37'!O:O,'A.T D37'!$A:$A,$A435)+SUMIFS('A.T D52'!O:O,'A.T D52'!$A:$A,$A435)+SUMIFS('A.T D67'!O:O,'A.T D67'!$A:$A,$A435)</f>
        <v>5.3</v>
      </c>
      <c r="O435" s="1">
        <f>SUMIFS('A.T D0'!P:P,'A.T D0'!$A:$A,$A435)+SUMIFS('A.T D7'!P:P,'A.T D7'!$A:$A,$A435)+SUMIFS('A.T D22'!P:P,'A.T D22'!$A:$A,$A435)+SUMIFS('A.T D37'!P:P,'A.T D37'!$A:$A,$A435)+SUMIFS('A.T D52'!P:P,'A.T D52'!$A:$A,$A435)+SUMIFS('A.T D67'!P:P,'A.T D67'!$A:$A,$A435)</f>
        <v>18.53</v>
      </c>
      <c r="P435" s="1">
        <f>SUMIFS('A.T D0'!Q:Q,'A.T D0'!$A:$A,$A435)+SUMIFS('A.T D7'!Q:Q,'A.T D7'!$A:$A,$A435)+SUMIFS('A.T D22'!Q:Q,'A.T D22'!$A:$A,$A435)+SUMIFS('A.T D37'!Q:Q,'A.T D37'!$A:$A,$A435)+SUMIFS('A.T D52'!Q:Q,'A.T D52'!$A:$A,$A435)+SUMIFS('A.T D67'!Q:Q,'A.T D67'!$A:$A,$A435)</f>
        <v>15.91</v>
      </c>
      <c r="Q435" s="1">
        <f>SUMIFS('A.T D0'!R:R,'A.T D0'!$A:$A,$A435)+SUMIFS('A.T D7'!R:R,'A.T D7'!$A:$A,$A435)+SUMIFS('A.T D22'!R:R,'A.T D22'!$A:$A,$A435)+SUMIFS('A.T D37'!R:R,'A.T D37'!$A:$A,$A435)+SUMIFS('A.T D52'!R:R,'A.T D52'!$A:$A,$A435)+SUMIFS('A.T D67'!R:R,'A.T D67'!$A:$A,$A435)</f>
        <v>85.86</v>
      </c>
      <c r="R435" s="1">
        <f>SUMIFS('A.T D0'!S:S,'A.T D0'!$A:$A,$A435)+SUMIFS('A.T D7'!S:S,'A.T D7'!$A:$A,$A435)+SUMIFS('A.T D22'!S:S,'A.T D22'!$A:$A,$A435)+SUMIFS('A.T D37'!S:S,'A.T D37'!$A:$A,$A435)+SUMIFS('A.T D52'!S:S,'A.T D52'!$A:$A,$A435)+SUMIFS('A.T D67'!S:S,'A.T D67'!$A:$A,$A435)</f>
        <v>0.7</v>
      </c>
      <c r="S435" s="1">
        <f>SUMIFS('A.T D0'!T:T,'A.T D0'!$A:$A,$A435)+SUMIFS('A.T D7'!T:T,'A.T D7'!$A:$A,$A435)+SUMIFS('A.T D22'!T:T,'A.T D22'!$A:$A,$A435)+SUMIFS('A.T D37'!T:T,'A.T D37'!$A:$A,$A435)+SUMIFS('A.T D52'!T:T,'A.T D52'!$A:$A,$A435)+SUMIFS('A.T D67'!T:T,'A.T D67'!$A:$A,$A435)</f>
        <v>13.440300000000001</v>
      </c>
      <c r="T435" s="1">
        <f>SUMIFS('A.T D0'!U:U,'A.T D0'!$A:$A,$A435)+SUMIFS('A.T D7'!U:U,'A.T D7'!$A:$A,$A435)+SUMIFS('A.T D22'!U:U,'A.T D22'!$A:$A,$A435)+SUMIFS('A.T D37'!U:U,'A.T D37'!$A:$A,$A435)+SUMIFS('A.T D52'!U:U,'A.T D52'!$A:$A,$A435)+SUMIFS('A.T D67'!U:U,'A.T D67'!$A:$A,$A435)</f>
        <v>0.59</v>
      </c>
      <c r="U435" s="1">
        <f>SUMIFS('A.T D0'!V:V,'A.T D0'!$A:$A,$A435)+SUMIFS('A.T D7'!V:V,'A.T D7'!$A:$A,$A435)+SUMIFS('A.T D22'!V:V,'A.T D22'!$A:$A,$A435)+SUMIFS('A.T D37'!V:V,'A.T D37'!$A:$A,$A435)+SUMIFS('A.T D52'!V:V,'A.T D52'!$A:$A,$A435)+SUMIFS('A.T D67'!V:V,'A.T D67'!$A:$A,$A435)</f>
        <v>12.14</v>
      </c>
      <c r="V435" s="1">
        <f>SUMIFS('A.T D0'!W:W,'A.T D0'!$A:$A,$A435)+SUMIFS('A.T D7'!W:W,'A.T D7'!$A:$A,$A435)+SUMIFS('A.T D22'!W:W,'A.T D22'!$A:$A,$A435)+SUMIFS('A.T D37'!W:W,'A.T D37'!$A:$A,$A435)+SUMIFS('A.T D52'!W:W,'A.T D52'!$A:$A,$A435)+SUMIFS('A.T D67'!W:W,'A.T D67'!$A:$A,$A435)</f>
        <v>13.72</v>
      </c>
      <c r="W435" s="1">
        <f>SUMIFS('A.T D0'!X:X,'A.T D0'!$A:$A,$A435)+SUMIFS('A.T D7'!X:X,'A.T D7'!$A:$A,$A435)+SUMIFS('A.T D22'!X:X,'A.T D22'!$A:$A,$A435)+SUMIFS('A.T D37'!X:X,'A.T D37'!$A:$A,$A435)+SUMIFS('A.T D52'!X:X,'A.T D52'!$A:$A,$A435)+SUMIFS('A.T D67'!X:X,'A.T D67'!$A:$A,$A435)</f>
        <v>134.85</v>
      </c>
      <c r="X435" s="17">
        <f>SUMIFS(TCH!J:J,TCH!$A:$A,$A435)</f>
        <v>0</v>
      </c>
      <c r="Y435" s="17">
        <f>IF(X435=0,0,(X435*AVERAGEIFS($W:$W,$C:$C,$C435,$D:$D,$D435,$E:$E,$E435,$G:$G,$G435,$B:$B,_xlfn.MAXIFS($B:$B,$C:$C,$C435,$D:$D,$D435,$E:$E,$E435,$G:$G,$G435,$B:$B,"&lt;&gt;"&amp;$B435)))/1000)</f>
        <v>0</v>
      </c>
      <c r="Z435" s="17">
        <f>SUMIFS(TCH!M:M,TCH!$A:$A,$A435)</f>
        <v>0</v>
      </c>
      <c r="AA435" s="17">
        <f>IF(Z435=0,0,(Z435*AVERAGEIFS($W:$W,$C:$C,$C435,$D:$D,$D435,$E:$E,$E435,$G:$G,$G435,$B:$B,_xlfn.MAXIFS($B:$B,$C:$C,$C435,$D:$D,$D435,$E:$E,$E435,$G:$G,$G435,$B:$B,"&lt;&gt;"&amp;$B435)))/1000)</f>
        <v>0</v>
      </c>
      <c r="AB435" s="17">
        <f>SUMIFS(TCH!P:P,TCH!$A:$A,$A435)</f>
        <v>0</v>
      </c>
      <c r="AC435" s="17">
        <f>IF(AB435=0,0,(AB435*AVERAGEIFS($W:$W,$C:$C,$C435,$D:$D,$D435,$E:$E,$E435,$G:$G,$G435,$B:$B,_xlfn.MAXIFS($B:$B,$C:$C,$C435,$D:$D,$D435,$E:$E,$E435,$G:$G,$G435,$B:$B,"&lt;&gt;"&amp;$B435)))/1000)</f>
        <v>0</v>
      </c>
      <c r="AD435" s="17">
        <f>SUMIFS(TCH!S:S,TCH!$A:$A,$A435)</f>
        <v>0</v>
      </c>
      <c r="AE435" s="17">
        <f>IF(AD435=0,0,(AD435*AVERAGEIFS($W:$W,$C:$C,$C435,$D:$D,$D435,$E:$E,$E435,$G:$G,$G435,$B:$B,_xlfn.MAXIFS($B:$B,$C:$C,$C435,$D:$D,$D435,$E:$E,$E435,$G:$G,$G435,$B:$B,"&lt;&gt;"&amp;$B435)))/1000)</f>
        <v>0</v>
      </c>
      <c r="AF435" s="17">
        <f>SUMIFS(TCH!V:V,TCH!$A:$A,$A435)</f>
        <v>0</v>
      </c>
      <c r="AG435" s="17">
        <f>IF(AF435=0,0,(AF435*AVERAGEIFS($W:$W,$C:$C,$C435,$D:$D,$D435,$E:$E,$E435,$G:$G,$G435,$B:$B,_xlfn.MAXIFS($B:$B,$C:$C,$C435,$D:$D,$D435,$E:$E,$E435,$G:$G,$G435,$B:$B,"&lt;&gt;"&amp;$B435)))/1000)</f>
        <v>0</v>
      </c>
      <c r="AH435" s="17">
        <f>SUMIFS(TCH!Y:Y,TCH!$A:$A,$A435)</f>
        <v>0</v>
      </c>
      <c r="AI435" s="17">
        <f>IF(AH435=0,0,(AH435*AVERAGEIFS($W:$W,$C:$C,$C435,$D:$D,$D435,$E:$E,$E435,$G:$G,$G435,$B:$B,_xlfn.MAXIFS($B:$B,$C:$C,$C435,$D:$D,$D435,$E:$E,$E435,$G:$G,$G435,$B:$B,"&lt;&gt;"&amp;$B435)))/1000)</f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>
        <v>0</v>
      </c>
      <c r="AX435">
        <v>0</v>
      </c>
      <c r="AY435">
        <v>0</v>
      </c>
      <c r="AZ435">
        <v>0</v>
      </c>
    </row>
    <row r="436" spans="1:52" x14ac:dyDescent="0.25">
      <c r="A436" s="1" t="str">
        <f t="shared" si="6"/>
        <v>45789491B2R317</v>
      </c>
      <c r="B436" s="7">
        <v>45789</v>
      </c>
      <c r="C436" s="1">
        <v>49</v>
      </c>
      <c r="D436" s="1">
        <v>1</v>
      </c>
      <c r="E436" s="3" t="s">
        <v>57</v>
      </c>
      <c r="F436" s="1" t="s">
        <v>55</v>
      </c>
      <c r="G436" s="1">
        <v>17</v>
      </c>
      <c r="H436" s="4">
        <f>SUMIFS(Biometria!H:H,Biometria!$A:$A,$A436)</f>
        <v>17.71</v>
      </c>
      <c r="I436" s="6">
        <f>SUMIFS(Biometria!I:I,Biometria!$A:$A,$A436)</f>
        <v>0</v>
      </c>
      <c r="J436" s="6">
        <f>SUMIFS(Biometria!J:J,Biometria!$A:$A,$A436)</f>
        <v>3.7</v>
      </c>
      <c r="K436" s="2">
        <f>SUMIFS(Biometria!K:K,Biometria!$A:$A,$A436)</f>
        <v>0</v>
      </c>
      <c r="L436" s="1">
        <f>SUMIFS(Biometria!L:L,Biometria!$A:$A,$A436)</f>
        <v>0</v>
      </c>
      <c r="M436" s="1">
        <f>SUMIFS(Biometria!M:M,Biometria!$A:$A,$A436)</f>
        <v>0</v>
      </c>
      <c r="N436" s="1">
        <f>SUMIFS('A.T D0'!O:O,'A.T D0'!$A:$A,$A436)+SUMIFS('A.T D7'!O:O,'A.T D7'!$A:$A,$A436)+SUMIFS('A.T D22'!O:O,'A.T D22'!$A:$A,$A436)+SUMIFS('A.T D37'!O:O,'A.T D37'!$A:$A,$A436)+SUMIFS('A.T D52'!O:O,'A.T D52'!$A:$A,$A436)+SUMIFS('A.T D67'!O:O,'A.T D67'!$A:$A,$A436)</f>
        <v>5.2</v>
      </c>
      <c r="O436" s="1">
        <f>SUMIFS('A.T D0'!P:P,'A.T D0'!$A:$A,$A436)+SUMIFS('A.T D7'!P:P,'A.T D7'!$A:$A,$A436)+SUMIFS('A.T D22'!P:P,'A.T D22'!$A:$A,$A436)+SUMIFS('A.T D37'!P:P,'A.T D37'!$A:$A,$A436)+SUMIFS('A.T D52'!P:P,'A.T D52'!$A:$A,$A436)+SUMIFS('A.T D67'!P:P,'A.T D67'!$A:$A,$A436)</f>
        <v>19.399999999999999</v>
      </c>
      <c r="P436" s="1">
        <f>SUMIFS('A.T D0'!Q:Q,'A.T D0'!$A:$A,$A436)+SUMIFS('A.T D7'!Q:Q,'A.T D7'!$A:$A,$A436)+SUMIFS('A.T D22'!Q:Q,'A.T D22'!$A:$A,$A436)+SUMIFS('A.T D37'!Q:Q,'A.T D37'!$A:$A,$A436)+SUMIFS('A.T D52'!Q:Q,'A.T D52'!$A:$A,$A436)+SUMIFS('A.T D67'!Q:Q,'A.T D67'!$A:$A,$A436)</f>
        <v>16.53</v>
      </c>
      <c r="Q436" s="1">
        <f>SUMIFS('A.T D0'!R:R,'A.T D0'!$A:$A,$A436)+SUMIFS('A.T D7'!R:R,'A.T D7'!$A:$A,$A436)+SUMIFS('A.T D22'!R:R,'A.T D22'!$A:$A,$A436)+SUMIFS('A.T D37'!R:R,'A.T D37'!$A:$A,$A436)+SUMIFS('A.T D52'!R:R,'A.T D52'!$A:$A,$A436)+SUMIFS('A.T D67'!R:R,'A.T D67'!$A:$A,$A436)</f>
        <v>85.21</v>
      </c>
      <c r="R436" s="1">
        <f>SUMIFS('A.T D0'!S:S,'A.T D0'!$A:$A,$A436)+SUMIFS('A.T D7'!S:S,'A.T D7'!$A:$A,$A436)+SUMIFS('A.T D22'!S:S,'A.T D22'!$A:$A,$A436)+SUMIFS('A.T D37'!S:S,'A.T D37'!$A:$A,$A436)+SUMIFS('A.T D52'!S:S,'A.T D52'!$A:$A,$A436)+SUMIFS('A.T D67'!S:S,'A.T D67'!$A:$A,$A436)</f>
        <v>0.72</v>
      </c>
      <c r="S436" s="1">
        <f>SUMIFS('A.T D0'!T:T,'A.T D0'!$A:$A,$A436)+SUMIFS('A.T D7'!T:T,'A.T D7'!$A:$A,$A436)+SUMIFS('A.T D22'!T:T,'A.T D22'!$A:$A,$A436)+SUMIFS('A.T D37'!T:T,'A.T D37'!$A:$A,$A436)+SUMIFS('A.T D52'!T:T,'A.T D52'!$A:$A,$A436)+SUMIFS('A.T D67'!T:T,'A.T D67'!$A:$A,$A436)</f>
        <v>13.9229</v>
      </c>
      <c r="T436" s="1">
        <f>SUMIFS('A.T D0'!U:U,'A.T D0'!$A:$A,$A436)+SUMIFS('A.T D7'!U:U,'A.T D7'!$A:$A,$A436)+SUMIFS('A.T D22'!U:U,'A.T D22'!$A:$A,$A436)+SUMIFS('A.T D37'!U:U,'A.T D37'!$A:$A,$A436)+SUMIFS('A.T D52'!U:U,'A.T D52'!$A:$A,$A436)+SUMIFS('A.T D67'!U:U,'A.T D67'!$A:$A,$A436)</f>
        <v>0.61</v>
      </c>
      <c r="U436" s="1">
        <f>SUMIFS('A.T D0'!V:V,'A.T D0'!$A:$A,$A436)+SUMIFS('A.T D7'!V:V,'A.T D7'!$A:$A,$A436)+SUMIFS('A.T D22'!V:V,'A.T D22'!$A:$A,$A436)+SUMIFS('A.T D37'!V:V,'A.T D37'!$A:$A,$A436)+SUMIFS('A.T D52'!V:V,'A.T D52'!$A:$A,$A436)+SUMIFS('A.T D67'!V:V,'A.T D67'!$A:$A,$A436)</f>
        <v>12.31</v>
      </c>
      <c r="V436" s="1">
        <f>SUMIFS('A.T D0'!W:W,'A.T D0'!$A:$A,$A436)+SUMIFS('A.T D7'!W:W,'A.T D7'!$A:$A,$A436)+SUMIFS('A.T D22'!W:W,'A.T D22'!$A:$A,$A436)+SUMIFS('A.T D37'!W:W,'A.T D37'!$A:$A,$A436)+SUMIFS('A.T D52'!W:W,'A.T D52'!$A:$A,$A436)+SUMIFS('A.T D67'!W:W,'A.T D67'!$A:$A,$A436)</f>
        <v>17.79</v>
      </c>
      <c r="W436" s="1">
        <f>SUMIFS('A.T D0'!X:X,'A.T D0'!$A:$A,$A436)+SUMIFS('A.T D7'!X:X,'A.T D7'!$A:$A,$A436)+SUMIFS('A.T D22'!X:X,'A.T D22'!$A:$A,$A436)+SUMIFS('A.T D37'!X:X,'A.T D37'!$A:$A,$A436)+SUMIFS('A.T D52'!X:X,'A.T D52'!$A:$A,$A436)+SUMIFS('A.T D67'!X:X,'A.T D67'!$A:$A,$A436)</f>
        <v>139.68</v>
      </c>
      <c r="X436" s="17">
        <f>SUMIFS(TCH!J:J,TCH!$A:$A,$A436)</f>
        <v>0</v>
      </c>
      <c r="Y436" s="17">
        <f>IF(X436=0,0,(X436*AVERAGEIFS($W:$W,$C:$C,$C436,$D:$D,$D436,$E:$E,$E436,$G:$G,$G436,$B:$B,_xlfn.MAXIFS($B:$B,$C:$C,$C436,$D:$D,$D436,$E:$E,$E436,$G:$G,$G436,$B:$B,"&lt;&gt;"&amp;$B436)))/1000)</f>
        <v>0</v>
      </c>
      <c r="Z436" s="17">
        <f>SUMIFS(TCH!M:M,TCH!$A:$A,$A436)</f>
        <v>0</v>
      </c>
      <c r="AA436" s="17">
        <f>IF(Z436=0,0,(Z436*AVERAGEIFS($W:$W,$C:$C,$C436,$D:$D,$D436,$E:$E,$E436,$G:$G,$G436,$B:$B,_xlfn.MAXIFS($B:$B,$C:$C,$C436,$D:$D,$D436,$E:$E,$E436,$G:$G,$G436,$B:$B,"&lt;&gt;"&amp;$B436)))/1000)</f>
        <v>0</v>
      </c>
      <c r="AB436" s="17">
        <f>SUMIFS(TCH!P:P,TCH!$A:$A,$A436)</f>
        <v>0</v>
      </c>
      <c r="AC436" s="17">
        <f>IF(AB436=0,0,(AB436*AVERAGEIFS($W:$W,$C:$C,$C436,$D:$D,$D436,$E:$E,$E436,$G:$G,$G436,$B:$B,_xlfn.MAXIFS($B:$B,$C:$C,$C436,$D:$D,$D436,$E:$E,$E436,$G:$G,$G436,$B:$B,"&lt;&gt;"&amp;$B436)))/1000)</f>
        <v>0</v>
      </c>
      <c r="AD436" s="17">
        <f>SUMIFS(TCH!S:S,TCH!$A:$A,$A436)</f>
        <v>0</v>
      </c>
      <c r="AE436" s="17">
        <f>IF(AD436=0,0,(AD436*AVERAGEIFS($W:$W,$C:$C,$C436,$D:$D,$D436,$E:$E,$E436,$G:$G,$G436,$B:$B,_xlfn.MAXIFS($B:$B,$C:$C,$C436,$D:$D,$D436,$E:$E,$E436,$G:$G,$G436,$B:$B,"&lt;&gt;"&amp;$B436)))/1000)</f>
        <v>0</v>
      </c>
      <c r="AF436" s="17">
        <f>SUMIFS(TCH!V:V,TCH!$A:$A,$A436)</f>
        <v>0</v>
      </c>
      <c r="AG436" s="17">
        <f>IF(AF436=0,0,(AF436*AVERAGEIFS($W:$W,$C:$C,$C436,$D:$D,$D436,$E:$E,$E436,$G:$G,$G436,$B:$B,_xlfn.MAXIFS($B:$B,$C:$C,$C436,$D:$D,$D436,$E:$E,$E436,$G:$G,$G436,$B:$B,"&lt;&gt;"&amp;$B436)))/1000)</f>
        <v>0</v>
      </c>
      <c r="AH436" s="17">
        <f>SUMIFS(TCH!Y:Y,TCH!$A:$A,$A436)</f>
        <v>0</v>
      </c>
      <c r="AI436" s="17">
        <f>IF(AH436=0,0,(AH436*AVERAGEIFS($W:$W,$C:$C,$C436,$D:$D,$D436,$E:$E,$E436,$G:$G,$G436,$B:$B,_xlfn.MAXIFS($B:$B,$C:$C,$C436,$D:$D,$D436,$E:$E,$E436,$G:$G,$G436,$B:$B,"&lt;&gt;"&amp;$B436)))/1000)</f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>
        <v>0</v>
      </c>
      <c r="AX436">
        <v>0</v>
      </c>
      <c r="AY436">
        <v>0</v>
      </c>
      <c r="AZ436">
        <v>0</v>
      </c>
    </row>
    <row r="437" spans="1:52" x14ac:dyDescent="0.25">
      <c r="A437" s="1" t="str">
        <f t="shared" si="6"/>
        <v>45789492B2R118</v>
      </c>
      <c r="B437" s="7">
        <v>45789</v>
      </c>
      <c r="C437" s="1">
        <v>49</v>
      </c>
      <c r="D437" s="1">
        <v>2</v>
      </c>
      <c r="E437" s="3" t="s">
        <v>57</v>
      </c>
      <c r="F437" s="1" t="s">
        <v>53</v>
      </c>
      <c r="G437" s="1">
        <v>18</v>
      </c>
      <c r="H437" s="4">
        <f>SUMIFS(Biometria!H:H,Biometria!$A:$A,$A437)</f>
        <v>19.170000000000002</v>
      </c>
      <c r="I437" s="6">
        <f>SUMIFS(Biometria!I:I,Biometria!$A:$A,$A437)</f>
        <v>20.3</v>
      </c>
      <c r="J437" s="6">
        <f>SUMIFS(Biometria!J:J,Biometria!$A:$A,$A437)</f>
        <v>3.65</v>
      </c>
      <c r="K437" s="2">
        <f>SUMIFS(Biometria!K:K,Biometria!$A:$A,$A437)</f>
        <v>3.6166666666666671</v>
      </c>
      <c r="L437" s="1">
        <f>SUMIFS(Biometria!L:L,Biometria!$A:$A,$A437)</f>
        <v>0</v>
      </c>
      <c r="M437" s="1">
        <f>SUMIFS(Biometria!M:M,Biometria!$A:$A,$A437)</f>
        <v>0</v>
      </c>
      <c r="N437" s="1">
        <f>SUMIFS('A.T D0'!O:O,'A.T D0'!$A:$A,$A437)+SUMIFS('A.T D7'!O:O,'A.T D7'!$A:$A,$A437)+SUMIFS('A.T D22'!O:O,'A.T D22'!$A:$A,$A437)+SUMIFS('A.T D37'!O:O,'A.T D37'!$A:$A,$A437)+SUMIFS('A.T D52'!O:O,'A.T D52'!$A:$A,$A437)+SUMIFS('A.T D67'!O:O,'A.T D67'!$A:$A,$A437)</f>
        <v>5.3</v>
      </c>
      <c r="O437" s="1">
        <f>SUMIFS('A.T D0'!P:P,'A.T D0'!$A:$A,$A437)+SUMIFS('A.T D7'!P:P,'A.T D7'!$A:$A,$A437)+SUMIFS('A.T D22'!P:P,'A.T D22'!$A:$A,$A437)+SUMIFS('A.T D37'!P:P,'A.T D37'!$A:$A,$A437)+SUMIFS('A.T D52'!P:P,'A.T D52'!$A:$A,$A437)+SUMIFS('A.T D67'!P:P,'A.T D67'!$A:$A,$A437)</f>
        <v>17.98</v>
      </c>
      <c r="P437" s="1">
        <f>SUMIFS('A.T D0'!Q:Q,'A.T D0'!$A:$A,$A437)+SUMIFS('A.T D7'!Q:Q,'A.T D7'!$A:$A,$A437)+SUMIFS('A.T D22'!Q:Q,'A.T D22'!$A:$A,$A437)+SUMIFS('A.T D37'!Q:Q,'A.T D37'!$A:$A,$A437)+SUMIFS('A.T D52'!Q:Q,'A.T D52'!$A:$A,$A437)+SUMIFS('A.T D67'!Q:Q,'A.T D67'!$A:$A,$A437)</f>
        <v>14.86</v>
      </c>
      <c r="Q437" s="1">
        <f>SUMIFS('A.T D0'!R:R,'A.T D0'!$A:$A,$A437)+SUMIFS('A.T D7'!R:R,'A.T D7'!$A:$A,$A437)+SUMIFS('A.T D22'!R:R,'A.T D22'!$A:$A,$A437)+SUMIFS('A.T D37'!R:R,'A.T D37'!$A:$A,$A437)+SUMIFS('A.T D52'!R:R,'A.T D52'!$A:$A,$A437)+SUMIFS('A.T D67'!R:R,'A.T D67'!$A:$A,$A437)</f>
        <v>82.65</v>
      </c>
      <c r="R437" s="1">
        <f>SUMIFS('A.T D0'!S:S,'A.T D0'!$A:$A,$A437)+SUMIFS('A.T D7'!S:S,'A.T D7'!$A:$A,$A437)+SUMIFS('A.T D22'!S:S,'A.T D22'!$A:$A,$A437)+SUMIFS('A.T D37'!S:S,'A.T D37'!$A:$A,$A437)+SUMIFS('A.T D52'!S:S,'A.T D52'!$A:$A,$A437)+SUMIFS('A.T D67'!S:S,'A.T D67'!$A:$A,$A437)</f>
        <v>0.81</v>
      </c>
      <c r="S437" s="1">
        <f>SUMIFS('A.T D0'!T:T,'A.T D0'!$A:$A,$A437)+SUMIFS('A.T D7'!T:T,'A.T D7'!$A:$A,$A437)+SUMIFS('A.T D22'!T:T,'A.T D22'!$A:$A,$A437)+SUMIFS('A.T D37'!T:T,'A.T D37'!$A:$A,$A437)+SUMIFS('A.T D52'!T:T,'A.T D52'!$A:$A,$A437)+SUMIFS('A.T D67'!T:T,'A.T D67'!$A:$A,$A437)</f>
        <v>12.728199999999999</v>
      </c>
      <c r="T437" s="1">
        <f>SUMIFS('A.T D0'!U:U,'A.T D0'!$A:$A,$A437)+SUMIFS('A.T D7'!U:U,'A.T D7'!$A:$A,$A437)+SUMIFS('A.T D22'!U:U,'A.T D22'!$A:$A,$A437)+SUMIFS('A.T D37'!U:U,'A.T D37'!$A:$A,$A437)+SUMIFS('A.T D52'!U:U,'A.T D52'!$A:$A,$A437)+SUMIFS('A.T D67'!U:U,'A.T D67'!$A:$A,$A437)</f>
        <v>0.69</v>
      </c>
      <c r="U437" s="1">
        <f>SUMIFS('A.T D0'!V:V,'A.T D0'!$A:$A,$A437)+SUMIFS('A.T D7'!V:V,'A.T D7'!$A:$A,$A437)+SUMIFS('A.T D22'!V:V,'A.T D22'!$A:$A,$A437)+SUMIFS('A.T D37'!V:V,'A.T D37'!$A:$A,$A437)+SUMIFS('A.T D52'!V:V,'A.T D52'!$A:$A,$A437)+SUMIFS('A.T D67'!V:V,'A.T D67'!$A:$A,$A437)</f>
        <v>11.34</v>
      </c>
      <c r="V437" s="1">
        <f>SUMIFS('A.T D0'!W:W,'A.T D0'!$A:$A,$A437)+SUMIFS('A.T D7'!W:W,'A.T D7'!$A:$A,$A437)+SUMIFS('A.T D22'!W:W,'A.T D22'!$A:$A,$A437)+SUMIFS('A.T D37'!W:W,'A.T D37'!$A:$A,$A437)+SUMIFS('A.T D52'!W:W,'A.T D52'!$A:$A,$A437)+SUMIFS('A.T D67'!W:W,'A.T D67'!$A:$A,$A437)</f>
        <v>8.7100000000000009</v>
      </c>
      <c r="W437" s="1">
        <f>SUMIFS('A.T D0'!X:X,'A.T D0'!$A:$A,$A437)+SUMIFS('A.T D7'!X:X,'A.T D7'!$A:$A,$A437)+SUMIFS('A.T D22'!X:X,'A.T D22'!$A:$A,$A437)+SUMIFS('A.T D37'!X:X,'A.T D37'!$A:$A,$A437)+SUMIFS('A.T D52'!X:X,'A.T D52'!$A:$A,$A437)+SUMIFS('A.T D67'!X:X,'A.T D67'!$A:$A,$A437)</f>
        <v>128.91</v>
      </c>
      <c r="X437" s="17">
        <f>SUMIFS(TCH!J:J,TCH!$A:$A,$A437)</f>
        <v>0</v>
      </c>
      <c r="Y437" s="17">
        <f>IF(X437=0,0,(X437*AVERAGEIFS($W:$W,$C:$C,$C437,$D:$D,$D437,$E:$E,$E437,$G:$G,$G437,$B:$B,_xlfn.MAXIFS($B:$B,$C:$C,$C437,$D:$D,$D437,$E:$E,$E437,$G:$G,$G437,$B:$B,"&lt;&gt;"&amp;$B437)))/1000)</f>
        <v>0</v>
      </c>
      <c r="Z437" s="17">
        <f>SUMIFS(TCH!M:M,TCH!$A:$A,$A437)</f>
        <v>0</v>
      </c>
      <c r="AA437" s="17">
        <f>IF(Z437=0,0,(Z437*AVERAGEIFS($W:$W,$C:$C,$C437,$D:$D,$D437,$E:$E,$E437,$G:$G,$G437,$B:$B,_xlfn.MAXIFS($B:$B,$C:$C,$C437,$D:$D,$D437,$E:$E,$E437,$G:$G,$G437,$B:$B,"&lt;&gt;"&amp;$B437)))/1000)</f>
        <v>0</v>
      </c>
      <c r="AB437" s="17">
        <f>SUMIFS(TCH!P:P,TCH!$A:$A,$A437)</f>
        <v>0</v>
      </c>
      <c r="AC437" s="17">
        <f>IF(AB437=0,0,(AB437*AVERAGEIFS($W:$W,$C:$C,$C437,$D:$D,$D437,$E:$E,$E437,$G:$G,$G437,$B:$B,_xlfn.MAXIFS($B:$B,$C:$C,$C437,$D:$D,$D437,$E:$E,$E437,$G:$G,$G437,$B:$B,"&lt;&gt;"&amp;$B437)))/1000)</f>
        <v>0</v>
      </c>
      <c r="AD437" s="17">
        <f>SUMIFS(TCH!S:S,TCH!$A:$A,$A437)</f>
        <v>0</v>
      </c>
      <c r="AE437" s="17">
        <f>IF(AD437=0,0,(AD437*AVERAGEIFS($W:$W,$C:$C,$C437,$D:$D,$D437,$E:$E,$E437,$G:$G,$G437,$B:$B,_xlfn.MAXIFS($B:$B,$C:$C,$C437,$D:$D,$D437,$E:$E,$E437,$G:$G,$G437,$B:$B,"&lt;&gt;"&amp;$B437)))/1000)</f>
        <v>0</v>
      </c>
      <c r="AF437" s="17">
        <f>SUMIFS(TCH!V:V,TCH!$A:$A,$A437)</f>
        <v>0</v>
      </c>
      <c r="AG437" s="17">
        <f>IF(AF437=0,0,(AF437*AVERAGEIFS($W:$W,$C:$C,$C437,$D:$D,$D437,$E:$E,$E437,$G:$G,$G437,$B:$B,_xlfn.MAXIFS($B:$B,$C:$C,$C437,$D:$D,$D437,$E:$E,$E437,$G:$G,$G437,$B:$B,"&lt;&gt;"&amp;$B437)))/1000)</f>
        <v>0</v>
      </c>
      <c r="AH437" s="17">
        <f>SUMIFS(TCH!Y:Y,TCH!$A:$A,$A437)</f>
        <v>0</v>
      </c>
      <c r="AI437" s="17">
        <f>IF(AH437=0,0,(AH437*AVERAGEIFS($W:$W,$C:$C,$C437,$D:$D,$D437,$E:$E,$E437,$G:$G,$G437,$B:$B,_xlfn.MAXIFS($B:$B,$C:$C,$C437,$D:$D,$D437,$E:$E,$E437,$G:$G,$G437,$B:$B,"&lt;&gt;"&amp;$B437)))/1000)</f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25">
      <c r="A438" s="1" t="str">
        <f t="shared" si="6"/>
        <v>45789492B2R218</v>
      </c>
      <c r="B438" s="7">
        <v>45789</v>
      </c>
      <c r="C438" s="1">
        <v>49</v>
      </c>
      <c r="D438" s="1">
        <v>2</v>
      </c>
      <c r="E438" s="3" t="s">
        <v>57</v>
      </c>
      <c r="F438" s="1" t="s">
        <v>54</v>
      </c>
      <c r="G438" s="1">
        <v>18</v>
      </c>
      <c r="H438" s="4">
        <f>SUMIFS(Biometria!H:H,Biometria!$A:$A,$A438)</f>
        <v>22.62</v>
      </c>
      <c r="I438" s="6">
        <f>SUMIFS(Biometria!I:I,Biometria!$A:$A,$A438)</f>
        <v>0</v>
      </c>
      <c r="J438" s="6">
        <f>SUMIFS(Biometria!J:J,Biometria!$A:$A,$A438)</f>
        <v>3.5</v>
      </c>
      <c r="K438" s="2">
        <f>SUMIFS(Biometria!K:K,Biometria!$A:$A,$A438)</f>
        <v>0</v>
      </c>
      <c r="L438" s="1">
        <f>SUMIFS(Biometria!L:L,Biometria!$A:$A,$A438)</f>
        <v>0</v>
      </c>
      <c r="M438" s="1">
        <f>SUMIFS(Biometria!M:M,Biometria!$A:$A,$A438)</f>
        <v>0</v>
      </c>
      <c r="N438" s="1">
        <f>SUMIFS('A.T D0'!O:O,'A.T D0'!$A:$A,$A438)+SUMIFS('A.T D7'!O:O,'A.T D7'!$A:$A,$A438)+SUMIFS('A.T D22'!O:O,'A.T D22'!$A:$A,$A438)+SUMIFS('A.T D37'!O:O,'A.T D37'!$A:$A,$A438)+SUMIFS('A.T D52'!O:O,'A.T D52'!$A:$A,$A438)+SUMIFS('A.T D67'!O:O,'A.T D67'!$A:$A,$A438)</f>
        <v>5.4</v>
      </c>
      <c r="O438" s="1">
        <f>SUMIFS('A.T D0'!P:P,'A.T D0'!$A:$A,$A438)+SUMIFS('A.T D7'!P:P,'A.T D7'!$A:$A,$A438)+SUMIFS('A.T D22'!P:P,'A.T D22'!$A:$A,$A438)+SUMIFS('A.T D37'!P:P,'A.T D37'!$A:$A,$A438)+SUMIFS('A.T D52'!P:P,'A.T D52'!$A:$A,$A438)+SUMIFS('A.T D67'!P:P,'A.T D67'!$A:$A,$A438)</f>
        <v>18.43</v>
      </c>
      <c r="P438" s="1">
        <f>SUMIFS('A.T D0'!Q:Q,'A.T D0'!$A:$A,$A438)+SUMIFS('A.T D7'!Q:Q,'A.T D7'!$A:$A,$A438)+SUMIFS('A.T D22'!Q:Q,'A.T D22'!$A:$A,$A438)+SUMIFS('A.T D37'!Q:Q,'A.T D37'!$A:$A,$A438)+SUMIFS('A.T D52'!Q:Q,'A.T D52'!$A:$A,$A438)+SUMIFS('A.T D67'!Q:Q,'A.T D67'!$A:$A,$A438)</f>
        <v>15.57</v>
      </c>
      <c r="Q438" s="1">
        <f>SUMIFS('A.T D0'!R:R,'A.T D0'!$A:$A,$A438)+SUMIFS('A.T D7'!R:R,'A.T D7'!$A:$A,$A438)+SUMIFS('A.T D22'!R:R,'A.T D22'!$A:$A,$A438)+SUMIFS('A.T D37'!R:R,'A.T D37'!$A:$A,$A438)+SUMIFS('A.T D52'!R:R,'A.T D52'!$A:$A,$A438)+SUMIFS('A.T D67'!R:R,'A.T D67'!$A:$A,$A438)</f>
        <v>84.48</v>
      </c>
      <c r="R438" s="1">
        <f>SUMIFS('A.T D0'!S:S,'A.T D0'!$A:$A,$A438)+SUMIFS('A.T D7'!S:S,'A.T D7'!$A:$A,$A438)+SUMIFS('A.T D22'!S:S,'A.T D22'!$A:$A,$A438)+SUMIFS('A.T D37'!S:S,'A.T D37'!$A:$A,$A438)+SUMIFS('A.T D52'!S:S,'A.T D52'!$A:$A,$A438)+SUMIFS('A.T D67'!S:S,'A.T D67'!$A:$A,$A438)</f>
        <v>0.74</v>
      </c>
      <c r="S438" s="1">
        <f>SUMIFS('A.T D0'!T:T,'A.T D0'!$A:$A,$A438)+SUMIFS('A.T D7'!T:T,'A.T D7'!$A:$A,$A438)+SUMIFS('A.T D22'!T:T,'A.T D22'!$A:$A,$A438)+SUMIFS('A.T D37'!T:T,'A.T D37'!$A:$A,$A438)+SUMIFS('A.T D52'!T:T,'A.T D52'!$A:$A,$A438)+SUMIFS('A.T D67'!T:T,'A.T D67'!$A:$A,$A438)</f>
        <v>13.2629</v>
      </c>
      <c r="T438" s="1">
        <f>SUMIFS('A.T D0'!U:U,'A.T D0'!$A:$A,$A438)+SUMIFS('A.T D7'!U:U,'A.T D7'!$A:$A,$A438)+SUMIFS('A.T D22'!U:U,'A.T D22'!$A:$A,$A438)+SUMIFS('A.T D37'!U:U,'A.T D37'!$A:$A,$A438)+SUMIFS('A.T D52'!U:U,'A.T D52'!$A:$A,$A438)+SUMIFS('A.T D67'!U:U,'A.T D67'!$A:$A,$A438)</f>
        <v>0.63</v>
      </c>
      <c r="U438" s="1">
        <f>SUMIFS('A.T D0'!V:V,'A.T D0'!$A:$A,$A438)+SUMIFS('A.T D7'!V:V,'A.T D7'!$A:$A,$A438)+SUMIFS('A.T D22'!V:V,'A.T D22'!$A:$A,$A438)+SUMIFS('A.T D37'!V:V,'A.T D37'!$A:$A,$A438)+SUMIFS('A.T D52'!V:V,'A.T D52'!$A:$A,$A438)+SUMIFS('A.T D67'!V:V,'A.T D67'!$A:$A,$A438)</f>
        <v>11.66</v>
      </c>
      <c r="V438" s="1">
        <f>SUMIFS('A.T D0'!W:W,'A.T D0'!$A:$A,$A438)+SUMIFS('A.T D7'!W:W,'A.T D7'!$A:$A,$A438)+SUMIFS('A.T D22'!W:W,'A.T D22'!$A:$A,$A438)+SUMIFS('A.T D37'!W:W,'A.T D37'!$A:$A,$A438)+SUMIFS('A.T D52'!W:W,'A.T D52'!$A:$A,$A438)+SUMIFS('A.T D67'!W:W,'A.T D67'!$A:$A,$A438)</f>
        <v>12.59</v>
      </c>
      <c r="W438" s="1">
        <f>SUMIFS('A.T D0'!X:X,'A.T D0'!$A:$A,$A438)+SUMIFS('A.T D7'!X:X,'A.T D7'!$A:$A,$A438)+SUMIFS('A.T D22'!X:X,'A.T D22'!$A:$A,$A438)+SUMIFS('A.T D37'!X:X,'A.T D37'!$A:$A,$A438)+SUMIFS('A.T D52'!X:X,'A.T D52'!$A:$A,$A438)+SUMIFS('A.T D67'!X:X,'A.T D67'!$A:$A,$A438)</f>
        <v>133.51</v>
      </c>
      <c r="X438" s="17">
        <f>SUMIFS(TCH!J:J,TCH!$A:$A,$A438)</f>
        <v>0</v>
      </c>
      <c r="Y438" s="17">
        <f>IF(X438=0,0,(X438*AVERAGEIFS($W:$W,$C:$C,$C438,$D:$D,$D438,$E:$E,$E438,$G:$G,$G438,$B:$B,_xlfn.MAXIFS($B:$B,$C:$C,$C438,$D:$D,$D438,$E:$E,$E438,$G:$G,$G438,$B:$B,"&lt;&gt;"&amp;$B438)))/1000)</f>
        <v>0</v>
      </c>
      <c r="Z438" s="17">
        <f>SUMIFS(TCH!M:M,TCH!$A:$A,$A438)</f>
        <v>0</v>
      </c>
      <c r="AA438" s="17">
        <f>IF(Z438=0,0,(Z438*AVERAGEIFS($W:$W,$C:$C,$C438,$D:$D,$D438,$E:$E,$E438,$G:$G,$G438,$B:$B,_xlfn.MAXIFS($B:$B,$C:$C,$C438,$D:$D,$D438,$E:$E,$E438,$G:$G,$G438,$B:$B,"&lt;&gt;"&amp;$B438)))/1000)</f>
        <v>0</v>
      </c>
      <c r="AB438" s="17">
        <f>SUMIFS(TCH!P:P,TCH!$A:$A,$A438)</f>
        <v>0</v>
      </c>
      <c r="AC438" s="17">
        <f>IF(AB438=0,0,(AB438*AVERAGEIFS($W:$W,$C:$C,$C438,$D:$D,$D438,$E:$E,$E438,$G:$G,$G438,$B:$B,_xlfn.MAXIFS($B:$B,$C:$C,$C438,$D:$D,$D438,$E:$E,$E438,$G:$G,$G438,$B:$B,"&lt;&gt;"&amp;$B438)))/1000)</f>
        <v>0</v>
      </c>
      <c r="AD438" s="17">
        <f>SUMIFS(TCH!S:S,TCH!$A:$A,$A438)</f>
        <v>0</v>
      </c>
      <c r="AE438" s="17">
        <f>IF(AD438=0,0,(AD438*AVERAGEIFS($W:$W,$C:$C,$C438,$D:$D,$D438,$E:$E,$E438,$G:$G,$G438,$B:$B,_xlfn.MAXIFS($B:$B,$C:$C,$C438,$D:$D,$D438,$E:$E,$E438,$G:$G,$G438,$B:$B,"&lt;&gt;"&amp;$B438)))/1000)</f>
        <v>0</v>
      </c>
      <c r="AF438" s="17">
        <f>SUMIFS(TCH!V:V,TCH!$A:$A,$A438)</f>
        <v>0</v>
      </c>
      <c r="AG438" s="17">
        <f>IF(AF438=0,0,(AF438*AVERAGEIFS($W:$W,$C:$C,$C438,$D:$D,$D438,$E:$E,$E438,$G:$G,$G438,$B:$B,_xlfn.MAXIFS($B:$B,$C:$C,$C438,$D:$D,$D438,$E:$E,$E438,$G:$G,$G438,$B:$B,"&lt;&gt;"&amp;$B438)))/1000)</f>
        <v>0</v>
      </c>
      <c r="AH438" s="17">
        <f>SUMIFS(TCH!Y:Y,TCH!$A:$A,$A438)</f>
        <v>0</v>
      </c>
      <c r="AI438" s="17">
        <f>IF(AH438=0,0,(AH438*AVERAGEIFS($W:$W,$C:$C,$C438,$D:$D,$D438,$E:$E,$E438,$G:$G,$G438,$B:$B,_xlfn.MAXIFS($B:$B,$C:$C,$C438,$D:$D,$D438,$E:$E,$E438,$G:$G,$G438,$B:$B,"&lt;&gt;"&amp;$B438)))/1000)</f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>
        <v>0</v>
      </c>
      <c r="AX438">
        <v>0</v>
      </c>
      <c r="AY438">
        <v>0</v>
      </c>
      <c r="AZ438">
        <v>0</v>
      </c>
    </row>
    <row r="439" spans="1:52" x14ac:dyDescent="0.25">
      <c r="A439" s="1" t="str">
        <f t="shared" si="6"/>
        <v>45789492B2R318</v>
      </c>
      <c r="B439" s="7">
        <v>45789</v>
      </c>
      <c r="C439" s="1">
        <v>49</v>
      </c>
      <c r="D439" s="1">
        <v>2</v>
      </c>
      <c r="E439" s="3" t="s">
        <v>57</v>
      </c>
      <c r="F439" s="1" t="s">
        <v>55</v>
      </c>
      <c r="G439" s="1">
        <v>18</v>
      </c>
      <c r="H439" s="4">
        <f>SUMIFS(Biometria!H:H,Biometria!$A:$A,$A439)</f>
        <v>19.11</v>
      </c>
      <c r="I439" s="6">
        <f>SUMIFS(Biometria!I:I,Biometria!$A:$A,$A439)</f>
        <v>0</v>
      </c>
      <c r="J439" s="6">
        <f>SUMIFS(Biometria!J:J,Biometria!$A:$A,$A439)</f>
        <v>3.7</v>
      </c>
      <c r="K439" s="2">
        <f>SUMIFS(Biometria!K:K,Biometria!$A:$A,$A439)</f>
        <v>0</v>
      </c>
      <c r="L439" s="1">
        <f>SUMIFS(Biometria!L:L,Biometria!$A:$A,$A439)</f>
        <v>0</v>
      </c>
      <c r="M439" s="1">
        <f>SUMIFS(Biometria!M:M,Biometria!$A:$A,$A439)</f>
        <v>0</v>
      </c>
      <c r="N439" s="1">
        <f>SUMIFS('A.T D0'!O:O,'A.T D0'!$A:$A,$A439)+SUMIFS('A.T D7'!O:O,'A.T D7'!$A:$A,$A439)+SUMIFS('A.T D22'!O:O,'A.T D22'!$A:$A,$A439)+SUMIFS('A.T D37'!O:O,'A.T D37'!$A:$A,$A439)+SUMIFS('A.T D52'!O:O,'A.T D52'!$A:$A,$A439)+SUMIFS('A.T D67'!O:O,'A.T D67'!$A:$A,$A439)</f>
        <v>5.2</v>
      </c>
      <c r="O439" s="1">
        <f>SUMIFS('A.T D0'!P:P,'A.T D0'!$A:$A,$A439)+SUMIFS('A.T D7'!P:P,'A.T D7'!$A:$A,$A439)+SUMIFS('A.T D22'!P:P,'A.T D22'!$A:$A,$A439)+SUMIFS('A.T D37'!P:P,'A.T D37'!$A:$A,$A439)+SUMIFS('A.T D52'!P:P,'A.T D52'!$A:$A,$A439)+SUMIFS('A.T D67'!P:P,'A.T D67'!$A:$A,$A439)</f>
        <v>17.78</v>
      </c>
      <c r="P439" s="1">
        <f>SUMIFS('A.T D0'!Q:Q,'A.T D0'!$A:$A,$A439)+SUMIFS('A.T D7'!Q:Q,'A.T D7'!$A:$A,$A439)+SUMIFS('A.T D22'!Q:Q,'A.T D22'!$A:$A,$A439)+SUMIFS('A.T D37'!Q:Q,'A.T D37'!$A:$A,$A439)+SUMIFS('A.T D52'!Q:Q,'A.T D52'!$A:$A,$A439)+SUMIFS('A.T D67'!Q:Q,'A.T D67'!$A:$A,$A439)</f>
        <v>14.6</v>
      </c>
      <c r="Q439" s="1">
        <f>SUMIFS('A.T D0'!R:R,'A.T D0'!$A:$A,$A439)+SUMIFS('A.T D7'!R:R,'A.T D7'!$A:$A,$A439)+SUMIFS('A.T D22'!R:R,'A.T D22'!$A:$A,$A439)+SUMIFS('A.T D37'!R:R,'A.T D37'!$A:$A,$A439)+SUMIFS('A.T D52'!R:R,'A.T D52'!$A:$A,$A439)+SUMIFS('A.T D67'!R:R,'A.T D67'!$A:$A,$A439)</f>
        <v>82.11</v>
      </c>
      <c r="R439" s="1">
        <f>SUMIFS('A.T D0'!S:S,'A.T D0'!$A:$A,$A439)+SUMIFS('A.T D7'!S:S,'A.T D7'!$A:$A,$A439)+SUMIFS('A.T D22'!S:S,'A.T D22'!$A:$A,$A439)+SUMIFS('A.T D37'!S:S,'A.T D37'!$A:$A,$A439)+SUMIFS('A.T D52'!S:S,'A.T D52'!$A:$A,$A439)+SUMIFS('A.T D67'!S:S,'A.T D67'!$A:$A,$A439)</f>
        <v>0.82</v>
      </c>
      <c r="S439" s="1">
        <f>SUMIFS('A.T D0'!T:T,'A.T D0'!$A:$A,$A439)+SUMIFS('A.T D7'!T:T,'A.T D7'!$A:$A,$A439)+SUMIFS('A.T D22'!T:T,'A.T D22'!$A:$A,$A439)+SUMIFS('A.T D37'!T:T,'A.T D37'!$A:$A,$A439)+SUMIFS('A.T D52'!T:T,'A.T D52'!$A:$A,$A439)+SUMIFS('A.T D67'!T:T,'A.T D67'!$A:$A,$A439)</f>
        <v>12.5055</v>
      </c>
      <c r="T439" s="1">
        <f>SUMIFS('A.T D0'!U:U,'A.T D0'!$A:$A,$A439)+SUMIFS('A.T D7'!U:U,'A.T D7'!$A:$A,$A439)+SUMIFS('A.T D22'!U:U,'A.T D22'!$A:$A,$A439)+SUMIFS('A.T D37'!U:U,'A.T D37'!$A:$A,$A439)+SUMIFS('A.T D52'!U:U,'A.T D52'!$A:$A,$A439)+SUMIFS('A.T D67'!U:U,'A.T D67'!$A:$A,$A439)</f>
        <v>0.7</v>
      </c>
      <c r="U439" s="1">
        <f>SUMIFS('A.T D0'!V:V,'A.T D0'!$A:$A,$A439)+SUMIFS('A.T D7'!V:V,'A.T D7'!$A:$A,$A439)+SUMIFS('A.T D22'!V:V,'A.T D22'!$A:$A,$A439)+SUMIFS('A.T D37'!V:V,'A.T D37'!$A:$A,$A439)+SUMIFS('A.T D52'!V:V,'A.T D52'!$A:$A,$A439)+SUMIFS('A.T D67'!V:V,'A.T D67'!$A:$A,$A439)</f>
        <v>11.34</v>
      </c>
      <c r="V439" s="1">
        <f>SUMIFS('A.T D0'!W:W,'A.T D0'!$A:$A,$A439)+SUMIFS('A.T D7'!W:W,'A.T D7'!$A:$A,$A439)+SUMIFS('A.T D22'!W:W,'A.T D22'!$A:$A,$A439)+SUMIFS('A.T D37'!W:W,'A.T D37'!$A:$A,$A439)+SUMIFS('A.T D52'!W:W,'A.T D52'!$A:$A,$A439)+SUMIFS('A.T D67'!W:W,'A.T D67'!$A:$A,$A439)</f>
        <v>6.97</v>
      </c>
      <c r="W439" s="1">
        <f>SUMIFS('A.T D0'!X:X,'A.T D0'!$A:$A,$A439)+SUMIFS('A.T D7'!X:X,'A.T D7'!$A:$A,$A439)+SUMIFS('A.T D22'!X:X,'A.T D22'!$A:$A,$A439)+SUMIFS('A.T D37'!X:X,'A.T D37'!$A:$A,$A439)+SUMIFS('A.T D52'!X:X,'A.T D52'!$A:$A,$A439)+SUMIFS('A.T D67'!X:X,'A.T D67'!$A:$A,$A439)</f>
        <v>126.85</v>
      </c>
      <c r="X439" s="17">
        <f>SUMIFS(TCH!J:J,TCH!$A:$A,$A439)</f>
        <v>0</v>
      </c>
      <c r="Y439" s="17">
        <f>IF(X439=0,0,(X439*AVERAGEIFS($W:$W,$C:$C,$C439,$D:$D,$D439,$E:$E,$E439,$G:$G,$G439,$B:$B,_xlfn.MAXIFS($B:$B,$C:$C,$C439,$D:$D,$D439,$E:$E,$E439,$G:$G,$G439,$B:$B,"&lt;&gt;"&amp;$B439)))/1000)</f>
        <v>0</v>
      </c>
      <c r="Z439" s="17">
        <f>SUMIFS(TCH!M:M,TCH!$A:$A,$A439)</f>
        <v>0</v>
      </c>
      <c r="AA439" s="17">
        <f>IF(Z439=0,0,(Z439*AVERAGEIFS($W:$W,$C:$C,$C439,$D:$D,$D439,$E:$E,$E439,$G:$G,$G439,$B:$B,_xlfn.MAXIFS($B:$B,$C:$C,$C439,$D:$D,$D439,$E:$E,$E439,$G:$G,$G439,$B:$B,"&lt;&gt;"&amp;$B439)))/1000)</f>
        <v>0</v>
      </c>
      <c r="AB439" s="17">
        <f>SUMIFS(TCH!P:P,TCH!$A:$A,$A439)</f>
        <v>0</v>
      </c>
      <c r="AC439" s="17">
        <f>IF(AB439=0,0,(AB439*AVERAGEIFS($W:$W,$C:$C,$C439,$D:$D,$D439,$E:$E,$E439,$G:$G,$G439,$B:$B,_xlfn.MAXIFS($B:$B,$C:$C,$C439,$D:$D,$D439,$E:$E,$E439,$G:$G,$G439,$B:$B,"&lt;&gt;"&amp;$B439)))/1000)</f>
        <v>0</v>
      </c>
      <c r="AD439" s="17">
        <f>SUMIFS(TCH!S:S,TCH!$A:$A,$A439)</f>
        <v>0</v>
      </c>
      <c r="AE439" s="17">
        <f>IF(AD439=0,0,(AD439*AVERAGEIFS($W:$W,$C:$C,$C439,$D:$D,$D439,$E:$E,$E439,$G:$G,$G439,$B:$B,_xlfn.MAXIFS($B:$B,$C:$C,$C439,$D:$D,$D439,$E:$E,$E439,$G:$G,$G439,$B:$B,"&lt;&gt;"&amp;$B439)))/1000)</f>
        <v>0</v>
      </c>
      <c r="AF439" s="17">
        <f>SUMIFS(TCH!V:V,TCH!$A:$A,$A439)</f>
        <v>0</v>
      </c>
      <c r="AG439" s="17">
        <f>IF(AF439=0,0,(AF439*AVERAGEIFS($W:$W,$C:$C,$C439,$D:$D,$D439,$E:$E,$E439,$G:$G,$G439,$B:$B,_xlfn.MAXIFS($B:$B,$C:$C,$C439,$D:$D,$D439,$E:$E,$E439,$G:$G,$G439,$B:$B,"&lt;&gt;"&amp;$B439)))/1000)</f>
        <v>0</v>
      </c>
      <c r="AH439" s="17">
        <f>SUMIFS(TCH!Y:Y,TCH!$A:$A,$A439)</f>
        <v>0</v>
      </c>
      <c r="AI439" s="17">
        <f>IF(AH439=0,0,(AH439*AVERAGEIFS($W:$W,$C:$C,$C439,$D:$D,$D439,$E:$E,$E439,$G:$G,$G439,$B:$B,_xlfn.MAXIFS($B:$B,$C:$C,$C439,$D:$D,$D439,$E:$E,$E439,$G:$G,$G439,$B:$B,"&lt;&gt;"&amp;$B439)))/1000)</f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>
        <v>0</v>
      </c>
      <c r="AX439">
        <v>0</v>
      </c>
      <c r="AY439">
        <v>0</v>
      </c>
      <c r="AZ439">
        <v>0</v>
      </c>
    </row>
    <row r="440" spans="1:52" x14ac:dyDescent="0.25">
      <c r="A440" s="1" t="str">
        <f t="shared" si="6"/>
        <v>45789493B2R119</v>
      </c>
      <c r="B440" s="7">
        <v>45789</v>
      </c>
      <c r="C440" s="1">
        <v>49</v>
      </c>
      <c r="D440" s="1">
        <v>3</v>
      </c>
      <c r="E440" s="3" t="s">
        <v>57</v>
      </c>
      <c r="F440" s="1" t="s">
        <v>53</v>
      </c>
      <c r="G440" s="1">
        <v>19</v>
      </c>
      <c r="H440" s="4">
        <f>SUMIFS(Biometria!H:H,Biometria!$A:$A,$A440)</f>
        <v>19.239999999999998</v>
      </c>
      <c r="I440" s="6">
        <f>SUMIFS(Biometria!I:I,Biometria!$A:$A,$A440)</f>
        <v>18.986666666666665</v>
      </c>
      <c r="J440" s="6">
        <f>SUMIFS(Biometria!J:J,Biometria!$A:$A,$A440)</f>
        <v>3.45</v>
      </c>
      <c r="K440" s="2">
        <f>SUMIFS(Biometria!K:K,Biometria!$A:$A,$A440)</f>
        <v>3.3833333333333333</v>
      </c>
      <c r="L440" s="1">
        <f>SUMIFS(Biometria!L:L,Biometria!$A:$A,$A440)</f>
        <v>0</v>
      </c>
      <c r="M440" s="1">
        <f>SUMIFS(Biometria!M:M,Biometria!$A:$A,$A440)</f>
        <v>0</v>
      </c>
      <c r="N440" s="1">
        <f>SUMIFS('A.T D0'!O:O,'A.T D0'!$A:$A,$A440)+SUMIFS('A.T D7'!O:O,'A.T D7'!$A:$A,$A440)+SUMIFS('A.T D22'!O:O,'A.T D22'!$A:$A,$A440)+SUMIFS('A.T D37'!O:O,'A.T D37'!$A:$A,$A440)+SUMIFS('A.T D52'!O:O,'A.T D52'!$A:$A,$A440)+SUMIFS('A.T D67'!O:O,'A.T D67'!$A:$A,$A440)</f>
        <v>5.2</v>
      </c>
      <c r="O440" s="1">
        <f>SUMIFS('A.T D0'!P:P,'A.T D0'!$A:$A,$A440)+SUMIFS('A.T D7'!P:P,'A.T D7'!$A:$A,$A440)+SUMIFS('A.T D22'!P:P,'A.T D22'!$A:$A,$A440)+SUMIFS('A.T D37'!P:P,'A.T D37'!$A:$A,$A440)+SUMIFS('A.T D52'!P:P,'A.T D52'!$A:$A,$A440)+SUMIFS('A.T D67'!P:P,'A.T D67'!$A:$A,$A440)</f>
        <v>19.600000000000001</v>
      </c>
      <c r="P440" s="1">
        <f>SUMIFS('A.T D0'!Q:Q,'A.T D0'!$A:$A,$A440)+SUMIFS('A.T D7'!Q:Q,'A.T D7'!$A:$A,$A440)+SUMIFS('A.T D22'!Q:Q,'A.T D22'!$A:$A,$A440)+SUMIFS('A.T D37'!Q:Q,'A.T D37'!$A:$A,$A440)+SUMIFS('A.T D52'!Q:Q,'A.T D52'!$A:$A,$A440)+SUMIFS('A.T D67'!Q:Q,'A.T D67'!$A:$A,$A440)</f>
        <v>16.59</v>
      </c>
      <c r="Q440" s="1">
        <f>SUMIFS('A.T D0'!R:R,'A.T D0'!$A:$A,$A440)+SUMIFS('A.T D7'!R:R,'A.T D7'!$A:$A,$A440)+SUMIFS('A.T D22'!R:R,'A.T D22'!$A:$A,$A440)+SUMIFS('A.T D37'!R:R,'A.T D37'!$A:$A,$A440)+SUMIFS('A.T D52'!R:R,'A.T D52'!$A:$A,$A440)+SUMIFS('A.T D67'!R:R,'A.T D67'!$A:$A,$A440)</f>
        <v>84.64</v>
      </c>
      <c r="R440" s="1">
        <f>SUMIFS('A.T D0'!S:S,'A.T D0'!$A:$A,$A440)+SUMIFS('A.T D7'!S:S,'A.T D7'!$A:$A,$A440)+SUMIFS('A.T D22'!S:S,'A.T D22'!$A:$A,$A440)+SUMIFS('A.T D37'!S:S,'A.T D37'!$A:$A,$A440)+SUMIFS('A.T D52'!S:S,'A.T D52'!$A:$A,$A440)+SUMIFS('A.T D67'!S:S,'A.T D67'!$A:$A,$A440)</f>
        <v>0.74</v>
      </c>
      <c r="S440" s="1">
        <f>SUMIFS('A.T D0'!T:T,'A.T D0'!$A:$A,$A440)+SUMIFS('A.T D7'!T:T,'A.T D7'!$A:$A,$A440)+SUMIFS('A.T D22'!T:T,'A.T D22'!$A:$A,$A440)+SUMIFS('A.T D37'!T:T,'A.T D37'!$A:$A,$A440)+SUMIFS('A.T D52'!T:T,'A.T D52'!$A:$A,$A440)+SUMIFS('A.T D67'!T:T,'A.T D67'!$A:$A,$A440)</f>
        <v>13.856999999999999</v>
      </c>
      <c r="T440" s="1">
        <f>SUMIFS('A.T D0'!U:U,'A.T D0'!$A:$A,$A440)+SUMIFS('A.T D7'!U:U,'A.T D7'!$A:$A,$A440)+SUMIFS('A.T D22'!U:U,'A.T D22'!$A:$A,$A440)+SUMIFS('A.T D37'!U:U,'A.T D37'!$A:$A,$A440)+SUMIFS('A.T D52'!U:U,'A.T D52'!$A:$A,$A440)+SUMIFS('A.T D67'!U:U,'A.T D67'!$A:$A,$A440)</f>
        <v>0.62</v>
      </c>
      <c r="U440" s="1">
        <f>SUMIFS('A.T D0'!V:V,'A.T D0'!$A:$A,$A440)+SUMIFS('A.T D7'!V:V,'A.T D7'!$A:$A,$A440)+SUMIFS('A.T D22'!V:V,'A.T D22'!$A:$A,$A440)+SUMIFS('A.T D37'!V:V,'A.T D37'!$A:$A,$A440)+SUMIFS('A.T D52'!V:V,'A.T D52'!$A:$A,$A440)+SUMIFS('A.T D67'!V:V,'A.T D67'!$A:$A,$A440)</f>
        <v>12.79</v>
      </c>
      <c r="V440" s="1">
        <f>SUMIFS('A.T D0'!W:W,'A.T D0'!$A:$A,$A440)+SUMIFS('A.T D7'!W:W,'A.T D7'!$A:$A,$A440)+SUMIFS('A.T D22'!W:W,'A.T D22'!$A:$A,$A440)+SUMIFS('A.T D37'!W:W,'A.T D37'!$A:$A,$A440)+SUMIFS('A.T D52'!W:W,'A.T D52'!$A:$A,$A440)+SUMIFS('A.T D67'!W:W,'A.T D67'!$A:$A,$A440)</f>
        <v>17.34</v>
      </c>
      <c r="W440" s="1">
        <f>SUMIFS('A.T D0'!X:X,'A.T D0'!$A:$A,$A440)+SUMIFS('A.T D7'!X:X,'A.T D7'!$A:$A,$A440)+SUMIFS('A.T D22'!X:X,'A.T D22'!$A:$A,$A440)+SUMIFS('A.T D37'!X:X,'A.T D37'!$A:$A,$A440)+SUMIFS('A.T D52'!X:X,'A.T D52'!$A:$A,$A440)+SUMIFS('A.T D67'!X:X,'A.T D67'!$A:$A,$A440)</f>
        <v>139.13999999999999</v>
      </c>
      <c r="X440" s="17">
        <f>SUMIFS(TCH!J:J,TCH!$A:$A,$A440)</f>
        <v>0</v>
      </c>
      <c r="Y440" s="17">
        <f>IF(X440=0,0,(X440*AVERAGEIFS($W:$W,$C:$C,$C440,$D:$D,$D440,$E:$E,$E440,$G:$G,$G440,$B:$B,_xlfn.MAXIFS($B:$B,$C:$C,$C440,$D:$D,$D440,$E:$E,$E440,$G:$G,$G440,$B:$B,"&lt;&gt;"&amp;$B440)))/1000)</f>
        <v>0</v>
      </c>
      <c r="Z440" s="17">
        <f>SUMIFS(TCH!M:M,TCH!$A:$A,$A440)</f>
        <v>0</v>
      </c>
      <c r="AA440" s="17">
        <f>IF(Z440=0,0,(Z440*AVERAGEIFS($W:$W,$C:$C,$C440,$D:$D,$D440,$E:$E,$E440,$G:$G,$G440,$B:$B,_xlfn.MAXIFS($B:$B,$C:$C,$C440,$D:$D,$D440,$E:$E,$E440,$G:$G,$G440,$B:$B,"&lt;&gt;"&amp;$B440)))/1000)</f>
        <v>0</v>
      </c>
      <c r="AB440" s="17">
        <f>SUMIFS(TCH!P:P,TCH!$A:$A,$A440)</f>
        <v>0</v>
      </c>
      <c r="AC440" s="17">
        <f>IF(AB440=0,0,(AB440*AVERAGEIFS($W:$W,$C:$C,$C440,$D:$D,$D440,$E:$E,$E440,$G:$G,$G440,$B:$B,_xlfn.MAXIFS($B:$B,$C:$C,$C440,$D:$D,$D440,$E:$E,$E440,$G:$G,$G440,$B:$B,"&lt;&gt;"&amp;$B440)))/1000)</f>
        <v>0</v>
      </c>
      <c r="AD440" s="17">
        <f>SUMIFS(TCH!S:S,TCH!$A:$A,$A440)</f>
        <v>0</v>
      </c>
      <c r="AE440" s="17">
        <f>IF(AD440=0,0,(AD440*AVERAGEIFS($W:$W,$C:$C,$C440,$D:$D,$D440,$E:$E,$E440,$G:$G,$G440,$B:$B,_xlfn.MAXIFS($B:$B,$C:$C,$C440,$D:$D,$D440,$E:$E,$E440,$G:$G,$G440,$B:$B,"&lt;&gt;"&amp;$B440)))/1000)</f>
        <v>0</v>
      </c>
      <c r="AF440" s="17">
        <f>SUMIFS(TCH!V:V,TCH!$A:$A,$A440)</f>
        <v>0</v>
      </c>
      <c r="AG440" s="17">
        <f>IF(AF440=0,0,(AF440*AVERAGEIFS($W:$W,$C:$C,$C440,$D:$D,$D440,$E:$E,$E440,$G:$G,$G440,$B:$B,_xlfn.MAXIFS($B:$B,$C:$C,$C440,$D:$D,$D440,$E:$E,$E440,$G:$G,$G440,$B:$B,"&lt;&gt;"&amp;$B440)))/1000)</f>
        <v>0</v>
      </c>
      <c r="AH440" s="17">
        <f>SUMIFS(TCH!Y:Y,TCH!$A:$A,$A440)</f>
        <v>0</v>
      </c>
      <c r="AI440" s="17">
        <f>IF(AH440=0,0,(AH440*AVERAGEIFS($W:$W,$C:$C,$C440,$D:$D,$D440,$E:$E,$E440,$G:$G,$G440,$B:$B,_xlfn.MAXIFS($B:$B,$C:$C,$C440,$D:$D,$D440,$E:$E,$E440,$G:$G,$G440,$B:$B,"&lt;&gt;"&amp;$B440)))/1000)</f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>
        <v>0</v>
      </c>
      <c r="AX440">
        <v>0</v>
      </c>
      <c r="AY440">
        <v>0</v>
      </c>
      <c r="AZ440">
        <v>0</v>
      </c>
    </row>
    <row r="441" spans="1:52" x14ac:dyDescent="0.25">
      <c r="A441" s="1" t="str">
        <f t="shared" si="6"/>
        <v>45789493B2R219</v>
      </c>
      <c r="B441" s="7">
        <v>45789</v>
      </c>
      <c r="C441" s="1">
        <v>49</v>
      </c>
      <c r="D441" s="1">
        <v>3</v>
      </c>
      <c r="E441" s="3" t="s">
        <v>57</v>
      </c>
      <c r="F441" s="1" t="s">
        <v>54</v>
      </c>
      <c r="G441" s="1">
        <v>19</v>
      </c>
      <c r="H441" s="4">
        <f>SUMIFS(Biometria!H:H,Biometria!$A:$A,$A441)</f>
        <v>18</v>
      </c>
      <c r="I441" s="6">
        <f>SUMIFS(Biometria!I:I,Biometria!$A:$A,$A441)</f>
        <v>0</v>
      </c>
      <c r="J441" s="6">
        <f>SUMIFS(Biometria!J:J,Biometria!$A:$A,$A441)</f>
        <v>3.2</v>
      </c>
      <c r="K441" s="2">
        <f>SUMIFS(Biometria!K:K,Biometria!$A:$A,$A441)</f>
        <v>0</v>
      </c>
      <c r="L441" s="1">
        <f>SUMIFS(Biometria!L:L,Biometria!$A:$A,$A441)</f>
        <v>0</v>
      </c>
      <c r="M441" s="1">
        <f>SUMIFS(Biometria!M:M,Biometria!$A:$A,$A441)</f>
        <v>0</v>
      </c>
      <c r="N441" s="1">
        <f>SUMIFS('A.T D0'!O:O,'A.T D0'!$A:$A,$A441)+SUMIFS('A.T D7'!O:O,'A.T D7'!$A:$A,$A441)+SUMIFS('A.T D22'!O:O,'A.T D22'!$A:$A,$A441)+SUMIFS('A.T D37'!O:O,'A.T D37'!$A:$A,$A441)+SUMIFS('A.T D52'!O:O,'A.T D52'!$A:$A,$A441)+SUMIFS('A.T D67'!O:O,'A.T D67'!$A:$A,$A441)</f>
        <v>5.2</v>
      </c>
      <c r="O441" s="1">
        <f>SUMIFS('A.T D0'!P:P,'A.T D0'!$A:$A,$A441)+SUMIFS('A.T D7'!P:P,'A.T D7'!$A:$A,$A441)+SUMIFS('A.T D22'!P:P,'A.T D22'!$A:$A,$A441)+SUMIFS('A.T D37'!P:P,'A.T D37'!$A:$A,$A441)+SUMIFS('A.T D52'!P:P,'A.T D52'!$A:$A,$A441)+SUMIFS('A.T D67'!P:P,'A.T D67'!$A:$A,$A441)</f>
        <v>19.43</v>
      </c>
      <c r="P441" s="1">
        <f>SUMIFS('A.T D0'!Q:Q,'A.T D0'!$A:$A,$A441)+SUMIFS('A.T D7'!Q:Q,'A.T D7'!$A:$A,$A441)+SUMIFS('A.T D22'!Q:Q,'A.T D22'!$A:$A,$A441)+SUMIFS('A.T D37'!Q:Q,'A.T D37'!$A:$A,$A441)+SUMIFS('A.T D52'!Q:Q,'A.T D52'!$A:$A,$A441)+SUMIFS('A.T D67'!Q:Q,'A.T D67'!$A:$A,$A441)</f>
        <v>16.8</v>
      </c>
      <c r="Q441" s="1">
        <f>SUMIFS('A.T D0'!R:R,'A.T D0'!$A:$A,$A441)+SUMIFS('A.T D7'!R:R,'A.T D7'!$A:$A,$A441)+SUMIFS('A.T D22'!R:R,'A.T D22'!$A:$A,$A441)+SUMIFS('A.T D37'!R:R,'A.T D37'!$A:$A,$A441)+SUMIFS('A.T D52'!R:R,'A.T D52'!$A:$A,$A441)+SUMIFS('A.T D67'!R:R,'A.T D67'!$A:$A,$A441)</f>
        <v>86.46</v>
      </c>
      <c r="R441" s="1">
        <f>SUMIFS('A.T D0'!S:S,'A.T D0'!$A:$A,$A441)+SUMIFS('A.T D7'!S:S,'A.T D7'!$A:$A,$A441)+SUMIFS('A.T D22'!S:S,'A.T D22'!$A:$A,$A441)+SUMIFS('A.T D37'!S:S,'A.T D37'!$A:$A,$A441)+SUMIFS('A.T D52'!S:S,'A.T D52'!$A:$A,$A441)+SUMIFS('A.T D67'!S:S,'A.T D67'!$A:$A,$A441)</f>
        <v>0.68</v>
      </c>
      <c r="S441" s="1">
        <f>SUMIFS('A.T D0'!T:T,'A.T D0'!$A:$A,$A441)+SUMIFS('A.T D7'!T:T,'A.T D7'!$A:$A,$A441)+SUMIFS('A.T D22'!T:T,'A.T D22'!$A:$A,$A441)+SUMIFS('A.T D37'!T:T,'A.T D37'!$A:$A,$A441)+SUMIFS('A.T D52'!T:T,'A.T D52'!$A:$A,$A441)+SUMIFS('A.T D67'!T:T,'A.T D67'!$A:$A,$A441)</f>
        <v>14.098599999999999</v>
      </c>
      <c r="T441" s="1">
        <f>SUMIFS('A.T D0'!U:U,'A.T D0'!$A:$A,$A441)+SUMIFS('A.T D7'!U:U,'A.T D7'!$A:$A,$A441)+SUMIFS('A.T D22'!U:U,'A.T D22'!$A:$A,$A441)+SUMIFS('A.T D37'!U:U,'A.T D37'!$A:$A,$A441)+SUMIFS('A.T D52'!U:U,'A.T D52'!$A:$A,$A441)+SUMIFS('A.T D67'!U:U,'A.T D67'!$A:$A,$A441)</f>
        <v>0.56999999999999995</v>
      </c>
      <c r="U441" s="1">
        <f>SUMIFS('A.T D0'!V:V,'A.T D0'!$A:$A,$A441)+SUMIFS('A.T D7'!V:V,'A.T D7'!$A:$A,$A441)+SUMIFS('A.T D22'!V:V,'A.T D22'!$A:$A,$A441)+SUMIFS('A.T D37'!V:V,'A.T D37'!$A:$A,$A441)+SUMIFS('A.T D52'!V:V,'A.T D52'!$A:$A,$A441)+SUMIFS('A.T D67'!V:V,'A.T D67'!$A:$A,$A441)</f>
        <v>12.52</v>
      </c>
      <c r="V441" s="1">
        <f>SUMIFS('A.T D0'!W:W,'A.T D0'!$A:$A,$A441)+SUMIFS('A.T D7'!W:W,'A.T D7'!$A:$A,$A441)+SUMIFS('A.T D22'!W:W,'A.T D22'!$A:$A,$A441)+SUMIFS('A.T D37'!W:W,'A.T D37'!$A:$A,$A441)+SUMIFS('A.T D52'!W:W,'A.T D52'!$A:$A,$A441)+SUMIFS('A.T D67'!W:W,'A.T D67'!$A:$A,$A441)</f>
        <v>18.920000000000002</v>
      </c>
      <c r="W441" s="1">
        <f>SUMIFS('A.T D0'!X:X,'A.T D0'!$A:$A,$A441)+SUMIFS('A.T D7'!X:X,'A.T D7'!$A:$A,$A441)+SUMIFS('A.T D22'!X:X,'A.T D22'!$A:$A,$A441)+SUMIFS('A.T D37'!X:X,'A.T D37'!$A:$A,$A441)+SUMIFS('A.T D52'!X:X,'A.T D52'!$A:$A,$A441)+SUMIFS('A.T D67'!X:X,'A.T D67'!$A:$A,$A441)</f>
        <v>141.01</v>
      </c>
      <c r="X441" s="17">
        <f>SUMIFS(TCH!J:J,TCH!$A:$A,$A441)</f>
        <v>0</v>
      </c>
      <c r="Y441" s="17">
        <f>IF(X441=0,0,(X441*AVERAGEIFS($W:$W,$C:$C,$C441,$D:$D,$D441,$E:$E,$E441,$G:$G,$G441,$B:$B,_xlfn.MAXIFS($B:$B,$C:$C,$C441,$D:$D,$D441,$E:$E,$E441,$G:$G,$G441,$B:$B,"&lt;&gt;"&amp;$B441)))/1000)</f>
        <v>0</v>
      </c>
      <c r="Z441" s="17">
        <f>SUMIFS(TCH!M:M,TCH!$A:$A,$A441)</f>
        <v>0</v>
      </c>
      <c r="AA441" s="17">
        <f>IF(Z441=0,0,(Z441*AVERAGEIFS($W:$W,$C:$C,$C441,$D:$D,$D441,$E:$E,$E441,$G:$G,$G441,$B:$B,_xlfn.MAXIFS($B:$B,$C:$C,$C441,$D:$D,$D441,$E:$E,$E441,$G:$G,$G441,$B:$B,"&lt;&gt;"&amp;$B441)))/1000)</f>
        <v>0</v>
      </c>
      <c r="AB441" s="17">
        <f>SUMIFS(TCH!P:P,TCH!$A:$A,$A441)</f>
        <v>0</v>
      </c>
      <c r="AC441" s="17">
        <f>IF(AB441=0,0,(AB441*AVERAGEIFS($W:$W,$C:$C,$C441,$D:$D,$D441,$E:$E,$E441,$G:$G,$G441,$B:$B,_xlfn.MAXIFS($B:$B,$C:$C,$C441,$D:$D,$D441,$E:$E,$E441,$G:$G,$G441,$B:$B,"&lt;&gt;"&amp;$B441)))/1000)</f>
        <v>0</v>
      </c>
      <c r="AD441" s="17">
        <f>SUMIFS(TCH!S:S,TCH!$A:$A,$A441)</f>
        <v>0</v>
      </c>
      <c r="AE441" s="17">
        <f>IF(AD441=0,0,(AD441*AVERAGEIFS($W:$W,$C:$C,$C441,$D:$D,$D441,$E:$E,$E441,$G:$G,$G441,$B:$B,_xlfn.MAXIFS($B:$B,$C:$C,$C441,$D:$D,$D441,$E:$E,$E441,$G:$G,$G441,$B:$B,"&lt;&gt;"&amp;$B441)))/1000)</f>
        <v>0</v>
      </c>
      <c r="AF441" s="17">
        <f>SUMIFS(TCH!V:V,TCH!$A:$A,$A441)</f>
        <v>0</v>
      </c>
      <c r="AG441" s="17">
        <f>IF(AF441=0,0,(AF441*AVERAGEIFS($W:$W,$C:$C,$C441,$D:$D,$D441,$E:$E,$E441,$G:$G,$G441,$B:$B,_xlfn.MAXIFS($B:$B,$C:$C,$C441,$D:$D,$D441,$E:$E,$E441,$G:$G,$G441,$B:$B,"&lt;&gt;"&amp;$B441)))/1000)</f>
        <v>0</v>
      </c>
      <c r="AH441" s="17">
        <f>SUMIFS(TCH!Y:Y,TCH!$A:$A,$A441)</f>
        <v>0</v>
      </c>
      <c r="AI441" s="17">
        <f>IF(AH441=0,0,(AH441*AVERAGEIFS($W:$W,$C:$C,$C441,$D:$D,$D441,$E:$E,$E441,$G:$G,$G441,$B:$B,_xlfn.MAXIFS($B:$B,$C:$C,$C441,$D:$D,$D441,$E:$E,$E441,$G:$G,$G441,$B:$B,"&lt;&gt;"&amp;$B441)))/1000)</f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>
        <v>0</v>
      </c>
      <c r="AX441">
        <v>0</v>
      </c>
      <c r="AY441">
        <v>0</v>
      </c>
      <c r="AZ441">
        <v>0</v>
      </c>
    </row>
    <row r="442" spans="1:52" x14ac:dyDescent="0.25">
      <c r="A442" s="1" t="str">
        <f t="shared" si="6"/>
        <v>45789493B2R319</v>
      </c>
      <c r="B442" s="7">
        <v>45789</v>
      </c>
      <c r="C442" s="1">
        <v>49</v>
      </c>
      <c r="D442" s="1">
        <v>3</v>
      </c>
      <c r="E442" s="3" t="s">
        <v>57</v>
      </c>
      <c r="F442" s="1" t="s">
        <v>55</v>
      </c>
      <c r="G442" s="1">
        <v>19</v>
      </c>
      <c r="H442" s="4">
        <f>SUMIFS(Biometria!H:H,Biometria!$A:$A,$A442)</f>
        <v>19.72</v>
      </c>
      <c r="I442" s="6">
        <f>SUMIFS(Biometria!I:I,Biometria!$A:$A,$A442)</f>
        <v>0</v>
      </c>
      <c r="J442" s="6">
        <f>SUMIFS(Biometria!J:J,Biometria!$A:$A,$A442)</f>
        <v>3.5</v>
      </c>
      <c r="K442" s="2">
        <f>SUMIFS(Biometria!K:K,Biometria!$A:$A,$A442)</f>
        <v>0</v>
      </c>
      <c r="L442" s="1">
        <f>SUMIFS(Biometria!L:L,Biometria!$A:$A,$A442)</f>
        <v>0</v>
      </c>
      <c r="M442" s="1">
        <f>SUMIFS(Biometria!M:M,Biometria!$A:$A,$A442)</f>
        <v>0</v>
      </c>
      <c r="N442" s="1">
        <f>SUMIFS('A.T D0'!O:O,'A.T D0'!$A:$A,$A442)+SUMIFS('A.T D7'!O:O,'A.T D7'!$A:$A,$A442)+SUMIFS('A.T D22'!O:O,'A.T D22'!$A:$A,$A442)+SUMIFS('A.T D37'!O:O,'A.T D37'!$A:$A,$A442)+SUMIFS('A.T D52'!O:O,'A.T D52'!$A:$A,$A442)+SUMIFS('A.T D67'!O:O,'A.T D67'!$A:$A,$A442)</f>
        <v>5.2</v>
      </c>
      <c r="O442" s="1">
        <f>SUMIFS('A.T D0'!P:P,'A.T D0'!$A:$A,$A442)+SUMIFS('A.T D7'!P:P,'A.T D7'!$A:$A,$A442)+SUMIFS('A.T D22'!P:P,'A.T D22'!$A:$A,$A442)+SUMIFS('A.T D37'!P:P,'A.T D37'!$A:$A,$A442)+SUMIFS('A.T D52'!P:P,'A.T D52'!$A:$A,$A442)+SUMIFS('A.T D67'!P:P,'A.T D67'!$A:$A,$A442)</f>
        <v>19.829999999999998</v>
      </c>
      <c r="P442" s="1">
        <f>SUMIFS('A.T D0'!Q:Q,'A.T D0'!$A:$A,$A442)+SUMIFS('A.T D7'!Q:Q,'A.T D7'!$A:$A,$A442)+SUMIFS('A.T D22'!Q:Q,'A.T D22'!$A:$A,$A442)+SUMIFS('A.T D37'!Q:Q,'A.T D37'!$A:$A,$A442)+SUMIFS('A.T D52'!Q:Q,'A.T D52'!$A:$A,$A442)+SUMIFS('A.T D67'!Q:Q,'A.T D67'!$A:$A,$A442)</f>
        <v>17.36</v>
      </c>
      <c r="Q442" s="1">
        <f>SUMIFS('A.T D0'!R:R,'A.T D0'!$A:$A,$A442)+SUMIFS('A.T D7'!R:R,'A.T D7'!$A:$A,$A442)+SUMIFS('A.T D22'!R:R,'A.T D22'!$A:$A,$A442)+SUMIFS('A.T D37'!R:R,'A.T D37'!$A:$A,$A442)+SUMIFS('A.T D52'!R:R,'A.T D52'!$A:$A,$A442)+SUMIFS('A.T D67'!R:R,'A.T D67'!$A:$A,$A442)</f>
        <v>87.54</v>
      </c>
      <c r="R442" s="1">
        <f>SUMIFS('A.T D0'!S:S,'A.T D0'!$A:$A,$A442)+SUMIFS('A.T D7'!S:S,'A.T D7'!$A:$A,$A442)+SUMIFS('A.T D22'!S:S,'A.T D22'!$A:$A,$A442)+SUMIFS('A.T D37'!S:S,'A.T D37'!$A:$A,$A442)+SUMIFS('A.T D52'!S:S,'A.T D52'!$A:$A,$A442)+SUMIFS('A.T D67'!S:S,'A.T D67'!$A:$A,$A442)</f>
        <v>0.64</v>
      </c>
      <c r="S442" s="1">
        <f>SUMIFS('A.T D0'!T:T,'A.T D0'!$A:$A,$A442)+SUMIFS('A.T D7'!T:T,'A.T D7'!$A:$A,$A442)+SUMIFS('A.T D22'!T:T,'A.T D22'!$A:$A,$A442)+SUMIFS('A.T D37'!T:T,'A.T D37'!$A:$A,$A442)+SUMIFS('A.T D52'!T:T,'A.T D52'!$A:$A,$A442)+SUMIFS('A.T D67'!T:T,'A.T D67'!$A:$A,$A442)</f>
        <v>14.6805</v>
      </c>
      <c r="T442" s="1">
        <f>SUMIFS('A.T D0'!U:U,'A.T D0'!$A:$A,$A442)+SUMIFS('A.T D7'!U:U,'A.T D7'!$A:$A,$A442)+SUMIFS('A.T D22'!U:U,'A.T D22'!$A:$A,$A442)+SUMIFS('A.T D37'!U:U,'A.T D37'!$A:$A,$A442)+SUMIFS('A.T D52'!U:U,'A.T D52'!$A:$A,$A442)+SUMIFS('A.T D67'!U:U,'A.T D67'!$A:$A,$A442)</f>
        <v>0.54</v>
      </c>
      <c r="U442" s="1">
        <f>SUMIFS('A.T D0'!V:V,'A.T D0'!$A:$A,$A442)+SUMIFS('A.T D7'!V:V,'A.T D7'!$A:$A,$A442)+SUMIFS('A.T D22'!V:V,'A.T D22'!$A:$A,$A442)+SUMIFS('A.T D37'!V:V,'A.T D37'!$A:$A,$A442)+SUMIFS('A.T D52'!V:V,'A.T D52'!$A:$A,$A442)+SUMIFS('A.T D67'!V:V,'A.T D67'!$A:$A,$A442)</f>
        <v>12.08</v>
      </c>
      <c r="V442" s="1">
        <f>SUMIFS('A.T D0'!W:W,'A.T D0'!$A:$A,$A442)+SUMIFS('A.T D7'!W:W,'A.T D7'!$A:$A,$A442)+SUMIFS('A.T D22'!W:W,'A.T D22'!$A:$A,$A442)+SUMIFS('A.T D37'!W:W,'A.T D37'!$A:$A,$A442)+SUMIFS('A.T D52'!W:W,'A.T D52'!$A:$A,$A442)+SUMIFS('A.T D67'!W:W,'A.T D67'!$A:$A,$A442)</f>
        <v>23.41</v>
      </c>
      <c r="W442" s="1">
        <f>SUMIFS('A.T D0'!X:X,'A.T D0'!$A:$A,$A442)+SUMIFS('A.T D7'!X:X,'A.T D7'!$A:$A,$A442)+SUMIFS('A.T D22'!X:X,'A.T D22'!$A:$A,$A442)+SUMIFS('A.T D37'!X:X,'A.T D37'!$A:$A,$A442)+SUMIFS('A.T D52'!X:X,'A.T D52'!$A:$A,$A442)+SUMIFS('A.T D67'!X:X,'A.T D67'!$A:$A,$A442)</f>
        <v>146.34</v>
      </c>
      <c r="X442" s="17">
        <f>SUMIFS(TCH!J:J,TCH!$A:$A,$A442)</f>
        <v>0</v>
      </c>
      <c r="Y442" s="17">
        <f>IF(X442=0,0,(X442*AVERAGEIFS($W:$W,$C:$C,$C442,$D:$D,$D442,$E:$E,$E442,$G:$G,$G442,$B:$B,_xlfn.MAXIFS($B:$B,$C:$C,$C442,$D:$D,$D442,$E:$E,$E442,$G:$G,$G442,$B:$B,"&lt;&gt;"&amp;$B442)))/1000)</f>
        <v>0</v>
      </c>
      <c r="Z442" s="17">
        <f>SUMIFS(TCH!M:M,TCH!$A:$A,$A442)</f>
        <v>0</v>
      </c>
      <c r="AA442" s="17">
        <f>IF(Z442=0,0,(Z442*AVERAGEIFS($W:$W,$C:$C,$C442,$D:$D,$D442,$E:$E,$E442,$G:$G,$G442,$B:$B,_xlfn.MAXIFS($B:$B,$C:$C,$C442,$D:$D,$D442,$E:$E,$E442,$G:$G,$G442,$B:$B,"&lt;&gt;"&amp;$B442)))/1000)</f>
        <v>0</v>
      </c>
      <c r="AB442" s="17">
        <f>SUMIFS(TCH!P:P,TCH!$A:$A,$A442)</f>
        <v>0</v>
      </c>
      <c r="AC442" s="17">
        <f>IF(AB442=0,0,(AB442*AVERAGEIFS($W:$W,$C:$C,$C442,$D:$D,$D442,$E:$E,$E442,$G:$G,$G442,$B:$B,_xlfn.MAXIFS($B:$B,$C:$C,$C442,$D:$D,$D442,$E:$E,$E442,$G:$G,$G442,$B:$B,"&lt;&gt;"&amp;$B442)))/1000)</f>
        <v>0</v>
      </c>
      <c r="AD442" s="17">
        <f>SUMIFS(TCH!S:S,TCH!$A:$A,$A442)</f>
        <v>0</v>
      </c>
      <c r="AE442" s="17">
        <f>IF(AD442=0,0,(AD442*AVERAGEIFS($W:$W,$C:$C,$C442,$D:$D,$D442,$E:$E,$E442,$G:$G,$G442,$B:$B,_xlfn.MAXIFS($B:$B,$C:$C,$C442,$D:$D,$D442,$E:$E,$E442,$G:$G,$G442,$B:$B,"&lt;&gt;"&amp;$B442)))/1000)</f>
        <v>0</v>
      </c>
      <c r="AF442" s="17">
        <f>SUMIFS(TCH!V:V,TCH!$A:$A,$A442)</f>
        <v>0</v>
      </c>
      <c r="AG442" s="17">
        <f>IF(AF442=0,0,(AF442*AVERAGEIFS($W:$W,$C:$C,$C442,$D:$D,$D442,$E:$E,$E442,$G:$G,$G442,$B:$B,_xlfn.MAXIFS($B:$B,$C:$C,$C442,$D:$D,$D442,$E:$E,$E442,$G:$G,$G442,$B:$B,"&lt;&gt;"&amp;$B442)))/1000)</f>
        <v>0</v>
      </c>
      <c r="AH442" s="17">
        <f>SUMIFS(TCH!Y:Y,TCH!$A:$A,$A442)</f>
        <v>0</v>
      </c>
      <c r="AI442" s="17">
        <f>IF(AH442=0,0,(AH442*AVERAGEIFS($W:$W,$C:$C,$C442,$D:$D,$D442,$E:$E,$E442,$G:$G,$G442,$B:$B,_xlfn.MAXIFS($B:$B,$C:$C,$C442,$D:$D,$D442,$E:$E,$E442,$G:$G,$G442,$B:$B,"&lt;&gt;"&amp;$B442)))/1000)</f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>
        <v>0</v>
      </c>
      <c r="AX442">
        <v>0</v>
      </c>
      <c r="AY442">
        <v>0</v>
      </c>
      <c r="AZ442">
        <v>0</v>
      </c>
    </row>
    <row r="443" spans="1:52" x14ac:dyDescent="0.25">
      <c r="A443" s="1" t="str">
        <f t="shared" si="6"/>
        <v>45789494B2R120</v>
      </c>
      <c r="B443" s="7">
        <v>45789</v>
      </c>
      <c r="C443" s="1">
        <v>49</v>
      </c>
      <c r="D443" s="1">
        <v>4</v>
      </c>
      <c r="E443" s="3" t="s">
        <v>57</v>
      </c>
      <c r="F443" s="1" t="s">
        <v>53</v>
      </c>
      <c r="G443" s="1">
        <v>20</v>
      </c>
      <c r="H443" s="4">
        <f>SUMIFS(Biometria!H:H,Biometria!$A:$A,$A443)</f>
        <v>18.350000000000001</v>
      </c>
      <c r="I443" s="6">
        <f>SUMIFS(Biometria!I:I,Biometria!$A:$A,$A443)</f>
        <v>19.213333333333335</v>
      </c>
      <c r="J443" s="6">
        <f>SUMIFS(Biometria!J:J,Biometria!$A:$A,$A443)</f>
        <v>3.6</v>
      </c>
      <c r="K443" s="2">
        <f>SUMIFS(Biometria!K:K,Biometria!$A:$A,$A443)</f>
        <v>3.6066666666666669</v>
      </c>
      <c r="L443" s="1">
        <f>SUMIFS(Biometria!L:L,Biometria!$A:$A,$A443)</f>
        <v>0</v>
      </c>
      <c r="M443" s="1">
        <f>SUMIFS(Biometria!M:M,Biometria!$A:$A,$A443)</f>
        <v>0</v>
      </c>
      <c r="N443" s="1">
        <f>SUMIFS('A.T D0'!O:O,'A.T D0'!$A:$A,$A443)+SUMIFS('A.T D7'!O:O,'A.T D7'!$A:$A,$A443)+SUMIFS('A.T D22'!O:O,'A.T D22'!$A:$A,$A443)+SUMIFS('A.T D37'!O:O,'A.T D37'!$A:$A,$A443)+SUMIFS('A.T D52'!O:O,'A.T D52'!$A:$A,$A443)+SUMIFS('A.T D67'!O:O,'A.T D67'!$A:$A,$A443)</f>
        <v>5.3</v>
      </c>
      <c r="O443" s="1">
        <f>SUMIFS('A.T D0'!P:P,'A.T D0'!$A:$A,$A443)+SUMIFS('A.T D7'!P:P,'A.T D7'!$A:$A,$A443)+SUMIFS('A.T D22'!P:P,'A.T D22'!$A:$A,$A443)+SUMIFS('A.T D37'!P:P,'A.T D37'!$A:$A,$A443)+SUMIFS('A.T D52'!P:P,'A.T D52'!$A:$A,$A443)+SUMIFS('A.T D67'!P:P,'A.T D67'!$A:$A,$A443)</f>
        <v>18.440000000000001</v>
      </c>
      <c r="P443" s="1">
        <f>SUMIFS('A.T D0'!Q:Q,'A.T D0'!$A:$A,$A443)+SUMIFS('A.T D7'!Q:Q,'A.T D7'!$A:$A,$A443)+SUMIFS('A.T D22'!Q:Q,'A.T D22'!$A:$A,$A443)+SUMIFS('A.T D37'!Q:Q,'A.T D37'!$A:$A,$A443)+SUMIFS('A.T D52'!Q:Q,'A.T D52'!$A:$A,$A443)+SUMIFS('A.T D67'!Q:Q,'A.T D67'!$A:$A,$A443)</f>
        <v>15.54</v>
      </c>
      <c r="Q443" s="1">
        <f>SUMIFS('A.T D0'!R:R,'A.T D0'!$A:$A,$A443)+SUMIFS('A.T D7'!R:R,'A.T D7'!$A:$A,$A443)+SUMIFS('A.T D22'!R:R,'A.T D22'!$A:$A,$A443)+SUMIFS('A.T D37'!R:R,'A.T D37'!$A:$A,$A443)+SUMIFS('A.T D52'!R:R,'A.T D52'!$A:$A,$A443)+SUMIFS('A.T D67'!R:R,'A.T D67'!$A:$A,$A443)</f>
        <v>84.27</v>
      </c>
      <c r="R443" s="1">
        <f>SUMIFS('A.T D0'!S:S,'A.T D0'!$A:$A,$A443)+SUMIFS('A.T D7'!S:S,'A.T D7'!$A:$A,$A443)+SUMIFS('A.T D22'!S:S,'A.T D22'!$A:$A,$A443)+SUMIFS('A.T D37'!S:S,'A.T D37'!$A:$A,$A443)+SUMIFS('A.T D52'!S:S,'A.T D52'!$A:$A,$A443)+SUMIFS('A.T D67'!S:S,'A.T D67'!$A:$A,$A443)</f>
        <v>0.75</v>
      </c>
      <c r="S443" s="1">
        <f>SUMIFS('A.T D0'!T:T,'A.T D0'!$A:$A,$A443)+SUMIFS('A.T D7'!T:T,'A.T D7'!$A:$A,$A443)+SUMIFS('A.T D22'!T:T,'A.T D22'!$A:$A,$A443)+SUMIFS('A.T D37'!T:T,'A.T D37'!$A:$A,$A443)+SUMIFS('A.T D52'!T:T,'A.T D52'!$A:$A,$A443)+SUMIFS('A.T D67'!T:T,'A.T D67'!$A:$A,$A443)</f>
        <v>13.3611</v>
      </c>
      <c r="T443" s="1">
        <f>SUMIFS('A.T D0'!U:U,'A.T D0'!$A:$A,$A443)+SUMIFS('A.T D7'!U:U,'A.T D7'!$A:$A,$A443)+SUMIFS('A.T D22'!U:U,'A.T D22'!$A:$A,$A443)+SUMIFS('A.T D37'!U:U,'A.T D37'!$A:$A,$A443)+SUMIFS('A.T D52'!U:U,'A.T D52'!$A:$A,$A443)+SUMIFS('A.T D67'!U:U,'A.T D67'!$A:$A,$A443)</f>
        <v>0.64</v>
      </c>
      <c r="U443" s="1">
        <f>SUMIFS('A.T D0'!V:V,'A.T D0'!$A:$A,$A443)+SUMIFS('A.T D7'!V:V,'A.T D7'!$A:$A,$A443)+SUMIFS('A.T D22'!V:V,'A.T D22'!$A:$A,$A443)+SUMIFS('A.T D37'!V:V,'A.T D37'!$A:$A,$A443)+SUMIFS('A.T D52'!V:V,'A.T D52'!$A:$A,$A443)+SUMIFS('A.T D67'!V:V,'A.T D67'!$A:$A,$A443)</f>
        <v>11.12</v>
      </c>
      <c r="V443" s="1">
        <f>SUMIFS('A.T D0'!W:W,'A.T D0'!$A:$A,$A443)+SUMIFS('A.T D7'!W:W,'A.T D7'!$A:$A,$A443)+SUMIFS('A.T D22'!W:W,'A.T D22'!$A:$A,$A443)+SUMIFS('A.T D37'!W:W,'A.T D37'!$A:$A,$A443)+SUMIFS('A.T D52'!W:W,'A.T D52'!$A:$A,$A443)+SUMIFS('A.T D67'!W:W,'A.T D67'!$A:$A,$A443)</f>
        <v>13.46</v>
      </c>
      <c r="W443" s="1">
        <f>SUMIFS('A.T D0'!X:X,'A.T D0'!$A:$A,$A443)+SUMIFS('A.T D7'!X:X,'A.T D7'!$A:$A,$A443)+SUMIFS('A.T D22'!X:X,'A.T D22'!$A:$A,$A443)+SUMIFS('A.T D37'!X:X,'A.T D37'!$A:$A,$A443)+SUMIFS('A.T D52'!X:X,'A.T D52'!$A:$A,$A443)+SUMIFS('A.T D67'!X:X,'A.T D67'!$A:$A,$A443)</f>
        <v>134.54</v>
      </c>
      <c r="X443" s="17">
        <f>SUMIFS(TCH!J:J,TCH!$A:$A,$A443)</f>
        <v>0</v>
      </c>
      <c r="Y443" s="17">
        <f>IF(X443=0,0,(X443*AVERAGEIFS($W:$W,$C:$C,$C443,$D:$D,$D443,$E:$E,$E443,$G:$G,$G443,$B:$B,_xlfn.MAXIFS($B:$B,$C:$C,$C443,$D:$D,$D443,$E:$E,$E443,$G:$G,$G443,$B:$B,"&lt;&gt;"&amp;$B443)))/1000)</f>
        <v>0</v>
      </c>
      <c r="Z443" s="17">
        <f>SUMIFS(TCH!M:M,TCH!$A:$A,$A443)</f>
        <v>0</v>
      </c>
      <c r="AA443" s="17">
        <f>IF(Z443=0,0,(Z443*AVERAGEIFS($W:$W,$C:$C,$C443,$D:$D,$D443,$E:$E,$E443,$G:$G,$G443,$B:$B,_xlfn.MAXIFS($B:$B,$C:$C,$C443,$D:$D,$D443,$E:$E,$E443,$G:$G,$G443,$B:$B,"&lt;&gt;"&amp;$B443)))/1000)</f>
        <v>0</v>
      </c>
      <c r="AB443" s="17">
        <f>SUMIFS(TCH!P:P,TCH!$A:$A,$A443)</f>
        <v>0</v>
      </c>
      <c r="AC443" s="17">
        <f>IF(AB443=0,0,(AB443*AVERAGEIFS($W:$W,$C:$C,$C443,$D:$D,$D443,$E:$E,$E443,$G:$G,$G443,$B:$B,_xlfn.MAXIFS($B:$B,$C:$C,$C443,$D:$D,$D443,$E:$E,$E443,$G:$G,$G443,$B:$B,"&lt;&gt;"&amp;$B443)))/1000)</f>
        <v>0</v>
      </c>
      <c r="AD443" s="17">
        <f>SUMIFS(TCH!S:S,TCH!$A:$A,$A443)</f>
        <v>0</v>
      </c>
      <c r="AE443" s="17">
        <f>IF(AD443=0,0,(AD443*AVERAGEIFS($W:$W,$C:$C,$C443,$D:$D,$D443,$E:$E,$E443,$G:$G,$G443,$B:$B,_xlfn.MAXIFS($B:$B,$C:$C,$C443,$D:$D,$D443,$E:$E,$E443,$G:$G,$G443,$B:$B,"&lt;&gt;"&amp;$B443)))/1000)</f>
        <v>0</v>
      </c>
      <c r="AF443" s="17">
        <f>SUMIFS(TCH!V:V,TCH!$A:$A,$A443)</f>
        <v>0</v>
      </c>
      <c r="AG443" s="17">
        <f>IF(AF443=0,0,(AF443*AVERAGEIFS($W:$W,$C:$C,$C443,$D:$D,$D443,$E:$E,$E443,$G:$G,$G443,$B:$B,_xlfn.MAXIFS($B:$B,$C:$C,$C443,$D:$D,$D443,$E:$E,$E443,$G:$G,$G443,$B:$B,"&lt;&gt;"&amp;$B443)))/1000)</f>
        <v>0</v>
      </c>
      <c r="AH443" s="17">
        <f>SUMIFS(TCH!Y:Y,TCH!$A:$A,$A443)</f>
        <v>0</v>
      </c>
      <c r="AI443" s="17">
        <f>IF(AH443=0,0,(AH443*AVERAGEIFS($W:$W,$C:$C,$C443,$D:$D,$D443,$E:$E,$E443,$G:$G,$G443,$B:$B,_xlfn.MAXIFS($B:$B,$C:$C,$C443,$D:$D,$D443,$E:$E,$E443,$G:$G,$G443,$B:$B,"&lt;&gt;"&amp;$B443)))/1000)</f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>
        <v>0</v>
      </c>
      <c r="AX443">
        <v>0</v>
      </c>
      <c r="AY443">
        <v>0</v>
      </c>
      <c r="AZ443">
        <v>0</v>
      </c>
    </row>
    <row r="444" spans="1:52" x14ac:dyDescent="0.25">
      <c r="A444" s="1" t="str">
        <f t="shared" si="6"/>
        <v>45789494B2R220</v>
      </c>
      <c r="B444" s="7">
        <v>45789</v>
      </c>
      <c r="C444" s="1">
        <v>49</v>
      </c>
      <c r="D444" s="1">
        <v>4</v>
      </c>
      <c r="E444" s="3" t="s">
        <v>57</v>
      </c>
      <c r="F444" s="1" t="s">
        <v>54</v>
      </c>
      <c r="G444" s="1">
        <v>20</v>
      </c>
      <c r="H444" s="4">
        <f>SUMIFS(Biometria!H:H,Biometria!$A:$A,$A444)</f>
        <v>20.56</v>
      </c>
      <c r="I444" s="6">
        <f>SUMIFS(Biometria!I:I,Biometria!$A:$A,$A444)</f>
        <v>0</v>
      </c>
      <c r="J444" s="6">
        <f>SUMIFS(Biometria!J:J,Biometria!$A:$A,$A444)</f>
        <v>3.62</v>
      </c>
      <c r="K444" s="2">
        <f>SUMIFS(Biometria!K:K,Biometria!$A:$A,$A444)</f>
        <v>0</v>
      </c>
      <c r="L444" s="1">
        <f>SUMIFS(Biometria!L:L,Biometria!$A:$A,$A444)</f>
        <v>0</v>
      </c>
      <c r="M444" s="1">
        <f>SUMIFS(Biometria!M:M,Biometria!$A:$A,$A444)</f>
        <v>0</v>
      </c>
      <c r="N444" s="1">
        <f>SUMIFS('A.T D0'!O:O,'A.T D0'!$A:$A,$A444)+SUMIFS('A.T D7'!O:O,'A.T D7'!$A:$A,$A444)+SUMIFS('A.T D22'!O:O,'A.T D22'!$A:$A,$A444)+SUMIFS('A.T D37'!O:O,'A.T D37'!$A:$A,$A444)+SUMIFS('A.T D52'!O:O,'A.T D52'!$A:$A,$A444)+SUMIFS('A.T D67'!O:O,'A.T D67'!$A:$A,$A444)</f>
        <v>5.3</v>
      </c>
      <c r="O444" s="1">
        <f>SUMIFS('A.T D0'!P:P,'A.T D0'!$A:$A,$A444)+SUMIFS('A.T D7'!P:P,'A.T D7'!$A:$A,$A444)+SUMIFS('A.T D22'!P:P,'A.T D22'!$A:$A,$A444)+SUMIFS('A.T D37'!P:P,'A.T D37'!$A:$A,$A444)+SUMIFS('A.T D52'!P:P,'A.T D52'!$A:$A,$A444)+SUMIFS('A.T D67'!P:P,'A.T D67'!$A:$A,$A444)</f>
        <v>19.95</v>
      </c>
      <c r="P444" s="1">
        <f>SUMIFS('A.T D0'!Q:Q,'A.T D0'!$A:$A,$A444)+SUMIFS('A.T D7'!Q:Q,'A.T D7'!$A:$A,$A444)+SUMIFS('A.T D22'!Q:Q,'A.T D22'!$A:$A,$A444)+SUMIFS('A.T D37'!Q:Q,'A.T D37'!$A:$A,$A444)+SUMIFS('A.T D52'!Q:Q,'A.T D52'!$A:$A,$A444)+SUMIFS('A.T D67'!Q:Q,'A.T D67'!$A:$A,$A444)</f>
        <v>17.39</v>
      </c>
      <c r="Q444" s="1">
        <f>SUMIFS('A.T D0'!R:R,'A.T D0'!$A:$A,$A444)+SUMIFS('A.T D7'!R:R,'A.T D7'!$A:$A,$A444)+SUMIFS('A.T D22'!R:R,'A.T D22'!$A:$A,$A444)+SUMIFS('A.T D37'!R:R,'A.T D37'!$A:$A,$A444)+SUMIFS('A.T D52'!R:R,'A.T D52'!$A:$A,$A444)+SUMIFS('A.T D67'!R:R,'A.T D67'!$A:$A,$A444)</f>
        <v>87.17</v>
      </c>
      <c r="R444" s="1">
        <f>SUMIFS('A.T D0'!S:S,'A.T D0'!$A:$A,$A444)+SUMIFS('A.T D7'!S:S,'A.T D7'!$A:$A,$A444)+SUMIFS('A.T D22'!S:S,'A.T D22'!$A:$A,$A444)+SUMIFS('A.T D37'!S:S,'A.T D37'!$A:$A,$A444)+SUMIFS('A.T D52'!S:S,'A.T D52'!$A:$A,$A444)+SUMIFS('A.T D67'!S:S,'A.T D67'!$A:$A,$A444)</f>
        <v>0.65</v>
      </c>
      <c r="S444" s="1">
        <f>SUMIFS('A.T D0'!T:T,'A.T D0'!$A:$A,$A444)+SUMIFS('A.T D7'!T:T,'A.T D7'!$A:$A,$A444)+SUMIFS('A.T D22'!T:T,'A.T D22'!$A:$A,$A444)+SUMIFS('A.T D37'!T:T,'A.T D37'!$A:$A,$A444)+SUMIFS('A.T D52'!T:T,'A.T D52'!$A:$A,$A444)+SUMIFS('A.T D67'!T:T,'A.T D67'!$A:$A,$A444)</f>
        <v>14.614100000000001</v>
      </c>
      <c r="T444" s="1">
        <f>SUMIFS('A.T D0'!U:U,'A.T D0'!$A:$A,$A444)+SUMIFS('A.T D7'!U:U,'A.T D7'!$A:$A,$A444)+SUMIFS('A.T D22'!U:U,'A.T D22'!$A:$A,$A444)+SUMIFS('A.T D37'!U:U,'A.T D37'!$A:$A,$A444)+SUMIFS('A.T D52'!U:U,'A.T D52'!$A:$A,$A444)+SUMIFS('A.T D67'!U:U,'A.T D67'!$A:$A,$A444)</f>
        <v>0.55000000000000004</v>
      </c>
      <c r="U444" s="1">
        <f>SUMIFS('A.T D0'!V:V,'A.T D0'!$A:$A,$A444)+SUMIFS('A.T D7'!V:V,'A.T D7'!$A:$A,$A444)+SUMIFS('A.T D22'!V:V,'A.T D22'!$A:$A,$A444)+SUMIFS('A.T D37'!V:V,'A.T D37'!$A:$A,$A444)+SUMIFS('A.T D52'!V:V,'A.T D52'!$A:$A,$A444)+SUMIFS('A.T D67'!V:V,'A.T D67'!$A:$A,$A444)</f>
        <v>12.44</v>
      </c>
      <c r="V444" s="1">
        <f>SUMIFS('A.T D0'!W:W,'A.T D0'!$A:$A,$A444)+SUMIFS('A.T D7'!W:W,'A.T D7'!$A:$A,$A444)+SUMIFS('A.T D22'!W:W,'A.T D22'!$A:$A,$A444)+SUMIFS('A.T D37'!W:W,'A.T D37'!$A:$A,$A444)+SUMIFS('A.T D52'!W:W,'A.T D52'!$A:$A,$A444)+SUMIFS('A.T D67'!W:W,'A.T D67'!$A:$A,$A444)</f>
        <v>22.95</v>
      </c>
      <c r="W444" s="1">
        <f>SUMIFS('A.T D0'!X:X,'A.T D0'!$A:$A,$A444)+SUMIFS('A.T D7'!X:X,'A.T D7'!$A:$A,$A444)+SUMIFS('A.T D22'!X:X,'A.T D22'!$A:$A,$A444)+SUMIFS('A.T D37'!X:X,'A.T D37'!$A:$A,$A444)+SUMIFS('A.T D52'!X:X,'A.T D52'!$A:$A,$A444)+SUMIFS('A.T D67'!X:X,'A.T D67'!$A:$A,$A444)</f>
        <v>145.79</v>
      </c>
      <c r="X444" s="17">
        <f>SUMIFS(TCH!J:J,TCH!$A:$A,$A444)</f>
        <v>0</v>
      </c>
      <c r="Y444" s="17">
        <f>IF(X444=0,0,(X444*AVERAGEIFS($W:$W,$C:$C,$C444,$D:$D,$D444,$E:$E,$E444,$G:$G,$G444,$B:$B,_xlfn.MAXIFS($B:$B,$C:$C,$C444,$D:$D,$D444,$E:$E,$E444,$G:$G,$G444,$B:$B,"&lt;&gt;"&amp;$B444)))/1000)</f>
        <v>0</v>
      </c>
      <c r="Z444" s="17">
        <f>SUMIFS(TCH!M:M,TCH!$A:$A,$A444)</f>
        <v>0</v>
      </c>
      <c r="AA444" s="17">
        <f>IF(Z444=0,0,(Z444*AVERAGEIFS($W:$W,$C:$C,$C444,$D:$D,$D444,$E:$E,$E444,$G:$G,$G444,$B:$B,_xlfn.MAXIFS($B:$B,$C:$C,$C444,$D:$D,$D444,$E:$E,$E444,$G:$G,$G444,$B:$B,"&lt;&gt;"&amp;$B444)))/1000)</f>
        <v>0</v>
      </c>
      <c r="AB444" s="17">
        <f>SUMIFS(TCH!P:P,TCH!$A:$A,$A444)</f>
        <v>0</v>
      </c>
      <c r="AC444" s="17">
        <f>IF(AB444=0,0,(AB444*AVERAGEIFS($W:$W,$C:$C,$C444,$D:$D,$D444,$E:$E,$E444,$G:$G,$G444,$B:$B,_xlfn.MAXIFS($B:$B,$C:$C,$C444,$D:$D,$D444,$E:$E,$E444,$G:$G,$G444,$B:$B,"&lt;&gt;"&amp;$B444)))/1000)</f>
        <v>0</v>
      </c>
      <c r="AD444" s="17">
        <f>SUMIFS(TCH!S:S,TCH!$A:$A,$A444)</f>
        <v>0</v>
      </c>
      <c r="AE444" s="17">
        <f>IF(AD444=0,0,(AD444*AVERAGEIFS($W:$W,$C:$C,$C444,$D:$D,$D444,$E:$E,$E444,$G:$G,$G444,$B:$B,_xlfn.MAXIFS($B:$B,$C:$C,$C444,$D:$D,$D444,$E:$E,$E444,$G:$G,$G444,$B:$B,"&lt;&gt;"&amp;$B444)))/1000)</f>
        <v>0</v>
      </c>
      <c r="AF444" s="17">
        <f>SUMIFS(TCH!V:V,TCH!$A:$A,$A444)</f>
        <v>0</v>
      </c>
      <c r="AG444" s="17">
        <f>IF(AF444=0,0,(AF444*AVERAGEIFS($W:$W,$C:$C,$C444,$D:$D,$D444,$E:$E,$E444,$G:$G,$G444,$B:$B,_xlfn.MAXIFS($B:$B,$C:$C,$C444,$D:$D,$D444,$E:$E,$E444,$G:$G,$G444,$B:$B,"&lt;&gt;"&amp;$B444)))/1000)</f>
        <v>0</v>
      </c>
      <c r="AH444" s="17">
        <f>SUMIFS(TCH!Y:Y,TCH!$A:$A,$A444)</f>
        <v>0</v>
      </c>
      <c r="AI444" s="17">
        <f>IF(AH444=0,0,(AH444*AVERAGEIFS($W:$W,$C:$C,$C444,$D:$D,$D444,$E:$E,$E444,$G:$G,$G444,$B:$B,_xlfn.MAXIFS($B:$B,$C:$C,$C444,$D:$D,$D444,$E:$E,$E444,$G:$G,$G444,$B:$B,"&lt;&gt;"&amp;$B444)))/1000)</f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>
        <v>0</v>
      </c>
      <c r="AX444">
        <v>0</v>
      </c>
      <c r="AY444">
        <v>0</v>
      </c>
      <c r="AZ444">
        <v>0</v>
      </c>
    </row>
    <row r="445" spans="1:52" x14ac:dyDescent="0.25">
      <c r="A445" s="1" t="str">
        <f t="shared" si="6"/>
        <v>45789494B2R320</v>
      </c>
      <c r="B445" s="7">
        <v>45789</v>
      </c>
      <c r="C445" s="1">
        <v>49</v>
      </c>
      <c r="D445" s="1">
        <v>4</v>
      </c>
      <c r="E445" s="3" t="s">
        <v>57</v>
      </c>
      <c r="F445" s="1" t="s">
        <v>55</v>
      </c>
      <c r="G445" s="1">
        <v>20</v>
      </c>
      <c r="H445" s="4">
        <f>SUMIFS(Biometria!H:H,Biometria!$A:$A,$A445)</f>
        <v>18.73</v>
      </c>
      <c r="I445" s="6">
        <f>SUMIFS(Biometria!I:I,Biometria!$A:$A,$A445)</f>
        <v>0</v>
      </c>
      <c r="J445" s="6">
        <f>SUMIFS(Biometria!J:J,Biometria!$A:$A,$A445)</f>
        <v>3.6</v>
      </c>
      <c r="K445" s="2">
        <f>SUMIFS(Biometria!K:K,Biometria!$A:$A,$A445)</f>
        <v>0</v>
      </c>
      <c r="L445" s="1">
        <f>SUMIFS(Biometria!L:L,Biometria!$A:$A,$A445)</f>
        <v>0</v>
      </c>
      <c r="M445" s="1">
        <f>SUMIFS(Biometria!M:M,Biometria!$A:$A,$A445)</f>
        <v>0</v>
      </c>
      <c r="N445" s="1">
        <f>SUMIFS('A.T D0'!O:O,'A.T D0'!$A:$A,$A445)+SUMIFS('A.T D7'!O:O,'A.T D7'!$A:$A,$A445)+SUMIFS('A.T D22'!O:O,'A.T D22'!$A:$A,$A445)+SUMIFS('A.T D37'!O:O,'A.T D37'!$A:$A,$A445)+SUMIFS('A.T D52'!O:O,'A.T D52'!$A:$A,$A445)+SUMIFS('A.T D67'!O:O,'A.T D67'!$A:$A,$A445)</f>
        <v>5.2</v>
      </c>
      <c r="O445" s="1">
        <f>SUMIFS('A.T D0'!P:P,'A.T D0'!$A:$A,$A445)+SUMIFS('A.T D7'!P:P,'A.T D7'!$A:$A,$A445)+SUMIFS('A.T D22'!P:P,'A.T D22'!$A:$A,$A445)+SUMIFS('A.T D37'!P:P,'A.T D37'!$A:$A,$A445)+SUMIFS('A.T D52'!P:P,'A.T D52'!$A:$A,$A445)+SUMIFS('A.T D67'!P:P,'A.T D67'!$A:$A,$A445)</f>
        <v>19.36</v>
      </c>
      <c r="P445" s="1">
        <f>SUMIFS('A.T D0'!Q:Q,'A.T D0'!$A:$A,$A445)+SUMIFS('A.T D7'!Q:Q,'A.T D7'!$A:$A,$A445)+SUMIFS('A.T D22'!Q:Q,'A.T D22'!$A:$A,$A445)+SUMIFS('A.T D37'!Q:Q,'A.T D37'!$A:$A,$A445)+SUMIFS('A.T D52'!Q:Q,'A.T D52'!$A:$A,$A445)+SUMIFS('A.T D67'!Q:Q,'A.T D67'!$A:$A,$A445)</f>
        <v>16.71</v>
      </c>
      <c r="Q445" s="1">
        <f>SUMIFS('A.T D0'!R:R,'A.T D0'!$A:$A,$A445)+SUMIFS('A.T D7'!R:R,'A.T D7'!$A:$A,$A445)+SUMIFS('A.T D22'!R:R,'A.T D22'!$A:$A,$A445)+SUMIFS('A.T D37'!R:R,'A.T D37'!$A:$A,$A445)+SUMIFS('A.T D52'!R:R,'A.T D52'!$A:$A,$A445)+SUMIFS('A.T D67'!R:R,'A.T D67'!$A:$A,$A445)</f>
        <v>86.31</v>
      </c>
      <c r="R445" s="1">
        <f>SUMIFS('A.T D0'!S:S,'A.T D0'!$A:$A,$A445)+SUMIFS('A.T D7'!S:S,'A.T D7'!$A:$A,$A445)+SUMIFS('A.T D22'!S:S,'A.T D22'!$A:$A,$A445)+SUMIFS('A.T D37'!S:S,'A.T D37'!$A:$A,$A445)+SUMIFS('A.T D52'!S:S,'A.T D52'!$A:$A,$A445)+SUMIFS('A.T D67'!S:S,'A.T D67'!$A:$A,$A445)</f>
        <v>0.68</v>
      </c>
      <c r="S445" s="1">
        <f>SUMIFS('A.T D0'!T:T,'A.T D0'!$A:$A,$A445)+SUMIFS('A.T D7'!T:T,'A.T D7'!$A:$A,$A445)+SUMIFS('A.T D22'!T:T,'A.T D22'!$A:$A,$A445)+SUMIFS('A.T D37'!T:T,'A.T D37'!$A:$A,$A445)+SUMIFS('A.T D52'!T:T,'A.T D52'!$A:$A,$A445)+SUMIFS('A.T D67'!T:T,'A.T D67'!$A:$A,$A445)</f>
        <v>14.140599999999999</v>
      </c>
      <c r="T445" s="1">
        <f>SUMIFS('A.T D0'!U:U,'A.T D0'!$A:$A,$A445)+SUMIFS('A.T D7'!U:U,'A.T D7'!$A:$A,$A445)+SUMIFS('A.T D22'!U:U,'A.T D22'!$A:$A,$A445)+SUMIFS('A.T D37'!U:U,'A.T D37'!$A:$A,$A445)+SUMIFS('A.T D52'!U:U,'A.T D52'!$A:$A,$A445)+SUMIFS('A.T D67'!U:U,'A.T D67'!$A:$A,$A445)</f>
        <v>0.57999999999999996</v>
      </c>
      <c r="U445" s="1">
        <f>SUMIFS('A.T D0'!V:V,'A.T D0'!$A:$A,$A445)+SUMIFS('A.T D7'!V:V,'A.T D7'!$A:$A,$A445)+SUMIFS('A.T D22'!V:V,'A.T D22'!$A:$A,$A445)+SUMIFS('A.T D37'!V:V,'A.T D37'!$A:$A,$A445)+SUMIFS('A.T D52'!V:V,'A.T D52'!$A:$A,$A445)+SUMIFS('A.T D67'!V:V,'A.T D67'!$A:$A,$A445)</f>
        <v>12.04</v>
      </c>
      <c r="V445" s="1">
        <f>SUMIFS('A.T D0'!W:W,'A.T D0'!$A:$A,$A445)+SUMIFS('A.T D7'!W:W,'A.T D7'!$A:$A,$A445)+SUMIFS('A.T D22'!W:W,'A.T D22'!$A:$A,$A445)+SUMIFS('A.T D37'!W:W,'A.T D37'!$A:$A,$A445)+SUMIFS('A.T D52'!W:W,'A.T D52'!$A:$A,$A445)+SUMIFS('A.T D67'!W:W,'A.T D67'!$A:$A,$A445)</f>
        <v>19.329999999999998</v>
      </c>
      <c r="W445" s="1">
        <f>SUMIFS('A.T D0'!X:X,'A.T D0'!$A:$A,$A445)+SUMIFS('A.T D7'!X:X,'A.T D7'!$A:$A,$A445)+SUMIFS('A.T D22'!X:X,'A.T D22'!$A:$A,$A445)+SUMIFS('A.T D37'!X:X,'A.T D37'!$A:$A,$A445)+SUMIFS('A.T D52'!X:X,'A.T D52'!$A:$A,$A445)+SUMIFS('A.T D67'!X:X,'A.T D67'!$A:$A,$A445)</f>
        <v>141.5</v>
      </c>
      <c r="X445" s="17">
        <f>SUMIFS(TCH!J:J,TCH!$A:$A,$A445)</f>
        <v>0</v>
      </c>
      <c r="Y445" s="17">
        <f>IF(X445=0,0,(X445*AVERAGEIFS($W:$W,$C:$C,$C445,$D:$D,$D445,$E:$E,$E445,$G:$G,$G445,$B:$B,_xlfn.MAXIFS($B:$B,$C:$C,$C445,$D:$D,$D445,$E:$E,$E445,$G:$G,$G445,$B:$B,"&lt;&gt;"&amp;$B445)))/1000)</f>
        <v>0</v>
      </c>
      <c r="Z445" s="17">
        <f>SUMIFS(TCH!M:M,TCH!$A:$A,$A445)</f>
        <v>0</v>
      </c>
      <c r="AA445" s="17">
        <f>IF(Z445=0,0,(Z445*AVERAGEIFS($W:$W,$C:$C,$C445,$D:$D,$D445,$E:$E,$E445,$G:$G,$G445,$B:$B,_xlfn.MAXIFS($B:$B,$C:$C,$C445,$D:$D,$D445,$E:$E,$E445,$G:$G,$G445,$B:$B,"&lt;&gt;"&amp;$B445)))/1000)</f>
        <v>0</v>
      </c>
      <c r="AB445" s="17">
        <f>SUMIFS(TCH!P:P,TCH!$A:$A,$A445)</f>
        <v>0</v>
      </c>
      <c r="AC445" s="17">
        <f>IF(AB445=0,0,(AB445*AVERAGEIFS($W:$W,$C:$C,$C445,$D:$D,$D445,$E:$E,$E445,$G:$G,$G445,$B:$B,_xlfn.MAXIFS($B:$B,$C:$C,$C445,$D:$D,$D445,$E:$E,$E445,$G:$G,$G445,$B:$B,"&lt;&gt;"&amp;$B445)))/1000)</f>
        <v>0</v>
      </c>
      <c r="AD445" s="17">
        <f>SUMIFS(TCH!S:S,TCH!$A:$A,$A445)</f>
        <v>0</v>
      </c>
      <c r="AE445" s="17">
        <f>IF(AD445=0,0,(AD445*AVERAGEIFS($W:$W,$C:$C,$C445,$D:$D,$D445,$E:$E,$E445,$G:$G,$G445,$B:$B,_xlfn.MAXIFS($B:$B,$C:$C,$C445,$D:$D,$D445,$E:$E,$E445,$G:$G,$G445,$B:$B,"&lt;&gt;"&amp;$B445)))/1000)</f>
        <v>0</v>
      </c>
      <c r="AF445" s="17">
        <f>SUMIFS(TCH!V:V,TCH!$A:$A,$A445)</f>
        <v>0</v>
      </c>
      <c r="AG445" s="17">
        <f>IF(AF445=0,0,(AF445*AVERAGEIFS($W:$W,$C:$C,$C445,$D:$D,$D445,$E:$E,$E445,$G:$G,$G445,$B:$B,_xlfn.MAXIFS($B:$B,$C:$C,$C445,$D:$D,$D445,$E:$E,$E445,$G:$G,$G445,$B:$B,"&lt;&gt;"&amp;$B445)))/1000)</f>
        <v>0</v>
      </c>
      <c r="AH445" s="17">
        <f>SUMIFS(TCH!Y:Y,TCH!$A:$A,$A445)</f>
        <v>0</v>
      </c>
      <c r="AI445" s="17">
        <f>IF(AH445=0,0,(AH445*AVERAGEIFS($W:$W,$C:$C,$C445,$D:$D,$D445,$E:$E,$E445,$G:$G,$G445,$B:$B,_xlfn.MAXIFS($B:$B,$C:$C,$C445,$D:$D,$D445,$E:$E,$E445,$G:$G,$G445,$B:$B,"&lt;&gt;"&amp;$B445)))/1000)</f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>
        <v>0</v>
      </c>
      <c r="AX445">
        <v>0</v>
      </c>
      <c r="AY445">
        <v>0</v>
      </c>
      <c r="AZ445">
        <v>0</v>
      </c>
    </row>
    <row r="446" spans="1:52" x14ac:dyDescent="0.25">
      <c r="A446" s="1" t="str">
        <f t="shared" si="6"/>
        <v>45789495B2R121</v>
      </c>
      <c r="B446" s="7">
        <v>45789</v>
      </c>
      <c r="C446" s="1">
        <v>49</v>
      </c>
      <c r="D446" s="1">
        <v>5</v>
      </c>
      <c r="E446" s="3" t="s">
        <v>57</v>
      </c>
      <c r="F446" s="1" t="s">
        <v>53</v>
      </c>
      <c r="G446" s="1">
        <v>21</v>
      </c>
      <c r="H446" s="4">
        <f>SUMIFS(Biometria!H:H,Biometria!$A:$A,$A446)</f>
        <v>18.78</v>
      </c>
      <c r="I446" s="6">
        <f>SUMIFS(Biometria!I:I,Biometria!$A:$A,$A446)</f>
        <v>18.413333333333334</v>
      </c>
      <c r="J446" s="6">
        <f>SUMIFS(Biometria!J:J,Biometria!$A:$A,$A446)</f>
        <v>3.9</v>
      </c>
      <c r="K446" s="2">
        <f>SUMIFS(Biometria!K:K,Biometria!$A:$A,$A446)</f>
        <v>3.5166666666666671</v>
      </c>
      <c r="L446" s="1">
        <f>SUMIFS(Biometria!L:L,Biometria!$A:$A,$A446)</f>
        <v>0</v>
      </c>
      <c r="M446" s="1">
        <f>SUMIFS(Biometria!M:M,Biometria!$A:$A,$A446)</f>
        <v>0</v>
      </c>
      <c r="N446" s="1">
        <f>SUMIFS('A.T D0'!O:O,'A.T D0'!$A:$A,$A446)+SUMIFS('A.T D7'!O:O,'A.T D7'!$A:$A,$A446)+SUMIFS('A.T D22'!O:O,'A.T D22'!$A:$A,$A446)+SUMIFS('A.T D37'!O:O,'A.T D37'!$A:$A,$A446)+SUMIFS('A.T D52'!O:O,'A.T D52'!$A:$A,$A446)+SUMIFS('A.T D67'!O:O,'A.T D67'!$A:$A,$A446)</f>
        <v>5.4</v>
      </c>
      <c r="O446" s="1">
        <f>SUMIFS('A.T D0'!P:P,'A.T D0'!$A:$A,$A446)+SUMIFS('A.T D7'!P:P,'A.T D7'!$A:$A,$A446)+SUMIFS('A.T D22'!P:P,'A.T D22'!$A:$A,$A446)+SUMIFS('A.T D37'!P:P,'A.T D37'!$A:$A,$A446)+SUMIFS('A.T D52'!P:P,'A.T D52'!$A:$A,$A446)+SUMIFS('A.T D67'!P:P,'A.T D67'!$A:$A,$A446)</f>
        <v>18.55</v>
      </c>
      <c r="P446" s="1">
        <f>SUMIFS('A.T D0'!Q:Q,'A.T D0'!$A:$A,$A446)+SUMIFS('A.T D7'!Q:Q,'A.T D7'!$A:$A,$A446)+SUMIFS('A.T D22'!Q:Q,'A.T D22'!$A:$A,$A446)+SUMIFS('A.T D37'!Q:Q,'A.T D37'!$A:$A,$A446)+SUMIFS('A.T D52'!Q:Q,'A.T D52'!$A:$A,$A446)+SUMIFS('A.T D67'!Q:Q,'A.T D67'!$A:$A,$A446)</f>
        <v>15.63</v>
      </c>
      <c r="Q446" s="1">
        <f>SUMIFS('A.T D0'!R:R,'A.T D0'!$A:$A,$A446)+SUMIFS('A.T D7'!R:R,'A.T D7'!$A:$A,$A446)+SUMIFS('A.T D22'!R:R,'A.T D22'!$A:$A,$A446)+SUMIFS('A.T D37'!R:R,'A.T D37'!$A:$A,$A446)+SUMIFS('A.T D52'!R:R,'A.T D52'!$A:$A,$A446)+SUMIFS('A.T D67'!R:R,'A.T D67'!$A:$A,$A446)</f>
        <v>84.26</v>
      </c>
      <c r="R446" s="1">
        <f>SUMIFS('A.T D0'!S:S,'A.T D0'!$A:$A,$A446)+SUMIFS('A.T D7'!S:S,'A.T D7'!$A:$A,$A446)+SUMIFS('A.T D22'!S:S,'A.T D22'!$A:$A,$A446)+SUMIFS('A.T D37'!S:S,'A.T D37'!$A:$A,$A446)+SUMIFS('A.T D52'!S:S,'A.T D52'!$A:$A,$A446)+SUMIFS('A.T D67'!S:S,'A.T D67'!$A:$A,$A446)</f>
        <v>0.75</v>
      </c>
      <c r="S446" s="1">
        <f>SUMIFS('A.T D0'!T:T,'A.T D0'!$A:$A,$A446)+SUMIFS('A.T D7'!T:T,'A.T D7'!$A:$A,$A446)+SUMIFS('A.T D22'!T:T,'A.T D22'!$A:$A,$A446)+SUMIFS('A.T D37'!T:T,'A.T D37'!$A:$A,$A446)+SUMIFS('A.T D52'!T:T,'A.T D52'!$A:$A,$A446)+SUMIFS('A.T D67'!T:T,'A.T D67'!$A:$A,$A446)</f>
        <v>13.291</v>
      </c>
      <c r="T446" s="1">
        <f>SUMIFS('A.T D0'!U:U,'A.T D0'!$A:$A,$A446)+SUMIFS('A.T D7'!U:U,'A.T D7'!$A:$A,$A446)+SUMIFS('A.T D22'!U:U,'A.T D22'!$A:$A,$A446)+SUMIFS('A.T D37'!U:U,'A.T D37'!$A:$A,$A446)+SUMIFS('A.T D52'!U:U,'A.T D52'!$A:$A,$A446)+SUMIFS('A.T D67'!U:U,'A.T D67'!$A:$A,$A446)</f>
        <v>0.64</v>
      </c>
      <c r="U446" s="1">
        <f>SUMIFS('A.T D0'!V:V,'A.T D0'!$A:$A,$A446)+SUMIFS('A.T D7'!V:V,'A.T D7'!$A:$A,$A446)+SUMIFS('A.T D22'!V:V,'A.T D22'!$A:$A,$A446)+SUMIFS('A.T D37'!V:V,'A.T D37'!$A:$A,$A446)+SUMIFS('A.T D52'!V:V,'A.T D52'!$A:$A,$A446)+SUMIFS('A.T D67'!V:V,'A.T D67'!$A:$A,$A446)</f>
        <v>11.76</v>
      </c>
      <c r="V446" s="1">
        <f>SUMIFS('A.T D0'!W:W,'A.T D0'!$A:$A,$A446)+SUMIFS('A.T D7'!W:W,'A.T D7'!$A:$A,$A446)+SUMIFS('A.T D22'!W:W,'A.T D22'!$A:$A,$A446)+SUMIFS('A.T D37'!W:W,'A.T D37'!$A:$A,$A446)+SUMIFS('A.T D52'!W:W,'A.T D52'!$A:$A,$A446)+SUMIFS('A.T D67'!W:W,'A.T D67'!$A:$A,$A446)</f>
        <v>12.89</v>
      </c>
      <c r="W446" s="1">
        <f>SUMIFS('A.T D0'!X:X,'A.T D0'!$A:$A,$A446)+SUMIFS('A.T D7'!X:X,'A.T D7'!$A:$A,$A446)+SUMIFS('A.T D22'!X:X,'A.T D22'!$A:$A,$A446)+SUMIFS('A.T D37'!X:X,'A.T D37'!$A:$A,$A446)+SUMIFS('A.T D52'!X:X,'A.T D52'!$A:$A,$A446)+SUMIFS('A.T D67'!X:X,'A.T D67'!$A:$A,$A446)</f>
        <v>133.87</v>
      </c>
      <c r="X446" s="17">
        <f>SUMIFS(TCH!J:J,TCH!$A:$A,$A446)</f>
        <v>0</v>
      </c>
      <c r="Y446" s="17">
        <f>IF(X446=0,0,(X446*AVERAGEIFS($W:$W,$C:$C,$C446,$D:$D,$D446,$E:$E,$E446,$G:$G,$G446,$B:$B,_xlfn.MAXIFS($B:$B,$C:$C,$C446,$D:$D,$D446,$E:$E,$E446,$G:$G,$G446,$B:$B,"&lt;&gt;"&amp;$B446)))/1000)</f>
        <v>0</v>
      </c>
      <c r="Z446" s="17">
        <f>SUMIFS(TCH!M:M,TCH!$A:$A,$A446)</f>
        <v>0</v>
      </c>
      <c r="AA446" s="17">
        <f>IF(Z446=0,0,(Z446*AVERAGEIFS($W:$W,$C:$C,$C446,$D:$D,$D446,$E:$E,$E446,$G:$G,$G446,$B:$B,_xlfn.MAXIFS($B:$B,$C:$C,$C446,$D:$D,$D446,$E:$E,$E446,$G:$G,$G446,$B:$B,"&lt;&gt;"&amp;$B446)))/1000)</f>
        <v>0</v>
      </c>
      <c r="AB446" s="17">
        <f>SUMIFS(TCH!P:P,TCH!$A:$A,$A446)</f>
        <v>0</v>
      </c>
      <c r="AC446" s="17">
        <f>IF(AB446=0,0,(AB446*AVERAGEIFS($W:$W,$C:$C,$C446,$D:$D,$D446,$E:$E,$E446,$G:$G,$G446,$B:$B,_xlfn.MAXIFS($B:$B,$C:$C,$C446,$D:$D,$D446,$E:$E,$E446,$G:$G,$G446,$B:$B,"&lt;&gt;"&amp;$B446)))/1000)</f>
        <v>0</v>
      </c>
      <c r="AD446" s="17">
        <f>SUMIFS(TCH!S:S,TCH!$A:$A,$A446)</f>
        <v>0</v>
      </c>
      <c r="AE446" s="17">
        <f>IF(AD446=0,0,(AD446*AVERAGEIFS($W:$W,$C:$C,$C446,$D:$D,$D446,$E:$E,$E446,$G:$G,$G446,$B:$B,_xlfn.MAXIFS($B:$B,$C:$C,$C446,$D:$D,$D446,$E:$E,$E446,$G:$G,$G446,$B:$B,"&lt;&gt;"&amp;$B446)))/1000)</f>
        <v>0</v>
      </c>
      <c r="AF446" s="17">
        <f>SUMIFS(TCH!V:V,TCH!$A:$A,$A446)</f>
        <v>0</v>
      </c>
      <c r="AG446" s="17">
        <f>IF(AF446=0,0,(AF446*AVERAGEIFS($W:$W,$C:$C,$C446,$D:$D,$D446,$E:$E,$E446,$G:$G,$G446,$B:$B,_xlfn.MAXIFS($B:$B,$C:$C,$C446,$D:$D,$D446,$E:$E,$E446,$G:$G,$G446,$B:$B,"&lt;&gt;"&amp;$B446)))/1000)</f>
        <v>0</v>
      </c>
      <c r="AH446" s="17">
        <f>SUMIFS(TCH!Y:Y,TCH!$A:$A,$A446)</f>
        <v>0</v>
      </c>
      <c r="AI446" s="17">
        <f>IF(AH446=0,0,(AH446*AVERAGEIFS($W:$W,$C:$C,$C446,$D:$D,$D446,$E:$E,$E446,$G:$G,$G446,$B:$B,_xlfn.MAXIFS($B:$B,$C:$C,$C446,$D:$D,$D446,$E:$E,$E446,$G:$G,$G446,$B:$B,"&lt;&gt;"&amp;$B446)))/1000)</f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>
        <v>0</v>
      </c>
      <c r="AX446">
        <v>0</v>
      </c>
      <c r="AY446">
        <v>0</v>
      </c>
      <c r="AZ446">
        <v>0</v>
      </c>
    </row>
    <row r="447" spans="1:52" x14ac:dyDescent="0.25">
      <c r="A447" s="1" t="str">
        <f t="shared" si="6"/>
        <v>45789495B2R221</v>
      </c>
      <c r="B447" s="7">
        <v>45789</v>
      </c>
      <c r="C447" s="1">
        <v>49</v>
      </c>
      <c r="D447" s="1">
        <v>5</v>
      </c>
      <c r="E447" s="3" t="s">
        <v>57</v>
      </c>
      <c r="F447" s="1" t="s">
        <v>54</v>
      </c>
      <c r="G447" s="1">
        <v>21</v>
      </c>
      <c r="H447" s="4">
        <f>SUMIFS(Biometria!H:H,Biometria!$A:$A,$A447)</f>
        <v>14.93</v>
      </c>
      <c r="I447" s="6">
        <f>SUMIFS(Biometria!I:I,Biometria!$A:$A,$A447)</f>
        <v>0</v>
      </c>
      <c r="J447" s="6">
        <f>SUMIFS(Biometria!J:J,Biometria!$A:$A,$A447)</f>
        <v>3.15</v>
      </c>
      <c r="K447" s="2">
        <f>SUMIFS(Biometria!K:K,Biometria!$A:$A,$A447)</f>
        <v>0</v>
      </c>
      <c r="L447" s="1">
        <f>SUMIFS(Biometria!L:L,Biometria!$A:$A,$A447)</f>
        <v>0</v>
      </c>
      <c r="M447" s="1">
        <f>SUMIFS(Biometria!M:M,Biometria!$A:$A,$A447)</f>
        <v>0</v>
      </c>
      <c r="N447" s="1">
        <f>SUMIFS('A.T D0'!O:O,'A.T D0'!$A:$A,$A447)+SUMIFS('A.T D7'!O:O,'A.T D7'!$A:$A,$A447)+SUMIFS('A.T D22'!O:O,'A.T D22'!$A:$A,$A447)+SUMIFS('A.T D37'!O:O,'A.T D37'!$A:$A,$A447)+SUMIFS('A.T D52'!O:O,'A.T D52'!$A:$A,$A447)+SUMIFS('A.T D67'!O:O,'A.T D67'!$A:$A,$A447)</f>
        <v>5.3</v>
      </c>
      <c r="O447" s="1">
        <f>SUMIFS('A.T D0'!P:P,'A.T D0'!$A:$A,$A447)+SUMIFS('A.T D7'!P:P,'A.T D7'!$A:$A,$A447)+SUMIFS('A.T D22'!P:P,'A.T D22'!$A:$A,$A447)+SUMIFS('A.T D37'!P:P,'A.T D37'!$A:$A,$A447)+SUMIFS('A.T D52'!P:P,'A.T D52'!$A:$A,$A447)+SUMIFS('A.T D67'!P:P,'A.T D67'!$A:$A,$A447)</f>
        <v>18.47</v>
      </c>
      <c r="P447" s="1">
        <f>SUMIFS('A.T D0'!Q:Q,'A.T D0'!$A:$A,$A447)+SUMIFS('A.T D7'!Q:Q,'A.T D7'!$A:$A,$A447)+SUMIFS('A.T D22'!Q:Q,'A.T D22'!$A:$A,$A447)+SUMIFS('A.T D37'!Q:Q,'A.T D37'!$A:$A,$A447)+SUMIFS('A.T D52'!Q:Q,'A.T D52'!$A:$A,$A447)+SUMIFS('A.T D67'!Q:Q,'A.T D67'!$A:$A,$A447)</f>
        <v>15.63</v>
      </c>
      <c r="Q447" s="1">
        <f>SUMIFS('A.T D0'!R:R,'A.T D0'!$A:$A,$A447)+SUMIFS('A.T D7'!R:R,'A.T D7'!$A:$A,$A447)+SUMIFS('A.T D22'!R:R,'A.T D22'!$A:$A,$A447)+SUMIFS('A.T D37'!R:R,'A.T D37'!$A:$A,$A447)+SUMIFS('A.T D52'!R:R,'A.T D52'!$A:$A,$A447)+SUMIFS('A.T D67'!R:R,'A.T D67'!$A:$A,$A447)</f>
        <v>84.62</v>
      </c>
      <c r="R447" s="1">
        <f>SUMIFS('A.T D0'!S:S,'A.T D0'!$A:$A,$A447)+SUMIFS('A.T D7'!S:S,'A.T D7'!$A:$A,$A447)+SUMIFS('A.T D22'!S:S,'A.T D22'!$A:$A,$A447)+SUMIFS('A.T D37'!S:S,'A.T D37'!$A:$A,$A447)+SUMIFS('A.T D52'!S:S,'A.T D52'!$A:$A,$A447)+SUMIFS('A.T D67'!S:S,'A.T D67'!$A:$A,$A447)</f>
        <v>0.74</v>
      </c>
      <c r="S447" s="1">
        <f>SUMIFS('A.T D0'!T:T,'A.T D0'!$A:$A,$A447)+SUMIFS('A.T D7'!T:T,'A.T D7'!$A:$A,$A447)+SUMIFS('A.T D22'!T:T,'A.T D22'!$A:$A,$A447)+SUMIFS('A.T D37'!T:T,'A.T D37'!$A:$A,$A447)+SUMIFS('A.T D52'!T:T,'A.T D52'!$A:$A,$A447)+SUMIFS('A.T D67'!T:T,'A.T D67'!$A:$A,$A447)</f>
        <v>13.3002</v>
      </c>
      <c r="T447" s="1">
        <f>SUMIFS('A.T D0'!U:U,'A.T D0'!$A:$A,$A447)+SUMIFS('A.T D7'!U:U,'A.T D7'!$A:$A,$A447)+SUMIFS('A.T D22'!U:U,'A.T D22'!$A:$A,$A447)+SUMIFS('A.T D37'!U:U,'A.T D37'!$A:$A,$A447)+SUMIFS('A.T D52'!U:U,'A.T D52'!$A:$A,$A447)+SUMIFS('A.T D67'!U:U,'A.T D67'!$A:$A,$A447)</f>
        <v>0.63</v>
      </c>
      <c r="U447" s="1">
        <f>SUMIFS('A.T D0'!V:V,'A.T D0'!$A:$A,$A447)+SUMIFS('A.T D7'!V:V,'A.T D7'!$A:$A,$A447)+SUMIFS('A.T D22'!V:V,'A.T D22'!$A:$A,$A447)+SUMIFS('A.T D37'!V:V,'A.T D37'!$A:$A,$A447)+SUMIFS('A.T D52'!V:V,'A.T D52'!$A:$A,$A447)+SUMIFS('A.T D67'!V:V,'A.T D67'!$A:$A,$A447)</f>
        <v>11.72</v>
      </c>
      <c r="V447" s="1">
        <f>SUMIFS('A.T D0'!W:W,'A.T D0'!$A:$A,$A447)+SUMIFS('A.T D7'!W:W,'A.T D7'!$A:$A,$A447)+SUMIFS('A.T D22'!W:W,'A.T D22'!$A:$A,$A447)+SUMIFS('A.T D37'!W:W,'A.T D37'!$A:$A,$A447)+SUMIFS('A.T D52'!W:W,'A.T D52'!$A:$A,$A447)+SUMIFS('A.T D67'!W:W,'A.T D67'!$A:$A,$A447)</f>
        <v>12.89</v>
      </c>
      <c r="W447" s="1">
        <f>SUMIFS('A.T D0'!X:X,'A.T D0'!$A:$A,$A447)+SUMIFS('A.T D7'!X:X,'A.T D7'!$A:$A,$A447)+SUMIFS('A.T D22'!X:X,'A.T D22'!$A:$A,$A447)+SUMIFS('A.T D37'!X:X,'A.T D37'!$A:$A,$A447)+SUMIFS('A.T D52'!X:X,'A.T D52'!$A:$A,$A447)+SUMIFS('A.T D67'!X:X,'A.T D67'!$A:$A,$A447)</f>
        <v>133.87</v>
      </c>
      <c r="X447" s="17">
        <f>SUMIFS(TCH!J:J,TCH!$A:$A,$A447)</f>
        <v>0</v>
      </c>
      <c r="Y447" s="17">
        <f>IF(X447=0,0,(X447*AVERAGEIFS($W:$W,$C:$C,$C447,$D:$D,$D447,$E:$E,$E447,$G:$G,$G447,$B:$B,_xlfn.MAXIFS($B:$B,$C:$C,$C447,$D:$D,$D447,$E:$E,$E447,$G:$G,$G447,$B:$B,"&lt;&gt;"&amp;$B447)))/1000)</f>
        <v>0</v>
      </c>
      <c r="Z447" s="17">
        <f>SUMIFS(TCH!M:M,TCH!$A:$A,$A447)</f>
        <v>0</v>
      </c>
      <c r="AA447" s="17">
        <f>IF(Z447=0,0,(Z447*AVERAGEIFS($W:$W,$C:$C,$C447,$D:$D,$D447,$E:$E,$E447,$G:$G,$G447,$B:$B,_xlfn.MAXIFS($B:$B,$C:$C,$C447,$D:$D,$D447,$E:$E,$E447,$G:$G,$G447,$B:$B,"&lt;&gt;"&amp;$B447)))/1000)</f>
        <v>0</v>
      </c>
      <c r="AB447" s="17">
        <f>SUMIFS(TCH!P:P,TCH!$A:$A,$A447)</f>
        <v>0</v>
      </c>
      <c r="AC447" s="17">
        <f>IF(AB447=0,0,(AB447*AVERAGEIFS($W:$W,$C:$C,$C447,$D:$D,$D447,$E:$E,$E447,$G:$G,$G447,$B:$B,_xlfn.MAXIFS($B:$B,$C:$C,$C447,$D:$D,$D447,$E:$E,$E447,$G:$G,$G447,$B:$B,"&lt;&gt;"&amp;$B447)))/1000)</f>
        <v>0</v>
      </c>
      <c r="AD447" s="17">
        <f>SUMIFS(TCH!S:S,TCH!$A:$A,$A447)</f>
        <v>0</v>
      </c>
      <c r="AE447" s="17">
        <f>IF(AD447=0,0,(AD447*AVERAGEIFS($W:$W,$C:$C,$C447,$D:$D,$D447,$E:$E,$E447,$G:$G,$G447,$B:$B,_xlfn.MAXIFS($B:$B,$C:$C,$C447,$D:$D,$D447,$E:$E,$E447,$G:$G,$G447,$B:$B,"&lt;&gt;"&amp;$B447)))/1000)</f>
        <v>0</v>
      </c>
      <c r="AF447" s="17">
        <f>SUMIFS(TCH!V:V,TCH!$A:$A,$A447)</f>
        <v>0</v>
      </c>
      <c r="AG447" s="17">
        <f>IF(AF447=0,0,(AF447*AVERAGEIFS($W:$W,$C:$C,$C447,$D:$D,$D447,$E:$E,$E447,$G:$G,$G447,$B:$B,_xlfn.MAXIFS($B:$B,$C:$C,$C447,$D:$D,$D447,$E:$E,$E447,$G:$G,$G447,$B:$B,"&lt;&gt;"&amp;$B447)))/1000)</f>
        <v>0</v>
      </c>
      <c r="AH447" s="17">
        <f>SUMIFS(TCH!Y:Y,TCH!$A:$A,$A447)</f>
        <v>0</v>
      </c>
      <c r="AI447" s="17">
        <f>IF(AH447=0,0,(AH447*AVERAGEIFS($W:$W,$C:$C,$C447,$D:$D,$D447,$E:$E,$E447,$G:$G,$G447,$B:$B,_xlfn.MAXIFS($B:$B,$C:$C,$C447,$D:$D,$D447,$E:$E,$E447,$G:$G,$G447,$B:$B,"&lt;&gt;"&amp;$B447)))/1000)</f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>
        <v>0</v>
      </c>
      <c r="AX447">
        <v>0</v>
      </c>
      <c r="AY447">
        <v>0</v>
      </c>
      <c r="AZ447">
        <v>0</v>
      </c>
    </row>
    <row r="448" spans="1:52" x14ac:dyDescent="0.25">
      <c r="A448" s="1" t="str">
        <f t="shared" si="6"/>
        <v>45789495B2R321</v>
      </c>
      <c r="B448" s="7">
        <v>45789</v>
      </c>
      <c r="C448" s="1">
        <v>49</v>
      </c>
      <c r="D448" s="1">
        <v>5</v>
      </c>
      <c r="E448" s="3" t="s">
        <v>57</v>
      </c>
      <c r="F448" s="1" t="s">
        <v>55</v>
      </c>
      <c r="G448" s="1">
        <v>21</v>
      </c>
      <c r="H448" s="4">
        <f>SUMIFS(Biometria!H:H,Biometria!$A:$A,$A448)</f>
        <v>21.53</v>
      </c>
      <c r="I448" s="6">
        <f>SUMIFS(Biometria!I:I,Biometria!$A:$A,$A448)</f>
        <v>0</v>
      </c>
      <c r="J448" s="6">
        <f>SUMIFS(Biometria!J:J,Biometria!$A:$A,$A448)</f>
        <v>3.5</v>
      </c>
      <c r="K448" s="2">
        <f>SUMIFS(Biometria!K:K,Biometria!$A:$A,$A448)</f>
        <v>0</v>
      </c>
      <c r="L448" s="1">
        <f>SUMIFS(Biometria!L:L,Biometria!$A:$A,$A448)</f>
        <v>0</v>
      </c>
      <c r="M448" s="1">
        <f>SUMIFS(Biometria!M:M,Biometria!$A:$A,$A448)</f>
        <v>0</v>
      </c>
      <c r="N448" s="1">
        <f>SUMIFS('A.T D0'!O:O,'A.T D0'!$A:$A,$A448)+SUMIFS('A.T D7'!O:O,'A.T D7'!$A:$A,$A448)+SUMIFS('A.T D22'!O:O,'A.T D22'!$A:$A,$A448)+SUMIFS('A.T D37'!O:O,'A.T D37'!$A:$A,$A448)+SUMIFS('A.T D52'!O:O,'A.T D52'!$A:$A,$A448)+SUMIFS('A.T D67'!O:O,'A.T D67'!$A:$A,$A448)</f>
        <v>5.3</v>
      </c>
      <c r="O448" s="1">
        <f>SUMIFS('A.T D0'!P:P,'A.T D0'!$A:$A,$A448)+SUMIFS('A.T D7'!P:P,'A.T D7'!$A:$A,$A448)+SUMIFS('A.T D22'!P:P,'A.T D22'!$A:$A,$A448)+SUMIFS('A.T D37'!P:P,'A.T D37'!$A:$A,$A448)+SUMIFS('A.T D52'!P:P,'A.T D52'!$A:$A,$A448)+SUMIFS('A.T D67'!P:P,'A.T D67'!$A:$A,$A448)</f>
        <v>18.47</v>
      </c>
      <c r="P448" s="1">
        <f>SUMIFS('A.T D0'!Q:Q,'A.T D0'!$A:$A,$A448)+SUMIFS('A.T D7'!Q:Q,'A.T D7'!$A:$A,$A448)+SUMIFS('A.T D22'!Q:Q,'A.T D22'!$A:$A,$A448)+SUMIFS('A.T D37'!Q:Q,'A.T D37'!$A:$A,$A448)+SUMIFS('A.T D52'!Q:Q,'A.T D52'!$A:$A,$A448)+SUMIFS('A.T D67'!Q:Q,'A.T D67'!$A:$A,$A448)</f>
        <v>15.57</v>
      </c>
      <c r="Q448" s="1">
        <f>SUMIFS('A.T D0'!R:R,'A.T D0'!$A:$A,$A448)+SUMIFS('A.T D7'!R:R,'A.T D7'!$A:$A,$A448)+SUMIFS('A.T D22'!R:R,'A.T D22'!$A:$A,$A448)+SUMIFS('A.T D37'!R:R,'A.T D37'!$A:$A,$A448)+SUMIFS('A.T D52'!R:R,'A.T D52'!$A:$A,$A448)+SUMIFS('A.T D67'!R:R,'A.T D67'!$A:$A,$A448)</f>
        <v>84.3</v>
      </c>
      <c r="R448" s="1">
        <f>SUMIFS('A.T D0'!S:S,'A.T D0'!$A:$A,$A448)+SUMIFS('A.T D7'!S:S,'A.T D7'!$A:$A,$A448)+SUMIFS('A.T D22'!S:S,'A.T D22'!$A:$A,$A448)+SUMIFS('A.T D37'!S:S,'A.T D37'!$A:$A,$A448)+SUMIFS('A.T D52'!S:S,'A.T D52'!$A:$A,$A448)+SUMIFS('A.T D67'!S:S,'A.T D67'!$A:$A,$A448)</f>
        <v>0.75</v>
      </c>
      <c r="S448" s="1">
        <f>SUMIFS('A.T D0'!T:T,'A.T D0'!$A:$A,$A448)+SUMIFS('A.T D7'!T:T,'A.T D7'!$A:$A,$A448)+SUMIFS('A.T D22'!T:T,'A.T D22'!$A:$A,$A448)+SUMIFS('A.T D37'!T:T,'A.T D37'!$A:$A,$A448)+SUMIFS('A.T D52'!T:T,'A.T D52'!$A:$A,$A448)+SUMIFS('A.T D67'!T:T,'A.T D67'!$A:$A,$A448)</f>
        <v>13.3042</v>
      </c>
      <c r="T448" s="1">
        <f>SUMIFS('A.T D0'!U:U,'A.T D0'!$A:$A,$A448)+SUMIFS('A.T D7'!U:U,'A.T D7'!$A:$A,$A448)+SUMIFS('A.T D22'!U:U,'A.T D22'!$A:$A,$A448)+SUMIFS('A.T D37'!U:U,'A.T D37'!$A:$A,$A448)+SUMIFS('A.T D52'!U:U,'A.T D52'!$A:$A,$A448)+SUMIFS('A.T D67'!U:U,'A.T D67'!$A:$A,$A448)</f>
        <v>0.64</v>
      </c>
      <c r="U448" s="1">
        <f>SUMIFS('A.T D0'!V:V,'A.T D0'!$A:$A,$A448)+SUMIFS('A.T D7'!V:V,'A.T D7'!$A:$A,$A448)+SUMIFS('A.T D22'!V:V,'A.T D22'!$A:$A,$A448)+SUMIFS('A.T D37'!V:V,'A.T D37'!$A:$A,$A448)+SUMIFS('A.T D52'!V:V,'A.T D52'!$A:$A,$A448)+SUMIFS('A.T D67'!V:V,'A.T D67'!$A:$A,$A448)</f>
        <v>11.48</v>
      </c>
      <c r="V448" s="1">
        <f>SUMIFS('A.T D0'!W:W,'A.T D0'!$A:$A,$A448)+SUMIFS('A.T D7'!W:W,'A.T D7'!$A:$A,$A448)+SUMIFS('A.T D22'!W:W,'A.T D22'!$A:$A,$A448)+SUMIFS('A.T D37'!W:W,'A.T D37'!$A:$A,$A448)+SUMIFS('A.T D52'!W:W,'A.T D52'!$A:$A,$A448)+SUMIFS('A.T D67'!W:W,'A.T D67'!$A:$A,$A448)</f>
        <v>13</v>
      </c>
      <c r="W448" s="1">
        <f>SUMIFS('A.T D0'!X:X,'A.T D0'!$A:$A,$A448)+SUMIFS('A.T D7'!X:X,'A.T D7'!$A:$A,$A448)+SUMIFS('A.T D22'!X:X,'A.T D22'!$A:$A,$A448)+SUMIFS('A.T D37'!X:X,'A.T D37'!$A:$A,$A448)+SUMIFS('A.T D52'!X:X,'A.T D52'!$A:$A,$A448)+SUMIFS('A.T D67'!X:X,'A.T D67'!$A:$A,$A448)</f>
        <v>134</v>
      </c>
      <c r="X448" s="17">
        <f>SUMIFS(TCH!J:J,TCH!$A:$A,$A448)</f>
        <v>0</v>
      </c>
      <c r="Y448" s="17">
        <f>IF(X448=0,0,(X448*AVERAGEIFS($W:$W,$C:$C,$C448,$D:$D,$D448,$E:$E,$E448,$G:$G,$G448,$B:$B,_xlfn.MAXIFS($B:$B,$C:$C,$C448,$D:$D,$D448,$E:$E,$E448,$G:$G,$G448,$B:$B,"&lt;&gt;"&amp;$B448)))/1000)</f>
        <v>0</v>
      </c>
      <c r="Z448" s="17">
        <f>SUMIFS(TCH!M:M,TCH!$A:$A,$A448)</f>
        <v>0</v>
      </c>
      <c r="AA448" s="17">
        <f>IF(Z448=0,0,(Z448*AVERAGEIFS($W:$W,$C:$C,$C448,$D:$D,$D448,$E:$E,$E448,$G:$G,$G448,$B:$B,_xlfn.MAXIFS($B:$B,$C:$C,$C448,$D:$D,$D448,$E:$E,$E448,$G:$G,$G448,$B:$B,"&lt;&gt;"&amp;$B448)))/1000)</f>
        <v>0</v>
      </c>
      <c r="AB448" s="17">
        <f>SUMIFS(TCH!P:P,TCH!$A:$A,$A448)</f>
        <v>0</v>
      </c>
      <c r="AC448" s="17">
        <f>IF(AB448=0,0,(AB448*AVERAGEIFS($W:$W,$C:$C,$C448,$D:$D,$D448,$E:$E,$E448,$G:$G,$G448,$B:$B,_xlfn.MAXIFS($B:$B,$C:$C,$C448,$D:$D,$D448,$E:$E,$E448,$G:$G,$G448,$B:$B,"&lt;&gt;"&amp;$B448)))/1000)</f>
        <v>0</v>
      </c>
      <c r="AD448" s="17">
        <f>SUMIFS(TCH!S:S,TCH!$A:$A,$A448)</f>
        <v>0</v>
      </c>
      <c r="AE448" s="17">
        <f>IF(AD448=0,0,(AD448*AVERAGEIFS($W:$W,$C:$C,$C448,$D:$D,$D448,$E:$E,$E448,$G:$G,$G448,$B:$B,_xlfn.MAXIFS($B:$B,$C:$C,$C448,$D:$D,$D448,$E:$E,$E448,$G:$G,$G448,$B:$B,"&lt;&gt;"&amp;$B448)))/1000)</f>
        <v>0</v>
      </c>
      <c r="AF448" s="17">
        <f>SUMIFS(TCH!V:V,TCH!$A:$A,$A448)</f>
        <v>0</v>
      </c>
      <c r="AG448" s="17">
        <f>IF(AF448=0,0,(AF448*AVERAGEIFS($W:$W,$C:$C,$C448,$D:$D,$D448,$E:$E,$E448,$G:$G,$G448,$B:$B,_xlfn.MAXIFS($B:$B,$C:$C,$C448,$D:$D,$D448,$E:$E,$E448,$G:$G,$G448,$B:$B,"&lt;&gt;"&amp;$B448)))/1000)</f>
        <v>0</v>
      </c>
      <c r="AH448" s="17">
        <f>SUMIFS(TCH!Y:Y,TCH!$A:$A,$A448)</f>
        <v>0</v>
      </c>
      <c r="AI448" s="17">
        <f>IF(AH448=0,0,(AH448*AVERAGEIFS($W:$W,$C:$C,$C448,$D:$D,$D448,$E:$E,$E448,$G:$G,$G448,$B:$B,_xlfn.MAXIFS($B:$B,$C:$C,$C448,$D:$D,$D448,$E:$E,$E448,$G:$G,$G448,$B:$B,"&lt;&gt;"&amp;$B448)))/1000)</f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>
        <v>0</v>
      </c>
      <c r="AX448">
        <v>0</v>
      </c>
      <c r="AY448">
        <v>0</v>
      </c>
      <c r="AZ448">
        <v>0</v>
      </c>
    </row>
    <row r="449" spans="1:52" x14ac:dyDescent="0.25">
      <c r="A449" s="1" t="str">
        <f t="shared" si="6"/>
        <v>45789496B2R122</v>
      </c>
      <c r="B449" s="7">
        <v>45789</v>
      </c>
      <c r="C449" s="1">
        <v>49</v>
      </c>
      <c r="D449" s="1">
        <v>6</v>
      </c>
      <c r="E449" s="3" t="s">
        <v>57</v>
      </c>
      <c r="F449" s="1" t="s">
        <v>53</v>
      </c>
      <c r="G449" s="1">
        <v>22</v>
      </c>
      <c r="H449" s="4">
        <f>SUMIFS(Biometria!H:H,Biometria!$A:$A,$A449)</f>
        <v>20.85</v>
      </c>
      <c r="I449" s="6">
        <f>SUMIFS(Biometria!I:I,Biometria!$A:$A,$A449)</f>
        <v>20.486666666666665</v>
      </c>
      <c r="J449" s="6">
        <f>SUMIFS(Biometria!J:J,Biometria!$A:$A,$A449)</f>
        <v>3.6</v>
      </c>
      <c r="K449" s="2">
        <f>SUMIFS(Biometria!K:K,Biometria!$A:$A,$A449)</f>
        <v>3.5533333333333332</v>
      </c>
      <c r="L449" s="1">
        <f>SUMIFS(Biometria!L:L,Biometria!$A:$A,$A449)</f>
        <v>0</v>
      </c>
      <c r="M449" s="1">
        <f>SUMIFS(Biometria!M:M,Biometria!$A:$A,$A449)</f>
        <v>0</v>
      </c>
      <c r="N449" s="1">
        <f>SUMIFS('A.T D0'!O:O,'A.T D0'!$A:$A,$A449)+SUMIFS('A.T D7'!O:O,'A.T D7'!$A:$A,$A449)+SUMIFS('A.T D22'!O:O,'A.T D22'!$A:$A,$A449)+SUMIFS('A.T D37'!O:O,'A.T D37'!$A:$A,$A449)+SUMIFS('A.T D52'!O:O,'A.T D52'!$A:$A,$A449)+SUMIFS('A.T D67'!O:O,'A.T D67'!$A:$A,$A449)</f>
        <v>5.2</v>
      </c>
      <c r="O449" s="1">
        <f>SUMIFS('A.T D0'!P:P,'A.T D0'!$A:$A,$A449)+SUMIFS('A.T D7'!P:P,'A.T D7'!$A:$A,$A449)+SUMIFS('A.T D22'!P:P,'A.T D22'!$A:$A,$A449)+SUMIFS('A.T D37'!P:P,'A.T D37'!$A:$A,$A449)+SUMIFS('A.T D52'!P:P,'A.T D52'!$A:$A,$A449)+SUMIFS('A.T D67'!P:P,'A.T D67'!$A:$A,$A449)</f>
        <v>19.23</v>
      </c>
      <c r="P449" s="1">
        <f>SUMIFS('A.T D0'!Q:Q,'A.T D0'!$A:$A,$A449)+SUMIFS('A.T D7'!Q:Q,'A.T D7'!$A:$A,$A449)+SUMIFS('A.T D22'!Q:Q,'A.T D22'!$A:$A,$A449)+SUMIFS('A.T D37'!Q:Q,'A.T D37'!$A:$A,$A449)+SUMIFS('A.T D52'!Q:Q,'A.T D52'!$A:$A,$A449)+SUMIFS('A.T D67'!Q:Q,'A.T D67'!$A:$A,$A449)</f>
        <v>16.62</v>
      </c>
      <c r="Q449" s="1">
        <f>SUMIFS('A.T D0'!R:R,'A.T D0'!$A:$A,$A449)+SUMIFS('A.T D7'!R:R,'A.T D7'!$A:$A,$A449)+SUMIFS('A.T D22'!R:R,'A.T D22'!$A:$A,$A449)+SUMIFS('A.T D37'!R:R,'A.T D37'!$A:$A,$A449)+SUMIFS('A.T D52'!R:R,'A.T D52'!$A:$A,$A449)+SUMIFS('A.T D67'!R:R,'A.T D67'!$A:$A,$A449)</f>
        <v>86.43</v>
      </c>
      <c r="R449" s="1">
        <f>SUMIFS('A.T D0'!S:S,'A.T D0'!$A:$A,$A449)+SUMIFS('A.T D7'!S:S,'A.T D7'!$A:$A,$A449)+SUMIFS('A.T D22'!S:S,'A.T D22'!$A:$A,$A449)+SUMIFS('A.T D37'!S:S,'A.T D37'!$A:$A,$A449)+SUMIFS('A.T D52'!S:S,'A.T D52'!$A:$A,$A449)+SUMIFS('A.T D67'!S:S,'A.T D67'!$A:$A,$A449)</f>
        <v>0.68</v>
      </c>
      <c r="S449" s="1">
        <f>SUMIFS('A.T D0'!T:T,'A.T D0'!$A:$A,$A449)+SUMIFS('A.T D7'!T:T,'A.T D7'!$A:$A,$A449)+SUMIFS('A.T D22'!T:T,'A.T D22'!$A:$A,$A449)+SUMIFS('A.T D37'!T:T,'A.T D37'!$A:$A,$A449)+SUMIFS('A.T D52'!T:T,'A.T D52'!$A:$A,$A449)+SUMIFS('A.T D67'!T:T,'A.T D67'!$A:$A,$A449)</f>
        <v>14.0718</v>
      </c>
      <c r="T449" s="1">
        <f>SUMIFS('A.T D0'!U:U,'A.T D0'!$A:$A,$A449)+SUMIFS('A.T D7'!U:U,'A.T D7'!$A:$A,$A449)+SUMIFS('A.T D22'!U:U,'A.T D22'!$A:$A,$A449)+SUMIFS('A.T D37'!U:U,'A.T D37'!$A:$A,$A449)+SUMIFS('A.T D52'!U:U,'A.T D52'!$A:$A,$A449)+SUMIFS('A.T D67'!U:U,'A.T D67'!$A:$A,$A449)</f>
        <v>0.57999999999999996</v>
      </c>
      <c r="U449" s="1">
        <f>SUMIFS('A.T D0'!V:V,'A.T D0'!$A:$A,$A449)+SUMIFS('A.T D7'!V:V,'A.T D7'!$A:$A,$A449)+SUMIFS('A.T D22'!V:V,'A.T D22'!$A:$A,$A449)+SUMIFS('A.T D37'!V:V,'A.T D37'!$A:$A,$A449)+SUMIFS('A.T D52'!V:V,'A.T D52'!$A:$A,$A449)+SUMIFS('A.T D67'!V:V,'A.T D67'!$A:$A,$A449)</f>
        <v>12.01</v>
      </c>
      <c r="V449" s="1">
        <f>SUMIFS('A.T D0'!W:W,'A.T D0'!$A:$A,$A449)+SUMIFS('A.T D7'!W:W,'A.T D7'!$A:$A,$A449)+SUMIFS('A.T D22'!W:W,'A.T D22'!$A:$A,$A449)+SUMIFS('A.T D37'!W:W,'A.T D37'!$A:$A,$A449)+SUMIFS('A.T D52'!W:W,'A.T D52'!$A:$A,$A449)+SUMIFS('A.T D67'!W:W,'A.T D67'!$A:$A,$A449)</f>
        <v>18.77</v>
      </c>
      <c r="W449" s="1">
        <f>SUMIFS('A.T D0'!X:X,'A.T D0'!$A:$A,$A449)+SUMIFS('A.T D7'!X:X,'A.T D7'!$A:$A,$A449)+SUMIFS('A.T D22'!X:X,'A.T D22'!$A:$A,$A449)+SUMIFS('A.T D37'!X:X,'A.T D37'!$A:$A,$A449)+SUMIFS('A.T D52'!X:X,'A.T D52'!$A:$A,$A449)+SUMIFS('A.T D67'!X:X,'A.T D67'!$A:$A,$A449)</f>
        <v>140.84</v>
      </c>
      <c r="X449" s="17">
        <f>SUMIFS(TCH!J:J,TCH!$A:$A,$A449)</f>
        <v>0</v>
      </c>
      <c r="Y449" s="17">
        <f>IF(X449=0,0,(X449*AVERAGEIFS($W:$W,$C:$C,$C449,$D:$D,$D449,$E:$E,$E449,$G:$G,$G449,$B:$B,_xlfn.MAXIFS($B:$B,$C:$C,$C449,$D:$D,$D449,$E:$E,$E449,$G:$G,$G449,$B:$B,"&lt;&gt;"&amp;$B449)))/1000)</f>
        <v>0</v>
      </c>
      <c r="Z449" s="17">
        <f>SUMIFS(TCH!M:M,TCH!$A:$A,$A449)</f>
        <v>0</v>
      </c>
      <c r="AA449" s="17">
        <f>IF(Z449=0,0,(Z449*AVERAGEIFS($W:$W,$C:$C,$C449,$D:$D,$D449,$E:$E,$E449,$G:$G,$G449,$B:$B,_xlfn.MAXIFS($B:$B,$C:$C,$C449,$D:$D,$D449,$E:$E,$E449,$G:$G,$G449,$B:$B,"&lt;&gt;"&amp;$B449)))/1000)</f>
        <v>0</v>
      </c>
      <c r="AB449" s="17">
        <f>SUMIFS(TCH!P:P,TCH!$A:$A,$A449)</f>
        <v>0</v>
      </c>
      <c r="AC449" s="17">
        <f>IF(AB449=0,0,(AB449*AVERAGEIFS($W:$W,$C:$C,$C449,$D:$D,$D449,$E:$E,$E449,$G:$G,$G449,$B:$B,_xlfn.MAXIFS($B:$B,$C:$C,$C449,$D:$D,$D449,$E:$E,$E449,$G:$G,$G449,$B:$B,"&lt;&gt;"&amp;$B449)))/1000)</f>
        <v>0</v>
      </c>
      <c r="AD449" s="17">
        <f>SUMIFS(TCH!S:S,TCH!$A:$A,$A449)</f>
        <v>0</v>
      </c>
      <c r="AE449" s="17">
        <f>IF(AD449=0,0,(AD449*AVERAGEIFS($W:$W,$C:$C,$C449,$D:$D,$D449,$E:$E,$E449,$G:$G,$G449,$B:$B,_xlfn.MAXIFS($B:$B,$C:$C,$C449,$D:$D,$D449,$E:$E,$E449,$G:$G,$G449,$B:$B,"&lt;&gt;"&amp;$B449)))/1000)</f>
        <v>0</v>
      </c>
      <c r="AF449" s="17">
        <f>SUMIFS(TCH!V:V,TCH!$A:$A,$A449)</f>
        <v>0</v>
      </c>
      <c r="AG449" s="17">
        <f>IF(AF449=0,0,(AF449*AVERAGEIFS($W:$W,$C:$C,$C449,$D:$D,$D449,$E:$E,$E449,$G:$G,$G449,$B:$B,_xlfn.MAXIFS($B:$B,$C:$C,$C449,$D:$D,$D449,$E:$E,$E449,$G:$G,$G449,$B:$B,"&lt;&gt;"&amp;$B449)))/1000)</f>
        <v>0</v>
      </c>
      <c r="AH449" s="17">
        <f>SUMIFS(TCH!Y:Y,TCH!$A:$A,$A449)</f>
        <v>0</v>
      </c>
      <c r="AI449" s="17">
        <f>IF(AH449=0,0,(AH449*AVERAGEIFS($W:$W,$C:$C,$C449,$D:$D,$D449,$E:$E,$E449,$G:$G,$G449,$B:$B,_xlfn.MAXIFS($B:$B,$C:$C,$C449,$D:$D,$D449,$E:$E,$E449,$G:$G,$G449,$B:$B,"&lt;&gt;"&amp;$B449)))/1000)</f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>
        <v>0</v>
      </c>
      <c r="AX449">
        <v>0</v>
      </c>
      <c r="AY449">
        <v>0</v>
      </c>
      <c r="AZ449">
        <v>0</v>
      </c>
    </row>
    <row r="450" spans="1:52" x14ac:dyDescent="0.25">
      <c r="A450" s="1" t="str">
        <f t="shared" ref="A450:A513" si="7">B450&amp;C450&amp;D450&amp;E450&amp;F450&amp;G450</f>
        <v>45789496B2R222</v>
      </c>
      <c r="B450" s="7">
        <v>45789</v>
      </c>
      <c r="C450" s="1">
        <v>49</v>
      </c>
      <c r="D450" s="1">
        <v>6</v>
      </c>
      <c r="E450" s="3" t="s">
        <v>57</v>
      </c>
      <c r="F450" s="1" t="s">
        <v>54</v>
      </c>
      <c r="G450" s="1">
        <v>22</v>
      </c>
      <c r="H450" s="4">
        <f>SUMIFS(Biometria!H:H,Biometria!$A:$A,$A450)</f>
        <v>20.309999999999999</v>
      </c>
      <c r="I450" s="6">
        <f>SUMIFS(Biometria!I:I,Biometria!$A:$A,$A450)</f>
        <v>0</v>
      </c>
      <c r="J450" s="6">
        <f>SUMIFS(Biometria!J:J,Biometria!$A:$A,$A450)</f>
        <v>3.54</v>
      </c>
      <c r="K450" s="2">
        <f>SUMIFS(Biometria!K:K,Biometria!$A:$A,$A450)</f>
        <v>0</v>
      </c>
      <c r="L450" s="1">
        <f>SUMIFS(Biometria!L:L,Biometria!$A:$A,$A450)</f>
        <v>0</v>
      </c>
      <c r="M450" s="1">
        <f>SUMIFS(Biometria!M:M,Biometria!$A:$A,$A450)</f>
        <v>0</v>
      </c>
      <c r="N450" s="1">
        <f>SUMIFS('A.T D0'!O:O,'A.T D0'!$A:$A,$A450)+SUMIFS('A.T D7'!O:O,'A.T D7'!$A:$A,$A450)+SUMIFS('A.T D22'!O:O,'A.T D22'!$A:$A,$A450)+SUMIFS('A.T D37'!O:O,'A.T D37'!$A:$A,$A450)+SUMIFS('A.T D52'!O:O,'A.T D52'!$A:$A,$A450)+SUMIFS('A.T D67'!O:O,'A.T D67'!$A:$A,$A450)</f>
        <v>5.2</v>
      </c>
      <c r="O450" s="1">
        <f>SUMIFS('A.T D0'!P:P,'A.T D0'!$A:$A,$A450)+SUMIFS('A.T D7'!P:P,'A.T D7'!$A:$A,$A450)+SUMIFS('A.T D22'!P:P,'A.T D22'!$A:$A,$A450)+SUMIFS('A.T D37'!P:P,'A.T D37'!$A:$A,$A450)+SUMIFS('A.T D52'!P:P,'A.T D52'!$A:$A,$A450)+SUMIFS('A.T D67'!P:P,'A.T D67'!$A:$A,$A450)</f>
        <v>18.440000000000001</v>
      </c>
      <c r="P450" s="1">
        <f>SUMIFS('A.T D0'!Q:Q,'A.T D0'!$A:$A,$A450)+SUMIFS('A.T D7'!Q:Q,'A.T D7'!$A:$A,$A450)+SUMIFS('A.T D22'!Q:Q,'A.T D22'!$A:$A,$A450)+SUMIFS('A.T D37'!Q:Q,'A.T D37'!$A:$A,$A450)+SUMIFS('A.T D52'!Q:Q,'A.T D52'!$A:$A,$A450)+SUMIFS('A.T D67'!Q:Q,'A.T D67'!$A:$A,$A450)</f>
        <v>15.21</v>
      </c>
      <c r="Q450" s="1">
        <f>SUMIFS('A.T D0'!R:R,'A.T D0'!$A:$A,$A450)+SUMIFS('A.T D7'!R:R,'A.T D7'!$A:$A,$A450)+SUMIFS('A.T D22'!R:R,'A.T D22'!$A:$A,$A450)+SUMIFS('A.T D37'!R:R,'A.T D37'!$A:$A,$A450)+SUMIFS('A.T D52'!R:R,'A.T D52'!$A:$A,$A450)+SUMIFS('A.T D67'!R:R,'A.T D67'!$A:$A,$A450)</f>
        <v>82.48</v>
      </c>
      <c r="R450" s="1">
        <f>SUMIFS('A.T D0'!S:S,'A.T D0'!$A:$A,$A450)+SUMIFS('A.T D7'!S:S,'A.T D7'!$A:$A,$A450)+SUMIFS('A.T D22'!S:S,'A.T D22'!$A:$A,$A450)+SUMIFS('A.T D37'!S:S,'A.T D37'!$A:$A,$A450)+SUMIFS('A.T D52'!S:S,'A.T D52'!$A:$A,$A450)+SUMIFS('A.T D67'!S:S,'A.T D67'!$A:$A,$A450)</f>
        <v>0.81</v>
      </c>
      <c r="S450" s="1">
        <f>SUMIFS('A.T D0'!T:T,'A.T D0'!$A:$A,$A450)+SUMIFS('A.T D7'!T:T,'A.T D7'!$A:$A,$A450)+SUMIFS('A.T D22'!T:T,'A.T D22'!$A:$A,$A450)+SUMIFS('A.T D37'!T:T,'A.T D37'!$A:$A,$A450)+SUMIFS('A.T D52'!T:T,'A.T D52'!$A:$A,$A450)+SUMIFS('A.T D67'!T:T,'A.T D67'!$A:$A,$A450)</f>
        <v>12.8802</v>
      </c>
      <c r="T450" s="1">
        <f>SUMIFS('A.T D0'!U:U,'A.T D0'!$A:$A,$A450)+SUMIFS('A.T D7'!U:U,'A.T D7'!$A:$A,$A450)+SUMIFS('A.T D22'!U:U,'A.T D22'!$A:$A,$A450)+SUMIFS('A.T D37'!U:U,'A.T D37'!$A:$A,$A450)+SUMIFS('A.T D52'!U:U,'A.T D52'!$A:$A,$A450)+SUMIFS('A.T D67'!U:U,'A.T D67'!$A:$A,$A450)</f>
        <v>0.69</v>
      </c>
      <c r="U450" s="1">
        <f>SUMIFS('A.T D0'!V:V,'A.T D0'!$A:$A,$A450)+SUMIFS('A.T D7'!V:V,'A.T D7'!$A:$A,$A450)+SUMIFS('A.T D22'!V:V,'A.T D22'!$A:$A,$A450)+SUMIFS('A.T D37'!V:V,'A.T D37'!$A:$A,$A450)+SUMIFS('A.T D52'!V:V,'A.T D52'!$A:$A,$A450)+SUMIFS('A.T D67'!V:V,'A.T D67'!$A:$A,$A450)</f>
        <v>12</v>
      </c>
      <c r="V450" s="1">
        <f>SUMIFS('A.T D0'!W:W,'A.T D0'!$A:$A,$A450)+SUMIFS('A.T D7'!W:W,'A.T D7'!$A:$A,$A450)+SUMIFS('A.T D22'!W:W,'A.T D22'!$A:$A,$A450)+SUMIFS('A.T D37'!W:W,'A.T D37'!$A:$A,$A450)+SUMIFS('A.T D52'!W:W,'A.T D52'!$A:$A,$A450)+SUMIFS('A.T D67'!W:W,'A.T D67'!$A:$A,$A450)</f>
        <v>9.94</v>
      </c>
      <c r="W450" s="1">
        <f>SUMIFS('A.T D0'!X:X,'A.T D0'!$A:$A,$A450)+SUMIFS('A.T D7'!X:X,'A.T D7'!$A:$A,$A450)+SUMIFS('A.T D22'!X:X,'A.T D22'!$A:$A,$A450)+SUMIFS('A.T D37'!X:X,'A.T D37'!$A:$A,$A450)+SUMIFS('A.T D52'!X:X,'A.T D52'!$A:$A,$A450)+SUMIFS('A.T D67'!X:X,'A.T D67'!$A:$A,$A450)</f>
        <v>130.37</v>
      </c>
      <c r="X450" s="17">
        <f>SUMIFS(TCH!J:J,TCH!$A:$A,$A450)</f>
        <v>0</v>
      </c>
      <c r="Y450" s="17">
        <f>IF(X450=0,0,(X450*AVERAGEIFS($W:$W,$C:$C,$C450,$D:$D,$D450,$E:$E,$E450,$G:$G,$G450,$B:$B,_xlfn.MAXIFS($B:$B,$C:$C,$C450,$D:$D,$D450,$E:$E,$E450,$G:$G,$G450,$B:$B,"&lt;&gt;"&amp;$B450)))/1000)</f>
        <v>0</v>
      </c>
      <c r="Z450" s="17">
        <f>SUMIFS(TCH!M:M,TCH!$A:$A,$A450)</f>
        <v>0</v>
      </c>
      <c r="AA450" s="17">
        <f>IF(Z450=0,0,(Z450*AVERAGEIFS($W:$W,$C:$C,$C450,$D:$D,$D450,$E:$E,$E450,$G:$G,$G450,$B:$B,_xlfn.MAXIFS($B:$B,$C:$C,$C450,$D:$D,$D450,$E:$E,$E450,$G:$G,$G450,$B:$B,"&lt;&gt;"&amp;$B450)))/1000)</f>
        <v>0</v>
      </c>
      <c r="AB450" s="17">
        <f>SUMIFS(TCH!P:P,TCH!$A:$A,$A450)</f>
        <v>0</v>
      </c>
      <c r="AC450" s="17">
        <f>IF(AB450=0,0,(AB450*AVERAGEIFS($W:$W,$C:$C,$C450,$D:$D,$D450,$E:$E,$E450,$G:$G,$G450,$B:$B,_xlfn.MAXIFS($B:$B,$C:$C,$C450,$D:$D,$D450,$E:$E,$E450,$G:$G,$G450,$B:$B,"&lt;&gt;"&amp;$B450)))/1000)</f>
        <v>0</v>
      </c>
      <c r="AD450" s="17">
        <f>SUMIFS(TCH!S:S,TCH!$A:$A,$A450)</f>
        <v>0</v>
      </c>
      <c r="AE450" s="17">
        <f>IF(AD450=0,0,(AD450*AVERAGEIFS($W:$W,$C:$C,$C450,$D:$D,$D450,$E:$E,$E450,$G:$G,$G450,$B:$B,_xlfn.MAXIFS($B:$B,$C:$C,$C450,$D:$D,$D450,$E:$E,$E450,$G:$G,$G450,$B:$B,"&lt;&gt;"&amp;$B450)))/1000)</f>
        <v>0</v>
      </c>
      <c r="AF450" s="17">
        <f>SUMIFS(TCH!V:V,TCH!$A:$A,$A450)</f>
        <v>0</v>
      </c>
      <c r="AG450" s="17">
        <f>IF(AF450=0,0,(AF450*AVERAGEIFS($W:$W,$C:$C,$C450,$D:$D,$D450,$E:$E,$E450,$G:$G,$G450,$B:$B,_xlfn.MAXIFS($B:$B,$C:$C,$C450,$D:$D,$D450,$E:$E,$E450,$G:$G,$G450,$B:$B,"&lt;&gt;"&amp;$B450)))/1000)</f>
        <v>0</v>
      </c>
      <c r="AH450" s="17">
        <f>SUMIFS(TCH!Y:Y,TCH!$A:$A,$A450)</f>
        <v>0</v>
      </c>
      <c r="AI450" s="17">
        <f>IF(AH450=0,0,(AH450*AVERAGEIFS($W:$W,$C:$C,$C450,$D:$D,$D450,$E:$E,$E450,$G:$G,$G450,$B:$B,_xlfn.MAXIFS($B:$B,$C:$C,$C450,$D:$D,$D450,$E:$E,$E450,$G:$G,$G450,$B:$B,"&lt;&gt;"&amp;$B450)))/1000)</f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>
        <v>0</v>
      </c>
      <c r="AX450">
        <v>0</v>
      </c>
      <c r="AY450">
        <v>0</v>
      </c>
      <c r="AZ450">
        <v>0</v>
      </c>
    </row>
    <row r="451" spans="1:52" x14ac:dyDescent="0.25">
      <c r="A451" s="1" t="str">
        <f t="shared" si="7"/>
        <v>45789496B2R322</v>
      </c>
      <c r="B451" s="7">
        <v>45789</v>
      </c>
      <c r="C451" s="1">
        <v>49</v>
      </c>
      <c r="D451" s="1">
        <v>6</v>
      </c>
      <c r="E451" s="3" t="s">
        <v>57</v>
      </c>
      <c r="F451" s="1" t="s">
        <v>55</v>
      </c>
      <c r="G451" s="1">
        <v>22</v>
      </c>
      <c r="H451" s="4">
        <f>SUMIFS(Biometria!H:H,Biometria!$A:$A,$A451)</f>
        <v>20.3</v>
      </c>
      <c r="I451" s="6">
        <f>SUMIFS(Biometria!I:I,Biometria!$A:$A,$A451)</f>
        <v>0</v>
      </c>
      <c r="J451" s="6">
        <f>SUMIFS(Biometria!J:J,Biometria!$A:$A,$A451)</f>
        <v>3.52</v>
      </c>
      <c r="K451" s="2">
        <f>SUMIFS(Biometria!K:K,Biometria!$A:$A,$A451)</f>
        <v>0</v>
      </c>
      <c r="L451" s="1">
        <f>SUMIFS(Biometria!L:L,Biometria!$A:$A,$A451)</f>
        <v>0</v>
      </c>
      <c r="M451" s="1">
        <f>SUMIFS(Biometria!M:M,Biometria!$A:$A,$A451)</f>
        <v>0</v>
      </c>
      <c r="N451" s="1">
        <f>SUMIFS('A.T D0'!O:O,'A.T D0'!$A:$A,$A451)+SUMIFS('A.T D7'!O:O,'A.T D7'!$A:$A,$A451)+SUMIFS('A.T D22'!O:O,'A.T D22'!$A:$A,$A451)+SUMIFS('A.T D37'!O:O,'A.T D37'!$A:$A,$A451)+SUMIFS('A.T D52'!O:O,'A.T D52'!$A:$A,$A451)+SUMIFS('A.T D67'!O:O,'A.T D67'!$A:$A,$A451)</f>
        <v>5.2</v>
      </c>
      <c r="O451" s="1">
        <f>SUMIFS('A.T D0'!P:P,'A.T D0'!$A:$A,$A451)+SUMIFS('A.T D7'!P:P,'A.T D7'!$A:$A,$A451)+SUMIFS('A.T D22'!P:P,'A.T D22'!$A:$A,$A451)+SUMIFS('A.T D37'!P:P,'A.T D37'!$A:$A,$A451)+SUMIFS('A.T D52'!P:P,'A.T D52'!$A:$A,$A451)+SUMIFS('A.T D67'!P:P,'A.T D67'!$A:$A,$A451)</f>
        <v>19.329999999999998</v>
      </c>
      <c r="P451" s="1">
        <f>SUMIFS('A.T D0'!Q:Q,'A.T D0'!$A:$A,$A451)+SUMIFS('A.T D7'!Q:Q,'A.T D7'!$A:$A,$A451)+SUMIFS('A.T D22'!Q:Q,'A.T D22'!$A:$A,$A451)+SUMIFS('A.T D37'!Q:Q,'A.T D37'!$A:$A,$A451)+SUMIFS('A.T D52'!Q:Q,'A.T D52'!$A:$A,$A451)+SUMIFS('A.T D67'!Q:Q,'A.T D67'!$A:$A,$A451)</f>
        <v>16.62</v>
      </c>
      <c r="Q451" s="1">
        <f>SUMIFS('A.T D0'!R:R,'A.T D0'!$A:$A,$A451)+SUMIFS('A.T D7'!R:R,'A.T D7'!$A:$A,$A451)+SUMIFS('A.T D22'!R:R,'A.T D22'!$A:$A,$A451)+SUMIFS('A.T D37'!R:R,'A.T D37'!$A:$A,$A451)+SUMIFS('A.T D52'!R:R,'A.T D52'!$A:$A,$A451)+SUMIFS('A.T D67'!R:R,'A.T D67'!$A:$A,$A451)</f>
        <v>85.98</v>
      </c>
      <c r="R451" s="1">
        <f>SUMIFS('A.T D0'!S:S,'A.T D0'!$A:$A,$A451)+SUMIFS('A.T D7'!S:S,'A.T D7'!$A:$A,$A451)+SUMIFS('A.T D22'!S:S,'A.T D22'!$A:$A,$A451)+SUMIFS('A.T D37'!S:S,'A.T D37'!$A:$A,$A451)+SUMIFS('A.T D52'!S:S,'A.T D52'!$A:$A,$A451)+SUMIFS('A.T D67'!S:S,'A.T D67'!$A:$A,$A451)</f>
        <v>0.69</v>
      </c>
      <c r="S451" s="1">
        <f>SUMIFS('A.T D0'!T:T,'A.T D0'!$A:$A,$A451)+SUMIFS('A.T D7'!T:T,'A.T D7'!$A:$A,$A451)+SUMIFS('A.T D22'!T:T,'A.T D22'!$A:$A,$A451)+SUMIFS('A.T D37'!T:T,'A.T D37'!$A:$A,$A451)+SUMIFS('A.T D52'!T:T,'A.T D52'!$A:$A,$A451)+SUMIFS('A.T D67'!T:T,'A.T D67'!$A:$A,$A451)</f>
        <v>13.9087</v>
      </c>
      <c r="T451" s="1">
        <f>SUMIFS('A.T D0'!U:U,'A.T D0'!$A:$A,$A451)+SUMIFS('A.T D7'!U:U,'A.T D7'!$A:$A,$A451)+SUMIFS('A.T D22'!U:U,'A.T D22'!$A:$A,$A451)+SUMIFS('A.T D37'!U:U,'A.T D37'!$A:$A,$A451)+SUMIFS('A.T D52'!U:U,'A.T D52'!$A:$A,$A451)+SUMIFS('A.T D67'!U:U,'A.T D67'!$A:$A,$A451)</f>
        <v>0.57999999999999996</v>
      </c>
      <c r="U451" s="1">
        <f>SUMIFS('A.T D0'!V:V,'A.T D0'!$A:$A,$A451)+SUMIFS('A.T D7'!V:V,'A.T D7'!$A:$A,$A451)+SUMIFS('A.T D22'!V:V,'A.T D22'!$A:$A,$A451)+SUMIFS('A.T D37'!V:V,'A.T D37'!$A:$A,$A451)+SUMIFS('A.T D52'!V:V,'A.T D52'!$A:$A,$A451)+SUMIFS('A.T D67'!V:V,'A.T D67'!$A:$A,$A451)</f>
        <v>12.68</v>
      </c>
      <c r="V451" s="1">
        <f>SUMIFS('A.T D0'!W:W,'A.T D0'!$A:$A,$A451)+SUMIFS('A.T D7'!W:W,'A.T D7'!$A:$A,$A451)+SUMIFS('A.T D22'!W:W,'A.T D22'!$A:$A,$A451)+SUMIFS('A.T D37'!W:W,'A.T D37'!$A:$A,$A451)+SUMIFS('A.T D52'!W:W,'A.T D52'!$A:$A,$A451)+SUMIFS('A.T D67'!W:W,'A.T D67'!$A:$A,$A451)</f>
        <v>17.45</v>
      </c>
      <c r="W451" s="1">
        <f>SUMIFS('A.T D0'!X:X,'A.T D0'!$A:$A,$A451)+SUMIFS('A.T D7'!X:X,'A.T D7'!$A:$A,$A451)+SUMIFS('A.T D22'!X:X,'A.T D22'!$A:$A,$A451)+SUMIFS('A.T D37'!X:X,'A.T D37'!$A:$A,$A451)+SUMIFS('A.T D52'!X:X,'A.T D52'!$A:$A,$A451)+SUMIFS('A.T D67'!X:X,'A.T D67'!$A:$A,$A451)</f>
        <v>139.27000000000001</v>
      </c>
      <c r="X451" s="17">
        <f>SUMIFS(TCH!J:J,TCH!$A:$A,$A451)</f>
        <v>0</v>
      </c>
      <c r="Y451" s="17">
        <f>IF(X451=0,0,(X451*AVERAGEIFS($W:$W,$C:$C,$C451,$D:$D,$D451,$E:$E,$E451,$G:$G,$G451,$B:$B,_xlfn.MAXIFS($B:$B,$C:$C,$C451,$D:$D,$D451,$E:$E,$E451,$G:$G,$G451,$B:$B,"&lt;&gt;"&amp;$B451)))/1000)</f>
        <v>0</v>
      </c>
      <c r="Z451" s="17">
        <f>SUMIFS(TCH!M:M,TCH!$A:$A,$A451)</f>
        <v>0</v>
      </c>
      <c r="AA451" s="17">
        <f>IF(Z451=0,0,(Z451*AVERAGEIFS($W:$W,$C:$C,$C451,$D:$D,$D451,$E:$E,$E451,$G:$G,$G451,$B:$B,_xlfn.MAXIFS($B:$B,$C:$C,$C451,$D:$D,$D451,$E:$E,$E451,$G:$G,$G451,$B:$B,"&lt;&gt;"&amp;$B451)))/1000)</f>
        <v>0</v>
      </c>
      <c r="AB451" s="17">
        <f>SUMIFS(TCH!P:P,TCH!$A:$A,$A451)</f>
        <v>0</v>
      </c>
      <c r="AC451" s="17">
        <f>IF(AB451=0,0,(AB451*AVERAGEIFS($W:$W,$C:$C,$C451,$D:$D,$D451,$E:$E,$E451,$G:$G,$G451,$B:$B,_xlfn.MAXIFS($B:$B,$C:$C,$C451,$D:$D,$D451,$E:$E,$E451,$G:$G,$G451,$B:$B,"&lt;&gt;"&amp;$B451)))/1000)</f>
        <v>0</v>
      </c>
      <c r="AD451" s="17">
        <f>SUMIFS(TCH!S:S,TCH!$A:$A,$A451)</f>
        <v>0</v>
      </c>
      <c r="AE451" s="17">
        <f>IF(AD451=0,0,(AD451*AVERAGEIFS($W:$W,$C:$C,$C451,$D:$D,$D451,$E:$E,$E451,$G:$G,$G451,$B:$B,_xlfn.MAXIFS($B:$B,$C:$C,$C451,$D:$D,$D451,$E:$E,$E451,$G:$G,$G451,$B:$B,"&lt;&gt;"&amp;$B451)))/1000)</f>
        <v>0</v>
      </c>
      <c r="AF451" s="17">
        <f>SUMIFS(TCH!V:V,TCH!$A:$A,$A451)</f>
        <v>0</v>
      </c>
      <c r="AG451" s="17">
        <f>IF(AF451=0,0,(AF451*AVERAGEIFS($W:$W,$C:$C,$C451,$D:$D,$D451,$E:$E,$E451,$G:$G,$G451,$B:$B,_xlfn.MAXIFS($B:$B,$C:$C,$C451,$D:$D,$D451,$E:$E,$E451,$G:$G,$G451,$B:$B,"&lt;&gt;"&amp;$B451)))/1000)</f>
        <v>0</v>
      </c>
      <c r="AH451" s="17">
        <f>SUMIFS(TCH!Y:Y,TCH!$A:$A,$A451)</f>
        <v>0</v>
      </c>
      <c r="AI451" s="17">
        <f>IF(AH451=0,0,(AH451*AVERAGEIFS($W:$W,$C:$C,$C451,$D:$D,$D451,$E:$E,$E451,$G:$G,$G451,$B:$B,_xlfn.MAXIFS($B:$B,$C:$C,$C451,$D:$D,$D451,$E:$E,$E451,$G:$G,$G451,$B:$B,"&lt;&gt;"&amp;$B451)))/1000)</f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>
        <v>0</v>
      </c>
      <c r="AX451">
        <v>0</v>
      </c>
      <c r="AY451">
        <v>0</v>
      </c>
      <c r="AZ451">
        <v>0</v>
      </c>
    </row>
    <row r="452" spans="1:52" x14ac:dyDescent="0.25">
      <c r="A452" s="1" t="str">
        <f t="shared" si="7"/>
        <v>45789497B2R123</v>
      </c>
      <c r="B452" s="7">
        <v>45789</v>
      </c>
      <c r="C452" s="1">
        <v>49</v>
      </c>
      <c r="D452" s="1">
        <v>7</v>
      </c>
      <c r="E452" s="3" t="s">
        <v>57</v>
      </c>
      <c r="F452" s="1" t="s">
        <v>53</v>
      </c>
      <c r="G452" s="1">
        <v>23</v>
      </c>
      <c r="H452" s="4">
        <f>SUMIFS(Biometria!H:H,Biometria!$A:$A,$A452)</f>
        <v>19.579999999999998</v>
      </c>
      <c r="I452" s="6">
        <f>SUMIFS(Biometria!I:I,Biometria!$A:$A,$A452)</f>
        <v>18.113333333333333</v>
      </c>
      <c r="J452" s="6">
        <f>SUMIFS(Biometria!J:J,Biometria!$A:$A,$A452)</f>
        <v>3.43</v>
      </c>
      <c r="K452" s="2">
        <f>SUMIFS(Biometria!K:K,Biometria!$A:$A,$A452)</f>
        <v>3.4649999999999999</v>
      </c>
      <c r="L452" s="1">
        <f>SUMIFS(Biometria!L:L,Biometria!$A:$A,$A452)</f>
        <v>0</v>
      </c>
      <c r="M452" s="1">
        <f>SUMIFS(Biometria!M:M,Biometria!$A:$A,$A452)</f>
        <v>0</v>
      </c>
      <c r="N452" s="1">
        <f>SUMIFS('A.T D0'!O:O,'A.T D0'!$A:$A,$A452)+SUMIFS('A.T D7'!O:O,'A.T D7'!$A:$A,$A452)+SUMIFS('A.T D22'!O:O,'A.T D22'!$A:$A,$A452)+SUMIFS('A.T D37'!O:O,'A.T D37'!$A:$A,$A452)+SUMIFS('A.T D52'!O:O,'A.T D52'!$A:$A,$A452)+SUMIFS('A.T D67'!O:O,'A.T D67'!$A:$A,$A452)</f>
        <v>5.4</v>
      </c>
      <c r="O452" s="1">
        <f>SUMIFS('A.T D0'!P:P,'A.T D0'!$A:$A,$A452)+SUMIFS('A.T D7'!P:P,'A.T D7'!$A:$A,$A452)+SUMIFS('A.T D22'!P:P,'A.T D22'!$A:$A,$A452)+SUMIFS('A.T D37'!P:P,'A.T D37'!$A:$A,$A452)+SUMIFS('A.T D52'!P:P,'A.T D52'!$A:$A,$A452)+SUMIFS('A.T D67'!P:P,'A.T D67'!$A:$A,$A452)</f>
        <v>18.25</v>
      </c>
      <c r="P452" s="1">
        <f>SUMIFS('A.T D0'!Q:Q,'A.T D0'!$A:$A,$A452)+SUMIFS('A.T D7'!Q:Q,'A.T D7'!$A:$A,$A452)+SUMIFS('A.T D22'!Q:Q,'A.T D22'!$A:$A,$A452)+SUMIFS('A.T D37'!Q:Q,'A.T D37'!$A:$A,$A452)+SUMIFS('A.T D52'!Q:Q,'A.T D52'!$A:$A,$A452)+SUMIFS('A.T D67'!Q:Q,'A.T D67'!$A:$A,$A452)</f>
        <v>15.42</v>
      </c>
      <c r="Q452" s="1">
        <f>SUMIFS('A.T D0'!R:R,'A.T D0'!$A:$A,$A452)+SUMIFS('A.T D7'!R:R,'A.T D7'!$A:$A,$A452)+SUMIFS('A.T D22'!R:R,'A.T D22'!$A:$A,$A452)+SUMIFS('A.T D37'!R:R,'A.T D37'!$A:$A,$A452)+SUMIFS('A.T D52'!R:R,'A.T D52'!$A:$A,$A452)+SUMIFS('A.T D67'!R:R,'A.T D67'!$A:$A,$A452)</f>
        <v>84.49</v>
      </c>
      <c r="R452" s="1">
        <f>SUMIFS('A.T D0'!S:S,'A.T D0'!$A:$A,$A452)+SUMIFS('A.T D7'!S:S,'A.T D7'!$A:$A,$A452)+SUMIFS('A.T D22'!S:S,'A.T D22'!$A:$A,$A452)+SUMIFS('A.T D37'!S:S,'A.T D37'!$A:$A,$A452)+SUMIFS('A.T D52'!S:S,'A.T D52'!$A:$A,$A452)+SUMIFS('A.T D67'!S:S,'A.T D67'!$A:$A,$A452)</f>
        <v>0.74</v>
      </c>
      <c r="S452" s="1">
        <f>SUMIFS('A.T D0'!T:T,'A.T D0'!$A:$A,$A452)+SUMIFS('A.T D7'!T:T,'A.T D7'!$A:$A,$A452)+SUMIFS('A.T D22'!T:T,'A.T D22'!$A:$A,$A452)+SUMIFS('A.T D37'!T:T,'A.T D37'!$A:$A,$A452)+SUMIFS('A.T D52'!T:T,'A.T D52'!$A:$A,$A452)+SUMIFS('A.T D67'!T:T,'A.T D67'!$A:$A,$A452)</f>
        <v>13.221500000000001</v>
      </c>
      <c r="T452" s="1">
        <f>SUMIFS('A.T D0'!U:U,'A.T D0'!$A:$A,$A452)+SUMIFS('A.T D7'!U:U,'A.T D7'!$A:$A,$A452)+SUMIFS('A.T D22'!U:U,'A.T D22'!$A:$A,$A452)+SUMIFS('A.T D37'!U:U,'A.T D37'!$A:$A,$A452)+SUMIFS('A.T D52'!U:U,'A.T D52'!$A:$A,$A452)+SUMIFS('A.T D67'!U:U,'A.T D67'!$A:$A,$A452)</f>
        <v>0.63</v>
      </c>
      <c r="U452" s="1">
        <f>SUMIFS('A.T D0'!V:V,'A.T D0'!$A:$A,$A452)+SUMIFS('A.T D7'!V:V,'A.T D7'!$A:$A,$A452)+SUMIFS('A.T D22'!V:V,'A.T D22'!$A:$A,$A452)+SUMIFS('A.T D37'!V:V,'A.T D37'!$A:$A,$A452)+SUMIFS('A.T D52'!V:V,'A.T D52'!$A:$A,$A452)+SUMIFS('A.T D67'!V:V,'A.T D67'!$A:$A,$A452)</f>
        <v>11.28</v>
      </c>
      <c r="V452" s="1">
        <f>SUMIFS('A.T D0'!W:W,'A.T D0'!$A:$A,$A452)+SUMIFS('A.T D7'!W:W,'A.T D7'!$A:$A,$A452)+SUMIFS('A.T D22'!W:W,'A.T D22'!$A:$A,$A452)+SUMIFS('A.T D37'!W:W,'A.T D37'!$A:$A,$A452)+SUMIFS('A.T D52'!W:W,'A.T D52'!$A:$A,$A452)+SUMIFS('A.T D67'!W:W,'A.T D67'!$A:$A,$A452)</f>
        <v>12.25</v>
      </c>
      <c r="W452" s="1">
        <f>SUMIFS('A.T D0'!X:X,'A.T D0'!$A:$A,$A452)+SUMIFS('A.T D7'!X:X,'A.T D7'!$A:$A,$A452)+SUMIFS('A.T D22'!X:X,'A.T D22'!$A:$A,$A452)+SUMIFS('A.T D37'!X:X,'A.T D37'!$A:$A,$A452)+SUMIFS('A.T D52'!X:X,'A.T D52'!$A:$A,$A452)+SUMIFS('A.T D67'!X:X,'A.T D67'!$A:$A,$A452)</f>
        <v>133.11000000000001</v>
      </c>
      <c r="X452" s="17">
        <f>SUMIFS(TCH!J:J,TCH!$A:$A,$A452)</f>
        <v>0</v>
      </c>
      <c r="Y452" s="17">
        <f>IF(X452=0,0,(X452*AVERAGEIFS($W:$W,$C:$C,$C452,$D:$D,$D452,$E:$E,$E452,$G:$G,$G452,$B:$B,_xlfn.MAXIFS($B:$B,$C:$C,$C452,$D:$D,$D452,$E:$E,$E452,$G:$G,$G452,$B:$B,"&lt;&gt;"&amp;$B452)))/1000)</f>
        <v>0</v>
      </c>
      <c r="Z452" s="17">
        <f>SUMIFS(TCH!M:M,TCH!$A:$A,$A452)</f>
        <v>0</v>
      </c>
      <c r="AA452" s="17">
        <f>IF(Z452=0,0,(Z452*AVERAGEIFS($W:$W,$C:$C,$C452,$D:$D,$D452,$E:$E,$E452,$G:$G,$G452,$B:$B,_xlfn.MAXIFS($B:$B,$C:$C,$C452,$D:$D,$D452,$E:$E,$E452,$G:$G,$G452,$B:$B,"&lt;&gt;"&amp;$B452)))/1000)</f>
        <v>0</v>
      </c>
      <c r="AB452" s="17">
        <f>SUMIFS(TCH!P:P,TCH!$A:$A,$A452)</f>
        <v>0</v>
      </c>
      <c r="AC452" s="17">
        <f>IF(AB452=0,0,(AB452*AVERAGEIFS($W:$W,$C:$C,$C452,$D:$D,$D452,$E:$E,$E452,$G:$G,$G452,$B:$B,_xlfn.MAXIFS($B:$B,$C:$C,$C452,$D:$D,$D452,$E:$E,$E452,$G:$G,$G452,$B:$B,"&lt;&gt;"&amp;$B452)))/1000)</f>
        <v>0</v>
      </c>
      <c r="AD452" s="17">
        <f>SUMIFS(TCH!S:S,TCH!$A:$A,$A452)</f>
        <v>0</v>
      </c>
      <c r="AE452" s="17">
        <f>IF(AD452=0,0,(AD452*AVERAGEIFS($W:$W,$C:$C,$C452,$D:$D,$D452,$E:$E,$E452,$G:$G,$G452,$B:$B,_xlfn.MAXIFS($B:$B,$C:$C,$C452,$D:$D,$D452,$E:$E,$E452,$G:$G,$G452,$B:$B,"&lt;&gt;"&amp;$B452)))/1000)</f>
        <v>0</v>
      </c>
      <c r="AF452" s="17">
        <f>SUMIFS(TCH!V:V,TCH!$A:$A,$A452)</f>
        <v>0</v>
      </c>
      <c r="AG452" s="17">
        <f>IF(AF452=0,0,(AF452*AVERAGEIFS($W:$W,$C:$C,$C452,$D:$D,$D452,$E:$E,$E452,$G:$G,$G452,$B:$B,_xlfn.MAXIFS($B:$B,$C:$C,$C452,$D:$D,$D452,$E:$E,$E452,$G:$G,$G452,$B:$B,"&lt;&gt;"&amp;$B452)))/1000)</f>
        <v>0</v>
      </c>
      <c r="AH452" s="17">
        <f>SUMIFS(TCH!Y:Y,TCH!$A:$A,$A452)</f>
        <v>0</v>
      </c>
      <c r="AI452" s="17">
        <f>IF(AH452=0,0,(AH452*AVERAGEIFS($W:$W,$C:$C,$C452,$D:$D,$D452,$E:$E,$E452,$G:$G,$G452,$B:$B,_xlfn.MAXIFS($B:$B,$C:$C,$C452,$D:$D,$D452,$E:$E,$E452,$G:$G,$G452,$B:$B,"&lt;&gt;"&amp;$B452)))/1000)</f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>
        <v>0</v>
      </c>
      <c r="AX452">
        <v>0</v>
      </c>
      <c r="AY452">
        <v>0</v>
      </c>
      <c r="AZ452">
        <v>0</v>
      </c>
    </row>
    <row r="453" spans="1:52" x14ac:dyDescent="0.25">
      <c r="A453" s="1" t="str">
        <f t="shared" si="7"/>
        <v>45789497B2R223</v>
      </c>
      <c r="B453" s="7">
        <v>45789</v>
      </c>
      <c r="C453" s="1">
        <v>49</v>
      </c>
      <c r="D453" s="1">
        <v>7</v>
      </c>
      <c r="E453" s="3" t="s">
        <v>57</v>
      </c>
      <c r="F453" s="1" t="s">
        <v>54</v>
      </c>
      <c r="G453" s="1">
        <v>23</v>
      </c>
      <c r="H453" s="4">
        <f>SUMIFS(Biometria!H:H,Biometria!$A:$A,$A453)</f>
        <v>17.920000000000002</v>
      </c>
      <c r="I453" s="6">
        <f>SUMIFS(Biometria!I:I,Biometria!$A:$A,$A453)</f>
        <v>0</v>
      </c>
      <c r="J453" s="6">
        <f>SUMIFS(Biometria!J:J,Biometria!$A:$A,$A453)</f>
        <v>3.5</v>
      </c>
      <c r="K453" s="2">
        <f>SUMIFS(Biometria!K:K,Biometria!$A:$A,$A453)</f>
        <v>0</v>
      </c>
      <c r="L453" s="1">
        <f>SUMIFS(Biometria!L:L,Biometria!$A:$A,$A453)</f>
        <v>0</v>
      </c>
      <c r="M453" s="1">
        <f>SUMIFS(Biometria!M:M,Biometria!$A:$A,$A453)</f>
        <v>0</v>
      </c>
      <c r="N453" s="1">
        <f>SUMIFS('A.T D0'!O:O,'A.T D0'!$A:$A,$A453)+SUMIFS('A.T D7'!O:O,'A.T D7'!$A:$A,$A453)+SUMIFS('A.T D22'!O:O,'A.T D22'!$A:$A,$A453)+SUMIFS('A.T D37'!O:O,'A.T D37'!$A:$A,$A453)+SUMIFS('A.T D52'!O:O,'A.T D52'!$A:$A,$A453)+SUMIFS('A.T D67'!O:O,'A.T D67'!$A:$A,$A453)</f>
        <v>5.2</v>
      </c>
      <c r="O453" s="1">
        <f>SUMIFS('A.T D0'!P:P,'A.T D0'!$A:$A,$A453)+SUMIFS('A.T D7'!P:P,'A.T D7'!$A:$A,$A453)+SUMIFS('A.T D22'!P:P,'A.T D22'!$A:$A,$A453)+SUMIFS('A.T D37'!P:P,'A.T D37'!$A:$A,$A453)+SUMIFS('A.T D52'!P:P,'A.T D52'!$A:$A,$A453)+SUMIFS('A.T D67'!P:P,'A.T D67'!$A:$A,$A453)</f>
        <v>18.27</v>
      </c>
      <c r="P453" s="1">
        <f>SUMIFS('A.T D0'!Q:Q,'A.T D0'!$A:$A,$A453)+SUMIFS('A.T D7'!Q:Q,'A.T D7'!$A:$A,$A453)+SUMIFS('A.T D22'!Q:Q,'A.T D22'!$A:$A,$A453)+SUMIFS('A.T D37'!Q:Q,'A.T D37'!$A:$A,$A453)+SUMIFS('A.T D52'!Q:Q,'A.T D52'!$A:$A,$A453)+SUMIFS('A.T D67'!Q:Q,'A.T D67'!$A:$A,$A453)</f>
        <v>15.52</v>
      </c>
      <c r="Q453" s="1">
        <f>SUMIFS('A.T D0'!R:R,'A.T D0'!$A:$A,$A453)+SUMIFS('A.T D7'!R:R,'A.T D7'!$A:$A,$A453)+SUMIFS('A.T D22'!R:R,'A.T D22'!$A:$A,$A453)+SUMIFS('A.T D37'!R:R,'A.T D37'!$A:$A,$A453)+SUMIFS('A.T D52'!R:R,'A.T D52'!$A:$A,$A453)+SUMIFS('A.T D67'!R:R,'A.T D67'!$A:$A,$A453)</f>
        <v>84.95</v>
      </c>
      <c r="R453" s="1">
        <f>SUMIFS('A.T D0'!S:S,'A.T D0'!$A:$A,$A453)+SUMIFS('A.T D7'!S:S,'A.T D7'!$A:$A,$A453)+SUMIFS('A.T D22'!S:S,'A.T D22'!$A:$A,$A453)+SUMIFS('A.T D37'!S:S,'A.T D37'!$A:$A,$A453)+SUMIFS('A.T D52'!S:S,'A.T D52'!$A:$A,$A453)+SUMIFS('A.T D67'!S:S,'A.T D67'!$A:$A,$A453)</f>
        <v>0.73</v>
      </c>
      <c r="S453" s="1">
        <f>SUMIFS('A.T D0'!T:T,'A.T D0'!$A:$A,$A453)+SUMIFS('A.T D7'!T:T,'A.T D7'!$A:$A,$A453)+SUMIFS('A.T D22'!T:T,'A.T D22'!$A:$A,$A453)+SUMIFS('A.T D37'!T:T,'A.T D37'!$A:$A,$A453)+SUMIFS('A.T D52'!T:T,'A.T D52'!$A:$A,$A453)+SUMIFS('A.T D67'!T:T,'A.T D67'!$A:$A,$A453)</f>
        <v>13.2569</v>
      </c>
      <c r="T453" s="1">
        <f>SUMIFS('A.T D0'!U:U,'A.T D0'!$A:$A,$A453)+SUMIFS('A.T D7'!U:U,'A.T D7'!$A:$A,$A453)+SUMIFS('A.T D22'!U:U,'A.T D22'!$A:$A,$A453)+SUMIFS('A.T D37'!U:U,'A.T D37'!$A:$A,$A453)+SUMIFS('A.T D52'!U:U,'A.T D52'!$A:$A,$A453)+SUMIFS('A.T D67'!U:U,'A.T D67'!$A:$A,$A453)</f>
        <v>0.62</v>
      </c>
      <c r="U453" s="1">
        <f>SUMIFS('A.T D0'!V:V,'A.T D0'!$A:$A,$A453)+SUMIFS('A.T D7'!V:V,'A.T D7'!$A:$A,$A453)+SUMIFS('A.T D22'!V:V,'A.T D22'!$A:$A,$A453)+SUMIFS('A.T D37'!V:V,'A.T D37'!$A:$A,$A453)+SUMIFS('A.T D52'!V:V,'A.T D52'!$A:$A,$A453)+SUMIFS('A.T D67'!V:V,'A.T D67'!$A:$A,$A453)</f>
        <v>11.5</v>
      </c>
      <c r="V453" s="1">
        <f>SUMIFS('A.T D0'!W:W,'A.T D0'!$A:$A,$A453)+SUMIFS('A.T D7'!W:W,'A.T D7'!$A:$A,$A453)+SUMIFS('A.T D22'!W:W,'A.T D22'!$A:$A,$A453)+SUMIFS('A.T D37'!W:W,'A.T D37'!$A:$A,$A453)+SUMIFS('A.T D52'!W:W,'A.T D52'!$A:$A,$A453)+SUMIFS('A.T D67'!W:W,'A.T D67'!$A:$A,$A453)</f>
        <v>12.46</v>
      </c>
      <c r="W453" s="1">
        <f>SUMIFS('A.T D0'!X:X,'A.T D0'!$A:$A,$A453)+SUMIFS('A.T D7'!X:X,'A.T D7'!$A:$A,$A453)+SUMIFS('A.T D22'!X:X,'A.T D22'!$A:$A,$A453)+SUMIFS('A.T D37'!X:X,'A.T D37'!$A:$A,$A453)+SUMIFS('A.T D52'!X:X,'A.T D52'!$A:$A,$A453)+SUMIFS('A.T D67'!X:X,'A.T D67'!$A:$A,$A453)</f>
        <v>133.36000000000001</v>
      </c>
      <c r="X453" s="17">
        <f>SUMIFS(TCH!J:J,TCH!$A:$A,$A453)</f>
        <v>0</v>
      </c>
      <c r="Y453" s="17">
        <f>IF(X453=0,0,(X453*AVERAGEIFS($W:$W,$C:$C,$C453,$D:$D,$D453,$E:$E,$E453,$G:$G,$G453,$B:$B,_xlfn.MAXIFS($B:$B,$C:$C,$C453,$D:$D,$D453,$E:$E,$E453,$G:$G,$G453,$B:$B,"&lt;&gt;"&amp;$B453)))/1000)</f>
        <v>0</v>
      </c>
      <c r="Z453" s="17">
        <f>SUMIFS(TCH!M:M,TCH!$A:$A,$A453)</f>
        <v>0</v>
      </c>
      <c r="AA453" s="17">
        <f>IF(Z453=0,0,(Z453*AVERAGEIFS($W:$W,$C:$C,$C453,$D:$D,$D453,$E:$E,$E453,$G:$G,$G453,$B:$B,_xlfn.MAXIFS($B:$B,$C:$C,$C453,$D:$D,$D453,$E:$E,$E453,$G:$G,$G453,$B:$B,"&lt;&gt;"&amp;$B453)))/1000)</f>
        <v>0</v>
      </c>
      <c r="AB453" s="17">
        <f>SUMIFS(TCH!P:P,TCH!$A:$A,$A453)</f>
        <v>0</v>
      </c>
      <c r="AC453" s="17">
        <f>IF(AB453=0,0,(AB453*AVERAGEIFS($W:$W,$C:$C,$C453,$D:$D,$D453,$E:$E,$E453,$G:$G,$G453,$B:$B,_xlfn.MAXIFS($B:$B,$C:$C,$C453,$D:$D,$D453,$E:$E,$E453,$G:$G,$G453,$B:$B,"&lt;&gt;"&amp;$B453)))/1000)</f>
        <v>0</v>
      </c>
      <c r="AD453" s="17">
        <f>SUMIFS(TCH!S:S,TCH!$A:$A,$A453)</f>
        <v>0</v>
      </c>
      <c r="AE453" s="17">
        <f>IF(AD453=0,0,(AD453*AVERAGEIFS($W:$W,$C:$C,$C453,$D:$D,$D453,$E:$E,$E453,$G:$G,$G453,$B:$B,_xlfn.MAXIFS($B:$B,$C:$C,$C453,$D:$D,$D453,$E:$E,$E453,$G:$G,$G453,$B:$B,"&lt;&gt;"&amp;$B453)))/1000)</f>
        <v>0</v>
      </c>
      <c r="AF453" s="17">
        <f>SUMIFS(TCH!V:V,TCH!$A:$A,$A453)</f>
        <v>0</v>
      </c>
      <c r="AG453" s="17">
        <f>IF(AF453=0,0,(AF453*AVERAGEIFS($W:$W,$C:$C,$C453,$D:$D,$D453,$E:$E,$E453,$G:$G,$G453,$B:$B,_xlfn.MAXIFS($B:$B,$C:$C,$C453,$D:$D,$D453,$E:$E,$E453,$G:$G,$G453,$B:$B,"&lt;&gt;"&amp;$B453)))/1000)</f>
        <v>0</v>
      </c>
      <c r="AH453" s="17">
        <f>SUMIFS(TCH!Y:Y,TCH!$A:$A,$A453)</f>
        <v>0</v>
      </c>
      <c r="AI453" s="17">
        <f>IF(AH453=0,0,(AH453*AVERAGEIFS($W:$W,$C:$C,$C453,$D:$D,$D453,$E:$E,$E453,$G:$G,$G453,$B:$B,_xlfn.MAXIFS($B:$B,$C:$C,$C453,$D:$D,$D453,$E:$E,$E453,$G:$G,$G453,$B:$B,"&lt;&gt;"&amp;$B453)))/1000)</f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>
        <v>0</v>
      </c>
      <c r="AX453">
        <v>0</v>
      </c>
      <c r="AY453">
        <v>0</v>
      </c>
      <c r="AZ453">
        <v>0</v>
      </c>
    </row>
    <row r="454" spans="1:52" x14ac:dyDescent="0.25">
      <c r="A454" s="1" t="str">
        <f t="shared" si="7"/>
        <v>45789497B2R323</v>
      </c>
      <c r="B454" s="7">
        <v>45789</v>
      </c>
      <c r="C454" s="1">
        <v>49</v>
      </c>
      <c r="D454" s="1">
        <v>7</v>
      </c>
      <c r="E454" s="3" t="s">
        <v>57</v>
      </c>
      <c r="F454" s="1" t="s">
        <v>55</v>
      </c>
      <c r="G454" s="1">
        <v>23</v>
      </c>
      <c r="H454" s="4">
        <f>SUMIFS(Biometria!H:H,Biometria!$A:$A,$A454)</f>
        <v>16.84</v>
      </c>
      <c r="I454" s="6">
        <f>SUMIFS(Biometria!I:I,Biometria!$A:$A,$A454)</f>
        <v>0</v>
      </c>
      <c r="J454" s="6">
        <f>SUMIFS(Biometria!J:J,Biometria!$A:$A,$A454)</f>
        <v>0</v>
      </c>
      <c r="K454" s="2">
        <f>SUMIFS(Biometria!K:K,Biometria!$A:$A,$A454)</f>
        <v>0</v>
      </c>
      <c r="L454" s="1">
        <f>SUMIFS(Biometria!L:L,Biometria!$A:$A,$A454)</f>
        <v>0</v>
      </c>
      <c r="M454" s="1">
        <f>SUMIFS(Biometria!M:M,Biometria!$A:$A,$A454)</f>
        <v>0</v>
      </c>
      <c r="N454" s="1">
        <f>SUMIFS('A.T D0'!O:O,'A.T D0'!$A:$A,$A454)+SUMIFS('A.T D7'!O:O,'A.T D7'!$A:$A,$A454)+SUMIFS('A.T D22'!O:O,'A.T D22'!$A:$A,$A454)+SUMIFS('A.T D37'!O:O,'A.T D37'!$A:$A,$A454)+SUMIFS('A.T D52'!O:O,'A.T D52'!$A:$A,$A454)+SUMIFS('A.T D67'!O:O,'A.T D67'!$A:$A,$A454)</f>
        <v>5.3</v>
      </c>
      <c r="O454" s="1">
        <f>SUMIFS('A.T D0'!P:P,'A.T D0'!$A:$A,$A454)+SUMIFS('A.T D7'!P:P,'A.T D7'!$A:$A,$A454)+SUMIFS('A.T D22'!P:P,'A.T D22'!$A:$A,$A454)+SUMIFS('A.T D37'!P:P,'A.T D37'!$A:$A,$A454)+SUMIFS('A.T D52'!P:P,'A.T D52'!$A:$A,$A454)+SUMIFS('A.T D67'!P:P,'A.T D67'!$A:$A,$A454)</f>
        <v>18.61</v>
      </c>
      <c r="P454" s="1">
        <f>SUMIFS('A.T D0'!Q:Q,'A.T D0'!$A:$A,$A454)+SUMIFS('A.T D7'!Q:Q,'A.T D7'!$A:$A,$A454)+SUMIFS('A.T D22'!Q:Q,'A.T D22'!$A:$A,$A454)+SUMIFS('A.T D37'!Q:Q,'A.T D37'!$A:$A,$A454)+SUMIFS('A.T D52'!Q:Q,'A.T D52'!$A:$A,$A454)+SUMIFS('A.T D67'!Q:Q,'A.T D67'!$A:$A,$A454)</f>
        <v>15.78</v>
      </c>
      <c r="Q454" s="1">
        <f>SUMIFS('A.T D0'!R:R,'A.T D0'!$A:$A,$A454)+SUMIFS('A.T D7'!R:R,'A.T D7'!$A:$A,$A454)+SUMIFS('A.T D22'!R:R,'A.T D22'!$A:$A,$A454)+SUMIFS('A.T D37'!R:R,'A.T D37'!$A:$A,$A454)+SUMIFS('A.T D52'!R:R,'A.T D52'!$A:$A,$A454)+SUMIFS('A.T D67'!R:R,'A.T D67'!$A:$A,$A454)</f>
        <v>84.79</v>
      </c>
      <c r="R454" s="1">
        <f>SUMIFS('A.T D0'!S:S,'A.T D0'!$A:$A,$A454)+SUMIFS('A.T D7'!S:S,'A.T D7'!$A:$A,$A454)+SUMIFS('A.T D22'!S:S,'A.T D22'!$A:$A,$A454)+SUMIFS('A.T D37'!S:S,'A.T D37'!$A:$A,$A454)+SUMIFS('A.T D52'!S:S,'A.T D52'!$A:$A,$A454)+SUMIFS('A.T D67'!S:S,'A.T D67'!$A:$A,$A454)</f>
        <v>0.73</v>
      </c>
      <c r="S454" s="1">
        <f>SUMIFS('A.T D0'!T:T,'A.T D0'!$A:$A,$A454)+SUMIFS('A.T D7'!T:T,'A.T D7'!$A:$A,$A454)+SUMIFS('A.T D22'!T:T,'A.T D22'!$A:$A,$A454)+SUMIFS('A.T D37'!T:T,'A.T D37'!$A:$A,$A454)+SUMIFS('A.T D52'!T:T,'A.T D52'!$A:$A,$A454)+SUMIFS('A.T D67'!T:T,'A.T D67'!$A:$A,$A454)</f>
        <v>13.3444</v>
      </c>
      <c r="T454" s="1">
        <f>SUMIFS('A.T D0'!U:U,'A.T D0'!$A:$A,$A454)+SUMIFS('A.T D7'!U:U,'A.T D7'!$A:$A,$A454)+SUMIFS('A.T D22'!U:U,'A.T D22'!$A:$A,$A454)+SUMIFS('A.T D37'!U:U,'A.T D37'!$A:$A,$A454)+SUMIFS('A.T D52'!U:U,'A.T D52'!$A:$A,$A454)+SUMIFS('A.T D67'!U:U,'A.T D67'!$A:$A,$A454)</f>
        <v>0.62</v>
      </c>
      <c r="U454" s="1">
        <f>SUMIFS('A.T D0'!V:V,'A.T D0'!$A:$A,$A454)+SUMIFS('A.T D7'!V:V,'A.T D7'!$A:$A,$A454)+SUMIFS('A.T D22'!V:V,'A.T D22'!$A:$A,$A454)+SUMIFS('A.T D37'!V:V,'A.T D37'!$A:$A,$A454)+SUMIFS('A.T D52'!V:V,'A.T D52'!$A:$A,$A454)+SUMIFS('A.T D67'!V:V,'A.T D67'!$A:$A,$A454)</f>
        <v>12.08</v>
      </c>
      <c r="V454" s="1">
        <f>SUMIFS('A.T D0'!W:W,'A.T D0'!$A:$A,$A454)+SUMIFS('A.T D7'!W:W,'A.T D7'!$A:$A,$A454)+SUMIFS('A.T D22'!W:W,'A.T D22'!$A:$A,$A454)+SUMIFS('A.T D37'!W:W,'A.T D37'!$A:$A,$A454)+SUMIFS('A.T D52'!W:W,'A.T D52'!$A:$A,$A454)+SUMIFS('A.T D67'!W:W,'A.T D67'!$A:$A,$A454)</f>
        <v>13.17</v>
      </c>
      <c r="W454" s="1">
        <f>SUMIFS('A.T D0'!X:X,'A.T D0'!$A:$A,$A454)+SUMIFS('A.T D7'!X:X,'A.T D7'!$A:$A,$A454)+SUMIFS('A.T D22'!X:X,'A.T D22'!$A:$A,$A454)+SUMIFS('A.T D37'!X:X,'A.T D37'!$A:$A,$A454)+SUMIFS('A.T D52'!X:X,'A.T D52'!$A:$A,$A454)+SUMIFS('A.T D67'!X:X,'A.T D67'!$A:$A,$A454)</f>
        <v>134.19999999999999</v>
      </c>
      <c r="X454" s="17">
        <f>SUMIFS(TCH!J:J,TCH!$A:$A,$A454)</f>
        <v>0</v>
      </c>
      <c r="Y454" s="17">
        <f>IF(X454=0,0,(X454*AVERAGEIFS($W:$W,$C:$C,$C454,$D:$D,$D454,$E:$E,$E454,$G:$G,$G454,$B:$B,_xlfn.MAXIFS($B:$B,$C:$C,$C454,$D:$D,$D454,$E:$E,$E454,$G:$G,$G454,$B:$B,"&lt;&gt;"&amp;$B454)))/1000)</f>
        <v>0</v>
      </c>
      <c r="Z454" s="17">
        <f>SUMIFS(TCH!M:M,TCH!$A:$A,$A454)</f>
        <v>0</v>
      </c>
      <c r="AA454" s="17">
        <f>IF(Z454=0,0,(Z454*AVERAGEIFS($W:$W,$C:$C,$C454,$D:$D,$D454,$E:$E,$E454,$G:$G,$G454,$B:$B,_xlfn.MAXIFS($B:$B,$C:$C,$C454,$D:$D,$D454,$E:$E,$E454,$G:$G,$G454,$B:$B,"&lt;&gt;"&amp;$B454)))/1000)</f>
        <v>0</v>
      </c>
      <c r="AB454" s="17">
        <f>SUMIFS(TCH!P:P,TCH!$A:$A,$A454)</f>
        <v>0</v>
      </c>
      <c r="AC454" s="17">
        <f>IF(AB454=0,0,(AB454*AVERAGEIFS($W:$W,$C:$C,$C454,$D:$D,$D454,$E:$E,$E454,$G:$G,$G454,$B:$B,_xlfn.MAXIFS($B:$B,$C:$C,$C454,$D:$D,$D454,$E:$E,$E454,$G:$G,$G454,$B:$B,"&lt;&gt;"&amp;$B454)))/1000)</f>
        <v>0</v>
      </c>
      <c r="AD454" s="17">
        <f>SUMIFS(TCH!S:S,TCH!$A:$A,$A454)</f>
        <v>0</v>
      </c>
      <c r="AE454" s="17">
        <f>IF(AD454=0,0,(AD454*AVERAGEIFS($W:$W,$C:$C,$C454,$D:$D,$D454,$E:$E,$E454,$G:$G,$G454,$B:$B,_xlfn.MAXIFS($B:$B,$C:$C,$C454,$D:$D,$D454,$E:$E,$E454,$G:$G,$G454,$B:$B,"&lt;&gt;"&amp;$B454)))/1000)</f>
        <v>0</v>
      </c>
      <c r="AF454" s="17">
        <f>SUMIFS(TCH!V:V,TCH!$A:$A,$A454)</f>
        <v>0</v>
      </c>
      <c r="AG454" s="17">
        <f>IF(AF454=0,0,(AF454*AVERAGEIFS($W:$W,$C:$C,$C454,$D:$D,$D454,$E:$E,$E454,$G:$G,$G454,$B:$B,_xlfn.MAXIFS($B:$B,$C:$C,$C454,$D:$D,$D454,$E:$E,$E454,$G:$G,$G454,$B:$B,"&lt;&gt;"&amp;$B454)))/1000)</f>
        <v>0</v>
      </c>
      <c r="AH454" s="17">
        <f>SUMIFS(TCH!Y:Y,TCH!$A:$A,$A454)</f>
        <v>0</v>
      </c>
      <c r="AI454" s="17">
        <f>IF(AH454=0,0,(AH454*AVERAGEIFS($W:$W,$C:$C,$C454,$D:$D,$D454,$E:$E,$E454,$G:$G,$G454,$B:$B,_xlfn.MAXIFS($B:$B,$C:$C,$C454,$D:$D,$D454,$E:$E,$E454,$G:$G,$G454,$B:$B,"&lt;&gt;"&amp;$B454)))/1000)</f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>
        <v>0</v>
      </c>
      <c r="AX454">
        <v>0</v>
      </c>
      <c r="AY454">
        <v>0</v>
      </c>
      <c r="AZ454">
        <v>0</v>
      </c>
    </row>
    <row r="455" spans="1:52" x14ac:dyDescent="0.25">
      <c r="A455" s="1" t="str">
        <f t="shared" si="7"/>
        <v>45789498B2R124</v>
      </c>
      <c r="B455" s="7">
        <v>45789</v>
      </c>
      <c r="C455" s="1">
        <v>49</v>
      </c>
      <c r="D455" s="1">
        <v>8</v>
      </c>
      <c r="E455" s="3" t="s">
        <v>57</v>
      </c>
      <c r="F455" s="1" t="s">
        <v>53</v>
      </c>
      <c r="G455" s="1">
        <v>24</v>
      </c>
      <c r="H455" s="4">
        <f>SUMIFS(Biometria!H:H,Biometria!$A:$A,$A455)</f>
        <v>19.170000000000002</v>
      </c>
      <c r="I455" s="6">
        <f>SUMIFS(Biometria!I:I,Biometria!$A:$A,$A455)</f>
        <v>18.5</v>
      </c>
      <c r="J455" s="6">
        <f>SUMIFS(Biometria!J:J,Biometria!$A:$A,$A455)</f>
        <v>3.09</v>
      </c>
      <c r="K455" s="2">
        <f>SUMIFS(Biometria!K:K,Biometria!$A:$A,$A455)</f>
        <v>3.1366666666666667</v>
      </c>
      <c r="L455" s="1">
        <f>SUMIFS(Biometria!L:L,Biometria!$A:$A,$A455)</f>
        <v>0</v>
      </c>
      <c r="M455" s="1">
        <f>SUMIFS(Biometria!M:M,Biometria!$A:$A,$A455)</f>
        <v>0</v>
      </c>
      <c r="N455" s="1">
        <f>SUMIFS('A.T D0'!O:O,'A.T D0'!$A:$A,$A455)+SUMIFS('A.T D7'!O:O,'A.T D7'!$A:$A,$A455)+SUMIFS('A.T D22'!O:O,'A.T D22'!$A:$A,$A455)+SUMIFS('A.T D37'!O:O,'A.T D37'!$A:$A,$A455)+SUMIFS('A.T D52'!O:O,'A.T D52'!$A:$A,$A455)+SUMIFS('A.T D67'!O:O,'A.T D67'!$A:$A,$A455)</f>
        <v>5.3</v>
      </c>
      <c r="O455" s="1">
        <f>SUMIFS('A.T D0'!P:P,'A.T D0'!$A:$A,$A455)+SUMIFS('A.T D7'!P:P,'A.T D7'!$A:$A,$A455)+SUMIFS('A.T D22'!P:P,'A.T D22'!$A:$A,$A455)+SUMIFS('A.T D37'!P:P,'A.T D37'!$A:$A,$A455)+SUMIFS('A.T D52'!P:P,'A.T D52'!$A:$A,$A455)+SUMIFS('A.T D67'!P:P,'A.T D67'!$A:$A,$A455)</f>
        <v>19.239999999999998</v>
      </c>
      <c r="P455" s="1">
        <f>SUMIFS('A.T D0'!Q:Q,'A.T D0'!$A:$A,$A455)+SUMIFS('A.T D7'!Q:Q,'A.T D7'!$A:$A,$A455)+SUMIFS('A.T D22'!Q:Q,'A.T D22'!$A:$A,$A455)+SUMIFS('A.T D37'!Q:Q,'A.T D37'!$A:$A,$A455)+SUMIFS('A.T D52'!Q:Q,'A.T D52'!$A:$A,$A455)+SUMIFS('A.T D67'!Q:Q,'A.T D67'!$A:$A,$A455)</f>
        <v>16.690000000000001</v>
      </c>
      <c r="Q455" s="1">
        <f>SUMIFS('A.T D0'!R:R,'A.T D0'!$A:$A,$A455)+SUMIFS('A.T D7'!R:R,'A.T D7'!$A:$A,$A455)+SUMIFS('A.T D22'!R:R,'A.T D22'!$A:$A,$A455)+SUMIFS('A.T D37'!R:R,'A.T D37'!$A:$A,$A455)+SUMIFS('A.T D52'!R:R,'A.T D52'!$A:$A,$A455)+SUMIFS('A.T D67'!R:R,'A.T D67'!$A:$A,$A455)</f>
        <v>86.75</v>
      </c>
      <c r="R455" s="1">
        <f>SUMIFS('A.T D0'!S:S,'A.T D0'!$A:$A,$A455)+SUMIFS('A.T D7'!S:S,'A.T D7'!$A:$A,$A455)+SUMIFS('A.T D22'!S:S,'A.T D22'!$A:$A,$A455)+SUMIFS('A.T D37'!S:S,'A.T D37'!$A:$A,$A455)+SUMIFS('A.T D52'!S:S,'A.T D52'!$A:$A,$A455)+SUMIFS('A.T D67'!S:S,'A.T D67'!$A:$A,$A455)</f>
        <v>0.67</v>
      </c>
      <c r="S455" s="1">
        <f>SUMIFS('A.T D0'!T:T,'A.T D0'!$A:$A,$A455)+SUMIFS('A.T D7'!T:T,'A.T D7'!$A:$A,$A455)+SUMIFS('A.T D22'!T:T,'A.T D22'!$A:$A,$A455)+SUMIFS('A.T D37'!T:T,'A.T D37'!$A:$A,$A455)+SUMIFS('A.T D52'!T:T,'A.T D52'!$A:$A,$A455)+SUMIFS('A.T D67'!T:T,'A.T D67'!$A:$A,$A455)</f>
        <v>14.0625</v>
      </c>
      <c r="T455" s="1">
        <f>SUMIFS('A.T D0'!U:U,'A.T D0'!$A:$A,$A455)+SUMIFS('A.T D7'!U:U,'A.T D7'!$A:$A,$A455)+SUMIFS('A.T D22'!U:U,'A.T D22'!$A:$A,$A455)+SUMIFS('A.T D37'!U:U,'A.T D37'!$A:$A,$A455)+SUMIFS('A.T D52'!U:U,'A.T D52'!$A:$A,$A455)+SUMIFS('A.T D67'!U:U,'A.T D67'!$A:$A,$A455)</f>
        <v>0.56000000000000005</v>
      </c>
      <c r="U455" s="1">
        <f>SUMIFS('A.T D0'!V:V,'A.T D0'!$A:$A,$A455)+SUMIFS('A.T D7'!V:V,'A.T D7'!$A:$A,$A455)+SUMIFS('A.T D22'!V:V,'A.T D22'!$A:$A,$A455)+SUMIFS('A.T D37'!V:V,'A.T D37'!$A:$A,$A455)+SUMIFS('A.T D52'!V:V,'A.T D52'!$A:$A,$A455)+SUMIFS('A.T D67'!V:V,'A.T D67'!$A:$A,$A455)</f>
        <v>12.29</v>
      </c>
      <c r="V455" s="1">
        <f>SUMIFS('A.T D0'!W:W,'A.T D0'!$A:$A,$A455)+SUMIFS('A.T D7'!W:W,'A.T D7'!$A:$A,$A455)+SUMIFS('A.T D22'!W:W,'A.T D22'!$A:$A,$A455)+SUMIFS('A.T D37'!W:W,'A.T D37'!$A:$A,$A455)+SUMIFS('A.T D52'!W:W,'A.T D52'!$A:$A,$A455)+SUMIFS('A.T D67'!W:W,'A.T D67'!$A:$A,$A455)</f>
        <v>18.54</v>
      </c>
      <c r="W455" s="1">
        <f>SUMIFS('A.T D0'!X:X,'A.T D0'!$A:$A,$A455)+SUMIFS('A.T D7'!X:X,'A.T D7'!$A:$A,$A455)+SUMIFS('A.T D22'!X:X,'A.T D22'!$A:$A,$A455)+SUMIFS('A.T D37'!X:X,'A.T D37'!$A:$A,$A455)+SUMIFS('A.T D52'!X:X,'A.T D52'!$A:$A,$A455)+SUMIFS('A.T D67'!X:X,'A.T D67'!$A:$A,$A455)</f>
        <v>140.57</v>
      </c>
      <c r="X455" s="17">
        <f>SUMIFS(TCH!J:J,TCH!$A:$A,$A455)</f>
        <v>0</v>
      </c>
      <c r="Y455" s="17">
        <f>IF(X455=0,0,(X455*AVERAGEIFS($W:$W,$C:$C,$C455,$D:$D,$D455,$E:$E,$E455,$G:$G,$G455,$B:$B,_xlfn.MAXIFS($B:$B,$C:$C,$C455,$D:$D,$D455,$E:$E,$E455,$G:$G,$G455,$B:$B,"&lt;&gt;"&amp;$B455)))/1000)</f>
        <v>0</v>
      </c>
      <c r="Z455" s="17">
        <f>SUMIFS(TCH!M:M,TCH!$A:$A,$A455)</f>
        <v>0</v>
      </c>
      <c r="AA455" s="17">
        <f>IF(Z455=0,0,(Z455*AVERAGEIFS($W:$W,$C:$C,$C455,$D:$D,$D455,$E:$E,$E455,$G:$G,$G455,$B:$B,_xlfn.MAXIFS($B:$B,$C:$C,$C455,$D:$D,$D455,$E:$E,$E455,$G:$G,$G455,$B:$B,"&lt;&gt;"&amp;$B455)))/1000)</f>
        <v>0</v>
      </c>
      <c r="AB455" s="17">
        <f>SUMIFS(TCH!P:P,TCH!$A:$A,$A455)</f>
        <v>0</v>
      </c>
      <c r="AC455" s="17">
        <f>IF(AB455=0,0,(AB455*AVERAGEIFS($W:$W,$C:$C,$C455,$D:$D,$D455,$E:$E,$E455,$G:$G,$G455,$B:$B,_xlfn.MAXIFS($B:$B,$C:$C,$C455,$D:$D,$D455,$E:$E,$E455,$G:$G,$G455,$B:$B,"&lt;&gt;"&amp;$B455)))/1000)</f>
        <v>0</v>
      </c>
      <c r="AD455" s="17">
        <f>SUMIFS(TCH!S:S,TCH!$A:$A,$A455)</f>
        <v>0</v>
      </c>
      <c r="AE455" s="17">
        <f>IF(AD455=0,0,(AD455*AVERAGEIFS($W:$W,$C:$C,$C455,$D:$D,$D455,$E:$E,$E455,$G:$G,$G455,$B:$B,_xlfn.MAXIFS($B:$B,$C:$C,$C455,$D:$D,$D455,$E:$E,$E455,$G:$G,$G455,$B:$B,"&lt;&gt;"&amp;$B455)))/1000)</f>
        <v>0</v>
      </c>
      <c r="AF455" s="17">
        <f>SUMIFS(TCH!V:V,TCH!$A:$A,$A455)</f>
        <v>0</v>
      </c>
      <c r="AG455" s="17">
        <f>IF(AF455=0,0,(AF455*AVERAGEIFS($W:$W,$C:$C,$C455,$D:$D,$D455,$E:$E,$E455,$G:$G,$G455,$B:$B,_xlfn.MAXIFS($B:$B,$C:$C,$C455,$D:$D,$D455,$E:$E,$E455,$G:$G,$G455,$B:$B,"&lt;&gt;"&amp;$B455)))/1000)</f>
        <v>0</v>
      </c>
      <c r="AH455" s="17">
        <f>SUMIFS(TCH!Y:Y,TCH!$A:$A,$A455)</f>
        <v>0</v>
      </c>
      <c r="AI455" s="17">
        <f>IF(AH455=0,0,(AH455*AVERAGEIFS($W:$W,$C:$C,$C455,$D:$D,$D455,$E:$E,$E455,$G:$G,$G455,$B:$B,_xlfn.MAXIFS($B:$B,$C:$C,$C455,$D:$D,$D455,$E:$E,$E455,$G:$G,$G455,$B:$B,"&lt;&gt;"&amp;$B455)))/1000)</f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>
        <v>0</v>
      </c>
      <c r="AX455">
        <v>0</v>
      </c>
      <c r="AY455">
        <v>0</v>
      </c>
      <c r="AZ455">
        <v>0</v>
      </c>
    </row>
    <row r="456" spans="1:52" x14ac:dyDescent="0.25">
      <c r="A456" s="1" t="str">
        <f t="shared" si="7"/>
        <v>45789498B2R224</v>
      </c>
      <c r="B456" s="7">
        <v>45789</v>
      </c>
      <c r="C456" s="1">
        <v>49</v>
      </c>
      <c r="D456" s="1">
        <v>8</v>
      </c>
      <c r="E456" s="3" t="s">
        <v>57</v>
      </c>
      <c r="F456" s="1" t="s">
        <v>54</v>
      </c>
      <c r="G456" s="1">
        <v>24</v>
      </c>
      <c r="H456" s="4">
        <f>SUMIFS(Biometria!H:H,Biometria!$A:$A,$A456)</f>
        <v>19</v>
      </c>
      <c r="I456" s="6">
        <f>SUMIFS(Biometria!I:I,Biometria!$A:$A,$A456)</f>
        <v>0</v>
      </c>
      <c r="J456" s="6">
        <f>SUMIFS(Biometria!J:J,Biometria!$A:$A,$A456)</f>
        <v>3</v>
      </c>
      <c r="K456" s="2">
        <f>SUMIFS(Biometria!K:K,Biometria!$A:$A,$A456)</f>
        <v>0</v>
      </c>
      <c r="L456" s="1">
        <f>SUMIFS(Biometria!L:L,Biometria!$A:$A,$A456)</f>
        <v>0</v>
      </c>
      <c r="M456" s="1">
        <f>SUMIFS(Biometria!M:M,Biometria!$A:$A,$A456)</f>
        <v>0</v>
      </c>
      <c r="N456" s="1">
        <f>SUMIFS('A.T D0'!O:O,'A.T D0'!$A:$A,$A456)+SUMIFS('A.T D7'!O:O,'A.T D7'!$A:$A,$A456)+SUMIFS('A.T D22'!O:O,'A.T D22'!$A:$A,$A456)+SUMIFS('A.T D37'!O:O,'A.T D37'!$A:$A,$A456)+SUMIFS('A.T D52'!O:O,'A.T D52'!$A:$A,$A456)+SUMIFS('A.T D67'!O:O,'A.T D67'!$A:$A,$A456)</f>
        <v>5.3</v>
      </c>
      <c r="O456" s="1">
        <f>SUMIFS('A.T D0'!P:P,'A.T D0'!$A:$A,$A456)+SUMIFS('A.T D7'!P:P,'A.T D7'!$A:$A,$A456)+SUMIFS('A.T D22'!P:P,'A.T D22'!$A:$A,$A456)+SUMIFS('A.T D37'!P:P,'A.T D37'!$A:$A,$A456)+SUMIFS('A.T D52'!P:P,'A.T D52'!$A:$A,$A456)+SUMIFS('A.T D67'!P:P,'A.T D67'!$A:$A,$A456)</f>
        <v>19.489999999999998</v>
      </c>
      <c r="P456" s="1">
        <f>SUMIFS('A.T D0'!Q:Q,'A.T D0'!$A:$A,$A456)+SUMIFS('A.T D7'!Q:Q,'A.T D7'!$A:$A,$A456)+SUMIFS('A.T D22'!Q:Q,'A.T D22'!$A:$A,$A456)+SUMIFS('A.T D37'!Q:Q,'A.T D37'!$A:$A,$A456)+SUMIFS('A.T D52'!Q:Q,'A.T D52'!$A:$A,$A456)+SUMIFS('A.T D67'!Q:Q,'A.T D67'!$A:$A,$A456)</f>
        <v>16.64</v>
      </c>
      <c r="Q456" s="1">
        <f>SUMIFS('A.T D0'!R:R,'A.T D0'!$A:$A,$A456)+SUMIFS('A.T D7'!R:R,'A.T D7'!$A:$A,$A456)+SUMIFS('A.T D22'!R:R,'A.T D22'!$A:$A,$A456)+SUMIFS('A.T D37'!R:R,'A.T D37'!$A:$A,$A456)+SUMIFS('A.T D52'!R:R,'A.T D52'!$A:$A,$A456)+SUMIFS('A.T D67'!R:R,'A.T D67'!$A:$A,$A456)</f>
        <v>85.38</v>
      </c>
      <c r="R456" s="1">
        <f>SUMIFS('A.T D0'!S:S,'A.T D0'!$A:$A,$A456)+SUMIFS('A.T D7'!S:S,'A.T D7'!$A:$A,$A456)+SUMIFS('A.T D22'!S:S,'A.T D22'!$A:$A,$A456)+SUMIFS('A.T D37'!S:S,'A.T D37'!$A:$A,$A456)+SUMIFS('A.T D52'!S:S,'A.T D52'!$A:$A,$A456)+SUMIFS('A.T D67'!S:S,'A.T D67'!$A:$A,$A456)</f>
        <v>0.71</v>
      </c>
      <c r="S456" s="1">
        <f>SUMIFS('A.T D0'!T:T,'A.T D0'!$A:$A,$A456)+SUMIFS('A.T D7'!T:T,'A.T D7'!$A:$A,$A456)+SUMIFS('A.T D22'!T:T,'A.T D22'!$A:$A,$A456)+SUMIFS('A.T D37'!T:T,'A.T D37'!$A:$A,$A456)+SUMIFS('A.T D52'!T:T,'A.T D52'!$A:$A,$A456)+SUMIFS('A.T D67'!T:T,'A.T D67'!$A:$A,$A456)</f>
        <v>13.9619</v>
      </c>
      <c r="T456" s="1">
        <f>SUMIFS('A.T D0'!U:U,'A.T D0'!$A:$A,$A456)+SUMIFS('A.T D7'!U:U,'A.T D7'!$A:$A,$A456)+SUMIFS('A.T D22'!U:U,'A.T D22'!$A:$A,$A456)+SUMIFS('A.T D37'!U:U,'A.T D37'!$A:$A,$A456)+SUMIFS('A.T D52'!U:U,'A.T D52'!$A:$A,$A456)+SUMIFS('A.T D67'!U:U,'A.T D67'!$A:$A,$A456)</f>
        <v>0.6</v>
      </c>
      <c r="U456" s="1">
        <f>SUMIFS('A.T D0'!V:V,'A.T D0'!$A:$A,$A456)+SUMIFS('A.T D7'!V:V,'A.T D7'!$A:$A,$A456)+SUMIFS('A.T D22'!V:V,'A.T D22'!$A:$A,$A456)+SUMIFS('A.T D37'!V:V,'A.T D37'!$A:$A,$A456)+SUMIFS('A.T D52'!V:V,'A.T D52'!$A:$A,$A456)+SUMIFS('A.T D67'!V:V,'A.T D67'!$A:$A,$A456)</f>
        <v>12.53</v>
      </c>
      <c r="V456" s="1">
        <f>SUMIFS('A.T D0'!W:W,'A.T D0'!$A:$A,$A456)+SUMIFS('A.T D7'!W:W,'A.T D7'!$A:$A,$A456)+SUMIFS('A.T D22'!W:W,'A.T D22'!$A:$A,$A456)+SUMIFS('A.T D37'!W:W,'A.T D37'!$A:$A,$A456)+SUMIFS('A.T D52'!W:W,'A.T D52'!$A:$A,$A456)+SUMIFS('A.T D67'!W:W,'A.T D67'!$A:$A,$A456)</f>
        <v>18.04</v>
      </c>
      <c r="W456" s="1">
        <f>SUMIFS('A.T D0'!X:X,'A.T D0'!$A:$A,$A456)+SUMIFS('A.T D7'!X:X,'A.T D7'!$A:$A,$A456)+SUMIFS('A.T D22'!X:X,'A.T D22'!$A:$A,$A456)+SUMIFS('A.T D37'!X:X,'A.T D37'!$A:$A,$A456)+SUMIFS('A.T D52'!X:X,'A.T D52'!$A:$A,$A456)+SUMIFS('A.T D67'!X:X,'A.T D67'!$A:$A,$A456)</f>
        <v>139.97</v>
      </c>
      <c r="X456" s="17">
        <f>SUMIFS(TCH!J:J,TCH!$A:$A,$A456)</f>
        <v>0</v>
      </c>
      <c r="Y456" s="17">
        <f>IF(X456=0,0,(X456*AVERAGEIFS($W:$W,$C:$C,$C456,$D:$D,$D456,$E:$E,$E456,$G:$G,$G456,$B:$B,_xlfn.MAXIFS($B:$B,$C:$C,$C456,$D:$D,$D456,$E:$E,$E456,$G:$G,$G456,$B:$B,"&lt;&gt;"&amp;$B456)))/1000)</f>
        <v>0</v>
      </c>
      <c r="Z456" s="17">
        <f>SUMIFS(TCH!M:M,TCH!$A:$A,$A456)</f>
        <v>0</v>
      </c>
      <c r="AA456" s="17">
        <f>IF(Z456=0,0,(Z456*AVERAGEIFS($W:$W,$C:$C,$C456,$D:$D,$D456,$E:$E,$E456,$G:$G,$G456,$B:$B,_xlfn.MAXIFS($B:$B,$C:$C,$C456,$D:$D,$D456,$E:$E,$E456,$G:$G,$G456,$B:$B,"&lt;&gt;"&amp;$B456)))/1000)</f>
        <v>0</v>
      </c>
      <c r="AB456" s="17">
        <f>SUMIFS(TCH!P:P,TCH!$A:$A,$A456)</f>
        <v>0</v>
      </c>
      <c r="AC456" s="17">
        <f>IF(AB456=0,0,(AB456*AVERAGEIFS($W:$W,$C:$C,$C456,$D:$D,$D456,$E:$E,$E456,$G:$G,$G456,$B:$B,_xlfn.MAXIFS($B:$B,$C:$C,$C456,$D:$D,$D456,$E:$E,$E456,$G:$G,$G456,$B:$B,"&lt;&gt;"&amp;$B456)))/1000)</f>
        <v>0</v>
      </c>
      <c r="AD456" s="17">
        <f>SUMIFS(TCH!S:S,TCH!$A:$A,$A456)</f>
        <v>0</v>
      </c>
      <c r="AE456" s="17">
        <f>IF(AD456=0,0,(AD456*AVERAGEIFS($W:$W,$C:$C,$C456,$D:$D,$D456,$E:$E,$E456,$G:$G,$G456,$B:$B,_xlfn.MAXIFS($B:$B,$C:$C,$C456,$D:$D,$D456,$E:$E,$E456,$G:$G,$G456,$B:$B,"&lt;&gt;"&amp;$B456)))/1000)</f>
        <v>0</v>
      </c>
      <c r="AF456" s="17">
        <f>SUMIFS(TCH!V:V,TCH!$A:$A,$A456)</f>
        <v>0</v>
      </c>
      <c r="AG456" s="17">
        <f>IF(AF456=0,0,(AF456*AVERAGEIFS($W:$W,$C:$C,$C456,$D:$D,$D456,$E:$E,$E456,$G:$G,$G456,$B:$B,_xlfn.MAXIFS($B:$B,$C:$C,$C456,$D:$D,$D456,$E:$E,$E456,$G:$G,$G456,$B:$B,"&lt;&gt;"&amp;$B456)))/1000)</f>
        <v>0</v>
      </c>
      <c r="AH456" s="17">
        <f>SUMIFS(TCH!Y:Y,TCH!$A:$A,$A456)</f>
        <v>0</v>
      </c>
      <c r="AI456" s="17">
        <f>IF(AH456=0,0,(AH456*AVERAGEIFS($W:$W,$C:$C,$C456,$D:$D,$D456,$E:$E,$E456,$G:$G,$G456,$B:$B,_xlfn.MAXIFS($B:$B,$C:$C,$C456,$D:$D,$D456,$E:$E,$E456,$G:$G,$G456,$B:$B,"&lt;&gt;"&amp;$B456)))/1000)</f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>
        <v>0</v>
      </c>
      <c r="AX456">
        <v>0</v>
      </c>
      <c r="AY456">
        <v>0</v>
      </c>
      <c r="AZ456">
        <v>0</v>
      </c>
    </row>
    <row r="457" spans="1:52" x14ac:dyDescent="0.25">
      <c r="A457" s="1" t="str">
        <f t="shared" si="7"/>
        <v>45789498B2R324</v>
      </c>
      <c r="B457" s="7">
        <v>45789</v>
      </c>
      <c r="C457" s="1">
        <v>49</v>
      </c>
      <c r="D457" s="1">
        <v>8</v>
      </c>
      <c r="E457" s="3" t="s">
        <v>57</v>
      </c>
      <c r="F457" s="1" t="s">
        <v>55</v>
      </c>
      <c r="G457" s="1">
        <v>24</v>
      </c>
      <c r="H457" s="4">
        <f>SUMIFS(Biometria!H:H,Biometria!$A:$A,$A457)</f>
        <v>17.329999999999998</v>
      </c>
      <c r="I457" s="6">
        <f>SUMIFS(Biometria!I:I,Biometria!$A:$A,$A457)</f>
        <v>0</v>
      </c>
      <c r="J457" s="6">
        <f>SUMIFS(Biometria!J:J,Biometria!$A:$A,$A457)</f>
        <v>3.32</v>
      </c>
      <c r="K457" s="2">
        <f>SUMIFS(Biometria!K:K,Biometria!$A:$A,$A457)</f>
        <v>0</v>
      </c>
      <c r="L457" s="1">
        <f>SUMIFS(Biometria!L:L,Biometria!$A:$A,$A457)</f>
        <v>0</v>
      </c>
      <c r="M457" s="1">
        <f>SUMIFS(Biometria!M:M,Biometria!$A:$A,$A457)</f>
        <v>0</v>
      </c>
      <c r="N457" s="1">
        <f>SUMIFS('A.T D0'!O:O,'A.T D0'!$A:$A,$A457)+SUMIFS('A.T D7'!O:O,'A.T D7'!$A:$A,$A457)+SUMIFS('A.T D22'!O:O,'A.T D22'!$A:$A,$A457)+SUMIFS('A.T D37'!O:O,'A.T D37'!$A:$A,$A457)+SUMIFS('A.T D52'!O:O,'A.T D52'!$A:$A,$A457)+SUMIFS('A.T D67'!O:O,'A.T D67'!$A:$A,$A457)</f>
        <v>5.3</v>
      </c>
      <c r="O457" s="1">
        <f>SUMIFS('A.T D0'!P:P,'A.T D0'!$A:$A,$A457)+SUMIFS('A.T D7'!P:P,'A.T D7'!$A:$A,$A457)+SUMIFS('A.T D22'!P:P,'A.T D22'!$A:$A,$A457)+SUMIFS('A.T D37'!P:P,'A.T D37'!$A:$A,$A457)+SUMIFS('A.T D52'!P:P,'A.T D52'!$A:$A,$A457)+SUMIFS('A.T D67'!P:P,'A.T D67'!$A:$A,$A457)</f>
        <v>19.649999999999999</v>
      </c>
      <c r="P457" s="1">
        <f>SUMIFS('A.T D0'!Q:Q,'A.T D0'!$A:$A,$A457)+SUMIFS('A.T D7'!Q:Q,'A.T D7'!$A:$A,$A457)+SUMIFS('A.T D22'!Q:Q,'A.T D22'!$A:$A,$A457)+SUMIFS('A.T D37'!Q:Q,'A.T D37'!$A:$A,$A457)+SUMIFS('A.T D52'!Q:Q,'A.T D52'!$A:$A,$A457)+SUMIFS('A.T D67'!Q:Q,'A.T D67'!$A:$A,$A457)</f>
        <v>16.95</v>
      </c>
      <c r="Q457" s="1">
        <f>SUMIFS('A.T D0'!R:R,'A.T D0'!$A:$A,$A457)+SUMIFS('A.T D7'!R:R,'A.T D7'!$A:$A,$A457)+SUMIFS('A.T D22'!R:R,'A.T D22'!$A:$A,$A457)+SUMIFS('A.T D37'!R:R,'A.T D37'!$A:$A,$A457)+SUMIFS('A.T D52'!R:R,'A.T D52'!$A:$A,$A457)+SUMIFS('A.T D67'!R:R,'A.T D67'!$A:$A,$A457)</f>
        <v>86.26</v>
      </c>
      <c r="R457" s="1">
        <f>SUMIFS('A.T D0'!S:S,'A.T D0'!$A:$A,$A457)+SUMIFS('A.T D7'!S:S,'A.T D7'!$A:$A,$A457)+SUMIFS('A.T D22'!S:S,'A.T D22'!$A:$A,$A457)+SUMIFS('A.T D37'!S:S,'A.T D37'!$A:$A,$A457)+SUMIFS('A.T D52'!S:S,'A.T D52'!$A:$A,$A457)+SUMIFS('A.T D67'!S:S,'A.T D67'!$A:$A,$A457)</f>
        <v>0.68</v>
      </c>
      <c r="S457" s="1">
        <f>SUMIFS('A.T D0'!T:T,'A.T D0'!$A:$A,$A457)+SUMIFS('A.T D7'!T:T,'A.T D7'!$A:$A,$A457)+SUMIFS('A.T D22'!T:T,'A.T D22'!$A:$A,$A457)+SUMIFS('A.T D37'!T:T,'A.T D37'!$A:$A,$A457)+SUMIFS('A.T D52'!T:T,'A.T D52'!$A:$A,$A457)+SUMIFS('A.T D67'!T:T,'A.T D67'!$A:$A,$A457)</f>
        <v>14.202199999999999</v>
      </c>
      <c r="T457" s="1">
        <f>SUMIFS('A.T D0'!U:U,'A.T D0'!$A:$A,$A457)+SUMIFS('A.T D7'!U:U,'A.T D7'!$A:$A,$A457)+SUMIFS('A.T D22'!U:U,'A.T D22'!$A:$A,$A457)+SUMIFS('A.T D37'!U:U,'A.T D37'!$A:$A,$A457)+SUMIFS('A.T D52'!U:U,'A.T D52'!$A:$A,$A457)+SUMIFS('A.T D67'!U:U,'A.T D67'!$A:$A,$A457)</f>
        <v>0.56999999999999995</v>
      </c>
      <c r="U457" s="1">
        <f>SUMIFS('A.T D0'!V:V,'A.T D0'!$A:$A,$A457)+SUMIFS('A.T D7'!V:V,'A.T D7'!$A:$A,$A457)+SUMIFS('A.T D22'!V:V,'A.T D22'!$A:$A,$A457)+SUMIFS('A.T D37'!V:V,'A.T D37'!$A:$A,$A457)+SUMIFS('A.T D52'!V:V,'A.T D52'!$A:$A,$A457)+SUMIFS('A.T D67'!V:V,'A.T D67'!$A:$A,$A457)</f>
        <v>12.61</v>
      </c>
      <c r="V457" s="1">
        <f>SUMIFS('A.T D0'!W:W,'A.T D0'!$A:$A,$A457)+SUMIFS('A.T D7'!W:W,'A.T D7'!$A:$A,$A457)+SUMIFS('A.T D22'!W:W,'A.T D22'!$A:$A,$A457)+SUMIFS('A.T D37'!W:W,'A.T D37'!$A:$A,$A457)+SUMIFS('A.T D52'!W:W,'A.T D52'!$A:$A,$A457)+SUMIFS('A.T D67'!W:W,'A.T D67'!$A:$A,$A457)</f>
        <v>19.760000000000002</v>
      </c>
      <c r="W457" s="1">
        <f>SUMIFS('A.T D0'!X:X,'A.T D0'!$A:$A,$A457)+SUMIFS('A.T D7'!X:X,'A.T D7'!$A:$A,$A457)+SUMIFS('A.T D22'!X:X,'A.T D22'!$A:$A,$A457)+SUMIFS('A.T D37'!X:X,'A.T D37'!$A:$A,$A457)+SUMIFS('A.T D52'!X:X,'A.T D52'!$A:$A,$A457)+SUMIFS('A.T D67'!X:X,'A.T D67'!$A:$A,$A457)</f>
        <v>142.01</v>
      </c>
      <c r="X457" s="17">
        <f>SUMIFS(TCH!J:J,TCH!$A:$A,$A457)</f>
        <v>0</v>
      </c>
      <c r="Y457" s="17">
        <f>IF(X457=0,0,(X457*AVERAGEIFS($W:$W,$C:$C,$C457,$D:$D,$D457,$E:$E,$E457,$G:$G,$G457,$B:$B,_xlfn.MAXIFS($B:$B,$C:$C,$C457,$D:$D,$D457,$E:$E,$E457,$G:$G,$G457,$B:$B,"&lt;&gt;"&amp;$B457)))/1000)</f>
        <v>0</v>
      </c>
      <c r="Z457" s="17">
        <f>SUMIFS(TCH!M:M,TCH!$A:$A,$A457)</f>
        <v>0</v>
      </c>
      <c r="AA457" s="17">
        <f>IF(Z457=0,0,(Z457*AVERAGEIFS($W:$W,$C:$C,$C457,$D:$D,$D457,$E:$E,$E457,$G:$G,$G457,$B:$B,_xlfn.MAXIFS($B:$B,$C:$C,$C457,$D:$D,$D457,$E:$E,$E457,$G:$G,$G457,$B:$B,"&lt;&gt;"&amp;$B457)))/1000)</f>
        <v>0</v>
      </c>
      <c r="AB457" s="17">
        <f>SUMIFS(TCH!P:P,TCH!$A:$A,$A457)</f>
        <v>0</v>
      </c>
      <c r="AC457" s="17">
        <f>IF(AB457=0,0,(AB457*AVERAGEIFS($W:$W,$C:$C,$C457,$D:$D,$D457,$E:$E,$E457,$G:$G,$G457,$B:$B,_xlfn.MAXIFS($B:$B,$C:$C,$C457,$D:$D,$D457,$E:$E,$E457,$G:$G,$G457,$B:$B,"&lt;&gt;"&amp;$B457)))/1000)</f>
        <v>0</v>
      </c>
      <c r="AD457" s="17">
        <f>SUMIFS(TCH!S:S,TCH!$A:$A,$A457)</f>
        <v>0</v>
      </c>
      <c r="AE457" s="17">
        <f>IF(AD457=0,0,(AD457*AVERAGEIFS($W:$W,$C:$C,$C457,$D:$D,$D457,$E:$E,$E457,$G:$G,$G457,$B:$B,_xlfn.MAXIFS($B:$B,$C:$C,$C457,$D:$D,$D457,$E:$E,$E457,$G:$G,$G457,$B:$B,"&lt;&gt;"&amp;$B457)))/1000)</f>
        <v>0</v>
      </c>
      <c r="AF457" s="17">
        <f>SUMIFS(TCH!V:V,TCH!$A:$A,$A457)</f>
        <v>0</v>
      </c>
      <c r="AG457" s="17">
        <f>IF(AF457=0,0,(AF457*AVERAGEIFS($W:$W,$C:$C,$C457,$D:$D,$D457,$E:$E,$E457,$G:$G,$G457,$B:$B,_xlfn.MAXIFS($B:$B,$C:$C,$C457,$D:$D,$D457,$E:$E,$E457,$G:$G,$G457,$B:$B,"&lt;&gt;"&amp;$B457)))/1000)</f>
        <v>0</v>
      </c>
      <c r="AH457" s="17">
        <f>SUMIFS(TCH!Y:Y,TCH!$A:$A,$A457)</f>
        <v>0</v>
      </c>
      <c r="AI457" s="17">
        <f>IF(AH457=0,0,(AH457*AVERAGEIFS($W:$W,$C:$C,$C457,$D:$D,$D457,$E:$E,$E457,$G:$G,$G457,$B:$B,_xlfn.MAXIFS($B:$B,$C:$C,$C457,$D:$D,$D457,$E:$E,$E457,$G:$G,$G457,$B:$B,"&lt;&gt;"&amp;$B457)))/1000)</f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>
        <v>0</v>
      </c>
      <c r="AX457">
        <v>0</v>
      </c>
      <c r="AY457">
        <v>0</v>
      </c>
      <c r="AZ457">
        <v>0</v>
      </c>
    </row>
    <row r="458" spans="1:52" x14ac:dyDescent="0.25">
      <c r="A458" s="1" t="str">
        <f t="shared" si="7"/>
        <v>45789492B4R125</v>
      </c>
      <c r="B458" s="7">
        <v>45789</v>
      </c>
      <c r="C458" s="1">
        <v>49</v>
      </c>
      <c r="D458" s="1">
        <v>2</v>
      </c>
      <c r="E458" s="3" t="s">
        <v>58</v>
      </c>
      <c r="F458" s="1" t="s">
        <v>53</v>
      </c>
      <c r="G458" s="1">
        <v>25</v>
      </c>
      <c r="H458" s="4">
        <f>SUMIFS(Biometria!H:H,Biometria!$A:$A,$A458)</f>
        <v>17.62</v>
      </c>
      <c r="I458" s="6">
        <f>SUMIFS(Biometria!I:I,Biometria!$A:$A,$A458)</f>
        <v>18.16</v>
      </c>
      <c r="J458" s="6">
        <f>SUMIFS(Biometria!J:J,Biometria!$A:$A,$A458)</f>
        <v>3.17</v>
      </c>
      <c r="K458" s="2">
        <f>SUMIFS(Biometria!K:K,Biometria!$A:$A,$A458)</f>
        <v>3.4499999999999997</v>
      </c>
      <c r="L458" s="1">
        <f>SUMIFS(Biometria!L:L,Biometria!$A:$A,$A458)</f>
        <v>0</v>
      </c>
      <c r="M458" s="1">
        <f>SUMIFS(Biometria!M:M,Biometria!$A:$A,$A458)</f>
        <v>0</v>
      </c>
      <c r="N458" s="1">
        <f>SUMIFS('A.T D0'!O:O,'A.T D0'!$A:$A,$A458)+SUMIFS('A.T D7'!O:O,'A.T D7'!$A:$A,$A458)+SUMIFS('A.T D22'!O:O,'A.T D22'!$A:$A,$A458)+SUMIFS('A.T D37'!O:O,'A.T D37'!$A:$A,$A458)+SUMIFS('A.T D52'!O:O,'A.T D52'!$A:$A,$A458)+SUMIFS('A.T D67'!O:O,'A.T D67'!$A:$A,$A458)</f>
        <v>5.2</v>
      </c>
      <c r="O458" s="1">
        <f>SUMIFS('A.T D0'!P:P,'A.T D0'!$A:$A,$A458)+SUMIFS('A.T D7'!P:P,'A.T D7'!$A:$A,$A458)+SUMIFS('A.T D22'!P:P,'A.T D22'!$A:$A,$A458)+SUMIFS('A.T D37'!P:P,'A.T D37'!$A:$A,$A458)+SUMIFS('A.T D52'!P:P,'A.T D52'!$A:$A,$A458)+SUMIFS('A.T D67'!P:P,'A.T D67'!$A:$A,$A458)</f>
        <v>19.59</v>
      </c>
      <c r="P458" s="1">
        <f>SUMIFS('A.T D0'!Q:Q,'A.T D0'!$A:$A,$A458)+SUMIFS('A.T D7'!Q:Q,'A.T D7'!$A:$A,$A458)+SUMIFS('A.T D22'!Q:Q,'A.T D22'!$A:$A,$A458)+SUMIFS('A.T D37'!Q:Q,'A.T D37'!$A:$A,$A458)+SUMIFS('A.T D52'!Q:Q,'A.T D52'!$A:$A,$A458)+SUMIFS('A.T D67'!Q:Q,'A.T D67'!$A:$A,$A458)</f>
        <v>16.78</v>
      </c>
      <c r="Q458" s="1">
        <f>SUMIFS('A.T D0'!R:R,'A.T D0'!$A:$A,$A458)+SUMIFS('A.T D7'!R:R,'A.T D7'!$A:$A,$A458)+SUMIFS('A.T D22'!R:R,'A.T D22'!$A:$A,$A458)+SUMIFS('A.T D37'!R:R,'A.T D37'!$A:$A,$A458)+SUMIFS('A.T D52'!R:R,'A.T D52'!$A:$A,$A458)+SUMIFS('A.T D67'!R:R,'A.T D67'!$A:$A,$A458)</f>
        <v>85.66</v>
      </c>
      <c r="R458" s="1">
        <f>SUMIFS('A.T D0'!S:S,'A.T D0'!$A:$A,$A458)+SUMIFS('A.T D7'!S:S,'A.T D7'!$A:$A,$A458)+SUMIFS('A.T D22'!S:S,'A.T D22'!$A:$A,$A458)+SUMIFS('A.T D37'!S:S,'A.T D37'!$A:$A,$A458)+SUMIFS('A.T D52'!S:S,'A.T D52'!$A:$A,$A458)+SUMIFS('A.T D67'!S:S,'A.T D67'!$A:$A,$A458)</f>
        <v>0.7</v>
      </c>
      <c r="S458" s="1">
        <f>SUMIFS('A.T D0'!T:T,'A.T D0'!$A:$A,$A458)+SUMIFS('A.T D7'!T:T,'A.T D7'!$A:$A,$A458)+SUMIFS('A.T D22'!T:T,'A.T D22'!$A:$A,$A458)+SUMIFS('A.T D37'!T:T,'A.T D37'!$A:$A,$A458)+SUMIFS('A.T D52'!T:T,'A.T D52'!$A:$A,$A458)+SUMIFS('A.T D67'!T:T,'A.T D67'!$A:$A,$A458)</f>
        <v>14.0892</v>
      </c>
      <c r="T458" s="1">
        <f>SUMIFS('A.T D0'!U:U,'A.T D0'!$A:$A,$A458)+SUMIFS('A.T D7'!U:U,'A.T D7'!$A:$A,$A458)+SUMIFS('A.T D22'!U:U,'A.T D22'!$A:$A,$A458)+SUMIFS('A.T D37'!U:U,'A.T D37'!$A:$A,$A458)+SUMIFS('A.T D52'!U:U,'A.T D52'!$A:$A,$A458)+SUMIFS('A.T D67'!U:U,'A.T D67'!$A:$A,$A458)</f>
        <v>0.59</v>
      </c>
      <c r="U458" s="1">
        <f>SUMIFS('A.T D0'!V:V,'A.T D0'!$A:$A,$A458)+SUMIFS('A.T D7'!V:V,'A.T D7'!$A:$A,$A458)+SUMIFS('A.T D22'!V:V,'A.T D22'!$A:$A,$A458)+SUMIFS('A.T D37'!V:V,'A.T D37'!$A:$A,$A458)+SUMIFS('A.T D52'!V:V,'A.T D52'!$A:$A,$A458)+SUMIFS('A.T D67'!V:V,'A.T D67'!$A:$A,$A458)</f>
        <v>12.49</v>
      </c>
      <c r="V458" s="1">
        <f>SUMIFS('A.T D0'!W:W,'A.T D0'!$A:$A,$A458)+SUMIFS('A.T D7'!W:W,'A.T D7'!$A:$A,$A458)+SUMIFS('A.T D22'!W:W,'A.T D22'!$A:$A,$A458)+SUMIFS('A.T D37'!W:W,'A.T D37'!$A:$A,$A458)+SUMIFS('A.T D52'!W:W,'A.T D52'!$A:$A,$A458)+SUMIFS('A.T D67'!W:W,'A.T D67'!$A:$A,$A458)</f>
        <v>18.989999999999998</v>
      </c>
      <c r="W458" s="1">
        <f>SUMIFS('A.T D0'!X:X,'A.T D0'!$A:$A,$A458)+SUMIFS('A.T D7'!X:X,'A.T D7'!$A:$A,$A458)+SUMIFS('A.T D22'!X:X,'A.T D22'!$A:$A,$A458)+SUMIFS('A.T D37'!X:X,'A.T D37'!$A:$A,$A458)+SUMIFS('A.T D52'!X:X,'A.T D52'!$A:$A,$A458)+SUMIFS('A.T D67'!X:X,'A.T D67'!$A:$A,$A458)</f>
        <v>141.1</v>
      </c>
      <c r="X458" s="17">
        <f>SUMIFS(TCH!J:J,TCH!$A:$A,$A458)</f>
        <v>0</v>
      </c>
      <c r="Y458" s="17">
        <f>IF(X458=0,0,(X458*AVERAGEIFS($W:$W,$C:$C,$C458,$D:$D,$D458,$E:$E,$E458,$G:$G,$G458,$B:$B,_xlfn.MAXIFS($B:$B,$C:$C,$C458,$D:$D,$D458,$E:$E,$E458,$G:$G,$G458,$B:$B,"&lt;&gt;"&amp;$B458)))/1000)</f>
        <v>0</v>
      </c>
      <c r="Z458" s="17">
        <f>SUMIFS(TCH!M:M,TCH!$A:$A,$A458)</f>
        <v>0</v>
      </c>
      <c r="AA458" s="17">
        <f>IF(Z458=0,0,(Z458*AVERAGEIFS($W:$W,$C:$C,$C458,$D:$D,$D458,$E:$E,$E458,$G:$G,$G458,$B:$B,_xlfn.MAXIFS($B:$B,$C:$C,$C458,$D:$D,$D458,$E:$E,$E458,$G:$G,$G458,$B:$B,"&lt;&gt;"&amp;$B458)))/1000)</f>
        <v>0</v>
      </c>
      <c r="AB458" s="17">
        <f>SUMIFS(TCH!P:P,TCH!$A:$A,$A458)</f>
        <v>0</v>
      </c>
      <c r="AC458" s="17">
        <f>IF(AB458=0,0,(AB458*AVERAGEIFS($W:$W,$C:$C,$C458,$D:$D,$D458,$E:$E,$E458,$G:$G,$G458,$B:$B,_xlfn.MAXIFS($B:$B,$C:$C,$C458,$D:$D,$D458,$E:$E,$E458,$G:$G,$G458,$B:$B,"&lt;&gt;"&amp;$B458)))/1000)</f>
        <v>0</v>
      </c>
      <c r="AD458" s="17">
        <f>SUMIFS(TCH!S:S,TCH!$A:$A,$A458)</f>
        <v>0</v>
      </c>
      <c r="AE458" s="17">
        <f>IF(AD458=0,0,(AD458*AVERAGEIFS($W:$W,$C:$C,$C458,$D:$D,$D458,$E:$E,$E458,$G:$G,$G458,$B:$B,_xlfn.MAXIFS($B:$B,$C:$C,$C458,$D:$D,$D458,$E:$E,$E458,$G:$G,$G458,$B:$B,"&lt;&gt;"&amp;$B458)))/1000)</f>
        <v>0</v>
      </c>
      <c r="AF458" s="17">
        <f>SUMIFS(TCH!V:V,TCH!$A:$A,$A458)</f>
        <v>0</v>
      </c>
      <c r="AG458" s="17">
        <f>IF(AF458=0,0,(AF458*AVERAGEIFS($W:$W,$C:$C,$C458,$D:$D,$D458,$E:$E,$E458,$G:$G,$G458,$B:$B,_xlfn.MAXIFS($B:$B,$C:$C,$C458,$D:$D,$D458,$E:$E,$E458,$G:$G,$G458,$B:$B,"&lt;&gt;"&amp;$B458)))/1000)</f>
        <v>0</v>
      </c>
      <c r="AH458" s="17">
        <f>SUMIFS(TCH!Y:Y,TCH!$A:$A,$A458)</f>
        <v>0</v>
      </c>
      <c r="AI458" s="17">
        <f>IF(AH458=0,0,(AH458*AVERAGEIFS($W:$W,$C:$C,$C458,$D:$D,$D458,$E:$E,$E458,$G:$G,$G458,$B:$B,_xlfn.MAXIFS($B:$B,$C:$C,$C458,$D:$D,$D458,$E:$E,$E458,$G:$G,$G458,$B:$B,"&lt;&gt;"&amp;$B458)))/1000)</f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>
        <v>0</v>
      </c>
      <c r="AX458">
        <v>0</v>
      </c>
      <c r="AY458">
        <v>0</v>
      </c>
      <c r="AZ458">
        <v>0</v>
      </c>
    </row>
    <row r="459" spans="1:52" x14ac:dyDescent="0.25">
      <c r="A459" s="1" t="str">
        <f t="shared" si="7"/>
        <v>45789492B4R225</v>
      </c>
      <c r="B459" s="7">
        <v>45789</v>
      </c>
      <c r="C459" s="1">
        <v>49</v>
      </c>
      <c r="D459" s="1">
        <v>2</v>
      </c>
      <c r="E459" s="3" t="s">
        <v>58</v>
      </c>
      <c r="F459" s="1" t="s">
        <v>54</v>
      </c>
      <c r="G459" s="1">
        <v>25</v>
      </c>
      <c r="H459" s="4">
        <f>SUMIFS(Biometria!H:H,Biometria!$A:$A,$A459)</f>
        <v>17.62</v>
      </c>
      <c r="I459" s="6">
        <f>SUMIFS(Biometria!I:I,Biometria!$A:$A,$A459)</f>
        <v>0</v>
      </c>
      <c r="J459" s="6">
        <f>SUMIFS(Biometria!J:J,Biometria!$A:$A,$A459)</f>
        <v>3.68</v>
      </c>
      <c r="K459" s="2">
        <f>SUMIFS(Biometria!K:K,Biometria!$A:$A,$A459)</f>
        <v>0</v>
      </c>
      <c r="L459" s="1">
        <f>SUMIFS(Biometria!L:L,Biometria!$A:$A,$A459)</f>
        <v>0</v>
      </c>
      <c r="M459" s="1">
        <f>SUMIFS(Biometria!M:M,Biometria!$A:$A,$A459)</f>
        <v>0</v>
      </c>
      <c r="N459" s="1">
        <f>SUMIFS('A.T D0'!O:O,'A.T D0'!$A:$A,$A459)+SUMIFS('A.T D7'!O:O,'A.T D7'!$A:$A,$A459)+SUMIFS('A.T D22'!O:O,'A.T D22'!$A:$A,$A459)+SUMIFS('A.T D37'!O:O,'A.T D37'!$A:$A,$A459)+SUMIFS('A.T D52'!O:O,'A.T D52'!$A:$A,$A459)+SUMIFS('A.T D67'!O:O,'A.T D67'!$A:$A,$A459)</f>
        <v>5.4</v>
      </c>
      <c r="O459" s="1">
        <f>SUMIFS('A.T D0'!P:P,'A.T D0'!$A:$A,$A459)+SUMIFS('A.T D7'!P:P,'A.T D7'!$A:$A,$A459)+SUMIFS('A.T D22'!P:P,'A.T D22'!$A:$A,$A459)+SUMIFS('A.T D37'!P:P,'A.T D37'!$A:$A,$A459)+SUMIFS('A.T D52'!P:P,'A.T D52'!$A:$A,$A459)+SUMIFS('A.T D67'!P:P,'A.T D67'!$A:$A,$A459)</f>
        <v>19.61</v>
      </c>
      <c r="P459" s="1">
        <f>SUMIFS('A.T D0'!Q:Q,'A.T D0'!$A:$A,$A459)+SUMIFS('A.T D7'!Q:Q,'A.T D7'!$A:$A,$A459)+SUMIFS('A.T D22'!Q:Q,'A.T D22'!$A:$A,$A459)+SUMIFS('A.T D37'!Q:Q,'A.T D37'!$A:$A,$A459)+SUMIFS('A.T D52'!Q:Q,'A.T D52'!$A:$A,$A459)+SUMIFS('A.T D67'!Q:Q,'A.T D67'!$A:$A,$A459)</f>
        <v>17.100000000000001</v>
      </c>
      <c r="Q459" s="1">
        <f>SUMIFS('A.T D0'!R:R,'A.T D0'!$A:$A,$A459)+SUMIFS('A.T D7'!R:R,'A.T D7'!$A:$A,$A459)+SUMIFS('A.T D22'!R:R,'A.T D22'!$A:$A,$A459)+SUMIFS('A.T D37'!R:R,'A.T D37'!$A:$A,$A459)+SUMIFS('A.T D52'!R:R,'A.T D52'!$A:$A,$A459)+SUMIFS('A.T D67'!R:R,'A.T D67'!$A:$A,$A459)</f>
        <v>87.2</v>
      </c>
      <c r="R459" s="1">
        <f>SUMIFS('A.T D0'!S:S,'A.T D0'!$A:$A,$A459)+SUMIFS('A.T D7'!S:S,'A.T D7'!$A:$A,$A459)+SUMIFS('A.T D22'!S:S,'A.T D22'!$A:$A,$A459)+SUMIFS('A.T D37'!S:S,'A.T D37'!$A:$A,$A459)+SUMIFS('A.T D52'!S:S,'A.T D52'!$A:$A,$A459)+SUMIFS('A.T D67'!S:S,'A.T D67'!$A:$A,$A459)</f>
        <v>0.65</v>
      </c>
      <c r="S459" s="1">
        <f>SUMIFS('A.T D0'!T:T,'A.T D0'!$A:$A,$A459)+SUMIFS('A.T D7'!T:T,'A.T D7'!$A:$A,$A459)+SUMIFS('A.T D22'!T:T,'A.T D22'!$A:$A,$A459)+SUMIFS('A.T D37'!T:T,'A.T D37'!$A:$A,$A459)+SUMIFS('A.T D52'!T:T,'A.T D52'!$A:$A,$A459)+SUMIFS('A.T D67'!T:T,'A.T D67'!$A:$A,$A459)</f>
        <v>14.337899999999999</v>
      </c>
      <c r="T459" s="1">
        <f>SUMIFS('A.T D0'!U:U,'A.T D0'!$A:$A,$A459)+SUMIFS('A.T D7'!U:U,'A.T D7'!$A:$A,$A459)+SUMIFS('A.T D22'!U:U,'A.T D22'!$A:$A,$A459)+SUMIFS('A.T D37'!U:U,'A.T D37'!$A:$A,$A459)+SUMIFS('A.T D52'!U:U,'A.T D52'!$A:$A,$A459)+SUMIFS('A.T D67'!U:U,'A.T D67'!$A:$A,$A459)</f>
        <v>0.55000000000000004</v>
      </c>
      <c r="U459" s="1">
        <f>SUMIFS('A.T D0'!V:V,'A.T D0'!$A:$A,$A459)+SUMIFS('A.T D7'!V:V,'A.T D7'!$A:$A,$A459)+SUMIFS('A.T D22'!V:V,'A.T D22'!$A:$A,$A459)+SUMIFS('A.T D37'!V:V,'A.T D37'!$A:$A,$A459)+SUMIFS('A.T D52'!V:V,'A.T D52'!$A:$A,$A459)+SUMIFS('A.T D67'!V:V,'A.T D67'!$A:$A,$A459)</f>
        <v>12.57</v>
      </c>
      <c r="V459" s="1">
        <f>SUMIFS('A.T D0'!W:W,'A.T D0'!$A:$A,$A459)+SUMIFS('A.T D7'!W:W,'A.T D7'!$A:$A,$A459)+SUMIFS('A.T D22'!W:W,'A.T D22'!$A:$A,$A459)+SUMIFS('A.T D37'!W:W,'A.T D37'!$A:$A,$A459)+SUMIFS('A.T D52'!W:W,'A.T D52'!$A:$A,$A459)+SUMIFS('A.T D67'!W:W,'A.T D67'!$A:$A,$A459)</f>
        <v>20.7</v>
      </c>
      <c r="W459" s="1">
        <f>SUMIFS('A.T D0'!X:X,'A.T D0'!$A:$A,$A459)+SUMIFS('A.T D7'!X:X,'A.T D7'!$A:$A,$A459)+SUMIFS('A.T D22'!X:X,'A.T D22'!$A:$A,$A459)+SUMIFS('A.T D37'!X:X,'A.T D37'!$A:$A,$A459)+SUMIFS('A.T D52'!X:X,'A.T D52'!$A:$A,$A459)+SUMIFS('A.T D67'!X:X,'A.T D67'!$A:$A,$A459)</f>
        <v>143.13</v>
      </c>
      <c r="X459" s="17">
        <f>SUMIFS(TCH!J:J,TCH!$A:$A,$A459)</f>
        <v>0</v>
      </c>
      <c r="Y459" s="17">
        <f>IF(X459=0,0,(X459*AVERAGEIFS($W:$W,$C:$C,$C459,$D:$D,$D459,$E:$E,$E459,$G:$G,$G459,$B:$B,_xlfn.MAXIFS($B:$B,$C:$C,$C459,$D:$D,$D459,$E:$E,$E459,$G:$G,$G459,$B:$B,"&lt;&gt;"&amp;$B459)))/1000)</f>
        <v>0</v>
      </c>
      <c r="Z459" s="17">
        <f>SUMIFS(TCH!M:M,TCH!$A:$A,$A459)</f>
        <v>0</v>
      </c>
      <c r="AA459" s="17">
        <f>IF(Z459=0,0,(Z459*AVERAGEIFS($W:$W,$C:$C,$C459,$D:$D,$D459,$E:$E,$E459,$G:$G,$G459,$B:$B,_xlfn.MAXIFS($B:$B,$C:$C,$C459,$D:$D,$D459,$E:$E,$E459,$G:$G,$G459,$B:$B,"&lt;&gt;"&amp;$B459)))/1000)</f>
        <v>0</v>
      </c>
      <c r="AB459" s="17">
        <f>SUMIFS(TCH!P:P,TCH!$A:$A,$A459)</f>
        <v>0</v>
      </c>
      <c r="AC459" s="17">
        <f>IF(AB459=0,0,(AB459*AVERAGEIFS($W:$W,$C:$C,$C459,$D:$D,$D459,$E:$E,$E459,$G:$G,$G459,$B:$B,_xlfn.MAXIFS($B:$B,$C:$C,$C459,$D:$D,$D459,$E:$E,$E459,$G:$G,$G459,$B:$B,"&lt;&gt;"&amp;$B459)))/1000)</f>
        <v>0</v>
      </c>
      <c r="AD459" s="17">
        <f>SUMIFS(TCH!S:S,TCH!$A:$A,$A459)</f>
        <v>0</v>
      </c>
      <c r="AE459" s="17">
        <f>IF(AD459=0,0,(AD459*AVERAGEIFS($W:$W,$C:$C,$C459,$D:$D,$D459,$E:$E,$E459,$G:$G,$G459,$B:$B,_xlfn.MAXIFS($B:$B,$C:$C,$C459,$D:$D,$D459,$E:$E,$E459,$G:$G,$G459,$B:$B,"&lt;&gt;"&amp;$B459)))/1000)</f>
        <v>0</v>
      </c>
      <c r="AF459" s="17">
        <f>SUMIFS(TCH!V:V,TCH!$A:$A,$A459)</f>
        <v>0</v>
      </c>
      <c r="AG459" s="17">
        <f>IF(AF459=0,0,(AF459*AVERAGEIFS($W:$W,$C:$C,$C459,$D:$D,$D459,$E:$E,$E459,$G:$G,$G459,$B:$B,_xlfn.MAXIFS($B:$B,$C:$C,$C459,$D:$D,$D459,$E:$E,$E459,$G:$G,$G459,$B:$B,"&lt;&gt;"&amp;$B459)))/1000)</f>
        <v>0</v>
      </c>
      <c r="AH459" s="17">
        <f>SUMIFS(TCH!Y:Y,TCH!$A:$A,$A459)</f>
        <v>0</v>
      </c>
      <c r="AI459" s="17">
        <f>IF(AH459=0,0,(AH459*AVERAGEIFS($W:$W,$C:$C,$C459,$D:$D,$D459,$E:$E,$E459,$G:$G,$G459,$B:$B,_xlfn.MAXIFS($B:$B,$C:$C,$C459,$D:$D,$D459,$E:$E,$E459,$G:$G,$G459,$B:$B,"&lt;&gt;"&amp;$B459)))/1000)</f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>
        <v>0</v>
      </c>
      <c r="AX459">
        <v>0</v>
      </c>
      <c r="AY459">
        <v>0</v>
      </c>
      <c r="AZ459">
        <v>0</v>
      </c>
    </row>
    <row r="460" spans="1:52" x14ac:dyDescent="0.25">
      <c r="A460" s="1" t="str">
        <f t="shared" si="7"/>
        <v>45789492B4R325</v>
      </c>
      <c r="B460" s="7">
        <v>45789</v>
      </c>
      <c r="C460" s="1">
        <v>49</v>
      </c>
      <c r="D460" s="1">
        <v>2</v>
      </c>
      <c r="E460" s="3" t="s">
        <v>58</v>
      </c>
      <c r="F460" s="1" t="s">
        <v>55</v>
      </c>
      <c r="G460" s="1">
        <v>25</v>
      </c>
      <c r="H460" s="4">
        <f>SUMIFS(Biometria!H:H,Biometria!$A:$A,$A460)</f>
        <v>19.239999999999998</v>
      </c>
      <c r="I460" s="6">
        <f>SUMIFS(Biometria!I:I,Biometria!$A:$A,$A460)</f>
        <v>0</v>
      </c>
      <c r="J460" s="6">
        <f>SUMIFS(Biometria!J:J,Biometria!$A:$A,$A460)</f>
        <v>3.5</v>
      </c>
      <c r="K460" s="2">
        <f>SUMIFS(Biometria!K:K,Biometria!$A:$A,$A460)</f>
        <v>0</v>
      </c>
      <c r="L460" s="1">
        <f>SUMIFS(Biometria!L:L,Biometria!$A:$A,$A460)</f>
        <v>0</v>
      </c>
      <c r="M460" s="1">
        <f>SUMIFS(Biometria!M:M,Biometria!$A:$A,$A460)</f>
        <v>0</v>
      </c>
      <c r="N460" s="1">
        <f>SUMIFS('A.T D0'!O:O,'A.T D0'!$A:$A,$A460)+SUMIFS('A.T D7'!O:O,'A.T D7'!$A:$A,$A460)+SUMIFS('A.T D22'!O:O,'A.T D22'!$A:$A,$A460)+SUMIFS('A.T D37'!O:O,'A.T D37'!$A:$A,$A460)+SUMIFS('A.T D52'!O:O,'A.T D52'!$A:$A,$A460)+SUMIFS('A.T D67'!O:O,'A.T D67'!$A:$A,$A460)</f>
        <v>5.2</v>
      </c>
      <c r="O460" s="1">
        <f>SUMIFS('A.T D0'!P:P,'A.T D0'!$A:$A,$A460)+SUMIFS('A.T D7'!P:P,'A.T D7'!$A:$A,$A460)+SUMIFS('A.T D22'!P:P,'A.T D22'!$A:$A,$A460)+SUMIFS('A.T D37'!P:P,'A.T D37'!$A:$A,$A460)+SUMIFS('A.T D52'!P:P,'A.T D52'!$A:$A,$A460)+SUMIFS('A.T D67'!P:P,'A.T D67'!$A:$A,$A460)</f>
        <v>19.36</v>
      </c>
      <c r="P460" s="1">
        <f>SUMIFS('A.T D0'!Q:Q,'A.T D0'!$A:$A,$A460)+SUMIFS('A.T D7'!Q:Q,'A.T D7'!$A:$A,$A460)+SUMIFS('A.T D22'!Q:Q,'A.T D22'!$A:$A,$A460)+SUMIFS('A.T D37'!Q:Q,'A.T D37'!$A:$A,$A460)+SUMIFS('A.T D52'!Q:Q,'A.T D52'!$A:$A,$A460)+SUMIFS('A.T D67'!Q:Q,'A.T D67'!$A:$A,$A460)</f>
        <v>16.79</v>
      </c>
      <c r="Q460" s="1">
        <f>SUMIFS('A.T D0'!R:R,'A.T D0'!$A:$A,$A460)+SUMIFS('A.T D7'!R:R,'A.T D7'!$A:$A,$A460)+SUMIFS('A.T D22'!R:R,'A.T D22'!$A:$A,$A460)+SUMIFS('A.T D37'!R:R,'A.T D37'!$A:$A,$A460)+SUMIFS('A.T D52'!R:R,'A.T D52'!$A:$A,$A460)+SUMIFS('A.T D67'!R:R,'A.T D67'!$A:$A,$A460)</f>
        <v>86.73</v>
      </c>
      <c r="R460" s="1">
        <f>SUMIFS('A.T D0'!S:S,'A.T D0'!$A:$A,$A460)+SUMIFS('A.T D7'!S:S,'A.T D7'!$A:$A,$A460)+SUMIFS('A.T D22'!S:S,'A.T D22'!$A:$A,$A460)+SUMIFS('A.T D37'!S:S,'A.T D37'!$A:$A,$A460)+SUMIFS('A.T D52'!S:S,'A.T D52'!$A:$A,$A460)+SUMIFS('A.T D67'!S:S,'A.T D67'!$A:$A,$A460)</f>
        <v>0.67</v>
      </c>
      <c r="S460" s="1">
        <f>SUMIFS('A.T D0'!T:T,'A.T D0'!$A:$A,$A460)+SUMIFS('A.T D7'!T:T,'A.T D7'!$A:$A,$A460)+SUMIFS('A.T D22'!T:T,'A.T D22'!$A:$A,$A460)+SUMIFS('A.T D37'!T:T,'A.T D37'!$A:$A,$A460)+SUMIFS('A.T D52'!T:T,'A.T D52'!$A:$A,$A460)+SUMIFS('A.T D67'!T:T,'A.T D67'!$A:$A,$A460)</f>
        <v>13.9335</v>
      </c>
      <c r="T460" s="1">
        <f>SUMIFS('A.T D0'!U:U,'A.T D0'!$A:$A,$A460)+SUMIFS('A.T D7'!U:U,'A.T D7'!$A:$A,$A460)+SUMIFS('A.T D22'!U:U,'A.T D22'!$A:$A,$A460)+SUMIFS('A.T D37'!U:U,'A.T D37'!$A:$A,$A460)+SUMIFS('A.T D52'!U:U,'A.T D52'!$A:$A,$A460)+SUMIFS('A.T D67'!U:U,'A.T D67'!$A:$A,$A460)</f>
        <v>0.56000000000000005</v>
      </c>
      <c r="U460" s="1">
        <f>SUMIFS('A.T D0'!V:V,'A.T D0'!$A:$A,$A460)+SUMIFS('A.T D7'!V:V,'A.T D7'!$A:$A,$A460)+SUMIFS('A.T D22'!V:V,'A.T D22'!$A:$A,$A460)+SUMIFS('A.T D37'!V:V,'A.T D37'!$A:$A,$A460)+SUMIFS('A.T D52'!V:V,'A.T D52'!$A:$A,$A460)+SUMIFS('A.T D67'!V:V,'A.T D67'!$A:$A,$A460)</f>
        <v>13.16</v>
      </c>
      <c r="V460" s="1">
        <f>SUMIFS('A.T D0'!W:W,'A.T D0'!$A:$A,$A460)+SUMIFS('A.T D7'!W:W,'A.T D7'!$A:$A,$A460)+SUMIFS('A.T D22'!W:W,'A.T D22'!$A:$A,$A460)+SUMIFS('A.T D37'!W:W,'A.T D37'!$A:$A,$A460)+SUMIFS('A.T D52'!W:W,'A.T D52'!$A:$A,$A460)+SUMIFS('A.T D67'!W:W,'A.T D67'!$A:$A,$A460)</f>
        <v>17.5</v>
      </c>
      <c r="W460" s="1">
        <f>SUMIFS('A.T D0'!X:X,'A.T D0'!$A:$A,$A460)+SUMIFS('A.T D7'!X:X,'A.T D7'!$A:$A,$A460)+SUMIFS('A.T D22'!X:X,'A.T D22'!$A:$A,$A460)+SUMIFS('A.T D37'!X:X,'A.T D37'!$A:$A,$A460)+SUMIFS('A.T D52'!X:X,'A.T D52'!$A:$A,$A460)+SUMIFS('A.T D67'!X:X,'A.T D67'!$A:$A,$A460)</f>
        <v>139.33000000000001</v>
      </c>
      <c r="X460" s="17">
        <f>SUMIFS(TCH!J:J,TCH!$A:$A,$A460)</f>
        <v>0</v>
      </c>
      <c r="Y460" s="17">
        <f>IF(X460=0,0,(X460*AVERAGEIFS($W:$W,$C:$C,$C460,$D:$D,$D460,$E:$E,$E460,$G:$G,$G460,$B:$B,_xlfn.MAXIFS($B:$B,$C:$C,$C460,$D:$D,$D460,$E:$E,$E460,$G:$G,$G460,$B:$B,"&lt;&gt;"&amp;$B460)))/1000)</f>
        <v>0</v>
      </c>
      <c r="Z460" s="17">
        <f>SUMIFS(TCH!M:M,TCH!$A:$A,$A460)</f>
        <v>0</v>
      </c>
      <c r="AA460" s="17">
        <f>IF(Z460=0,0,(Z460*AVERAGEIFS($W:$W,$C:$C,$C460,$D:$D,$D460,$E:$E,$E460,$G:$G,$G460,$B:$B,_xlfn.MAXIFS($B:$B,$C:$C,$C460,$D:$D,$D460,$E:$E,$E460,$G:$G,$G460,$B:$B,"&lt;&gt;"&amp;$B460)))/1000)</f>
        <v>0</v>
      </c>
      <c r="AB460" s="17">
        <f>SUMIFS(TCH!P:P,TCH!$A:$A,$A460)</f>
        <v>0</v>
      </c>
      <c r="AC460" s="17">
        <f>IF(AB460=0,0,(AB460*AVERAGEIFS($W:$W,$C:$C,$C460,$D:$D,$D460,$E:$E,$E460,$G:$G,$G460,$B:$B,_xlfn.MAXIFS($B:$B,$C:$C,$C460,$D:$D,$D460,$E:$E,$E460,$G:$G,$G460,$B:$B,"&lt;&gt;"&amp;$B460)))/1000)</f>
        <v>0</v>
      </c>
      <c r="AD460" s="17">
        <f>SUMIFS(TCH!S:S,TCH!$A:$A,$A460)</f>
        <v>0</v>
      </c>
      <c r="AE460" s="17">
        <f>IF(AD460=0,0,(AD460*AVERAGEIFS($W:$W,$C:$C,$C460,$D:$D,$D460,$E:$E,$E460,$G:$G,$G460,$B:$B,_xlfn.MAXIFS($B:$B,$C:$C,$C460,$D:$D,$D460,$E:$E,$E460,$G:$G,$G460,$B:$B,"&lt;&gt;"&amp;$B460)))/1000)</f>
        <v>0</v>
      </c>
      <c r="AF460" s="17">
        <f>SUMIFS(TCH!V:V,TCH!$A:$A,$A460)</f>
        <v>0</v>
      </c>
      <c r="AG460" s="17">
        <f>IF(AF460=0,0,(AF460*AVERAGEIFS($W:$W,$C:$C,$C460,$D:$D,$D460,$E:$E,$E460,$G:$G,$G460,$B:$B,_xlfn.MAXIFS($B:$B,$C:$C,$C460,$D:$D,$D460,$E:$E,$E460,$G:$G,$G460,$B:$B,"&lt;&gt;"&amp;$B460)))/1000)</f>
        <v>0</v>
      </c>
      <c r="AH460" s="17">
        <f>SUMIFS(TCH!Y:Y,TCH!$A:$A,$A460)</f>
        <v>0</v>
      </c>
      <c r="AI460" s="17">
        <f>IF(AH460=0,0,(AH460*AVERAGEIFS($W:$W,$C:$C,$C460,$D:$D,$D460,$E:$E,$E460,$G:$G,$G460,$B:$B,_xlfn.MAXIFS($B:$B,$C:$C,$C460,$D:$D,$D460,$E:$E,$E460,$G:$G,$G460,$B:$B,"&lt;&gt;"&amp;$B460)))/1000)</f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>
        <v>0</v>
      </c>
      <c r="AX460">
        <v>0</v>
      </c>
      <c r="AY460">
        <v>0</v>
      </c>
      <c r="AZ460">
        <v>0</v>
      </c>
    </row>
    <row r="461" spans="1:52" x14ac:dyDescent="0.25">
      <c r="A461" s="1" t="str">
        <f t="shared" si="7"/>
        <v>45789493B4R126</v>
      </c>
      <c r="B461" s="7">
        <v>45789</v>
      </c>
      <c r="C461" s="1">
        <v>49</v>
      </c>
      <c r="D461" s="1">
        <v>3</v>
      </c>
      <c r="E461" s="3" t="s">
        <v>58</v>
      </c>
      <c r="F461" s="1" t="s">
        <v>53</v>
      </c>
      <c r="G461" s="1">
        <v>26</v>
      </c>
      <c r="H461" s="4">
        <f>SUMIFS(Biometria!H:H,Biometria!$A:$A,$A461)</f>
        <v>16.690000000000001</v>
      </c>
      <c r="I461" s="6">
        <f>SUMIFS(Biometria!I:I,Biometria!$A:$A,$A461)</f>
        <v>14.756666666666668</v>
      </c>
      <c r="J461" s="6">
        <f>SUMIFS(Biometria!J:J,Biometria!$A:$A,$A461)</f>
        <v>3</v>
      </c>
      <c r="K461" s="2">
        <f>SUMIFS(Biometria!K:K,Biometria!$A:$A,$A461)</f>
        <v>3.1833333333333336</v>
      </c>
      <c r="L461" s="1">
        <f>SUMIFS(Biometria!L:L,Biometria!$A:$A,$A461)</f>
        <v>0</v>
      </c>
      <c r="M461" s="1">
        <f>SUMIFS(Biometria!M:M,Biometria!$A:$A,$A461)</f>
        <v>0</v>
      </c>
      <c r="N461" s="1">
        <f>SUMIFS('A.T D0'!O:O,'A.T D0'!$A:$A,$A461)+SUMIFS('A.T D7'!O:O,'A.T D7'!$A:$A,$A461)+SUMIFS('A.T D22'!O:O,'A.T D22'!$A:$A,$A461)+SUMIFS('A.T D37'!O:O,'A.T D37'!$A:$A,$A461)+SUMIFS('A.T D52'!O:O,'A.T D52'!$A:$A,$A461)+SUMIFS('A.T D67'!O:O,'A.T D67'!$A:$A,$A461)</f>
        <v>5.2</v>
      </c>
      <c r="O461" s="1">
        <f>SUMIFS('A.T D0'!P:P,'A.T D0'!$A:$A,$A461)+SUMIFS('A.T D7'!P:P,'A.T D7'!$A:$A,$A461)+SUMIFS('A.T D22'!P:P,'A.T D22'!$A:$A,$A461)+SUMIFS('A.T D37'!P:P,'A.T D37'!$A:$A,$A461)+SUMIFS('A.T D52'!P:P,'A.T D52'!$A:$A,$A461)+SUMIFS('A.T D67'!P:P,'A.T D67'!$A:$A,$A461)</f>
        <v>18.579999999999998</v>
      </c>
      <c r="P461" s="1">
        <f>SUMIFS('A.T D0'!Q:Q,'A.T D0'!$A:$A,$A461)+SUMIFS('A.T D7'!Q:Q,'A.T D7'!$A:$A,$A461)+SUMIFS('A.T D22'!Q:Q,'A.T D22'!$A:$A,$A461)+SUMIFS('A.T D37'!Q:Q,'A.T D37'!$A:$A,$A461)+SUMIFS('A.T D52'!Q:Q,'A.T D52'!$A:$A,$A461)+SUMIFS('A.T D67'!Q:Q,'A.T D67'!$A:$A,$A461)</f>
        <v>15.71</v>
      </c>
      <c r="Q461" s="1">
        <f>SUMIFS('A.T D0'!R:R,'A.T D0'!$A:$A,$A461)+SUMIFS('A.T D7'!R:R,'A.T D7'!$A:$A,$A461)+SUMIFS('A.T D22'!R:R,'A.T D22'!$A:$A,$A461)+SUMIFS('A.T D37'!R:R,'A.T D37'!$A:$A,$A461)+SUMIFS('A.T D52'!R:R,'A.T D52'!$A:$A,$A461)+SUMIFS('A.T D67'!R:R,'A.T D67'!$A:$A,$A461)</f>
        <v>84.55</v>
      </c>
      <c r="R461" s="1">
        <f>SUMIFS('A.T D0'!S:S,'A.T D0'!$A:$A,$A461)+SUMIFS('A.T D7'!S:S,'A.T D7'!$A:$A,$A461)+SUMIFS('A.T D22'!S:S,'A.T D22'!$A:$A,$A461)+SUMIFS('A.T D37'!S:S,'A.T D37'!$A:$A,$A461)+SUMIFS('A.T D52'!S:S,'A.T D52'!$A:$A,$A461)+SUMIFS('A.T D67'!S:S,'A.T D67'!$A:$A,$A461)</f>
        <v>0.74</v>
      </c>
      <c r="S461" s="1">
        <f>SUMIFS('A.T D0'!T:T,'A.T D0'!$A:$A,$A461)+SUMIFS('A.T D7'!T:T,'A.T D7'!$A:$A,$A461)+SUMIFS('A.T D22'!T:T,'A.T D22'!$A:$A,$A461)+SUMIFS('A.T D37'!T:T,'A.T D37'!$A:$A,$A461)+SUMIFS('A.T D52'!T:T,'A.T D52'!$A:$A,$A461)+SUMIFS('A.T D67'!T:T,'A.T D67'!$A:$A,$A461)</f>
        <v>13.239100000000001</v>
      </c>
      <c r="T461" s="1">
        <f>SUMIFS('A.T D0'!U:U,'A.T D0'!$A:$A,$A461)+SUMIFS('A.T D7'!U:U,'A.T D7'!$A:$A,$A461)+SUMIFS('A.T D22'!U:U,'A.T D22'!$A:$A,$A461)+SUMIFS('A.T D37'!U:U,'A.T D37'!$A:$A,$A461)+SUMIFS('A.T D52'!U:U,'A.T D52'!$A:$A,$A461)+SUMIFS('A.T D67'!U:U,'A.T D67'!$A:$A,$A461)</f>
        <v>0.62</v>
      </c>
      <c r="U461" s="1">
        <f>SUMIFS('A.T D0'!V:V,'A.T D0'!$A:$A,$A461)+SUMIFS('A.T D7'!V:V,'A.T D7'!$A:$A,$A461)+SUMIFS('A.T D22'!V:V,'A.T D22'!$A:$A,$A461)+SUMIFS('A.T D37'!V:V,'A.T D37'!$A:$A,$A461)+SUMIFS('A.T D52'!V:V,'A.T D52'!$A:$A,$A461)+SUMIFS('A.T D67'!V:V,'A.T D67'!$A:$A,$A461)</f>
        <v>12.28</v>
      </c>
      <c r="V461" s="1">
        <f>SUMIFS('A.T D0'!W:W,'A.T D0'!$A:$A,$A461)+SUMIFS('A.T D7'!W:W,'A.T D7'!$A:$A,$A461)+SUMIFS('A.T D22'!W:W,'A.T D22'!$A:$A,$A461)+SUMIFS('A.T D37'!W:W,'A.T D37'!$A:$A,$A461)+SUMIFS('A.T D52'!W:W,'A.T D52'!$A:$A,$A461)+SUMIFS('A.T D67'!W:W,'A.T D67'!$A:$A,$A461)</f>
        <v>12.32</v>
      </c>
      <c r="W461" s="1">
        <f>SUMIFS('A.T D0'!X:X,'A.T D0'!$A:$A,$A461)+SUMIFS('A.T D7'!X:X,'A.T D7'!$A:$A,$A461)+SUMIFS('A.T D22'!X:X,'A.T D22'!$A:$A,$A461)+SUMIFS('A.T D37'!X:X,'A.T D37'!$A:$A,$A461)+SUMIFS('A.T D52'!X:X,'A.T D52'!$A:$A,$A461)+SUMIFS('A.T D67'!X:X,'A.T D67'!$A:$A,$A461)</f>
        <v>133.19</v>
      </c>
      <c r="X461" s="17">
        <f>SUMIFS(TCH!J:J,TCH!$A:$A,$A461)</f>
        <v>0</v>
      </c>
      <c r="Y461" s="17">
        <f>IF(X461=0,0,(X461*AVERAGEIFS($W:$W,$C:$C,$C461,$D:$D,$D461,$E:$E,$E461,$G:$G,$G461,$B:$B,_xlfn.MAXIFS($B:$B,$C:$C,$C461,$D:$D,$D461,$E:$E,$E461,$G:$G,$G461,$B:$B,"&lt;&gt;"&amp;$B461)))/1000)</f>
        <v>0</v>
      </c>
      <c r="Z461" s="17">
        <f>SUMIFS(TCH!M:M,TCH!$A:$A,$A461)</f>
        <v>0</v>
      </c>
      <c r="AA461" s="17">
        <f>IF(Z461=0,0,(Z461*AVERAGEIFS($W:$W,$C:$C,$C461,$D:$D,$D461,$E:$E,$E461,$G:$G,$G461,$B:$B,_xlfn.MAXIFS($B:$B,$C:$C,$C461,$D:$D,$D461,$E:$E,$E461,$G:$G,$G461,$B:$B,"&lt;&gt;"&amp;$B461)))/1000)</f>
        <v>0</v>
      </c>
      <c r="AB461" s="17">
        <f>SUMIFS(TCH!P:P,TCH!$A:$A,$A461)</f>
        <v>0</v>
      </c>
      <c r="AC461" s="17">
        <f>IF(AB461=0,0,(AB461*AVERAGEIFS($W:$W,$C:$C,$C461,$D:$D,$D461,$E:$E,$E461,$G:$G,$G461,$B:$B,_xlfn.MAXIFS($B:$B,$C:$C,$C461,$D:$D,$D461,$E:$E,$E461,$G:$G,$G461,$B:$B,"&lt;&gt;"&amp;$B461)))/1000)</f>
        <v>0</v>
      </c>
      <c r="AD461" s="17">
        <f>SUMIFS(TCH!S:S,TCH!$A:$A,$A461)</f>
        <v>0</v>
      </c>
      <c r="AE461" s="17">
        <f>IF(AD461=0,0,(AD461*AVERAGEIFS($W:$W,$C:$C,$C461,$D:$D,$D461,$E:$E,$E461,$G:$G,$G461,$B:$B,_xlfn.MAXIFS($B:$B,$C:$C,$C461,$D:$D,$D461,$E:$E,$E461,$G:$G,$G461,$B:$B,"&lt;&gt;"&amp;$B461)))/1000)</f>
        <v>0</v>
      </c>
      <c r="AF461" s="17">
        <f>SUMIFS(TCH!V:V,TCH!$A:$A,$A461)</f>
        <v>0</v>
      </c>
      <c r="AG461" s="17">
        <f>IF(AF461=0,0,(AF461*AVERAGEIFS($W:$W,$C:$C,$C461,$D:$D,$D461,$E:$E,$E461,$G:$G,$G461,$B:$B,_xlfn.MAXIFS($B:$B,$C:$C,$C461,$D:$D,$D461,$E:$E,$E461,$G:$G,$G461,$B:$B,"&lt;&gt;"&amp;$B461)))/1000)</f>
        <v>0</v>
      </c>
      <c r="AH461" s="17">
        <f>SUMIFS(TCH!Y:Y,TCH!$A:$A,$A461)</f>
        <v>0</v>
      </c>
      <c r="AI461" s="17">
        <f>IF(AH461=0,0,(AH461*AVERAGEIFS($W:$W,$C:$C,$C461,$D:$D,$D461,$E:$E,$E461,$G:$G,$G461,$B:$B,_xlfn.MAXIFS($B:$B,$C:$C,$C461,$D:$D,$D461,$E:$E,$E461,$G:$G,$G461,$B:$B,"&lt;&gt;"&amp;$B461)))/1000)</f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25">
      <c r="A462" s="1" t="str">
        <f t="shared" si="7"/>
        <v>45789493B4R226</v>
      </c>
      <c r="B462" s="7">
        <v>45789</v>
      </c>
      <c r="C462" s="1">
        <v>49</v>
      </c>
      <c r="D462" s="1">
        <v>3</v>
      </c>
      <c r="E462" s="3" t="s">
        <v>58</v>
      </c>
      <c r="F462" s="1" t="s">
        <v>54</v>
      </c>
      <c r="G462" s="1">
        <v>26</v>
      </c>
      <c r="H462" s="4">
        <f>SUMIFS(Biometria!H:H,Biometria!$A:$A,$A462)</f>
        <v>11.68</v>
      </c>
      <c r="I462" s="6">
        <f>SUMIFS(Biometria!I:I,Biometria!$A:$A,$A462)</f>
        <v>0</v>
      </c>
      <c r="J462" s="6">
        <f>SUMIFS(Biometria!J:J,Biometria!$A:$A,$A462)</f>
        <v>3.26</v>
      </c>
      <c r="K462" s="2">
        <f>SUMIFS(Biometria!K:K,Biometria!$A:$A,$A462)</f>
        <v>0</v>
      </c>
      <c r="L462" s="1">
        <f>SUMIFS(Biometria!L:L,Biometria!$A:$A,$A462)</f>
        <v>0</v>
      </c>
      <c r="M462" s="1">
        <f>SUMIFS(Biometria!M:M,Biometria!$A:$A,$A462)</f>
        <v>0</v>
      </c>
      <c r="N462" s="1">
        <f>SUMIFS('A.T D0'!O:O,'A.T D0'!$A:$A,$A462)+SUMIFS('A.T D7'!O:O,'A.T D7'!$A:$A,$A462)+SUMIFS('A.T D22'!O:O,'A.T D22'!$A:$A,$A462)+SUMIFS('A.T D37'!O:O,'A.T D37'!$A:$A,$A462)+SUMIFS('A.T D52'!O:O,'A.T D52'!$A:$A,$A462)+SUMIFS('A.T D67'!O:O,'A.T D67'!$A:$A,$A462)</f>
        <v>5.2</v>
      </c>
      <c r="O462" s="1">
        <f>SUMIFS('A.T D0'!P:P,'A.T D0'!$A:$A,$A462)+SUMIFS('A.T D7'!P:P,'A.T D7'!$A:$A,$A462)+SUMIFS('A.T D22'!P:P,'A.T D22'!$A:$A,$A462)+SUMIFS('A.T D37'!P:P,'A.T D37'!$A:$A,$A462)+SUMIFS('A.T D52'!P:P,'A.T D52'!$A:$A,$A462)+SUMIFS('A.T D67'!P:P,'A.T D67'!$A:$A,$A462)</f>
        <v>18.36</v>
      </c>
      <c r="P462" s="1">
        <f>SUMIFS('A.T D0'!Q:Q,'A.T D0'!$A:$A,$A462)+SUMIFS('A.T D7'!Q:Q,'A.T D7'!$A:$A,$A462)+SUMIFS('A.T D22'!Q:Q,'A.T D22'!$A:$A,$A462)+SUMIFS('A.T D37'!Q:Q,'A.T D37'!$A:$A,$A462)+SUMIFS('A.T D52'!Q:Q,'A.T D52'!$A:$A,$A462)+SUMIFS('A.T D67'!Q:Q,'A.T D67'!$A:$A,$A462)</f>
        <v>15.44</v>
      </c>
      <c r="Q462" s="1">
        <f>SUMIFS('A.T D0'!R:R,'A.T D0'!$A:$A,$A462)+SUMIFS('A.T D7'!R:R,'A.T D7'!$A:$A,$A462)+SUMIFS('A.T D22'!R:R,'A.T D22'!$A:$A,$A462)+SUMIFS('A.T D37'!R:R,'A.T D37'!$A:$A,$A462)+SUMIFS('A.T D52'!R:R,'A.T D52'!$A:$A,$A462)+SUMIFS('A.T D67'!R:R,'A.T D67'!$A:$A,$A462)</f>
        <v>84.1</v>
      </c>
      <c r="R462" s="1">
        <f>SUMIFS('A.T D0'!S:S,'A.T D0'!$A:$A,$A462)+SUMIFS('A.T D7'!S:S,'A.T D7'!$A:$A,$A462)+SUMIFS('A.T D22'!S:S,'A.T D22'!$A:$A,$A462)+SUMIFS('A.T D37'!S:S,'A.T D37'!$A:$A,$A462)+SUMIFS('A.T D52'!S:S,'A.T D52'!$A:$A,$A462)+SUMIFS('A.T D67'!S:S,'A.T D67'!$A:$A,$A462)</f>
        <v>0.76</v>
      </c>
      <c r="S462" s="1">
        <f>SUMIFS('A.T D0'!T:T,'A.T D0'!$A:$A,$A462)+SUMIFS('A.T D7'!T:T,'A.T D7'!$A:$A,$A462)+SUMIFS('A.T D22'!T:T,'A.T D22'!$A:$A,$A462)+SUMIFS('A.T D37'!T:T,'A.T D37'!$A:$A,$A462)+SUMIFS('A.T D52'!T:T,'A.T D52'!$A:$A,$A462)+SUMIFS('A.T D67'!T:T,'A.T D67'!$A:$A,$A462)</f>
        <v>13.084</v>
      </c>
      <c r="T462" s="1">
        <f>SUMIFS('A.T D0'!U:U,'A.T D0'!$A:$A,$A462)+SUMIFS('A.T D7'!U:U,'A.T D7'!$A:$A,$A462)+SUMIFS('A.T D22'!U:U,'A.T D22'!$A:$A,$A462)+SUMIFS('A.T D37'!U:U,'A.T D37'!$A:$A,$A462)+SUMIFS('A.T D52'!U:U,'A.T D52'!$A:$A,$A462)+SUMIFS('A.T D67'!U:U,'A.T D67'!$A:$A,$A462)</f>
        <v>0.64</v>
      </c>
      <c r="U462" s="1">
        <f>SUMIFS('A.T D0'!V:V,'A.T D0'!$A:$A,$A462)+SUMIFS('A.T D7'!V:V,'A.T D7'!$A:$A,$A462)+SUMIFS('A.T D22'!V:V,'A.T D22'!$A:$A,$A462)+SUMIFS('A.T D37'!V:V,'A.T D37'!$A:$A,$A462)+SUMIFS('A.T D52'!V:V,'A.T D52'!$A:$A,$A462)+SUMIFS('A.T D67'!V:V,'A.T D67'!$A:$A,$A462)</f>
        <v>11.96</v>
      </c>
      <c r="V462" s="1">
        <f>SUMIFS('A.T D0'!W:W,'A.T D0'!$A:$A,$A462)+SUMIFS('A.T D7'!W:W,'A.T D7'!$A:$A,$A462)+SUMIFS('A.T D22'!W:W,'A.T D22'!$A:$A,$A462)+SUMIFS('A.T D37'!W:W,'A.T D37'!$A:$A,$A462)+SUMIFS('A.T D52'!W:W,'A.T D52'!$A:$A,$A462)+SUMIFS('A.T D67'!W:W,'A.T D67'!$A:$A,$A462)</f>
        <v>11.22</v>
      </c>
      <c r="W462" s="1">
        <f>SUMIFS('A.T D0'!X:X,'A.T D0'!$A:$A,$A462)+SUMIFS('A.T D7'!X:X,'A.T D7'!$A:$A,$A462)+SUMIFS('A.T D22'!X:X,'A.T D22'!$A:$A,$A462)+SUMIFS('A.T D37'!X:X,'A.T D37'!$A:$A,$A462)+SUMIFS('A.T D52'!X:X,'A.T D52'!$A:$A,$A462)+SUMIFS('A.T D67'!X:X,'A.T D67'!$A:$A,$A462)</f>
        <v>131.88</v>
      </c>
      <c r="X462" s="17">
        <f>SUMIFS(TCH!J:J,TCH!$A:$A,$A462)</f>
        <v>0</v>
      </c>
      <c r="Y462" s="17">
        <f>IF(X462=0,0,(X462*AVERAGEIFS($W:$W,$C:$C,$C462,$D:$D,$D462,$E:$E,$E462,$G:$G,$G462,$B:$B,_xlfn.MAXIFS($B:$B,$C:$C,$C462,$D:$D,$D462,$E:$E,$E462,$G:$G,$G462,$B:$B,"&lt;&gt;"&amp;$B462)))/1000)</f>
        <v>0</v>
      </c>
      <c r="Z462" s="17">
        <f>SUMIFS(TCH!M:M,TCH!$A:$A,$A462)</f>
        <v>0</v>
      </c>
      <c r="AA462" s="17">
        <f>IF(Z462=0,0,(Z462*AVERAGEIFS($W:$W,$C:$C,$C462,$D:$D,$D462,$E:$E,$E462,$G:$G,$G462,$B:$B,_xlfn.MAXIFS($B:$B,$C:$C,$C462,$D:$D,$D462,$E:$E,$E462,$G:$G,$G462,$B:$B,"&lt;&gt;"&amp;$B462)))/1000)</f>
        <v>0</v>
      </c>
      <c r="AB462" s="17">
        <f>SUMIFS(TCH!P:P,TCH!$A:$A,$A462)</f>
        <v>0</v>
      </c>
      <c r="AC462" s="17">
        <f>IF(AB462=0,0,(AB462*AVERAGEIFS($W:$W,$C:$C,$C462,$D:$D,$D462,$E:$E,$E462,$G:$G,$G462,$B:$B,_xlfn.MAXIFS($B:$B,$C:$C,$C462,$D:$D,$D462,$E:$E,$E462,$G:$G,$G462,$B:$B,"&lt;&gt;"&amp;$B462)))/1000)</f>
        <v>0</v>
      </c>
      <c r="AD462" s="17">
        <f>SUMIFS(TCH!S:S,TCH!$A:$A,$A462)</f>
        <v>0</v>
      </c>
      <c r="AE462" s="17">
        <f>IF(AD462=0,0,(AD462*AVERAGEIFS($W:$W,$C:$C,$C462,$D:$D,$D462,$E:$E,$E462,$G:$G,$G462,$B:$B,_xlfn.MAXIFS($B:$B,$C:$C,$C462,$D:$D,$D462,$E:$E,$E462,$G:$G,$G462,$B:$B,"&lt;&gt;"&amp;$B462)))/1000)</f>
        <v>0</v>
      </c>
      <c r="AF462" s="17">
        <f>SUMIFS(TCH!V:V,TCH!$A:$A,$A462)</f>
        <v>0</v>
      </c>
      <c r="AG462" s="17">
        <f>IF(AF462=0,0,(AF462*AVERAGEIFS($W:$W,$C:$C,$C462,$D:$D,$D462,$E:$E,$E462,$G:$G,$G462,$B:$B,_xlfn.MAXIFS($B:$B,$C:$C,$C462,$D:$D,$D462,$E:$E,$E462,$G:$G,$G462,$B:$B,"&lt;&gt;"&amp;$B462)))/1000)</f>
        <v>0</v>
      </c>
      <c r="AH462" s="17">
        <f>SUMIFS(TCH!Y:Y,TCH!$A:$A,$A462)</f>
        <v>0</v>
      </c>
      <c r="AI462" s="17">
        <f>IF(AH462=0,0,(AH462*AVERAGEIFS($W:$W,$C:$C,$C462,$D:$D,$D462,$E:$E,$E462,$G:$G,$G462,$B:$B,_xlfn.MAXIFS($B:$B,$C:$C,$C462,$D:$D,$D462,$E:$E,$E462,$G:$G,$G462,$B:$B,"&lt;&gt;"&amp;$B462)))/1000)</f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>
        <v>0</v>
      </c>
      <c r="AX462">
        <v>0</v>
      </c>
      <c r="AY462">
        <v>0</v>
      </c>
      <c r="AZ462">
        <v>0</v>
      </c>
    </row>
    <row r="463" spans="1:52" x14ac:dyDescent="0.25">
      <c r="A463" s="1" t="str">
        <f t="shared" si="7"/>
        <v>45789493B4R326</v>
      </c>
      <c r="B463" s="7">
        <v>45789</v>
      </c>
      <c r="C463" s="1">
        <v>49</v>
      </c>
      <c r="D463" s="1">
        <v>3</v>
      </c>
      <c r="E463" s="3" t="s">
        <v>58</v>
      </c>
      <c r="F463" s="1" t="s">
        <v>55</v>
      </c>
      <c r="G463" s="1">
        <v>26</v>
      </c>
      <c r="H463" s="4">
        <f>SUMIFS(Biometria!H:H,Biometria!$A:$A,$A463)</f>
        <v>15.9</v>
      </c>
      <c r="I463" s="6">
        <f>SUMIFS(Biometria!I:I,Biometria!$A:$A,$A463)</f>
        <v>0</v>
      </c>
      <c r="J463" s="6">
        <f>SUMIFS(Biometria!J:J,Biometria!$A:$A,$A463)</f>
        <v>3.29</v>
      </c>
      <c r="K463" s="2">
        <f>SUMIFS(Biometria!K:K,Biometria!$A:$A,$A463)</f>
        <v>0</v>
      </c>
      <c r="L463" s="1">
        <f>SUMIFS(Biometria!L:L,Biometria!$A:$A,$A463)</f>
        <v>0</v>
      </c>
      <c r="M463" s="1">
        <f>SUMIFS(Biometria!M:M,Biometria!$A:$A,$A463)</f>
        <v>0</v>
      </c>
      <c r="N463" s="1">
        <f>SUMIFS('A.T D0'!O:O,'A.T D0'!$A:$A,$A463)+SUMIFS('A.T D7'!O:O,'A.T D7'!$A:$A,$A463)+SUMIFS('A.T D22'!O:O,'A.T D22'!$A:$A,$A463)+SUMIFS('A.T D37'!O:O,'A.T D37'!$A:$A,$A463)+SUMIFS('A.T D52'!O:O,'A.T D52'!$A:$A,$A463)+SUMIFS('A.T D67'!O:O,'A.T D67'!$A:$A,$A463)</f>
        <v>5.2</v>
      </c>
      <c r="O463" s="1">
        <f>SUMIFS('A.T D0'!P:P,'A.T D0'!$A:$A,$A463)+SUMIFS('A.T D7'!P:P,'A.T D7'!$A:$A,$A463)+SUMIFS('A.T D22'!P:P,'A.T D22'!$A:$A,$A463)+SUMIFS('A.T D37'!P:P,'A.T D37'!$A:$A,$A463)+SUMIFS('A.T D52'!P:P,'A.T D52'!$A:$A,$A463)+SUMIFS('A.T D67'!P:P,'A.T D67'!$A:$A,$A463)</f>
        <v>18.989999999999998</v>
      </c>
      <c r="P463" s="1">
        <f>SUMIFS('A.T D0'!Q:Q,'A.T D0'!$A:$A,$A463)+SUMIFS('A.T D7'!Q:Q,'A.T D7'!$A:$A,$A463)+SUMIFS('A.T D22'!Q:Q,'A.T D22'!$A:$A,$A463)+SUMIFS('A.T D37'!Q:Q,'A.T D37'!$A:$A,$A463)+SUMIFS('A.T D52'!Q:Q,'A.T D52'!$A:$A,$A463)+SUMIFS('A.T D67'!Q:Q,'A.T D67'!$A:$A,$A463)</f>
        <v>15.9</v>
      </c>
      <c r="Q463" s="1">
        <f>SUMIFS('A.T D0'!R:R,'A.T D0'!$A:$A,$A463)+SUMIFS('A.T D7'!R:R,'A.T D7'!$A:$A,$A463)+SUMIFS('A.T D22'!R:R,'A.T D22'!$A:$A,$A463)+SUMIFS('A.T D37'!R:R,'A.T D37'!$A:$A,$A463)+SUMIFS('A.T D52'!R:R,'A.T D52'!$A:$A,$A463)+SUMIFS('A.T D67'!R:R,'A.T D67'!$A:$A,$A463)</f>
        <v>83.73</v>
      </c>
      <c r="R463" s="1">
        <f>SUMIFS('A.T D0'!S:S,'A.T D0'!$A:$A,$A463)+SUMIFS('A.T D7'!S:S,'A.T D7'!$A:$A,$A463)+SUMIFS('A.T D22'!S:S,'A.T D22'!$A:$A,$A463)+SUMIFS('A.T D37'!S:S,'A.T D37'!$A:$A,$A463)+SUMIFS('A.T D52'!S:S,'A.T D52'!$A:$A,$A463)+SUMIFS('A.T D67'!S:S,'A.T D67'!$A:$A,$A463)</f>
        <v>0.77</v>
      </c>
      <c r="S463" s="1">
        <f>SUMIFS('A.T D0'!T:T,'A.T D0'!$A:$A,$A463)+SUMIFS('A.T D7'!T:T,'A.T D7'!$A:$A,$A463)+SUMIFS('A.T D22'!T:T,'A.T D22'!$A:$A,$A463)+SUMIFS('A.T D37'!T:T,'A.T D37'!$A:$A,$A463)+SUMIFS('A.T D52'!T:T,'A.T D52'!$A:$A,$A463)+SUMIFS('A.T D67'!T:T,'A.T D67'!$A:$A,$A463)</f>
        <v>13.362</v>
      </c>
      <c r="T463" s="1">
        <f>SUMIFS('A.T D0'!U:U,'A.T D0'!$A:$A,$A463)+SUMIFS('A.T D7'!U:U,'A.T D7'!$A:$A,$A463)+SUMIFS('A.T D22'!U:U,'A.T D22'!$A:$A,$A463)+SUMIFS('A.T D37'!U:U,'A.T D37'!$A:$A,$A463)+SUMIFS('A.T D52'!U:U,'A.T D52'!$A:$A,$A463)+SUMIFS('A.T D67'!U:U,'A.T D67'!$A:$A,$A463)</f>
        <v>0.65</v>
      </c>
      <c r="U463" s="1">
        <f>SUMIFS('A.T D0'!V:V,'A.T D0'!$A:$A,$A463)+SUMIFS('A.T D7'!V:V,'A.T D7'!$A:$A,$A463)+SUMIFS('A.T D22'!V:V,'A.T D22'!$A:$A,$A463)+SUMIFS('A.T D37'!V:V,'A.T D37'!$A:$A,$A463)+SUMIFS('A.T D52'!V:V,'A.T D52'!$A:$A,$A463)+SUMIFS('A.T D67'!V:V,'A.T D67'!$A:$A,$A463)</f>
        <v>12.44</v>
      </c>
      <c r="V463" s="1">
        <f>SUMIFS('A.T D0'!W:W,'A.T D0'!$A:$A,$A463)+SUMIFS('A.T D7'!W:W,'A.T D7'!$A:$A,$A463)+SUMIFS('A.T D22'!W:W,'A.T D22'!$A:$A,$A463)+SUMIFS('A.T D37'!W:W,'A.T D37'!$A:$A,$A463)+SUMIFS('A.T D52'!W:W,'A.T D52'!$A:$A,$A463)+SUMIFS('A.T D67'!W:W,'A.T D67'!$A:$A,$A463)</f>
        <v>13.54</v>
      </c>
      <c r="W463" s="1">
        <f>SUMIFS('A.T D0'!X:X,'A.T D0'!$A:$A,$A463)+SUMIFS('A.T D7'!X:X,'A.T D7'!$A:$A,$A463)+SUMIFS('A.T D22'!X:X,'A.T D22'!$A:$A,$A463)+SUMIFS('A.T D37'!X:X,'A.T D37'!$A:$A,$A463)+SUMIFS('A.T D52'!X:X,'A.T D52'!$A:$A,$A463)+SUMIFS('A.T D67'!X:X,'A.T D67'!$A:$A,$A463)</f>
        <v>134.63999999999999</v>
      </c>
      <c r="X463" s="17">
        <f>SUMIFS(TCH!J:J,TCH!$A:$A,$A463)</f>
        <v>0</v>
      </c>
      <c r="Y463" s="17">
        <f>IF(X463=0,0,(X463*AVERAGEIFS($W:$W,$C:$C,$C463,$D:$D,$D463,$E:$E,$E463,$G:$G,$G463,$B:$B,_xlfn.MAXIFS($B:$B,$C:$C,$C463,$D:$D,$D463,$E:$E,$E463,$G:$G,$G463,$B:$B,"&lt;&gt;"&amp;$B463)))/1000)</f>
        <v>0</v>
      </c>
      <c r="Z463" s="17">
        <f>SUMIFS(TCH!M:M,TCH!$A:$A,$A463)</f>
        <v>0</v>
      </c>
      <c r="AA463" s="17">
        <f>IF(Z463=0,0,(Z463*AVERAGEIFS($W:$W,$C:$C,$C463,$D:$D,$D463,$E:$E,$E463,$G:$G,$G463,$B:$B,_xlfn.MAXIFS($B:$B,$C:$C,$C463,$D:$D,$D463,$E:$E,$E463,$G:$G,$G463,$B:$B,"&lt;&gt;"&amp;$B463)))/1000)</f>
        <v>0</v>
      </c>
      <c r="AB463" s="17">
        <f>SUMIFS(TCH!P:P,TCH!$A:$A,$A463)</f>
        <v>0</v>
      </c>
      <c r="AC463" s="17">
        <f>IF(AB463=0,0,(AB463*AVERAGEIFS($W:$W,$C:$C,$C463,$D:$D,$D463,$E:$E,$E463,$G:$G,$G463,$B:$B,_xlfn.MAXIFS($B:$B,$C:$C,$C463,$D:$D,$D463,$E:$E,$E463,$G:$G,$G463,$B:$B,"&lt;&gt;"&amp;$B463)))/1000)</f>
        <v>0</v>
      </c>
      <c r="AD463" s="17">
        <f>SUMIFS(TCH!S:S,TCH!$A:$A,$A463)</f>
        <v>0</v>
      </c>
      <c r="AE463" s="17">
        <f>IF(AD463=0,0,(AD463*AVERAGEIFS($W:$W,$C:$C,$C463,$D:$D,$D463,$E:$E,$E463,$G:$G,$G463,$B:$B,_xlfn.MAXIFS($B:$B,$C:$C,$C463,$D:$D,$D463,$E:$E,$E463,$G:$G,$G463,$B:$B,"&lt;&gt;"&amp;$B463)))/1000)</f>
        <v>0</v>
      </c>
      <c r="AF463" s="17">
        <f>SUMIFS(TCH!V:V,TCH!$A:$A,$A463)</f>
        <v>0</v>
      </c>
      <c r="AG463" s="17">
        <f>IF(AF463=0,0,(AF463*AVERAGEIFS($W:$W,$C:$C,$C463,$D:$D,$D463,$E:$E,$E463,$G:$G,$G463,$B:$B,_xlfn.MAXIFS($B:$B,$C:$C,$C463,$D:$D,$D463,$E:$E,$E463,$G:$G,$G463,$B:$B,"&lt;&gt;"&amp;$B463)))/1000)</f>
        <v>0</v>
      </c>
      <c r="AH463" s="17">
        <f>SUMIFS(TCH!Y:Y,TCH!$A:$A,$A463)</f>
        <v>0</v>
      </c>
      <c r="AI463" s="17">
        <f>IF(AH463=0,0,(AH463*AVERAGEIFS($W:$W,$C:$C,$C463,$D:$D,$D463,$E:$E,$E463,$G:$G,$G463,$B:$B,_xlfn.MAXIFS($B:$B,$C:$C,$C463,$D:$D,$D463,$E:$E,$E463,$G:$G,$G463,$B:$B,"&lt;&gt;"&amp;$B463)))/1000)</f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>
        <v>0</v>
      </c>
      <c r="AX463">
        <v>0</v>
      </c>
      <c r="AY463">
        <v>0</v>
      </c>
      <c r="AZ463">
        <v>0</v>
      </c>
    </row>
    <row r="464" spans="1:52" x14ac:dyDescent="0.25">
      <c r="A464" s="1" t="str">
        <f t="shared" si="7"/>
        <v>45789494B4R127</v>
      </c>
      <c r="B464" s="7">
        <v>45789</v>
      </c>
      <c r="C464" s="1">
        <v>49</v>
      </c>
      <c r="D464" s="1">
        <v>4</v>
      </c>
      <c r="E464" s="3" t="s">
        <v>58</v>
      </c>
      <c r="F464" s="1" t="s">
        <v>53</v>
      </c>
      <c r="G464" s="1">
        <v>27</v>
      </c>
      <c r="H464" s="4">
        <f>SUMIFS(Biometria!H:H,Biometria!$A:$A,$A464)</f>
        <v>15.96</v>
      </c>
      <c r="I464" s="6">
        <f>SUMIFS(Biometria!I:I,Biometria!$A:$A,$A464)</f>
        <v>17.863333333333333</v>
      </c>
      <c r="J464" s="6">
        <f>SUMIFS(Biometria!J:J,Biometria!$A:$A,$A464)</f>
        <v>3.36</v>
      </c>
      <c r="K464" s="2">
        <f>SUMIFS(Biometria!K:K,Biometria!$A:$A,$A464)</f>
        <v>3.3066666666666666</v>
      </c>
      <c r="L464" s="1">
        <f>SUMIFS(Biometria!L:L,Biometria!$A:$A,$A464)</f>
        <v>0</v>
      </c>
      <c r="M464" s="1">
        <f>SUMIFS(Biometria!M:M,Biometria!$A:$A,$A464)</f>
        <v>0</v>
      </c>
      <c r="N464" s="1">
        <f>SUMIFS('A.T D0'!O:O,'A.T D0'!$A:$A,$A464)+SUMIFS('A.T D7'!O:O,'A.T D7'!$A:$A,$A464)+SUMIFS('A.T D22'!O:O,'A.T D22'!$A:$A,$A464)+SUMIFS('A.T D37'!O:O,'A.T D37'!$A:$A,$A464)+SUMIFS('A.T D52'!O:O,'A.T D52'!$A:$A,$A464)+SUMIFS('A.T D67'!O:O,'A.T D67'!$A:$A,$A464)</f>
        <v>5.2</v>
      </c>
      <c r="O464" s="1">
        <f>SUMIFS('A.T D0'!P:P,'A.T D0'!$A:$A,$A464)+SUMIFS('A.T D7'!P:P,'A.T D7'!$A:$A,$A464)+SUMIFS('A.T D22'!P:P,'A.T D22'!$A:$A,$A464)+SUMIFS('A.T D37'!P:P,'A.T D37'!$A:$A,$A464)+SUMIFS('A.T D52'!P:P,'A.T D52'!$A:$A,$A464)+SUMIFS('A.T D67'!P:P,'A.T D67'!$A:$A,$A464)</f>
        <v>19.100000000000001</v>
      </c>
      <c r="P464" s="1">
        <f>SUMIFS('A.T D0'!Q:Q,'A.T D0'!$A:$A,$A464)+SUMIFS('A.T D7'!Q:Q,'A.T D7'!$A:$A,$A464)+SUMIFS('A.T D22'!Q:Q,'A.T D22'!$A:$A,$A464)+SUMIFS('A.T D37'!Q:Q,'A.T D37'!$A:$A,$A464)+SUMIFS('A.T D52'!Q:Q,'A.T D52'!$A:$A,$A464)+SUMIFS('A.T D67'!Q:Q,'A.T D67'!$A:$A,$A464)</f>
        <v>16.399999999999999</v>
      </c>
      <c r="Q464" s="1">
        <f>SUMIFS('A.T D0'!R:R,'A.T D0'!$A:$A,$A464)+SUMIFS('A.T D7'!R:R,'A.T D7'!$A:$A,$A464)+SUMIFS('A.T D22'!R:R,'A.T D22'!$A:$A,$A464)+SUMIFS('A.T D37'!R:R,'A.T D37'!$A:$A,$A464)+SUMIFS('A.T D52'!R:R,'A.T D52'!$A:$A,$A464)+SUMIFS('A.T D67'!R:R,'A.T D67'!$A:$A,$A464)</f>
        <v>85.86</v>
      </c>
      <c r="R464" s="1">
        <f>SUMIFS('A.T D0'!S:S,'A.T D0'!$A:$A,$A464)+SUMIFS('A.T D7'!S:S,'A.T D7'!$A:$A,$A464)+SUMIFS('A.T D22'!S:S,'A.T D22'!$A:$A,$A464)+SUMIFS('A.T D37'!S:S,'A.T D37'!$A:$A,$A464)+SUMIFS('A.T D52'!S:S,'A.T D52'!$A:$A,$A464)+SUMIFS('A.T D67'!S:S,'A.T D67'!$A:$A,$A464)</f>
        <v>0.7</v>
      </c>
      <c r="S464" s="1">
        <f>SUMIFS('A.T D0'!T:T,'A.T D0'!$A:$A,$A464)+SUMIFS('A.T D7'!T:T,'A.T D7'!$A:$A,$A464)+SUMIFS('A.T D22'!T:T,'A.T D22'!$A:$A,$A464)+SUMIFS('A.T D37'!T:T,'A.T D37'!$A:$A,$A464)+SUMIFS('A.T D52'!T:T,'A.T D52'!$A:$A,$A464)+SUMIFS('A.T D67'!T:T,'A.T D67'!$A:$A,$A464)</f>
        <v>13.926500000000001</v>
      </c>
      <c r="T464" s="1">
        <f>SUMIFS('A.T D0'!U:U,'A.T D0'!$A:$A,$A464)+SUMIFS('A.T D7'!U:U,'A.T D7'!$A:$A,$A464)+SUMIFS('A.T D22'!U:U,'A.T D22'!$A:$A,$A464)+SUMIFS('A.T D37'!U:U,'A.T D37'!$A:$A,$A464)+SUMIFS('A.T D52'!U:U,'A.T D52'!$A:$A,$A464)+SUMIFS('A.T D67'!U:U,'A.T D67'!$A:$A,$A464)</f>
        <v>0.59</v>
      </c>
      <c r="U464" s="1">
        <f>SUMIFS('A.T D0'!V:V,'A.T D0'!$A:$A,$A464)+SUMIFS('A.T D7'!V:V,'A.T D7'!$A:$A,$A464)+SUMIFS('A.T D22'!V:V,'A.T D22'!$A:$A,$A464)+SUMIFS('A.T D37'!V:V,'A.T D37'!$A:$A,$A464)+SUMIFS('A.T D52'!V:V,'A.T D52'!$A:$A,$A464)+SUMIFS('A.T D67'!V:V,'A.T D67'!$A:$A,$A464)</f>
        <v>11.84</v>
      </c>
      <c r="V464" s="1">
        <f>SUMIFS('A.T D0'!W:W,'A.T D0'!$A:$A,$A464)+SUMIFS('A.T D7'!W:W,'A.T D7'!$A:$A,$A464)+SUMIFS('A.T D22'!W:W,'A.T D22'!$A:$A,$A464)+SUMIFS('A.T D37'!W:W,'A.T D37'!$A:$A,$A464)+SUMIFS('A.T D52'!W:W,'A.T D52'!$A:$A,$A464)+SUMIFS('A.T D67'!W:W,'A.T D67'!$A:$A,$A464)</f>
        <v>17.670000000000002</v>
      </c>
      <c r="W464" s="1">
        <f>SUMIFS('A.T D0'!X:X,'A.T D0'!$A:$A,$A464)+SUMIFS('A.T D7'!X:X,'A.T D7'!$A:$A,$A464)+SUMIFS('A.T D22'!X:X,'A.T D22'!$A:$A,$A464)+SUMIFS('A.T D37'!X:X,'A.T D37'!$A:$A,$A464)+SUMIFS('A.T D52'!X:X,'A.T D52'!$A:$A,$A464)+SUMIFS('A.T D67'!X:X,'A.T D67'!$A:$A,$A464)</f>
        <v>139.53</v>
      </c>
      <c r="X464" s="17">
        <f>SUMIFS(TCH!J:J,TCH!$A:$A,$A464)</f>
        <v>0</v>
      </c>
      <c r="Y464" s="17">
        <f>IF(X464=0,0,(X464*AVERAGEIFS($W:$W,$C:$C,$C464,$D:$D,$D464,$E:$E,$E464,$G:$G,$G464,$B:$B,_xlfn.MAXIFS($B:$B,$C:$C,$C464,$D:$D,$D464,$E:$E,$E464,$G:$G,$G464,$B:$B,"&lt;&gt;"&amp;$B464)))/1000)</f>
        <v>0</v>
      </c>
      <c r="Z464" s="17">
        <f>SUMIFS(TCH!M:M,TCH!$A:$A,$A464)</f>
        <v>0</v>
      </c>
      <c r="AA464" s="17">
        <f>IF(Z464=0,0,(Z464*AVERAGEIFS($W:$W,$C:$C,$C464,$D:$D,$D464,$E:$E,$E464,$G:$G,$G464,$B:$B,_xlfn.MAXIFS($B:$B,$C:$C,$C464,$D:$D,$D464,$E:$E,$E464,$G:$G,$G464,$B:$B,"&lt;&gt;"&amp;$B464)))/1000)</f>
        <v>0</v>
      </c>
      <c r="AB464" s="17">
        <f>SUMIFS(TCH!P:P,TCH!$A:$A,$A464)</f>
        <v>0</v>
      </c>
      <c r="AC464" s="17">
        <f>IF(AB464=0,0,(AB464*AVERAGEIFS($W:$W,$C:$C,$C464,$D:$D,$D464,$E:$E,$E464,$G:$G,$G464,$B:$B,_xlfn.MAXIFS($B:$B,$C:$C,$C464,$D:$D,$D464,$E:$E,$E464,$G:$G,$G464,$B:$B,"&lt;&gt;"&amp;$B464)))/1000)</f>
        <v>0</v>
      </c>
      <c r="AD464" s="17">
        <f>SUMIFS(TCH!S:S,TCH!$A:$A,$A464)</f>
        <v>0</v>
      </c>
      <c r="AE464" s="17">
        <f>IF(AD464=0,0,(AD464*AVERAGEIFS($W:$W,$C:$C,$C464,$D:$D,$D464,$E:$E,$E464,$G:$G,$G464,$B:$B,_xlfn.MAXIFS($B:$B,$C:$C,$C464,$D:$D,$D464,$E:$E,$E464,$G:$G,$G464,$B:$B,"&lt;&gt;"&amp;$B464)))/1000)</f>
        <v>0</v>
      </c>
      <c r="AF464" s="17">
        <f>SUMIFS(TCH!V:V,TCH!$A:$A,$A464)</f>
        <v>0</v>
      </c>
      <c r="AG464" s="17">
        <f>IF(AF464=0,0,(AF464*AVERAGEIFS($W:$W,$C:$C,$C464,$D:$D,$D464,$E:$E,$E464,$G:$G,$G464,$B:$B,_xlfn.MAXIFS($B:$B,$C:$C,$C464,$D:$D,$D464,$E:$E,$E464,$G:$G,$G464,$B:$B,"&lt;&gt;"&amp;$B464)))/1000)</f>
        <v>0</v>
      </c>
      <c r="AH464" s="17">
        <f>SUMIFS(TCH!Y:Y,TCH!$A:$A,$A464)</f>
        <v>0</v>
      </c>
      <c r="AI464" s="17">
        <f>IF(AH464=0,0,(AH464*AVERAGEIFS($W:$W,$C:$C,$C464,$D:$D,$D464,$E:$E,$E464,$G:$G,$G464,$B:$B,_xlfn.MAXIFS($B:$B,$C:$C,$C464,$D:$D,$D464,$E:$E,$E464,$G:$G,$G464,$B:$B,"&lt;&gt;"&amp;$B464)))/1000)</f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>
        <v>0</v>
      </c>
      <c r="AX464">
        <v>0</v>
      </c>
      <c r="AY464">
        <v>0</v>
      </c>
      <c r="AZ464">
        <v>0</v>
      </c>
    </row>
    <row r="465" spans="1:52" x14ac:dyDescent="0.25">
      <c r="A465" s="1" t="str">
        <f t="shared" si="7"/>
        <v>45789494B4R227</v>
      </c>
      <c r="B465" s="7">
        <v>45789</v>
      </c>
      <c r="C465" s="1">
        <v>49</v>
      </c>
      <c r="D465" s="1">
        <v>4</v>
      </c>
      <c r="E465" s="3" t="s">
        <v>58</v>
      </c>
      <c r="F465" s="1" t="s">
        <v>54</v>
      </c>
      <c r="G465" s="1">
        <v>27</v>
      </c>
      <c r="H465" s="4">
        <f>SUMIFS(Biometria!H:H,Biometria!$A:$A,$A465)</f>
        <v>19.28</v>
      </c>
      <c r="I465" s="6">
        <f>SUMIFS(Biometria!I:I,Biometria!$A:$A,$A465)</f>
        <v>0</v>
      </c>
      <c r="J465" s="6">
        <f>SUMIFS(Biometria!J:J,Biometria!$A:$A,$A465)</f>
        <v>3.46</v>
      </c>
      <c r="K465" s="2">
        <f>SUMIFS(Biometria!K:K,Biometria!$A:$A,$A465)</f>
        <v>0</v>
      </c>
      <c r="L465" s="1">
        <f>SUMIFS(Biometria!L:L,Biometria!$A:$A,$A465)</f>
        <v>0</v>
      </c>
      <c r="M465" s="1">
        <f>SUMIFS(Biometria!M:M,Biometria!$A:$A,$A465)</f>
        <v>0</v>
      </c>
      <c r="N465" s="1">
        <f>SUMIFS('A.T D0'!O:O,'A.T D0'!$A:$A,$A465)+SUMIFS('A.T D7'!O:O,'A.T D7'!$A:$A,$A465)+SUMIFS('A.T D22'!O:O,'A.T D22'!$A:$A,$A465)+SUMIFS('A.T D37'!O:O,'A.T D37'!$A:$A,$A465)+SUMIFS('A.T D52'!O:O,'A.T D52'!$A:$A,$A465)+SUMIFS('A.T D67'!O:O,'A.T D67'!$A:$A,$A465)</f>
        <v>5.2</v>
      </c>
      <c r="O465" s="1">
        <f>SUMIFS('A.T D0'!P:P,'A.T D0'!$A:$A,$A465)+SUMIFS('A.T D7'!P:P,'A.T D7'!$A:$A,$A465)+SUMIFS('A.T D22'!P:P,'A.T D22'!$A:$A,$A465)+SUMIFS('A.T D37'!P:P,'A.T D37'!$A:$A,$A465)+SUMIFS('A.T D52'!P:P,'A.T D52'!$A:$A,$A465)+SUMIFS('A.T D67'!P:P,'A.T D67'!$A:$A,$A465)</f>
        <v>12.42</v>
      </c>
      <c r="P465" s="1">
        <f>SUMIFS('A.T D0'!Q:Q,'A.T D0'!$A:$A,$A465)+SUMIFS('A.T D7'!Q:Q,'A.T D7'!$A:$A,$A465)+SUMIFS('A.T D22'!Q:Q,'A.T D22'!$A:$A,$A465)+SUMIFS('A.T D37'!Q:Q,'A.T D37'!$A:$A,$A465)+SUMIFS('A.T D52'!Q:Q,'A.T D52'!$A:$A,$A465)+SUMIFS('A.T D67'!Q:Q,'A.T D67'!$A:$A,$A465)</f>
        <v>17.14</v>
      </c>
      <c r="Q465" s="1">
        <f>SUMIFS('A.T D0'!R:R,'A.T D0'!$A:$A,$A465)+SUMIFS('A.T D7'!R:R,'A.T D7'!$A:$A,$A465)+SUMIFS('A.T D22'!R:R,'A.T D22'!$A:$A,$A465)+SUMIFS('A.T D37'!R:R,'A.T D37'!$A:$A,$A465)+SUMIFS('A.T D52'!R:R,'A.T D52'!$A:$A,$A465)+SUMIFS('A.T D67'!R:R,'A.T D67'!$A:$A,$A465)</f>
        <v>138</v>
      </c>
      <c r="R465" s="1">
        <f>SUMIFS('A.T D0'!S:S,'A.T D0'!$A:$A,$A465)+SUMIFS('A.T D7'!S:S,'A.T D7'!$A:$A,$A465)+SUMIFS('A.T D22'!S:S,'A.T D22'!$A:$A,$A465)+SUMIFS('A.T D37'!S:S,'A.T D37'!$A:$A,$A465)+SUMIFS('A.T D52'!S:S,'A.T D52'!$A:$A,$A465)+SUMIFS('A.T D67'!S:S,'A.T D67'!$A:$A,$A465)</f>
        <v>-1.0900000000000001</v>
      </c>
      <c r="S465" s="1">
        <f>SUMIFS('A.T D0'!T:T,'A.T D0'!$A:$A,$A465)+SUMIFS('A.T D7'!T:T,'A.T D7'!$A:$A,$A465)+SUMIFS('A.T D22'!T:T,'A.T D22'!$A:$A,$A465)+SUMIFS('A.T D37'!T:T,'A.T D37'!$A:$A,$A465)+SUMIFS('A.T D52'!T:T,'A.T D52'!$A:$A,$A465)+SUMIFS('A.T D67'!T:T,'A.T D67'!$A:$A,$A465)</f>
        <v>14.4793</v>
      </c>
      <c r="T465" s="1">
        <f>SUMIFS('A.T D0'!U:U,'A.T D0'!$A:$A,$A465)+SUMIFS('A.T D7'!U:U,'A.T D7'!$A:$A,$A465)+SUMIFS('A.T D22'!U:U,'A.T D22'!$A:$A,$A465)+SUMIFS('A.T D37'!U:U,'A.T D37'!$A:$A,$A465)+SUMIFS('A.T D52'!U:U,'A.T D52'!$A:$A,$A465)+SUMIFS('A.T D67'!U:U,'A.T D67'!$A:$A,$A465)</f>
        <v>-0.92</v>
      </c>
      <c r="U465" s="1">
        <f>SUMIFS('A.T D0'!V:V,'A.T D0'!$A:$A,$A465)+SUMIFS('A.T D7'!V:V,'A.T D7'!$A:$A,$A465)+SUMIFS('A.T D22'!V:V,'A.T D22'!$A:$A,$A465)+SUMIFS('A.T D37'!V:V,'A.T D37'!$A:$A,$A465)+SUMIFS('A.T D52'!V:V,'A.T D52'!$A:$A,$A465)+SUMIFS('A.T D67'!V:V,'A.T D67'!$A:$A,$A465)</f>
        <v>12.14</v>
      </c>
      <c r="V465" s="1">
        <f>SUMIFS('A.T D0'!W:W,'A.T D0'!$A:$A,$A465)+SUMIFS('A.T D7'!W:W,'A.T D7'!$A:$A,$A465)+SUMIFS('A.T D22'!W:W,'A.T D22'!$A:$A,$A465)+SUMIFS('A.T D37'!W:W,'A.T D37'!$A:$A,$A465)+SUMIFS('A.T D52'!W:W,'A.T D52'!$A:$A,$A465)+SUMIFS('A.T D67'!W:W,'A.T D67'!$A:$A,$A465)</f>
        <v>10.51</v>
      </c>
      <c r="W465" s="1">
        <f>SUMIFS('A.T D0'!X:X,'A.T D0'!$A:$A,$A465)+SUMIFS('A.T D7'!X:X,'A.T D7'!$A:$A,$A465)+SUMIFS('A.T D22'!X:X,'A.T D22'!$A:$A,$A465)+SUMIFS('A.T D37'!X:X,'A.T D37'!$A:$A,$A465)+SUMIFS('A.T D52'!X:X,'A.T D52'!$A:$A,$A465)+SUMIFS('A.T D67'!X:X,'A.T D67'!$A:$A,$A465)</f>
        <v>131.04</v>
      </c>
      <c r="X465" s="17">
        <f>SUMIFS(TCH!J:J,TCH!$A:$A,$A465)</f>
        <v>0</v>
      </c>
      <c r="Y465" s="17">
        <f>IF(X465=0,0,(X465*AVERAGEIFS($W:$W,$C:$C,$C465,$D:$D,$D465,$E:$E,$E465,$G:$G,$G465,$B:$B,_xlfn.MAXIFS($B:$B,$C:$C,$C465,$D:$D,$D465,$E:$E,$E465,$G:$G,$G465,$B:$B,"&lt;&gt;"&amp;$B465)))/1000)</f>
        <v>0</v>
      </c>
      <c r="Z465" s="17">
        <f>SUMIFS(TCH!M:M,TCH!$A:$A,$A465)</f>
        <v>0</v>
      </c>
      <c r="AA465" s="17">
        <f>IF(Z465=0,0,(Z465*AVERAGEIFS($W:$W,$C:$C,$C465,$D:$D,$D465,$E:$E,$E465,$G:$G,$G465,$B:$B,_xlfn.MAXIFS($B:$B,$C:$C,$C465,$D:$D,$D465,$E:$E,$E465,$G:$G,$G465,$B:$B,"&lt;&gt;"&amp;$B465)))/1000)</f>
        <v>0</v>
      </c>
      <c r="AB465" s="17">
        <f>SUMIFS(TCH!P:P,TCH!$A:$A,$A465)</f>
        <v>0</v>
      </c>
      <c r="AC465" s="17">
        <f>IF(AB465=0,0,(AB465*AVERAGEIFS($W:$W,$C:$C,$C465,$D:$D,$D465,$E:$E,$E465,$G:$G,$G465,$B:$B,_xlfn.MAXIFS($B:$B,$C:$C,$C465,$D:$D,$D465,$E:$E,$E465,$G:$G,$G465,$B:$B,"&lt;&gt;"&amp;$B465)))/1000)</f>
        <v>0</v>
      </c>
      <c r="AD465" s="17">
        <f>SUMIFS(TCH!S:S,TCH!$A:$A,$A465)</f>
        <v>0</v>
      </c>
      <c r="AE465" s="17">
        <f>IF(AD465=0,0,(AD465*AVERAGEIFS($W:$W,$C:$C,$C465,$D:$D,$D465,$E:$E,$E465,$G:$G,$G465,$B:$B,_xlfn.MAXIFS($B:$B,$C:$C,$C465,$D:$D,$D465,$E:$E,$E465,$G:$G,$G465,$B:$B,"&lt;&gt;"&amp;$B465)))/1000)</f>
        <v>0</v>
      </c>
      <c r="AF465" s="17">
        <f>SUMIFS(TCH!V:V,TCH!$A:$A,$A465)</f>
        <v>0</v>
      </c>
      <c r="AG465" s="17">
        <f>IF(AF465=0,0,(AF465*AVERAGEIFS($W:$W,$C:$C,$C465,$D:$D,$D465,$E:$E,$E465,$G:$G,$G465,$B:$B,_xlfn.MAXIFS($B:$B,$C:$C,$C465,$D:$D,$D465,$E:$E,$E465,$G:$G,$G465,$B:$B,"&lt;&gt;"&amp;$B465)))/1000)</f>
        <v>0</v>
      </c>
      <c r="AH465" s="17">
        <f>SUMIFS(TCH!Y:Y,TCH!$A:$A,$A465)</f>
        <v>0</v>
      </c>
      <c r="AI465" s="17">
        <f>IF(AH465=0,0,(AH465*AVERAGEIFS($W:$W,$C:$C,$C465,$D:$D,$D465,$E:$E,$E465,$G:$G,$G465,$B:$B,_xlfn.MAXIFS($B:$B,$C:$C,$C465,$D:$D,$D465,$E:$E,$E465,$G:$G,$G465,$B:$B,"&lt;&gt;"&amp;$B465)))/1000)</f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>
        <v>0</v>
      </c>
      <c r="AX465">
        <v>0</v>
      </c>
      <c r="AY465">
        <v>0</v>
      </c>
      <c r="AZ465">
        <v>0</v>
      </c>
    </row>
    <row r="466" spans="1:52" x14ac:dyDescent="0.25">
      <c r="A466" s="1" t="str">
        <f t="shared" si="7"/>
        <v>45789494B4R327</v>
      </c>
      <c r="B466" s="7">
        <v>45789</v>
      </c>
      <c r="C466" s="1">
        <v>49</v>
      </c>
      <c r="D466" s="1">
        <v>4</v>
      </c>
      <c r="E466" s="3" t="s">
        <v>58</v>
      </c>
      <c r="F466" s="1" t="s">
        <v>55</v>
      </c>
      <c r="G466" s="1">
        <v>27</v>
      </c>
      <c r="H466" s="4">
        <f>SUMIFS(Biometria!H:H,Biometria!$A:$A,$A466)</f>
        <v>18.350000000000001</v>
      </c>
      <c r="I466" s="6">
        <f>SUMIFS(Biometria!I:I,Biometria!$A:$A,$A466)</f>
        <v>0</v>
      </c>
      <c r="J466" s="6">
        <f>SUMIFS(Biometria!J:J,Biometria!$A:$A,$A466)</f>
        <v>3.1</v>
      </c>
      <c r="K466" s="2">
        <f>SUMIFS(Biometria!K:K,Biometria!$A:$A,$A466)</f>
        <v>0</v>
      </c>
      <c r="L466" s="1">
        <f>SUMIFS(Biometria!L:L,Biometria!$A:$A,$A466)</f>
        <v>0</v>
      </c>
      <c r="M466" s="1">
        <f>SUMIFS(Biometria!M:M,Biometria!$A:$A,$A466)</f>
        <v>0</v>
      </c>
      <c r="N466" s="1">
        <f>SUMIFS('A.T D0'!O:O,'A.T D0'!$A:$A,$A466)+SUMIFS('A.T D7'!O:O,'A.T D7'!$A:$A,$A466)+SUMIFS('A.T D22'!O:O,'A.T D22'!$A:$A,$A466)+SUMIFS('A.T D37'!O:O,'A.T D37'!$A:$A,$A466)+SUMIFS('A.T D52'!O:O,'A.T D52'!$A:$A,$A466)+SUMIFS('A.T D67'!O:O,'A.T D67'!$A:$A,$A466)</f>
        <v>5.2</v>
      </c>
      <c r="O466" s="1">
        <f>SUMIFS('A.T D0'!P:P,'A.T D0'!$A:$A,$A466)+SUMIFS('A.T D7'!P:P,'A.T D7'!$A:$A,$A466)+SUMIFS('A.T D22'!P:P,'A.T D22'!$A:$A,$A466)+SUMIFS('A.T D37'!P:P,'A.T D37'!$A:$A,$A466)+SUMIFS('A.T D52'!P:P,'A.T D52'!$A:$A,$A466)+SUMIFS('A.T D67'!P:P,'A.T D67'!$A:$A,$A466)</f>
        <v>18.59</v>
      </c>
      <c r="P466" s="1">
        <f>SUMIFS('A.T D0'!Q:Q,'A.T D0'!$A:$A,$A466)+SUMIFS('A.T D7'!Q:Q,'A.T D7'!$A:$A,$A466)+SUMIFS('A.T D22'!Q:Q,'A.T D22'!$A:$A,$A466)+SUMIFS('A.T D37'!Q:Q,'A.T D37'!$A:$A,$A466)+SUMIFS('A.T D52'!Q:Q,'A.T D52'!$A:$A,$A466)+SUMIFS('A.T D67'!Q:Q,'A.T D67'!$A:$A,$A466)</f>
        <v>15.71</v>
      </c>
      <c r="Q466" s="1">
        <f>SUMIFS('A.T D0'!R:R,'A.T D0'!$A:$A,$A466)+SUMIFS('A.T D7'!R:R,'A.T D7'!$A:$A,$A466)+SUMIFS('A.T D22'!R:R,'A.T D22'!$A:$A,$A466)+SUMIFS('A.T D37'!R:R,'A.T D37'!$A:$A,$A466)+SUMIFS('A.T D52'!R:R,'A.T D52'!$A:$A,$A466)+SUMIFS('A.T D67'!R:R,'A.T D67'!$A:$A,$A466)</f>
        <v>84.51</v>
      </c>
      <c r="R466" s="1">
        <f>SUMIFS('A.T D0'!S:S,'A.T D0'!$A:$A,$A466)+SUMIFS('A.T D7'!S:S,'A.T D7'!$A:$A,$A466)+SUMIFS('A.T D22'!S:S,'A.T D22'!$A:$A,$A466)+SUMIFS('A.T D37'!S:S,'A.T D37'!$A:$A,$A466)+SUMIFS('A.T D52'!S:S,'A.T D52'!$A:$A,$A466)+SUMIFS('A.T D67'!S:S,'A.T D67'!$A:$A,$A466)</f>
        <v>0.74</v>
      </c>
      <c r="S466" s="1">
        <f>SUMIFS('A.T D0'!T:T,'A.T D0'!$A:$A,$A466)+SUMIFS('A.T D7'!T:T,'A.T D7'!$A:$A,$A466)+SUMIFS('A.T D22'!T:T,'A.T D22'!$A:$A,$A466)+SUMIFS('A.T D37'!T:T,'A.T D37'!$A:$A,$A466)+SUMIFS('A.T D52'!T:T,'A.T D52'!$A:$A,$A466)+SUMIFS('A.T D67'!T:T,'A.T D67'!$A:$A,$A466)</f>
        <v>13.0601</v>
      </c>
      <c r="T466" s="1">
        <f>SUMIFS('A.T D0'!U:U,'A.T D0'!$A:$A,$A466)+SUMIFS('A.T D7'!U:U,'A.T D7'!$A:$A,$A466)+SUMIFS('A.T D22'!U:U,'A.T D22'!$A:$A,$A466)+SUMIFS('A.T D37'!U:U,'A.T D37'!$A:$A,$A466)+SUMIFS('A.T D52'!U:U,'A.T D52'!$A:$A,$A466)+SUMIFS('A.T D67'!U:U,'A.T D67'!$A:$A,$A466)</f>
        <v>0.62</v>
      </c>
      <c r="U466" s="1">
        <f>SUMIFS('A.T D0'!V:V,'A.T D0'!$A:$A,$A466)+SUMIFS('A.T D7'!V:V,'A.T D7'!$A:$A,$A466)+SUMIFS('A.T D22'!V:V,'A.T D22'!$A:$A,$A466)+SUMIFS('A.T D37'!V:V,'A.T D37'!$A:$A,$A466)+SUMIFS('A.T D52'!V:V,'A.T D52'!$A:$A,$A466)+SUMIFS('A.T D67'!V:V,'A.T D67'!$A:$A,$A466)</f>
        <v>13.06</v>
      </c>
      <c r="V466" s="1">
        <f>SUMIFS('A.T D0'!W:W,'A.T D0'!$A:$A,$A466)+SUMIFS('A.T D7'!W:W,'A.T D7'!$A:$A,$A466)+SUMIFS('A.T D22'!W:W,'A.T D22'!$A:$A,$A466)+SUMIFS('A.T D37'!W:W,'A.T D37'!$A:$A,$A466)+SUMIFS('A.T D52'!W:W,'A.T D52'!$A:$A,$A466)+SUMIFS('A.T D67'!W:W,'A.T D67'!$A:$A,$A466)</f>
        <v>10.86</v>
      </c>
      <c r="W466" s="1">
        <f>SUMIFS('A.T D0'!X:X,'A.T D0'!$A:$A,$A466)+SUMIFS('A.T D7'!X:X,'A.T D7'!$A:$A,$A466)+SUMIFS('A.T D22'!X:X,'A.T D22'!$A:$A,$A466)+SUMIFS('A.T D37'!X:X,'A.T D37'!$A:$A,$A466)+SUMIFS('A.T D52'!X:X,'A.T D52'!$A:$A,$A466)+SUMIFS('A.T D67'!X:X,'A.T D67'!$A:$A,$A466)</f>
        <v>131.46</v>
      </c>
      <c r="X466" s="17">
        <f>SUMIFS(TCH!J:J,TCH!$A:$A,$A466)</f>
        <v>0</v>
      </c>
      <c r="Y466" s="17">
        <f>IF(X466=0,0,(X466*AVERAGEIFS($W:$W,$C:$C,$C466,$D:$D,$D466,$E:$E,$E466,$G:$G,$G466,$B:$B,_xlfn.MAXIFS($B:$B,$C:$C,$C466,$D:$D,$D466,$E:$E,$E466,$G:$G,$G466,$B:$B,"&lt;&gt;"&amp;$B466)))/1000)</f>
        <v>0</v>
      </c>
      <c r="Z466" s="17">
        <f>SUMIFS(TCH!M:M,TCH!$A:$A,$A466)</f>
        <v>0</v>
      </c>
      <c r="AA466" s="17">
        <f>IF(Z466=0,0,(Z466*AVERAGEIFS($W:$W,$C:$C,$C466,$D:$D,$D466,$E:$E,$E466,$G:$G,$G466,$B:$B,_xlfn.MAXIFS($B:$B,$C:$C,$C466,$D:$D,$D466,$E:$E,$E466,$G:$G,$G466,$B:$B,"&lt;&gt;"&amp;$B466)))/1000)</f>
        <v>0</v>
      </c>
      <c r="AB466" s="17">
        <f>SUMIFS(TCH!P:P,TCH!$A:$A,$A466)</f>
        <v>0</v>
      </c>
      <c r="AC466" s="17">
        <f>IF(AB466=0,0,(AB466*AVERAGEIFS($W:$W,$C:$C,$C466,$D:$D,$D466,$E:$E,$E466,$G:$G,$G466,$B:$B,_xlfn.MAXIFS($B:$B,$C:$C,$C466,$D:$D,$D466,$E:$E,$E466,$G:$G,$G466,$B:$B,"&lt;&gt;"&amp;$B466)))/1000)</f>
        <v>0</v>
      </c>
      <c r="AD466" s="17">
        <f>SUMIFS(TCH!S:S,TCH!$A:$A,$A466)</f>
        <v>0</v>
      </c>
      <c r="AE466" s="17">
        <f>IF(AD466=0,0,(AD466*AVERAGEIFS($W:$W,$C:$C,$C466,$D:$D,$D466,$E:$E,$E466,$G:$G,$G466,$B:$B,_xlfn.MAXIFS($B:$B,$C:$C,$C466,$D:$D,$D466,$E:$E,$E466,$G:$G,$G466,$B:$B,"&lt;&gt;"&amp;$B466)))/1000)</f>
        <v>0</v>
      </c>
      <c r="AF466" s="17">
        <f>SUMIFS(TCH!V:V,TCH!$A:$A,$A466)</f>
        <v>0</v>
      </c>
      <c r="AG466" s="17">
        <f>IF(AF466=0,0,(AF466*AVERAGEIFS($W:$W,$C:$C,$C466,$D:$D,$D466,$E:$E,$E466,$G:$G,$G466,$B:$B,_xlfn.MAXIFS($B:$B,$C:$C,$C466,$D:$D,$D466,$E:$E,$E466,$G:$G,$G466,$B:$B,"&lt;&gt;"&amp;$B466)))/1000)</f>
        <v>0</v>
      </c>
      <c r="AH466" s="17">
        <f>SUMIFS(TCH!Y:Y,TCH!$A:$A,$A466)</f>
        <v>0</v>
      </c>
      <c r="AI466" s="17">
        <f>IF(AH466=0,0,(AH466*AVERAGEIFS($W:$W,$C:$C,$C466,$D:$D,$D466,$E:$E,$E466,$G:$G,$G466,$B:$B,_xlfn.MAXIFS($B:$B,$C:$C,$C466,$D:$D,$D466,$E:$E,$E466,$G:$G,$G466,$B:$B,"&lt;&gt;"&amp;$B466)))/1000)</f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>
        <v>0</v>
      </c>
      <c r="AX466">
        <v>0</v>
      </c>
      <c r="AY466">
        <v>0</v>
      </c>
      <c r="AZ466">
        <v>0</v>
      </c>
    </row>
    <row r="467" spans="1:52" x14ac:dyDescent="0.25">
      <c r="A467" s="1" t="str">
        <f t="shared" si="7"/>
        <v>45789495B4R128</v>
      </c>
      <c r="B467" s="7">
        <v>45789</v>
      </c>
      <c r="C467" s="1">
        <v>49</v>
      </c>
      <c r="D467" s="1">
        <v>5</v>
      </c>
      <c r="E467" s="3" t="s">
        <v>58</v>
      </c>
      <c r="F467" s="1" t="s">
        <v>53</v>
      </c>
      <c r="G467" s="1">
        <v>28</v>
      </c>
      <c r="H467" s="4">
        <f>SUMIFS(Biometria!H:H,Biometria!$A:$A,$A467)</f>
        <v>17.670000000000002</v>
      </c>
      <c r="I467" s="6">
        <f>SUMIFS(Biometria!I:I,Biometria!$A:$A,$A467)</f>
        <v>18.73</v>
      </c>
      <c r="J467" s="6">
        <f>SUMIFS(Biometria!J:J,Biometria!$A:$A,$A467)</f>
        <v>3.5</v>
      </c>
      <c r="K467" s="2">
        <f>SUMIFS(Biometria!K:K,Biometria!$A:$A,$A467)</f>
        <v>3.5100000000000002</v>
      </c>
      <c r="L467" s="1">
        <f>SUMIFS(Biometria!L:L,Biometria!$A:$A,$A467)</f>
        <v>0</v>
      </c>
      <c r="M467" s="1">
        <f>SUMIFS(Biometria!M:M,Biometria!$A:$A,$A467)</f>
        <v>0</v>
      </c>
      <c r="N467" s="1">
        <f>SUMIFS('A.T D0'!O:O,'A.T D0'!$A:$A,$A467)+SUMIFS('A.T D7'!O:O,'A.T D7'!$A:$A,$A467)+SUMIFS('A.T D22'!O:O,'A.T D22'!$A:$A,$A467)+SUMIFS('A.T D37'!O:O,'A.T D37'!$A:$A,$A467)+SUMIFS('A.T D52'!O:O,'A.T D52'!$A:$A,$A467)+SUMIFS('A.T D67'!O:O,'A.T D67'!$A:$A,$A467)</f>
        <v>5.3</v>
      </c>
      <c r="O467" s="1">
        <f>SUMIFS('A.T D0'!P:P,'A.T D0'!$A:$A,$A467)+SUMIFS('A.T D7'!P:P,'A.T D7'!$A:$A,$A467)+SUMIFS('A.T D22'!P:P,'A.T D22'!$A:$A,$A467)+SUMIFS('A.T D37'!P:P,'A.T D37'!$A:$A,$A467)+SUMIFS('A.T D52'!P:P,'A.T D52'!$A:$A,$A467)+SUMIFS('A.T D67'!P:P,'A.T D67'!$A:$A,$A467)</f>
        <v>19.28</v>
      </c>
      <c r="P467" s="1">
        <f>SUMIFS('A.T D0'!Q:Q,'A.T D0'!$A:$A,$A467)+SUMIFS('A.T D7'!Q:Q,'A.T D7'!$A:$A,$A467)+SUMIFS('A.T D22'!Q:Q,'A.T D22'!$A:$A,$A467)+SUMIFS('A.T D37'!Q:Q,'A.T D37'!$A:$A,$A467)+SUMIFS('A.T D52'!Q:Q,'A.T D52'!$A:$A,$A467)+SUMIFS('A.T D67'!Q:Q,'A.T D67'!$A:$A,$A467)</f>
        <v>16.600000000000001</v>
      </c>
      <c r="Q467" s="1">
        <f>SUMIFS('A.T D0'!R:R,'A.T D0'!$A:$A,$A467)+SUMIFS('A.T D7'!R:R,'A.T D7'!$A:$A,$A467)+SUMIFS('A.T D22'!R:R,'A.T D22'!$A:$A,$A467)+SUMIFS('A.T D37'!R:R,'A.T D37'!$A:$A,$A467)+SUMIFS('A.T D52'!R:R,'A.T D52'!$A:$A,$A467)+SUMIFS('A.T D67'!R:R,'A.T D67'!$A:$A,$A467)</f>
        <v>86.1</v>
      </c>
      <c r="R467" s="1">
        <f>SUMIFS('A.T D0'!S:S,'A.T D0'!$A:$A,$A467)+SUMIFS('A.T D7'!S:S,'A.T D7'!$A:$A,$A467)+SUMIFS('A.T D22'!S:S,'A.T D22'!$A:$A,$A467)+SUMIFS('A.T D37'!S:S,'A.T D37'!$A:$A,$A467)+SUMIFS('A.T D52'!S:S,'A.T D52'!$A:$A,$A467)+SUMIFS('A.T D67'!S:S,'A.T D67'!$A:$A,$A467)</f>
        <v>0.69</v>
      </c>
      <c r="S467" s="1">
        <f>SUMIFS('A.T D0'!T:T,'A.T D0'!$A:$A,$A467)+SUMIFS('A.T D7'!T:T,'A.T D7'!$A:$A,$A467)+SUMIFS('A.T D22'!T:T,'A.T D22'!$A:$A,$A467)+SUMIFS('A.T D37'!T:T,'A.T D37'!$A:$A,$A467)+SUMIFS('A.T D52'!T:T,'A.T D52'!$A:$A,$A467)+SUMIFS('A.T D67'!T:T,'A.T D67'!$A:$A,$A467)</f>
        <v>13.959899999999999</v>
      </c>
      <c r="T467" s="1">
        <f>SUMIFS('A.T D0'!U:U,'A.T D0'!$A:$A,$A467)+SUMIFS('A.T D7'!U:U,'A.T D7'!$A:$A,$A467)+SUMIFS('A.T D22'!U:U,'A.T D22'!$A:$A,$A467)+SUMIFS('A.T D37'!U:U,'A.T D37'!$A:$A,$A467)+SUMIFS('A.T D52'!U:U,'A.T D52'!$A:$A,$A467)+SUMIFS('A.T D67'!U:U,'A.T D67'!$A:$A,$A467)</f>
        <v>0.57999999999999996</v>
      </c>
      <c r="U467" s="1">
        <f>SUMIFS('A.T D0'!V:V,'A.T D0'!$A:$A,$A467)+SUMIFS('A.T D7'!V:V,'A.T D7'!$A:$A,$A467)+SUMIFS('A.T D22'!V:V,'A.T D22'!$A:$A,$A467)+SUMIFS('A.T D37'!V:V,'A.T D37'!$A:$A,$A467)+SUMIFS('A.T D52'!V:V,'A.T D52'!$A:$A,$A467)+SUMIFS('A.T D67'!V:V,'A.T D67'!$A:$A,$A467)</f>
        <v>12.4</v>
      </c>
      <c r="V467" s="1">
        <f>SUMIFS('A.T D0'!W:W,'A.T D0'!$A:$A,$A467)+SUMIFS('A.T D7'!W:W,'A.T D7'!$A:$A,$A467)+SUMIFS('A.T D22'!W:W,'A.T D22'!$A:$A,$A467)+SUMIFS('A.T D37'!W:W,'A.T D37'!$A:$A,$A467)+SUMIFS('A.T D52'!W:W,'A.T D52'!$A:$A,$A467)+SUMIFS('A.T D67'!W:W,'A.T D67'!$A:$A,$A467)</f>
        <v>17.86</v>
      </c>
      <c r="W467" s="1">
        <f>SUMIFS('A.T D0'!X:X,'A.T D0'!$A:$A,$A467)+SUMIFS('A.T D7'!X:X,'A.T D7'!$A:$A,$A467)+SUMIFS('A.T D22'!X:X,'A.T D22'!$A:$A,$A467)+SUMIFS('A.T D37'!X:X,'A.T D37'!$A:$A,$A467)+SUMIFS('A.T D52'!X:X,'A.T D52'!$A:$A,$A467)+SUMIFS('A.T D67'!X:X,'A.T D67'!$A:$A,$A467)</f>
        <v>139.76</v>
      </c>
      <c r="X467" s="17">
        <f>SUMIFS(TCH!J:J,TCH!$A:$A,$A467)</f>
        <v>0</v>
      </c>
      <c r="Y467" s="17">
        <f>IF(X467=0,0,(X467*AVERAGEIFS($W:$W,$C:$C,$C467,$D:$D,$D467,$E:$E,$E467,$G:$G,$G467,$B:$B,_xlfn.MAXIFS($B:$B,$C:$C,$C467,$D:$D,$D467,$E:$E,$E467,$G:$G,$G467,$B:$B,"&lt;&gt;"&amp;$B467)))/1000)</f>
        <v>0</v>
      </c>
      <c r="Z467" s="17">
        <f>SUMIFS(TCH!M:M,TCH!$A:$A,$A467)</f>
        <v>0</v>
      </c>
      <c r="AA467" s="17">
        <f>IF(Z467=0,0,(Z467*AVERAGEIFS($W:$W,$C:$C,$C467,$D:$D,$D467,$E:$E,$E467,$G:$G,$G467,$B:$B,_xlfn.MAXIFS($B:$B,$C:$C,$C467,$D:$D,$D467,$E:$E,$E467,$G:$G,$G467,$B:$B,"&lt;&gt;"&amp;$B467)))/1000)</f>
        <v>0</v>
      </c>
      <c r="AB467" s="17">
        <f>SUMIFS(TCH!P:P,TCH!$A:$A,$A467)</f>
        <v>0</v>
      </c>
      <c r="AC467" s="17">
        <f>IF(AB467=0,0,(AB467*AVERAGEIFS($W:$W,$C:$C,$C467,$D:$D,$D467,$E:$E,$E467,$G:$G,$G467,$B:$B,_xlfn.MAXIFS($B:$B,$C:$C,$C467,$D:$D,$D467,$E:$E,$E467,$G:$G,$G467,$B:$B,"&lt;&gt;"&amp;$B467)))/1000)</f>
        <v>0</v>
      </c>
      <c r="AD467" s="17">
        <f>SUMIFS(TCH!S:S,TCH!$A:$A,$A467)</f>
        <v>0</v>
      </c>
      <c r="AE467" s="17">
        <f>IF(AD467=0,0,(AD467*AVERAGEIFS($W:$W,$C:$C,$C467,$D:$D,$D467,$E:$E,$E467,$G:$G,$G467,$B:$B,_xlfn.MAXIFS($B:$B,$C:$C,$C467,$D:$D,$D467,$E:$E,$E467,$G:$G,$G467,$B:$B,"&lt;&gt;"&amp;$B467)))/1000)</f>
        <v>0</v>
      </c>
      <c r="AF467" s="17">
        <f>SUMIFS(TCH!V:V,TCH!$A:$A,$A467)</f>
        <v>0</v>
      </c>
      <c r="AG467" s="17">
        <f>IF(AF467=0,0,(AF467*AVERAGEIFS($W:$W,$C:$C,$C467,$D:$D,$D467,$E:$E,$E467,$G:$G,$G467,$B:$B,_xlfn.MAXIFS($B:$B,$C:$C,$C467,$D:$D,$D467,$E:$E,$E467,$G:$G,$G467,$B:$B,"&lt;&gt;"&amp;$B467)))/1000)</f>
        <v>0</v>
      </c>
      <c r="AH467" s="17">
        <f>SUMIFS(TCH!Y:Y,TCH!$A:$A,$A467)</f>
        <v>0</v>
      </c>
      <c r="AI467" s="17">
        <f>IF(AH467=0,0,(AH467*AVERAGEIFS($W:$W,$C:$C,$C467,$D:$D,$D467,$E:$E,$E467,$G:$G,$G467,$B:$B,_xlfn.MAXIFS($B:$B,$C:$C,$C467,$D:$D,$D467,$E:$E,$E467,$G:$G,$G467,$B:$B,"&lt;&gt;"&amp;$B467)))/1000)</f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>
        <v>0</v>
      </c>
      <c r="AX467">
        <v>0</v>
      </c>
      <c r="AY467">
        <v>0</v>
      </c>
      <c r="AZ467">
        <v>0</v>
      </c>
    </row>
    <row r="468" spans="1:52" x14ac:dyDescent="0.25">
      <c r="A468" s="1" t="str">
        <f t="shared" si="7"/>
        <v>45789495B4R228</v>
      </c>
      <c r="B468" s="7">
        <v>45789</v>
      </c>
      <c r="C468" s="1">
        <v>49</v>
      </c>
      <c r="D468" s="1">
        <v>5</v>
      </c>
      <c r="E468" s="3" t="s">
        <v>58</v>
      </c>
      <c r="F468" s="1" t="s">
        <v>54</v>
      </c>
      <c r="G468" s="1">
        <v>28</v>
      </c>
      <c r="H468" s="4">
        <f>SUMIFS(Biometria!H:H,Biometria!$A:$A,$A468)</f>
        <v>19.68</v>
      </c>
      <c r="I468" s="6">
        <f>SUMIFS(Biometria!I:I,Biometria!$A:$A,$A468)</f>
        <v>0</v>
      </c>
      <c r="J468" s="6">
        <f>SUMIFS(Biometria!J:J,Biometria!$A:$A,$A468)</f>
        <v>3.47</v>
      </c>
      <c r="K468" s="2">
        <f>SUMIFS(Biometria!K:K,Biometria!$A:$A,$A468)</f>
        <v>0</v>
      </c>
      <c r="L468" s="1">
        <f>SUMIFS(Biometria!L:L,Biometria!$A:$A,$A468)</f>
        <v>0</v>
      </c>
      <c r="M468" s="1">
        <f>SUMIFS(Biometria!M:M,Biometria!$A:$A,$A468)</f>
        <v>0</v>
      </c>
      <c r="N468" s="1">
        <f>SUMIFS('A.T D0'!O:O,'A.T D0'!$A:$A,$A468)+SUMIFS('A.T D7'!O:O,'A.T D7'!$A:$A,$A468)+SUMIFS('A.T D22'!O:O,'A.T D22'!$A:$A,$A468)+SUMIFS('A.T D37'!O:O,'A.T D37'!$A:$A,$A468)+SUMIFS('A.T D52'!O:O,'A.T D52'!$A:$A,$A468)+SUMIFS('A.T D67'!O:O,'A.T D67'!$A:$A,$A468)</f>
        <v>5.2</v>
      </c>
      <c r="O468" s="1">
        <f>SUMIFS('A.T D0'!P:P,'A.T D0'!$A:$A,$A468)+SUMIFS('A.T D7'!P:P,'A.T D7'!$A:$A,$A468)+SUMIFS('A.T D22'!P:P,'A.T D22'!$A:$A,$A468)+SUMIFS('A.T D37'!P:P,'A.T D37'!$A:$A,$A468)+SUMIFS('A.T D52'!P:P,'A.T D52'!$A:$A,$A468)+SUMIFS('A.T D67'!P:P,'A.T D67'!$A:$A,$A468)</f>
        <v>18.96</v>
      </c>
      <c r="P468" s="1">
        <f>SUMIFS('A.T D0'!Q:Q,'A.T D0'!$A:$A,$A468)+SUMIFS('A.T D7'!Q:Q,'A.T D7'!$A:$A,$A468)+SUMIFS('A.T D22'!Q:Q,'A.T D22'!$A:$A,$A468)+SUMIFS('A.T D37'!Q:Q,'A.T D37'!$A:$A,$A468)+SUMIFS('A.T D52'!Q:Q,'A.T D52'!$A:$A,$A468)+SUMIFS('A.T D67'!Q:Q,'A.T D67'!$A:$A,$A468)</f>
        <v>16.100000000000001</v>
      </c>
      <c r="Q468" s="1">
        <f>SUMIFS('A.T D0'!R:R,'A.T D0'!$A:$A,$A468)+SUMIFS('A.T D7'!R:R,'A.T D7'!$A:$A,$A468)+SUMIFS('A.T D22'!R:R,'A.T D22'!$A:$A,$A468)+SUMIFS('A.T D37'!R:R,'A.T D37'!$A:$A,$A468)+SUMIFS('A.T D52'!R:R,'A.T D52'!$A:$A,$A468)+SUMIFS('A.T D67'!R:R,'A.T D67'!$A:$A,$A468)</f>
        <v>84.92</v>
      </c>
      <c r="R468" s="1">
        <f>SUMIFS('A.T D0'!S:S,'A.T D0'!$A:$A,$A468)+SUMIFS('A.T D7'!S:S,'A.T D7'!$A:$A,$A468)+SUMIFS('A.T D22'!S:S,'A.T D22'!$A:$A,$A468)+SUMIFS('A.T D37'!S:S,'A.T D37'!$A:$A,$A468)+SUMIFS('A.T D52'!S:S,'A.T D52'!$A:$A,$A468)+SUMIFS('A.T D67'!S:S,'A.T D67'!$A:$A,$A468)</f>
        <v>0.73</v>
      </c>
      <c r="S468" s="1">
        <f>SUMIFS('A.T D0'!T:T,'A.T D0'!$A:$A,$A468)+SUMIFS('A.T D7'!T:T,'A.T D7'!$A:$A,$A468)+SUMIFS('A.T D22'!T:T,'A.T D22'!$A:$A,$A468)+SUMIFS('A.T D37'!T:T,'A.T D37'!$A:$A,$A468)+SUMIFS('A.T D52'!T:T,'A.T D52'!$A:$A,$A468)+SUMIFS('A.T D67'!T:T,'A.T D67'!$A:$A,$A468)</f>
        <v>13.49</v>
      </c>
      <c r="T468" s="1">
        <f>SUMIFS('A.T D0'!U:U,'A.T D0'!$A:$A,$A468)+SUMIFS('A.T D7'!U:U,'A.T D7'!$A:$A,$A468)+SUMIFS('A.T D22'!U:U,'A.T D22'!$A:$A,$A468)+SUMIFS('A.T D37'!U:U,'A.T D37'!$A:$A,$A468)+SUMIFS('A.T D52'!U:U,'A.T D52'!$A:$A,$A468)+SUMIFS('A.T D67'!U:U,'A.T D67'!$A:$A,$A468)</f>
        <v>0.61</v>
      </c>
      <c r="U468" s="1">
        <f>SUMIFS('A.T D0'!V:V,'A.T D0'!$A:$A,$A468)+SUMIFS('A.T D7'!V:V,'A.T D7'!$A:$A,$A468)+SUMIFS('A.T D22'!V:V,'A.T D22'!$A:$A,$A468)+SUMIFS('A.T D37'!V:V,'A.T D37'!$A:$A,$A468)+SUMIFS('A.T D52'!V:V,'A.T D52'!$A:$A,$A468)+SUMIFS('A.T D67'!V:V,'A.T D67'!$A:$A,$A468)</f>
        <v>12.61</v>
      </c>
      <c r="V468" s="1">
        <f>SUMIFS('A.T D0'!W:W,'A.T D0'!$A:$A,$A468)+SUMIFS('A.T D7'!W:W,'A.T D7'!$A:$A,$A468)+SUMIFS('A.T D22'!W:W,'A.T D22'!$A:$A,$A468)+SUMIFS('A.T D37'!W:W,'A.T D37'!$A:$A,$A468)+SUMIFS('A.T D52'!W:W,'A.T D52'!$A:$A,$A468)+SUMIFS('A.T D67'!W:W,'A.T D67'!$A:$A,$A468)</f>
        <v>14.28</v>
      </c>
      <c r="W468" s="1">
        <f>SUMIFS('A.T D0'!X:X,'A.T D0'!$A:$A,$A468)+SUMIFS('A.T D7'!X:X,'A.T D7'!$A:$A,$A468)+SUMIFS('A.T D22'!X:X,'A.T D22'!$A:$A,$A468)+SUMIFS('A.T D37'!X:X,'A.T D37'!$A:$A,$A468)+SUMIFS('A.T D52'!X:X,'A.T D52'!$A:$A,$A468)+SUMIFS('A.T D67'!X:X,'A.T D67'!$A:$A,$A468)</f>
        <v>135.51</v>
      </c>
      <c r="X468" s="17">
        <f>SUMIFS(TCH!J:J,TCH!$A:$A,$A468)</f>
        <v>0</v>
      </c>
      <c r="Y468" s="17">
        <f>IF(X468=0,0,(X468*AVERAGEIFS($W:$W,$C:$C,$C468,$D:$D,$D468,$E:$E,$E468,$G:$G,$G468,$B:$B,_xlfn.MAXIFS($B:$B,$C:$C,$C468,$D:$D,$D468,$E:$E,$E468,$G:$G,$G468,$B:$B,"&lt;&gt;"&amp;$B468)))/1000)</f>
        <v>0</v>
      </c>
      <c r="Z468" s="17">
        <f>SUMIFS(TCH!M:M,TCH!$A:$A,$A468)</f>
        <v>0</v>
      </c>
      <c r="AA468" s="17">
        <f>IF(Z468=0,0,(Z468*AVERAGEIFS($W:$W,$C:$C,$C468,$D:$D,$D468,$E:$E,$E468,$G:$G,$G468,$B:$B,_xlfn.MAXIFS($B:$B,$C:$C,$C468,$D:$D,$D468,$E:$E,$E468,$G:$G,$G468,$B:$B,"&lt;&gt;"&amp;$B468)))/1000)</f>
        <v>0</v>
      </c>
      <c r="AB468" s="17">
        <f>SUMIFS(TCH!P:P,TCH!$A:$A,$A468)</f>
        <v>0</v>
      </c>
      <c r="AC468" s="17">
        <f>IF(AB468=0,0,(AB468*AVERAGEIFS($W:$W,$C:$C,$C468,$D:$D,$D468,$E:$E,$E468,$G:$G,$G468,$B:$B,_xlfn.MAXIFS($B:$B,$C:$C,$C468,$D:$D,$D468,$E:$E,$E468,$G:$G,$G468,$B:$B,"&lt;&gt;"&amp;$B468)))/1000)</f>
        <v>0</v>
      </c>
      <c r="AD468" s="17">
        <f>SUMIFS(TCH!S:S,TCH!$A:$A,$A468)</f>
        <v>0</v>
      </c>
      <c r="AE468" s="17">
        <f>IF(AD468=0,0,(AD468*AVERAGEIFS($W:$W,$C:$C,$C468,$D:$D,$D468,$E:$E,$E468,$G:$G,$G468,$B:$B,_xlfn.MAXIFS($B:$B,$C:$C,$C468,$D:$D,$D468,$E:$E,$E468,$G:$G,$G468,$B:$B,"&lt;&gt;"&amp;$B468)))/1000)</f>
        <v>0</v>
      </c>
      <c r="AF468" s="17">
        <f>SUMIFS(TCH!V:V,TCH!$A:$A,$A468)</f>
        <v>0</v>
      </c>
      <c r="AG468" s="17">
        <f>IF(AF468=0,0,(AF468*AVERAGEIFS($W:$W,$C:$C,$C468,$D:$D,$D468,$E:$E,$E468,$G:$G,$G468,$B:$B,_xlfn.MAXIFS($B:$B,$C:$C,$C468,$D:$D,$D468,$E:$E,$E468,$G:$G,$G468,$B:$B,"&lt;&gt;"&amp;$B468)))/1000)</f>
        <v>0</v>
      </c>
      <c r="AH468" s="17">
        <f>SUMIFS(TCH!Y:Y,TCH!$A:$A,$A468)</f>
        <v>0</v>
      </c>
      <c r="AI468" s="17">
        <f>IF(AH468=0,0,(AH468*AVERAGEIFS($W:$W,$C:$C,$C468,$D:$D,$D468,$E:$E,$E468,$G:$G,$G468,$B:$B,_xlfn.MAXIFS($B:$B,$C:$C,$C468,$D:$D,$D468,$E:$E,$E468,$G:$G,$G468,$B:$B,"&lt;&gt;"&amp;$B468)))/1000)</f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>
        <v>0</v>
      </c>
      <c r="AX468">
        <v>0</v>
      </c>
      <c r="AY468">
        <v>0</v>
      </c>
      <c r="AZ468">
        <v>0</v>
      </c>
    </row>
    <row r="469" spans="1:52" x14ac:dyDescent="0.25">
      <c r="A469" s="1" t="str">
        <f t="shared" si="7"/>
        <v>45789495B4R328</v>
      </c>
      <c r="B469" s="7">
        <v>45789</v>
      </c>
      <c r="C469" s="1">
        <v>49</v>
      </c>
      <c r="D469" s="1">
        <v>5</v>
      </c>
      <c r="E469" s="3" t="s">
        <v>58</v>
      </c>
      <c r="F469" s="1" t="s">
        <v>55</v>
      </c>
      <c r="G469" s="1">
        <v>28</v>
      </c>
      <c r="H469" s="4">
        <f>SUMIFS(Biometria!H:H,Biometria!$A:$A,$A469)</f>
        <v>18.84</v>
      </c>
      <c r="I469" s="6">
        <f>SUMIFS(Biometria!I:I,Biometria!$A:$A,$A469)</f>
        <v>0</v>
      </c>
      <c r="J469" s="6">
        <f>SUMIFS(Biometria!J:J,Biometria!$A:$A,$A469)</f>
        <v>3.56</v>
      </c>
      <c r="K469" s="2">
        <f>SUMIFS(Biometria!K:K,Biometria!$A:$A,$A469)</f>
        <v>0</v>
      </c>
      <c r="L469" s="1">
        <f>SUMIFS(Biometria!L:L,Biometria!$A:$A,$A469)</f>
        <v>0</v>
      </c>
      <c r="M469" s="1">
        <f>SUMIFS(Biometria!M:M,Biometria!$A:$A,$A469)</f>
        <v>0</v>
      </c>
      <c r="N469" s="1">
        <f>SUMIFS('A.T D0'!O:O,'A.T D0'!$A:$A,$A469)+SUMIFS('A.T D7'!O:O,'A.T D7'!$A:$A,$A469)+SUMIFS('A.T D22'!O:O,'A.T D22'!$A:$A,$A469)+SUMIFS('A.T D37'!O:O,'A.T D37'!$A:$A,$A469)+SUMIFS('A.T D52'!O:O,'A.T D52'!$A:$A,$A469)+SUMIFS('A.T D67'!O:O,'A.T D67'!$A:$A,$A469)</f>
        <v>5.3</v>
      </c>
      <c r="O469" s="1">
        <f>SUMIFS('A.T D0'!P:P,'A.T D0'!$A:$A,$A469)+SUMIFS('A.T D7'!P:P,'A.T D7'!$A:$A,$A469)+SUMIFS('A.T D22'!P:P,'A.T D22'!$A:$A,$A469)+SUMIFS('A.T D37'!P:P,'A.T D37'!$A:$A,$A469)+SUMIFS('A.T D52'!P:P,'A.T D52'!$A:$A,$A469)+SUMIFS('A.T D67'!P:P,'A.T D67'!$A:$A,$A469)</f>
        <v>19.5</v>
      </c>
      <c r="P469" s="1">
        <f>SUMIFS('A.T D0'!Q:Q,'A.T D0'!$A:$A,$A469)+SUMIFS('A.T D7'!Q:Q,'A.T D7'!$A:$A,$A469)+SUMIFS('A.T D22'!Q:Q,'A.T D22'!$A:$A,$A469)+SUMIFS('A.T D37'!Q:Q,'A.T D37'!$A:$A,$A469)+SUMIFS('A.T D52'!Q:Q,'A.T D52'!$A:$A,$A469)+SUMIFS('A.T D67'!Q:Q,'A.T D67'!$A:$A,$A469)</f>
        <v>16.54</v>
      </c>
      <c r="Q469" s="1">
        <f>SUMIFS('A.T D0'!R:R,'A.T D0'!$A:$A,$A469)+SUMIFS('A.T D7'!R:R,'A.T D7'!$A:$A,$A469)+SUMIFS('A.T D22'!R:R,'A.T D22'!$A:$A,$A469)+SUMIFS('A.T D37'!R:R,'A.T D37'!$A:$A,$A469)+SUMIFS('A.T D52'!R:R,'A.T D52'!$A:$A,$A469)+SUMIFS('A.T D67'!R:R,'A.T D67'!$A:$A,$A469)</f>
        <v>84.82</v>
      </c>
      <c r="R469" s="1">
        <f>SUMIFS('A.T D0'!S:S,'A.T D0'!$A:$A,$A469)+SUMIFS('A.T D7'!S:S,'A.T D7'!$A:$A,$A469)+SUMIFS('A.T D22'!S:S,'A.T D22'!$A:$A,$A469)+SUMIFS('A.T D37'!S:S,'A.T D37'!$A:$A,$A469)+SUMIFS('A.T D52'!S:S,'A.T D52'!$A:$A,$A469)+SUMIFS('A.T D67'!S:S,'A.T D67'!$A:$A,$A469)</f>
        <v>0.73</v>
      </c>
      <c r="S469" s="1">
        <f>SUMIFS('A.T D0'!T:T,'A.T D0'!$A:$A,$A469)+SUMIFS('A.T D7'!T:T,'A.T D7'!$A:$A,$A469)+SUMIFS('A.T D22'!T:T,'A.T D22'!$A:$A,$A469)+SUMIFS('A.T D37'!T:T,'A.T D37'!$A:$A,$A469)+SUMIFS('A.T D52'!T:T,'A.T D52'!$A:$A,$A469)+SUMIFS('A.T D67'!T:T,'A.T D67'!$A:$A,$A469)</f>
        <v>13.9968</v>
      </c>
      <c r="T469" s="1">
        <f>SUMIFS('A.T D0'!U:U,'A.T D0'!$A:$A,$A469)+SUMIFS('A.T D7'!U:U,'A.T D7'!$A:$A,$A469)+SUMIFS('A.T D22'!U:U,'A.T D22'!$A:$A,$A469)+SUMIFS('A.T D37'!U:U,'A.T D37'!$A:$A,$A469)+SUMIFS('A.T D52'!U:U,'A.T D52'!$A:$A,$A469)+SUMIFS('A.T D67'!U:U,'A.T D67'!$A:$A,$A469)</f>
        <v>0.62</v>
      </c>
      <c r="U469" s="1">
        <f>SUMIFS('A.T D0'!V:V,'A.T D0'!$A:$A,$A469)+SUMIFS('A.T D7'!V:V,'A.T D7'!$A:$A,$A469)+SUMIFS('A.T D22'!V:V,'A.T D22'!$A:$A,$A469)+SUMIFS('A.T D37'!V:V,'A.T D37'!$A:$A,$A469)+SUMIFS('A.T D52'!V:V,'A.T D52'!$A:$A,$A469)+SUMIFS('A.T D67'!V:V,'A.T D67'!$A:$A,$A469)</f>
        <v>12.04</v>
      </c>
      <c r="V469" s="1">
        <f>SUMIFS('A.T D0'!W:W,'A.T D0'!$A:$A,$A469)+SUMIFS('A.T D7'!W:W,'A.T D7'!$A:$A,$A469)+SUMIFS('A.T D22'!W:W,'A.T D22'!$A:$A,$A469)+SUMIFS('A.T D37'!W:W,'A.T D37'!$A:$A,$A469)+SUMIFS('A.T D52'!W:W,'A.T D52'!$A:$A,$A469)+SUMIFS('A.T D67'!W:W,'A.T D67'!$A:$A,$A469)</f>
        <v>18.47</v>
      </c>
      <c r="W469" s="1">
        <f>SUMIFS('A.T D0'!X:X,'A.T D0'!$A:$A,$A469)+SUMIFS('A.T D7'!X:X,'A.T D7'!$A:$A,$A469)+SUMIFS('A.T D22'!X:X,'A.T D22'!$A:$A,$A469)+SUMIFS('A.T D37'!X:X,'A.T D37'!$A:$A,$A469)+SUMIFS('A.T D52'!X:X,'A.T D52'!$A:$A,$A469)+SUMIFS('A.T D67'!X:X,'A.T D67'!$A:$A,$A469)</f>
        <v>140.47999999999999</v>
      </c>
      <c r="X469" s="17">
        <f>SUMIFS(TCH!J:J,TCH!$A:$A,$A469)</f>
        <v>0</v>
      </c>
      <c r="Y469" s="17">
        <f>IF(X469=0,0,(X469*AVERAGEIFS($W:$W,$C:$C,$C469,$D:$D,$D469,$E:$E,$E469,$G:$G,$G469,$B:$B,_xlfn.MAXIFS($B:$B,$C:$C,$C469,$D:$D,$D469,$E:$E,$E469,$G:$G,$G469,$B:$B,"&lt;&gt;"&amp;$B469)))/1000)</f>
        <v>0</v>
      </c>
      <c r="Z469" s="17">
        <f>SUMIFS(TCH!M:M,TCH!$A:$A,$A469)</f>
        <v>0</v>
      </c>
      <c r="AA469" s="17">
        <f>IF(Z469=0,0,(Z469*AVERAGEIFS($W:$W,$C:$C,$C469,$D:$D,$D469,$E:$E,$E469,$G:$G,$G469,$B:$B,_xlfn.MAXIFS($B:$B,$C:$C,$C469,$D:$D,$D469,$E:$E,$E469,$G:$G,$G469,$B:$B,"&lt;&gt;"&amp;$B469)))/1000)</f>
        <v>0</v>
      </c>
      <c r="AB469" s="17">
        <f>SUMIFS(TCH!P:P,TCH!$A:$A,$A469)</f>
        <v>0</v>
      </c>
      <c r="AC469" s="17">
        <f>IF(AB469=0,0,(AB469*AVERAGEIFS($W:$W,$C:$C,$C469,$D:$D,$D469,$E:$E,$E469,$G:$G,$G469,$B:$B,_xlfn.MAXIFS($B:$B,$C:$C,$C469,$D:$D,$D469,$E:$E,$E469,$G:$G,$G469,$B:$B,"&lt;&gt;"&amp;$B469)))/1000)</f>
        <v>0</v>
      </c>
      <c r="AD469" s="17">
        <f>SUMIFS(TCH!S:S,TCH!$A:$A,$A469)</f>
        <v>0</v>
      </c>
      <c r="AE469" s="17">
        <f>IF(AD469=0,0,(AD469*AVERAGEIFS($W:$W,$C:$C,$C469,$D:$D,$D469,$E:$E,$E469,$G:$G,$G469,$B:$B,_xlfn.MAXIFS($B:$B,$C:$C,$C469,$D:$D,$D469,$E:$E,$E469,$G:$G,$G469,$B:$B,"&lt;&gt;"&amp;$B469)))/1000)</f>
        <v>0</v>
      </c>
      <c r="AF469" s="17">
        <f>SUMIFS(TCH!V:V,TCH!$A:$A,$A469)</f>
        <v>0</v>
      </c>
      <c r="AG469" s="17">
        <f>IF(AF469=0,0,(AF469*AVERAGEIFS($W:$W,$C:$C,$C469,$D:$D,$D469,$E:$E,$E469,$G:$G,$G469,$B:$B,_xlfn.MAXIFS($B:$B,$C:$C,$C469,$D:$D,$D469,$E:$E,$E469,$G:$G,$G469,$B:$B,"&lt;&gt;"&amp;$B469)))/1000)</f>
        <v>0</v>
      </c>
      <c r="AH469" s="17">
        <f>SUMIFS(TCH!Y:Y,TCH!$A:$A,$A469)</f>
        <v>0</v>
      </c>
      <c r="AI469" s="17">
        <f>IF(AH469=0,0,(AH469*AVERAGEIFS($W:$W,$C:$C,$C469,$D:$D,$D469,$E:$E,$E469,$G:$G,$G469,$B:$B,_xlfn.MAXIFS($B:$B,$C:$C,$C469,$D:$D,$D469,$E:$E,$E469,$G:$G,$G469,$B:$B,"&lt;&gt;"&amp;$B469)))/1000)</f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>
        <v>0</v>
      </c>
      <c r="AX469">
        <v>0</v>
      </c>
      <c r="AY469">
        <v>0</v>
      </c>
      <c r="AZ469">
        <v>0</v>
      </c>
    </row>
    <row r="470" spans="1:52" x14ac:dyDescent="0.25">
      <c r="A470" s="1" t="str">
        <f t="shared" si="7"/>
        <v>45789496B4R129</v>
      </c>
      <c r="B470" s="7">
        <v>45789</v>
      </c>
      <c r="C470" s="1">
        <v>49</v>
      </c>
      <c r="D470" s="1">
        <v>6</v>
      </c>
      <c r="E470" s="3" t="s">
        <v>58</v>
      </c>
      <c r="F470" s="1" t="s">
        <v>53</v>
      </c>
      <c r="G470" s="1">
        <v>29</v>
      </c>
      <c r="H470" s="4">
        <f>SUMIFS(Biometria!H:H,Biometria!$A:$A,$A470)</f>
        <v>18.46</v>
      </c>
      <c r="I470" s="6">
        <f>SUMIFS(Biometria!I:I,Biometria!$A:$A,$A470)</f>
        <v>18.496666666666666</v>
      </c>
      <c r="J470" s="6">
        <f>SUMIFS(Biometria!J:J,Biometria!$A:$A,$A470)</f>
        <v>3.33</v>
      </c>
      <c r="K470" s="2">
        <f>SUMIFS(Biometria!K:K,Biometria!$A:$A,$A470)</f>
        <v>3.4233333333333333</v>
      </c>
      <c r="L470" s="1">
        <f>SUMIFS(Biometria!L:L,Biometria!$A:$A,$A470)</f>
        <v>0</v>
      </c>
      <c r="M470" s="1">
        <f>SUMIFS(Biometria!M:M,Biometria!$A:$A,$A470)</f>
        <v>0</v>
      </c>
      <c r="N470" s="1">
        <f>SUMIFS('A.T D0'!O:O,'A.T D0'!$A:$A,$A470)+SUMIFS('A.T D7'!O:O,'A.T D7'!$A:$A,$A470)+SUMIFS('A.T D22'!O:O,'A.T D22'!$A:$A,$A470)+SUMIFS('A.T D37'!O:O,'A.T D37'!$A:$A,$A470)+SUMIFS('A.T D52'!O:O,'A.T D52'!$A:$A,$A470)+SUMIFS('A.T D67'!O:O,'A.T D67'!$A:$A,$A470)</f>
        <v>5.2</v>
      </c>
      <c r="O470" s="1">
        <f>SUMIFS('A.T D0'!P:P,'A.T D0'!$A:$A,$A470)+SUMIFS('A.T D7'!P:P,'A.T D7'!$A:$A,$A470)+SUMIFS('A.T D22'!P:P,'A.T D22'!$A:$A,$A470)+SUMIFS('A.T D37'!P:P,'A.T D37'!$A:$A,$A470)+SUMIFS('A.T D52'!P:P,'A.T D52'!$A:$A,$A470)+SUMIFS('A.T D67'!P:P,'A.T D67'!$A:$A,$A470)</f>
        <v>18.18</v>
      </c>
      <c r="P470" s="1">
        <f>SUMIFS('A.T D0'!Q:Q,'A.T D0'!$A:$A,$A470)+SUMIFS('A.T D7'!Q:Q,'A.T D7'!$A:$A,$A470)+SUMIFS('A.T D22'!Q:Q,'A.T D22'!$A:$A,$A470)+SUMIFS('A.T D37'!Q:Q,'A.T D37'!$A:$A,$A470)+SUMIFS('A.T D52'!Q:Q,'A.T D52'!$A:$A,$A470)+SUMIFS('A.T D67'!Q:Q,'A.T D67'!$A:$A,$A470)</f>
        <v>14.97</v>
      </c>
      <c r="Q470" s="1">
        <f>SUMIFS('A.T D0'!R:R,'A.T D0'!$A:$A,$A470)+SUMIFS('A.T D7'!R:R,'A.T D7'!$A:$A,$A470)+SUMIFS('A.T D22'!R:R,'A.T D22'!$A:$A,$A470)+SUMIFS('A.T D37'!R:R,'A.T D37'!$A:$A,$A470)+SUMIFS('A.T D52'!R:R,'A.T D52'!$A:$A,$A470)+SUMIFS('A.T D67'!R:R,'A.T D67'!$A:$A,$A470)</f>
        <v>82.34</v>
      </c>
      <c r="R470" s="1">
        <f>SUMIFS('A.T D0'!S:S,'A.T D0'!$A:$A,$A470)+SUMIFS('A.T D7'!S:S,'A.T D7'!$A:$A,$A470)+SUMIFS('A.T D22'!S:S,'A.T D22'!$A:$A,$A470)+SUMIFS('A.T D37'!S:S,'A.T D37'!$A:$A,$A470)+SUMIFS('A.T D52'!S:S,'A.T D52'!$A:$A,$A470)+SUMIFS('A.T D67'!S:S,'A.T D67'!$A:$A,$A470)</f>
        <v>0.82</v>
      </c>
      <c r="S470" s="1">
        <f>SUMIFS('A.T D0'!T:T,'A.T D0'!$A:$A,$A470)+SUMIFS('A.T D7'!T:T,'A.T D7'!$A:$A,$A470)+SUMIFS('A.T D22'!T:T,'A.T D22'!$A:$A,$A470)+SUMIFS('A.T D37'!T:T,'A.T D37'!$A:$A,$A470)+SUMIFS('A.T D52'!T:T,'A.T D52'!$A:$A,$A470)+SUMIFS('A.T D67'!T:T,'A.T D67'!$A:$A,$A470)</f>
        <v>12.477600000000001</v>
      </c>
      <c r="T470" s="1">
        <f>SUMIFS('A.T D0'!U:U,'A.T D0'!$A:$A,$A470)+SUMIFS('A.T D7'!U:U,'A.T D7'!$A:$A,$A470)+SUMIFS('A.T D22'!U:U,'A.T D22'!$A:$A,$A470)+SUMIFS('A.T D37'!U:U,'A.T D37'!$A:$A,$A470)+SUMIFS('A.T D52'!U:U,'A.T D52'!$A:$A,$A470)+SUMIFS('A.T D67'!U:U,'A.T D67'!$A:$A,$A470)</f>
        <v>0.68</v>
      </c>
      <c r="U470" s="1">
        <f>SUMIFS('A.T D0'!V:V,'A.T D0'!$A:$A,$A470)+SUMIFS('A.T D7'!V:V,'A.T D7'!$A:$A,$A470)+SUMIFS('A.T D22'!V:V,'A.T D22'!$A:$A,$A470)+SUMIFS('A.T D37'!V:V,'A.T D37'!$A:$A,$A470)+SUMIFS('A.T D52'!V:V,'A.T D52'!$A:$A,$A470)+SUMIFS('A.T D67'!V:V,'A.T D67'!$A:$A,$A470)</f>
        <v>12.91</v>
      </c>
      <c r="V470" s="1">
        <f>SUMIFS('A.T D0'!W:W,'A.T D0'!$A:$A,$A470)+SUMIFS('A.T D7'!W:W,'A.T D7'!$A:$A,$A470)+SUMIFS('A.T D22'!W:W,'A.T D22'!$A:$A,$A470)+SUMIFS('A.T D37'!W:W,'A.T D37'!$A:$A,$A470)+SUMIFS('A.T D52'!W:W,'A.T D52'!$A:$A,$A470)+SUMIFS('A.T D67'!W:W,'A.T D67'!$A:$A,$A470)</f>
        <v>6.59</v>
      </c>
      <c r="W470" s="1">
        <f>SUMIFS('A.T D0'!X:X,'A.T D0'!$A:$A,$A470)+SUMIFS('A.T D7'!X:X,'A.T D7'!$A:$A,$A470)+SUMIFS('A.T D22'!X:X,'A.T D22'!$A:$A,$A470)+SUMIFS('A.T D37'!X:X,'A.T D37'!$A:$A,$A470)+SUMIFS('A.T D52'!X:X,'A.T D52'!$A:$A,$A470)+SUMIFS('A.T D67'!X:X,'A.T D67'!$A:$A,$A470)</f>
        <v>126.4</v>
      </c>
      <c r="X470" s="17">
        <f>SUMIFS(TCH!J:J,TCH!$A:$A,$A470)</f>
        <v>0</v>
      </c>
      <c r="Y470" s="17">
        <f>IF(X470=0,0,(X470*AVERAGEIFS($W:$W,$C:$C,$C470,$D:$D,$D470,$E:$E,$E470,$G:$G,$G470,$B:$B,_xlfn.MAXIFS($B:$B,$C:$C,$C470,$D:$D,$D470,$E:$E,$E470,$G:$G,$G470,$B:$B,"&lt;&gt;"&amp;$B470)))/1000)</f>
        <v>0</v>
      </c>
      <c r="Z470" s="17">
        <f>SUMIFS(TCH!M:M,TCH!$A:$A,$A470)</f>
        <v>0</v>
      </c>
      <c r="AA470" s="17">
        <f>IF(Z470=0,0,(Z470*AVERAGEIFS($W:$W,$C:$C,$C470,$D:$D,$D470,$E:$E,$E470,$G:$G,$G470,$B:$B,_xlfn.MAXIFS($B:$B,$C:$C,$C470,$D:$D,$D470,$E:$E,$E470,$G:$G,$G470,$B:$B,"&lt;&gt;"&amp;$B470)))/1000)</f>
        <v>0</v>
      </c>
      <c r="AB470" s="17">
        <f>SUMIFS(TCH!P:P,TCH!$A:$A,$A470)</f>
        <v>0</v>
      </c>
      <c r="AC470" s="17">
        <f>IF(AB470=0,0,(AB470*AVERAGEIFS($W:$W,$C:$C,$C470,$D:$D,$D470,$E:$E,$E470,$G:$G,$G470,$B:$B,_xlfn.MAXIFS($B:$B,$C:$C,$C470,$D:$D,$D470,$E:$E,$E470,$G:$G,$G470,$B:$B,"&lt;&gt;"&amp;$B470)))/1000)</f>
        <v>0</v>
      </c>
      <c r="AD470" s="17">
        <f>SUMIFS(TCH!S:S,TCH!$A:$A,$A470)</f>
        <v>0</v>
      </c>
      <c r="AE470" s="17">
        <f>IF(AD470=0,0,(AD470*AVERAGEIFS($W:$W,$C:$C,$C470,$D:$D,$D470,$E:$E,$E470,$G:$G,$G470,$B:$B,_xlfn.MAXIFS($B:$B,$C:$C,$C470,$D:$D,$D470,$E:$E,$E470,$G:$G,$G470,$B:$B,"&lt;&gt;"&amp;$B470)))/1000)</f>
        <v>0</v>
      </c>
      <c r="AF470" s="17">
        <f>SUMIFS(TCH!V:V,TCH!$A:$A,$A470)</f>
        <v>0</v>
      </c>
      <c r="AG470" s="17">
        <f>IF(AF470=0,0,(AF470*AVERAGEIFS($W:$W,$C:$C,$C470,$D:$D,$D470,$E:$E,$E470,$G:$G,$G470,$B:$B,_xlfn.MAXIFS($B:$B,$C:$C,$C470,$D:$D,$D470,$E:$E,$E470,$G:$G,$G470,$B:$B,"&lt;&gt;"&amp;$B470)))/1000)</f>
        <v>0</v>
      </c>
      <c r="AH470" s="17">
        <f>SUMIFS(TCH!Y:Y,TCH!$A:$A,$A470)</f>
        <v>0</v>
      </c>
      <c r="AI470" s="17">
        <f>IF(AH470=0,0,(AH470*AVERAGEIFS($W:$W,$C:$C,$C470,$D:$D,$D470,$E:$E,$E470,$G:$G,$G470,$B:$B,_xlfn.MAXIFS($B:$B,$C:$C,$C470,$D:$D,$D470,$E:$E,$E470,$G:$G,$G470,$B:$B,"&lt;&gt;"&amp;$B470)))/1000)</f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>
        <v>0</v>
      </c>
      <c r="AX470">
        <v>0</v>
      </c>
      <c r="AY470">
        <v>0</v>
      </c>
      <c r="AZ470">
        <v>0</v>
      </c>
    </row>
    <row r="471" spans="1:52" x14ac:dyDescent="0.25">
      <c r="A471" s="1" t="str">
        <f t="shared" si="7"/>
        <v>45789496B4R229</v>
      </c>
      <c r="B471" s="7">
        <v>45789</v>
      </c>
      <c r="C471" s="1">
        <v>49</v>
      </c>
      <c r="D471" s="1">
        <v>6</v>
      </c>
      <c r="E471" s="3" t="s">
        <v>58</v>
      </c>
      <c r="F471" s="1" t="s">
        <v>54</v>
      </c>
      <c r="G471" s="1">
        <v>29</v>
      </c>
      <c r="H471" s="4">
        <f>SUMIFS(Biometria!H:H,Biometria!$A:$A,$A471)</f>
        <v>18.489999999999998</v>
      </c>
      <c r="I471" s="6">
        <f>SUMIFS(Biometria!I:I,Biometria!$A:$A,$A471)</f>
        <v>0</v>
      </c>
      <c r="J471" s="6">
        <f>SUMIFS(Biometria!J:J,Biometria!$A:$A,$A471)</f>
        <v>3.64</v>
      </c>
      <c r="K471" s="2">
        <f>SUMIFS(Biometria!K:K,Biometria!$A:$A,$A471)</f>
        <v>0</v>
      </c>
      <c r="L471" s="1">
        <f>SUMIFS(Biometria!L:L,Biometria!$A:$A,$A471)</f>
        <v>0</v>
      </c>
      <c r="M471" s="1">
        <f>SUMIFS(Biometria!M:M,Biometria!$A:$A,$A471)</f>
        <v>0</v>
      </c>
      <c r="N471" s="1">
        <f>SUMIFS('A.T D0'!O:O,'A.T D0'!$A:$A,$A471)+SUMIFS('A.T D7'!O:O,'A.T D7'!$A:$A,$A471)+SUMIFS('A.T D22'!O:O,'A.T D22'!$A:$A,$A471)+SUMIFS('A.T D37'!O:O,'A.T D37'!$A:$A,$A471)+SUMIFS('A.T D52'!O:O,'A.T D52'!$A:$A,$A471)+SUMIFS('A.T D67'!O:O,'A.T D67'!$A:$A,$A471)</f>
        <v>5.4</v>
      </c>
      <c r="O471" s="1">
        <f>SUMIFS('A.T D0'!P:P,'A.T D0'!$A:$A,$A471)+SUMIFS('A.T D7'!P:P,'A.T D7'!$A:$A,$A471)+SUMIFS('A.T D22'!P:P,'A.T D22'!$A:$A,$A471)+SUMIFS('A.T D37'!P:P,'A.T D37'!$A:$A,$A471)+SUMIFS('A.T D52'!P:P,'A.T D52'!$A:$A,$A471)+SUMIFS('A.T D67'!P:P,'A.T D67'!$A:$A,$A471)</f>
        <v>19.2</v>
      </c>
      <c r="P471" s="1">
        <f>SUMIFS('A.T D0'!Q:Q,'A.T D0'!$A:$A,$A471)+SUMIFS('A.T D7'!Q:Q,'A.T D7'!$A:$A,$A471)+SUMIFS('A.T D22'!Q:Q,'A.T D22'!$A:$A,$A471)+SUMIFS('A.T D37'!Q:Q,'A.T D37'!$A:$A,$A471)+SUMIFS('A.T D52'!Q:Q,'A.T D52'!$A:$A,$A471)+SUMIFS('A.T D67'!Q:Q,'A.T D67'!$A:$A,$A471)</f>
        <v>16.559999999999999</v>
      </c>
      <c r="Q471" s="1">
        <f>SUMIFS('A.T D0'!R:R,'A.T D0'!$A:$A,$A471)+SUMIFS('A.T D7'!R:R,'A.T D7'!$A:$A,$A471)+SUMIFS('A.T D22'!R:R,'A.T D22'!$A:$A,$A471)+SUMIFS('A.T D37'!R:R,'A.T D37'!$A:$A,$A471)+SUMIFS('A.T D52'!R:R,'A.T D52'!$A:$A,$A471)+SUMIFS('A.T D67'!R:R,'A.T D67'!$A:$A,$A471)</f>
        <v>86.25</v>
      </c>
      <c r="R471" s="1">
        <f>SUMIFS('A.T D0'!S:S,'A.T D0'!$A:$A,$A471)+SUMIFS('A.T D7'!S:S,'A.T D7'!$A:$A,$A471)+SUMIFS('A.T D22'!S:S,'A.T D22'!$A:$A,$A471)+SUMIFS('A.T D37'!S:S,'A.T D37'!$A:$A,$A471)+SUMIFS('A.T D52'!S:S,'A.T D52'!$A:$A,$A471)+SUMIFS('A.T D67'!S:S,'A.T D67'!$A:$A,$A471)</f>
        <v>0.68</v>
      </c>
      <c r="S471" s="1">
        <f>SUMIFS('A.T D0'!T:T,'A.T D0'!$A:$A,$A471)+SUMIFS('A.T D7'!T:T,'A.T D7'!$A:$A,$A471)+SUMIFS('A.T D22'!T:T,'A.T D22'!$A:$A,$A471)+SUMIFS('A.T D37'!T:T,'A.T D37'!$A:$A,$A471)+SUMIFS('A.T D52'!T:T,'A.T D52'!$A:$A,$A471)+SUMIFS('A.T D67'!T:T,'A.T D67'!$A:$A,$A471)</f>
        <v>13.843999999999999</v>
      </c>
      <c r="T471" s="1">
        <f>SUMIFS('A.T D0'!U:U,'A.T D0'!$A:$A,$A471)+SUMIFS('A.T D7'!U:U,'A.T D7'!$A:$A,$A471)+SUMIFS('A.T D22'!U:U,'A.T D22'!$A:$A,$A471)+SUMIFS('A.T D37'!U:U,'A.T D37'!$A:$A,$A471)+SUMIFS('A.T D52'!U:U,'A.T D52'!$A:$A,$A471)+SUMIFS('A.T D67'!U:U,'A.T D67'!$A:$A,$A471)</f>
        <v>0.56999999999999995</v>
      </c>
      <c r="U471" s="1">
        <f>SUMIFS('A.T D0'!V:V,'A.T D0'!$A:$A,$A471)+SUMIFS('A.T D7'!V:V,'A.T D7'!$A:$A,$A471)+SUMIFS('A.T D22'!V:V,'A.T D22'!$A:$A,$A471)+SUMIFS('A.T D37'!V:V,'A.T D37'!$A:$A,$A471)+SUMIFS('A.T D52'!V:V,'A.T D52'!$A:$A,$A471)+SUMIFS('A.T D67'!V:V,'A.T D67'!$A:$A,$A471)</f>
        <v>12.74</v>
      </c>
      <c r="V471" s="1">
        <f>SUMIFS('A.T D0'!W:W,'A.T D0'!$A:$A,$A471)+SUMIFS('A.T D7'!W:W,'A.T D7'!$A:$A,$A471)+SUMIFS('A.T D22'!W:W,'A.T D22'!$A:$A,$A471)+SUMIFS('A.T D37'!W:W,'A.T D37'!$A:$A,$A471)+SUMIFS('A.T D52'!W:W,'A.T D52'!$A:$A,$A471)+SUMIFS('A.T D67'!W:W,'A.T D67'!$A:$A,$A471)</f>
        <v>16.850000000000001</v>
      </c>
      <c r="W471" s="1">
        <f>SUMIFS('A.T D0'!X:X,'A.T D0'!$A:$A,$A471)+SUMIFS('A.T D7'!X:X,'A.T D7'!$A:$A,$A471)+SUMIFS('A.T D22'!X:X,'A.T D22'!$A:$A,$A471)+SUMIFS('A.T D37'!X:X,'A.T D37'!$A:$A,$A471)+SUMIFS('A.T D52'!X:X,'A.T D52'!$A:$A,$A471)+SUMIFS('A.T D67'!X:X,'A.T D67'!$A:$A,$A471)</f>
        <v>138.56</v>
      </c>
      <c r="X471" s="17">
        <f>SUMIFS(TCH!J:J,TCH!$A:$A,$A471)</f>
        <v>0</v>
      </c>
      <c r="Y471" s="17">
        <f>IF(X471=0,0,(X471*AVERAGEIFS($W:$W,$C:$C,$C471,$D:$D,$D471,$E:$E,$E471,$G:$G,$G471,$B:$B,_xlfn.MAXIFS($B:$B,$C:$C,$C471,$D:$D,$D471,$E:$E,$E471,$G:$G,$G471,$B:$B,"&lt;&gt;"&amp;$B471)))/1000)</f>
        <v>0</v>
      </c>
      <c r="Z471" s="17">
        <f>SUMIFS(TCH!M:M,TCH!$A:$A,$A471)</f>
        <v>0</v>
      </c>
      <c r="AA471" s="17">
        <f>IF(Z471=0,0,(Z471*AVERAGEIFS($W:$W,$C:$C,$C471,$D:$D,$D471,$E:$E,$E471,$G:$G,$G471,$B:$B,_xlfn.MAXIFS($B:$B,$C:$C,$C471,$D:$D,$D471,$E:$E,$E471,$G:$G,$G471,$B:$B,"&lt;&gt;"&amp;$B471)))/1000)</f>
        <v>0</v>
      </c>
      <c r="AB471" s="17">
        <f>SUMIFS(TCH!P:P,TCH!$A:$A,$A471)</f>
        <v>0</v>
      </c>
      <c r="AC471" s="17">
        <f>IF(AB471=0,0,(AB471*AVERAGEIFS($W:$W,$C:$C,$C471,$D:$D,$D471,$E:$E,$E471,$G:$G,$G471,$B:$B,_xlfn.MAXIFS($B:$B,$C:$C,$C471,$D:$D,$D471,$E:$E,$E471,$G:$G,$G471,$B:$B,"&lt;&gt;"&amp;$B471)))/1000)</f>
        <v>0</v>
      </c>
      <c r="AD471" s="17">
        <f>SUMIFS(TCH!S:S,TCH!$A:$A,$A471)</f>
        <v>0</v>
      </c>
      <c r="AE471" s="17">
        <f>IF(AD471=0,0,(AD471*AVERAGEIFS($W:$W,$C:$C,$C471,$D:$D,$D471,$E:$E,$E471,$G:$G,$G471,$B:$B,_xlfn.MAXIFS($B:$B,$C:$C,$C471,$D:$D,$D471,$E:$E,$E471,$G:$G,$G471,$B:$B,"&lt;&gt;"&amp;$B471)))/1000)</f>
        <v>0</v>
      </c>
      <c r="AF471" s="17">
        <f>SUMIFS(TCH!V:V,TCH!$A:$A,$A471)</f>
        <v>0</v>
      </c>
      <c r="AG471" s="17">
        <f>IF(AF471=0,0,(AF471*AVERAGEIFS($W:$W,$C:$C,$C471,$D:$D,$D471,$E:$E,$E471,$G:$G,$G471,$B:$B,_xlfn.MAXIFS($B:$B,$C:$C,$C471,$D:$D,$D471,$E:$E,$E471,$G:$G,$G471,$B:$B,"&lt;&gt;"&amp;$B471)))/1000)</f>
        <v>0</v>
      </c>
      <c r="AH471" s="17">
        <f>SUMIFS(TCH!Y:Y,TCH!$A:$A,$A471)</f>
        <v>0</v>
      </c>
      <c r="AI471" s="17">
        <f>IF(AH471=0,0,(AH471*AVERAGEIFS($W:$W,$C:$C,$C471,$D:$D,$D471,$E:$E,$E471,$G:$G,$G471,$B:$B,_xlfn.MAXIFS($B:$B,$C:$C,$C471,$D:$D,$D471,$E:$E,$E471,$G:$G,$G471,$B:$B,"&lt;&gt;"&amp;$B471)))/1000)</f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>
        <v>0</v>
      </c>
      <c r="AX471">
        <v>0</v>
      </c>
      <c r="AY471">
        <v>0</v>
      </c>
      <c r="AZ471">
        <v>0</v>
      </c>
    </row>
    <row r="472" spans="1:52" x14ac:dyDescent="0.25">
      <c r="A472" s="1" t="str">
        <f t="shared" si="7"/>
        <v>45789496B4R329</v>
      </c>
      <c r="B472" s="7">
        <v>45789</v>
      </c>
      <c r="C472" s="1">
        <v>49</v>
      </c>
      <c r="D472" s="1">
        <v>6</v>
      </c>
      <c r="E472" s="3" t="s">
        <v>58</v>
      </c>
      <c r="F472" s="1" t="s">
        <v>55</v>
      </c>
      <c r="G472" s="1">
        <v>29</v>
      </c>
      <c r="H472" s="4">
        <f>SUMIFS(Biometria!H:H,Biometria!$A:$A,$A472)</f>
        <v>18.54</v>
      </c>
      <c r="I472" s="6">
        <f>SUMIFS(Biometria!I:I,Biometria!$A:$A,$A472)</f>
        <v>0</v>
      </c>
      <c r="J472" s="6">
        <f>SUMIFS(Biometria!J:J,Biometria!$A:$A,$A472)</f>
        <v>3.3</v>
      </c>
      <c r="K472" s="2">
        <f>SUMIFS(Biometria!K:K,Biometria!$A:$A,$A472)</f>
        <v>0</v>
      </c>
      <c r="L472" s="1">
        <f>SUMIFS(Biometria!L:L,Biometria!$A:$A,$A472)</f>
        <v>0</v>
      </c>
      <c r="M472" s="1">
        <f>SUMIFS(Biometria!M:M,Biometria!$A:$A,$A472)</f>
        <v>0</v>
      </c>
      <c r="N472" s="1">
        <f>SUMIFS('A.T D0'!O:O,'A.T D0'!$A:$A,$A472)+SUMIFS('A.T D7'!O:O,'A.T D7'!$A:$A,$A472)+SUMIFS('A.T D22'!O:O,'A.T D22'!$A:$A,$A472)+SUMIFS('A.T D37'!O:O,'A.T D37'!$A:$A,$A472)+SUMIFS('A.T D52'!O:O,'A.T D52'!$A:$A,$A472)+SUMIFS('A.T D67'!O:O,'A.T D67'!$A:$A,$A472)</f>
        <v>5.2</v>
      </c>
      <c r="O472" s="1">
        <f>SUMIFS('A.T D0'!P:P,'A.T D0'!$A:$A,$A472)+SUMIFS('A.T D7'!P:P,'A.T D7'!$A:$A,$A472)+SUMIFS('A.T D22'!P:P,'A.T D22'!$A:$A,$A472)+SUMIFS('A.T D37'!P:P,'A.T D37'!$A:$A,$A472)+SUMIFS('A.T D52'!P:P,'A.T D52'!$A:$A,$A472)+SUMIFS('A.T D67'!P:P,'A.T D67'!$A:$A,$A472)</f>
        <v>19.28</v>
      </c>
      <c r="P472" s="1">
        <f>SUMIFS('A.T D0'!Q:Q,'A.T D0'!$A:$A,$A472)+SUMIFS('A.T D7'!Q:Q,'A.T D7'!$A:$A,$A472)+SUMIFS('A.T D22'!Q:Q,'A.T D22'!$A:$A,$A472)+SUMIFS('A.T D37'!Q:Q,'A.T D37'!$A:$A,$A472)+SUMIFS('A.T D52'!Q:Q,'A.T D52'!$A:$A,$A472)+SUMIFS('A.T D67'!Q:Q,'A.T D67'!$A:$A,$A472)</f>
        <v>16.579999999999998</v>
      </c>
      <c r="Q472" s="1">
        <f>SUMIFS('A.T D0'!R:R,'A.T D0'!$A:$A,$A472)+SUMIFS('A.T D7'!R:R,'A.T D7'!$A:$A,$A472)+SUMIFS('A.T D22'!R:R,'A.T D22'!$A:$A,$A472)+SUMIFS('A.T D37'!R:R,'A.T D37'!$A:$A,$A472)+SUMIFS('A.T D52'!R:R,'A.T D52'!$A:$A,$A472)+SUMIFS('A.T D67'!R:R,'A.T D67'!$A:$A,$A472)</f>
        <v>86</v>
      </c>
      <c r="R472" s="1">
        <f>SUMIFS('A.T D0'!S:S,'A.T D0'!$A:$A,$A472)+SUMIFS('A.T D7'!S:S,'A.T D7'!$A:$A,$A472)+SUMIFS('A.T D22'!S:S,'A.T D22'!$A:$A,$A472)+SUMIFS('A.T D37'!S:S,'A.T D37'!$A:$A,$A472)+SUMIFS('A.T D52'!S:S,'A.T D52'!$A:$A,$A472)+SUMIFS('A.T D67'!S:S,'A.T D67'!$A:$A,$A472)</f>
        <v>0.69</v>
      </c>
      <c r="S472" s="1">
        <f>SUMIFS('A.T D0'!T:T,'A.T D0'!$A:$A,$A472)+SUMIFS('A.T D7'!T:T,'A.T D7'!$A:$A,$A472)+SUMIFS('A.T D22'!T:T,'A.T D22'!$A:$A,$A472)+SUMIFS('A.T D37'!T:T,'A.T D37'!$A:$A,$A472)+SUMIFS('A.T D52'!T:T,'A.T D52'!$A:$A,$A472)+SUMIFS('A.T D67'!T:T,'A.T D67'!$A:$A,$A472)</f>
        <v>13.9795</v>
      </c>
      <c r="T472" s="1">
        <f>SUMIFS('A.T D0'!U:U,'A.T D0'!$A:$A,$A472)+SUMIFS('A.T D7'!U:U,'A.T D7'!$A:$A,$A472)+SUMIFS('A.T D22'!U:U,'A.T D22'!$A:$A,$A472)+SUMIFS('A.T D37'!U:U,'A.T D37'!$A:$A,$A472)+SUMIFS('A.T D52'!U:U,'A.T D52'!$A:$A,$A472)+SUMIFS('A.T D67'!U:U,'A.T D67'!$A:$A,$A472)</f>
        <v>0.57999999999999996</v>
      </c>
      <c r="U472" s="1">
        <f>SUMIFS('A.T D0'!V:V,'A.T D0'!$A:$A,$A472)+SUMIFS('A.T D7'!V:V,'A.T D7'!$A:$A,$A472)+SUMIFS('A.T D22'!V:V,'A.T D22'!$A:$A,$A472)+SUMIFS('A.T D37'!V:V,'A.T D37'!$A:$A,$A472)+SUMIFS('A.T D52'!V:V,'A.T D52'!$A:$A,$A472)+SUMIFS('A.T D67'!V:V,'A.T D67'!$A:$A,$A472)</f>
        <v>12.25</v>
      </c>
      <c r="V472" s="1">
        <f>SUMIFS('A.T D0'!W:W,'A.T D0'!$A:$A,$A472)+SUMIFS('A.T D7'!W:W,'A.T D7'!$A:$A,$A472)+SUMIFS('A.T D22'!W:W,'A.T D22'!$A:$A,$A472)+SUMIFS('A.T D37'!W:W,'A.T D37'!$A:$A,$A472)+SUMIFS('A.T D52'!W:W,'A.T D52'!$A:$A,$A472)+SUMIFS('A.T D67'!W:W,'A.T D67'!$A:$A,$A472)</f>
        <v>18.02</v>
      </c>
      <c r="W472" s="1">
        <f>SUMIFS('A.T D0'!X:X,'A.T D0'!$A:$A,$A472)+SUMIFS('A.T D7'!X:X,'A.T D7'!$A:$A,$A472)+SUMIFS('A.T D22'!X:X,'A.T D22'!$A:$A,$A472)+SUMIFS('A.T D37'!X:X,'A.T D37'!$A:$A,$A472)+SUMIFS('A.T D52'!X:X,'A.T D52'!$A:$A,$A472)+SUMIFS('A.T D67'!X:X,'A.T D67'!$A:$A,$A472)</f>
        <v>139.94999999999999</v>
      </c>
      <c r="X472" s="17">
        <f>SUMIFS(TCH!J:J,TCH!$A:$A,$A472)</f>
        <v>0</v>
      </c>
      <c r="Y472" s="17">
        <f>IF(X472=0,0,(X472*AVERAGEIFS($W:$W,$C:$C,$C472,$D:$D,$D472,$E:$E,$E472,$G:$G,$G472,$B:$B,_xlfn.MAXIFS($B:$B,$C:$C,$C472,$D:$D,$D472,$E:$E,$E472,$G:$G,$G472,$B:$B,"&lt;&gt;"&amp;$B472)))/1000)</f>
        <v>0</v>
      </c>
      <c r="Z472" s="17">
        <f>SUMIFS(TCH!M:M,TCH!$A:$A,$A472)</f>
        <v>0</v>
      </c>
      <c r="AA472" s="17">
        <f>IF(Z472=0,0,(Z472*AVERAGEIFS($W:$W,$C:$C,$C472,$D:$D,$D472,$E:$E,$E472,$G:$G,$G472,$B:$B,_xlfn.MAXIFS($B:$B,$C:$C,$C472,$D:$D,$D472,$E:$E,$E472,$G:$G,$G472,$B:$B,"&lt;&gt;"&amp;$B472)))/1000)</f>
        <v>0</v>
      </c>
      <c r="AB472" s="17">
        <f>SUMIFS(TCH!P:P,TCH!$A:$A,$A472)</f>
        <v>0</v>
      </c>
      <c r="AC472" s="17">
        <f>IF(AB472=0,0,(AB472*AVERAGEIFS($W:$W,$C:$C,$C472,$D:$D,$D472,$E:$E,$E472,$G:$G,$G472,$B:$B,_xlfn.MAXIFS($B:$B,$C:$C,$C472,$D:$D,$D472,$E:$E,$E472,$G:$G,$G472,$B:$B,"&lt;&gt;"&amp;$B472)))/1000)</f>
        <v>0</v>
      </c>
      <c r="AD472" s="17">
        <f>SUMIFS(TCH!S:S,TCH!$A:$A,$A472)</f>
        <v>0</v>
      </c>
      <c r="AE472" s="17">
        <f>IF(AD472=0,0,(AD472*AVERAGEIFS($W:$W,$C:$C,$C472,$D:$D,$D472,$E:$E,$E472,$G:$G,$G472,$B:$B,_xlfn.MAXIFS($B:$B,$C:$C,$C472,$D:$D,$D472,$E:$E,$E472,$G:$G,$G472,$B:$B,"&lt;&gt;"&amp;$B472)))/1000)</f>
        <v>0</v>
      </c>
      <c r="AF472" s="17">
        <f>SUMIFS(TCH!V:V,TCH!$A:$A,$A472)</f>
        <v>0</v>
      </c>
      <c r="AG472" s="17">
        <f>IF(AF472=0,0,(AF472*AVERAGEIFS($W:$W,$C:$C,$C472,$D:$D,$D472,$E:$E,$E472,$G:$G,$G472,$B:$B,_xlfn.MAXIFS($B:$B,$C:$C,$C472,$D:$D,$D472,$E:$E,$E472,$G:$G,$G472,$B:$B,"&lt;&gt;"&amp;$B472)))/1000)</f>
        <v>0</v>
      </c>
      <c r="AH472" s="17">
        <f>SUMIFS(TCH!Y:Y,TCH!$A:$A,$A472)</f>
        <v>0</v>
      </c>
      <c r="AI472" s="17">
        <f>IF(AH472=0,0,(AH472*AVERAGEIFS($W:$W,$C:$C,$C472,$D:$D,$D472,$E:$E,$E472,$G:$G,$G472,$B:$B,_xlfn.MAXIFS($B:$B,$C:$C,$C472,$D:$D,$D472,$E:$E,$E472,$G:$G,$G472,$B:$B,"&lt;&gt;"&amp;$B472)))/1000)</f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>
        <v>0</v>
      </c>
      <c r="AX472">
        <v>0</v>
      </c>
      <c r="AY472">
        <v>0</v>
      </c>
      <c r="AZ472">
        <v>0</v>
      </c>
    </row>
    <row r="473" spans="1:52" x14ac:dyDescent="0.25">
      <c r="A473" s="1" t="str">
        <f t="shared" si="7"/>
        <v>45789491B4R130</v>
      </c>
      <c r="B473" s="7">
        <v>45789</v>
      </c>
      <c r="C473" s="1">
        <v>49</v>
      </c>
      <c r="D473" s="1">
        <v>1</v>
      </c>
      <c r="E473" s="3" t="s">
        <v>58</v>
      </c>
      <c r="F473" s="1" t="s">
        <v>53</v>
      </c>
      <c r="G473" s="1">
        <v>30</v>
      </c>
      <c r="H473" s="4">
        <f>SUMIFS(Biometria!H:H,Biometria!$A:$A,$A473)</f>
        <v>21.88</v>
      </c>
      <c r="I473" s="6">
        <f>SUMIFS(Biometria!I:I,Biometria!$A:$A,$A473)</f>
        <v>20.246666666666666</v>
      </c>
      <c r="J473" s="6">
        <f>SUMIFS(Biometria!J:J,Biometria!$A:$A,$A473)</f>
        <v>3.79</v>
      </c>
      <c r="K473" s="2">
        <f>SUMIFS(Biometria!K:K,Biometria!$A:$A,$A473)</f>
        <v>3.77</v>
      </c>
      <c r="L473" s="1">
        <f>SUMIFS(Biometria!L:L,Biometria!$A:$A,$A473)</f>
        <v>0</v>
      </c>
      <c r="M473" s="1">
        <f>SUMIFS(Biometria!M:M,Biometria!$A:$A,$A473)</f>
        <v>0</v>
      </c>
      <c r="N473" s="1">
        <f>SUMIFS('A.T D0'!O:O,'A.T D0'!$A:$A,$A473)+SUMIFS('A.T D7'!O:O,'A.T D7'!$A:$A,$A473)+SUMIFS('A.T D22'!O:O,'A.T D22'!$A:$A,$A473)+SUMIFS('A.T D37'!O:O,'A.T D37'!$A:$A,$A473)+SUMIFS('A.T D52'!O:O,'A.T D52'!$A:$A,$A473)+SUMIFS('A.T D67'!O:O,'A.T D67'!$A:$A,$A473)</f>
        <v>5.2</v>
      </c>
      <c r="O473" s="1">
        <f>SUMIFS('A.T D0'!P:P,'A.T D0'!$A:$A,$A473)+SUMIFS('A.T D7'!P:P,'A.T D7'!$A:$A,$A473)+SUMIFS('A.T D22'!P:P,'A.T D22'!$A:$A,$A473)+SUMIFS('A.T D37'!P:P,'A.T D37'!$A:$A,$A473)+SUMIFS('A.T D52'!P:P,'A.T D52'!$A:$A,$A473)+SUMIFS('A.T D67'!P:P,'A.T D67'!$A:$A,$A473)</f>
        <v>18.09</v>
      </c>
      <c r="P473" s="1">
        <f>SUMIFS('A.T D0'!Q:Q,'A.T D0'!$A:$A,$A473)+SUMIFS('A.T D7'!Q:Q,'A.T D7'!$A:$A,$A473)+SUMIFS('A.T D22'!Q:Q,'A.T D22'!$A:$A,$A473)+SUMIFS('A.T D37'!Q:Q,'A.T D37'!$A:$A,$A473)+SUMIFS('A.T D52'!Q:Q,'A.T D52'!$A:$A,$A473)+SUMIFS('A.T D67'!Q:Q,'A.T D67'!$A:$A,$A473)</f>
        <v>15</v>
      </c>
      <c r="Q473" s="1">
        <f>SUMIFS('A.T D0'!R:R,'A.T D0'!$A:$A,$A473)+SUMIFS('A.T D7'!R:R,'A.T D7'!$A:$A,$A473)+SUMIFS('A.T D22'!R:R,'A.T D22'!$A:$A,$A473)+SUMIFS('A.T D37'!R:R,'A.T D37'!$A:$A,$A473)+SUMIFS('A.T D52'!R:R,'A.T D52'!$A:$A,$A473)+SUMIFS('A.T D67'!R:R,'A.T D67'!$A:$A,$A473)</f>
        <v>82.92</v>
      </c>
      <c r="R473" s="1">
        <f>SUMIFS('A.T D0'!S:S,'A.T D0'!$A:$A,$A473)+SUMIFS('A.T D7'!S:S,'A.T D7'!$A:$A,$A473)+SUMIFS('A.T D22'!S:S,'A.T D22'!$A:$A,$A473)+SUMIFS('A.T D37'!S:S,'A.T D37'!$A:$A,$A473)+SUMIFS('A.T D52'!S:S,'A.T D52'!$A:$A,$A473)+SUMIFS('A.T D67'!S:S,'A.T D67'!$A:$A,$A473)</f>
        <v>0.8</v>
      </c>
      <c r="S473" s="1">
        <f>SUMIFS('A.T D0'!T:T,'A.T D0'!$A:$A,$A473)+SUMIFS('A.T D7'!T:T,'A.T D7'!$A:$A,$A473)+SUMIFS('A.T D22'!T:T,'A.T D22'!$A:$A,$A473)+SUMIFS('A.T D37'!T:T,'A.T D37'!$A:$A,$A473)+SUMIFS('A.T D52'!T:T,'A.T D52'!$A:$A,$A473)+SUMIFS('A.T D67'!T:T,'A.T D67'!$A:$A,$A473)</f>
        <v>12.7112</v>
      </c>
      <c r="T473" s="1">
        <f>SUMIFS('A.T D0'!U:U,'A.T D0'!$A:$A,$A473)+SUMIFS('A.T D7'!U:U,'A.T D7'!$A:$A,$A473)+SUMIFS('A.T D22'!U:U,'A.T D22'!$A:$A,$A473)+SUMIFS('A.T D37'!U:U,'A.T D37'!$A:$A,$A473)+SUMIFS('A.T D52'!U:U,'A.T D52'!$A:$A,$A473)+SUMIFS('A.T D67'!U:U,'A.T D67'!$A:$A,$A473)</f>
        <v>0.68</v>
      </c>
      <c r="U473" s="1">
        <f>SUMIFS('A.T D0'!V:V,'A.T D0'!$A:$A,$A473)+SUMIFS('A.T D7'!V:V,'A.T D7'!$A:$A,$A473)+SUMIFS('A.T D22'!V:V,'A.T D22'!$A:$A,$A473)+SUMIFS('A.T D37'!V:V,'A.T D37'!$A:$A,$A473)+SUMIFS('A.T D52'!V:V,'A.T D52'!$A:$A,$A473)+SUMIFS('A.T D67'!V:V,'A.T D67'!$A:$A,$A473)</f>
        <v>11.96</v>
      </c>
      <c r="V473" s="1">
        <f>SUMIFS('A.T D0'!W:W,'A.T D0'!$A:$A,$A473)+SUMIFS('A.T D7'!W:W,'A.T D7'!$A:$A,$A473)+SUMIFS('A.T D22'!W:W,'A.T D22'!$A:$A,$A473)+SUMIFS('A.T D37'!W:W,'A.T D37'!$A:$A,$A473)+SUMIFS('A.T D52'!W:W,'A.T D52'!$A:$A,$A473)+SUMIFS('A.T D67'!W:W,'A.T D67'!$A:$A,$A473)</f>
        <v>8.49</v>
      </c>
      <c r="W473" s="1">
        <f>SUMIFS('A.T D0'!X:X,'A.T D0'!$A:$A,$A473)+SUMIFS('A.T D7'!X:X,'A.T D7'!$A:$A,$A473)+SUMIFS('A.T D22'!X:X,'A.T D22'!$A:$A,$A473)+SUMIFS('A.T D37'!X:X,'A.T D37'!$A:$A,$A473)+SUMIFS('A.T D52'!X:X,'A.T D52'!$A:$A,$A473)+SUMIFS('A.T D67'!X:X,'A.T D67'!$A:$A,$A473)</f>
        <v>128.65</v>
      </c>
      <c r="X473" s="17">
        <f>SUMIFS(TCH!J:J,TCH!$A:$A,$A473)</f>
        <v>0</v>
      </c>
      <c r="Y473" s="17">
        <f>IF(X473=0,0,(X473*AVERAGEIFS($W:$W,$C:$C,$C473,$D:$D,$D473,$E:$E,$E473,$G:$G,$G473,$B:$B,_xlfn.MAXIFS($B:$B,$C:$C,$C473,$D:$D,$D473,$E:$E,$E473,$G:$G,$G473,$B:$B,"&lt;&gt;"&amp;$B473)))/1000)</f>
        <v>0</v>
      </c>
      <c r="Z473" s="17">
        <f>SUMIFS(TCH!M:M,TCH!$A:$A,$A473)</f>
        <v>0</v>
      </c>
      <c r="AA473" s="17">
        <f>IF(Z473=0,0,(Z473*AVERAGEIFS($W:$W,$C:$C,$C473,$D:$D,$D473,$E:$E,$E473,$G:$G,$G473,$B:$B,_xlfn.MAXIFS($B:$B,$C:$C,$C473,$D:$D,$D473,$E:$E,$E473,$G:$G,$G473,$B:$B,"&lt;&gt;"&amp;$B473)))/1000)</f>
        <v>0</v>
      </c>
      <c r="AB473" s="17">
        <f>SUMIFS(TCH!P:P,TCH!$A:$A,$A473)</f>
        <v>0</v>
      </c>
      <c r="AC473" s="17">
        <f>IF(AB473=0,0,(AB473*AVERAGEIFS($W:$W,$C:$C,$C473,$D:$D,$D473,$E:$E,$E473,$G:$G,$G473,$B:$B,_xlfn.MAXIFS($B:$B,$C:$C,$C473,$D:$D,$D473,$E:$E,$E473,$G:$G,$G473,$B:$B,"&lt;&gt;"&amp;$B473)))/1000)</f>
        <v>0</v>
      </c>
      <c r="AD473" s="17">
        <f>SUMIFS(TCH!S:S,TCH!$A:$A,$A473)</f>
        <v>0</v>
      </c>
      <c r="AE473" s="17">
        <f>IF(AD473=0,0,(AD473*AVERAGEIFS($W:$W,$C:$C,$C473,$D:$D,$D473,$E:$E,$E473,$G:$G,$G473,$B:$B,_xlfn.MAXIFS($B:$B,$C:$C,$C473,$D:$D,$D473,$E:$E,$E473,$G:$G,$G473,$B:$B,"&lt;&gt;"&amp;$B473)))/1000)</f>
        <v>0</v>
      </c>
      <c r="AF473" s="17">
        <f>SUMIFS(TCH!V:V,TCH!$A:$A,$A473)</f>
        <v>0</v>
      </c>
      <c r="AG473" s="17">
        <f>IF(AF473=0,0,(AF473*AVERAGEIFS($W:$W,$C:$C,$C473,$D:$D,$D473,$E:$E,$E473,$G:$G,$G473,$B:$B,_xlfn.MAXIFS($B:$B,$C:$C,$C473,$D:$D,$D473,$E:$E,$E473,$G:$G,$G473,$B:$B,"&lt;&gt;"&amp;$B473)))/1000)</f>
        <v>0</v>
      </c>
      <c r="AH473" s="17">
        <f>SUMIFS(TCH!Y:Y,TCH!$A:$A,$A473)</f>
        <v>0</v>
      </c>
      <c r="AI473" s="17">
        <f>IF(AH473=0,0,(AH473*AVERAGEIFS($W:$W,$C:$C,$C473,$D:$D,$D473,$E:$E,$E473,$G:$G,$G473,$B:$B,_xlfn.MAXIFS($B:$B,$C:$C,$C473,$D:$D,$D473,$E:$E,$E473,$G:$G,$G473,$B:$B,"&lt;&gt;"&amp;$B473)))/1000)</f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>
        <v>0</v>
      </c>
      <c r="AX473">
        <v>0</v>
      </c>
      <c r="AY473">
        <v>0</v>
      </c>
      <c r="AZ473">
        <v>0</v>
      </c>
    </row>
    <row r="474" spans="1:52" x14ac:dyDescent="0.25">
      <c r="A474" s="1" t="str">
        <f t="shared" si="7"/>
        <v>45789491B4R230</v>
      </c>
      <c r="B474" s="7">
        <v>45789</v>
      </c>
      <c r="C474" s="1">
        <v>49</v>
      </c>
      <c r="D474" s="1">
        <v>1</v>
      </c>
      <c r="E474" s="3" t="s">
        <v>58</v>
      </c>
      <c r="F474" s="1" t="s">
        <v>54</v>
      </c>
      <c r="G474" s="1">
        <v>30</v>
      </c>
      <c r="H474" s="4">
        <f>SUMIFS(Biometria!H:H,Biometria!$A:$A,$A474)</f>
        <v>19.14</v>
      </c>
      <c r="I474" s="6">
        <f>SUMIFS(Biometria!I:I,Biometria!$A:$A,$A474)</f>
        <v>0</v>
      </c>
      <c r="J474" s="6">
        <f>SUMIFS(Biometria!J:J,Biometria!$A:$A,$A474)</f>
        <v>3.52</v>
      </c>
      <c r="K474" s="2">
        <f>SUMIFS(Biometria!K:K,Biometria!$A:$A,$A474)</f>
        <v>0</v>
      </c>
      <c r="L474" s="1">
        <f>SUMIFS(Biometria!L:L,Biometria!$A:$A,$A474)</f>
        <v>0</v>
      </c>
      <c r="M474" s="1">
        <f>SUMIFS(Biometria!M:M,Biometria!$A:$A,$A474)</f>
        <v>0</v>
      </c>
      <c r="N474" s="1">
        <f>SUMIFS('A.T D0'!O:O,'A.T D0'!$A:$A,$A474)+SUMIFS('A.T D7'!O:O,'A.T D7'!$A:$A,$A474)+SUMIFS('A.T D22'!O:O,'A.T D22'!$A:$A,$A474)+SUMIFS('A.T D37'!O:O,'A.T D37'!$A:$A,$A474)+SUMIFS('A.T D52'!O:O,'A.T D52'!$A:$A,$A474)+SUMIFS('A.T D67'!O:O,'A.T D67'!$A:$A,$A474)</f>
        <v>5.3</v>
      </c>
      <c r="O474" s="1">
        <f>SUMIFS('A.T D0'!P:P,'A.T D0'!$A:$A,$A474)+SUMIFS('A.T D7'!P:P,'A.T D7'!$A:$A,$A474)+SUMIFS('A.T D22'!P:P,'A.T D22'!$A:$A,$A474)+SUMIFS('A.T D37'!P:P,'A.T D37'!$A:$A,$A474)+SUMIFS('A.T D52'!P:P,'A.T D52'!$A:$A,$A474)+SUMIFS('A.T D67'!P:P,'A.T D67'!$A:$A,$A474)</f>
        <v>18.61</v>
      </c>
      <c r="P474" s="1">
        <f>SUMIFS('A.T D0'!Q:Q,'A.T D0'!$A:$A,$A474)+SUMIFS('A.T D7'!Q:Q,'A.T D7'!$A:$A,$A474)+SUMIFS('A.T D22'!Q:Q,'A.T D22'!$A:$A,$A474)+SUMIFS('A.T D37'!Q:Q,'A.T D37'!$A:$A,$A474)+SUMIFS('A.T D52'!Q:Q,'A.T D52'!$A:$A,$A474)+SUMIFS('A.T D67'!Q:Q,'A.T D67'!$A:$A,$A474)</f>
        <v>15.5</v>
      </c>
      <c r="Q474" s="1">
        <f>SUMIFS('A.T D0'!R:R,'A.T D0'!$A:$A,$A474)+SUMIFS('A.T D7'!R:R,'A.T D7'!$A:$A,$A474)+SUMIFS('A.T D22'!R:R,'A.T D22'!$A:$A,$A474)+SUMIFS('A.T D37'!R:R,'A.T D37'!$A:$A,$A474)+SUMIFS('A.T D52'!R:R,'A.T D52'!$A:$A,$A474)+SUMIFS('A.T D67'!R:R,'A.T D67'!$A:$A,$A474)</f>
        <v>83.29</v>
      </c>
      <c r="R474" s="1">
        <f>SUMIFS('A.T D0'!S:S,'A.T D0'!$A:$A,$A474)+SUMIFS('A.T D7'!S:S,'A.T D7'!$A:$A,$A474)+SUMIFS('A.T D22'!S:S,'A.T D22'!$A:$A,$A474)+SUMIFS('A.T D37'!S:S,'A.T D37'!$A:$A,$A474)+SUMIFS('A.T D52'!S:S,'A.T D52'!$A:$A,$A474)+SUMIFS('A.T D67'!S:S,'A.T D67'!$A:$A,$A474)</f>
        <v>0.78</v>
      </c>
      <c r="S474" s="1">
        <f>SUMIFS('A.T D0'!T:T,'A.T D0'!$A:$A,$A474)+SUMIFS('A.T D7'!T:T,'A.T D7'!$A:$A,$A474)+SUMIFS('A.T D22'!T:T,'A.T D22'!$A:$A,$A474)+SUMIFS('A.T D37'!T:T,'A.T D37'!$A:$A,$A474)+SUMIFS('A.T D52'!T:T,'A.T D52'!$A:$A,$A474)+SUMIFS('A.T D67'!T:T,'A.T D67'!$A:$A,$A474)</f>
        <v>13.1189</v>
      </c>
      <c r="T474" s="1">
        <f>SUMIFS('A.T D0'!U:U,'A.T D0'!$A:$A,$A474)+SUMIFS('A.T D7'!U:U,'A.T D7'!$A:$A,$A474)+SUMIFS('A.T D22'!U:U,'A.T D22'!$A:$A,$A474)+SUMIFS('A.T D37'!U:U,'A.T D37'!$A:$A,$A474)+SUMIFS('A.T D52'!U:U,'A.T D52'!$A:$A,$A474)+SUMIFS('A.T D67'!U:U,'A.T D67'!$A:$A,$A474)</f>
        <v>0.66</v>
      </c>
      <c r="U474" s="1">
        <f>SUMIFS('A.T D0'!V:V,'A.T D0'!$A:$A,$A474)+SUMIFS('A.T D7'!V:V,'A.T D7'!$A:$A,$A474)+SUMIFS('A.T D22'!V:V,'A.T D22'!$A:$A,$A474)+SUMIFS('A.T D37'!V:V,'A.T D37'!$A:$A,$A474)+SUMIFS('A.T D52'!V:V,'A.T D52'!$A:$A,$A474)+SUMIFS('A.T D67'!V:V,'A.T D67'!$A:$A,$A474)</f>
        <v>12.03</v>
      </c>
      <c r="V474" s="1">
        <f>SUMIFS('A.T D0'!W:W,'A.T D0'!$A:$A,$A474)+SUMIFS('A.T D7'!W:W,'A.T D7'!$A:$A,$A474)+SUMIFS('A.T D22'!W:W,'A.T D22'!$A:$A,$A474)+SUMIFS('A.T D37'!W:W,'A.T D37'!$A:$A,$A474)+SUMIFS('A.T D52'!W:W,'A.T D52'!$A:$A,$A474)+SUMIFS('A.T D67'!W:W,'A.T D67'!$A:$A,$A474)</f>
        <v>11.65</v>
      </c>
      <c r="W474" s="1">
        <f>SUMIFS('A.T D0'!X:X,'A.T D0'!$A:$A,$A474)+SUMIFS('A.T D7'!X:X,'A.T D7'!$A:$A,$A474)+SUMIFS('A.T D22'!X:X,'A.T D22'!$A:$A,$A474)+SUMIFS('A.T D37'!X:X,'A.T D37'!$A:$A,$A474)+SUMIFS('A.T D52'!X:X,'A.T D52'!$A:$A,$A474)+SUMIFS('A.T D67'!X:X,'A.T D67'!$A:$A,$A474)</f>
        <v>132.38999999999999</v>
      </c>
      <c r="X474" s="17">
        <f>SUMIFS(TCH!J:J,TCH!$A:$A,$A474)</f>
        <v>0</v>
      </c>
      <c r="Y474" s="17">
        <f>IF(X474=0,0,(X474*AVERAGEIFS($W:$W,$C:$C,$C474,$D:$D,$D474,$E:$E,$E474,$G:$G,$G474,$B:$B,_xlfn.MAXIFS($B:$B,$C:$C,$C474,$D:$D,$D474,$E:$E,$E474,$G:$G,$G474,$B:$B,"&lt;&gt;"&amp;$B474)))/1000)</f>
        <v>0</v>
      </c>
      <c r="Z474" s="17">
        <f>SUMIFS(TCH!M:M,TCH!$A:$A,$A474)</f>
        <v>0</v>
      </c>
      <c r="AA474" s="17">
        <f>IF(Z474=0,0,(Z474*AVERAGEIFS($W:$W,$C:$C,$C474,$D:$D,$D474,$E:$E,$E474,$G:$G,$G474,$B:$B,_xlfn.MAXIFS($B:$B,$C:$C,$C474,$D:$D,$D474,$E:$E,$E474,$G:$G,$G474,$B:$B,"&lt;&gt;"&amp;$B474)))/1000)</f>
        <v>0</v>
      </c>
      <c r="AB474" s="17">
        <f>SUMIFS(TCH!P:P,TCH!$A:$A,$A474)</f>
        <v>0</v>
      </c>
      <c r="AC474" s="17">
        <f>IF(AB474=0,0,(AB474*AVERAGEIFS($W:$W,$C:$C,$C474,$D:$D,$D474,$E:$E,$E474,$G:$G,$G474,$B:$B,_xlfn.MAXIFS($B:$B,$C:$C,$C474,$D:$D,$D474,$E:$E,$E474,$G:$G,$G474,$B:$B,"&lt;&gt;"&amp;$B474)))/1000)</f>
        <v>0</v>
      </c>
      <c r="AD474" s="17">
        <f>SUMIFS(TCH!S:S,TCH!$A:$A,$A474)</f>
        <v>0</v>
      </c>
      <c r="AE474" s="17">
        <f>IF(AD474=0,0,(AD474*AVERAGEIFS($W:$W,$C:$C,$C474,$D:$D,$D474,$E:$E,$E474,$G:$G,$G474,$B:$B,_xlfn.MAXIFS($B:$B,$C:$C,$C474,$D:$D,$D474,$E:$E,$E474,$G:$G,$G474,$B:$B,"&lt;&gt;"&amp;$B474)))/1000)</f>
        <v>0</v>
      </c>
      <c r="AF474" s="17">
        <f>SUMIFS(TCH!V:V,TCH!$A:$A,$A474)</f>
        <v>0</v>
      </c>
      <c r="AG474" s="17">
        <f>IF(AF474=0,0,(AF474*AVERAGEIFS($W:$W,$C:$C,$C474,$D:$D,$D474,$E:$E,$E474,$G:$G,$G474,$B:$B,_xlfn.MAXIFS($B:$B,$C:$C,$C474,$D:$D,$D474,$E:$E,$E474,$G:$G,$G474,$B:$B,"&lt;&gt;"&amp;$B474)))/1000)</f>
        <v>0</v>
      </c>
      <c r="AH474" s="17">
        <f>SUMIFS(TCH!Y:Y,TCH!$A:$A,$A474)</f>
        <v>0</v>
      </c>
      <c r="AI474" s="17">
        <f>IF(AH474=0,0,(AH474*AVERAGEIFS($W:$W,$C:$C,$C474,$D:$D,$D474,$E:$E,$E474,$G:$G,$G474,$B:$B,_xlfn.MAXIFS($B:$B,$C:$C,$C474,$D:$D,$D474,$E:$E,$E474,$G:$G,$G474,$B:$B,"&lt;&gt;"&amp;$B474)))/1000)</f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>
        <v>0</v>
      </c>
      <c r="AX474">
        <v>0</v>
      </c>
      <c r="AY474">
        <v>0</v>
      </c>
      <c r="AZ474">
        <v>0</v>
      </c>
    </row>
    <row r="475" spans="1:52" x14ac:dyDescent="0.25">
      <c r="A475" s="1" t="str">
        <f t="shared" si="7"/>
        <v>45789491B4R330</v>
      </c>
      <c r="B475" s="7">
        <v>45789</v>
      </c>
      <c r="C475" s="1">
        <v>49</v>
      </c>
      <c r="D475" s="1">
        <v>1</v>
      </c>
      <c r="E475" s="3" t="s">
        <v>58</v>
      </c>
      <c r="F475" s="1" t="s">
        <v>55</v>
      </c>
      <c r="G475" s="1">
        <v>30</v>
      </c>
      <c r="H475" s="4">
        <f>SUMIFS(Biometria!H:H,Biometria!$A:$A,$A475)</f>
        <v>19.72</v>
      </c>
      <c r="I475" s="6">
        <f>SUMIFS(Biometria!I:I,Biometria!$A:$A,$A475)</f>
        <v>0</v>
      </c>
      <c r="J475" s="6">
        <f>SUMIFS(Biometria!J:J,Biometria!$A:$A,$A475)</f>
        <v>4</v>
      </c>
      <c r="K475" s="2">
        <f>SUMIFS(Biometria!K:K,Biometria!$A:$A,$A475)</f>
        <v>0</v>
      </c>
      <c r="L475" s="1">
        <f>SUMIFS(Biometria!L:L,Biometria!$A:$A,$A475)</f>
        <v>0</v>
      </c>
      <c r="M475" s="1">
        <f>SUMIFS(Biometria!M:M,Biometria!$A:$A,$A475)</f>
        <v>0</v>
      </c>
      <c r="N475" s="1">
        <f>SUMIFS('A.T D0'!O:O,'A.T D0'!$A:$A,$A475)+SUMIFS('A.T D7'!O:O,'A.T D7'!$A:$A,$A475)+SUMIFS('A.T D22'!O:O,'A.T D22'!$A:$A,$A475)+SUMIFS('A.T D37'!O:O,'A.T D37'!$A:$A,$A475)+SUMIFS('A.T D52'!O:O,'A.T D52'!$A:$A,$A475)+SUMIFS('A.T D67'!O:O,'A.T D67'!$A:$A,$A475)</f>
        <v>5.2</v>
      </c>
      <c r="O475" s="1">
        <f>SUMIFS('A.T D0'!P:P,'A.T D0'!$A:$A,$A475)+SUMIFS('A.T D7'!P:P,'A.T D7'!$A:$A,$A475)+SUMIFS('A.T D22'!P:P,'A.T D22'!$A:$A,$A475)+SUMIFS('A.T D37'!P:P,'A.T D37'!$A:$A,$A475)+SUMIFS('A.T D52'!P:P,'A.T D52'!$A:$A,$A475)+SUMIFS('A.T D67'!P:P,'A.T D67'!$A:$A,$A475)</f>
        <v>19</v>
      </c>
      <c r="P475" s="1">
        <f>SUMIFS('A.T D0'!Q:Q,'A.T D0'!$A:$A,$A475)+SUMIFS('A.T D7'!Q:Q,'A.T D7'!$A:$A,$A475)+SUMIFS('A.T D22'!Q:Q,'A.T D22'!$A:$A,$A475)+SUMIFS('A.T D37'!Q:Q,'A.T D37'!$A:$A,$A475)+SUMIFS('A.T D52'!Q:Q,'A.T D52'!$A:$A,$A475)+SUMIFS('A.T D67'!Q:Q,'A.T D67'!$A:$A,$A475)</f>
        <v>16.09</v>
      </c>
      <c r="Q475" s="1">
        <f>SUMIFS('A.T D0'!R:R,'A.T D0'!$A:$A,$A475)+SUMIFS('A.T D7'!R:R,'A.T D7'!$A:$A,$A475)+SUMIFS('A.T D22'!R:R,'A.T D22'!$A:$A,$A475)+SUMIFS('A.T D37'!R:R,'A.T D37'!$A:$A,$A475)+SUMIFS('A.T D52'!R:R,'A.T D52'!$A:$A,$A475)+SUMIFS('A.T D67'!R:R,'A.T D67'!$A:$A,$A475)</f>
        <v>84.68</v>
      </c>
      <c r="R475" s="1">
        <f>SUMIFS('A.T D0'!S:S,'A.T D0'!$A:$A,$A475)+SUMIFS('A.T D7'!S:S,'A.T D7'!$A:$A,$A475)+SUMIFS('A.T D22'!S:S,'A.T D22'!$A:$A,$A475)+SUMIFS('A.T D37'!S:S,'A.T D37'!$A:$A,$A475)+SUMIFS('A.T D52'!S:S,'A.T D52'!$A:$A,$A475)+SUMIFS('A.T D67'!S:S,'A.T D67'!$A:$A,$A475)</f>
        <v>0.74</v>
      </c>
      <c r="S475" s="1">
        <f>SUMIFS('A.T D0'!T:T,'A.T D0'!$A:$A,$A475)+SUMIFS('A.T D7'!T:T,'A.T D7'!$A:$A,$A475)+SUMIFS('A.T D22'!T:T,'A.T D22'!$A:$A,$A475)+SUMIFS('A.T D37'!T:T,'A.T D37'!$A:$A,$A475)+SUMIFS('A.T D52'!T:T,'A.T D52'!$A:$A,$A475)+SUMIFS('A.T D67'!T:T,'A.T D67'!$A:$A,$A475)</f>
        <v>13.4558</v>
      </c>
      <c r="T475" s="1">
        <f>SUMIFS('A.T D0'!U:U,'A.T D0'!$A:$A,$A475)+SUMIFS('A.T D7'!U:U,'A.T D7'!$A:$A,$A475)+SUMIFS('A.T D22'!U:U,'A.T D22'!$A:$A,$A475)+SUMIFS('A.T D37'!U:U,'A.T D37'!$A:$A,$A475)+SUMIFS('A.T D52'!U:U,'A.T D52'!$A:$A,$A475)+SUMIFS('A.T D67'!U:U,'A.T D67'!$A:$A,$A475)</f>
        <v>0.62</v>
      </c>
      <c r="U475" s="1">
        <f>SUMIFS('A.T D0'!V:V,'A.T D0'!$A:$A,$A475)+SUMIFS('A.T D7'!V:V,'A.T D7'!$A:$A,$A475)+SUMIFS('A.T D22'!V:V,'A.T D22'!$A:$A,$A475)+SUMIFS('A.T D37'!V:V,'A.T D37'!$A:$A,$A475)+SUMIFS('A.T D52'!V:V,'A.T D52'!$A:$A,$A475)+SUMIFS('A.T D67'!V:V,'A.T D67'!$A:$A,$A475)</f>
        <v>12.72</v>
      </c>
      <c r="V475" s="1">
        <f>SUMIFS('A.T D0'!W:W,'A.T D0'!$A:$A,$A475)+SUMIFS('A.T D7'!W:W,'A.T D7'!$A:$A,$A475)+SUMIFS('A.T D22'!W:W,'A.T D22'!$A:$A,$A475)+SUMIFS('A.T D37'!W:W,'A.T D37'!$A:$A,$A475)+SUMIFS('A.T D52'!W:W,'A.T D52'!$A:$A,$A475)+SUMIFS('A.T D67'!W:W,'A.T D67'!$A:$A,$A475)</f>
        <v>14.07</v>
      </c>
      <c r="W475" s="1">
        <f>SUMIFS('A.T D0'!X:X,'A.T D0'!$A:$A,$A475)+SUMIFS('A.T D7'!X:X,'A.T D7'!$A:$A,$A475)+SUMIFS('A.T D22'!X:X,'A.T D22'!$A:$A,$A475)+SUMIFS('A.T D37'!X:X,'A.T D37'!$A:$A,$A475)+SUMIFS('A.T D52'!X:X,'A.T D52'!$A:$A,$A475)+SUMIFS('A.T D67'!X:X,'A.T D67'!$A:$A,$A475)</f>
        <v>135.27000000000001</v>
      </c>
      <c r="X475" s="17">
        <f>SUMIFS(TCH!J:J,TCH!$A:$A,$A475)</f>
        <v>0</v>
      </c>
      <c r="Y475" s="17">
        <f>IF(X475=0,0,(X475*AVERAGEIFS($W:$W,$C:$C,$C475,$D:$D,$D475,$E:$E,$E475,$G:$G,$G475,$B:$B,_xlfn.MAXIFS($B:$B,$C:$C,$C475,$D:$D,$D475,$E:$E,$E475,$G:$G,$G475,$B:$B,"&lt;&gt;"&amp;$B475)))/1000)</f>
        <v>0</v>
      </c>
      <c r="Z475" s="17">
        <f>SUMIFS(TCH!M:M,TCH!$A:$A,$A475)</f>
        <v>0</v>
      </c>
      <c r="AA475" s="17">
        <f>IF(Z475=0,0,(Z475*AVERAGEIFS($W:$W,$C:$C,$C475,$D:$D,$D475,$E:$E,$E475,$G:$G,$G475,$B:$B,_xlfn.MAXIFS($B:$B,$C:$C,$C475,$D:$D,$D475,$E:$E,$E475,$G:$G,$G475,$B:$B,"&lt;&gt;"&amp;$B475)))/1000)</f>
        <v>0</v>
      </c>
      <c r="AB475" s="17">
        <f>SUMIFS(TCH!P:P,TCH!$A:$A,$A475)</f>
        <v>0</v>
      </c>
      <c r="AC475" s="17">
        <f>IF(AB475=0,0,(AB475*AVERAGEIFS($W:$W,$C:$C,$C475,$D:$D,$D475,$E:$E,$E475,$G:$G,$G475,$B:$B,_xlfn.MAXIFS($B:$B,$C:$C,$C475,$D:$D,$D475,$E:$E,$E475,$G:$G,$G475,$B:$B,"&lt;&gt;"&amp;$B475)))/1000)</f>
        <v>0</v>
      </c>
      <c r="AD475" s="17">
        <f>SUMIFS(TCH!S:S,TCH!$A:$A,$A475)</f>
        <v>0</v>
      </c>
      <c r="AE475" s="17">
        <f>IF(AD475=0,0,(AD475*AVERAGEIFS($W:$W,$C:$C,$C475,$D:$D,$D475,$E:$E,$E475,$G:$G,$G475,$B:$B,_xlfn.MAXIFS($B:$B,$C:$C,$C475,$D:$D,$D475,$E:$E,$E475,$G:$G,$G475,$B:$B,"&lt;&gt;"&amp;$B475)))/1000)</f>
        <v>0</v>
      </c>
      <c r="AF475" s="17">
        <f>SUMIFS(TCH!V:V,TCH!$A:$A,$A475)</f>
        <v>0</v>
      </c>
      <c r="AG475" s="17">
        <f>IF(AF475=0,0,(AF475*AVERAGEIFS($W:$W,$C:$C,$C475,$D:$D,$D475,$E:$E,$E475,$G:$G,$G475,$B:$B,_xlfn.MAXIFS($B:$B,$C:$C,$C475,$D:$D,$D475,$E:$E,$E475,$G:$G,$G475,$B:$B,"&lt;&gt;"&amp;$B475)))/1000)</f>
        <v>0</v>
      </c>
      <c r="AH475" s="17">
        <f>SUMIFS(TCH!Y:Y,TCH!$A:$A,$A475)</f>
        <v>0</v>
      </c>
      <c r="AI475" s="17">
        <f>IF(AH475=0,0,(AH475*AVERAGEIFS($W:$W,$C:$C,$C475,$D:$D,$D475,$E:$E,$E475,$G:$G,$G475,$B:$B,_xlfn.MAXIFS($B:$B,$C:$C,$C475,$D:$D,$D475,$E:$E,$E475,$G:$G,$G475,$B:$B,"&lt;&gt;"&amp;$B475)))/1000)</f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>
        <v>0</v>
      </c>
      <c r="AX475">
        <v>0</v>
      </c>
      <c r="AY475">
        <v>0</v>
      </c>
      <c r="AZ475">
        <v>0</v>
      </c>
    </row>
    <row r="476" spans="1:52" x14ac:dyDescent="0.25">
      <c r="A476" s="1" t="str">
        <f t="shared" si="7"/>
        <v>45789498B4R131</v>
      </c>
      <c r="B476" s="7">
        <v>45789</v>
      </c>
      <c r="C476" s="1">
        <v>49</v>
      </c>
      <c r="D476" s="1">
        <v>8</v>
      </c>
      <c r="E476" s="3" t="s">
        <v>58</v>
      </c>
      <c r="F476" s="1" t="s">
        <v>53</v>
      </c>
      <c r="G476" s="1">
        <v>31</v>
      </c>
      <c r="H476" s="4">
        <f>SUMIFS(Biometria!H:H,Biometria!$A:$A,$A476)</f>
        <v>15.48</v>
      </c>
      <c r="I476" s="6">
        <f>SUMIFS(Biometria!I:I,Biometria!$A:$A,$A476)</f>
        <v>16.88</v>
      </c>
      <c r="J476" s="6">
        <f>SUMIFS(Biometria!J:J,Biometria!$A:$A,$A476)</f>
        <v>3.65</v>
      </c>
      <c r="K476" s="2">
        <f>SUMIFS(Biometria!K:K,Biometria!$A:$A,$A476)</f>
        <v>3.4033333333333338</v>
      </c>
      <c r="L476" s="1">
        <f>SUMIFS(Biometria!L:L,Biometria!$A:$A,$A476)</f>
        <v>0</v>
      </c>
      <c r="M476" s="1">
        <f>SUMIFS(Biometria!M:M,Biometria!$A:$A,$A476)</f>
        <v>0</v>
      </c>
      <c r="N476" s="1">
        <f>SUMIFS('A.T D0'!O:O,'A.T D0'!$A:$A,$A476)+SUMIFS('A.T D7'!O:O,'A.T D7'!$A:$A,$A476)+SUMIFS('A.T D22'!O:O,'A.T D22'!$A:$A,$A476)+SUMIFS('A.T D37'!O:O,'A.T D37'!$A:$A,$A476)+SUMIFS('A.T D52'!O:O,'A.T D52'!$A:$A,$A476)+SUMIFS('A.T D67'!O:O,'A.T D67'!$A:$A,$A476)</f>
        <v>5.2</v>
      </c>
      <c r="O476" s="1">
        <f>SUMIFS('A.T D0'!P:P,'A.T D0'!$A:$A,$A476)+SUMIFS('A.T D7'!P:P,'A.T D7'!$A:$A,$A476)+SUMIFS('A.T D22'!P:P,'A.T D22'!$A:$A,$A476)+SUMIFS('A.T D37'!P:P,'A.T D37'!$A:$A,$A476)+SUMIFS('A.T D52'!P:P,'A.T D52'!$A:$A,$A476)+SUMIFS('A.T D67'!P:P,'A.T D67'!$A:$A,$A476)</f>
        <v>19.25</v>
      </c>
      <c r="P476" s="1">
        <f>SUMIFS('A.T D0'!Q:Q,'A.T D0'!$A:$A,$A476)+SUMIFS('A.T D7'!Q:Q,'A.T D7'!$A:$A,$A476)+SUMIFS('A.T D22'!Q:Q,'A.T D22'!$A:$A,$A476)+SUMIFS('A.T D37'!Q:Q,'A.T D37'!$A:$A,$A476)+SUMIFS('A.T D52'!Q:Q,'A.T D52'!$A:$A,$A476)+SUMIFS('A.T D67'!Q:Q,'A.T D67'!$A:$A,$A476)</f>
        <v>16.66</v>
      </c>
      <c r="Q476" s="1">
        <f>SUMIFS('A.T D0'!R:R,'A.T D0'!$A:$A,$A476)+SUMIFS('A.T D7'!R:R,'A.T D7'!$A:$A,$A476)+SUMIFS('A.T D22'!R:R,'A.T D22'!$A:$A,$A476)+SUMIFS('A.T D37'!R:R,'A.T D37'!$A:$A,$A476)+SUMIFS('A.T D52'!R:R,'A.T D52'!$A:$A,$A476)+SUMIFS('A.T D67'!R:R,'A.T D67'!$A:$A,$A476)</f>
        <v>86.55</v>
      </c>
      <c r="R476" s="1">
        <f>SUMIFS('A.T D0'!S:S,'A.T D0'!$A:$A,$A476)+SUMIFS('A.T D7'!S:S,'A.T D7'!$A:$A,$A476)+SUMIFS('A.T D22'!S:S,'A.T D22'!$A:$A,$A476)+SUMIFS('A.T D37'!S:S,'A.T D37'!$A:$A,$A476)+SUMIFS('A.T D52'!S:S,'A.T D52'!$A:$A,$A476)+SUMIFS('A.T D67'!S:S,'A.T D67'!$A:$A,$A476)</f>
        <v>0.67</v>
      </c>
      <c r="S476" s="1">
        <f>SUMIFS('A.T D0'!T:T,'A.T D0'!$A:$A,$A476)+SUMIFS('A.T D7'!T:T,'A.T D7'!$A:$A,$A476)+SUMIFS('A.T D22'!T:T,'A.T D22'!$A:$A,$A476)+SUMIFS('A.T D37'!T:T,'A.T D37'!$A:$A,$A476)+SUMIFS('A.T D52'!T:T,'A.T D52'!$A:$A,$A476)+SUMIFS('A.T D67'!T:T,'A.T D67'!$A:$A,$A476)</f>
        <v>14.105600000000001</v>
      </c>
      <c r="T476" s="1">
        <f>SUMIFS('A.T D0'!U:U,'A.T D0'!$A:$A,$A476)+SUMIFS('A.T D7'!U:U,'A.T D7'!$A:$A,$A476)+SUMIFS('A.T D22'!U:U,'A.T D22'!$A:$A,$A476)+SUMIFS('A.T D37'!U:U,'A.T D37'!$A:$A,$A476)+SUMIFS('A.T D52'!U:U,'A.T D52'!$A:$A,$A476)+SUMIFS('A.T D67'!U:U,'A.T D67'!$A:$A,$A476)</f>
        <v>0.56999999999999995</v>
      </c>
      <c r="U476" s="1">
        <f>SUMIFS('A.T D0'!V:V,'A.T D0'!$A:$A,$A476)+SUMIFS('A.T D7'!V:V,'A.T D7'!$A:$A,$A476)+SUMIFS('A.T D22'!V:V,'A.T D22'!$A:$A,$A476)+SUMIFS('A.T D37'!V:V,'A.T D37'!$A:$A,$A476)+SUMIFS('A.T D52'!V:V,'A.T D52'!$A:$A,$A476)+SUMIFS('A.T D67'!V:V,'A.T D67'!$A:$A,$A476)</f>
        <v>12.01</v>
      </c>
      <c r="V476" s="1">
        <f>SUMIFS('A.T D0'!W:W,'A.T D0'!$A:$A,$A476)+SUMIFS('A.T D7'!W:W,'A.T D7'!$A:$A,$A476)+SUMIFS('A.T D22'!W:W,'A.T D22'!$A:$A,$A476)+SUMIFS('A.T D37'!W:W,'A.T D37'!$A:$A,$A476)+SUMIFS('A.T D52'!W:W,'A.T D52'!$A:$A,$A476)+SUMIFS('A.T D67'!W:W,'A.T D67'!$A:$A,$A476)</f>
        <v>18.97</v>
      </c>
      <c r="W476" s="1">
        <f>SUMIFS('A.T D0'!X:X,'A.T D0'!$A:$A,$A476)+SUMIFS('A.T D7'!X:X,'A.T D7'!$A:$A,$A476)+SUMIFS('A.T D22'!X:X,'A.T D22'!$A:$A,$A476)+SUMIFS('A.T D37'!X:X,'A.T D37'!$A:$A,$A476)+SUMIFS('A.T D52'!X:X,'A.T D52'!$A:$A,$A476)+SUMIFS('A.T D67'!X:X,'A.T D67'!$A:$A,$A476)</f>
        <v>141.07</v>
      </c>
      <c r="X476" s="17">
        <f>SUMIFS(TCH!J:J,TCH!$A:$A,$A476)</f>
        <v>0</v>
      </c>
      <c r="Y476" s="17">
        <f>IF(X476=0,0,(X476*AVERAGEIFS($W:$W,$C:$C,$C476,$D:$D,$D476,$E:$E,$E476,$G:$G,$G476,$B:$B,_xlfn.MAXIFS($B:$B,$C:$C,$C476,$D:$D,$D476,$E:$E,$E476,$G:$G,$G476,$B:$B,"&lt;&gt;"&amp;$B476)))/1000)</f>
        <v>0</v>
      </c>
      <c r="Z476" s="17">
        <f>SUMIFS(TCH!M:M,TCH!$A:$A,$A476)</f>
        <v>0</v>
      </c>
      <c r="AA476" s="17">
        <f>IF(Z476=0,0,(Z476*AVERAGEIFS($W:$W,$C:$C,$C476,$D:$D,$D476,$E:$E,$E476,$G:$G,$G476,$B:$B,_xlfn.MAXIFS($B:$B,$C:$C,$C476,$D:$D,$D476,$E:$E,$E476,$G:$G,$G476,$B:$B,"&lt;&gt;"&amp;$B476)))/1000)</f>
        <v>0</v>
      </c>
      <c r="AB476" s="17">
        <f>SUMIFS(TCH!P:P,TCH!$A:$A,$A476)</f>
        <v>0</v>
      </c>
      <c r="AC476" s="17">
        <f>IF(AB476=0,0,(AB476*AVERAGEIFS($W:$W,$C:$C,$C476,$D:$D,$D476,$E:$E,$E476,$G:$G,$G476,$B:$B,_xlfn.MAXIFS($B:$B,$C:$C,$C476,$D:$D,$D476,$E:$E,$E476,$G:$G,$G476,$B:$B,"&lt;&gt;"&amp;$B476)))/1000)</f>
        <v>0</v>
      </c>
      <c r="AD476" s="17">
        <f>SUMIFS(TCH!S:S,TCH!$A:$A,$A476)</f>
        <v>0</v>
      </c>
      <c r="AE476" s="17">
        <f>IF(AD476=0,0,(AD476*AVERAGEIFS($W:$W,$C:$C,$C476,$D:$D,$D476,$E:$E,$E476,$G:$G,$G476,$B:$B,_xlfn.MAXIFS($B:$B,$C:$C,$C476,$D:$D,$D476,$E:$E,$E476,$G:$G,$G476,$B:$B,"&lt;&gt;"&amp;$B476)))/1000)</f>
        <v>0</v>
      </c>
      <c r="AF476" s="17">
        <f>SUMIFS(TCH!V:V,TCH!$A:$A,$A476)</f>
        <v>0</v>
      </c>
      <c r="AG476" s="17">
        <f>IF(AF476=0,0,(AF476*AVERAGEIFS($W:$W,$C:$C,$C476,$D:$D,$D476,$E:$E,$E476,$G:$G,$G476,$B:$B,_xlfn.MAXIFS($B:$B,$C:$C,$C476,$D:$D,$D476,$E:$E,$E476,$G:$G,$G476,$B:$B,"&lt;&gt;"&amp;$B476)))/1000)</f>
        <v>0</v>
      </c>
      <c r="AH476" s="17">
        <f>SUMIFS(TCH!Y:Y,TCH!$A:$A,$A476)</f>
        <v>0</v>
      </c>
      <c r="AI476" s="17">
        <f>IF(AH476=0,0,(AH476*AVERAGEIFS($W:$W,$C:$C,$C476,$D:$D,$D476,$E:$E,$E476,$G:$G,$G476,$B:$B,_xlfn.MAXIFS($B:$B,$C:$C,$C476,$D:$D,$D476,$E:$E,$E476,$G:$G,$G476,$B:$B,"&lt;&gt;"&amp;$B476)))/1000)</f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>
        <v>0</v>
      </c>
      <c r="AX476">
        <v>0</v>
      </c>
      <c r="AY476">
        <v>0</v>
      </c>
      <c r="AZ476">
        <v>0</v>
      </c>
    </row>
    <row r="477" spans="1:52" x14ac:dyDescent="0.25">
      <c r="A477" s="1" t="str">
        <f t="shared" si="7"/>
        <v>45789498B4R231</v>
      </c>
      <c r="B477" s="7">
        <v>45789</v>
      </c>
      <c r="C477" s="1">
        <v>49</v>
      </c>
      <c r="D477" s="1">
        <v>8</v>
      </c>
      <c r="E477" s="3" t="s">
        <v>58</v>
      </c>
      <c r="F477" s="1" t="s">
        <v>54</v>
      </c>
      <c r="G477" s="1">
        <v>31</v>
      </c>
      <c r="H477" s="4">
        <f>SUMIFS(Biometria!H:H,Biometria!$A:$A,$A477)</f>
        <v>18.55</v>
      </c>
      <c r="I477" s="6">
        <f>SUMIFS(Biometria!I:I,Biometria!$A:$A,$A477)</f>
        <v>0</v>
      </c>
      <c r="J477" s="6">
        <f>SUMIFS(Biometria!J:J,Biometria!$A:$A,$A477)</f>
        <v>3.26</v>
      </c>
      <c r="K477" s="2">
        <f>SUMIFS(Biometria!K:K,Biometria!$A:$A,$A477)</f>
        <v>0</v>
      </c>
      <c r="L477" s="1">
        <f>SUMIFS(Biometria!L:L,Biometria!$A:$A,$A477)</f>
        <v>0</v>
      </c>
      <c r="M477" s="1">
        <f>SUMIFS(Biometria!M:M,Biometria!$A:$A,$A477)</f>
        <v>0</v>
      </c>
      <c r="N477" s="1">
        <f>SUMIFS('A.T D0'!O:O,'A.T D0'!$A:$A,$A477)+SUMIFS('A.T D7'!O:O,'A.T D7'!$A:$A,$A477)+SUMIFS('A.T D22'!O:O,'A.T D22'!$A:$A,$A477)+SUMIFS('A.T D37'!O:O,'A.T D37'!$A:$A,$A477)+SUMIFS('A.T D52'!O:O,'A.T D52'!$A:$A,$A477)+SUMIFS('A.T D67'!O:O,'A.T D67'!$A:$A,$A477)</f>
        <v>5.3</v>
      </c>
      <c r="O477" s="1">
        <f>SUMIFS('A.T D0'!P:P,'A.T D0'!$A:$A,$A477)+SUMIFS('A.T D7'!P:P,'A.T D7'!$A:$A,$A477)+SUMIFS('A.T D22'!P:P,'A.T D22'!$A:$A,$A477)+SUMIFS('A.T D37'!P:P,'A.T D37'!$A:$A,$A477)+SUMIFS('A.T D52'!P:P,'A.T D52'!$A:$A,$A477)+SUMIFS('A.T D67'!P:P,'A.T D67'!$A:$A,$A477)</f>
        <v>18.329999999999998</v>
      </c>
      <c r="P477" s="1">
        <f>SUMIFS('A.T D0'!Q:Q,'A.T D0'!$A:$A,$A477)+SUMIFS('A.T D7'!Q:Q,'A.T D7'!$A:$A,$A477)+SUMIFS('A.T D22'!Q:Q,'A.T D22'!$A:$A,$A477)+SUMIFS('A.T D37'!Q:Q,'A.T D37'!$A:$A,$A477)+SUMIFS('A.T D52'!Q:Q,'A.T D52'!$A:$A,$A477)+SUMIFS('A.T D67'!Q:Q,'A.T D67'!$A:$A,$A477)</f>
        <v>15.47</v>
      </c>
      <c r="Q477" s="1">
        <f>SUMIFS('A.T D0'!R:R,'A.T D0'!$A:$A,$A477)+SUMIFS('A.T D7'!R:R,'A.T D7'!$A:$A,$A477)+SUMIFS('A.T D22'!R:R,'A.T D22'!$A:$A,$A477)+SUMIFS('A.T D37'!R:R,'A.T D37'!$A:$A,$A477)+SUMIFS('A.T D52'!R:R,'A.T D52'!$A:$A,$A477)+SUMIFS('A.T D67'!R:R,'A.T D67'!$A:$A,$A477)</f>
        <v>84.4</v>
      </c>
      <c r="R477" s="1">
        <f>SUMIFS('A.T D0'!S:S,'A.T D0'!$A:$A,$A477)+SUMIFS('A.T D7'!S:S,'A.T D7'!$A:$A,$A477)+SUMIFS('A.T D22'!S:S,'A.T D22'!$A:$A,$A477)+SUMIFS('A.T D37'!S:S,'A.T D37'!$A:$A,$A477)+SUMIFS('A.T D52'!S:S,'A.T D52'!$A:$A,$A477)+SUMIFS('A.T D67'!S:S,'A.T D67'!$A:$A,$A477)</f>
        <v>0.75</v>
      </c>
      <c r="S477" s="1">
        <f>SUMIFS('A.T D0'!T:T,'A.T D0'!$A:$A,$A477)+SUMIFS('A.T D7'!T:T,'A.T D7'!$A:$A,$A477)+SUMIFS('A.T D22'!T:T,'A.T D22'!$A:$A,$A477)+SUMIFS('A.T D37'!T:T,'A.T D37'!$A:$A,$A477)+SUMIFS('A.T D52'!T:T,'A.T D52'!$A:$A,$A477)+SUMIFS('A.T D67'!T:T,'A.T D67'!$A:$A,$A477)</f>
        <v>13.0459</v>
      </c>
      <c r="T477" s="1">
        <f>SUMIFS('A.T D0'!U:U,'A.T D0'!$A:$A,$A477)+SUMIFS('A.T D7'!U:U,'A.T D7'!$A:$A,$A477)+SUMIFS('A.T D22'!U:U,'A.T D22'!$A:$A,$A477)+SUMIFS('A.T D37'!U:U,'A.T D37'!$A:$A,$A477)+SUMIFS('A.T D52'!U:U,'A.T D52'!$A:$A,$A477)+SUMIFS('A.T D67'!U:U,'A.T D67'!$A:$A,$A477)</f>
        <v>0.63</v>
      </c>
      <c r="U477" s="1">
        <f>SUMIFS('A.T D0'!V:V,'A.T D0'!$A:$A,$A477)+SUMIFS('A.T D7'!V:V,'A.T D7'!$A:$A,$A477)+SUMIFS('A.T D22'!V:V,'A.T D22'!$A:$A,$A477)+SUMIFS('A.T D37'!V:V,'A.T D37'!$A:$A,$A477)+SUMIFS('A.T D52'!V:V,'A.T D52'!$A:$A,$A477)+SUMIFS('A.T D67'!V:V,'A.T D67'!$A:$A,$A477)</f>
        <v>12.24</v>
      </c>
      <c r="V477" s="1">
        <f>SUMIFS('A.T D0'!W:W,'A.T D0'!$A:$A,$A477)+SUMIFS('A.T D7'!W:W,'A.T D7'!$A:$A,$A477)+SUMIFS('A.T D22'!W:W,'A.T D22'!$A:$A,$A477)+SUMIFS('A.T D37'!W:W,'A.T D37'!$A:$A,$A477)+SUMIFS('A.T D52'!W:W,'A.T D52'!$A:$A,$A477)+SUMIFS('A.T D67'!W:W,'A.T D67'!$A:$A,$A477)</f>
        <v>10.83</v>
      </c>
      <c r="W477" s="1">
        <f>SUMIFS('A.T D0'!X:X,'A.T D0'!$A:$A,$A477)+SUMIFS('A.T D7'!X:X,'A.T D7'!$A:$A,$A477)+SUMIFS('A.T D22'!X:X,'A.T D22'!$A:$A,$A477)+SUMIFS('A.T D37'!X:X,'A.T D37'!$A:$A,$A477)+SUMIFS('A.T D52'!X:X,'A.T D52'!$A:$A,$A477)+SUMIFS('A.T D67'!X:X,'A.T D67'!$A:$A,$A477)</f>
        <v>131.41999999999999</v>
      </c>
      <c r="X477" s="17">
        <f>SUMIFS(TCH!J:J,TCH!$A:$A,$A477)</f>
        <v>0</v>
      </c>
      <c r="Y477" s="17">
        <f>IF(X477=0,0,(X477*AVERAGEIFS($W:$W,$C:$C,$C477,$D:$D,$D477,$E:$E,$E477,$G:$G,$G477,$B:$B,_xlfn.MAXIFS($B:$B,$C:$C,$C477,$D:$D,$D477,$E:$E,$E477,$G:$G,$G477,$B:$B,"&lt;&gt;"&amp;$B477)))/1000)</f>
        <v>0</v>
      </c>
      <c r="Z477" s="17">
        <f>SUMIFS(TCH!M:M,TCH!$A:$A,$A477)</f>
        <v>0</v>
      </c>
      <c r="AA477" s="17">
        <f>IF(Z477=0,0,(Z477*AVERAGEIFS($W:$W,$C:$C,$C477,$D:$D,$D477,$E:$E,$E477,$G:$G,$G477,$B:$B,_xlfn.MAXIFS($B:$B,$C:$C,$C477,$D:$D,$D477,$E:$E,$E477,$G:$G,$G477,$B:$B,"&lt;&gt;"&amp;$B477)))/1000)</f>
        <v>0</v>
      </c>
      <c r="AB477" s="17">
        <f>SUMIFS(TCH!P:P,TCH!$A:$A,$A477)</f>
        <v>0</v>
      </c>
      <c r="AC477" s="17">
        <f>IF(AB477=0,0,(AB477*AVERAGEIFS($W:$W,$C:$C,$C477,$D:$D,$D477,$E:$E,$E477,$G:$G,$G477,$B:$B,_xlfn.MAXIFS($B:$B,$C:$C,$C477,$D:$D,$D477,$E:$E,$E477,$G:$G,$G477,$B:$B,"&lt;&gt;"&amp;$B477)))/1000)</f>
        <v>0</v>
      </c>
      <c r="AD477" s="17">
        <f>SUMIFS(TCH!S:S,TCH!$A:$A,$A477)</f>
        <v>0</v>
      </c>
      <c r="AE477" s="17">
        <f>IF(AD477=0,0,(AD477*AVERAGEIFS($W:$W,$C:$C,$C477,$D:$D,$D477,$E:$E,$E477,$G:$G,$G477,$B:$B,_xlfn.MAXIFS($B:$B,$C:$C,$C477,$D:$D,$D477,$E:$E,$E477,$G:$G,$G477,$B:$B,"&lt;&gt;"&amp;$B477)))/1000)</f>
        <v>0</v>
      </c>
      <c r="AF477" s="17">
        <f>SUMIFS(TCH!V:V,TCH!$A:$A,$A477)</f>
        <v>0</v>
      </c>
      <c r="AG477" s="17">
        <f>IF(AF477=0,0,(AF477*AVERAGEIFS($W:$W,$C:$C,$C477,$D:$D,$D477,$E:$E,$E477,$G:$G,$G477,$B:$B,_xlfn.MAXIFS($B:$B,$C:$C,$C477,$D:$D,$D477,$E:$E,$E477,$G:$G,$G477,$B:$B,"&lt;&gt;"&amp;$B477)))/1000)</f>
        <v>0</v>
      </c>
      <c r="AH477" s="17">
        <f>SUMIFS(TCH!Y:Y,TCH!$A:$A,$A477)</f>
        <v>0</v>
      </c>
      <c r="AI477" s="17">
        <f>IF(AH477=0,0,(AH477*AVERAGEIFS($W:$W,$C:$C,$C477,$D:$D,$D477,$E:$E,$E477,$G:$G,$G477,$B:$B,_xlfn.MAXIFS($B:$B,$C:$C,$C477,$D:$D,$D477,$E:$E,$E477,$G:$G,$G477,$B:$B,"&lt;&gt;"&amp;$B477)))/1000)</f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>
        <v>0</v>
      </c>
      <c r="AX477">
        <v>0</v>
      </c>
      <c r="AY477">
        <v>0</v>
      </c>
      <c r="AZ477">
        <v>0</v>
      </c>
    </row>
    <row r="478" spans="1:52" x14ac:dyDescent="0.25">
      <c r="A478" s="1" t="str">
        <f t="shared" si="7"/>
        <v>45789498B4R331</v>
      </c>
      <c r="B478" s="7">
        <v>45789</v>
      </c>
      <c r="C478" s="1">
        <v>49</v>
      </c>
      <c r="D478" s="1">
        <v>8</v>
      </c>
      <c r="E478" s="3" t="s">
        <v>58</v>
      </c>
      <c r="F478" s="1" t="s">
        <v>55</v>
      </c>
      <c r="G478" s="1">
        <v>31</v>
      </c>
      <c r="H478" s="4">
        <f>SUMIFS(Biometria!H:H,Biometria!$A:$A,$A478)</f>
        <v>16.61</v>
      </c>
      <c r="I478" s="6">
        <f>SUMIFS(Biometria!I:I,Biometria!$A:$A,$A478)</f>
        <v>0</v>
      </c>
      <c r="J478" s="6">
        <f>SUMIFS(Biometria!J:J,Biometria!$A:$A,$A478)</f>
        <v>3.3</v>
      </c>
      <c r="K478" s="2">
        <f>SUMIFS(Biometria!K:K,Biometria!$A:$A,$A478)</f>
        <v>0</v>
      </c>
      <c r="L478" s="1">
        <f>SUMIFS(Biometria!L:L,Biometria!$A:$A,$A478)</f>
        <v>0</v>
      </c>
      <c r="M478" s="1">
        <f>SUMIFS(Biometria!M:M,Biometria!$A:$A,$A478)</f>
        <v>0</v>
      </c>
      <c r="N478" s="1">
        <f>SUMIFS('A.T D0'!O:O,'A.T D0'!$A:$A,$A478)+SUMIFS('A.T D7'!O:O,'A.T D7'!$A:$A,$A478)+SUMIFS('A.T D22'!O:O,'A.T D22'!$A:$A,$A478)+SUMIFS('A.T D37'!O:O,'A.T D37'!$A:$A,$A478)+SUMIFS('A.T D52'!O:O,'A.T D52'!$A:$A,$A478)+SUMIFS('A.T D67'!O:O,'A.T D67'!$A:$A,$A478)</f>
        <v>5.3</v>
      </c>
      <c r="O478" s="1">
        <f>SUMIFS('A.T D0'!P:P,'A.T D0'!$A:$A,$A478)+SUMIFS('A.T D7'!P:P,'A.T D7'!$A:$A,$A478)+SUMIFS('A.T D22'!P:P,'A.T D22'!$A:$A,$A478)+SUMIFS('A.T D37'!P:P,'A.T D37'!$A:$A,$A478)+SUMIFS('A.T D52'!P:P,'A.T D52'!$A:$A,$A478)+SUMIFS('A.T D67'!P:P,'A.T D67'!$A:$A,$A478)</f>
        <v>19.29</v>
      </c>
      <c r="P478" s="1">
        <f>SUMIFS('A.T D0'!Q:Q,'A.T D0'!$A:$A,$A478)+SUMIFS('A.T D7'!Q:Q,'A.T D7'!$A:$A,$A478)+SUMIFS('A.T D22'!Q:Q,'A.T D22'!$A:$A,$A478)+SUMIFS('A.T D37'!Q:Q,'A.T D37'!$A:$A,$A478)+SUMIFS('A.T D52'!Q:Q,'A.T D52'!$A:$A,$A478)+SUMIFS('A.T D67'!Q:Q,'A.T D67'!$A:$A,$A478)</f>
        <v>16.489999999999998</v>
      </c>
      <c r="Q478" s="1">
        <f>SUMIFS('A.T D0'!R:R,'A.T D0'!$A:$A,$A478)+SUMIFS('A.T D7'!R:R,'A.T D7'!$A:$A,$A478)+SUMIFS('A.T D22'!R:R,'A.T D22'!$A:$A,$A478)+SUMIFS('A.T D37'!R:R,'A.T D37'!$A:$A,$A478)+SUMIFS('A.T D52'!R:R,'A.T D52'!$A:$A,$A478)+SUMIFS('A.T D67'!R:R,'A.T D67'!$A:$A,$A478)</f>
        <v>85.48</v>
      </c>
      <c r="R478" s="1">
        <f>SUMIFS('A.T D0'!S:S,'A.T D0'!$A:$A,$A478)+SUMIFS('A.T D7'!S:S,'A.T D7'!$A:$A,$A478)+SUMIFS('A.T D22'!S:S,'A.T D22'!$A:$A,$A478)+SUMIFS('A.T D37'!S:S,'A.T D37'!$A:$A,$A478)+SUMIFS('A.T D52'!S:S,'A.T D52'!$A:$A,$A478)+SUMIFS('A.T D67'!S:S,'A.T D67'!$A:$A,$A478)</f>
        <v>0.71</v>
      </c>
      <c r="S478" s="1">
        <f>SUMIFS('A.T D0'!T:T,'A.T D0'!$A:$A,$A478)+SUMIFS('A.T D7'!T:T,'A.T D7'!$A:$A,$A478)+SUMIFS('A.T D22'!T:T,'A.T D22'!$A:$A,$A478)+SUMIFS('A.T D37'!T:T,'A.T D37'!$A:$A,$A478)+SUMIFS('A.T D52'!T:T,'A.T D52'!$A:$A,$A478)+SUMIFS('A.T D67'!T:T,'A.T D67'!$A:$A,$A478)</f>
        <v>13.9641</v>
      </c>
      <c r="T478" s="1">
        <f>SUMIFS('A.T D0'!U:U,'A.T D0'!$A:$A,$A478)+SUMIFS('A.T D7'!U:U,'A.T D7'!$A:$A,$A478)+SUMIFS('A.T D22'!U:U,'A.T D22'!$A:$A,$A478)+SUMIFS('A.T D37'!U:U,'A.T D37'!$A:$A,$A478)+SUMIFS('A.T D52'!U:U,'A.T D52'!$A:$A,$A478)+SUMIFS('A.T D67'!U:U,'A.T D67'!$A:$A,$A478)</f>
        <v>0.6</v>
      </c>
      <c r="U478" s="1">
        <f>SUMIFS('A.T D0'!V:V,'A.T D0'!$A:$A,$A478)+SUMIFS('A.T D7'!V:V,'A.T D7'!$A:$A,$A478)+SUMIFS('A.T D22'!V:V,'A.T D22'!$A:$A,$A478)+SUMIFS('A.T D37'!V:V,'A.T D37'!$A:$A,$A478)+SUMIFS('A.T D52'!V:V,'A.T D52'!$A:$A,$A478)+SUMIFS('A.T D67'!V:V,'A.T D67'!$A:$A,$A478)</f>
        <v>12</v>
      </c>
      <c r="V478" s="1">
        <f>SUMIFS('A.T D0'!W:W,'A.T D0'!$A:$A,$A478)+SUMIFS('A.T D7'!W:W,'A.T D7'!$A:$A,$A478)+SUMIFS('A.T D22'!W:W,'A.T D22'!$A:$A,$A478)+SUMIFS('A.T D37'!W:W,'A.T D37'!$A:$A,$A478)+SUMIFS('A.T D52'!W:W,'A.T D52'!$A:$A,$A478)+SUMIFS('A.T D67'!W:W,'A.T D67'!$A:$A,$A478)</f>
        <v>18.059999999999999</v>
      </c>
      <c r="W478" s="1">
        <f>SUMIFS('A.T D0'!X:X,'A.T D0'!$A:$A,$A478)+SUMIFS('A.T D7'!X:X,'A.T D7'!$A:$A,$A478)+SUMIFS('A.T D22'!X:X,'A.T D22'!$A:$A,$A478)+SUMIFS('A.T D37'!X:X,'A.T D37'!$A:$A,$A478)+SUMIFS('A.T D52'!X:X,'A.T D52'!$A:$A,$A478)+SUMIFS('A.T D67'!X:X,'A.T D67'!$A:$A,$A478)</f>
        <v>139.99</v>
      </c>
      <c r="X478" s="17">
        <f>SUMIFS(TCH!J:J,TCH!$A:$A,$A478)</f>
        <v>0</v>
      </c>
      <c r="Y478" s="17">
        <f>IF(X478=0,0,(X478*AVERAGEIFS($W:$W,$C:$C,$C478,$D:$D,$D478,$E:$E,$E478,$G:$G,$G478,$B:$B,_xlfn.MAXIFS($B:$B,$C:$C,$C478,$D:$D,$D478,$E:$E,$E478,$G:$G,$G478,$B:$B,"&lt;&gt;"&amp;$B478)))/1000)</f>
        <v>0</v>
      </c>
      <c r="Z478" s="17">
        <f>SUMIFS(TCH!M:M,TCH!$A:$A,$A478)</f>
        <v>0</v>
      </c>
      <c r="AA478" s="17">
        <f>IF(Z478=0,0,(Z478*AVERAGEIFS($W:$W,$C:$C,$C478,$D:$D,$D478,$E:$E,$E478,$G:$G,$G478,$B:$B,_xlfn.MAXIFS($B:$B,$C:$C,$C478,$D:$D,$D478,$E:$E,$E478,$G:$G,$G478,$B:$B,"&lt;&gt;"&amp;$B478)))/1000)</f>
        <v>0</v>
      </c>
      <c r="AB478" s="17">
        <f>SUMIFS(TCH!P:P,TCH!$A:$A,$A478)</f>
        <v>0</v>
      </c>
      <c r="AC478" s="17">
        <f>IF(AB478=0,0,(AB478*AVERAGEIFS($W:$W,$C:$C,$C478,$D:$D,$D478,$E:$E,$E478,$G:$G,$G478,$B:$B,_xlfn.MAXIFS($B:$B,$C:$C,$C478,$D:$D,$D478,$E:$E,$E478,$G:$G,$G478,$B:$B,"&lt;&gt;"&amp;$B478)))/1000)</f>
        <v>0</v>
      </c>
      <c r="AD478" s="17">
        <f>SUMIFS(TCH!S:S,TCH!$A:$A,$A478)</f>
        <v>0</v>
      </c>
      <c r="AE478" s="17">
        <f>IF(AD478=0,0,(AD478*AVERAGEIFS($W:$W,$C:$C,$C478,$D:$D,$D478,$E:$E,$E478,$G:$G,$G478,$B:$B,_xlfn.MAXIFS($B:$B,$C:$C,$C478,$D:$D,$D478,$E:$E,$E478,$G:$G,$G478,$B:$B,"&lt;&gt;"&amp;$B478)))/1000)</f>
        <v>0</v>
      </c>
      <c r="AF478" s="17">
        <f>SUMIFS(TCH!V:V,TCH!$A:$A,$A478)</f>
        <v>0</v>
      </c>
      <c r="AG478" s="17">
        <f>IF(AF478=0,0,(AF478*AVERAGEIFS($W:$W,$C:$C,$C478,$D:$D,$D478,$E:$E,$E478,$G:$G,$G478,$B:$B,_xlfn.MAXIFS($B:$B,$C:$C,$C478,$D:$D,$D478,$E:$E,$E478,$G:$G,$G478,$B:$B,"&lt;&gt;"&amp;$B478)))/1000)</f>
        <v>0</v>
      </c>
      <c r="AH478" s="17">
        <f>SUMIFS(TCH!Y:Y,TCH!$A:$A,$A478)</f>
        <v>0</v>
      </c>
      <c r="AI478" s="17">
        <f>IF(AH478=0,0,(AH478*AVERAGEIFS($W:$W,$C:$C,$C478,$D:$D,$D478,$E:$E,$E478,$G:$G,$G478,$B:$B,_xlfn.MAXIFS($B:$B,$C:$C,$C478,$D:$D,$D478,$E:$E,$E478,$G:$G,$G478,$B:$B,"&lt;&gt;"&amp;$B478)))/1000)</f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>
        <v>0</v>
      </c>
      <c r="AX478">
        <v>0</v>
      </c>
      <c r="AY478">
        <v>0</v>
      </c>
      <c r="AZ478">
        <v>0</v>
      </c>
    </row>
    <row r="479" spans="1:52" x14ac:dyDescent="0.25">
      <c r="A479" s="1" t="str">
        <f t="shared" si="7"/>
        <v>45789497B4R132</v>
      </c>
      <c r="B479" s="7">
        <v>45789</v>
      </c>
      <c r="C479" s="1">
        <v>49</v>
      </c>
      <c r="D479" s="1">
        <v>7</v>
      </c>
      <c r="E479" s="3" t="s">
        <v>58</v>
      </c>
      <c r="F479" s="1" t="s">
        <v>53</v>
      </c>
      <c r="G479" s="1">
        <v>32</v>
      </c>
      <c r="H479" s="4">
        <f>SUMIFS(Biometria!H:H,Biometria!$A:$A,$A479)</f>
        <v>16.14</v>
      </c>
      <c r="I479" s="6">
        <f>SUMIFS(Biometria!I:I,Biometria!$A:$A,$A479)</f>
        <v>16.026666666666667</v>
      </c>
      <c r="J479" s="6">
        <f>SUMIFS(Biometria!J:J,Biometria!$A:$A,$A479)</f>
        <v>3.5</v>
      </c>
      <c r="K479" s="2">
        <f>SUMIFS(Biometria!K:K,Biometria!$A:$A,$A479)</f>
        <v>3.313333333333333</v>
      </c>
      <c r="L479" s="1">
        <f>SUMIFS(Biometria!L:L,Biometria!$A:$A,$A479)</f>
        <v>0</v>
      </c>
      <c r="M479" s="1">
        <f>SUMIFS(Biometria!M:M,Biometria!$A:$A,$A479)</f>
        <v>0</v>
      </c>
      <c r="N479" s="1">
        <f>SUMIFS('A.T D0'!O:O,'A.T D0'!$A:$A,$A479)+SUMIFS('A.T D7'!O:O,'A.T D7'!$A:$A,$A479)+SUMIFS('A.T D22'!O:O,'A.T D22'!$A:$A,$A479)+SUMIFS('A.T D37'!O:O,'A.T D37'!$A:$A,$A479)+SUMIFS('A.T D52'!O:O,'A.T D52'!$A:$A,$A479)+SUMIFS('A.T D67'!O:O,'A.T D67'!$A:$A,$A479)</f>
        <v>5.2</v>
      </c>
      <c r="O479" s="1">
        <f>SUMIFS('A.T D0'!P:P,'A.T D0'!$A:$A,$A479)+SUMIFS('A.T D7'!P:P,'A.T D7'!$A:$A,$A479)+SUMIFS('A.T D22'!P:P,'A.T D22'!$A:$A,$A479)+SUMIFS('A.T D37'!P:P,'A.T D37'!$A:$A,$A479)+SUMIFS('A.T D52'!P:P,'A.T D52'!$A:$A,$A479)+SUMIFS('A.T D67'!P:P,'A.T D67'!$A:$A,$A479)</f>
        <v>19.73</v>
      </c>
      <c r="P479" s="1">
        <f>SUMIFS('A.T D0'!Q:Q,'A.T D0'!$A:$A,$A479)+SUMIFS('A.T D7'!Q:Q,'A.T D7'!$A:$A,$A479)+SUMIFS('A.T D22'!Q:Q,'A.T D22'!$A:$A,$A479)+SUMIFS('A.T D37'!Q:Q,'A.T D37'!$A:$A,$A479)+SUMIFS('A.T D52'!Q:Q,'A.T D52'!$A:$A,$A479)+SUMIFS('A.T D67'!Q:Q,'A.T D67'!$A:$A,$A479)</f>
        <v>17.21</v>
      </c>
      <c r="Q479" s="1">
        <f>SUMIFS('A.T D0'!R:R,'A.T D0'!$A:$A,$A479)+SUMIFS('A.T D7'!R:R,'A.T D7'!$A:$A,$A479)+SUMIFS('A.T D22'!R:R,'A.T D22'!$A:$A,$A479)+SUMIFS('A.T D37'!R:R,'A.T D37'!$A:$A,$A479)+SUMIFS('A.T D52'!R:R,'A.T D52'!$A:$A,$A479)+SUMIFS('A.T D67'!R:R,'A.T D67'!$A:$A,$A479)</f>
        <v>87.23</v>
      </c>
      <c r="R479" s="1">
        <f>SUMIFS('A.T D0'!S:S,'A.T D0'!$A:$A,$A479)+SUMIFS('A.T D7'!S:S,'A.T D7'!$A:$A,$A479)+SUMIFS('A.T D22'!S:S,'A.T D22'!$A:$A,$A479)+SUMIFS('A.T D37'!S:S,'A.T D37'!$A:$A,$A479)+SUMIFS('A.T D52'!S:S,'A.T D52'!$A:$A,$A479)+SUMIFS('A.T D67'!S:S,'A.T D67'!$A:$A,$A479)</f>
        <v>0.65</v>
      </c>
      <c r="S479" s="1">
        <f>SUMIFS('A.T D0'!T:T,'A.T D0'!$A:$A,$A479)+SUMIFS('A.T D7'!T:T,'A.T D7'!$A:$A,$A479)+SUMIFS('A.T D22'!T:T,'A.T D22'!$A:$A,$A479)+SUMIFS('A.T D37'!T:T,'A.T D37'!$A:$A,$A479)+SUMIFS('A.T D52'!T:T,'A.T D52'!$A:$A,$A479)+SUMIFS('A.T D67'!T:T,'A.T D67'!$A:$A,$A479)</f>
        <v>14.3874</v>
      </c>
      <c r="T479" s="1">
        <f>SUMIFS('A.T D0'!U:U,'A.T D0'!$A:$A,$A479)+SUMIFS('A.T D7'!U:U,'A.T D7'!$A:$A,$A479)+SUMIFS('A.T D22'!U:U,'A.T D22'!$A:$A,$A479)+SUMIFS('A.T D37'!U:U,'A.T D37'!$A:$A,$A479)+SUMIFS('A.T D52'!U:U,'A.T D52'!$A:$A,$A479)+SUMIFS('A.T D67'!U:U,'A.T D67'!$A:$A,$A479)</f>
        <v>0.54</v>
      </c>
      <c r="U479" s="1">
        <f>SUMIFS('A.T D0'!V:V,'A.T D0'!$A:$A,$A479)+SUMIFS('A.T D7'!V:V,'A.T D7'!$A:$A,$A479)+SUMIFS('A.T D22'!V:V,'A.T D22'!$A:$A,$A479)+SUMIFS('A.T D37'!V:V,'A.T D37'!$A:$A,$A479)+SUMIFS('A.T D52'!V:V,'A.T D52'!$A:$A,$A479)+SUMIFS('A.T D67'!V:V,'A.T D67'!$A:$A,$A479)</f>
        <v>12.74</v>
      </c>
      <c r="V479" s="1">
        <f>SUMIFS('A.T D0'!W:W,'A.T D0'!$A:$A,$A479)+SUMIFS('A.T D7'!W:W,'A.T D7'!$A:$A,$A479)+SUMIFS('A.T D22'!W:W,'A.T D22'!$A:$A,$A479)+SUMIFS('A.T D37'!W:W,'A.T D37'!$A:$A,$A479)+SUMIFS('A.T D52'!W:W,'A.T D52'!$A:$A,$A479)+SUMIFS('A.T D67'!W:W,'A.T D67'!$A:$A,$A479)</f>
        <v>21.02</v>
      </c>
      <c r="W479" s="1">
        <f>SUMIFS('A.T D0'!X:X,'A.T D0'!$A:$A,$A479)+SUMIFS('A.T D7'!X:X,'A.T D7'!$A:$A,$A479)+SUMIFS('A.T D22'!X:X,'A.T D22'!$A:$A,$A479)+SUMIFS('A.T D37'!X:X,'A.T D37'!$A:$A,$A479)+SUMIFS('A.T D52'!X:X,'A.T D52'!$A:$A,$A479)+SUMIFS('A.T D67'!X:X,'A.T D67'!$A:$A,$A479)</f>
        <v>143.51</v>
      </c>
      <c r="X479" s="17">
        <f>SUMIFS(TCH!J:J,TCH!$A:$A,$A479)</f>
        <v>0</v>
      </c>
      <c r="Y479" s="17">
        <f>IF(X479=0,0,(X479*AVERAGEIFS($W:$W,$C:$C,$C479,$D:$D,$D479,$E:$E,$E479,$G:$G,$G479,$B:$B,_xlfn.MAXIFS($B:$B,$C:$C,$C479,$D:$D,$D479,$E:$E,$E479,$G:$G,$G479,$B:$B,"&lt;&gt;"&amp;$B479)))/1000)</f>
        <v>0</v>
      </c>
      <c r="Z479" s="17">
        <f>SUMIFS(TCH!M:M,TCH!$A:$A,$A479)</f>
        <v>0</v>
      </c>
      <c r="AA479" s="17">
        <f>IF(Z479=0,0,(Z479*AVERAGEIFS($W:$W,$C:$C,$C479,$D:$D,$D479,$E:$E,$E479,$G:$G,$G479,$B:$B,_xlfn.MAXIFS($B:$B,$C:$C,$C479,$D:$D,$D479,$E:$E,$E479,$G:$G,$G479,$B:$B,"&lt;&gt;"&amp;$B479)))/1000)</f>
        <v>0</v>
      </c>
      <c r="AB479" s="17">
        <f>SUMIFS(TCH!P:P,TCH!$A:$A,$A479)</f>
        <v>0</v>
      </c>
      <c r="AC479" s="17">
        <f>IF(AB479=0,0,(AB479*AVERAGEIFS($W:$W,$C:$C,$C479,$D:$D,$D479,$E:$E,$E479,$G:$G,$G479,$B:$B,_xlfn.MAXIFS($B:$B,$C:$C,$C479,$D:$D,$D479,$E:$E,$E479,$G:$G,$G479,$B:$B,"&lt;&gt;"&amp;$B479)))/1000)</f>
        <v>0</v>
      </c>
      <c r="AD479" s="17">
        <f>SUMIFS(TCH!S:S,TCH!$A:$A,$A479)</f>
        <v>0</v>
      </c>
      <c r="AE479" s="17">
        <f>IF(AD479=0,0,(AD479*AVERAGEIFS($W:$W,$C:$C,$C479,$D:$D,$D479,$E:$E,$E479,$G:$G,$G479,$B:$B,_xlfn.MAXIFS($B:$B,$C:$C,$C479,$D:$D,$D479,$E:$E,$E479,$G:$G,$G479,$B:$B,"&lt;&gt;"&amp;$B479)))/1000)</f>
        <v>0</v>
      </c>
      <c r="AF479" s="17">
        <f>SUMIFS(TCH!V:V,TCH!$A:$A,$A479)</f>
        <v>0</v>
      </c>
      <c r="AG479" s="17">
        <f>IF(AF479=0,0,(AF479*AVERAGEIFS($W:$W,$C:$C,$C479,$D:$D,$D479,$E:$E,$E479,$G:$G,$G479,$B:$B,_xlfn.MAXIFS($B:$B,$C:$C,$C479,$D:$D,$D479,$E:$E,$E479,$G:$G,$G479,$B:$B,"&lt;&gt;"&amp;$B479)))/1000)</f>
        <v>0</v>
      </c>
      <c r="AH479" s="17">
        <f>SUMIFS(TCH!Y:Y,TCH!$A:$A,$A479)</f>
        <v>0</v>
      </c>
      <c r="AI479" s="17">
        <f>IF(AH479=0,0,(AH479*AVERAGEIFS($W:$W,$C:$C,$C479,$D:$D,$D479,$E:$E,$E479,$G:$G,$G479,$B:$B,_xlfn.MAXIFS($B:$B,$C:$C,$C479,$D:$D,$D479,$E:$E,$E479,$G:$G,$G479,$B:$B,"&lt;&gt;"&amp;$B479)))/1000)</f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>
        <v>0</v>
      </c>
      <c r="AX479">
        <v>0</v>
      </c>
      <c r="AY479">
        <v>0</v>
      </c>
      <c r="AZ479">
        <v>0</v>
      </c>
    </row>
    <row r="480" spans="1:52" x14ac:dyDescent="0.25">
      <c r="A480" s="1" t="str">
        <f t="shared" si="7"/>
        <v>45789497B4R232</v>
      </c>
      <c r="B480" s="7">
        <v>45789</v>
      </c>
      <c r="C480" s="1">
        <v>49</v>
      </c>
      <c r="D480" s="1">
        <v>7</v>
      </c>
      <c r="E480" s="3" t="s">
        <v>58</v>
      </c>
      <c r="F480" s="1" t="s">
        <v>54</v>
      </c>
      <c r="G480" s="1">
        <v>32</v>
      </c>
      <c r="H480" s="4">
        <f>SUMIFS(Biometria!H:H,Biometria!$A:$A,$A480)</f>
        <v>15.5</v>
      </c>
      <c r="I480" s="6">
        <f>SUMIFS(Biometria!I:I,Biometria!$A:$A,$A480)</f>
        <v>0</v>
      </c>
      <c r="J480" s="6">
        <f>SUMIFS(Biometria!J:J,Biometria!$A:$A,$A480)</f>
        <v>2.94</v>
      </c>
      <c r="K480" s="2">
        <f>SUMIFS(Biometria!K:K,Biometria!$A:$A,$A480)</f>
        <v>0</v>
      </c>
      <c r="L480" s="1">
        <f>SUMIFS(Biometria!L:L,Biometria!$A:$A,$A480)</f>
        <v>0</v>
      </c>
      <c r="M480" s="1">
        <f>SUMIFS(Biometria!M:M,Biometria!$A:$A,$A480)</f>
        <v>0</v>
      </c>
      <c r="N480" s="1">
        <f>SUMIFS('A.T D0'!O:O,'A.T D0'!$A:$A,$A480)+SUMIFS('A.T D7'!O:O,'A.T D7'!$A:$A,$A480)+SUMIFS('A.T D22'!O:O,'A.T D22'!$A:$A,$A480)+SUMIFS('A.T D37'!O:O,'A.T D37'!$A:$A,$A480)+SUMIFS('A.T D52'!O:O,'A.T D52'!$A:$A,$A480)+SUMIFS('A.T D67'!O:O,'A.T D67'!$A:$A,$A480)</f>
        <v>5.3</v>
      </c>
      <c r="O480" s="1">
        <f>SUMIFS('A.T D0'!P:P,'A.T D0'!$A:$A,$A480)+SUMIFS('A.T D7'!P:P,'A.T D7'!$A:$A,$A480)+SUMIFS('A.T D22'!P:P,'A.T D22'!$A:$A,$A480)+SUMIFS('A.T D37'!P:P,'A.T D37'!$A:$A,$A480)+SUMIFS('A.T D52'!P:P,'A.T D52'!$A:$A,$A480)+SUMIFS('A.T D67'!P:P,'A.T D67'!$A:$A,$A480)</f>
        <v>19.66</v>
      </c>
      <c r="P480" s="1">
        <f>SUMIFS('A.T D0'!Q:Q,'A.T D0'!$A:$A,$A480)+SUMIFS('A.T D7'!Q:Q,'A.T D7'!$A:$A,$A480)+SUMIFS('A.T D22'!Q:Q,'A.T D22'!$A:$A,$A480)+SUMIFS('A.T D37'!Q:Q,'A.T D37'!$A:$A,$A480)+SUMIFS('A.T D52'!Q:Q,'A.T D52'!$A:$A,$A480)+SUMIFS('A.T D67'!Q:Q,'A.T D67'!$A:$A,$A480)</f>
        <v>17.13</v>
      </c>
      <c r="Q480" s="1">
        <f>SUMIFS('A.T D0'!R:R,'A.T D0'!$A:$A,$A480)+SUMIFS('A.T D7'!R:R,'A.T D7'!$A:$A,$A480)+SUMIFS('A.T D22'!R:R,'A.T D22'!$A:$A,$A480)+SUMIFS('A.T D37'!R:R,'A.T D37'!$A:$A,$A480)+SUMIFS('A.T D52'!R:R,'A.T D52'!$A:$A,$A480)+SUMIFS('A.T D67'!R:R,'A.T D67'!$A:$A,$A480)</f>
        <v>87.13</v>
      </c>
      <c r="R480" s="1">
        <f>SUMIFS('A.T D0'!S:S,'A.T D0'!$A:$A,$A480)+SUMIFS('A.T D7'!S:S,'A.T D7'!$A:$A,$A480)+SUMIFS('A.T D22'!S:S,'A.T D22'!$A:$A,$A480)+SUMIFS('A.T D37'!S:S,'A.T D37'!$A:$A,$A480)+SUMIFS('A.T D52'!S:S,'A.T D52'!$A:$A,$A480)+SUMIFS('A.T D67'!S:S,'A.T D67'!$A:$A,$A480)</f>
        <v>0.65</v>
      </c>
      <c r="S480" s="1">
        <f>SUMIFS('A.T D0'!T:T,'A.T D0'!$A:$A,$A480)+SUMIFS('A.T D7'!T:T,'A.T D7'!$A:$A,$A480)+SUMIFS('A.T D22'!T:T,'A.T D22'!$A:$A,$A480)+SUMIFS('A.T D37'!T:T,'A.T D37'!$A:$A,$A480)+SUMIFS('A.T D52'!T:T,'A.T D52'!$A:$A,$A480)+SUMIFS('A.T D67'!T:T,'A.T D67'!$A:$A,$A480)</f>
        <v>14.3756</v>
      </c>
      <c r="T480" s="1">
        <f>SUMIFS('A.T D0'!U:U,'A.T D0'!$A:$A,$A480)+SUMIFS('A.T D7'!U:U,'A.T D7'!$A:$A,$A480)+SUMIFS('A.T D22'!U:U,'A.T D22'!$A:$A,$A480)+SUMIFS('A.T D37'!U:U,'A.T D37'!$A:$A,$A480)+SUMIFS('A.T D52'!U:U,'A.T D52'!$A:$A,$A480)+SUMIFS('A.T D67'!U:U,'A.T D67'!$A:$A,$A480)</f>
        <v>0.55000000000000004</v>
      </c>
      <c r="U480" s="1">
        <f>SUMIFS('A.T D0'!V:V,'A.T D0'!$A:$A,$A480)+SUMIFS('A.T D7'!V:V,'A.T D7'!$A:$A,$A480)+SUMIFS('A.T D22'!V:V,'A.T D22'!$A:$A,$A480)+SUMIFS('A.T D37'!V:V,'A.T D37'!$A:$A,$A480)+SUMIFS('A.T D52'!V:V,'A.T D52'!$A:$A,$A480)+SUMIFS('A.T D67'!V:V,'A.T D67'!$A:$A,$A480)</f>
        <v>12.52</v>
      </c>
      <c r="V480" s="1">
        <f>SUMIFS('A.T D0'!W:W,'A.T D0'!$A:$A,$A480)+SUMIFS('A.T D7'!W:W,'A.T D7'!$A:$A,$A480)+SUMIFS('A.T D22'!W:W,'A.T D22'!$A:$A,$A480)+SUMIFS('A.T D37'!W:W,'A.T D37'!$A:$A,$A480)+SUMIFS('A.T D52'!W:W,'A.T D52'!$A:$A,$A480)+SUMIFS('A.T D67'!W:W,'A.T D67'!$A:$A,$A480)</f>
        <v>21.01</v>
      </c>
      <c r="W480" s="1">
        <f>SUMIFS('A.T D0'!X:X,'A.T D0'!$A:$A,$A480)+SUMIFS('A.T D7'!X:X,'A.T D7'!$A:$A,$A480)+SUMIFS('A.T D22'!X:X,'A.T D22'!$A:$A,$A480)+SUMIFS('A.T D37'!X:X,'A.T D37'!$A:$A,$A480)+SUMIFS('A.T D52'!X:X,'A.T D52'!$A:$A,$A480)+SUMIFS('A.T D67'!X:X,'A.T D67'!$A:$A,$A480)</f>
        <v>143.49</v>
      </c>
      <c r="X480" s="17">
        <f>SUMIFS(TCH!J:J,TCH!$A:$A,$A480)</f>
        <v>0</v>
      </c>
      <c r="Y480" s="17">
        <f>IF(X480=0,0,(X480*AVERAGEIFS($W:$W,$C:$C,$C480,$D:$D,$D480,$E:$E,$E480,$G:$G,$G480,$B:$B,_xlfn.MAXIFS($B:$B,$C:$C,$C480,$D:$D,$D480,$E:$E,$E480,$G:$G,$G480,$B:$B,"&lt;&gt;"&amp;$B480)))/1000)</f>
        <v>0</v>
      </c>
      <c r="Z480" s="17">
        <f>SUMIFS(TCH!M:M,TCH!$A:$A,$A480)</f>
        <v>0</v>
      </c>
      <c r="AA480" s="17">
        <f>IF(Z480=0,0,(Z480*AVERAGEIFS($W:$W,$C:$C,$C480,$D:$D,$D480,$E:$E,$E480,$G:$G,$G480,$B:$B,_xlfn.MAXIFS($B:$B,$C:$C,$C480,$D:$D,$D480,$E:$E,$E480,$G:$G,$G480,$B:$B,"&lt;&gt;"&amp;$B480)))/1000)</f>
        <v>0</v>
      </c>
      <c r="AB480" s="17">
        <f>SUMIFS(TCH!P:P,TCH!$A:$A,$A480)</f>
        <v>0</v>
      </c>
      <c r="AC480" s="17">
        <f>IF(AB480=0,0,(AB480*AVERAGEIFS($W:$W,$C:$C,$C480,$D:$D,$D480,$E:$E,$E480,$G:$G,$G480,$B:$B,_xlfn.MAXIFS($B:$B,$C:$C,$C480,$D:$D,$D480,$E:$E,$E480,$G:$G,$G480,$B:$B,"&lt;&gt;"&amp;$B480)))/1000)</f>
        <v>0</v>
      </c>
      <c r="AD480" s="17">
        <f>SUMIFS(TCH!S:S,TCH!$A:$A,$A480)</f>
        <v>0</v>
      </c>
      <c r="AE480" s="17">
        <f>IF(AD480=0,0,(AD480*AVERAGEIFS($W:$W,$C:$C,$C480,$D:$D,$D480,$E:$E,$E480,$G:$G,$G480,$B:$B,_xlfn.MAXIFS($B:$B,$C:$C,$C480,$D:$D,$D480,$E:$E,$E480,$G:$G,$G480,$B:$B,"&lt;&gt;"&amp;$B480)))/1000)</f>
        <v>0</v>
      </c>
      <c r="AF480" s="17">
        <f>SUMIFS(TCH!V:V,TCH!$A:$A,$A480)</f>
        <v>0</v>
      </c>
      <c r="AG480" s="17">
        <f>IF(AF480=0,0,(AF480*AVERAGEIFS($W:$W,$C:$C,$C480,$D:$D,$D480,$E:$E,$E480,$G:$G,$G480,$B:$B,_xlfn.MAXIFS($B:$B,$C:$C,$C480,$D:$D,$D480,$E:$E,$E480,$G:$G,$G480,$B:$B,"&lt;&gt;"&amp;$B480)))/1000)</f>
        <v>0</v>
      </c>
      <c r="AH480" s="17">
        <f>SUMIFS(TCH!Y:Y,TCH!$A:$A,$A480)</f>
        <v>0</v>
      </c>
      <c r="AI480" s="17">
        <f>IF(AH480=0,0,(AH480*AVERAGEIFS($W:$W,$C:$C,$C480,$D:$D,$D480,$E:$E,$E480,$G:$G,$G480,$B:$B,_xlfn.MAXIFS($B:$B,$C:$C,$C480,$D:$D,$D480,$E:$E,$E480,$G:$G,$G480,$B:$B,"&lt;&gt;"&amp;$B480)))/1000)</f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>
        <v>0</v>
      </c>
      <c r="AX480">
        <v>0</v>
      </c>
      <c r="AY480">
        <v>0</v>
      </c>
      <c r="AZ480">
        <v>0</v>
      </c>
    </row>
    <row r="481" spans="1:52" x14ac:dyDescent="0.25">
      <c r="A481" s="1" t="str">
        <f t="shared" si="7"/>
        <v>45789497B4R332</v>
      </c>
      <c r="B481" s="7">
        <v>45789</v>
      </c>
      <c r="C481" s="1">
        <v>49</v>
      </c>
      <c r="D481" s="1">
        <v>7</v>
      </c>
      <c r="E481" s="3" t="s">
        <v>58</v>
      </c>
      <c r="F481" s="1" t="s">
        <v>55</v>
      </c>
      <c r="G481" s="1">
        <v>32</v>
      </c>
      <c r="H481" s="4">
        <f>SUMIFS(Biometria!H:H,Biometria!$A:$A,$A481)</f>
        <v>16.440000000000001</v>
      </c>
      <c r="I481" s="6">
        <f>SUMIFS(Biometria!I:I,Biometria!$A:$A,$A481)</f>
        <v>0</v>
      </c>
      <c r="J481" s="6">
        <f>SUMIFS(Biometria!J:J,Biometria!$A:$A,$A481)</f>
        <v>3.5</v>
      </c>
      <c r="K481" s="2">
        <f>SUMIFS(Biometria!K:K,Biometria!$A:$A,$A481)</f>
        <v>0</v>
      </c>
      <c r="L481" s="1">
        <f>SUMIFS(Biometria!L:L,Biometria!$A:$A,$A481)</f>
        <v>0</v>
      </c>
      <c r="M481" s="1">
        <f>SUMIFS(Biometria!M:M,Biometria!$A:$A,$A481)</f>
        <v>0</v>
      </c>
      <c r="N481" s="1">
        <f>SUMIFS('A.T D0'!O:O,'A.T D0'!$A:$A,$A481)+SUMIFS('A.T D7'!O:O,'A.T D7'!$A:$A,$A481)+SUMIFS('A.T D22'!O:O,'A.T D22'!$A:$A,$A481)+SUMIFS('A.T D37'!O:O,'A.T D37'!$A:$A,$A481)+SUMIFS('A.T D52'!O:O,'A.T D52'!$A:$A,$A481)+SUMIFS('A.T D67'!O:O,'A.T D67'!$A:$A,$A481)</f>
        <v>5.2</v>
      </c>
      <c r="O481" s="1">
        <f>SUMIFS('A.T D0'!P:P,'A.T D0'!$A:$A,$A481)+SUMIFS('A.T D7'!P:P,'A.T D7'!$A:$A,$A481)+SUMIFS('A.T D22'!P:P,'A.T D22'!$A:$A,$A481)+SUMIFS('A.T D37'!P:P,'A.T D37'!$A:$A,$A481)+SUMIFS('A.T D52'!P:P,'A.T D52'!$A:$A,$A481)+SUMIFS('A.T D67'!P:P,'A.T D67'!$A:$A,$A481)</f>
        <v>18.46</v>
      </c>
      <c r="P481" s="1">
        <f>SUMIFS('A.T D0'!Q:Q,'A.T D0'!$A:$A,$A481)+SUMIFS('A.T D7'!Q:Q,'A.T D7'!$A:$A,$A481)+SUMIFS('A.T D22'!Q:Q,'A.T D22'!$A:$A,$A481)+SUMIFS('A.T D37'!Q:Q,'A.T D37'!$A:$A,$A481)+SUMIFS('A.T D52'!Q:Q,'A.T D52'!$A:$A,$A481)+SUMIFS('A.T D67'!Q:Q,'A.T D67'!$A:$A,$A481)</f>
        <v>15.57</v>
      </c>
      <c r="Q481" s="1">
        <f>SUMIFS('A.T D0'!R:R,'A.T D0'!$A:$A,$A481)+SUMIFS('A.T D7'!R:R,'A.T D7'!$A:$A,$A481)+SUMIFS('A.T D22'!R:R,'A.T D22'!$A:$A,$A481)+SUMIFS('A.T D37'!R:R,'A.T D37'!$A:$A,$A481)+SUMIFS('A.T D52'!R:R,'A.T D52'!$A:$A,$A481)+SUMIFS('A.T D67'!R:R,'A.T D67'!$A:$A,$A481)</f>
        <v>84.34</v>
      </c>
      <c r="R481" s="1">
        <f>SUMIFS('A.T D0'!S:S,'A.T D0'!$A:$A,$A481)+SUMIFS('A.T D7'!S:S,'A.T D7'!$A:$A,$A481)+SUMIFS('A.T D22'!S:S,'A.T D22'!$A:$A,$A481)+SUMIFS('A.T D37'!S:S,'A.T D37'!$A:$A,$A481)+SUMIFS('A.T D52'!S:S,'A.T D52'!$A:$A,$A481)+SUMIFS('A.T D67'!S:S,'A.T D67'!$A:$A,$A481)</f>
        <v>0.75</v>
      </c>
      <c r="S481" s="1">
        <f>SUMIFS('A.T D0'!T:T,'A.T D0'!$A:$A,$A481)+SUMIFS('A.T D7'!T:T,'A.T D7'!$A:$A,$A481)+SUMIFS('A.T D22'!T:T,'A.T D22'!$A:$A,$A481)+SUMIFS('A.T D37'!T:T,'A.T D37'!$A:$A,$A481)+SUMIFS('A.T D52'!T:T,'A.T D52'!$A:$A,$A481)+SUMIFS('A.T D67'!T:T,'A.T D67'!$A:$A,$A481)</f>
        <v>13.1006</v>
      </c>
      <c r="T481" s="1">
        <f>SUMIFS('A.T D0'!U:U,'A.T D0'!$A:$A,$A481)+SUMIFS('A.T D7'!U:U,'A.T D7'!$A:$A,$A481)+SUMIFS('A.T D22'!U:U,'A.T D22'!$A:$A,$A481)+SUMIFS('A.T D37'!U:U,'A.T D37'!$A:$A,$A481)+SUMIFS('A.T D52'!U:U,'A.T D52'!$A:$A,$A481)+SUMIFS('A.T D67'!U:U,'A.T D67'!$A:$A,$A481)</f>
        <v>0.63</v>
      </c>
      <c r="U481" s="1">
        <f>SUMIFS('A.T D0'!V:V,'A.T D0'!$A:$A,$A481)+SUMIFS('A.T D7'!V:V,'A.T D7'!$A:$A,$A481)+SUMIFS('A.T D22'!V:V,'A.T D22'!$A:$A,$A481)+SUMIFS('A.T D37'!V:V,'A.T D37'!$A:$A,$A481)+SUMIFS('A.T D52'!V:V,'A.T D52'!$A:$A,$A481)+SUMIFS('A.T D67'!V:V,'A.T D67'!$A:$A,$A481)</f>
        <v>12.37</v>
      </c>
      <c r="V481" s="1">
        <f>SUMIFS('A.T D0'!W:W,'A.T D0'!$A:$A,$A481)+SUMIFS('A.T D7'!W:W,'A.T D7'!$A:$A,$A481)+SUMIFS('A.T D22'!W:W,'A.T D22'!$A:$A,$A481)+SUMIFS('A.T D37'!W:W,'A.T D37'!$A:$A,$A481)+SUMIFS('A.T D52'!W:W,'A.T D52'!$A:$A,$A481)+SUMIFS('A.T D67'!W:W,'A.T D67'!$A:$A,$A481)</f>
        <v>11.27</v>
      </c>
      <c r="W481" s="1">
        <f>SUMIFS('A.T D0'!X:X,'A.T D0'!$A:$A,$A481)+SUMIFS('A.T D7'!X:X,'A.T D7'!$A:$A,$A481)+SUMIFS('A.T D22'!X:X,'A.T D22'!$A:$A,$A481)+SUMIFS('A.T D37'!X:X,'A.T D37'!$A:$A,$A481)+SUMIFS('A.T D52'!X:X,'A.T D52'!$A:$A,$A481)+SUMIFS('A.T D67'!X:X,'A.T D67'!$A:$A,$A481)</f>
        <v>131.94</v>
      </c>
      <c r="X481" s="17">
        <f>SUMIFS(TCH!J:J,TCH!$A:$A,$A481)</f>
        <v>0</v>
      </c>
      <c r="Y481" s="17">
        <f>IF(X481=0,0,(X481*AVERAGEIFS($W:$W,$C:$C,$C481,$D:$D,$D481,$E:$E,$E481,$G:$G,$G481,$B:$B,_xlfn.MAXIFS($B:$B,$C:$C,$C481,$D:$D,$D481,$E:$E,$E481,$G:$G,$G481,$B:$B,"&lt;&gt;"&amp;$B481)))/1000)</f>
        <v>0</v>
      </c>
      <c r="Z481" s="17">
        <f>SUMIFS(TCH!M:M,TCH!$A:$A,$A481)</f>
        <v>0</v>
      </c>
      <c r="AA481" s="17">
        <f>IF(Z481=0,0,(Z481*AVERAGEIFS($W:$W,$C:$C,$C481,$D:$D,$D481,$E:$E,$E481,$G:$G,$G481,$B:$B,_xlfn.MAXIFS($B:$B,$C:$C,$C481,$D:$D,$D481,$E:$E,$E481,$G:$G,$G481,$B:$B,"&lt;&gt;"&amp;$B481)))/1000)</f>
        <v>0</v>
      </c>
      <c r="AB481" s="17">
        <f>SUMIFS(TCH!P:P,TCH!$A:$A,$A481)</f>
        <v>0</v>
      </c>
      <c r="AC481" s="17">
        <f>IF(AB481=0,0,(AB481*AVERAGEIFS($W:$W,$C:$C,$C481,$D:$D,$D481,$E:$E,$E481,$G:$G,$G481,$B:$B,_xlfn.MAXIFS($B:$B,$C:$C,$C481,$D:$D,$D481,$E:$E,$E481,$G:$G,$G481,$B:$B,"&lt;&gt;"&amp;$B481)))/1000)</f>
        <v>0</v>
      </c>
      <c r="AD481" s="17">
        <f>SUMIFS(TCH!S:S,TCH!$A:$A,$A481)</f>
        <v>0</v>
      </c>
      <c r="AE481" s="17">
        <f>IF(AD481=0,0,(AD481*AVERAGEIFS($W:$W,$C:$C,$C481,$D:$D,$D481,$E:$E,$E481,$G:$G,$G481,$B:$B,_xlfn.MAXIFS($B:$B,$C:$C,$C481,$D:$D,$D481,$E:$E,$E481,$G:$G,$G481,$B:$B,"&lt;&gt;"&amp;$B481)))/1000)</f>
        <v>0</v>
      </c>
      <c r="AF481" s="17">
        <f>SUMIFS(TCH!V:V,TCH!$A:$A,$A481)</f>
        <v>0</v>
      </c>
      <c r="AG481" s="17">
        <f>IF(AF481=0,0,(AF481*AVERAGEIFS($W:$W,$C:$C,$C481,$D:$D,$D481,$E:$E,$E481,$G:$G,$G481,$B:$B,_xlfn.MAXIFS($B:$B,$C:$C,$C481,$D:$D,$D481,$E:$E,$E481,$G:$G,$G481,$B:$B,"&lt;&gt;"&amp;$B481)))/1000)</f>
        <v>0</v>
      </c>
      <c r="AH481" s="17">
        <f>SUMIFS(TCH!Y:Y,TCH!$A:$A,$A481)</f>
        <v>0</v>
      </c>
      <c r="AI481" s="17">
        <f>IF(AH481=0,0,(AH481*AVERAGEIFS($W:$W,$C:$C,$C481,$D:$D,$D481,$E:$E,$E481,$G:$G,$G481,$B:$B,_xlfn.MAXIFS($B:$B,$C:$C,$C481,$D:$D,$D481,$E:$E,$E481,$G:$G,$G481,$B:$B,"&lt;&gt;"&amp;$B481)))/1000)</f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>
        <v>0</v>
      </c>
      <c r="AX481">
        <v>0</v>
      </c>
      <c r="AY481">
        <v>0</v>
      </c>
      <c r="AZ481">
        <v>0</v>
      </c>
    </row>
    <row r="482" spans="1:52" x14ac:dyDescent="0.25">
      <c r="A482" s="1" t="str">
        <f t="shared" si="7"/>
        <v>45803496B1R11</v>
      </c>
      <c r="B482" s="7">
        <v>45803</v>
      </c>
      <c r="C482" s="1">
        <v>49</v>
      </c>
      <c r="D482" s="1">
        <v>6</v>
      </c>
      <c r="E482" s="3" t="s">
        <v>52</v>
      </c>
      <c r="F482" s="1" t="s">
        <v>53</v>
      </c>
      <c r="G482" s="1">
        <v>1</v>
      </c>
      <c r="H482" s="4">
        <f>SUMIFS(Biometria!H:H,Biometria!$A:$A,$A482)</f>
        <v>20.22</v>
      </c>
      <c r="I482" s="6">
        <f>SUMIFS(Biometria!I:I,Biometria!$A:$A,$A482)</f>
        <v>19.863333333333333</v>
      </c>
      <c r="J482" s="6">
        <f>SUMIFS(Biometria!J:J,Biometria!$A:$A,$A482)</f>
        <v>3.6</v>
      </c>
      <c r="K482" s="2">
        <f>SUMIFS(Biometria!K:K,Biometria!$A:$A,$A482)</f>
        <v>3.6166666666666667</v>
      </c>
      <c r="L482" s="1">
        <f>SUMIFS(Biometria!L:L,Biometria!$A:$A,$A482)</f>
        <v>35</v>
      </c>
      <c r="M482" s="1">
        <f>SUMIFS(Biometria!M:M,Biometria!$A:$A,$A482)</f>
        <v>35</v>
      </c>
      <c r="N482" s="1">
        <f>SUMIFS('A.T D0'!O:O,'A.T D0'!$A:$A,$A482)+SUMIFS('A.T D7'!O:O,'A.T D7'!$A:$A,$A482)+SUMIFS('A.T D22'!O:O,'A.T D22'!$A:$A,$A482)+SUMIFS('A.T D37'!O:O,'A.T D37'!$A:$A,$A482)+SUMIFS('A.T D52'!O:O,'A.T D52'!$A:$A,$A482)+SUMIFS('A.T D67'!O:O,'A.T D67'!$A:$A,$A482)</f>
        <v>5.2</v>
      </c>
      <c r="O482" s="1">
        <f>SUMIFS('A.T D0'!P:P,'A.T D0'!$A:$A,$A482)+SUMIFS('A.T D7'!P:P,'A.T D7'!$A:$A,$A482)+SUMIFS('A.T D22'!P:P,'A.T D22'!$A:$A,$A482)+SUMIFS('A.T D37'!P:P,'A.T D37'!$A:$A,$A482)+SUMIFS('A.T D52'!P:P,'A.T D52'!$A:$A,$A482)+SUMIFS('A.T D67'!P:P,'A.T D67'!$A:$A,$A482)</f>
        <v>18.48</v>
      </c>
      <c r="P482" s="1">
        <f>SUMIFS('A.T D0'!Q:Q,'A.T D0'!$A:$A,$A482)+SUMIFS('A.T D7'!Q:Q,'A.T D7'!$A:$A,$A482)+SUMIFS('A.T D22'!Q:Q,'A.T D22'!$A:$A,$A482)+SUMIFS('A.T D37'!Q:Q,'A.T D37'!$A:$A,$A482)+SUMIFS('A.T D52'!Q:Q,'A.T D52'!$A:$A,$A482)+SUMIFS('A.T D67'!Q:Q,'A.T D67'!$A:$A,$A482)</f>
        <v>15.56</v>
      </c>
      <c r="Q482" s="1">
        <f>SUMIFS('A.T D0'!R:R,'A.T D0'!$A:$A,$A482)+SUMIFS('A.T D7'!R:R,'A.T D7'!$A:$A,$A482)+SUMIFS('A.T D22'!R:R,'A.T D22'!$A:$A,$A482)+SUMIFS('A.T D37'!R:R,'A.T D37'!$A:$A,$A482)+SUMIFS('A.T D52'!R:R,'A.T D52'!$A:$A,$A482)+SUMIFS('A.T D67'!R:R,'A.T D67'!$A:$A,$A482)</f>
        <v>84.2</v>
      </c>
      <c r="R482" s="1">
        <f>SUMIFS('A.T D0'!S:S,'A.T D0'!$A:$A,$A482)+SUMIFS('A.T D7'!S:S,'A.T D7'!$A:$A,$A482)+SUMIFS('A.T D22'!S:S,'A.T D22'!$A:$A,$A482)+SUMIFS('A.T D37'!S:S,'A.T D37'!$A:$A,$A482)+SUMIFS('A.T D52'!S:S,'A.T D52'!$A:$A,$A482)+SUMIFS('A.T D67'!S:S,'A.T D67'!$A:$A,$A482)</f>
        <v>0.75</v>
      </c>
      <c r="S482" s="1">
        <f>SUMIFS('A.T D0'!T:T,'A.T D0'!$A:$A,$A482)+SUMIFS('A.T D7'!T:T,'A.T D7'!$A:$A,$A482)+SUMIFS('A.T D22'!T:T,'A.T D22'!$A:$A,$A482)+SUMIFS('A.T D37'!T:T,'A.T D37'!$A:$A,$A482)+SUMIFS('A.T D52'!T:T,'A.T D52'!$A:$A,$A482)+SUMIFS('A.T D67'!T:T,'A.T D67'!$A:$A,$A482)</f>
        <v>13.210900000000001</v>
      </c>
      <c r="T482" s="1">
        <f>SUMIFS('A.T D0'!U:U,'A.T D0'!$A:$A,$A482)+SUMIFS('A.T D7'!U:U,'A.T D7'!$A:$A,$A482)+SUMIFS('A.T D22'!U:U,'A.T D22'!$A:$A,$A482)+SUMIFS('A.T D37'!U:U,'A.T D37'!$A:$A,$A482)+SUMIFS('A.T D52'!U:U,'A.T D52'!$A:$A,$A482)+SUMIFS('A.T D67'!U:U,'A.T D67'!$A:$A,$A482)</f>
        <v>0.64</v>
      </c>
      <c r="U482" s="1">
        <f>SUMIFS('A.T D0'!V:V,'A.T D0'!$A:$A,$A482)+SUMIFS('A.T D7'!V:V,'A.T D7'!$A:$A,$A482)+SUMIFS('A.T D22'!V:V,'A.T D22'!$A:$A,$A482)+SUMIFS('A.T D37'!V:V,'A.T D37'!$A:$A,$A482)+SUMIFS('A.T D52'!V:V,'A.T D52'!$A:$A,$A482)+SUMIFS('A.T D67'!V:V,'A.T D67'!$A:$A,$A482)</f>
        <v>11.85</v>
      </c>
      <c r="V482" s="1">
        <f>SUMIFS('A.T D0'!W:W,'A.T D0'!$A:$A,$A482)+SUMIFS('A.T D7'!W:W,'A.T D7'!$A:$A,$A482)+SUMIFS('A.T D22'!W:W,'A.T D22'!$A:$A,$A482)+SUMIFS('A.T D37'!W:W,'A.T D37'!$A:$A,$A482)+SUMIFS('A.T D52'!W:W,'A.T D52'!$A:$A,$A482)+SUMIFS('A.T D67'!W:W,'A.T D67'!$A:$A,$A482)</f>
        <v>12.24</v>
      </c>
      <c r="W482" s="1">
        <f>SUMIFS('A.T D0'!X:X,'A.T D0'!$A:$A,$A482)+SUMIFS('A.T D7'!X:X,'A.T D7'!$A:$A,$A482)+SUMIFS('A.T D22'!X:X,'A.T D22'!$A:$A,$A482)+SUMIFS('A.T D37'!X:X,'A.T D37'!$A:$A,$A482)+SUMIFS('A.T D52'!X:X,'A.T D52'!$A:$A,$A482)+SUMIFS('A.T D67'!X:X,'A.T D67'!$A:$A,$A482)</f>
        <v>133.1</v>
      </c>
      <c r="X482" s="17">
        <f>SUMIFS(TCH!J:J,TCH!$A:$A,$A482)</f>
        <v>0</v>
      </c>
      <c r="Y482" s="17">
        <f>IF(X482=0,0,(X482*AVERAGEIFS($W:$W,$C:$C,$C482,$D:$D,$D482,$E:$E,$E482,$G:$G,$G482,$B:$B,_xlfn.MAXIFS($B:$B,$C:$C,$C482,$D:$D,$D482,$E:$E,$E482,$G:$G,$G482,$B:$B,"&lt;&gt;"&amp;$B482)))/1000)</f>
        <v>0</v>
      </c>
      <c r="Z482" s="17">
        <f>SUMIFS(TCH!M:M,TCH!$A:$A,$A482)</f>
        <v>0</v>
      </c>
      <c r="AA482" s="17">
        <f>IF(Z482=0,0,(Z482*AVERAGEIFS($W:$W,$C:$C,$C482,$D:$D,$D482,$E:$E,$E482,$G:$G,$G482,$B:$B,_xlfn.MAXIFS($B:$B,$C:$C,$C482,$D:$D,$D482,$E:$E,$E482,$G:$G,$G482,$B:$B,"&lt;&gt;"&amp;$B482)))/1000)</f>
        <v>0</v>
      </c>
      <c r="AB482" s="17">
        <f>SUMIFS(TCH!P:P,TCH!$A:$A,$A482)</f>
        <v>0</v>
      </c>
      <c r="AC482" s="17">
        <f>IF(AB482=0,0,(AB482*AVERAGEIFS($W:$W,$C:$C,$C482,$D:$D,$D482,$E:$E,$E482,$G:$G,$G482,$B:$B,_xlfn.MAXIFS($B:$B,$C:$C,$C482,$D:$D,$D482,$E:$E,$E482,$G:$G,$G482,$B:$B,"&lt;&gt;"&amp;$B482)))/1000)</f>
        <v>0</v>
      </c>
      <c r="AD482" s="17">
        <f>SUMIFS(TCH!S:S,TCH!$A:$A,$A482)</f>
        <v>0</v>
      </c>
      <c r="AE482" s="17">
        <f>IF(AD482=0,0,(AD482*AVERAGEIFS($W:$W,$C:$C,$C482,$D:$D,$D482,$E:$E,$E482,$G:$G,$G482,$B:$B,_xlfn.MAXIFS($B:$B,$C:$C,$C482,$D:$D,$D482,$E:$E,$E482,$G:$G,$G482,$B:$B,"&lt;&gt;"&amp;$B482)))/1000)</f>
        <v>0</v>
      </c>
      <c r="AF482" s="17">
        <f>SUMIFS(TCH!V:V,TCH!$A:$A,$A482)</f>
        <v>0</v>
      </c>
      <c r="AG482" s="17">
        <f>IF(AF482=0,0,(AF482*AVERAGEIFS($W:$W,$C:$C,$C482,$D:$D,$D482,$E:$E,$E482,$G:$G,$G482,$B:$B,_xlfn.MAXIFS($B:$B,$C:$C,$C482,$D:$D,$D482,$E:$E,$E482,$G:$G,$G482,$B:$B,"&lt;&gt;"&amp;$B482)))/1000)</f>
        <v>0</v>
      </c>
      <c r="AH482" s="17">
        <f>SUMIFS(TCH!Y:Y,TCH!$A:$A,$A482)</f>
        <v>0</v>
      </c>
      <c r="AI482" s="17">
        <f>IF(AH482=0,0,(AH482*AVERAGEIFS($W:$W,$C:$C,$C482,$D:$D,$D482,$E:$E,$E482,$G:$G,$G482,$B:$B,_xlfn.MAXIFS($B:$B,$C:$C,$C482,$D:$D,$D482,$E:$E,$E482,$G:$G,$G482,$B:$B,"&lt;&gt;"&amp;$B482)))/1000)</f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>
        <v>0</v>
      </c>
      <c r="AX482">
        <v>0</v>
      </c>
      <c r="AY482">
        <v>0</v>
      </c>
      <c r="AZ482">
        <v>0</v>
      </c>
    </row>
    <row r="483" spans="1:52" x14ac:dyDescent="0.25">
      <c r="A483" s="1" t="str">
        <f t="shared" si="7"/>
        <v>45803496B1R21</v>
      </c>
      <c r="B483" s="7">
        <v>45803</v>
      </c>
      <c r="C483" s="1">
        <v>49</v>
      </c>
      <c r="D483" s="1">
        <v>6</v>
      </c>
      <c r="E483" s="3" t="s">
        <v>52</v>
      </c>
      <c r="F483" s="1" t="s">
        <v>54</v>
      </c>
      <c r="G483" s="1">
        <v>1</v>
      </c>
      <c r="H483" s="4">
        <f>SUMIFS(Biometria!H:H,Biometria!$A:$A,$A483)</f>
        <v>21.18</v>
      </c>
      <c r="I483" s="6">
        <f>SUMIFS(Biometria!I:I,Biometria!$A:$A,$A483)</f>
        <v>0</v>
      </c>
      <c r="J483" s="6">
        <f>SUMIFS(Biometria!J:J,Biometria!$A:$A,$A483)</f>
        <v>3.6</v>
      </c>
      <c r="K483" s="2">
        <f>SUMIFS(Biometria!K:K,Biometria!$A:$A,$A483)</f>
        <v>0</v>
      </c>
      <c r="L483" s="1">
        <f>SUMIFS(Biometria!L:L,Biometria!$A:$A,$A483)</f>
        <v>34</v>
      </c>
      <c r="M483" s="1">
        <f>SUMIFS(Biometria!M:M,Biometria!$A:$A,$A483)</f>
        <v>0</v>
      </c>
      <c r="N483" s="1">
        <f>SUMIFS('A.T D0'!O:O,'A.T D0'!$A:$A,$A483)+SUMIFS('A.T D7'!O:O,'A.T D7'!$A:$A,$A483)+SUMIFS('A.T D22'!O:O,'A.T D22'!$A:$A,$A483)+SUMIFS('A.T D37'!O:O,'A.T D37'!$A:$A,$A483)+SUMIFS('A.T D52'!O:O,'A.T D52'!$A:$A,$A483)+SUMIFS('A.T D67'!O:O,'A.T D67'!$A:$A,$A483)</f>
        <v>5.2</v>
      </c>
      <c r="O483" s="1">
        <f>SUMIFS('A.T D0'!P:P,'A.T D0'!$A:$A,$A483)+SUMIFS('A.T D7'!P:P,'A.T D7'!$A:$A,$A483)+SUMIFS('A.T D22'!P:P,'A.T D22'!$A:$A,$A483)+SUMIFS('A.T D37'!P:P,'A.T D37'!$A:$A,$A483)+SUMIFS('A.T D52'!P:P,'A.T D52'!$A:$A,$A483)+SUMIFS('A.T D67'!P:P,'A.T D67'!$A:$A,$A483)</f>
        <v>19.38</v>
      </c>
      <c r="P483" s="1">
        <f>SUMIFS('A.T D0'!Q:Q,'A.T D0'!$A:$A,$A483)+SUMIFS('A.T D7'!Q:Q,'A.T D7'!$A:$A,$A483)+SUMIFS('A.T D22'!Q:Q,'A.T D22'!$A:$A,$A483)+SUMIFS('A.T D37'!Q:Q,'A.T D37'!$A:$A,$A483)+SUMIFS('A.T D52'!Q:Q,'A.T D52'!$A:$A,$A483)+SUMIFS('A.T D67'!Q:Q,'A.T D67'!$A:$A,$A483)</f>
        <v>16.27</v>
      </c>
      <c r="Q483" s="1">
        <f>SUMIFS('A.T D0'!R:R,'A.T D0'!$A:$A,$A483)+SUMIFS('A.T D7'!R:R,'A.T D7'!$A:$A,$A483)+SUMIFS('A.T D22'!R:R,'A.T D22'!$A:$A,$A483)+SUMIFS('A.T D37'!R:R,'A.T D37'!$A:$A,$A483)+SUMIFS('A.T D52'!R:R,'A.T D52'!$A:$A,$A483)+SUMIFS('A.T D67'!R:R,'A.T D67'!$A:$A,$A483)</f>
        <v>83.95</v>
      </c>
      <c r="R483" s="1">
        <f>SUMIFS('A.T D0'!S:S,'A.T D0'!$A:$A,$A483)+SUMIFS('A.T D7'!S:S,'A.T D7'!$A:$A,$A483)+SUMIFS('A.T D22'!S:S,'A.T D22'!$A:$A,$A483)+SUMIFS('A.T D37'!S:S,'A.T D37'!$A:$A,$A483)+SUMIFS('A.T D52'!S:S,'A.T D52'!$A:$A,$A483)+SUMIFS('A.T D67'!S:S,'A.T D67'!$A:$A,$A483)</f>
        <v>0.76</v>
      </c>
      <c r="S483" s="1">
        <f>SUMIFS('A.T D0'!T:T,'A.T D0'!$A:$A,$A483)+SUMIFS('A.T D7'!T:T,'A.T D7'!$A:$A,$A483)+SUMIFS('A.T D22'!T:T,'A.T D22'!$A:$A,$A483)+SUMIFS('A.T D37'!T:T,'A.T D37'!$A:$A,$A483)+SUMIFS('A.T D52'!T:T,'A.T D52'!$A:$A,$A483)+SUMIFS('A.T D67'!T:T,'A.T D67'!$A:$A,$A483)</f>
        <v>13.861599999999999</v>
      </c>
      <c r="T483" s="1">
        <f>SUMIFS('A.T D0'!U:U,'A.T D0'!$A:$A,$A483)+SUMIFS('A.T D7'!U:U,'A.T D7'!$A:$A,$A483)+SUMIFS('A.T D22'!U:U,'A.T D22'!$A:$A,$A483)+SUMIFS('A.T D37'!U:U,'A.T D37'!$A:$A,$A483)+SUMIFS('A.T D52'!U:U,'A.T D52'!$A:$A,$A483)+SUMIFS('A.T D67'!U:U,'A.T D67'!$A:$A,$A483)</f>
        <v>0.65</v>
      </c>
      <c r="U483" s="1">
        <f>SUMIFS('A.T D0'!V:V,'A.T D0'!$A:$A,$A483)+SUMIFS('A.T D7'!V:V,'A.T D7'!$A:$A,$A483)+SUMIFS('A.T D22'!V:V,'A.T D22'!$A:$A,$A483)+SUMIFS('A.T D37'!V:V,'A.T D37'!$A:$A,$A483)+SUMIFS('A.T D52'!V:V,'A.T D52'!$A:$A,$A483)+SUMIFS('A.T D67'!V:V,'A.T D67'!$A:$A,$A483)</f>
        <v>11.65</v>
      </c>
      <c r="V483" s="1">
        <f>SUMIFS('A.T D0'!W:W,'A.T D0'!$A:$A,$A483)+SUMIFS('A.T D7'!W:W,'A.T D7'!$A:$A,$A483)+SUMIFS('A.T D22'!W:W,'A.T D22'!$A:$A,$A483)+SUMIFS('A.T D37'!W:W,'A.T D37'!$A:$A,$A483)+SUMIFS('A.T D52'!W:W,'A.T D52'!$A:$A,$A483)+SUMIFS('A.T D67'!W:W,'A.T D67'!$A:$A,$A483)</f>
        <v>17.61</v>
      </c>
      <c r="W483" s="1">
        <f>SUMIFS('A.T D0'!X:X,'A.T D0'!$A:$A,$A483)+SUMIFS('A.T D7'!X:X,'A.T D7'!$A:$A,$A483)+SUMIFS('A.T D22'!X:X,'A.T D22'!$A:$A,$A483)+SUMIFS('A.T D37'!X:X,'A.T D37'!$A:$A,$A483)+SUMIFS('A.T D52'!X:X,'A.T D52'!$A:$A,$A483)+SUMIFS('A.T D67'!X:X,'A.T D67'!$A:$A,$A483)</f>
        <v>139.46</v>
      </c>
      <c r="X483" s="17">
        <f>SUMIFS(TCH!J:J,TCH!$A:$A,$A483)</f>
        <v>0</v>
      </c>
      <c r="Y483" s="17">
        <f>IF(X483=0,0,(X483*AVERAGEIFS($W:$W,$C:$C,$C483,$D:$D,$D483,$E:$E,$E483,$G:$G,$G483,$B:$B,_xlfn.MAXIFS($B:$B,$C:$C,$C483,$D:$D,$D483,$E:$E,$E483,$G:$G,$G483,$B:$B,"&lt;&gt;"&amp;$B483)))/1000)</f>
        <v>0</v>
      </c>
      <c r="Z483" s="17">
        <f>SUMIFS(TCH!M:M,TCH!$A:$A,$A483)</f>
        <v>0</v>
      </c>
      <c r="AA483" s="17">
        <f>IF(Z483=0,0,(Z483*AVERAGEIFS($W:$W,$C:$C,$C483,$D:$D,$D483,$E:$E,$E483,$G:$G,$G483,$B:$B,_xlfn.MAXIFS($B:$B,$C:$C,$C483,$D:$D,$D483,$E:$E,$E483,$G:$G,$G483,$B:$B,"&lt;&gt;"&amp;$B483)))/1000)</f>
        <v>0</v>
      </c>
      <c r="AB483" s="17">
        <f>SUMIFS(TCH!P:P,TCH!$A:$A,$A483)</f>
        <v>0</v>
      </c>
      <c r="AC483" s="17">
        <f>IF(AB483=0,0,(AB483*AVERAGEIFS($W:$W,$C:$C,$C483,$D:$D,$D483,$E:$E,$E483,$G:$G,$G483,$B:$B,_xlfn.MAXIFS($B:$B,$C:$C,$C483,$D:$D,$D483,$E:$E,$E483,$G:$G,$G483,$B:$B,"&lt;&gt;"&amp;$B483)))/1000)</f>
        <v>0</v>
      </c>
      <c r="AD483" s="17">
        <f>SUMIFS(TCH!S:S,TCH!$A:$A,$A483)</f>
        <v>0</v>
      </c>
      <c r="AE483" s="17">
        <f>IF(AD483=0,0,(AD483*AVERAGEIFS($W:$W,$C:$C,$C483,$D:$D,$D483,$E:$E,$E483,$G:$G,$G483,$B:$B,_xlfn.MAXIFS($B:$B,$C:$C,$C483,$D:$D,$D483,$E:$E,$E483,$G:$G,$G483,$B:$B,"&lt;&gt;"&amp;$B483)))/1000)</f>
        <v>0</v>
      </c>
      <c r="AF483" s="17">
        <f>SUMIFS(TCH!V:V,TCH!$A:$A,$A483)</f>
        <v>0</v>
      </c>
      <c r="AG483" s="17">
        <f>IF(AF483=0,0,(AF483*AVERAGEIFS($W:$W,$C:$C,$C483,$D:$D,$D483,$E:$E,$E483,$G:$G,$G483,$B:$B,_xlfn.MAXIFS($B:$B,$C:$C,$C483,$D:$D,$D483,$E:$E,$E483,$G:$G,$G483,$B:$B,"&lt;&gt;"&amp;$B483)))/1000)</f>
        <v>0</v>
      </c>
      <c r="AH483" s="17">
        <f>SUMIFS(TCH!Y:Y,TCH!$A:$A,$A483)</f>
        <v>0</v>
      </c>
      <c r="AI483" s="17">
        <f>IF(AH483=0,0,(AH483*AVERAGEIFS($W:$W,$C:$C,$C483,$D:$D,$D483,$E:$E,$E483,$G:$G,$G483,$B:$B,_xlfn.MAXIFS($B:$B,$C:$C,$C483,$D:$D,$D483,$E:$E,$E483,$G:$G,$G483,$B:$B,"&lt;&gt;"&amp;$B483)))/1000)</f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>
        <v>0</v>
      </c>
      <c r="AX483">
        <v>0</v>
      </c>
      <c r="AY483">
        <v>0</v>
      </c>
      <c r="AZ483">
        <v>0</v>
      </c>
    </row>
    <row r="484" spans="1:52" x14ac:dyDescent="0.25">
      <c r="A484" s="1" t="str">
        <f t="shared" si="7"/>
        <v>45803496B1R31</v>
      </c>
      <c r="B484" s="7">
        <v>45803</v>
      </c>
      <c r="C484" s="1">
        <v>49</v>
      </c>
      <c r="D484" s="1">
        <v>6</v>
      </c>
      <c r="E484" s="3" t="s">
        <v>52</v>
      </c>
      <c r="F484" s="1" t="s">
        <v>55</v>
      </c>
      <c r="G484" s="1">
        <v>1</v>
      </c>
      <c r="H484" s="4">
        <f>SUMIFS(Biometria!H:H,Biometria!$A:$A,$A484)</f>
        <v>18.190000000000001</v>
      </c>
      <c r="I484" s="6">
        <f>SUMIFS(Biometria!I:I,Biometria!$A:$A,$A484)</f>
        <v>0</v>
      </c>
      <c r="J484" s="6">
        <f>SUMIFS(Biometria!J:J,Biometria!$A:$A,$A484)</f>
        <v>3.65</v>
      </c>
      <c r="K484" s="2">
        <f>SUMIFS(Biometria!K:K,Biometria!$A:$A,$A484)</f>
        <v>0</v>
      </c>
      <c r="L484" s="1">
        <f>SUMIFS(Biometria!L:L,Biometria!$A:$A,$A484)</f>
        <v>36</v>
      </c>
      <c r="M484" s="1">
        <f>SUMIFS(Biometria!M:M,Biometria!$A:$A,$A484)</f>
        <v>0</v>
      </c>
      <c r="N484" s="1">
        <f>SUMIFS('A.T D0'!O:O,'A.T D0'!$A:$A,$A484)+SUMIFS('A.T D7'!O:O,'A.T D7'!$A:$A,$A484)+SUMIFS('A.T D22'!O:O,'A.T D22'!$A:$A,$A484)+SUMIFS('A.T D37'!O:O,'A.T D37'!$A:$A,$A484)+SUMIFS('A.T D52'!O:O,'A.T D52'!$A:$A,$A484)+SUMIFS('A.T D67'!O:O,'A.T D67'!$A:$A,$A484)</f>
        <v>5.2</v>
      </c>
      <c r="O484" s="1">
        <f>SUMIFS('A.T D0'!P:P,'A.T D0'!$A:$A,$A484)+SUMIFS('A.T D7'!P:P,'A.T D7'!$A:$A,$A484)+SUMIFS('A.T D22'!P:P,'A.T D22'!$A:$A,$A484)+SUMIFS('A.T D37'!P:P,'A.T D37'!$A:$A,$A484)+SUMIFS('A.T D52'!P:P,'A.T D52'!$A:$A,$A484)+SUMIFS('A.T D67'!P:P,'A.T D67'!$A:$A,$A484)</f>
        <v>18.77</v>
      </c>
      <c r="P484" s="1">
        <f>SUMIFS('A.T D0'!Q:Q,'A.T D0'!$A:$A,$A484)+SUMIFS('A.T D7'!Q:Q,'A.T D7'!$A:$A,$A484)+SUMIFS('A.T D22'!Q:Q,'A.T D22'!$A:$A,$A484)+SUMIFS('A.T D37'!Q:Q,'A.T D37'!$A:$A,$A484)+SUMIFS('A.T D52'!Q:Q,'A.T D52'!$A:$A,$A484)+SUMIFS('A.T D67'!Q:Q,'A.T D67'!$A:$A,$A484)</f>
        <v>15.36</v>
      </c>
      <c r="Q484" s="1">
        <f>SUMIFS('A.T D0'!R:R,'A.T D0'!$A:$A,$A484)+SUMIFS('A.T D7'!R:R,'A.T D7'!$A:$A,$A484)+SUMIFS('A.T D22'!R:R,'A.T D22'!$A:$A,$A484)+SUMIFS('A.T D37'!R:R,'A.T D37'!$A:$A,$A484)+SUMIFS('A.T D52'!R:R,'A.T D52'!$A:$A,$A484)+SUMIFS('A.T D67'!R:R,'A.T D67'!$A:$A,$A484)</f>
        <v>81.83</v>
      </c>
      <c r="R484" s="1">
        <f>SUMIFS('A.T D0'!S:S,'A.T D0'!$A:$A,$A484)+SUMIFS('A.T D7'!S:S,'A.T D7'!$A:$A,$A484)+SUMIFS('A.T D22'!S:S,'A.T D22'!$A:$A,$A484)+SUMIFS('A.T D37'!S:S,'A.T D37'!$A:$A,$A484)+SUMIFS('A.T D52'!S:S,'A.T D52'!$A:$A,$A484)+SUMIFS('A.T D67'!S:S,'A.T D67'!$A:$A,$A484)</f>
        <v>0.83</v>
      </c>
      <c r="S484" s="1">
        <f>SUMIFS('A.T D0'!T:T,'A.T D0'!$A:$A,$A484)+SUMIFS('A.T D7'!T:T,'A.T D7'!$A:$A,$A484)+SUMIFS('A.T D22'!T:T,'A.T D22'!$A:$A,$A484)+SUMIFS('A.T D37'!T:T,'A.T D37'!$A:$A,$A484)+SUMIFS('A.T D52'!T:T,'A.T D52'!$A:$A,$A484)+SUMIFS('A.T D67'!T:T,'A.T D67'!$A:$A,$A484)</f>
        <v>12.9824</v>
      </c>
      <c r="T484" s="1">
        <f>SUMIFS('A.T D0'!U:U,'A.T D0'!$A:$A,$A484)+SUMIFS('A.T D7'!U:U,'A.T D7'!$A:$A,$A484)+SUMIFS('A.T D22'!U:U,'A.T D22'!$A:$A,$A484)+SUMIFS('A.T D37'!U:U,'A.T D37'!$A:$A,$A484)+SUMIFS('A.T D52'!U:U,'A.T D52'!$A:$A,$A484)+SUMIFS('A.T D67'!U:U,'A.T D67'!$A:$A,$A484)</f>
        <v>0.7</v>
      </c>
      <c r="U484" s="1">
        <f>SUMIFS('A.T D0'!V:V,'A.T D0'!$A:$A,$A484)+SUMIFS('A.T D7'!V:V,'A.T D7'!$A:$A,$A484)+SUMIFS('A.T D22'!V:V,'A.T D22'!$A:$A,$A484)+SUMIFS('A.T D37'!V:V,'A.T D37'!$A:$A,$A484)+SUMIFS('A.T D52'!V:V,'A.T D52'!$A:$A,$A484)+SUMIFS('A.T D67'!V:V,'A.T D67'!$A:$A,$A484)</f>
        <v>12.11</v>
      </c>
      <c r="V484" s="1">
        <f>SUMIFS('A.T D0'!W:W,'A.T D0'!$A:$A,$A484)+SUMIFS('A.T D7'!W:W,'A.T D7'!$A:$A,$A484)+SUMIFS('A.T D22'!W:W,'A.T D22'!$A:$A,$A484)+SUMIFS('A.T D37'!W:W,'A.T D37'!$A:$A,$A484)+SUMIFS('A.T D52'!W:W,'A.T D52'!$A:$A,$A484)+SUMIFS('A.T D67'!W:W,'A.T D67'!$A:$A,$A484)</f>
        <v>10.85</v>
      </c>
      <c r="W484" s="1">
        <f>SUMIFS('A.T D0'!X:X,'A.T D0'!$A:$A,$A484)+SUMIFS('A.T D7'!X:X,'A.T D7'!$A:$A,$A484)+SUMIFS('A.T D22'!X:X,'A.T D22'!$A:$A,$A484)+SUMIFS('A.T D37'!X:X,'A.T D37'!$A:$A,$A484)+SUMIFS('A.T D52'!X:X,'A.T D52'!$A:$A,$A484)+SUMIFS('A.T D67'!X:X,'A.T D67'!$A:$A,$A484)</f>
        <v>131.44999999999999</v>
      </c>
      <c r="X484" s="17">
        <f>SUMIFS(TCH!J:J,TCH!$A:$A,$A484)</f>
        <v>0</v>
      </c>
      <c r="Y484" s="17">
        <f>IF(X484=0,0,(X484*AVERAGEIFS($W:$W,$C:$C,$C484,$D:$D,$D484,$E:$E,$E484,$G:$G,$G484,$B:$B,_xlfn.MAXIFS($B:$B,$C:$C,$C484,$D:$D,$D484,$E:$E,$E484,$G:$G,$G484,$B:$B,"&lt;&gt;"&amp;$B484)))/1000)</f>
        <v>0</v>
      </c>
      <c r="Z484" s="17">
        <f>SUMIFS(TCH!M:M,TCH!$A:$A,$A484)</f>
        <v>0</v>
      </c>
      <c r="AA484" s="17">
        <f>IF(Z484=0,0,(Z484*AVERAGEIFS($W:$W,$C:$C,$C484,$D:$D,$D484,$E:$E,$E484,$G:$G,$G484,$B:$B,_xlfn.MAXIFS($B:$B,$C:$C,$C484,$D:$D,$D484,$E:$E,$E484,$G:$G,$G484,$B:$B,"&lt;&gt;"&amp;$B484)))/1000)</f>
        <v>0</v>
      </c>
      <c r="AB484" s="17">
        <f>SUMIFS(TCH!P:P,TCH!$A:$A,$A484)</f>
        <v>0</v>
      </c>
      <c r="AC484" s="17">
        <f>IF(AB484=0,0,(AB484*AVERAGEIFS($W:$W,$C:$C,$C484,$D:$D,$D484,$E:$E,$E484,$G:$G,$G484,$B:$B,_xlfn.MAXIFS($B:$B,$C:$C,$C484,$D:$D,$D484,$E:$E,$E484,$G:$G,$G484,$B:$B,"&lt;&gt;"&amp;$B484)))/1000)</f>
        <v>0</v>
      </c>
      <c r="AD484" s="17">
        <f>SUMIFS(TCH!S:S,TCH!$A:$A,$A484)</f>
        <v>0</v>
      </c>
      <c r="AE484" s="17">
        <f>IF(AD484=0,0,(AD484*AVERAGEIFS($W:$W,$C:$C,$C484,$D:$D,$D484,$E:$E,$E484,$G:$G,$G484,$B:$B,_xlfn.MAXIFS($B:$B,$C:$C,$C484,$D:$D,$D484,$E:$E,$E484,$G:$G,$G484,$B:$B,"&lt;&gt;"&amp;$B484)))/1000)</f>
        <v>0</v>
      </c>
      <c r="AF484" s="17">
        <f>SUMIFS(TCH!V:V,TCH!$A:$A,$A484)</f>
        <v>0</v>
      </c>
      <c r="AG484" s="17">
        <f>IF(AF484=0,0,(AF484*AVERAGEIFS($W:$W,$C:$C,$C484,$D:$D,$D484,$E:$E,$E484,$G:$G,$G484,$B:$B,_xlfn.MAXIFS($B:$B,$C:$C,$C484,$D:$D,$D484,$E:$E,$E484,$G:$G,$G484,$B:$B,"&lt;&gt;"&amp;$B484)))/1000)</f>
        <v>0</v>
      </c>
      <c r="AH484" s="17">
        <f>SUMIFS(TCH!Y:Y,TCH!$A:$A,$A484)</f>
        <v>0</v>
      </c>
      <c r="AI484" s="17">
        <f>IF(AH484=0,0,(AH484*AVERAGEIFS($W:$W,$C:$C,$C484,$D:$D,$D484,$E:$E,$E484,$G:$G,$G484,$B:$B,_xlfn.MAXIFS($B:$B,$C:$C,$C484,$D:$D,$D484,$E:$E,$E484,$G:$G,$G484,$B:$B,"&lt;&gt;"&amp;$B484)))/1000)</f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>
        <v>0</v>
      </c>
      <c r="AX484">
        <v>0</v>
      </c>
      <c r="AY484">
        <v>0</v>
      </c>
      <c r="AZ484">
        <v>0</v>
      </c>
    </row>
    <row r="485" spans="1:52" x14ac:dyDescent="0.25">
      <c r="A485" s="1" t="str">
        <f t="shared" si="7"/>
        <v>45803497B1R12</v>
      </c>
      <c r="B485" s="7">
        <v>45803</v>
      </c>
      <c r="C485" s="1">
        <v>49</v>
      </c>
      <c r="D485" s="1">
        <v>7</v>
      </c>
      <c r="E485" s="3" t="s">
        <v>52</v>
      </c>
      <c r="F485" s="1" t="s">
        <v>53</v>
      </c>
      <c r="G485" s="1">
        <v>2</v>
      </c>
      <c r="H485" s="4">
        <f>SUMIFS(Biometria!H:H,Biometria!$A:$A,$A485)</f>
        <v>23</v>
      </c>
      <c r="I485" s="6">
        <f>SUMIFS(Biometria!I:I,Biometria!$A:$A,$A485)</f>
        <v>20.833333333333332</v>
      </c>
      <c r="J485" s="6">
        <f>SUMIFS(Biometria!J:J,Biometria!$A:$A,$A485)</f>
        <v>3.9</v>
      </c>
      <c r="K485" s="2">
        <f>SUMIFS(Biometria!K:K,Biometria!$A:$A,$A485)</f>
        <v>3.7999999999999994</v>
      </c>
      <c r="L485" s="1">
        <f>SUMIFS(Biometria!L:L,Biometria!$A:$A,$A485)</f>
        <v>33</v>
      </c>
      <c r="M485" s="1">
        <f>SUMIFS(Biometria!M:M,Biometria!$A:$A,$A485)</f>
        <v>32.3333333333333</v>
      </c>
      <c r="N485" s="1">
        <f>SUMIFS('A.T D0'!O:O,'A.T D0'!$A:$A,$A485)+SUMIFS('A.T D7'!O:O,'A.T D7'!$A:$A,$A485)+SUMIFS('A.T D22'!O:O,'A.T D22'!$A:$A,$A485)+SUMIFS('A.T D37'!O:O,'A.T D37'!$A:$A,$A485)+SUMIFS('A.T D52'!O:O,'A.T D52'!$A:$A,$A485)+SUMIFS('A.T D67'!O:O,'A.T D67'!$A:$A,$A485)</f>
        <v>5.2</v>
      </c>
      <c r="O485" s="1">
        <f>SUMIFS('A.T D0'!P:P,'A.T D0'!$A:$A,$A485)+SUMIFS('A.T D7'!P:P,'A.T D7'!$A:$A,$A485)+SUMIFS('A.T D22'!P:P,'A.T D22'!$A:$A,$A485)+SUMIFS('A.T D37'!P:P,'A.T D37'!$A:$A,$A485)+SUMIFS('A.T D52'!P:P,'A.T D52'!$A:$A,$A485)+SUMIFS('A.T D67'!P:P,'A.T D67'!$A:$A,$A485)</f>
        <v>18.940000000000001</v>
      </c>
      <c r="P485" s="1">
        <f>SUMIFS('A.T D0'!Q:Q,'A.T D0'!$A:$A,$A485)+SUMIFS('A.T D7'!Q:Q,'A.T D7'!$A:$A,$A485)+SUMIFS('A.T D22'!Q:Q,'A.T D22'!$A:$A,$A485)+SUMIFS('A.T D37'!Q:Q,'A.T D37'!$A:$A,$A485)+SUMIFS('A.T D52'!Q:Q,'A.T D52'!$A:$A,$A485)+SUMIFS('A.T D67'!Q:Q,'A.T D67'!$A:$A,$A485)</f>
        <v>16.05</v>
      </c>
      <c r="Q485" s="1">
        <f>SUMIFS('A.T D0'!R:R,'A.T D0'!$A:$A,$A485)+SUMIFS('A.T D7'!R:R,'A.T D7'!$A:$A,$A485)+SUMIFS('A.T D22'!R:R,'A.T D22'!$A:$A,$A485)+SUMIFS('A.T D37'!R:R,'A.T D37'!$A:$A,$A485)+SUMIFS('A.T D52'!R:R,'A.T D52'!$A:$A,$A485)+SUMIFS('A.T D67'!R:R,'A.T D67'!$A:$A,$A485)</f>
        <v>84.74</v>
      </c>
      <c r="R485" s="1">
        <f>SUMIFS('A.T D0'!S:S,'A.T D0'!$A:$A,$A485)+SUMIFS('A.T D7'!S:S,'A.T D7'!$A:$A,$A485)+SUMIFS('A.T D22'!S:S,'A.T D22'!$A:$A,$A485)+SUMIFS('A.T D37'!S:S,'A.T D37'!$A:$A,$A485)+SUMIFS('A.T D52'!S:S,'A.T D52'!$A:$A,$A485)+SUMIFS('A.T D67'!S:S,'A.T D67'!$A:$A,$A485)</f>
        <v>0.73</v>
      </c>
      <c r="S485" s="1">
        <f>SUMIFS('A.T D0'!T:T,'A.T D0'!$A:$A,$A485)+SUMIFS('A.T D7'!T:T,'A.T D7'!$A:$A,$A485)+SUMIFS('A.T D22'!T:T,'A.T D22'!$A:$A,$A485)+SUMIFS('A.T D37'!T:T,'A.T D37'!$A:$A,$A485)+SUMIFS('A.T D52'!T:T,'A.T D52'!$A:$A,$A485)+SUMIFS('A.T D67'!T:T,'A.T D67'!$A:$A,$A485)</f>
        <v>13.4528</v>
      </c>
      <c r="T485" s="1">
        <f>SUMIFS('A.T D0'!U:U,'A.T D0'!$A:$A,$A485)+SUMIFS('A.T D7'!U:U,'A.T D7'!$A:$A,$A485)+SUMIFS('A.T D22'!U:U,'A.T D22'!$A:$A,$A485)+SUMIFS('A.T D37'!U:U,'A.T D37'!$A:$A,$A485)+SUMIFS('A.T D52'!U:U,'A.T D52'!$A:$A,$A485)+SUMIFS('A.T D67'!U:U,'A.T D67'!$A:$A,$A485)</f>
        <v>0.61</v>
      </c>
      <c r="U485" s="1">
        <f>SUMIFS('A.T D0'!V:V,'A.T D0'!$A:$A,$A485)+SUMIFS('A.T D7'!V:V,'A.T D7'!$A:$A,$A485)+SUMIFS('A.T D22'!V:V,'A.T D22'!$A:$A,$A485)+SUMIFS('A.T D37'!V:V,'A.T D37'!$A:$A,$A485)+SUMIFS('A.T D52'!V:V,'A.T D52'!$A:$A,$A485)+SUMIFS('A.T D67'!V:V,'A.T D67'!$A:$A,$A485)</f>
        <v>12.59</v>
      </c>
      <c r="V485" s="1">
        <f>SUMIFS('A.T D0'!W:W,'A.T D0'!$A:$A,$A485)+SUMIFS('A.T D7'!W:W,'A.T D7'!$A:$A,$A485)+SUMIFS('A.T D22'!W:W,'A.T D22'!$A:$A,$A485)+SUMIFS('A.T D37'!W:W,'A.T D37'!$A:$A,$A485)+SUMIFS('A.T D52'!W:W,'A.T D52'!$A:$A,$A485)+SUMIFS('A.T D67'!W:W,'A.T D67'!$A:$A,$A485)</f>
        <v>13.97</v>
      </c>
      <c r="W485" s="1">
        <f>SUMIFS('A.T D0'!X:X,'A.T D0'!$A:$A,$A485)+SUMIFS('A.T D7'!X:X,'A.T D7'!$A:$A,$A485)+SUMIFS('A.T D22'!X:X,'A.T D22'!$A:$A,$A485)+SUMIFS('A.T D37'!X:X,'A.T D37'!$A:$A,$A485)+SUMIFS('A.T D52'!X:X,'A.T D52'!$A:$A,$A485)+SUMIFS('A.T D67'!X:X,'A.T D67'!$A:$A,$A485)</f>
        <v>135.15</v>
      </c>
      <c r="X485" s="17">
        <f>SUMIFS(TCH!J:J,TCH!$A:$A,$A485)</f>
        <v>0</v>
      </c>
      <c r="Y485" s="17">
        <f>IF(X485=0,0,(X485*AVERAGEIFS($W:$W,$C:$C,$C485,$D:$D,$D485,$E:$E,$E485,$G:$G,$G485,$B:$B,_xlfn.MAXIFS($B:$B,$C:$C,$C485,$D:$D,$D485,$E:$E,$E485,$G:$G,$G485,$B:$B,"&lt;&gt;"&amp;$B485)))/1000)</f>
        <v>0</v>
      </c>
      <c r="Z485" s="17">
        <f>SUMIFS(TCH!M:M,TCH!$A:$A,$A485)</f>
        <v>0</v>
      </c>
      <c r="AA485" s="17">
        <f>IF(Z485=0,0,(Z485*AVERAGEIFS($W:$W,$C:$C,$C485,$D:$D,$D485,$E:$E,$E485,$G:$G,$G485,$B:$B,_xlfn.MAXIFS($B:$B,$C:$C,$C485,$D:$D,$D485,$E:$E,$E485,$G:$G,$G485,$B:$B,"&lt;&gt;"&amp;$B485)))/1000)</f>
        <v>0</v>
      </c>
      <c r="AB485" s="17">
        <f>SUMIFS(TCH!P:P,TCH!$A:$A,$A485)</f>
        <v>0</v>
      </c>
      <c r="AC485" s="17">
        <f>IF(AB485=0,0,(AB485*AVERAGEIFS($W:$W,$C:$C,$C485,$D:$D,$D485,$E:$E,$E485,$G:$G,$G485,$B:$B,_xlfn.MAXIFS($B:$B,$C:$C,$C485,$D:$D,$D485,$E:$E,$E485,$G:$G,$G485,$B:$B,"&lt;&gt;"&amp;$B485)))/1000)</f>
        <v>0</v>
      </c>
      <c r="AD485" s="17">
        <f>SUMIFS(TCH!S:S,TCH!$A:$A,$A485)</f>
        <v>0</v>
      </c>
      <c r="AE485" s="17">
        <f>IF(AD485=0,0,(AD485*AVERAGEIFS($W:$W,$C:$C,$C485,$D:$D,$D485,$E:$E,$E485,$G:$G,$G485,$B:$B,_xlfn.MAXIFS($B:$B,$C:$C,$C485,$D:$D,$D485,$E:$E,$E485,$G:$G,$G485,$B:$B,"&lt;&gt;"&amp;$B485)))/1000)</f>
        <v>0</v>
      </c>
      <c r="AF485" s="17">
        <f>SUMIFS(TCH!V:V,TCH!$A:$A,$A485)</f>
        <v>0</v>
      </c>
      <c r="AG485" s="17">
        <f>IF(AF485=0,0,(AF485*AVERAGEIFS($W:$W,$C:$C,$C485,$D:$D,$D485,$E:$E,$E485,$G:$G,$G485,$B:$B,_xlfn.MAXIFS($B:$B,$C:$C,$C485,$D:$D,$D485,$E:$E,$E485,$G:$G,$G485,$B:$B,"&lt;&gt;"&amp;$B485)))/1000)</f>
        <v>0</v>
      </c>
      <c r="AH485" s="17">
        <f>SUMIFS(TCH!Y:Y,TCH!$A:$A,$A485)</f>
        <v>0</v>
      </c>
      <c r="AI485" s="17">
        <f>IF(AH485=0,0,(AH485*AVERAGEIFS($W:$W,$C:$C,$C485,$D:$D,$D485,$E:$E,$E485,$G:$G,$G485,$B:$B,_xlfn.MAXIFS($B:$B,$C:$C,$C485,$D:$D,$D485,$E:$E,$E485,$G:$G,$G485,$B:$B,"&lt;&gt;"&amp;$B485)))/1000)</f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>
        <v>0</v>
      </c>
      <c r="AX485">
        <v>0</v>
      </c>
      <c r="AY485">
        <v>0</v>
      </c>
      <c r="AZ485">
        <v>0</v>
      </c>
    </row>
    <row r="486" spans="1:52" x14ac:dyDescent="0.25">
      <c r="A486" s="1" t="str">
        <f t="shared" si="7"/>
        <v>45803497B1R22</v>
      </c>
      <c r="B486" s="7">
        <v>45803</v>
      </c>
      <c r="C486" s="1">
        <v>49</v>
      </c>
      <c r="D486" s="1">
        <v>7</v>
      </c>
      <c r="E486" s="3" t="s">
        <v>52</v>
      </c>
      <c r="F486" s="1" t="s">
        <v>54</v>
      </c>
      <c r="G486" s="1">
        <v>2</v>
      </c>
      <c r="H486" s="4">
        <f>SUMIFS(Biometria!H:H,Biometria!$A:$A,$A486)</f>
        <v>17.84</v>
      </c>
      <c r="I486" s="6">
        <f>SUMIFS(Biometria!I:I,Biometria!$A:$A,$A486)</f>
        <v>0</v>
      </c>
      <c r="J486" s="6">
        <f>SUMIFS(Biometria!J:J,Biometria!$A:$A,$A486)</f>
        <v>3.8</v>
      </c>
      <c r="K486" s="2">
        <f>SUMIFS(Biometria!K:K,Biometria!$A:$A,$A486)</f>
        <v>0</v>
      </c>
      <c r="L486" s="1">
        <f>SUMIFS(Biometria!L:L,Biometria!$A:$A,$A486)</f>
        <v>33</v>
      </c>
      <c r="M486" s="1">
        <f>SUMIFS(Biometria!M:M,Biometria!$A:$A,$A486)</f>
        <v>0</v>
      </c>
      <c r="N486" s="1">
        <f>SUMIFS('A.T D0'!O:O,'A.T D0'!$A:$A,$A486)+SUMIFS('A.T D7'!O:O,'A.T D7'!$A:$A,$A486)+SUMIFS('A.T D22'!O:O,'A.T D22'!$A:$A,$A486)+SUMIFS('A.T D37'!O:O,'A.T D37'!$A:$A,$A486)+SUMIFS('A.T D52'!O:O,'A.T D52'!$A:$A,$A486)+SUMIFS('A.T D67'!O:O,'A.T D67'!$A:$A,$A486)</f>
        <v>5.2</v>
      </c>
      <c r="O486" s="1">
        <f>SUMIFS('A.T D0'!P:P,'A.T D0'!$A:$A,$A486)+SUMIFS('A.T D7'!P:P,'A.T D7'!$A:$A,$A486)+SUMIFS('A.T D22'!P:P,'A.T D22'!$A:$A,$A486)+SUMIFS('A.T D37'!P:P,'A.T D37'!$A:$A,$A486)+SUMIFS('A.T D52'!P:P,'A.T D52'!$A:$A,$A486)+SUMIFS('A.T D67'!P:P,'A.T D67'!$A:$A,$A486)</f>
        <v>18.95</v>
      </c>
      <c r="P486" s="1">
        <f>SUMIFS('A.T D0'!Q:Q,'A.T D0'!$A:$A,$A486)+SUMIFS('A.T D7'!Q:Q,'A.T D7'!$A:$A,$A486)+SUMIFS('A.T D22'!Q:Q,'A.T D22'!$A:$A,$A486)+SUMIFS('A.T D37'!Q:Q,'A.T D37'!$A:$A,$A486)+SUMIFS('A.T D52'!Q:Q,'A.T D52'!$A:$A,$A486)+SUMIFS('A.T D67'!Q:Q,'A.T D67'!$A:$A,$A486)</f>
        <v>15.75</v>
      </c>
      <c r="Q486" s="1">
        <f>SUMIFS('A.T D0'!R:R,'A.T D0'!$A:$A,$A486)+SUMIFS('A.T D7'!R:R,'A.T D7'!$A:$A,$A486)+SUMIFS('A.T D22'!R:R,'A.T D22'!$A:$A,$A486)+SUMIFS('A.T D37'!R:R,'A.T D37'!$A:$A,$A486)+SUMIFS('A.T D52'!R:R,'A.T D52'!$A:$A,$A486)+SUMIFS('A.T D67'!R:R,'A.T D67'!$A:$A,$A486)</f>
        <v>83.11</v>
      </c>
      <c r="R486" s="1">
        <f>SUMIFS('A.T D0'!S:S,'A.T D0'!$A:$A,$A486)+SUMIFS('A.T D7'!S:S,'A.T D7'!$A:$A,$A486)+SUMIFS('A.T D22'!S:S,'A.T D22'!$A:$A,$A486)+SUMIFS('A.T D37'!S:S,'A.T D37'!$A:$A,$A486)+SUMIFS('A.T D52'!S:S,'A.T D52'!$A:$A,$A486)+SUMIFS('A.T D67'!S:S,'A.T D67'!$A:$A,$A486)</f>
        <v>0.79</v>
      </c>
      <c r="S486" s="1">
        <f>SUMIFS('A.T D0'!T:T,'A.T D0'!$A:$A,$A486)+SUMIFS('A.T D7'!T:T,'A.T D7'!$A:$A,$A486)+SUMIFS('A.T D22'!T:T,'A.T D22'!$A:$A,$A486)+SUMIFS('A.T D37'!T:T,'A.T D37'!$A:$A,$A486)+SUMIFS('A.T D52'!T:T,'A.T D52'!$A:$A,$A486)+SUMIFS('A.T D67'!T:T,'A.T D67'!$A:$A,$A486)</f>
        <v>13.4533</v>
      </c>
      <c r="T486" s="1">
        <f>SUMIFS('A.T D0'!U:U,'A.T D0'!$A:$A,$A486)+SUMIFS('A.T D7'!U:U,'A.T D7'!$A:$A,$A486)+SUMIFS('A.T D22'!U:U,'A.T D22'!$A:$A,$A486)+SUMIFS('A.T D37'!U:U,'A.T D37'!$A:$A,$A486)+SUMIFS('A.T D52'!U:U,'A.T D52'!$A:$A,$A486)+SUMIFS('A.T D67'!U:U,'A.T D67'!$A:$A,$A486)</f>
        <v>0.67</v>
      </c>
      <c r="U486" s="1">
        <f>SUMIFS('A.T D0'!V:V,'A.T D0'!$A:$A,$A486)+SUMIFS('A.T D7'!V:V,'A.T D7'!$A:$A,$A486)+SUMIFS('A.T D22'!V:V,'A.T D22'!$A:$A,$A486)+SUMIFS('A.T D37'!V:V,'A.T D37'!$A:$A,$A486)+SUMIFS('A.T D52'!V:V,'A.T D52'!$A:$A,$A486)+SUMIFS('A.T D67'!V:V,'A.T D67'!$A:$A,$A486)</f>
        <v>11.5</v>
      </c>
      <c r="V486" s="1">
        <f>SUMIFS('A.T D0'!W:W,'A.T D0'!$A:$A,$A486)+SUMIFS('A.T D7'!W:W,'A.T D7'!$A:$A,$A486)+SUMIFS('A.T D22'!W:W,'A.T D22'!$A:$A,$A486)+SUMIFS('A.T D37'!W:W,'A.T D37'!$A:$A,$A486)+SUMIFS('A.T D52'!W:W,'A.T D52'!$A:$A,$A486)+SUMIFS('A.T D67'!W:W,'A.T D67'!$A:$A,$A486)</f>
        <v>14.45</v>
      </c>
      <c r="W486" s="1">
        <f>SUMIFS('A.T D0'!X:X,'A.T D0'!$A:$A,$A486)+SUMIFS('A.T D7'!X:X,'A.T D7'!$A:$A,$A486)+SUMIFS('A.T D22'!X:X,'A.T D22'!$A:$A,$A486)+SUMIFS('A.T D37'!X:X,'A.T D37'!$A:$A,$A486)+SUMIFS('A.T D52'!X:X,'A.T D52'!$A:$A,$A486)+SUMIFS('A.T D67'!X:X,'A.T D67'!$A:$A,$A486)</f>
        <v>135.71</v>
      </c>
      <c r="X486" s="17">
        <f>SUMIFS(TCH!J:J,TCH!$A:$A,$A486)</f>
        <v>0</v>
      </c>
      <c r="Y486" s="17">
        <f>IF(X486=0,0,(X486*AVERAGEIFS($W:$W,$C:$C,$C486,$D:$D,$D486,$E:$E,$E486,$G:$G,$G486,$B:$B,_xlfn.MAXIFS($B:$B,$C:$C,$C486,$D:$D,$D486,$E:$E,$E486,$G:$G,$G486,$B:$B,"&lt;&gt;"&amp;$B486)))/1000)</f>
        <v>0</v>
      </c>
      <c r="Z486" s="17">
        <f>SUMIFS(TCH!M:M,TCH!$A:$A,$A486)</f>
        <v>0</v>
      </c>
      <c r="AA486" s="17">
        <f>IF(Z486=0,0,(Z486*AVERAGEIFS($W:$W,$C:$C,$C486,$D:$D,$D486,$E:$E,$E486,$G:$G,$G486,$B:$B,_xlfn.MAXIFS($B:$B,$C:$C,$C486,$D:$D,$D486,$E:$E,$E486,$G:$G,$G486,$B:$B,"&lt;&gt;"&amp;$B486)))/1000)</f>
        <v>0</v>
      </c>
      <c r="AB486" s="17">
        <f>SUMIFS(TCH!P:P,TCH!$A:$A,$A486)</f>
        <v>0</v>
      </c>
      <c r="AC486" s="17">
        <f>IF(AB486=0,0,(AB486*AVERAGEIFS($W:$W,$C:$C,$C486,$D:$D,$D486,$E:$E,$E486,$G:$G,$G486,$B:$B,_xlfn.MAXIFS($B:$B,$C:$C,$C486,$D:$D,$D486,$E:$E,$E486,$G:$G,$G486,$B:$B,"&lt;&gt;"&amp;$B486)))/1000)</f>
        <v>0</v>
      </c>
      <c r="AD486" s="17">
        <f>SUMIFS(TCH!S:S,TCH!$A:$A,$A486)</f>
        <v>0</v>
      </c>
      <c r="AE486" s="17">
        <f>IF(AD486=0,0,(AD486*AVERAGEIFS($W:$W,$C:$C,$C486,$D:$D,$D486,$E:$E,$E486,$G:$G,$G486,$B:$B,_xlfn.MAXIFS($B:$B,$C:$C,$C486,$D:$D,$D486,$E:$E,$E486,$G:$G,$G486,$B:$B,"&lt;&gt;"&amp;$B486)))/1000)</f>
        <v>0</v>
      </c>
      <c r="AF486" s="17">
        <f>SUMIFS(TCH!V:V,TCH!$A:$A,$A486)</f>
        <v>0</v>
      </c>
      <c r="AG486" s="17">
        <f>IF(AF486=0,0,(AF486*AVERAGEIFS($W:$W,$C:$C,$C486,$D:$D,$D486,$E:$E,$E486,$G:$G,$G486,$B:$B,_xlfn.MAXIFS($B:$B,$C:$C,$C486,$D:$D,$D486,$E:$E,$E486,$G:$G,$G486,$B:$B,"&lt;&gt;"&amp;$B486)))/1000)</f>
        <v>0</v>
      </c>
      <c r="AH486" s="17">
        <f>SUMIFS(TCH!Y:Y,TCH!$A:$A,$A486)</f>
        <v>0</v>
      </c>
      <c r="AI486" s="17">
        <f>IF(AH486=0,0,(AH486*AVERAGEIFS($W:$W,$C:$C,$C486,$D:$D,$D486,$E:$E,$E486,$G:$G,$G486,$B:$B,_xlfn.MAXIFS($B:$B,$C:$C,$C486,$D:$D,$D486,$E:$E,$E486,$G:$G,$G486,$B:$B,"&lt;&gt;"&amp;$B486)))/1000)</f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>
        <v>0</v>
      </c>
      <c r="AX486">
        <v>0</v>
      </c>
      <c r="AY486">
        <v>0</v>
      </c>
      <c r="AZ486">
        <v>0</v>
      </c>
    </row>
    <row r="487" spans="1:52" x14ac:dyDescent="0.25">
      <c r="A487" s="1" t="str">
        <f t="shared" si="7"/>
        <v>45803497B1R32</v>
      </c>
      <c r="B487" s="7">
        <v>45803</v>
      </c>
      <c r="C487" s="1">
        <v>49</v>
      </c>
      <c r="D487" s="1">
        <v>7</v>
      </c>
      <c r="E487" s="3" t="s">
        <v>52</v>
      </c>
      <c r="F487" s="1" t="s">
        <v>55</v>
      </c>
      <c r="G487" s="1">
        <v>2</v>
      </c>
      <c r="H487" s="4">
        <f>SUMIFS(Biometria!H:H,Biometria!$A:$A,$A487)</f>
        <v>21.66</v>
      </c>
      <c r="I487" s="6">
        <f>SUMIFS(Biometria!I:I,Biometria!$A:$A,$A487)</f>
        <v>0</v>
      </c>
      <c r="J487" s="6">
        <f>SUMIFS(Biometria!J:J,Biometria!$A:$A,$A487)</f>
        <v>3.7</v>
      </c>
      <c r="K487" s="2">
        <f>SUMIFS(Biometria!K:K,Biometria!$A:$A,$A487)</f>
        <v>0</v>
      </c>
      <c r="L487" s="1">
        <f>SUMIFS(Biometria!L:L,Biometria!$A:$A,$A487)</f>
        <v>31</v>
      </c>
      <c r="M487" s="1">
        <f>SUMIFS(Biometria!M:M,Biometria!$A:$A,$A487)</f>
        <v>0</v>
      </c>
      <c r="N487" s="1">
        <f>SUMIFS('A.T D0'!O:O,'A.T D0'!$A:$A,$A487)+SUMIFS('A.T D7'!O:O,'A.T D7'!$A:$A,$A487)+SUMIFS('A.T D22'!O:O,'A.T D22'!$A:$A,$A487)+SUMIFS('A.T D37'!O:O,'A.T D37'!$A:$A,$A487)+SUMIFS('A.T D52'!O:O,'A.T D52'!$A:$A,$A487)+SUMIFS('A.T D67'!O:O,'A.T D67'!$A:$A,$A487)</f>
        <v>5.2</v>
      </c>
      <c r="O487" s="1">
        <f>SUMIFS('A.T D0'!P:P,'A.T D0'!$A:$A,$A487)+SUMIFS('A.T D7'!P:P,'A.T D7'!$A:$A,$A487)+SUMIFS('A.T D22'!P:P,'A.T D22'!$A:$A,$A487)+SUMIFS('A.T D37'!P:P,'A.T D37'!$A:$A,$A487)+SUMIFS('A.T D52'!P:P,'A.T D52'!$A:$A,$A487)+SUMIFS('A.T D67'!P:P,'A.T D67'!$A:$A,$A487)</f>
        <v>18.61</v>
      </c>
      <c r="P487" s="1">
        <f>SUMIFS('A.T D0'!Q:Q,'A.T D0'!$A:$A,$A487)+SUMIFS('A.T D7'!Q:Q,'A.T D7'!$A:$A,$A487)+SUMIFS('A.T D22'!Q:Q,'A.T D22'!$A:$A,$A487)+SUMIFS('A.T D37'!Q:Q,'A.T D37'!$A:$A,$A487)+SUMIFS('A.T D52'!Q:Q,'A.T D52'!$A:$A,$A487)+SUMIFS('A.T D67'!Q:Q,'A.T D67'!$A:$A,$A487)</f>
        <v>14.86</v>
      </c>
      <c r="Q487" s="1">
        <f>SUMIFS('A.T D0'!R:R,'A.T D0'!$A:$A,$A487)+SUMIFS('A.T D7'!R:R,'A.T D7'!$A:$A,$A487)+SUMIFS('A.T D22'!R:R,'A.T D22'!$A:$A,$A487)+SUMIFS('A.T D37'!R:R,'A.T D37'!$A:$A,$A487)+SUMIFS('A.T D52'!R:R,'A.T D52'!$A:$A,$A487)+SUMIFS('A.T D67'!R:R,'A.T D67'!$A:$A,$A487)</f>
        <v>79.849999999999994</v>
      </c>
      <c r="R487" s="1">
        <f>SUMIFS('A.T D0'!S:S,'A.T D0'!$A:$A,$A487)+SUMIFS('A.T D7'!S:S,'A.T D7'!$A:$A,$A487)+SUMIFS('A.T D22'!S:S,'A.T D22'!$A:$A,$A487)+SUMIFS('A.T D37'!S:S,'A.T D37'!$A:$A,$A487)+SUMIFS('A.T D52'!S:S,'A.T D52'!$A:$A,$A487)+SUMIFS('A.T D67'!S:S,'A.T D67'!$A:$A,$A487)</f>
        <v>0.9</v>
      </c>
      <c r="S487" s="1">
        <f>SUMIFS('A.T D0'!T:T,'A.T D0'!$A:$A,$A487)+SUMIFS('A.T D7'!T:T,'A.T D7'!$A:$A,$A487)+SUMIFS('A.T D22'!T:T,'A.T D22'!$A:$A,$A487)+SUMIFS('A.T D37'!T:T,'A.T D37'!$A:$A,$A487)+SUMIFS('A.T D52'!T:T,'A.T D52'!$A:$A,$A487)+SUMIFS('A.T D67'!T:T,'A.T D67'!$A:$A,$A487)</f>
        <v>12.453200000000001</v>
      </c>
      <c r="T487" s="1">
        <f>SUMIFS('A.T D0'!U:U,'A.T D0'!$A:$A,$A487)+SUMIFS('A.T D7'!U:U,'A.T D7'!$A:$A,$A487)+SUMIFS('A.T D22'!U:U,'A.T D22'!$A:$A,$A487)+SUMIFS('A.T D37'!U:U,'A.T D37'!$A:$A,$A487)+SUMIFS('A.T D52'!U:U,'A.T D52'!$A:$A,$A487)+SUMIFS('A.T D67'!U:U,'A.T D67'!$A:$A,$A487)</f>
        <v>0.75</v>
      </c>
      <c r="U487" s="1">
        <f>SUMIFS('A.T D0'!V:V,'A.T D0'!$A:$A,$A487)+SUMIFS('A.T D7'!V:V,'A.T D7'!$A:$A,$A487)+SUMIFS('A.T D22'!V:V,'A.T D22'!$A:$A,$A487)+SUMIFS('A.T D37'!V:V,'A.T D37'!$A:$A,$A487)+SUMIFS('A.T D52'!V:V,'A.T D52'!$A:$A,$A487)+SUMIFS('A.T D67'!V:V,'A.T D67'!$A:$A,$A487)</f>
        <v>12.6</v>
      </c>
      <c r="V487" s="1">
        <f>SUMIFS('A.T D0'!W:W,'A.T D0'!$A:$A,$A487)+SUMIFS('A.T D7'!W:W,'A.T D7'!$A:$A,$A487)+SUMIFS('A.T D22'!W:W,'A.T D22'!$A:$A,$A487)+SUMIFS('A.T D37'!W:W,'A.T D37'!$A:$A,$A487)+SUMIFS('A.T D52'!W:W,'A.T D52'!$A:$A,$A487)+SUMIFS('A.T D67'!W:W,'A.T D67'!$A:$A,$A487)</f>
        <v>6.94</v>
      </c>
      <c r="W487" s="1">
        <f>SUMIFS('A.T D0'!X:X,'A.T D0'!$A:$A,$A487)+SUMIFS('A.T D7'!X:X,'A.T D7'!$A:$A,$A487)+SUMIFS('A.T D22'!X:X,'A.T D22'!$A:$A,$A487)+SUMIFS('A.T D37'!X:X,'A.T D37'!$A:$A,$A487)+SUMIFS('A.T D52'!X:X,'A.T D52'!$A:$A,$A487)+SUMIFS('A.T D67'!X:X,'A.T D67'!$A:$A,$A487)</f>
        <v>126.81</v>
      </c>
      <c r="X487" s="17">
        <f>SUMIFS(TCH!J:J,TCH!$A:$A,$A487)</f>
        <v>0</v>
      </c>
      <c r="Y487" s="17">
        <f>IF(X487=0,0,(X487*AVERAGEIFS($W:$W,$C:$C,$C487,$D:$D,$D487,$E:$E,$E487,$G:$G,$G487,$B:$B,_xlfn.MAXIFS($B:$B,$C:$C,$C487,$D:$D,$D487,$E:$E,$E487,$G:$G,$G487,$B:$B,"&lt;&gt;"&amp;$B487)))/1000)</f>
        <v>0</v>
      </c>
      <c r="Z487" s="17">
        <f>SUMIFS(TCH!M:M,TCH!$A:$A,$A487)</f>
        <v>0</v>
      </c>
      <c r="AA487" s="17">
        <f>IF(Z487=0,0,(Z487*AVERAGEIFS($W:$W,$C:$C,$C487,$D:$D,$D487,$E:$E,$E487,$G:$G,$G487,$B:$B,_xlfn.MAXIFS($B:$B,$C:$C,$C487,$D:$D,$D487,$E:$E,$E487,$G:$G,$G487,$B:$B,"&lt;&gt;"&amp;$B487)))/1000)</f>
        <v>0</v>
      </c>
      <c r="AB487" s="17">
        <f>SUMIFS(TCH!P:P,TCH!$A:$A,$A487)</f>
        <v>0</v>
      </c>
      <c r="AC487" s="17">
        <f>IF(AB487=0,0,(AB487*AVERAGEIFS($W:$W,$C:$C,$C487,$D:$D,$D487,$E:$E,$E487,$G:$G,$G487,$B:$B,_xlfn.MAXIFS($B:$B,$C:$C,$C487,$D:$D,$D487,$E:$E,$E487,$G:$G,$G487,$B:$B,"&lt;&gt;"&amp;$B487)))/1000)</f>
        <v>0</v>
      </c>
      <c r="AD487" s="17">
        <f>SUMIFS(TCH!S:S,TCH!$A:$A,$A487)</f>
        <v>0</v>
      </c>
      <c r="AE487" s="17">
        <f>IF(AD487=0,0,(AD487*AVERAGEIFS($W:$W,$C:$C,$C487,$D:$D,$D487,$E:$E,$E487,$G:$G,$G487,$B:$B,_xlfn.MAXIFS($B:$B,$C:$C,$C487,$D:$D,$D487,$E:$E,$E487,$G:$G,$G487,$B:$B,"&lt;&gt;"&amp;$B487)))/1000)</f>
        <v>0</v>
      </c>
      <c r="AF487" s="17">
        <f>SUMIFS(TCH!V:V,TCH!$A:$A,$A487)</f>
        <v>0</v>
      </c>
      <c r="AG487" s="17">
        <f>IF(AF487=0,0,(AF487*AVERAGEIFS($W:$W,$C:$C,$C487,$D:$D,$D487,$E:$E,$E487,$G:$G,$G487,$B:$B,_xlfn.MAXIFS($B:$B,$C:$C,$C487,$D:$D,$D487,$E:$E,$E487,$G:$G,$G487,$B:$B,"&lt;&gt;"&amp;$B487)))/1000)</f>
        <v>0</v>
      </c>
      <c r="AH487" s="17">
        <f>SUMIFS(TCH!Y:Y,TCH!$A:$A,$A487)</f>
        <v>0</v>
      </c>
      <c r="AI487" s="17">
        <f>IF(AH487=0,0,(AH487*AVERAGEIFS($W:$W,$C:$C,$C487,$D:$D,$D487,$E:$E,$E487,$G:$G,$G487,$B:$B,_xlfn.MAXIFS($B:$B,$C:$C,$C487,$D:$D,$D487,$E:$E,$E487,$G:$G,$G487,$B:$B,"&lt;&gt;"&amp;$B487)))/1000)</f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>
        <v>0</v>
      </c>
      <c r="AX487">
        <v>0</v>
      </c>
      <c r="AY487">
        <v>0</v>
      </c>
      <c r="AZ487">
        <v>0</v>
      </c>
    </row>
    <row r="488" spans="1:52" x14ac:dyDescent="0.25">
      <c r="A488" s="1" t="str">
        <f t="shared" si="7"/>
        <v>45803495B1R13</v>
      </c>
      <c r="B488" s="7">
        <v>45803</v>
      </c>
      <c r="C488" s="1">
        <v>49</v>
      </c>
      <c r="D488" s="1">
        <v>5</v>
      </c>
      <c r="E488" s="3" t="s">
        <v>52</v>
      </c>
      <c r="F488" s="1" t="s">
        <v>53</v>
      </c>
      <c r="G488" s="1">
        <v>3</v>
      </c>
      <c r="H488" s="4">
        <f>SUMIFS(Biometria!H:H,Biometria!$A:$A,$A488)</f>
        <v>17.38</v>
      </c>
      <c r="I488" s="6">
        <f>SUMIFS(Biometria!I:I,Biometria!$A:$A,$A488)</f>
        <v>18.936666666666667</v>
      </c>
      <c r="J488" s="6">
        <f>SUMIFS(Biometria!J:J,Biometria!$A:$A,$A488)</f>
        <v>3.25</v>
      </c>
      <c r="K488" s="2">
        <f>SUMIFS(Biometria!K:K,Biometria!$A:$A,$A488)</f>
        <v>3.3833333333333333</v>
      </c>
      <c r="L488" s="1">
        <f>SUMIFS(Biometria!L:L,Biometria!$A:$A,$A488)</f>
        <v>37</v>
      </c>
      <c r="M488" s="1">
        <f>SUMIFS(Biometria!M:M,Biometria!$A:$A,$A488)</f>
        <v>31.666666666666668</v>
      </c>
      <c r="N488" s="1">
        <f>SUMIFS('A.T D0'!O:O,'A.T D0'!$A:$A,$A488)+SUMIFS('A.T D7'!O:O,'A.T D7'!$A:$A,$A488)+SUMIFS('A.T D22'!O:O,'A.T D22'!$A:$A,$A488)+SUMIFS('A.T D37'!O:O,'A.T D37'!$A:$A,$A488)+SUMIFS('A.T D52'!O:O,'A.T D52'!$A:$A,$A488)+SUMIFS('A.T D67'!O:O,'A.T D67'!$A:$A,$A488)</f>
        <v>5.2</v>
      </c>
      <c r="O488" s="1">
        <f>SUMIFS('A.T D0'!P:P,'A.T D0'!$A:$A,$A488)+SUMIFS('A.T D7'!P:P,'A.T D7'!$A:$A,$A488)+SUMIFS('A.T D22'!P:P,'A.T D22'!$A:$A,$A488)+SUMIFS('A.T D37'!P:P,'A.T D37'!$A:$A,$A488)+SUMIFS('A.T D52'!P:P,'A.T D52'!$A:$A,$A488)+SUMIFS('A.T D67'!P:P,'A.T D67'!$A:$A,$A488)</f>
        <v>19.54</v>
      </c>
      <c r="P488" s="1">
        <f>SUMIFS('A.T D0'!Q:Q,'A.T D0'!$A:$A,$A488)+SUMIFS('A.T D7'!Q:Q,'A.T D7'!$A:$A,$A488)+SUMIFS('A.T D22'!Q:Q,'A.T D22'!$A:$A,$A488)+SUMIFS('A.T D37'!Q:Q,'A.T D37'!$A:$A,$A488)+SUMIFS('A.T D52'!Q:Q,'A.T D52'!$A:$A,$A488)+SUMIFS('A.T D67'!Q:Q,'A.T D67'!$A:$A,$A488)</f>
        <v>16.37</v>
      </c>
      <c r="Q488" s="1">
        <f>SUMIFS('A.T D0'!R:R,'A.T D0'!$A:$A,$A488)+SUMIFS('A.T D7'!R:R,'A.T D7'!$A:$A,$A488)+SUMIFS('A.T D22'!R:R,'A.T D22'!$A:$A,$A488)+SUMIFS('A.T D37'!R:R,'A.T D37'!$A:$A,$A488)+SUMIFS('A.T D52'!R:R,'A.T D52'!$A:$A,$A488)+SUMIFS('A.T D67'!R:R,'A.T D67'!$A:$A,$A488)</f>
        <v>83.78</v>
      </c>
      <c r="R488" s="1">
        <f>SUMIFS('A.T D0'!S:S,'A.T D0'!$A:$A,$A488)+SUMIFS('A.T D7'!S:S,'A.T D7'!$A:$A,$A488)+SUMIFS('A.T D22'!S:S,'A.T D22'!$A:$A,$A488)+SUMIFS('A.T D37'!S:S,'A.T D37'!$A:$A,$A488)+SUMIFS('A.T D52'!S:S,'A.T D52'!$A:$A,$A488)+SUMIFS('A.T D67'!S:S,'A.T D67'!$A:$A,$A488)</f>
        <v>0.77</v>
      </c>
      <c r="S488" s="1">
        <f>SUMIFS('A.T D0'!T:T,'A.T D0'!$A:$A,$A488)+SUMIFS('A.T D7'!T:T,'A.T D7'!$A:$A,$A488)+SUMIFS('A.T D22'!T:T,'A.T D22'!$A:$A,$A488)+SUMIFS('A.T D37'!T:T,'A.T D37'!$A:$A,$A488)+SUMIFS('A.T D52'!T:T,'A.T D52'!$A:$A,$A488)+SUMIFS('A.T D67'!T:T,'A.T D67'!$A:$A,$A488)</f>
        <v>13.554</v>
      </c>
      <c r="T488" s="1">
        <f>SUMIFS('A.T D0'!U:U,'A.T D0'!$A:$A,$A488)+SUMIFS('A.T D7'!U:U,'A.T D7'!$A:$A,$A488)+SUMIFS('A.T D22'!U:U,'A.T D22'!$A:$A,$A488)+SUMIFS('A.T D37'!U:U,'A.T D37'!$A:$A,$A488)+SUMIFS('A.T D52'!U:U,'A.T D52'!$A:$A,$A488)+SUMIFS('A.T D67'!U:U,'A.T D67'!$A:$A,$A488)</f>
        <v>0.64</v>
      </c>
      <c r="U488" s="1">
        <f>SUMIFS('A.T D0'!V:V,'A.T D0'!$A:$A,$A488)+SUMIFS('A.T D7'!V:V,'A.T D7'!$A:$A,$A488)+SUMIFS('A.T D22'!V:V,'A.T D22'!$A:$A,$A488)+SUMIFS('A.T D37'!V:V,'A.T D37'!$A:$A,$A488)+SUMIFS('A.T D52'!V:V,'A.T D52'!$A:$A,$A488)+SUMIFS('A.T D67'!V:V,'A.T D67'!$A:$A,$A488)</f>
        <v>13.29</v>
      </c>
      <c r="V488" s="1">
        <f>SUMIFS('A.T D0'!W:W,'A.T D0'!$A:$A,$A488)+SUMIFS('A.T D7'!W:W,'A.T D7'!$A:$A,$A488)+SUMIFS('A.T D22'!W:W,'A.T D22'!$A:$A,$A488)+SUMIFS('A.T D37'!W:W,'A.T D37'!$A:$A,$A488)+SUMIFS('A.T D52'!W:W,'A.T D52'!$A:$A,$A488)+SUMIFS('A.T D67'!W:W,'A.T D67'!$A:$A,$A488)</f>
        <v>15.03</v>
      </c>
      <c r="W488" s="1">
        <f>SUMIFS('A.T D0'!X:X,'A.T D0'!$A:$A,$A488)+SUMIFS('A.T D7'!X:X,'A.T D7'!$A:$A,$A488)+SUMIFS('A.T D22'!X:X,'A.T D22'!$A:$A,$A488)+SUMIFS('A.T D37'!X:X,'A.T D37'!$A:$A,$A488)+SUMIFS('A.T D52'!X:X,'A.T D52'!$A:$A,$A488)+SUMIFS('A.T D67'!X:X,'A.T D67'!$A:$A,$A488)</f>
        <v>136.4</v>
      </c>
      <c r="X488" s="17">
        <f>SUMIFS(TCH!J:J,TCH!$A:$A,$A488)</f>
        <v>0</v>
      </c>
      <c r="Y488" s="17">
        <f>IF(X488=0,0,(X488*AVERAGEIFS($W:$W,$C:$C,$C488,$D:$D,$D488,$E:$E,$E488,$G:$G,$G488,$B:$B,_xlfn.MAXIFS($B:$B,$C:$C,$C488,$D:$D,$D488,$E:$E,$E488,$G:$G,$G488,$B:$B,"&lt;&gt;"&amp;$B488)))/1000)</f>
        <v>0</v>
      </c>
      <c r="Z488" s="17">
        <f>SUMIFS(TCH!M:M,TCH!$A:$A,$A488)</f>
        <v>0</v>
      </c>
      <c r="AA488" s="17">
        <f>IF(Z488=0,0,(Z488*AVERAGEIFS($W:$W,$C:$C,$C488,$D:$D,$D488,$E:$E,$E488,$G:$G,$G488,$B:$B,_xlfn.MAXIFS($B:$B,$C:$C,$C488,$D:$D,$D488,$E:$E,$E488,$G:$G,$G488,$B:$B,"&lt;&gt;"&amp;$B488)))/1000)</f>
        <v>0</v>
      </c>
      <c r="AB488" s="17">
        <f>SUMIFS(TCH!P:P,TCH!$A:$A,$A488)</f>
        <v>0</v>
      </c>
      <c r="AC488" s="17">
        <f>IF(AB488=0,0,(AB488*AVERAGEIFS($W:$W,$C:$C,$C488,$D:$D,$D488,$E:$E,$E488,$G:$G,$G488,$B:$B,_xlfn.MAXIFS($B:$B,$C:$C,$C488,$D:$D,$D488,$E:$E,$E488,$G:$G,$G488,$B:$B,"&lt;&gt;"&amp;$B488)))/1000)</f>
        <v>0</v>
      </c>
      <c r="AD488" s="17">
        <f>SUMIFS(TCH!S:S,TCH!$A:$A,$A488)</f>
        <v>0</v>
      </c>
      <c r="AE488" s="17">
        <f>IF(AD488=0,0,(AD488*AVERAGEIFS($W:$W,$C:$C,$C488,$D:$D,$D488,$E:$E,$E488,$G:$G,$G488,$B:$B,_xlfn.MAXIFS($B:$B,$C:$C,$C488,$D:$D,$D488,$E:$E,$E488,$G:$G,$G488,$B:$B,"&lt;&gt;"&amp;$B488)))/1000)</f>
        <v>0</v>
      </c>
      <c r="AF488" s="17">
        <f>SUMIFS(TCH!V:V,TCH!$A:$A,$A488)</f>
        <v>0</v>
      </c>
      <c r="AG488" s="17">
        <f>IF(AF488=0,0,(AF488*AVERAGEIFS($W:$W,$C:$C,$C488,$D:$D,$D488,$E:$E,$E488,$G:$G,$G488,$B:$B,_xlfn.MAXIFS($B:$B,$C:$C,$C488,$D:$D,$D488,$E:$E,$E488,$G:$G,$G488,$B:$B,"&lt;&gt;"&amp;$B488)))/1000)</f>
        <v>0</v>
      </c>
      <c r="AH488" s="17">
        <f>SUMIFS(TCH!Y:Y,TCH!$A:$A,$A488)</f>
        <v>0</v>
      </c>
      <c r="AI488" s="17">
        <f>IF(AH488=0,0,(AH488*AVERAGEIFS($W:$W,$C:$C,$C488,$D:$D,$D488,$E:$E,$E488,$G:$G,$G488,$B:$B,_xlfn.MAXIFS($B:$B,$C:$C,$C488,$D:$D,$D488,$E:$E,$E488,$G:$G,$G488,$B:$B,"&lt;&gt;"&amp;$B488)))/1000)</f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>
        <v>0</v>
      </c>
      <c r="AX488">
        <v>0</v>
      </c>
      <c r="AY488">
        <v>0</v>
      </c>
      <c r="AZ488">
        <v>0</v>
      </c>
    </row>
    <row r="489" spans="1:52" x14ac:dyDescent="0.25">
      <c r="A489" s="1" t="str">
        <f t="shared" si="7"/>
        <v>45803495B1R23</v>
      </c>
      <c r="B489" s="7">
        <v>45803</v>
      </c>
      <c r="C489" s="1">
        <v>49</v>
      </c>
      <c r="D489" s="1">
        <v>5</v>
      </c>
      <c r="E489" s="3" t="s">
        <v>52</v>
      </c>
      <c r="F489" s="1" t="s">
        <v>54</v>
      </c>
      <c r="G489" s="1">
        <v>3</v>
      </c>
      <c r="H489" s="4">
        <f>SUMIFS(Biometria!H:H,Biometria!$A:$A,$A489)</f>
        <v>21.9</v>
      </c>
      <c r="I489" s="6">
        <f>SUMIFS(Biometria!I:I,Biometria!$A:$A,$A489)</f>
        <v>0</v>
      </c>
      <c r="J489" s="6">
        <f>SUMIFS(Biometria!J:J,Biometria!$A:$A,$A489)</f>
        <v>3.7</v>
      </c>
      <c r="K489" s="2">
        <f>SUMIFS(Biometria!K:K,Biometria!$A:$A,$A489)</f>
        <v>0</v>
      </c>
      <c r="L489" s="1">
        <f>SUMIFS(Biometria!L:L,Biometria!$A:$A,$A489)</f>
        <v>31</v>
      </c>
      <c r="M489" s="1">
        <f>SUMIFS(Biometria!M:M,Biometria!$A:$A,$A489)</f>
        <v>0</v>
      </c>
      <c r="N489" s="1">
        <f>SUMIFS('A.T D0'!O:O,'A.T D0'!$A:$A,$A489)+SUMIFS('A.T D7'!O:O,'A.T D7'!$A:$A,$A489)+SUMIFS('A.T D22'!O:O,'A.T D22'!$A:$A,$A489)+SUMIFS('A.T D37'!O:O,'A.T D37'!$A:$A,$A489)+SUMIFS('A.T D52'!O:O,'A.T D52'!$A:$A,$A489)+SUMIFS('A.T D67'!O:O,'A.T D67'!$A:$A,$A489)</f>
        <v>5.2</v>
      </c>
      <c r="O489" s="1">
        <f>SUMIFS('A.T D0'!P:P,'A.T D0'!$A:$A,$A489)+SUMIFS('A.T D7'!P:P,'A.T D7'!$A:$A,$A489)+SUMIFS('A.T D22'!P:P,'A.T D22'!$A:$A,$A489)+SUMIFS('A.T D37'!P:P,'A.T D37'!$A:$A,$A489)+SUMIFS('A.T D52'!P:P,'A.T D52'!$A:$A,$A489)+SUMIFS('A.T D67'!P:P,'A.T D67'!$A:$A,$A489)</f>
        <v>18.59</v>
      </c>
      <c r="P489" s="1">
        <f>SUMIFS('A.T D0'!Q:Q,'A.T D0'!$A:$A,$A489)+SUMIFS('A.T D7'!Q:Q,'A.T D7'!$A:$A,$A489)+SUMIFS('A.T D22'!Q:Q,'A.T D22'!$A:$A,$A489)+SUMIFS('A.T D37'!Q:Q,'A.T D37'!$A:$A,$A489)+SUMIFS('A.T D52'!Q:Q,'A.T D52'!$A:$A,$A489)+SUMIFS('A.T D67'!Q:Q,'A.T D67'!$A:$A,$A489)</f>
        <v>14.77</v>
      </c>
      <c r="Q489" s="1">
        <f>SUMIFS('A.T D0'!R:R,'A.T D0'!$A:$A,$A489)+SUMIFS('A.T D7'!R:R,'A.T D7'!$A:$A,$A489)+SUMIFS('A.T D22'!R:R,'A.T D22'!$A:$A,$A489)+SUMIFS('A.T D37'!R:R,'A.T D37'!$A:$A,$A489)+SUMIFS('A.T D52'!R:R,'A.T D52'!$A:$A,$A489)+SUMIFS('A.T D67'!R:R,'A.T D67'!$A:$A,$A489)</f>
        <v>79.45</v>
      </c>
      <c r="R489" s="1">
        <f>SUMIFS('A.T D0'!S:S,'A.T D0'!$A:$A,$A489)+SUMIFS('A.T D7'!S:S,'A.T D7'!$A:$A,$A489)+SUMIFS('A.T D22'!S:S,'A.T D22'!$A:$A,$A489)+SUMIFS('A.T D37'!S:S,'A.T D37'!$A:$A,$A489)+SUMIFS('A.T D52'!S:S,'A.T D52'!$A:$A,$A489)+SUMIFS('A.T D67'!S:S,'A.T D67'!$A:$A,$A489)</f>
        <v>0.92</v>
      </c>
      <c r="S489" s="1">
        <f>SUMIFS('A.T D0'!T:T,'A.T D0'!$A:$A,$A489)+SUMIFS('A.T D7'!T:T,'A.T D7'!$A:$A,$A489)+SUMIFS('A.T D22'!T:T,'A.T D22'!$A:$A,$A489)+SUMIFS('A.T D37'!T:T,'A.T D37'!$A:$A,$A489)+SUMIFS('A.T D52'!T:T,'A.T D52'!$A:$A,$A489)+SUMIFS('A.T D67'!T:T,'A.T D67'!$A:$A,$A489)</f>
        <v>12.5054</v>
      </c>
      <c r="T489" s="1">
        <f>SUMIFS('A.T D0'!U:U,'A.T D0'!$A:$A,$A489)+SUMIFS('A.T D7'!U:U,'A.T D7'!$A:$A,$A489)+SUMIFS('A.T D22'!U:U,'A.T D22'!$A:$A,$A489)+SUMIFS('A.T D37'!U:U,'A.T D37'!$A:$A,$A489)+SUMIFS('A.T D52'!U:U,'A.T D52'!$A:$A,$A489)+SUMIFS('A.T D67'!U:U,'A.T D67'!$A:$A,$A489)</f>
        <v>0.78</v>
      </c>
      <c r="U489" s="1">
        <f>SUMIFS('A.T D0'!V:V,'A.T D0'!$A:$A,$A489)+SUMIFS('A.T D7'!V:V,'A.T D7'!$A:$A,$A489)+SUMIFS('A.T D22'!V:V,'A.T D22'!$A:$A,$A489)+SUMIFS('A.T D37'!V:V,'A.T D37'!$A:$A,$A489)+SUMIFS('A.T D52'!V:V,'A.T D52'!$A:$A,$A489)+SUMIFS('A.T D67'!V:V,'A.T D67'!$A:$A,$A489)</f>
        <v>12.01</v>
      </c>
      <c r="V489" s="1">
        <f>SUMIFS('A.T D0'!W:W,'A.T D0'!$A:$A,$A489)+SUMIFS('A.T D7'!W:W,'A.T D7'!$A:$A,$A489)+SUMIFS('A.T D22'!W:W,'A.T D22'!$A:$A,$A489)+SUMIFS('A.T D37'!W:W,'A.T D37'!$A:$A,$A489)+SUMIFS('A.T D52'!W:W,'A.T D52'!$A:$A,$A489)+SUMIFS('A.T D67'!W:W,'A.T D67'!$A:$A,$A489)</f>
        <v>7.59</v>
      </c>
      <c r="W489" s="1">
        <f>SUMIFS('A.T D0'!X:X,'A.T D0'!$A:$A,$A489)+SUMIFS('A.T D7'!X:X,'A.T D7'!$A:$A,$A489)+SUMIFS('A.T D22'!X:X,'A.T D22'!$A:$A,$A489)+SUMIFS('A.T D37'!X:X,'A.T D37'!$A:$A,$A489)+SUMIFS('A.T D52'!X:X,'A.T D52'!$A:$A,$A489)+SUMIFS('A.T D67'!X:X,'A.T D67'!$A:$A,$A489)</f>
        <v>127.58</v>
      </c>
      <c r="X489" s="17">
        <f>SUMIFS(TCH!J:J,TCH!$A:$A,$A489)</f>
        <v>0</v>
      </c>
      <c r="Y489" s="17">
        <f>IF(X489=0,0,(X489*AVERAGEIFS($W:$W,$C:$C,$C489,$D:$D,$D489,$E:$E,$E489,$G:$G,$G489,$B:$B,_xlfn.MAXIFS($B:$B,$C:$C,$C489,$D:$D,$D489,$E:$E,$E489,$G:$G,$G489,$B:$B,"&lt;&gt;"&amp;$B489)))/1000)</f>
        <v>0</v>
      </c>
      <c r="Z489" s="17">
        <f>SUMIFS(TCH!M:M,TCH!$A:$A,$A489)</f>
        <v>0</v>
      </c>
      <c r="AA489" s="17">
        <f>IF(Z489=0,0,(Z489*AVERAGEIFS($W:$W,$C:$C,$C489,$D:$D,$D489,$E:$E,$E489,$G:$G,$G489,$B:$B,_xlfn.MAXIFS($B:$B,$C:$C,$C489,$D:$D,$D489,$E:$E,$E489,$G:$G,$G489,$B:$B,"&lt;&gt;"&amp;$B489)))/1000)</f>
        <v>0</v>
      </c>
      <c r="AB489" s="17">
        <f>SUMIFS(TCH!P:P,TCH!$A:$A,$A489)</f>
        <v>0</v>
      </c>
      <c r="AC489" s="17">
        <f>IF(AB489=0,0,(AB489*AVERAGEIFS($W:$W,$C:$C,$C489,$D:$D,$D489,$E:$E,$E489,$G:$G,$G489,$B:$B,_xlfn.MAXIFS($B:$B,$C:$C,$C489,$D:$D,$D489,$E:$E,$E489,$G:$G,$G489,$B:$B,"&lt;&gt;"&amp;$B489)))/1000)</f>
        <v>0</v>
      </c>
      <c r="AD489" s="17">
        <f>SUMIFS(TCH!S:S,TCH!$A:$A,$A489)</f>
        <v>0</v>
      </c>
      <c r="AE489" s="17">
        <f>IF(AD489=0,0,(AD489*AVERAGEIFS($W:$W,$C:$C,$C489,$D:$D,$D489,$E:$E,$E489,$G:$G,$G489,$B:$B,_xlfn.MAXIFS($B:$B,$C:$C,$C489,$D:$D,$D489,$E:$E,$E489,$G:$G,$G489,$B:$B,"&lt;&gt;"&amp;$B489)))/1000)</f>
        <v>0</v>
      </c>
      <c r="AF489" s="17">
        <f>SUMIFS(TCH!V:V,TCH!$A:$A,$A489)</f>
        <v>0</v>
      </c>
      <c r="AG489" s="17">
        <f>IF(AF489=0,0,(AF489*AVERAGEIFS($W:$W,$C:$C,$C489,$D:$D,$D489,$E:$E,$E489,$G:$G,$G489,$B:$B,_xlfn.MAXIFS($B:$B,$C:$C,$C489,$D:$D,$D489,$E:$E,$E489,$G:$G,$G489,$B:$B,"&lt;&gt;"&amp;$B489)))/1000)</f>
        <v>0</v>
      </c>
      <c r="AH489" s="17">
        <f>SUMIFS(TCH!Y:Y,TCH!$A:$A,$A489)</f>
        <v>0</v>
      </c>
      <c r="AI489" s="17">
        <f>IF(AH489=0,0,(AH489*AVERAGEIFS($W:$W,$C:$C,$C489,$D:$D,$D489,$E:$E,$E489,$G:$G,$G489,$B:$B,_xlfn.MAXIFS($B:$B,$C:$C,$C489,$D:$D,$D489,$E:$E,$E489,$G:$G,$G489,$B:$B,"&lt;&gt;"&amp;$B489)))/1000)</f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>
        <v>0</v>
      </c>
      <c r="AX489">
        <v>0</v>
      </c>
      <c r="AY489">
        <v>0</v>
      </c>
      <c r="AZ489">
        <v>0</v>
      </c>
    </row>
    <row r="490" spans="1:52" x14ac:dyDescent="0.25">
      <c r="A490" s="1" t="str">
        <f t="shared" si="7"/>
        <v>45803495B1R33</v>
      </c>
      <c r="B490" s="7">
        <v>45803</v>
      </c>
      <c r="C490" s="1">
        <v>49</v>
      </c>
      <c r="D490" s="1">
        <v>5</v>
      </c>
      <c r="E490" s="3" t="s">
        <v>52</v>
      </c>
      <c r="F490" s="1" t="s">
        <v>55</v>
      </c>
      <c r="G490" s="1">
        <v>3</v>
      </c>
      <c r="H490" s="4">
        <f>SUMIFS(Biometria!H:H,Biometria!$A:$A,$A490)</f>
        <v>17.53</v>
      </c>
      <c r="I490" s="6">
        <f>SUMIFS(Biometria!I:I,Biometria!$A:$A,$A490)</f>
        <v>0</v>
      </c>
      <c r="J490" s="6">
        <f>SUMIFS(Biometria!J:J,Biometria!$A:$A,$A490)</f>
        <v>3.2</v>
      </c>
      <c r="K490" s="2">
        <f>SUMIFS(Biometria!K:K,Biometria!$A:$A,$A490)</f>
        <v>0</v>
      </c>
      <c r="L490" s="1">
        <f>SUMIFS(Biometria!L:L,Biometria!$A:$A,$A490)</f>
        <v>27</v>
      </c>
      <c r="M490" s="1">
        <f>SUMIFS(Biometria!M:M,Biometria!$A:$A,$A490)</f>
        <v>0</v>
      </c>
      <c r="N490" s="1">
        <f>SUMIFS('A.T D0'!O:O,'A.T D0'!$A:$A,$A490)+SUMIFS('A.T D7'!O:O,'A.T D7'!$A:$A,$A490)+SUMIFS('A.T D22'!O:O,'A.T D22'!$A:$A,$A490)+SUMIFS('A.T D37'!O:O,'A.T D37'!$A:$A,$A490)+SUMIFS('A.T D52'!O:O,'A.T D52'!$A:$A,$A490)+SUMIFS('A.T D67'!O:O,'A.T D67'!$A:$A,$A490)</f>
        <v>5.2</v>
      </c>
      <c r="O490" s="1">
        <f>SUMIFS('A.T D0'!P:P,'A.T D0'!$A:$A,$A490)+SUMIFS('A.T D7'!P:P,'A.T D7'!$A:$A,$A490)+SUMIFS('A.T D22'!P:P,'A.T D22'!$A:$A,$A490)+SUMIFS('A.T D37'!P:P,'A.T D37'!$A:$A,$A490)+SUMIFS('A.T D52'!P:P,'A.T D52'!$A:$A,$A490)+SUMIFS('A.T D67'!P:P,'A.T D67'!$A:$A,$A490)</f>
        <v>20.03</v>
      </c>
      <c r="P490" s="1">
        <f>SUMIFS('A.T D0'!Q:Q,'A.T D0'!$A:$A,$A490)+SUMIFS('A.T D7'!Q:Q,'A.T D7'!$A:$A,$A490)+SUMIFS('A.T D22'!Q:Q,'A.T D22'!$A:$A,$A490)+SUMIFS('A.T D37'!Q:Q,'A.T D37'!$A:$A,$A490)+SUMIFS('A.T D52'!Q:Q,'A.T D52'!$A:$A,$A490)+SUMIFS('A.T D67'!Q:Q,'A.T D67'!$A:$A,$A490)</f>
        <v>17.13</v>
      </c>
      <c r="Q490" s="1">
        <f>SUMIFS('A.T D0'!R:R,'A.T D0'!$A:$A,$A490)+SUMIFS('A.T D7'!R:R,'A.T D7'!$A:$A,$A490)+SUMIFS('A.T D22'!R:R,'A.T D22'!$A:$A,$A490)+SUMIFS('A.T D37'!R:R,'A.T D37'!$A:$A,$A490)+SUMIFS('A.T D52'!R:R,'A.T D52'!$A:$A,$A490)+SUMIFS('A.T D67'!R:R,'A.T D67'!$A:$A,$A490)</f>
        <v>85.52</v>
      </c>
      <c r="R490" s="1">
        <f>SUMIFS('A.T D0'!S:S,'A.T D0'!$A:$A,$A490)+SUMIFS('A.T D7'!S:S,'A.T D7'!$A:$A,$A490)+SUMIFS('A.T D22'!S:S,'A.T D22'!$A:$A,$A490)+SUMIFS('A.T D37'!S:S,'A.T D37'!$A:$A,$A490)+SUMIFS('A.T D52'!S:S,'A.T D52'!$A:$A,$A490)+SUMIFS('A.T D67'!S:S,'A.T D67'!$A:$A,$A490)</f>
        <v>0.71</v>
      </c>
      <c r="S490" s="1">
        <f>SUMIFS('A.T D0'!T:T,'A.T D0'!$A:$A,$A490)+SUMIFS('A.T D7'!T:T,'A.T D7'!$A:$A,$A490)+SUMIFS('A.T D22'!T:T,'A.T D22'!$A:$A,$A490)+SUMIFS('A.T D37'!T:T,'A.T D37'!$A:$A,$A490)+SUMIFS('A.T D52'!T:T,'A.T D52'!$A:$A,$A490)+SUMIFS('A.T D67'!T:T,'A.T D67'!$A:$A,$A490)</f>
        <v>14.049099999999999</v>
      </c>
      <c r="T490" s="1">
        <f>SUMIFS('A.T D0'!U:U,'A.T D0'!$A:$A,$A490)+SUMIFS('A.T D7'!U:U,'A.T D7'!$A:$A,$A490)+SUMIFS('A.T D22'!U:U,'A.T D22'!$A:$A,$A490)+SUMIFS('A.T D37'!U:U,'A.T D37'!$A:$A,$A490)+SUMIFS('A.T D52'!U:U,'A.T D52'!$A:$A,$A490)+SUMIFS('A.T D67'!U:U,'A.T D67'!$A:$A,$A490)</f>
        <v>0.57999999999999996</v>
      </c>
      <c r="U490" s="1">
        <f>SUMIFS('A.T D0'!V:V,'A.T D0'!$A:$A,$A490)+SUMIFS('A.T D7'!V:V,'A.T D7'!$A:$A,$A490)+SUMIFS('A.T D22'!V:V,'A.T D22'!$A:$A,$A490)+SUMIFS('A.T D37'!V:V,'A.T D37'!$A:$A,$A490)+SUMIFS('A.T D52'!V:V,'A.T D52'!$A:$A,$A490)+SUMIFS('A.T D67'!V:V,'A.T D67'!$A:$A,$A490)</f>
        <v>13.83</v>
      </c>
      <c r="V490" s="1">
        <f>SUMIFS('A.T D0'!W:W,'A.T D0'!$A:$A,$A490)+SUMIFS('A.T D7'!W:W,'A.T D7'!$A:$A,$A490)+SUMIFS('A.T D22'!W:W,'A.T D22'!$A:$A,$A490)+SUMIFS('A.T D37'!W:W,'A.T D37'!$A:$A,$A490)+SUMIFS('A.T D52'!W:W,'A.T D52'!$A:$A,$A490)+SUMIFS('A.T D67'!W:W,'A.T D67'!$A:$A,$A490)</f>
        <v>18.59</v>
      </c>
      <c r="W490" s="1">
        <f>SUMIFS('A.T D0'!X:X,'A.T D0'!$A:$A,$A490)+SUMIFS('A.T D7'!X:X,'A.T D7'!$A:$A,$A490)+SUMIFS('A.T D22'!X:X,'A.T D22'!$A:$A,$A490)+SUMIFS('A.T D37'!X:X,'A.T D37'!$A:$A,$A490)+SUMIFS('A.T D52'!X:X,'A.T D52'!$A:$A,$A490)+SUMIFS('A.T D67'!X:X,'A.T D67'!$A:$A,$A490)</f>
        <v>140.62</v>
      </c>
      <c r="X490" s="17">
        <f>SUMIFS(TCH!J:J,TCH!$A:$A,$A490)</f>
        <v>0</v>
      </c>
      <c r="Y490" s="17">
        <f>IF(X490=0,0,(X490*AVERAGEIFS($W:$W,$C:$C,$C490,$D:$D,$D490,$E:$E,$E490,$G:$G,$G490,$B:$B,_xlfn.MAXIFS($B:$B,$C:$C,$C490,$D:$D,$D490,$E:$E,$E490,$G:$G,$G490,$B:$B,"&lt;&gt;"&amp;$B490)))/1000)</f>
        <v>0</v>
      </c>
      <c r="Z490" s="17">
        <f>SUMIFS(TCH!M:M,TCH!$A:$A,$A490)</f>
        <v>0</v>
      </c>
      <c r="AA490" s="17">
        <f>IF(Z490=0,0,(Z490*AVERAGEIFS($W:$W,$C:$C,$C490,$D:$D,$D490,$E:$E,$E490,$G:$G,$G490,$B:$B,_xlfn.MAXIFS($B:$B,$C:$C,$C490,$D:$D,$D490,$E:$E,$E490,$G:$G,$G490,$B:$B,"&lt;&gt;"&amp;$B490)))/1000)</f>
        <v>0</v>
      </c>
      <c r="AB490" s="17">
        <f>SUMIFS(TCH!P:P,TCH!$A:$A,$A490)</f>
        <v>0</v>
      </c>
      <c r="AC490" s="17">
        <f>IF(AB490=0,0,(AB490*AVERAGEIFS($W:$W,$C:$C,$C490,$D:$D,$D490,$E:$E,$E490,$G:$G,$G490,$B:$B,_xlfn.MAXIFS($B:$B,$C:$C,$C490,$D:$D,$D490,$E:$E,$E490,$G:$G,$G490,$B:$B,"&lt;&gt;"&amp;$B490)))/1000)</f>
        <v>0</v>
      </c>
      <c r="AD490" s="17">
        <f>SUMIFS(TCH!S:S,TCH!$A:$A,$A490)</f>
        <v>0</v>
      </c>
      <c r="AE490" s="17">
        <f>IF(AD490=0,0,(AD490*AVERAGEIFS($W:$W,$C:$C,$C490,$D:$D,$D490,$E:$E,$E490,$G:$G,$G490,$B:$B,_xlfn.MAXIFS($B:$B,$C:$C,$C490,$D:$D,$D490,$E:$E,$E490,$G:$G,$G490,$B:$B,"&lt;&gt;"&amp;$B490)))/1000)</f>
        <v>0</v>
      </c>
      <c r="AF490" s="17">
        <f>SUMIFS(TCH!V:V,TCH!$A:$A,$A490)</f>
        <v>0</v>
      </c>
      <c r="AG490" s="17">
        <f>IF(AF490=0,0,(AF490*AVERAGEIFS($W:$W,$C:$C,$C490,$D:$D,$D490,$E:$E,$E490,$G:$G,$G490,$B:$B,_xlfn.MAXIFS($B:$B,$C:$C,$C490,$D:$D,$D490,$E:$E,$E490,$G:$G,$G490,$B:$B,"&lt;&gt;"&amp;$B490)))/1000)</f>
        <v>0</v>
      </c>
      <c r="AH490" s="17">
        <f>SUMIFS(TCH!Y:Y,TCH!$A:$A,$A490)</f>
        <v>0</v>
      </c>
      <c r="AI490" s="17">
        <f>IF(AH490=0,0,(AH490*AVERAGEIFS($W:$W,$C:$C,$C490,$D:$D,$D490,$E:$E,$E490,$G:$G,$G490,$B:$B,_xlfn.MAXIFS($B:$B,$C:$C,$C490,$D:$D,$D490,$E:$E,$E490,$G:$G,$G490,$B:$B,"&lt;&gt;"&amp;$B490)))/1000)</f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>
        <v>0</v>
      </c>
      <c r="AX490">
        <v>0</v>
      </c>
      <c r="AY490">
        <v>0</v>
      </c>
      <c r="AZ490">
        <v>0</v>
      </c>
    </row>
    <row r="491" spans="1:52" x14ac:dyDescent="0.25">
      <c r="A491" s="1" t="str">
        <f t="shared" si="7"/>
        <v>45803498B1R14</v>
      </c>
      <c r="B491" s="7">
        <v>45803</v>
      </c>
      <c r="C491" s="1">
        <v>49</v>
      </c>
      <c r="D491" s="1">
        <v>8</v>
      </c>
      <c r="E491" s="3" t="s">
        <v>52</v>
      </c>
      <c r="F491" s="1" t="s">
        <v>53</v>
      </c>
      <c r="G491" s="1">
        <v>4</v>
      </c>
      <c r="H491" s="4">
        <f>SUMIFS(Biometria!H:H,Biometria!$A:$A,$A491)</f>
        <v>18.57</v>
      </c>
      <c r="I491" s="6">
        <f>SUMIFS(Biometria!I:I,Biometria!$A:$A,$A491)</f>
        <v>18.786666666666665</v>
      </c>
      <c r="J491" s="6">
        <f>SUMIFS(Biometria!J:J,Biometria!$A:$A,$A491)</f>
        <v>3.8</v>
      </c>
      <c r="K491" s="2">
        <f>SUMIFS(Biometria!K:K,Biometria!$A:$A,$A491)</f>
        <v>3.6166666666666671</v>
      </c>
      <c r="L491" s="1">
        <f>SUMIFS(Biometria!L:L,Biometria!$A:$A,$A491)</f>
        <v>34</v>
      </c>
      <c r="M491" s="1">
        <f>SUMIFS(Biometria!M:M,Biometria!$A:$A,$A491)</f>
        <v>35</v>
      </c>
      <c r="N491" s="1">
        <f>SUMIFS('A.T D0'!O:O,'A.T D0'!$A:$A,$A491)+SUMIFS('A.T D7'!O:O,'A.T D7'!$A:$A,$A491)+SUMIFS('A.T D22'!O:O,'A.T D22'!$A:$A,$A491)+SUMIFS('A.T D37'!O:O,'A.T D37'!$A:$A,$A491)+SUMIFS('A.T D52'!O:O,'A.T D52'!$A:$A,$A491)+SUMIFS('A.T D67'!O:O,'A.T D67'!$A:$A,$A491)</f>
        <v>5.2</v>
      </c>
      <c r="O491" s="1">
        <f>SUMIFS('A.T D0'!P:P,'A.T D0'!$A:$A,$A491)+SUMIFS('A.T D7'!P:P,'A.T D7'!$A:$A,$A491)+SUMIFS('A.T D22'!P:P,'A.T D22'!$A:$A,$A491)+SUMIFS('A.T D37'!P:P,'A.T D37'!$A:$A,$A491)+SUMIFS('A.T D52'!P:P,'A.T D52'!$A:$A,$A491)+SUMIFS('A.T D67'!P:P,'A.T D67'!$A:$A,$A491)</f>
        <v>18.73</v>
      </c>
      <c r="P491" s="1">
        <f>SUMIFS('A.T D0'!Q:Q,'A.T D0'!$A:$A,$A491)+SUMIFS('A.T D7'!Q:Q,'A.T D7'!$A:$A,$A491)+SUMIFS('A.T D22'!Q:Q,'A.T D22'!$A:$A,$A491)+SUMIFS('A.T D37'!Q:Q,'A.T D37'!$A:$A,$A491)+SUMIFS('A.T D52'!Q:Q,'A.T D52'!$A:$A,$A491)+SUMIFS('A.T D67'!Q:Q,'A.T D67'!$A:$A,$A491)</f>
        <v>14.94</v>
      </c>
      <c r="Q491" s="1">
        <f>SUMIFS('A.T D0'!R:R,'A.T D0'!$A:$A,$A491)+SUMIFS('A.T D7'!R:R,'A.T D7'!$A:$A,$A491)+SUMIFS('A.T D22'!R:R,'A.T D22'!$A:$A,$A491)+SUMIFS('A.T D37'!R:R,'A.T D37'!$A:$A,$A491)+SUMIFS('A.T D52'!R:R,'A.T D52'!$A:$A,$A491)+SUMIFS('A.T D67'!R:R,'A.T D67'!$A:$A,$A491)</f>
        <v>79.77</v>
      </c>
      <c r="R491" s="1">
        <f>SUMIFS('A.T D0'!S:S,'A.T D0'!$A:$A,$A491)+SUMIFS('A.T D7'!S:S,'A.T D7'!$A:$A,$A491)+SUMIFS('A.T D22'!S:S,'A.T D22'!$A:$A,$A491)+SUMIFS('A.T D37'!S:S,'A.T D37'!$A:$A,$A491)+SUMIFS('A.T D52'!S:S,'A.T D52'!$A:$A,$A491)+SUMIFS('A.T D67'!S:S,'A.T D67'!$A:$A,$A491)</f>
        <v>0.9</v>
      </c>
      <c r="S491" s="1">
        <f>SUMIFS('A.T D0'!T:T,'A.T D0'!$A:$A,$A491)+SUMIFS('A.T D7'!T:T,'A.T D7'!$A:$A,$A491)+SUMIFS('A.T D22'!T:T,'A.T D22'!$A:$A,$A491)+SUMIFS('A.T D37'!T:T,'A.T D37'!$A:$A,$A491)+SUMIFS('A.T D52'!T:T,'A.T D52'!$A:$A,$A491)+SUMIFS('A.T D67'!T:T,'A.T D67'!$A:$A,$A491)</f>
        <v>12.748200000000001</v>
      </c>
      <c r="T491" s="1">
        <f>SUMIFS('A.T D0'!U:U,'A.T D0'!$A:$A,$A491)+SUMIFS('A.T D7'!U:U,'A.T D7'!$A:$A,$A491)+SUMIFS('A.T D22'!U:U,'A.T D22'!$A:$A,$A491)+SUMIFS('A.T D37'!U:U,'A.T D37'!$A:$A,$A491)+SUMIFS('A.T D52'!U:U,'A.T D52'!$A:$A,$A491)+SUMIFS('A.T D67'!U:U,'A.T D67'!$A:$A,$A491)</f>
        <v>0.77</v>
      </c>
      <c r="U491" s="1">
        <f>SUMIFS('A.T D0'!V:V,'A.T D0'!$A:$A,$A491)+SUMIFS('A.T D7'!V:V,'A.T D7'!$A:$A,$A491)+SUMIFS('A.T D22'!V:V,'A.T D22'!$A:$A,$A491)+SUMIFS('A.T D37'!V:V,'A.T D37'!$A:$A,$A491)+SUMIFS('A.T D52'!V:V,'A.T D52'!$A:$A,$A491)+SUMIFS('A.T D67'!V:V,'A.T D67'!$A:$A,$A491)</f>
        <v>11.56</v>
      </c>
      <c r="V491" s="1">
        <f>SUMIFS('A.T D0'!W:W,'A.T D0'!$A:$A,$A491)+SUMIFS('A.T D7'!W:W,'A.T D7'!$A:$A,$A491)+SUMIFS('A.T D22'!W:W,'A.T D22'!$A:$A,$A491)+SUMIFS('A.T D37'!W:W,'A.T D37'!$A:$A,$A491)+SUMIFS('A.T D52'!W:W,'A.T D52'!$A:$A,$A491)+SUMIFS('A.T D67'!W:W,'A.T D67'!$A:$A,$A491)</f>
        <v>9.49</v>
      </c>
      <c r="W491" s="1">
        <f>SUMIFS('A.T D0'!X:X,'A.T D0'!$A:$A,$A491)+SUMIFS('A.T D7'!X:X,'A.T D7'!$A:$A,$A491)+SUMIFS('A.T D22'!X:X,'A.T D22'!$A:$A,$A491)+SUMIFS('A.T D37'!X:X,'A.T D37'!$A:$A,$A491)+SUMIFS('A.T D52'!X:X,'A.T D52'!$A:$A,$A491)+SUMIFS('A.T D67'!X:X,'A.T D67'!$A:$A,$A491)</f>
        <v>129.83000000000001</v>
      </c>
      <c r="X491" s="17">
        <f>SUMIFS(TCH!J:J,TCH!$A:$A,$A491)</f>
        <v>0</v>
      </c>
      <c r="Y491" s="17">
        <f>IF(X491=0,0,(X491*AVERAGEIFS($W:$W,$C:$C,$C491,$D:$D,$D491,$E:$E,$E491,$G:$G,$G491,$B:$B,_xlfn.MAXIFS($B:$B,$C:$C,$C491,$D:$D,$D491,$E:$E,$E491,$G:$G,$G491,$B:$B,"&lt;&gt;"&amp;$B491)))/1000)</f>
        <v>0</v>
      </c>
      <c r="Z491" s="17">
        <f>SUMIFS(TCH!M:M,TCH!$A:$A,$A491)</f>
        <v>0</v>
      </c>
      <c r="AA491" s="17">
        <f>IF(Z491=0,0,(Z491*AVERAGEIFS($W:$W,$C:$C,$C491,$D:$D,$D491,$E:$E,$E491,$G:$G,$G491,$B:$B,_xlfn.MAXIFS($B:$B,$C:$C,$C491,$D:$D,$D491,$E:$E,$E491,$G:$G,$G491,$B:$B,"&lt;&gt;"&amp;$B491)))/1000)</f>
        <v>0</v>
      </c>
      <c r="AB491" s="17">
        <f>SUMIFS(TCH!P:P,TCH!$A:$A,$A491)</f>
        <v>0</v>
      </c>
      <c r="AC491" s="17">
        <f>IF(AB491=0,0,(AB491*AVERAGEIFS($W:$W,$C:$C,$C491,$D:$D,$D491,$E:$E,$E491,$G:$G,$G491,$B:$B,_xlfn.MAXIFS($B:$B,$C:$C,$C491,$D:$D,$D491,$E:$E,$E491,$G:$G,$G491,$B:$B,"&lt;&gt;"&amp;$B491)))/1000)</f>
        <v>0</v>
      </c>
      <c r="AD491" s="17">
        <f>SUMIFS(TCH!S:S,TCH!$A:$A,$A491)</f>
        <v>0</v>
      </c>
      <c r="AE491" s="17">
        <f>IF(AD491=0,0,(AD491*AVERAGEIFS($W:$W,$C:$C,$C491,$D:$D,$D491,$E:$E,$E491,$G:$G,$G491,$B:$B,_xlfn.MAXIFS($B:$B,$C:$C,$C491,$D:$D,$D491,$E:$E,$E491,$G:$G,$G491,$B:$B,"&lt;&gt;"&amp;$B491)))/1000)</f>
        <v>0</v>
      </c>
      <c r="AF491" s="17">
        <f>SUMIFS(TCH!V:V,TCH!$A:$A,$A491)</f>
        <v>0</v>
      </c>
      <c r="AG491" s="17">
        <f>IF(AF491=0,0,(AF491*AVERAGEIFS($W:$W,$C:$C,$C491,$D:$D,$D491,$E:$E,$E491,$G:$G,$G491,$B:$B,_xlfn.MAXIFS($B:$B,$C:$C,$C491,$D:$D,$D491,$E:$E,$E491,$G:$G,$G491,$B:$B,"&lt;&gt;"&amp;$B491)))/1000)</f>
        <v>0</v>
      </c>
      <c r="AH491" s="17">
        <f>SUMIFS(TCH!Y:Y,TCH!$A:$A,$A491)</f>
        <v>0</v>
      </c>
      <c r="AI491" s="17">
        <f>IF(AH491=0,0,(AH491*AVERAGEIFS($W:$W,$C:$C,$C491,$D:$D,$D491,$E:$E,$E491,$G:$G,$G491,$B:$B,_xlfn.MAXIFS($B:$B,$C:$C,$C491,$D:$D,$D491,$E:$E,$E491,$G:$G,$G491,$B:$B,"&lt;&gt;"&amp;$B491)))/1000)</f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>
        <v>0</v>
      </c>
      <c r="AX491">
        <v>0</v>
      </c>
      <c r="AY491">
        <v>0</v>
      </c>
      <c r="AZ491">
        <v>0</v>
      </c>
    </row>
    <row r="492" spans="1:52" x14ac:dyDescent="0.25">
      <c r="A492" s="1" t="str">
        <f t="shared" si="7"/>
        <v>45803498B1R24</v>
      </c>
      <c r="B492" s="7">
        <v>45803</v>
      </c>
      <c r="C492" s="1">
        <v>49</v>
      </c>
      <c r="D492" s="1">
        <v>8</v>
      </c>
      <c r="E492" s="3" t="s">
        <v>52</v>
      </c>
      <c r="F492" s="1" t="s">
        <v>54</v>
      </c>
      <c r="G492" s="1">
        <v>4</v>
      </c>
      <c r="H492" s="4">
        <f>SUMIFS(Biometria!H:H,Biometria!$A:$A,$A492)</f>
        <v>18.57</v>
      </c>
      <c r="I492" s="6">
        <f>SUMIFS(Biometria!I:I,Biometria!$A:$A,$A492)</f>
        <v>0</v>
      </c>
      <c r="J492" s="6">
        <f>SUMIFS(Biometria!J:J,Biometria!$A:$A,$A492)</f>
        <v>3.6</v>
      </c>
      <c r="K492" s="2">
        <f>SUMIFS(Biometria!K:K,Biometria!$A:$A,$A492)</f>
        <v>0</v>
      </c>
      <c r="L492" s="1">
        <f>SUMIFS(Biometria!L:L,Biometria!$A:$A,$A492)</f>
        <v>36</v>
      </c>
      <c r="M492" s="1">
        <f>SUMIFS(Biometria!M:M,Biometria!$A:$A,$A492)</f>
        <v>0</v>
      </c>
      <c r="N492" s="1">
        <f>SUMIFS('A.T D0'!O:O,'A.T D0'!$A:$A,$A492)+SUMIFS('A.T D7'!O:O,'A.T D7'!$A:$A,$A492)+SUMIFS('A.T D22'!O:O,'A.T D22'!$A:$A,$A492)+SUMIFS('A.T D37'!O:O,'A.T D37'!$A:$A,$A492)+SUMIFS('A.T D52'!O:O,'A.T D52'!$A:$A,$A492)+SUMIFS('A.T D67'!O:O,'A.T D67'!$A:$A,$A492)</f>
        <v>5.2</v>
      </c>
      <c r="O492" s="1">
        <f>SUMIFS('A.T D0'!P:P,'A.T D0'!$A:$A,$A492)+SUMIFS('A.T D7'!P:P,'A.T D7'!$A:$A,$A492)+SUMIFS('A.T D22'!P:P,'A.T D22'!$A:$A,$A492)+SUMIFS('A.T D37'!P:P,'A.T D37'!$A:$A,$A492)+SUMIFS('A.T D52'!P:P,'A.T D52'!$A:$A,$A492)+SUMIFS('A.T D67'!P:P,'A.T D67'!$A:$A,$A492)</f>
        <v>19.41</v>
      </c>
      <c r="P492" s="1">
        <f>SUMIFS('A.T D0'!Q:Q,'A.T D0'!$A:$A,$A492)+SUMIFS('A.T D7'!Q:Q,'A.T D7'!$A:$A,$A492)+SUMIFS('A.T D22'!Q:Q,'A.T D22'!$A:$A,$A492)+SUMIFS('A.T D37'!Q:Q,'A.T D37'!$A:$A,$A492)+SUMIFS('A.T D52'!Q:Q,'A.T D52'!$A:$A,$A492)+SUMIFS('A.T D67'!Q:Q,'A.T D67'!$A:$A,$A492)</f>
        <v>16.12</v>
      </c>
      <c r="Q492" s="1">
        <f>SUMIFS('A.T D0'!R:R,'A.T D0'!$A:$A,$A492)+SUMIFS('A.T D7'!R:R,'A.T D7'!$A:$A,$A492)+SUMIFS('A.T D22'!R:R,'A.T D22'!$A:$A,$A492)+SUMIFS('A.T D37'!R:R,'A.T D37'!$A:$A,$A492)+SUMIFS('A.T D52'!R:R,'A.T D52'!$A:$A,$A492)+SUMIFS('A.T D67'!R:R,'A.T D67'!$A:$A,$A492)</f>
        <v>83.05</v>
      </c>
      <c r="R492" s="1">
        <f>SUMIFS('A.T D0'!S:S,'A.T D0'!$A:$A,$A492)+SUMIFS('A.T D7'!S:S,'A.T D7'!$A:$A,$A492)+SUMIFS('A.T D22'!S:S,'A.T D22'!$A:$A,$A492)+SUMIFS('A.T D37'!S:S,'A.T D37'!$A:$A,$A492)+SUMIFS('A.T D52'!S:S,'A.T D52'!$A:$A,$A492)+SUMIFS('A.T D67'!S:S,'A.T D67'!$A:$A,$A492)</f>
        <v>0.79</v>
      </c>
      <c r="S492" s="1">
        <f>SUMIFS('A.T D0'!T:T,'A.T D0'!$A:$A,$A492)+SUMIFS('A.T D7'!T:T,'A.T D7'!$A:$A,$A492)+SUMIFS('A.T D22'!T:T,'A.T D22'!$A:$A,$A492)+SUMIFS('A.T D37'!T:T,'A.T D37'!$A:$A,$A492)+SUMIFS('A.T D52'!T:T,'A.T D52'!$A:$A,$A492)+SUMIFS('A.T D67'!T:T,'A.T D67'!$A:$A,$A492)</f>
        <v>13.6958</v>
      </c>
      <c r="T492" s="1">
        <f>SUMIFS('A.T D0'!U:U,'A.T D0'!$A:$A,$A492)+SUMIFS('A.T D7'!U:U,'A.T D7'!$A:$A,$A492)+SUMIFS('A.T D22'!U:U,'A.T D22'!$A:$A,$A492)+SUMIFS('A.T D37'!U:U,'A.T D37'!$A:$A,$A492)+SUMIFS('A.T D52'!U:U,'A.T D52'!$A:$A,$A492)+SUMIFS('A.T D67'!U:U,'A.T D67'!$A:$A,$A492)</f>
        <v>0.67</v>
      </c>
      <c r="U492" s="1">
        <f>SUMIFS('A.T D0'!V:V,'A.T D0'!$A:$A,$A492)+SUMIFS('A.T D7'!V:V,'A.T D7'!$A:$A,$A492)+SUMIFS('A.T D22'!V:V,'A.T D22'!$A:$A,$A492)+SUMIFS('A.T D37'!V:V,'A.T D37'!$A:$A,$A492)+SUMIFS('A.T D52'!V:V,'A.T D52'!$A:$A,$A492)+SUMIFS('A.T D67'!V:V,'A.T D67'!$A:$A,$A492)</f>
        <v>11.81</v>
      </c>
      <c r="V492" s="1">
        <f>SUMIFS('A.T D0'!W:W,'A.T D0'!$A:$A,$A492)+SUMIFS('A.T D7'!W:W,'A.T D7'!$A:$A,$A492)+SUMIFS('A.T D22'!W:W,'A.T D22'!$A:$A,$A492)+SUMIFS('A.T D37'!W:W,'A.T D37'!$A:$A,$A492)+SUMIFS('A.T D52'!W:W,'A.T D52'!$A:$A,$A492)+SUMIFS('A.T D67'!W:W,'A.T D67'!$A:$A,$A492)</f>
        <v>16.41</v>
      </c>
      <c r="W492" s="1">
        <f>SUMIFS('A.T D0'!X:X,'A.T D0'!$A:$A,$A492)+SUMIFS('A.T D7'!X:X,'A.T D7'!$A:$A,$A492)+SUMIFS('A.T D22'!X:X,'A.T D22'!$A:$A,$A492)+SUMIFS('A.T D37'!X:X,'A.T D37'!$A:$A,$A492)+SUMIFS('A.T D52'!X:X,'A.T D52'!$A:$A,$A492)+SUMIFS('A.T D67'!X:X,'A.T D67'!$A:$A,$A492)</f>
        <v>138.04</v>
      </c>
      <c r="X492" s="17">
        <f>SUMIFS(TCH!J:J,TCH!$A:$A,$A492)</f>
        <v>0</v>
      </c>
      <c r="Y492" s="17">
        <f>IF(X492=0,0,(X492*AVERAGEIFS($W:$W,$C:$C,$C492,$D:$D,$D492,$E:$E,$E492,$G:$G,$G492,$B:$B,_xlfn.MAXIFS($B:$B,$C:$C,$C492,$D:$D,$D492,$E:$E,$E492,$G:$G,$G492,$B:$B,"&lt;&gt;"&amp;$B492)))/1000)</f>
        <v>0</v>
      </c>
      <c r="Z492" s="17">
        <f>SUMIFS(TCH!M:M,TCH!$A:$A,$A492)</f>
        <v>0</v>
      </c>
      <c r="AA492" s="17">
        <f>IF(Z492=0,0,(Z492*AVERAGEIFS($W:$W,$C:$C,$C492,$D:$D,$D492,$E:$E,$E492,$G:$G,$G492,$B:$B,_xlfn.MAXIFS($B:$B,$C:$C,$C492,$D:$D,$D492,$E:$E,$E492,$G:$G,$G492,$B:$B,"&lt;&gt;"&amp;$B492)))/1000)</f>
        <v>0</v>
      </c>
      <c r="AB492" s="17">
        <f>SUMIFS(TCH!P:P,TCH!$A:$A,$A492)</f>
        <v>0</v>
      </c>
      <c r="AC492" s="17">
        <f>IF(AB492=0,0,(AB492*AVERAGEIFS($W:$W,$C:$C,$C492,$D:$D,$D492,$E:$E,$E492,$G:$G,$G492,$B:$B,_xlfn.MAXIFS($B:$B,$C:$C,$C492,$D:$D,$D492,$E:$E,$E492,$G:$G,$G492,$B:$B,"&lt;&gt;"&amp;$B492)))/1000)</f>
        <v>0</v>
      </c>
      <c r="AD492" s="17">
        <f>SUMIFS(TCH!S:S,TCH!$A:$A,$A492)</f>
        <v>0</v>
      </c>
      <c r="AE492" s="17">
        <f>IF(AD492=0,0,(AD492*AVERAGEIFS($W:$W,$C:$C,$C492,$D:$D,$D492,$E:$E,$E492,$G:$G,$G492,$B:$B,_xlfn.MAXIFS($B:$B,$C:$C,$C492,$D:$D,$D492,$E:$E,$E492,$G:$G,$G492,$B:$B,"&lt;&gt;"&amp;$B492)))/1000)</f>
        <v>0</v>
      </c>
      <c r="AF492" s="17">
        <f>SUMIFS(TCH!V:V,TCH!$A:$A,$A492)</f>
        <v>0</v>
      </c>
      <c r="AG492" s="17">
        <f>IF(AF492=0,0,(AF492*AVERAGEIFS($W:$W,$C:$C,$C492,$D:$D,$D492,$E:$E,$E492,$G:$G,$G492,$B:$B,_xlfn.MAXIFS($B:$B,$C:$C,$C492,$D:$D,$D492,$E:$E,$E492,$G:$G,$G492,$B:$B,"&lt;&gt;"&amp;$B492)))/1000)</f>
        <v>0</v>
      </c>
      <c r="AH492" s="17">
        <f>SUMIFS(TCH!Y:Y,TCH!$A:$A,$A492)</f>
        <v>0</v>
      </c>
      <c r="AI492" s="17">
        <f>IF(AH492=0,0,(AH492*AVERAGEIFS($W:$W,$C:$C,$C492,$D:$D,$D492,$E:$E,$E492,$G:$G,$G492,$B:$B,_xlfn.MAXIFS($B:$B,$C:$C,$C492,$D:$D,$D492,$E:$E,$E492,$G:$G,$G492,$B:$B,"&lt;&gt;"&amp;$B492)))/1000)</f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>
        <v>0</v>
      </c>
      <c r="AX492">
        <v>0</v>
      </c>
      <c r="AY492">
        <v>0</v>
      </c>
      <c r="AZ492">
        <v>0</v>
      </c>
    </row>
    <row r="493" spans="1:52" x14ac:dyDescent="0.25">
      <c r="A493" s="1" t="str">
        <f t="shared" si="7"/>
        <v>45803498B1R34</v>
      </c>
      <c r="B493" s="7">
        <v>45803</v>
      </c>
      <c r="C493" s="1">
        <v>49</v>
      </c>
      <c r="D493" s="1">
        <v>8</v>
      </c>
      <c r="E493" s="3" t="s">
        <v>52</v>
      </c>
      <c r="F493" s="1" t="s">
        <v>55</v>
      </c>
      <c r="G493" s="1">
        <v>4</v>
      </c>
      <c r="H493" s="4">
        <f>SUMIFS(Biometria!H:H,Biometria!$A:$A,$A493)</f>
        <v>19.22</v>
      </c>
      <c r="I493" s="6">
        <f>SUMIFS(Biometria!I:I,Biometria!$A:$A,$A493)</f>
        <v>0</v>
      </c>
      <c r="J493" s="6">
        <f>SUMIFS(Biometria!J:J,Biometria!$A:$A,$A493)</f>
        <v>3.45</v>
      </c>
      <c r="K493" s="2">
        <f>SUMIFS(Biometria!K:K,Biometria!$A:$A,$A493)</f>
        <v>0</v>
      </c>
      <c r="L493" s="1">
        <f>SUMIFS(Biometria!L:L,Biometria!$A:$A,$A493)</f>
        <v>35</v>
      </c>
      <c r="M493" s="1">
        <f>SUMIFS(Biometria!M:M,Biometria!$A:$A,$A493)</f>
        <v>0</v>
      </c>
      <c r="N493" s="1">
        <f>SUMIFS('A.T D0'!O:O,'A.T D0'!$A:$A,$A493)+SUMIFS('A.T D7'!O:O,'A.T D7'!$A:$A,$A493)+SUMIFS('A.T D22'!O:O,'A.T D22'!$A:$A,$A493)+SUMIFS('A.T D37'!O:O,'A.T D37'!$A:$A,$A493)+SUMIFS('A.T D52'!O:O,'A.T D52'!$A:$A,$A493)+SUMIFS('A.T D67'!O:O,'A.T D67'!$A:$A,$A493)</f>
        <v>5.2</v>
      </c>
      <c r="O493" s="1">
        <f>SUMIFS('A.T D0'!P:P,'A.T D0'!$A:$A,$A493)+SUMIFS('A.T D7'!P:P,'A.T D7'!$A:$A,$A493)+SUMIFS('A.T D22'!P:P,'A.T D22'!$A:$A,$A493)+SUMIFS('A.T D37'!P:P,'A.T D37'!$A:$A,$A493)+SUMIFS('A.T D52'!P:P,'A.T D52'!$A:$A,$A493)+SUMIFS('A.T D67'!P:P,'A.T D67'!$A:$A,$A493)</f>
        <v>19.260000000000002</v>
      </c>
      <c r="P493" s="1">
        <f>SUMIFS('A.T D0'!Q:Q,'A.T D0'!$A:$A,$A493)+SUMIFS('A.T D7'!Q:Q,'A.T D7'!$A:$A,$A493)+SUMIFS('A.T D22'!Q:Q,'A.T D22'!$A:$A,$A493)+SUMIFS('A.T D37'!Q:Q,'A.T D37'!$A:$A,$A493)+SUMIFS('A.T D52'!Q:Q,'A.T D52'!$A:$A,$A493)+SUMIFS('A.T D67'!Q:Q,'A.T D67'!$A:$A,$A493)</f>
        <v>15.87</v>
      </c>
      <c r="Q493" s="1">
        <f>SUMIFS('A.T D0'!R:R,'A.T D0'!$A:$A,$A493)+SUMIFS('A.T D7'!R:R,'A.T D7'!$A:$A,$A493)+SUMIFS('A.T D22'!R:R,'A.T D22'!$A:$A,$A493)+SUMIFS('A.T D37'!R:R,'A.T D37'!$A:$A,$A493)+SUMIFS('A.T D52'!R:R,'A.T D52'!$A:$A,$A493)+SUMIFS('A.T D67'!R:R,'A.T D67'!$A:$A,$A493)</f>
        <v>82.4</v>
      </c>
      <c r="R493" s="1">
        <f>SUMIFS('A.T D0'!S:S,'A.T D0'!$A:$A,$A493)+SUMIFS('A.T D7'!S:S,'A.T D7'!$A:$A,$A493)+SUMIFS('A.T D22'!S:S,'A.T D22'!$A:$A,$A493)+SUMIFS('A.T D37'!S:S,'A.T D37'!$A:$A,$A493)+SUMIFS('A.T D52'!S:S,'A.T D52'!$A:$A,$A493)+SUMIFS('A.T D67'!S:S,'A.T D67'!$A:$A,$A493)</f>
        <v>0.81</v>
      </c>
      <c r="S493" s="1">
        <f>SUMIFS('A.T D0'!T:T,'A.T D0'!$A:$A,$A493)+SUMIFS('A.T D7'!T:T,'A.T D7'!$A:$A,$A493)+SUMIFS('A.T D22'!T:T,'A.T D22'!$A:$A,$A493)+SUMIFS('A.T D37'!T:T,'A.T D37'!$A:$A,$A493)+SUMIFS('A.T D52'!T:T,'A.T D52'!$A:$A,$A493)+SUMIFS('A.T D67'!T:T,'A.T D67'!$A:$A,$A493)</f>
        <v>13.322800000000001</v>
      </c>
      <c r="T493" s="1">
        <f>SUMIFS('A.T D0'!U:U,'A.T D0'!$A:$A,$A493)+SUMIFS('A.T D7'!U:U,'A.T D7'!$A:$A,$A493)+SUMIFS('A.T D22'!U:U,'A.T D22'!$A:$A,$A493)+SUMIFS('A.T D37'!U:U,'A.T D37'!$A:$A,$A493)+SUMIFS('A.T D52'!U:U,'A.T D52'!$A:$A,$A493)+SUMIFS('A.T D67'!U:U,'A.T D67'!$A:$A,$A493)</f>
        <v>0.68</v>
      </c>
      <c r="U493" s="1">
        <f>SUMIFS('A.T D0'!V:V,'A.T D0'!$A:$A,$A493)+SUMIFS('A.T D7'!V:V,'A.T D7'!$A:$A,$A493)+SUMIFS('A.T D22'!V:V,'A.T D22'!$A:$A,$A493)+SUMIFS('A.T D37'!V:V,'A.T D37'!$A:$A,$A493)+SUMIFS('A.T D52'!V:V,'A.T D52'!$A:$A,$A493)+SUMIFS('A.T D67'!V:V,'A.T D67'!$A:$A,$A493)</f>
        <v>12.5</v>
      </c>
      <c r="V493" s="1">
        <f>SUMIFS('A.T D0'!W:W,'A.T D0'!$A:$A,$A493)+SUMIFS('A.T D7'!W:W,'A.T D7'!$A:$A,$A493)+SUMIFS('A.T D22'!W:W,'A.T D22'!$A:$A,$A493)+SUMIFS('A.T D37'!W:W,'A.T D37'!$A:$A,$A493)+SUMIFS('A.T D52'!W:W,'A.T D52'!$A:$A,$A493)+SUMIFS('A.T D67'!W:W,'A.T D67'!$A:$A,$A493)</f>
        <v>13.46</v>
      </c>
      <c r="W493" s="1">
        <f>SUMIFS('A.T D0'!X:X,'A.T D0'!$A:$A,$A493)+SUMIFS('A.T D7'!X:X,'A.T D7'!$A:$A,$A493)+SUMIFS('A.T D22'!X:X,'A.T D22'!$A:$A,$A493)+SUMIFS('A.T D37'!X:X,'A.T D37'!$A:$A,$A493)+SUMIFS('A.T D52'!X:X,'A.T D52'!$A:$A,$A493)+SUMIFS('A.T D67'!X:X,'A.T D67'!$A:$A,$A493)</f>
        <v>134.54</v>
      </c>
      <c r="X493" s="17">
        <f>SUMIFS(TCH!J:J,TCH!$A:$A,$A493)</f>
        <v>0</v>
      </c>
      <c r="Y493" s="17">
        <f>IF(X493=0,0,(X493*AVERAGEIFS($W:$W,$C:$C,$C493,$D:$D,$D493,$E:$E,$E493,$G:$G,$G493,$B:$B,_xlfn.MAXIFS($B:$B,$C:$C,$C493,$D:$D,$D493,$E:$E,$E493,$G:$G,$G493,$B:$B,"&lt;&gt;"&amp;$B493)))/1000)</f>
        <v>0</v>
      </c>
      <c r="Z493" s="17">
        <f>SUMIFS(TCH!M:M,TCH!$A:$A,$A493)</f>
        <v>0</v>
      </c>
      <c r="AA493" s="17">
        <f>IF(Z493=0,0,(Z493*AVERAGEIFS($W:$W,$C:$C,$C493,$D:$D,$D493,$E:$E,$E493,$G:$G,$G493,$B:$B,_xlfn.MAXIFS($B:$B,$C:$C,$C493,$D:$D,$D493,$E:$E,$E493,$G:$G,$G493,$B:$B,"&lt;&gt;"&amp;$B493)))/1000)</f>
        <v>0</v>
      </c>
      <c r="AB493" s="17">
        <f>SUMIFS(TCH!P:P,TCH!$A:$A,$A493)</f>
        <v>0</v>
      </c>
      <c r="AC493" s="17">
        <f>IF(AB493=0,0,(AB493*AVERAGEIFS($W:$W,$C:$C,$C493,$D:$D,$D493,$E:$E,$E493,$G:$G,$G493,$B:$B,_xlfn.MAXIFS($B:$B,$C:$C,$C493,$D:$D,$D493,$E:$E,$E493,$G:$G,$G493,$B:$B,"&lt;&gt;"&amp;$B493)))/1000)</f>
        <v>0</v>
      </c>
      <c r="AD493" s="17">
        <f>SUMIFS(TCH!S:S,TCH!$A:$A,$A493)</f>
        <v>0</v>
      </c>
      <c r="AE493" s="17">
        <f>IF(AD493=0,0,(AD493*AVERAGEIFS($W:$W,$C:$C,$C493,$D:$D,$D493,$E:$E,$E493,$G:$G,$G493,$B:$B,_xlfn.MAXIFS($B:$B,$C:$C,$C493,$D:$D,$D493,$E:$E,$E493,$G:$G,$G493,$B:$B,"&lt;&gt;"&amp;$B493)))/1000)</f>
        <v>0</v>
      </c>
      <c r="AF493" s="17">
        <f>SUMIFS(TCH!V:V,TCH!$A:$A,$A493)</f>
        <v>0</v>
      </c>
      <c r="AG493" s="17">
        <f>IF(AF493=0,0,(AF493*AVERAGEIFS($W:$W,$C:$C,$C493,$D:$D,$D493,$E:$E,$E493,$G:$G,$G493,$B:$B,_xlfn.MAXIFS($B:$B,$C:$C,$C493,$D:$D,$D493,$E:$E,$E493,$G:$G,$G493,$B:$B,"&lt;&gt;"&amp;$B493)))/1000)</f>
        <v>0</v>
      </c>
      <c r="AH493" s="17">
        <f>SUMIFS(TCH!Y:Y,TCH!$A:$A,$A493)</f>
        <v>0</v>
      </c>
      <c r="AI493" s="17">
        <f>IF(AH493=0,0,(AH493*AVERAGEIFS($W:$W,$C:$C,$C493,$D:$D,$D493,$E:$E,$E493,$G:$G,$G493,$B:$B,_xlfn.MAXIFS($B:$B,$C:$C,$C493,$D:$D,$D493,$E:$E,$E493,$G:$G,$G493,$B:$B,"&lt;&gt;"&amp;$B493)))/1000)</f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>
        <v>0</v>
      </c>
      <c r="AX493">
        <v>0</v>
      </c>
      <c r="AY493">
        <v>0</v>
      </c>
      <c r="AZ493">
        <v>0</v>
      </c>
    </row>
    <row r="494" spans="1:52" x14ac:dyDescent="0.25">
      <c r="A494" s="1" t="str">
        <f t="shared" si="7"/>
        <v>45803491B1R15</v>
      </c>
      <c r="B494" s="7">
        <v>45803</v>
      </c>
      <c r="C494" s="1">
        <v>49</v>
      </c>
      <c r="D494" s="1">
        <v>1</v>
      </c>
      <c r="E494" s="3" t="s">
        <v>52</v>
      </c>
      <c r="F494" s="1" t="s">
        <v>53</v>
      </c>
      <c r="G494" s="1">
        <v>5</v>
      </c>
      <c r="H494" s="4">
        <f>SUMIFS(Biometria!H:H,Biometria!$A:$A,$A494)</f>
        <v>21.31</v>
      </c>
      <c r="I494" s="6">
        <f>SUMIFS(Biometria!I:I,Biometria!$A:$A,$A494)</f>
        <v>20.593333333333334</v>
      </c>
      <c r="J494" s="6">
        <f>SUMIFS(Biometria!J:J,Biometria!$A:$A,$A494)</f>
        <v>3.2</v>
      </c>
      <c r="K494" s="2">
        <f>SUMIFS(Biometria!K:K,Biometria!$A:$A,$A494)</f>
        <v>3.3666666666666667</v>
      </c>
      <c r="L494" s="1">
        <f>SUMIFS(Biometria!L:L,Biometria!$A:$A,$A494)</f>
        <v>33</v>
      </c>
      <c r="M494" s="1">
        <f>SUMIFS(Biometria!M:M,Biometria!$A:$A,$A494)</f>
        <v>32.666666666666664</v>
      </c>
      <c r="N494" s="1">
        <f>SUMIFS('A.T D0'!O:O,'A.T D0'!$A:$A,$A494)+SUMIFS('A.T D7'!O:O,'A.T D7'!$A:$A,$A494)+SUMIFS('A.T D22'!O:O,'A.T D22'!$A:$A,$A494)+SUMIFS('A.T D37'!O:O,'A.T D37'!$A:$A,$A494)+SUMIFS('A.T D52'!O:O,'A.T D52'!$A:$A,$A494)+SUMIFS('A.T D67'!O:O,'A.T D67'!$A:$A,$A494)</f>
        <v>5.2</v>
      </c>
      <c r="O494" s="1">
        <f>SUMIFS('A.T D0'!P:P,'A.T D0'!$A:$A,$A494)+SUMIFS('A.T D7'!P:P,'A.T D7'!$A:$A,$A494)+SUMIFS('A.T D22'!P:P,'A.T D22'!$A:$A,$A494)+SUMIFS('A.T D37'!P:P,'A.T D37'!$A:$A,$A494)+SUMIFS('A.T D52'!P:P,'A.T D52'!$A:$A,$A494)+SUMIFS('A.T D67'!P:P,'A.T D67'!$A:$A,$A494)</f>
        <v>19.329999999999998</v>
      </c>
      <c r="P494" s="1">
        <f>SUMIFS('A.T D0'!Q:Q,'A.T D0'!$A:$A,$A494)+SUMIFS('A.T D7'!Q:Q,'A.T D7'!$A:$A,$A494)+SUMIFS('A.T D22'!Q:Q,'A.T D22'!$A:$A,$A494)+SUMIFS('A.T D37'!Q:Q,'A.T D37'!$A:$A,$A494)+SUMIFS('A.T D52'!Q:Q,'A.T D52'!$A:$A,$A494)+SUMIFS('A.T D67'!Q:Q,'A.T D67'!$A:$A,$A494)</f>
        <v>16.37</v>
      </c>
      <c r="Q494" s="1">
        <f>SUMIFS('A.T D0'!R:R,'A.T D0'!$A:$A,$A494)+SUMIFS('A.T D7'!R:R,'A.T D7'!$A:$A,$A494)+SUMIFS('A.T D22'!R:R,'A.T D22'!$A:$A,$A494)+SUMIFS('A.T D37'!R:R,'A.T D37'!$A:$A,$A494)+SUMIFS('A.T D52'!R:R,'A.T D52'!$A:$A,$A494)+SUMIFS('A.T D67'!R:R,'A.T D67'!$A:$A,$A494)</f>
        <v>84.69</v>
      </c>
      <c r="R494" s="1">
        <f>SUMIFS('A.T D0'!S:S,'A.T D0'!$A:$A,$A494)+SUMIFS('A.T D7'!S:S,'A.T D7'!$A:$A,$A494)+SUMIFS('A.T D22'!S:S,'A.T D22'!$A:$A,$A494)+SUMIFS('A.T D37'!S:S,'A.T D37'!$A:$A,$A494)+SUMIFS('A.T D52'!S:S,'A.T D52'!$A:$A,$A494)+SUMIFS('A.T D67'!S:S,'A.T D67'!$A:$A,$A494)</f>
        <v>0.74</v>
      </c>
      <c r="S494" s="1">
        <f>SUMIFS('A.T D0'!T:T,'A.T D0'!$A:$A,$A494)+SUMIFS('A.T D7'!T:T,'A.T D7'!$A:$A,$A494)+SUMIFS('A.T D22'!T:T,'A.T D22'!$A:$A,$A494)+SUMIFS('A.T D37'!T:T,'A.T D37'!$A:$A,$A494)+SUMIFS('A.T D52'!T:T,'A.T D52'!$A:$A,$A494)+SUMIFS('A.T D67'!T:T,'A.T D67'!$A:$A,$A494)</f>
        <v>13.780900000000001</v>
      </c>
      <c r="T494" s="1">
        <f>SUMIFS('A.T D0'!U:U,'A.T D0'!$A:$A,$A494)+SUMIFS('A.T D7'!U:U,'A.T D7'!$A:$A,$A494)+SUMIFS('A.T D22'!U:U,'A.T D22'!$A:$A,$A494)+SUMIFS('A.T D37'!U:U,'A.T D37'!$A:$A,$A494)+SUMIFS('A.T D52'!U:U,'A.T D52'!$A:$A,$A494)+SUMIFS('A.T D67'!U:U,'A.T D67'!$A:$A,$A494)</f>
        <v>0.62</v>
      </c>
      <c r="U494" s="1">
        <f>SUMIFS('A.T D0'!V:V,'A.T D0'!$A:$A,$A494)+SUMIFS('A.T D7'!V:V,'A.T D7'!$A:$A,$A494)+SUMIFS('A.T D22'!V:V,'A.T D22'!$A:$A,$A494)+SUMIFS('A.T D37'!V:V,'A.T D37'!$A:$A,$A494)+SUMIFS('A.T D52'!V:V,'A.T D52'!$A:$A,$A494)+SUMIFS('A.T D67'!V:V,'A.T D67'!$A:$A,$A494)</f>
        <v>12.34</v>
      </c>
      <c r="V494" s="1">
        <f>SUMIFS('A.T D0'!W:W,'A.T D0'!$A:$A,$A494)+SUMIFS('A.T D7'!W:W,'A.T D7'!$A:$A,$A494)+SUMIFS('A.T D22'!W:W,'A.T D22'!$A:$A,$A494)+SUMIFS('A.T D37'!W:W,'A.T D37'!$A:$A,$A494)+SUMIFS('A.T D52'!W:W,'A.T D52'!$A:$A,$A494)+SUMIFS('A.T D67'!W:W,'A.T D67'!$A:$A,$A494)</f>
        <v>16.72</v>
      </c>
      <c r="W494" s="1">
        <f>SUMIFS('A.T D0'!X:X,'A.T D0'!$A:$A,$A494)+SUMIFS('A.T D7'!X:X,'A.T D7'!$A:$A,$A494)+SUMIFS('A.T D22'!X:X,'A.T D22'!$A:$A,$A494)+SUMIFS('A.T D37'!X:X,'A.T D37'!$A:$A,$A494)+SUMIFS('A.T D52'!X:X,'A.T D52'!$A:$A,$A494)+SUMIFS('A.T D67'!X:X,'A.T D67'!$A:$A,$A494)</f>
        <v>138.41</v>
      </c>
      <c r="X494" s="17">
        <f>SUMIFS(TCH!J:J,TCH!$A:$A,$A494)</f>
        <v>0</v>
      </c>
      <c r="Y494" s="17">
        <f>IF(X494=0,0,(X494*AVERAGEIFS($W:$W,$C:$C,$C494,$D:$D,$D494,$E:$E,$E494,$G:$G,$G494,$B:$B,_xlfn.MAXIFS($B:$B,$C:$C,$C494,$D:$D,$D494,$E:$E,$E494,$G:$G,$G494,$B:$B,"&lt;&gt;"&amp;$B494)))/1000)</f>
        <v>0</v>
      </c>
      <c r="Z494" s="17">
        <f>SUMIFS(TCH!M:M,TCH!$A:$A,$A494)</f>
        <v>0</v>
      </c>
      <c r="AA494" s="17">
        <f>IF(Z494=0,0,(Z494*AVERAGEIFS($W:$W,$C:$C,$C494,$D:$D,$D494,$E:$E,$E494,$G:$G,$G494,$B:$B,_xlfn.MAXIFS($B:$B,$C:$C,$C494,$D:$D,$D494,$E:$E,$E494,$G:$G,$G494,$B:$B,"&lt;&gt;"&amp;$B494)))/1000)</f>
        <v>0</v>
      </c>
      <c r="AB494" s="17">
        <f>SUMIFS(TCH!P:P,TCH!$A:$A,$A494)</f>
        <v>0</v>
      </c>
      <c r="AC494" s="17">
        <f>IF(AB494=0,0,(AB494*AVERAGEIFS($W:$W,$C:$C,$C494,$D:$D,$D494,$E:$E,$E494,$G:$G,$G494,$B:$B,_xlfn.MAXIFS($B:$B,$C:$C,$C494,$D:$D,$D494,$E:$E,$E494,$G:$G,$G494,$B:$B,"&lt;&gt;"&amp;$B494)))/1000)</f>
        <v>0</v>
      </c>
      <c r="AD494" s="17">
        <f>SUMIFS(TCH!S:S,TCH!$A:$A,$A494)</f>
        <v>0</v>
      </c>
      <c r="AE494" s="17">
        <f>IF(AD494=0,0,(AD494*AVERAGEIFS($W:$W,$C:$C,$C494,$D:$D,$D494,$E:$E,$E494,$G:$G,$G494,$B:$B,_xlfn.MAXIFS($B:$B,$C:$C,$C494,$D:$D,$D494,$E:$E,$E494,$G:$G,$G494,$B:$B,"&lt;&gt;"&amp;$B494)))/1000)</f>
        <v>0</v>
      </c>
      <c r="AF494" s="17">
        <f>SUMIFS(TCH!V:V,TCH!$A:$A,$A494)</f>
        <v>0</v>
      </c>
      <c r="AG494" s="17">
        <f>IF(AF494=0,0,(AF494*AVERAGEIFS($W:$W,$C:$C,$C494,$D:$D,$D494,$E:$E,$E494,$G:$G,$G494,$B:$B,_xlfn.MAXIFS($B:$B,$C:$C,$C494,$D:$D,$D494,$E:$E,$E494,$G:$G,$G494,$B:$B,"&lt;&gt;"&amp;$B494)))/1000)</f>
        <v>0</v>
      </c>
      <c r="AH494" s="17">
        <f>SUMIFS(TCH!Y:Y,TCH!$A:$A,$A494)</f>
        <v>0</v>
      </c>
      <c r="AI494" s="17">
        <f>IF(AH494=0,0,(AH494*AVERAGEIFS($W:$W,$C:$C,$C494,$D:$D,$D494,$E:$E,$E494,$G:$G,$G494,$B:$B,_xlfn.MAXIFS($B:$B,$C:$C,$C494,$D:$D,$D494,$E:$E,$E494,$G:$G,$G494,$B:$B,"&lt;&gt;"&amp;$B494)))/1000)</f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>
        <v>0</v>
      </c>
      <c r="AX494">
        <v>0</v>
      </c>
      <c r="AY494">
        <v>0</v>
      </c>
      <c r="AZ494">
        <v>0</v>
      </c>
    </row>
    <row r="495" spans="1:52" x14ac:dyDescent="0.25">
      <c r="A495" s="1" t="str">
        <f t="shared" si="7"/>
        <v>45803491B1R25</v>
      </c>
      <c r="B495" s="7">
        <v>45803</v>
      </c>
      <c r="C495" s="1">
        <v>49</v>
      </c>
      <c r="D495" s="1">
        <v>1</v>
      </c>
      <c r="E495" s="3" t="s">
        <v>52</v>
      </c>
      <c r="F495" s="1" t="s">
        <v>54</v>
      </c>
      <c r="G495" s="1">
        <v>5</v>
      </c>
      <c r="H495" s="4">
        <f>SUMIFS(Biometria!H:H,Biometria!$A:$A,$A495)</f>
        <v>19.170000000000002</v>
      </c>
      <c r="I495" s="6">
        <f>SUMIFS(Biometria!I:I,Biometria!$A:$A,$A495)</f>
        <v>0</v>
      </c>
      <c r="J495" s="6">
        <f>SUMIFS(Biometria!J:J,Biometria!$A:$A,$A495)</f>
        <v>3.5</v>
      </c>
      <c r="K495" s="2">
        <f>SUMIFS(Biometria!K:K,Biometria!$A:$A,$A495)</f>
        <v>0</v>
      </c>
      <c r="L495" s="1">
        <f>SUMIFS(Biometria!L:L,Biometria!$A:$A,$A495)</f>
        <v>33</v>
      </c>
      <c r="M495" s="1">
        <f>SUMIFS(Biometria!M:M,Biometria!$A:$A,$A495)</f>
        <v>0</v>
      </c>
      <c r="N495" s="1">
        <f>SUMIFS('A.T D0'!O:O,'A.T D0'!$A:$A,$A495)+SUMIFS('A.T D7'!O:O,'A.T D7'!$A:$A,$A495)+SUMIFS('A.T D22'!O:O,'A.T D22'!$A:$A,$A495)+SUMIFS('A.T D37'!O:O,'A.T D37'!$A:$A,$A495)+SUMIFS('A.T D52'!O:O,'A.T D52'!$A:$A,$A495)+SUMIFS('A.T D67'!O:O,'A.T D67'!$A:$A,$A495)</f>
        <v>5.2</v>
      </c>
      <c r="O495" s="1">
        <f>SUMIFS('A.T D0'!P:P,'A.T D0'!$A:$A,$A495)+SUMIFS('A.T D7'!P:P,'A.T D7'!$A:$A,$A495)+SUMIFS('A.T D22'!P:P,'A.T D22'!$A:$A,$A495)+SUMIFS('A.T D37'!P:P,'A.T D37'!$A:$A,$A495)+SUMIFS('A.T D52'!P:P,'A.T D52'!$A:$A,$A495)+SUMIFS('A.T D67'!P:P,'A.T D67'!$A:$A,$A495)</f>
        <v>19.29</v>
      </c>
      <c r="P495" s="1">
        <f>SUMIFS('A.T D0'!Q:Q,'A.T D0'!$A:$A,$A495)+SUMIFS('A.T D7'!Q:Q,'A.T D7'!$A:$A,$A495)+SUMIFS('A.T D22'!Q:Q,'A.T D22'!$A:$A,$A495)+SUMIFS('A.T D37'!Q:Q,'A.T D37'!$A:$A,$A495)+SUMIFS('A.T D52'!Q:Q,'A.T D52'!$A:$A,$A495)+SUMIFS('A.T D67'!Q:Q,'A.T D67'!$A:$A,$A495)</f>
        <v>16.62</v>
      </c>
      <c r="Q495" s="1">
        <f>SUMIFS('A.T D0'!R:R,'A.T D0'!$A:$A,$A495)+SUMIFS('A.T D7'!R:R,'A.T D7'!$A:$A,$A495)+SUMIFS('A.T D22'!R:R,'A.T D22'!$A:$A,$A495)+SUMIFS('A.T D37'!R:R,'A.T D37'!$A:$A,$A495)+SUMIFS('A.T D52'!R:R,'A.T D52'!$A:$A,$A495)+SUMIFS('A.T D67'!R:R,'A.T D67'!$A:$A,$A495)</f>
        <v>86.16</v>
      </c>
      <c r="R495" s="1">
        <f>SUMIFS('A.T D0'!S:S,'A.T D0'!$A:$A,$A495)+SUMIFS('A.T D7'!S:S,'A.T D7'!$A:$A,$A495)+SUMIFS('A.T D22'!S:S,'A.T D22'!$A:$A,$A495)+SUMIFS('A.T D37'!S:S,'A.T D37'!$A:$A,$A495)+SUMIFS('A.T D52'!S:S,'A.T D52'!$A:$A,$A495)+SUMIFS('A.T D67'!S:S,'A.T D67'!$A:$A,$A495)</f>
        <v>0.69</v>
      </c>
      <c r="S495" s="1">
        <f>SUMIFS('A.T D0'!T:T,'A.T D0'!$A:$A,$A495)+SUMIFS('A.T D7'!T:T,'A.T D7'!$A:$A,$A495)+SUMIFS('A.T D22'!T:T,'A.T D22'!$A:$A,$A495)+SUMIFS('A.T D37'!T:T,'A.T D37'!$A:$A,$A495)+SUMIFS('A.T D52'!T:T,'A.T D52'!$A:$A,$A495)+SUMIFS('A.T D67'!T:T,'A.T D67'!$A:$A,$A495)</f>
        <v>13.9427</v>
      </c>
      <c r="T495" s="1">
        <f>SUMIFS('A.T D0'!U:U,'A.T D0'!$A:$A,$A495)+SUMIFS('A.T D7'!U:U,'A.T D7'!$A:$A,$A495)+SUMIFS('A.T D22'!U:U,'A.T D22'!$A:$A,$A495)+SUMIFS('A.T D37'!U:U,'A.T D37'!$A:$A,$A495)+SUMIFS('A.T D52'!U:U,'A.T D52'!$A:$A,$A495)+SUMIFS('A.T D67'!U:U,'A.T D67'!$A:$A,$A495)</f>
        <v>0.57999999999999996</v>
      </c>
      <c r="U495" s="1">
        <f>SUMIFS('A.T D0'!V:V,'A.T D0'!$A:$A,$A495)+SUMIFS('A.T D7'!V:V,'A.T D7'!$A:$A,$A495)+SUMIFS('A.T D22'!V:V,'A.T D22'!$A:$A,$A495)+SUMIFS('A.T D37'!V:V,'A.T D37'!$A:$A,$A495)+SUMIFS('A.T D52'!V:V,'A.T D52'!$A:$A,$A495)+SUMIFS('A.T D67'!V:V,'A.T D67'!$A:$A,$A495)</f>
        <v>12.54</v>
      </c>
      <c r="V495" s="1">
        <f>SUMIFS('A.T D0'!W:W,'A.T D0'!$A:$A,$A495)+SUMIFS('A.T D7'!W:W,'A.T D7'!$A:$A,$A495)+SUMIFS('A.T D22'!W:W,'A.T D22'!$A:$A,$A495)+SUMIFS('A.T D37'!W:W,'A.T D37'!$A:$A,$A495)+SUMIFS('A.T D52'!W:W,'A.T D52'!$A:$A,$A495)+SUMIFS('A.T D67'!W:W,'A.T D67'!$A:$A,$A495)</f>
        <v>17.73</v>
      </c>
      <c r="W495" s="1">
        <f>SUMIFS('A.T D0'!X:X,'A.T D0'!$A:$A,$A495)+SUMIFS('A.T D7'!X:X,'A.T D7'!$A:$A,$A495)+SUMIFS('A.T D22'!X:X,'A.T D22'!$A:$A,$A495)+SUMIFS('A.T D37'!X:X,'A.T D37'!$A:$A,$A495)+SUMIFS('A.T D52'!X:X,'A.T D52'!$A:$A,$A495)+SUMIFS('A.T D67'!X:X,'A.T D67'!$A:$A,$A495)</f>
        <v>139.6</v>
      </c>
      <c r="X495" s="17">
        <f>SUMIFS(TCH!J:J,TCH!$A:$A,$A495)</f>
        <v>0</v>
      </c>
      <c r="Y495" s="17">
        <f>IF(X495=0,0,(X495*AVERAGEIFS($W:$W,$C:$C,$C495,$D:$D,$D495,$E:$E,$E495,$G:$G,$G495,$B:$B,_xlfn.MAXIFS($B:$B,$C:$C,$C495,$D:$D,$D495,$E:$E,$E495,$G:$G,$G495,$B:$B,"&lt;&gt;"&amp;$B495)))/1000)</f>
        <v>0</v>
      </c>
      <c r="Z495" s="17">
        <f>SUMIFS(TCH!M:M,TCH!$A:$A,$A495)</f>
        <v>0</v>
      </c>
      <c r="AA495" s="17">
        <f>IF(Z495=0,0,(Z495*AVERAGEIFS($W:$W,$C:$C,$C495,$D:$D,$D495,$E:$E,$E495,$G:$G,$G495,$B:$B,_xlfn.MAXIFS($B:$B,$C:$C,$C495,$D:$D,$D495,$E:$E,$E495,$G:$G,$G495,$B:$B,"&lt;&gt;"&amp;$B495)))/1000)</f>
        <v>0</v>
      </c>
      <c r="AB495" s="17">
        <f>SUMIFS(TCH!P:P,TCH!$A:$A,$A495)</f>
        <v>0</v>
      </c>
      <c r="AC495" s="17">
        <f>IF(AB495=0,0,(AB495*AVERAGEIFS($W:$W,$C:$C,$C495,$D:$D,$D495,$E:$E,$E495,$G:$G,$G495,$B:$B,_xlfn.MAXIFS($B:$B,$C:$C,$C495,$D:$D,$D495,$E:$E,$E495,$G:$G,$G495,$B:$B,"&lt;&gt;"&amp;$B495)))/1000)</f>
        <v>0</v>
      </c>
      <c r="AD495" s="17">
        <f>SUMIFS(TCH!S:S,TCH!$A:$A,$A495)</f>
        <v>0</v>
      </c>
      <c r="AE495" s="17">
        <f>IF(AD495=0,0,(AD495*AVERAGEIFS($W:$W,$C:$C,$C495,$D:$D,$D495,$E:$E,$E495,$G:$G,$G495,$B:$B,_xlfn.MAXIFS($B:$B,$C:$C,$C495,$D:$D,$D495,$E:$E,$E495,$G:$G,$G495,$B:$B,"&lt;&gt;"&amp;$B495)))/1000)</f>
        <v>0</v>
      </c>
      <c r="AF495" s="17">
        <f>SUMIFS(TCH!V:V,TCH!$A:$A,$A495)</f>
        <v>0</v>
      </c>
      <c r="AG495" s="17">
        <f>IF(AF495=0,0,(AF495*AVERAGEIFS($W:$W,$C:$C,$C495,$D:$D,$D495,$E:$E,$E495,$G:$G,$G495,$B:$B,_xlfn.MAXIFS($B:$B,$C:$C,$C495,$D:$D,$D495,$E:$E,$E495,$G:$G,$G495,$B:$B,"&lt;&gt;"&amp;$B495)))/1000)</f>
        <v>0</v>
      </c>
      <c r="AH495" s="17">
        <f>SUMIFS(TCH!Y:Y,TCH!$A:$A,$A495)</f>
        <v>0</v>
      </c>
      <c r="AI495" s="17">
        <f>IF(AH495=0,0,(AH495*AVERAGEIFS($W:$W,$C:$C,$C495,$D:$D,$D495,$E:$E,$E495,$G:$G,$G495,$B:$B,_xlfn.MAXIFS($B:$B,$C:$C,$C495,$D:$D,$D495,$E:$E,$E495,$G:$G,$G495,$B:$B,"&lt;&gt;"&amp;$B495)))/1000)</f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>
        <v>0</v>
      </c>
      <c r="AX495">
        <v>0</v>
      </c>
      <c r="AY495">
        <v>0</v>
      </c>
      <c r="AZ495">
        <v>0</v>
      </c>
    </row>
    <row r="496" spans="1:52" x14ac:dyDescent="0.25">
      <c r="A496" s="1" t="str">
        <f t="shared" si="7"/>
        <v>45803491B1R35</v>
      </c>
      <c r="B496" s="7">
        <v>45803</v>
      </c>
      <c r="C496" s="1">
        <v>49</v>
      </c>
      <c r="D496" s="1">
        <v>1</v>
      </c>
      <c r="E496" s="3" t="s">
        <v>52</v>
      </c>
      <c r="F496" s="1" t="s">
        <v>55</v>
      </c>
      <c r="G496" s="1">
        <v>5</v>
      </c>
      <c r="H496" s="4">
        <f>SUMIFS(Biometria!H:H,Biometria!$A:$A,$A496)</f>
        <v>21.3</v>
      </c>
      <c r="I496" s="6">
        <f>SUMIFS(Biometria!I:I,Biometria!$A:$A,$A496)</f>
        <v>0</v>
      </c>
      <c r="J496" s="6">
        <f>SUMIFS(Biometria!J:J,Biometria!$A:$A,$A496)</f>
        <v>3.4</v>
      </c>
      <c r="K496" s="2">
        <f>SUMIFS(Biometria!K:K,Biometria!$A:$A,$A496)</f>
        <v>0</v>
      </c>
      <c r="L496" s="1">
        <f>SUMIFS(Biometria!L:L,Biometria!$A:$A,$A496)</f>
        <v>32</v>
      </c>
      <c r="M496" s="1">
        <f>SUMIFS(Biometria!M:M,Biometria!$A:$A,$A496)</f>
        <v>0</v>
      </c>
      <c r="N496" s="1">
        <f>SUMIFS('A.T D0'!O:O,'A.T D0'!$A:$A,$A496)+SUMIFS('A.T D7'!O:O,'A.T D7'!$A:$A,$A496)+SUMIFS('A.T D22'!O:O,'A.T D22'!$A:$A,$A496)+SUMIFS('A.T D37'!O:O,'A.T D37'!$A:$A,$A496)+SUMIFS('A.T D52'!O:O,'A.T D52'!$A:$A,$A496)+SUMIFS('A.T D67'!O:O,'A.T D67'!$A:$A,$A496)</f>
        <v>5.2</v>
      </c>
      <c r="O496" s="1">
        <f>SUMIFS('A.T D0'!P:P,'A.T D0'!$A:$A,$A496)+SUMIFS('A.T D7'!P:P,'A.T D7'!$A:$A,$A496)+SUMIFS('A.T D22'!P:P,'A.T D22'!$A:$A,$A496)+SUMIFS('A.T D37'!P:P,'A.T D37'!$A:$A,$A496)+SUMIFS('A.T D52'!P:P,'A.T D52'!$A:$A,$A496)+SUMIFS('A.T D67'!P:P,'A.T D67'!$A:$A,$A496)</f>
        <v>19.41</v>
      </c>
      <c r="P496" s="1">
        <f>SUMIFS('A.T D0'!Q:Q,'A.T D0'!$A:$A,$A496)+SUMIFS('A.T D7'!Q:Q,'A.T D7'!$A:$A,$A496)+SUMIFS('A.T D22'!Q:Q,'A.T D22'!$A:$A,$A496)+SUMIFS('A.T D37'!Q:Q,'A.T D37'!$A:$A,$A496)+SUMIFS('A.T D52'!Q:Q,'A.T D52'!$A:$A,$A496)+SUMIFS('A.T D67'!Q:Q,'A.T D67'!$A:$A,$A496)</f>
        <v>16.54</v>
      </c>
      <c r="Q496" s="1">
        <f>SUMIFS('A.T D0'!R:R,'A.T D0'!$A:$A,$A496)+SUMIFS('A.T D7'!R:R,'A.T D7'!$A:$A,$A496)+SUMIFS('A.T D22'!R:R,'A.T D22'!$A:$A,$A496)+SUMIFS('A.T D37'!R:R,'A.T D37'!$A:$A,$A496)+SUMIFS('A.T D52'!R:R,'A.T D52'!$A:$A,$A496)+SUMIFS('A.T D67'!R:R,'A.T D67'!$A:$A,$A496)</f>
        <v>85.21</v>
      </c>
      <c r="R496" s="1">
        <f>SUMIFS('A.T D0'!S:S,'A.T D0'!$A:$A,$A496)+SUMIFS('A.T D7'!S:S,'A.T D7'!$A:$A,$A496)+SUMIFS('A.T D22'!S:S,'A.T D22'!$A:$A,$A496)+SUMIFS('A.T D37'!S:S,'A.T D37'!$A:$A,$A496)+SUMIFS('A.T D52'!S:S,'A.T D52'!$A:$A,$A496)+SUMIFS('A.T D67'!S:S,'A.T D67'!$A:$A,$A496)</f>
        <v>0.72</v>
      </c>
      <c r="S496" s="1">
        <f>SUMIFS('A.T D0'!T:T,'A.T D0'!$A:$A,$A496)+SUMIFS('A.T D7'!T:T,'A.T D7'!$A:$A,$A496)+SUMIFS('A.T D22'!T:T,'A.T D22'!$A:$A,$A496)+SUMIFS('A.T D37'!T:T,'A.T D37'!$A:$A,$A496)+SUMIFS('A.T D52'!T:T,'A.T D52'!$A:$A,$A496)+SUMIFS('A.T D67'!T:T,'A.T D67'!$A:$A,$A496)</f>
        <v>13.870799999999999</v>
      </c>
      <c r="T496" s="1">
        <f>SUMIFS('A.T D0'!U:U,'A.T D0'!$A:$A,$A496)+SUMIFS('A.T D7'!U:U,'A.T D7'!$A:$A,$A496)+SUMIFS('A.T D22'!U:U,'A.T D22'!$A:$A,$A496)+SUMIFS('A.T D37'!U:U,'A.T D37'!$A:$A,$A496)+SUMIFS('A.T D52'!U:U,'A.T D52'!$A:$A,$A496)+SUMIFS('A.T D67'!U:U,'A.T D67'!$A:$A,$A496)</f>
        <v>0.6</v>
      </c>
      <c r="U496" s="1">
        <f>SUMIFS('A.T D0'!V:V,'A.T D0'!$A:$A,$A496)+SUMIFS('A.T D7'!V:V,'A.T D7'!$A:$A,$A496)+SUMIFS('A.T D22'!V:V,'A.T D22'!$A:$A,$A496)+SUMIFS('A.T D37'!V:V,'A.T D37'!$A:$A,$A496)+SUMIFS('A.T D52'!V:V,'A.T D52'!$A:$A,$A496)+SUMIFS('A.T D67'!V:V,'A.T D67'!$A:$A,$A496)</f>
        <v>12.56</v>
      </c>
      <c r="V496" s="1">
        <f>SUMIFS('A.T D0'!W:W,'A.T D0'!$A:$A,$A496)+SUMIFS('A.T D7'!W:W,'A.T D7'!$A:$A,$A496)+SUMIFS('A.T D22'!W:W,'A.T D22'!$A:$A,$A496)+SUMIFS('A.T D37'!W:W,'A.T D37'!$A:$A,$A496)+SUMIFS('A.T D52'!W:W,'A.T D52'!$A:$A,$A496)+SUMIFS('A.T D67'!W:W,'A.T D67'!$A:$A,$A496)</f>
        <v>17.3</v>
      </c>
      <c r="W496" s="1">
        <f>SUMIFS('A.T D0'!X:X,'A.T D0'!$A:$A,$A496)+SUMIFS('A.T D7'!X:X,'A.T D7'!$A:$A,$A496)+SUMIFS('A.T D22'!X:X,'A.T D22'!$A:$A,$A496)+SUMIFS('A.T D37'!X:X,'A.T D37'!$A:$A,$A496)+SUMIFS('A.T D52'!X:X,'A.T D52'!$A:$A,$A496)+SUMIFS('A.T D67'!X:X,'A.T D67'!$A:$A,$A496)</f>
        <v>139.09</v>
      </c>
      <c r="X496" s="17">
        <f>SUMIFS(TCH!J:J,TCH!$A:$A,$A496)</f>
        <v>0</v>
      </c>
      <c r="Y496" s="17">
        <f>IF(X496=0,0,(X496*AVERAGEIFS($W:$W,$C:$C,$C496,$D:$D,$D496,$E:$E,$E496,$G:$G,$G496,$B:$B,_xlfn.MAXIFS($B:$B,$C:$C,$C496,$D:$D,$D496,$E:$E,$E496,$G:$G,$G496,$B:$B,"&lt;&gt;"&amp;$B496)))/1000)</f>
        <v>0</v>
      </c>
      <c r="Z496" s="17">
        <f>SUMIFS(TCH!M:M,TCH!$A:$A,$A496)</f>
        <v>0</v>
      </c>
      <c r="AA496" s="17">
        <f>IF(Z496=0,0,(Z496*AVERAGEIFS($W:$W,$C:$C,$C496,$D:$D,$D496,$E:$E,$E496,$G:$G,$G496,$B:$B,_xlfn.MAXIFS($B:$B,$C:$C,$C496,$D:$D,$D496,$E:$E,$E496,$G:$G,$G496,$B:$B,"&lt;&gt;"&amp;$B496)))/1000)</f>
        <v>0</v>
      </c>
      <c r="AB496" s="17">
        <f>SUMIFS(TCH!P:P,TCH!$A:$A,$A496)</f>
        <v>0</v>
      </c>
      <c r="AC496" s="17">
        <f>IF(AB496=0,0,(AB496*AVERAGEIFS($W:$W,$C:$C,$C496,$D:$D,$D496,$E:$E,$E496,$G:$G,$G496,$B:$B,_xlfn.MAXIFS($B:$B,$C:$C,$C496,$D:$D,$D496,$E:$E,$E496,$G:$G,$G496,$B:$B,"&lt;&gt;"&amp;$B496)))/1000)</f>
        <v>0</v>
      </c>
      <c r="AD496" s="17">
        <f>SUMIFS(TCH!S:S,TCH!$A:$A,$A496)</f>
        <v>0</v>
      </c>
      <c r="AE496" s="17">
        <f>IF(AD496=0,0,(AD496*AVERAGEIFS($W:$W,$C:$C,$C496,$D:$D,$D496,$E:$E,$E496,$G:$G,$G496,$B:$B,_xlfn.MAXIFS($B:$B,$C:$C,$C496,$D:$D,$D496,$E:$E,$E496,$G:$G,$G496,$B:$B,"&lt;&gt;"&amp;$B496)))/1000)</f>
        <v>0</v>
      </c>
      <c r="AF496" s="17">
        <f>SUMIFS(TCH!V:V,TCH!$A:$A,$A496)</f>
        <v>0</v>
      </c>
      <c r="AG496" s="17">
        <f>IF(AF496=0,0,(AF496*AVERAGEIFS($W:$W,$C:$C,$C496,$D:$D,$D496,$E:$E,$E496,$G:$G,$G496,$B:$B,_xlfn.MAXIFS($B:$B,$C:$C,$C496,$D:$D,$D496,$E:$E,$E496,$G:$G,$G496,$B:$B,"&lt;&gt;"&amp;$B496)))/1000)</f>
        <v>0</v>
      </c>
      <c r="AH496" s="17">
        <f>SUMIFS(TCH!Y:Y,TCH!$A:$A,$A496)</f>
        <v>0</v>
      </c>
      <c r="AI496" s="17">
        <f>IF(AH496=0,0,(AH496*AVERAGEIFS($W:$W,$C:$C,$C496,$D:$D,$D496,$E:$E,$E496,$G:$G,$G496,$B:$B,_xlfn.MAXIFS($B:$B,$C:$C,$C496,$D:$D,$D496,$E:$E,$E496,$G:$G,$G496,$B:$B,"&lt;&gt;"&amp;$B496)))/1000)</f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>
        <v>0</v>
      </c>
      <c r="AX496">
        <v>0</v>
      </c>
      <c r="AY496">
        <v>0</v>
      </c>
      <c r="AZ496">
        <v>0</v>
      </c>
    </row>
    <row r="497" spans="1:52" x14ac:dyDescent="0.25">
      <c r="A497" s="1" t="str">
        <f t="shared" si="7"/>
        <v>45803494B1R16</v>
      </c>
      <c r="B497" s="7">
        <v>45803</v>
      </c>
      <c r="C497" s="1">
        <v>49</v>
      </c>
      <c r="D497" s="1">
        <v>4</v>
      </c>
      <c r="E497" s="3" t="s">
        <v>52</v>
      </c>
      <c r="F497" s="1" t="s">
        <v>53</v>
      </c>
      <c r="G497" s="1">
        <v>6</v>
      </c>
      <c r="H497" s="4">
        <f>SUMIFS(Biometria!H:H,Biometria!$A:$A,$A497)</f>
        <v>20.94</v>
      </c>
      <c r="I497" s="6">
        <f>SUMIFS(Biometria!I:I,Biometria!$A:$A,$A497)</f>
        <v>20.25</v>
      </c>
      <c r="J497" s="6">
        <f>SUMIFS(Biometria!J:J,Biometria!$A:$A,$A497)</f>
        <v>3.6</v>
      </c>
      <c r="K497" s="2">
        <f>SUMIFS(Biometria!K:K,Biometria!$A:$A,$A497)</f>
        <v>3.6500000000000004</v>
      </c>
      <c r="L497" s="1">
        <f>SUMIFS(Biometria!L:L,Biometria!$A:$A,$A497)</f>
        <v>34</v>
      </c>
      <c r="M497" s="1">
        <f>SUMIFS(Biometria!M:M,Biometria!$A:$A,$A497)</f>
        <v>35.333333333333336</v>
      </c>
      <c r="N497" s="1">
        <f>SUMIFS('A.T D0'!O:O,'A.T D0'!$A:$A,$A497)+SUMIFS('A.T D7'!O:O,'A.T D7'!$A:$A,$A497)+SUMIFS('A.T D22'!O:O,'A.T D22'!$A:$A,$A497)+SUMIFS('A.T D37'!O:O,'A.T D37'!$A:$A,$A497)+SUMIFS('A.T D52'!O:O,'A.T D52'!$A:$A,$A497)+SUMIFS('A.T D67'!O:O,'A.T D67'!$A:$A,$A497)</f>
        <v>5.2</v>
      </c>
      <c r="O497" s="1">
        <f>SUMIFS('A.T D0'!P:P,'A.T D0'!$A:$A,$A497)+SUMIFS('A.T D7'!P:P,'A.T D7'!$A:$A,$A497)+SUMIFS('A.T D22'!P:P,'A.T D22'!$A:$A,$A497)+SUMIFS('A.T D37'!P:P,'A.T D37'!$A:$A,$A497)+SUMIFS('A.T D52'!P:P,'A.T D52'!$A:$A,$A497)+SUMIFS('A.T D67'!P:P,'A.T D67'!$A:$A,$A497)</f>
        <v>19.82</v>
      </c>
      <c r="P497" s="1">
        <f>SUMIFS('A.T D0'!Q:Q,'A.T D0'!$A:$A,$A497)+SUMIFS('A.T D7'!Q:Q,'A.T D7'!$A:$A,$A497)+SUMIFS('A.T D22'!Q:Q,'A.T D22'!$A:$A,$A497)+SUMIFS('A.T D37'!Q:Q,'A.T D37'!$A:$A,$A497)+SUMIFS('A.T D52'!Q:Q,'A.T D52'!$A:$A,$A497)+SUMIFS('A.T D67'!Q:Q,'A.T D67'!$A:$A,$A497)</f>
        <v>16.55</v>
      </c>
      <c r="Q497" s="1">
        <f>SUMIFS('A.T D0'!R:R,'A.T D0'!$A:$A,$A497)+SUMIFS('A.T D7'!R:R,'A.T D7'!$A:$A,$A497)+SUMIFS('A.T D22'!R:R,'A.T D22'!$A:$A,$A497)+SUMIFS('A.T D37'!R:R,'A.T D37'!$A:$A,$A497)+SUMIFS('A.T D52'!R:R,'A.T D52'!$A:$A,$A497)+SUMIFS('A.T D67'!R:R,'A.T D67'!$A:$A,$A497)</f>
        <v>83.5</v>
      </c>
      <c r="R497" s="1">
        <f>SUMIFS('A.T D0'!S:S,'A.T D0'!$A:$A,$A497)+SUMIFS('A.T D7'!S:S,'A.T D7'!$A:$A,$A497)+SUMIFS('A.T D22'!S:S,'A.T D22'!$A:$A,$A497)+SUMIFS('A.T D37'!S:S,'A.T D37'!$A:$A,$A497)+SUMIFS('A.T D52'!S:S,'A.T D52'!$A:$A,$A497)+SUMIFS('A.T D67'!S:S,'A.T D67'!$A:$A,$A497)</f>
        <v>0.78</v>
      </c>
      <c r="S497" s="1">
        <f>SUMIFS('A.T D0'!T:T,'A.T D0'!$A:$A,$A497)+SUMIFS('A.T D7'!T:T,'A.T D7'!$A:$A,$A497)+SUMIFS('A.T D22'!T:T,'A.T D22'!$A:$A,$A497)+SUMIFS('A.T D37'!T:T,'A.T D37'!$A:$A,$A497)+SUMIFS('A.T D52'!T:T,'A.T D52'!$A:$A,$A497)+SUMIFS('A.T D67'!T:T,'A.T D67'!$A:$A,$A497)</f>
        <v>13.8888</v>
      </c>
      <c r="T497" s="1">
        <f>SUMIFS('A.T D0'!U:U,'A.T D0'!$A:$A,$A497)+SUMIFS('A.T D7'!U:U,'A.T D7'!$A:$A,$A497)+SUMIFS('A.T D22'!U:U,'A.T D22'!$A:$A,$A497)+SUMIFS('A.T D37'!U:U,'A.T D37'!$A:$A,$A497)+SUMIFS('A.T D52'!U:U,'A.T D52'!$A:$A,$A497)+SUMIFS('A.T D67'!U:U,'A.T D67'!$A:$A,$A497)</f>
        <v>0.65</v>
      </c>
      <c r="U497" s="1">
        <f>SUMIFS('A.T D0'!V:V,'A.T D0'!$A:$A,$A497)+SUMIFS('A.T D7'!V:V,'A.T D7'!$A:$A,$A497)+SUMIFS('A.T D22'!V:V,'A.T D22'!$A:$A,$A497)+SUMIFS('A.T D37'!V:V,'A.T D37'!$A:$A,$A497)+SUMIFS('A.T D52'!V:V,'A.T D52'!$A:$A,$A497)+SUMIFS('A.T D67'!V:V,'A.T D67'!$A:$A,$A497)</f>
        <v>12.52</v>
      </c>
      <c r="V497" s="1">
        <f>SUMIFS('A.T D0'!W:W,'A.T D0'!$A:$A,$A497)+SUMIFS('A.T D7'!W:W,'A.T D7'!$A:$A,$A497)+SUMIFS('A.T D22'!W:W,'A.T D22'!$A:$A,$A497)+SUMIFS('A.T D37'!W:W,'A.T D37'!$A:$A,$A497)+SUMIFS('A.T D52'!W:W,'A.T D52'!$A:$A,$A497)+SUMIFS('A.T D67'!W:W,'A.T D67'!$A:$A,$A497)</f>
        <v>17.829999999999998</v>
      </c>
      <c r="W497" s="1">
        <f>SUMIFS('A.T D0'!X:X,'A.T D0'!$A:$A,$A497)+SUMIFS('A.T D7'!X:X,'A.T D7'!$A:$A,$A497)+SUMIFS('A.T D22'!X:X,'A.T D22'!$A:$A,$A497)+SUMIFS('A.T D37'!X:X,'A.T D37'!$A:$A,$A497)+SUMIFS('A.T D52'!X:X,'A.T D52'!$A:$A,$A497)+SUMIFS('A.T D67'!X:X,'A.T D67'!$A:$A,$A497)</f>
        <v>139.72</v>
      </c>
      <c r="X497" s="17">
        <f>SUMIFS(TCH!J:J,TCH!$A:$A,$A497)</f>
        <v>0</v>
      </c>
      <c r="Y497" s="17">
        <f>IF(X497=0,0,(X497*AVERAGEIFS($W:$W,$C:$C,$C497,$D:$D,$D497,$E:$E,$E497,$G:$G,$G497,$B:$B,_xlfn.MAXIFS($B:$B,$C:$C,$C497,$D:$D,$D497,$E:$E,$E497,$G:$G,$G497,$B:$B,"&lt;&gt;"&amp;$B497)))/1000)</f>
        <v>0</v>
      </c>
      <c r="Z497" s="17">
        <f>SUMIFS(TCH!M:M,TCH!$A:$A,$A497)</f>
        <v>0</v>
      </c>
      <c r="AA497" s="17">
        <f>IF(Z497=0,0,(Z497*AVERAGEIFS($W:$W,$C:$C,$C497,$D:$D,$D497,$E:$E,$E497,$G:$G,$G497,$B:$B,_xlfn.MAXIFS($B:$B,$C:$C,$C497,$D:$D,$D497,$E:$E,$E497,$G:$G,$G497,$B:$B,"&lt;&gt;"&amp;$B497)))/1000)</f>
        <v>0</v>
      </c>
      <c r="AB497" s="17">
        <f>SUMIFS(TCH!P:P,TCH!$A:$A,$A497)</f>
        <v>0</v>
      </c>
      <c r="AC497" s="17">
        <f>IF(AB497=0,0,(AB497*AVERAGEIFS($W:$W,$C:$C,$C497,$D:$D,$D497,$E:$E,$E497,$G:$G,$G497,$B:$B,_xlfn.MAXIFS($B:$B,$C:$C,$C497,$D:$D,$D497,$E:$E,$E497,$G:$G,$G497,$B:$B,"&lt;&gt;"&amp;$B497)))/1000)</f>
        <v>0</v>
      </c>
      <c r="AD497" s="17">
        <f>SUMIFS(TCH!S:S,TCH!$A:$A,$A497)</f>
        <v>0</v>
      </c>
      <c r="AE497" s="17">
        <f>IF(AD497=0,0,(AD497*AVERAGEIFS($W:$W,$C:$C,$C497,$D:$D,$D497,$E:$E,$E497,$G:$G,$G497,$B:$B,_xlfn.MAXIFS($B:$B,$C:$C,$C497,$D:$D,$D497,$E:$E,$E497,$G:$G,$G497,$B:$B,"&lt;&gt;"&amp;$B497)))/1000)</f>
        <v>0</v>
      </c>
      <c r="AF497" s="17">
        <f>SUMIFS(TCH!V:V,TCH!$A:$A,$A497)</f>
        <v>0</v>
      </c>
      <c r="AG497" s="17">
        <f>IF(AF497=0,0,(AF497*AVERAGEIFS($W:$W,$C:$C,$C497,$D:$D,$D497,$E:$E,$E497,$G:$G,$G497,$B:$B,_xlfn.MAXIFS($B:$B,$C:$C,$C497,$D:$D,$D497,$E:$E,$E497,$G:$G,$G497,$B:$B,"&lt;&gt;"&amp;$B497)))/1000)</f>
        <v>0</v>
      </c>
      <c r="AH497" s="17">
        <f>SUMIFS(TCH!Y:Y,TCH!$A:$A,$A497)</f>
        <v>0</v>
      </c>
      <c r="AI497" s="17">
        <f>IF(AH497=0,0,(AH497*AVERAGEIFS($W:$W,$C:$C,$C497,$D:$D,$D497,$E:$E,$E497,$G:$G,$G497,$B:$B,_xlfn.MAXIFS($B:$B,$C:$C,$C497,$D:$D,$D497,$E:$E,$E497,$G:$G,$G497,$B:$B,"&lt;&gt;"&amp;$B497)))/1000)</f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25">
      <c r="A498" s="1" t="str">
        <f t="shared" si="7"/>
        <v>45803494B1R26</v>
      </c>
      <c r="B498" s="7">
        <v>45803</v>
      </c>
      <c r="C498" s="1">
        <v>49</v>
      </c>
      <c r="D498" s="1">
        <v>4</v>
      </c>
      <c r="E498" s="3" t="s">
        <v>52</v>
      </c>
      <c r="F498" s="1" t="s">
        <v>54</v>
      </c>
      <c r="G498" s="1">
        <v>6</v>
      </c>
      <c r="H498" s="4">
        <f>SUMIFS(Biometria!H:H,Biometria!$A:$A,$A498)</f>
        <v>20.13</v>
      </c>
      <c r="I498" s="6">
        <f>SUMIFS(Biometria!I:I,Biometria!$A:$A,$A498)</f>
        <v>0</v>
      </c>
      <c r="J498" s="6">
        <f>SUMIFS(Biometria!J:J,Biometria!$A:$A,$A498)</f>
        <v>3.7</v>
      </c>
      <c r="K498" s="2">
        <f>SUMIFS(Biometria!K:K,Biometria!$A:$A,$A498)</f>
        <v>0</v>
      </c>
      <c r="L498" s="1">
        <f>SUMIFS(Biometria!L:L,Biometria!$A:$A,$A498)</f>
        <v>31</v>
      </c>
      <c r="M498" s="1">
        <f>SUMIFS(Biometria!M:M,Biometria!$A:$A,$A498)</f>
        <v>0</v>
      </c>
      <c r="N498" s="1">
        <f>SUMIFS('A.T D0'!O:O,'A.T D0'!$A:$A,$A498)+SUMIFS('A.T D7'!O:O,'A.T D7'!$A:$A,$A498)+SUMIFS('A.T D22'!O:O,'A.T D22'!$A:$A,$A498)+SUMIFS('A.T D37'!O:O,'A.T D37'!$A:$A,$A498)+SUMIFS('A.T D52'!O:O,'A.T D52'!$A:$A,$A498)+SUMIFS('A.T D67'!O:O,'A.T D67'!$A:$A,$A498)</f>
        <v>5.2</v>
      </c>
      <c r="O498" s="1">
        <f>SUMIFS('A.T D0'!P:P,'A.T D0'!$A:$A,$A498)+SUMIFS('A.T D7'!P:P,'A.T D7'!$A:$A,$A498)+SUMIFS('A.T D22'!P:P,'A.T D22'!$A:$A,$A498)+SUMIFS('A.T D37'!P:P,'A.T D37'!$A:$A,$A498)+SUMIFS('A.T D52'!P:P,'A.T D52'!$A:$A,$A498)+SUMIFS('A.T D67'!P:P,'A.T D67'!$A:$A,$A498)</f>
        <v>19.149999999999999</v>
      </c>
      <c r="P498" s="1">
        <f>SUMIFS('A.T D0'!Q:Q,'A.T D0'!$A:$A,$A498)+SUMIFS('A.T D7'!Q:Q,'A.T D7'!$A:$A,$A498)+SUMIFS('A.T D22'!Q:Q,'A.T D22'!$A:$A,$A498)+SUMIFS('A.T D37'!Q:Q,'A.T D37'!$A:$A,$A498)+SUMIFS('A.T D52'!Q:Q,'A.T D52'!$A:$A,$A498)+SUMIFS('A.T D67'!Q:Q,'A.T D67'!$A:$A,$A498)</f>
        <v>16.45</v>
      </c>
      <c r="Q498" s="1">
        <f>SUMIFS('A.T D0'!R:R,'A.T D0'!$A:$A,$A498)+SUMIFS('A.T D7'!R:R,'A.T D7'!$A:$A,$A498)+SUMIFS('A.T D22'!R:R,'A.T D22'!$A:$A,$A498)+SUMIFS('A.T D37'!R:R,'A.T D37'!$A:$A,$A498)+SUMIFS('A.T D52'!R:R,'A.T D52'!$A:$A,$A498)+SUMIFS('A.T D67'!R:R,'A.T D67'!$A:$A,$A498)</f>
        <v>85.9</v>
      </c>
      <c r="R498" s="1">
        <f>SUMIFS('A.T D0'!S:S,'A.T D0'!$A:$A,$A498)+SUMIFS('A.T D7'!S:S,'A.T D7'!$A:$A,$A498)+SUMIFS('A.T D22'!S:S,'A.T D22'!$A:$A,$A498)+SUMIFS('A.T D37'!S:S,'A.T D37'!$A:$A,$A498)+SUMIFS('A.T D52'!S:S,'A.T D52'!$A:$A,$A498)+SUMIFS('A.T D67'!S:S,'A.T D67'!$A:$A,$A498)</f>
        <v>0.69</v>
      </c>
      <c r="S498" s="1">
        <f>SUMIFS('A.T D0'!T:T,'A.T D0'!$A:$A,$A498)+SUMIFS('A.T D7'!T:T,'A.T D7'!$A:$A,$A498)+SUMIFS('A.T D22'!T:T,'A.T D22'!$A:$A,$A498)+SUMIFS('A.T D37'!T:T,'A.T D37'!$A:$A,$A498)+SUMIFS('A.T D52'!T:T,'A.T D52'!$A:$A,$A498)+SUMIFS('A.T D67'!T:T,'A.T D67'!$A:$A,$A498)</f>
        <v>13.8627</v>
      </c>
      <c r="T498" s="1">
        <f>SUMIFS('A.T D0'!U:U,'A.T D0'!$A:$A,$A498)+SUMIFS('A.T D7'!U:U,'A.T D7'!$A:$A,$A498)+SUMIFS('A.T D22'!U:U,'A.T D22'!$A:$A,$A498)+SUMIFS('A.T D37'!U:U,'A.T D37'!$A:$A,$A498)+SUMIFS('A.T D52'!U:U,'A.T D52'!$A:$A,$A498)+SUMIFS('A.T D67'!U:U,'A.T D67'!$A:$A,$A498)</f>
        <v>0.57999999999999996</v>
      </c>
      <c r="U498" s="1">
        <f>SUMIFS('A.T D0'!V:V,'A.T D0'!$A:$A,$A498)+SUMIFS('A.T D7'!V:V,'A.T D7'!$A:$A,$A498)+SUMIFS('A.T D22'!V:V,'A.T D22'!$A:$A,$A498)+SUMIFS('A.T D37'!V:V,'A.T D37'!$A:$A,$A498)+SUMIFS('A.T D52'!V:V,'A.T D52'!$A:$A,$A498)+SUMIFS('A.T D67'!V:V,'A.T D67'!$A:$A,$A498)</f>
        <v>12.28</v>
      </c>
      <c r="V498" s="1">
        <f>SUMIFS('A.T D0'!W:W,'A.T D0'!$A:$A,$A498)+SUMIFS('A.T D7'!W:W,'A.T D7'!$A:$A,$A498)+SUMIFS('A.T D22'!W:W,'A.T D22'!$A:$A,$A498)+SUMIFS('A.T D37'!W:W,'A.T D37'!$A:$A,$A498)+SUMIFS('A.T D52'!W:W,'A.T D52'!$A:$A,$A498)+SUMIFS('A.T D67'!W:W,'A.T D67'!$A:$A,$A498)</f>
        <v>17.079999999999998</v>
      </c>
      <c r="W498" s="1">
        <f>SUMIFS('A.T D0'!X:X,'A.T D0'!$A:$A,$A498)+SUMIFS('A.T D7'!X:X,'A.T D7'!$A:$A,$A498)+SUMIFS('A.T D22'!X:X,'A.T D22'!$A:$A,$A498)+SUMIFS('A.T D37'!X:X,'A.T D37'!$A:$A,$A498)+SUMIFS('A.T D52'!X:X,'A.T D52'!$A:$A,$A498)+SUMIFS('A.T D67'!X:X,'A.T D67'!$A:$A,$A498)</f>
        <v>138.83000000000001</v>
      </c>
      <c r="X498" s="17">
        <f>SUMIFS(TCH!J:J,TCH!$A:$A,$A498)</f>
        <v>0</v>
      </c>
      <c r="Y498" s="17">
        <f>IF(X498=0,0,(X498*AVERAGEIFS($W:$W,$C:$C,$C498,$D:$D,$D498,$E:$E,$E498,$G:$G,$G498,$B:$B,_xlfn.MAXIFS($B:$B,$C:$C,$C498,$D:$D,$D498,$E:$E,$E498,$G:$G,$G498,$B:$B,"&lt;&gt;"&amp;$B498)))/1000)</f>
        <v>0</v>
      </c>
      <c r="Z498" s="17">
        <f>SUMIFS(TCH!M:M,TCH!$A:$A,$A498)</f>
        <v>0</v>
      </c>
      <c r="AA498" s="17">
        <f>IF(Z498=0,0,(Z498*AVERAGEIFS($W:$W,$C:$C,$C498,$D:$D,$D498,$E:$E,$E498,$G:$G,$G498,$B:$B,_xlfn.MAXIFS($B:$B,$C:$C,$C498,$D:$D,$D498,$E:$E,$E498,$G:$G,$G498,$B:$B,"&lt;&gt;"&amp;$B498)))/1000)</f>
        <v>0</v>
      </c>
      <c r="AB498" s="17">
        <f>SUMIFS(TCH!P:P,TCH!$A:$A,$A498)</f>
        <v>0</v>
      </c>
      <c r="AC498" s="17">
        <f>IF(AB498=0,0,(AB498*AVERAGEIFS($W:$W,$C:$C,$C498,$D:$D,$D498,$E:$E,$E498,$G:$G,$G498,$B:$B,_xlfn.MAXIFS($B:$B,$C:$C,$C498,$D:$D,$D498,$E:$E,$E498,$G:$G,$G498,$B:$B,"&lt;&gt;"&amp;$B498)))/1000)</f>
        <v>0</v>
      </c>
      <c r="AD498" s="17">
        <f>SUMIFS(TCH!S:S,TCH!$A:$A,$A498)</f>
        <v>0</v>
      </c>
      <c r="AE498" s="17">
        <f>IF(AD498=0,0,(AD498*AVERAGEIFS($W:$W,$C:$C,$C498,$D:$D,$D498,$E:$E,$E498,$G:$G,$G498,$B:$B,_xlfn.MAXIFS($B:$B,$C:$C,$C498,$D:$D,$D498,$E:$E,$E498,$G:$G,$G498,$B:$B,"&lt;&gt;"&amp;$B498)))/1000)</f>
        <v>0</v>
      </c>
      <c r="AF498" s="17">
        <f>SUMIFS(TCH!V:V,TCH!$A:$A,$A498)</f>
        <v>0</v>
      </c>
      <c r="AG498" s="17">
        <f>IF(AF498=0,0,(AF498*AVERAGEIFS($W:$W,$C:$C,$C498,$D:$D,$D498,$E:$E,$E498,$G:$G,$G498,$B:$B,_xlfn.MAXIFS($B:$B,$C:$C,$C498,$D:$D,$D498,$E:$E,$E498,$G:$G,$G498,$B:$B,"&lt;&gt;"&amp;$B498)))/1000)</f>
        <v>0</v>
      </c>
      <c r="AH498" s="17">
        <f>SUMIFS(TCH!Y:Y,TCH!$A:$A,$A498)</f>
        <v>0</v>
      </c>
      <c r="AI498" s="17">
        <f>IF(AH498=0,0,(AH498*AVERAGEIFS($W:$W,$C:$C,$C498,$D:$D,$D498,$E:$E,$E498,$G:$G,$G498,$B:$B,_xlfn.MAXIFS($B:$B,$C:$C,$C498,$D:$D,$D498,$E:$E,$E498,$G:$G,$G498,$B:$B,"&lt;&gt;"&amp;$B498)))/1000)</f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>
        <v>0</v>
      </c>
      <c r="AX498">
        <v>0</v>
      </c>
      <c r="AY498">
        <v>0</v>
      </c>
      <c r="AZ498">
        <v>0</v>
      </c>
    </row>
    <row r="499" spans="1:52" x14ac:dyDescent="0.25">
      <c r="A499" s="1" t="str">
        <f t="shared" si="7"/>
        <v>45803494B1R36</v>
      </c>
      <c r="B499" s="7">
        <v>45803</v>
      </c>
      <c r="C499" s="1">
        <v>49</v>
      </c>
      <c r="D499" s="1">
        <v>4</v>
      </c>
      <c r="E499" s="3" t="s">
        <v>52</v>
      </c>
      <c r="F499" s="1" t="s">
        <v>55</v>
      </c>
      <c r="G499" s="1">
        <v>6</v>
      </c>
      <c r="H499" s="4">
        <f>SUMIFS(Biometria!H:H,Biometria!$A:$A,$A499)</f>
        <v>19.68</v>
      </c>
      <c r="I499" s="6">
        <f>SUMIFS(Biometria!I:I,Biometria!$A:$A,$A499)</f>
        <v>0</v>
      </c>
      <c r="J499" s="6">
        <f>SUMIFS(Biometria!J:J,Biometria!$A:$A,$A499)</f>
        <v>3.65</v>
      </c>
      <c r="K499" s="2">
        <f>SUMIFS(Biometria!K:K,Biometria!$A:$A,$A499)</f>
        <v>0</v>
      </c>
      <c r="L499" s="1">
        <f>SUMIFS(Biometria!L:L,Biometria!$A:$A,$A499)</f>
        <v>41</v>
      </c>
      <c r="M499" s="1">
        <f>SUMIFS(Biometria!M:M,Biometria!$A:$A,$A499)</f>
        <v>0</v>
      </c>
      <c r="N499" s="1">
        <f>SUMIFS('A.T D0'!O:O,'A.T D0'!$A:$A,$A499)+SUMIFS('A.T D7'!O:O,'A.T D7'!$A:$A,$A499)+SUMIFS('A.T D22'!O:O,'A.T D22'!$A:$A,$A499)+SUMIFS('A.T D37'!O:O,'A.T D37'!$A:$A,$A499)+SUMIFS('A.T D52'!O:O,'A.T D52'!$A:$A,$A499)+SUMIFS('A.T D67'!O:O,'A.T D67'!$A:$A,$A499)</f>
        <v>5.2</v>
      </c>
      <c r="O499" s="1">
        <f>SUMIFS('A.T D0'!P:P,'A.T D0'!$A:$A,$A499)+SUMIFS('A.T D7'!P:P,'A.T D7'!$A:$A,$A499)+SUMIFS('A.T D22'!P:P,'A.T D22'!$A:$A,$A499)+SUMIFS('A.T D37'!P:P,'A.T D37'!$A:$A,$A499)+SUMIFS('A.T D52'!P:P,'A.T D52'!$A:$A,$A499)+SUMIFS('A.T D67'!P:P,'A.T D67'!$A:$A,$A499)</f>
        <v>18.57</v>
      </c>
      <c r="P499" s="1">
        <f>SUMIFS('A.T D0'!Q:Q,'A.T D0'!$A:$A,$A499)+SUMIFS('A.T D7'!Q:Q,'A.T D7'!$A:$A,$A499)+SUMIFS('A.T D22'!Q:Q,'A.T D22'!$A:$A,$A499)+SUMIFS('A.T D37'!Q:Q,'A.T D37'!$A:$A,$A499)+SUMIFS('A.T D52'!Q:Q,'A.T D52'!$A:$A,$A499)+SUMIFS('A.T D67'!Q:Q,'A.T D67'!$A:$A,$A499)</f>
        <v>15.56</v>
      </c>
      <c r="Q499" s="1">
        <f>SUMIFS('A.T D0'!R:R,'A.T D0'!$A:$A,$A499)+SUMIFS('A.T D7'!R:R,'A.T D7'!$A:$A,$A499)+SUMIFS('A.T D22'!R:R,'A.T D22'!$A:$A,$A499)+SUMIFS('A.T D37'!R:R,'A.T D37'!$A:$A,$A499)+SUMIFS('A.T D52'!R:R,'A.T D52'!$A:$A,$A499)+SUMIFS('A.T D67'!R:R,'A.T D67'!$A:$A,$A499)</f>
        <v>83.79</v>
      </c>
      <c r="R499" s="1">
        <f>SUMIFS('A.T D0'!S:S,'A.T D0'!$A:$A,$A499)+SUMIFS('A.T D7'!S:S,'A.T D7'!$A:$A,$A499)+SUMIFS('A.T D22'!S:S,'A.T D22'!$A:$A,$A499)+SUMIFS('A.T D37'!S:S,'A.T D37'!$A:$A,$A499)+SUMIFS('A.T D52'!S:S,'A.T D52'!$A:$A,$A499)+SUMIFS('A.T D67'!S:S,'A.T D67'!$A:$A,$A499)</f>
        <v>0.77</v>
      </c>
      <c r="S499" s="1">
        <f>SUMIFS('A.T D0'!T:T,'A.T D0'!$A:$A,$A499)+SUMIFS('A.T D7'!T:T,'A.T D7'!$A:$A,$A499)+SUMIFS('A.T D22'!T:T,'A.T D22'!$A:$A,$A499)+SUMIFS('A.T D37'!T:T,'A.T D37'!$A:$A,$A499)+SUMIFS('A.T D52'!T:T,'A.T D52'!$A:$A,$A499)+SUMIFS('A.T D67'!T:T,'A.T D67'!$A:$A,$A499)</f>
        <v>13.174300000000001</v>
      </c>
      <c r="T499" s="1">
        <f>SUMIFS('A.T D0'!U:U,'A.T D0'!$A:$A,$A499)+SUMIFS('A.T D7'!U:U,'A.T D7'!$A:$A,$A499)+SUMIFS('A.T D22'!U:U,'A.T D22'!$A:$A,$A499)+SUMIFS('A.T D37'!U:U,'A.T D37'!$A:$A,$A499)+SUMIFS('A.T D52'!U:U,'A.T D52'!$A:$A,$A499)+SUMIFS('A.T D67'!U:U,'A.T D67'!$A:$A,$A499)</f>
        <v>0.65</v>
      </c>
      <c r="U499" s="1">
        <f>SUMIFS('A.T D0'!V:V,'A.T D0'!$A:$A,$A499)+SUMIFS('A.T D7'!V:V,'A.T D7'!$A:$A,$A499)+SUMIFS('A.T D22'!V:V,'A.T D22'!$A:$A,$A499)+SUMIFS('A.T D37'!V:V,'A.T D37'!$A:$A,$A499)+SUMIFS('A.T D52'!V:V,'A.T D52'!$A:$A,$A499)+SUMIFS('A.T D67'!V:V,'A.T D67'!$A:$A,$A499)</f>
        <v>12.01</v>
      </c>
      <c r="V499" s="1">
        <f>SUMIFS('A.T D0'!W:W,'A.T D0'!$A:$A,$A499)+SUMIFS('A.T D7'!W:W,'A.T D7'!$A:$A,$A499)+SUMIFS('A.T D22'!W:W,'A.T D22'!$A:$A,$A499)+SUMIFS('A.T D37'!W:W,'A.T D37'!$A:$A,$A499)+SUMIFS('A.T D52'!W:W,'A.T D52'!$A:$A,$A499)+SUMIFS('A.T D67'!W:W,'A.T D67'!$A:$A,$A499)</f>
        <v>12.03</v>
      </c>
      <c r="W499" s="1">
        <f>SUMIFS('A.T D0'!X:X,'A.T D0'!$A:$A,$A499)+SUMIFS('A.T D7'!X:X,'A.T D7'!$A:$A,$A499)+SUMIFS('A.T D22'!X:X,'A.T D22'!$A:$A,$A499)+SUMIFS('A.T D37'!X:X,'A.T D37'!$A:$A,$A499)+SUMIFS('A.T D52'!X:X,'A.T D52'!$A:$A,$A499)+SUMIFS('A.T D67'!X:X,'A.T D67'!$A:$A,$A499)</f>
        <v>132.84</v>
      </c>
      <c r="X499" s="17">
        <f>SUMIFS(TCH!J:J,TCH!$A:$A,$A499)</f>
        <v>0</v>
      </c>
      <c r="Y499" s="17">
        <f>IF(X499=0,0,(X499*AVERAGEIFS($W:$W,$C:$C,$C499,$D:$D,$D499,$E:$E,$E499,$G:$G,$G499,$B:$B,_xlfn.MAXIFS($B:$B,$C:$C,$C499,$D:$D,$D499,$E:$E,$E499,$G:$G,$G499,$B:$B,"&lt;&gt;"&amp;$B499)))/1000)</f>
        <v>0</v>
      </c>
      <c r="Z499" s="17">
        <f>SUMIFS(TCH!M:M,TCH!$A:$A,$A499)</f>
        <v>0</v>
      </c>
      <c r="AA499" s="17">
        <f>IF(Z499=0,0,(Z499*AVERAGEIFS($W:$W,$C:$C,$C499,$D:$D,$D499,$E:$E,$E499,$G:$G,$G499,$B:$B,_xlfn.MAXIFS($B:$B,$C:$C,$C499,$D:$D,$D499,$E:$E,$E499,$G:$G,$G499,$B:$B,"&lt;&gt;"&amp;$B499)))/1000)</f>
        <v>0</v>
      </c>
      <c r="AB499" s="17">
        <f>SUMIFS(TCH!P:P,TCH!$A:$A,$A499)</f>
        <v>0</v>
      </c>
      <c r="AC499" s="17">
        <f>IF(AB499=0,0,(AB499*AVERAGEIFS($W:$W,$C:$C,$C499,$D:$D,$D499,$E:$E,$E499,$G:$G,$G499,$B:$B,_xlfn.MAXIFS($B:$B,$C:$C,$C499,$D:$D,$D499,$E:$E,$E499,$G:$G,$G499,$B:$B,"&lt;&gt;"&amp;$B499)))/1000)</f>
        <v>0</v>
      </c>
      <c r="AD499" s="17">
        <f>SUMIFS(TCH!S:S,TCH!$A:$A,$A499)</f>
        <v>0</v>
      </c>
      <c r="AE499" s="17">
        <f>IF(AD499=0,0,(AD499*AVERAGEIFS($W:$W,$C:$C,$C499,$D:$D,$D499,$E:$E,$E499,$G:$G,$G499,$B:$B,_xlfn.MAXIFS($B:$B,$C:$C,$C499,$D:$D,$D499,$E:$E,$E499,$G:$G,$G499,$B:$B,"&lt;&gt;"&amp;$B499)))/1000)</f>
        <v>0</v>
      </c>
      <c r="AF499" s="17">
        <f>SUMIFS(TCH!V:V,TCH!$A:$A,$A499)</f>
        <v>0</v>
      </c>
      <c r="AG499" s="17">
        <f>IF(AF499=0,0,(AF499*AVERAGEIFS($W:$W,$C:$C,$C499,$D:$D,$D499,$E:$E,$E499,$G:$G,$G499,$B:$B,_xlfn.MAXIFS($B:$B,$C:$C,$C499,$D:$D,$D499,$E:$E,$E499,$G:$G,$G499,$B:$B,"&lt;&gt;"&amp;$B499)))/1000)</f>
        <v>0</v>
      </c>
      <c r="AH499" s="17">
        <f>SUMIFS(TCH!Y:Y,TCH!$A:$A,$A499)</f>
        <v>0</v>
      </c>
      <c r="AI499" s="17">
        <f>IF(AH499=0,0,(AH499*AVERAGEIFS($W:$W,$C:$C,$C499,$D:$D,$D499,$E:$E,$E499,$G:$G,$G499,$B:$B,_xlfn.MAXIFS($B:$B,$C:$C,$C499,$D:$D,$D499,$E:$E,$E499,$G:$G,$G499,$B:$B,"&lt;&gt;"&amp;$B499)))/1000)</f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>
        <v>0</v>
      </c>
      <c r="AX499">
        <v>0</v>
      </c>
      <c r="AY499">
        <v>0</v>
      </c>
      <c r="AZ499">
        <v>0</v>
      </c>
    </row>
    <row r="500" spans="1:52" x14ac:dyDescent="0.25">
      <c r="A500" s="1" t="str">
        <f t="shared" si="7"/>
        <v>45803492B1R17</v>
      </c>
      <c r="B500" s="7">
        <v>45803</v>
      </c>
      <c r="C500" s="1">
        <v>49</v>
      </c>
      <c r="D500" s="1">
        <v>2</v>
      </c>
      <c r="E500" s="3" t="s">
        <v>52</v>
      </c>
      <c r="F500" s="1" t="s">
        <v>53</v>
      </c>
      <c r="G500" s="1">
        <v>7</v>
      </c>
      <c r="H500" s="4">
        <f>SUMIFS(Biometria!H:H,Biometria!$A:$A,$A500)</f>
        <v>24.4</v>
      </c>
      <c r="I500" s="6">
        <f>SUMIFS(Biometria!I:I,Biometria!$A:$A,$A500)</f>
        <v>22.486666666666665</v>
      </c>
      <c r="J500" s="6">
        <f>SUMIFS(Biometria!J:J,Biometria!$A:$A,$A500)</f>
        <v>3.65</v>
      </c>
      <c r="K500" s="2">
        <f>SUMIFS(Biometria!K:K,Biometria!$A:$A,$A500)</f>
        <v>3.5833333333333335</v>
      </c>
      <c r="L500" s="1">
        <f>SUMIFS(Biometria!L:L,Biometria!$A:$A,$A500)</f>
        <v>33</v>
      </c>
      <c r="M500" s="1">
        <f>SUMIFS(Biometria!M:M,Biometria!$A:$A,$A500)</f>
        <v>32.333333333333336</v>
      </c>
      <c r="N500" s="1">
        <f>SUMIFS('A.T D0'!O:O,'A.T D0'!$A:$A,$A500)+SUMIFS('A.T D7'!O:O,'A.T D7'!$A:$A,$A500)+SUMIFS('A.T D22'!O:O,'A.T D22'!$A:$A,$A500)+SUMIFS('A.T D37'!O:O,'A.T D37'!$A:$A,$A500)+SUMIFS('A.T D52'!O:O,'A.T D52'!$A:$A,$A500)+SUMIFS('A.T D67'!O:O,'A.T D67'!$A:$A,$A500)</f>
        <v>5.2</v>
      </c>
      <c r="O500" s="1">
        <f>SUMIFS('A.T D0'!P:P,'A.T D0'!$A:$A,$A500)+SUMIFS('A.T D7'!P:P,'A.T D7'!$A:$A,$A500)+SUMIFS('A.T D22'!P:P,'A.T D22'!$A:$A,$A500)+SUMIFS('A.T D37'!P:P,'A.T D37'!$A:$A,$A500)+SUMIFS('A.T D52'!P:P,'A.T D52'!$A:$A,$A500)+SUMIFS('A.T D67'!P:P,'A.T D67'!$A:$A,$A500)</f>
        <v>19.68</v>
      </c>
      <c r="P500" s="1">
        <f>SUMIFS('A.T D0'!Q:Q,'A.T D0'!$A:$A,$A500)+SUMIFS('A.T D7'!Q:Q,'A.T D7'!$A:$A,$A500)+SUMIFS('A.T D22'!Q:Q,'A.T D22'!$A:$A,$A500)+SUMIFS('A.T D37'!Q:Q,'A.T D37'!$A:$A,$A500)+SUMIFS('A.T D52'!Q:Q,'A.T D52'!$A:$A,$A500)+SUMIFS('A.T D67'!Q:Q,'A.T D67'!$A:$A,$A500)</f>
        <v>16.61</v>
      </c>
      <c r="Q500" s="1">
        <f>SUMIFS('A.T D0'!R:R,'A.T D0'!$A:$A,$A500)+SUMIFS('A.T D7'!R:R,'A.T D7'!$A:$A,$A500)+SUMIFS('A.T D22'!R:R,'A.T D22'!$A:$A,$A500)+SUMIFS('A.T D37'!R:R,'A.T D37'!$A:$A,$A500)+SUMIFS('A.T D52'!R:R,'A.T D52'!$A:$A,$A500)+SUMIFS('A.T D67'!R:R,'A.T D67'!$A:$A,$A500)</f>
        <v>84.4</v>
      </c>
      <c r="R500" s="1">
        <f>SUMIFS('A.T D0'!S:S,'A.T D0'!$A:$A,$A500)+SUMIFS('A.T D7'!S:S,'A.T D7'!$A:$A,$A500)+SUMIFS('A.T D22'!S:S,'A.T D22'!$A:$A,$A500)+SUMIFS('A.T D37'!S:S,'A.T D37'!$A:$A,$A500)+SUMIFS('A.T D52'!S:S,'A.T D52'!$A:$A,$A500)+SUMIFS('A.T D67'!S:S,'A.T D67'!$A:$A,$A500)</f>
        <v>0.75</v>
      </c>
      <c r="S500" s="1">
        <f>SUMIFS('A.T D0'!T:T,'A.T D0'!$A:$A,$A500)+SUMIFS('A.T D7'!T:T,'A.T D7'!$A:$A,$A500)+SUMIFS('A.T D22'!T:T,'A.T D22'!$A:$A,$A500)+SUMIFS('A.T D37'!T:T,'A.T D37'!$A:$A,$A500)+SUMIFS('A.T D52'!T:T,'A.T D52'!$A:$A,$A500)+SUMIFS('A.T D67'!T:T,'A.T D67'!$A:$A,$A500)</f>
        <v>13.9003</v>
      </c>
      <c r="T500" s="1">
        <f>SUMIFS('A.T D0'!U:U,'A.T D0'!$A:$A,$A500)+SUMIFS('A.T D7'!U:U,'A.T D7'!$A:$A,$A500)+SUMIFS('A.T D22'!U:U,'A.T D22'!$A:$A,$A500)+SUMIFS('A.T D37'!U:U,'A.T D37'!$A:$A,$A500)+SUMIFS('A.T D52'!U:U,'A.T D52'!$A:$A,$A500)+SUMIFS('A.T D67'!U:U,'A.T D67'!$A:$A,$A500)</f>
        <v>0.63</v>
      </c>
      <c r="U500" s="1">
        <f>SUMIFS('A.T D0'!V:V,'A.T D0'!$A:$A,$A500)+SUMIFS('A.T D7'!V:V,'A.T D7'!$A:$A,$A500)+SUMIFS('A.T D22'!V:V,'A.T D22'!$A:$A,$A500)+SUMIFS('A.T D37'!V:V,'A.T D37'!$A:$A,$A500)+SUMIFS('A.T D52'!V:V,'A.T D52'!$A:$A,$A500)+SUMIFS('A.T D67'!V:V,'A.T D67'!$A:$A,$A500)</f>
        <v>12.68</v>
      </c>
      <c r="V500" s="1">
        <f>SUMIFS('A.T D0'!W:W,'A.T D0'!$A:$A,$A500)+SUMIFS('A.T D7'!W:W,'A.T D7'!$A:$A,$A500)+SUMIFS('A.T D22'!W:W,'A.T D22'!$A:$A,$A500)+SUMIFS('A.T D37'!W:W,'A.T D37'!$A:$A,$A500)+SUMIFS('A.T D52'!W:W,'A.T D52'!$A:$A,$A500)+SUMIFS('A.T D67'!W:W,'A.T D67'!$A:$A,$A500)</f>
        <v>17.77</v>
      </c>
      <c r="W500" s="1">
        <f>SUMIFS('A.T D0'!X:X,'A.T D0'!$A:$A,$A500)+SUMIFS('A.T D7'!X:X,'A.T D7'!$A:$A,$A500)+SUMIFS('A.T D22'!X:X,'A.T D22'!$A:$A,$A500)+SUMIFS('A.T D37'!X:X,'A.T D37'!$A:$A,$A500)+SUMIFS('A.T D52'!X:X,'A.T D52'!$A:$A,$A500)+SUMIFS('A.T D67'!X:X,'A.T D67'!$A:$A,$A500)</f>
        <v>139.65</v>
      </c>
      <c r="X500" s="17">
        <f>SUMIFS(TCH!J:J,TCH!$A:$A,$A500)</f>
        <v>0</v>
      </c>
      <c r="Y500" s="17">
        <f>IF(X500=0,0,(X500*AVERAGEIFS($W:$W,$C:$C,$C500,$D:$D,$D500,$E:$E,$E500,$G:$G,$G500,$B:$B,_xlfn.MAXIFS($B:$B,$C:$C,$C500,$D:$D,$D500,$E:$E,$E500,$G:$G,$G500,$B:$B,"&lt;&gt;"&amp;$B500)))/1000)</f>
        <v>0</v>
      </c>
      <c r="Z500" s="17">
        <f>SUMIFS(TCH!M:M,TCH!$A:$A,$A500)</f>
        <v>0</v>
      </c>
      <c r="AA500" s="17">
        <f>IF(Z500=0,0,(Z500*AVERAGEIFS($W:$W,$C:$C,$C500,$D:$D,$D500,$E:$E,$E500,$G:$G,$G500,$B:$B,_xlfn.MAXIFS($B:$B,$C:$C,$C500,$D:$D,$D500,$E:$E,$E500,$G:$G,$G500,$B:$B,"&lt;&gt;"&amp;$B500)))/1000)</f>
        <v>0</v>
      </c>
      <c r="AB500" s="17">
        <f>SUMIFS(TCH!P:P,TCH!$A:$A,$A500)</f>
        <v>0</v>
      </c>
      <c r="AC500" s="17">
        <f>IF(AB500=0,0,(AB500*AVERAGEIFS($W:$W,$C:$C,$C500,$D:$D,$D500,$E:$E,$E500,$G:$G,$G500,$B:$B,_xlfn.MAXIFS($B:$B,$C:$C,$C500,$D:$D,$D500,$E:$E,$E500,$G:$G,$G500,$B:$B,"&lt;&gt;"&amp;$B500)))/1000)</f>
        <v>0</v>
      </c>
      <c r="AD500" s="17">
        <f>SUMIFS(TCH!S:S,TCH!$A:$A,$A500)</f>
        <v>0</v>
      </c>
      <c r="AE500" s="17">
        <f>IF(AD500=0,0,(AD500*AVERAGEIFS($W:$W,$C:$C,$C500,$D:$D,$D500,$E:$E,$E500,$G:$G,$G500,$B:$B,_xlfn.MAXIFS($B:$B,$C:$C,$C500,$D:$D,$D500,$E:$E,$E500,$G:$G,$G500,$B:$B,"&lt;&gt;"&amp;$B500)))/1000)</f>
        <v>0</v>
      </c>
      <c r="AF500" s="17">
        <f>SUMIFS(TCH!V:V,TCH!$A:$A,$A500)</f>
        <v>0</v>
      </c>
      <c r="AG500" s="17">
        <f>IF(AF500=0,0,(AF500*AVERAGEIFS($W:$W,$C:$C,$C500,$D:$D,$D500,$E:$E,$E500,$G:$G,$G500,$B:$B,_xlfn.MAXIFS($B:$B,$C:$C,$C500,$D:$D,$D500,$E:$E,$E500,$G:$G,$G500,$B:$B,"&lt;&gt;"&amp;$B500)))/1000)</f>
        <v>0</v>
      </c>
      <c r="AH500" s="17">
        <f>SUMIFS(TCH!Y:Y,TCH!$A:$A,$A500)</f>
        <v>0</v>
      </c>
      <c r="AI500" s="17">
        <f>IF(AH500=0,0,(AH500*AVERAGEIFS($W:$W,$C:$C,$C500,$D:$D,$D500,$E:$E,$E500,$G:$G,$G500,$B:$B,_xlfn.MAXIFS($B:$B,$C:$C,$C500,$D:$D,$D500,$E:$E,$E500,$G:$G,$G500,$B:$B,"&lt;&gt;"&amp;$B500)))/1000)</f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>
        <v>0</v>
      </c>
      <c r="AX500">
        <v>0</v>
      </c>
      <c r="AY500">
        <v>0</v>
      </c>
      <c r="AZ500">
        <v>0</v>
      </c>
    </row>
    <row r="501" spans="1:52" x14ac:dyDescent="0.25">
      <c r="A501" s="1" t="str">
        <f t="shared" si="7"/>
        <v>45803492B1R27</v>
      </c>
      <c r="B501" s="7">
        <v>45803</v>
      </c>
      <c r="C501" s="1">
        <v>49</v>
      </c>
      <c r="D501" s="1">
        <v>2</v>
      </c>
      <c r="E501" s="3" t="s">
        <v>52</v>
      </c>
      <c r="F501" s="1" t="s">
        <v>54</v>
      </c>
      <c r="G501" s="1">
        <v>7</v>
      </c>
      <c r="H501" s="4">
        <f>SUMIFS(Biometria!H:H,Biometria!$A:$A,$A501)</f>
        <v>22.12</v>
      </c>
      <c r="I501" s="6">
        <f>SUMIFS(Biometria!I:I,Biometria!$A:$A,$A501)</f>
        <v>0</v>
      </c>
      <c r="J501" s="6">
        <f>SUMIFS(Biometria!J:J,Biometria!$A:$A,$A501)</f>
        <v>3.5</v>
      </c>
      <c r="K501" s="2">
        <f>SUMIFS(Biometria!K:K,Biometria!$A:$A,$A501)</f>
        <v>0</v>
      </c>
      <c r="L501" s="1">
        <f>SUMIFS(Biometria!L:L,Biometria!$A:$A,$A501)</f>
        <v>30</v>
      </c>
      <c r="M501" s="1">
        <f>SUMIFS(Biometria!M:M,Biometria!$A:$A,$A501)</f>
        <v>0</v>
      </c>
      <c r="N501" s="1">
        <f>SUMIFS('A.T D0'!O:O,'A.T D0'!$A:$A,$A501)+SUMIFS('A.T D7'!O:O,'A.T D7'!$A:$A,$A501)+SUMIFS('A.T D22'!O:O,'A.T D22'!$A:$A,$A501)+SUMIFS('A.T D37'!O:O,'A.T D37'!$A:$A,$A501)+SUMIFS('A.T D52'!O:O,'A.T D52'!$A:$A,$A501)+SUMIFS('A.T D67'!O:O,'A.T D67'!$A:$A,$A501)</f>
        <v>5.2</v>
      </c>
      <c r="O501" s="1">
        <f>SUMIFS('A.T D0'!P:P,'A.T D0'!$A:$A,$A501)+SUMIFS('A.T D7'!P:P,'A.T D7'!$A:$A,$A501)+SUMIFS('A.T D22'!P:P,'A.T D22'!$A:$A,$A501)+SUMIFS('A.T D37'!P:P,'A.T D37'!$A:$A,$A501)+SUMIFS('A.T D52'!P:P,'A.T D52'!$A:$A,$A501)+SUMIFS('A.T D67'!P:P,'A.T D67'!$A:$A,$A501)</f>
        <v>19.39</v>
      </c>
      <c r="P501" s="1">
        <f>SUMIFS('A.T D0'!Q:Q,'A.T D0'!$A:$A,$A501)+SUMIFS('A.T D7'!Q:Q,'A.T D7'!$A:$A,$A501)+SUMIFS('A.T D22'!Q:Q,'A.T D22'!$A:$A,$A501)+SUMIFS('A.T D37'!Q:Q,'A.T D37'!$A:$A,$A501)+SUMIFS('A.T D52'!Q:Q,'A.T D52'!$A:$A,$A501)+SUMIFS('A.T D67'!Q:Q,'A.T D67'!$A:$A,$A501)</f>
        <v>16.510000000000002</v>
      </c>
      <c r="Q501" s="1">
        <f>SUMIFS('A.T D0'!R:R,'A.T D0'!$A:$A,$A501)+SUMIFS('A.T D7'!R:R,'A.T D7'!$A:$A,$A501)+SUMIFS('A.T D22'!R:R,'A.T D22'!$A:$A,$A501)+SUMIFS('A.T D37'!R:R,'A.T D37'!$A:$A,$A501)+SUMIFS('A.T D52'!R:R,'A.T D52'!$A:$A,$A501)+SUMIFS('A.T D67'!R:R,'A.T D67'!$A:$A,$A501)</f>
        <v>85.15</v>
      </c>
      <c r="R501" s="1">
        <f>SUMIFS('A.T D0'!S:S,'A.T D0'!$A:$A,$A501)+SUMIFS('A.T D7'!S:S,'A.T D7'!$A:$A,$A501)+SUMIFS('A.T D22'!S:S,'A.T D22'!$A:$A,$A501)+SUMIFS('A.T D37'!S:S,'A.T D37'!$A:$A,$A501)+SUMIFS('A.T D52'!S:S,'A.T D52'!$A:$A,$A501)+SUMIFS('A.T D67'!S:S,'A.T D67'!$A:$A,$A501)</f>
        <v>0.72</v>
      </c>
      <c r="S501" s="1">
        <f>SUMIFS('A.T D0'!T:T,'A.T D0'!$A:$A,$A501)+SUMIFS('A.T D7'!T:T,'A.T D7'!$A:$A,$A501)+SUMIFS('A.T D22'!T:T,'A.T D22'!$A:$A,$A501)+SUMIFS('A.T D37'!T:T,'A.T D37'!$A:$A,$A501)+SUMIFS('A.T D52'!T:T,'A.T D52'!$A:$A,$A501)+SUMIFS('A.T D67'!T:T,'A.T D67'!$A:$A,$A501)</f>
        <v>13.8842</v>
      </c>
      <c r="T501" s="1">
        <f>SUMIFS('A.T D0'!U:U,'A.T D0'!$A:$A,$A501)+SUMIFS('A.T D7'!U:U,'A.T D7'!$A:$A,$A501)+SUMIFS('A.T D22'!U:U,'A.T D22'!$A:$A,$A501)+SUMIFS('A.T D37'!U:U,'A.T D37'!$A:$A,$A501)+SUMIFS('A.T D52'!U:U,'A.T D52'!$A:$A,$A501)+SUMIFS('A.T D67'!U:U,'A.T D67'!$A:$A,$A501)</f>
        <v>0.61</v>
      </c>
      <c r="U501" s="1">
        <f>SUMIFS('A.T D0'!V:V,'A.T D0'!$A:$A,$A501)+SUMIFS('A.T D7'!V:V,'A.T D7'!$A:$A,$A501)+SUMIFS('A.T D22'!V:V,'A.T D22'!$A:$A,$A501)+SUMIFS('A.T D37'!V:V,'A.T D37'!$A:$A,$A501)+SUMIFS('A.T D52'!V:V,'A.T D52'!$A:$A,$A501)+SUMIFS('A.T D67'!V:V,'A.T D67'!$A:$A,$A501)</f>
        <v>12.4</v>
      </c>
      <c r="V501" s="1">
        <f>SUMIFS('A.T D0'!W:W,'A.T D0'!$A:$A,$A501)+SUMIFS('A.T D7'!W:W,'A.T D7'!$A:$A,$A501)+SUMIFS('A.T D22'!W:W,'A.T D22'!$A:$A,$A501)+SUMIFS('A.T D37'!W:W,'A.T D37'!$A:$A,$A501)+SUMIFS('A.T D52'!W:W,'A.T D52'!$A:$A,$A501)+SUMIFS('A.T D67'!W:W,'A.T D67'!$A:$A,$A501)</f>
        <v>17.48</v>
      </c>
      <c r="W501" s="1">
        <f>SUMIFS('A.T D0'!X:X,'A.T D0'!$A:$A,$A501)+SUMIFS('A.T D7'!X:X,'A.T D7'!$A:$A,$A501)+SUMIFS('A.T D22'!X:X,'A.T D22'!$A:$A,$A501)+SUMIFS('A.T D37'!X:X,'A.T D37'!$A:$A,$A501)+SUMIFS('A.T D52'!X:X,'A.T D52'!$A:$A,$A501)+SUMIFS('A.T D67'!X:X,'A.T D67'!$A:$A,$A501)</f>
        <v>139.31</v>
      </c>
      <c r="X501" s="17">
        <f>SUMIFS(TCH!J:J,TCH!$A:$A,$A501)</f>
        <v>0</v>
      </c>
      <c r="Y501" s="17">
        <f>IF(X501=0,0,(X501*AVERAGEIFS($W:$W,$C:$C,$C501,$D:$D,$D501,$E:$E,$E501,$G:$G,$G501,$B:$B,_xlfn.MAXIFS($B:$B,$C:$C,$C501,$D:$D,$D501,$E:$E,$E501,$G:$G,$G501,$B:$B,"&lt;&gt;"&amp;$B501)))/1000)</f>
        <v>0</v>
      </c>
      <c r="Z501" s="17">
        <f>SUMIFS(TCH!M:M,TCH!$A:$A,$A501)</f>
        <v>0</v>
      </c>
      <c r="AA501" s="17">
        <f>IF(Z501=0,0,(Z501*AVERAGEIFS($W:$W,$C:$C,$C501,$D:$D,$D501,$E:$E,$E501,$G:$G,$G501,$B:$B,_xlfn.MAXIFS($B:$B,$C:$C,$C501,$D:$D,$D501,$E:$E,$E501,$G:$G,$G501,$B:$B,"&lt;&gt;"&amp;$B501)))/1000)</f>
        <v>0</v>
      </c>
      <c r="AB501" s="17">
        <f>SUMIFS(TCH!P:P,TCH!$A:$A,$A501)</f>
        <v>0</v>
      </c>
      <c r="AC501" s="17">
        <f>IF(AB501=0,0,(AB501*AVERAGEIFS($W:$W,$C:$C,$C501,$D:$D,$D501,$E:$E,$E501,$G:$G,$G501,$B:$B,_xlfn.MAXIFS($B:$B,$C:$C,$C501,$D:$D,$D501,$E:$E,$E501,$G:$G,$G501,$B:$B,"&lt;&gt;"&amp;$B501)))/1000)</f>
        <v>0</v>
      </c>
      <c r="AD501" s="17">
        <f>SUMIFS(TCH!S:S,TCH!$A:$A,$A501)</f>
        <v>0</v>
      </c>
      <c r="AE501" s="17">
        <f>IF(AD501=0,0,(AD501*AVERAGEIFS($W:$W,$C:$C,$C501,$D:$D,$D501,$E:$E,$E501,$G:$G,$G501,$B:$B,_xlfn.MAXIFS($B:$B,$C:$C,$C501,$D:$D,$D501,$E:$E,$E501,$G:$G,$G501,$B:$B,"&lt;&gt;"&amp;$B501)))/1000)</f>
        <v>0</v>
      </c>
      <c r="AF501" s="17">
        <f>SUMIFS(TCH!V:V,TCH!$A:$A,$A501)</f>
        <v>0</v>
      </c>
      <c r="AG501" s="17">
        <f>IF(AF501=0,0,(AF501*AVERAGEIFS($W:$W,$C:$C,$C501,$D:$D,$D501,$E:$E,$E501,$G:$G,$G501,$B:$B,_xlfn.MAXIFS($B:$B,$C:$C,$C501,$D:$D,$D501,$E:$E,$E501,$G:$G,$G501,$B:$B,"&lt;&gt;"&amp;$B501)))/1000)</f>
        <v>0</v>
      </c>
      <c r="AH501" s="17">
        <f>SUMIFS(TCH!Y:Y,TCH!$A:$A,$A501)</f>
        <v>0</v>
      </c>
      <c r="AI501" s="17">
        <f>IF(AH501=0,0,(AH501*AVERAGEIFS($W:$W,$C:$C,$C501,$D:$D,$D501,$E:$E,$E501,$G:$G,$G501,$B:$B,_xlfn.MAXIFS($B:$B,$C:$C,$C501,$D:$D,$D501,$E:$E,$E501,$G:$G,$G501,$B:$B,"&lt;&gt;"&amp;$B501)))/1000)</f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>
        <v>0</v>
      </c>
      <c r="AX501">
        <v>0</v>
      </c>
      <c r="AY501">
        <v>0</v>
      </c>
      <c r="AZ501">
        <v>0</v>
      </c>
    </row>
    <row r="502" spans="1:52" x14ac:dyDescent="0.25">
      <c r="A502" s="1" t="str">
        <f t="shared" si="7"/>
        <v>45803492B1R37</v>
      </c>
      <c r="B502" s="7">
        <v>45803</v>
      </c>
      <c r="C502" s="1">
        <v>49</v>
      </c>
      <c r="D502" s="1">
        <v>2</v>
      </c>
      <c r="E502" s="3" t="s">
        <v>52</v>
      </c>
      <c r="F502" s="1" t="s">
        <v>55</v>
      </c>
      <c r="G502" s="1">
        <v>7</v>
      </c>
      <c r="H502" s="4">
        <f>SUMIFS(Biometria!H:H,Biometria!$A:$A,$A502)</f>
        <v>20.94</v>
      </c>
      <c r="I502" s="6">
        <f>SUMIFS(Biometria!I:I,Biometria!$A:$A,$A502)</f>
        <v>0</v>
      </c>
      <c r="J502" s="6">
        <f>SUMIFS(Biometria!J:J,Biometria!$A:$A,$A502)</f>
        <v>3.6</v>
      </c>
      <c r="K502" s="2">
        <f>SUMIFS(Biometria!K:K,Biometria!$A:$A,$A502)</f>
        <v>0</v>
      </c>
      <c r="L502" s="1">
        <f>SUMIFS(Biometria!L:L,Biometria!$A:$A,$A502)</f>
        <v>34</v>
      </c>
      <c r="M502" s="1">
        <f>SUMIFS(Biometria!M:M,Biometria!$A:$A,$A502)</f>
        <v>0</v>
      </c>
      <c r="N502" s="1">
        <f>SUMIFS('A.T D0'!O:O,'A.T D0'!$A:$A,$A502)+SUMIFS('A.T D7'!O:O,'A.T D7'!$A:$A,$A502)+SUMIFS('A.T D22'!O:O,'A.T D22'!$A:$A,$A502)+SUMIFS('A.T D37'!O:O,'A.T D37'!$A:$A,$A502)+SUMIFS('A.T D52'!O:O,'A.T D52'!$A:$A,$A502)+SUMIFS('A.T D67'!O:O,'A.T D67'!$A:$A,$A502)</f>
        <v>5.2</v>
      </c>
      <c r="O502" s="1">
        <f>SUMIFS('A.T D0'!P:P,'A.T D0'!$A:$A,$A502)+SUMIFS('A.T D7'!P:P,'A.T D7'!$A:$A,$A502)+SUMIFS('A.T D22'!P:P,'A.T D22'!$A:$A,$A502)+SUMIFS('A.T D37'!P:P,'A.T D37'!$A:$A,$A502)+SUMIFS('A.T D52'!P:P,'A.T D52'!$A:$A,$A502)+SUMIFS('A.T D67'!P:P,'A.T D67'!$A:$A,$A502)</f>
        <v>19.18</v>
      </c>
      <c r="P502" s="1">
        <f>SUMIFS('A.T D0'!Q:Q,'A.T D0'!$A:$A,$A502)+SUMIFS('A.T D7'!Q:Q,'A.T D7'!$A:$A,$A502)+SUMIFS('A.T D22'!Q:Q,'A.T D22'!$A:$A,$A502)+SUMIFS('A.T D37'!Q:Q,'A.T D37'!$A:$A,$A502)+SUMIFS('A.T D52'!Q:Q,'A.T D52'!$A:$A,$A502)+SUMIFS('A.T D67'!Q:Q,'A.T D67'!$A:$A,$A502)</f>
        <v>16.29</v>
      </c>
      <c r="Q502" s="1">
        <f>SUMIFS('A.T D0'!R:R,'A.T D0'!$A:$A,$A502)+SUMIFS('A.T D7'!R:R,'A.T D7'!$A:$A,$A502)+SUMIFS('A.T D22'!R:R,'A.T D22'!$A:$A,$A502)+SUMIFS('A.T D37'!R:R,'A.T D37'!$A:$A,$A502)+SUMIFS('A.T D52'!R:R,'A.T D52'!$A:$A,$A502)+SUMIFS('A.T D67'!R:R,'A.T D67'!$A:$A,$A502)</f>
        <v>84.93</v>
      </c>
      <c r="R502" s="1">
        <f>SUMIFS('A.T D0'!S:S,'A.T D0'!$A:$A,$A502)+SUMIFS('A.T D7'!S:S,'A.T D7'!$A:$A,$A502)+SUMIFS('A.T D22'!S:S,'A.T D22'!$A:$A,$A502)+SUMIFS('A.T D37'!S:S,'A.T D37'!$A:$A,$A502)+SUMIFS('A.T D52'!S:S,'A.T D52'!$A:$A,$A502)+SUMIFS('A.T D67'!S:S,'A.T D67'!$A:$A,$A502)</f>
        <v>0.73</v>
      </c>
      <c r="S502" s="1">
        <f>SUMIFS('A.T D0'!T:T,'A.T D0'!$A:$A,$A502)+SUMIFS('A.T D7'!T:T,'A.T D7'!$A:$A,$A502)+SUMIFS('A.T D22'!T:T,'A.T D22'!$A:$A,$A502)+SUMIFS('A.T D37'!T:T,'A.T D37'!$A:$A,$A502)+SUMIFS('A.T D52'!T:T,'A.T D52'!$A:$A,$A502)+SUMIFS('A.T D67'!T:T,'A.T D67'!$A:$A,$A502)</f>
        <v>13.663500000000001</v>
      </c>
      <c r="T502" s="1">
        <f>SUMIFS('A.T D0'!U:U,'A.T D0'!$A:$A,$A502)+SUMIFS('A.T D7'!U:U,'A.T D7'!$A:$A,$A502)+SUMIFS('A.T D22'!U:U,'A.T D22'!$A:$A,$A502)+SUMIFS('A.T D37'!U:U,'A.T D37'!$A:$A,$A502)+SUMIFS('A.T D52'!U:U,'A.T D52'!$A:$A,$A502)+SUMIFS('A.T D67'!U:U,'A.T D67'!$A:$A,$A502)</f>
        <v>0.61</v>
      </c>
      <c r="U502" s="1">
        <f>SUMIFS('A.T D0'!V:V,'A.T D0'!$A:$A,$A502)+SUMIFS('A.T D7'!V:V,'A.T D7'!$A:$A,$A502)+SUMIFS('A.T D22'!V:V,'A.T D22'!$A:$A,$A502)+SUMIFS('A.T D37'!V:V,'A.T D37'!$A:$A,$A502)+SUMIFS('A.T D52'!V:V,'A.T D52'!$A:$A,$A502)+SUMIFS('A.T D67'!V:V,'A.T D67'!$A:$A,$A502)</f>
        <v>12.55</v>
      </c>
      <c r="V502" s="1">
        <f>SUMIFS('A.T D0'!W:W,'A.T D0'!$A:$A,$A502)+SUMIFS('A.T D7'!W:W,'A.T D7'!$A:$A,$A502)+SUMIFS('A.T D22'!W:W,'A.T D22'!$A:$A,$A502)+SUMIFS('A.T D37'!W:W,'A.T D37'!$A:$A,$A502)+SUMIFS('A.T D52'!W:W,'A.T D52'!$A:$A,$A502)+SUMIFS('A.T D67'!W:W,'A.T D67'!$A:$A,$A502)</f>
        <v>15.69</v>
      </c>
      <c r="W502" s="1">
        <f>SUMIFS('A.T D0'!X:X,'A.T D0'!$A:$A,$A502)+SUMIFS('A.T D7'!X:X,'A.T D7'!$A:$A,$A502)+SUMIFS('A.T D22'!X:X,'A.T D22'!$A:$A,$A502)+SUMIFS('A.T D37'!X:X,'A.T D37'!$A:$A,$A502)+SUMIFS('A.T D52'!X:X,'A.T D52'!$A:$A,$A502)+SUMIFS('A.T D67'!X:X,'A.T D67'!$A:$A,$A502)</f>
        <v>137.18</v>
      </c>
      <c r="X502" s="17">
        <f>SUMIFS(TCH!J:J,TCH!$A:$A,$A502)</f>
        <v>0</v>
      </c>
      <c r="Y502" s="17">
        <f>IF(X502=0,0,(X502*AVERAGEIFS($W:$W,$C:$C,$C502,$D:$D,$D502,$E:$E,$E502,$G:$G,$G502,$B:$B,_xlfn.MAXIFS($B:$B,$C:$C,$C502,$D:$D,$D502,$E:$E,$E502,$G:$G,$G502,$B:$B,"&lt;&gt;"&amp;$B502)))/1000)</f>
        <v>0</v>
      </c>
      <c r="Z502" s="17">
        <f>SUMIFS(TCH!M:M,TCH!$A:$A,$A502)</f>
        <v>0</v>
      </c>
      <c r="AA502" s="17">
        <f>IF(Z502=0,0,(Z502*AVERAGEIFS($W:$W,$C:$C,$C502,$D:$D,$D502,$E:$E,$E502,$G:$G,$G502,$B:$B,_xlfn.MAXIFS($B:$B,$C:$C,$C502,$D:$D,$D502,$E:$E,$E502,$G:$G,$G502,$B:$B,"&lt;&gt;"&amp;$B502)))/1000)</f>
        <v>0</v>
      </c>
      <c r="AB502" s="17">
        <f>SUMIFS(TCH!P:P,TCH!$A:$A,$A502)</f>
        <v>0</v>
      </c>
      <c r="AC502" s="17">
        <f>IF(AB502=0,0,(AB502*AVERAGEIFS($W:$W,$C:$C,$C502,$D:$D,$D502,$E:$E,$E502,$G:$G,$G502,$B:$B,_xlfn.MAXIFS($B:$B,$C:$C,$C502,$D:$D,$D502,$E:$E,$E502,$G:$G,$G502,$B:$B,"&lt;&gt;"&amp;$B502)))/1000)</f>
        <v>0</v>
      </c>
      <c r="AD502" s="17">
        <f>SUMIFS(TCH!S:S,TCH!$A:$A,$A502)</f>
        <v>0</v>
      </c>
      <c r="AE502" s="17">
        <f>IF(AD502=0,0,(AD502*AVERAGEIFS($W:$W,$C:$C,$C502,$D:$D,$D502,$E:$E,$E502,$G:$G,$G502,$B:$B,_xlfn.MAXIFS($B:$B,$C:$C,$C502,$D:$D,$D502,$E:$E,$E502,$G:$G,$G502,$B:$B,"&lt;&gt;"&amp;$B502)))/1000)</f>
        <v>0</v>
      </c>
      <c r="AF502" s="17">
        <f>SUMIFS(TCH!V:V,TCH!$A:$A,$A502)</f>
        <v>0</v>
      </c>
      <c r="AG502" s="17">
        <f>IF(AF502=0,0,(AF502*AVERAGEIFS($W:$W,$C:$C,$C502,$D:$D,$D502,$E:$E,$E502,$G:$G,$G502,$B:$B,_xlfn.MAXIFS($B:$B,$C:$C,$C502,$D:$D,$D502,$E:$E,$E502,$G:$G,$G502,$B:$B,"&lt;&gt;"&amp;$B502)))/1000)</f>
        <v>0</v>
      </c>
      <c r="AH502" s="17">
        <f>SUMIFS(TCH!Y:Y,TCH!$A:$A,$A502)</f>
        <v>0</v>
      </c>
      <c r="AI502" s="17">
        <f>IF(AH502=0,0,(AH502*AVERAGEIFS($W:$W,$C:$C,$C502,$D:$D,$D502,$E:$E,$E502,$G:$G,$G502,$B:$B,_xlfn.MAXIFS($B:$B,$C:$C,$C502,$D:$D,$D502,$E:$E,$E502,$G:$G,$G502,$B:$B,"&lt;&gt;"&amp;$B502)))/1000)</f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>
        <v>0</v>
      </c>
      <c r="AX502">
        <v>0</v>
      </c>
      <c r="AY502">
        <v>0</v>
      </c>
      <c r="AZ502">
        <v>0</v>
      </c>
    </row>
    <row r="503" spans="1:52" x14ac:dyDescent="0.25">
      <c r="A503" s="1" t="str">
        <f t="shared" si="7"/>
        <v>45803493B1R18</v>
      </c>
      <c r="B503" s="7">
        <v>45803</v>
      </c>
      <c r="C503" s="1">
        <v>49</v>
      </c>
      <c r="D503" s="1">
        <v>3</v>
      </c>
      <c r="E503" s="3" t="s">
        <v>52</v>
      </c>
      <c r="F503" s="1" t="s">
        <v>53</v>
      </c>
      <c r="G503" s="1">
        <v>8</v>
      </c>
      <c r="H503" s="4">
        <f>SUMIFS(Biometria!H:H,Biometria!$A:$A,$A503)</f>
        <v>17.8</v>
      </c>
      <c r="I503" s="6">
        <f>SUMIFS(Biometria!I:I,Biometria!$A:$A,$A503)</f>
        <v>20.076666666666668</v>
      </c>
      <c r="J503" s="6">
        <f>SUMIFS(Biometria!J:J,Biometria!$A:$A,$A503)</f>
        <v>3.5</v>
      </c>
      <c r="K503" s="2">
        <f>SUMIFS(Biometria!K:K,Biometria!$A:$A,$A503)</f>
        <v>3.6</v>
      </c>
      <c r="L503" s="1">
        <f>SUMIFS(Biometria!L:L,Biometria!$A:$A,$A503)</f>
        <v>34</v>
      </c>
      <c r="M503" s="1">
        <f>SUMIFS(Biometria!M:M,Biometria!$A:$A,$A503)</f>
        <v>35.666666666666664</v>
      </c>
      <c r="N503" s="1">
        <f>SUMIFS('A.T D0'!O:O,'A.T D0'!$A:$A,$A503)+SUMIFS('A.T D7'!O:O,'A.T D7'!$A:$A,$A503)+SUMIFS('A.T D22'!O:O,'A.T D22'!$A:$A,$A503)+SUMIFS('A.T D37'!O:O,'A.T D37'!$A:$A,$A503)+SUMIFS('A.T D52'!O:O,'A.T D52'!$A:$A,$A503)+SUMIFS('A.T D67'!O:O,'A.T D67'!$A:$A,$A503)</f>
        <v>5.2</v>
      </c>
      <c r="O503" s="1">
        <f>SUMIFS('A.T D0'!P:P,'A.T D0'!$A:$A,$A503)+SUMIFS('A.T D7'!P:P,'A.T D7'!$A:$A,$A503)+SUMIFS('A.T D22'!P:P,'A.T D22'!$A:$A,$A503)+SUMIFS('A.T D37'!P:P,'A.T D37'!$A:$A,$A503)+SUMIFS('A.T D52'!P:P,'A.T D52'!$A:$A,$A503)+SUMIFS('A.T D67'!P:P,'A.T D67'!$A:$A,$A503)</f>
        <v>19.32</v>
      </c>
      <c r="P503" s="1">
        <f>SUMIFS('A.T D0'!Q:Q,'A.T D0'!$A:$A,$A503)+SUMIFS('A.T D7'!Q:Q,'A.T D7'!$A:$A,$A503)+SUMIFS('A.T D22'!Q:Q,'A.T D22'!$A:$A,$A503)+SUMIFS('A.T D37'!Q:Q,'A.T D37'!$A:$A,$A503)+SUMIFS('A.T D52'!Q:Q,'A.T D52'!$A:$A,$A503)+SUMIFS('A.T D67'!Q:Q,'A.T D67'!$A:$A,$A503)</f>
        <v>16.3</v>
      </c>
      <c r="Q503" s="1">
        <f>SUMIFS('A.T D0'!R:R,'A.T D0'!$A:$A,$A503)+SUMIFS('A.T D7'!R:R,'A.T D7'!$A:$A,$A503)+SUMIFS('A.T D22'!R:R,'A.T D22'!$A:$A,$A503)+SUMIFS('A.T D37'!R:R,'A.T D37'!$A:$A,$A503)+SUMIFS('A.T D52'!R:R,'A.T D52'!$A:$A,$A503)+SUMIFS('A.T D67'!R:R,'A.T D67'!$A:$A,$A503)</f>
        <v>84.37</v>
      </c>
      <c r="R503" s="1">
        <f>SUMIFS('A.T D0'!S:S,'A.T D0'!$A:$A,$A503)+SUMIFS('A.T D7'!S:S,'A.T D7'!$A:$A,$A503)+SUMIFS('A.T D22'!S:S,'A.T D22'!$A:$A,$A503)+SUMIFS('A.T D37'!S:S,'A.T D37'!$A:$A,$A503)+SUMIFS('A.T D52'!S:S,'A.T D52'!$A:$A,$A503)+SUMIFS('A.T D67'!S:S,'A.T D67'!$A:$A,$A503)</f>
        <v>0.75</v>
      </c>
      <c r="S503" s="1">
        <f>SUMIFS('A.T D0'!T:T,'A.T D0'!$A:$A,$A503)+SUMIFS('A.T D7'!T:T,'A.T D7'!$A:$A,$A503)+SUMIFS('A.T D22'!T:T,'A.T D22'!$A:$A,$A503)+SUMIFS('A.T D37'!T:T,'A.T D37'!$A:$A,$A503)+SUMIFS('A.T D52'!T:T,'A.T D52'!$A:$A,$A503)+SUMIFS('A.T D67'!T:T,'A.T D67'!$A:$A,$A503)</f>
        <v>13.815200000000001</v>
      </c>
      <c r="T503" s="1">
        <f>SUMIFS('A.T D0'!U:U,'A.T D0'!$A:$A,$A503)+SUMIFS('A.T D7'!U:U,'A.T D7'!$A:$A,$A503)+SUMIFS('A.T D22'!U:U,'A.T D22'!$A:$A,$A503)+SUMIFS('A.T D37'!U:U,'A.T D37'!$A:$A,$A503)+SUMIFS('A.T D52'!U:U,'A.T D52'!$A:$A,$A503)+SUMIFS('A.T D67'!U:U,'A.T D67'!$A:$A,$A503)</f>
        <v>0.64</v>
      </c>
      <c r="U503" s="1">
        <f>SUMIFS('A.T D0'!V:V,'A.T D0'!$A:$A,$A503)+SUMIFS('A.T D7'!V:V,'A.T D7'!$A:$A,$A503)+SUMIFS('A.T D22'!V:V,'A.T D22'!$A:$A,$A503)+SUMIFS('A.T D37'!V:V,'A.T D37'!$A:$A,$A503)+SUMIFS('A.T D52'!V:V,'A.T D52'!$A:$A,$A503)+SUMIFS('A.T D67'!V:V,'A.T D67'!$A:$A,$A503)</f>
        <v>11.95</v>
      </c>
      <c r="V503" s="1">
        <f>SUMIFS('A.T D0'!W:W,'A.T D0'!$A:$A,$A503)+SUMIFS('A.T D7'!W:W,'A.T D7'!$A:$A,$A503)+SUMIFS('A.T D22'!W:W,'A.T D22'!$A:$A,$A503)+SUMIFS('A.T D37'!W:W,'A.T D37'!$A:$A,$A503)+SUMIFS('A.T D52'!W:W,'A.T D52'!$A:$A,$A503)+SUMIFS('A.T D67'!W:W,'A.T D67'!$A:$A,$A503)</f>
        <v>17.149999999999999</v>
      </c>
      <c r="W503" s="1">
        <f>SUMIFS('A.T D0'!X:X,'A.T D0'!$A:$A,$A503)+SUMIFS('A.T D7'!X:X,'A.T D7'!$A:$A,$A503)+SUMIFS('A.T D22'!X:X,'A.T D22'!$A:$A,$A503)+SUMIFS('A.T D37'!X:X,'A.T D37'!$A:$A,$A503)+SUMIFS('A.T D52'!X:X,'A.T D52'!$A:$A,$A503)+SUMIFS('A.T D67'!X:X,'A.T D67'!$A:$A,$A503)</f>
        <v>138.91999999999999</v>
      </c>
      <c r="X503" s="17">
        <f>SUMIFS(TCH!J:J,TCH!$A:$A,$A503)</f>
        <v>0</v>
      </c>
      <c r="Y503" s="17">
        <f>IF(X503=0,0,(X503*AVERAGEIFS($W:$W,$C:$C,$C503,$D:$D,$D503,$E:$E,$E503,$G:$G,$G503,$B:$B,_xlfn.MAXIFS($B:$B,$C:$C,$C503,$D:$D,$D503,$E:$E,$E503,$G:$G,$G503,$B:$B,"&lt;&gt;"&amp;$B503)))/1000)</f>
        <v>0</v>
      </c>
      <c r="Z503" s="17">
        <f>SUMIFS(TCH!M:M,TCH!$A:$A,$A503)</f>
        <v>0</v>
      </c>
      <c r="AA503" s="17">
        <f>IF(Z503=0,0,(Z503*AVERAGEIFS($W:$W,$C:$C,$C503,$D:$D,$D503,$E:$E,$E503,$G:$G,$G503,$B:$B,_xlfn.MAXIFS($B:$B,$C:$C,$C503,$D:$D,$D503,$E:$E,$E503,$G:$G,$G503,$B:$B,"&lt;&gt;"&amp;$B503)))/1000)</f>
        <v>0</v>
      </c>
      <c r="AB503" s="17">
        <f>SUMIFS(TCH!P:P,TCH!$A:$A,$A503)</f>
        <v>0</v>
      </c>
      <c r="AC503" s="17">
        <f>IF(AB503=0,0,(AB503*AVERAGEIFS($W:$W,$C:$C,$C503,$D:$D,$D503,$E:$E,$E503,$G:$G,$G503,$B:$B,_xlfn.MAXIFS($B:$B,$C:$C,$C503,$D:$D,$D503,$E:$E,$E503,$G:$G,$G503,$B:$B,"&lt;&gt;"&amp;$B503)))/1000)</f>
        <v>0</v>
      </c>
      <c r="AD503" s="17">
        <f>SUMIFS(TCH!S:S,TCH!$A:$A,$A503)</f>
        <v>0</v>
      </c>
      <c r="AE503" s="17">
        <f>IF(AD503=0,0,(AD503*AVERAGEIFS($W:$W,$C:$C,$C503,$D:$D,$D503,$E:$E,$E503,$G:$G,$G503,$B:$B,_xlfn.MAXIFS($B:$B,$C:$C,$C503,$D:$D,$D503,$E:$E,$E503,$G:$G,$G503,$B:$B,"&lt;&gt;"&amp;$B503)))/1000)</f>
        <v>0</v>
      </c>
      <c r="AF503" s="17">
        <f>SUMIFS(TCH!V:V,TCH!$A:$A,$A503)</f>
        <v>0</v>
      </c>
      <c r="AG503" s="17">
        <f>IF(AF503=0,0,(AF503*AVERAGEIFS($W:$W,$C:$C,$C503,$D:$D,$D503,$E:$E,$E503,$G:$G,$G503,$B:$B,_xlfn.MAXIFS($B:$B,$C:$C,$C503,$D:$D,$D503,$E:$E,$E503,$G:$G,$G503,$B:$B,"&lt;&gt;"&amp;$B503)))/1000)</f>
        <v>0</v>
      </c>
      <c r="AH503" s="17">
        <f>SUMIFS(TCH!Y:Y,TCH!$A:$A,$A503)</f>
        <v>0</v>
      </c>
      <c r="AI503" s="17">
        <f>IF(AH503=0,0,(AH503*AVERAGEIFS($W:$W,$C:$C,$C503,$D:$D,$D503,$E:$E,$E503,$G:$G,$G503,$B:$B,_xlfn.MAXIFS($B:$B,$C:$C,$C503,$D:$D,$D503,$E:$E,$E503,$G:$G,$G503,$B:$B,"&lt;&gt;"&amp;$B503)))/1000)</f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>
        <v>0</v>
      </c>
      <c r="AX503">
        <v>0</v>
      </c>
      <c r="AY503">
        <v>0</v>
      </c>
      <c r="AZ503">
        <v>0</v>
      </c>
    </row>
    <row r="504" spans="1:52" x14ac:dyDescent="0.25">
      <c r="A504" s="1" t="str">
        <f t="shared" si="7"/>
        <v>45803493B1R28</v>
      </c>
      <c r="B504" s="7">
        <v>45803</v>
      </c>
      <c r="C504" s="1">
        <v>49</v>
      </c>
      <c r="D504" s="1">
        <v>3</v>
      </c>
      <c r="E504" s="3" t="s">
        <v>52</v>
      </c>
      <c r="F504" s="1" t="s">
        <v>54</v>
      </c>
      <c r="G504" s="1">
        <v>8</v>
      </c>
      <c r="H504" s="4">
        <f>SUMIFS(Biometria!H:H,Biometria!$A:$A,$A504)</f>
        <v>19.940000000000001</v>
      </c>
      <c r="I504" s="6">
        <f>SUMIFS(Biometria!I:I,Biometria!$A:$A,$A504)</f>
        <v>0</v>
      </c>
      <c r="J504" s="6">
        <f>SUMIFS(Biometria!J:J,Biometria!$A:$A,$A504)</f>
        <v>3.6</v>
      </c>
      <c r="K504" s="2">
        <f>SUMIFS(Biometria!K:K,Biometria!$A:$A,$A504)</f>
        <v>0</v>
      </c>
      <c r="L504" s="1">
        <f>SUMIFS(Biometria!L:L,Biometria!$A:$A,$A504)</f>
        <v>38</v>
      </c>
      <c r="M504" s="1">
        <f>SUMIFS(Biometria!M:M,Biometria!$A:$A,$A504)</f>
        <v>0</v>
      </c>
      <c r="N504" s="1">
        <f>SUMIFS('A.T D0'!O:O,'A.T D0'!$A:$A,$A504)+SUMIFS('A.T D7'!O:O,'A.T D7'!$A:$A,$A504)+SUMIFS('A.T D22'!O:O,'A.T D22'!$A:$A,$A504)+SUMIFS('A.T D37'!O:O,'A.T D37'!$A:$A,$A504)+SUMIFS('A.T D52'!O:O,'A.T D52'!$A:$A,$A504)+SUMIFS('A.T D67'!O:O,'A.T D67'!$A:$A,$A504)</f>
        <v>5.2</v>
      </c>
      <c r="O504" s="1">
        <f>SUMIFS('A.T D0'!P:P,'A.T D0'!$A:$A,$A504)+SUMIFS('A.T D7'!P:P,'A.T D7'!$A:$A,$A504)+SUMIFS('A.T D22'!P:P,'A.T D22'!$A:$A,$A504)+SUMIFS('A.T D37'!P:P,'A.T D37'!$A:$A,$A504)+SUMIFS('A.T D52'!P:P,'A.T D52'!$A:$A,$A504)+SUMIFS('A.T D67'!P:P,'A.T D67'!$A:$A,$A504)</f>
        <v>19.75</v>
      </c>
      <c r="P504" s="1">
        <f>SUMIFS('A.T D0'!Q:Q,'A.T D0'!$A:$A,$A504)+SUMIFS('A.T D7'!Q:Q,'A.T D7'!$A:$A,$A504)+SUMIFS('A.T D22'!Q:Q,'A.T D22'!$A:$A,$A504)+SUMIFS('A.T D37'!Q:Q,'A.T D37'!$A:$A,$A504)+SUMIFS('A.T D52'!Q:Q,'A.T D52'!$A:$A,$A504)+SUMIFS('A.T D67'!Q:Q,'A.T D67'!$A:$A,$A504)</f>
        <v>16.87</v>
      </c>
      <c r="Q504" s="1">
        <f>SUMIFS('A.T D0'!R:R,'A.T D0'!$A:$A,$A504)+SUMIFS('A.T D7'!R:R,'A.T D7'!$A:$A,$A504)+SUMIFS('A.T D22'!R:R,'A.T D22'!$A:$A,$A504)+SUMIFS('A.T D37'!R:R,'A.T D37'!$A:$A,$A504)+SUMIFS('A.T D52'!R:R,'A.T D52'!$A:$A,$A504)+SUMIFS('A.T D67'!R:R,'A.T D67'!$A:$A,$A504)</f>
        <v>85.42</v>
      </c>
      <c r="R504" s="1">
        <f>SUMIFS('A.T D0'!S:S,'A.T D0'!$A:$A,$A504)+SUMIFS('A.T D7'!S:S,'A.T D7'!$A:$A,$A504)+SUMIFS('A.T D22'!S:S,'A.T D22'!$A:$A,$A504)+SUMIFS('A.T D37'!S:S,'A.T D37'!$A:$A,$A504)+SUMIFS('A.T D52'!S:S,'A.T D52'!$A:$A,$A504)+SUMIFS('A.T D67'!S:S,'A.T D67'!$A:$A,$A504)</f>
        <v>0.71</v>
      </c>
      <c r="S504" s="1">
        <f>SUMIFS('A.T D0'!T:T,'A.T D0'!$A:$A,$A504)+SUMIFS('A.T D7'!T:T,'A.T D7'!$A:$A,$A504)+SUMIFS('A.T D22'!T:T,'A.T D22'!$A:$A,$A504)+SUMIFS('A.T D37'!T:T,'A.T D37'!$A:$A,$A504)+SUMIFS('A.T D52'!T:T,'A.T D52'!$A:$A,$A504)+SUMIFS('A.T D67'!T:T,'A.T D67'!$A:$A,$A504)</f>
        <v>14.186999999999999</v>
      </c>
      <c r="T504" s="1">
        <f>SUMIFS('A.T D0'!U:U,'A.T D0'!$A:$A,$A504)+SUMIFS('A.T D7'!U:U,'A.T D7'!$A:$A,$A504)+SUMIFS('A.T D22'!U:U,'A.T D22'!$A:$A,$A504)+SUMIFS('A.T D37'!U:U,'A.T D37'!$A:$A,$A504)+SUMIFS('A.T D52'!U:U,'A.T D52'!$A:$A,$A504)+SUMIFS('A.T D67'!U:U,'A.T D67'!$A:$A,$A504)</f>
        <v>0.6</v>
      </c>
      <c r="U504" s="1">
        <f>SUMIFS('A.T D0'!V:V,'A.T D0'!$A:$A,$A504)+SUMIFS('A.T D7'!V:V,'A.T D7'!$A:$A,$A504)+SUMIFS('A.T D22'!V:V,'A.T D22'!$A:$A,$A504)+SUMIFS('A.T D37'!V:V,'A.T D37'!$A:$A,$A504)+SUMIFS('A.T D52'!V:V,'A.T D52'!$A:$A,$A504)+SUMIFS('A.T D67'!V:V,'A.T D67'!$A:$A,$A504)</f>
        <v>12.4</v>
      </c>
      <c r="V504" s="1">
        <f>SUMIFS('A.T D0'!W:W,'A.T D0'!$A:$A,$A504)+SUMIFS('A.T D7'!W:W,'A.T D7'!$A:$A,$A504)+SUMIFS('A.T D22'!W:W,'A.T D22'!$A:$A,$A504)+SUMIFS('A.T D37'!W:W,'A.T D37'!$A:$A,$A504)+SUMIFS('A.T D52'!W:W,'A.T D52'!$A:$A,$A504)+SUMIFS('A.T D67'!W:W,'A.T D67'!$A:$A,$A504)</f>
        <v>19.86</v>
      </c>
      <c r="W504" s="1">
        <f>SUMIFS('A.T D0'!X:X,'A.T D0'!$A:$A,$A504)+SUMIFS('A.T D7'!X:X,'A.T D7'!$A:$A,$A504)+SUMIFS('A.T D22'!X:X,'A.T D22'!$A:$A,$A504)+SUMIFS('A.T D37'!X:X,'A.T D37'!$A:$A,$A504)+SUMIFS('A.T D52'!X:X,'A.T D52'!$A:$A,$A504)+SUMIFS('A.T D67'!X:X,'A.T D67'!$A:$A,$A504)</f>
        <v>142.13</v>
      </c>
      <c r="X504" s="17">
        <f>SUMIFS(TCH!J:J,TCH!$A:$A,$A504)</f>
        <v>0</v>
      </c>
      <c r="Y504" s="17">
        <f>IF(X504=0,0,(X504*AVERAGEIFS($W:$W,$C:$C,$C504,$D:$D,$D504,$E:$E,$E504,$G:$G,$G504,$B:$B,_xlfn.MAXIFS($B:$B,$C:$C,$C504,$D:$D,$D504,$E:$E,$E504,$G:$G,$G504,$B:$B,"&lt;&gt;"&amp;$B504)))/1000)</f>
        <v>0</v>
      </c>
      <c r="Z504" s="17">
        <f>SUMIFS(TCH!M:M,TCH!$A:$A,$A504)</f>
        <v>0</v>
      </c>
      <c r="AA504" s="17">
        <f>IF(Z504=0,0,(Z504*AVERAGEIFS($W:$W,$C:$C,$C504,$D:$D,$D504,$E:$E,$E504,$G:$G,$G504,$B:$B,_xlfn.MAXIFS($B:$B,$C:$C,$C504,$D:$D,$D504,$E:$E,$E504,$G:$G,$G504,$B:$B,"&lt;&gt;"&amp;$B504)))/1000)</f>
        <v>0</v>
      </c>
      <c r="AB504" s="17">
        <f>SUMIFS(TCH!P:P,TCH!$A:$A,$A504)</f>
        <v>0</v>
      </c>
      <c r="AC504" s="17">
        <f>IF(AB504=0,0,(AB504*AVERAGEIFS($W:$W,$C:$C,$C504,$D:$D,$D504,$E:$E,$E504,$G:$G,$G504,$B:$B,_xlfn.MAXIFS($B:$B,$C:$C,$C504,$D:$D,$D504,$E:$E,$E504,$G:$G,$G504,$B:$B,"&lt;&gt;"&amp;$B504)))/1000)</f>
        <v>0</v>
      </c>
      <c r="AD504" s="17">
        <f>SUMIFS(TCH!S:S,TCH!$A:$A,$A504)</f>
        <v>0</v>
      </c>
      <c r="AE504" s="17">
        <f>IF(AD504=0,0,(AD504*AVERAGEIFS($W:$W,$C:$C,$C504,$D:$D,$D504,$E:$E,$E504,$G:$G,$G504,$B:$B,_xlfn.MAXIFS($B:$B,$C:$C,$C504,$D:$D,$D504,$E:$E,$E504,$G:$G,$G504,$B:$B,"&lt;&gt;"&amp;$B504)))/1000)</f>
        <v>0</v>
      </c>
      <c r="AF504" s="17">
        <f>SUMIFS(TCH!V:V,TCH!$A:$A,$A504)</f>
        <v>0</v>
      </c>
      <c r="AG504" s="17">
        <f>IF(AF504=0,0,(AF504*AVERAGEIFS($W:$W,$C:$C,$C504,$D:$D,$D504,$E:$E,$E504,$G:$G,$G504,$B:$B,_xlfn.MAXIFS($B:$B,$C:$C,$C504,$D:$D,$D504,$E:$E,$E504,$G:$G,$G504,$B:$B,"&lt;&gt;"&amp;$B504)))/1000)</f>
        <v>0</v>
      </c>
      <c r="AH504" s="17">
        <f>SUMIFS(TCH!Y:Y,TCH!$A:$A,$A504)</f>
        <v>0</v>
      </c>
      <c r="AI504" s="17">
        <f>IF(AH504=0,0,(AH504*AVERAGEIFS($W:$W,$C:$C,$C504,$D:$D,$D504,$E:$E,$E504,$G:$G,$G504,$B:$B,_xlfn.MAXIFS($B:$B,$C:$C,$C504,$D:$D,$D504,$E:$E,$E504,$G:$G,$G504,$B:$B,"&lt;&gt;"&amp;$B504)))/1000)</f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>
        <v>0</v>
      </c>
      <c r="AX504">
        <v>0</v>
      </c>
      <c r="AY504">
        <v>0</v>
      </c>
      <c r="AZ504">
        <v>0</v>
      </c>
    </row>
    <row r="505" spans="1:52" x14ac:dyDescent="0.25">
      <c r="A505" s="1" t="str">
        <f t="shared" si="7"/>
        <v>45803493B1R38</v>
      </c>
      <c r="B505" s="7">
        <v>45803</v>
      </c>
      <c r="C505" s="1">
        <v>49</v>
      </c>
      <c r="D505" s="1">
        <v>3</v>
      </c>
      <c r="E505" s="3" t="s">
        <v>52</v>
      </c>
      <c r="F505" s="1" t="s">
        <v>55</v>
      </c>
      <c r="G505" s="1">
        <v>8</v>
      </c>
      <c r="H505" s="4">
        <f>SUMIFS(Biometria!H:H,Biometria!$A:$A,$A505)</f>
        <v>22.49</v>
      </c>
      <c r="I505" s="6">
        <f>SUMIFS(Biometria!I:I,Biometria!$A:$A,$A505)</f>
        <v>0</v>
      </c>
      <c r="J505" s="6">
        <f>SUMIFS(Biometria!J:J,Biometria!$A:$A,$A505)</f>
        <v>3.7</v>
      </c>
      <c r="K505" s="2">
        <f>SUMIFS(Biometria!K:K,Biometria!$A:$A,$A505)</f>
        <v>0</v>
      </c>
      <c r="L505" s="1">
        <f>SUMIFS(Biometria!L:L,Biometria!$A:$A,$A505)</f>
        <v>35</v>
      </c>
      <c r="M505" s="1">
        <f>SUMIFS(Biometria!M:M,Biometria!$A:$A,$A505)</f>
        <v>0</v>
      </c>
      <c r="N505" s="1">
        <f>SUMIFS('A.T D0'!O:O,'A.T D0'!$A:$A,$A505)+SUMIFS('A.T D7'!O:O,'A.T D7'!$A:$A,$A505)+SUMIFS('A.T D22'!O:O,'A.T D22'!$A:$A,$A505)+SUMIFS('A.T D37'!O:O,'A.T D37'!$A:$A,$A505)+SUMIFS('A.T D52'!O:O,'A.T D52'!$A:$A,$A505)+SUMIFS('A.T D67'!O:O,'A.T D67'!$A:$A,$A505)</f>
        <v>5.2</v>
      </c>
      <c r="O505" s="1">
        <f>SUMIFS('A.T D0'!P:P,'A.T D0'!$A:$A,$A505)+SUMIFS('A.T D7'!P:P,'A.T D7'!$A:$A,$A505)+SUMIFS('A.T D22'!P:P,'A.T D22'!$A:$A,$A505)+SUMIFS('A.T D37'!P:P,'A.T D37'!$A:$A,$A505)+SUMIFS('A.T D52'!P:P,'A.T D52'!$A:$A,$A505)+SUMIFS('A.T D67'!P:P,'A.T D67'!$A:$A,$A505)</f>
        <v>19.98</v>
      </c>
      <c r="P505" s="1">
        <f>SUMIFS('A.T D0'!Q:Q,'A.T D0'!$A:$A,$A505)+SUMIFS('A.T D7'!Q:Q,'A.T D7'!$A:$A,$A505)+SUMIFS('A.T D22'!Q:Q,'A.T D22'!$A:$A,$A505)+SUMIFS('A.T D37'!Q:Q,'A.T D37'!$A:$A,$A505)+SUMIFS('A.T D52'!Q:Q,'A.T D52'!$A:$A,$A505)+SUMIFS('A.T D67'!Q:Q,'A.T D67'!$A:$A,$A505)</f>
        <v>16.96</v>
      </c>
      <c r="Q505" s="1">
        <f>SUMIFS('A.T D0'!R:R,'A.T D0'!$A:$A,$A505)+SUMIFS('A.T D7'!R:R,'A.T D7'!$A:$A,$A505)+SUMIFS('A.T D22'!R:R,'A.T D22'!$A:$A,$A505)+SUMIFS('A.T D37'!R:R,'A.T D37'!$A:$A,$A505)+SUMIFS('A.T D52'!R:R,'A.T D52'!$A:$A,$A505)+SUMIFS('A.T D67'!R:R,'A.T D67'!$A:$A,$A505)</f>
        <v>84.88</v>
      </c>
      <c r="R505" s="1">
        <f>SUMIFS('A.T D0'!S:S,'A.T D0'!$A:$A,$A505)+SUMIFS('A.T D7'!S:S,'A.T D7'!$A:$A,$A505)+SUMIFS('A.T D22'!S:S,'A.T D22'!$A:$A,$A505)+SUMIFS('A.T D37'!S:S,'A.T D37'!$A:$A,$A505)+SUMIFS('A.T D52'!S:S,'A.T D52'!$A:$A,$A505)+SUMIFS('A.T D67'!S:S,'A.T D67'!$A:$A,$A505)</f>
        <v>0.73</v>
      </c>
      <c r="S505" s="1">
        <f>SUMIFS('A.T D0'!T:T,'A.T D0'!$A:$A,$A505)+SUMIFS('A.T D7'!T:T,'A.T D7'!$A:$A,$A505)+SUMIFS('A.T D22'!T:T,'A.T D22'!$A:$A,$A505)+SUMIFS('A.T D37'!T:T,'A.T D37'!$A:$A,$A505)+SUMIFS('A.T D52'!T:T,'A.T D52'!$A:$A,$A505)+SUMIFS('A.T D67'!T:T,'A.T D67'!$A:$A,$A505)</f>
        <v>14.1685</v>
      </c>
      <c r="T505" s="1">
        <f>SUMIFS('A.T D0'!U:U,'A.T D0'!$A:$A,$A505)+SUMIFS('A.T D7'!U:U,'A.T D7'!$A:$A,$A505)+SUMIFS('A.T D22'!U:U,'A.T D22'!$A:$A,$A505)+SUMIFS('A.T D37'!U:U,'A.T D37'!$A:$A,$A505)+SUMIFS('A.T D52'!U:U,'A.T D52'!$A:$A,$A505)+SUMIFS('A.T D67'!U:U,'A.T D67'!$A:$A,$A505)</f>
        <v>0.61</v>
      </c>
      <c r="U505" s="1">
        <f>SUMIFS('A.T D0'!V:V,'A.T D0'!$A:$A,$A505)+SUMIFS('A.T D7'!V:V,'A.T D7'!$A:$A,$A505)+SUMIFS('A.T D22'!V:V,'A.T D22'!$A:$A,$A505)+SUMIFS('A.T D37'!V:V,'A.T D37'!$A:$A,$A505)+SUMIFS('A.T D52'!V:V,'A.T D52'!$A:$A,$A505)+SUMIFS('A.T D67'!V:V,'A.T D67'!$A:$A,$A505)</f>
        <v>12.78</v>
      </c>
      <c r="V505" s="1">
        <f>SUMIFS('A.T D0'!W:W,'A.T D0'!$A:$A,$A505)+SUMIFS('A.T D7'!W:W,'A.T D7'!$A:$A,$A505)+SUMIFS('A.T D22'!W:W,'A.T D22'!$A:$A,$A505)+SUMIFS('A.T D37'!W:W,'A.T D37'!$A:$A,$A505)+SUMIFS('A.T D52'!W:W,'A.T D52'!$A:$A,$A505)+SUMIFS('A.T D67'!W:W,'A.T D67'!$A:$A,$A505)</f>
        <v>19.79</v>
      </c>
      <c r="W505" s="1">
        <f>SUMIFS('A.T D0'!X:X,'A.T D0'!$A:$A,$A505)+SUMIFS('A.T D7'!X:X,'A.T D7'!$A:$A,$A505)+SUMIFS('A.T D22'!X:X,'A.T D22'!$A:$A,$A505)+SUMIFS('A.T D37'!X:X,'A.T D37'!$A:$A,$A505)+SUMIFS('A.T D52'!X:X,'A.T D52'!$A:$A,$A505)+SUMIFS('A.T D67'!X:X,'A.T D67'!$A:$A,$A505)</f>
        <v>142.05000000000001</v>
      </c>
      <c r="X505" s="17">
        <f>SUMIFS(TCH!J:J,TCH!$A:$A,$A505)</f>
        <v>0</v>
      </c>
      <c r="Y505" s="17">
        <f>IF(X505=0,0,(X505*AVERAGEIFS($W:$W,$C:$C,$C505,$D:$D,$D505,$E:$E,$E505,$G:$G,$G505,$B:$B,_xlfn.MAXIFS($B:$B,$C:$C,$C505,$D:$D,$D505,$E:$E,$E505,$G:$G,$G505,$B:$B,"&lt;&gt;"&amp;$B505)))/1000)</f>
        <v>0</v>
      </c>
      <c r="Z505" s="17">
        <f>SUMIFS(TCH!M:M,TCH!$A:$A,$A505)</f>
        <v>0</v>
      </c>
      <c r="AA505" s="17">
        <f>IF(Z505=0,0,(Z505*AVERAGEIFS($W:$W,$C:$C,$C505,$D:$D,$D505,$E:$E,$E505,$G:$G,$G505,$B:$B,_xlfn.MAXIFS($B:$B,$C:$C,$C505,$D:$D,$D505,$E:$E,$E505,$G:$G,$G505,$B:$B,"&lt;&gt;"&amp;$B505)))/1000)</f>
        <v>0</v>
      </c>
      <c r="AB505" s="17">
        <f>SUMIFS(TCH!P:P,TCH!$A:$A,$A505)</f>
        <v>0</v>
      </c>
      <c r="AC505" s="17">
        <f>IF(AB505=0,0,(AB505*AVERAGEIFS($W:$W,$C:$C,$C505,$D:$D,$D505,$E:$E,$E505,$G:$G,$G505,$B:$B,_xlfn.MAXIFS($B:$B,$C:$C,$C505,$D:$D,$D505,$E:$E,$E505,$G:$G,$G505,$B:$B,"&lt;&gt;"&amp;$B505)))/1000)</f>
        <v>0</v>
      </c>
      <c r="AD505" s="17">
        <f>SUMIFS(TCH!S:S,TCH!$A:$A,$A505)</f>
        <v>0</v>
      </c>
      <c r="AE505" s="17">
        <f>IF(AD505=0,0,(AD505*AVERAGEIFS($W:$W,$C:$C,$C505,$D:$D,$D505,$E:$E,$E505,$G:$G,$G505,$B:$B,_xlfn.MAXIFS($B:$B,$C:$C,$C505,$D:$D,$D505,$E:$E,$E505,$G:$G,$G505,$B:$B,"&lt;&gt;"&amp;$B505)))/1000)</f>
        <v>0</v>
      </c>
      <c r="AF505" s="17">
        <f>SUMIFS(TCH!V:V,TCH!$A:$A,$A505)</f>
        <v>0</v>
      </c>
      <c r="AG505" s="17">
        <f>IF(AF505=0,0,(AF505*AVERAGEIFS($W:$W,$C:$C,$C505,$D:$D,$D505,$E:$E,$E505,$G:$G,$G505,$B:$B,_xlfn.MAXIFS($B:$B,$C:$C,$C505,$D:$D,$D505,$E:$E,$E505,$G:$G,$G505,$B:$B,"&lt;&gt;"&amp;$B505)))/1000)</f>
        <v>0</v>
      </c>
      <c r="AH505" s="17">
        <f>SUMIFS(TCH!Y:Y,TCH!$A:$A,$A505)</f>
        <v>0</v>
      </c>
      <c r="AI505" s="17">
        <f>IF(AH505=0,0,(AH505*AVERAGEIFS($W:$W,$C:$C,$C505,$D:$D,$D505,$E:$E,$E505,$G:$G,$G505,$B:$B,_xlfn.MAXIFS($B:$B,$C:$C,$C505,$D:$D,$D505,$E:$E,$E505,$G:$G,$G505,$B:$B,"&lt;&gt;"&amp;$B505)))/1000)</f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>
        <v>0</v>
      </c>
      <c r="AX505">
        <v>0</v>
      </c>
      <c r="AY505">
        <v>0</v>
      </c>
      <c r="AZ505">
        <v>0</v>
      </c>
    </row>
    <row r="506" spans="1:52" x14ac:dyDescent="0.25">
      <c r="A506" s="1" t="str">
        <f t="shared" si="7"/>
        <v>45803491B3R19</v>
      </c>
      <c r="B506" s="7">
        <v>45803</v>
      </c>
      <c r="C506" s="1">
        <v>49</v>
      </c>
      <c r="D506" s="1">
        <v>1</v>
      </c>
      <c r="E506" s="3" t="s">
        <v>56</v>
      </c>
      <c r="F506" s="1" t="s">
        <v>53</v>
      </c>
      <c r="G506" s="1">
        <v>9</v>
      </c>
      <c r="H506" s="4">
        <f>SUMIFS(Biometria!H:H,Biometria!$A:$A,$A506)</f>
        <v>23.26</v>
      </c>
      <c r="I506" s="6">
        <f>SUMIFS(Biometria!I:I,Biometria!$A:$A,$A506)</f>
        <v>23.193333333333332</v>
      </c>
      <c r="J506" s="6">
        <f>SUMIFS(Biometria!J:J,Biometria!$A:$A,$A506)</f>
        <v>3.5</v>
      </c>
      <c r="K506" s="2">
        <f>SUMIFS(Biometria!K:K,Biometria!$A:$A,$A506)</f>
        <v>3.5666666666666664</v>
      </c>
      <c r="L506" s="1">
        <f>SUMIFS(Biometria!L:L,Biometria!$A:$A,$A506)</f>
        <v>33</v>
      </c>
      <c r="M506" s="1">
        <f>SUMIFS(Biometria!M:M,Biometria!$A:$A,$A506)</f>
        <v>33</v>
      </c>
      <c r="N506" s="1">
        <f>SUMIFS('A.T D0'!O:O,'A.T D0'!$A:$A,$A506)+SUMIFS('A.T D7'!O:O,'A.T D7'!$A:$A,$A506)+SUMIFS('A.T D22'!O:O,'A.T D22'!$A:$A,$A506)+SUMIFS('A.T D37'!O:O,'A.T D37'!$A:$A,$A506)+SUMIFS('A.T D52'!O:O,'A.T D52'!$A:$A,$A506)+SUMIFS('A.T D67'!O:O,'A.T D67'!$A:$A,$A506)</f>
        <v>5.2</v>
      </c>
      <c r="O506" s="1">
        <f>SUMIFS('A.T D0'!P:P,'A.T D0'!$A:$A,$A506)+SUMIFS('A.T D7'!P:P,'A.T D7'!$A:$A,$A506)+SUMIFS('A.T D22'!P:P,'A.T D22'!$A:$A,$A506)+SUMIFS('A.T D37'!P:P,'A.T D37'!$A:$A,$A506)+SUMIFS('A.T D52'!P:P,'A.T D52'!$A:$A,$A506)+SUMIFS('A.T D67'!P:P,'A.T D67'!$A:$A,$A506)</f>
        <v>19.89</v>
      </c>
      <c r="P506" s="1">
        <f>SUMIFS('A.T D0'!Q:Q,'A.T D0'!$A:$A,$A506)+SUMIFS('A.T D7'!Q:Q,'A.T D7'!$A:$A,$A506)+SUMIFS('A.T D22'!Q:Q,'A.T D22'!$A:$A,$A506)+SUMIFS('A.T D37'!Q:Q,'A.T D37'!$A:$A,$A506)+SUMIFS('A.T D52'!Q:Q,'A.T D52'!$A:$A,$A506)+SUMIFS('A.T D67'!Q:Q,'A.T D67'!$A:$A,$A506)</f>
        <v>16.989999999999998</v>
      </c>
      <c r="Q506" s="1">
        <f>SUMIFS('A.T D0'!R:R,'A.T D0'!$A:$A,$A506)+SUMIFS('A.T D7'!R:R,'A.T D7'!$A:$A,$A506)+SUMIFS('A.T D22'!R:R,'A.T D22'!$A:$A,$A506)+SUMIFS('A.T D37'!R:R,'A.T D37'!$A:$A,$A506)+SUMIFS('A.T D52'!R:R,'A.T D52'!$A:$A,$A506)+SUMIFS('A.T D67'!R:R,'A.T D67'!$A:$A,$A506)</f>
        <v>85.42</v>
      </c>
      <c r="R506" s="1">
        <f>SUMIFS('A.T D0'!S:S,'A.T D0'!$A:$A,$A506)+SUMIFS('A.T D7'!S:S,'A.T D7'!$A:$A,$A506)+SUMIFS('A.T D22'!S:S,'A.T D22'!$A:$A,$A506)+SUMIFS('A.T D37'!S:S,'A.T D37'!$A:$A,$A506)+SUMIFS('A.T D52'!S:S,'A.T D52'!$A:$A,$A506)+SUMIFS('A.T D67'!S:S,'A.T D67'!$A:$A,$A506)</f>
        <v>0.71</v>
      </c>
      <c r="S506" s="1">
        <f>SUMIFS('A.T D0'!T:T,'A.T D0'!$A:$A,$A506)+SUMIFS('A.T D7'!T:T,'A.T D7'!$A:$A,$A506)+SUMIFS('A.T D22'!T:T,'A.T D22'!$A:$A,$A506)+SUMIFS('A.T D37'!T:T,'A.T D37'!$A:$A,$A506)+SUMIFS('A.T D52'!T:T,'A.T D52'!$A:$A,$A506)+SUMIFS('A.T D67'!T:T,'A.T D67'!$A:$A,$A506)</f>
        <v>14.208399999999999</v>
      </c>
      <c r="T506" s="1">
        <f>SUMIFS('A.T D0'!U:U,'A.T D0'!$A:$A,$A506)+SUMIFS('A.T D7'!U:U,'A.T D7'!$A:$A,$A506)+SUMIFS('A.T D22'!U:U,'A.T D22'!$A:$A,$A506)+SUMIFS('A.T D37'!U:U,'A.T D37'!$A:$A,$A506)+SUMIFS('A.T D52'!U:U,'A.T D52'!$A:$A,$A506)+SUMIFS('A.T D67'!U:U,'A.T D67'!$A:$A,$A506)</f>
        <v>0.59</v>
      </c>
      <c r="U506" s="1">
        <f>SUMIFS('A.T D0'!V:V,'A.T D0'!$A:$A,$A506)+SUMIFS('A.T D7'!V:V,'A.T D7'!$A:$A,$A506)+SUMIFS('A.T D22'!V:V,'A.T D22'!$A:$A,$A506)+SUMIFS('A.T D37'!V:V,'A.T D37'!$A:$A,$A506)+SUMIFS('A.T D52'!V:V,'A.T D52'!$A:$A,$A506)+SUMIFS('A.T D67'!V:V,'A.T D67'!$A:$A,$A506)</f>
        <v>12.72</v>
      </c>
      <c r="V506" s="1">
        <f>SUMIFS('A.T D0'!W:W,'A.T D0'!$A:$A,$A506)+SUMIFS('A.T D7'!W:W,'A.T D7'!$A:$A,$A506)+SUMIFS('A.T D22'!W:W,'A.T D22'!$A:$A,$A506)+SUMIFS('A.T D37'!W:W,'A.T D37'!$A:$A,$A506)+SUMIFS('A.T D52'!W:W,'A.T D52'!$A:$A,$A506)+SUMIFS('A.T D67'!W:W,'A.T D67'!$A:$A,$A506)</f>
        <v>19.96</v>
      </c>
      <c r="W506" s="1">
        <f>SUMIFS('A.T D0'!X:X,'A.T D0'!$A:$A,$A506)+SUMIFS('A.T D7'!X:X,'A.T D7'!$A:$A,$A506)+SUMIFS('A.T D22'!X:X,'A.T D22'!$A:$A,$A506)+SUMIFS('A.T D37'!X:X,'A.T D37'!$A:$A,$A506)+SUMIFS('A.T D52'!X:X,'A.T D52'!$A:$A,$A506)+SUMIFS('A.T D67'!X:X,'A.T D67'!$A:$A,$A506)</f>
        <v>142.25</v>
      </c>
      <c r="X506" s="17">
        <f>SUMIFS(TCH!J:J,TCH!$A:$A,$A506)</f>
        <v>0</v>
      </c>
      <c r="Y506" s="17">
        <f>IF(X506=0,0,(X506*AVERAGEIFS($W:$W,$C:$C,$C506,$D:$D,$D506,$E:$E,$E506,$G:$G,$G506,$B:$B,_xlfn.MAXIFS($B:$B,$C:$C,$C506,$D:$D,$D506,$E:$E,$E506,$G:$G,$G506,$B:$B,"&lt;&gt;"&amp;$B506)))/1000)</f>
        <v>0</v>
      </c>
      <c r="Z506" s="17">
        <f>SUMIFS(TCH!M:M,TCH!$A:$A,$A506)</f>
        <v>0</v>
      </c>
      <c r="AA506" s="17">
        <f>IF(Z506=0,0,(Z506*AVERAGEIFS($W:$W,$C:$C,$C506,$D:$D,$D506,$E:$E,$E506,$G:$G,$G506,$B:$B,_xlfn.MAXIFS($B:$B,$C:$C,$C506,$D:$D,$D506,$E:$E,$E506,$G:$G,$G506,$B:$B,"&lt;&gt;"&amp;$B506)))/1000)</f>
        <v>0</v>
      </c>
      <c r="AB506" s="17">
        <f>SUMIFS(TCH!P:P,TCH!$A:$A,$A506)</f>
        <v>0</v>
      </c>
      <c r="AC506" s="17">
        <f>IF(AB506=0,0,(AB506*AVERAGEIFS($W:$W,$C:$C,$C506,$D:$D,$D506,$E:$E,$E506,$G:$G,$G506,$B:$B,_xlfn.MAXIFS($B:$B,$C:$C,$C506,$D:$D,$D506,$E:$E,$E506,$G:$G,$G506,$B:$B,"&lt;&gt;"&amp;$B506)))/1000)</f>
        <v>0</v>
      </c>
      <c r="AD506" s="17">
        <f>SUMIFS(TCH!S:S,TCH!$A:$A,$A506)</f>
        <v>0</v>
      </c>
      <c r="AE506" s="17">
        <f>IF(AD506=0,0,(AD506*AVERAGEIFS($W:$W,$C:$C,$C506,$D:$D,$D506,$E:$E,$E506,$G:$G,$G506,$B:$B,_xlfn.MAXIFS($B:$B,$C:$C,$C506,$D:$D,$D506,$E:$E,$E506,$G:$G,$G506,$B:$B,"&lt;&gt;"&amp;$B506)))/1000)</f>
        <v>0</v>
      </c>
      <c r="AF506" s="17">
        <f>SUMIFS(TCH!V:V,TCH!$A:$A,$A506)</f>
        <v>0</v>
      </c>
      <c r="AG506" s="17">
        <f>IF(AF506=0,0,(AF506*AVERAGEIFS($W:$W,$C:$C,$C506,$D:$D,$D506,$E:$E,$E506,$G:$G,$G506,$B:$B,_xlfn.MAXIFS($B:$B,$C:$C,$C506,$D:$D,$D506,$E:$E,$E506,$G:$G,$G506,$B:$B,"&lt;&gt;"&amp;$B506)))/1000)</f>
        <v>0</v>
      </c>
      <c r="AH506" s="17">
        <f>SUMIFS(TCH!Y:Y,TCH!$A:$A,$A506)</f>
        <v>0</v>
      </c>
      <c r="AI506" s="17">
        <f>IF(AH506=0,0,(AH506*AVERAGEIFS($W:$W,$C:$C,$C506,$D:$D,$D506,$E:$E,$E506,$G:$G,$G506,$B:$B,_xlfn.MAXIFS($B:$B,$C:$C,$C506,$D:$D,$D506,$E:$E,$E506,$G:$G,$G506,$B:$B,"&lt;&gt;"&amp;$B506)))/1000)</f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>
        <v>0</v>
      </c>
      <c r="AX506">
        <v>0</v>
      </c>
      <c r="AY506">
        <v>0</v>
      </c>
      <c r="AZ506">
        <v>0</v>
      </c>
    </row>
    <row r="507" spans="1:52" x14ac:dyDescent="0.25">
      <c r="A507" s="1" t="str">
        <f t="shared" si="7"/>
        <v>45803491B3R29</v>
      </c>
      <c r="B507" s="7">
        <v>45803</v>
      </c>
      <c r="C507" s="1">
        <v>49</v>
      </c>
      <c r="D507" s="1">
        <v>1</v>
      </c>
      <c r="E507" s="3" t="s">
        <v>56</v>
      </c>
      <c r="F507" s="1" t="s">
        <v>54</v>
      </c>
      <c r="G507" s="1">
        <v>9</v>
      </c>
      <c r="H507" s="4">
        <f>SUMIFS(Biometria!H:H,Biometria!$A:$A,$A507)</f>
        <v>24.85</v>
      </c>
      <c r="I507" s="6">
        <f>SUMIFS(Biometria!I:I,Biometria!$A:$A,$A507)</f>
        <v>0</v>
      </c>
      <c r="J507" s="6">
        <f>SUMIFS(Biometria!J:J,Biometria!$A:$A,$A507)</f>
        <v>3.6</v>
      </c>
      <c r="K507" s="2">
        <f>SUMIFS(Biometria!K:K,Biometria!$A:$A,$A507)</f>
        <v>0</v>
      </c>
      <c r="L507" s="1">
        <f>SUMIFS(Biometria!L:L,Biometria!$A:$A,$A507)</f>
        <v>36</v>
      </c>
      <c r="M507" s="1">
        <f>SUMIFS(Biometria!M:M,Biometria!$A:$A,$A507)</f>
        <v>0</v>
      </c>
      <c r="N507" s="1">
        <f>SUMIFS('A.T D0'!O:O,'A.T D0'!$A:$A,$A507)+SUMIFS('A.T D7'!O:O,'A.T D7'!$A:$A,$A507)+SUMIFS('A.T D22'!O:O,'A.T D22'!$A:$A,$A507)+SUMIFS('A.T D37'!O:O,'A.T D37'!$A:$A,$A507)+SUMIFS('A.T D52'!O:O,'A.T D52'!$A:$A,$A507)+SUMIFS('A.T D67'!O:O,'A.T D67'!$A:$A,$A507)</f>
        <v>5.2</v>
      </c>
      <c r="O507" s="1">
        <f>SUMIFS('A.T D0'!P:P,'A.T D0'!$A:$A,$A507)+SUMIFS('A.T D7'!P:P,'A.T D7'!$A:$A,$A507)+SUMIFS('A.T D22'!P:P,'A.T D22'!$A:$A,$A507)+SUMIFS('A.T D37'!P:P,'A.T D37'!$A:$A,$A507)+SUMIFS('A.T D52'!P:P,'A.T D52'!$A:$A,$A507)+SUMIFS('A.T D67'!P:P,'A.T D67'!$A:$A,$A507)</f>
        <v>19.52</v>
      </c>
      <c r="P507" s="1">
        <f>SUMIFS('A.T D0'!Q:Q,'A.T D0'!$A:$A,$A507)+SUMIFS('A.T D7'!Q:Q,'A.T D7'!$A:$A,$A507)+SUMIFS('A.T D22'!Q:Q,'A.T D22'!$A:$A,$A507)+SUMIFS('A.T D37'!Q:Q,'A.T D37'!$A:$A,$A507)+SUMIFS('A.T D52'!Q:Q,'A.T D52'!$A:$A,$A507)+SUMIFS('A.T D67'!Q:Q,'A.T D67'!$A:$A,$A507)</f>
        <v>16.88</v>
      </c>
      <c r="Q507" s="1">
        <f>SUMIFS('A.T D0'!R:R,'A.T D0'!$A:$A,$A507)+SUMIFS('A.T D7'!R:R,'A.T D7'!$A:$A,$A507)+SUMIFS('A.T D22'!R:R,'A.T D22'!$A:$A,$A507)+SUMIFS('A.T D37'!R:R,'A.T D37'!$A:$A,$A507)+SUMIFS('A.T D52'!R:R,'A.T D52'!$A:$A,$A507)+SUMIFS('A.T D67'!R:R,'A.T D67'!$A:$A,$A507)</f>
        <v>86.48</v>
      </c>
      <c r="R507" s="1">
        <f>SUMIFS('A.T D0'!S:S,'A.T D0'!$A:$A,$A507)+SUMIFS('A.T D7'!S:S,'A.T D7'!$A:$A,$A507)+SUMIFS('A.T D22'!S:S,'A.T D22'!$A:$A,$A507)+SUMIFS('A.T D37'!S:S,'A.T D37'!$A:$A,$A507)+SUMIFS('A.T D52'!S:S,'A.T D52'!$A:$A,$A507)+SUMIFS('A.T D67'!S:S,'A.T D67'!$A:$A,$A507)</f>
        <v>0.67</v>
      </c>
      <c r="S507" s="1">
        <f>SUMIFS('A.T D0'!T:T,'A.T D0'!$A:$A,$A507)+SUMIFS('A.T D7'!T:T,'A.T D7'!$A:$A,$A507)+SUMIFS('A.T D22'!T:T,'A.T D22'!$A:$A,$A507)+SUMIFS('A.T D37'!T:T,'A.T D37'!$A:$A,$A507)+SUMIFS('A.T D52'!T:T,'A.T D52'!$A:$A,$A507)+SUMIFS('A.T D67'!T:T,'A.T D67'!$A:$A,$A507)</f>
        <v>14.168200000000001</v>
      </c>
      <c r="T507" s="1">
        <f>SUMIFS('A.T D0'!U:U,'A.T D0'!$A:$A,$A507)+SUMIFS('A.T D7'!U:U,'A.T D7'!$A:$A,$A507)+SUMIFS('A.T D22'!U:U,'A.T D22'!$A:$A,$A507)+SUMIFS('A.T D37'!U:U,'A.T D37'!$A:$A,$A507)+SUMIFS('A.T D52'!U:U,'A.T D52'!$A:$A,$A507)+SUMIFS('A.T D67'!U:U,'A.T D67'!$A:$A,$A507)</f>
        <v>0.56000000000000005</v>
      </c>
      <c r="U507" s="1">
        <f>SUMIFS('A.T D0'!V:V,'A.T D0'!$A:$A,$A507)+SUMIFS('A.T D7'!V:V,'A.T D7'!$A:$A,$A507)+SUMIFS('A.T D22'!V:V,'A.T D22'!$A:$A,$A507)+SUMIFS('A.T D37'!V:V,'A.T D37'!$A:$A,$A507)+SUMIFS('A.T D52'!V:V,'A.T D52'!$A:$A,$A507)+SUMIFS('A.T D67'!V:V,'A.T D67'!$A:$A,$A507)</f>
        <v>12.51</v>
      </c>
      <c r="V507" s="1">
        <f>SUMIFS('A.T D0'!W:W,'A.T D0'!$A:$A,$A507)+SUMIFS('A.T D7'!W:W,'A.T D7'!$A:$A,$A507)+SUMIFS('A.T D22'!W:W,'A.T D22'!$A:$A,$A507)+SUMIFS('A.T D37'!W:W,'A.T D37'!$A:$A,$A507)+SUMIFS('A.T D52'!W:W,'A.T D52'!$A:$A,$A507)+SUMIFS('A.T D67'!W:W,'A.T D67'!$A:$A,$A507)</f>
        <v>19.399999999999999</v>
      </c>
      <c r="W507" s="1">
        <f>SUMIFS('A.T D0'!X:X,'A.T D0'!$A:$A,$A507)+SUMIFS('A.T D7'!X:X,'A.T D7'!$A:$A,$A507)+SUMIFS('A.T D22'!X:X,'A.T D22'!$A:$A,$A507)+SUMIFS('A.T D37'!X:X,'A.T D37'!$A:$A,$A507)+SUMIFS('A.T D52'!X:X,'A.T D52'!$A:$A,$A507)+SUMIFS('A.T D67'!X:X,'A.T D67'!$A:$A,$A507)</f>
        <v>141.59</v>
      </c>
      <c r="X507" s="17">
        <f>SUMIFS(TCH!J:J,TCH!$A:$A,$A507)</f>
        <v>0</v>
      </c>
      <c r="Y507" s="17">
        <f>IF(X507=0,0,(X507*AVERAGEIFS($W:$W,$C:$C,$C507,$D:$D,$D507,$E:$E,$E507,$G:$G,$G507,$B:$B,_xlfn.MAXIFS($B:$B,$C:$C,$C507,$D:$D,$D507,$E:$E,$E507,$G:$G,$G507,$B:$B,"&lt;&gt;"&amp;$B507)))/1000)</f>
        <v>0</v>
      </c>
      <c r="Z507" s="17">
        <f>SUMIFS(TCH!M:M,TCH!$A:$A,$A507)</f>
        <v>0</v>
      </c>
      <c r="AA507" s="17">
        <f>IF(Z507=0,0,(Z507*AVERAGEIFS($W:$W,$C:$C,$C507,$D:$D,$D507,$E:$E,$E507,$G:$G,$G507,$B:$B,_xlfn.MAXIFS($B:$B,$C:$C,$C507,$D:$D,$D507,$E:$E,$E507,$G:$G,$G507,$B:$B,"&lt;&gt;"&amp;$B507)))/1000)</f>
        <v>0</v>
      </c>
      <c r="AB507" s="17">
        <f>SUMIFS(TCH!P:P,TCH!$A:$A,$A507)</f>
        <v>0</v>
      </c>
      <c r="AC507" s="17">
        <f>IF(AB507=0,0,(AB507*AVERAGEIFS($W:$W,$C:$C,$C507,$D:$D,$D507,$E:$E,$E507,$G:$G,$G507,$B:$B,_xlfn.MAXIFS($B:$B,$C:$C,$C507,$D:$D,$D507,$E:$E,$E507,$G:$G,$G507,$B:$B,"&lt;&gt;"&amp;$B507)))/1000)</f>
        <v>0</v>
      </c>
      <c r="AD507" s="17">
        <f>SUMIFS(TCH!S:S,TCH!$A:$A,$A507)</f>
        <v>0</v>
      </c>
      <c r="AE507" s="17">
        <f>IF(AD507=0,0,(AD507*AVERAGEIFS($W:$W,$C:$C,$C507,$D:$D,$D507,$E:$E,$E507,$G:$G,$G507,$B:$B,_xlfn.MAXIFS($B:$B,$C:$C,$C507,$D:$D,$D507,$E:$E,$E507,$G:$G,$G507,$B:$B,"&lt;&gt;"&amp;$B507)))/1000)</f>
        <v>0</v>
      </c>
      <c r="AF507" s="17">
        <f>SUMIFS(TCH!V:V,TCH!$A:$A,$A507)</f>
        <v>0</v>
      </c>
      <c r="AG507" s="17">
        <f>IF(AF507=0,0,(AF507*AVERAGEIFS($W:$W,$C:$C,$C507,$D:$D,$D507,$E:$E,$E507,$G:$G,$G507,$B:$B,_xlfn.MAXIFS($B:$B,$C:$C,$C507,$D:$D,$D507,$E:$E,$E507,$G:$G,$G507,$B:$B,"&lt;&gt;"&amp;$B507)))/1000)</f>
        <v>0</v>
      </c>
      <c r="AH507" s="17">
        <f>SUMIFS(TCH!Y:Y,TCH!$A:$A,$A507)</f>
        <v>0</v>
      </c>
      <c r="AI507" s="17">
        <f>IF(AH507=0,0,(AH507*AVERAGEIFS($W:$W,$C:$C,$C507,$D:$D,$D507,$E:$E,$E507,$G:$G,$G507,$B:$B,_xlfn.MAXIFS($B:$B,$C:$C,$C507,$D:$D,$D507,$E:$E,$E507,$G:$G,$G507,$B:$B,"&lt;&gt;"&amp;$B507)))/1000)</f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>
        <v>0</v>
      </c>
      <c r="AX507">
        <v>0</v>
      </c>
      <c r="AY507">
        <v>0</v>
      </c>
      <c r="AZ507">
        <v>0</v>
      </c>
    </row>
    <row r="508" spans="1:52" x14ac:dyDescent="0.25">
      <c r="A508" s="1" t="str">
        <f t="shared" si="7"/>
        <v>45803491B3R39</v>
      </c>
      <c r="B508" s="7">
        <v>45803</v>
      </c>
      <c r="C508" s="1">
        <v>49</v>
      </c>
      <c r="D508" s="1">
        <v>1</v>
      </c>
      <c r="E508" s="3" t="s">
        <v>56</v>
      </c>
      <c r="F508" s="1" t="s">
        <v>55</v>
      </c>
      <c r="G508" s="1">
        <v>9</v>
      </c>
      <c r="H508" s="4">
        <f>SUMIFS(Biometria!H:H,Biometria!$A:$A,$A508)</f>
        <v>21.47</v>
      </c>
      <c r="I508" s="6">
        <f>SUMIFS(Biometria!I:I,Biometria!$A:$A,$A508)</f>
        <v>0</v>
      </c>
      <c r="J508" s="6">
        <f>SUMIFS(Biometria!J:J,Biometria!$A:$A,$A508)</f>
        <v>3.6</v>
      </c>
      <c r="K508" s="2">
        <f>SUMIFS(Biometria!K:K,Biometria!$A:$A,$A508)</f>
        <v>0</v>
      </c>
      <c r="L508" s="1">
        <f>SUMIFS(Biometria!L:L,Biometria!$A:$A,$A508)</f>
        <v>30</v>
      </c>
      <c r="M508" s="1">
        <f>SUMIFS(Biometria!M:M,Biometria!$A:$A,$A508)</f>
        <v>0</v>
      </c>
      <c r="N508" s="1">
        <f>SUMIFS('A.T D0'!O:O,'A.T D0'!$A:$A,$A508)+SUMIFS('A.T D7'!O:O,'A.T D7'!$A:$A,$A508)+SUMIFS('A.T D22'!O:O,'A.T D22'!$A:$A,$A508)+SUMIFS('A.T D37'!O:O,'A.T D37'!$A:$A,$A508)+SUMIFS('A.T D52'!O:O,'A.T D52'!$A:$A,$A508)+SUMIFS('A.T D67'!O:O,'A.T D67'!$A:$A,$A508)</f>
        <v>5.2</v>
      </c>
      <c r="O508" s="1">
        <f>SUMIFS('A.T D0'!P:P,'A.T D0'!$A:$A,$A508)+SUMIFS('A.T D7'!P:P,'A.T D7'!$A:$A,$A508)+SUMIFS('A.T D22'!P:P,'A.T D22'!$A:$A,$A508)+SUMIFS('A.T D37'!P:P,'A.T D37'!$A:$A,$A508)+SUMIFS('A.T D52'!P:P,'A.T D52'!$A:$A,$A508)+SUMIFS('A.T D67'!P:P,'A.T D67'!$A:$A,$A508)</f>
        <v>19.91</v>
      </c>
      <c r="P508" s="1">
        <f>SUMIFS('A.T D0'!Q:Q,'A.T D0'!$A:$A,$A508)+SUMIFS('A.T D7'!Q:Q,'A.T D7'!$A:$A,$A508)+SUMIFS('A.T D22'!Q:Q,'A.T D22'!$A:$A,$A508)+SUMIFS('A.T D37'!Q:Q,'A.T D37'!$A:$A,$A508)+SUMIFS('A.T D52'!Q:Q,'A.T D52'!$A:$A,$A508)+SUMIFS('A.T D67'!Q:Q,'A.T D67'!$A:$A,$A508)</f>
        <v>17.03</v>
      </c>
      <c r="Q508" s="1">
        <f>SUMIFS('A.T D0'!R:R,'A.T D0'!$A:$A,$A508)+SUMIFS('A.T D7'!R:R,'A.T D7'!$A:$A,$A508)+SUMIFS('A.T D22'!R:R,'A.T D22'!$A:$A,$A508)+SUMIFS('A.T D37'!R:R,'A.T D37'!$A:$A,$A508)+SUMIFS('A.T D52'!R:R,'A.T D52'!$A:$A,$A508)+SUMIFS('A.T D67'!R:R,'A.T D67'!$A:$A,$A508)</f>
        <v>85.53</v>
      </c>
      <c r="R508" s="1">
        <f>SUMIFS('A.T D0'!S:S,'A.T D0'!$A:$A,$A508)+SUMIFS('A.T D7'!S:S,'A.T D7'!$A:$A,$A508)+SUMIFS('A.T D22'!S:S,'A.T D22'!$A:$A,$A508)+SUMIFS('A.T D37'!S:S,'A.T D37'!$A:$A,$A508)+SUMIFS('A.T D52'!S:S,'A.T D52'!$A:$A,$A508)+SUMIFS('A.T D67'!S:S,'A.T D67'!$A:$A,$A508)</f>
        <v>0.71</v>
      </c>
      <c r="S508" s="1">
        <f>SUMIFS('A.T D0'!T:T,'A.T D0'!$A:$A,$A508)+SUMIFS('A.T D7'!T:T,'A.T D7'!$A:$A,$A508)+SUMIFS('A.T D22'!T:T,'A.T D22'!$A:$A,$A508)+SUMIFS('A.T D37'!T:T,'A.T D37'!$A:$A,$A508)+SUMIFS('A.T D52'!T:T,'A.T D52'!$A:$A,$A508)+SUMIFS('A.T D67'!T:T,'A.T D67'!$A:$A,$A508)</f>
        <v>14.1624</v>
      </c>
      <c r="T508" s="1">
        <f>SUMIFS('A.T D0'!U:U,'A.T D0'!$A:$A,$A508)+SUMIFS('A.T D7'!U:U,'A.T D7'!$A:$A,$A508)+SUMIFS('A.T D22'!U:U,'A.T D22'!$A:$A,$A508)+SUMIFS('A.T D37'!U:U,'A.T D37'!$A:$A,$A508)+SUMIFS('A.T D52'!U:U,'A.T D52'!$A:$A,$A508)+SUMIFS('A.T D67'!U:U,'A.T D67'!$A:$A,$A508)</f>
        <v>0.59</v>
      </c>
      <c r="U508" s="1">
        <f>SUMIFS('A.T D0'!V:V,'A.T D0'!$A:$A,$A508)+SUMIFS('A.T D7'!V:V,'A.T D7'!$A:$A,$A508)+SUMIFS('A.T D22'!V:V,'A.T D22'!$A:$A,$A508)+SUMIFS('A.T D37'!V:V,'A.T D37'!$A:$A,$A508)+SUMIFS('A.T D52'!V:V,'A.T D52'!$A:$A,$A508)+SUMIFS('A.T D67'!V:V,'A.T D67'!$A:$A,$A508)</f>
        <v>13.04</v>
      </c>
      <c r="V508" s="1">
        <f>SUMIFS('A.T D0'!W:W,'A.T D0'!$A:$A,$A508)+SUMIFS('A.T D7'!W:W,'A.T D7'!$A:$A,$A508)+SUMIFS('A.T D22'!W:W,'A.T D22'!$A:$A,$A508)+SUMIFS('A.T D37'!W:W,'A.T D37'!$A:$A,$A508)+SUMIFS('A.T D52'!W:W,'A.T D52'!$A:$A,$A508)+SUMIFS('A.T D67'!W:W,'A.T D67'!$A:$A,$A508)</f>
        <v>19.59</v>
      </c>
      <c r="W508" s="1">
        <f>SUMIFS('A.T D0'!X:X,'A.T D0'!$A:$A,$A508)+SUMIFS('A.T D7'!X:X,'A.T D7'!$A:$A,$A508)+SUMIFS('A.T D22'!X:X,'A.T D22'!$A:$A,$A508)+SUMIFS('A.T D37'!X:X,'A.T D37'!$A:$A,$A508)+SUMIFS('A.T D52'!X:X,'A.T D52'!$A:$A,$A508)+SUMIFS('A.T D67'!X:X,'A.T D67'!$A:$A,$A508)</f>
        <v>141.81</v>
      </c>
      <c r="X508" s="17">
        <f>SUMIFS(TCH!J:J,TCH!$A:$A,$A508)</f>
        <v>0</v>
      </c>
      <c r="Y508" s="17">
        <f>IF(X508=0,0,(X508*AVERAGEIFS($W:$W,$C:$C,$C508,$D:$D,$D508,$E:$E,$E508,$G:$G,$G508,$B:$B,_xlfn.MAXIFS($B:$B,$C:$C,$C508,$D:$D,$D508,$E:$E,$E508,$G:$G,$G508,$B:$B,"&lt;&gt;"&amp;$B508)))/1000)</f>
        <v>0</v>
      </c>
      <c r="Z508" s="17">
        <f>SUMIFS(TCH!M:M,TCH!$A:$A,$A508)</f>
        <v>0</v>
      </c>
      <c r="AA508" s="17">
        <f>IF(Z508=0,0,(Z508*AVERAGEIFS($W:$W,$C:$C,$C508,$D:$D,$D508,$E:$E,$E508,$G:$G,$G508,$B:$B,_xlfn.MAXIFS($B:$B,$C:$C,$C508,$D:$D,$D508,$E:$E,$E508,$G:$G,$G508,$B:$B,"&lt;&gt;"&amp;$B508)))/1000)</f>
        <v>0</v>
      </c>
      <c r="AB508" s="17">
        <f>SUMIFS(TCH!P:P,TCH!$A:$A,$A508)</f>
        <v>0</v>
      </c>
      <c r="AC508" s="17">
        <f>IF(AB508=0,0,(AB508*AVERAGEIFS($W:$W,$C:$C,$C508,$D:$D,$D508,$E:$E,$E508,$G:$G,$G508,$B:$B,_xlfn.MAXIFS($B:$B,$C:$C,$C508,$D:$D,$D508,$E:$E,$E508,$G:$G,$G508,$B:$B,"&lt;&gt;"&amp;$B508)))/1000)</f>
        <v>0</v>
      </c>
      <c r="AD508" s="17">
        <f>SUMIFS(TCH!S:S,TCH!$A:$A,$A508)</f>
        <v>0</v>
      </c>
      <c r="AE508" s="17">
        <f>IF(AD508=0,0,(AD508*AVERAGEIFS($W:$W,$C:$C,$C508,$D:$D,$D508,$E:$E,$E508,$G:$G,$G508,$B:$B,_xlfn.MAXIFS($B:$B,$C:$C,$C508,$D:$D,$D508,$E:$E,$E508,$G:$G,$G508,$B:$B,"&lt;&gt;"&amp;$B508)))/1000)</f>
        <v>0</v>
      </c>
      <c r="AF508" s="17">
        <f>SUMIFS(TCH!V:V,TCH!$A:$A,$A508)</f>
        <v>0</v>
      </c>
      <c r="AG508" s="17">
        <f>IF(AF508=0,0,(AF508*AVERAGEIFS($W:$W,$C:$C,$C508,$D:$D,$D508,$E:$E,$E508,$G:$G,$G508,$B:$B,_xlfn.MAXIFS($B:$B,$C:$C,$C508,$D:$D,$D508,$E:$E,$E508,$G:$G,$G508,$B:$B,"&lt;&gt;"&amp;$B508)))/1000)</f>
        <v>0</v>
      </c>
      <c r="AH508" s="17">
        <f>SUMIFS(TCH!Y:Y,TCH!$A:$A,$A508)</f>
        <v>0</v>
      </c>
      <c r="AI508" s="17">
        <f>IF(AH508=0,0,(AH508*AVERAGEIFS($W:$W,$C:$C,$C508,$D:$D,$D508,$E:$E,$E508,$G:$G,$G508,$B:$B,_xlfn.MAXIFS($B:$B,$C:$C,$C508,$D:$D,$D508,$E:$E,$E508,$G:$G,$G508,$B:$B,"&lt;&gt;"&amp;$B508)))/1000)</f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>
        <v>0</v>
      </c>
      <c r="AX508">
        <v>0</v>
      </c>
      <c r="AY508">
        <v>0</v>
      </c>
      <c r="AZ508">
        <v>0</v>
      </c>
    </row>
    <row r="509" spans="1:52" x14ac:dyDescent="0.25">
      <c r="A509" s="1" t="str">
        <f t="shared" si="7"/>
        <v>45803498B3R110</v>
      </c>
      <c r="B509" s="7">
        <v>45803</v>
      </c>
      <c r="C509" s="1">
        <v>49</v>
      </c>
      <c r="D509" s="1">
        <v>8</v>
      </c>
      <c r="E509" s="3" t="s">
        <v>56</v>
      </c>
      <c r="F509" s="1" t="s">
        <v>53</v>
      </c>
      <c r="G509" s="1">
        <v>10</v>
      </c>
      <c r="H509" s="4">
        <f>SUMIFS(Biometria!H:H,Biometria!$A:$A,$A509)</f>
        <v>23.63</v>
      </c>
      <c r="I509" s="6">
        <f>SUMIFS(Biometria!I:I,Biometria!$A:$A,$A509)</f>
        <v>21.51</v>
      </c>
      <c r="J509" s="6">
        <f>SUMIFS(Biometria!J:J,Biometria!$A:$A,$A509)</f>
        <v>3.65</v>
      </c>
      <c r="K509" s="2">
        <f>SUMIFS(Biometria!K:K,Biometria!$A:$A,$A509)</f>
        <v>3.65</v>
      </c>
      <c r="L509" s="1">
        <f>SUMIFS(Biometria!L:L,Biometria!$A:$A,$A509)</f>
        <v>35</v>
      </c>
      <c r="M509" s="1">
        <f>SUMIFS(Biometria!M:M,Biometria!$A:$A,$A509)</f>
        <v>37.333333333333336</v>
      </c>
      <c r="N509" s="1">
        <f>SUMIFS('A.T D0'!O:O,'A.T D0'!$A:$A,$A509)+SUMIFS('A.T D7'!O:O,'A.T D7'!$A:$A,$A509)+SUMIFS('A.T D22'!O:O,'A.T D22'!$A:$A,$A509)+SUMIFS('A.T D37'!O:O,'A.T D37'!$A:$A,$A509)+SUMIFS('A.T D52'!O:O,'A.T D52'!$A:$A,$A509)+SUMIFS('A.T D67'!O:O,'A.T D67'!$A:$A,$A509)</f>
        <v>5.2</v>
      </c>
      <c r="O509" s="1">
        <f>SUMIFS('A.T D0'!P:P,'A.T D0'!$A:$A,$A509)+SUMIFS('A.T D7'!P:P,'A.T D7'!$A:$A,$A509)+SUMIFS('A.T D22'!P:P,'A.T D22'!$A:$A,$A509)+SUMIFS('A.T D37'!P:P,'A.T D37'!$A:$A,$A509)+SUMIFS('A.T D52'!P:P,'A.T D52'!$A:$A,$A509)+SUMIFS('A.T D67'!P:P,'A.T D67'!$A:$A,$A509)</f>
        <v>19.559999999999999</v>
      </c>
      <c r="P509" s="1">
        <f>SUMIFS('A.T D0'!Q:Q,'A.T D0'!$A:$A,$A509)+SUMIFS('A.T D7'!Q:Q,'A.T D7'!$A:$A,$A509)+SUMIFS('A.T D22'!Q:Q,'A.T D22'!$A:$A,$A509)+SUMIFS('A.T D37'!Q:Q,'A.T D37'!$A:$A,$A509)+SUMIFS('A.T D52'!Q:Q,'A.T D52'!$A:$A,$A509)+SUMIFS('A.T D67'!Q:Q,'A.T D67'!$A:$A,$A509)</f>
        <v>16.64</v>
      </c>
      <c r="Q509" s="1">
        <f>SUMIFS('A.T D0'!R:R,'A.T D0'!$A:$A,$A509)+SUMIFS('A.T D7'!R:R,'A.T D7'!$A:$A,$A509)+SUMIFS('A.T D22'!R:R,'A.T D22'!$A:$A,$A509)+SUMIFS('A.T D37'!R:R,'A.T D37'!$A:$A,$A509)+SUMIFS('A.T D52'!R:R,'A.T D52'!$A:$A,$A509)+SUMIFS('A.T D67'!R:R,'A.T D67'!$A:$A,$A509)</f>
        <v>85.07</v>
      </c>
      <c r="R509" s="1">
        <f>SUMIFS('A.T D0'!S:S,'A.T D0'!$A:$A,$A509)+SUMIFS('A.T D7'!S:S,'A.T D7'!$A:$A,$A509)+SUMIFS('A.T D22'!S:S,'A.T D22'!$A:$A,$A509)+SUMIFS('A.T D37'!S:S,'A.T D37'!$A:$A,$A509)+SUMIFS('A.T D52'!S:S,'A.T D52'!$A:$A,$A509)+SUMIFS('A.T D67'!S:S,'A.T D67'!$A:$A,$A509)</f>
        <v>0.72</v>
      </c>
      <c r="S509" s="1">
        <f>SUMIFS('A.T D0'!T:T,'A.T D0'!$A:$A,$A509)+SUMIFS('A.T D7'!T:T,'A.T D7'!$A:$A,$A509)+SUMIFS('A.T D22'!T:T,'A.T D22'!$A:$A,$A509)+SUMIFS('A.T D37'!T:T,'A.T D37'!$A:$A,$A509)+SUMIFS('A.T D52'!T:T,'A.T D52'!$A:$A,$A509)+SUMIFS('A.T D67'!T:T,'A.T D67'!$A:$A,$A509)</f>
        <v>14.042299999999999</v>
      </c>
      <c r="T509" s="1">
        <f>SUMIFS('A.T D0'!U:U,'A.T D0'!$A:$A,$A509)+SUMIFS('A.T D7'!U:U,'A.T D7'!$A:$A,$A509)+SUMIFS('A.T D22'!U:U,'A.T D22'!$A:$A,$A509)+SUMIFS('A.T D37'!U:U,'A.T D37'!$A:$A,$A509)+SUMIFS('A.T D52'!U:U,'A.T D52'!$A:$A,$A509)+SUMIFS('A.T D67'!U:U,'A.T D67'!$A:$A,$A509)</f>
        <v>0.61</v>
      </c>
      <c r="U509" s="1">
        <f>SUMIFS('A.T D0'!V:V,'A.T D0'!$A:$A,$A509)+SUMIFS('A.T D7'!V:V,'A.T D7'!$A:$A,$A509)+SUMIFS('A.T D22'!V:V,'A.T D22'!$A:$A,$A509)+SUMIFS('A.T D37'!V:V,'A.T D37'!$A:$A,$A509)+SUMIFS('A.T D52'!V:V,'A.T D52'!$A:$A,$A509)+SUMIFS('A.T D67'!V:V,'A.T D67'!$A:$A,$A509)</f>
        <v>12.2</v>
      </c>
      <c r="V509" s="1">
        <f>SUMIFS('A.T D0'!W:W,'A.T D0'!$A:$A,$A509)+SUMIFS('A.T D7'!W:W,'A.T D7'!$A:$A,$A509)+SUMIFS('A.T D22'!W:W,'A.T D22'!$A:$A,$A509)+SUMIFS('A.T D37'!W:W,'A.T D37'!$A:$A,$A509)+SUMIFS('A.T D52'!W:W,'A.T D52'!$A:$A,$A509)+SUMIFS('A.T D67'!W:W,'A.T D67'!$A:$A,$A509)</f>
        <v>18.760000000000002</v>
      </c>
      <c r="W509" s="1">
        <f>SUMIFS('A.T D0'!X:X,'A.T D0'!$A:$A,$A509)+SUMIFS('A.T D7'!X:X,'A.T D7'!$A:$A,$A509)+SUMIFS('A.T D22'!X:X,'A.T D22'!$A:$A,$A509)+SUMIFS('A.T D37'!X:X,'A.T D37'!$A:$A,$A509)+SUMIFS('A.T D52'!X:X,'A.T D52'!$A:$A,$A509)+SUMIFS('A.T D67'!X:X,'A.T D67'!$A:$A,$A509)</f>
        <v>140.83000000000001</v>
      </c>
      <c r="X509" s="17">
        <f>SUMIFS(TCH!J:J,TCH!$A:$A,$A509)</f>
        <v>0</v>
      </c>
      <c r="Y509" s="17">
        <f>IF(X509=0,0,(X509*AVERAGEIFS($W:$W,$C:$C,$C509,$D:$D,$D509,$E:$E,$E509,$G:$G,$G509,$B:$B,_xlfn.MAXIFS($B:$B,$C:$C,$C509,$D:$D,$D509,$E:$E,$E509,$G:$G,$G509,$B:$B,"&lt;&gt;"&amp;$B509)))/1000)</f>
        <v>0</v>
      </c>
      <c r="Z509" s="17">
        <f>SUMIFS(TCH!M:M,TCH!$A:$A,$A509)</f>
        <v>0</v>
      </c>
      <c r="AA509" s="17">
        <f>IF(Z509=0,0,(Z509*AVERAGEIFS($W:$W,$C:$C,$C509,$D:$D,$D509,$E:$E,$E509,$G:$G,$G509,$B:$B,_xlfn.MAXIFS($B:$B,$C:$C,$C509,$D:$D,$D509,$E:$E,$E509,$G:$G,$G509,$B:$B,"&lt;&gt;"&amp;$B509)))/1000)</f>
        <v>0</v>
      </c>
      <c r="AB509" s="17">
        <f>SUMIFS(TCH!P:P,TCH!$A:$A,$A509)</f>
        <v>0</v>
      </c>
      <c r="AC509" s="17">
        <f>IF(AB509=0,0,(AB509*AVERAGEIFS($W:$W,$C:$C,$C509,$D:$D,$D509,$E:$E,$E509,$G:$G,$G509,$B:$B,_xlfn.MAXIFS($B:$B,$C:$C,$C509,$D:$D,$D509,$E:$E,$E509,$G:$G,$G509,$B:$B,"&lt;&gt;"&amp;$B509)))/1000)</f>
        <v>0</v>
      </c>
      <c r="AD509" s="17">
        <f>SUMIFS(TCH!S:S,TCH!$A:$A,$A509)</f>
        <v>0</v>
      </c>
      <c r="AE509" s="17">
        <f>IF(AD509=0,0,(AD509*AVERAGEIFS($W:$W,$C:$C,$C509,$D:$D,$D509,$E:$E,$E509,$G:$G,$G509,$B:$B,_xlfn.MAXIFS($B:$B,$C:$C,$C509,$D:$D,$D509,$E:$E,$E509,$G:$G,$G509,$B:$B,"&lt;&gt;"&amp;$B509)))/1000)</f>
        <v>0</v>
      </c>
      <c r="AF509" s="17">
        <f>SUMIFS(TCH!V:V,TCH!$A:$A,$A509)</f>
        <v>0</v>
      </c>
      <c r="AG509" s="17">
        <f>IF(AF509=0,0,(AF509*AVERAGEIFS($W:$W,$C:$C,$C509,$D:$D,$D509,$E:$E,$E509,$G:$G,$G509,$B:$B,_xlfn.MAXIFS($B:$B,$C:$C,$C509,$D:$D,$D509,$E:$E,$E509,$G:$G,$G509,$B:$B,"&lt;&gt;"&amp;$B509)))/1000)</f>
        <v>0</v>
      </c>
      <c r="AH509" s="17">
        <f>SUMIFS(TCH!Y:Y,TCH!$A:$A,$A509)</f>
        <v>0</v>
      </c>
      <c r="AI509" s="17">
        <f>IF(AH509=0,0,(AH509*AVERAGEIFS($W:$W,$C:$C,$C509,$D:$D,$D509,$E:$E,$E509,$G:$G,$G509,$B:$B,_xlfn.MAXIFS($B:$B,$C:$C,$C509,$D:$D,$D509,$E:$E,$E509,$G:$G,$G509,$B:$B,"&lt;&gt;"&amp;$B509)))/1000)</f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>
        <v>0</v>
      </c>
      <c r="AX509">
        <v>0</v>
      </c>
      <c r="AY509">
        <v>0</v>
      </c>
      <c r="AZ509">
        <v>0</v>
      </c>
    </row>
    <row r="510" spans="1:52" x14ac:dyDescent="0.25">
      <c r="A510" s="1" t="str">
        <f t="shared" si="7"/>
        <v>45803498B3R210</v>
      </c>
      <c r="B510" s="7">
        <v>45803</v>
      </c>
      <c r="C510" s="1">
        <v>49</v>
      </c>
      <c r="D510" s="1">
        <v>8</v>
      </c>
      <c r="E510" s="3" t="s">
        <v>56</v>
      </c>
      <c r="F510" s="1" t="s">
        <v>54</v>
      </c>
      <c r="G510" s="1">
        <v>10</v>
      </c>
      <c r="H510" s="4">
        <f>SUMIFS(Biometria!H:H,Biometria!$A:$A,$A510)</f>
        <v>18.850000000000001</v>
      </c>
      <c r="I510" s="6">
        <f>SUMIFS(Biometria!I:I,Biometria!$A:$A,$A510)</f>
        <v>0</v>
      </c>
      <c r="J510" s="6">
        <f>SUMIFS(Biometria!J:J,Biometria!$A:$A,$A510)</f>
        <v>3.6</v>
      </c>
      <c r="K510" s="2">
        <f>SUMIFS(Biometria!K:K,Biometria!$A:$A,$A510)</f>
        <v>0</v>
      </c>
      <c r="L510" s="1">
        <f>SUMIFS(Biometria!L:L,Biometria!$A:$A,$A510)</f>
        <v>40</v>
      </c>
      <c r="M510" s="1">
        <f>SUMIFS(Biometria!M:M,Biometria!$A:$A,$A510)</f>
        <v>0</v>
      </c>
      <c r="N510" s="1">
        <f>SUMIFS('A.T D0'!O:O,'A.T D0'!$A:$A,$A510)+SUMIFS('A.T D7'!O:O,'A.T D7'!$A:$A,$A510)+SUMIFS('A.T D22'!O:O,'A.T D22'!$A:$A,$A510)+SUMIFS('A.T D37'!O:O,'A.T D37'!$A:$A,$A510)+SUMIFS('A.T D52'!O:O,'A.T D52'!$A:$A,$A510)+SUMIFS('A.T D67'!O:O,'A.T D67'!$A:$A,$A510)</f>
        <v>5.2</v>
      </c>
      <c r="O510" s="1">
        <f>SUMIFS('A.T D0'!P:P,'A.T D0'!$A:$A,$A510)+SUMIFS('A.T D7'!P:P,'A.T D7'!$A:$A,$A510)+SUMIFS('A.T D22'!P:P,'A.T D22'!$A:$A,$A510)+SUMIFS('A.T D37'!P:P,'A.T D37'!$A:$A,$A510)+SUMIFS('A.T D52'!P:P,'A.T D52'!$A:$A,$A510)+SUMIFS('A.T D67'!P:P,'A.T D67'!$A:$A,$A510)</f>
        <v>19.71</v>
      </c>
      <c r="P510" s="1">
        <f>SUMIFS('A.T D0'!Q:Q,'A.T D0'!$A:$A,$A510)+SUMIFS('A.T D7'!Q:Q,'A.T D7'!$A:$A,$A510)+SUMIFS('A.T D22'!Q:Q,'A.T D22'!$A:$A,$A510)+SUMIFS('A.T D37'!Q:Q,'A.T D37'!$A:$A,$A510)+SUMIFS('A.T D52'!Q:Q,'A.T D52'!$A:$A,$A510)+SUMIFS('A.T D67'!Q:Q,'A.T D67'!$A:$A,$A510)</f>
        <v>16.98</v>
      </c>
      <c r="Q510" s="1">
        <f>SUMIFS('A.T D0'!R:R,'A.T D0'!$A:$A,$A510)+SUMIFS('A.T D7'!R:R,'A.T D7'!$A:$A,$A510)+SUMIFS('A.T D22'!R:R,'A.T D22'!$A:$A,$A510)+SUMIFS('A.T D37'!R:R,'A.T D37'!$A:$A,$A510)+SUMIFS('A.T D52'!R:R,'A.T D52'!$A:$A,$A510)+SUMIFS('A.T D67'!R:R,'A.T D67'!$A:$A,$A510)</f>
        <v>86.15</v>
      </c>
      <c r="R510" s="1">
        <f>SUMIFS('A.T D0'!S:S,'A.T D0'!$A:$A,$A510)+SUMIFS('A.T D7'!S:S,'A.T D7'!$A:$A,$A510)+SUMIFS('A.T D22'!S:S,'A.T D22'!$A:$A,$A510)+SUMIFS('A.T D37'!S:S,'A.T D37'!$A:$A,$A510)+SUMIFS('A.T D52'!S:S,'A.T D52'!$A:$A,$A510)+SUMIFS('A.T D67'!S:S,'A.T D67'!$A:$A,$A510)</f>
        <v>0.69</v>
      </c>
      <c r="S510" s="1">
        <f>SUMIFS('A.T D0'!T:T,'A.T D0'!$A:$A,$A510)+SUMIFS('A.T D7'!T:T,'A.T D7'!$A:$A,$A510)+SUMIFS('A.T D22'!T:T,'A.T D22'!$A:$A,$A510)+SUMIFS('A.T D37'!T:T,'A.T D37'!$A:$A,$A510)+SUMIFS('A.T D52'!T:T,'A.T D52'!$A:$A,$A510)+SUMIFS('A.T D67'!T:T,'A.T D67'!$A:$A,$A510)</f>
        <v>14.182700000000001</v>
      </c>
      <c r="T510" s="1">
        <f>SUMIFS('A.T D0'!U:U,'A.T D0'!$A:$A,$A510)+SUMIFS('A.T D7'!U:U,'A.T D7'!$A:$A,$A510)+SUMIFS('A.T D22'!U:U,'A.T D22'!$A:$A,$A510)+SUMIFS('A.T D37'!U:U,'A.T D37'!$A:$A,$A510)+SUMIFS('A.T D52'!U:U,'A.T D52'!$A:$A,$A510)+SUMIFS('A.T D67'!U:U,'A.T D67'!$A:$A,$A510)</f>
        <v>0.57999999999999996</v>
      </c>
      <c r="U510" s="1">
        <f>SUMIFS('A.T D0'!V:V,'A.T D0'!$A:$A,$A510)+SUMIFS('A.T D7'!V:V,'A.T D7'!$A:$A,$A510)+SUMIFS('A.T D22'!V:V,'A.T D22'!$A:$A,$A510)+SUMIFS('A.T D37'!V:V,'A.T D37'!$A:$A,$A510)+SUMIFS('A.T D52'!V:V,'A.T D52'!$A:$A,$A510)+SUMIFS('A.T D67'!V:V,'A.T D67'!$A:$A,$A510)</f>
        <v>12.79</v>
      </c>
      <c r="V510" s="1">
        <f>SUMIFS('A.T D0'!W:W,'A.T D0'!$A:$A,$A510)+SUMIFS('A.T D7'!W:W,'A.T D7'!$A:$A,$A510)+SUMIFS('A.T D22'!W:W,'A.T D22'!$A:$A,$A510)+SUMIFS('A.T D37'!W:W,'A.T D37'!$A:$A,$A510)+SUMIFS('A.T D52'!W:W,'A.T D52'!$A:$A,$A510)+SUMIFS('A.T D67'!W:W,'A.T D67'!$A:$A,$A510)</f>
        <v>19.670000000000002</v>
      </c>
      <c r="W510" s="1">
        <f>SUMIFS('A.T D0'!X:X,'A.T D0'!$A:$A,$A510)+SUMIFS('A.T D7'!X:X,'A.T D7'!$A:$A,$A510)+SUMIFS('A.T D22'!X:X,'A.T D22'!$A:$A,$A510)+SUMIFS('A.T D37'!X:X,'A.T D37'!$A:$A,$A510)+SUMIFS('A.T D52'!X:X,'A.T D52'!$A:$A,$A510)+SUMIFS('A.T D67'!X:X,'A.T D67'!$A:$A,$A510)</f>
        <v>141.91</v>
      </c>
      <c r="X510" s="17">
        <f>SUMIFS(TCH!J:J,TCH!$A:$A,$A510)</f>
        <v>0</v>
      </c>
      <c r="Y510" s="17">
        <f>IF(X510=0,0,(X510*AVERAGEIFS($W:$W,$C:$C,$C510,$D:$D,$D510,$E:$E,$E510,$G:$G,$G510,$B:$B,_xlfn.MAXIFS($B:$B,$C:$C,$C510,$D:$D,$D510,$E:$E,$E510,$G:$G,$G510,$B:$B,"&lt;&gt;"&amp;$B510)))/1000)</f>
        <v>0</v>
      </c>
      <c r="Z510" s="17">
        <f>SUMIFS(TCH!M:M,TCH!$A:$A,$A510)</f>
        <v>0</v>
      </c>
      <c r="AA510" s="17">
        <f>IF(Z510=0,0,(Z510*AVERAGEIFS($W:$W,$C:$C,$C510,$D:$D,$D510,$E:$E,$E510,$G:$G,$G510,$B:$B,_xlfn.MAXIFS($B:$B,$C:$C,$C510,$D:$D,$D510,$E:$E,$E510,$G:$G,$G510,$B:$B,"&lt;&gt;"&amp;$B510)))/1000)</f>
        <v>0</v>
      </c>
      <c r="AB510" s="17">
        <f>SUMIFS(TCH!P:P,TCH!$A:$A,$A510)</f>
        <v>0</v>
      </c>
      <c r="AC510" s="17">
        <f>IF(AB510=0,0,(AB510*AVERAGEIFS($W:$W,$C:$C,$C510,$D:$D,$D510,$E:$E,$E510,$G:$G,$G510,$B:$B,_xlfn.MAXIFS($B:$B,$C:$C,$C510,$D:$D,$D510,$E:$E,$E510,$G:$G,$G510,$B:$B,"&lt;&gt;"&amp;$B510)))/1000)</f>
        <v>0</v>
      </c>
      <c r="AD510" s="17">
        <f>SUMIFS(TCH!S:S,TCH!$A:$A,$A510)</f>
        <v>0</v>
      </c>
      <c r="AE510" s="17">
        <f>IF(AD510=0,0,(AD510*AVERAGEIFS($W:$W,$C:$C,$C510,$D:$D,$D510,$E:$E,$E510,$G:$G,$G510,$B:$B,_xlfn.MAXIFS($B:$B,$C:$C,$C510,$D:$D,$D510,$E:$E,$E510,$G:$G,$G510,$B:$B,"&lt;&gt;"&amp;$B510)))/1000)</f>
        <v>0</v>
      </c>
      <c r="AF510" s="17">
        <f>SUMIFS(TCH!V:V,TCH!$A:$A,$A510)</f>
        <v>0</v>
      </c>
      <c r="AG510" s="17">
        <f>IF(AF510=0,0,(AF510*AVERAGEIFS($W:$W,$C:$C,$C510,$D:$D,$D510,$E:$E,$E510,$G:$G,$G510,$B:$B,_xlfn.MAXIFS($B:$B,$C:$C,$C510,$D:$D,$D510,$E:$E,$E510,$G:$G,$G510,$B:$B,"&lt;&gt;"&amp;$B510)))/1000)</f>
        <v>0</v>
      </c>
      <c r="AH510" s="17">
        <f>SUMIFS(TCH!Y:Y,TCH!$A:$A,$A510)</f>
        <v>0</v>
      </c>
      <c r="AI510" s="17">
        <f>IF(AH510=0,0,(AH510*AVERAGEIFS($W:$W,$C:$C,$C510,$D:$D,$D510,$E:$E,$E510,$G:$G,$G510,$B:$B,_xlfn.MAXIFS($B:$B,$C:$C,$C510,$D:$D,$D510,$E:$E,$E510,$G:$G,$G510,$B:$B,"&lt;&gt;"&amp;$B510)))/1000)</f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>
        <v>0</v>
      </c>
      <c r="AX510">
        <v>0</v>
      </c>
      <c r="AY510">
        <v>0</v>
      </c>
      <c r="AZ510">
        <v>0</v>
      </c>
    </row>
    <row r="511" spans="1:52" x14ac:dyDescent="0.25">
      <c r="A511" s="1" t="str">
        <f t="shared" si="7"/>
        <v>45803498B3R310</v>
      </c>
      <c r="B511" s="7">
        <v>45803</v>
      </c>
      <c r="C511" s="1">
        <v>49</v>
      </c>
      <c r="D511" s="1">
        <v>8</v>
      </c>
      <c r="E511" s="3" t="s">
        <v>56</v>
      </c>
      <c r="F511" s="1" t="s">
        <v>55</v>
      </c>
      <c r="G511" s="1">
        <v>10</v>
      </c>
      <c r="H511" s="4">
        <f>SUMIFS(Biometria!H:H,Biometria!$A:$A,$A511)</f>
        <v>22.05</v>
      </c>
      <c r="I511" s="6">
        <f>SUMIFS(Biometria!I:I,Biometria!$A:$A,$A511)</f>
        <v>0</v>
      </c>
      <c r="J511" s="6">
        <f>SUMIFS(Biometria!J:J,Biometria!$A:$A,$A511)</f>
        <v>3.7</v>
      </c>
      <c r="K511" s="2">
        <f>SUMIFS(Biometria!K:K,Biometria!$A:$A,$A511)</f>
        <v>0</v>
      </c>
      <c r="L511" s="1">
        <f>SUMIFS(Biometria!L:L,Biometria!$A:$A,$A511)</f>
        <v>37</v>
      </c>
      <c r="M511" s="1">
        <f>SUMIFS(Biometria!M:M,Biometria!$A:$A,$A511)</f>
        <v>0</v>
      </c>
      <c r="N511" s="1">
        <f>SUMIFS('A.T D0'!O:O,'A.T D0'!$A:$A,$A511)+SUMIFS('A.T D7'!O:O,'A.T D7'!$A:$A,$A511)+SUMIFS('A.T D22'!O:O,'A.T D22'!$A:$A,$A511)+SUMIFS('A.T D37'!O:O,'A.T D37'!$A:$A,$A511)+SUMIFS('A.T D52'!O:O,'A.T D52'!$A:$A,$A511)+SUMIFS('A.T D67'!O:O,'A.T D67'!$A:$A,$A511)</f>
        <v>5.2</v>
      </c>
      <c r="O511" s="1">
        <f>SUMIFS('A.T D0'!P:P,'A.T D0'!$A:$A,$A511)+SUMIFS('A.T D7'!P:P,'A.T D7'!$A:$A,$A511)+SUMIFS('A.T D22'!P:P,'A.T D22'!$A:$A,$A511)+SUMIFS('A.T D37'!P:P,'A.T D37'!$A:$A,$A511)+SUMIFS('A.T D52'!P:P,'A.T D52'!$A:$A,$A511)+SUMIFS('A.T D67'!P:P,'A.T D67'!$A:$A,$A511)</f>
        <v>19.22</v>
      </c>
      <c r="P511" s="1">
        <f>SUMIFS('A.T D0'!Q:Q,'A.T D0'!$A:$A,$A511)+SUMIFS('A.T D7'!Q:Q,'A.T D7'!$A:$A,$A511)+SUMIFS('A.T D22'!Q:Q,'A.T D22'!$A:$A,$A511)+SUMIFS('A.T D37'!Q:Q,'A.T D37'!$A:$A,$A511)+SUMIFS('A.T D52'!Q:Q,'A.T D52'!$A:$A,$A511)+SUMIFS('A.T D67'!Q:Q,'A.T D67'!$A:$A,$A511)</f>
        <v>15.96</v>
      </c>
      <c r="Q511" s="1">
        <f>SUMIFS('A.T D0'!R:R,'A.T D0'!$A:$A,$A511)+SUMIFS('A.T D7'!R:R,'A.T D7'!$A:$A,$A511)+SUMIFS('A.T D22'!R:R,'A.T D22'!$A:$A,$A511)+SUMIFS('A.T D37'!R:R,'A.T D37'!$A:$A,$A511)+SUMIFS('A.T D52'!R:R,'A.T D52'!$A:$A,$A511)+SUMIFS('A.T D67'!R:R,'A.T D67'!$A:$A,$A511)</f>
        <v>83.04</v>
      </c>
      <c r="R511" s="1">
        <f>SUMIFS('A.T D0'!S:S,'A.T D0'!$A:$A,$A511)+SUMIFS('A.T D7'!S:S,'A.T D7'!$A:$A,$A511)+SUMIFS('A.T D22'!S:S,'A.T D22'!$A:$A,$A511)+SUMIFS('A.T D37'!S:S,'A.T D37'!$A:$A,$A511)+SUMIFS('A.T D52'!S:S,'A.T D52'!$A:$A,$A511)+SUMIFS('A.T D67'!S:S,'A.T D67'!$A:$A,$A511)</f>
        <v>0.79</v>
      </c>
      <c r="S511" s="1">
        <f>SUMIFS('A.T D0'!T:T,'A.T D0'!$A:$A,$A511)+SUMIFS('A.T D7'!T:T,'A.T D7'!$A:$A,$A511)+SUMIFS('A.T D22'!T:T,'A.T D22'!$A:$A,$A511)+SUMIFS('A.T D37'!T:T,'A.T D37'!$A:$A,$A511)+SUMIFS('A.T D52'!T:T,'A.T D52'!$A:$A,$A511)+SUMIFS('A.T D67'!T:T,'A.T D67'!$A:$A,$A511)</f>
        <v>13.4849</v>
      </c>
      <c r="T511" s="1">
        <f>SUMIFS('A.T D0'!U:U,'A.T D0'!$A:$A,$A511)+SUMIFS('A.T D7'!U:U,'A.T D7'!$A:$A,$A511)+SUMIFS('A.T D22'!U:U,'A.T D22'!$A:$A,$A511)+SUMIFS('A.T D37'!U:U,'A.T D37'!$A:$A,$A511)+SUMIFS('A.T D52'!U:U,'A.T D52'!$A:$A,$A511)+SUMIFS('A.T D67'!U:U,'A.T D67'!$A:$A,$A511)</f>
        <v>0.67</v>
      </c>
      <c r="U511" s="1">
        <f>SUMIFS('A.T D0'!V:V,'A.T D0'!$A:$A,$A511)+SUMIFS('A.T D7'!V:V,'A.T D7'!$A:$A,$A511)+SUMIFS('A.T D22'!V:V,'A.T D22'!$A:$A,$A511)+SUMIFS('A.T D37'!V:V,'A.T D37'!$A:$A,$A511)+SUMIFS('A.T D52'!V:V,'A.T D52'!$A:$A,$A511)+SUMIFS('A.T D67'!V:V,'A.T D67'!$A:$A,$A511)</f>
        <v>12.13</v>
      </c>
      <c r="V511" s="1">
        <f>SUMIFS('A.T D0'!W:W,'A.T D0'!$A:$A,$A511)+SUMIFS('A.T D7'!W:W,'A.T D7'!$A:$A,$A511)+SUMIFS('A.T D22'!W:W,'A.T D22'!$A:$A,$A511)+SUMIFS('A.T D37'!W:W,'A.T D37'!$A:$A,$A511)+SUMIFS('A.T D52'!W:W,'A.T D52'!$A:$A,$A511)+SUMIFS('A.T D67'!W:W,'A.T D67'!$A:$A,$A511)</f>
        <v>14.7</v>
      </c>
      <c r="W511" s="1">
        <f>SUMIFS('A.T D0'!X:X,'A.T D0'!$A:$A,$A511)+SUMIFS('A.T D7'!X:X,'A.T D7'!$A:$A,$A511)+SUMIFS('A.T D22'!X:X,'A.T D22'!$A:$A,$A511)+SUMIFS('A.T D37'!X:X,'A.T D37'!$A:$A,$A511)+SUMIFS('A.T D52'!X:X,'A.T D52'!$A:$A,$A511)+SUMIFS('A.T D67'!X:X,'A.T D67'!$A:$A,$A511)</f>
        <v>136.01</v>
      </c>
      <c r="X511" s="17">
        <f>SUMIFS(TCH!J:J,TCH!$A:$A,$A511)</f>
        <v>0</v>
      </c>
      <c r="Y511" s="17">
        <f>IF(X511=0,0,(X511*AVERAGEIFS($W:$W,$C:$C,$C511,$D:$D,$D511,$E:$E,$E511,$G:$G,$G511,$B:$B,_xlfn.MAXIFS($B:$B,$C:$C,$C511,$D:$D,$D511,$E:$E,$E511,$G:$G,$G511,$B:$B,"&lt;&gt;"&amp;$B511)))/1000)</f>
        <v>0</v>
      </c>
      <c r="Z511" s="17">
        <f>SUMIFS(TCH!M:M,TCH!$A:$A,$A511)</f>
        <v>0</v>
      </c>
      <c r="AA511" s="17">
        <f>IF(Z511=0,0,(Z511*AVERAGEIFS($W:$W,$C:$C,$C511,$D:$D,$D511,$E:$E,$E511,$G:$G,$G511,$B:$B,_xlfn.MAXIFS($B:$B,$C:$C,$C511,$D:$D,$D511,$E:$E,$E511,$G:$G,$G511,$B:$B,"&lt;&gt;"&amp;$B511)))/1000)</f>
        <v>0</v>
      </c>
      <c r="AB511" s="17">
        <f>SUMIFS(TCH!P:P,TCH!$A:$A,$A511)</f>
        <v>0</v>
      </c>
      <c r="AC511" s="17">
        <f>IF(AB511=0,0,(AB511*AVERAGEIFS($W:$W,$C:$C,$C511,$D:$D,$D511,$E:$E,$E511,$G:$G,$G511,$B:$B,_xlfn.MAXIFS($B:$B,$C:$C,$C511,$D:$D,$D511,$E:$E,$E511,$G:$G,$G511,$B:$B,"&lt;&gt;"&amp;$B511)))/1000)</f>
        <v>0</v>
      </c>
      <c r="AD511" s="17">
        <f>SUMIFS(TCH!S:S,TCH!$A:$A,$A511)</f>
        <v>0</v>
      </c>
      <c r="AE511" s="17">
        <f>IF(AD511=0,0,(AD511*AVERAGEIFS($W:$W,$C:$C,$C511,$D:$D,$D511,$E:$E,$E511,$G:$G,$G511,$B:$B,_xlfn.MAXIFS($B:$B,$C:$C,$C511,$D:$D,$D511,$E:$E,$E511,$G:$G,$G511,$B:$B,"&lt;&gt;"&amp;$B511)))/1000)</f>
        <v>0</v>
      </c>
      <c r="AF511" s="17">
        <f>SUMIFS(TCH!V:V,TCH!$A:$A,$A511)</f>
        <v>0</v>
      </c>
      <c r="AG511" s="17">
        <f>IF(AF511=0,0,(AF511*AVERAGEIFS($W:$W,$C:$C,$C511,$D:$D,$D511,$E:$E,$E511,$G:$G,$G511,$B:$B,_xlfn.MAXIFS($B:$B,$C:$C,$C511,$D:$D,$D511,$E:$E,$E511,$G:$G,$G511,$B:$B,"&lt;&gt;"&amp;$B511)))/1000)</f>
        <v>0</v>
      </c>
      <c r="AH511" s="17">
        <f>SUMIFS(TCH!Y:Y,TCH!$A:$A,$A511)</f>
        <v>0</v>
      </c>
      <c r="AI511" s="17">
        <f>IF(AH511=0,0,(AH511*AVERAGEIFS($W:$W,$C:$C,$C511,$D:$D,$D511,$E:$E,$E511,$G:$G,$G511,$B:$B,_xlfn.MAXIFS($B:$B,$C:$C,$C511,$D:$D,$D511,$E:$E,$E511,$G:$G,$G511,$B:$B,"&lt;&gt;"&amp;$B511)))/1000)</f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>
        <v>0</v>
      </c>
      <c r="AX511">
        <v>0</v>
      </c>
      <c r="AY511">
        <v>0</v>
      </c>
      <c r="AZ511">
        <v>0</v>
      </c>
    </row>
    <row r="512" spans="1:52" x14ac:dyDescent="0.25">
      <c r="A512" s="1" t="str">
        <f t="shared" si="7"/>
        <v>45803493B3R111</v>
      </c>
      <c r="B512" s="7">
        <v>45803</v>
      </c>
      <c r="C512" s="1">
        <v>49</v>
      </c>
      <c r="D512" s="1">
        <v>3</v>
      </c>
      <c r="E512" s="3" t="s">
        <v>56</v>
      </c>
      <c r="F512" s="1" t="s">
        <v>53</v>
      </c>
      <c r="G512" s="1">
        <v>11</v>
      </c>
      <c r="H512" s="4">
        <f>SUMIFS(Biometria!H:H,Biometria!$A:$A,$A512)</f>
        <v>17</v>
      </c>
      <c r="I512" s="6">
        <f>SUMIFS(Biometria!I:I,Biometria!$A:$A,$A512)</f>
        <v>19.393333333333331</v>
      </c>
      <c r="J512" s="6">
        <f>SUMIFS(Biometria!J:J,Biometria!$A:$A,$A512)</f>
        <v>3.6</v>
      </c>
      <c r="K512" s="2">
        <f>SUMIFS(Biometria!K:K,Biometria!$A:$A,$A512)</f>
        <v>3.7666666666666671</v>
      </c>
      <c r="L512" s="1">
        <f>SUMIFS(Biometria!L:L,Biometria!$A:$A,$A512)</f>
        <v>35</v>
      </c>
      <c r="M512" s="1">
        <f>SUMIFS(Biometria!M:M,Biometria!$A:$A,$A512)</f>
        <v>33.666666666666664</v>
      </c>
      <c r="N512" s="1">
        <f>SUMIFS('A.T D0'!O:O,'A.T D0'!$A:$A,$A512)+SUMIFS('A.T D7'!O:O,'A.T D7'!$A:$A,$A512)+SUMIFS('A.T D22'!O:O,'A.T D22'!$A:$A,$A512)+SUMIFS('A.T D37'!O:O,'A.T D37'!$A:$A,$A512)+SUMIFS('A.T D52'!O:O,'A.T D52'!$A:$A,$A512)+SUMIFS('A.T D67'!O:O,'A.T D67'!$A:$A,$A512)</f>
        <v>5.2</v>
      </c>
      <c r="O512" s="1">
        <f>SUMIFS('A.T D0'!P:P,'A.T D0'!$A:$A,$A512)+SUMIFS('A.T D7'!P:P,'A.T D7'!$A:$A,$A512)+SUMIFS('A.T D22'!P:P,'A.T D22'!$A:$A,$A512)+SUMIFS('A.T D37'!P:P,'A.T D37'!$A:$A,$A512)+SUMIFS('A.T D52'!P:P,'A.T D52'!$A:$A,$A512)+SUMIFS('A.T D67'!P:P,'A.T D67'!$A:$A,$A512)</f>
        <v>18.760000000000002</v>
      </c>
      <c r="P512" s="1">
        <f>SUMIFS('A.T D0'!Q:Q,'A.T D0'!$A:$A,$A512)+SUMIFS('A.T D7'!Q:Q,'A.T D7'!$A:$A,$A512)+SUMIFS('A.T D22'!Q:Q,'A.T D22'!$A:$A,$A512)+SUMIFS('A.T D37'!Q:Q,'A.T D37'!$A:$A,$A512)+SUMIFS('A.T D52'!Q:Q,'A.T D52'!$A:$A,$A512)+SUMIFS('A.T D67'!Q:Q,'A.T D67'!$A:$A,$A512)</f>
        <v>15.88</v>
      </c>
      <c r="Q512" s="1">
        <f>SUMIFS('A.T D0'!R:R,'A.T D0'!$A:$A,$A512)+SUMIFS('A.T D7'!R:R,'A.T D7'!$A:$A,$A512)+SUMIFS('A.T D22'!R:R,'A.T D22'!$A:$A,$A512)+SUMIFS('A.T D37'!R:R,'A.T D37'!$A:$A,$A512)+SUMIFS('A.T D52'!R:R,'A.T D52'!$A:$A,$A512)+SUMIFS('A.T D67'!R:R,'A.T D67'!$A:$A,$A512)</f>
        <v>84.65</v>
      </c>
      <c r="R512" s="1">
        <f>SUMIFS('A.T D0'!S:S,'A.T D0'!$A:$A,$A512)+SUMIFS('A.T D7'!S:S,'A.T D7'!$A:$A,$A512)+SUMIFS('A.T D22'!S:S,'A.T D22'!$A:$A,$A512)+SUMIFS('A.T D37'!S:S,'A.T D37'!$A:$A,$A512)+SUMIFS('A.T D52'!S:S,'A.T D52'!$A:$A,$A512)+SUMIFS('A.T D67'!S:S,'A.T D67'!$A:$A,$A512)</f>
        <v>0.74</v>
      </c>
      <c r="S512" s="1">
        <f>SUMIFS('A.T D0'!T:T,'A.T D0'!$A:$A,$A512)+SUMIFS('A.T D7'!T:T,'A.T D7'!$A:$A,$A512)+SUMIFS('A.T D22'!T:T,'A.T D22'!$A:$A,$A512)+SUMIFS('A.T D37'!T:T,'A.T D37'!$A:$A,$A512)+SUMIFS('A.T D52'!T:T,'A.T D52'!$A:$A,$A512)+SUMIFS('A.T D67'!T:T,'A.T D67'!$A:$A,$A512)</f>
        <v>13.382400000000001</v>
      </c>
      <c r="T512" s="1">
        <f>SUMIFS('A.T D0'!U:U,'A.T D0'!$A:$A,$A512)+SUMIFS('A.T D7'!U:U,'A.T D7'!$A:$A,$A512)+SUMIFS('A.T D22'!U:U,'A.T D22'!$A:$A,$A512)+SUMIFS('A.T D37'!U:U,'A.T D37'!$A:$A,$A512)+SUMIFS('A.T D52'!U:U,'A.T D52'!$A:$A,$A512)+SUMIFS('A.T D67'!U:U,'A.T D67'!$A:$A,$A512)</f>
        <v>0.62</v>
      </c>
      <c r="U512" s="1">
        <f>SUMIFS('A.T D0'!V:V,'A.T D0'!$A:$A,$A512)+SUMIFS('A.T D7'!V:V,'A.T D7'!$A:$A,$A512)+SUMIFS('A.T D22'!V:V,'A.T D22'!$A:$A,$A512)+SUMIFS('A.T D37'!V:V,'A.T D37'!$A:$A,$A512)+SUMIFS('A.T D52'!V:V,'A.T D52'!$A:$A,$A512)+SUMIFS('A.T D67'!V:V,'A.T D67'!$A:$A,$A512)</f>
        <v>12.28</v>
      </c>
      <c r="V512" s="1">
        <f>SUMIFS('A.T D0'!W:W,'A.T D0'!$A:$A,$A512)+SUMIFS('A.T D7'!W:W,'A.T D7'!$A:$A,$A512)+SUMIFS('A.T D22'!W:W,'A.T D22'!$A:$A,$A512)+SUMIFS('A.T D37'!W:W,'A.T D37'!$A:$A,$A512)+SUMIFS('A.T D52'!W:W,'A.T D52'!$A:$A,$A512)+SUMIFS('A.T D67'!W:W,'A.T D67'!$A:$A,$A512)</f>
        <v>13.48</v>
      </c>
      <c r="W512" s="1">
        <f>SUMIFS('A.T D0'!X:X,'A.T D0'!$A:$A,$A512)+SUMIFS('A.T D7'!X:X,'A.T D7'!$A:$A,$A512)+SUMIFS('A.T D22'!X:X,'A.T D22'!$A:$A,$A512)+SUMIFS('A.T D37'!X:X,'A.T D37'!$A:$A,$A512)+SUMIFS('A.T D52'!X:X,'A.T D52'!$A:$A,$A512)+SUMIFS('A.T D67'!X:X,'A.T D67'!$A:$A,$A512)</f>
        <v>134.57</v>
      </c>
      <c r="X512" s="17">
        <f>SUMIFS(TCH!J:J,TCH!$A:$A,$A512)</f>
        <v>0</v>
      </c>
      <c r="Y512" s="17">
        <f>IF(X512=0,0,(X512*AVERAGEIFS($W:$W,$C:$C,$C512,$D:$D,$D512,$E:$E,$E512,$G:$G,$G512,$B:$B,_xlfn.MAXIFS($B:$B,$C:$C,$C512,$D:$D,$D512,$E:$E,$E512,$G:$G,$G512,$B:$B,"&lt;&gt;"&amp;$B512)))/1000)</f>
        <v>0</v>
      </c>
      <c r="Z512" s="17">
        <f>SUMIFS(TCH!M:M,TCH!$A:$A,$A512)</f>
        <v>0</v>
      </c>
      <c r="AA512" s="17">
        <f>IF(Z512=0,0,(Z512*AVERAGEIFS($W:$W,$C:$C,$C512,$D:$D,$D512,$E:$E,$E512,$G:$G,$G512,$B:$B,_xlfn.MAXIFS($B:$B,$C:$C,$C512,$D:$D,$D512,$E:$E,$E512,$G:$G,$G512,$B:$B,"&lt;&gt;"&amp;$B512)))/1000)</f>
        <v>0</v>
      </c>
      <c r="AB512" s="17">
        <f>SUMIFS(TCH!P:P,TCH!$A:$A,$A512)</f>
        <v>0</v>
      </c>
      <c r="AC512" s="17">
        <f>IF(AB512=0,0,(AB512*AVERAGEIFS($W:$W,$C:$C,$C512,$D:$D,$D512,$E:$E,$E512,$G:$G,$G512,$B:$B,_xlfn.MAXIFS($B:$B,$C:$C,$C512,$D:$D,$D512,$E:$E,$E512,$G:$G,$G512,$B:$B,"&lt;&gt;"&amp;$B512)))/1000)</f>
        <v>0</v>
      </c>
      <c r="AD512" s="17">
        <f>SUMIFS(TCH!S:S,TCH!$A:$A,$A512)</f>
        <v>0</v>
      </c>
      <c r="AE512" s="17">
        <f>IF(AD512=0,0,(AD512*AVERAGEIFS($W:$W,$C:$C,$C512,$D:$D,$D512,$E:$E,$E512,$G:$G,$G512,$B:$B,_xlfn.MAXIFS($B:$B,$C:$C,$C512,$D:$D,$D512,$E:$E,$E512,$G:$G,$G512,$B:$B,"&lt;&gt;"&amp;$B512)))/1000)</f>
        <v>0</v>
      </c>
      <c r="AF512" s="17">
        <f>SUMIFS(TCH!V:V,TCH!$A:$A,$A512)</f>
        <v>0</v>
      </c>
      <c r="AG512" s="17">
        <f>IF(AF512=0,0,(AF512*AVERAGEIFS($W:$W,$C:$C,$C512,$D:$D,$D512,$E:$E,$E512,$G:$G,$G512,$B:$B,_xlfn.MAXIFS($B:$B,$C:$C,$C512,$D:$D,$D512,$E:$E,$E512,$G:$G,$G512,$B:$B,"&lt;&gt;"&amp;$B512)))/1000)</f>
        <v>0</v>
      </c>
      <c r="AH512" s="17">
        <f>SUMIFS(TCH!Y:Y,TCH!$A:$A,$A512)</f>
        <v>0</v>
      </c>
      <c r="AI512" s="17">
        <f>IF(AH512=0,0,(AH512*AVERAGEIFS($W:$W,$C:$C,$C512,$D:$D,$D512,$E:$E,$E512,$G:$G,$G512,$B:$B,_xlfn.MAXIFS($B:$B,$C:$C,$C512,$D:$D,$D512,$E:$E,$E512,$G:$G,$G512,$B:$B,"&lt;&gt;"&amp;$B512)))/1000)</f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>
        <v>0</v>
      </c>
      <c r="AX512">
        <v>0</v>
      </c>
      <c r="AY512">
        <v>0</v>
      </c>
      <c r="AZ512">
        <v>0</v>
      </c>
    </row>
    <row r="513" spans="1:52" x14ac:dyDescent="0.25">
      <c r="A513" s="1" t="str">
        <f t="shared" si="7"/>
        <v>45803493B3R211</v>
      </c>
      <c r="B513" s="7">
        <v>45803</v>
      </c>
      <c r="C513" s="1">
        <v>49</v>
      </c>
      <c r="D513" s="1">
        <v>3</v>
      </c>
      <c r="E513" s="3" t="s">
        <v>56</v>
      </c>
      <c r="F513" s="1" t="s">
        <v>54</v>
      </c>
      <c r="G513" s="1">
        <v>11</v>
      </c>
      <c r="H513" s="4">
        <f>SUMIFS(Biometria!H:H,Biometria!$A:$A,$A513)</f>
        <v>20.88</v>
      </c>
      <c r="I513" s="6">
        <f>SUMIFS(Biometria!I:I,Biometria!$A:$A,$A513)</f>
        <v>0</v>
      </c>
      <c r="J513" s="6">
        <f>SUMIFS(Biometria!J:J,Biometria!$A:$A,$A513)</f>
        <v>3.8</v>
      </c>
      <c r="K513" s="2">
        <f>SUMIFS(Biometria!K:K,Biometria!$A:$A,$A513)</f>
        <v>0</v>
      </c>
      <c r="L513" s="1">
        <f>SUMIFS(Biometria!L:L,Biometria!$A:$A,$A513)</f>
        <v>30</v>
      </c>
      <c r="M513" s="1">
        <f>SUMIFS(Biometria!M:M,Biometria!$A:$A,$A513)</f>
        <v>0</v>
      </c>
      <c r="N513" s="1">
        <f>SUMIFS('A.T D0'!O:O,'A.T D0'!$A:$A,$A513)+SUMIFS('A.T D7'!O:O,'A.T D7'!$A:$A,$A513)+SUMIFS('A.T D22'!O:O,'A.T D22'!$A:$A,$A513)+SUMIFS('A.T D37'!O:O,'A.T D37'!$A:$A,$A513)+SUMIFS('A.T D52'!O:O,'A.T D52'!$A:$A,$A513)+SUMIFS('A.T D67'!O:O,'A.T D67'!$A:$A,$A513)</f>
        <v>5.2</v>
      </c>
      <c r="O513" s="1">
        <f>SUMIFS('A.T D0'!P:P,'A.T D0'!$A:$A,$A513)+SUMIFS('A.T D7'!P:P,'A.T D7'!$A:$A,$A513)+SUMIFS('A.T D22'!P:P,'A.T D22'!$A:$A,$A513)+SUMIFS('A.T D37'!P:P,'A.T D37'!$A:$A,$A513)+SUMIFS('A.T D52'!P:P,'A.T D52'!$A:$A,$A513)+SUMIFS('A.T D67'!P:P,'A.T D67'!$A:$A,$A513)</f>
        <v>18.87</v>
      </c>
      <c r="P513" s="1">
        <f>SUMIFS('A.T D0'!Q:Q,'A.T D0'!$A:$A,$A513)+SUMIFS('A.T D7'!Q:Q,'A.T D7'!$A:$A,$A513)+SUMIFS('A.T D22'!Q:Q,'A.T D22'!$A:$A,$A513)+SUMIFS('A.T D37'!Q:Q,'A.T D37'!$A:$A,$A513)+SUMIFS('A.T D52'!Q:Q,'A.T D52'!$A:$A,$A513)+SUMIFS('A.T D67'!Q:Q,'A.T D67'!$A:$A,$A513)</f>
        <v>15.91</v>
      </c>
      <c r="Q513" s="1">
        <f>SUMIFS('A.T D0'!R:R,'A.T D0'!$A:$A,$A513)+SUMIFS('A.T D7'!R:R,'A.T D7'!$A:$A,$A513)+SUMIFS('A.T D22'!R:R,'A.T D22'!$A:$A,$A513)+SUMIFS('A.T D37'!R:R,'A.T D37'!$A:$A,$A513)+SUMIFS('A.T D52'!R:R,'A.T D52'!$A:$A,$A513)+SUMIFS('A.T D67'!R:R,'A.T D67'!$A:$A,$A513)</f>
        <v>84.31</v>
      </c>
      <c r="R513" s="1">
        <f>SUMIFS('A.T D0'!S:S,'A.T D0'!$A:$A,$A513)+SUMIFS('A.T D7'!S:S,'A.T D7'!$A:$A,$A513)+SUMIFS('A.T D22'!S:S,'A.T D22'!$A:$A,$A513)+SUMIFS('A.T D37'!S:S,'A.T D37'!$A:$A,$A513)+SUMIFS('A.T D52'!S:S,'A.T D52'!$A:$A,$A513)+SUMIFS('A.T D67'!S:S,'A.T D67'!$A:$A,$A513)</f>
        <v>0.75</v>
      </c>
      <c r="S513" s="1">
        <f>SUMIFS('A.T D0'!T:T,'A.T D0'!$A:$A,$A513)+SUMIFS('A.T D7'!T:T,'A.T D7'!$A:$A,$A513)+SUMIFS('A.T D22'!T:T,'A.T D22'!$A:$A,$A513)+SUMIFS('A.T D37'!T:T,'A.T D37'!$A:$A,$A513)+SUMIFS('A.T D52'!T:T,'A.T D52'!$A:$A,$A513)+SUMIFS('A.T D67'!T:T,'A.T D67'!$A:$A,$A513)</f>
        <v>13.3215</v>
      </c>
      <c r="T513" s="1">
        <f>SUMIFS('A.T D0'!U:U,'A.T D0'!$A:$A,$A513)+SUMIFS('A.T D7'!U:U,'A.T D7'!$A:$A,$A513)+SUMIFS('A.T D22'!U:U,'A.T D22'!$A:$A,$A513)+SUMIFS('A.T D37'!U:U,'A.T D37'!$A:$A,$A513)+SUMIFS('A.T D52'!U:U,'A.T D52'!$A:$A,$A513)+SUMIFS('A.T D67'!U:U,'A.T D67'!$A:$A,$A513)</f>
        <v>0.63</v>
      </c>
      <c r="U513" s="1">
        <f>SUMIFS('A.T D0'!V:V,'A.T D0'!$A:$A,$A513)+SUMIFS('A.T D7'!V:V,'A.T D7'!$A:$A,$A513)+SUMIFS('A.T D22'!V:V,'A.T D22'!$A:$A,$A513)+SUMIFS('A.T D37'!V:V,'A.T D37'!$A:$A,$A513)+SUMIFS('A.T D52'!V:V,'A.T D52'!$A:$A,$A513)+SUMIFS('A.T D67'!V:V,'A.T D67'!$A:$A,$A513)</f>
        <v>12.65</v>
      </c>
      <c r="V513" s="1">
        <f>SUMIFS('A.T D0'!W:W,'A.T D0'!$A:$A,$A513)+SUMIFS('A.T D7'!W:W,'A.T D7'!$A:$A,$A513)+SUMIFS('A.T D22'!W:W,'A.T D22'!$A:$A,$A513)+SUMIFS('A.T D37'!W:W,'A.T D37'!$A:$A,$A513)+SUMIFS('A.T D52'!W:W,'A.T D52'!$A:$A,$A513)+SUMIFS('A.T D67'!W:W,'A.T D67'!$A:$A,$A513)</f>
        <v>13.06</v>
      </c>
      <c r="W513" s="1">
        <f>SUMIFS('A.T D0'!X:X,'A.T D0'!$A:$A,$A513)+SUMIFS('A.T D7'!X:X,'A.T D7'!$A:$A,$A513)+SUMIFS('A.T D22'!X:X,'A.T D22'!$A:$A,$A513)+SUMIFS('A.T D37'!X:X,'A.T D37'!$A:$A,$A513)+SUMIFS('A.T D52'!X:X,'A.T D52'!$A:$A,$A513)+SUMIFS('A.T D67'!X:X,'A.T D67'!$A:$A,$A513)</f>
        <v>134.07</v>
      </c>
      <c r="X513" s="17">
        <f>SUMIFS(TCH!J:J,TCH!$A:$A,$A513)</f>
        <v>0</v>
      </c>
      <c r="Y513" s="17">
        <f>IF(X513=0,0,(X513*AVERAGEIFS($W:$W,$C:$C,$C513,$D:$D,$D513,$E:$E,$E513,$G:$G,$G513,$B:$B,_xlfn.MAXIFS($B:$B,$C:$C,$C513,$D:$D,$D513,$E:$E,$E513,$G:$G,$G513,$B:$B,"&lt;&gt;"&amp;$B513)))/1000)</f>
        <v>0</v>
      </c>
      <c r="Z513" s="17">
        <f>SUMIFS(TCH!M:M,TCH!$A:$A,$A513)</f>
        <v>0</v>
      </c>
      <c r="AA513" s="17">
        <f>IF(Z513=0,0,(Z513*AVERAGEIFS($W:$W,$C:$C,$C513,$D:$D,$D513,$E:$E,$E513,$G:$G,$G513,$B:$B,_xlfn.MAXIFS($B:$B,$C:$C,$C513,$D:$D,$D513,$E:$E,$E513,$G:$G,$G513,$B:$B,"&lt;&gt;"&amp;$B513)))/1000)</f>
        <v>0</v>
      </c>
      <c r="AB513" s="17">
        <f>SUMIFS(TCH!P:P,TCH!$A:$A,$A513)</f>
        <v>0</v>
      </c>
      <c r="AC513" s="17">
        <f>IF(AB513=0,0,(AB513*AVERAGEIFS($W:$W,$C:$C,$C513,$D:$D,$D513,$E:$E,$E513,$G:$G,$G513,$B:$B,_xlfn.MAXIFS($B:$B,$C:$C,$C513,$D:$D,$D513,$E:$E,$E513,$G:$G,$G513,$B:$B,"&lt;&gt;"&amp;$B513)))/1000)</f>
        <v>0</v>
      </c>
      <c r="AD513" s="17">
        <f>SUMIFS(TCH!S:S,TCH!$A:$A,$A513)</f>
        <v>0</v>
      </c>
      <c r="AE513" s="17">
        <f>IF(AD513=0,0,(AD513*AVERAGEIFS($W:$W,$C:$C,$C513,$D:$D,$D513,$E:$E,$E513,$G:$G,$G513,$B:$B,_xlfn.MAXIFS($B:$B,$C:$C,$C513,$D:$D,$D513,$E:$E,$E513,$G:$G,$G513,$B:$B,"&lt;&gt;"&amp;$B513)))/1000)</f>
        <v>0</v>
      </c>
      <c r="AF513" s="17">
        <f>SUMIFS(TCH!V:V,TCH!$A:$A,$A513)</f>
        <v>0</v>
      </c>
      <c r="AG513" s="17">
        <f>IF(AF513=0,0,(AF513*AVERAGEIFS($W:$W,$C:$C,$C513,$D:$D,$D513,$E:$E,$E513,$G:$G,$G513,$B:$B,_xlfn.MAXIFS($B:$B,$C:$C,$C513,$D:$D,$D513,$E:$E,$E513,$G:$G,$G513,$B:$B,"&lt;&gt;"&amp;$B513)))/1000)</f>
        <v>0</v>
      </c>
      <c r="AH513" s="17">
        <f>SUMIFS(TCH!Y:Y,TCH!$A:$A,$A513)</f>
        <v>0</v>
      </c>
      <c r="AI513" s="17">
        <f>IF(AH513=0,0,(AH513*AVERAGEIFS($W:$W,$C:$C,$C513,$D:$D,$D513,$E:$E,$E513,$G:$G,$G513,$B:$B,_xlfn.MAXIFS($B:$B,$C:$C,$C513,$D:$D,$D513,$E:$E,$E513,$G:$G,$G513,$B:$B,"&lt;&gt;"&amp;$B513)))/1000)</f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>
        <v>0</v>
      </c>
      <c r="AX513">
        <v>0</v>
      </c>
      <c r="AY513">
        <v>0</v>
      </c>
      <c r="AZ513">
        <v>0</v>
      </c>
    </row>
    <row r="514" spans="1:52" x14ac:dyDescent="0.25">
      <c r="A514" s="1" t="str">
        <f t="shared" ref="A514:A577" si="8">B514&amp;C514&amp;D514&amp;E514&amp;F514&amp;G514</f>
        <v>45803493B3R311</v>
      </c>
      <c r="B514" s="7">
        <v>45803</v>
      </c>
      <c r="C514" s="1">
        <v>49</v>
      </c>
      <c r="D514" s="1">
        <v>3</v>
      </c>
      <c r="E514" s="3" t="s">
        <v>56</v>
      </c>
      <c r="F514" s="1" t="s">
        <v>55</v>
      </c>
      <c r="G514" s="1">
        <v>11</v>
      </c>
      <c r="H514" s="4">
        <f>SUMIFS(Biometria!H:H,Biometria!$A:$A,$A514)</f>
        <v>20.3</v>
      </c>
      <c r="I514" s="6">
        <f>SUMIFS(Biometria!I:I,Biometria!$A:$A,$A514)</f>
        <v>0</v>
      </c>
      <c r="J514" s="6">
        <f>SUMIFS(Biometria!J:J,Biometria!$A:$A,$A514)</f>
        <v>3.9</v>
      </c>
      <c r="K514" s="2">
        <f>SUMIFS(Biometria!K:K,Biometria!$A:$A,$A514)</f>
        <v>0</v>
      </c>
      <c r="L514" s="1">
        <f>SUMIFS(Biometria!L:L,Biometria!$A:$A,$A514)</f>
        <v>36</v>
      </c>
      <c r="M514" s="1">
        <f>SUMIFS(Biometria!M:M,Biometria!$A:$A,$A514)</f>
        <v>0</v>
      </c>
      <c r="N514" s="1">
        <f>SUMIFS('A.T D0'!O:O,'A.T D0'!$A:$A,$A514)+SUMIFS('A.T D7'!O:O,'A.T D7'!$A:$A,$A514)+SUMIFS('A.T D22'!O:O,'A.T D22'!$A:$A,$A514)+SUMIFS('A.T D37'!O:O,'A.T D37'!$A:$A,$A514)+SUMIFS('A.T D52'!O:O,'A.T D52'!$A:$A,$A514)+SUMIFS('A.T D67'!O:O,'A.T D67'!$A:$A,$A514)</f>
        <v>5.2</v>
      </c>
      <c r="O514" s="1">
        <f>SUMIFS('A.T D0'!P:P,'A.T D0'!$A:$A,$A514)+SUMIFS('A.T D7'!P:P,'A.T D7'!$A:$A,$A514)+SUMIFS('A.T D22'!P:P,'A.T D22'!$A:$A,$A514)+SUMIFS('A.T D37'!P:P,'A.T D37'!$A:$A,$A514)+SUMIFS('A.T D52'!P:P,'A.T D52'!$A:$A,$A514)+SUMIFS('A.T D67'!P:P,'A.T D67'!$A:$A,$A514)</f>
        <v>18.68</v>
      </c>
      <c r="P514" s="1">
        <f>SUMIFS('A.T D0'!Q:Q,'A.T D0'!$A:$A,$A514)+SUMIFS('A.T D7'!Q:Q,'A.T D7'!$A:$A,$A514)+SUMIFS('A.T D22'!Q:Q,'A.T D22'!$A:$A,$A514)+SUMIFS('A.T D37'!Q:Q,'A.T D37'!$A:$A,$A514)+SUMIFS('A.T D52'!Q:Q,'A.T D52'!$A:$A,$A514)+SUMIFS('A.T D67'!Q:Q,'A.T D67'!$A:$A,$A514)</f>
        <v>15.79</v>
      </c>
      <c r="Q514" s="1">
        <f>SUMIFS('A.T D0'!R:R,'A.T D0'!$A:$A,$A514)+SUMIFS('A.T D7'!R:R,'A.T D7'!$A:$A,$A514)+SUMIFS('A.T D22'!R:R,'A.T D22'!$A:$A,$A514)+SUMIFS('A.T D37'!R:R,'A.T D37'!$A:$A,$A514)+SUMIFS('A.T D52'!R:R,'A.T D52'!$A:$A,$A514)+SUMIFS('A.T D67'!R:R,'A.T D67'!$A:$A,$A514)</f>
        <v>84.53</v>
      </c>
      <c r="R514" s="1">
        <f>SUMIFS('A.T D0'!S:S,'A.T D0'!$A:$A,$A514)+SUMIFS('A.T D7'!S:S,'A.T D7'!$A:$A,$A514)+SUMIFS('A.T D22'!S:S,'A.T D22'!$A:$A,$A514)+SUMIFS('A.T D37'!S:S,'A.T D37'!$A:$A,$A514)+SUMIFS('A.T D52'!S:S,'A.T D52'!$A:$A,$A514)+SUMIFS('A.T D67'!S:S,'A.T D67'!$A:$A,$A514)</f>
        <v>0.74</v>
      </c>
      <c r="S514" s="1">
        <f>SUMIFS('A.T D0'!T:T,'A.T D0'!$A:$A,$A514)+SUMIFS('A.T D7'!T:T,'A.T D7'!$A:$A,$A514)+SUMIFS('A.T D22'!T:T,'A.T D22'!$A:$A,$A514)+SUMIFS('A.T D37'!T:T,'A.T D37'!$A:$A,$A514)+SUMIFS('A.T D52'!T:T,'A.T D52'!$A:$A,$A514)+SUMIFS('A.T D67'!T:T,'A.T D67'!$A:$A,$A514)</f>
        <v>13.2418</v>
      </c>
      <c r="T514" s="1">
        <f>SUMIFS('A.T D0'!U:U,'A.T D0'!$A:$A,$A514)+SUMIFS('A.T D7'!U:U,'A.T D7'!$A:$A,$A514)+SUMIFS('A.T D22'!U:U,'A.T D22'!$A:$A,$A514)+SUMIFS('A.T D37'!U:U,'A.T D37'!$A:$A,$A514)+SUMIFS('A.T D52'!U:U,'A.T D52'!$A:$A,$A514)+SUMIFS('A.T D67'!U:U,'A.T D67'!$A:$A,$A514)</f>
        <v>0.62</v>
      </c>
      <c r="U514" s="1">
        <f>SUMIFS('A.T D0'!V:V,'A.T D0'!$A:$A,$A514)+SUMIFS('A.T D7'!V:V,'A.T D7'!$A:$A,$A514)+SUMIFS('A.T D22'!V:V,'A.T D22'!$A:$A,$A514)+SUMIFS('A.T D37'!V:V,'A.T D37'!$A:$A,$A514)+SUMIFS('A.T D52'!V:V,'A.T D52'!$A:$A,$A514)+SUMIFS('A.T D67'!V:V,'A.T D67'!$A:$A,$A514)</f>
        <v>12.56</v>
      </c>
      <c r="V514" s="1">
        <f>SUMIFS('A.T D0'!W:W,'A.T D0'!$A:$A,$A514)+SUMIFS('A.T D7'!W:W,'A.T D7'!$A:$A,$A514)+SUMIFS('A.T D22'!W:W,'A.T D22'!$A:$A,$A514)+SUMIFS('A.T D37'!W:W,'A.T D37'!$A:$A,$A514)+SUMIFS('A.T D52'!W:W,'A.T D52'!$A:$A,$A514)+SUMIFS('A.T D67'!W:W,'A.T D67'!$A:$A,$A514)</f>
        <v>12.34</v>
      </c>
      <c r="W514" s="1">
        <f>SUMIFS('A.T D0'!X:X,'A.T D0'!$A:$A,$A514)+SUMIFS('A.T D7'!X:X,'A.T D7'!$A:$A,$A514)+SUMIFS('A.T D22'!X:X,'A.T D22'!$A:$A,$A514)+SUMIFS('A.T D37'!X:X,'A.T D37'!$A:$A,$A514)+SUMIFS('A.T D52'!X:X,'A.T D52'!$A:$A,$A514)+SUMIFS('A.T D67'!X:X,'A.T D67'!$A:$A,$A514)</f>
        <v>133.21</v>
      </c>
      <c r="X514" s="17">
        <f>SUMIFS(TCH!J:J,TCH!$A:$A,$A514)</f>
        <v>0</v>
      </c>
      <c r="Y514" s="17">
        <f>IF(X514=0,0,(X514*AVERAGEIFS($W:$W,$C:$C,$C514,$D:$D,$D514,$E:$E,$E514,$G:$G,$G514,$B:$B,_xlfn.MAXIFS($B:$B,$C:$C,$C514,$D:$D,$D514,$E:$E,$E514,$G:$G,$G514,$B:$B,"&lt;&gt;"&amp;$B514)))/1000)</f>
        <v>0</v>
      </c>
      <c r="Z514" s="17">
        <f>SUMIFS(TCH!M:M,TCH!$A:$A,$A514)</f>
        <v>0</v>
      </c>
      <c r="AA514" s="17">
        <f>IF(Z514=0,0,(Z514*AVERAGEIFS($W:$W,$C:$C,$C514,$D:$D,$D514,$E:$E,$E514,$G:$G,$G514,$B:$B,_xlfn.MAXIFS($B:$B,$C:$C,$C514,$D:$D,$D514,$E:$E,$E514,$G:$G,$G514,$B:$B,"&lt;&gt;"&amp;$B514)))/1000)</f>
        <v>0</v>
      </c>
      <c r="AB514" s="17">
        <f>SUMIFS(TCH!P:P,TCH!$A:$A,$A514)</f>
        <v>0</v>
      </c>
      <c r="AC514" s="17">
        <f>IF(AB514=0,0,(AB514*AVERAGEIFS($W:$W,$C:$C,$C514,$D:$D,$D514,$E:$E,$E514,$G:$G,$G514,$B:$B,_xlfn.MAXIFS($B:$B,$C:$C,$C514,$D:$D,$D514,$E:$E,$E514,$G:$G,$G514,$B:$B,"&lt;&gt;"&amp;$B514)))/1000)</f>
        <v>0</v>
      </c>
      <c r="AD514" s="17">
        <f>SUMIFS(TCH!S:S,TCH!$A:$A,$A514)</f>
        <v>0</v>
      </c>
      <c r="AE514" s="17">
        <f>IF(AD514=0,0,(AD514*AVERAGEIFS($W:$W,$C:$C,$C514,$D:$D,$D514,$E:$E,$E514,$G:$G,$G514,$B:$B,_xlfn.MAXIFS($B:$B,$C:$C,$C514,$D:$D,$D514,$E:$E,$E514,$G:$G,$G514,$B:$B,"&lt;&gt;"&amp;$B514)))/1000)</f>
        <v>0</v>
      </c>
      <c r="AF514" s="17">
        <f>SUMIFS(TCH!V:V,TCH!$A:$A,$A514)</f>
        <v>0</v>
      </c>
      <c r="AG514" s="17">
        <f>IF(AF514=0,0,(AF514*AVERAGEIFS($W:$W,$C:$C,$C514,$D:$D,$D514,$E:$E,$E514,$G:$G,$G514,$B:$B,_xlfn.MAXIFS($B:$B,$C:$C,$C514,$D:$D,$D514,$E:$E,$E514,$G:$G,$G514,$B:$B,"&lt;&gt;"&amp;$B514)))/1000)</f>
        <v>0</v>
      </c>
      <c r="AH514" s="17">
        <f>SUMIFS(TCH!Y:Y,TCH!$A:$A,$A514)</f>
        <v>0</v>
      </c>
      <c r="AI514" s="17">
        <f>IF(AH514=0,0,(AH514*AVERAGEIFS($W:$W,$C:$C,$C514,$D:$D,$D514,$E:$E,$E514,$G:$G,$G514,$B:$B,_xlfn.MAXIFS($B:$B,$C:$C,$C514,$D:$D,$D514,$E:$E,$E514,$G:$G,$G514,$B:$B,"&lt;&gt;"&amp;$B514)))/1000)</f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>
        <v>0</v>
      </c>
      <c r="AX514">
        <v>0</v>
      </c>
      <c r="AY514">
        <v>0</v>
      </c>
      <c r="AZ514">
        <v>0</v>
      </c>
    </row>
    <row r="515" spans="1:52" x14ac:dyDescent="0.25">
      <c r="A515" s="1" t="str">
        <f t="shared" si="8"/>
        <v>45803496B3R112</v>
      </c>
      <c r="B515" s="7">
        <v>45803</v>
      </c>
      <c r="C515" s="1">
        <v>49</v>
      </c>
      <c r="D515" s="1">
        <v>6</v>
      </c>
      <c r="E515" s="3" t="s">
        <v>56</v>
      </c>
      <c r="F515" s="1" t="s">
        <v>53</v>
      </c>
      <c r="G515" s="1">
        <v>12</v>
      </c>
      <c r="H515" s="4">
        <f>SUMIFS(Biometria!H:H,Biometria!$A:$A,$A515)</f>
        <v>22.39</v>
      </c>
      <c r="I515" s="6">
        <f>SUMIFS(Biometria!I:I,Biometria!$A:$A,$A515)</f>
        <v>22.37</v>
      </c>
      <c r="J515" s="6">
        <f>SUMIFS(Biometria!J:J,Biometria!$A:$A,$A515)</f>
        <v>3.65</v>
      </c>
      <c r="K515" s="2">
        <f>SUMIFS(Biometria!K:K,Biometria!$A:$A,$A515)</f>
        <v>3.7833333333333337</v>
      </c>
      <c r="L515" s="1">
        <f>SUMIFS(Biometria!L:L,Biometria!$A:$A,$A515)</f>
        <v>35</v>
      </c>
      <c r="M515" s="1">
        <f>SUMIFS(Biometria!M:M,Biometria!$A:$A,$A515)</f>
        <v>34</v>
      </c>
      <c r="N515" s="1">
        <f>SUMIFS('A.T D0'!O:O,'A.T D0'!$A:$A,$A515)+SUMIFS('A.T D7'!O:O,'A.T D7'!$A:$A,$A515)+SUMIFS('A.T D22'!O:O,'A.T D22'!$A:$A,$A515)+SUMIFS('A.T D37'!O:O,'A.T D37'!$A:$A,$A515)+SUMIFS('A.T D52'!O:O,'A.T D52'!$A:$A,$A515)+SUMIFS('A.T D67'!O:O,'A.T D67'!$A:$A,$A515)</f>
        <v>5.2</v>
      </c>
      <c r="O515" s="1">
        <f>SUMIFS('A.T D0'!P:P,'A.T D0'!$A:$A,$A515)+SUMIFS('A.T D7'!P:P,'A.T D7'!$A:$A,$A515)+SUMIFS('A.T D22'!P:P,'A.T D22'!$A:$A,$A515)+SUMIFS('A.T D37'!P:P,'A.T D37'!$A:$A,$A515)+SUMIFS('A.T D52'!P:P,'A.T D52'!$A:$A,$A515)+SUMIFS('A.T D67'!P:P,'A.T D67'!$A:$A,$A515)</f>
        <v>19.72</v>
      </c>
      <c r="P515" s="1">
        <f>SUMIFS('A.T D0'!Q:Q,'A.T D0'!$A:$A,$A515)+SUMIFS('A.T D7'!Q:Q,'A.T D7'!$A:$A,$A515)+SUMIFS('A.T D22'!Q:Q,'A.T D22'!$A:$A,$A515)+SUMIFS('A.T D37'!Q:Q,'A.T D37'!$A:$A,$A515)+SUMIFS('A.T D52'!Q:Q,'A.T D52'!$A:$A,$A515)+SUMIFS('A.T D67'!Q:Q,'A.T D67'!$A:$A,$A515)</f>
        <v>17.100000000000001</v>
      </c>
      <c r="Q515" s="1">
        <f>SUMIFS('A.T D0'!R:R,'A.T D0'!$A:$A,$A515)+SUMIFS('A.T D7'!R:R,'A.T D7'!$A:$A,$A515)+SUMIFS('A.T D22'!R:R,'A.T D22'!$A:$A,$A515)+SUMIFS('A.T D37'!R:R,'A.T D37'!$A:$A,$A515)+SUMIFS('A.T D52'!R:R,'A.T D52'!$A:$A,$A515)+SUMIFS('A.T D67'!R:R,'A.T D67'!$A:$A,$A515)</f>
        <v>86.71</v>
      </c>
      <c r="R515" s="1">
        <f>SUMIFS('A.T D0'!S:S,'A.T D0'!$A:$A,$A515)+SUMIFS('A.T D7'!S:S,'A.T D7'!$A:$A,$A515)+SUMIFS('A.T D22'!S:S,'A.T D22'!$A:$A,$A515)+SUMIFS('A.T D37'!S:S,'A.T D37'!$A:$A,$A515)+SUMIFS('A.T D52'!S:S,'A.T D52'!$A:$A,$A515)+SUMIFS('A.T D67'!S:S,'A.T D67'!$A:$A,$A515)</f>
        <v>0.67</v>
      </c>
      <c r="S515" s="1">
        <f>SUMIFS('A.T D0'!T:T,'A.T D0'!$A:$A,$A515)+SUMIFS('A.T D7'!T:T,'A.T D7'!$A:$A,$A515)+SUMIFS('A.T D22'!T:T,'A.T D22'!$A:$A,$A515)+SUMIFS('A.T D37'!T:T,'A.T D37'!$A:$A,$A515)+SUMIFS('A.T D52'!T:T,'A.T D52'!$A:$A,$A515)+SUMIFS('A.T D67'!T:T,'A.T D67'!$A:$A,$A515)</f>
        <v>14.2605</v>
      </c>
      <c r="T515" s="1">
        <f>SUMIFS('A.T D0'!U:U,'A.T D0'!$A:$A,$A515)+SUMIFS('A.T D7'!U:U,'A.T D7'!$A:$A,$A515)+SUMIFS('A.T D22'!U:U,'A.T D22'!$A:$A,$A515)+SUMIFS('A.T D37'!U:U,'A.T D37'!$A:$A,$A515)+SUMIFS('A.T D52'!U:U,'A.T D52'!$A:$A,$A515)+SUMIFS('A.T D67'!U:U,'A.T D67'!$A:$A,$A515)</f>
        <v>0.56000000000000005</v>
      </c>
      <c r="U515" s="1">
        <f>SUMIFS('A.T D0'!V:V,'A.T D0'!$A:$A,$A515)+SUMIFS('A.T D7'!V:V,'A.T D7'!$A:$A,$A515)+SUMIFS('A.T D22'!V:V,'A.T D22'!$A:$A,$A515)+SUMIFS('A.T D37'!V:V,'A.T D37'!$A:$A,$A515)+SUMIFS('A.T D52'!V:V,'A.T D52'!$A:$A,$A515)+SUMIFS('A.T D67'!V:V,'A.T D67'!$A:$A,$A515)</f>
        <v>12.88</v>
      </c>
      <c r="V515" s="1">
        <f>SUMIFS('A.T D0'!W:W,'A.T D0'!$A:$A,$A515)+SUMIFS('A.T D7'!W:W,'A.T D7'!$A:$A,$A515)+SUMIFS('A.T D22'!W:W,'A.T D22'!$A:$A,$A515)+SUMIFS('A.T D37'!W:W,'A.T D37'!$A:$A,$A515)+SUMIFS('A.T D52'!W:W,'A.T D52'!$A:$A,$A515)+SUMIFS('A.T D67'!W:W,'A.T D67'!$A:$A,$A515)</f>
        <v>20.16</v>
      </c>
      <c r="W515" s="1">
        <f>SUMIFS('A.T D0'!X:X,'A.T D0'!$A:$A,$A515)+SUMIFS('A.T D7'!X:X,'A.T D7'!$A:$A,$A515)+SUMIFS('A.T D22'!X:X,'A.T D22'!$A:$A,$A515)+SUMIFS('A.T D37'!X:X,'A.T D37'!$A:$A,$A515)+SUMIFS('A.T D52'!X:X,'A.T D52'!$A:$A,$A515)+SUMIFS('A.T D67'!X:X,'A.T D67'!$A:$A,$A515)</f>
        <v>142.47999999999999</v>
      </c>
      <c r="X515" s="17">
        <f>SUMIFS(TCH!J:J,TCH!$A:$A,$A515)</f>
        <v>0</v>
      </c>
      <c r="Y515" s="17">
        <f>IF(X515=0,0,(X515*AVERAGEIFS($W:$W,$C:$C,$C515,$D:$D,$D515,$E:$E,$E515,$G:$G,$G515,$B:$B,_xlfn.MAXIFS($B:$B,$C:$C,$C515,$D:$D,$D515,$E:$E,$E515,$G:$G,$G515,$B:$B,"&lt;&gt;"&amp;$B515)))/1000)</f>
        <v>0</v>
      </c>
      <c r="Z515" s="17">
        <f>SUMIFS(TCH!M:M,TCH!$A:$A,$A515)</f>
        <v>0</v>
      </c>
      <c r="AA515" s="17">
        <f>IF(Z515=0,0,(Z515*AVERAGEIFS($W:$W,$C:$C,$C515,$D:$D,$D515,$E:$E,$E515,$G:$G,$G515,$B:$B,_xlfn.MAXIFS($B:$B,$C:$C,$C515,$D:$D,$D515,$E:$E,$E515,$G:$G,$G515,$B:$B,"&lt;&gt;"&amp;$B515)))/1000)</f>
        <v>0</v>
      </c>
      <c r="AB515" s="17">
        <f>SUMIFS(TCH!P:P,TCH!$A:$A,$A515)</f>
        <v>0</v>
      </c>
      <c r="AC515" s="17">
        <f>IF(AB515=0,0,(AB515*AVERAGEIFS($W:$W,$C:$C,$C515,$D:$D,$D515,$E:$E,$E515,$G:$G,$G515,$B:$B,_xlfn.MAXIFS($B:$B,$C:$C,$C515,$D:$D,$D515,$E:$E,$E515,$G:$G,$G515,$B:$B,"&lt;&gt;"&amp;$B515)))/1000)</f>
        <v>0</v>
      </c>
      <c r="AD515" s="17">
        <f>SUMIFS(TCH!S:S,TCH!$A:$A,$A515)</f>
        <v>0</v>
      </c>
      <c r="AE515" s="17">
        <f>IF(AD515=0,0,(AD515*AVERAGEIFS($W:$W,$C:$C,$C515,$D:$D,$D515,$E:$E,$E515,$G:$G,$G515,$B:$B,_xlfn.MAXIFS($B:$B,$C:$C,$C515,$D:$D,$D515,$E:$E,$E515,$G:$G,$G515,$B:$B,"&lt;&gt;"&amp;$B515)))/1000)</f>
        <v>0</v>
      </c>
      <c r="AF515" s="17">
        <f>SUMIFS(TCH!V:V,TCH!$A:$A,$A515)</f>
        <v>0</v>
      </c>
      <c r="AG515" s="17">
        <f>IF(AF515=0,0,(AF515*AVERAGEIFS($W:$W,$C:$C,$C515,$D:$D,$D515,$E:$E,$E515,$G:$G,$G515,$B:$B,_xlfn.MAXIFS($B:$B,$C:$C,$C515,$D:$D,$D515,$E:$E,$E515,$G:$G,$G515,$B:$B,"&lt;&gt;"&amp;$B515)))/1000)</f>
        <v>0</v>
      </c>
      <c r="AH515" s="17">
        <f>SUMIFS(TCH!Y:Y,TCH!$A:$A,$A515)</f>
        <v>0</v>
      </c>
      <c r="AI515" s="17">
        <f>IF(AH515=0,0,(AH515*AVERAGEIFS($W:$W,$C:$C,$C515,$D:$D,$D515,$E:$E,$E515,$G:$G,$G515,$B:$B,_xlfn.MAXIFS($B:$B,$C:$C,$C515,$D:$D,$D515,$E:$E,$E515,$G:$G,$G515,$B:$B,"&lt;&gt;"&amp;$B515)))/1000)</f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>
        <v>0</v>
      </c>
      <c r="AX515">
        <v>0</v>
      </c>
      <c r="AY515">
        <v>0</v>
      </c>
      <c r="AZ515">
        <v>0</v>
      </c>
    </row>
    <row r="516" spans="1:52" x14ac:dyDescent="0.25">
      <c r="A516" s="1" t="str">
        <f t="shared" si="8"/>
        <v>45803496B3R212</v>
      </c>
      <c r="B516" s="7">
        <v>45803</v>
      </c>
      <c r="C516" s="1">
        <v>49</v>
      </c>
      <c r="D516" s="1">
        <v>6</v>
      </c>
      <c r="E516" s="3" t="s">
        <v>56</v>
      </c>
      <c r="F516" s="1" t="s">
        <v>54</v>
      </c>
      <c r="G516" s="1">
        <v>12</v>
      </c>
      <c r="H516" s="4">
        <f>SUMIFS(Biometria!H:H,Biometria!$A:$A,$A516)</f>
        <v>21.6</v>
      </c>
      <c r="I516" s="6">
        <f>SUMIFS(Biometria!I:I,Biometria!$A:$A,$A516)</f>
        <v>0</v>
      </c>
      <c r="J516" s="6">
        <f>SUMIFS(Biometria!J:J,Biometria!$A:$A,$A516)</f>
        <v>4</v>
      </c>
      <c r="K516" s="2">
        <f>SUMIFS(Biometria!K:K,Biometria!$A:$A,$A516)</f>
        <v>0</v>
      </c>
      <c r="L516" s="1">
        <f>SUMIFS(Biometria!L:L,Biometria!$A:$A,$A516)</f>
        <v>32</v>
      </c>
      <c r="M516" s="1">
        <f>SUMIFS(Biometria!M:M,Biometria!$A:$A,$A516)</f>
        <v>0</v>
      </c>
      <c r="N516" s="1">
        <f>SUMIFS('A.T D0'!O:O,'A.T D0'!$A:$A,$A516)+SUMIFS('A.T D7'!O:O,'A.T D7'!$A:$A,$A516)+SUMIFS('A.T D22'!O:O,'A.T D22'!$A:$A,$A516)+SUMIFS('A.T D37'!O:O,'A.T D37'!$A:$A,$A516)+SUMIFS('A.T D52'!O:O,'A.T D52'!$A:$A,$A516)+SUMIFS('A.T D67'!O:O,'A.T D67'!$A:$A,$A516)</f>
        <v>5.2</v>
      </c>
      <c r="O516" s="1">
        <f>SUMIFS('A.T D0'!P:P,'A.T D0'!$A:$A,$A516)+SUMIFS('A.T D7'!P:P,'A.T D7'!$A:$A,$A516)+SUMIFS('A.T D22'!P:P,'A.T D22'!$A:$A,$A516)+SUMIFS('A.T D37'!P:P,'A.T D37'!$A:$A,$A516)+SUMIFS('A.T D52'!P:P,'A.T D52'!$A:$A,$A516)+SUMIFS('A.T D67'!P:P,'A.T D67'!$A:$A,$A516)</f>
        <v>19.23</v>
      </c>
      <c r="P516" s="1">
        <f>SUMIFS('A.T D0'!Q:Q,'A.T D0'!$A:$A,$A516)+SUMIFS('A.T D7'!Q:Q,'A.T D7'!$A:$A,$A516)+SUMIFS('A.T D22'!Q:Q,'A.T D22'!$A:$A,$A516)+SUMIFS('A.T D37'!Q:Q,'A.T D37'!$A:$A,$A516)+SUMIFS('A.T D52'!Q:Q,'A.T D52'!$A:$A,$A516)+SUMIFS('A.T D67'!Q:Q,'A.T D67'!$A:$A,$A516)</f>
        <v>16.13</v>
      </c>
      <c r="Q516" s="1">
        <f>SUMIFS('A.T D0'!R:R,'A.T D0'!$A:$A,$A516)+SUMIFS('A.T D7'!R:R,'A.T D7'!$A:$A,$A516)+SUMIFS('A.T D22'!R:R,'A.T D22'!$A:$A,$A516)+SUMIFS('A.T D37'!R:R,'A.T D37'!$A:$A,$A516)+SUMIFS('A.T D52'!R:R,'A.T D52'!$A:$A,$A516)+SUMIFS('A.T D67'!R:R,'A.T D67'!$A:$A,$A516)</f>
        <v>83.88</v>
      </c>
      <c r="R516" s="1">
        <f>SUMIFS('A.T D0'!S:S,'A.T D0'!$A:$A,$A516)+SUMIFS('A.T D7'!S:S,'A.T D7'!$A:$A,$A516)+SUMIFS('A.T D22'!S:S,'A.T D22'!$A:$A,$A516)+SUMIFS('A.T D37'!S:S,'A.T D37'!$A:$A,$A516)+SUMIFS('A.T D52'!S:S,'A.T D52'!$A:$A,$A516)+SUMIFS('A.T D67'!S:S,'A.T D67'!$A:$A,$A516)</f>
        <v>0.76</v>
      </c>
      <c r="S516" s="1">
        <f>SUMIFS('A.T D0'!T:T,'A.T D0'!$A:$A,$A516)+SUMIFS('A.T D7'!T:T,'A.T D7'!$A:$A,$A516)+SUMIFS('A.T D22'!T:T,'A.T D22'!$A:$A,$A516)+SUMIFS('A.T D37'!T:T,'A.T D37'!$A:$A,$A516)+SUMIFS('A.T D52'!T:T,'A.T D52'!$A:$A,$A516)+SUMIFS('A.T D67'!T:T,'A.T D67'!$A:$A,$A516)</f>
        <v>13.482200000000001</v>
      </c>
      <c r="T516" s="1">
        <f>SUMIFS('A.T D0'!U:U,'A.T D0'!$A:$A,$A516)+SUMIFS('A.T D7'!U:U,'A.T D7'!$A:$A,$A516)+SUMIFS('A.T D22'!U:U,'A.T D22'!$A:$A,$A516)+SUMIFS('A.T D37'!U:U,'A.T D37'!$A:$A,$A516)+SUMIFS('A.T D52'!U:U,'A.T D52'!$A:$A,$A516)+SUMIFS('A.T D67'!U:U,'A.T D67'!$A:$A,$A516)</f>
        <v>0.64</v>
      </c>
      <c r="U516" s="1">
        <f>SUMIFS('A.T D0'!V:V,'A.T D0'!$A:$A,$A516)+SUMIFS('A.T D7'!V:V,'A.T D7'!$A:$A,$A516)+SUMIFS('A.T D22'!V:V,'A.T D22'!$A:$A,$A516)+SUMIFS('A.T D37'!V:V,'A.T D37'!$A:$A,$A516)+SUMIFS('A.T D52'!V:V,'A.T D52'!$A:$A,$A516)+SUMIFS('A.T D67'!V:V,'A.T D67'!$A:$A,$A516)</f>
        <v>12.75</v>
      </c>
      <c r="V516" s="1">
        <f>SUMIFS('A.T D0'!W:W,'A.T D0'!$A:$A,$A516)+SUMIFS('A.T D7'!W:W,'A.T D7'!$A:$A,$A516)+SUMIFS('A.T D22'!W:W,'A.T D22'!$A:$A,$A516)+SUMIFS('A.T D37'!W:W,'A.T D37'!$A:$A,$A516)+SUMIFS('A.T D52'!W:W,'A.T D52'!$A:$A,$A516)+SUMIFS('A.T D67'!W:W,'A.T D67'!$A:$A,$A516)</f>
        <v>14.45</v>
      </c>
      <c r="W516" s="1">
        <f>SUMIFS('A.T D0'!X:X,'A.T D0'!$A:$A,$A516)+SUMIFS('A.T D7'!X:X,'A.T D7'!$A:$A,$A516)+SUMIFS('A.T D22'!X:X,'A.T D22'!$A:$A,$A516)+SUMIFS('A.T D37'!X:X,'A.T D37'!$A:$A,$A516)+SUMIFS('A.T D52'!X:X,'A.T D52'!$A:$A,$A516)+SUMIFS('A.T D67'!X:X,'A.T D67'!$A:$A,$A516)</f>
        <v>135.71</v>
      </c>
      <c r="X516" s="17">
        <f>SUMIFS(TCH!J:J,TCH!$A:$A,$A516)</f>
        <v>0</v>
      </c>
      <c r="Y516" s="17">
        <f>IF(X516=0,0,(X516*AVERAGEIFS($W:$W,$C:$C,$C516,$D:$D,$D516,$E:$E,$E516,$G:$G,$G516,$B:$B,_xlfn.MAXIFS($B:$B,$C:$C,$C516,$D:$D,$D516,$E:$E,$E516,$G:$G,$G516,$B:$B,"&lt;&gt;"&amp;$B516)))/1000)</f>
        <v>0</v>
      </c>
      <c r="Z516" s="17">
        <f>SUMIFS(TCH!M:M,TCH!$A:$A,$A516)</f>
        <v>0</v>
      </c>
      <c r="AA516" s="17">
        <f>IF(Z516=0,0,(Z516*AVERAGEIFS($W:$W,$C:$C,$C516,$D:$D,$D516,$E:$E,$E516,$G:$G,$G516,$B:$B,_xlfn.MAXIFS($B:$B,$C:$C,$C516,$D:$D,$D516,$E:$E,$E516,$G:$G,$G516,$B:$B,"&lt;&gt;"&amp;$B516)))/1000)</f>
        <v>0</v>
      </c>
      <c r="AB516" s="17">
        <f>SUMIFS(TCH!P:P,TCH!$A:$A,$A516)</f>
        <v>0</v>
      </c>
      <c r="AC516" s="17">
        <f>IF(AB516=0,0,(AB516*AVERAGEIFS($W:$W,$C:$C,$C516,$D:$D,$D516,$E:$E,$E516,$G:$G,$G516,$B:$B,_xlfn.MAXIFS($B:$B,$C:$C,$C516,$D:$D,$D516,$E:$E,$E516,$G:$G,$G516,$B:$B,"&lt;&gt;"&amp;$B516)))/1000)</f>
        <v>0</v>
      </c>
      <c r="AD516" s="17">
        <f>SUMIFS(TCH!S:S,TCH!$A:$A,$A516)</f>
        <v>0</v>
      </c>
      <c r="AE516" s="17">
        <f>IF(AD516=0,0,(AD516*AVERAGEIFS($W:$W,$C:$C,$C516,$D:$D,$D516,$E:$E,$E516,$G:$G,$G516,$B:$B,_xlfn.MAXIFS($B:$B,$C:$C,$C516,$D:$D,$D516,$E:$E,$E516,$G:$G,$G516,$B:$B,"&lt;&gt;"&amp;$B516)))/1000)</f>
        <v>0</v>
      </c>
      <c r="AF516" s="17">
        <f>SUMIFS(TCH!V:V,TCH!$A:$A,$A516)</f>
        <v>0</v>
      </c>
      <c r="AG516" s="17">
        <f>IF(AF516=0,0,(AF516*AVERAGEIFS($W:$W,$C:$C,$C516,$D:$D,$D516,$E:$E,$E516,$G:$G,$G516,$B:$B,_xlfn.MAXIFS($B:$B,$C:$C,$C516,$D:$D,$D516,$E:$E,$E516,$G:$G,$G516,$B:$B,"&lt;&gt;"&amp;$B516)))/1000)</f>
        <v>0</v>
      </c>
      <c r="AH516" s="17">
        <f>SUMIFS(TCH!Y:Y,TCH!$A:$A,$A516)</f>
        <v>0</v>
      </c>
      <c r="AI516" s="17">
        <f>IF(AH516=0,0,(AH516*AVERAGEIFS($W:$W,$C:$C,$C516,$D:$D,$D516,$E:$E,$E516,$G:$G,$G516,$B:$B,_xlfn.MAXIFS($B:$B,$C:$C,$C516,$D:$D,$D516,$E:$E,$E516,$G:$G,$G516,$B:$B,"&lt;&gt;"&amp;$B516)))/1000)</f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>
        <v>0</v>
      </c>
      <c r="AX516">
        <v>0</v>
      </c>
      <c r="AY516">
        <v>0</v>
      </c>
      <c r="AZ516">
        <v>0</v>
      </c>
    </row>
    <row r="517" spans="1:52" x14ac:dyDescent="0.25">
      <c r="A517" s="1" t="str">
        <f t="shared" si="8"/>
        <v>45803496B3R312</v>
      </c>
      <c r="B517" s="7">
        <v>45803</v>
      </c>
      <c r="C517" s="1">
        <v>49</v>
      </c>
      <c r="D517" s="1">
        <v>6</v>
      </c>
      <c r="E517" s="3" t="s">
        <v>56</v>
      </c>
      <c r="F517" s="1" t="s">
        <v>55</v>
      </c>
      <c r="G517" s="1">
        <v>12</v>
      </c>
      <c r="H517" s="4">
        <f>SUMIFS(Biometria!H:H,Biometria!$A:$A,$A517)</f>
        <v>23.12</v>
      </c>
      <c r="I517" s="6">
        <f>SUMIFS(Biometria!I:I,Biometria!$A:$A,$A517)</f>
        <v>0</v>
      </c>
      <c r="J517" s="6">
        <f>SUMIFS(Biometria!J:J,Biometria!$A:$A,$A517)</f>
        <v>3.7</v>
      </c>
      <c r="K517" s="2">
        <f>SUMIFS(Biometria!K:K,Biometria!$A:$A,$A517)</f>
        <v>0</v>
      </c>
      <c r="L517" s="1">
        <f>SUMIFS(Biometria!L:L,Biometria!$A:$A,$A517)</f>
        <v>35</v>
      </c>
      <c r="M517" s="1">
        <f>SUMIFS(Biometria!M:M,Biometria!$A:$A,$A517)</f>
        <v>0</v>
      </c>
      <c r="N517" s="1">
        <f>SUMIFS('A.T D0'!O:O,'A.T D0'!$A:$A,$A517)+SUMIFS('A.T D7'!O:O,'A.T D7'!$A:$A,$A517)+SUMIFS('A.T D22'!O:O,'A.T D22'!$A:$A,$A517)+SUMIFS('A.T D37'!O:O,'A.T D37'!$A:$A,$A517)+SUMIFS('A.T D52'!O:O,'A.T D52'!$A:$A,$A517)+SUMIFS('A.T D67'!O:O,'A.T D67'!$A:$A,$A517)</f>
        <v>5.2</v>
      </c>
      <c r="O517" s="1">
        <f>SUMIFS('A.T D0'!P:P,'A.T D0'!$A:$A,$A517)+SUMIFS('A.T D7'!P:P,'A.T D7'!$A:$A,$A517)+SUMIFS('A.T D22'!P:P,'A.T D22'!$A:$A,$A517)+SUMIFS('A.T D37'!P:P,'A.T D37'!$A:$A,$A517)+SUMIFS('A.T D52'!P:P,'A.T D52'!$A:$A,$A517)+SUMIFS('A.T D67'!P:P,'A.T D67'!$A:$A,$A517)</f>
        <v>19.55</v>
      </c>
      <c r="P517" s="1">
        <f>SUMIFS('A.T D0'!Q:Q,'A.T D0'!$A:$A,$A517)+SUMIFS('A.T D7'!Q:Q,'A.T D7'!$A:$A,$A517)+SUMIFS('A.T D22'!Q:Q,'A.T D22'!$A:$A,$A517)+SUMIFS('A.T D37'!Q:Q,'A.T D37'!$A:$A,$A517)+SUMIFS('A.T D52'!Q:Q,'A.T D52'!$A:$A,$A517)+SUMIFS('A.T D67'!Q:Q,'A.T D67'!$A:$A,$A517)</f>
        <v>16.91</v>
      </c>
      <c r="Q517" s="1">
        <f>SUMIFS('A.T D0'!R:R,'A.T D0'!$A:$A,$A517)+SUMIFS('A.T D7'!R:R,'A.T D7'!$A:$A,$A517)+SUMIFS('A.T D22'!R:R,'A.T D22'!$A:$A,$A517)+SUMIFS('A.T D37'!R:R,'A.T D37'!$A:$A,$A517)+SUMIFS('A.T D52'!R:R,'A.T D52'!$A:$A,$A517)+SUMIFS('A.T D67'!R:R,'A.T D67'!$A:$A,$A517)</f>
        <v>86.5</v>
      </c>
      <c r="R517" s="1">
        <f>SUMIFS('A.T D0'!S:S,'A.T D0'!$A:$A,$A517)+SUMIFS('A.T D7'!S:S,'A.T D7'!$A:$A,$A517)+SUMIFS('A.T D22'!S:S,'A.T D22'!$A:$A,$A517)+SUMIFS('A.T D37'!S:S,'A.T D37'!$A:$A,$A517)+SUMIFS('A.T D52'!S:S,'A.T D52'!$A:$A,$A517)+SUMIFS('A.T D67'!S:S,'A.T D67'!$A:$A,$A517)</f>
        <v>0.67</v>
      </c>
      <c r="S517" s="1">
        <f>SUMIFS('A.T D0'!T:T,'A.T D0'!$A:$A,$A517)+SUMIFS('A.T D7'!T:T,'A.T D7'!$A:$A,$A517)+SUMIFS('A.T D22'!T:T,'A.T D22'!$A:$A,$A517)+SUMIFS('A.T D37'!T:T,'A.T D37'!$A:$A,$A517)+SUMIFS('A.T D52'!T:T,'A.T D52'!$A:$A,$A517)+SUMIFS('A.T D67'!T:T,'A.T D67'!$A:$A,$A517)</f>
        <v>14.220599999999999</v>
      </c>
      <c r="T517" s="1">
        <f>SUMIFS('A.T D0'!U:U,'A.T D0'!$A:$A,$A517)+SUMIFS('A.T D7'!U:U,'A.T D7'!$A:$A,$A517)+SUMIFS('A.T D22'!U:U,'A.T D22'!$A:$A,$A517)+SUMIFS('A.T D37'!U:U,'A.T D37'!$A:$A,$A517)+SUMIFS('A.T D52'!U:U,'A.T D52'!$A:$A,$A517)+SUMIFS('A.T D67'!U:U,'A.T D67'!$A:$A,$A517)</f>
        <v>0.56000000000000005</v>
      </c>
      <c r="U517" s="1">
        <f>SUMIFS('A.T D0'!V:V,'A.T D0'!$A:$A,$A517)+SUMIFS('A.T D7'!V:V,'A.T D7'!$A:$A,$A517)+SUMIFS('A.T D22'!V:V,'A.T D22'!$A:$A,$A517)+SUMIFS('A.T D37'!V:V,'A.T D37'!$A:$A,$A517)+SUMIFS('A.T D52'!V:V,'A.T D52'!$A:$A,$A517)+SUMIFS('A.T D67'!V:V,'A.T D67'!$A:$A,$A517)</f>
        <v>12.4</v>
      </c>
      <c r="V517" s="1">
        <f>SUMIFS('A.T D0'!W:W,'A.T D0'!$A:$A,$A517)+SUMIFS('A.T D7'!W:W,'A.T D7'!$A:$A,$A517)+SUMIFS('A.T D22'!W:W,'A.T D22'!$A:$A,$A517)+SUMIFS('A.T D37'!W:W,'A.T D37'!$A:$A,$A517)+SUMIFS('A.T D52'!W:W,'A.T D52'!$A:$A,$A517)+SUMIFS('A.T D67'!W:W,'A.T D67'!$A:$A,$A517)</f>
        <v>19.829999999999998</v>
      </c>
      <c r="W517" s="1">
        <f>SUMIFS('A.T D0'!X:X,'A.T D0'!$A:$A,$A517)+SUMIFS('A.T D7'!X:X,'A.T D7'!$A:$A,$A517)+SUMIFS('A.T D22'!X:X,'A.T D22'!$A:$A,$A517)+SUMIFS('A.T D37'!X:X,'A.T D37'!$A:$A,$A517)+SUMIFS('A.T D52'!X:X,'A.T D52'!$A:$A,$A517)+SUMIFS('A.T D67'!X:X,'A.T D67'!$A:$A,$A517)</f>
        <v>142.09</v>
      </c>
      <c r="X517" s="17">
        <f>SUMIFS(TCH!J:J,TCH!$A:$A,$A517)</f>
        <v>0</v>
      </c>
      <c r="Y517" s="17">
        <f>IF(X517=0,0,(X517*AVERAGEIFS($W:$W,$C:$C,$C517,$D:$D,$D517,$E:$E,$E517,$G:$G,$G517,$B:$B,_xlfn.MAXIFS($B:$B,$C:$C,$C517,$D:$D,$D517,$E:$E,$E517,$G:$G,$G517,$B:$B,"&lt;&gt;"&amp;$B517)))/1000)</f>
        <v>0</v>
      </c>
      <c r="Z517" s="17">
        <f>SUMIFS(TCH!M:M,TCH!$A:$A,$A517)</f>
        <v>0</v>
      </c>
      <c r="AA517" s="17">
        <f>IF(Z517=0,0,(Z517*AVERAGEIFS($W:$W,$C:$C,$C517,$D:$D,$D517,$E:$E,$E517,$G:$G,$G517,$B:$B,_xlfn.MAXIFS($B:$B,$C:$C,$C517,$D:$D,$D517,$E:$E,$E517,$G:$G,$G517,$B:$B,"&lt;&gt;"&amp;$B517)))/1000)</f>
        <v>0</v>
      </c>
      <c r="AB517" s="17">
        <f>SUMIFS(TCH!P:P,TCH!$A:$A,$A517)</f>
        <v>0</v>
      </c>
      <c r="AC517" s="17">
        <f>IF(AB517=0,0,(AB517*AVERAGEIFS($W:$W,$C:$C,$C517,$D:$D,$D517,$E:$E,$E517,$G:$G,$G517,$B:$B,_xlfn.MAXIFS($B:$B,$C:$C,$C517,$D:$D,$D517,$E:$E,$E517,$G:$G,$G517,$B:$B,"&lt;&gt;"&amp;$B517)))/1000)</f>
        <v>0</v>
      </c>
      <c r="AD517" s="17">
        <f>SUMIFS(TCH!S:S,TCH!$A:$A,$A517)</f>
        <v>0</v>
      </c>
      <c r="AE517" s="17">
        <f>IF(AD517=0,0,(AD517*AVERAGEIFS($W:$W,$C:$C,$C517,$D:$D,$D517,$E:$E,$E517,$G:$G,$G517,$B:$B,_xlfn.MAXIFS($B:$B,$C:$C,$C517,$D:$D,$D517,$E:$E,$E517,$G:$G,$G517,$B:$B,"&lt;&gt;"&amp;$B517)))/1000)</f>
        <v>0</v>
      </c>
      <c r="AF517" s="17">
        <f>SUMIFS(TCH!V:V,TCH!$A:$A,$A517)</f>
        <v>0</v>
      </c>
      <c r="AG517" s="17">
        <f>IF(AF517=0,0,(AF517*AVERAGEIFS($W:$W,$C:$C,$C517,$D:$D,$D517,$E:$E,$E517,$G:$G,$G517,$B:$B,_xlfn.MAXIFS($B:$B,$C:$C,$C517,$D:$D,$D517,$E:$E,$E517,$G:$G,$G517,$B:$B,"&lt;&gt;"&amp;$B517)))/1000)</f>
        <v>0</v>
      </c>
      <c r="AH517" s="17">
        <f>SUMIFS(TCH!Y:Y,TCH!$A:$A,$A517)</f>
        <v>0</v>
      </c>
      <c r="AI517" s="17">
        <f>IF(AH517=0,0,(AH517*AVERAGEIFS($W:$W,$C:$C,$C517,$D:$D,$D517,$E:$E,$E517,$G:$G,$G517,$B:$B,_xlfn.MAXIFS($B:$B,$C:$C,$C517,$D:$D,$D517,$E:$E,$E517,$G:$G,$G517,$B:$B,"&lt;&gt;"&amp;$B517)))/1000)</f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>
        <v>0</v>
      </c>
      <c r="AX517">
        <v>0</v>
      </c>
      <c r="AY517">
        <v>0</v>
      </c>
      <c r="AZ517">
        <v>0</v>
      </c>
    </row>
    <row r="518" spans="1:52" x14ac:dyDescent="0.25">
      <c r="A518" s="1" t="str">
        <f t="shared" si="8"/>
        <v>45803497B3R113</v>
      </c>
      <c r="B518" s="7">
        <v>45803</v>
      </c>
      <c r="C518" s="1">
        <v>49</v>
      </c>
      <c r="D518" s="1">
        <v>7</v>
      </c>
      <c r="E518" s="3" t="s">
        <v>56</v>
      </c>
      <c r="F518" s="1" t="s">
        <v>53</v>
      </c>
      <c r="G518" s="1">
        <v>13</v>
      </c>
      <c r="H518" s="4">
        <f>SUMIFS(Biometria!H:H,Biometria!$A:$A,$A518)</f>
        <v>15.77</v>
      </c>
      <c r="I518" s="6">
        <f>SUMIFS(Biometria!I:I,Biometria!$A:$A,$A518)</f>
        <v>18.47</v>
      </c>
      <c r="J518" s="6">
        <f>SUMIFS(Biometria!J:J,Biometria!$A:$A,$A518)</f>
        <v>3.6</v>
      </c>
      <c r="K518" s="2">
        <f>SUMIFS(Biometria!K:K,Biometria!$A:$A,$A518)</f>
        <v>3.5</v>
      </c>
      <c r="L518" s="1">
        <f>SUMIFS(Biometria!L:L,Biometria!$A:$A,$A518)</f>
        <v>35</v>
      </c>
      <c r="M518" s="1">
        <f>SUMIFS(Biometria!M:M,Biometria!$A:$A,$A518)</f>
        <v>33.666666666666664</v>
      </c>
      <c r="N518" s="1">
        <f>SUMIFS('A.T D0'!O:O,'A.T D0'!$A:$A,$A518)+SUMIFS('A.T D7'!O:O,'A.T D7'!$A:$A,$A518)+SUMIFS('A.T D22'!O:O,'A.T D22'!$A:$A,$A518)+SUMIFS('A.T D37'!O:O,'A.T D37'!$A:$A,$A518)+SUMIFS('A.T D52'!O:O,'A.T D52'!$A:$A,$A518)+SUMIFS('A.T D67'!O:O,'A.T D67'!$A:$A,$A518)</f>
        <v>5.2</v>
      </c>
      <c r="O518" s="1">
        <f>SUMIFS('A.T D0'!P:P,'A.T D0'!$A:$A,$A518)+SUMIFS('A.T D7'!P:P,'A.T D7'!$A:$A,$A518)+SUMIFS('A.T D22'!P:P,'A.T D22'!$A:$A,$A518)+SUMIFS('A.T D37'!P:P,'A.T D37'!$A:$A,$A518)+SUMIFS('A.T D52'!P:P,'A.T D52'!$A:$A,$A518)+SUMIFS('A.T D67'!P:P,'A.T D67'!$A:$A,$A518)</f>
        <v>19.5</v>
      </c>
      <c r="P518" s="1">
        <f>SUMIFS('A.T D0'!Q:Q,'A.T D0'!$A:$A,$A518)+SUMIFS('A.T D7'!Q:Q,'A.T D7'!$A:$A,$A518)+SUMIFS('A.T D22'!Q:Q,'A.T D22'!$A:$A,$A518)+SUMIFS('A.T D37'!Q:Q,'A.T D37'!$A:$A,$A518)+SUMIFS('A.T D52'!Q:Q,'A.T D52'!$A:$A,$A518)+SUMIFS('A.T D67'!Q:Q,'A.T D67'!$A:$A,$A518)</f>
        <v>16.63</v>
      </c>
      <c r="Q518" s="1">
        <f>SUMIFS('A.T D0'!R:R,'A.T D0'!$A:$A,$A518)+SUMIFS('A.T D7'!R:R,'A.T D7'!$A:$A,$A518)+SUMIFS('A.T D22'!R:R,'A.T D22'!$A:$A,$A518)+SUMIFS('A.T D37'!R:R,'A.T D37'!$A:$A,$A518)+SUMIFS('A.T D52'!R:R,'A.T D52'!$A:$A,$A518)+SUMIFS('A.T D67'!R:R,'A.T D67'!$A:$A,$A518)</f>
        <v>85.28</v>
      </c>
      <c r="R518" s="1">
        <f>SUMIFS('A.T D0'!S:S,'A.T D0'!$A:$A,$A518)+SUMIFS('A.T D7'!S:S,'A.T D7'!$A:$A,$A518)+SUMIFS('A.T D22'!S:S,'A.T D22'!$A:$A,$A518)+SUMIFS('A.T D37'!S:S,'A.T D37'!$A:$A,$A518)+SUMIFS('A.T D52'!S:S,'A.T D52'!$A:$A,$A518)+SUMIFS('A.T D67'!S:S,'A.T D67'!$A:$A,$A518)</f>
        <v>0.72</v>
      </c>
      <c r="S518" s="1">
        <f>SUMIFS('A.T D0'!T:T,'A.T D0'!$A:$A,$A518)+SUMIFS('A.T D7'!T:T,'A.T D7'!$A:$A,$A518)+SUMIFS('A.T D22'!T:T,'A.T D22'!$A:$A,$A518)+SUMIFS('A.T D37'!T:T,'A.T D37'!$A:$A,$A518)+SUMIFS('A.T D52'!T:T,'A.T D52'!$A:$A,$A518)+SUMIFS('A.T D67'!T:T,'A.T D67'!$A:$A,$A518)</f>
        <v>14.024100000000001</v>
      </c>
      <c r="T518" s="1">
        <f>SUMIFS('A.T D0'!U:U,'A.T D0'!$A:$A,$A518)+SUMIFS('A.T D7'!U:U,'A.T D7'!$A:$A,$A518)+SUMIFS('A.T D22'!U:U,'A.T D22'!$A:$A,$A518)+SUMIFS('A.T D37'!U:U,'A.T D37'!$A:$A,$A518)+SUMIFS('A.T D52'!U:U,'A.T D52'!$A:$A,$A518)+SUMIFS('A.T D67'!U:U,'A.T D67'!$A:$A,$A518)</f>
        <v>0.61</v>
      </c>
      <c r="U518" s="1">
        <f>SUMIFS('A.T D0'!V:V,'A.T D0'!$A:$A,$A518)+SUMIFS('A.T D7'!V:V,'A.T D7'!$A:$A,$A518)+SUMIFS('A.T D22'!V:V,'A.T D22'!$A:$A,$A518)+SUMIFS('A.T D37'!V:V,'A.T D37'!$A:$A,$A518)+SUMIFS('A.T D52'!V:V,'A.T D52'!$A:$A,$A518)+SUMIFS('A.T D67'!V:V,'A.T D67'!$A:$A,$A518)</f>
        <v>12.24</v>
      </c>
      <c r="V518" s="1">
        <f>SUMIFS('A.T D0'!W:W,'A.T D0'!$A:$A,$A518)+SUMIFS('A.T D7'!W:W,'A.T D7'!$A:$A,$A518)+SUMIFS('A.T D22'!W:W,'A.T D22'!$A:$A,$A518)+SUMIFS('A.T D37'!W:W,'A.T D37'!$A:$A,$A518)+SUMIFS('A.T D52'!W:W,'A.T D52'!$A:$A,$A518)+SUMIFS('A.T D67'!W:W,'A.T D67'!$A:$A,$A518)</f>
        <v>18.62</v>
      </c>
      <c r="W518" s="1">
        <f>SUMIFS('A.T D0'!X:X,'A.T D0'!$A:$A,$A518)+SUMIFS('A.T D7'!X:X,'A.T D7'!$A:$A,$A518)+SUMIFS('A.T D22'!X:X,'A.T D22'!$A:$A,$A518)+SUMIFS('A.T D37'!X:X,'A.T D37'!$A:$A,$A518)+SUMIFS('A.T D52'!X:X,'A.T D52'!$A:$A,$A518)+SUMIFS('A.T D67'!X:X,'A.T D67'!$A:$A,$A518)</f>
        <v>140.66</v>
      </c>
      <c r="X518" s="17">
        <f>SUMIFS(TCH!J:J,TCH!$A:$A,$A518)</f>
        <v>0</v>
      </c>
      <c r="Y518" s="17">
        <f>IF(X518=0,0,(X518*AVERAGEIFS($W:$W,$C:$C,$C518,$D:$D,$D518,$E:$E,$E518,$G:$G,$G518,$B:$B,_xlfn.MAXIFS($B:$B,$C:$C,$C518,$D:$D,$D518,$E:$E,$E518,$G:$G,$G518,$B:$B,"&lt;&gt;"&amp;$B518)))/1000)</f>
        <v>0</v>
      </c>
      <c r="Z518" s="17">
        <f>SUMIFS(TCH!M:M,TCH!$A:$A,$A518)</f>
        <v>0</v>
      </c>
      <c r="AA518" s="17">
        <f>IF(Z518=0,0,(Z518*AVERAGEIFS($W:$W,$C:$C,$C518,$D:$D,$D518,$E:$E,$E518,$G:$G,$G518,$B:$B,_xlfn.MAXIFS($B:$B,$C:$C,$C518,$D:$D,$D518,$E:$E,$E518,$G:$G,$G518,$B:$B,"&lt;&gt;"&amp;$B518)))/1000)</f>
        <v>0</v>
      </c>
      <c r="AB518" s="17">
        <f>SUMIFS(TCH!P:P,TCH!$A:$A,$A518)</f>
        <v>0</v>
      </c>
      <c r="AC518" s="17">
        <f>IF(AB518=0,0,(AB518*AVERAGEIFS($W:$W,$C:$C,$C518,$D:$D,$D518,$E:$E,$E518,$G:$G,$G518,$B:$B,_xlfn.MAXIFS($B:$B,$C:$C,$C518,$D:$D,$D518,$E:$E,$E518,$G:$G,$G518,$B:$B,"&lt;&gt;"&amp;$B518)))/1000)</f>
        <v>0</v>
      </c>
      <c r="AD518" s="17">
        <f>SUMIFS(TCH!S:S,TCH!$A:$A,$A518)</f>
        <v>0</v>
      </c>
      <c r="AE518" s="17">
        <f>IF(AD518=0,0,(AD518*AVERAGEIFS($W:$W,$C:$C,$C518,$D:$D,$D518,$E:$E,$E518,$G:$G,$G518,$B:$B,_xlfn.MAXIFS($B:$B,$C:$C,$C518,$D:$D,$D518,$E:$E,$E518,$G:$G,$G518,$B:$B,"&lt;&gt;"&amp;$B518)))/1000)</f>
        <v>0</v>
      </c>
      <c r="AF518" s="17">
        <f>SUMIFS(TCH!V:V,TCH!$A:$A,$A518)</f>
        <v>0</v>
      </c>
      <c r="AG518" s="17">
        <f>IF(AF518=0,0,(AF518*AVERAGEIFS($W:$W,$C:$C,$C518,$D:$D,$D518,$E:$E,$E518,$G:$G,$G518,$B:$B,_xlfn.MAXIFS($B:$B,$C:$C,$C518,$D:$D,$D518,$E:$E,$E518,$G:$G,$G518,$B:$B,"&lt;&gt;"&amp;$B518)))/1000)</f>
        <v>0</v>
      </c>
      <c r="AH518" s="17">
        <f>SUMIFS(TCH!Y:Y,TCH!$A:$A,$A518)</f>
        <v>0</v>
      </c>
      <c r="AI518" s="17">
        <f>IF(AH518=0,0,(AH518*AVERAGEIFS($W:$W,$C:$C,$C518,$D:$D,$D518,$E:$E,$E518,$G:$G,$G518,$B:$B,_xlfn.MAXIFS($B:$B,$C:$C,$C518,$D:$D,$D518,$E:$E,$E518,$G:$G,$G518,$B:$B,"&lt;&gt;"&amp;$B518)))/1000)</f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>
        <v>0</v>
      </c>
      <c r="AX518">
        <v>0</v>
      </c>
      <c r="AY518">
        <v>0</v>
      </c>
      <c r="AZ518">
        <v>0</v>
      </c>
    </row>
    <row r="519" spans="1:52" x14ac:dyDescent="0.25">
      <c r="A519" s="1" t="str">
        <f t="shared" si="8"/>
        <v>45803497B3R213</v>
      </c>
      <c r="B519" s="7">
        <v>45803</v>
      </c>
      <c r="C519" s="1">
        <v>49</v>
      </c>
      <c r="D519" s="1">
        <v>7</v>
      </c>
      <c r="E519" s="3" t="s">
        <v>56</v>
      </c>
      <c r="F519" s="1" t="s">
        <v>54</v>
      </c>
      <c r="G519" s="1">
        <v>13</v>
      </c>
      <c r="H519" s="4">
        <f>SUMIFS(Biometria!H:H,Biometria!$A:$A,$A519)</f>
        <v>20.45</v>
      </c>
      <c r="I519" s="6">
        <f>SUMIFS(Biometria!I:I,Biometria!$A:$A,$A519)</f>
        <v>0</v>
      </c>
      <c r="J519" s="6">
        <f>SUMIFS(Biometria!J:J,Biometria!$A:$A,$A519)</f>
        <v>3.4</v>
      </c>
      <c r="K519" s="2">
        <f>SUMIFS(Biometria!K:K,Biometria!$A:$A,$A519)</f>
        <v>0</v>
      </c>
      <c r="L519" s="1">
        <f>SUMIFS(Biometria!L:L,Biometria!$A:$A,$A519)</f>
        <v>34</v>
      </c>
      <c r="M519" s="1">
        <f>SUMIFS(Biometria!M:M,Biometria!$A:$A,$A519)</f>
        <v>0</v>
      </c>
      <c r="N519" s="1">
        <f>SUMIFS('A.T D0'!O:O,'A.T D0'!$A:$A,$A519)+SUMIFS('A.T D7'!O:O,'A.T D7'!$A:$A,$A519)+SUMIFS('A.T D22'!O:O,'A.T D22'!$A:$A,$A519)+SUMIFS('A.T D37'!O:O,'A.T D37'!$A:$A,$A519)+SUMIFS('A.T D52'!O:O,'A.T D52'!$A:$A,$A519)+SUMIFS('A.T D67'!O:O,'A.T D67'!$A:$A,$A519)</f>
        <v>5.2</v>
      </c>
      <c r="O519" s="1">
        <f>SUMIFS('A.T D0'!P:P,'A.T D0'!$A:$A,$A519)+SUMIFS('A.T D7'!P:P,'A.T D7'!$A:$A,$A519)+SUMIFS('A.T D22'!P:P,'A.T D22'!$A:$A,$A519)+SUMIFS('A.T D37'!P:P,'A.T D37'!$A:$A,$A519)+SUMIFS('A.T D52'!P:P,'A.T D52'!$A:$A,$A519)+SUMIFS('A.T D67'!P:P,'A.T D67'!$A:$A,$A519)</f>
        <v>19.3</v>
      </c>
      <c r="P519" s="1">
        <f>SUMIFS('A.T D0'!Q:Q,'A.T D0'!$A:$A,$A519)+SUMIFS('A.T D7'!Q:Q,'A.T D7'!$A:$A,$A519)+SUMIFS('A.T D22'!Q:Q,'A.T D22'!$A:$A,$A519)+SUMIFS('A.T D37'!Q:Q,'A.T D37'!$A:$A,$A519)+SUMIFS('A.T D52'!Q:Q,'A.T D52'!$A:$A,$A519)+SUMIFS('A.T D67'!Q:Q,'A.T D67'!$A:$A,$A519)</f>
        <v>16.28</v>
      </c>
      <c r="Q519" s="1">
        <f>SUMIFS('A.T D0'!R:R,'A.T D0'!$A:$A,$A519)+SUMIFS('A.T D7'!R:R,'A.T D7'!$A:$A,$A519)+SUMIFS('A.T D22'!R:R,'A.T D22'!$A:$A,$A519)+SUMIFS('A.T D37'!R:R,'A.T D37'!$A:$A,$A519)+SUMIFS('A.T D52'!R:R,'A.T D52'!$A:$A,$A519)+SUMIFS('A.T D67'!R:R,'A.T D67'!$A:$A,$A519)</f>
        <v>84.35</v>
      </c>
      <c r="R519" s="1">
        <f>SUMIFS('A.T D0'!S:S,'A.T D0'!$A:$A,$A519)+SUMIFS('A.T D7'!S:S,'A.T D7'!$A:$A,$A519)+SUMIFS('A.T D22'!S:S,'A.T D22'!$A:$A,$A519)+SUMIFS('A.T D37'!S:S,'A.T D37'!$A:$A,$A519)+SUMIFS('A.T D52'!S:S,'A.T D52'!$A:$A,$A519)+SUMIFS('A.T D67'!S:S,'A.T D67'!$A:$A,$A519)</f>
        <v>0.75</v>
      </c>
      <c r="S519" s="1">
        <f>SUMIFS('A.T D0'!T:T,'A.T D0'!$A:$A,$A519)+SUMIFS('A.T D7'!T:T,'A.T D7'!$A:$A,$A519)+SUMIFS('A.T D22'!T:T,'A.T D22'!$A:$A,$A519)+SUMIFS('A.T D37'!T:T,'A.T D37'!$A:$A,$A519)+SUMIFS('A.T D52'!T:T,'A.T D52'!$A:$A,$A519)+SUMIFS('A.T D67'!T:T,'A.T D67'!$A:$A,$A519)</f>
        <v>13.6432</v>
      </c>
      <c r="T519" s="1">
        <f>SUMIFS('A.T D0'!U:U,'A.T D0'!$A:$A,$A519)+SUMIFS('A.T D7'!U:U,'A.T D7'!$A:$A,$A519)+SUMIFS('A.T D22'!U:U,'A.T D22'!$A:$A,$A519)+SUMIFS('A.T D37'!U:U,'A.T D37'!$A:$A,$A519)+SUMIFS('A.T D52'!U:U,'A.T D52'!$A:$A,$A519)+SUMIFS('A.T D67'!U:U,'A.T D67'!$A:$A,$A519)</f>
        <v>0.63</v>
      </c>
      <c r="U519" s="1">
        <f>SUMIFS('A.T D0'!V:V,'A.T D0'!$A:$A,$A519)+SUMIFS('A.T D7'!V:V,'A.T D7'!$A:$A,$A519)+SUMIFS('A.T D22'!V:V,'A.T D22'!$A:$A,$A519)+SUMIFS('A.T D37'!V:V,'A.T D37'!$A:$A,$A519)+SUMIFS('A.T D52'!V:V,'A.T D52'!$A:$A,$A519)+SUMIFS('A.T D67'!V:V,'A.T D67'!$A:$A,$A519)</f>
        <v>12.6</v>
      </c>
      <c r="V519" s="1">
        <f>SUMIFS('A.T D0'!W:W,'A.T D0'!$A:$A,$A519)+SUMIFS('A.T D7'!W:W,'A.T D7'!$A:$A,$A519)+SUMIFS('A.T D22'!W:W,'A.T D22'!$A:$A,$A519)+SUMIFS('A.T D37'!W:W,'A.T D37'!$A:$A,$A519)+SUMIFS('A.T D52'!W:W,'A.T D52'!$A:$A,$A519)+SUMIFS('A.T D67'!W:W,'A.T D67'!$A:$A,$A519)</f>
        <v>15.68</v>
      </c>
      <c r="W519" s="1">
        <f>SUMIFS('A.T D0'!X:X,'A.T D0'!$A:$A,$A519)+SUMIFS('A.T D7'!X:X,'A.T D7'!$A:$A,$A519)+SUMIFS('A.T D22'!X:X,'A.T D22'!$A:$A,$A519)+SUMIFS('A.T D37'!X:X,'A.T D37'!$A:$A,$A519)+SUMIFS('A.T D52'!X:X,'A.T D52'!$A:$A,$A519)+SUMIFS('A.T D67'!X:X,'A.T D67'!$A:$A,$A519)</f>
        <v>137.16999999999999</v>
      </c>
      <c r="X519" s="17">
        <f>SUMIFS(TCH!J:J,TCH!$A:$A,$A519)</f>
        <v>0</v>
      </c>
      <c r="Y519" s="17">
        <f>IF(X519=0,0,(X519*AVERAGEIFS($W:$W,$C:$C,$C519,$D:$D,$D519,$E:$E,$E519,$G:$G,$G519,$B:$B,_xlfn.MAXIFS($B:$B,$C:$C,$C519,$D:$D,$D519,$E:$E,$E519,$G:$G,$G519,$B:$B,"&lt;&gt;"&amp;$B519)))/1000)</f>
        <v>0</v>
      </c>
      <c r="Z519" s="17">
        <f>SUMIFS(TCH!M:M,TCH!$A:$A,$A519)</f>
        <v>0</v>
      </c>
      <c r="AA519" s="17">
        <f>IF(Z519=0,0,(Z519*AVERAGEIFS($W:$W,$C:$C,$C519,$D:$D,$D519,$E:$E,$E519,$G:$G,$G519,$B:$B,_xlfn.MAXIFS($B:$B,$C:$C,$C519,$D:$D,$D519,$E:$E,$E519,$G:$G,$G519,$B:$B,"&lt;&gt;"&amp;$B519)))/1000)</f>
        <v>0</v>
      </c>
      <c r="AB519" s="17">
        <f>SUMIFS(TCH!P:P,TCH!$A:$A,$A519)</f>
        <v>0</v>
      </c>
      <c r="AC519" s="17">
        <f>IF(AB519=0,0,(AB519*AVERAGEIFS($W:$W,$C:$C,$C519,$D:$D,$D519,$E:$E,$E519,$G:$G,$G519,$B:$B,_xlfn.MAXIFS($B:$B,$C:$C,$C519,$D:$D,$D519,$E:$E,$E519,$G:$G,$G519,$B:$B,"&lt;&gt;"&amp;$B519)))/1000)</f>
        <v>0</v>
      </c>
      <c r="AD519" s="17">
        <f>SUMIFS(TCH!S:S,TCH!$A:$A,$A519)</f>
        <v>0</v>
      </c>
      <c r="AE519" s="17">
        <f>IF(AD519=0,0,(AD519*AVERAGEIFS($W:$W,$C:$C,$C519,$D:$D,$D519,$E:$E,$E519,$G:$G,$G519,$B:$B,_xlfn.MAXIFS($B:$B,$C:$C,$C519,$D:$D,$D519,$E:$E,$E519,$G:$G,$G519,$B:$B,"&lt;&gt;"&amp;$B519)))/1000)</f>
        <v>0</v>
      </c>
      <c r="AF519" s="17">
        <f>SUMIFS(TCH!V:V,TCH!$A:$A,$A519)</f>
        <v>0</v>
      </c>
      <c r="AG519" s="17">
        <f>IF(AF519=0,0,(AF519*AVERAGEIFS($W:$W,$C:$C,$C519,$D:$D,$D519,$E:$E,$E519,$G:$G,$G519,$B:$B,_xlfn.MAXIFS($B:$B,$C:$C,$C519,$D:$D,$D519,$E:$E,$E519,$G:$G,$G519,$B:$B,"&lt;&gt;"&amp;$B519)))/1000)</f>
        <v>0</v>
      </c>
      <c r="AH519" s="17">
        <f>SUMIFS(TCH!Y:Y,TCH!$A:$A,$A519)</f>
        <v>0</v>
      </c>
      <c r="AI519" s="17">
        <f>IF(AH519=0,0,(AH519*AVERAGEIFS($W:$W,$C:$C,$C519,$D:$D,$D519,$E:$E,$E519,$G:$G,$G519,$B:$B,_xlfn.MAXIFS($B:$B,$C:$C,$C519,$D:$D,$D519,$E:$E,$E519,$G:$G,$G519,$B:$B,"&lt;&gt;"&amp;$B519)))/1000)</f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>
        <v>0</v>
      </c>
      <c r="AX519">
        <v>0</v>
      </c>
      <c r="AY519">
        <v>0</v>
      </c>
      <c r="AZ519">
        <v>0</v>
      </c>
    </row>
    <row r="520" spans="1:52" x14ac:dyDescent="0.25">
      <c r="A520" s="1" t="str">
        <f t="shared" si="8"/>
        <v>45803497B3R313</v>
      </c>
      <c r="B520" s="7">
        <v>45803</v>
      </c>
      <c r="C520" s="1">
        <v>49</v>
      </c>
      <c r="D520" s="1">
        <v>7</v>
      </c>
      <c r="E520" s="3" t="s">
        <v>56</v>
      </c>
      <c r="F520" s="1" t="s">
        <v>55</v>
      </c>
      <c r="G520" s="1">
        <v>13</v>
      </c>
      <c r="H520" s="4">
        <f>SUMIFS(Biometria!H:H,Biometria!$A:$A,$A520)</f>
        <v>19.190000000000001</v>
      </c>
      <c r="I520" s="6">
        <f>SUMIFS(Biometria!I:I,Biometria!$A:$A,$A520)</f>
        <v>0</v>
      </c>
      <c r="J520" s="6">
        <f>SUMIFS(Biometria!J:J,Biometria!$A:$A,$A520)</f>
        <v>3.5</v>
      </c>
      <c r="K520" s="2">
        <f>SUMIFS(Biometria!K:K,Biometria!$A:$A,$A520)</f>
        <v>0</v>
      </c>
      <c r="L520" s="1">
        <f>SUMIFS(Biometria!L:L,Biometria!$A:$A,$A520)</f>
        <v>32</v>
      </c>
      <c r="M520" s="1">
        <f>SUMIFS(Biometria!M:M,Biometria!$A:$A,$A520)</f>
        <v>0</v>
      </c>
      <c r="N520" s="1">
        <f>SUMIFS('A.T D0'!O:O,'A.T D0'!$A:$A,$A520)+SUMIFS('A.T D7'!O:O,'A.T D7'!$A:$A,$A520)+SUMIFS('A.T D22'!O:O,'A.T D22'!$A:$A,$A520)+SUMIFS('A.T D37'!O:O,'A.T D37'!$A:$A,$A520)+SUMIFS('A.T D52'!O:O,'A.T D52'!$A:$A,$A520)+SUMIFS('A.T D67'!O:O,'A.T D67'!$A:$A,$A520)</f>
        <v>5.2</v>
      </c>
      <c r="O520" s="1">
        <f>SUMIFS('A.T D0'!P:P,'A.T D0'!$A:$A,$A520)+SUMIFS('A.T D7'!P:P,'A.T D7'!$A:$A,$A520)+SUMIFS('A.T D22'!P:P,'A.T D22'!$A:$A,$A520)+SUMIFS('A.T D37'!P:P,'A.T D37'!$A:$A,$A520)+SUMIFS('A.T D52'!P:P,'A.T D52'!$A:$A,$A520)+SUMIFS('A.T D67'!P:P,'A.T D67'!$A:$A,$A520)</f>
        <v>19.95</v>
      </c>
      <c r="P520" s="1">
        <f>SUMIFS('A.T D0'!Q:Q,'A.T D0'!$A:$A,$A520)+SUMIFS('A.T D7'!Q:Q,'A.T D7'!$A:$A,$A520)+SUMIFS('A.T D22'!Q:Q,'A.T D22'!$A:$A,$A520)+SUMIFS('A.T D37'!Q:Q,'A.T D37'!$A:$A,$A520)+SUMIFS('A.T D52'!Q:Q,'A.T D52'!$A:$A,$A520)+SUMIFS('A.T D67'!Q:Q,'A.T D67'!$A:$A,$A520)</f>
        <v>17.46</v>
      </c>
      <c r="Q520" s="1">
        <f>SUMIFS('A.T D0'!R:R,'A.T D0'!$A:$A,$A520)+SUMIFS('A.T D7'!R:R,'A.T D7'!$A:$A,$A520)+SUMIFS('A.T D22'!R:R,'A.T D22'!$A:$A,$A520)+SUMIFS('A.T D37'!R:R,'A.T D37'!$A:$A,$A520)+SUMIFS('A.T D52'!R:R,'A.T D52'!$A:$A,$A520)+SUMIFS('A.T D67'!R:R,'A.T D67'!$A:$A,$A520)</f>
        <v>87.52</v>
      </c>
      <c r="R520" s="1">
        <f>SUMIFS('A.T D0'!S:S,'A.T D0'!$A:$A,$A520)+SUMIFS('A.T D7'!S:S,'A.T D7'!$A:$A,$A520)+SUMIFS('A.T D22'!S:S,'A.T D22'!$A:$A,$A520)+SUMIFS('A.T D37'!S:S,'A.T D37'!$A:$A,$A520)+SUMIFS('A.T D52'!S:S,'A.T D52'!$A:$A,$A520)+SUMIFS('A.T D67'!S:S,'A.T D67'!$A:$A,$A520)</f>
        <v>0.64</v>
      </c>
      <c r="S520" s="1">
        <f>SUMIFS('A.T D0'!T:T,'A.T D0'!$A:$A,$A520)+SUMIFS('A.T D7'!T:T,'A.T D7'!$A:$A,$A520)+SUMIFS('A.T D22'!T:T,'A.T D22'!$A:$A,$A520)+SUMIFS('A.T D37'!T:T,'A.T D37'!$A:$A,$A520)+SUMIFS('A.T D52'!T:T,'A.T D52'!$A:$A,$A520)+SUMIFS('A.T D67'!T:T,'A.T D67'!$A:$A,$A520)</f>
        <v>14.6015</v>
      </c>
      <c r="T520" s="1">
        <f>SUMIFS('A.T D0'!U:U,'A.T D0'!$A:$A,$A520)+SUMIFS('A.T D7'!U:U,'A.T D7'!$A:$A,$A520)+SUMIFS('A.T D22'!U:U,'A.T D22'!$A:$A,$A520)+SUMIFS('A.T D37'!U:U,'A.T D37'!$A:$A,$A520)+SUMIFS('A.T D52'!U:U,'A.T D52'!$A:$A,$A520)+SUMIFS('A.T D67'!U:U,'A.T D67'!$A:$A,$A520)</f>
        <v>0.54</v>
      </c>
      <c r="U520" s="1">
        <f>SUMIFS('A.T D0'!V:V,'A.T D0'!$A:$A,$A520)+SUMIFS('A.T D7'!V:V,'A.T D7'!$A:$A,$A520)+SUMIFS('A.T D22'!V:V,'A.T D22'!$A:$A,$A520)+SUMIFS('A.T D37'!V:V,'A.T D37'!$A:$A,$A520)+SUMIFS('A.T D52'!V:V,'A.T D52'!$A:$A,$A520)+SUMIFS('A.T D67'!V:V,'A.T D67'!$A:$A,$A520)</f>
        <v>12.72</v>
      </c>
      <c r="V520" s="1">
        <f>SUMIFS('A.T D0'!W:W,'A.T D0'!$A:$A,$A520)+SUMIFS('A.T D7'!W:W,'A.T D7'!$A:$A,$A520)+SUMIFS('A.T D22'!W:W,'A.T D22'!$A:$A,$A520)+SUMIFS('A.T D37'!W:W,'A.T D37'!$A:$A,$A520)+SUMIFS('A.T D52'!W:W,'A.T D52'!$A:$A,$A520)+SUMIFS('A.T D67'!W:W,'A.T D67'!$A:$A,$A520)</f>
        <v>22.77</v>
      </c>
      <c r="W520" s="1">
        <f>SUMIFS('A.T D0'!X:X,'A.T D0'!$A:$A,$A520)+SUMIFS('A.T D7'!X:X,'A.T D7'!$A:$A,$A520)+SUMIFS('A.T D22'!X:X,'A.T D22'!$A:$A,$A520)+SUMIFS('A.T D37'!X:X,'A.T D37'!$A:$A,$A520)+SUMIFS('A.T D52'!X:X,'A.T D52'!$A:$A,$A520)+SUMIFS('A.T D67'!X:X,'A.T D67'!$A:$A,$A520)</f>
        <v>145.58000000000001</v>
      </c>
      <c r="X520" s="17">
        <f>SUMIFS(TCH!J:J,TCH!$A:$A,$A520)</f>
        <v>0</v>
      </c>
      <c r="Y520" s="17">
        <f>IF(X520=0,0,(X520*AVERAGEIFS($W:$W,$C:$C,$C520,$D:$D,$D520,$E:$E,$E520,$G:$G,$G520,$B:$B,_xlfn.MAXIFS($B:$B,$C:$C,$C520,$D:$D,$D520,$E:$E,$E520,$G:$G,$G520,$B:$B,"&lt;&gt;"&amp;$B520)))/1000)</f>
        <v>0</v>
      </c>
      <c r="Z520" s="17">
        <f>SUMIFS(TCH!M:M,TCH!$A:$A,$A520)</f>
        <v>0</v>
      </c>
      <c r="AA520" s="17">
        <f>IF(Z520=0,0,(Z520*AVERAGEIFS($W:$W,$C:$C,$C520,$D:$D,$D520,$E:$E,$E520,$G:$G,$G520,$B:$B,_xlfn.MAXIFS($B:$B,$C:$C,$C520,$D:$D,$D520,$E:$E,$E520,$G:$G,$G520,$B:$B,"&lt;&gt;"&amp;$B520)))/1000)</f>
        <v>0</v>
      </c>
      <c r="AB520" s="17">
        <f>SUMIFS(TCH!P:P,TCH!$A:$A,$A520)</f>
        <v>0</v>
      </c>
      <c r="AC520" s="17">
        <f>IF(AB520=0,0,(AB520*AVERAGEIFS($W:$W,$C:$C,$C520,$D:$D,$D520,$E:$E,$E520,$G:$G,$G520,$B:$B,_xlfn.MAXIFS($B:$B,$C:$C,$C520,$D:$D,$D520,$E:$E,$E520,$G:$G,$G520,$B:$B,"&lt;&gt;"&amp;$B520)))/1000)</f>
        <v>0</v>
      </c>
      <c r="AD520" s="17">
        <f>SUMIFS(TCH!S:S,TCH!$A:$A,$A520)</f>
        <v>0</v>
      </c>
      <c r="AE520" s="17">
        <f>IF(AD520=0,0,(AD520*AVERAGEIFS($W:$W,$C:$C,$C520,$D:$D,$D520,$E:$E,$E520,$G:$G,$G520,$B:$B,_xlfn.MAXIFS($B:$B,$C:$C,$C520,$D:$D,$D520,$E:$E,$E520,$G:$G,$G520,$B:$B,"&lt;&gt;"&amp;$B520)))/1000)</f>
        <v>0</v>
      </c>
      <c r="AF520" s="17">
        <f>SUMIFS(TCH!V:V,TCH!$A:$A,$A520)</f>
        <v>0</v>
      </c>
      <c r="AG520" s="17">
        <f>IF(AF520=0,0,(AF520*AVERAGEIFS($W:$W,$C:$C,$C520,$D:$D,$D520,$E:$E,$E520,$G:$G,$G520,$B:$B,_xlfn.MAXIFS($B:$B,$C:$C,$C520,$D:$D,$D520,$E:$E,$E520,$G:$G,$G520,$B:$B,"&lt;&gt;"&amp;$B520)))/1000)</f>
        <v>0</v>
      </c>
      <c r="AH520" s="17">
        <f>SUMIFS(TCH!Y:Y,TCH!$A:$A,$A520)</f>
        <v>0</v>
      </c>
      <c r="AI520" s="17">
        <f>IF(AH520=0,0,(AH520*AVERAGEIFS($W:$W,$C:$C,$C520,$D:$D,$D520,$E:$E,$E520,$G:$G,$G520,$B:$B,_xlfn.MAXIFS($B:$B,$C:$C,$C520,$D:$D,$D520,$E:$E,$E520,$G:$G,$G520,$B:$B,"&lt;&gt;"&amp;$B520)))/1000)</f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>
        <v>0</v>
      </c>
      <c r="AX520">
        <v>0</v>
      </c>
      <c r="AY520">
        <v>0</v>
      </c>
      <c r="AZ520">
        <v>0</v>
      </c>
    </row>
    <row r="521" spans="1:52" x14ac:dyDescent="0.25">
      <c r="A521" s="1" t="str">
        <f t="shared" si="8"/>
        <v>45803494B3R114</v>
      </c>
      <c r="B521" s="7">
        <v>45803</v>
      </c>
      <c r="C521" s="1">
        <v>49</v>
      </c>
      <c r="D521" s="1">
        <v>4</v>
      </c>
      <c r="E521" s="3" t="s">
        <v>56</v>
      </c>
      <c r="F521" s="1" t="s">
        <v>53</v>
      </c>
      <c r="G521" s="1">
        <v>14</v>
      </c>
      <c r="H521" s="4">
        <f>SUMIFS(Biometria!H:H,Biometria!$A:$A,$A521)</f>
        <v>14.12</v>
      </c>
      <c r="I521" s="6">
        <f>SUMIFS(Biometria!I:I,Biometria!$A:$A,$A521)</f>
        <v>15.843333333333334</v>
      </c>
      <c r="J521" s="6">
        <f>SUMIFS(Biometria!J:J,Biometria!$A:$A,$A521)</f>
        <v>3.75</v>
      </c>
      <c r="K521" s="2">
        <f>SUMIFS(Biometria!K:K,Biometria!$A:$A,$A521)</f>
        <v>3.5833333333333335</v>
      </c>
      <c r="L521" s="1">
        <f>SUMIFS(Biometria!L:L,Biometria!$A:$A,$A521)</f>
        <v>36</v>
      </c>
      <c r="M521" s="1">
        <f>SUMIFS(Biometria!M:M,Biometria!$A:$A,$A521)</f>
        <v>33.666666666666664</v>
      </c>
      <c r="N521" s="1">
        <f>SUMIFS('A.T D0'!O:O,'A.T D0'!$A:$A,$A521)+SUMIFS('A.T D7'!O:O,'A.T D7'!$A:$A,$A521)+SUMIFS('A.T D22'!O:O,'A.T D22'!$A:$A,$A521)+SUMIFS('A.T D37'!O:O,'A.T D37'!$A:$A,$A521)+SUMIFS('A.T D52'!O:O,'A.T D52'!$A:$A,$A521)+SUMIFS('A.T D67'!O:O,'A.T D67'!$A:$A,$A521)</f>
        <v>5.2</v>
      </c>
      <c r="O521" s="1">
        <f>SUMIFS('A.T D0'!P:P,'A.T D0'!$A:$A,$A521)+SUMIFS('A.T D7'!P:P,'A.T D7'!$A:$A,$A521)+SUMIFS('A.T D22'!P:P,'A.T D22'!$A:$A,$A521)+SUMIFS('A.T D37'!P:P,'A.T D37'!$A:$A,$A521)+SUMIFS('A.T D52'!P:P,'A.T D52'!$A:$A,$A521)+SUMIFS('A.T D67'!P:P,'A.T D67'!$A:$A,$A521)</f>
        <v>19.87</v>
      </c>
      <c r="P521" s="1">
        <f>SUMIFS('A.T D0'!Q:Q,'A.T D0'!$A:$A,$A521)+SUMIFS('A.T D7'!Q:Q,'A.T D7'!$A:$A,$A521)+SUMIFS('A.T D22'!Q:Q,'A.T D22'!$A:$A,$A521)+SUMIFS('A.T D37'!Q:Q,'A.T D37'!$A:$A,$A521)+SUMIFS('A.T D52'!Q:Q,'A.T D52'!$A:$A,$A521)+SUMIFS('A.T D67'!Q:Q,'A.T D67'!$A:$A,$A521)</f>
        <v>16.940000000000001</v>
      </c>
      <c r="Q521" s="1">
        <f>SUMIFS('A.T D0'!R:R,'A.T D0'!$A:$A,$A521)+SUMIFS('A.T D7'!R:R,'A.T D7'!$A:$A,$A521)+SUMIFS('A.T D22'!R:R,'A.T D22'!$A:$A,$A521)+SUMIFS('A.T D37'!R:R,'A.T D37'!$A:$A,$A521)+SUMIFS('A.T D52'!R:R,'A.T D52'!$A:$A,$A521)+SUMIFS('A.T D67'!R:R,'A.T D67'!$A:$A,$A521)</f>
        <v>85.25</v>
      </c>
      <c r="R521" s="1">
        <f>SUMIFS('A.T D0'!S:S,'A.T D0'!$A:$A,$A521)+SUMIFS('A.T D7'!S:S,'A.T D7'!$A:$A,$A521)+SUMIFS('A.T D22'!S:S,'A.T D22'!$A:$A,$A521)+SUMIFS('A.T D37'!S:S,'A.T D37'!$A:$A,$A521)+SUMIFS('A.T D52'!S:S,'A.T D52'!$A:$A,$A521)+SUMIFS('A.T D67'!S:S,'A.T D67'!$A:$A,$A521)</f>
        <v>0.72</v>
      </c>
      <c r="S521" s="1">
        <f>SUMIFS('A.T D0'!T:T,'A.T D0'!$A:$A,$A521)+SUMIFS('A.T D7'!T:T,'A.T D7'!$A:$A,$A521)+SUMIFS('A.T D22'!T:T,'A.T D22'!$A:$A,$A521)+SUMIFS('A.T D37'!T:T,'A.T D37'!$A:$A,$A521)+SUMIFS('A.T D52'!T:T,'A.T D52'!$A:$A,$A521)+SUMIFS('A.T D67'!T:T,'A.T D67'!$A:$A,$A521)</f>
        <v>14.1073</v>
      </c>
      <c r="T521" s="1">
        <f>SUMIFS('A.T D0'!U:U,'A.T D0'!$A:$A,$A521)+SUMIFS('A.T D7'!U:U,'A.T D7'!$A:$A,$A521)+SUMIFS('A.T D22'!U:U,'A.T D22'!$A:$A,$A521)+SUMIFS('A.T D37'!U:U,'A.T D37'!$A:$A,$A521)+SUMIFS('A.T D52'!U:U,'A.T D52'!$A:$A,$A521)+SUMIFS('A.T D67'!U:U,'A.T D67'!$A:$A,$A521)</f>
        <v>0.6</v>
      </c>
      <c r="U521" s="1">
        <f>SUMIFS('A.T D0'!V:V,'A.T D0'!$A:$A,$A521)+SUMIFS('A.T D7'!V:V,'A.T D7'!$A:$A,$A521)+SUMIFS('A.T D22'!V:V,'A.T D22'!$A:$A,$A521)+SUMIFS('A.T D37'!V:V,'A.T D37'!$A:$A,$A521)+SUMIFS('A.T D52'!V:V,'A.T D52'!$A:$A,$A521)+SUMIFS('A.T D67'!V:V,'A.T D67'!$A:$A,$A521)</f>
        <v>12.96</v>
      </c>
      <c r="V521" s="1">
        <f>SUMIFS('A.T D0'!W:W,'A.T D0'!$A:$A,$A521)+SUMIFS('A.T D7'!W:W,'A.T D7'!$A:$A,$A521)+SUMIFS('A.T D22'!W:W,'A.T D22'!$A:$A,$A521)+SUMIFS('A.T D37'!W:W,'A.T D37'!$A:$A,$A521)+SUMIFS('A.T D52'!W:W,'A.T D52'!$A:$A,$A521)+SUMIFS('A.T D67'!W:W,'A.T D67'!$A:$A,$A521)</f>
        <v>19.22</v>
      </c>
      <c r="W521" s="1">
        <f>SUMIFS('A.T D0'!X:X,'A.T D0'!$A:$A,$A521)+SUMIFS('A.T D7'!X:X,'A.T D7'!$A:$A,$A521)+SUMIFS('A.T D22'!X:X,'A.T D22'!$A:$A,$A521)+SUMIFS('A.T D37'!X:X,'A.T D37'!$A:$A,$A521)+SUMIFS('A.T D52'!X:X,'A.T D52'!$A:$A,$A521)+SUMIFS('A.T D67'!X:X,'A.T D67'!$A:$A,$A521)</f>
        <v>141.37</v>
      </c>
      <c r="X521" s="17">
        <f>SUMIFS(TCH!J:J,TCH!$A:$A,$A521)</f>
        <v>0</v>
      </c>
      <c r="Y521" s="17">
        <f>IF(X521=0,0,(X521*AVERAGEIFS($W:$W,$C:$C,$C521,$D:$D,$D521,$E:$E,$E521,$G:$G,$G521,$B:$B,_xlfn.MAXIFS($B:$B,$C:$C,$C521,$D:$D,$D521,$E:$E,$E521,$G:$G,$G521,$B:$B,"&lt;&gt;"&amp;$B521)))/1000)</f>
        <v>0</v>
      </c>
      <c r="Z521" s="17">
        <f>SUMIFS(TCH!M:M,TCH!$A:$A,$A521)</f>
        <v>0</v>
      </c>
      <c r="AA521" s="17">
        <f>IF(Z521=0,0,(Z521*AVERAGEIFS($W:$W,$C:$C,$C521,$D:$D,$D521,$E:$E,$E521,$G:$G,$G521,$B:$B,_xlfn.MAXIFS($B:$B,$C:$C,$C521,$D:$D,$D521,$E:$E,$E521,$G:$G,$G521,$B:$B,"&lt;&gt;"&amp;$B521)))/1000)</f>
        <v>0</v>
      </c>
      <c r="AB521" s="17">
        <f>SUMIFS(TCH!P:P,TCH!$A:$A,$A521)</f>
        <v>0</v>
      </c>
      <c r="AC521" s="17">
        <f>IF(AB521=0,0,(AB521*AVERAGEIFS($W:$W,$C:$C,$C521,$D:$D,$D521,$E:$E,$E521,$G:$G,$G521,$B:$B,_xlfn.MAXIFS($B:$B,$C:$C,$C521,$D:$D,$D521,$E:$E,$E521,$G:$G,$G521,$B:$B,"&lt;&gt;"&amp;$B521)))/1000)</f>
        <v>0</v>
      </c>
      <c r="AD521" s="17">
        <f>SUMIFS(TCH!S:S,TCH!$A:$A,$A521)</f>
        <v>0</v>
      </c>
      <c r="AE521" s="17">
        <f>IF(AD521=0,0,(AD521*AVERAGEIFS($W:$W,$C:$C,$C521,$D:$D,$D521,$E:$E,$E521,$G:$G,$G521,$B:$B,_xlfn.MAXIFS($B:$B,$C:$C,$C521,$D:$D,$D521,$E:$E,$E521,$G:$G,$G521,$B:$B,"&lt;&gt;"&amp;$B521)))/1000)</f>
        <v>0</v>
      </c>
      <c r="AF521" s="17">
        <f>SUMIFS(TCH!V:V,TCH!$A:$A,$A521)</f>
        <v>0</v>
      </c>
      <c r="AG521" s="17">
        <f>IF(AF521=0,0,(AF521*AVERAGEIFS($W:$W,$C:$C,$C521,$D:$D,$D521,$E:$E,$E521,$G:$G,$G521,$B:$B,_xlfn.MAXIFS($B:$B,$C:$C,$C521,$D:$D,$D521,$E:$E,$E521,$G:$G,$G521,$B:$B,"&lt;&gt;"&amp;$B521)))/1000)</f>
        <v>0</v>
      </c>
      <c r="AH521" s="17">
        <f>SUMIFS(TCH!Y:Y,TCH!$A:$A,$A521)</f>
        <v>0</v>
      </c>
      <c r="AI521" s="17">
        <f>IF(AH521=0,0,(AH521*AVERAGEIFS($W:$W,$C:$C,$C521,$D:$D,$D521,$E:$E,$E521,$G:$G,$G521,$B:$B,_xlfn.MAXIFS($B:$B,$C:$C,$C521,$D:$D,$D521,$E:$E,$E521,$G:$G,$G521,$B:$B,"&lt;&gt;"&amp;$B521)))/1000)</f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>
        <v>0</v>
      </c>
      <c r="AX521">
        <v>0</v>
      </c>
      <c r="AY521">
        <v>0</v>
      </c>
      <c r="AZ521">
        <v>0</v>
      </c>
    </row>
    <row r="522" spans="1:52" x14ac:dyDescent="0.25">
      <c r="A522" s="1" t="str">
        <f t="shared" si="8"/>
        <v>45803494B3R214</v>
      </c>
      <c r="B522" s="7">
        <v>45803</v>
      </c>
      <c r="C522" s="1">
        <v>49</v>
      </c>
      <c r="D522" s="1">
        <v>4</v>
      </c>
      <c r="E522" s="3" t="s">
        <v>56</v>
      </c>
      <c r="F522" s="1" t="s">
        <v>54</v>
      </c>
      <c r="G522" s="1">
        <v>14</v>
      </c>
      <c r="H522" s="4">
        <f>SUMIFS(Biometria!H:H,Biometria!$A:$A,$A522)</f>
        <v>16.13</v>
      </c>
      <c r="I522" s="6">
        <f>SUMIFS(Biometria!I:I,Biometria!$A:$A,$A522)</f>
        <v>0</v>
      </c>
      <c r="J522" s="6">
        <f>SUMIFS(Biometria!J:J,Biometria!$A:$A,$A522)</f>
        <v>3.6</v>
      </c>
      <c r="K522" s="2">
        <f>SUMIFS(Biometria!K:K,Biometria!$A:$A,$A522)</f>
        <v>0</v>
      </c>
      <c r="L522" s="1">
        <f>SUMIFS(Biometria!L:L,Biometria!$A:$A,$A522)</f>
        <v>35</v>
      </c>
      <c r="M522" s="1">
        <f>SUMIFS(Biometria!M:M,Biometria!$A:$A,$A522)</f>
        <v>0</v>
      </c>
      <c r="N522" s="1">
        <f>SUMIFS('A.T D0'!O:O,'A.T D0'!$A:$A,$A522)+SUMIFS('A.T D7'!O:O,'A.T D7'!$A:$A,$A522)+SUMIFS('A.T D22'!O:O,'A.T D22'!$A:$A,$A522)+SUMIFS('A.T D37'!O:O,'A.T D37'!$A:$A,$A522)+SUMIFS('A.T D52'!O:O,'A.T D52'!$A:$A,$A522)+SUMIFS('A.T D67'!O:O,'A.T D67'!$A:$A,$A522)</f>
        <v>5.2</v>
      </c>
      <c r="O522" s="1">
        <f>SUMIFS('A.T D0'!P:P,'A.T D0'!$A:$A,$A522)+SUMIFS('A.T D7'!P:P,'A.T D7'!$A:$A,$A522)+SUMIFS('A.T D22'!P:P,'A.T D22'!$A:$A,$A522)+SUMIFS('A.T D37'!P:P,'A.T D37'!$A:$A,$A522)+SUMIFS('A.T D52'!P:P,'A.T D52'!$A:$A,$A522)+SUMIFS('A.T D67'!P:P,'A.T D67'!$A:$A,$A522)</f>
        <v>17.829999999999998</v>
      </c>
      <c r="P522" s="1">
        <f>SUMIFS('A.T D0'!Q:Q,'A.T D0'!$A:$A,$A522)+SUMIFS('A.T D7'!Q:Q,'A.T D7'!$A:$A,$A522)+SUMIFS('A.T D22'!Q:Q,'A.T D22'!$A:$A,$A522)+SUMIFS('A.T D37'!Q:Q,'A.T D37'!$A:$A,$A522)+SUMIFS('A.T D52'!Q:Q,'A.T D52'!$A:$A,$A522)+SUMIFS('A.T D67'!Q:Q,'A.T D67'!$A:$A,$A522)</f>
        <v>14.36</v>
      </c>
      <c r="Q522" s="1">
        <f>SUMIFS('A.T D0'!R:R,'A.T D0'!$A:$A,$A522)+SUMIFS('A.T D7'!R:R,'A.T D7'!$A:$A,$A522)+SUMIFS('A.T D22'!R:R,'A.T D22'!$A:$A,$A522)+SUMIFS('A.T D37'!R:R,'A.T D37'!$A:$A,$A522)+SUMIFS('A.T D52'!R:R,'A.T D52'!$A:$A,$A522)+SUMIFS('A.T D67'!R:R,'A.T D67'!$A:$A,$A522)</f>
        <v>80.540000000000006</v>
      </c>
      <c r="R522" s="1">
        <f>SUMIFS('A.T D0'!S:S,'A.T D0'!$A:$A,$A522)+SUMIFS('A.T D7'!S:S,'A.T D7'!$A:$A,$A522)+SUMIFS('A.T D22'!S:S,'A.T D22'!$A:$A,$A522)+SUMIFS('A.T D37'!S:S,'A.T D37'!$A:$A,$A522)+SUMIFS('A.T D52'!S:S,'A.T D52'!$A:$A,$A522)+SUMIFS('A.T D67'!S:S,'A.T D67'!$A:$A,$A522)</f>
        <v>0.88</v>
      </c>
      <c r="S522" s="1">
        <f>SUMIFS('A.T D0'!T:T,'A.T D0'!$A:$A,$A522)+SUMIFS('A.T D7'!T:T,'A.T D7'!$A:$A,$A522)+SUMIFS('A.T D22'!T:T,'A.T D22'!$A:$A,$A522)+SUMIFS('A.T D37'!T:T,'A.T D37'!$A:$A,$A522)+SUMIFS('A.T D52'!T:T,'A.T D52'!$A:$A,$A522)+SUMIFS('A.T D67'!T:T,'A.T D67'!$A:$A,$A522)</f>
        <v>12.046799999999999</v>
      </c>
      <c r="T522" s="1">
        <f>SUMIFS('A.T D0'!U:U,'A.T D0'!$A:$A,$A522)+SUMIFS('A.T D7'!U:U,'A.T D7'!$A:$A,$A522)+SUMIFS('A.T D22'!U:U,'A.T D22'!$A:$A,$A522)+SUMIFS('A.T D37'!U:U,'A.T D37'!$A:$A,$A522)+SUMIFS('A.T D52'!U:U,'A.T D52'!$A:$A,$A522)+SUMIFS('A.T D67'!U:U,'A.T D67'!$A:$A,$A522)</f>
        <v>0.74</v>
      </c>
      <c r="U522" s="1">
        <f>SUMIFS('A.T D0'!V:V,'A.T D0'!$A:$A,$A522)+SUMIFS('A.T D7'!V:V,'A.T D7'!$A:$A,$A522)+SUMIFS('A.T D22'!V:V,'A.T D22'!$A:$A,$A522)+SUMIFS('A.T D37'!V:V,'A.T D37'!$A:$A,$A522)+SUMIFS('A.T D52'!V:V,'A.T D52'!$A:$A,$A522)+SUMIFS('A.T D67'!V:V,'A.T D67'!$A:$A,$A522)</f>
        <v>12.54</v>
      </c>
      <c r="V522" s="1">
        <f>SUMIFS('A.T D0'!W:W,'A.T D0'!$A:$A,$A522)+SUMIFS('A.T D7'!W:W,'A.T D7'!$A:$A,$A522)+SUMIFS('A.T D22'!W:W,'A.T D22'!$A:$A,$A522)+SUMIFS('A.T D37'!W:W,'A.T D37'!$A:$A,$A522)+SUMIFS('A.T D52'!W:W,'A.T D52'!$A:$A,$A522)+SUMIFS('A.T D67'!W:W,'A.T D67'!$A:$A,$A522)</f>
        <v>3.56</v>
      </c>
      <c r="W522" s="1">
        <f>SUMIFS('A.T D0'!X:X,'A.T D0'!$A:$A,$A522)+SUMIFS('A.T D7'!X:X,'A.T D7'!$A:$A,$A522)+SUMIFS('A.T D22'!X:X,'A.T D22'!$A:$A,$A522)+SUMIFS('A.T D37'!X:X,'A.T D37'!$A:$A,$A522)+SUMIFS('A.T D52'!X:X,'A.T D52'!$A:$A,$A522)+SUMIFS('A.T D67'!X:X,'A.T D67'!$A:$A,$A522)</f>
        <v>122.8</v>
      </c>
      <c r="X522" s="17">
        <f>SUMIFS(TCH!J:J,TCH!$A:$A,$A522)</f>
        <v>0</v>
      </c>
      <c r="Y522" s="17">
        <f>IF(X522=0,0,(X522*AVERAGEIFS($W:$W,$C:$C,$C522,$D:$D,$D522,$E:$E,$E522,$G:$G,$G522,$B:$B,_xlfn.MAXIFS($B:$B,$C:$C,$C522,$D:$D,$D522,$E:$E,$E522,$G:$G,$G522,$B:$B,"&lt;&gt;"&amp;$B522)))/1000)</f>
        <v>0</v>
      </c>
      <c r="Z522" s="17">
        <f>SUMIFS(TCH!M:M,TCH!$A:$A,$A522)</f>
        <v>0</v>
      </c>
      <c r="AA522" s="17">
        <f>IF(Z522=0,0,(Z522*AVERAGEIFS($W:$W,$C:$C,$C522,$D:$D,$D522,$E:$E,$E522,$G:$G,$G522,$B:$B,_xlfn.MAXIFS($B:$B,$C:$C,$C522,$D:$D,$D522,$E:$E,$E522,$G:$G,$G522,$B:$B,"&lt;&gt;"&amp;$B522)))/1000)</f>
        <v>0</v>
      </c>
      <c r="AB522" s="17">
        <f>SUMIFS(TCH!P:P,TCH!$A:$A,$A522)</f>
        <v>0</v>
      </c>
      <c r="AC522" s="17">
        <f>IF(AB522=0,0,(AB522*AVERAGEIFS($W:$W,$C:$C,$C522,$D:$D,$D522,$E:$E,$E522,$G:$G,$G522,$B:$B,_xlfn.MAXIFS($B:$B,$C:$C,$C522,$D:$D,$D522,$E:$E,$E522,$G:$G,$G522,$B:$B,"&lt;&gt;"&amp;$B522)))/1000)</f>
        <v>0</v>
      </c>
      <c r="AD522" s="17">
        <f>SUMIFS(TCH!S:S,TCH!$A:$A,$A522)</f>
        <v>0</v>
      </c>
      <c r="AE522" s="17">
        <f>IF(AD522=0,0,(AD522*AVERAGEIFS($W:$W,$C:$C,$C522,$D:$D,$D522,$E:$E,$E522,$G:$G,$G522,$B:$B,_xlfn.MAXIFS($B:$B,$C:$C,$C522,$D:$D,$D522,$E:$E,$E522,$G:$G,$G522,$B:$B,"&lt;&gt;"&amp;$B522)))/1000)</f>
        <v>0</v>
      </c>
      <c r="AF522" s="17">
        <f>SUMIFS(TCH!V:V,TCH!$A:$A,$A522)</f>
        <v>0</v>
      </c>
      <c r="AG522" s="17">
        <f>IF(AF522=0,0,(AF522*AVERAGEIFS($W:$W,$C:$C,$C522,$D:$D,$D522,$E:$E,$E522,$G:$G,$G522,$B:$B,_xlfn.MAXIFS($B:$B,$C:$C,$C522,$D:$D,$D522,$E:$E,$E522,$G:$G,$G522,$B:$B,"&lt;&gt;"&amp;$B522)))/1000)</f>
        <v>0</v>
      </c>
      <c r="AH522" s="17">
        <f>SUMIFS(TCH!Y:Y,TCH!$A:$A,$A522)</f>
        <v>0</v>
      </c>
      <c r="AI522" s="17">
        <f>IF(AH522=0,0,(AH522*AVERAGEIFS($W:$W,$C:$C,$C522,$D:$D,$D522,$E:$E,$E522,$G:$G,$G522,$B:$B,_xlfn.MAXIFS($B:$B,$C:$C,$C522,$D:$D,$D522,$E:$E,$E522,$G:$G,$G522,$B:$B,"&lt;&gt;"&amp;$B522)))/1000)</f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25">
      <c r="A523" s="1" t="str">
        <f t="shared" si="8"/>
        <v>45803494B3R314</v>
      </c>
      <c r="B523" s="7">
        <v>45803</v>
      </c>
      <c r="C523" s="1">
        <v>49</v>
      </c>
      <c r="D523" s="1">
        <v>4</v>
      </c>
      <c r="E523" s="3" t="s">
        <v>56</v>
      </c>
      <c r="F523" s="1" t="s">
        <v>55</v>
      </c>
      <c r="G523" s="1">
        <v>14</v>
      </c>
      <c r="H523" s="4">
        <f>SUMIFS(Biometria!H:H,Biometria!$A:$A,$A523)</f>
        <v>17.28</v>
      </c>
      <c r="I523" s="6">
        <f>SUMIFS(Biometria!I:I,Biometria!$A:$A,$A523)</f>
        <v>0</v>
      </c>
      <c r="J523" s="6">
        <f>SUMIFS(Biometria!J:J,Biometria!$A:$A,$A523)</f>
        <v>3.4</v>
      </c>
      <c r="K523" s="2">
        <f>SUMIFS(Biometria!K:K,Biometria!$A:$A,$A523)</f>
        <v>0</v>
      </c>
      <c r="L523" s="1">
        <f>SUMIFS(Biometria!L:L,Biometria!$A:$A,$A523)</f>
        <v>30</v>
      </c>
      <c r="M523" s="1">
        <f>SUMIFS(Biometria!M:M,Biometria!$A:$A,$A523)</f>
        <v>0</v>
      </c>
      <c r="N523" s="1">
        <f>SUMIFS('A.T D0'!O:O,'A.T D0'!$A:$A,$A523)+SUMIFS('A.T D7'!O:O,'A.T D7'!$A:$A,$A523)+SUMIFS('A.T D22'!O:O,'A.T D22'!$A:$A,$A523)+SUMIFS('A.T D37'!O:O,'A.T D37'!$A:$A,$A523)+SUMIFS('A.T D52'!O:O,'A.T D52'!$A:$A,$A523)+SUMIFS('A.T D67'!O:O,'A.T D67'!$A:$A,$A523)</f>
        <v>5.2</v>
      </c>
      <c r="O523" s="1">
        <f>SUMIFS('A.T D0'!P:P,'A.T D0'!$A:$A,$A523)+SUMIFS('A.T D7'!P:P,'A.T D7'!$A:$A,$A523)+SUMIFS('A.T D22'!P:P,'A.T D22'!$A:$A,$A523)+SUMIFS('A.T D37'!P:P,'A.T D37'!$A:$A,$A523)+SUMIFS('A.T D52'!P:P,'A.T D52'!$A:$A,$A523)+SUMIFS('A.T D67'!P:P,'A.T D67'!$A:$A,$A523)</f>
        <v>18.829999999999998</v>
      </c>
      <c r="P523" s="1">
        <f>SUMIFS('A.T D0'!Q:Q,'A.T D0'!$A:$A,$A523)+SUMIFS('A.T D7'!Q:Q,'A.T D7'!$A:$A,$A523)+SUMIFS('A.T D22'!Q:Q,'A.T D22'!$A:$A,$A523)+SUMIFS('A.T D37'!Q:Q,'A.T D37'!$A:$A,$A523)+SUMIFS('A.T D52'!Q:Q,'A.T D52'!$A:$A,$A523)+SUMIFS('A.T D67'!Q:Q,'A.T D67'!$A:$A,$A523)</f>
        <v>15.82</v>
      </c>
      <c r="Q523" s="1">
        <f>SUMIFS('A.T D0'!R:R,'A.T D0'!$A:$A,$A523)+SUMIFS('A.T D7'!R:R,'A.T D7'!$A:$A,$A523)+SUMIFS('A.T D22'!R:R,'A.T D22'!$A:$A,$A523)+SUMIFS('A.T D37'!R:R,'A.T D37'!$A:$A,$A523)+SUMIFS('A.T D52'!R:R,'A.T D52'!$A:$A,$A523)+SUMIFS('A.T D67'!R:R,'A.T D67'!$A:$A,$A523)</f>
        <v>84.01</v>
      </c>
      <c r="R523" s="1">
        <f>SUMIFS('A.T D0'!S:S,'A.T D0'!$A:$A,$A523)+SUMIFS('A.T D7'!S:S,'A.T D7'!$A:$A,$A523)+SUMIFS('A.T D22'!S:S,'A.T D22'!$A:$A,$A523)+SUMIFS('A.T D37'!S:S,'A.T D37'!$A:$A,$A523)+SUMIFS('A.T D52'!S:S,'A.T D52'!$A:$A,$A523)+SUMIFS('A.T D67'!S:S,'A.T D67'!$A:$A,$A523)</f>
        <v>0.76</v>
      </c>
      <c r="S523" s="1">
        <f>SUMIFS('A.T D0'!T:T,'A.T D0'!$A:$A,$A523)+SUMIFS('A.T D7'!T:T,'A.T D7'!$A:$A,$A523)+SUMIFS('A.T D22'!T:T,'A.T D22'!$A:$A,$A523)+SUMIFS('A.T D37'!T:T,'A.T D37'!$A:$A,$A523)+SUMIFS('A.T D52'!T:T,'A.T D52'!$A:$A,$A523)+SUMIFS('A.T D67'!T:T,'A.T D67'!$A:$A,$A523)</f>
        <v>13.266999999999999</v>
      </c>
      <c r="T523" s="1">
        <f>SUMIFS('A.T D0'!U:U,'A.T D0'!$A:$A,$A523)+SUMIFS('A.T D7'!U:U,'A.T D7'!$A:$A,$A523)+SUMIFS('A.T D22'!U:U,'A.T D22'!$A:$A,$A523)+SUMIFS('A.T D37'!U:U,'A.T D37'!$A:$A,$A523)+SUMIFS('A.T D52'!U:U,'A.T D52'!$A:$A,$A523)+SUMIFS('A.T D67'!U:U,'A.T D67'!$A:$A,$A523)</f>
        <v>0.64</v>
      </c>
      <c r="U523" s="1">
        <f>SUMIFS('A.T D0'!V:V,'A.T D0'!$A:$A,$A523)+SUMIFS('A.T D7'!V:V,'A.T D7'!$A:$A,$A523)+SUMIFS('A.T D22'!V:V,'A.T D22'!$A:$A,$A523)+SUMIFS('A.T D37'!V:V,'A.T D37'!$A:$A,$A523)+SUMIFS('A.T D52'!V:V,'A.T D52'!$A:$A,$A523)+SUMIFS('A.T D67'!V:V,'A.T D67'!$A:$A,$A523)</f>
        <v>12.56</v>
      </c>
      <c r="V523" s="1">
        <f>SUMIFS('A.T D0'!W:W,'A.T D0'!$A:$A,$A523)+SUMIFS('A.T D7'!W:W,'A.T D7'!$A:$A,$A523)+SUMIFS('A.T D22'!W:W,'A.T D22'!$A:$A,$A523)+SUMIFS('A.T D37'!W:W,'A.T D37'!$A:$A,$A523)+SUMIFS('A.T D52'!W:W,'A.T D52'!$A:$A,$A523)+SUMIFS('A.T D67'!W:W,'A.T D67'!$A:$A,$A523)</f>
        <v>12.7</v>
      </c>
      <c r="W523" s="1">
        <f>SUMIFS('A.T D0'!X:X,'A.T D0'!$A:$A,$A523)+SUMIFS('A.T D7'!X:X,'A.T D7'!$A:$A,$A523)+SUMIFS('A.T D22'!X:X,'A.T D22'!$A:$A,$A523)+SUMIFS('A.T D37'!X:X,'A.T D37'!$A:$A,$A523)+SUMIFS('A.T D52'!X:X,'A.T D52'!$A:$A,$A523)+SUMIFS('A.T D67'!X:X,'A.T D67'!$A:$A,$A523)</f>
        <v>133.63999999999999</v>
      </c>
      <c r="X523" s="17">
        <f>SUMIFS(TCH!J:J,TCH!$A:$A,$A523)</f>
        <v>0</v>
      </c>
      <c r="Y523" s="17">
        <f>IF(X523=0,0,(X523*AVERAGEIFS($W:$W,$C:$C,$C523,$D:$D,$D523,$E:$E,$E523,$G:$G,$G523,$B:$B,_xlfn.MAXIFS($B:$B,$C:$C,$C523,$D:$D,$D523,$E:$E,$E523,$G:$G,$G523,$B:$B,"&lt;&gt;"&amp;$B523)))/1000)</f>
        <v>0</v>
      </c>
      <c r="Z523" s="17">
        <f>SUMIFS(TCH!M:M,TCH!$A:$A,$A523)</f>
        <v>0</v>
      </c>
      <c r="AA523" s="17">
        <f>IF(Z523=0,0,(Z523*AVERAGEIFS($W:$W,$C:$C,$C523,$D:$D,$D523,$E:$E,$E523,$G:$G,$G523,$B:$B,_xlfn.MAXIFS($B:$B,$C:$C,$C523,$D:$D,$D523,$E:$E,$E523,$G:$G,$G523,$B:$B,"&lt;&gt;"&amp;$B523)))/1000)</f>
        <v>0</v>
      </c>
      <c r="AB523" s="17">
        <f>SUMIFS(TCH!P:P,TCH!$A:$A,$A523)</f>
        <v>0</v>
      </c>
      <c r="AC523" s="17">
        <f>IF(AB523=0,0,(AB523*AVERAGEIFS($W:$W,$C:$C,$C523,$D:$D,$D523,$E:$E,$E523,$G:$G,$G523,$B:$B,_xlfn.MAXIFS($B:$B,$C:$C,$C523,$D:$D,$D523,$E:$E,$E523,$G:$G,$G523,$B:$B,"&lt;&gt;"&amp;$B523)))/1000)</f>
        <v>0</v>
      </c>
      <c r="AD523" s="17">
        <f>SUMIFS(TCH!S:S,TCH!$A:$A,$A523)</f>
        <v>0</v>
      </c>
      <c r="AE523" s="17">
        <f>IF(AD523=0,0,(AD523*AVERAGEIFS($W:$W,$C:$C,$C523,$D:$D,$D523,$E:$E,$E523,$G:$G,$G523,$B:$B,_xlfn.MAXIFS($B:$B,$C:$C,$C523,$D:$D,$D523,$E:$E,$E523,$G:$G,$G523,$B:$B,"&lt;&gt;"&amp;$B523)))/1000)</f>
        <v>0</v>
      </c>
      <c r="AF523" s="17">
        <f>SUMIFS(TCH!V:V,TCH!$A:$A,$A523)</f>
        <v>0</v>
      </c>
      <c r="AG523" s="17">
        <f>IF(AF523=0,0,(AF523*AVERAGEIFS($W:$W,$C:$C,$C523,$D:$D,$D523,$E:$E,$E523,$G:$G,$G523,$B:$B,_xlfn.MAXIFS($B:$B,$C:$C,$C523,$D:$D,$D523,$E:$E,$E523,$G:$G,$G523,$B:$B,"&lt;&gt;"&amp;$B523)))/1000)</f>
        <v>0</v>
      </c>
      <c r="AH523" s="17">
        <f>SUMIFS(TCH!Y:Y,TCH!$A:$A,$A523)</f>
        <v>0</v>
      </c>
      <c r="AI523" s="17">
        <f>IF(AH523=0,0,(AH523*AVERAGEIFS($W:$W,$C:$C,$C523,$D:$D,$D523,$E:$E,$E523,$G:$G,$G523,$B:$B,_xlfn.MAXIFS($B:$B,$C:$C,$C523,$D:$D,$D523,$E:$E,$E523,$G:$G,$G523,$B:$B,"&lt;&gt;"&amp;$B523)))/1000)</f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>
        <v>0</v>
      </c>
      <c r="AX523">
        <v>0</v>
      </c>
      <c r="AY523">
        <v>0</v>
      </c>
      <c r="AZ523">
        <v>0</v>
      </c>
    </row>
    <row r="524" spans="1:52" x14ac:dyDescent="0.25">
      <c r="A524" s="1" t="str">
        <f t="shared" si="8"/>
        <v>45803495B3R115</v>
      </c>
      <c r="B524" s="7">
        <v>45803</v>
      </c>
      <c r="C524" s="1">
        <v>49</v>
      </c>
      <c r="D524" s="1">
        <v>5</v>
      </c>
      <c r="E524" s="3" t="s">
        <v>56</v>
      </c>
      <c r="F524" s="1" t="s">
        <v>53</v>
      </c>
      <c r="G524" s="1">
        <v>15</v>
      </c>
      <c r="H524" s="4">
        <f>SUMIFS(Biometria!H:H,Biometria!$A:$A,$A524)</f>
        <v>16.16</v>
      </c>
      <c r="I524" s="6">
        <f>SUMIFS(Biometria!I:I,Biometria!$A:$A,$A524)</f>
        <v>15.536666666666669</v>
      </c>
      <c r="J524" s="6">
        <f>SUMIFS(Biometria!J:J,Biometria!$A:$A,$A524)</f>
        <v>3.55</v>
      </c>
      <c r="K524" s="2">
        <f>SUMIFS(Biometria!K:K,Biometria!$A:$A,$A524)</f>
        <v>3.5333333333333332</v>
      </c>
      <c r="L524" s="1">
        <f>SUMIFS(Biometria!L:L,Biometria!$A:$A,$A524)</f>
        <v>33</v>
      </c>
      <c r="M524" s="1">
        <f>SUMIFS(Biometria!M:M,Biometria!$A:$A,$A524)</f>
        <v>36.333333333333336</v>
      </c>
      <c r="N524" s="1">
        <f>SUMIFS('A.T D0'!O:O,'A.T D0'!$A:$A,$A524)+SUMIFS('A.T D7'!O:O,'A.T D7'!$A:$A,$A524)+SUMIFS('A.T D22'!O:O,'A.T D22'!$A:$A,$A524)+SUMIFS('A.T D37'!O:O,'A.T D37'!$A:$A,$A524)+SUMIFS('A.T D52'!O:O,'A.T D52'!$A:$A,$A524)+SUMIFS('A.T D67'!O:O,'A.T D67'!$A:$A,$A524)</f>
        <v>5.2</v>
      </c>
      <c r="O524" s="1">
        <f>SUMIFS('A.T D0'!P:P,'A.T D0'!$A:$A,$A524)+SUMIFS('A.T D7'!P:P,'A.T D7'!$A:$A,$A524)+SUMIFS('A.T D22'!P:P,'A.T D22'!$A:$A,$A524)+SUMIFS('A.T D37'!P:P,'A.T D37'!$A:$A,$A524)+SUMIFS('A.T D52'!P:P,'A.T D52'!$A:$A,$A524)+SUMIFS('A.T D67'!P:P,'A.T D67'!$A:$A,$A524)</f>
        <v>18.73</v>
      </c>
      <c r="P524" s="1">
        <f>SUMIFS('A.T D0'!Q:Q,'A.T D0'!$A:$A,$A524)+SUMIFS('A.T D7'!Q:Q,'A.T D7'!$A:$A,$A524)+SUMIFS('A.T D22'!Q:Q,'A.T D22'!$A:$A,$A524)+SUMIFS('A.T D37'!Q:Q,'A.T D37'!$A:$A,$A524)+SUMIFS('A.T D52'!Q:Q,'A.T D52'!$A:$A,$A524)+SUMIFS('A.T D67'!Q:Q,'A.T D67'!$A:$A,$A524)</f>
        <v>15.64</v>
      </c>
      <c r="Q524" s="1">
        <f>SUMIFS('A.T D0'!R:R,'A.T D0'!$A:$A,$A524)+SUMIFS('A.T D7'!R:R,'A.T D7'!$A:$A,$A524)+SUMIFS('A.T D22'!R:R,'A.T D22'!$A:$A,$A524)+SUMIFS('A.T D37'!R:R,'A.T D37'!$A:$A,$A524)+SUMIFS('A.T D52'!R:R,'A.T D52'!$A:$A,$A524)+SUMIFS('A.T D67'!R:R,'A.T D67'!$A:$A,$A524)</f>
        <v>83.5</v>
      </c>
      <c r="R524" s="1">
        <f>SUMIFS('A.T D0'!S:S,'A.T D0'!$A:$A,$A524)+SUMIFS('A.T D7'!S:S,'A.T D7'!$A:$A,$A524)+SUMIFS('A.T D22'!S:S,'A.T D22'!$A:$A,$A524)+SUMIFS('A.T D37'!S:S,'A.T D37'!$A:$A,$A524)+SUMIFS('A.T D52'!S:S,'A.T D52'!$A:$A,$A524)+SUMIFS('A.T D67'!S:S,'A.T D67'!$A:$A,$A524)</f>
        <v>0.78</v>
      </c>
      <c r="S524" s="1">
        <f>SUMIFS('A.T D0'!T:T,'A.T D0'!$A:$A,$A524)+SUMIFS('A.T D7'!T:T,'A.T D7'!$A:$A,$A524)+SUMIFS('A.T D22'!T:T,'A.T D22'!$A:$A,$A524)+SUMIFS('A.T D37'!T:T,'A.T D37'!$A:$A,$A524)+SUMIFS('A.T D52'!T:T,'A.T D52'!$A:$A,$A524)+SUMIFS('A.T D67'!T:T,'A.T D67'!$A:$A,$A524)</f>
        <v>13.1069</v>
      </c>
      <c r="T524" s="1">
        <f>SUMIFS('A.T D0'!U:U,'A.T D0'!$A:$A,$A524)+SUMIFS('A.T D7'!U:U,'A.T D7'!$A:$A,$A524)+SUMIFS('A.T D22'!U:U,'A.T D22'!$A:$A,$A524)+SUMIFS('A.T D37'!U:U,'A.T D37'!$A:$A,$A524)+SUMIFS('A.T D52'!U:U,'A.T D52'!$A:$A,$A524)+SUMIFS('A.T D67'!U:U,'A.T D67'!$A:$A,$A524)</f>
        <v>0.65</v>
      </c>
      <c r="U524" s="1">
        <f>SUMIFS('A.T D0'!V:V,'A.T D0'!$A:$A,$A524)+SUMIFS('A.T D7'!V:V,'A.T D7'!$A:$A,$A524)+SUMIFS('A.T D22'!V:V,'A.T D22'!$A:$A,$A524)+SUMIFS('A.T D37'!V:V,'A.T D37'!$A:$A,$A524)+SUMIFS('A.T D52'!V:V,'A.T D52'!$A:$A,$A524)+SUMIFS('A.T D67'!V:V,'A.T D67'!$A:$A,$A524)</f>
        <v>12.6</v>
      </c>
      <c r="V524" s="1">
        <f>SUMIFS('A.T D0'!W:W,'A.T D0'!$A:$A,$A524)+SUMIFS('A.T D7'!W:W,'A.T D7'!$A:$A,$A524)+SUMIFS('A.T D22'!W:W,'A.T D22'!$A:$A,$A524)+SUMIFS('A.T D37'!W:W,'A.T D37'!$A:$A,$A524)+SUMIFS('A.T D52'!W:W,'A.T D52'!$A:$A,$A524)+SUMIFS('A.T D67'!W:W,'A.T D67'!$A:$A,$A524)</f>
        <v>11.48</v>
      </c>
      <c r="W524" s="1">
        <f>SUMIFS('A.T D0'!X:X,'A.T D0'!$A:$A,$A524)+SUMIFS('A.T D7'!X:X,'A.T D7'!$A:$A,$A524)+SUMIFS('A.T D22'!X:X,'A.T D22'!$A:$A,$A524)+SUMIFS('A.T D37'!X:X,'A.T D37'!$A:$A,$A524)+SUMIFS('A.T D52'!X:X,'A.T D52'!$A:$A,$A524)+SUMIFS('A.T D67'!X:X,'A.T D67'!$A:$A,$A524)</f>
        <v>132.19</v>
      </c>
      <c r="X524" s="17">
        <f>SUMIFS(TCH!J:J,TCH!$A:$A,$A524)</f>
        <v>0</v>
      </c>
      <c r="Y524" s="17">
        <f>IF(X524=0,0,(X524*AVERAGEIFS($W:$W,$C:$C,$C524,$D:$D,$D524,$E:$E,$E524,$G:$G,$G524,$B:$B,_xlfn.MAXIFS($B:$B,$C:$C,$C524,$D:$D,$D524,$E:$E,$E524,$G:$G,$G524,$B:$B,"&lt;&gt;"&amp;$B524)))/1000)</f>
        <v>0</v>
      </c>
      <c r="Z524" s="17">
        <f>SUMIFS(TCH!M:M,TCH!$A:$A,$A524)</f>
        <v>0</v>
      </c>
      <c r="AA524" s="17">
        <f>IF(Z524=0,0,(Z524*AVERAGEIFS($W:$W,$C:$C,$C524,$D:$D,$D524,$E:$E,$E524,$G:$G,$G524,$B:$B,_xlfn.MAXIFS($B:$B,$C:$C,$C524,$D:$D,$D524,$E:$E,$E524,$G:$G,$G524,$B:$B,"&lt;&gt;"&amp;$B524)))/1000)</f>
        <v>0</v>
      </c>
      <c r="AB524" s="17">
        <f>SUMIFS(TCH!P:P,TCH!$A:$A,$A524)</f>
        <v>0</v>
      </c>
      <c r="AC524" s="17">
        <f>IF(AB524=0,0,(AB524*AVERAGEIFS($W:$W,$C:$C,$C524,$D:$D,$D524,$E:$E,$E524,$G:$G,$G524,$B:$B,_xlfn.MAXIFS($B:$B,$C:$C,$C524,$D:$D,$D524,$E:$E,$E524,$G:$G,$G524,$B:$B,"&lt;&gt;"&amp;$B524)))/1000)</f>
        <v>0</v>
      </c>
      <c r="AD524" s="17">
        <f>SUMIFS(TCH!S:S,TCH!$A:$A,$A524)</f>
        <v>0</v>
      </c>
      <c r="AE524" s="17">
        <f>IF(AD524=0,0,(AD524*AVERAGEIFS($W:$W,$C:$C,$C524,$D:$D,$D524,$E:$E,$E524,$G:$G,$G524,$B:$B,_xlfn.MAXIFS($B:$B,$C:$C,$C524,$D:$D,$D524,$E:$E,$E524,$G:$G,$G524,$B:$B,"&lt;&gt;"&amp;$B524)))/1000)</f>
        <v>0</v>
      </c>
      <c r="AF524" s="17">
        <f>SUMIFS(TCH!V:V,TCH!$A:$A,$A524)</f>
        <v>0</v>
      </c>
      <c r="AG524" s="17">
        <f>IF(AF524=0,0,(AF524*AVERAGEIFS($W:$W,$C:$C,$C524,$D:$D,$D524,$E:$E,$E524,$G:$G,$G524,$B:$B,_xlfn.MAXIFS($B:$B,$C:$C,$C524,$D:$D,$D524,$E:$E,$E524,$G:$G,$G524,$B:$B,"&lt;&gt;"&amp;$B524)))/1000)</f>
        <v>0</v>
      </c>
      <c r="AH524" s="17">
        <f>SUMIFS(TCH!Y:Y,TCH!$A:$A,$A524)</f>
        <v>0</v>
      </c>
      <c r="AI524" s="17">
        <f>IF(AH524=0,0,(AH524*AVERAGEIFS($W:$W,$C:$C,$C524,$D:$D,$D524,$E:$E,$E524,$G:$G,$G524,$B:$B,_xlfn.MAXIFS($B:$B,$C:$C,$C524,$D:$D,$D524,$E:$E,$E524,$G:$G,$G524,$B:$B,"&lt;&gt;"&amp;$B524)))/1000)</f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>
        <v>0</v>
      </c>
      <c r="AX524">
        <v>0</v>
      </c>
      <c r="AY524">
        <v>0</v>
      </c>
      <c r="AZ524">
        <v>0</v>
      </c>
    </row>
    <row r="525" spans="1:52" x14ac:dyDescent="0.25">
      <c r="A525" s="1" t="str">
        <f t="shared" si="8"/>
        <v>45803495B3R215</v>
      </c>
      <c r="B525" s="7">
        <v>45803</v>
      </c>
      <c r="C525" s="1">
        <v>49</v>
      </c>
      <c r="D525" s="1">
        <v>5</v>
      </c>
      <c r="E525" s="3" t="s">
        <v>56</v>
      </c>
      <c r="F525" s="1" t="s">
        <v>54</v>
      </c>
      <c r="G525" s="1">
        <v>15</v>
      </c>
      <c r="H525" s="4">
        <f>SUMIFS(Biometria!H:H,Biometria!$A:$A,$A525)</f>
        <v>17.32</v>
      </c>
      <c r="I525" s="6">
        <f>SUMIFS(Biometria!I:I,Biometria!$A:$A,$A525)</f>
        <v>0</v>
      </c>
      <c r="J525" s="6">
        <f>SUMIFS(Biometria!J:J,Biometria!$A:$A,$A525)</f>
        <v>3.45</v>
      </c>
      <c r="K525" s="2">
        <f>SUMIFS(Biometria!K:K,Biometria!$A:$A,$A525)</f>
        <v>0</v>
      </c>
      <c r="L525" s="1">
        <f>SUMIFS(Biometria!L:L,Biometria!$A:$A,$A525)</f>
        <v>41</v>
      </c>
      <c r="M525" s="1">
        <f>SUMIFS(Biometria!M:M,Biometria!$A:$A,$A525)</f>
        <v>0</v>
      </c>
      <c r="N525" s="1">
        <f>SUMIFS('A.T D0'!O:O,'A.T D0'!$A:$A,$A525)+SUMIFS('A.T D7'!O:O,'A.T D7'!$A:$A,$A525)+SUMIFS('A.T D22'!O:O,'A.T D22'!$A:$A,$A525)+SUMIFS('A.T D37'!O:O,'A.T D37'!$A:$A,$A525)+SUMIFS('A.T D52'!O:O,'A.T D52'!$A:$A,$A525)+SUMIFS('A.T D67'!O:O,'A.T D67'!$A:$A,$A525)</f>
        <v>5.2</v>
      </c>
      <c r="O525" s="1">
        <f>SUMIFS('A.T D0'!P:P,'A.T D0'!$A:$A,$A525)+SUMIFS('A.T D7'!P:P,'A.T D7'!$A:$A,$A525)+SUMIFS('A.T D22'!P:P,'A.T D22'!$A:$A,$A525)+SUMIFS('A.T D37'!P:P,'A.T D37'!$A:$A,$A525)+SUMIFS('A.T D52'!P:P,'A.T D52'!$A:$A,$A525)+SUMIFS('A.T D67'!P:P,'A.T D67'!$A:$A,$A525)</f>
        <v>18.89</v>
      </c>
      <c r="P525" s="1">
        <f>SUMIFS('A.T D0'!Q:Q,'A.T D0'!$A:$A,$A525)+SUMIFS('A.T D7'!Q:Q,'A.T D7'!$A:$A,$A525)+SUMIFS('A.T D22'!Q:Q,'A.T D22'!$A:$A,$A525)+SUMIFS('A.T D37'!Q:Q,'A.T D37'!$A:$A,$A525)+SUMIFS('A.T D52'!Q:Q,'A.T D52'!$A:$A,$A525)+SUMIFS('A.T D67'!Q:Q,'A.T D67'!$A:$A,$A525)</f>
        <v>15.95</v>
      </c>
      <c r="Q525" s="1">
        <f>SUMIFS('A.T D0'!R:R,'A.T D0'!$A:$A,$A525)+SUMIFS('A.T D7'!R:R,'A.T D7'!$A:$A,$A525)+SUMIFS('A.T D22'!R:R,'A.T D22'!$A:$A,$A525)+SUMIFS('A.T D37'!R:R,'A.T D37'!$A:$A,$A525)+SUMIFS('A.T D52'!R:R,'A.T D52'!$A:$A,$A525)+SUMIFS('A.T D67'!R:R,'A.T D67'!$A:$A,$A525)</f>
        <v>84.44</v>
      </c>
      <c r="R525" s="1">
        <f>SUMIFS('A.T D0'!S:S,'A.T D0'!$A:$A,$A525)+SUMIFS('A.T D7'!S:S,'A.T D7'!$A:$A,$A525)+SUMIFS('A.T D22'!S:S,'A.T D22'!$A:$A,$A525)+SUMIFS('A.T D37'!S:S,'A.T D37'!$A:$A,$A525)+SUMIFS('A.T D52'!S:S,'A.T D52'!$A:$A,$A525)+SUMIFS('A.T D67'!S:S,'A.T D67'!$A:$A,$A525)</f>
        <v>0.74</v>
      </c>
      <c r="S525" s="1">
        <f>SUMIFS('A.T D0'!T:T,'A.T D0'!$A:$A,$A525)+SUMIFS('A.T D7'!T:T,'A.T D7'!$A:$A,$A525)+SUMIFS('A.T D22'!T:T,'A.T D22'!$A:$A,$A525)+SUMIFS('A.T D37'!T:T,'A.T D37'!$A:$A,$A525)+SUMIFS('A.T D52'!T:T,'A.T D52'!$A:$A,$A525)+SUMIFS('A.T D67'!T:T,'A.T D67'!$A:$A,$A525)</f>
        <v>13.4016</v>
      </c>
      <c r="T525" s="1">
        <f>SUMIFS('A.T D0'!U:U,'A.T D0'!$A:$A,$A525)+SUMIFS('A.T D7'!U:U,'A.T D7'!$A:$A,$A525)+SUMIFS('A.T D22'!U:U,'A.T D22'!$A:$A,$A525)+SUMIFS('A.T D37'!U:U,'A.T D37'!$A:$A,$A525)+SUMIFS('A.T D52'!U:U,'A.T D52'!$A:$A,$A525)+SUMIFS('A.T D67'!U:U,'A.T D67'!$A:$A,$A525)</f>
        <v>0.62</v>
      </c>
      <c r="U525" s="1">
        <f>SUMIFS('A.T D0'!V:V,'A.T D0'!$A:$A,$A525)+SUMIFS('A.T D7'!V:V,'A.T D7'!$A:$A,$A525)+SUMIFS('A.T D22'!V:V,'A.T D22'!$A:$A,$A525)+SUMIFS('A.T D37'!V:V,'A.T D37'!$A:$A,$A525)+SUMIFS('A.T D52'!V:V,'A.T D52'!$A:$A,$A525)+SUMIFS('A.T D67'!V:V,'A.T D67'!$A:$A,$A525)</f>
        <v>12.45</v>
      </c>
      <c r="V525" s="1">
        <f>SUMIFS('A.T D0'!W:W,'A.T D0'!$A:$A,$A525)+SUMIFS('A.T D7'!W:W,'A.T D7'!$A:$A,$A525)+SUMIFS('A.T D22'!W:W,'A.T D22'!$A:$A,$A525)+SUMIFS('A.T D37'!W:W,'A.T D37'!$A:$A,$A525)+SUMIFS('A.T D52'!W:W,'A.T D52'!$A:$A,$A525)+SUMIFS('A.T D67'!W:W,'A.T D67'!$A:$A,$A525)</f>
        <v>13.64</v>
      </c>
      <c r="W525" s="1">
        <f>SUMIFS('A.T D0'!X:X,'A.T D0'!$A:$A,$A525)+SUMIFS('A.T D7'!X:X,'A.T D7'!$A:$A,$A525)+SUMIFS('A.T D22'!X:X,'A.T D22'!$A:$A,$A525)+SUMIFS('A.T D37'!X:X,'A.T D37'!$A:$A,$A525)+SUMIFS('A.T D52'!X:X,'A.T D52'!$A:$A,$A525)+SUMIFS('A.T D67'!X:X,'A.T D67'!$A:$A,$A525)</f>
        <v>134.75</v>
      </c>
      <c r="X525" s="17">
        <f>SUMIFS(TCH!J:J,TCH!$A:$A,$A525)</f>
        <v>0</v>
      </c>
      <c r="Y525" s="17">
        <f>IF(X525=0,0,(X525*AVERAGEIFS($W:$W,$C:$C,$C525,$D:$D,$D525,$E:$E,$E525,$G:$G,$G525,$B:$B,_xlfn.MAXIFS($B:$B,$C:$C,$C525,$D:$D,$D525,$E:$E,$E525,$G:$G,$G525,$B:$B,"&lt;&gt;"&amp;$B525)))/1000)</f>
        <v>0</v>
      </c>
      <c r="Z525" s="17">
        <f>SUMIFS(TCH!M:M,TCH!$A:$A,$A525)</f>
        <v>0</v>
      </c>
      <c r="AA525" s="17">
        <f>IF(Z525=0,0,(Z525*AVERAGEIFS($W:$W,$C:$C,$C525,$D:$D,$D525,$E:$E,$E525,$G:$G,$G525,$B:$B,_xlfn.MAXIFS($B:$B,$C:$C,$C525,$D:$D,$D525,$E:$E,$E525,$G:$G,$G525,$B:$B,"&lt;&gt;"&amp;$B525)))/1000)</f>
        <v>0</v>
      </c>
      <c r="AB525" s="17">
        <f>SUMIFS(TCH!P:P,TCH!$A:$A,$A525)</f>
        <v>0</v>
      </c>
      <c r="AC525" s="17">
        <f>IF(AB525=0,0,(AB525*AVERAGEIFS($W:$W,$C:$C,$C525,$D:$D,$D525,$E:$E,$E525,$G:$G,$G525,$B:$B,_xlfn.MAXIFS($B:$B,$C:$C,$C525,$D:$D,$D525,$E:$E,$E525,$G:$G,$G525,$B:$B,"&lt;&gt;"&amp;$B525)))/1000)</f>
        <v>0</v>
      </c>
      <c r="AD525" s="17">
        <f>SUMIFS(TCH!S:S,TCH!$A:$A,$A525)</f>
        <v>0</v>
      </c>
      <c r="AE525" s="17">
        <f>IF(AD525=0,0,(AD525*AVERAGEIFS($W:$W,$C:$C,$C525,$D:$D,$D525,$E:$E,$E525,$G:$G,$G525,$B:$B,_xlfn.MAXIFS($B:$B,$C:$C,$C525,$D:$D,$D525,$E:$E,$E525,$G:$G,$G525,$B:$B,"&lt;&gt;"&amp;$B525)))/1000)</f>
        <v>0</v>
      </c>
      <c r="AF525" s="17">
        <f>SUMIFS(TCH!V:V,TCH!$A:$A,$A525)</f>
        <v>0</v>
      </c>
      <c r="AG525" s="17">
        <f>IF(AF525=0,0,(AF525*AVERAGEIFS($W:$W,$C:$C,$C525,$D:$D,$D525,$E:$E,$E525,$G:$G,$G525,$B:$B,_xlfn.MAXIFS($B:$B,$C:$C,$C525,$D:$D,$D525,$E:$E,$E525,$G:$G,$G525,$B:$B,"&lt;&gt;"&amp;$B525)))/1000)</f>
        <v>0</v>
      </c>
      <c r="AH525" s="17">
        <f>SUMIFS(TCH!Y:Y,TCH!$A:$A,$A525)</f>
        <v>0</v>
      </c>
      <c r="AI525" s="17">
        <f>IF(AH525=0,0,(AH525*AVERAGEIFS($W:$W,$C:$C,$C525,$D:$D,$D525,$E:$E,$E525,$G:$G,$G525,$B:$B,_xlfn.MAXIFS($B:$B,$C:$C,$C525,$D:$D,$D525,$E:$E,$E525,$G:$G,$G525,$B:$B,"&lt;&gt;"&amp;$B525)))/1000)</f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>
        <v>0</v>
      </c>
      <c r="AX525">
        <v>0</v>
      </c>
      <c r="AY525">
        <v>0</v>
      </c>
      <c r="AZ525">
        <v>0</v>
      </c>
    </row>
    <row r="526" spans="1:52" x14ac:dyDescent="0.25">
      <c r="A526" s="1" t="str">
        <f t="shared" si="8"/>
        <v>45803495B3R315</v>
      </c>
      <c r="B526" s="7">
        <v>45803</v>
      </c>
      <c r="C526" s="1">
        <v>49</v>
      </c>
      <c r="D526" s="1">
        <v>5</v>
      </c>
      <c r="E526" s="3" t="s">
        <v>56</v>
      </c>
      <c r="F526" s="1" t="s">
        <v>55</v>
      </c>
      <c r="G526" s="1">
        <v>15</v>
      </c>
      <c r="H526" s="4">
        <f>SUMIFS(Biometria!H:H,Biometria!$A:$A,$A526)</f>
        <v>13.13</v>
      </c>
      <c r="I526" s="6">
        <f>SUMIFS(Biometria!I:I,Biometria!$A:$A,$A526)</f>
        <v>0</v>
      </c>
      <c r="J526" s="6">
        <f>SUMIFS(Biometria!J:J,Biometria!$A:$A,$A526)</f>
        <v>3.6</v>
      </c>
      <c r="K526" s="2">
        <f>SUMIFS(Biometria!K:K,Biometria!$A:$A,$A526)</f>
        <v>0</v>
      </c>
      <c r="L526" s="1">
        <f>SUMIFS(Biometria!L:L,Biometria!$A:$A,$A526)</f>
        <v>35</v>
      </c>
      <c r="M526" s="1">
        <f>SUMIFS(Biometria!M:M,Biometria!$A:$A,$A526)</f>
        <v>0</v>
      </c>
      <c r="N526" s="1">
        <f>SUMIFS('A.T D0'!O:O,'A.T D0'!$A:$A,$A526)+SUMIFS('A.T D7'!O:O,'A.T D7'!$A:$A,$A526)+SUMIFS('A.T D22'!O:O,'A.T D22'!$A:$A,$A526)+SUMIFS('A.T D37'!O:O,'A.T D37'!$A:$A,$A526)+SUMIFS('A.T D52'!O:O,'A.T D52'!$A:$A,$A526)+SUMIFS('A.T D67'!O:O,'A.T D67'!$A:$A,$A526)</f>
        <v>5.2</v>
      </c>
      <c r="O526" s="1">
        <f>SUMIFS('A.T D0'!P:P,'A.T D0'!$A:$A,$A526)+SUMIFS('A.T D7'!P:P,'A.T D7'!$A:$A,$A526)+SUMIFS('A.T D22'!P:P,'A.T D22'!$A:$A,$A526)+SUMIFS('A.T D37'!P:P,'A.T D37'!$A:$A,$A526)+SUMIFS('A.T D52'!P:P,'A.T D52'!$A:$A,$A526)+SUMIFS('A.T D67'!P:P,'A.T D67'!$A:$A,$A526)</f>
        <v>19.32</v>
      </c>
      <c r="P526" s="1">
        <f>SUMIFS('A.T D0'!Q:Q,'A.T D0'!$A:$A,$A526)+SUMIFS('A.T D7'!Q:Q,'A.T D7'!$A:$A,$A526)+SUMIFS('A.T D22'!Q:Q,'A.T D22'!$A:$A,$A526)+SUMIFS('A.T D37'!Q:Q,'A.T D37'!$A:$A,$A526)+SUMIFS('A.T D52'!Q:Q,'A.T D52'!$A:$A,$A526)+SUMIFS('A.T D67'!Q:Q,'A.T D67'!$A:$A,$A526)</f>
        <v>16.350000000000001</v>
      </c>
      <c r="Q526" s="1">
        <f>SUMIFS('A.T D0'!R:R,'A.T D0'!$A:$A,$A526)+SUMIFS('A.T D7'!R:R,'A.T D7'!$A:$A,$A526)+SUMIFS('A.T D22'!R:R,'A.T D22'!$A:$A,$A526)+SUMIFS('A.T D37'!R:R,'A.T D37'!$A:$A,$A526)+SUMIFS('A.T D52'!R:R,'A.T D52'!$A:$A,$A526)+SUMIFS('A.T D67'!R:R,'A.T D67'!$A:$A,$A526)</f>
        <v>84.63</v>
      </c>
      <c r="R526" s="1">
        <f>SUMIFS('A.T D0'!S:S,'A.T D0'!$A:$A,$A526)+SUMIFS('A.T D7'!S:S,'A.T D7'!$A:$A,$A526)+SUMIFS('A.T D22'!S:S,'A.T D22'!$A:$A,$A526)+SUMIFS('A.T D37'!S:S,'A.T D37'!$A:$A,$A526)+SUMIFS('A.T D52'!S:S,'A.T D52'!$A:$A,$A526)+SUMIFS('A.T D67'!S:S,'A.T D67'!$A:$A,$A526)</f>
        <v>0.74</v>
      </c>
      <c r="S526" s="1">
        <f>SUMIFS('A.T D0'!T:T,'A.T D0'!$A:$A,$A526)+SUMIFS('A.T D7'!T:T,'A.T D7'!$A:$A,$A526)+SUMIFS('A.T D22'!T:T,'A.T D22'!$A:$A,$A526)+SUMIFS('A.T D37'!T:T,'A.T D37'!$A:$A,$A526)+SUMIFS('A.T D52'!T:T,'A.T D52'!$A:$A,$A526)+SUMIFS('A.T D67'!T:T,'A.T D67'!$A:$A,$A526)</f>
        <v>13.7712</v>
      </c>
      <c r="T526" s="1">
        <f>SUMIFS('A.T D0'!U:U,'A.T D0'!$A:$A,$A526)+SUMIFS('A.T D7'!U:U,'A.T D7'!$A:$A,$A526)+SUMIFS('A.T D22'!U:U,'A.T D22'!$A:$A,$A526)+SUMIFS('A.T D37'!U:U,'A.T D37'!$A:$A,$A526)+SUMIFS('A.T D52'!U:U,'A.T D52'!$A:$A,$A526)+SUMIFS('A.T D67'!U:U,'A.T D67'!$A:$A,$A526)</f>
        <v>0.62</v>
      </c>
      <c r="U526" s="1">
        <f>SUMIFS('A.T D0'!V:V,'A.T D0'!$A:$A,$A526)+SUMIFS('A.T D7'!V:V,'A.T D7'!$A:$A,$A526)+SUMIFS('A.T D22'!V:V,'A.T D22'!$A:$A,$A526)+SUMIFS('A.T D37'!V:V,'A.T D37'!$A:$A,$A526)+SUMIFS('A.T D52'!V:V,'A.T D52'!$A:$A,$A526)+SUMIFS('A.T D67'!V:V,'A.T D67'!$A:$A,$A526)</f>
        <v>12.31</v>
      </c>
      <c r="V526" s="1">
        <f>SUMIFS('A.T D0'!W:W,'A.T D0'!$A:$A,$A526)+SUMIFS('A.T D7'!W:W,'A.T D7'!$A:$A,$A526)+SUMIFS('A.T D22'!W:W,'A.T D22'!$A:$A,$A526)+SUMIFS('A.T D37'!W:W,'A.T D37'!$A:$A,$A526)+SUMIFS('A.T D52'!W:W,'A.T D52'!$A:$A,$A526)+SUMIFS('A.T D67'!W:W,'A.T D67'!$A:$A,$A526)</f>
        <v>16.64</v>
      </c>
      <c r="W526" s="1">
        <f>SUMIFS('A.T D0'!X:X,'A.T D0'!$A:$A,$A526)+SUMIFS('A.T D7'!X:X,'A.T D7'!$A:$A,$A526)+SUMIFS('A.T D22'!X:X,'A.T D22'!$A:$A,$A526)+SUMIFS('A.T D37'!X:X,'A.T D37'!$A:$A,$A526)+SUMIFS('A.T D52'!X:X,'A.T D52'!$A:$A,$A526)+SUMIFS('A.T D67'!X:X,'A.T D67'!$A:$A,$A526)</f>
        <v>138.31</v>
      </c>
      <c r="X526" s="17">
        <f>SUMIFS(TCH!J:J,TCH!$A:$A,$A526)</f>
        <v>0</v>
      </c>
      <c r="Y526" s="17">
        <f>IF(X526=0,0,(X526*AVERAGEIFS($W:$W,$C:$C,$C526,$D:$D,$D526,$E:$E,$E526,$G:$G,$G526,$B:$B,_xlfn.MAXIFS($B:$B,$C:$C,$C526,$D:$D,$D526,$E:$E,$E526,$G:$G,$G526,$B:$B,"&lt;&gt;"&amp;$B526)))/1000)</f>
        <v>0</v>
      </c>
      <c r="Z526" s="17">
        <f>SUMIFS(TCH!M:M,TCH!$A:$A,$A526)</f>
        <v>0</v>
      </c>
      <c r="AA526" s="17">
        <f>IF(Z526=0,0,(Z526*AVERAGEIFS($W:$W,$C:$C,$C526,$D:$D,$D526,$E:$E,$E526,$G:$G,$G526,$B:$B,_xlfn.MAXIFS($B:$B,$C:$C,$C526,$D:$D,$D526,$E:$E,$E526,$G:$G,$G526,$B:$B,"&lt;&gt;"&amp;$B526)))/1000)</f>
        <v>0</v>
      </c>
      <c r="AB526" s="17">
        <f>SUMIFS(TCH!P:P,TCH!$A:$A,$A526)</f>
        <v>0</v>
      </c>
      <c r="AC526" s="17">
        <f>IF(AB526=0,0,(AB526*AVERAGEIFS($W:$W,$C:$C,$C526,$D:$D,$D526,$E:$E,$E526,$G:$G,$G526,$B:$B,_xlfn.MAXIFS($B:$B,$C:$C,$C526,$D:$D,$D526,$E:$E,$E526,$G:$G,$G526,$B:$B,"&lt;&gt;"&amp;$B526)))/1000)</f>
        <v>0</v>
      </c>
      <c r="AD526" s="17">
        <f>SUMIFS(TCH!S:S,TCH!$A:$A,$A526)</f>
        <v>0</v>
      </c>
      <c r="AE526" s="17">
        <f>IF(AD526=0,0,(AD526*AVERAGEIFS($W:$W,$C:$C,$C526,$D:$D,$D526,$E:$E,$E526,$G:$G,$G526,$B:$B,_xlfn.MAXIFS($B:$B,$C:$C,$C526,$D:$D,$D526,$E:$E,$E526,$G:$G,$G526,$B:$B,"&lt;&gt;"&amp;$B526)))/1000)</f>
        <v>0</v>
      </c>
      <c r="AF526" s="17">
        <f>SUMIFS(TCH!V:V,TCH!$A:$A,$A526)</f>
        <v>0</v>
      </c>
      <c r="AG526" s="17">
        <f>IF(AF526=0,0,(AF526*AVERAGEIFS($W:$W,$C:$C,$C526,$D:$D,$D526,$E:$E,$E526,$G:$G,$G526,$B:$B,_xlfn.MAXIFS($B:$B,$C:$C,$C526,$D:$D,$D526,$E:$E,$E526,$G:$G,$G526,$B:$B,"&lt;&gt;"&amp;$B526)))/1000)</f>
        <v>0</v>
      </c>
      <c r="AH526" s="17">
        <f>SUMIFS(TCH!Y:Y,TCH!$A:$A,$A526)</f>
        <v>0</v>
      </c>
      <c r="AI526" s="17">
        <f>IF(AH526=0,0,(AH526*AVERAGEIFS($W:$W,$C:$C,$C526,$D:$D,$D526,$E:$E,$E526,$G:$G,$G526,$B:$B,_xlfn.MAXIFS($B:$B,$C:$C,$C526,$D:$D,$D526,$E:$E,$E526,$G:$G,$G526,$B:$B,"&lt;&gt;"&amp;$B526)))/1000)</f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25">
      <c r="A527" s="1" t="str">
        <f t="shared" si="8"/>
        <v>45803492B3R116</v>
      </c>
      <c r="B527" s="7">
        <v>45803</v>
      </c>
      <c r="C527" s="1">
        <v>49</v>
      </c>
      <c r="D527" s="1">
        <v>2</v>
      </c>
      <c r="E527" s="3" t="s">
        <v>56</v>
      </c>
      <c r="F527" s="1" t="s">
        <v>53</v>
      </c>
      <c r="G527" s="1">
        <v>16</v>
      </c>
      <c r="H527" s="4">
        <f>SUMIFS(Biometria!H:H,Biometria!$A:$A,$A527)</f>
        <v>19.96</v>
      </c>
      <c r="I527" s="6">
        <f>SUMIFS(Biometria!I:I,Biometria!$A:$A,$A527)</f>
        <v>18.510000000000002</v>
      </c>
      <c r="J527" s="6">
        <f>SUMIFS(Biometria!J:J,Biometria!$A:$A,$A527)</f>
        <v>3.6</v>
      </c>
      <c r="K527" s="2">
        <f>SUMIFS(Biometria!K:K,Biometria!$A:$A,$A527)</f>
        <v>3.6166666666666671</v>
      </c>
      <c r="L527" s="1">
        <f>SUMIFS(Biometria!L:L,Biometria!$A:$A,$A527)</f>
        <v>34</v>
      </c>
      <c r="M527" s="1">
        <f>SUMIFS(Biometria!M:M,Biometria!$A:$A,$A527)</f>
        <v>32.666666666666664</v>
      </c>
      <c r="N527" s="1">
        <f>SUMIFS('A.T D0'!O:O,'A.T D0'!$A:$A,$A527)+SUMIFS('A.T D7'!O:O,'A.T D7'!$A:$A,$A527)+SUMIFS('A.T D22'!O:O,'A.T D22'!$A:$A,$A527)+SUMIFS('A.T D37'!O:O,'A.T D37'!$A:$A,$A527)+SUMIFS('A.T D52'!O:O,'A.T D52'!$A:$A,$A527)+SUMIFS('A.T D67'!O:O,'A.T D67'!$A:$A,$A527)</f>
        <v>5.2</v>
      </c>
      <c r="O527" s="1">
        <f>SUMIFS('A.T D0'!P:P,'A.T D0'!$A:$A,$A527)+SUMIFS('A.T D7'!P:P,'A.T D7'!$A:$A,$A527)+SUMIFS('A.T D22'!P:P,'A.T D22'!$A:$A,$A527)+SUMIFS('A.T D37'!P:P,'A.T D37'!$A:$A,$A527)+SUMIFS('A.T D52'!P:P,'A.T D52'!$A:$A,$A527)+SUMIFS('A.T D67'!P:P,'A.T D67'!$A:$A,$A527)</f>
        <v>19.079999999999998</v>
      </c>
      <c r="P527" s="1">
        <f>SUMIFS('A.T D0'!Q:Q,'A.T D0'!$A:$A,$A527)+SUMIFS('A.T D7'!Q:Q,'A.T D7'!$A:$A,$A527)+SUMIFS('A.T D22'!Q:Q,'A.T D22'!$A:$A,$A527)+SUMIFS('A.T D37'!Q:Q,'A.T D37'!$A:$A,$A527)+SUMIFS('A.T D52'!Q:Q,'A.T D52'!$A:$A,$A527)+SUMIFS('A.T D67'!Q:Q,'A.T D67'!$A:$A,$A527)</f>
        <v>16.09</v>
      </c>
      <c r="Q527" s="1">
        <f>SUMIFS('A.T D0'!R:R,'A.T D0'!$A:$A,$A527)+SUMIFS('A.T D7'!R:R,'A.T D7'!$A:$A,$A527)+SUMIFS('A.T D22'!R:R,'A.T D22'!$A:$A,$A527)+SUMIFS('A.T D37'!R:R,'A.T D37'!$A:$A,$A527)+SUMIFS('A.T D52'!R:R,'A.T D52'!$A:$A,$A527)+SUMIFS('A.T D67'!R:R,'A.T D67'!$A:$A,$A527)</f>
        <v>84.33</v>
      </c>
      <c r="R527" s="1">
        <f>SUMIFS('A.T D0'!S:S,'A.T D0'!$A:$A,$A527)+SUMIFS('A.T D7'!S:S,'A.T D7'!$A:$A,$A527)+SUMIFS('A.T D22'!S:S,'A.T D22'!$A:$A,$A527)+SUMIFS('A.T D37'!S:S,'A.T D37'!$A:$A,$A527)+SUMIFS('A.T D52'!S:S,'A.T D52'!$A:$A,$A527)+SUMIFS('A.T D67'!S:S,'A.T D67'!$A:$A,$A527)</f>
        <v>0.75</v>
      </c>
      <c r="S527" s="1">
        <f>SUMIFS('A.T D0'!T:T,'A.T D0'!$A:$A,$A527)+SUMIFS('A.T D7'!T:T,'A.T D7'!$A:$A,$A527)+SUMIFS('A.T D22'!T:T,'A.T D22'!$A:$A,$A527)+SUMIFS('A.T D37'!T:T,'A.T D37'!$A:$A,$A527)+SUMIFS('A.T D52'!T:T,'A.T D52'!$A:$A,$A527)+SUMIFS('A.T D67'!T:T,'A.T D67'!$A:$A,$A527)</f>
        <v>13.625400000000001</v>
      </c>
      <c r="T527" s="1">
        <f>SUMIFS('A.T D0'!U:U,'A.T D0'!$A:$A,$A527)+SUMIFS('A.T D7'!U:U,'A.T D7'!$A:$A,$A527)+SUMIFS('A.T D22'!U:U,'A.T D22'!$A:$A,$A527)+SUMIFS('A.T D37'!U:U,'A.T D37'!$A:$A,$A527)+SUMIFS('A.T D52'!U:U,'A.T D52'!$A:$A,$A527)+SUMIFS('A.T D67'!U:U,'A.T D67'!$A:$A,$A527)</f>
        <v>0.64</v>
      </c>
      <c r="U527" s="1">
        <f>SUMIFS('A.T D0'!V:V,'A.T D0'!$A:$A,$A527)+SUMIFS('A.T D7'!V:V,'A.T D7'!$A:$A,$A527)+SUMIFS('A.T D22'!V:V,'A.T D22'!$A:$A,$A527)+SUMIFS('A.T D37'!V:V,'A.T D37'!$A:$A,$A527)+SUMIFS('A.T D52'!V:V,'A.T D52'!$A:$A,$A527)+SUMIFS('A.T D67'!V:V,'A.T D67'!$A:$A,$A527)</f>
        <v>12</v>
      </c>
      <c r="V527" s="1">
        <f>SUMIFS('A.T D0'!W:W,'A.T D0'!$A:$A,$A527)+SUMIFS('A.T D7'!W:W,'A.T D7'!$A:$A,$A527)+SUMIFS('A.T D22'!W:W,'A.T D22'!$A:$A,$A527)+SUMIFS('A.T D37'!W:W,'A.T D37'!$A:$A,$A527)+SUMIFS('A.T D52'!W:W,'A.T D52'!$A:$A,$A527)+SUMIFS('A.T D67'!W:W,'A.T D67'!$A:$A,$A527)</f>
        <v>15.61</v>
      </c>
      <c r="W527" s="1">
        <f>SUMIFS('A.T D0'!X:X,'A.T D0'!$A:$A,$A527)+SUMIFS('A.T D7'!X:X,'A.T D7'!$A:$A,$A527)+SUMIFS('A.T D22'!X:X,'A.T D22'!$A:$A,$A527)+SUMIFS('A.T D37'!X:X,'A.T D37'!$A:$A,$A527)+SUMIFS('A.T D52'!X:X,'A.T D52'!$A:$A,$A527)+SUMIFS('A.T D67'!X:X,'A.T D67'!$A:$A,$A527)</f>
        <v>137.09</v>
      </c>
      <c r="X527" s="17">
        <f>SUMIFS(TCH!J:J,TCH!$A:$A,$A527)</f>
        <v>0</v>
      </c>
      <c r="Y527" s="17">
        <f>IF(X527=0,0,(X527*AVERAGEIFS($W:$W,$C:$C,$C527,$D:$D,$D527,$E:$E,$E527,$G:$G,$G527,$B:$B,_xlfn.MAXIFS($B:$B,$C:$C,$C527,$D:$D,$D527,$E:$E,$E527,$G:$G,$G527,$B:$B,"&lt;&gt;"&amp;$B527)))/1000)</f>
        <v>0</v>
      </c>
      <c r="Z527" s="17">
        <f>SUMIFS(TCH!M:M,TCH!$A:$A,$A527)</f>
        <v>0</v>
      </c>
      <c r="AA527" s="17">
        <f>IF(Z527=0,0,(Z527*AVERAGEIFS($W:$W,$C:$C,$C527,$D:$D,$D527,$E:$E,$E527,$G:$G,$G527,$B:$B,_xlfn.MAXIFS($B:$B,$C:$C,$C527,$D:$D,$D527,$E:$E,$E527,$G:$G,$G527,$B:$B,"&lt;&gt;"&amp;$B527)))/1000)</f>
        <v>0</v>
      </c>
      <c r="AB527" s="17">
        <f>SUMIFS(TCH!P:P,TCH!$A:$A,$A527)</f>
        <v>0</v>
      </c>
      <c r="AC527" s="17">
        <f>IF(AB527=0,0,(AB527*AVERAGEIFS($W:$W,$C:$C,$C527,$D:$D,$D527,$E:$E,$E527,$G:$G,$G527,$B:$B,_xlfn.MAXIFS($B:$B,$C:$C,$C527,$D:$D,$D527,$E:$E,$E527,$G:$G,$G527,$B:$B,"&lt;&gt;"&amp;$B527)))/1000)</f>
        <v>0</v>
      </c>
      <c r="AD527" s="17">
        <f>SUMIFS(TCH!S:S,TCH!$A:$A,$A527)</f>
        <v>0</v>
      </c>
      <c r="AE527" s="17">
        <f>IF(AD527=0,0,(AD527*AVERAGEIFS($W:$W,$C:$C,$C527,$D:$D,$D527,$E:$E,$E527,$G:$G,$G527,$B:$B,_xlfn.MAXIFS($B:$B,$C:$C,$C527,$D:$D,$D527,$E:$E,$E527,$G:$G,$G527,$B:$B,"&lt;&gt;"&amp;$B527)))/1000)</f>
        <v>0</v>
      </c>
      <c r="AF527" s="17">
        <f>SUMIFS(TCH!V:V,TCH!$A:$A,$A527)</f>
        <v>0</v>
      </c>
      <c r="AG527" s="17">
        <f>IF(AF527=0,0,(AF527*AVERAGEIFS($W:$W,$C:$C,$C527,$D:$D,$D527,$E:$E,$E527,$G:$G,$G527,$B:$B,_xlfn.MAXIFS($B:$B,$C:$C,$C527,$D:$D,$D527,$E:$E,$E527,$G:$G,$G527,$B:$B,"&lt;&gt;"&amp;$B527)))/1000)</f>
        <v>0</v>
      </c>
      <c r="AH527" s="17">
        <f>SUMIFS(TCH!Y:Y,TCH!$A:$A,$A527)</f>
        <v>0</v>
      </c>
      <c r="AI527" s="17">
        <f>IF(AH527=0,0,(AH527*AVERAGEIFS($W:$W,$C:$C,$C527,$D:$D,$D527,$E:$E,$E527,$G:$G,$G527,$B:$B,_xlfn.MAXIFS($B:$B,$C:$C,$C527,$D:$D,$D527,$E:$E,$E527,$G:$G,$G527,$B:$B,"&lt;&gt;"&amp;$B527)))/1000)</f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>
        <v>0</v>
      </c>
      <c r="AX527">
        <v>0</v>
      </c>
      <c r="AY527">
        <v>0</v>
      </c>
      <c r="AZ527">
        <v>0</v>
      </c>
    </row>
    <row r="528" spans="1:52" x14ac:dyDescent="0.25">
      <c r="A528" s="1" t="str">
        <f t="shared" si="8"/>
        <v>45803492B3R216</v>
      </c>
      <c r="B528" s="7">
        <v>45803</v>
      </c>
      <c r="C528" s="1">
        <v>49</v>
      </c>
      <c r="D528" s="1">
        <v>2</v>
      </c>
      <c r="E528" s="3" t="s">
        <v>56</v>
      </c>
      <c r="F528" s="1" t="s">
        <v>54</v>
      </c>
      <c r="G528" s="1">
        <v>16</v>
      </c>
      <c r="H528" s="4">
        <f>SUMIFS(Biometria!H:H,Biometria!$A:$A,$A528)</f>
        <v>19.52</v>
      </c>
      <c r="I528" s="6">
        <f>SUMIFS(Biometria!I:I,Biometria!$A:$A,$A528)</f>
        <v>0</v>
      </c>
      <c r="J528" s="6">
        <f>SUMIFS(Biometria!J:J,Biometria!$A:$A,$A528)</f>
        <v>3.7</v>
      </c>
      <c r="K528" s="2">
        <f>SUMIFS(Biometria!K:K,Biometria!$A:$A,$A528)</f>
        <v>0</v>
      </c>
      <c r="L528" s="1">
        <f>SUMIFS(Biometria!L:L,Biometria!$A:$A,$A528)</f>
        <v>34</v>
      </c>
      <c r="M528" s="1">
        <f>SUMIFS(Biometria!M:M,Biometria!$A:$A,$A528)</f>
        <v>0</v>
      </c>
      <c r="N528" s="1">
        <f>SUMIFS('A.T D0'!O:O,'A.T D0'!$A:$A,$A528)+SUMIFS('A.T D7'!O:O,'A.T D7'!$A:$A,$A528)+SUMIFS('A.T D22'!O:O,'A.T D22'!$A:$A,$A528)+SUMIFS('A.T D37'!O:O,'A.T D37'!$A:$A,$A528)+SUMIFS('A.T D52'!O:O,'A.T D52'!$A:$A,$A528)+SUMIFS('A.T D67'!O:O,'A.T D67'!$A:$A,$A528)</f>
        <v>5.2</v>
      </c>
      <c r="O528" s="1">
        <f>SUMIFS('A.T D0'!P:P,'A.T D0'!$A:$A,$A528)+SUMIFS('A.T D7'!P:P,'A.T D7'!$A:$A,$A528)+SUMIFS('A.T D22'!P:P,'A.T D22'!$A:$A,$A528)+SUMIFS('A.T D37'!P:P,'A.T D37'!$A:$A,$A528)+SUMIFS('A.T D52'!P:P,'A.T D52'!$A:$A,$A528)+SUMIFS('A.T D67'!P:P,'A.T D67'!$A:$A,$A528)</f>
        <v>20.14</v>
      </c>
      <c r="P528" s="1">
        <f>SUMIFS('A.T D0'!Q:Q,'A.T D0'!$A:$A,$A528)+SUMIFS('A.T D7'!Q:Q,'A.T D7'!$A:$A,$A528)+SUMIFS('A.T D22'!Q:Q,'A.T D22'!$A:$A,$A528)+SUMIFS('A.T D37'!Q:Q,'A.T D37'!$A:$A,$A528)+SUMIFS('A.T D52'!Q:Q,'A.T D52'!$A:$A,$A528)+SUMIFS('A.T D67'!Q:Q,'A.T D67'!$A:$A,$A528)</f>
        <v>17.489999999999998</v>
      </c>
      <c r="Q528" s="1">
        <f>SUMIFS('A.T D0'!R:R,'A.T D0'!$A:$A,$A528)+SUMIFS('A.T D7'!R:R,'A.T D7'!$A:$A,$A528)+SUMIFS('A.T D22'!R:R,'A.T D22'!$A:$A,$A528)+SUMIFS('A.T D37'!R:R,'A.T D37'!$A:$A,$A528)+SUMIFS('A.T D52'!R:R,'A.T D52'!$A:$A,$A528)+SUMIFS('A.T D67'!R:R,'A.T D67'!$A:$A,$A528)</f>
        <v>86.84</v>
      </c>
      <c r="R528" s="1">
        <f>SUMIFS('A.T D0'!S:S,'A.T D0'!$A:$A,$A528)+SUMIFS('A.T D7'!S:S,'A.T D7'!$A:$A,$A528)+SUMIFS('A.T D22'!S:S,'A.T D22'!$A:$A,$A528)+SUMIFS('A.T D37'!S:S,'A.T D37'!$A:$A,$A528)+SUMIFS('A.T D52'!S:S,'A.T D52'!$A:$A,$A528)+SUMIFS('A.T D67'!S:S,'A.T D67'!$A:$A,$A528)</f>
        <v>0.66</v>
      </c>
      <c r="S528" s="1">
        <f>SUMIFS('A.T D0'!T:T,'A.T D0'!$A:$A,$A528)+SUMIFS('A.T D7'!T:T,'A.T D7'!$A:$A,$A528)+SUMIFS('A.T D22'!T:T,'A.T D22'!$A:$A,$A528)+SUMIFS('A.T D37'!T:T,'A.T D37'!$A:$A,$A528)+SUMIFS('A.T D52'!T:T,'A.T D52'!$A:$A,$A528)+SUMIFS('A.T D67'!T:T,'A.T D67'!$A:$A,$A528)</f>
        <v>14.6982</v>
      </c>
      <c r="T528" s="1">
        <f>SUMIFS('A.T D0'!U:U,'A.T D0'!$A:$A,$A528)+SUMIFS('A.T D7'!U:U,'A.T D7'!$A:$A,$A528)+SUMIFS('A.T D22'!U:U,'A.T D22'!$A:$A,$A528)+SUMIFS('A.T D37'!U:U,'A.T D37'!$A:$A,$A528)+SUMIFS('A.T D52'!U:U,'A.T D52'!$A:$A,$A528)+SUMIFS('A.T D67'!U:U,'A.T D67'!$A:$A,$A528)</f>
        <v>0.55000000000000004</v>
      </c>
      <c r="U528" s="1">
        <f>SUMIFS('A.T D0'!V:V,'A.T D0'!$A:$A,$A528)+SUMIFS('A.T D7'!V:V,'A.T D7'!$A:$A,$A528)+SUMIFS('A.T D22'!V:V,'A.T D22'!$A:$A,$A528)+SUMIFS('A.T D37'!V:V,'A.T D37'!$A:$A,$A528)+SUMIFS('A.T D52'!V:V,'A.T D52'!$A:$A,$A528)+SUMIFS('A.T D67'!V:V,'A.T D67'!$A:$A,$A528)</f>
        <v>12.44</v>
      </c>
      <c r="V528" s="1">
        <f>SUMIFS('A.T D0'!W:W,'A.T D0'!$A:$A,$A528)+SUMIFS('A.T D7'!W:W,'A.T D7'!$A:$A,$A528)+SUMIFS('A.T D22'!W:W,'A.T D22'!$A:$A,$A528)+SUMIFS('A.T D37'!W:W,'A.T D37'!$A:$A,$A528)+SUMIFS('A.T D52'!W:W,'A.T D52'!$A:$A,$A528)+SUMIFS('A.T D67'!W:W,'A.T D67'!$A:$A,$A528)</f>
        <v>23.63</v>
      </c>
      <c r="W528" s="1">
        <f>SUMIFS('A.T D0'!X:X,'A.T D0'!$A:$A,$A528)+SUMIFS('A.T D7'!X:X,'A.T D7'!$A:$A,$A528)+SUMIFS('A.T D22'!X:X,'A.T D22'!$A:$A,$A528)+SUMIFS('A.T D37'!X:X,'A.T D37'!$A:$A,$A528)+SUMIFS('A.T D52'!X:X,'A.T D52'!$A:$A,$A528)+SUMIFS('A.T D67'!X:X,'A.T D67'!$A:$A,$A528)</f>
        <v>146.6</v>
      </c>
      <c r="X528" s="17">
        <f>SUMIFS(TCH!J:J,TCH!$A:$A,$A528)</f>
        <v>0</v>
      </c>
      <c r="Y528" s="17">
        <f>IF(X528=0,0,(X528*AVERAGEIFS($W:$W,$C:$C,$C528,$D:$D,$D528,$E:$E,$E528,$G:$G,$G528,$B:$B,_xlfn.MAXIFS($B:$B,$C:$C,$C528,$D:$D,$D528,$E:$E,$E528,$G:$G,$G528,$B:$B,"&lt;&gt;"&amp;$B528)))/1000)</f>
        <v>0</v>
      </c>
      <c r="Z528" s="17">
        <f>SUMIFS(TCH!M:M,TCH!$A:$A,$A528)</f>
        <v>0</v>
      </c>
      <c r="AA528" s="17">
        <f>IF(Z528=0,0,(Z528*AVERAGEIFS($W:$W,$C:$C,$C528,$D:$D,$D528,$E:$E,$E528,$G:$G,$G528,$B:$B,_xlfn.MAXIFS($B:$B,$C:$C,$C528,$D:$D,$D528,$E:$E,$E528,$G:$G,$G528,$B:$B,"&lt;&gt;"&amp;$B528)))/1000)</f>
        <v>0</v>
      </c>
      <c r="AB528" s="17">
        <f>SUMIFS(TCH!P:P,TCH!$A:$A,$A528)</f>
        <v>0</v>
      </c>
      <c r="AC528" s="17">
        <f>IF(AB528=0,0,(AB528*AVERAGEIFS($W:$W,$C:$C,$C528,$D:$D,$D528,$E:$E,$E528,$G:$G,$G528,$B:$B,_xlfn.MAXIFS($B:$B,$C:$C,$C528,$D:$D,$D528,$E:$E,$E528,$G:$G,$G528,$B:$B,"&lt;&gt;"&amp;$B528)))/1000)</f>
        <v>0</v>
      </c>
      <c r="AD528" s="17">
        <f>SUMIFS(TCH!S:S,TCH!$A:$A,$A528)</f>
        <v>0</v>
      </c>
      <c r="AE528" s="17">
        <f>IF(AD528=0,0,(AD528*AVERAGEIFS($W:$W,$C:$C,$C528,$D:$D,$D528,$E:$E,$E528,$G:$G,$G528,$B:$B,_xlfn.MAXIFS($B:$B,$C:$C,$C528,$D:$D,$D528,$E:$E,$E528,$G:$G,$G528,$B:$B,"&lt;&gt;"&amp;$B528)))/1000)</f>
        <v>0</v>
      </c>
      <c r="AF528" s="17">
        <f>SUMIFS(TCH!V:V,TCH!$A:$A,$A528)</f>
        <v>0</v>
      </c>
      <c r="AG528" s="17">
        <f>IF(AF528=0,0,(AF528*AVERAGEIFS($W:$W,$C:$C,$C528,$D:$D,$D528,$E:$E,$E528,$G:$G,$G528,$B:$B,_xlfn.MAXIFS($B:$B,$C:$C,$C528,$D:$D,$D528,$E:$E,$E528,$G:$G,$G528,$B:$B,"&lt;&gt;"&amp;$B528)))/1000)</f>
        <v>0</v>
      </c>
      <c r="AH528" s="17">
        <f>SUMIFS(TCH!Y:Y,TCH!$A:$A,$A528)</f>
        <v>0</v>
      </c>
      <c r="AI528" s="17">
        <f>IF(AH528=0,0,(AH528*AVERAGEIFS($W:$W,$C:$C,$C528,$D:$D,$D528,$E:$E,$E528,$G:$G,$G528,$B:$B,_xlfn.MAXIFS($B:$B,$C:$C,$C528,$D:$D,$D528,$E:$E,$E528,$G:$G,$G528,$B:$B,"&lt;&gt;"&amp;$B528)))/1000)</f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>
        <v>0</v>
      </c>
      <c r="AX528">
        <v>0</v>
      </c>
      <c r="AY528">
        <v>0</v>
      </c>
      <c r="AZ528">
        <v>0</v>
      </c>
    </row>
    <row r="529" spans="1:52" x14ac:dyDescent="0.25">
      <c r="A529" s="1" t="str">
        <f t="shared" si="8"/>
        <v>45803492B3R316</v>
      </c>
      <c r="B529" s="7">
        <v>45803</v>
      </c>
      <c r="C529" s="1">
        <v>49</v>
      </c>
      <c r="D529" s="1">
        <v>2</v>
      </c>
      <c r="E529" s="3" t="s">
        <v>56</v>
      </c>
      <c r="F529" s="1" t="s">
        <v>55</v>
      </c>
      <c r="G529" s="1">
        <v>16</v>
      </c>
      <c r="H529" s="4">
        <f>SUMIFS(Biometria!H:H,Biometria!$A:$A,$A529)</f>
        <v>16.05</v>
      </c>
      <c r="I529" s="6">
        <f>SUMIFS(Biometria!I:I,Biometria!$A:$A,$A529)</f>
        <v>0</v>
      </c>
      <c r="J529" s="6">
        <f>SUMIFS(Biometria!J:J,Biometria!$A:$A,$A529)</f>
        <v>3.55</v>
      </c>
      <c r="K529" s="2">
        <f>SUMIFS(Biometria!K:K,Biometria!$A:$A,$A529)</f>
        <v>0</v>
      </c>
      <c r="L529" s="1">
        <f>SUMIFS(Biometria!L:L,Biometria!$A:$A,$A529)</f>
        <v>30</v>
      </c>
      <c r="M529" s="1">
        <f>SUMIFS(Biometria!M:M,Biometria!$A:$A,$A529)</f>
        <v>0</v>
      </c>
      <c r="N529" s="1">
        <f>SUMIFS('A.T D0'!O:O,'A.T D0'!$A:$A,$A529)+SUMIFS('A.T D7'!O:O,'A.T D7'!$A:$A,$A529)+SUMIFS('A.T D22'!O:O,'A.T D22'!$A:$A,$A529)+SUMIFS('A.T D37'!O:O,'A.T D37'!$A:$A,$A529)+SUMIFS('A.T D52'!O:O,'A.T D52'!$A:$A,$A529)+SUMIFS('A.T D67'!O:O,'A.T D67'!$A:$A,$A529)</f>
        <v>5.2</v>
      </c>
      <c r="O529" s="1">
        <f>SUMIFS('A.T D0'!P:P,'A.T D0'!$A:$A,$A529)+SUMIFS('A.T D7'!P:P,'A.T D7'!$A:$A,$A529)+SUMIFS('A.T D22'!P:P,'A.T D22'!$A:$A,$A529)+SUMIFS('A.T D37'!P:P,'A.T D37'!$A:$A,$A529)+SUMIFS('A.T D52'!P:P,'A.T D52'!$A:$A,$A529)+SUMIFS('A.T D67'!P:P,'A.T D67'!$A:$A,$A529)</f>
        <v>18.809999999999999</v>
      </c>
      <c r="P529" s="1">
        <f>SUMIFS('A.T D0'!Q:Q,'A.T D0'!$A:$A,$A529)+SUMIFS('A.T D7'!Q:Q,'A.T D7'!$A:$A,$A529)+SUMIFS('A.T D22'!Q:Q,'A.T D22'!$A:$A,$A529)+SUMIFS('A.T D37'!Q:Q,'A.T D37'!$A:$A,$A529)+SUMIFS('A.T D52'!Q:Q,'A.T D52'!$A:$A,$A529)+SUMIFS('A.T D67'!Q:Q,'A.T D67'!$A:$A,$A529)</f>
        <v>15.97</v>
      </c>
      <c r="Q529" s="1">
        <f>SUMIFS('A.T D0'!R:R,'A.T D0'!$A:$A,$A529)+SUMIFS('A.T D7'!R:R,'A.T D7'!$A:$A,$A529)+SUMIFS('A.T D22'!R:R,'A.T D22'!$A:$A,$A529)+SUMIFS('A.T D37'!R:R,'A.T D37'!$A:$A,$A529)+SUMIFS('A.T D52'!R:R,'A.T D52'!$A:$A,$A529)+SUMIFS('A.T D67'!R:R,'A.T D67'!$A:$A,$A529)</f>
        <v>84.9</v>
      </c>
      <c r="R529" s="1">
        <f>SUMIFS('A.T D0'!S:S,'A.T D0'!$A:$A,$A529)+SUMIFS('A.T D7'!S:S,'A.T D7'!$A:$A,$A529)+SUMIFS('A.T D22'!S:S,'A.T D22'!$A:$A,$A529)+SUMIFS('A.T D37'!S:S,'A.T D37'!$A:$A,$A529)+SUMIFS('A.T D52'!S:S,'A.T D52'!$A:$A,$A529)+SUMIFS('A.T D67'!S:S,'A.T D67'!$A:$A,$A529)</f>
        <v>0.73</v>
      </c>
      <c r="S529" s="1">
        <f>SUMIFS('A.T D0'!T:T,'A.T D0'!$A:$A,$A529)+SUMIFS('A.T D7'!T:T,'A.T D7'!$A:$A,$A529)+SUMIFS('A.T D22'!T:T,'A.T D22'!$A:$A,$A529)+SUMIFS('A.T D37'!T:T,'A.T D37'!$A:$A,$A529)+SUMIFS('A.T D52'!T:T,'A.T D52'!$A:$A,$A529)+SUMIFS('A.T D67'!T:T,'A.T D67'!$A:$A,$A529)</f>
        <v>13.327500000000001</v>
      </c>
      <c r="T529" s="1">
        <f>SUMIFS('A.T D0'!U:U,'A.T D0'!$A:$A,$A529)+SUMIFS('A.T D7'!U:U,'A.T D7'!$A:$A,$A529)+SUMIFS('A.T D22'!U:U,'A.T D22'!$A:$A,$A529)+SUMIFS('A.T D37'!U:U,'A.T D37'!$A:$A,$A529)+SUMIFS('A.T D52'!U:U,'A.T D52'!$A:$A,$A529)+SUMIFS('A.T D67'!U:U,'A.T D67'!$A:$A,$A529)</f>
        <v>0.61</v>
      </c>
      <c r="U529" s="1">
        <f>SUMIFS('A.T D0'!V:V,'A.T D0'!$A:$A,$A529)+SUMIFS('A.T D7'!V:V,'A.T D7'!$A:$A,$A529)+SUMIFS('A.T D22'!V:V,'A.T D22'!$A:$A,$A529)+SUMIFS('A.T D37'!V:V,'A.T D37'!$A:$A,$A529)+SUMIFS('A.T D52'!V:V,'A.T D52'!$A:$A,$A529)+SUMIFS('A.T D67'!V:V,'A.T D67'!$A:$A,$A529)</f>
        <v>12.84</v>
      </c>
      <c r="V529" s="1">
        <f>SUMIFS('A.T D0'!W:W,'A.T D0'!$A:$A,$A529)+SUMIFS('A.T D7'!W:W,'A.T D7'!$A:$A,$A529)+SUMIFS('A.T D22'!W:W,'A.T D22'!$A:$A,$A529)+SUMIFS('A.T D37'!W:W,'A.T D37'!$A:$A,$A529)+SUMIFS('A.T D52'!W:W,'A.T D52'!$A:$A,$A529)+SUMIFS('A.T D67'!W:W,'A.T D67'!$A:$A,$A529)</f>
        <v>12.96</v>
      </c>
      <c r="W529" s="1">
        <f>SUMIFS('A.T D0'!X:X,'A.T D0'!$A:$A,$A529)+SUMIFS('A.T D7'!X:X,'A.T D7'!$A:$A,$A529)+SUMIFS('A.T D22'!X:X,'A.T D22'!$A:$A,$A529)+SUMIFS('A.T D37'!X:X,'A.T D37'!$A:$A,$A529)+SUMIFS('A.T D52'!X:X,'A.T D52'!$A:$A,$A529)+SUMIFS('A.T D67'!X:X,'A.T D67'!$A:$A,$A529)</f>
        <v>133.94999999999999</v>
      </c>
      <c r="X529" s="17">
        <f>SUMIFS(TCH!J:J,TCH!$A:$A,$A529)</f>
        <v>0</v>
      </c>
      <c r="Y529" s="17">
        <f>IF(X529=0,0,(X529*AVERAGEIFS($W:$W,$C:$C,$C529,$D:$D,$D529,$E:$E,$E529,$G:$G,$G529,$B:$B,_xlfn.MAXIFS($B:$B,$C:$C,$C529,$D:$D,$D529,$E:$E,$E529,$G:$G,$G529,$B:$B,"&lt;&gt;"&amp;$B529)))/1000)</f>
        <v>0</v>
      </c>
      <c r="Z529" s="17">
        <f>SUMIFS(TCH!M:M,TCH!$A:$A,$A529)</f>
        <v>0</v>
      </c>
      <c r="AA529" s="17">
        <f>IF(Z529=0,0,(Z529*AVERAGEIFS($W:$W,$C:$C,$C529,$D:$D,$D529,$E:$E,$E529,$G:$G,$G529,$B:$B,_xlfn.MAXIFS($B:$B,$C:$C,$C529,$D:$D,$D529,$E:$E,$E529,$G:$G,$G529,$B:$B,"&lt;&gt;"&amp;$B529)))/1000)</f>
        <v>0</v>
      </c>
      <c r="AB529" s="17">
        <f>SUMIFS(TCH!P:P,TCH!$A:$A,$A529)</f>
        <v>0</v>
      </c>
      <c r="AC529" s="17">
        <f>IF(AB529=0,0,(AB529*AVERAGEIFS($W:$W,$C:$C,$C529,$D:$D,$D529,$E:$E,$E529,$G:$G,$G529,$B:$B,_xlfn.MAXIFS($B:$B,$C:$C,$C529,$D:$D,$D529,$E:$E,$E529,$G:$G,$G529,$B:$B,"&lt;&gt;"&amp;$B529)))/1000)</f>
        <v>0</v>
      </c>
      <c r="AD529" s="17">
        <f>SUMIFS(TCH!S:S,TCH!$A:$A,$A529)</f>
        <v>0</v>
      </c>
      <c r="AE529" s="17">
        <f>IF(AD529=0,0,(AD529*AVERAGEIFS($W:$W,$C:$C,$C529,$D:$D,$D529,$E:$E,$E529,$G:$G,$G529,$B:$B,_xlfn.MAXIFS($B:$B,$C:$C,$C529,$D:$D,$D529,$E:$E,$E529,$G:$G,$G529,$B:$B,"&lt;&gt;"&amp;$B529)))/1000)</f>
        <v>0</v>
      </c>
      <c r="AF529" s="17">
        <f>SUMIFS(TCH!V:V,TCH!$A:$A,$A529)</f>
        <v>0</v>
      </c>
      <c r="AG529" s="17">
        <f>IF(AF529=0,0,(AF529*AVERAGEIFS($W:$W,$C:$C,$C529,$D:$D,$D529,$E:$E,$E529,$G:$G,$G529,$B:$B,_xlfn.MAXIFS($B:$B,$C:$C,$C529,$D:$D,$D529,$E:$E,$E529,$G:$G,$G529,$B:$B,"&lt;&gt;"&amp;$B529)))/1000)</f>
        <v>0</v>
      </c>
      <c r="AH529" s="17">
        <f>SUMIFS(TCH!Y:Y,TCH!$A:$A,$A529)</f>
        <v>0</v>
      </c>
      <c r="AI529" s="17">
        <f>IF(AH529=0,0,(AH529*AVERAGEIFS($W:$W,$C:$C,$C529,$D:$D,$D529,$E:$E,$E529,$G:$G,$G529,$B:$B,_xlfn.MAXIFS($B:$B,$C:$C,$C529,$D:$D,$D529,$E:$E,$E529,$G:$G,$G529,$B:$B,"&lt;&gt;"&amp;$B529)))/1000)</f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>
        <v>0</v>
      </c>
      <c r="AX529">
        <v>0</v>
      </c>
      <c r="AY529">
        <v>0</v>
      </c>
      <c r="AZ529">
        <v>0</v>
      </c>
    </row>
    <row r="530" spans="1:52" x14ac:dyDescent="0.25">
      <c r="A530" s="1" t="str">
        <f t="shared" si="8"/>
        <v>45803491B2R117</v>
      </c>
      <c r="B530" s="7">
        <v>45803</v>
      </c>
      <c r="C530" s="1">
        <v>49</v>
      </c>
      <c r="D530" s="1">
        <v>1</v>
      </c>
      <c r="E530" s="3" t="s">
        <v>57</v>
      </c>
      <c r="F530" s="1" t="s">
        <v>53</v>
      </c>
      <c r="G530" s="1">
        <v>17</v>
      </c>
      <c r="H530" s="4">
        <f>SUMIFS(Biometria!H:H,Biometria!$A:$A,$A530)</f>
        <v>15.8</v>
      </c>
      <c r="I530" s="6">
        <f>SUMIFS(Biometria!I:I,Biometria!$A:$A,$A530)</f>
        <v>19.273333333333333</v>
      </c>
      <c r="J530" s="6">
        <f>SUMIFS(Biometria!J:J,Biometria!$A:$A,$A530)</f>
        <v>3.4</v>
      </c>
      <c r="K530" s="2">
        <f>SUMIFS(Biometria!K:K,Biometria!$A:$A,$A530)</f>
        <v>3.6</v>
      </c>
      <c r="L530" s="1">
        <f>SUMIFS(Biometria!L:L,Biometria!$A:$A,$A530)</f>
        <v>31</v>
      </c>
      <c r="M530" s="1">
        <f>SUMIFS(Biometria!M:M,Biometria!$A:$A,$A530)</f>
        <v>34.333333333333336</v>
      </c>
      <c r="N530" s="1">
        <f>SUMIFS('A.T D0'!O:O,'A.T D0'!$A:$A,$A530)+SUMIFS('A.T D7'!O:O,'A.T D7'!$A:$A,$A530)+SUMIFS('A.T D22'!O:O,'A.T D22'!$A:$A,$A530)+SUMIFS('A.T D37'!O:O,'A.T D37'!$A:$A,$A530)+SUMIFS('A.T D52'!O:O,'A.T D52'!$A:$A,$A530)+SUMIFS('A.T D67'!O:O,'A.T D67'!$A:$A,$A530)</f>
        <v>5.2</v>
      </c>
      <c r="O530" s="1">
        <f>SUMIFS('A.T D0'!P:P,'A.T D0'!$A:$A,$A530)+SUMIFS('A.T D7'!P:P,'A.T D7'!$A:$A,$A530)+SUMIFS('A.T D22'!P:P,'A.T D22'!$A:$A,$A530)+SUMIFS('A.T D37'!P:P,'A.T D37'!$A:$A,$A530)+SUMIFS('A.T D52'!P:P,'A.T D52'!$A:$A,$A530)+SUMIFS('A.T D67'!P:P,'A.T D67'!$A:$A,$A530)</f>
        <v>19.71</v>
      </c>
      <c r="P530" s="1">
        <f>SUMIFS('A.T D0'!Q:Q,'A.T D0'!$A:$A,$A530)+SUMIFS('A.T D7'!Q:Q,'A.T D7'!$A:$A,$A530)+SUMIFS('A.T D22'!Q:Q,'A.T D22'!$A:$A,$A530)+SUMIFS('A.T D37'!Q:Q,'A.T D37'!$A:$A,$A530)+SUMIFS('A.T D52'!Q:Q,'A.T D52'!$A:$A,$A530)+SUMIFS('A.T D67'!Q:Q,'A.T D67'!$A:$A,$A530)</f>
        <v>16.8</v>
      </c>
      <c r="Q530" s="1">
        <f>SUMIFS('A.T D0'!R:R,'A.T D0'!$A:$A,$A530)+SUMIFS('A.T D7'!R:R,'A.T D7'!$A:$A,$A530)+SUMIFS('A.T D22'!R:R,'A.T D22'!$A:$A,$A530)+SUMIFS('A.T D37'!R:R,'A.T D37'!$A:$A,$A530)+SUMIFS('A.T D52'!R:R,'A.T D52'!$A:$A,$A530)+SUMIFS('A.T D67'!R:R,'A.T D67'!$A:$A,$A530)</f>
        <v>85.24</v>
      </c>
      <c r="R530" s="1">
        <f>SUMIFS('A.T D0'!S:S,'A.T D0'!$A:$A,$A530)+SUMIFS('A.T D7'!S:S,'A.T D7'!$A:$A,$A530)+SUMIFS('A.T D22'!S:S,'A.T D22'!$A:$A,$A530)+SUMIFS('A.T D37'!S:S,'A.T D37'!$A:$A,$A530)+SUMIFS('A.T D52'!S:S,'A.T D52'!$A:$A,$A530)+SUMIFS('A.T D67'!S:S,'A.T D67'!$A:$A,$A530)</f>
        <v>0.72</v>
      </c>
      <c r="S530" s="1">
        <f>SUMIFS('A.T D0'!T:T,'A.T D0'!$A:$A,$A530)+SUMIFS('A.T D7'!T:T,'A.T D7'!$A:$A,$A530)+SUMIFS('A.T D22'!T:T,'A.T D22'!$A:$A,$A530)+SUMIFS('A.T D37'!T:T,'A.T D37'!$A:$A,$A530)+SUMIFS('A.T D52'!T:T,'A.T D52'!$A:$A,$A530)+SUMIFS('A.T D67'!T:T,'A.T D67'!$A:$A,$A530)</f>
        <v>14.079000000000001</v>
      </c>
      <c r="T530" s="1">
        <f>SUMIFS('A.T D0'!U:U,'A.T D0'!$A:$A,$A530)+SUMIFS('A.T D7'!U:U,'A.T D7'!$A:$A,$A530)+SUMIFS('A.T D22'!U:U,'A.T D22'!$A:$A,$A530)+SUMIFS('A.T D37'!U:U,'A.T D37'!$A:$A,$A530)+SUMIFS('A.T D52'!U:U,'A.T D52'!$A:$A,$A530)+SUMIFS('A.T D67'!U:U,'A.T D67'!$A:$A,$A530)</f>
        <v>0.6</v>
      </c>
      <c r="U530" s="1">
        <f>SUMIFS('A.T D0'!V:V,'A.T D0'!$A:$A,$A530)+SUMIFS('A.T D7'!V:V,'A.T D7'!$A:$A,$A530)+SUMIFS('A.T D22'!V:V,'A.T D22'!$A:$A,$A530)+SUMIFS('A.T D37'!V:V,'A.T D37'!$A:$A,$A530)+SUMIFS('A.T D52'!V:V,'A.T D52'!$A:$A,$A530)+SUMIFS('A.T D67'!V:V,'A.T D67'!$A:$A,$A530)</f>
        <v>12.6</v>
      </c>
      <c r="V530" s="1">
        <f>SUMIFS('A.T D0'!W:W,'A.T D0'!$A:$A,$A530)+SUMIFS('A.T D7'!W:W,'A.T D7'!$A:$A,$A530)+SUMIFS('A.T D22'!W:W,'A.T D22'!$A:$A,$A530)+SUMIFS('A.T D37'!W:W,'A.T D37'!$A:$A,$A530)+SUMIFS('A.T D52'!W:W,'A.T D52'!$A:$A,$A530)+SUMIFS('A.T D67'!W:W,'A.T D67'!$A:$A,$A530)</f>
        <v>18.98</v>
      </c>
      <c r="W530" s="1">
        <f>SUMIFS('A.T D0'!X:X,'A.T D0'!$A:$A,$A530)+SUMIFS('A.T D7'!X:X,'A.T D7'!$A:$A,$A530)+SUMIFS('A.T D22'!X:X,'A.T D22'!$A:$A,$A530)+SUMIFS('A.T D37'!X:X,'A.T D37'!$A:$A,$A530)+SUMIFS('A.T D52'!X:X,'A.T D52'!$A:$A,$A530)+SUMIFS('A.T D67'!X:X,'A.T D67'!$A:$A,$A530)</f>
        <v>141.09</v>
      </c>
      <c r="X530" s="17">
        <f>SUMIFS(TCH!J:J,TCH!$A:$A,$A530)</f>
        <v>0</v>
      </c>
      <c r="Y530" s="17">
        <f>IF(X530=0,0,(X530*AVERAGEIFS($W:$W,$C:$C,$C530,$D:$D,$D530,$E:$E,$E530,$G:$G,$G530,$B:$B,_xlfn.MAXIFS($B:$B,$C:$C,$C530,$D:$D,$D530,$E:$E,$E530,$G:$G,$G530,$B:$B,"&lt;&gt;"&amp;$B530)))/1000)</f>
        <v>0</v>
      </c>
      <c r="Z530" s="17">
        <f>SUMIFS(TCH!M:M,TCH!$A:$A,$A530)</f>
        <v>0</v>
      </c>
      <c r="AA530" s="17">
        <f>IF(Z530=0,0,(Z530*AVERAGEIFS($W:$W,$C:$C,$C530,$D:$D,$D530,$E:$E,$E530,$G:$G,$G530,$B:$B,_xlfn.MAXIFS($B:$B,$C:$C,$C530,$D:$D,$D530,$E:$E,$E530,$G:$G,$G530,$B:$B,"&lt;&gt;"&amp;$B530)))/1000)</f>
        <v>0</v>
      </c>
      <c r="AB530" s="17">
        <f>SUMIFS(TCH!P:P,TCH!$A:$A,$A530)</f>
        <v>0</v>
      </c>
      <c r="AC530" s="17">
        <f>IF(AB530=0,0,(AB530*AVERAGEIFS($W:$W,$C:$C,$C530,$D:$D,$D530,$E:$E,$E530,$G:$G,$G530,$B:$B,_xlfn.MAXIFS($B:$B,$C:$C,$C530,$D:$D,$D530,$E:$E,$E530,$G:$G,$G530,$B:$B,"&lt;&gt;"&amp;$B530)))/1000)</f>
        <v>0</v>
      </c>
      <c r="AD530" s="17">
        <f>SUMIFS(TCH!S:S,TCH!$A:$A,$A530)</f>
        <v>0</v>
      </c>
      <c r="AE530" s="17">
        <f>IF(AD530=0,0,(AD530*AVERAGEIFS($W:$W,$C:$C,$C530,$D:$D,$D530,$E:$E,$E530,$G:$G,$G530,$B:$B,_xlfn.MAXIFS($B:$B,$C:$C,$C530,$D:$D,$D530,$E:$E,$E530,$G:$G,$G530,$B:$B,"&lt;&gt;"&amp;$B530)))/1000)</f>
        <v>0</v>
      </c>
      <c r="AF530" s="17">
        <f>SUMIFS(TCH!V:V,TCH!$A:$A,$A530)</f>
        <v>0</v>
      </c>
      <c r="AG530" s="17">
        <f>IF(AF530=0,0,(AF530*AVERAGEIFS($W:$W,$C:$C,$C530,$D:$D,$D530,$E:$E,$E530,$G:$G,$G530,$B:$B,_xlfn.MAXIFS($B:$B,$C:$C,$C530,$D:$D,$D530,$E:$E,$E530,$G:$G,$G530,$B:$B,"&lt;&gt;"&amp;$B530)))/1000)</f>
        <v>0</v>
      </c>
      <c r="AH530" s="17">
        <f>SUMIFS(TCH!Y:Y,TCH!$A:$A,$A530)</f>
        <v>0</v>
      </c>
      <c r="AI530" s="17">
        <f>IF(AH530=0,0,(AH530*AVERAGEIFS($W:$W,$C:$C,$C530,$D:$D,$D530,$E:$E,$E530,$G:$G,$G530,$B:$B,_xlfn.MAXIFS($B:$B,$C:$C,$C530,$D:$D,$D530,$E:$E,$E530,$G:$G,$G530,$B:$B,"&lt;&gt;"&amp;$B530)))/1000)</f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>
        <v>0</v>
      </c>
      <c r="AX530">
        <v>0</v>
      </c>
      <c r="AY530">
        <v>0</v>
      </c>
      <c r="AZ530">
        <v>0</v>
      </c>
    </row>
    <row r="531" spans="1:52" x14ac:dyDescent="0.25">
      <c r="A531" s="1" t="str">
        <f t="shared" si="8"/>
        <v>45803491B2R217</v>
      </c>
      <c r="B531" s="7">
        <v>45803</v>
      </c>
      <c r="C531" s="1">
        <v>49</v>
      </c>
      <c r="D531" s="1">
        <v>1</v>
      </c>
      <c r="E531" s="3" t="s">
        <v>57</v>
      </c>
      <c r="F531" s="1" t="s">
        <v>54</v>
      </c>
      <c r="G531" s="1">
        <v>17</v>
      </c>
      <c r="H531" s="4">
        <f>SUMIFS(Biometria!H:H,Biometria!$A:$A,$A531)</f>
        <v>19.440000000000001</v>
      </c>
      <c r="I531" s="6">
        <f>SUMIFS(Biometria!I:I,Biometria!$A:$A,$A531)</f>
        <v>0</v>
      </c>
      <c r="J531" s="6">
        <f>SUMIFS(Biometria!J:J,Biometria!$A:$A,$A531)</f>
        <v>3.6</v>
      </c>
      <c r="K531" s="2">
        <f>SUMIFS(Biometria!K:K,Biometria!$A:$A,$A531)</f>
        <v>0</v>
      </c>
      <c r="L531" s="1">
        <f>SUMIFS(Biometria!L:L,Biometria!$A:$A,$A531)</f>
        <v>37</v>
      </c>
      <c r="M531" s="1">
        <f>SUMIFS(Biometria!M:M,Biometria!$A:$A,$A531)</f>
        <v>0</v>
      </c>
      <c r="N531" s="1">
        <f>SUMIFS('A.T D0'!O:O,'A.T D0'!$A:$A,$A531)+SUMIFS('A.T D7'!O:O,'A.T D7'!$A:$A,$A531)+SUMIFS('A.T D22'!O:O,'A.T D22'!$A:$A,$A531)+SUMIFS('A.T D37'!O:O,'A.T D37'!$A:$A,$A531)+SUMIFS('A.T D52'!O:O,'A.T D52'!$A:$A,$A531)+SUMIFS('A.T D67'!O:O,'A.T D67'!$A:$A,$A531)</f>
        <v>5.2</v>
      </c>
      <c r="O531" s="1">
        <f>SUMIFS('A.T D0'!P:P,'A.T D0'!$A:$A,$A531)+SUMIFS('A.T D7'!P:P,'A.T D7'!$A:$A,$A531)+SUMIFS('A.T D22'!P:P,'A.T D22'!$A:$A,$A531)+SUMIFS('A.T D37'!P:P,'A.T D37'!$A:$A,$A531)+SUMIFS('A.T D52'!P:P,'A.T D52'!$A:$A,$A531)+SUMIFS('A.T D67'!P:P,'A.T D67'!$A:$A,$A531)</f>
        <v>18.690000000000001</v>
      </c>
      <c r="P531" s="1">
        <f>SUMIFS('A.T D0'!Q:Q,'A.T D0'!$A:$A,$A531)+SUMIFS('A.T D7'!Q:Q,'A.T D7'!$A:$A,$A531)+SUMIFS('A.T D22'!Q:Q,'A.T D22'!$A:$A,$A531)+SUMIFS('A.T D37'!Q:Q,'A.T D37'!$A:$A,$A531)+SUMIFS('A.T D52'!Q:Q,'A.T D52'!$A:$A,$A531)+SUMIFS('A.T D67'!Q:Q,'A.T D67'!$A:$A,$A531)</f>
        <v>15.61</v>
      </c>
      <c r="Q531" s="1">
        <f>SUMIFS('A.T D0'!R:R,'A.T D0'!$A:$A,$A531)+SUMIFS('A.T D7'!R:R,'A.T D7'!$A:$A,$A531)+SUMIFS('A.T D22'!R:R,'A.T D22'!$A:$A,$A531)+SUMIFS('A.T D37'!R:R,'A.T D37'!$A:$A,$A531)+SUMIFS('A.T D52'!R:R,'A.T D52'!$A:$A,$A531)+SUMIFS('A.T D67'!R:R,'A.T D67'!$A:$A,$A531)</f>
        <v>83.52</v>
      </c>
      <c r="R531" s="1">
        <f>SUMIFS('A.T D0'!S:S,'A.T D0'!$A:$A,$A531)+SUMIFS('A.T D7'!S:S,'A.T D7'!$A:$A,$A531)+SUMIFS('A.T D22'!S:S,'A.T D22'!$A:$A,$A531)+SUMIFS('A.T D37'!S:S,'A.T D37'!$A:$A,$A531)+SUMIFS('A.T D52'!S:S,'A.T D52'!$A:$A,$A531)+SUMIFS('A.T D67'!S:S,'A.T D67'!$A:$A,$A531)</f>
        <v>0.78</v>
      </c>
      <c r="S531" s="1">
        <f>SUMIFS('A.T D0'!T:T,'A.T D0'!$A:$A,$A531)+SUMIFS('A.T D7'!T:T,'A.T D7'!$A:$A,$A531)+SUMIFS('A.T D22'!T:T,'A.T D22'!$A:$A,$A531)+SUMIFS('A.T D37'!T:T,'A.T D37'!$A:$A,$A531)+SUMIFS('A.T D52'!T:T,'A.T D52'!$A:$A,$A531)+SUMIFS('A.T D67'!T:T,'A.T D67'!$A:$A,$A531)</f>
        <v>13.1571</v>
      </c>
      <c r="T531" s="1">
        <f>SUMIFS('A.T D0'!U:U,'A.T D0'!$A:$A,$A531)+SUMIFS('A.T D7'!U:U,'A.T D7'!$A:$A,$A531)+SUMIFS('A.T D22'!U:U,'A.T D22'!$A:$A,$A531)+SUMIFS('A.T D37'!U:U,'A.T D37'!$A:$A,$A531)+SUMIFS('A.T D52'!U:U,'A.T D52'!$A:$A,$A531)+SUMIFS('A.T D67'!U:U,'A.T D67'!$A:$A,$A531)</f>
        <v>0.66</v>
      </c>
      <c r="U531" s="1">
        <f>SUMIFS('A.T D0'!V:V,'A.T D0'!$A:$A,$A531)+SUMIFS('A.T D7'!V:V,'A.T D7'!$A:$A,$A531)+SUMIFS('A.T D22'!V:V,'A.T D22'!$A:$A,$A531)+SUMIFS('A.T D37'!V:V,'A.T D37'!$A:$A,$A531)+SUMIFS('A.T D52'!V:V,'A.T D52'!$A:$A,$A531)+SUMIFS('A.T D67'!V:V,'A.T D67'!$A:$A,$A531)</f>
        <v>12.27</v>
      </c>
      <c r="V531" s="1">
        <f>SUMIFS('A.T D0'!W:W,'A.T D0'!$A:$A,$A531)+SUMIFS('A.T D7'!W:W,'A.T D7'!$A:$A,$A531)+SUMIFS('A.T D22'!W:W,'A.T D22'!$A:$A,$A531)+SUMIFS('A.T D37'!W:W,'A.T D37'!$A:$A,$A531)+SUMIFS('A.T D52'!W:W,'A.T D52'!$A:$A,$A531)+SUMIFS('A.T D67'!W:W,'A.T D67'!$A:$A,$A531)</f>
        <v>11.96</v>
      </c>
      <c r="W531" s="1">
        <f>SUMIFS('A.T D0'!X:X,'A.T D0'!$A:$A,$A531)+SUMIFS('A.T D7'!X:X,'A.T D7'!$A:$A,$A531)+SUMIFS('A.T D22'!X:X,'A.T D22'!$A:$A,$A531)+SUMIFS('A.T D37'!X:X,'A.T D37'!$A:$A,$A531)+SUMIFS('A.T D52'!X:X,'A.T D52'!$A:$A,$A531)+SUMIFS('A.T D67'!X:X,'A.T D67'!$A:$A,$A531)</f>
        <v>132.76</v>
      </c>
      <c r="X531" s="17">
        <f>SUMIFS(TCH!J:J,TCH!$A:$A,$A531)</f>
        <v>0</v>
      </c>
      <c r="Y531" s="17">
        <f>IF(X531=0,0,(X531*AVERAGEIFS($W:$W,$C:$C,$C531,$D:$D,$D531,$E:$E,$E531,$G:$G,$G531,$B:$B,_xlfn.MAXIFS($B:$B,$C:$C,$C531,$D:$D,$D531,$E:$E,$E531,$G:$G,$G531,$B:$B,"&lt;&gt;"&amp;$B531)))/1000)</f>
        <v>0</v>
      </c>
      <c r="Z531" s="17">
        <f>SUMIFS(TCH!M:M,TCH!$A:$A,$A531)</f>
        <v>0</v>
      </c>
      <c r="AA531" s="17">
        <f>IF(Z531=0,0,(Z531*AVERAGEIFS($W:$W,$C:$C,$C531,$D:$D,$D531,$E:$E,$E531,$G:$G,$G531,$B:$B,_xlfn.MAXIFS($B:$B,$C:$C,$C531,$D:$D,$D531,$E:$E,$E531,$G:$G,$G531,$B:$B,"&lt;&gt;"&amp;$B531)))/1000)</f>
        <v>0</v>
      </c>
      <c r="AB531" s="17">
        <f>SUMIFS(TCH!P:P,TCH!$A:$A,$A531)</f>
        <v>0</v>
      </c>
      <c r="AC531" s="17">
        <f>IF(AB531=0,0,(AB531*AVERAGEIFS($W:$W,$C:$C,$C531,$D:$D,$D531,$E:$E,$E531,$G:$G,$G531,$B:$B,_xlfn.MAXIFS($B:$B,$C:$C,$C531,$D:$D,$D531,$E:$E,$E531,$G:$G,$G531,$B:$B,"&lt;&gt;"&amp;$B531)))/1000)</f>
        <v>0</v>
      </c>
      <c r="AD531" s="17">
        <f>SUMIFS(TCH!S:S,TCH!$A:$A,$A531)</f>
        <v>0</v>
      </c>
      <c r="AE531" s="17">
        <f>IF(AD531=0,0,(AD531*AVERAGEIFS($W:$W,$C:$C,$C531,$D:$D,$D531,$E:$E,$E531,$G:$G,$G531,$B:$B,_xlfn.MAXIFS($B:$B,$C:$C,$C531,$D:$D,$D531,$E:$E,$E531,$G:$G,$G531,$B:$B,"&lt;&gt;"&amp;$B531)))/1000)</f>
        <v>0</v>
      </c>
      <c r="AF531" s="17">
        <f>SUMIFS(TCH!V:V,TCH!$A:$A,$A531)</f>
        <v>0</v>
      </c>
      <c r="AG531" s="17">
        <f>IF(AF531=0,0,(AF531*AVERAGEIFS($W:$W,$C:$C,$C531,$D:$D,$D531,$E:$E,$E531,$G:$G,$G531,$B:$B,_xlfn.MAXIFS($B:$B,$C:$C,$C531,$D:$D,$D531,$E:$E,$E531,$G:$G,$G531,$B:$B,"&lt;&gt;"&amp;$B531)))/1000)</f>
        <v>0</v>
      </c>
      <c r="AH531" s="17">
        <f>SUMIFS(TCH!Y:Y,TCH!$A:$A,$A531)</f>
        <v>0</v>
      </c>
      <c r="AI531" s="17">
        <f>IF(AH531=0,0,(AH531*AVERAGEIFS($W:$W,$C:$C,$C531,$D:$D,$D531,$E:$E,$E531,$G:$G,$G531,$B:$B,_xlfn.MAXIFS($B:$B,$C:$C,$C531,$D:$D,$D531,$E:$E,$E531,$G:$G,$G531,$B:$B,"&lt;&gt;"&amp;$B531)))/1000)</f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>
        <v>0</v>
      </c>
      <c r="AX531">
        <v>0</v>
      </c>
      <c r="AY531">
        <v>0</v>
      </c>
      <c r="AZ531">
        <v>0</v>
      </c>
    </row>
    <row r="532" spans="1:52" x14ac:dyDescent="0.25">
      <c r="A532" s="1" t="str">
        <f t="shared" si="8"/>
        <v>45803491B2R317</v>
      </c>
      <c r="B532" s="7">
        <v>45803</v>
      </c>
      <c r="C532" s="1">
        <v>49</v>
      </c>
      <c r="D532" s="1">
        <v>1</v>
      </c>
      <c r="E532" s="3" t="s">
        <v>57</v>
      </c>
      <c r="F532" s="1" t="s">
        <v>55</v>
      </c>
      <c r="G532" s="1">
        <v>17</v>
      </c>
      <c r="H532" s="4">
        <f>SUMIFS(Biometria!H:H,Biometria!$A:$A,$A532)</f>
        <v>22.58</v>
      </c>
      <c r="I532" s="6">
        <f>SUMIFS(Biometria!I:I,Biometria!$A:$A,$A532)</f>
        <v>0</v>
      </c>
      <c r="J532" s="6">
        <f>SUMIFS(Biometria!J:J,Biometria!$A:$A,$A532)</f>
        <v>3.8</v>
      </c>
      <c r="K532" s="2">
        <f>SUMIFS(Biometria!K:K,Biometria!$A:$A,$A532)</f>
        <v>0</v>
      </c>
      <c r="L532" s="1">
        <f>SUMIFS(Biometria!L:L,Biometria!$A:$A,$A532)</f>
        <v>35</v>
      </c>
      <c r="M532" s="1">
        <f>SUMIFS(Biometria!M:M,Biometria!$A:$A,$A532)</f>
        <v>0</v>
      </c>
      <c r="N532" s="1">
        <f>SUMIFS('A.T D0'!O:O,'A.T D0'!$A:$A,$A532)+SUMIFS('A.T D7'!O:O,'A.T D7'!$A:$A,$A532)+SUMIFS('A.T D22'!O:O,'A.T D22'!$A:$A,$A532)+SUMIFS('A.T D37'!O:O,'A.T D37'!$A:$A,$A532)+SUMIFS('A.T D52'!O:O,'A.T D52'!$A:$A,$A532)+SUMIFS('A.T D67'!O:O,'A.T D67'!$A:$A,$A532)</f>
        <v>5.2</v>
      </c>
      <c r="O532" s="1">
        <f>SUMIFS('A.T D0'!P:P,'A.T D0'!$A:$A,$A532)+SUMIFS('A.T D7'!P:P,'A.T D7'!$A:$A,$A532)+SUMIFS('A.T D22'!P:P,'A.T D22'!$A:$A,$A532)+SUMIFS('A.T D37'!P:P,'A.T D37'!$A:$A,$A532)+SUMIFS('A.T D52'!P:P,'A.T D52'!$A:$A,$A532)+SUMIFS('A.T D67'!P:P,'A.T D67'!$A:$A,$A532)</f>
        <v>19.32</v>
      </c>
      <c r="P532" s="1">
        <f>SUMIFS('A.T D0'!Q:Q,'A.T D0'!$A:$A,$A532)+SUMIFS('A.T D7'!Q:Q,'A.T D7'!$A:$A,$A532)+SUMIFS('A.T D22'!Q:Q,'A.T D22'!$A:$A,$A532)+SUMIFS('A.T D37'!Q:Q,'A.T D37'!$A:$A,$A532)+SUMIFS('A.T D52'!Q:Q,'A.T D52'!$A:$A,$A532)+SUMIFS('A.T D67'!Q:Q,'A.T D67'!$A:$A,$A532)</f>
        <v>16.47</v>
      </c>
      <c r="Q532" s="1">
        <f>SUMIFS('A.T D0'!R:R,'A.T D0'!$A:$A,$A532)+SUMIFS('A.T D7'!R:R,'A.T D7'!$A:$A,$A532)+SUMIFS('A.T D22'!R:R,'A.T D22'!$A:$A,$A532)+SUMIFS('A.T D37'!R:R,'A.T D37'!$A:$A,$A532)+SUMIFS('A.T D52'!R:R,'A.T D52'!$A:$A,$A532)+SUMIFS('A.T D67'!R:R,'A.T D67'!$A:$A,$A532)</f>
        <v>85.25</v>
      </c>
      <c r="R532" s="1">
        <f>SUMIFS('A.T D0'!S:S,'A.T D0'!$A:$A,$A532)+SUMIFS('A.T D7'!S:S,'A.T D7'!$A:$A,$A532)+SUMIFS('A.T D22'!S:S,'A.T D22'!$A:$A,$A532)+SUMIFS('A.T D37'!S:S,'A.T D37'!$A:$A,$A532)+SUMIFS('A.T D52'!S:S,'A.T D52'!$A:$A,$A532)+SUMIFS('A.T D67'!S:S,'A.T D67'!$A:$A,$A532)</f>
        <v>0.72</v>
      </c>
      <c r="S532" s="1">
        <f>SUMIFS('A.T D0'!T:T,'A.T D0'!$A:$A,$A532)+SUMIFS('A.T D7'!T:T,'A.T D7'!$A:$A,$A532)+SUMIFS('A.T D22'!T:T,'A.T D22'!$A:$A,$A532)+SUMIFS('A.T D37'!T:T,'A.T D37'!$A:$A,$A532)+SUMIFS('A.T D52'!T:T,'A.T D52'!$A:$A,$A532)+SUMIFS('A.T D67'!T:T,'A.T D67'!$A:$A,$A532)</f>
        <v>13.7736</v>
      </c>
      <c r="T532" s="1">
        <f>SUMIFS('A.T D0'!U:U,'A.T D0'!$A:$A,$A532)+SUMIFS('A.T D7'!U:U,'A.T D7'!$A:$A,$A532)+SUMIFS('A.T D22'!U:U,'A.T D22'!$A:$A,$A532)+SUMIFS('A.T D37'!U:U,'A.T D37'!$A:$A,$A532)+SUMIFS('A.T D52'!U:U,'A.T D52'!$A:$A,$A532)+SUMIFS('A.T D67'!U:U,'A.T D67'!$A:$A,$A532)</f>
        <v>0.6</v>
      </c>
      <c r="U532" s="1">
        <f>SUMIFS('A.T D0'!V:V,'A.T D0'!$A:$A,$A532)+SUMIFS('A.T D7'!V:V,'A.T D7'!$A:$A,$A532)+SUMIFS('A.T D22'!V:V,'A.T D22'!$A:$A,$A532)+SUMIFS('A.T D37'!V:V,'A.T D37'!$A:$A,$A532)+SUMIFS('A.T D52'!V:V,'A.T D52'!$A:$A,$A532)+SUMIFS('A.T D67'!V:V,'A.T D67'!$A:$A,$A532)</f>
        <v>12.72</v>
      </c>
      <c r="V532" s="1">
        <f>SUMIFS('A.T D0'!W:W,'A.T D0'!$A:$A,$A532)+SUMIFS('A.T D7'!W:W,'A.T D7'!$A:$A,$A532)+SUMIFS('A.T D22'!W:W,'A.T D22'!$A:$A,$A532)+SUMIFS('A.T D37'!W:W,'A.T D37'!$A:$A,$A532)+SUMIFS('A.T D52'!W:W,'A.T D52'!$A:$A,$A532)+SUMIFS('A.T D67'!W:W,'A.T D67'!$A:$A,$A532)</f>
        <v>16.5</v>
      </c>
      <c r="W532" s="1">
        <f>SUMIFS('A.T D0'!X:X,'A.T D0'!$A:$A,$A532)+SUMIFS('A.T D7'!X:X,'A.T D7'!$A:$A,$A532)+SUMIFS('A.T D22'!X:X,'A.T D22'!$A:$A,$A532)+SUMIFS('A.T D37'!X:X,'A.T D37'!$A:$A,$A532)+SUMIFS('A.T D52'!X:X,'A.T D52'!$A:$A,$A532)+SUMIFS('A.T D67'!X:X,'A.T D67'!$A:$A,$A532)</f>
        <v>138.15</v>
      </c>
      <c r="X532" s="17">
        <f>SUMIFS(TCH!J:J,TCH!$A:$A,$A532)</f>
        <v>0</v>
      </c>
      <c r="Y532" s="17">
        <f>IF(X532=0,0,(X532*AVERAGEIFS($W:$W,$C:$C,$C532,$D:$D,$D532,$E:$E,$E532,$G:$G,$G532,$B:$B,_xlfn.MAXIFS($B:$B,$C:$C,$C532,$D:$D,$D532,$E:$E,$E532,$G:$G,$G532,$B:$B,"&lt;&gt;"&amp;$B532)))/1000)</f>
        <v>0</v>
      </c>
      <c r="Z532" s="17">
        <f>SUMIFS(TCH!M:M,TCH!$A:$A,$A532)</f>
        <v>0</v>
      </c>
      <c r="AA532" s="17">
        <f>IF(Z532=0,0,(Z532*AVERAGEIFS($W:$W,$C:$C,$C532,$D:$D,$D532,$E:$E,$E532,$G:$G,$G532,$B:$B,_xlfn.MAXIFS($B:$B,$C:$C,$C532,$D:$D,$D532,$E:$E,$E532,$G:$G,$G532,$B:$B,"&lt;&gt;"&amp;$B532)))/1000)</f>
        <v>0</v>
      </c>
      <c r="AB532" s="17">
        <f>SUMIFS(TCH!P:P,TCH!$A:$A,$A532)</f>
        <v>0</v>
      </c>
      <c r="AC532" s="17">
        <f>IF(AB532=0,0,(AB532*AVERAGEIFS($W:$W,$C:$C,$C532,$D:$D,$D532,$E:$E,$E532,$G:$G,$G532,$B:$B,_xlfn.MAXIFS($B:$B,$C:$C,$C532,$D:$D,$D532,$E:$E,$E532,$G:$G,$G532,$B:$B,"&lt;&gt;"&amp;$B532)))/1000)</f>
        <v>0</v>
      </c>
      <c r="AD532" s="17">
        <f>SUMIFS(TCH!S:S,TCH!$A:$A,$A532)</f>
        <v>0</v>
      </c>
      <c r="AE532" s="17">
        <f>IF(AD532=0,0,(AD532*AVERAGEIFS($W:$W,$C:$C,$C532,$D:$D,$D532,$E:$E,$E532,$G:$G,$G532,$B:$B,_xlfn.MAXIFS($B:$B,$C:$C,$C532,$D:$D,$D532,$E:$E,$E532,$G:$G,$G532,$B:$B,"&lt;&gt;"&amp;$B532)))/1000)</f>
        <v>0</v>
      </c>
      <c r="AF532" s="17">
        <f>SUMIFS(TCH!V:V,TCH!$A:$A,$A532)</f>
        <v>0</v>
      </c>
      <c r="AG532" s="17">
        <f>IF(AF532=0,0,(AF532*AVERAGEIFS($W:$W,$C:$C,$C532,$D:$D,$D532,$E:$E,$E532,$G:$G,$G532,$B:$B,_xlfn.MAXIFS($B:$B,$C:$C,$C532,$D:$D,$D532,$E:$E,$E532,$G:$G,$G532,$B:$B,"&lt;&gt;"&amp;$B532)))/1000)</f>
        <v>0</v>
      </c>
      <c r="AH532" s="17">
        <f>SUMIFS(TCH!Y:Y,TCH!$A:$A,$A532)</f>
        <v>0</v>
      </c>
      <c r="AI532" s="17">
        <f>IF(AH532=0,0,(AH532*AVERAGEIFS($W:$W,$C:$C,$C532,$D:$D,$D532,$E:$E,$E532,$G:$G,$G532,$B:$B,_xlfn.MAXIFS($B:$B,$C:$C,$C532,$D:$D,$D532,$E:$E,$E532,$G:$G,$G532,$B:$B,"&lt;&gt;"&amp;$B532)))/1000)</f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>
        <v>0</v>
      </c>
      <c r="AX532">
        <v>0</v>
      </c>
      <c r="AY532">
        <v>0</v>
      </c>
      <c r="AZ532">
        <v>0</v>
      </c>
    </row>
    <row r="533" spans="1:52" x14ac:dyDescent="0.25">
      <c r="A533" s="1" t="str">
        <f t="shared" si="8"/>
        <v>45803492B2R118</v>
      </c>
      <c r="B533" s="7">
        <v>45803</v>
      </c>
      <c r="C533" s="1">
        <v>49</v>
      </c>
      <c r="D533" s="1">
        <v>2</v>
      </c>
      <c r="E533" s="3" t="s">
        <v>57</v>
      </c>
      <c r="F533" s="1" t="s">
        <v>53</v>
      </c>
      <c r="G533" s="1">
        <v>18</v>
      </c>
      <c r="H533" s="4">
        <f>SUMIFS(Biometria!H:H,Biometria!$A:$A,$A533)</f>
        <v>15.31</v>
      </c>
      <c r="I533" s="6">
        <f>SUMIFS(Biometria!I:I,Biometria!$A:$A,$A533)</f>
        <v>16.150000000000002</v>
      </c>
      <c r="J533" s="6">
        <f>SUMIFS(Biometria!J:J,Biometria!$A:$A,$A533)</f>
        <v>3.35</v>
      </c>
      <c r="K533" s="2">
        <f>SUMIFS(Biometria!K:K,Biometria!$A:$A,$A533)</f>
        <v>3.4333333333333336</v>
      </c>
      <c r="L533" s="1">
        <f>SUMIFS(Biometria!L:L,Biometria!$A:$A,$A533)</f>
        <v>32</v>
      </c>
      <c r="M533" s="1">
        <f>SUMIFS(Biometria!M:M,Biometria!$A:$A,$A533)</f>
        <v>33.666666666666664</v>
      </c>
      <c r="N533" s="1">
        <f>SUMIFS('A.T D0'!O:O,'A.T D0'!$A:$A,$A533)+SUMIFS('A.T D7'!O:O,'A.T D7'!$A:$A,$A533)+SUMIFS('A.T D22'!O:O,'A.T D22'!$A:$A,$A533)+SUMIFS('A.T D37'!O:O,'A.T D37'!$A:$A,$A533)+SUMIFS('A.T D52'!O:O,'A.T D52'!$A:$A,$A533)+SUMIFS('A.T D67'!O:O,'A.T D67'!$A:$A,$A533)</f>
        <v>5.2</v>
      </c>
      <c r="O533" s="1">
        <f>SUMIFS('A.T D0'!P:P,'A.T D0'!$A:$A,$A533)+SUMIFS('A.T D7'!P:P,'A.T D7'!$A:$A,$A533)+SUMIFS('A.T D22'!P:P,'A.T D22'!$A:$A,$A533)+SUMIFS('A.T D37'!P:P,'A.T D37'!$A:$A,$A533)+SUMIFS('A.T D52'!P:P,'A.T D52'!$A:$A,$A533)+SUMIFS('A.T D67'!P:P,'A.T D67'!$A:$A,$A533)</f>
        <v>19.920000000000002</v>
      </c>
      <c r="P533" s="1">
        <f>SUMIFS('A.T D0'!Q:Q,'A.T D0'!$A:$A,$A533)+SUMIFS('A.T D7'!Q:Q,'A.T D7'!$A:$A,$A533)+SUMIFS('A.T D22'!Q:Q,'A.T D22'!$A:$A,$A533)+SUMIFS('A.T D37'!Q:Q,'A.T D37'!$A:$A,$A533)+SUMIFS('A.T D52'!Q:Q,'A.T D52'!$A:$A,$A533)+SUMIFS('A.T D67'!Q:Q,'A.T D67'!$A:$A,$A533)</f>
        <v>17.23</v>
      </c>
      <c r="Q533" s="1">
        <f>SUMIFS('A.T D0'!R:R,'A.T D0'!$A:$A,$A533)+SUMIFS('A.T D7'!R:R,'A.T D7'!$A:$A,$A533)+SUMIFS('A.T D22'!R:R,'A.T D22'!$A:$A,$A533)+SUMIFS('A.T D37'!R:R,'A.T D37'!$A:$A,$A533)+SUMIFS('A.T D52'!R:R,'A.T D52'!$A:$A,$A533)+SUMIFS('A.T D67'!R:R,'A.T D67'!$A:$A,$A533)</f>
        <v>86.5</v>
      </c>
      <c r="R533" s="1">
        <f>SUMIFS('A.T D0'!S:S,'A.T D0'!$A:$A,$A533)+SUMIFS('A.T D7'!S:S,'A.T D7'!$A:$A,$A533)+SUMIFS('A.T D22'!S:S,'A.T D22'!$A:$A,$A533)+SUMIFS('A.T D37'!S:S,'A.T D37'!$A:$A,$A533)+SUMIFS('A.T D52'!S:S,'A.T D52'!$A:$A,$A533)+SUMIFS('A.T D67'!S:S,'A.T D67'!$A:$A,$A533)</f>
        <v>0.67</v>
      </c>
      <c r="S533" s="1">
        <f>SUMIFS('A.T D0'!T:T,'A.T D0'!$A:$A,$A533)+SUMIFS('A.T D7'!T:T,'A.T D7'!$A:$A,$A533)+SUMIFS('A.T D22'!T:T,'A.T D22'!$A:$A,$A533)+SUMIFS('A.T D37'!T:T,'A.T D37'!$A:$A,$A533)+SUMIFS('A.T D52'!T:T,'A.T D52'!$A:$A,$A533)+SUMIFS('A.T D67'!T:T,'A.T D67'!$A:$A,$A533)</f>
        <v>14.585699999999999</v>
      </c>
      <c r="T533" s="1">
        <f>SUMIFS('A.T D0'!U:U,'A.T D0'!$A:$A,$A533)+SUMIFS('A.T D7'!U:U,'A.T D7'!$A:$A,$A533)+SUMIFS('A.T D22'!U:U,'A.T D22'!$A:$A,$A533)+SUMIFS('A.T D37'!U:U,'A.T D37'!$A:$A,$A533)+SUMIFS('A.T D52'!U:U,'A.T D52'!$A:$A,$A533)+SUMIFS('A.T D67'!U:U,'A.T D67'!$A:$A,$A533)</f>
        <v>0.56999999999999995</v>
      </c>
      <c r="U533" s="1">
        <f>SUMIFS('A.T D0'!V:V,'A.T D0'!$A:$A,$A533)+SUMIFS('A.T D7'!V:V,'A.T D7'!$A:$A,$A533)+SUMIFS('A.T D22'!V:V,'A.T D22'!$A:$A,$A533)+SUMIFS('A.T D37'!V:V,'A.T D37'!$A:$A,$A533)+SUMIFS('A.T D52'!V:V,'A.T D52'!$A:$A,$A533)+SUMIFS('A.T D67'!V:V,'A.T D67'!$A:$A,$A533)</f>
        <v>12.02</v>
      </c>
      <c r="V533" s="1">
        <f>SUMIFS('A.T D0'!W:W,'A.T D0'!$A:$A,$A533)+SUMIFS('A.T D7'!W:W,'A.T D7'!$A:$A,$A533)+SUMIFS('A.T D22'!W:W,'A.T D22'!$A:$A,$A533)+SUMIFS('A.T D37'!W:W,'A.T D37'!$A:$A,$A533)+SUMIFS('A.T D52'!W:W,'A.T D52'!$A:$A,$A533)+SUMIFS('A.T D67'!W:W,'A.T D67'!$A:$A,$A533)</f>
        <v>22.87</v>
      </c>
      <c r="W533" s="1">
        <f>SUMIFS('A.T D0'!X:X,'A.T D0'!$A:$A,$A533)+SUMIFS('A.T D7'!X:X,'A.T D7'!$A:$A,$A533)+SUMIFS('A.T D22'!X:X,'A.T D22'!$A:$A,$A533)+SUMIFS('A.T D37'!X:X,'A.T D37'!$A:$A,$A533)+SUMIFS('A.T D52'!X:X,'A.T D52'!$A:$A,$A533)+SUMIFS('A.T D67'!X:X,'A.T D67'!$A:$A,$A533)</f>
        <v>145.69999999999999</v>
      </c>
      <c r="X533" s="17">
        <f>SUMIFS(TCH!J:J,TCH!$A:$A,$A533)</f>
        <v>0</v>
      </c>
      <c r="Y533" s="17">
        <f>IF(X533=0,0,(X533*AVERAGEIFS($W:$W,$C:$C,$C533,$D:$D,$D533,$E:$E,$E533,$G:$G,$G533,$B:$B,_xlfn.MAXIFS($B:$B,$C:$C,$C533,$D:$D,$D533,$E:$E,$E533,$G:$G,$G533,$B:$B,"&lt;&gt;"&amp;$B533)))/1000)</f>
        <v>0</v>
      </c>
      <c r="Z533" s="17">
        <f>SUMIFS(TCH!M:M,TCH!$A:$A,$A533)</f>
        <v>0</v>
      </c>
      <c r="AA533" s="17">
        <f>IF(Z533=0,0,(Z533*AVERAGEIFS($W:$W,$C:$C,$C533,$D:$D,$D533,$E:$E,$E533,$G:$G,$G533,$B:$B,_xlfn.MAXIFS($B:$B,$C:$C,$C533,$D:$D,$D533,$E:$E,$E533,$G:$G,$G533,$B:$B,"&lt;&gt;"&amp;$B533)))/1000)</f>
        <v>0</v>
      </c>
      <c r="AB533" s="17">
        <f>SUMIFS(TCH!P:P,TCH!$A:$A,$A533)</f>
        <v>0</v>
      </c>
      <c r="AC533" s="17">
        <f>IF(AB533=0,0,(AB533*AVERAGEIFS($W:$W,$C:$C,$C533,$D:$D,$D533,$E:$E,$E533,$G:$G,$G533,$B:$B,_xlfn.MAXIFS($B:$B,$C:$C,$C533,$D:$D,$D533,$E:$E,$E533,$G:$G,$G533,$B:$B,"&lt;&gt;"&amp;$B533)))/1000)</f>
        <v>0</v>
      </c>
      <c r="AD533" s="17">
        <f>SUMIFS(TCH!S:S,TCH!$A:$A,$A533)</f>
        <v>0</v>
      </c>
      <c r="AE533" s="17">
        <f>IF(AD533=0,0,(AD533*AVERAGEIFS($W:$W,$C:$C,$C533,$D:$D,$D533,$E:$E,$E533,$G:$G,$G533,$B:$B,_xlfn.MAXIFS($B:$B,$C:$C,$C533,$D:$D,$D533,$E:$E,$E533,$G:$G,$G533,$B:$B,"&lt;&gt;"&amp;$B533)))/1000)</f>
        <v>0</v>
      </c>
      <c r="AF533" s="17">
        <f>SUMIFS(TCH!V:V,TCH!$A:$A,$A533)</f>
        <v>0</v>
      </c>
      <c r="AG533" s="17">
        <f>IF(AF533=0,0,(AF533*AVERAGEIFS($W:$W,$C:$C,$C533,$D:$D,$D533,$E:$E,$E533,$G:$G,$G533,$B:$B,_xlfn.MAXIFS($B:$B,$C:$C,$C533,$D:$D,$D533,$E:$E,$E533,$G:$G,$G533,$B:$B,"&lt;&gt;"&amp;$B533)))/1000)</f>
        <v>0</v>
      </c>
      <c r="AH533" s="17">
        <f>SUMIFS(TCH!Y:Y,TCH!$A:$A,$A533)</f>
        <v>0</v>
      </c>
      <c r="AI533" s="17">
        <f>IF(AH533=0,0,(AH533*AVERAGEIFS($W:$W,$C:$C,$C533,$D:$D,$D533,$E:$E,$E533,$G:$G,$G533,$B:$B,_xlfn.MAXIFS($B:$B,$C:$C,$C533,$D:$D,$D533,$E:$E,$E533,$G:$G,$G533,$B:$B,"&lt;&gt;"&amp;$B533)))/1000)</f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>
        <v>0</v>
      </c>
      <c r="AX533">
        <v>0</v>
      </c>
      <c r="AY533">
        <v>0</v>
      </c>
      <c r="AZ533">
        <v>0</v>
      </c>
    </row>
    <row r="534" spans="1:52" x14ac:dyDescent="0.25">
      <c r="A534" s="1" t="str">
        <f t="shared" si="8"/>
        <v>45803492B2R218</v>
      </c>
      <c r="B534" s="7">
        <v>45803</v>
      </c>
      <c r="C534" s="1">
        <v>49</v>
      </c>
      <c r="D534" s="1">
        <v>2</v>
      </c>
      <c r="E534" s="3" t="s">
        <v>57</v>
      </c>
      <c r="F534" s="1" t="s">
        <v>54</v>
      </c>
      <c r="G534" s="1">
        <v>18</v>
      </c>
      <c r="H534" s="4">
        <f>SUMIFS(Biometria!H:H,Biometria!$A:$A,$A534)</f>
        <v>16.47</v>
      </c>
      <c r="I534" s="6">
        <f>SUMIFS(Biometria!I:I,Biometria!$A:$A,$A534)</f>
        <v>0</v>
      </c>
      <c r="J534" s="6">
        <f>SUMIFS(Biometria!J:J,Biometria!$A:$A,$A534)</f>
        <v>3.4</v>
      </c>
      <c r="K534" s="2">
        <f>SUMIFS(Biometria!K:K,Biometria!$A:$A,$A534)</f>
        <v>0</v>
      </c>
      <c r="L534" s="1">
        <f>SUMIFS(Biometria!L:L,Biometria!$A:$A,$A534)</f>
        <v>35</v>
      </c>
      <c r="M534" s="1">
        <f>SUMIFS(Biometria!M:M,Biometria!$A:$A,$A534)</f>
        <v>0</v>
      </c>
      <c r="N534" s="1">
        <f>SUMIFS('A.T D0'!O:O,'A.T D0'!$A:$A,$A534)+SUMIFS('A.T D7'!O:O,'A.T D7'!$A:$A,$A534)+SUMIFS('A.T D22'!O:O,'A.T D22'!$A:$A,$A534)+SUMIFS('A.T D37'!O:O,'A.T D37'!$A:$A,$A534)+SUMIFS('A.T D52'!O:O,'A.T D52'!$A:$A,$A534)+SUMIFS('A.T D67'!O:O,'A.T D67'!$A:$A,$A534)</f>
        <v>5.2</v>
      </c>
      <c r="O534" s="1">
        <f>SUMIFS('A.T D0'!P:P,'A.T D0'!$A:$A,$A534)+SUMIFS('A.T D7'!P:P,'A.T D7'!$A:$A,$A534)+SUMIFS('A.T D22'!P:P,'A.T D22'!$A:$A,$A534)+SUMIFS('A.T D37'!P:P,'A.T D37'!$A:$A,$A534)+SUMIFS('A.T D52'!P:P,'A.T D52'!$A:$A,$A534)+SUMIFS('A.T D67'!P:P,'A.T D67'!$A:$A,$A534)</f>
        <v>19.63</v>
      </c>
      <c r="P534" s="1">
        <f>SUMIFS('A.T D0'!Q:Q,'A.T D0'!$A:$A,$A534)+SUMIFS('A.T D7'!Q:Q,'A.T D7'!$A:$A,$A534)+SUMIFS('A.T D22'!Q:Q,'A.T D22'!$A:$A,$A534)+SUMIFS('A.T D37'!Q:Q,'A.T D37'!$A:$A,$A534)+SUMIFS('A.T D52'!Q:Q,'A.T D52'!$A:$A,$A534)+SUMIFS('A.T D67'!Q:Q,'A.T D67'!$A:$A,$A534)</f>
        <v>16.8</v>
      </c>
      <c r="Q534" s="1">
        <f>SUMIFS('A.T D0'!R:R,'A.T D0'!$A:$A,$A534)+SUMIFS('A.T D7'!R:R,'A.T D7'!$A:$A,$A534)+SUMIFS('A.T D22'!R:R,'A.T D22'!$A:$A,$A534)+SUMIFS('A.T D37'!R:R,'A.T D37'!$A:$A,$A534)+SUMIFS('A.T D52'!R:R,'A.T D52'!$A:$A,$A534)+SUMIFS('A.T D67'!R:R,'A.T D67'!$A:$A,$A534)</f>
        <v>85.58</v>
      </c>
      <c r="R534" s="1">
        <f>SUMIFS('A.T D0'!S:S,'A.T D0'!$A:$A,$A534)+SUMIFS('A.T D7'!S:S,'A.T D7'!$A:$A,$A534)+SUMIFS('A.T D22'!S:S,'A.T D22'!$A:$A,$A534)+SUMIFS('A.T D37'!S:S,'A.T D37'!$A:$A,$A534)+SUMIFS('A.T D52'!S:S,'A.T D52'!$A:$A,$A534)+SUMIFS('A.T D67'!S:S,'A.T D67'!$A:$A,$A534)</f>
        <v>0.71</v>
      </c>
      <c r="S534" s="1">
        <f>SUMIFS('A.T D0'!T:T,'A.T D0'!$A:$A,$A534)+SUMIFS('A.T D7'!T:T,'A.T D7'!$A:$A,$A534)+SUMIFS('A.T D22'!T:T,'A.T D22'!$A:$A,$A534)+SUMIFS('A.T D37'!T:T,'A.T D37'!$A:$A,$A534)+SUMIFS('A.T D52'!T:T,'A.T D52'!$A:$A,$A534)+SUMIFS('A.T D67'!T:T,'A.T D67'!$A:$A,$A534)</f>
        <v>14.2538</v>
      </c>
      <c r="T534" s="1">
        <f>SUMIFS('A.T D0'!U:U,'A.T D0'!$A:$A,$A534)+SUMIFS('A.T D7'!U:U,'A.T D7'!$A:$A,$A534)+SUMIFS('A.T D22'!U:U,'A.T D22'!$A:$A,$A534)+SUMIFS('A.T D37'!U:U,'A.T D37'!$A:$A,$A534)+SUMIFS('A.T D52'!U:U,'A.T D52'!$A:$A,$A534)+SUMIFS('A.T D67'!U:U,'A.T D67'!$A:$A,$A534)</f>
        <v>0.6</v>
      </c>
      <c r="U534" s="1">
        <f>SUMIFS('A.T D0'!V:V,'A.T D0'!$A:$A,$A534)+SUMIFS('A.T D7'!V:V,'A.T D7'!$A:$A,$A534)+SUMIFS('A.T D22'!V:V,'A.T D22'!$A:$A,$A534)+SUMIFS('A.T D37'!V:V,'A.T D37'!$A:$A,$A534)+SUMIFS('A.T D52'!V:V,'A.T D52'!$A:$A,$A534)+SUMIFS('A.T D67'!V:V,'A.T D67'!$A:$A,$A534)</f>
        <v>11.89</v>
      </c>
      <c r="V534" s="1">
        <f>SUMIFS('A.T D0'!W:W,'A.T D0'!$A:$A,$A534)+SUMIFS('A.T D7'!W:W,'A.T D7'!$A:$A,$A534)+SUMIFS('A.T D22'!W:W,'A.T D22'!$A:$A,$A534)+SUMIFS('A.T D37'!W:W,'A.T D37'!$A:$A,$A534)+SUMIFS('A.T D52'!W:W,'A.T D52'!$A:$A,$A534)+SUMIFS('A.T D67'!W:W,'A.T D67'!$A:$A,$A534)</f>
        <v>20.41</v>
      </c>
      <c r="W534" s="1">
        <f>SUMIFS('A.T D0'!X:X,'A.T D0'!$A:$A,$A534)+SUMIFS('A.T D7'!X:X,'A.T D7'!$A:$A,$A534)+SUMIFS('A.T D22'!X:X,'A.T D22'!$A:$A,$A534)+SUMIFS('A.T D37'!X:X,'A.T D37'!$A:$A,$A534)+SUMIFS('A.T D52'!X:X,'A.T D52'!$A:$A,$A534)+SUMIFS('A.T D67'!X:X,'A.T D67'!$A:$A,$A534)</f>
        <v>142.78</v>
      </c>
      <c r="X534" s="17">
        <f>SUMIFS(TCH!J:J,TCH!$A:$A,$A534)</f>
        <v>0</v>
      </c>
      <c r="Y534" s="17">
        <f>IF(X534=0,0,(X534*AVERAGEIFS($W:$W,$C:$C,$C534,$D:$D,$D534,$E:$E,$E534,$G:$G,$G534,$B:$B,_xlfn.MAXIFS($B:$B,$C:$C,$C534,$D:$D,$D534,$E:$E,$E534,$G:$G,$G534,$B:$B,"&lt;&gt;"&amp;$B534)))/1000)</f>
        <v>0</v>
      </c>
      <c r="Z534" s="17">
        <f>SUMIFS(TCH!M:M,TCH!$A:$A,$A534)</f>
        <v>0</v>
      </c>
      <c r="AA534" s="17">
        <f>IF(Z534=0,0,(Z534*AVERAGEIFS($W:$W,$C:$C,$C534,$D:$D,$D534,$E:$E,$E534,$G:$G,$G534,$B:$B,_xlfn.MAXIFS($B:$B,$C:$C,$C534,$D:$D,$D534,$E:$E,$E534,$G:$G,$G534,$B:$B,"&lt;&gt;"&amp;$B534)))/1000)</f>
        <v>0</v>
      </c>
      <c r="AB534" s="17">
        <f>SUMIFS(TCH!P:P,TCH!$A:$A,$A534)</f>
        <v>0</v>
      </c>
      <c r="AC534" s="17">
        <f>IF(AB534=0,0,(AB534*AVERAGEIFS($W:$W,$C:$C,$C534,$D:$D,$D534,$E:$E,$E534,$G:$G,$G534,$B:$B,_xlfn.MAXIFS($B:$B,$C:$C,$C534,$D:$D,$D534,$E:$E,$E534,$G:$G,$G534,$B:$B,"&lt;&gt;"&amp;$B534)))/1000)</f>
        <v>0</v>
      </c>
      <c r="AD534" s="17">
        <f>SUMIFS(TCH!S:S,TCH!$A:$A,$A534)</f>
        <v>0</v>
      </c>
      <c r="AE534" s="17">
        <f>IF(AD534=0,0,(AD534*AVERAGEIFS($W:$W,$C:$C,$C534,$D:$D,$D534,$E:$E,$E534,$G:$G,$G534,$B:$B,_xlfn.MAXIFS($B:$B,$C:$C,$C534,$D:$D,$D534,$E:$E,$E534,$G:$G,$G534,$B:$B,"&lt;&gt;"&amp;$B534)))/1000)</f>
        <v>0</v>
      </c>
      <c r="AF534" s="17">
        <f>SUMIFS(TCH!V:V,TCH!$A:$A,$A534)</f>
        <v>0</v>
      </c>
      <c r="AG534" s="17">
        <f>IF(AF534=0,0,(AF534*AVERAGEIFS($W:$W,$C:$C,$C534,$D:$D,$D534,$E:$E,$E534,$G:$G,$G534,$B:$B,_xlfn.MAXIFS($B:$B,$C:$C,$C534,$D:$D,$D534,$E:$E,$E534,$G:$G,$G534,$B:$B,"&lt;&gt;"&amp;$B534)))/1000)</f>
        <v>0</v>
      </c>
      <c r="AH534" s="17">
        <f>SUMIFS(TCH!Y:Y,TCH!$A:$A,$A534)</f>
        <v>0</v>
      </c>
      <c r="AI534" s="17">
        <f>IF(AH534=0,0,(AH534*AVERAGEIFS($W:$W,$C:$C,$C534,$D:$D,$D534,$E:$E,$E534,$G:$G,$G534,$B:$B,_xlfn.MAXIFS($B:$B,$C:$C,$C534,$D:$D,$D534,$E:$E,$E534,$G:$G,$G534,$B:$B,"&lt;&gt;"&amp;$B534)))/1000)</f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>
        <v>0</v>
      </c>
      <c r="AX534">
        <v>0</v>
      </c>
      <c r="AY534">
        <v>0</v>
      </c>
      <c r="AZ534">
        <v>0</v>
      </c>
    </row>
    <row r="535" spans="1:52" x14ac:dyDescent="0.25">
      <c r="A535" s="1" t="str">
        <f t="shared" si="8"/>
        <v>45803492B2R318</v>
      </c>
      <c r="B535" s="7">
        <v>45803</v>
      </c>
      <c r="C535" s="1">
        <v>49</v>
      </c>
      <c r="D535" s="1">
        <v>2</v>
      </c>
      <c r="E535" s="3" t="s">
        <v>57</v>
      </c>
      <c r="F535" s="1" t="s">
        <v>55</v>
      </c>
      <c r="G535" s="1">
        <v>18</v>
      </c>
      <c r="H535" s="4">
        <f>SUMIFS(Biometria!H:H,Biometria!$A:$A,$A535)</f>
        <v>16.670000000000002</v>
      </c>
      <c r="I535" s="6">
        <f>SUMIFS(Biometria!I:I,Biometria!$A:$A,$A535)</f>
        <v>0</v>
      </c>
      <c r="J535" s="6">
        <f>SUMIFS(Biometria!J:J,Biometria!$A:$A,$A535)</f>
        <v>3.55</v>
      </c>
      <c r="K535" s="2">
        <f>SUMIFS(Biometria!K:K,Biometria!$A:$A,$A535)</f>
        <v>0</v>
      </c>
      <c r="L535" s="1">
        <f>SUMIFS(Biometria!L:L,Biometria!$A:$A,$A535)</f>
        <v>34</v>
      </c>
      <c r="M535" s="1">
        <f>SUMIFS(Biometria!M:M,Biometria!$A:$A,$A535)</f>
        <v>0</v>
      </c>
      <c r="N535" s="1">
        <f>SUMIFS('A.T D0'!O:O,'A.T D0'!$A:$A,$A535)+SUMIFS('A.T D7'!O:O,'A.T D7'!$A:$A,$A535)+SUMIFS('A.T D22'!O:O,'A.T D22'!$A:$A,$A535)+SUMIFS('A.T D37'!O:O,'A.T D37'!$A:$A,$A535)+SUMIFS('A.T D52'!O:O,'A.T D52'!$A:$A,$A535)+SUMIFS('A.T D67'!O:O,'A.T D67'!$A:$A,$A535)</f>
        <v>5.2</v>
      </c>
      <c r="O535" s="1">
        <f>SUMIFS('A.T D0'!P:P,'A.T D0'!$A:$A,$A535)+SUMIFS('A.T D7'!P:P,'A.T D7'!$A:$A,$A535)+SUMIFS('A.T D22'!P:P,'A.T D22'!$A:$A,$A535)+SUMIFS('A.T D37'!P:P,'A.T D37'!$A:$A,$A535)+SUMIFS('A.T D52'!P:P,'A.T D52'!$A:$A,$A535)+SUMIFS('A.T D67'!P:P,'A.T D67'!$A:$A,$A535)</f>
        <v>19.75</v>
      </c>
      <c r="P535" s="1">
        <f>SUMIFS('A.T D0'!Q:Q,'A.T D0'!$A:$A,$A535)+SUMIFS('A.T D7'!Q:Q,'A.T D7'!$A:$A,$A535)+SUMIFS('A.T D22'!Q:Q,'A.T D22'!$A:$A,$A535)+SUMIFS('A.T D37'!Q:Q,'A.T D37'!$A:$A,$A535)+SUMIFS('A.T D52'!Q:Q,'A.T D52'!$A:$A,$A535)+SUMIFS('A.T D67'!Q:Q,'A.T D67'!$A:$A,$A535)</f>
        <v>16.989999999999998</v>
      </c>
      <c r="Q535" s="1">
        <f>SUMIFS('A.T D0'!R:R,'A.T D0'!$A:$A,$A535)+SUMIFS('A.T D7'!R:R,'A.T D7'!$A:$A,$A535)+SUMIFS('A.T D22'!R:R,'A.T D22'!$A:$A,$A535)+SUMIFS('A.T D37'!R:R,'A.T D37'!$A:$A,$A535)+SUMIFS('A.T D52'!R:R,'A.T D52'!$A:$A,$A535)+SUMIFS('A.T D67'!R:R,'A.T D67'!$A:$A,$A535)</f>
        <v>86.03</v>
      </c>
      <c r="R535" s="1">
        <f>SUMIFS('A.T D0'!S:S,'A.T D0'!$A:$A,$A535)+SUMIFS('A.T D7'!S:S,'A.T D7'!$A:$A,$A535)+SUMIFS('A.T D22'!S:S,'A.T D22'!$A:$A,$A535)+SUMIFS('A.T D37'!S:S,'A.T D37'!$A:$A,$A535)+SUMIFS('A.T D52'!S:S,'A.T D52'!$A:$A,$A535)+SUMIFS('A.T D67'!S:S,'A.T D67'!$A:$A,$A535)</f>
        <v>0.69</v>
      </c>
      <c r="S535" s="1">
        <f>SUMIFS('A.T D0'!T:T,'A.T D0'!$A:$A,$A535)+SUMIFS('A.T D7'!T:T,'A.T D7'!$A:$A,$A535)+SUMIFS('A.T D22'!T:T,'A.T D22'!$A:$A,$A535)+SUMIFS('A.T D37'!T:T,'A.T D37'!$A:$A,$A535)+SUMIFS('A.T D52'!T:T,'A.T D52'!$A:$A,$A535)+SUMIFS('A.T D67'!T:T,'A.T D67'!$A:$A,$A535)</f>
        <v>14.171200000000001</v>
      </c>
      <c r="T535" s="1">
        <f>SUMIFS('A.T D0'!U:U,'A.T D0'!$A:$A,$A535)+SUMIFS('A.T D7'!U:U,'A.T D7'!$A:$A,$A535)+SUMIFS('A.T D22'!U:U,'A.T D22'!$A:$A,$A535)+SUMIFS('A.T D37'!U:U,'A.T D37'!$A:$A,$A535)+SUMIFS('A.T D52'!U:U,'A.T D52'!$A:$A,$A535)+SUMIFS('A.T D67'!U:U,'A.T D67'!$A:$A,$A535)</f>
        <v>0.57999999999999996</v>
      </c>
      <c r="U535" s="1">
        <f>SUMIFS('A.T D0'!V:V,'A.T D0'!$A:$A,$A535)+SUMIFS('A.T D7'!V:V,'A.T D7'!$A:$A,$A535)+SUMIFS('A.T D22'!V:V,'A.T D22'!$A:$A,$A535)+SUMIFS('A.T D37'!V:V,'A.T D37'!$A:$A,$A535)+SUMIFS('A.T D52'!V:V,'A.T D52'!$A:$A,$A535)+SUMIFS('A.T D67'!V:V,'A.T D67'!$A:$A,$A535)</f>
        <v>12.87</v>
      </c>
      <c r="V535" s="1">
        <f>SUMIFS('A.T D0'!W:W,'A.T D0'!$A:$A,$A535)+SUMIFS('A.T D7'!W:W,'A.T D7'!$A:$A,$A535)+SUMIFS('A.T D22'!W:W,'A.T D22'!$A:$A,$A535)+SUMIFS('A.T D37'!W:W,'A.T D37'!$A:$A,$A535)+SUMIFS('A.T D52'!W:W,'A.T D52'!$A:$A,$A535)+SUMIFS('A.T D67'!W:W,'A.T D67'!$A:$A,$A535)</f>
        <v>19.579999999999998</v>
      </c>
      <c r="W535" s="1">
        <f>SUMIFS('A.T D0'!X:X,'A.T D0'!$A:$A,$A535)+SUMIFS('A.T D7'!X:X,'A.T D7'!$A:$A,$A535)+SUMIFS('A.T D22'!X:X,'A.T D22'!$A:$A,$A535)+SUMIFS('A.T D37'!X:X,'A.T D37'!$A:$A,$A535)+SUMIFS('A.T D52'!X:X,'A.T D52'!$A:$A,$A535)+SUMIFS('A.T D67'!X:X,'A.T D67'!$A:$A,$A535)</f>
        <v>141.80000000000001</v>
      </c>
      <c r="X535" s="17">
        <f>SUMIFS(TCH!J:J,TCH!$A:$A,$A535)</f>
        <v>0</v>
      </c>
      <c r="Y535" s="17">
        <f>IF(X535=0,0,(X535*AVERAGEIFS($W:$W,$C:$C,$C535,$D:$D,$D535,$E:$E,$E535,$G:$G,$G535,$B:$B,_xlfn.MAXIFS($B:$B,$C:$C,$C535,$D:$D,$D535,$E:$E,$E535,$G:$G,$G535,$B:$B,"&lt;&gt;"&amp;$B535)))/1000)</f>
        <v>0</v>
      </c>
      <c r="Z535" s="17">
        <f>SUMIFS(TCH!M:M,TCH!$A:$A,$A535)</f>
        <v>0</v>
      </c>
      <c r="AA535" s="17">
        <f>IF(Z535=0,0,(Z535*AVERAGEIFS($W:$W,$C:$C,$C535,$D:$D,$D535,$E:$E,$E535,$G:$G,$G535,$B:$B,_xlfn.MAXIFS($B:$B,$C:$C,$C535,$D:$D,$D535,$E:$E,$E535,$G:$G,$G535,$B:$B,"&lt;&gt;"&amp;$B535)))/1000)</f>
        <v>0</v>
      </c>
      <c r="AB535" s="17">
        <f>SUMIFS(TCH!P:P,TCH!$A:$A,$A535)</f>
        <v>0</v>
      </c>
      <c r="AC535" s="17">
        <f>IF(AB535=0,0,(AB535*AVERAGEIFS($W:$W,$C:$C,$C535,$D:$D,$D535,$E:$E,$E535,$G:$G,$G535,$B:$B,_xlfn.MAXIFS($B:$B,$C:$C,$C535,$D:$D,$D535,$E:$E,$E535,$G:$G,$G535,$B:$B,"&lt;&gt;"&amp;$B535)))/1000)</f>
        <v>0</v>
      </c>
      <c r="AD535" s="17">
        <f>SUMIFS(TCH!S:S,TCH!$A:$A,$A535)</f>
        <v>0</v>
      </c>
      <c r="AE535" s="17">
        <f>IF(AD535=0,0,(AD535*AVERAGEIFS($W:$W,$C:$C,$C535,$D:$D,$D535,$E:$E,$E535,$G:$G,$G535,$B:$B,_xlfn.MAXIFS($B:$B,$C:$C,$C535,$D:$D,$D535,$E:$E,$E535,$G:$G,$G535,$B:$B,"&lt;&gt;"&amp;$B535)))/1000)</f>
        <v>0</v>
      </c>
      <c r="AF535" s="17">
        <f>SUMIFS(TCH!V:V,TCH!$A:$A,$A535)</f>
        <v>0</v>
      </c>
      <c r="AG535" s="17">
        <f>IF(AF535=0,0,(AF535*AVERAGEIFS($W:$W,$C:$C,$C535,$D:$D,$D535,$E:$E,$E535,$G:$G,$G535,$B:$B,_xlfn.MAXIFS($B:$B,$C:$C,$C535,$D:$D,$D535,$E:$E,$E535,$G:$G,$G535,$B:$B,"&lt;&gt;"&amp;$B535)))/1000)</f>
        <v>0</v>
      </c>
      <c r="AH535" s="17">
        <f>SUMIFS(TCH!Y:Y,TCH!$A:$A,$A535)</f>
        <v>0</v>
      </c>
      <c r="AI535" s="17">
        <f>IF(AH535=0,0,(AH535*AVERAGEIFS($W:$W,$C:$C,$C535,$D:$D,$D535,$E:$E,$E535,$G:$G,$G535,$B:$B,_xlfn.MAXIFS($B:$B,$C:$C,$C535,$D:$D,$D535,$E:$E,$E535,$G:$G,$G535,$B:$B,"&lt;&gt;"&amp;$B535)))/1000)</f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>
        <v>0</v>
      </c>
      <c r="AX535">
        <v>0</v>
      </c>
      <c r="AY535">
        <v>0</v>
      </c>
      <c r="AZ535">
        <v>0</v>
      </c>
    </row>
    <row r="536" spans="1:52" x14ac:dyDescent="0.25">
      <c r="A536" s="1" t="str">
        <f t="shared" si="8"/>
        <v>45803493B2R119</v>
      </c>
      <c r="B536" s="7">
        <v>45803</v>
      </c>
      <c r="C536" s="1">
        <v>49</v>
      </c>
      <c r="D536" s="1">
        <v>3</v>
      </c>
      <c r="E536" s="3" t="s">
        <v>57</v>
      </c>
      <c r="F536" s="1" t="s">
        <v>53</v>
      </c>
      <c r="G536" s="1">
        <v>19</v>
      </c>
      <c r="H536" s="4">
        <f>SUMIFS(Biometria!H:H,Biometria!$A:$A,$A536)</f>
        <v>17.77</v>
      </c>
      <c r="I536" s="6">
        <f>SUMIFS(Biometria!I:I,Biometria!$A:$A,$A536)</f>
        <v>18.043333333333333</v>
      </c>
      <c r="J536" s="6">
        <f>SUMIFS(Biometria!J:J,Biometria!$A:$A,$A536)</f>
        <v>3.3</v>
      </c>
      <c r="K536" s="2">
        <f>SUMIFS(Biometria!K:K,Biometria!$A:$A,$A536)</f>
        <v>3.3666666666666667</v>
      </c>
      <c r="L536" s="1">
        <f>SUMIFS(Biometria!L:L,Biometria!$A:$A,$A536)</f>
        <v>33</v>
      </c>
      <c r="M536" s="1">
        <f>SUMIFS(Biometria!M:M,Biometria!$A:$A,$A536)</f>
        <v>35.333333333333336</v>
      </c>
      <c r="N536" s="1">
        <f>SUMIFS('A.T D0'!O:O,'A.T D0'!$A:$A,$A536)+SUMIFS('A.T D7'!O:O,'A.T D7'!$A:$A,$A536)+SUMIFS('A.T D22'!O:O,'A.T D22'!$A:$A,$A536)+SUMIFS('A.T D37'!O:O,'A.T D37'!$A:$A,$A536)+SUMIFS('A.T D52'!O:O,'A.T D52'!$A:$A,$A536)+SUMIFS('A.T D67'!O:O,'A.T D67'!$A:$A,$A536)</f>
        <v>5.2</v>
      </c>
      <c r="O536" s="1">
        <f>SUMIFS('A.T D0'!P:P,'A.T D0'!$A:$A,$A536)+SUMIFS('A.T D7'!P:P,'A.T D7'!$A:$A,$A536)+SUMIFS('A.T D22'!P:P,'A.T D22'!$A:$A,$A536)+SUMIFS('A.T D37'!P:P,'A.T D37'!$A:$A,$A536)+SUMIFS('A.T D52'!P:P,'A.T D52'!$A:$A,$A536)+SUMIFS('A.T D67'!P:P,'A.T D67'!$A:$A,$A536)</f>
        <v>19.63</v>
      </c>
      <c r="P536" s="1">
        <f>SUMIFS('A.T D0'!Q:Q,'A.T D0'!$A:$A,$A536)+SUMIFS('A.T D7'!Q:Q,'A.T D7'!$A:$A,$A536)+SUMIFS('A.T D22'!Q:Q,'A.T D22'!$A:$A,$A536)+SUMIFS('A.T D37'!Q:Q,'A.T D37'!$A:$A,$A536)+SUMIFS('A.T D52'!Q:Q,'A.T D52'!$A:$A,$A536)+SUMIFS('A.T D67'!Q:Q,'A.T D67'!$A:$A,$A536)</f>
        <v>16.690000000000001</v>
      </c>
      <c r="Q536" s="1">
        <f>SUMIFS('A.T D0'!R:R,'A.T D0'!$A:$A,$A536)+SUMIFS('A.T D7'!R:R,'A.T D7'!$A:$A,$A536)+SUMIFS('A.T D22'!R:R,'A.T D22'!$A:$A,$A536)+SUMIFS('A.T D37'!R:R,'A.T D37'!$A:$A,$A536)+SUMIFS('A.T D52'!R:R,'A.T D52'!$A:$A,$A536)+SUMIFS('A.T D67'!R:R,'A.T D67'!$A:$A,$A536)</f>
        <v>85.02</v>
      </c>
      <c r="R536" s="1">
        <f>SUMIFS('A.T D0'!S:S,'A.T D0'!$A:$A,$A536)+SUMIFS('A.T D7'!S:S,'A.T D7'!$A:$A,$A536)+SUMIFS('A.T D22'!S:S,'A.T D22'!$A:$A,$A536)+SUMIFS('A.T D37'!S:S,'A.T D37'!$A:$A,$A536)+SUMIFS('A.T D52'!S:S,'A.T D52'!$A:$A,$A536)+SUMIFS('A.T D67'!S:S,'A.T D67'!$A:$A,$A536)</f>
        <v>0.72</v>
      </c>
      <c r="S536" s="1">
        <f>SUMIFS('A.T D0'!T:T,'A.T D0'!$A:$A,$A536)+SUMIFS('A.T D7'!T:T,'A.T D7'!$A:$A,$A536)+SUMIFS('A.T D22'!T:T,'A.T D22'!$A:$A,$A536)+SUMIFS('A.T D37'!T:T,'A.T D37'!$A:$A,$A536)+SUMIFS('A.T D52'!T:T,'A.T D52'!$A:$A,$A536)+SUMIFS('A.T D67'!T:T,'A.T D67'!$A:$A,$A536)</f>
        <v>13.9892</v>
      </c>
      <c r="T536" s="1">
        <f>SUMIFS('A.T D0'!U:U,'A.T D0'!$A:$A,$A536)+SUMIFS('A.T D7'!U:U,'A.T D7'!$A:$A,$A536)+SUMIFS('A.T D22'!U:U,'A.T D22'!$A:$A,$A536)+SUMIFS('A.T D37'!U:U,'A.T D37'!$A:$A,$A536)+SUMIFS('A.T D52'!U:U,'A.T D52'!$A:$A,$A536)+SUMIFS('A.T D67'!U:U,'A.T D67'!$A:$A,$A536)</f>
        <v>0.6</v>
      </c>
      <c r="U536" s="1">
        <f>SUMIFS('A.T D0'!V:V,'A.T D0'!$A:$A,$A536)+SUMIFS('A.T D7'!V:V,'A.T D7'!$A:$A,$A536)+SUMIFS('A.T D22'!V:V,'A.T D22'!$A:$A,$A536)+SUMIFS('A.T D37'!V:V,'A.T D37'!$A:$A,$A536)+SUMIFS('A.T D52'!V:V,'A.T D52'!$A:$A,$A536)+SUMIFS('A.T D67'!V:V,'A.T D67'!$A:$A,$A536)</f>
        <v>12.59</v>
      </c>
      <c r="V536" s="1">
        <f>SUMIFS('A.T D0'!W:W,'A.T D0'!$A:$A,$A536)+SUMIFS('A.T D7'!W:W,'A.T D7'!$A:$A,$A536)+SUMIFS('A.T D22'!W:W,'A.T D22'!$A:$A,$A536)+SUMIFS('A.T D37'!W:W,'A.T D37'!$A:$A,$A536)+SUMIFS('A.T D52'!W:W,'A.T D52'!$A:$A,$A536)+SUMIFS('A.T D67'!W:W,'A.T D67'!$A:$A,$A536)</f>
        <v>18.260000000000002</v>
      </c>
      <c r="W536" s="1">
        <f>SUMIFS('A.T D0'!X:X,'A.T D0'!$A:$A,$A536)+SUMIFS('A.T D7'!X:X,'A.T D7'!$A:$A,$A536)+SUMIFS('A.T D22'!X:X,'A.T D22'!$A:$A,$A536)+SUMIFS('A.T D37'!X:X,'A.T D37'!$A:$A,$A536)+SUMIFS('A.T D52'!X:X,'A.T D52'!$A:$A,$A536)+SUMIFS('A.T D67'!X:X,'A.T D67'!$A:$A,$A536)</f>
        <v>140.22999999999999</v>
      </c>
      <c r="X536" s="17">
        <f>SUMIFS(TCH!J:J,TCH!$A:$A,$A536)</f>
        <v>0</v>
      </c>
      <c r="Y536" s="17">
        <f>IF(X536=0,0,(X536*AVERAGEIFS($W:$W,$C:$C,$C536,$D:$D,$D536,$E:$E,$E536,$G:$G,$G536,$B:$B,_xlfn.MAXIFS($B:$B,$C:$C,$C536,$D:$D,$D536,$E:$E,$E536,$G:$G,$G536,$B:$B,"&lt;&gt;"&amp;$B536)))/1000)</f>
        <v>0</v>
      </c>
      <c r="Z536" s="17">
        <f>SUMIFS(TCH!M:M,TCH!$A:$A,$A536)</f>
        <v>0</v>
      </c>
      <c r="AA536" s="17">
        <f>IF(Z536=0,0,(Z536*AVERAGEIFS($W:$W,$C:$C,$C536,$D:$D,$D536,$E:$E,$E536,$G:$G,$G536,$B:$B,_xlfn.MAXIFS($B:$B,$C:$C,$C536,$D:$D,$D536,$E:$E,$E536,$G:$G,$G536,$B:$B,"&lt;&gt;"&amp;$B536)))/1000)</f>
        <v>0</v>
      </c>
      <c r="AB536" s="17">
        <f>SUMIFS(TCH!P:P,TCH!$A:$A,$A536)</f>
        <v>0</v>
      </c>
      <c r="AC536" s="17">
        <f>IF(AB536=0,0,(AB536*AVERAGEIFS($W:$W,$C:$C,$C536,$D:$D,$D536,$E:$E,$E536,$G:$G,$G536,$B:$B,_xlfn.MAXIFS($B:$B,$C:$C,$C536,$D:$D,$D536,$E:$E,$E536,$G:$G,$G536,$B:$B,"&lt;&gt;"&amp;$B536)))/1000)</f>
        <v>0</v>
      </c>
      <c r="AD536" s="17">
        <f>SUMIFS(TCH!S:S,TCH!$A:$A,$A536)</f>
        <v>0</v>
      </c>
      <c r="AE536" s="17">
        <f>IF(AD536=0,0,(AD536*AVERAGEIFS($W:$W,$C:$C,$C536,$D:$D,$D536,$E:$E,$E536,$G:$G,$G536,$B:$B,_xlfn.MAXIFS($B:$B,$C:$C,$C536,$D:$D,$D536,$E:$E,$E536,$G:$G,$G536,$B:$B,"&lt;&gt;"&amp;$B536)))/1000)</f>
        <v>0</v>
      </c>
      <c r="AF536" s="17">
        <f>SUMIFS(TCH!V:V,TCH!$A:$A,$A536)</f>
        <v>0</v>
      </c>
      <c r="AG536" s="17">
        <f>IF(AF536=0,0,(AF536*AVERAGEIFS($W:$W,$C:$C,$C536,$D:$D,$D536,$E:$E,$E536,$G:$G,$G536,$B:$B,_xlfn.MAXIFS($B:$B,$C:$C,$C536,$D:$D,$D536,$E:$E,$E536,$G:$G,$G536,$B:$B,"&lt;&gt;"&amp;$B536)))/1000)</f>
        <v>0</v>
      </c>
      <c r="AH536" s="17">
        <f>SUMIFS(TCH!Y:Y,TCH!$A:$A,$A536)</f>
        <v>0</v>
      </c>
      <c r="AI536" s="17">
        <f>IF(AH536=0,0,(AH536*AVERAGEIFS($W:$W,$C:$C,$C536,$D:$D,$D536,$E:$E,$E536,$G:$G,$G536,$B:$B,_xlfn.MAXIFS($B:$B,$C:$C,$C536,$D:$D,$D536,$E:$E,$E536,$G:$G,$G536,$B:$B,"&lt;&gt;"&amp;$B536)))/1000)</f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>
        <v>0</v>
      </c>
      <c r="AX536">
        <v>0</v>
      </c>
      <c r="AY536">
        <v>0</v>
      </c>
      <c r="AZ536">
        <v>0</v>
      </c>
    </row>
    <row r="537" spans="1:52" x14ac:dyDescent="0.25">
      <c r="A537" s="1" t="str">
        <f t="shared" si="8"/>
        <v>45803493B2R219</v>
      </c>
      <c r="B537" s="7">
        <v>45803</v>
      </c>
      <c r="C537" s="1">
        <v>49</v>
      </c>
      <c r="D537" s="1">
        <v>3</v>
      </c>
      <c r="E537" s="3" t="s">
        <v>57</v>
      </c>
      <c r="F537" s="1" t="s">
        <v>54</v>
      </c>
      <c r="G537" s="1">
        <v>19</v>
      </c>
      <c r="H537" s="4">
        <f>SUMIFS(Biometria!H:H,Biometria!$A:$A,$A537)</f>
        <v>19.05</v>
      </c>
      <c r="I537" s="6">
        <f>SUMIFS(Biometria!I:I,Biometria!$A:$A,$A537)</f>
        <v>0</v>
      </c>
      <c r="J537" s="6">
        <f>SUMIFS(Biometria!J:J,Biometria!$A:$A,$A537)</f>
        <v>3.5</v>
      </c>
      <c r="K537" s="2">
        <f>SUMIFS(Biometria!K:K,Biometria!$A:$A,$A537)</f>
        <v>0</v>
      </c>
      <c r="L537" s="1">
        <f>SUMIFS(Biometria!L:L,Biometria!$A:$A,$A537)</f>
        <v>37</v>
      </c>
      <c r="M537" s="1">
        <f>SUMIFS(Biometria!M:M,Biometria!$A:$A,$A537)</f>
        <v>0</v>
      </c>
      <c r="N537" s="1">
        <f>SUMIFS('A.T D0'!O:O,'A.T D0'!$A:$A,$A537)+SUMIFS('A.T D7'!O:O,'A.T D7'!$A:$A,$A537)+SUMIFS('A.T D22'!O:O,'A.T D22'!$A:$A,$A537)+SUMIFS('A.T D37'!O:O,'A.T D37'!$A:$A,$A537)+SUMIFS('A.T D52'!O:O,'A.T D52'!$A:$A,$A537)+SUMIFS('A.T D67'!O:O,'A.T D67'!$A:$A,$A537)</f>
        <v>5.2</v>
      </c>
      <c r="O537" s="1">
        <f>SUMIFS('A.T D0'!P:P,'A.T D0'!$A:$A,$A537)+SUMIFS('A.T D7'!P:P,'A.T D7'!$A:$A,$A537)+SUMIFS('A.T D22'!P:P,'A.T D22'!$A:$A,$A537)+SUMIFS('A.T D37'!P:P,'A.T D37'!$A:$A,$A537)+SUMIFS('A.T D52'!P:P,'A.T D52'!$A:$A,$A537)+SUMIFS('A.T D67'!P:P,'A.T D67'!$A:$A,$A537)</f>
        <v>20.37</v>
      </c>
      <c r="P537" s="1">
        <f>SUMIFS('A.T D0'!Q:Q,'A.T D0'!$A:$A,$A537)+SUMIFS('A.T D7'!Q:Q,'A.T D7'!$A:$A,$A537)+SUMIFS('A.T D22'!Q:Q,'A.T D22'!$A:$A,$A537)+SUMIFS('A.T D37'!Q:Q,'A.T D37'!$A:$A,$A537)+SUMIFS('A.T D52'!Q:Q,'A.T D52'!$A:$A,$A537)+SUMIFS('A.T D67'!Q:Q,'A.T D67'!$A:$A,$A537)</f>
        <v>17.37</v>
      </c>
      <c r="Q537" s="1">
        <f>SUMIFS('A.T D0'!R:R,'A.T D0'!$A:$A,$A537)+SUMIFS('A.T D7'!R:R,'A.T D7'!$A:$A,$A537)+SUMIFS('A.T D22'!R:R,'A.T D22'!$A:$A,$A537)+SUMIFS('A.T D37'!R:R,'A.T D37'!$A:$A,$A537)+SUMIFS('A.T D52'!R:R,'A.T D52'!$A:$A,$A537)+SUMIFS('A.T D67'!R:R,'A.T D67'!$A:$A,$A537)</f>
        <v>85.27</v>
      </c>
      <c r="R537" s="1">
        <f>SUMIFS('A.T D0'!S:S,'A.T D0'!$A:$A,$A537)+SUMIFS('A.T D7'!S:S,'A.T D7'!$A:$A,$A537)+SUMIFS('A.T D22'!S:S,'A.T D22'!$A:$A,$A537)+SUMIFS('A.T D37'!S:S,'A.T D37'!$A:$A,$A537)+SUMIFS('A.T D52'!S:S,'A.T D52'!$A:$A,$A537)+SUMIFS('A.T D67'!S:S,'A.T D67'!$A:$A,$A537)</f>
        <v>0.72</v>
      </c>
      <c r="S537" s="1">
        <f>SUMIFS('A.T D0'!T:T,'A.T D0'!$A:$A,$A537)+SUMIFS('A.T D7'!T:T,'A.T D7'!$A:$A,$A537)+SUMIFS('A.T D22'!T:T,'A.T D22'!$A:$A,$A537)+SUMIFS('A.T D37'!T:T,'A.T D37'!$A:$A,$A537)+SUMIFS('A.T D52'!T:T,'A.T D52'!$A:$A,$A537)+SUMIFS('A.T D67'!T:T,'A.T D67'!$A:$A,$A537)</f>
        <v>14.465400000000001</v>
      </c>
      <c r="T537" s="1">
        <f>SUMIFS('A.T D0'!U:U,'A.T D0'!$A:$A,$A537)+SUMIFS('A.T D7'!U:U,'A.T D7'!$A:$A,$A537)+SUMIFS('A.T D22'!U:U,'A.T D22'!$A:$A,$A537)+SUMIFS('A.T D37'!U:U,'A.T D37'!$A:$A,$A537)+SUMIFS('A.T D52'!U:U,'A.T D52'!$A:$A,$A537)+SUMIFS('A.T D67'!U:U,'A.T D67'!$A:$A,$A537)</f>
        <v>0.6</v>
      </c>
      <c r="U537" s="1">
        <f>SUMIFS('A.T D0'!V:V,'A.T D0'!$A:$A,$A537)+SUMIFS('A.T D7'!V:V,'A.T D7'!$A:$A,$A537)+SUMIFS('A.T D22'!V:V,'A.T D22'!$A:$A,$A537)+SUMIFS('A.T D37'!V:V,'A.T D37'!$A:$A,$A537)+SUMIFS('A.T D52'!V:V,'A.T D52'!$A:$A,$A537)+SUMIFS('A.T D67'!V:V,'A.T D67'!$A:$A,$A537)</f>
        <v>12.96</v>
      </c>
      <c r="V537" s="1">
        <f>SUMIFS('A.T D0'!W:W,'A.T D0'!$A:$A,$A537)+SUMIFS('A.T D7'!W:W,'A.T D7'!$A:$A,$A537)+SUMIFS('A.T D22'!W:W,'A.T D22'!$A:$A,$A537)+SUMIFS('A.T D37'!W:W,'A.T D37'!$A:$A,$A537)+SUMIFS('A.T D52'!W:W,'A.T D52'!$A:$A,$A537)+SUMIFS('A.T D67'!W:W,'A.T D67'!$A:$A,$A537)</f>
        <v>22.12</v>
      </c>
      <c r="W537" s="1">
        <f>SUMIFS('A.T D0'!X:X,'A.T D0'!$A:$A,$A537)+SUMIFS('A.T D7'!X:X,'A.T D7'!$A:$A,$A537)+SUMIFS('A.T D22'!X:X,'A.T D22'!$A:$A,$A537)+SUMIFS('A.T D37'!X:X,'A.T D37'!$A:$A,$A537)+SUMIFS('A.T D52'!X:X,'A.T D52'!$A:$A,$A537)+SUMIFS('A.T D67'!X:X,'A.T D67'!$A:$A,$A537)</f>
        <v>144.81</v>
      </c>
      <c r="X537" s="17">
        <f>SUMIFS(TCH!J:J,TCH!$A:$A,$A537)</f>
        <v>0</v>
      </c>
      <c r="Y537" s="17">
        <f>IF(X537=0,0,(X537*AVERAGEIFS($W:$W,$C:$C,$C537,$D:$D,$D537,$E:$E,$E537,$G:$G,$G537,$B:$B,_xlfn.MAXIFS($B:$B,$C:$C,$C537,$D:$D,$D537,$E:$E,$E537,$G:$G,$G537,$B:$B,"&lt;&gt;"&amp;$B537)))/1000)</f>
        <v>0</v>
      </c>
      <c r="Z537" s="17">
        <f>SUMIFS(TCH!M:M,TCH!$A:$A,$A537)</f>
        <v>0</v>
      </c>
      <c r="AA537" s="17">
        <f>IF(Z537=0,0,(Z537*AVERAGEIFS($W:$W,$C:$C,$C537,$D:$D,$D537,$E:$E,$E537,$G:$G,$G537,$B:$B,_xlfn.MAXIFS($B:$B,$C:$C,$C537,$D:$D,$D537,$E:$E,$E537,$G:$G,$G537,$B:$B,"&lt;&gt;"&amp;$B537)))/1000)</f>
        <v>0</v>
      </c>
      <c r="AB537" s="17">
        <f>SUMIFS(TCH!P:P,TCH!$A:$A,$A537)</f>
        <v>0</v>
      </c>
      <c r="AC537" s="17">
        <f>IF(AB537=0,0,(AB537*AVERAGEIFS($W:$W,$C:$C,$C537,$D:$D,$D537,$E:$E,$E537,$G:$G,$G537,$B:$B,_xlfn.MAXIFS($B:$B,$C:$C,$C537,$D:$D,$D537,$E:$E,$E537,$G:$G,$G537,$B:$B,"&lt;&gt;"&amp;$B537)))/1000)</f>
        <v>0</v>
      </c>
      <c r="AD537" s="17">
        <f>SUMIFS(TCH!S:S,TCH!$A:$A,$A537)</f>
        <v>0</v>
      </c>
      <c r="AE537" s="17">
        <f>IF(AD537=0,0,(AD537*AVERAGEIFS($W:$W,$C:$C,$C537,$D:$D,$D537,$E:$E,$E537,$G:$G,$G537,$B:$B,_xlfn.MAXIFS($B:$B,$C:$C,$C537,$D:$D,$D537,$E:$E,$E537,$G:$G,$G537,$B:$B,"&lt;&gt;"&amp;$B537)))/1000)</f>
        <v>0</v>
      </c>
      <c r="AF537" s="17">
        <f>SUMIFS(TCH!V:V,TCH!$A:$A,$A537)</f>
        <v>0</v>
      </c>
      <c r="AG537" s="17">
        <f>IF(AF537=0,0,(AF537*AVERAGEIFS($W:$W,$C:$C,$C537,$D:$D,$D537,$E:$E,$E537,$G:$G,$G537,$B:$B,_xlfn.MAXIFS($B:$B,$C:$C,$C537,$D:$D,$D537,$E:$E,$E537,$G:$G,$G537,$B:$B,"&lt;&gt;"&amp;$B537)))/1000)</f>
        <v>0</v>
      </c>
      <c r="AH537" s="17">
        <f>SUMIFS(TCH!Y:Y,TCH!$A:$A,$A537)</f>
        <v>0</v>
      </c>
      <c r="AI537" s="17">
        <f>IF(AH537=0,0,(AH537*AVERAGEIFS($W:$W,$C:$C,$C537,$D:$D,$D537,$E:$E,$E537,$G:$G,$G537,$B:$B,_xlfn.MAXIFS($B:$B,$C:$C,$C537,$D:$D,$D537,$E:$E,$E537,$G:$G,$G537,$B:$B,"&lt;&gt;"&amp;$B537)))/1000)</f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>
        <v>0</v>
      </c>
      <c r="AX537">
        <v>0</v>
      </c>
      <c r="AY537">
        <v>0</v>
      </c>
      <c r="AZ537">
        <v>0</v>
      </c>
    </row>
    <row r="538" spans="1:52" x14ac:dyDescent="0.25">
      <c r="A538" s="1" t="str">
        <f t="shared" si="8"/>
        <v>45803493B2R319</v>
      </c>
      <c r="B538" s="7">
        <v>45803</v>
      </c>
      <c r="C538" s="1">
        <v>49</v>
      </c>
      <c r="D538" s="1">
        <v>3</v>
      </c>
      <c r="E538" s="3" t="s">
        <v>57</v>
      </c>
      <c r="F538" s="1" t="s">
        <v>55</v>
      </c>
      <c r="G538" s="1">
        <v>19</v>
      </c>
      <c r="H538" s="4">
        <f>SUMIFS(Biometria!H:H,Biometria!$A:$A,$A538)</f>
        <v>17.309999999999999</v>
      </c>
      <c r="I538" s="6">
        <f>SUMIFS(Biometria!I:I,Biometria!$A:$A,$A538)</f>
        <v>0</v>
      </c>
      <c r="J538" s="6">
        <f>SUMIFS(Biometria!J:J,Biometria!$A:$A,$A538)</f>
        <v>3.3</v>
      </c>
      <c r="K538" s="2">
        <f>SUMIFS(Biometria!K:K,Biometria!$A:$A,$A538)</f>
        <v>0</v>
      </c>
      <c r="L538" s="1">
        <f>SUMIFS(Biometria!L:L,Biometria!$A:$A,$A538)</f>
        <v>36</v>
      </c>
      <c r="M538" s="1">
        <f>SUMIFS(Biometria!M:M,Biometria!$A:$A,$A538)</f>
        <v>0</v>
      </c>
      <c r="N538" s="1">
        <f>SUMIFS('A.T D0'!O:O,'A.T D0'!$A:$A,$A538)+SUMIFS('A.T D7'!O:O,'A.T D7'!$A:$A,$A538)+SUMIFS('A.T D22'!O:O,'A.T D22'!$A:$A,$A538)+SUMIFS('A.T D37'!O:O,'A.T D37'!$A:$A,$A538)+SUMIFS('A.T D52'!O:O,'A.T D52'!$A:$A,$A538)+SUMIFS('A.T D67'!O:O,'A.T D67'!$A:$A,$A538)</f>
        <v>5.2</v>
      </c>
      <c r="O538" s="1">
        <f>SUMIFS('A.T D0'!P:P,'A.T D0'!$A:$A,$A538)+SUMIFS('A.T D7'!P:P,'A.T D7'!$A:$A,$A538)+SUMIFS('A.T D22'!P:P,'A.T D22'!$A:$A,$A538)+SUMIFS('A.T D37'!P:P,'A.T D37'!$A:$A,$A538)+SUMIFS('A.T D52'!P:P,'A.T D52'!$A:$A,$A538)+SUMIFS('A.T D67'!P:P,'A.T D67'!$A:$A,$A538)</f>
        <v>19.93</v>
      </c>
      <c r="P538" s="1">
        <f>SUMIFS('A.T D0'!Q:Q,'A.T D0'!$A:$A,$A538)+SUMIFS('A.T D7'!Q:Q,'A.T D7'!$A:$A,$A538)+SUMIFS('A.T D22'!Q:Q,'A.T D22'!$A:$A,$A538)+SUMIFS('A.T D37'!Q:Q,'A.T D37'!$A:$A,$A538)+SUMIFS('A.T D52'!Q:Q,'A.T D52'!$A:$A,$A538)+SUMIFS('A.T D67'!Q:Q,'A.T D67'!$A:$A,$A538)</f>
        <v>16.809999999999999</v>
      </c>
      <c r="Q538" s="1">
        <f>SUMIFS('A.T D0'!R:R,'A.T D0'!$A:$A,$A538)+SUMIFS('A.T D7'!R:R,'A.T D7'!$A:$A,$A538)+SUMIFS('A.T D22'!R:R,'A.T D22'!$A:$A,$A538)+SUMIFS('A.T D37'!R:R,'A.T D37'!$A:$A,$A538)+SUMIFS('A.T D52'!R:R,'A.T D52'!$A:$A,$A538)+SUMIFS('A.T D67'!R:R,'A.T D67'!$A:$A,$A538)</f>
        <v>84.35</v>
      </c>
      <c r="R538" s="1">
        <f>SUMIFS('A.T D0'!S:S,'A.T D0'!$A:$A,$A538)+SUMIFS('A.T D7'!S:S,'A.T D7'!$A:$A,$A538)+SUMIFS('A.T D22'!S:S,'A.T D22'!$A:$A,$A538)+SUMIFS('A.T D37'!S:S,'A.T D37'!$A:$A,$A538)+SUMIFS('A.T D52'!S:S,'A.T D52'!$A:$A,$A538)+SUMIFS('A.T D67'!S:S,'A.T D67'!$A:$A,$A538)</f>
        <v>0.75</v>
      </c>
      <c r="S538" s="1">
        <f>SUMIFS('A.T D0'!T:T,'A.T D0'!$A:$A,$A538)+SUMIFS('A.T D7'!T:T,'A.T D7'!$A:$A,$A538)+SUMIFS('A.T D22'!T:T,'A.T D22'!$A:$A,$A538)+SUMIFS('A.T D37'!T:T,'A.T D37'!$A:$A,$A538)+SUMIFS('A.T D52'!T:T,'A.T D52'!$A:$A,$A538)+SUMIFS('A.T D67'!T:T,'A.T D67'!$A:$A,$A538)</f>
        <v>14.0138</v>
      </c>
      <c r="T538" s="1">
        <f>SUMIFS('A.T D0'!U:U,'A.T D0'!$A:$A,$A538)+SUMIFS('A.T D7'!U:U,'A.T D7'!$A:$A,$A538)+SUMIFS('A.T D22'!U:U,'A.T D22'!$A:$A,$A538)+SUMIFS('A.T D37'!U:U,'A.T D37'!$A:$A,$A538)+SUMIFS('A.T D52'!U:U,'A.T D52'!$A:$A,$A538)+SUMIFS('A.T D67'!U:U,'A.T D67'!$A:$A,$A538)</f>
        <v>0.63</v>
      </c>
      <c r="U538" s="1">
        <f>SUMIFS('A.T D0'!V:V,'A.T D0'!$A:$A,$A538)+SUMIFS('A.T D7'!V:V,'A.T D7'!$A:$A,$A538)+SUMIFS('A.T D22'!V:V,'A.T D22'!$A:$A,$A538)+SUMIFS('A.T D37'!V:V,'A.T D37'!$A:$A,$A538)+SUMIFS('A.T D52'!V:V,'A.T D52'!$A:$A,$A538)+SUMIFS('A.T D67'!V:V,'A.T D67'!$A:$A,$A538)</f>
        <v>12.9</v>
      </c>
      <c r="V538" s="1">
        <f>SUMIFS('A.T D0'!W:W,'A.T D0'!$A:$A,$A538)+SUMIFS('A.T D7'!W:W,'A.T D7'!$A:$A,$A538)+SUMIFS('A.T D22'!W:W,'A.T D22'!$A:$A,$A538)+SUMIFS('A.T D37'!W:W,'A.T D37'!$A:$A,$A538)+SUMIFS('A.T D52'!W:W,'A.T D52'!$A:$A,$A538)+SUMIFS('A.T D67'!W:W,'A.T D67'!$A:$A,$A538)</f>
        <v>18.690000000000001</v>
      </c>
      <c r="W538" s="1">
        <f>SUMIFS('A.T D0'!X:X,'A.T D0'!$A:$A,$A538)+SUMIFS('A.T D7'!X:X,'A.T D7'!$A:$A,$A538)+SUMIFS('A.T D22'!X:X,'A.T D22'!$A:$A,$A538)+SUMIFS('A.T D37'!X:X,'A.T D37'!$A:$A,$A538)+SUMIFS('A.T D52'!X:X,'A.T D52'!$A:$A,$A538)+SUMIFS('A.T D67'!X:X,'A.T D67'!$A:$A,$A538)</f>
        <v>140.74</v>
      </c>
      <c r="X538" s="17">
        <f>SUMIFS(TCH!J:J,TCH!$A:$A,$A538)</f>
        <v>0</v>
      </c>
      <c r="Y538" s="17">
        <f>IF(X538=0,0,(X538*AVERAGEIFS($W:$W,$C:$C,$C538,$D:$D,$D538,$E:$E,$E538,$G:$G,$G538,$B:$B,_xlfn.MAXIFS($B:$B,$C:$C,$C538,$D:$D,$D538,$E:$E,$E538,$G:$G,$G538,$B:$B,"&lt;&gt;"&amp;$B538)))/1000)</f>
        <v>0</v>
      </c>
      <c r="Z538" s="17">
        <f>SUMIFS(TCH!M:M,TCH!$A:$A,$A538)</f>
        <v>0</v>
      </c>
      <c r="AA538" s="17">
        <f>IF(Z538=0,0,(Z538*AVERAGEIFS($W:$W,$C:$C,$C538,$D:$D,$D538,$E:$E,$E538,$G:$G,$G538,$B:$B,_xlfn.MAXIFS($B:$B,$C:$C,$C538,$D:$D,$D538,$E:$E,$E538,$G:$G,$G538,$B:$B,"&lt;&gt;"&amp;$B538)))/1000)</f>
        <v>0</v>
      </c>
      <c r="AB538" s="17">
        <f>SUMIFS(TCH!P:P,TCH!$A:$A,$A538)</f>
        <v>0</v>
      </c>
      <c r="AC538" s="17">
        <f>IF(AB538=0,0,(AB538*AVERAGEIFS($W:$W,$C:$C,$C538,$D:$D,$D538,$E:$E,$E538,$G:$G,$G538,$B:$B,_xlfn.MAXIFS($B:$B,$C:$C,$C538,$D:$D,$D538,$E:$E,$E538,$G:$G,$G538,$B:$B,"&lt;&gt;"&amp;$B538)))/1000)</f>
        <v>0</v>
      </c>
      <c r="AD538" s="17">
        <f>SUMIFS(TCH!S:S,TCH!$A:$A,$A538)</f>
        <v>0</v>
      </c>
      <c r="AE538" s="17">
        <f>IF(AD538=0,0,(AD538*AVERAGEIFS($W:$W,$C:$C,$C538,$D:$D,$D538,$E:$E,$E538,$G:$G,$G538,$B:$B,_xlfn.MAXIFS($B:$B,$C:$C,$C538,$D:$D,$D538,$E:$E,$E538,$G:$G,$G538,$B:$B,"&lt;&gt;"&amp;$B538)))/1000)</f>
        <v>0</v>
      </c>
      <c r="AF538" s="17">
        <f>SUMIFS(TCH!V:V,TCH!$A:$A,$A538)</f>
        <v>0</v>
      </c>
      <c r="AG538" s="17">
        <f>IF(AF538=0,0,(AF538*AVERAGEIFS($W:$W,$C:$C,$C538,$D:$D,$D538,$E:$E,$E538,$G:$G,$G538,$B:$B,_xlfn.MAXIFS($B:$B,$C:$C,$C538,$D:$D,$D538,$E:$E,$E538,$G:$G,$G538,$B:$B,"&lt;&gt;"&amp;$B538)))/1000)</f>
        <v>0</v>
      </c>
      <c r="AH538" s="17">
        <f>SUMIFS(TCH!Y:Y,TCH!$A:$A,$A538)</f>
        <v>0</v>
      </c>
      <c r="AI538" s="17">
        <f>IF(AH538=0,0,(AH538*AVERAGEIFS($W:$W,$C:$C,$C538,$D:$D,$D538,$E:$E,$E538,$G:$G,$G538,$B:$B,_xlfn.MAXIFS($B:$B,$C:$C,$C538,$D:$D,$D538,$E:$E,$E538,$G:$G,$G538,$B:$B,"&lt;&gt;"&amp;$B538)))/1000)</f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>
        <v>0</v>
      </c>
      <c r="AX538">
        <v>0</v>
      </c>
      <c r="AY538">
        <v>0</v>
      </c>
      <c r="AZ538">
        <v>0</v>
      </c>
    </row>
    <row r="539" spans="1:52" x14ac:dyDescent="0.25">
      <c r="A539" s="1" t="str">
        <f t="shared" si="8"/>
        <v>45803494B2R120</v>
      </c>
      <c r="B539" s="7">
        <v>45803</v>
      </c>
      <c r="C539" s="1">
        <v>49</v>
      </c>
      <c r="D539" s="1">
        <v>4</v>
      </c>
      <c r="E539" s="3" t="s">
        <v>57</v>
      </c>
      <c r="F539" s="1" t="s">
        <v>53</v>
      </c>
      <c r="G539" s="1">
        <v>20</v>
      </c>
      <c r="H539" s="4">
        <f>SUMIFS(Biometria!H:H,Biometria!$A:$A,$A539)</f>
        <v>22.46</v>
      </c>
      <c r="I539" s="6">
        <f>SUMIFS(Biometria!I:I,Biometria!$A:$A,$A539)</f>
        <v>19.09</v>
      </c>
      <c r="J539" s="6">
        <f>SUMIFS(Biometria!J:J,Biometria!$A:$A,$A539)</f>
        <v>3.3</v>
      </c>
      <c r="K539" s="2">
        <f>SUMIFS(Biometria!K:K,Biometria!$A:$A,$A539)</f>
        <v>3.2833333333333332</v>
      </c>
      <c r="L539" s="1">
        <f>SUMIFS(Biometria!L:L,Biometria!$A:$A,$A539)</f>
        <v>34</v>
      </c>
      <c r="M539" s="1">
        <f>SUMIFS(Biometria!M:M,Biometria!$A:$A,$A539)</f>
        <v>33.333333333333336</v>
      </c>
      <c r="N539" s="1">
        <f>SUMIFS('A.T D0'!O:O,'A.T D0'!$A:$A,$A539)+SUMIFS('A.T D7'!O:O,'A.T D7'!$A:$A,$A539)+SUMIFS('A.T D22'!O:O,'A.T D22'!$A:$A,$A539)+SUMIFS('A.T D37'!O:O,'A.T D37'!$A:$A,$A539)+SUMIFS('A.T D52'!O:O,'A.T D52'!$A:$A,$A539)+SUMIFS('A.T D67'!O:O,'A.T D67'!$A:$A,$A539)</f>
        <v>5.0999999999999996</v>
      </c>
      <c r="O539" s="1">
        <f>SUMIFS('A.T D0'!P:P,'A.T D0'!$A:$A,$A539)+SUMIFS('A.T D7'!P:P,'A.T D7'!$A:$A,$A539)+SUMIFS('A.T D22'!P:P,'A.T D22'!$A:$A,$A539)+SUMIFS('A.T D37'!P:P,'A.T D37'!$A:$A,$A539)+SUMIFS('A.T D52'!P:P,'A.T D52'!$A:$A,$A539)+SUMIFS('A.T D67'!P:P,'A.T D67'!$A:$A,$A539)</f>
        <v>18.73</v>
      </c>
      <c r="P539" s="1">
        <f>SUMIFS('A.T D0'!Q:Q,'A.T D0'!$A:$A,$A539)+SUMIFS('A.T D7'!Q:Q,'A.T D7'!$A:$A,$A539)+SUMIFS('A.T D22'!Q:Q,'A.T D22'!$A:$A,$A539)+SUMIFS('A.T D37'!Q:Q,'A.T D37'!$A:$A,$A539)+SUMIFS('A.T D52'!Q:Q,'A.T D52'!$A:$A,$A539)+SUMIFS('A.T D67'!Q:Q,'A.T D67'!$A:$A,$A539)</f>
        <v>15.95</v>
      </c>
      <c r="Q539" s="1">
        <f>SUMIFS('A.T D0'!R:R,'A.T D0'!$A:$A,$A539)+SUMIFS('A.T D7'!R:R,'A.T D7'!$A:$A,$A539)+SUMIFS('A.T D22'!R:R,'A.T D22'!$A:$A,$A539)+SUMIFS('A.T D37'!R:R,'A.T D37'!$A:$A,$A539)+SUMIFS('A.T D52'!R:R,'A.T D52'!$A:$A,$A539)+SUMIFS('A.T D67'!R:R,'A.T D67'!$A:$A,$A539)</f>
        <v>85.16</v>
      </c>
      <c r="R539" s="1">
        <f>SUMIFS('A.T D0'!S:S,'A.T D0'!$A:$A,$A539)+SUMIFS('A.T D7'!S:S,'A.T D7'!$A:$A,$A539)+SUMIFS('A.T D22'!S:S,'A.T D22'!$A:$A,$A539)+SUMIFS('A.T D37'!S:S,'A.T D37'!$A:$A,$A539)+SUMIFS('A.T D52'!S:S,'A.T D52'!$A:$A,$A539)+SUMIFS('A.T D67'!S:S,'A.T D67'!$A:$A,$A539)</f>
        <v>0.72</v>
      </c>
      <c r="S539" s="1">
        <f>SUMIFS('A.T D0'!T:T,'A.T D0'!$A:$A,$A539)+SUMIFS('A.T D7'!T:T,'A.T D7'!$A:$A,$A539)+SUMIFS('A.T D22'!T:T,'A.T D22'!$A:$A,$A539)+SUMIFS('A.T D37'!T:T,'A.T D37'!$A:$A,$A539)+SUMIFS('A.T D52'!T:T,'A.T D52'!$A:$A,$A539)+SUMIFS('A.T D67'!T:T,'A.T D67'!$A:$A,$A539)</f>
        <v>13.294499999999999</v>
      </c>
      <c r="T539" s="1">
        <f>SUMIFS('A.T D0'!U:U,'A.T D0'!$A:$A,$A539)+SUMIFS('A.T D7'!U:U,'A.T D7'!$A:$A,$A539)+SUMIFS('A.T D22'!U:U,'A.T D22'!$A:$A,$A539)+SUMIFS('A.T D37'!U:U,'A.T D37'!$A:$A,$A539)+SUMIFS('A.T D52'!U:U,'A.T D52'!$A:$A,$A539)+SUMIFS('A.T D67'!U:U,'A.T D67'!$A:$A,$A539)</f>
        <v>0.6</v>
      </c>
      <c r="U539" s="1">
        <f>SUMIFS('A.T D0'!V:V,'A.T D0'!$A:$A,$A539)+SUMIFS('A.T D7'!V:V,'A.T D7'!$A:$A,$A539)+SUMIFS('A.T D22'!V:V,'A.T D22'!$A:$A,$A539)+SUMIFS('A.T D37'!V:V,'A.T D37'!$A:$A,$A539)+SUMIFS('A.T D52'!V:V,'A.T D52'!$A:$A,$A539)+SUMIFS('A.T D67'!V:V,'A.T D67'!$A:$A,$A539)</f>
        <v>12.91</v>
      </c>
      <c r="V539" s="1">
        <f>SUMIFS('A.T D0'!W:W,'A.T D0'!$A:$A,$A539)+SUMIFS('A.T D7'!W:W,'A.T D7'!$A:$A,$A539)+SUMIFS('A.T D22'!W:W,'A.T D22'!$A:$A,$A539)+SUMIFS('A.T D37'!W:W,'A.T D37'!$A:$A,$A539)+SUMIFS('A.T D52'!W:W,'A.T D52'!$A:$A,$A539)+SUMIFS('A.T D67'!W:W,'A.T D67'!$A:$A,$A539)</f>
        <v>12.62</v>
      </c>
      <c r="W539" s="1">
        <f>SUMIFS('A.T D0'!X:X,'A.T D0'!$A:$A,$A539)+SUMIFS('A.T D7'!X:X,'A.T D7'!$A:$A,$A539)+SUMIFS('A.T D22'!X:X,'A.T D22'!$A:$A,$A539)+SUMIFS('A.T D37'!X:X,'A.T D37'!$A:$A,$A539)+SUMIFS('A.T D52'!X:X,'A.T D52'!$A:$A,$A539)+SUMIFS('A.T D67'!X:X,'A.T D67'!$A:$A,$A539)</f>
        <v>133.54</v>
      </c>
      <c r="X539" s="17">
        <f>SUMIFS(TCH!J:J,TCH!$A:$A,$A539)</f>
        <v>0</v>
      </c>
      <c r="Y539" s="17">
        <f>IF(X539=0,0,(X539*AVERAGEIFS($W:$W,$C:$C,$C539,$D:$D,$D539,$E:$E,$E539,$G:$G,$G539,$B:$B,_xlfn.MAXIFS($B:$B,$C:$C,$C539,$D:$D,$D539,$E:$E,$E539,$G:$G,$G539,$B:$B,"&lt;&gt;"&amp;$B539)))/1000)</f>
        <v>0</v>
      </c>
      <c r="Z539" s="17">
        <f>SUMIFS(TCH!M:M,TCH!$A:$A,$A539)</f>
        <v>0</v>
      </c>
      <c r="AA539" s="17">
        <f>IF(Z539=0,0,(Z539*AVERAGEIFS($W:$W,$C:$C,$C539,$D:$D,$D539,$E:$E,$E539,$G:$G,$G539,$B:$B,_xlfn.MAXIFS($B:$B,$C:$C,$C539,$D:$D,$D539,$E:$E,$E539,$G:$G,$G539,$B:$B,"&lt;&gt;"&amp;$B539)))/1000)</f>
        <v>0</v>
      </c>
      <c r="AB539" s="17">
        <f>SUMIFS(TCH!P:P,TCH!$A:$A,$A539)</f>
        <v>0</v>
      </c>
      <c r="AC539" s="17">
        <f>IF(AB539=0,0,(AB539*AVERAGEIFS($W:$W,$C:$C,$C539,$D:$D,$D539,$E:$E,$E539,$G:$G,$G539,$B:$B,_xlfn.MAXIFS($B:$B,$C:$C,$C539,$D:$D,$D539,$E:$E,$E539,$G:$G,$G539,$B:$B,"&lt;&gt;"&amp;$B539)))/1000)</f>
        <v>0</v>
      </c>
      <c r="AD539" s="17">
        <f>SUMIFS(TCH!S:S,TCH!$A:$A,$A539)</f>
        <v>0</v>
      </c>
      <c r="AE539" s="17">
        <f>IF(AD539=0,0,(AD539*AVERAGEIFS($W:$W,$C:$C,$C539,$D:$D,$D539,$E:$E,$E539,$G:$G,$G539,$B:$B,_xlfn.MAXIFS($B:$B,$C:$C,$C539,$D:$D,$D539,$E:$E,$E539,$G:$G,$G539,$B:$B,"&lt;&gt;"&amp;$B539)))/1000)</f>
        <v>0</v>
      </c>
      <c r="AF539" s="17">
        <f>SUMIFS(TCH!V:V,TCH!$A:$A,$A539)</f>
        <v>0</v>
      </c>
      <c r="AG539" s="17">
        <f>IF(AF539=0,0,(AF539*AVERAGEIFS($W:$W,$C:$C,$C539,$D:$D,$D539,$E:$E,$E539,$G:$G,$G539,$B:$B,_xlfn.MAXIFS($B:$B,$C:$C,$C539,$D:$D,$D539,$E:$E,$E539,$G:$G,$G539,$B:$B,"&lt;&gt;"&amp;$B539)))/1000)</f>
        <v>0</v>
      </c>
      <c r="AH539" s="17">
        <f>SUMIFS(TCH!Y:Y,TCH!$A:$A,$A539)</f>
        <v>0</v>
      </c>
      <c r="AI539" s="17">
        <f>IF(AH539=0,0,(AH539*AVERAGEIFS($W:$W,$C:$C,$C539,$D:$D,$D539,$E:$E,$E539,$G:$G,$G539,$B:$B,_xlfn.MAXIFS($B:$B,$C:$C,$C539,$D:$D,$D539,$E:$E,$E539,$G:$G,$G539,$B:$B,"&lt;&gt;"&amp;$B539)))/1000)</f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>
        <v>0</v>
      </c>
      <c r="AX539">
        <v>0</v>
      </c>
      <c r="AY539">
        <v>0</v>
      </c>
      <c r="AZ539">
        <v>0</v>
      </c>
    </row>
    <row r="540" spans="1:52" x14ac:dyDescent="0.25">
      <c r="A540" s="1" t="str">
        <f t="shared" si="8"/>
        <v>45803494B2R220</v>
      </c>
      <c r="B540" s="7">
        <v>45803</v>
      </c>
      <c r="C540" s="1">
        <v>49</v>
      </c>
      <c r="D540" s="1">
        <v>4</v>
      </c>
      <c r="E540" s="3" t="s">
        <v>57</v>
      </c>
      <c r="F540" s="1" t="s">
        <v>54</v>
      </c>
      <c r="G540" s="1">
        <v>20</v>
      </c>
      <c r="H540" s="4">
        <f>SUMIFS(Biometria!H:H,Biometria!$A:$A,$A540)</f>
        <v>19.32</v>
      </c>
      <c r="I540" s="6">
        <f>SUMIFS(Biometria!I:I,Biometria!$A:$A,$A540)</f>
        <v>0</v>
      </c>
      <c r="J540" s="6">
        <f>SUMIFS(Biometria!J:J,Biometria!$A:$A,$A540)</f>
        <v>3.5</v>
      </c>
      <c r="K540" s="2">
        <f>SUMIFS(Biometria!K:K,Biometria!$A:$A,$A540)</f>
        <v>0</v>
      </c>
      <c r="L540" s="1">
        <f>SUMIFS(Biometria!L:L,Biometria!$A:$A,$A540)</f>
        <v>36</v>
      </c>
      <c r="M540" s="1">
        <f>SUMIFS(Biometria!M:M,Biometria!$A:$A,$A540)</f>
        <v>0</v>
      </c>
      <c r="N540" s="1">
        <f>SUMIFS('A.T D0'!O:O,'A.T D0'!$A:$A,$A540)+SUMIFS('A.T D7'!O:O,'A.T D7'!$A:$A,$A540)+SUMIFS('A.T D22'!O:O,'A.T D22'!$A:$A,$A540)+SUMIFS('A.T D37'!O:O,'A.T D37'!$A:$A,$A540)+SUMIFS('A.T D52'!O:O,'A.T D52'!$A:$A,$A540)+SUMIFS('A.T D67'!O:O,'A.T D67'!$A:$A,$A540)</f>
        <v>5.2</v>
      </c>
      <c r="O540" s="1">
        <f>SUMIFS('A.T D0'!P:P,'A.T D0'!$A:$A,$A540)+SUMIFS('A.T D7'!P:P,'A.T D7'!$A:$A,$A540)+SUMIFS('A.T D22'!P:P,'A.T D22'!$A:$A,$A540)+SUMIFS('A.T D37'!P:P,'A.T D37'!$A:$A,$A540)+SUMIFS('A.T D52'!P:P,'A.T D52'!$A:$A,$A540)+SUMIFS('A.T D67'!P:P,'A.T D67'!$A:$A,$A540)</f>
        <v>19.2</v>
      </c>
      <c r="P540" s="1">
        <f>SUMIFS('A.T D0'!Q:Q,'A.T D0'!$A:$A,$A540)+SUMIFS('A.T D7'!Q:Q,'A.T D7'!$A:$A,$A540)+SUMIFS('A.T D22'!Q:Q,'A.T D22'!$A:$A,$A540)+SUMIFS('A.T D37'!Q:Q,'A.T D37'!$A:$A,$A540)+SUMIFS('A.T D52'!Q:Q,'A.T D52'!$A:$A,$A540)+SUMIFS('A.T D67'!Q:Q,'A.T D67'!$A:$A,$A540)</f>
        <v>16.39</v>
      </c>
      <c r="Q540" s="1">
        <f>SUMIFS('A.T D0'!R:R,'A.T D0'!$A:$A,$A540)+SUMIFS('A.T D7'!R:R,'A.T D7'!$A:$A,$A540)+SUMIFS('A.T D22'!R:R,'A.T D22'!$A:$A,$A540)+SUMIFS('A.T D37'!R:R,'A.T D37'!$A:$A,$A540)+SUMIFS('A.T D52'!R:R,'A.T D52'!$A:$A,$A540)+SUMIFS('A.T D67'!R:R,'A.T D67'!$A:$A,$A540)</f>
        <v>85.36</v>
      </c>
      <c r="R540" s="1">
        <f>SUMIFS('A.T D0'!S:S,'A.T D0'!$A:$A,$A540)+SUMIFS('A.T D7'!S:S,'A.T D7'!$A:$A,$A540)+SUMIFS('A.T D22'!S:S,'A.T D22'!$A:$A,$A540)+SUMIFS('A.T D37'!S:S,'A.T D37'!$A:$A,$A540)+SUMIFS('A.T D52'!S:S,'A.T D52'!$A:$A,$A540)+SUMIFS('A.T D67'!S:S,'A.T D67'!$A:$A,$A540)</f>
        <v>0.71</v>
      </c>
      <c r="S540" s="1">
        <f>SUMIFS('A.T D0'!T:T,'A.T D0'!$A:$A,$A540)+SUMIFS('A.T D7'!T:T,'A.T D7'!$A:$A,$A540)+SUMIFS('A.T D22'!T:T,'A.T D22'!$A:$A,$A540)+SUMIFS('A.T D37'!T:T,'A.T D37'!$A:$A,$A540)+SUMIFS('A.T D52'!T:T,'A.T D52'!$A:$A,$A540)+SUMIFS('A.T D67'!T:T,'A.T D67'!$A:$A,$A540)</f>
        <v>13.8987</v>
      </c>
      <c r="T540" s="1">
        <f>SUMIFS('A.T D0'!U:U,'A.T D0'!$A:$A,$A540)+SUMIFS('A.T D7'!U:U,'A.T D7'!$A:$A,$A540)+SUMIFS('A.T D22'!U:U,'A.T D22'!$A:$A,$A540)+SUMIFS('A.T D37'!U:U,'A.T D37'!$A:$A,$A540)+SUMIFS('A.T D52'!U:U,'A.T D52'!$A:$A,$A540)+SUMIFS('A.T D67'!U:U,'A.T D67'!$A:$A,$A540)</f>
        <v>0.6</v>
      </c>
      <c r="U540" s="1">
        <f>SUMIFS('A.T D0'!V:V,'A.T D0'!$A:$A,$A540)+SUMIFS('A.T D7'!V:V,'A.T D7'!$A:$A,$A540)+SUMIFS('A.T D22'!V:V,'A.T D22'!$A:$A,$A540)+SUMIFS('A.T D37'!V:V,'A.T D37'!$A:$A,$A540)+SUMIFS('A.T D52'!V:V,'A.T D52'!$A:$A,$A540)+SUMIFS('A.T D67'!V:V,'A.T D67'!$A:$A,$A540)</f>
        <v>11.92</v>
      </c>
      <c r="V540" s="1">
        <f>SUMIFS('A.T D0'!W:W,'A.T D0'!$A:$A,$A540)+SUMIFS('A.T D7'!W:W,'A.T D7'!$A:$A,$A540)+SUMIFS('A.T D22'!W:W,'A.T D22'!$A:$A,$A540)+SUMIFS('A.T D37'!W:W,'A.T D37'!$A:$A,$A540)+SUMIFS('A.T D52'!W:W,'A.T D52'!$A:$A,$A540)+SUMIFS('A.T D67'!W:W,'A.T D67'!$A:$A,$A540)</f>
        <v>17.52</v>
      </c>
      <c r="W540" s="1">
        <f>SUMIFS('A.T D0'!X:X,'A.T D0'!$A:$A,$A540)+SUMIFS('A.T D7'!X:X,'A.T D7'!$A:$A,$A540)+SUMIFS('A.T D22'!X:X,'A.T D22'!$A:$A,$A540)+SUMIFS('A.T D37'!X:X,'A.T D37'!$A:$A,$A540)+SUMIFS('A.T D52'!X:X,'A.T D52'!$A:$A,$A540)+SUMIFS('A.T D67'!X:X,'A.T D67'!$A:$A,$A540)</f>
        <v>139.36000000000001</v>
      </c>
      <c r="X540" s="17">
        <f>SUMIFS(TCH!J:J,TCH!$A:$A,$A540)</f>
        <v>0</v>
      </c>
      <c r="Y540" s="17">
        <f>IF(X540=0,0,(X540*AVERAGEIFS($W:$W,$C:$C,$C540,$D:$D,$D540,$E:$E,$E540,$G:$G,$G540,$B:$B,_xlfn.MAXIFS($B:$B,$C:$C,$C540,$D:$D,$D540,$E:$E,$E540,$G:$G,$G540,$B:$B,"&lt;&gt;"&amp;$B540)))/1000)</f>
        <v>0</v>
      </c>
      <c r="Z540" s="17">
        <f>SUMIFS(TCH!M:M,TCH!$A:$A,$A540)</f>
        <v>0</v>
      </c>
      <c r="AA540" s="17">
        <f>IF(Z540=0,0,(Z540*AVERAGEIFS($W:$W,$C:$C,$C540,$D:$D,$D540,$E:$E,$E540,$G:$G,$G540,$B:$B,_xlfn.MAXIFS($B:$B,$C:$C,$C540,$D:$D,$D540,$E:$E,$E540,$G:$G,$G540,$B:$B,"&lt;&gt;"&amp;$B540)))/1000)</f>
        <v>0</v>
      </c>
      <c r="AB540" s="17">
        <f>SUMIFS(TCH!P:P,TCH!$A:$A,$A540)</f>
        <v>0</v>
      </c>
      <c r="AC540" s="17">
        <f>IF(AB540=0,0,(AB540*AVERAGEIFS($W:$W,$C:$C,$C540,$D:$D,$D540,$E:$E,$E540,$G:$G,$G540,$B:$B,_xlfn.MAXIFS($B:$B,$C:$C,$C540,$D:$D,$D540,$E:$E,$E540,$G:$G,$G540,$B:$B,"&lt;&gt;"&amp;$B540)))/1000)</f>
        <v>0</v>
      </c>
      <c r="AD540" s="17">
        <f>SUMIFS(TCH!S:S,TCH!$A:$A,$A540)</f>
        <v>0</v>
      </c>
      <c r="AE540" s="17">
        <f>IF(AD540=0,0,(AD540*AVERAGEIFS($W:$W,$C:$C,$C540,$D:$D,$D540,$E:$E,$E540,$G:$G,$G540,$B:$B,_xlfn.MAXIFS($B:$B,$C:$C,$C540,$D:$D,$D540,$E:$E,$E540,$G:$G,$G540,$B:$B,"&lt;&gt;"&amp;$B540)))/1000)</f>
        <v>0</v>
      </c>
      <c r="AF540" s="17">
        <f>SUMIFS(TCH!V:V,TCH!$A:$A,$A540)</f>
        <v>0</v>
      </c>
      <c r="AG540" s="17">
        <f>IF(AF540=0,0,(AF540*AVERAGEIFS($W:$W,$C:$C,$C540,$D:$D,$D540,$E:$E,$E540,$G:$G,$G540,$B:$B,_xlfn.MAXIFS($B:$B,$C:$C,$C540,$D:$D,$D540,$E:$E,$E540,$G:$G,$G540,$B:$B,"&lt;&gt;"&amp;$B540)))/1000)</f>
        <v>0</v>
      </c>
      <c r="AH540" s="17">
        <f>SUMIFS(TCH!Y:Y,TCH!$A:$A,$A540)</f>
        <v>0</v>
      </c>
      <c r="AI540" s="17">
        <f>IF(AH540=0,0,(AH540*AVERAGEIFS($W:$W,$C:$C,$C540,$D:$D,$D540,$E:$E,$E540,$G:$G,$G540,$B:$B,_xlfn.MAXIFS($B:$B,$C:$C,$C540,$D:$D,$D540,$E:$E,$E540,$G:$G,$G540,$B:$B,"&lt;&gt;"&amp;$B540)))/1000)</f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>
        <v>0</v>
      </c>
      <c r="AX540">
        <v>0</v>
      </c>
      <c r="AY540">
        <v>0</v>
      </c>
      <c r="AZ540">
        <v>0</v>
      </c>
    </row>
    <row r="541" spans="1:52" x14ac:dyDescent="0.25">
      <c r="A541" s="1" t="str">
        <f t="shared" si="8"/>
        <v>45803494B2R320</v>
      </c>
      <c r="B541" s="7">
        <v>45803</v>
      </c>
      <c r="C541" s="1">
        <v>49</v>
      </c>
      <c r="D541" s="1">
        <v>4</v>
      </c>
      <c r="E541" s="3" t="s">
        <v>57</v>
      </c>
      <c r="F541" s="1" t="s">
        <v>55</v>
      </c>
      <c r="G541" s="1">
        <v>20</v>
      </c>
      <c r="H541" s="4">
        <f>SUMIFS(Biometria!H:H,Biometria!$A:$A,$A541)</f>
        <v>15.49</v>
      </c>
      <c r="I541" s="6">
        <f>SUMIFS(Biometria!I:I,Biometria!$A:$A,$A541)</f>
        <v>0</v>
      </c>
      <c r="J541" s="6">
        <f>SUMIFS(Biometria!J:J,Biometria!$A:$A,$A541)</f>
        <v>3.05</v>
      </c>
      <c r="K541" s="2">
        <f>SUMIFS(Biometria!K:K,Biometria!$A:$A,$A541)</f>
        <v>0</v>
      </c>
      <c r="L541" s="1">
        <f>SUMIFS(Biometria!L:L,Biometria!$A:$A,$A541)</f>
        <v>30</v>
      </c>
      <c r="M541" s="1">
        <f>SUMIFS(Biometria!M:M,Biometria!$A:$A,$A541)</f>
        <v>0</v>
      </c>
      <c r="N541" s="1">
        <f>SUMIFS('A.T D0'!O:O,'A.T D0'!$A:$A,$A541)+SUMIFS('A.T D7'!O:O,'A.T D7'!$A:$A,$A541)+SUMIFS('A.T D22'!O:O,'A.T D22'!$A:$A,$A541)+SUMIFS('A.T D37'!O:O,'A.T D37'!$A:$A,$A541)+SUMIFS('A.T D52'!O:O,'A.T D52'!$A:$A,$A541)+SUMIFS('A.T D67'!O:O,'A.T D67'!$A:$A,$A541)</f>
        <v>5.0999999999999996</v>
      </c>
      <c r="O541" s="1">
        <f>SUMIFS('A.T D0'!P:P,'A.T D0'!$A:$A,$A541)+SUMIFS('A.T D7'!P:P,'A.T D7'!$A:$A,$A541)+SUMIFS('A.T D22'!P:P,'A.T D22'!$A:$A,$A541)+SUMIFS('A.T D37'!P:P,'A.T D37'!$A:$A,$A541)+SUMIFS('A.T D52'!P:P,'A.T D52'!$A:$A,$A541)+SUMIFS('A.T D67'!P:P,'A.T D67'!$A:$A,$A541)</f>
        <v>18.13</v>
      </c>
      <c r="P541" s="1">
        <f>SUMIFS('A.T D0'!Q:Q,'A.T D0'!$A:$A,$A541)+SUMIFS('A.T D7'!Q:Q,'A.T D7'!$A:$A,$A541)+SUMIFS('A.T D22'!Q:Q,'A.T D22'!$A:$A,$A541)+SUMIFS('A.T D37'!Q:Q,'A.T D37'!$A:$A,$A541)+SUMIFS('A.T D52'!Q:Q,'A.T D52'!$A:$A,$A541)+SUMIFS('A.T D67'!Q:Q,'A.T D67'!$A:$A,$A541)</f>
        <v>15.13</v>
      </c>
      <c r="Q541" s="1">
        <f>SUMIFS('A.T D0'!R:R,'A.T D0'!$A:$A,$A541)+SUMIFS('A.T D7'!R:R,'A.T D7'!$A:$A,$A541)+SUMIFS('A.T D22'!R:R,'A.T D22'!$A:$A,$A541)+SUMIFS('A.T D37'!R:R,'A.T D37'!$A:$A,$A541)+SUMIFS('A.T D52'!R:R,'A.T D52'!$A:$A,$A541)+SUMIFS('A.T D67'!R:R,'A.T D67'!$A:$A,$A541)</f>
        <v>83.45</v>
      </c>
      <c r="R541" s="1">
        <f>SUMIFS('A.T D0'!S:S,'A.T D0'!$A:$A,$A541)+SUMIFS('A.T D7'!S:S,'A.T D7'!$A:$A,$A541)+SUMIFS('A.T D22'!S:S,'A.T D22'!$A:$A,$A541)+SUMIFS('A.T D37'!S:S,'A.T D37'!$A:$A,$A541)+SUMIFS('A.T D52'!S:S,'A.T D52'!$A:$A,$A541)+SUMIFS('A.T D67'!S:S,'A.T D67'!$A:$A,$A541)</f>
        <v>0.78</v>
      </c>
      <c r="S541" s="1">
        <f>SUMIFS('A.T D0'!T:T,'A.T D0'!$A:$A,$A541)+SUMIFS('A.T D7'!T:T,'A.T D7'!$A:$A,$A541)+SUMIFS('A.T D22'!T:T,'A.T D22'!$A:$A,$A541)+SUMIFS('A.T D37'!T:T,'A.T D37'!$A:$A,$A541)+SUMIFS('A.T D52'!T:T,'A.T D52'!$A:$A,$A541)+SUMIFS('A.T D67'!T:T,'A.T D67'!$A:$A,$A541)</f>
        <v>12.652900000000001</v>
      </c>
      <c r="T541" s="1">
        <f>SUMIFS('A.T D0'!U:U,'A.T D0'!$A:$A,$A541)+SUMIFS('A.T D7'!U:U,'A.T D7'!$A:$A,$A541)+SUMIFS('A.T D22'!U:U,'A.T D22'!$A:$A,$A541)+SUMIFS('A.T D37'!U:U,'A.T D37'!$A:$A,$A541)+SUMIFS('A.T D52'!U:U,'A.T D52'!$A:$A,$A541)+SUMIFS('A.T D67'!U:U,'A.T D67'!$A:$A,$A541)</f>
        <v>0.65</v>
      </c>
      <c r="U541" s="1">
        <f>SUMIFS('A.T D0'!V:V,'A.T D0'!$A:$A,$A541)+SUMIFS('A.T D7'!V:V,'A.T D7'!$A:$A,$A541)+SUMIFS('A.T D22'!V:V,'A.T D22'!$A:$A,$A541)+SUMIFS('A.T D37'!V:V,'A.T D37'!$A:$A,$A541)+SUMIFS('A.T D52'!V:V,'A.T D52'!$A:$A,$A541)+SUMIFS('A.T D67'!V:V,'A.T D67'!$A:$A,$A541)</f>
        <v>12.72</v>
      </c>
      <c r="V541" s="1">
        <f>SUMIFS('A.T D0'!W:W,'A.T D0'!$A:$A,$A541)+SUMIFS('A.T D7'!W:W,'A.T D7'!$A:$A,$A541)+SUMIFS('A.T D22'!W:W,'A.T D22'!$A:$A,$A541)+SUMIFS('A.T D37'!W:W,'A.T D37'!$A:$A,$A541)+SUMIFS('A.T D52'!W:W,'A.T D52'!$A:$A,$A541)+SUMIFS('A.T D67'!W:W,'A.T D67'!$A:$A,$A541)</f>
        <v>7.79</v>
      </c>
      <c r="W541" s="1">
        <f>SUMIFS('A.T D0'!X:X,'A.T D0'!$A:$A,$A541)+SUMIFS('A.T D7'!X:X,'A.T D7'!$A:$A,$A541)+SUMIFS('A.T D22'!X:X,'A.T D22'!$A:$A,$A541)+SUMIFS('A.T D37'!X:X,'A.T D37'!$A:$A,$A541)+SUMIFS('A.T D52'!X:X,'A.T D52'!$A:$A,$A541)+SUMIFS('A.T D67'!X:X,'A.T D67'!$A:$A,$A541)</f>
        <v>127.82</v>
      </c>
      <c r="X541" s="17">
        <f>SUMIFS(TCH!J:J,TCH!$A:$A,$A541)</f>
        <v>0</v>
      </c>
      <c r="Y541" s="17">
        <f>IF(X541=0,0,(X541*AVERAGEIFS($W:$W,$C:$C,$C541,$D:$D,$D541,$E:$E,$E541,$G:$G,$G541,$B:$B,_xlfn.MAXIFS($B:$B,$C:$C,$C541,$D:$D,$D541,$E:$E,$E541,$G:$G,$G541,$B:$B,"&lt;&gt;"&amp;$B541)))/1000)</f>
        <v>0</v>
      </c>
      <c r="Z541" s="17">
        <f>SUMIFS(TCH!M:M,TCH!$A:$A,$A541)</f>
        <v>0</v>
      </c>
      <c r="AA541" s="17">
        <f>IF(Z541=0,0,(Z541*AVERAGEIFS($W:$W,$C:$C,$C541,$D:$D,$D541,$E:$E,$E541,$G:$G,$G541,$B:$B,_xlfn.MAXIFS($B:$B,$C:$C,$C541,$D:$D,$D541,$E:$E,$E541,$G:$G,$G541,$B:$B,"&lt;&gt;"&amp;$B541)))/1000)</f>
        <v>0</v>
      </c>
      <c r="AB541" s="17">
        <f>SUMIFS(TCH!P:P,TCH!$A:$A,$A541)</f>
        <v>0</v>
      </c>
      <c r="AC541" s="17">
        <f>IF(AB541=0,0,(AB541*AVERAGEIFS($W:$W,$C:$C,$C541,$D:$D,$D541,$E:$E,$E541,$G:$G,$G541,$B:$B,_xlfn.MAXIFS($B:$B,$C:$C,$C541,$D:$D,$D541,$E:$E,$E541,$G:$G,$G541,$B:$B,"&lt;&gt;"&amp;$B541)))/1000)</f>
        <v>0</v>
      </c>
      <c r="AD541" s="17">
        <f>SUMIFS(TCH!S:S,TCH!$A:$A,$A541)</f>
        <v>0</v>
      </c>
      <c r="AE541" s="17">
        <f>IF(AD541=0,0,(AD541*AVERAGEIFS($W:$W,$C:$C,$C541,$D:$D,$D541,$E:$E,$E541,$G:$G,$G541,$B:$B,_xlfn.MAXIFS($B:$B,$C:$C,$C541,$D:$D,$D541,$E:$E,$E541,$G:$G,$G541,$B:$B,"&lt;&gt;"&amp;$B541)))/1000)</f>
        <v>0</v>
      </c>
      <c r="AF541" s="17">
        <f>SUMIFS(TCH!V:V,TCH!$A:$A,$A541)</f>
        <v>0</v>
      </c>
      <c r="AG541" s="17">
        <f>IF(AF541=0,0,(AF541*AVERAGEIFS($W:$W,$C:$C,$C541,$D:$D,$D541,$E:$E,$E541,$G:$G,$G541,$B:$B,_xlfn.MAXIFS($B:$B,$C:$C,$C541,$D:$D,$D541,$E:$E,$E541,$G:$G,$G541,$B:$B,"&lt;&gt;"&amp;$B541)))/1000)</f>
        <v>0</v>
      </c>
      <c r="AH541" s="17">
        <f>SUMIFS(TCH!Y:Y,TCH!$A:$A,$A541)</f>
        <v>0</v>
      </c>
      <c r="AI541" s="17">
        <f>IF(AH541=0,0,(AH541*AVERAGEIFS($W:$W,$C:$C,$C541,$D:$D,$D541,$E:$E,$E541,$G:$G,$G541,$B:$B,_xlfn.MAXIFS($B:$B,$C:$C,$C541,$D:$D,$D541,$E:$E,$E541,$G:$G,$G541,$B:$B,"&lt;&gt;"&amp;$B541)))/1000)</f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>
        <v>0</v>
      </c>
      <c r="AX541">
        <v>0</v>
      </c>
      <c r="AY541">
        <v>0</v>
      </c>
      <c r="AZ541">
        <v>0</v>
      </c>
    </row>
    <row r="542" spans="1:52" x14ac:dyDescent="0.25">
      <c r="A542" s="1" t="str">
        <f t="shared" si="8"/>
        <v>45803495B2R121</v>
      </c>
      <c r="B542" s="7">
        <v>45803</v>
      </c>
      <c r="C542" s="1">
        <v>49</v>
      </c>
      <c r="D542" s="1">
        <v>5</v>
      </c>
      <c r="E542" s="3" t="s">
        <v>57</v>
      </c>
      <c r="F542" s="1" t="s">
        <v>53</v>
      </c>
      <c r="G542" s="1">
        <v>21</v>
      </c>
      <c r="H542" s="4">
        <f>SUMIFS(Biometria!H:H,Biometria!$A:$A,$A542)</f>
        <v>17.27</v>
      </c>
      <c r="I542" s="6">
        <f>SUMIFS(Biometria!I:I,Biometria!$A:$A,$A542)</f>
        <v>16.846666666666668</v>
      </c>
      <c r="J542" s="6">
        <f>SUMIFS(Biometria!J:J,Biometria!$A:$A,$A542)</f>
        <v>3.3</v>
      </c>
      <c r="K542" s="2">
        <f>SUMIFS(Biometria!K:K,Biometria!$A:$A,$A542)</f>
        <v>3.2333333333333329</v>
      </c>
      <c r="L542" s="1">
        <f>SUMIFS(Biometria!L:L,Biometria!$A:$A,$A542)</f>
        <v>29</v>
      </c>
      <c r="M542" s="1">
        <f>SUMIFS(Biometria!M:M,Biometria!$A:$A,$A542)</f>
        <v>30.666666666666668</v>
      </c>
      <c r="N542" s="1">
        <f>SUMIFS('A.T D0'!O:O,'A.T D0'!$A:$A,$A542)+SUMIFS('A.T D7'!O:O,'A.T D7'!$A:$A,$A542)+SUMIFS('A.T D22'!O:O,'A.T D22'!$A:$A,$A542)+SUMIFS('A.T D37'!O:O,'A.T D37'!$A:$A,$A542)+SUMIFS('A.T D52'!O:O,'A.T D52'!$A:$A,$A542)+SUMIFS('A.T D67'!O:O,'A.T D67'!$A:$A,$A542)</f>
        <v>5.2</v>
      </c>
      <c r="O542" s="1">
        <f>SUMIFS('A.T D0'!P:P,'A.T D0'!$A:$A,$A542)+SUMIFS('A.T D7'!P:P,'A.T D7'!$A:$A,$A542)+SUMIFS('A.T D22'!P:P,'A.T D22'!$A:$A,$A542)+SUMIFS('A.T D37'!P:P,'A.T D37'!$A:$A,$A542)+SUMIFS('A.T D52'!P:P,'A.T D52'!$A:$A,$A542)+SUMIFS('A.T D67'!P:P,'A.T D67'!$A:$A,$A542)</f>
        <v>18.91</v>
      </c>
      <c r="P542" s="1">
        <f>SUMIFS('A.T D0'!Q:Q,'A.T D0'!$A:$A,$A542)+SUMIFS('A.T D7'!Q:Q,'A.T D7'!$A:$A,$A542)+SUMIFS('A.T D22'!Q:Q,'A.T D22'!$A:$A,$A542)+SUMIFS('A.T D37'!Q:Q,'A.T D37'!$A:$A,$A542)+SUMIFS('A.T D52'!Q:Q,'A.T D52'!$A:$A,$A542)+SUMIFS('A.T D67'!Q:Q,'A.T D67'!$A:$A,$A542)</f>
        <v>15.9</v>
      </c>
      <c r="Q542" s="1">
        <f>SUMIFS('A.T D0'!R:R,'A.T D0'!$A:$A,$A542)+SUMIFS('A.T D7'!R:R,'A.T D7'!$A:$A,$A542)+SUMIFS('A.T D22'!R:R,'A.T D22'!$A:$A,$A542)+SUMIFS('A.T D37'!R:R,'A.T D37'!$A:$A,$A542)+SUMIFS('A.T D52'!R:R,'A.T D52'!$A:$A,$A542)+SUMIFS('A.T D67'!R:R,'A.T D67'!$A:$A,$A542)</f>
        <v>84.08</v>
      </c>
      <c r="R542" s="1">
        <f>SUMIFS('A.T D0'!S:S,'A.T D0'!$A:$A,$A542)+SUMIFS('A.T D7'!S:S,'A.T D7'!$A:$A,$A542)+SUMIFS('A.T D22'!S:S,'A.T D22'!$A:$A,$A542)+SUMIFS('A.T D37'!S:S,'A.T D37'!$A:$A,$A542)+SUMIFS('A.T D52'!S:S,'A.T D52'!$A:$A,$A542)+SUMIFS('A.T D67'!S:S,'A.T D67'!$A:$A,$A542)</f>
        <v>0.76</v>
      </c>
      <c r="S542" s="1">
        <f>SUMIFS('A.T D0'!T:T,'A.T D0'!$A:$A,$A542)+SUMIFS('A.T D7'!T:T,'A.T D7'!$A:$A,$A542)+SUMIFS('A.T D22'!T:T,'A.T D22'!$A:$A,$A542)+SUMIFS('A.T D37'!T:T,'A.T D37'!$A:$A,$A542)+SUMIFS('A.T D52'!T:T,'A.T D52'!$A:$A,$A542)+SUMIFS('A.T D67'!T:T,'A.T D67'!$A:$A,$A542)</f>
        <v>13.394500000000001</v>
      </c>
      <c r="T542" s="1">
        <f>SUMIFS('A.T D0'!U:U,'A.T D0'!$A:$A,$A542)+SUMIFS('A.T D7'!U:U,'A.T D7'!$A:$A,$A542)+SUMIFS('A.T D22'!U:U,'A.T D22'!$A:$A,$A542)+SUMIFS('A.T D37'!U:U,'A.T D37'!$A:$A,$A542)+SUMIFS('A.T D52'!U:U,'A.T D52'!$A:$A,$A542)+SUMIFS('A.T D67'!U:U,'A.T D67'!$A:$A,$A542)</f>
        <v>0.64</v>
      </c>
      <c r="U542" s="1">
        <f>SUMIFS('A.T D0'!V:V,'A.T D0'!$A:$A,$A542)+SUMIFS('A.T D7'!V:V,'A.T D7'!$A:$A,$A542)+SUMIFS('A.T D22'!V:V,'A.T D22'!$A:$A,$A542)+SUMIFS('A.T D37'!V:V,'A.T D37'!$A:$A,$A542)+SUMIFS('A.T D52'!V:V,'A.T D52'!$A:$A,$A542)+SUMIFS('A.T D67'!V:V,'A.T D67'!$A:$A,$A542)</f>
        <v>12.3</v>
      </c>
      <c r="V542" s="1">
        <f>SUMIFS('A.T D0'!W:W,'A.T D0'!$A:$A,$A542)+SUMIFS('A.T D7'!W:W,'A.T D7'!$A:$A,$A542)+SUMIFS('A.T D22'!W:W,'A.T D22'!$A:$A,$A542)+SUMIFS('A.T D37'!W:W,'A.T D37'!$A:$A,$A542)+SUMIFS('A.T D52'!W:W,'A.T D52'!$A:$A,$A542)+SUMIFS('A.T D67'!W:W,'A.T D67'!$A:$A,$A542)</f>
        <v>13.74</v>
      </c>
      <c r="W542" s="1">
        <f>SUMIFS('A.T D0'!X:X,'A.T D0'!$A:$A,$A542)+SUMIFS('A.T D7'!X:X,'A.T D7'!$A:$A,$A542)+SUMIFS('A.T D22'!X:X,'A.T D22'!$A:$A,$A542)+SUMIFS('A.T D37'!X:X,'A.T D37'!$A:$A,$A542)+SUMIFS('A.T D52'!X:X,'A.T D52'!$A:$A,$A542)+SUMIFS('A.T D67'!X:X,'A.T D67'!$A:$A,$A542)</f>
        <v>134.87</v>
      </c>
      <c r="X542" s="17">
        <f>SUMIFS(TCH!J:J,TCH!$A:$A,$A542)</f>
        <v>0</v>
      </c>
      <c r="Y542" s="17">
        <f>IF(X542=0,0,(X542*AVERAGEIFS($W:$W,$C:$C,$C542,$D:$D,$D542,$E:$E,$E542,$G:$G,$G542,$B:$B,_xlfn.MAXIFS($B:$B,$C:$C,$C542,$D:$D,$D542,$E:$E,$E542,$G:$G,$G542,$B:$B,"&lt;&gt;"&amp;$B542)))/1000)</f>
        <v>0</v>
      </c>
      <c r="Z542" s="17">
        <f>SUMIFS(TCH!M:M,TCH!$A:$A,$A542)</f>
        <v>0</v>
      </c>
      <c r="AA542" s="17">
        <f>IF(Z542=0,0,(Z542*AVERAGEIFS($W:$W,$C:$C,$C542,$D:$D,$D542,$E:$E,$E542,$G:$G,$G542,$B:$B,_xlfn.MAXIFS($B:$B,$C:$C,$C542,$D:$D,$D542,$E:$E,$E542,$G:$G,$G542,$B:$B,"&lt;&gt;"&amp;$B542)))/1000)</f>
        <v>0</v>
      </c>
      <c r="AB542" s="17">
        <f>SUMIFS(TCH!P:P,TCH!$A:$A,$A542)</f>
        <v>0</v>
      </c>
      <c r="AC542" s="17">
        <f>IF(AB542=0,0,(AB542*AVERAGEIFS($W:$W,$C:$C,$C542,$D:$D,$D542,$E:$E,$E542,$G:$G,$G542,$B:$B,_xlfn.MAXIFS($B:$B,$C:$C,$C542,$D:$D,$D542,$E:$E,$E542,$G:$G,$G542,$B:$B,"&lt;&gt;"&amp;$B542)))/1000)</f>
        <v>0</v>
      </c>
      <c r="AD542" s="17">
        <f>SUMIFS(TCH!S:S,TCH!$A:$A,$A542)</f>
        <v>0</v>
      </c>
      <c r="AE542" s="17">
        <f>IF(AD542=0,0,(AD542*AVERAGEIFS($W:$W,$C:$C,$C542,$D:$D,$D542,$E:$E,$E542,$G:$G,$G542,$B:$B,_xlfn.MAXIFS($B:$B,$C:$C,$C542,$D:$D,$D542,$E:$E,$E542,$G:$G,$G542,$B:$B,"&lt;&gt;"&amp;$B542)))/1000)</f>
        <v>0</v>
      </c>
      <c r="AF542" s="17">
        <f>SUMIFS(TCH!V:V,TCH!$A:$A,$A542)</f>
        <v>0</v>
      </c>
      <c r="AG542" s="17">
        <f>IF(AF542=0,0,(AF542*AVERAGEIFS($W:$W,$C:$C,$C542,$D:$D,$D542,$E:$E,$E542,$G:$G,$G542,$B:$B,_xlfn.MAXIFS($B:$B,$C:$C,$C542,$D:$D,$D542,$E:$E,$E542,$G:$G,$G542,$B:$B,"&lt;&gt;"&amp;$B542)))/1000)</f>
        <v>0</v>
      </c>
      <c r="AH542" s="17">
        <f>SUMIFS(TCH!Y:Y,TCH!$A:$A,$A542)</f>
        <v>0</v>
      </c>
      <c r="AI542" s="17">
        <f>IF(AH542=0,0,(AH542*AVERAGEIFS($W:$W,$C:$C,$C542,$D:$D,$D542,$E:$E,$E542,$G:$G,$G542,$B:$B,_xlfn.MAXIFS($B:$B,$C:$C,$C542,$D:$D,$D542,$E:$E,$E542,$G:$G,$G542,$B:$B,"&lt;&gt;"&amp;$B542)))/1000)</f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>
        <v>0</v>
      </c>
      <c r="AX542">
        <v>0</v>
      </c>
      <c r="AY542">
        <v>0</v>
      </c>
      <c r="AZ542">
        <v>0</v>
      </c>
    </row>
    <row r="543" spans="1:52" x14ac:dyDescent="0.25">
      <c r="A543" s="1" t="str">
        <f t="shared" si="8"/>
        <v>45803495B2R221</v>
      </c>
      <c r="B543" s="7">
        <v>45803</v>
      </c>
      <c r="C543" s="1">
        <v>49</v>
      </c>
      <c r="D543" s="1">
        <v>5</v>
      </c>
      <c r="E543" s="3" t="s">
        <v>57</v>
      </c>
      <c r="F543" s="1" t="s">
        <v>54</v>
      </c>
      <c r="G543" s="1">
        <v>21</v>
      </c>
      <c r="H543" s="4">
        <f>SUMIFS(Biometria!H:H,Biometria!$A:$A,$A543)</f>
        <v>16.16</v>
      </c>
      <c r="I543" s="6">
        <f>SUMIFS(Biometria!I:I,Biometria!$A:$A,$A543)</f>
        <v>0</v>
      </c>
      <c r="J543" s="6">
        <f>SUMIFS(Biometria!J:J,Biometria!$A:$A,$A543)</f>
        <v>3.1</v>
      </c>
      <c r="K543" s="2">
        <f>SUMIFS(Biometria!K:K,Biometria!$A:$A,$A543)</f>
        <v>0</v>
      </c>
      <c r="L543" s="1">
        <f>SUMIFS(Biometria!L:L,Biometria!$A:$A,$A543)</f>
        <v>33</v>
      </c>
      <c r="M543" s="1">
        <f>SUMIFS(Biometria!M:M,Biometria!$A:$A,$A543)</f>
        <v>0</v>
      </c>
      <c r="N543" s="1">
        <f>SUMIFS('A.T D0'!O:O,'A.T D0'!$A:$A,$A543)+SUMIFS('A.T D7'!O:O,'A.T D7'!$A:$A,$A543)+SUMIFS('A.T D22'!O:O,'A.T D22'!$A:$A,$A543)+SUMIFS('A.T D37'!O:O,'A.T D37'!$A:$A,$A543)+SUMIFS('A.T D52'!O:O,'A.T D52'!$A:$A,$A543)+SUMIFS('A.T D67'!O:O,'A.T D67'!$A:$A,$A543)</f>
        <v>5.2</v>
      </c>
      <c r="O543" s="1">
        <f>SUMIFS('A.T D0'!P:P,'A.T D0'!$A:$A,$A543)+SUMIFS('A.T D7'!P:P,'A.T D7'!$A:$A,$A543)+SUMIFS('A.T D22'!P:P,'A.T D22'!$A:$A,$A543)+SUMIFS('A.T D37'!P:P,'A.T D37'!$A:$A,$A543)+SUMIFS('A.T D52'!P:P,'A.T D52'!$A:$A,$A543)+SUMIFS('A.T D67'!P:P,'A.T D67'!$A:$A,$A543)</f>
        <v>19.329999999999998</v>
      </c>
      <c r="P543" s="1">
        <f>SUMIFS('A.T D0'!Q:Q,'A.T D0'!$A:$A,$A543)+SUMIFS('A.T D7'!Q:Q,'A.T D7'!$A:$A,$A543)+SUMIFS('A.T D22'!Q:Q,'A.T D22'!$A:$A,$A543)+SUMIFS('A.T D37'!Q:Q,'A.T D37'!$A:$A,$A543)+SUMIFS('A.T D52'!Q:Q,'A.T D52'!$A:$A,$A543)+SUMIFS('A.T D67'!Q:Q,'A.T D67'!$A:$A,$A543)</f>
        <v>16.55</v>
      </c>
      <c r="Q543" s="1">
        <f>SUMIFS('A.T D0'!R:R,'A.T D0'!$A:$A,$A543)+SUMIFS('A.T D7'!R:R,'A.T D7'!$A:$A,$A543)+SUMIFS('A.T D22'!R:R,'A.T D22'!$A:$A,$A543)+SUMIFS('A.T D37'!R:R,'A.T D37'!$A:$A,$A543)+SUMIFS('A.T D52'!R:R,'A.T D52'!$A:$A,$A543)+SUMIFS('A.T D67'!R:R,'A.T D67'!$A:$A,$A543)</f>
        <v>85.62</v>
      </c>
      <c r="R543" s="1">
        <f>SUMIFS('A.T D0'!S:S,'A.T D0'!$A:$A,$A543)+SUMIFS('A.T D7'!S:S,'A.T D7'!$A:$A,$A543)+SUMIFS('A.T D22'!S:S,'A.T D22'!$A:$A,$A543)+SUMIFS('A.T D37'!S:S,'A.T D37'!$A:$A,$A543)+SUMIFS('A.T D52'!S:S,'A.T D52'!$A:$A,$A543)+SUMIFS('A.T D67'!S:S,'A.T D67'!$A:$A,$A543)</f>
        <v>0.7</v>
      </c>
      <c r="S543" s="1">
        <f>SUMIFS('A.T D0'!T:T,'A.T D0'!$A:$A,$A543)+SUMIFS('A.T D7'!T:T,'A.T D7'!$A:$A,$A543)+SUMIFS('A.T D22'!T:T,'A.T D22'!$A:$A,$A543)+SUMIFS('A.T D37'!T:T,'A.T D37'!$A:$A,$A543)+SUMIFS('A.T D52'!T:T,'A.T D52'!$A:$A,$A543)+SUMIFS('A.T D67'!T:T,'A.T D67'!$A:$A,$A543)</f>
        <v>13.8695</v>
      </c>
      <c r="T543" s="1">
        <f>SUMIFS('A.T D0'!U:U,'A.T D0'!$A:$A,$A543)+SUMIFS('A.T D7'!U:U,'A.T D7'!$A:$A,$A543)+SUMIFS('A.T D22'!U:U,'A.T D22'!$A:$A,$A543)+SUMIFS('A.T D37'!U:U,'A.T D37'!$A:$A,$A543)+SUMIFS('A.T D52'!U:U,'A.T D52'!$A:$A,$A543)+SUMIFS('A.T D67'!U:U,'A.T D67'!$A:$A,$A543)</f>
        <v>0.59</v>
      </c>
      <c r="U543" s="1">
        <f>SUMIFS('A.T D0'!V:V,'A.T D0'!$A:$A,$A543)+SUMIFS('A.T D7'!V:V,'A.T D7'!$A:$A,$A543)+SUMIFS('A.T D22'!V:V,'A.T D22'!$A:$A,$A543)+SUMIFS('A.T D37'!V:V,'A.T D37'!$A:$A,$A543)+SUMIFS('A.T D52'!V:V,'A.T D52'!$A:$A,$A543)+SUMIFS('A.T D67'!V:V,'A.T D67'!$A:$A,$A543)</f>
        <v>12.6</v>
      </c>
      <c r="V543" s="1">
        <f>SUMIFS('A.T D0'!W:W,'A.T D0'!$A:$A,$A543)+SUMIFS('A.T D7'!W:W,'A.T D7'!$A:$A,$A543)+SUMIFS('A.T D22'!W:W,'A.T D22'!$A:$A,$A543)+SUMIFS('A.T D37'!W:W,'A.T D37'!$A:$A,$A543)+SUMIFS('A.T D52'!W:W,'A.T D52'!$A:$A,$A543)+SUMIFS('A.T D67'!W:W,'A.T D67'!$A:$A,$A543)</f>
        <v>17.2</v>
      </c>
      <c r="W543" s="1">
        <f>SUMIFS('A.T D0'!X:X,'A.T D0'!$A:$A,$A543)+SUMIFS('A.T D7'!X:X,'A.T D7'!$A:$A,$A543)+SUMIFS('A.T D22'!X:X,'A.T D22'!$A:$A,$A543)+SUMIFS('A.T D37'!X:X,'A.T D37'!$A:$A,$A543)+SUMIFS('A.T D52'!X:X,'A.T D52'!$A:$A,$A543)+SUMIFS('A.T D67'!X:X,'A.T D67'!$A:$A,$A543)</f>
        <v>138.97999999999999</v>
      </c>
      <c r="X543" s="17">
        <f>SUMIFS(TCH!J:J,TCH!$A:$A,$A543)</f>
        <v>0</v>
      </c>
      <c r="Y543" s="17">
        <f>IF(X543=0,0,(X543*AVERAGEIFS($W:$W,$C:$C,$C543,$D:$D,$D543,$E:$E,$E543,$G:$G,$G543,$B:$B,_xlfn.MAXIFS($B:$B,$C:$C,$C543,$D:$D,$D543,$E:$E,$E543,$G:$G,$G543,$B:$B,"&lt;&gt;"&amp;$B543)))/1000)</f>
        <v>0</v>
      </c>
      <c r="Z543" s="17">
        <f>SUMIFS(TCH!M:M,TCH!$A:$A,$A543)</f>
        <v>0</v>
      </c>
      <c r="AA543" s="17">
        <f>IF(Z543=0,0,(Z543*AVERAGEIFS($W:$W,$C:$C,$C543,$D:$D,$D543,$E:$E,$E543,$G:$G,$G543,$B:$B,_xlfn.MAXIFS($B:$B,$C:$C,$C543,$D:$D,$D543,$E:$E,$E543,$G:$G,$G543,$B:$B,"&lt;&gt;"&amp;$B543)))/1000)</f>
        <v>0</v>
      </c>
      <c r="AB543" s="17">
        <f>SUMIFS(TCH!P:P,TCH!$A:$A,$A543)</f>
        <v>0</v>
      </c>
      <c r="AC543" s="17">
        <f>IF(AB543=0,0,(AB543*AVERAGEIFS($W:$W,$C:$C,$C543,$D:$D,$D543,$E:$E,$E543,$G:$G,$G543,$B:$B,_xlfn.MAXIFS($B:$B,$C:$C,$C543,$D:$D,$D543,$E:$E,$E543,$G:$G,$G543,$B:$B,"&lt;&gt;"&amp;$B543)))/1000)</f>
        <v>0</v>
      </c>
      <c r="AD543" s="17">
        <f>SUMIFS(TCH!S:S,TCH!$A:$A,$A543)</f>
        <v>0</v>
      </c>
      <c r="AE543" s="17">
        <f>IF(AD543=0,0,(AD543*AVERAGEIFS($W:$W,$C:$C,$C543,$D:$D,$D543,$E:$E,$E543,$G:$G,$G543,$B:$B,_xlfn.MAXIFS($B:$B,$C:$C,$C543,$D:$D,$D543,$E:$E,$E543,$G:$G,$G543,$B:$B,"&lt;&gt;"&amp;$B543)))/1000)</f>
        <v>0</v>
      </c>
      <c r="AF543" s="17">
        <f>SUMIFS(TCH!V:V,TCH!$A:$A,$A543)</f>
        <v>0</v>
      </c>
      <c r="AG543" s="17">
        <f>IF(AF543=0,0,(AF543*AVERAGEIFS($W:$W,$C:$C,$C543,$D:$D,$D543,$E:$E,$E543,$G:$G,$G543,$B:$B,_xlfn.MAXIFS($B:$B,$C:$C,$C543,$D:$D,$D543,$E:$E,$E543,$G:$G,$G543,$B:$B,"&lt;&gt;"&amp;$B543)))/1000)</f>
        <v>0</v>
      </c>
      <c r="AH543" s="17">
        <f>SUMIFS(TCH!Y:Y,TCH!$A:$A,$A543)</f>
        <v>0</v>
      </c>
      <c r="AI543" s="17">
        <f>IF(AH543=0,0,(AH543*AVERAGEIFS($W:$W,$C:$C,$C543,$D:$D,$D543,$E:$E,$E543,$G:$G,$G543,$B:$B,_xlfn.MAXIFS($B:$B,$C:$C,$C543,$D:$D,$D543,$E:$E,$E543,$G:$G,$G543,$B:$B,"&lt;&gt;"&amp;$B543)))/1000)</f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>
        <v>0</v>
      </c>
      <c r="AX543">
        <v>0</v>
      </c>
      <c r="AY543">
        <v>0</v>
      </c>
      <c r="AZ543">
        <v>0</v>
      </c>
    </row>
    <row r="544" spans="1:52" x14ac:dyDescent="0.25">
      <c r="A544" s="1" t="str">
        <f t="shared" si="8"/>
        <v>45803495B2R321</v>
      </c>
      <c r="B544" s="7">
        <v>45803</v>
      </c>
      <c r="C544" s="1">
        <v>49</v>
      </c>
      <c r="D544" s="1">
        <v>5</v>
      </c>
      <c r="E544" s="3" t="s">
        <v>57</v>
      </c>
      <c r="F544" s="1" t="s">
        <v>55</v>
      </c>
      <c r="G544" s="1">
        <v>21</v>
      </c>
      <c r="H544" s="4">
        <f>SUMIFS(Biometria!H:H,Biometria!$A:$A,$A544)</f>
        <v>17.11</v>
      </c>
      <c r="I544" s="6">
        <f>SUMIFS(Biometria!I:I,Biometria!$A:$A,$A544)</f>
        <v>0</v>
      </c>
      <c r="J544" s="6">
        <f>SUMIFS(Biometria!J:J,Biometria!$A:$A,$A544)</f>
        <v>3.3</v>
      </c>
      <c r="K544" s="2">
        <f>SUMIFS(Biometria!K:K,Biometria!$A:$A,$A544)</f>
        <v>0</v>
      </c>
      <c r="L544" s="1">
        <f>SUMIFS(Biometria!L:L,Biometria!$A:$A,$A544)</f>
        <v>30</v>
      </c>
      <c r="M544" s="1">
        <f>SUMIFS(Biometria!M:M,Biometria!$A:$A,$A544)</f>
        <v>0</v>
      </c>
      <c r="N544" s="1">
        <f>SUMIFS('A.T D0'!O:O,'A.T D0'!$A:$A,$A544)+SUMIFS('A.T D7'!O:O,'A.T D7'!$A:$A,$A544)+SUMIFS('A.T D22'!O:O,'A.T D22'!$A:$A,$A544)+SUMIFS('A.T D37'!O:O,'A.T D37'!$A:$A,$A544)+SUMIFS('A.T D52'!O:O,'A.T D52'!$A:$A,$A544)+SUMIFS('A.T D67'!O:O,'A.T D67'!$A:$A,$A544)</f>
        <v>5.2</v>
      </c>
      <c r="O544" s="1">
        <f>SUMIFS('A.T D0'!P:P,'A.T D0'!$A:$A,$A544)+SUMIFS('A.T D7'!P:P,'A.T D7'!$A:$A,$A544)+SUMIFS('A.T D22'!P:P,'A.T D22'!$A:$A,$A544)+SUMIFS('A.T D37'!P:P,'A.T D37'!$A:$A,$A544)+SUMIFS('A.T D52'!P:P,'A.T D52'!$A:$A,$A544)+SUMIFS('A.T D67'!P:P,'A.T D67'!$A:$A,$A544)</f>
        <v>19.940000000000001</v>
      </c>
      <c r="P544" s="1">
        <f>SUMIFS('A.T D0'!Q:Q,'A.T D0'!$A:$A,$A544)+SUMIFS('A.T D7'!Q:Q,'A.T D7'!$A:$A,$A544)+SUMIFS('A.T D22'!Q:Q,'A.T D22'!$A:$A,$A544)+SUMIFS('A.T D37'!Q:Q,'A.T D37'!$A:$A,$A544)+SUMIFS('A.T D52'!Q:Q,'A.T D52'!$A:$A,$A544)+SUMIFS('A.T D67'!Q:Q,'A.T D67'!$A:$A,$A544)</f>
        <v>17.2</v>
      </c>
      <c r="Q544" s="1">
        <f>SUMIFS('A.T D0'!R:R,'A.T D0'!$A:$A,$A544)+SUMIFS('A.T D7'!R:R,'A.T D7'!$A:$A,$A544)+SUMIFS('A.T D22'!R:R,'A.T D22'!$A:$A,$A544)+SUMIFS('A.T D37'!R:R,'A.T D37'!$A:$A,$A544)+SUMIFS('A.T D52'!R:R,'A.T D52'!$A:$A,$A544)+SUMIFS('A.T D67'!R:R,'A.T D67'!$A:$A,$A544)</f>
        <v>86.26</v>
      </c>
      <c r="R544" s="1">
        <f>SUMIFS('A.T D0'!S:S,'A.T D0'!$A:$A,$A544)+SUMIFS('A.T D7'!S:S,'A.T D7'!$A:$A,$A544)+SUMIFS('A.T D22'!S:S,'A.T D22'!$A:$A,$A544)+SUMIFS('A.T D37'!S:S,'A.T D37'!$A:$A,$A544)+SUMIFS('A.T D52'!S:S,'A.T D52'!$A:$A,$A544)+SUMIFS('A.T D67'!S:S,'A.T D67'!$A:$A,$A544)</f>
        <v>0.68</v>
      </c>
      <c r="S544" s="1">
        <f>SUMIFS('A.T D0'!T:T,'A.T D0'!$A:$A,$A544)+SUMIFS('A.T D7'!T:T,'A.T D7'!$A:$A,$A544)+SUMIFS('A.T D22'!T:T,'A.T D22'!$A:$A,$A544)+SUMIFS('A.T D37'!T:T,'A.T D37'!$A:$A,$A544)+SUMIFS('A.T D52'!T:T,'A.T D52'!$A:$A,$A544)+SUMIFS('A.T D67'!T:T,'A.T D67'!$A:$A,$A544)</f>
        <v>14.3841</v>
      </c>
      <c r="T544" s="1">
        <f>SUMIFS('A.T D0'!U:U,'A.T D0'!$A:$A,$A544)+SUMIFS('A.T D7'!U:U,'A.T D7'!$A:$A,$A544)+SUMIFS('A.T D22'!U:U,'A.T D22'!$A:$A,$A544)+SUMIFS('A.T D37'!U:U,'A.T D37'!$A:$A,$A544)+SUMIFS('A.T D52'!U:U,'A.T D52'!$A:$A,$A544)+SUMIFS('A.T D67'!U:U,'A.T D67'!$A:$A,$A544)</f>
        <v>0.56999999999999995</v>
      </c>
      <c r="U544" s="1">
        <f>SUMIFS('A.T D0'!V:V,'A.T D0'!$A:$A,$A544)+SUMIFS('A.T D7'!V:V,'A.T D7'!$A:$A,$A544)+SUMIFS('A.T D22'!V:V,'A.T D22'!$A:$A,$A544)+SUMIFS('A.T D37'!V:V,'A.T D37'!$A:$A,$A544)+SUMIFS('A.T D52'!V:V,'A.T D52'!$A:$A,$A544)+SUMIFS('A.T D67'!V:V,'A.T D67'!$A:$A,$A544)</f>
        <v>12.72</v>
      </c>
      <c r="V544" s="1">
        <f>SUMIFS('A.T D0'!W:W,'A.T D0'!$A:$A,$A544)+SUMIFS('A.T D7'!W:W,'A.T D7'!$A:$A,$A544)+SUMIFS('A.T D22'!W:W,'A.T D22'!$A:$A,$A544)+SUMIFS('A.T D37'!W:W,'A.T D37'!$A:$A,$A544)+SUMIFS('A.T D52'!W:W,'A.T D52'!$A:$A,$A544)+SUMIFS('A.T D67'!W:W,'A.T D67'!$A:$A,$A544)</f>
        <v>21.23</v>
      </c>
      <c r="W544" s="1">
        <f>SUMIFS('A.T D0'!X:X,'A.T D0'!$A:$A,$A544)+SUMIFS('A.T D7'!X:X,'A.T D7'!$A:$A,$A544)+SUMIFS('A.T D22'!X:X,'A.T D22'!$A:$A,$A544)+SUMIFS('A.T D37'!X:X,'A.T D37'!$A:$A,$A544)+SUMIFS('A.T D52'!X:X,'A.T D52'!$A:$A,$A544)+SUMIFS('A.T D67'!X:X,'A.T D67'!$A:$A,$A544)</f>
        <v>143.76</v>
      </c>
      <c r="X544" s="17">
        <f>SUMIFS(TCH!J:J,TCH!$A:$A,$A544)</f>
        <v>0</v>
      </c>
      <c r="Y544" s="17">
        <f>IF(X544=0,0,(X544*AVERAGEIFS($W:$W,$C:$C,$C544,$D:$D,$D544,$E:$E,$E544,$G:$G,$G544,$B:$B,_xlfn.MAXIFS($B:$B,$C:$C,$C544,$D:$D,$D544,$E:$E,$E544,$G:$G,$G544,$B:$B,"&lt;&gt;"&amp;$B544)))/1000)</f>
        <v>0</v>
      </c>
      <c r="Z544" s="17">
        <f>SUMIFS(TCH!M:M,TCH!$A:$A,$A544)</f>
        <v>0</v>
      </c>
      <c r="AA544" s="17">
        <f>IF(Z544=0,0,(Z544*AVERAGEIFS($W:$W,$C:$C,$C544,$D:$D,$D544,$E:$E,$E544,$G:$G,$G544,$B:$B,_xlfn.MAXIFS($B:$B,$C:$C,$C544,$D:$D,$D544,$E:$E,$E544,$G:$G,$G544,$B:$B,"&lt;&gt;"&amp;$B544)))/1000)</f>
        <v>0</v>
      </c>
      <c r="AB544" s="17">
        <f>SUMIFS(TCH!P:P,TCH!$A:$A,$A544)</f>
        <v>0</v>
      </c>
      <c r="AC544" s="17">
        <f>IF(AB544=0,0,(AB544*AVERAGEIFS($W:$W,$C:$C,$C544,$D:$D,$D544,$E:$E,$E544,$G:$G,$G544,$B:$B,_xlfn.MAXIFS($B:$B,$C:$C,$C544,$D:$D,$D544,$E:$E,$E544,$G:$G,$G544,$B:$B,"&lt;&gt;"&amp;$B544)))/1000)</f>
        <v>0</v>
      </c>
      <c r="AD544" s="17">
        <f>SUMIFS(TCH!S:S,TCH!$A:$A,$A544)</f>
        <v>0</v>
      </c>
      <c r="AE544" s="17">
        <f>IF(AD544=0,0,(AD544*AVERAGEIFS($W:$W,$C:$C,$C544,$D:$D,$D544,$E:$E,$E544,$G:$G,$G544,$B:$B,_xlfn.MAXIFS($B:$B,$C:$C,$C544,$D:$D,$D544,$E:$E,$E544,$G:$G,$G544,$B:$B,"&lt;&gt;"&amp;$B544)))/1000)</f>
        <v>0</v>
      </c>
      <c r="AF544" s="17">
        <f>SUMIFS(TCH!V:V,TCH!$A:$A,$A544)</f>
        <v>0</v>
      </c>
      <c r="AG544" s="17">
        <f>IF(AF544=0,0,(AF544*AVERAGEIFS($W:$W,$C:$C,$C544,$D:$D,$D544,$E:$E,$E544,$G:$G,$G544,$B:$B,_xlfn.MAXIFS($B:$B,$C:$C,$C544,$D:$D,$D544,$E:$E,$E544,$G:$G,$G544,$B:$B,"&lt;&gt;"&amp;$B544)))/1000)</f>
        <v>0</v>
      </c>
      <c r="AH544" s="17">
        <f>SUMIFS(TCH!Y:Y,TCH!$A:$A,$A544)</f>
        <v>0</v>
      </c>
      <c r="AI544" s="17">
        <f>IF(AH544=0,0,(AH544*AVERAGEIFS($W:$W,$C:$C,$C544,$D:$D,$D544,$E:$E,$E544,$G:$G,$G544,$B:$B,_xlfn.MAXIFS($B:$B,$C:$C,$C544,$D:$D,$D544,$E:$E,$E544,$G:$G,$G544,$B:$B,"&lt;&gt;"&amp;$B544)))/1000)</f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>
        <v>0</v>
      </c>
      <c r="AX544">
        <v>0</v>
      </c>
      <c r="AY544">
        <v>0</v>
      </c>
      <c r="AZ544">
        <v>0</v>
      </c>
    </row>
    <row r="545" spans="1:52" x14ac:dyDescent="0.25">
      <c r="A545" s="1" t="str">
        <f t="shared" si="8"/>
        <v>45803496B2R122</v>
      </c>
      <c r="B545" s="7">
        <v>45803</v>
      </c>
      <c r="C545" s="1">
        <v>49</v>
      </c>
      <c r="D545" s="1">
        <v>6</v>
      </c>
      <c r="E545" s="3" t="s">
        <v>57</v>
      </c>
      <c r="F545" s="1" t="s">
        <v>53</v>
      </c>
      <c r="G545" s="1">
        <v>22</v>
      </c>
      <c r="H545" s="4">
        <f>SUMIFS(Biometria!H:H,Biometria!$A:$A,$A545)</f>
        <v>20</v>
      </c>
      <c r="I545" s="6">
        <f>SUMIFS(Biometria!I:I,Biometria!$A:$A,$A545)</f>
        <v>19.693333333333332</v>
      </c>
      <c r="J545" s="6">
        <f>SUMIFS(Biometria!J:J,Biometria!$A:$A,$A545)</f>
        <v>3.5</v>
      </c>
      <c r="K545" s="2">
        <f>SUMIFS(Biometria!K:K,Biometria!$A:$A,$A545)</f>
        <v>3.5666666666666664</v>
      </c>
      <c r="L545" s="1">
        <f>SUMIFS(Biometria!L:L,Biometria!$A:$A,$A545)</f>
        <v>34</v>
      </c>
      <c r="M545" s="1">
        <f>SUMIFS(Biometria!M:M,Biometria!$A:$A,$A545)</f>
        <v>32.333333333333336</v>
      </c>
      <c r="N545" s="1">
        <f>SUMIFS('A.T D0'!O:O,'A.T D0'!$A:$A,$A545)+SUMIFS('A.T D7'!O:O,'A.T D7'!$A:$A,$A545)+SUMIFS('A.T D22'!O:O,'A.T D22'!$A:$A,$A545)+SUMIFS('A.T D37'!O:O,'A.T D37'!$A:$A,$A545)+SUMIFS('A.T D52'!O:O,'A.T D52'!$A:$A,$A545)+SUMIFS('A.T D67'!O:O,'A.T D67'!$A:$A,$A545)</f>
        <v>5.2</v>
      </c>
      <c r="O545" s="1">
        <f>SUMIFS('A.T D0'!P:P,'A.T D0'!$A:$A,$A545)+SUMIFS('A.T D7'!P:P,'A.T D7'!$A:$A,$A545)+SUMIFS('A.T D22'!P:P,'A.T D22'!$A:$A,$A545)+SUMIFS('A.T D37'!P:P,'A.T D37'!$A:$A,$A545)+SUMIFS('A.T D52'!P:P,'A.T D52'!$A:$A,$A545)+SUMIFS('A.T D67'!P:P,'A.T D67'!$A:$A,$A545)</f>
        <v>20.13</v>
      </c>
      <c r="P545" s="1">
        <f>SUMIFS('A.T D0'!Q:Q,'A.T D0'!$A:$A,$A545)+SUMIFS('A.T D7'!Q:Q,'A.T D7'!$A:$A,$A545)+SUMIFS('A.T D22'!Q:Q,'A.T D22'!$A:$A,$A545)+SUMIFS('A.T D37'!Q:Q,'A.T D37'!$A:$A,$A545)+SUMIFS('A.T D52'!Q:Q,'A.T D52'!$A:$A,$A545)+SUMIFS('A.T D67'!Q:Q,'A.T D67'!$A:$A,$A545)</f>
        <v>17.29</v>
      </c>
      <c r="Q545" s="1">
        <f>SUMIFS('A.T D0'!R:R,'A.T D0'!$A:$A,$A545)+SUMIFS('A.T D7'!R:R,'A.T D7'!$A:$A,$A545)+SUMIFS('A.T D22'!R:R,'A.T D22'!$A:$A,$A545)+SUMIFS('A.T D37'!R:R,'A.T D37'!$A:$A,$A545)+SUMIFS('A.T D52'!R:R,'A.T D52'!$A:$A,$A545)+SUMIFS('A.T D67'!R:R,'A.T D67'!$A:$A,$A545)</f>
        <v>85.89</v>
      </c>
      <c r="R545" s="1">
        <f>SUMIFS('A.T D0'!S:S,'A.T D0'!$A:$A,$A545)+SUMIFS('A.T D7'!S:S,'A.T D7'!$A:$A,$A545)+SUMIFS('A.T D22'!S:S,'A.T D22'!$A:$A,$A545)+SUMIFS('A.T D37'!S:S,'A.T D37'!$A:$A,$A545)+SUMIFS('A.T D52'!S:S,'A.T D52'!$A:$A,$A545)+SUMIFS('A.T D67'!S:S,'A.T D67'!$A:$A,$A545)</f>
        <v>0.69</v>
      </c>
      <c r="S545" s="1">
        <f>SUMIFS('A.T D0'!T:T,'A.T D0'!$A:$A,$A545)+SUMIFS('A.T D7'!T:T,'A.T D7'!$A:$A,$A545)+SUMIFS('A.T D22'!T:T,'A.T D22'!$A:$A,$A545)+SUMIFS('A.T D37'!T:T,'A.T D37'!$A:$A,$A545)+SUMIFS('A.T D52'!T:T,'A.T D52'!$A:$A,$A545)+SUMIFS('A.T D67'!T:T,'A.T D67'!$A:$A,$A545)</f>
        <v>14.555400000000001</v>
      </c>
      <c r="T545" s="1">
        <f>SUMIFS('A.T D0'!U:U,'A.T D0'!$A:$A,$A545)+SUMIFS('A.T D7'!U:U,'A.T D7'!$A:$A,$A545)+SUMIFS('A.T D22'!U:U,'A.T D22'!$A:$A,$A545)+SUMIFS('A.T D37'!U:U,'A.T D37'!$A:$A,$A545)+SUMIFS('A.T D52'!U:U,'A.T D52'!$A:$A,$A545)+SUMIFS('A.T D67'!U:U,'A.T D67'!$A:$A,$A545)</f>
        <v>0.57999999999999996</v>
      </c>
      <c r="U545" s="1">
        <f>SUMIFS('A.T D0'!V:V,'A.T D0'!$A:$A,$A545)+SUMIFS('A.T D7'!V:V,'A.T D7'!$A:$A,$A545)+SUMIFS('A.T D22'!V:V,'A.T D22'!$A:$A,$A545)+SUMIFS('A.T D37'!V:V,'A.T D37'!$A:$A,$A545)+SUMIFS('A.T D52'!V:V,'A.T D52'!$A:$A,$A545)+SUMIFS('A.T D67'!V:V,'A.T D67'!$A:$A,$A545)</f>
        <v>12.34</v>
      </c>
      <c r="V545" s="1">
        <f>SUMIFS('A.T D0'!W:W,'A.T D0'!$A:$A,$A545)+SUMIFS('A.T D7'!W:W,'A.T D7'!$A:$A,$A545)+SUMIFS('A.T D22'!W:W,'A.T D22'!$A:$A,$A545)+SUMIFS('A.T D37'!W:W,'A.T D37'!$A:$A,$A545)+SUMIFS('A.T D52'!W:W,'A.T D52'!$A:$A,$A545)+SUMIFS('A.T D67'!W:W,'A.T D67'!$A:$A,$A545)</f>
        <v>22.7</v>
      </c>
      <c r="W545" s="1">
        <f>SUMIFS('A.T D0'!X:X,'A.T D0'!$A:$A,$A545)+SUMIFS('A.T D7'!X:X,'A.T D7'!$A:$A,$A545)+SUMIFS('A.T D22'!X:X,'A.T D22'!$A:$A,$A545)+SUMIFS('A.T D37'!X:X,'A.T D37'!$A:$A,$A545)+SUMIFS('A.T D52'!X:X,'A.T D52'!$A:$A,$A545)+SUMIFS('A.T D67'!X:X,'A.T D67'!$A:$A,$A545)</f>
        <v>145.5</v>
      </c>
      <c r="X545" s="17">
        <f>SUMIFS(TCH!J:J,TCH!$A:$A,$A545)</f>
        <v>0</v>
      </c>
      <c r="Y545" s="17">
        <f>IF(X545=0,0,(X545*AVERAGEIFS($W:$W,$C:$C,$C545,$D:$D,$D545,$E:$E,$E545,$G:$G,$G545,$B:$B,_xlfn.MAXIFS($B:$B,$C:$C,$C545,$D:$D,$D545,$E:$E,$E545,$G:$G,$G545,$B:$B,"&lt;&gt;"&amp;$B545)))/1000)</f>
        <v>0</v>
      </c>
      <c r="Z545" s="17">
        <f>SUMIFS(TCH!M:M,TCH!$A:$A,$A545)</f>
        <v>0</v>
      </c>
      <c r="AA545" s="17">
        <f>IF(Z545=0,0,(Z545*AVERAGEIFS($W:$W,$C:$C,$C545,$D:$D,$D545,$E:$E,$E545,$G:$G,$G545,$B:$B,_xlfn.MAXIFS($B:$B,$C:$C,$C545,$D:$D,$D545,$E:$E,$E545,$G:$G,$G545,$B:$B,"&lt;&gt;"&amp;$B545)))/1000)</f>
        <v>0</v>
      </c>
      <c r="AB545" s="17">
        <f>SUMIFS(TCH!P:P,TCH!$A:$A,$A545)</f>
        <v>0</v>
      </c>
      <c r="AC545" s="17">
        <f>IF(AB545=0,0,(AB545*AVERAGEIFS($W:$W,$C:$C,$C545,$D:$D,$D545,$E:$E,$E545,$G:$G,$G545,$B:$B,_xlfn.MAXIFS($B:$B,$C:$C,$C545,$D:$D,$D545,$E:$E,$E545,$G:$G,$G545,$B:$B,"&lt;&gt;"&amp;$B545)))/1000)</f>
        <v>0</v>
      </c>
      <c r="AD545" s="17">
        <f>SUMIFS(TCH!S:S,TCH!$A:$A,$A545)</f>
        <v>0</v>
      </c>
      <c r="AE545" s="17">
        <f>IF(AD545=0,0,(AD545*AVERAGEIFS($W:$W,$C:$C,$C545,$D:$D,$D545,$E:$E,$E545,$G:$G,$G545,$B:$B,_xlfn.MAXIFS($B:$B,$C:$C,$C545,$D:$D,$D545,$E:$E,$E545,$G:$G,$G545,$B:$B,"&lt;&gt;"&amp;$B545)))/1000)</f>
        <v>0</v>
      </c>
      <c r="AF545" s="17">
        <f>SUMIFS(TCH!V:V,TCH!$A:$A,$A545)</f>
        <v>0</v>
      </c>
      <c r="AG545" s="17">
        <f>IF(AF545=0,0,(AF545*AVERAGEIFS($W:$W,$C:$C,$C545,$D:$D,$D545,$E:$E,$E545,$G:$G,$G545,$B:$B,_xlfn.MAXIFS($B:$B,$C:$C,$C545,$D:$D,$D545,$E:$E,$E545,$G:$G,$G545,$B:$B,"&lt;&gt;"&amp;$B545)))/1000)</f>
        <v>0</v>
      </c>
      <c r="AH545" s="17">
        <f>SUMIFS(TCH!Y:Y,TCH!$A:$A,$A545)</f>
        <v>0</v>
      </c>
      <c r="AI545" s="17">
        <f>IF(AH545=0,0,(AH545*AVERAGEIFS($W:$W,$C:$C,$C545,$D:$D,$D545,$E:$E,$E545,$G:$G,$G545,$B:$B,_xlfn.MAXIFS($B:$B,$C:$C,$C545,$D:$D,$D545,$E:$E,$E545,$G:$G,$G545,$B:$B,"&lt;&gt;"&amp;$B545)))/1000)</f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>
        <v>0</v>
      </c>
      <c r="AX545">
        <v>0</v>
      </c>
      <c r="AY545">
        <v>0</v>
      </c>
      <c r="AZ545">
        <v>0</v>
      </c>
    </row>
    <row r="546" spans="1:52" x14ac:dyDescent="0.25">
      <c r="A546" s="1" t="str">
        <f t="shared" si="8"/>
        <v>45803496B2R222</v>
      </c>
      <c r="B546" s="7">
        <v>45803</v>
      </c>
      <c r="C546" s="1">
        <v>49</v>
      </c>
      <c r="D546" s="1">
        <v>6</v>
      </c>
      <c r="E546" s="3" t="s">
        <v>57</v>
      </c>
      <c r="F546" s="1" t="s">
        <v>54</v>
      </c>
      <c r="G546" s="1">
        <v>22</v>
      </c>
      <c r="H546" s="4">
        <f>SUMIFS(Biometria!H:H,Biometria!$A:$A,$A546)</f>
        <v>17.579999999999998</v>
      </c>
      <c r="I546" s="6">
        <f>SUMIFS(Biometria!I:I,Biometria!$A:$A,$A546)</f>
        <v>0</v>
      </c>
      <c r="J546" s="6">
        <f>SUMIFS(Biometria!J:J,Biometria!$A:$A,$A546)</f>
        <v>3.7</v>
      </c>
      <c r="K546" s="2">
        <f>SUMIFS(Biometria!K:K,Biometria!$A:$A,$A546)</f>
        <v>0</v>
      </c>
      <c r="L546" s="1">
        <f>SUMIFS(Biometria!L:L,Biometria!$A:$A,$A546)</f>
        <v>29</v>
      </c>
      <c r="M546" s="1">
        <f>SUMIFS(Biometria!M:M,Biometria!$A:$A,$A546)</f>
        <v>0</v>
      </c>
      <c r="N546" s="1">
        <f>SUMIFS('A.T D0'!O:O,'A.T D0'!$A:$A,$A546)+SUMIFS('A.T D7'!O:O,'A.T D7'!$A:$A,$A546)+SUMIFS('A.T D22'!O:O,'A.T D22'!$A:$A,$A546)+SUMIFS('A.T D37'!O:O,'A.T D37'!$A:$A,$A546)+SUMIFS('A.T D52'!O:O,'A.T D52'!$A:$A,$A546)+SUMIFS('A.T D67'!O:O,'A.T D67'!$A:$A,$A546)</f>
        <v>5.2</v>
      </c>
      <c r="O546" s="1">
        <f>SUMIFS('A.T D0'!P:P,'A.T D0'!$A:$A,$A546)+SUMIFS('A.T D7'!P:P,'A.T D7'!$A:$A,$A546)+SUMIFS('A.T D22'!P:P,'A.T D22'!$A:$A,$A546)+SUMIFS('A.T D37'!P:P,'A.T D37'!$A:$A,$A546)+SUMIFS('A.T D52'!P:P,'A.T D52'!$A:$A,$A546)+SUMIFS('A.T D67'!P:P,'A.T D67'!$A:$A,$A546)</f>
        <v>19.899999999999999</v>
      </c>
      <c r="P546" s="1">
        <f>SUMIFS('A.T D0'!Q:Q,'A.T D0'!$A:$A,$A546)+SUMIFS('A.T D7'!Q:Q,'A.T D7'!$A:$A,$A546)+SUMIFS('A.T D22'!Q:Q,'A.T D22'!$A:$A,$A546)+SUMIFS('A.T D37'!Q:Q,'A.T D37'!$A:$A,$A546)+SUMIFS('A.T D52'!Q:Q,'A.T D52'!$A:$A,$A546)+SUMIFS('A.T D67'!Q:Q,'A.T D67'!$A:$A,$A546)</f>
        <v>16.88</v>
      </c>
      <c r="Q546" s="1">
        <f>SUMIFS('A.T D0'!R:R,'A.T D0'!$A:$A,$A546)+SUMIFS('A.T D7'!R:R,'A.T D7'!$A:$A,$A546)+SUMIFS('A.T D22'!R:R,'A.T D22'!$A:$A,$A546)+SUMIFS('A.T D37'!R:R,'A.T D37'!$A:$A,$A546)+SUMIFS('A.T D52'!R:R,'A.T D52'!$A:$A,$A546)+SUMIFS('A.T D67'!R:R,'A.T D67'!$A:$A,$A546)</f>
        <v>84.82</v>
      </c>
      <c r="R546" s="1">
        <f>SUMIFS('A.T D0'!S:S,'A.T D0'!$A:$A,$A546)+SUMIFS('A.T D7'!S:S,'A.T D7'!$A:$A,$A546)+SUMIFS('A.T D22'!S:S,'A.T D22'!$A:$A,$A546)+SUMIFS('A.T D37'!S:S,'A.T D37'!$A:$A,$A546)+SUMIFS('A.T D52'!S:S,'A.T D52'!$A:$A,$A546)+SUMIFS('A.T D67'!S:S,'A.T D67'!$A:$A,$A546)</f>
        <v>0.73</v>
      </c>
      <c r="S546" s="1">
        <f>SUMIFS('A.T D0'!T:T,'A.T D0'!$A:$A,$A546)+SUMIFS('A.T D7'!T:T,'A.T D7'!$A:$A,$A546)+SUMIFS('A.T D22'!T:T,'A.T D22'!$A:$A,$A546)+SUMIFS('A.T D37'!T:T,'A.T D37'!$A:$A,$A546)+SUMIFS('A.T D52'!T:T,'A.T D52'!$A:$A,$A546)+SUMIFS('A.T D67'!T:T,'A.T D67'!$A:$A,$A546)</f>
        <v>14.215199999999999</v>
      </c>
      <c r="T546" s="1">
        <f>SUMIFS('A.T D0'!U:U,'A.T D0'!$A:$A,$A546)+SUMIFS('A.T D7'!U:U,'A.T D7'!$A:$A,$A546)+SUMIFS('A.T D22'!U:U,'A.T D22'!$A:$A,$A546)+SUMIFS('A.T D37'!U:U,'A.T D37'!$A:$A,$A546)+SUMIFS('A.T D52'!U:U,'A.T D52'!$A:$A,$A546)+SUMIFS('A.T D67'!U:U,'A.T D67'!$A:$A,$A546)</f>
        <v>0.61</v>
      </c>
      <c r="U546" s="1">
        <f>SUMIFS('A.T D0'!V:V,'A.T D0'!$A:$A,$A546)+SUMIFS('A.T D7'!V:V,'A.T D7'!$A:$A,$A546)+SUMIFS('A.T D22'!V:V,'A.T D22'!$A:$A,$A546)+SUMIFS('A.T D37'!V:V,'A.T D37'!$A:$A,$A546)+SUMIFS('A.T D52'!V:V,'A.T D52'!$A:$A,$A546)+SUMIFS('A.T D67'!V:V,'A.T D67'!$A:$A,$A546)</f>
        <v>12.32</v>
      </c>
      <c r="V546" s="1">
        <f>SUMIFS('A.T D0'!W:W,'A.T D0'!$A:$A,$A546)+SUMIFS('A.T D7'!W:W,'A.T D7'!$A:$A,$A546)+SUMIFS('A.T D22'!W:W,'A.T D22'!$A:$A,$A546)+SUMIFS('A.T D37'!W:W,'A.T D37'!$A:$A,$A546)+SUMIFS('A.T D52'!W:W,'A.T D52'!$A:$A,$A546)+SUMIFS('A.T D67'!W:W,'A.T D67'!$A:$A,$A546)</f>
        <v>20.170000000000002</v>
      </c>
      <c r="W546" s="1">
        <f>SUMIFS('A.T D0'!X:X,'A.T D0'!$A:$A,$A546)+SUMIFS('A.T D7'!X:X,'A.T D7'!$A:$A,$A546)+SUMIFS('A.T D22'!X:X,'A.T D22'!$A:$A,$A546)+SUMIFS('A.T D37'!X:X,'A.T D37'!$A:$A,$A546)+SUMIFS('A.T D52'!X:X,'A.T D52'!$A:$A,$A546)+SUMIFS('A.T D67'!X:X,'A.T D67'!$A:$A,$A546)</f>
        <v>142.5</v>
      </c>
      <c r="X546" s="17">
        <f>SUMIFS(TCH!J:J,TCH!$A:$A,$A546)</f>
        <v>0</v>
      </c>
      <c r="Y546" s="17">
        <f>IF(X546=0,0,(X546*AVERAGEIFS($W:$W,$C:$C,$C546,$D:$D,$D546,$E:$E,$E546,$G:$G,$G546,$B:$B,_xlfn.MAXIFS($B:$B,$C:$C,$C546,$D:$D,$D546,$E:$E,$E546,$G:$G,$G546,$B:$B,"&lt;&gt;"&amp;$B546)))/1000)</f>
        <v>0</v>
      </c>
      <c r="Z546" s="17">
        <f>SUMIFS(TCH!M:M,TCH!$A:$A,$A546)</f>
        <v>0</v>
      </c>
      <c r="AA546" s="17">
        <f>IF(Z546=0,0,(Z546*AVERAGEIFS($W:$W,$C:$C,$C546,$D:$D,$D546,$E:$E,$E546,$G:$G,$G546,$B:$B,_xlfn.MAXIFS($B:$B,$C:$C,$C546,$D:$D,$D546,$E:$E,$E546,$G:$G,$G546,$B:$B,"&lt;&gt;"&amp;$B546)))/1000)</f>
        <v>0</v>
      </c>
      <c r="AB546" s="17">
        <f>SUMIFS(TCH!P:P,TCH!$A:$A,$A546)</f>
        <v>0</v>
      </c>
      <c r="AC546" s="17">
        <f>IF(AB546=0,0,(AB546*AVERAGEIFS($W:$W,$C:$C,$C546,$D:$D,$D546,$E:$E,$E546,$G:$G,$G546,$B:$B,_xlfn.MAXIFS($B:$B,$C:$C,$C546,$D:$D,$D546,$E:$E,$E546,$G:$G,$G546,$B:$B,"&lt;&gt;"&amp;$B546)))/1000)</f>
        <v>0</v>
      </c>
      <c r="AD546" s="17">
        <f>SUMIFS(TCH!S:S,TCH!$A:$A,$A546)</f>
        <v>0</v>
      </c>
      <c r="AE546" s="17">
        <f>IF(AD546=0,0,(AD546*AVERAGEIFS($W:$W,$C:$C,$C546,$D:$D,$D546,$E:$E,$E546,$G:$G,$G546,$B:$B,_xlfn.MAXIFS($B:$B,$C:$C,$C546,$D:$D,$D546,$E:$E,$E546,$G:$G,$G546,$B:$B,"&lt;&gt;"&amp;$B546)))/1000)</f>
        <v>0</v>
      </c>
      <c r="AF546" s="17">
        <f>SUMIFS(TCH!V:V,TCH!$A:$A,$A546)</f>
        <v>0</v>
      </c>
      <c r="AG546" s="17">
        <f>IF(AF546=0,0,(AF546*AVERAGEIFS($W:$W,$C:$C,$C546,$D:$D,$D546,$E:$E,$E546,$G:$G,$G546,$B:$B,_xlfn.MAXIFS($B:$B,$C:$C,$C546,$D:$D,$D546,$E:$E,$E546,$G:$G,$G546,$B:$B,"&lt;&gt;"&amp;$B546)))/1000)</f>
        <v>0</v>
      </c>
      <c r="AH546" s="17">
        <f>SUMIFS(TCH!Y:Y,TCH!$A:$A,$A546)</f>
        <v>0</v>
      </c>
      <c r="AI546" s="17">
        <f>IF(AH546=0,0,(AH546*AVERAGEIFS($W:$W,$C:$C,$C546,$D:$D,$D546,$E:$E,$E546,$G:$G,$G546,$B:$B,_xlfn.MAXIFS($B:$B,$C:$C,$C546,$D:$D,$D546,$E:$E,$E546,$G:$G,$G546,$B:$B,"&lt;&gt;"&amp;$B546)))/1000)</f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>
        <v>0</v>
      </c>
      <c r="AX546">
        <v>0</v>
      </c>
      <c r="AY546">
        <v>0</v>
      </c>
      <c r="AZ546">
        <v>0</v>
      </c>
    </row>
    <row r="547" spans="1:52" x14ac:dyDescent="0.25">
      <c r="A547" s="1" t="str">
        <f t="shared" si="8"/>
        <v>45803496B2R322</v>
      </c>
      <c r="B547" s="7">
        <v>45803</v>
      </c>
      <c r="C547" s="1">
        <v>49</v>
      </c>
      <c r="D547" s="1">
        <v>6</v>
      </c>
      <c r="E547" s="3" t="s">
        <v>57</v>
      </c>
      <c r="F547" s="1" t="s">
        <v>55</v>
      </c>
      <c r="G547" s="1">
        <v>22</v>
      </c>
      <c r="H547" s="4">
        <f>SUMIFS(Biometria!H:H,Biometria!$A:$A,$A547)</f>
        <v>21.5</v>
      </c>
      <c r="I547" s="6">
        <f>SUMIFS(Biometria!I:I,Biometria!$A:$A,$A547)</f>
        <v>0</v>
      </c>
      <c r="J547" s="6">
        <f>SUMIFS(Biometria!J:J,Biometria!$A:$A,$A547)</f>
        <v>3.5</v>
      </c>
      <c r="K547" s="2">
        <f>SUMIFS(Biometria!K:K,Biometria!$A:$A,$A547)</f>
        <v>0</v>
      </c>
      <c r="L547" s="1">
        <f>SUMIFS(Biometria!L:L,Biometria!$A:$A,$A547)</f>
        <v>34</v>
      </c>
      <c r="M547" s="1">
        <f>SUMIFS(Biometria!M:M,Biometria!$A:$A,$A547)</f>
        <v>0</v>
      </c>
      <c r="N547" s="1">
        <f>SUMIFS('A.T D0'!O:O,'A.T D0'!$A:$A,$A547)+SUMIFS('A.T D7'!O:O,'A.T D7'!$A:$A,$A547)+SUMIFS('A.T D22'!O:O,'A.T D22'!$A:$A,$A547)+SUMIFS('A.T D37'!O:O,'A.T D37'!$A:$A,$A547)+SUMIFS('A.T D52'!O:O,'A.T D52'!$A:$A,$A547)+SUMIFS('A.T D67'!O:O,'A.T D67'!$A:$A,$A547)</f>
        <v>5.2</v>
      </c>
      <c r="O547" s="1">
        <f>SUMIFS('A.T D0'!P:P,'A.T D0'!$A:$A,$A547)+SUMIFS('A.T D7'!P:P,'A.T D7'!$A:$A,$A547)+SUMIFS('A.T D22'!P:P,'A.T D22'!$A:$A,$A547)+SUMIFS('A.T D37'!P:P,'A.T D37'!$A:$A,$A547)+SUMIFS('A.T D52'!P:P,'A.T D52'!$A:$A,$A547)+SUMIFS('A.T D67'!P:P,'A.T D67'!$A:$A,$A547)</f>
        <v>20.65</v>
      </c>
      <c r="P547" s="1">
        <f>SUMIFS('A.T D0'!Q:Q,'A.T D0'!$A:$A,$A547)+SUMIFS('A.T D7'!Q:Q,'A.T D7'!$A:$A,$A547)+SUMIFS('A.T D22'!Q:Q,'A.T D22'!$A:$A,$A547)+SUMIFS('A.T D37'!Q:Q,'A.T D37'!$A:$A,$A547)+SUMIFS('A.T D52'!Q:Q,'A.T D52'!$A:$A,$A547)+SUMIFS('A.T D67'!Q:Q,'A.T D67'!$A:$A,$A547)</f>
        <v>18.22</v>
      </c>
      <c r="Q547" s="1">
        <f>SUMIFS('A.T D0'!R:R,'A.T D0'!$A:$A,$A547)+SUMIFS('A.T D7'!R:R,'A.T D7'!$A:$A,$A547)+SUMIFS('A.T D22'!R:R,'A.T D22'!$A:$A,$A547)+SUMIFS('A.T D37'!R:R,'A.T D37'!$A:$A,$A547)+SUMIFS('A.T D52'!R:R,'A.T D52'!$A:$A,$A547)+SUMIFS('A.T D67'!R:R,'A.T D67'!$A:$A,$A547)</f>
        <v>88.23</v>
      </c>
      <c r="R547" s="1">
        <f>SUMIFS('A.T D0'!S:S,'A.T D0'!$A:$A,$A547)+SUMIFS('A.T D7'!S:S,'A.T D7'!$A:$A,$A547)+SUMIFS('A.T D22'!S:S,'A.T D22'!$A:$A,$A547)+SUMIFS('A.T D37'!S:S,'A.T D37'!$A:$A,$A547)+SUMIFS('A.T D52'!S:S,'A.T D52'!$A:$A,$A547)+SUMIFS('A.T D67'!S:S,'A.T D67'!$A:$A,$A547)</f>
        <v>0.61</v>
      </c>
      <c r="S547" s="1">
        <f>SUMIFS('A.T D0'!T:T,'A.T D0'!$A:$A,$A547)+SUMIFS('A.T D7'!T:T,'A.T D7'!$A:$A,$A547)+SUMIFS('A.T D22'!T:T,'A.T D22'!$A:$A,$A547)+SUMIFS('A.T D37'!T:T,'A.T D37'!$A:$A,$A547)+SUMIFS('A.T D52'!T:T,'A.T D52'!$A:$A,$A547)+SUMIFS('A.T D67'!T:T,'A.T D67'!$A:$A,$A547)</f>
        <v>14.887700000000001</v>
      </c>
      <c r="T547" s="1">
        <f>SUMIFS('A.T D0'!U:U,'A.T D0'!$A:$A,$A547)+SUMIFS('A.T D7'!U:U,'A.T D7'!$A:$A,$A547)+SUMIFS('A.T D22'!U:U,'A.T D22'!$A:$A,$A547)+SUMIFS('A.T D37'!U:U,'A.T D37'!$A:$A,$A547)+SUMIFS('A.T D52'!U:U,'A.T D52'!$A:$A,$A547)+SUMIFS('A.T D67'!U:U,'A.T D67'!$A:$A,$A547)</f>
        <v>0.5</v>
      </c>
      <c r="U547" s="1">
        <f>SUMIFS('A.T D0'!V:V,'A.T D0'!$A:$A,$A547)+SUMIFS('A.T D7'!V:V,'A.T D7'!$A:$A,$A547)+SUMIFS('A.T D22'!V:V,'A.T D22'!$A:$A,$A547)+SUMIFS('A.T D37'!V:V,'A.T D37'!$A:$A,$A547)+SUMIFS('A.T D52'!V:V,'A.T D52'!$A:$A,$A547)+SUMIFS('A.T D67'!V:V,'A.T D67'!$A:$A,$A547)</f>
        <v>14.04</v>
      </c>
      <c r="V547" s="1">
        <f>SUMIFS('A.T D0'!W:W,'A.T D0'!$A:$A,$A547)+SUMIFS('A.T D7'!W:W,'A.T D7'!$A:$A,$A547)+SUMIFS('A.T D22'!W:W,'A.T D22'!$A:$A,$A547)+SUMIFS('A.T D37'!W:W,'A.T D37'!$A:$A,$A547)+SUMIFS('A.T D52'!W:W,'A.T D52'!$A:$A,$A547)+SUMIFS('A.T D67'!W:W,'A.T D67'!$A:$A,$A547)</f>
        <v>24.78</v>
      </c>
      <c r="W547" s="1">
        <f>SUMIFS('A.T D0'!X:X,'A.T D0'!$A:$A,$A547)+SUMIFS('A.T D7'!X:X,'A.T D7'!$A:$A,$A547)+SUMIFS('A.T D22'!X:X,'A.T D22'!$A:$A,$A547)+SUMIFS('A.T D37'!X:X,'A.T D37'!$A:$A,$A547)+SUMIFS('A.T D52'!X:X,'A.T D52'!$A:$A,$A547)+SUMIFS('A.T D67'!X:X,'A.T D67'!$A:$A,$A547)</f>
        <v>147.97</v>
      </c>
      <c r="X547" s="17">
        <f>SUMIFS(TCH!J:J,TCH!$A:$A,$A547)</f>
        <v>0</v>
      </c>
      <c r="Y547" s="17">
        <f>IF(X547=0,0,(X547*AVERAGEIFS($W:$W,$C:$C,$C547,$D:$D,$D547,$E:$E,$E547,$G:$G,$G547,$B:$B,_xlfn.MAXIFS($B:$B,$C:$C,$C547,$D:$D,$D547,$E:$E,$E547,$G:$G,$G547,$B:$B,"&lt;&gt;"&amp;$B547)))/1000)</f>
        <v>0</v>
      </c>
      <c r="Z547" s="17">
        <f>SUMIFS(TCH!M:M,TCH!$A:$A,$A547)</f>
        <v>0</v>
      </c>
      <c r="AA547" s="17">
        <f>IF(Z547=0,0,(Z547*AVERAGEIFS($W:$W,$C:$C,$C547,$D:$D,$D547,$E:$E,$E547,$G:$G,$G547,$B:$B,_xlfn.MAXIFS($B:$B,$C:$C,$C547,$D:$D,$D547,$E:$E,$E547,$G:$G,$G547,$B:$B,"&lt;&gt;"&amp;$B547)))/1000)</f>
        <v>0</v>
      </c>
      <c r="AB547" s="17">
        <f>SUMIFS(TCH!P:P,TCH!$A:$A,$A547)</f>
        <v>0</v>
      </c>
      <c r="AC547" s="17">
        <f>IF(AB547=0,0,(AB547*AVERAGEIFS($W:$W,$C:$C,$C547,$D:$D,$D547,$E:$E,$E547,$G:$G,$G547,$B:$B,_xlfn.MAXIFS($B:$B,$C:$C,$C547,$D:$D,$D547,$E:$E,$E547,$G:$G,$G547,$B:$B,"&lt;&gt;"&amp;$B547)))/1000)</f>
        <v>0</v>
      </c>
      <c r="AD547" s="17">
        <f>SUMIFS(TCH!S:S,TCH!$A:$A,$A547)</f>
        <v>0</v>
      </c>
      <c r="AE547" s="17">
        <f>IF(AD547=0,0,(AD547*AVERAGEIFS($W:$W,$C:$C,$C547,$D:$D,$D547,$E:$E,$E547,$G:$G,$G547,$B:$B,_xlfn.MAXIFS($B:$B,$C:$C,$C547,$D:$D,$D547,$E:$E,$E547,$G:$G,$G547,$B:$B,"&lt;&gt;"&amp;$B547)))/1000)</f>
        <v>0</v>
      </c>
      <c r="AF547" s="17">
        <f>SUMIFS(TCH!V:V,TCH!$A:$A,$A547)</f>
        <v>0</v>
      </c>
      <c r="AG547" s="17">
        <f>IF(AF547=0,0,(AF547*AVERAGEIFS($W:$W,$C:$C,$C547,$D:$D,$D547,$E:$E,$E547,$G:$G,$G547,$B:$B,_xlfn.MAXIFS($B:$B,$C:$C,$C547,$D:$D,$D547,$E:$E,$E547,$G:$G,$G547,$B:$B,"&lt;&gt;"&amp;$B547)))/1000)</f>
        <v>0</v>
      </c>
      <c r="AH547" s="17">
        <f>SUMIFS(TCH!Y:Y,TCH!$A:$A,$A547)</f>
        <v>0</v>
      </c>
      <c r="AI547" s="17">
        <f>IF(AH547=0,0,(AH547*AVERAGEIFS($W:$W,$C:$C,$C547,$D:$D,$D547,$E:$E,$E547,$G:$G,$G547,$B:$B,_xlfn.MAXIFS($B:$B,$C:$C,$C547,$D:$D,$D547,$E:$E,$E547,$G:$G,$G547,$B:$B,"&lt;&gt;"&amp;$B547)))/1000)</f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>
        <v>0</v>
      </c>
      <c r="AX547">
        <v>0</v>
      </c>
      <c r="AY547">
        <v>0</v>
      </c>
      <c r="AZ547">
        <v>0</v>
      </c>
    </row>
    <row r="548" spans="1:52" x14ac:dyDescent="0.25">
      <c r="A548" s="1" t="str">
        <f t="shared" si="8"/>
        <v>45803497B2R123</v>
      </c>
      <c r="B548" s="7">
        <v>45803</v>
      </c>
      <c r="C548" s="1">
        <v>49</v>
      </c>
      <c r="D548" s="1">
        <v>7</v>
      </c>
      <c r="E548" s="3" t="s">
        <v>57</v>
      </c>
      <c r="F548" s="1" t="s">
        <v>53</v>
      </c>
      <c r="G548" s="1">
        <v>23</v>
      </c>
      <c r="H548" s="4">
        <f>SUMIFS(Biometria!H:H,Biometria!$A:$A,$A548)</f>
        <v>21.69</v>
      </c>
      <c r="I548" s="6">
        <f>SUMIFS(Biometria!I:I,Biometria!$A:$A,$A548)</f>
        <v>19.533333333333335</v>
      </c>
      <c r="J548" s="6">
        <f>SUMIFS(Biometria!J:J,Biometria!$A:$A,$A548)</f>
        <v>3.2</v>
      </c>
      <c r="K548" s="2">
        <f>SUMIFS(Biometria!K:K,Biometria!$A:$A,$A548)</f>
        <v>3.2833333333333332</v>
      </c>
      <c r="L548" s="1">
        <f>SUMIFS(Biometria!L:L,Biometria!$A:$A,$A548)</f>
        <v>32</v>
      </c>
      <c r="M548" s="1">
        <f>SUMIFS(Biometria!M:M,Biometria!$A:$A,$A548)</f>
        <v>34.333333333333336</v>
      </c>
      <c r="N548" s="1">
        <f>SUMIFS('A.T D0'!O:O,'A.T D0'!$A:$A,$A548)+SUMIFS('A.T D7'!O:O,'A.T D7'!$A:$A,$A548)+SUMIFS('A.T D22'!O:O,'A.T D22'!$A:$A,$A548)+SUMIFS('A.T D37'!O:O,'A.T D37'!$A:$A,$A548)+SUMIFS('A.T D52'!O:O,'A.T D52'!$A:$A,$A548)+SUMIFS('A.T D67'!O:O,'A.T D67'!$A:$A,$A548)</f>
        <v>5.0999999999999996</v>
      </c>
      <c r="O548" s="1">
        <f>SUMIFS('A.T D0'!P:P,'A.T D0'!$A:$A,$A548)+SUMIFS('A.T D7'!P:P,'A.T D7'!$A:$A,$A548)+SUMIFS('A.T D22'!P:P,'A.T D22'!$A:$A,$A548)+SUMIFS('A.T D37'!P:P,'A.T D37'!$A:$A,$A548)+SUMIFS('A.T D52'!P:P,'A.T D52'!$A:$A,$A548)+SUMIFS('A.T D67'!P:P,'A.T D67'!$A:$A,$A548)</f>
        <v>21.04</v>
      </c>
      <c r="P548" s="1">
        <f>SUMIFS('A.T D0'!Q:Q,'A.T D0'!$A:$A,$A548)+SUMIFS('A.T D7'!Q:Q,'A.T D7'!$A:$A,$A548)+SUMIFS('A.T D22'!Q:Q,'A.T D22'!$A:$A,$A548)+SUMIFS('A.T D37'!Q:Q,'A.T D37'!$A:$A,$A548)+SUMIFS('A.T D52'!Q:Q,'A.T D52'!$A:$A,$A548)+SUMIFS('A.T D67'!Q:Q,'A.T D67'!$A:$A,$A548)</f>
        <v>18.32</v>
      </c>
      <c r="Q548" s="1">
        <f>SUMIFS('A.T D0'!R:R,'A.T D0'!$A:$A,$A548)+SUMIFS('A.T D7'!R:R,'A.T D7'!$A:$A,$A548)+SUMIFS('A.T D22'!R:R,'A.T D22'!$A:$A,$A548)+SUMIFS('A.T D37'!R:R,'A.T D37'!$A:$A,$A548)+SUMIFS('A.T D52'!R:R,'A.T D52'!$A:$A,$A548)+SUMIFS('A.T D67'!R:R,'A.T D67'!$A:$A,$A548)</f>
        <v>87.07</v>
      </c>
      <c r="R548" s="1">
        <f>SUMIFS('A.T D0'!S:S,'A.T D0'!$A:$A,$A548)+SUMIFS('A.T D7'!S:S,'A.T D7'!$A:$A,$A548)+SUMIFS('A.T D22'!S:S,'A.T D22'!$A:$A,$A548)+SUMIFS('A.T D37'!S:S,'A.T D37'!$A:$A,$A548)+SUMIFS('A.T D52'!S:S,'A.T D52'!$A:$A,$A548)+SUMIFS('A.T D67'!S:S,'A.T D67'!$A:$A,$A548)</f>
        <v>0.65</v>
      </c>
      <c r="S548" s="1">
        <f>SUMIFS('A.T D0'!T:T,'A.T D0'!$A:$A,$A548)+SUMIFS('A.T D7'!T:T,'A.T D7'!$A:$A,$A548)+SUMIFS('A.T D22'!T:T,'A.T D22'!$A:$A,$A548)+SUMIFS('A.T D37'!T:T,'A.T D37'!$A:$A,$A548)+SUMIFS('A.T D52'!T:T,'A.T D52'!$A:$A,$A548)+SUMIFS('A.T D67'!T:T,'A.T D67'!$A:$A,$A548)</f>
        <v>14.853199999999999</v>
      </c>
      <c r="T548" s="1">
        <f>SUMIFS('A.T D0'!U:U,'A.T D0'!$A:$A,$A548)+SUMIFS('A.T D7'!U:U,'A.T D7'!$A:$A,$A548)+SUMIFS('A.T D22'!U:U,'A.T D22'!$A:$A,$A548)+SUMIFS('A.T D37'!U:U,'A.T D37'!$A:$A,$A548)+SUMIFS('A.T D52'!U:U,'A.T D52'!$A:$A,$A548)+SUMIFS('A.T D67'!U:U,'A.T D67'!$A:$A,$A548)</f>
        <v>0.53</v>
      </c>
      <c r="U548" s="1">
        <f>SUMIFS('A.T D0'!V:V,'A.T D0'!$A:$A,$A548)+SUMIFS('A.T D7'!V:V,'A.T D7'!$A:$A,$A548)+SUMIFS('A.T D22'!V:V,'A.T D22'!$A:$A,$A548)+SUMIFS('A.T D37'!V:V,'A.T D37'!$A:$A,$A548)+SUMIFS('A.T D52'!V:V,'A.T D52'!$A:$A,$A548)+SUMIFS('A.T D67'!V:V,'A.T D67'!$A:$A,$A548)</f>
        <v>14.48</v>
      </c>
      <c r="V548" s="1">
        <f>SUMIFS('A.T D0'!W:W,'A.T D0'!$A:$A,$A548)+SUMIFS('A.T D7'!W:W,'A.T D7'!$A:$A,$A548)+SUMIFS('A.T D22'!W:W,'A.T D22'!$A:$A,$A548)+SUMIFS('A.T D37'!W:W,'A.T D37'!$A:$A,$A548)+SUMIFS('A.T D52'!W:W,'A.T D52'!$A:$A,$A548)+SUMIFS('A.T D67'!W:W,'A.T D67'!$A:$A,$A548)</f>
        <v>24.73</v>
      </c>
      <c r="W548" s="1">
        <f>SUMIFS('A.T D0'!X:X,'A.T D0'!$A:$A,$A548)+SUMIFS('A.T D7'!X:X,'A.T D7'!$A:$A,$A548)+SUMIFS('A.T D22'!X:X,'A.T D22'!$A:$A,$A548)+SUMIFS('A.T D37'!X:X,'A.T D37'!$A:$A,$A548)+SUMIFS('A.T D52'!X:X,'A.T D52'!$A:$A,$A548)+SUMIFS('A.T D67'!X:X,'A.T D67'!$A:$A,$A548)</f>
        <v>147.91</v>
      </c>
      <c r="X548" s="17">
        <f>SUMIFS(TCH!J:J,TCH!$A:$A,$A548)</f>
        <v>0</v>
      </c>
      <c r="Y548" s="17">
        <f>IF(X548=0,0,(X548*AVERAGEIFS($W:$W,$C:$C,$C548,$D:$D,$D548,$E:$E,$E548,$G:$G,$G548,$B:$B,_xlfn.MAXIFS($B:$B,$C:$C,$C548,$D:$D,$D548,$E:$E,$E548,$G:$G,$G548,$B:$B,"&lt;&gt;"&amp;$B548)))/1000)</f>
        <v>0</v>
      </c>
      <c r="Z548" s="17">
        <f>SUMIFS(TCH!M:M,TCH!$A:$A,$A548)</f>
        <v>0</v>
      </c>
      <c r="AA548" s="17">
        <f>IF(Z548=0,0,(Z548*AVERAGEIFS($W:$W,$C:$C,$C548,$D:$D,$D548,$E:$E,$E548,$G:$G,$G548,$B:$B,_xlfn.MAXIFS($B:$B,$C:$C,$C548,$D:$D,$D548,$E:$E,$E548,$G:$G,$G548,$B:$B,"&lt;&gt;"&amp;$B548)))/1000)</f>
        <v>0</v>
      </c>
      <c r="AB548" s="17">
        <f>SUMIFS(TCH!P:P,TCH!$A:$A,$A548)</f>
        <v>0</v>
      </c>
      <c r="AC548" s="17">
        <f>IF(AB548=0,0,(AB548*AVERAGEIFS($W:$W,$C:$C,$C548,$D:$D,$D548,$E:$E,$E548,$G:$G,$G548,$B:$B,_xlfn.MAXIFS($B:$B,$C:$C,$C548,$D:$D,$D548,$E:$E,$E548,$G:$G,$G548,$B:$B,"&lt;&gt;"&amp;$B548)))/1000)</f>
        <v>0</v>
      </c>
      <c r="AD548" s="17">
        <f>SUMIFS(TCH!S:S,TCH!$A:$A,$A548)</f>
        <v>0</v>
      </c>
      <c r="AE548" s="17">
        <f>IF(AD548=0,0,(AD548*AVERAGEIFS($W:$W,$C:$C,$C548,$D:$D,$D548,$E:$E,$E548,$G:$G,$G548,$B:$B,_xlfn.MAXIFS($B:$B,$C:$C,$C548,$D:$D,$D548,$E:$E,$E548,$G:$G,$G548,$B:$B,"&lt;&gt;"&amp;$B548)))/1000)</f>
        <v>0</v>
      </c>
      <c r="AF548" s="17">
        <f>SUMIFS(TCH!V:V,TCH!$A:$A,$A548)</f>
        <v>0</v>
      </c>
      <c r="AG548" s="17">
        <f>IF(AF548=0,0,(AF548*AVERAGEIFS($W:$W,$C:$C,$C548,$D:$D,$D548,$E:$E,$E548,$G:$G,$G548,$B:$B,_xlfn.MAXIFS($B:$B,$C:$C,$C548,$D:$D,$D548,$E:$E,$E548,$G:$G,$G548,$B:$B,"&lt;&gt;"&amp;$B548)))/1000)</f>
        <v>0</v>
      </c>
      <c r="AH548" s="17">
        <f>SUMIFS(TCH!Y:Y,TCH!$A:$A,$A548)</f>
        <v>0</v>
      </c>
      <c r="AI548" s="17">
        <f>IF(AH548=0,0,(AH548*AVERAGEIFS($W:$W,$C:$C,$C548,$D:$D,$D548,$E:$E,$E548,$G:$G,$G548,$B:$B,_xlfn.MAXIFS($B:$B,$C:$C,$C548,$D:$D,$D548,$E:$E,$E548,$G:$G,$G548,$B:$B,"&lt;&gt;"&amp;$B548)))/1000)</f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>
        <v>0</v>
      </c>
      <c r="AX548">
        <v>0</v>
      </c>
      <c r="AY548">
        <v>0</v>
      </c>
      <c r="AZ548">
        <v>0</v>
      </c>
    </row>
    <row r="549" spans="1:52" x14ac:dyDescent="0.25">
      <c r="A549" s="1" t="str">
        <f t="shared" si="8"/>
        <v>45803497B2R223</v>
      </c>
      <c r="B549" s="7">
        <v>45803</v>
      </c>
      <c r="C549" s="1">
        <v>49</v>
      </c>
      <c r="D549" s="1">
        <v>7</v>
      </c>
      <c r="E549" s="3" t="s">
        <v>57</v>
      </c>
      <c r="F549" s="1" t="s">
        <v>54</v>
      </c>
      <c r="G549" s="1">
        <v>23</v>
      </c>
      <c r="H549" s="4">
        <f>SUMIFS(Biometria!H:H,Biometria!$A:$A,$A549)</f>
        <v>19.43</v>
      </c>
      <c r="I549" s="6">
        <f>SUMIFS(Biometria!I:I,Biometria!$A:$A,$A549)</f>
        <v>0</v>
      </c>
      <c r="J549" s="6">
        <f>SUMIFS(Biometria!J:J,Biometria!$A:$A,$A549)</f>
        <v>3.3</v>
      </c>
      <c r="K549" s="2">
        <f>SUMIFS(Biometria!K:K,Biometria!$A:$A,$A549)</f>
        <v>0</v>
      </c>
      <c r="L549" s="1">
        <f>SUMIFS(Biometria!L:L,Biometria!$A:$A,$A549)</f>
        <v>34</v>
      </c>
      <c r="M549" s="1">
        <f>SUMIFS(Biometria!M:M,Biometria!$A:$A,$A549)</f>
        <v>0</v>
      </c>
      <c r="N549" s="1">
        <f>SUMIFS('A.T D0'!O:O,'A.T D0'!$A:$A,$A549)+SUMIFS('A.T D7'!O:O,'A.T D7'!$A:$A,$A549)+SUMIFS('A.T D22'!O:O,'A.T D22'!$A:$A,$A549)+SUMIFS('A.T D37'!O:O,'A.T D37'!$A:$A,$A549)+SUMIFS('A.T D52'!O:O,'A.T D52'!$A:$A,$A549)+SUMIFS('A.T D67'!O:O,'A.T D67'!$A:$A,$A549)</f>
        <v>5.0999999999999996</v>
      </c>
      <c r="O549" s="1">
        <f>SUMIFS('A.T D0'!P:P,'A.T D0'!$A:$A,$A549)+SUMIFS('A.T D7'!P:P,'A.T D7'!$A:$A,$A549)+SUMIFS('A.T D22'!P:P,'A.T D22'!$A:$A,$A549)+SUMIFS('A.T D37'!P:P,'A.T D37'!$A:$A,$A549)+SUMIFS('A.T D52'!P:P,'A.T D52'!$A:$A,$A549)+SUMIFS('A.T D67'!P:P,'A.T D67'!$A:$A,$A549)</f>
        <v>20.66</v>
      </c>
      <c r="P549" s="1">
        <f>SUMIFS('A.T D0'!Q:Q,'A.T D0'!$A:$A,$A549)+SUMIFS('A.T D7'!Q:Q,'A.T D7'!$A:$A,$A549)+SUMIFS('A.T D22'!Q:Q,'A.T D22'!$A:$A,$A549)+SUMIFS('A.T D37'!Q:Q,'A.T D37'!$A:$A,$A549)+SUMIFS('A.T D52'!Q:Q,'A.T D52'!$A:$A,$A549)+SUMIFS('A.T D67'!Q:Q,'A.T D67'!$A:$A,$A549)</f>
        <v>17.96</v>
      </c>
      <c r="Q549" s="1">
        <f>SUMIFS('A.T D0'!R:R,'A.T D0'!$A:$A,$A549)+SUMIFS('A.T D7'!R:R,'A.T D7'!$A:$A,$A549)+SUMIFS('A.T D22'!R:R,'A.T D22'!$A:$A,$A549)+SUMIFS('A.T D37'!R:R,'A.T D37'!$A:$A,$A549)+SUMIFS('A.T D52'!R:R,'A.T D52'!$A:$A,$A549)+SUMIFS('A.T D67'!R:R,'A.T D67'!$A:$A,$A549)</f>
        <v>86.93</v>
      </c>
      <c r="R549" s="1">
        <f>SUMIFS('A.T D0'!S:S,'A.T D0'!$A:$A,$A549)+SUMIFS('A.T D7'!S:S,'A.T D7'!$A:$A,$A549)+SUMIFS('A.T D22'!S:S,'A.T D22'!$A:$A,$A549)+SUMIFS('A.T D37'!S:S,'A.T D37'!$A:$A,$A549)+SUMIFS('A.T D52'!S:S,'A.T D52'!$A:$A,$A549)+SUMIFS('A.T D67'!S:S,'A.T D67'!$A:$A,$A549)</f>
        <v>0.66</v>
      </c>
      <c r="S549" s="1">
        <f>SUMIFS('A.T D0'!T:T,'A.T D0'!$A:$A,$A549)+SUMIFS('A.T D7'!T:T,'A.T D7'!$A:$A,$A549)+SUMIFS('A.T D22'!T:T,'A.T D22'!$A:$A,$A549)+SUMIFS('A.T D37'!T:T,'A.T D37'!$A:$A,$A549)+SUMIFS('A.T D52'!T:T,'A.T D52'!$A:$A,$A549)+SUMIFS('A.T D67'!T:T,'A.T D67'!$A:$A,$A549)</f>
        <v>14.742800000000001</v>
      </c>
      <c r="T549" s="1">
        <f>SUMIFS('A.T D0'!U:U,'A.T D0'!$A:$A,$A549)+SUMIFS('A.T D7'!U:U,'A.T D7'!$A:$A,$A549)+SUMIFS('A.T D22'!U:U,'A.T D22'!$A:$A,$A549)+SUMIFS('A.T D37'!U:U,'A.T D37'!$A:$A,$A549)+SUMIFS('A.T D52'!U:U,'A.T D52'!$A:$A,$A549)+SUMIFS('A.T D67'!U:U,'A.T D67'!$A:$A,$A549)</f>
        <v>0.54</v>
      </c>
      <c r="U549" s="1">
        <f>SUMIFS('A.T D0'!V:V,'A.T D0'!$A:$A,$A549)+SUMIFS('A.T D7'!V:V,'A.T D7'!$A:$A,$A549)+SUMIFS('A.T D22'!V:V,'A.T D22'!$A:$A,$A549)+SUMIFS('A.T D37'!V:V,'A.T D37'!$A:$A,$A549)+SUMIFS('A.T D52'!V:V,'A.T D52'!$A:$A,$A549)+SUMIFS('A.T D67'!V:V,'A.T D67'!$A:$A,$A549)</f>
        <v>13.78</v>
      </c>
      <c r="V549" s="1">
        <f>SUMIFS('A.T D0'!W:W,'A.T D0'!$A:$A,$A549)+SUMIFS('A.T D7'!W:W,'A.T D7'!$A:$A,$A549)+SUMIFS('A.T D22'!W:W,'A.T D22'!$A:$A,$A549)+SUMIFS('A.T D37'!W:W,'A.T D37'!$A:$A,$A549)+SUMIFS('A.T D52'!W:W,'A.T D52'!$A:$A,$A549)+SUMIFS('A.T D67'!W:W,'A.T D67'!$A:$A,$A549)</f>
        <v>23.92</v>
      </c>
      <c r="W549" s="1">
        <f>SUMIFS('A.T D0'!X:X,'A.T D0'!$A:$A,$A549)+SUMIFS('A.T D7'!X:X,'A.T D7'!$A:$A,$A549)+SUMIFS('A.T D22'!X:X,'A.T D22'!$A:$A,$A549)+SUMIFS('A.T D37'!X:X,'A.T D37'!$A:$A,$A549)+SUMIFS('A.T D52'!X:X,'A.T D52'!$A:$A,$A549)+SUMIFS('A.T D67'!X:X,'A.T D67'!$A:$A,$A549)</f>
        <v>146.94</v>
      </c>
      <c r="X549" s="17">
        <f>SUMIFS(TCH!J:J,TCH!$A:$A,$A549)</f>
        <v>0</v>
      </c>
      <c r="Y549" s="17">
        <f>IF(X549=0,0,(X549*AVERAGEIFS($W:$W,$C:$C,$C549,$D:$D,$D549,$E:$E,$E549,$G:$G,$G549,$B:$B,_xlfn.MAXIFS($B:$B,$C:$C,$C549,$D:$D,$D549,$E:$E,$E549,$G:$G,$G549,$B:$B,"&lt;&gt;"&amp;$B549)))/1000)</f>
        <v>0</v>
      </c>
      <c r="Z549" s="17">
        <f>SUMIFS(TCH!M:M,TCH!$A:$A,$A549)</f>
        <v>0</v>
      </c>
      <c r="AA549" s="17">
        <f>IF(Z549=0,0,(Z549*AVERAGEIFS($W:$W,$C:$C,$C549,$D:$D,$D549,$E:$E,$E549,$G:$G,$G549,$B:$B,_xlfn.MAXIFS($B:$B,$C:$C,$C549,$D:$D,$D549,$E:$E,$E549,$G:$G,$G549,$B:$B,"&lt;&gt;"&amp;$B549)))/1000)</f>
        <v>0</v>
      </c>
      <c r="AB549" s="17">
        <f>SUMIFS(TCH!P:P,TCH!$A:$A,$A549)</f>
        <v>0</v>
      </c>
      <c r="AC549" s="17">
        <f>IF(AB549=0,0,(AB549*AVERAGEIFS($W:$W,$C:$C,$C549,$D:$D,$D549,$E:$E,$E549,$G:$G,$G549,$B:$B,_xlfn.MAXIFS($B:$B,$C:$C,$C549,$D:$D,$D549,$E:$E,$E549,$G:$G,$G549,$B:$B,"&lt;&gt;"&amp;$B549)))/1000)</f>
        <v>0</v>
      </c>
      <c r="AD549" s="17">
        <f>SUMIFS(TCH!S:S,TCH!$A:$A,$A549)</f>
        <v>0</v>
      </c>
      <c r="AE549" s="17">
        <f>IF(AD549=0,0,(AD549*AVERAGEIFS($W:$W,$C:$C,$C549,$D:$D,$D549,$E:$E,$E549,$G:$G,$G549,$B:$B,_xlfn.MAXIFS($B:$B,$C:$C,$C549,$D:$D,$D549,$E:$E,$E549,$G:$G,$G549,$B:$B,"&lt;&gt;"&amp;$B549)))/1000)</f>
        <v>0</v>
      </c>
      <c r="AF549" s="17">
        <f>SUMIFS(TCH!V:V,TCH!$A:$A,$A549)</f>
        <v>0</v>
      </c>
      <c r="AG549" s="17">
        <f>IF(AF549=0,0,(AF549*AVERAGEIFS($W:$W,$C:$C,$C549,$D:$D,$D549,$E:$E,$E549,$G:$G,$G549,$B:$B,_xlfn.MAXIFS($B:$B,$C:$C,$C549,$D:$D,$D549,$E:$E,$E549,$G:$G,$G549,$B:$B,"&lt;&gt;"&amp;$B549)))/1000)</f>
        <v>0</v>
      </c>
      <c r="AH549" s="17">
        <f>SUMIFS(TCH!Y:Y,TCH!$A:$A,$A549)</f>
        <v>0</v>
      </c>
      <c r="AI549" s="17">
        <f>IF(AH549=0,0,(AH549*AVERAGEIFS($W:$W,$C:$C,$C549,$D:$D,$D549,$E:$E,$E549,$G:$G,$G549,$B:$B,_xlfn.MAXIFS($B:$B,$C:$C,$C549,$D:$D,$D549,$E:$E,$E549,$G:$G,$G549,$B:$B,"&lt;&gt;"&amp;$B549)))/1000)</f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>
        <v>0</v>
      </c>
      <c r="AX549">
        <v>0</v>
      </c>
      <c r="AY549">
        <v>0</v>
      </c>
      <c r="AZ549">
        <v>0</v>
      </c>
    </row>
    <row r="550" spans="1:52" x14ac:dyDescent="0.25">
      <c r="A550" s="1" t="str">
        <f t="shared" si="8"/>
        <v>45803497B2R323</v>
      </c>
      <c r="B550" s="7">
        <v>45803</v>
      </c>
      <c r="C550" s="1">
        <v>49</v>
      </c>
      <c r="D550" s="1">
        <v>7</v>
      </c>
      <c r="E550" s="3" t="s">
        <v>57</v>
      </c>
      <c r="F550" s="1" t="s">
        <v>55</v>
      </c>
      <c r="G550" s="1">
        <v>23</v>
      </c>
      <c r="H550" s="4">
        <f>SUMIFS(Biometria!H:H,Biometria!$A:$A,$A550)</f>
        <v>17.48</v>
      </c>
      <c r="I550" s="6">
        <f>SUMIFS(Biometria!I:I,Biometria!$A:$A,$A550)</f>
        <v>0</v>
      </c>
      <c r="J550" s="6">
        <f>SUMIFS(Biometria!J:J,Biometria!$A:$A,$A550)</f>
        <v>3.35</v>
      </c>
      <c r="K550" s="2">
        <f>SUMIFS(Biometria!K:K,Biometria!$A:$A,$A550)</f>
        <v>0</v>
      </c>
      <c r="L550" s="1">
        <f>SUMIFS(Biometria!L:L,Biometria!$A:$A,$A550)</f>
        <v>37</v>
      </c>
      <c r="M550" s="1">
        <f>SUMIFS(Biometria!M:M,Biometria!$A:$A,$A550)</f>
        <v>0</v>
      </c>
      <c r="N550" s="1">
        <f>SUMIFS('A.T D0'!O:O,'A.T D0'!$A:$A,$A550)+SUMIFS('A.T D7'!O:O,'A.T D7'!$A:$A,$A550)+SUMIFS('A.T D22'!O:O,'A.T D22'!$A:$A,$A550)+SUMIFS('A.T D37'!O:O,'A.T D37'!$A:$A,$A550)+SUMIFS('A.T D52'!O:O,'A.T D52'!$A:$A,$A550)+SUMIFS('A.T D67'!O:O,'A.T D67'!$A:$A,$A550)</f>
        <v>5.0999999999999996</v>
      </c>
      <c r="O550" s="1">
        <f>SUMIFS('A.T D0'!P:P,'A.T D0'!$A:$A,$A550)+SUMIFS('A.T D7'!P:P,'A.T D7'!$A:$A,$A550)+SUMIFS('A.T D22'!P:P,'A.T D22'!$A:$A,$A550)+SUMIFS('A.T D37'!P:P,'A.T D37'!$A:$A,$A550)+SUMIFS('A.T D52'!P:P,'A.T D52'!$A:$A,$A550)+SUMIFS('A.T D67'!P:P,'A.T D67'!$A:$A,$A550)</f>
        <v>20.61</v>
      </c>
      <c r="P550" s="1">
        <f>SUMIFS('A.T D0'!Q:Q,'A.T D0'!$A:$A,$A550)+SUMIFS('A.T D7'!Q:Q,'A.T D7'!$A:$A,$A550)+SUMIFS('A.T D22'!Q:Q,'A.T D22'!$A:$A,$A550)+SUMIFS('A.T D37'!Q:Q,'A.T D37'!$A:$A,$A550)+SUMIFS('A.T D52'!Q:Q,'A.T D52'!$A:$A,$A550)+SUMIFS('A.T D67'!Q:Q,'A.T D67'!$A:$A,$A550)</f>
        <v>17.43</v>
      </c>
      <c r="Q550" s="1">
        <f>SUMIFS('A.T D0'!R:R,'A.T D0'!$A:$A,$A550)+SUMIFS('A.T D7'!R:R,'A.T D7'!$A:$A,$A550)+SUMIFS('A.T D22'!R:R,'A.T D22'!$A:$A,$A550)+SUMIFS('A.T D37'!R:R,'A.T D37'!$A:$A,$A550)+SUMIFS('A.T D52'!R:R,'A.T D52'!$A:$A,$A550)+SUMIFS('A.T D67'!R:R,'A.T D67'!$A:$A,$A550)</f>
        <v>84.57</v>
      </c>
      <c r="R550" s="1">
        <f>SUMIFS('A.T D0'!S:S,'A.T D0'!$A:$A,$A550)+SUMIFS('A.T D7'!S:S,'A.T D7'!$A:$A,$A550)+SUMIFS('A.T D22'!S:S,'A.T D22'!$A:$A,$A550)+SUMIFS('A.T D37'!S:S,'A.T D37'!$A:$A,$A550)+SUMIFS('A.T D52'!S:S,'A.T D52'!$A:$A,$A550)+SUMIFS('A.T D67'!S:S,'A.T D67'!$A:$A,$A550)</f>
        <v>0.74</v>
      </c>
      <c r="S550" s="1">
        <f>SUMIFS('A.T D0'!T:T,'A.T D0'!$A:$A,$A550)+SUMIFS('A.T D7'!T:T,'A.T D7'!$A:$A,$A550)+SUMIFS('A.T D22'!T:T,'A.T D22'!$A:$A,$A550)+SUMIFS('A.T D37'!T:T,'A.T D37'!$A:$A,$A550)+SUMIFS('A.T D52'!T:T,'A.T D52'!$A:$A,$A550)+SUMIFS('A.T D67'!T:T,'A.T D67'!$A:$A,$A550)</f>
        <v>14.5078</v>
      </c>
      <c r="T550" s="1">
        <f>SUMIFS('A.T D0'!U:U,'A.T D0'!$A:$A,$A550)+SUMIFS('A.T D7'!U:U,'A.T D7'!$A:$A,$A550)+SUMIFS('A.T D22'!U:U,'A.T D22'!$A:$A,$A550)+SUMIFS('A.T D37'!U:U,'A.T D37'!$A:$A,$A550)+SUMIFS('A.T D52'!U:U,'A.T D52'!$A:$A,$A550)+SUMIFS('A.T D67'!U:U,'A.T D67'!$A:$A,$A550)</f>
        <v>0.62</v>
      </c>
      <c r="U550" s="1">
        <f>SUMIFS('A.T D0'!V:V,'A.T D0'!$A:$A,$A550)+SUMIFS('A.T D7'!V:V,'A.T D7'!$A:$A,$A550)+SUMIFS('A.T D22'!V:V,'A.T D22'!$A:$A,$A550)+SUMIFS('A.T D37'!V:V,'A.T D37'!$A:$A,$A550)+SUMIFS('A.T D52'!V:V,'A.T D52'!$A:$A,$A550)+SUMIFS('A.T D67'!V:V,'A.T D67'!$A:$A,$A550)</f>
        <v>12.99</v>
      </c>
      <c r="V550" s="1">
        <f>SUMIFS('A.T D0'!W:W,'A.T D0'!$A:$A,$A550)+SUMIFS('A.T D7'!W:W,'A.T D7'!$A:$A,$A550)+SUMIFS('A.T D22'!W:W,'A.T D22'!$A:$A,$A550)+SUMIFS('A.T D37'!W:W,'A.T D37'!$A:$A,$A550)+SUMIFS('A.T D52'!W:W,'A.T D52'!$A:$A,$A550)+SUMIFS('A.T D67'!W:W,'A.T D67'!$A:$A,$A550)</f>
        <v>22.63</v>
      </c>
      <c r="W550" s="1">
        <f>SUMIFS('A.T D0'!X:X,'A.T D0'!$A:$A,$A550)+SUMIFS('A.T D7'!X:X,'A.T D7'!$A:$A,$A550)+SUMIFS('A.T D22'!X:X,'A.T D22'!$A:$A,$A550)+SUMIFS('A.T D37'!X:X,'A.T D37'!$A:$A,$A550)+SUMIFS('A.T D52'!X:X,'A.T D52'!$A:$A,$A550)+SUMIFS('A.T D67'!X:X,'A.T D67'!$A:$A,$A550)</f>
        <v>145.41</v>
      </c>
      <c r="X550" s="17">
        <f>SUMIFS(TCH!J:J,TCH!$A:$A,$A550)</f>
        <v>0</v>
      </c>
      <c r="Y550" s="17">
        <f>IF(X550=0,0,(X550*AVERAGEIFS($W:$W,$C:$C,$C550,$D:$D,$D550,$E:$E,$E550,$G:$G,$G550,$B:$B,_xlfn.MAXIFS($B:$B,$C:$C,$C550,$D:$D,$D550,$E:$E,$E550,$G:$G,$G550,$B:$B,"&lt;&gt;"&amp;$B550)))/1000)</f>
        <v>0</v>
      </c>
      <c r="Z550" s="17">
        <f>SUMIFS(TCH!M:M,TCH!$A:$A,$A550)</f>
        <v>0</v>
      </c>
      <c r="AA550" s="17">
        <f>IF(Z550=0,0,(Z550*AVERAGEIFS($W:$W,$C:$C,$C550,$D:$D,$D550,$E:$E,$E550,$G:$G,$G550,$B:$B,_xlfn.MAXIFS($B:$B,$C:$C,$C550,$D:$D,$D550,$E:$E,$E550,$G:$G,$G550,$B:$B,"&lt;&gt;"&amp;$B550)))/1000)</f>
        <v>0</v>
      </c>
      <c r="AB550" s="17">
        <f>SUMIFS(TCH!P:P,TCH!$A:$A,$A550)</f>
        <v>0</v>
      </c>
      <c r="AC550" s="17">
        <f>IF(AB550=0,0,(AB550*AVERAGEIFS($W:$W,$C:$C,$C550,$D:$D,$D550,$E:$E,$E550,$G:$G,$G550,$B:$B,_xlfn.MAXIFS($B:$B,$C:$C,$C550,$D:$D,$D550,$E:$E,$E550,$G:$G,$G550,$B:$B,"&lt;&gt;"&amp;$B550)))/1000)</f>
        <v>0</v>
      </c>
      <c r="AD550" s="17">
        <f>SUMIFS(TCH!S:S,TCH!$A:$A,$A550)</f>
        <v>0</v>
      </c>
      <c r="AE550" s="17">
        <f>IF(AD550=0,0,(AD550*AVERAGEIFS($W:$W,$C:$C,$C550,$D:$D,$D550,$E:$E,$E550,$G:$G,$G550,$B:$B,_xlfn.MAXIFS($B:$B,$C:$C,$C550,$D:$D,$D550,$E:$E,$E550,$G:$G,$G550,$B:$B,"&lt;&gt;"&amp;$B550)))/1000)</f>
        <v>0</v>
      </c>
      <c r="AF550" s="17">
        <f>SUMIFS(TCH!V:V,TCH!$A:$A,$A550)</f>
        <v>0</v>
      </c>
      <c r="AG550" s="17">
        <f>IF(AF550=0,0,(AF550*AVERAGEIFS($W:$W,$C:$C,$C550,$D:$D,$D550,$E:$E,$E550,$G:$G,$G550,$B:$B,_xlfn.MAXIFS($B:$B,$C:$C,$C550,$D:$D,$D550,$E:$E,$E550,$G:$G,$G550,$B:$B,"&lt;&gt;"&amp;$B550)))/1000)</f>
        <v>0</v>
      </c>
      <c r="AH550" s="17">
        <f>SUMIFS(TCH!Y:Y,TCH!$A:$A,$A550)</f>
        <v>0</v>
      </c>
      <c r="AI550" s="17">
        <f>IF(AH550=0,0,(AH550*AVERAGEIFS($W:$W,$C:$C,$C550,$D:$D,$D550,$E:$E,$E550,$G:$G,$G550,$B:$B,_xlfn.MAXIFS($B:$B,$C:$C,$C550,$D:$D,$D550,$E:$E,$E550,$G:$G,$G550,$B:$B,"&lt;&gt;"&amp;$B550)))/1000)</f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>
        <v>0</v>
      </c>
      <c r="AX550">
        <v>0</v>
      </c>
      <c r="AY550">
        <v>0</v>
      </c>
      <c r="AZ550">
        <v>0</v>
      </c>
    </row>
    <row r="551" spans="1:52" x14ac:dyDescent="0.25">
      <c r="A551" s="1" t="str">
        <f t="shared" si="8"/>
        <v>45803498B2R124</v>
      </c>
      <c r="B551" s="7">
        <v>45803</v>
      </c>
      <c r="C551" s="1">
        <v>49</v>
      </c>
      <c r="D551" s="1">
        <v>8</v>
      </c>
      <c r="E551" s="3" t="s">
        <v>57</v>
      </c>
      <c r="F551" s="1" t="s">
        <v>53</v>
      </c>
      <c r="G551" s="1">
        <v>24</v>
      </c>
      <c r="H551" s="4">
        <f>SUMIFS(Biometria!H:H,Biometria!$A:$A,$A551)</f>
        <v>17.48</v>
      </c>
      <c r="I551" s="6">
        <f>SUMIFS(Biometria!I:I,Biometria!$A:$A,$A551)</f>
        <v>19.139999999999997</v>
      </c>
      <c r="J551" s="6">
        <f>SUMIFS(Biometria!J:J,Biometria!$A:$A,$A551)</f>
        <v>3.5</v>
      </c>
      <c r="K551" s="2">
        <f>SUMIFS(Biometria!K:K,Biometria!$A:$A,$A551)</f>
        <v>3.5166666666666671</v>
      </c>
      <c r="L551" s="1">
        <f>SUMIFS(Biometria!L:L,Biometria!$A:$A,$A551)</f>
        <v>36</v>
      </c>
      <c r="M551" s="1">
        <f>SUMIFS(Biometria!M:M,Biometria!$A:$A,$A551)</f>
        <v>36.333333333333336</v>
      </c>
      <c r="N551" s="1">
        <f>SUMIFS('A.T D0'!O:O,'A.T D0'!$A:$A,$A551)+SUMIFS('A.T D7'!O:O,'A.T D7'!$A:$A,$A551)+SUMIFS('A.T D22'!O:O,'A.T D22'!$A:$A,$A551)+SUMIFS('A.T D37'!O:O,'A.T D37'!$A:$A,$A551)+SUMIFS('A.T D52'!O:O,'A.T D52'!$A:$A,$A551)+SUMIFS('A.T D67'!O:O,'A.T D67'!$A:$A,$A551)</f>
        <v>5.2</v>
      </c>
      <c r="O551" s="1">
        <f>SUMIFS('A.T D0'!P:P,'A.T D0'!$A:$A,$A551)+SUMIFS('A.T D7'!P:P,'A.T D7'!$A:$A,$A551)+SUMIFS('A.T D22'!P:P,'A.T D22'!$A:$A,$A551)+SUMIFS('A.T D37'!P:P,'A.T D37'!$A:$A,$A551)+SUMIFS('A.T D52'!P:P,'A.T D52'!$A:$A,$A551)+SUMIFS('A.T D67'!P:P,'A.T D67'!$A:$A,$A551)</f>
        <v>19.899999999999999</v>
      </c>
      <c r="P551" s="1">
        <f>SUMIFS('A.T D0'!Q:Q,'A.T D0'!$A:$A,$A551)+SUMIFS('A.T D7'!Q:Q,'A.T D7'!$A:$A,$A551)+SUMIFS('A.T D22'!Q:Q,'A.T D22'!$A:$A,$A551)+SUMIFS('A.T D37'!Q:Q,'A.T D37'!$A:$A,$A551)+SUMIFS('A.T D52'!Q:Q,'A.T D52'!$A:$A,$A551)+SUMIFS('A.T D67'!Q:Q,'A.T D67'!$A:$A,$A551)</f>
        <v>16.899999999999999</v>
      </c>
      <c r="Q551" s="1">
        <f>SUMIFS('A.T D0'!R:R,'A.T D0'!$A:$A,$A551)+SUMIFS('A.T D7'!R:R,'A.T D7'!$A:$A,$A551)+SUMIFS('A.T D22'!R:R,'A.T D22'!$A:$A,$A551)+SUMIFS('A.T D37'!R:R,'A.T D37'!$A:$A,$A551)+SUMIFS('A.T D52'!R:R,'A.T D52'!$A:$A,$A551)+SUMIFS('A.T D67'!R:R,'A.T D67'!$A:$A,$A551)</f>
        <v>84.92</v>
      </c>
      <c r="R551" s="1">
        <f>SUMIFS('A.T D0'!S:S,'A.T D0'!$A:$A,$A551)+SUMIFS('A.T D7'!S:S,'A.T D7'!$A:$A,$A551)+SUMIFS('A.T D22'!S:S,'A.T D22'!$A:$A,$A551)+SUMIFS('A.T D37'!S:S,'A.T D37'!$A:$A,$A551)+SUMIFS('A.T D52'!S:S,'A.T D52'!$A:$A,$A551)+SUMIFS('A.T D67'!S:S,'A.T D67'!$A:$A,$A551)</f>
        <v>0.73</v>
      </c>
      <c r="S551" s="1">
        <f>SUMIFS('A.T D0'!T:T,'A.T D0'!$A:$A,$A551)+SUMIFS('A.T D7'!T:T,'A.T D7'!$A:$A,$A551)+SUMIFS('A.T D22'!T:T,'A.T D22'!$A:$A,$A551)+SUMIFS('A.T D37'!T:T,'A.T D37'!$A:$A,$A551)+SUMIFS('A.T D52'!T:T,'A.T D52'!$A:$A,$A551)+SUMIFS('A.T D67'!T:T,'A.T D67'!$A:$A,$A551)</f>
        <v>13.990399999999999</v>
      </c>
      <c r="T551" s="1">
        <f>SUMIFS('A.T D0'!U:U,'A.T D0'!$A:$A,$A551)+SUMIFS('A.T D7'!U:U,'A.T D7'!$A:$A,$A551)+SUMIFS('A.T D22'!U:U,'A.T D22'!$A:$A,$A551)+SUMIFS('A.T D37'!U:U,'A.T D37'!$A:$A,$A551)+SUMIFS('A.T D52'!U:U,'A.T D52'!$A:$A,$A551)+SUMIFS('A.T D67'!U:U,'A.T D67'!$A:$A,$A551)</f>
        <v>0.6</v>
      </c>
      <c r="U551" s="1">
        <f>SUMIFS('A.T D0'!V:V,'A.T D0'!$A:$A,$A551)+SUMIFS('A.T D7'!V:V,'A.T D7'!$A:$A,$A551)+SUMIFS('A.T D22'!V:V,'A.T D22'!$A:$A,$A551)+SUMIFS('A.T D37'!V:V,'A.T D37'!$A:$A,$A551)+SUMIFS('A.T D52'!V:V,'A.T D52'!$A:$A,$A551)+SUMIFS('A.T D67'!V:V,'A.T D67'!$A:$A,$A551)</f>
        <v>13.3</v>
      </c>
      <c r="V551" s="1">
        <f>SUMIFS('A.T D0'!W:W,'A.T D0'!$A:$A,$A551)+SUMIFS('A.T D7'!W:W,'A.T D7'!$A:$A,$A551)+SUMIFS('A.T D22'!W:W,'A.T D22'!$A:$A,$A551)+SUMIFS('A.T D37'!W:W,'A.T D37'!$A:$A,$A551)+SUMIFS('A.T D52'!W:W,'A.T D52'!$A:$A,$A551)+SUMIFS('A.T D67'!W:W,'A.T D67'!$A:$A,$A551)</f>
        <v>18.27</v>
      </c>
      <c r="W551" s="1">
        <f>SUMIFS('A.T D0'!X:X,'A.T D0'!$A:$A,$A551)+SUMIFS('A.T D7'!X:X,'A.T D7'!$A:$A,$A551)+SUMIFS('A.T D22'!X:X,'A.T D22'!$A:$A,$A551)+SUMIFS('A.T D37'!X:X,'A.T D37'!$A:$A,$A551)+SUMIFS('A.T D52'!X:X,'A.T D52'!$A:$A,$A551)+SUMIFS('A.T D67'!X:X,'A.T D67'!$A:$A,$A551)</f>
        <v>140.24</v>
      </c>
      <c r="X551" s="17">
        <f>SUMIFS(TCH!J:J,TCH!$A:$A,$A551)</f>
        <v>0</v>
      </c>
      <c r="Y551" s="17">
        <f>IF(X551=0,0,(X551*AVERAGEIFS($W:$W,$C:$C,$C551,$D:$D,$D551,$E:$E,$E551,$G:$G,$G551,$B:$B,_xlfn.MAXIFS($B:$B,$C:$C,$C551,$D:$D,$D551,$E:$E,$E551,$G:$G,$G551,$B:$B,"&lt;&gt;"&amp;$B551)))/1000)</f>
        <v>0</v>
      </c>
      <c r="Z551" s="17">
        <f>SUMIFS(TCH!M:M,TCH!$A:$A,$A551)</f>
        <v>0</v>
      </c>
      <c r="AA551" s="17">
        <f>IF(Z551=0,0,(Z551*AVERAGEIFS($W:$W,$C:$C,$C551,$D:$D,$D551,$E:$E,$E551,$G:$G,$G551,$B:$B,_xlfn.MAXIFS($B:$B,$C:$C,$C551,$D:$D,$D551,$E:$E,$E551,$G:$G,$G551,$B:$B,"&lt;&gt;"&amp;$B551)))/1000)</f>
        <v>0</v>
      </c>
      <c r="AB551" s="17">
        <f>SUMIFS(TCH!P:P,TCH!$A:$A,$A551)</f>
        <v>0</v>
      </c>
      <c r="AC551" s="17">
        <f>IF(AB551=0,0,(AB551*AVERAGEIFS($W:$W,$C:$C,$C551,$D:$D,$D551,$E:$E,$E551,$G:$G,$G551,$B:$B,_xlfn.MAXIFS($B:$B,$C:$C,$C551,$D:$D,$D551,$E:$E,$E551,$G:$G,$G551,$B:$B,"&lt;&gt;"&amp;$B551)))/1000)</f>
        <v>0</v>
      </c>
      <c r="AD551" s="17">
        <f>SUMIFS(TCH!S:S,TCH!$A:$A,$A551)</f>
        <v>0</v>
      </c>
      <c r="AE551" s="17">
        <f>IF(AD551=0,0,(AD551*AVERAGEIFS($W:$W,$C:$C,$C551,$D:$D,$D551,$E:$E,$E551,$G:$G,$G551,$B:$B,_xlfn.MAXIFS($B:$B,$C:$C,$C551,$D:$D,$D551,$E:$E,$E551,$G:$G,$G551,$B:$B,"&lt;&gt;"&amp;$B551)))/1000)</f>
        <v>0</v>
      </c>
      <c r="AF551" s="17">
        <f>SUMIFS(TCH!V:V,TCH!$A:$A,$A551)</f>
        <v>0</v>
      </c>
      <c r="AG551" s="17">
        <f>IF(AF551=0,0,(AF551*AVERAGEIFS($W:$W,$C:$C,$C551,$D:$D,$D551,$E:$E,$E551,$G:$G,$G551,$B:$B,_xlfn.MAXIFS($B:$B,$C:$C,$C551,$D:$D,$D551,$E:$E,$E551,$G:$G,$G551,$B:$B,"&lt;&gt;"&amp;$B551)))/1000)</f>
        <v>0</v>
      </c>
      <c r="AH551" s="17">
        <f>SUMIFS(TCH!Y:Y,TCH!$A:$A,$A551)</f>
        <v>0</v>
      </c>
      <c r="AI551" s="17">
        <f>IF(AH551=0,0,(AH551*AVERAGEIFS($W:$W,$C:$C,$C551,$D:$D,$D551,$E:$E,$E551,$G:$G,$G551,$B:$B,_xlfn.MAXIFS($B:$B,$C:$C,$C551,$D:$D,$D551,$E:$E,$E551,$G:$G,$G551,$B:$B,"&lt;&gt;"&amp;$B551)))/1000)</f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>
        <v>0</v>
      </c>
      <c r="AX551">
        <v>0</v>
      </c>
      <c r="AY551">
        <v>0</v>
      </c>
      <c r="AZ551">
        <v>0</v>
      </c>
    </row>
    <row r="552" spans="1:52" x14ac:dyDescent="0.25">
      <c r="A552" s="1" t="str">
        <f t="shared" si="8"/>
        <v>45803498B2R224</v>
      </c>
      <c r="B552" s="7">
        <v>45803</v>
      </c>
      <c r="C552" s="1">
        <v>49</v>
      </c>
      <c r="D552" s="1">
        <v>8</v>
      </c>
      <c r="E552" s="3" t="s">
        <v>57</v>
      </c>
      <c r="F552" s="1" t="s">
        <v>54</v>
      </c>
      <c r="G552" s="1">
        <v>24</v>
      </c>
      <c r="H552" s="4">
        <f>SUMIFS(Biometria!H:H,Biometria!$A:$A,$A552)</f>
        <v>17.649999999999999</v>
      </c>
      <c r="I552" s="6">
        <f>SUMIFS(Biometria!I:I,Biometria!$A:$A,$A552)</f>
        <v>0</v>
      </c>
      <c r="J552" s="6">
        <f>SUMIFS(Biometria!J:J,Biometria!$A:$A,$A552)</f>
        <v>3.45</v>
      </c>
      <c r="K552" s="2">
        <f>SUMIFS(Biometria!K:K,Biometria!$A:$A,$A552)</f>
        <v>0</v>
      </c>
      <c r="L552" s="1">
        <f>SUMIFS(Biometria!L:L,Biometria!$A:$A,$A552)</f>
        <v>38</v>
      </c>
      <c r="M552" s="1">
        <f>SUMIFS(Biometria!M:M,Biometria!$A:$A,$A552)</f>
        <v>0</v>
      </c>
      <c r="N552" s="1">
        <f>SUMIFS('A.T D0'!O:O,'A.T D0'!$A:$A,$A552)+SUMIFS('A.T D7'!O:O,'A.T D7'!$A:$A,$A552)+SUMIFS('A.T D22'!O:O,'A.T D22'!$A:$A,$A552)+SUMIFS('A.T D37'!O:O,'A.T D37'!$A:$A,$A552)+SUMIFS('A.T D52'!O:O,'A.T D52'!$A:$A,$A552)+SUMIFS('A.T D67'!O:O,'A.T D67'!$A:$A,$A552)</f>
        <v>5.2</v>
      </c>
      <c r="O552" s="1">
        <f>SUMIFS('A.T D0'!P:P,'A.T D0'!$A:$A,$A552)+SUMIFS('A.T D7'!P:P,'A.T D7'!$A:$A,$A552)+SUMIFS('A.T D22'!P:P,'A.T D22'!$A:$A,$A552)+SUMIFS('A.T D37'!P:P,'A.T D37'!$A:$A,$A552)+SUMIFS('A.T D52'!P:P,'A.T D52'!$A:$A,$A552)+SUMIFS('A.T D67'!P:P,'A.T D67'!$A:$A,$A552)</f>
        <v>20.420000000000002</v>
      </c>
      <c r="P552" s="1">
        <f>SUMIFS('A.T D0'!Q:Q,'A.T D0'!$A:$A,$A552)+SUMIFS('A.T D7'!Q:Q,'A.T D7'!$A:$A,$A552)+SUMIFS('A.T D22'!Q:Q,'A.T D22'!$A:$A,$A552)+SUMIFS('A.T D37'!Q:Q,'A.T D37'!$A:$A,$A552)+SUMIFS('A.T D52'!Q:Q,'A.T D52'!$A:$A,$A552)+SUMIFS('A.T D67'!Q:Q,'A.T D67'!$A:$A,$A552)</f>
        <v>17.29</v>
      </c>
      <c r="Q552" s="1">
        <f>SUMIFS('A.T D0'!R:R,'A.T D0'!$A:$A,$A552)+SUMIFS('A.T D7'!R:R,'A.T D7'!$A:$A,$A552)+SUMIFS('A.T D22'!R:R,'A.T D22'!$A:$A,$A552)+SUMIFS('A.T D37'!R:R,'A.T D37'!$A:$A,$A552)+SUMIFS('A.T D52'!R:R,'A.T D52'!$A:$A,$A552)+SUMIFS('A.T D67'!R:R,'A.T D67'!$A:$A,$A552)</f>
        <v>84.67</v>
      </c>
      <c r="R552" s="1">
        <f>SUMIFS('A.T D0'!S:S,'A.T D0'!$A:$A,$A552)+SUMIFS('A.T D7'!S:S,'A.T D7'!$A:$A,$A552)+SUMIFS('A.T D22'!S:S,'A.T D22'!$A:$A,$A552)+SUMIFS('A.T D37'!S:S,'A.T D37'!$A:$A,$A552)+SUMIFS('A.T D52'!S:S,'A.T D52'!$A:$A,$A552)+SUMIFS('A.T D67'!S:S,'A.T D67'!$A:$A,$A552)</f>
        <v>0.74</v>
      </c>
      <c r="S552" s="1">
        <f>SUMIFS('A.T D0'!T:T,'A.T D0'!$A:$A,$A552)+SUMIFS('A.T D7'!T:T,'A.T D7'!$A:$A,$A552)+SUMIFS('A.T D22'!T:T,'A.T D22'!$A:$A,$A552)+SUMIFS('A.T D37'!T:T,'A.T D37'!$A:$A,$A552)+SUMIFS('A.T D52'!T:T,'A.T D52'!$A:$A,$A552)+SUMIFS('A.T D67'!T:T,'A.T D67'!$A:$A,$A552)</f>
        <v>14.368600000000001</v>
      </c>
      <c r="T552" s="1">
        <f>SUMIFS('A.T D0'!U:U,'A.T D0'!$A:$A,$A552)+SUMIFS('A.T D7'!U:U,'A.T D7'!$A:$A,$A552)+SUMIFS('A.T D22'!U:U,'A.T D22'!$A:$A,$A552)+SUMIFS('A.T D37'!U:U,'A.T D37'!$A:$A,$A552)+SUMIFS('A.T D52'!U:U,'A.T D52'!$A:$A,$A552)+SUMIFS('A.T D67'!U:U,'A.T D67'!$A:$A,$A552)</f>
        <v>0.61</v>
      </c>
      <c r="U552" s="1">
        <f>SUMIFS('A.T D0'!V:V,'A.T D0'!$A:$A,$A552)+SUMIFS('A.T D7'!V:V,'A.T D7'!$A:$A,$A552)+SUMIFS('A.T D22'!V:V,'A.T D22'!$A:$A,$A552)+SUMIFS('A.T D37'!V:V,'A.T D37'!$A:$A,$A552)+SUMIFS('A.T D52'!V:V,'A.T D52'!$A:$A,$A552)+SUMIFS('A.T D67'!V:V,'A.T D67'!$A:$A,$A552)</f>
        <v>13.08</v>
      </c>
      <c r="V552" s="1">
        <f>SUMIFS('A.T D0'!W:W,'A.T D0'!$A:$A,$A552)+SUMIFS('A.T D7'!W:W,'A.T D7'!$A:$A,$A552)+SUMIFS('A.T D22'!W:W,'A.T D22'!$A:$A,$A552)+SUMIFS('A.T D37'!W:W,'A.T D37'!$A:$A,$A552)+SUMIFS('A.T D52'!W:W,'A.T D52'!$A:$A,$A552)+SUMIFS('A.T D67'!W:W,'A.T D67'!$A:$A,$A552)</f>
        <v>21.41</v>
      </c>
      <c r="W552" s="1">
        <f>SUMIFS('A.T D0'!X:X,'A.T D0'!$A:$A,$A552)+SUMIFS('A.T D7'!X:X,'A.T D7'!$A:$A,$A552)+SUMIFS('A.T D22'!X:X,'A.T D22'!$A:$A,$A552)+SUMIFS('A.T D37'!X:X,'A.T D37'!$A:$A,$A552)+SUMIFS('A.T D52'!X:X,'A.T D52'!$A:$A,$A552)+SUMIFS('A.T D67'!X:X,'A.T D67'!$A:$A,$A552)</f>
        <v>143.97</v>
      </c>
      <c r="X552" s="17">
        <f>SUMIFS(TCH!J:J,TCH!$A:$A,$A552)</f>
        <v>0</v>
      </c>
      <c r="Y552" s="17">
        <f>IF(X552=0,0,(X552*AVERAGEIFS($W:$W,$C:$C,$C552,$D:$D,$D552,$E:$E,$E552,$G:$G,$G552,$B:$B,_xlfn.MAXIFS($B:$B,$C:$C,$C552,$D:$D,$D552,$E:$E,$E552,$G:$G,$G552,$B:$B,"&lt;&gt;"&amp;$B552)))/1000)</f>
        <v>0</v>
      </c>
      <c r="Z552" s="17">
        <f>SUMIFS(TCH!M:M,TCH!$A:$A,$A552)</f>
        <v>0</v>
      </c>
      <c r="AA552" s="17">
        <f>IF(Z552=0,0,(Z552*AVERAGEIFS($W:$W,$C:$C,$C552,$D:$D,$D552,$E:$E,$E552,$G:$G,$G552,$B:$B,_xlfn.MAXIFS($B:$B,$C:$C,$C552,$D:$D,$D552,$E:$E,$E552,$G:$G,$G552,$B:$B,"&lt;&gt;"&amp;$B552)))/1000)</f>
        <v>0</v>
      </c>
      <c r="AB552" s="17">
        <f>SUMIFS(TCH!P:P,TCH!$A:$A,$A552)</f>
        <v>0</v>
      </c>
      <c r="AC552" s="17">
        <f>IF(AB552=0,0,(AB552*AVERAGEIFS($W:$W,$C:$C,$C552,$D:$D,$D552,$E:$E,$E552,$G:$G,$G552,$B:$B,_xlfn.MAXIFS($B:$B,$C:$C,$C552,$D:$D,$D552,$E:$E,$E552,$G:$G,$G552,$B:$B,"&lt;&gt;"&amp;$B552)))/1000)</f>
        <v>0</v>
      </c>
      <c r="AD552" s="17">
        <f>SUMIFS(TCH!S:S,TCH!$A:$A,$A552)</f>
        <v>0</v>
      </c>
      <c r="AE552" s="17">
        <f>IF(AD552=0,0,(AD552*AVERAGEIFS($W:$W,$C:$C,$C552,$D:$D,$D552,$E:$E,$E552,$G:$G,$G552,$B:$B,_xlfn.MAXIFS($B:$B,$C:$C,$C552,$D:$D,$D552,$E:$E,$E552,$G:$G,$G552,$B:$B,"&lt;&gt;"&amp;$B552)))/1000)</f>
        <v>0</v>
      </c>
      <c r="AF552" s="17">
        <f>SUMIFS(TCH!V:V,TCH!$A:$A,$A552)</f>
        <v>0</v>
      </c>
      <c r="AG552" s="17">
        <f>IF(AF552=0,0,(AF552*AVERAGEIFS($W:$W,$C:$C,$C552,$D:$D,$D552,$E:$E,$E552,$G:$G,$G552,$B:$B,_xlfn.MAXIFS($B:$B,$C:$C,$C552,$D:$D,$D552,$E:$E,$E552,$G:$G,$G552,$B:$B,"&lt;&gt;"&amp;$B552)))/1000)</f>
        <v>0</v>
      </c>
      <c r="AH552" s="17">
        <f>SUMIFS(TCH!Y:Y,TCH!$A:$A,$A552)</f>
        <v>0</v>
      </c>
      <c r="AI552" s="17">
        <f>IF(AH552=0,0,(AH552*AVERAGEIFS($W:$W,$C:$C,$C552,$D:$D,$D552,$E:$E,$E552,$G:$G,$G552,$B:$B,_xlfn.MAXIFS($B:$B,$C:$C,$C552,$D:$D,$D552,$E:$E,$E552,$G:$G,$G552,$B:$B,"&lt;&gt;"&amp;$B552)))/1000)</f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>
        <v>0</v>
      </c>
      <c r="AX552">
        <v>0</v>
      </c>
      <c r="AY552">
        <v>0</v>
      </c>
      <c r="AZ552">
        <v>0</v>
      </c>
    </row>
    <row r="553" spans="1:52" x14ac:dyDescent="0.25">
      <c r="A553" s="1" t="str">
        <f t="shared" si="8"/>
        <v>45803498B2R324</v>
      </c>
      <c r="B553" s="7">
        <v>45803</v>
      </c>
      <c r="C553" s="1">
        <v>49</v>
      </c>
      <c r="D553" s="1">
        <v>8</v>
      </c>
      <c r="E553" s="3" t="s">
        <v>57</v>
      </c>
      <c r="F553" s="1" t="s">
        <v>55</v>
      </c>
      <c r="G553" s="1">
        <v>24</v>
      </c>
      <c r="H553" s="4">
        <f>SUMIFS(Biometria!H:H,Biometria!$A:$A,$A553)</f>
        <v>22.29</v>
      </c>
      <c r="I553" s="6">
        <f>SUMIFS(Biometria!I:I,Biometria!$A:$A,$A553)</f>
        <v>0</v>
      </c>
      <c r="J553" s="6">
        <f>SUMIFS(Biometria!J:J,Biometria!$A:$A,$A553)</f>
        <v>3.6</v>
      </c>
      <c r="K553" s="2">
        <f>SUMIFS(Biometria!K:K,Biometria!$A:$A,$A553)</f>
        <v>0</v>
      </c>
      <c r="L553" s="1">
        <f>SUMIFS(Biometria!L:L,Biometria!$A:$A,$A553)</f>
        <v>35</v>
      </c>
      <c r="M553" s="1">
        <f>SUMIFS(Biometria!M:M,Biometria!$A:$A,$A553)</f>
        <v>0</v>
      </c>
      <c r="N553" s="1">
        <f>SUMIFS('A.T D0'!O:O,'A.T D0'!$A:$A,$A553)+SUMIFS('A.T D7'!O:O,'A.T D7'!$A:$A,$A553)+SUMIFS('A.T D22'!O:O,'A.T D22'!$A:$A,$A553)+SUMIFS('A.T D37'!O:O,'A.T D37'!$A:$A,$A553)+SUMIFS('A.T D52'!O:O,'A.T D52'!$A:$A,$A553)+SUMIFS('A.T D67'!O:O,'A.T D67'!$A:$A,$A553)</f>
        <v>5.2</v>
      </c>
      <c r="O553" s="1">
        <f>SUMIFS('A.T D0'!P:P,'A.T D0'!$A:$A,$A553)+SUMIFS('A.T D7'!P:P,'A.T D7'!$A:$A,$A553)+SUMIFS('A.T D22'!P:P,'A.T D22'!$A:$A,$A553)+SUMIFS('A.T D37'!P:P,'A.T D37'!$A:$A,$A553)+SUMIFS('A.T D52'!P:P,'A.T D52'!$A:$A,$A553)+SUMIFS('A.T D67'!P:P,'A.T D67'!$A:$A,$A553)</f>
        <v>20.68</v>
      </c>
      <c r="P553" s="1">
        <f>SUMIFS('A.T D0'!Q:Q,'A.T D0'!$A:$A,$A553)+SUMIFS('A.T D7'!Q:Q,'A.T D7'!$A:$A,$A553)+SUMIFS('A.T D22'!Q:Q,'A.T D22'!$A:$A,$A553)+SUMIFS('A.T D37'!Q:Q,'A.T D37'!$A:$A,$A553)+SUMIFS('A.T D52'!Q:Q,'A.T D52'!$A:$A,$A553)+SUMIFS('A.T D67'!Q:Q,'A.T D67'!$A:$A,$A553)</f>
        <v>17.72</v>
      </c>
      <c r="Q553" s="1">
        <f>SUMIFS('A.T D0'!R:R,'A.T D0'!$A:$A,$A553)+SUMIFS('A.T D7'!R:R,'A.T D7'!$A:$A,$A553)+SUMIFS('A.T D22'!R:R,'A.T D22'!$A:$A,$A553)+SUMIFS('A.T D37'!R:R,'A.T D37'!$A:$A,$A553)+SUMIFS('A.T D52'!R:R,'A.T D52'!$A:$A,$A553)+SUMIFS('A.T D67'!R:R,'A.T D67'!$A:$A,$A553)</f>
        <v>85.69</v>
      </c>
      <c r="R553" s="1">
        <f>SUMIFS('A.T D0'!S:S,'A.T D0'!$A:$A,$A553)+SUMIFS('A.T D7'!S:S,'A.T D7'!$A:$A,$A553)+SUMIFS('A.T D22'!S:S,'A.T D22'!$A:$A,$A553)+SUMIFS('A.T D37'!S:S,'A.T D37'!$A:$A,$A553)+SUMIFS('A.T D52'!S:S,'A.T D52'!$A:$A,$A553)+SUMIFS('A.T D67'!S:S,'A.T D67'!$A:$A,$A553)</f>
        <v>0.7</v>
      </c>
      <c r="S553" s="1">
        <f>SUMIFS('A.T D0'!T:T,'A.T D0'!$A:$A,$A553)+SUMIFS('A.T D7'!T:T,'A.T D7'!$A:$A,$A553)+SUMIFS('A.T D22'!T:T,'A.T D22'!$A:$A,$A553)+SUMIFS('A.T D37'!T:T,'A.T D37'!$A:$A,$A553)+SUMIFS('A.T D52'!T:T,'A.T D52'!$A:$A,$A553)+SUMIFS('A.T D67'!T:T,'A.T D67'!$A:$A,$A553)</f>
        <v>14.5946</v>
      </c>
      <c r="T553" s="1">
        <f>SUMIFS('A.T D0'!U:U,'A.T D0'!$A:$A,$A553)+SUMIFS('A.T D7'!U:U,'A.T D7'!$A:$A,$A553)+SUMIFS('A.T D22'!U:U,'A.T D22'!$A:$A,$A553)+SUMIFS('A.T D37'!U:U,'A.T D37'!$A:$A,$A553)+SUMIFS('A.T D52'!U:U,'A.T D52'!$A:$A,$A553)+SUMIFS('A.T D67'!U:U,'A.T D67'!$A:$A,$A553)</f>
        <v>0.57999999999999996</v>
      </c>
      <c r="U553" s="1">
        <f>SUMIFS('A.T D0'!V:V,'A.T D0'!$A:$A,$A553)+SUMIFS('A.T D7'!V:V,'A.T D7'!$A:$A,$A553)+SUMIFS('A.T D22'!V:V,'A.T D22'!$A:$A,$A553)+SUMIFS('A.T D37'!V:V,'A.T D37'!$A:$A,$A553)+SUMIFS('A.T D52'!V:V,'A.T D52'!$A:$A,$A553)+SUMIFS('A.T D67'!V:V,'A.T D67'!$A:$A,$A553)</f>
        <v>13.59</v>
      </c>
      <c r="V553" s="1">
        <f>SUMIFS('A.T D0'!W:W,'A.T D0'!$A:$A,$A553)+SUMIFS('A.T D7'!W:W,'A.T D7'!$A:$A,$A553)+SUMIFS('A.T D22'!W:W,'A.T D22'!$A:$A,$A553)+SUMIFS('A.T D37'!W:W,'A.T D37'!$A:$A,$A553)+SUMIFS('A.T D52'!W:W,'A.T D52'!$A:$A,$A553)+SUMIFS('A.T D67'!W:W,'A.T D67'!$A:$A,$A553)</f>
        <v>23.02</v>
      </c>
      <c r="W553" s="1">
        <f>SUMIFS('A.T D0'!X:X,'A.T D0'!$A:$A,$A553)+SUMIFS('A.T D7'!X:X,'A.T D7'!$A:$A,$A553)+SUMIFS('A.T D22'!X:X,'A.T D22'!$A:$A,$A553)+SUMIFS('A.T D37'!X:X,'A.T D37'!$A:$A,$A553)+SUMIFS('A.T D52'!X:X,'A.T D52'!$A:$A,$A553)+SUMIFS('A.T D67'!X:X,'A.T D67'!$A:$A,$A553)</f>
        <v>145.88</v>
      </c>
      <c r="X553" s="17">
        <f>SUMIFS(TCH!J:J,TCH!$A:$A,$A553)</f>
        <v>0</v>
      </c>
      <c r="Y553" s="17">
        <f>IF(X553=0,0,(X553*AVERAGEIFS($W:$W,$C:$C,$C553,$D:$D,$D553,$E:$E,$E553,$G:$G,$G553,$B:$B,_xlfn.MAXIFS($B:$B,$C:$C,$C553,$D:$D,$D553,$E:$E,$E553,$G:$G,$G553,$B:$B,"&lt;&gt;"&amp;$B553)))/1000)</f>
        <v>0</v>
      </c>
      <c r="Z553" s="17">
        <f>SUMIFS(TCH!M:M,TCH!$A:$A,$A553)</f>
        <v>0</v>
      </c>
      <c r="AA553" s="17">
        <f>IF(Z553=0,0,(Z553*AVERAGEIFS($W:$W,$C:$C,$C553,$D:$D,$D553,$E:$E,$E553,$G:$G,$G553,$B:$B,_xlfn.MAXIFS($B:$B,$C:$C,$C553,$D:$D,$D553,$E:$E,$E553,$G:$G,$G553,$B:$B,"&lt;&gt;"&amp;$B553)))/1000)</f>
        <v>0</v>
      </c>
      <c r="AB553" s="17">
        <f>SUMIFS(TCH!P:P,TCH!$A:$A,$A553)</f>
        <v>0</v>
      </c>
      <c r="AC553" s="17">
        <f>IF(AB553=0,0,(AB553*AVERAGEIFS($W:$W,$C:$C,$C553,$D:$D,$D553,$E:$E,$E553,$G:$G,$G553,$B:$B,_xlfn.MAXIFS($B:$B,$C:$C,$C553,$D:$D,$D553,$E:$E,$E553,$G:$G,$G553,$B:$B,"&lt;&gt;"&amp;$B553)))/1000)</f>
        <v>0</v>
      </c>
      <c r="AD553" s="17">
        <f>SUMIFS(TCH!S:S,TCH!$A:$A,$A553)</f>
        <v>0</v>
      </c>
      <c r="AE553" s="17">
        <f>IF(AD553=0,0,(AD553*AVERAGEIFS($W:$W,$C:$C,$C553,$D:$D,$D553,$E:$E,$E553,$G:$G,$G553,$B:$B,_xlfn.MAXIFS($B:$B,$C:$C,$C553,$D:$D,$D553,$E:$E,$E553,$G:$G,$G553,$B:$B,"&lt;&gt;"&amp;$B553)))/1000)</f>
        <v>0</v>
      </c>
      <c r="AF553" s="17">
        <f>SUMIFS(TCH!V:V,TCH!$A:$A,$A553)</f>
        <v>0</v>
      </c>
      <c r="AG553" s="17">
        <f>IF(AF553=0,0,(AF553*AVERAGEIFS($W:$W,$C:$C,$C553,$D:$D,$D553,$E:$E,$E553,$G:$G,$G553,$B:$B,_xlfn.MAXIFS($B:$B,$C:$C,$C553,$D:$D,$D553,$E:$E,$E553,$G:$G,$G553,$B:$B,"&lt;&gt;"&amp;$B553)))/1000)</f>
        <v>0</v>
      </c>
      <c r="AH553" s="17">
        <f>SUMIFS(TCH!Y:Y,TCH!$A:$A,$A553)</f>
        <v>0</v>
      </c>
      <c r="AI553" s="17">
        <f>IF(AH553=0,0,(AH553*AVERAGEIFS($W:$W,$C:$C,$C553,$D:$D,$D553,$E:$E,$E553,$G:$G,$G553,$B:$B,_xlfn.MAXIFS($B:$B,$C:$C,$C553,$D:$D,$D553,$E:$E,$E553,$G:$G,$G553,$B:$B,"&lt;&gt;"&amp;$B553)))/1000)</f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>
        <v>0</v>
      </c>
      <c r="AX553">
        <v>0</v>
      </c>
      <c r="AY553">
        <v>0</v>
      </c>
      <c r="AZ553">
        <v>0</v>
      </c>
    </row>
    <row r="554" spans="1:52" x14ac:dyDescent="0.25">
      <c r="A554" s="1" t="str">
        <f t="shared" si="8"/>
        <v>45803492B4R125</v>
      </c>
      <c r="B554" s="7">
        <v>45803</v>
      </c>
      <c r="C554" s="1">
        <v>49</v>
      </c>
      <c r="D554" s="1">
        <v>2</v>
      </c>
      <c r="E554" s="3" t="s">
        <v>58</v>
      </c>
      <c r="F554" s="1" t="s">
        <v>53</v>
      </c>
      <c r="G554" s="1">
        <v>25</v>
      </c>
      <c r="H554" s="4">
        <f>SUMIFS(Biometria!H:H,Biometria!$A:$A,$A554)</f>
        <v>18.350000000000001</v>
      </c>
      <c r="I554" s="6">
        <f>SUMIFS(Biometria!I:I,Biometria!$A:$A,$A554)</f>
        <v>19.636666666666667</v>
      </c>
      <c r="J554" s="6">
        <f>SUMIFS(Biometria!J:J,Biometria!$A:$A,$A554)</f>
        <v>3.7</v>
      </c>
      <c r="K554" s="2">
        <f>SUMIFS(Biometria!K:K,Biometria!$A:$A,$A554)</f>
        <v>3.4</v>
      </c>
      <c r="L554" s="1">
        <f>SUMIFS(Biometria!L:L,Biometria!$A:$A,$A554)</f>
        <v>35</v>
      </c>
      <c r="M554" s="1">
        <f>SUMIFS(Biometria!M:M,Biometria!$A:$A,$A554)</f>
        <v>34.333333333333336</v>
      </c>
      <c r="N554" s="1">
        <f>SUMIFS('A.T D0'!O:O,'A.T D0'!$A:$A,$A554)+SUMIFS('A.T D7'!O:O,'A.T D7'!$A:$A,$A554)+SUMIFS('A.T D22'!O:O,'A.T D22'!$A:$A,$A554)+SUMIFS('A.T D37'!O:O,'A.T D37'!$A:$A,$A554)+SUMIFS('A.T D52'!O:O,'A.T D52'!$A:$A,$A554)+SUMIFS('A.T D67'!O:O,'A.T D67'!$A:$A,$A554)</f>
        <v>5.0999999999999996</v>
      </c>
      <c r="O554" s="1">
        <f>SUMIFS('A.T D0'!P:P,'A.T D0'!$A:$A,$A554)+SUMIFS('A.T D7'!P:P,'A.T D7'!$A:$A,$A554)+SUMIFS('A.T D22'!P:P,'A.T D22'!$A:$A,$A554)+SUMIFS('A.T D37'!P:P,'A.T D37'!$A:$A,$A554)+SUMIFS('A.T D52'!P:P,'A.T D52'!$A:$A,$A554)+SUMIFS('A.T D67'!P:P,'A.T D67'!$A:$A,$A554)</f>
        <v>20.75</v>
      </c>
      <c r="P554" s="1">
        <f>SUMIFS('A.T D0'!Q:Q,'A.T D0'!$A:$A,$A554)+SUMIFS('A.T D7'!Q:Q,'A.T D7'!$A:$A,$A554)+SUMIFS('A.T D22'!Q:Q,'A.T D22'!$A:$A,$A554)+SUMIFS('A.T D37'!Q:Q,'A.T D37'!$A:$A,$A554)+SUMIFS('A.T D52'!Q:Q,'A.T D52'!$A:$A,$A554)+SUMIFS('A.T D67'!Q:Q,'A.T D67'!$A:$A,$A554)</f>
        <v>18.309999999999999</v>
      </c>
      <c r="Q554" s="1">
        <f>SUMIFS('A.T D0'!R:R,'A.T D0'!$A:$A,$A554)+SUMIFS('A.T D7'!R:R,'A.T D7'!$A:$A,$A554)+SUMIFS('A.T D22'!R:R,'A.T D22'!$A:$A,$A554)+SUMIFS('A.T D37'!R:R,'A.T D37'!$A:$A,$A554)+SUMIFS('A.T D52'!R:R,'A.T D52'!$A:$A,$A554)+SUMIFS('A.T D67'!R:R,'A.T D67'!$A:$A,$A554)</f>
        <v>88.24</v>
      </c>
      <c r="R554" s="1">
        <f>SUMIFS('A.T D0'!S:S,'A.T D0'!$A:$A,$A554)+SUMIFS('A.T D7'!S:S,'A.T D7'!$A:$A,$A554)+SUMIFS('A.T D22'!S:S,'A.T D22'!$A:$A,$A554)+SUMIFS('A.T D37'!S:S,'A.T D37'!$A:$A,$A554)+SUMIFS('A.T D52'!S:S,'A.T D52'!$A:$A,$A554)+SUMIFS('A.T D67'!S:S,'A.T D67'!$A:$A,$A554)</f>
        <v>0.61</v>
      </c>
      <c r="S554" s="1">
        <f>SUMIFS('A.T D0'!T:T,'A.T D0'!$A:$A,$A554)+SUMIFS('A.T D7'!T:T,'A.T D7'!$A:$A,$A554)+SUMIFS('A.T D22'!T:T,'A.T D22'!$A:$A,$A554)+SUMIFS('A.T D37'!T:T,'A.T D37'!$A:$A,$A554)+SUMIFS('A.T D52'!T:T,'A.T D52'!$A:$A,$A554)+SUMIFS('A.T D67'!T:T,'A.T D67'!$A:$A,$A554)</f>
        <v>14.9533</v>
      </c>
      <c r="T554" s="1">
        <f>SUMIFS('A.T D0'!U:U,'A.T D0'!$A:$A,$A554)+SUMIFS('A.T D7'!U:U,'A.T D7'!$A:$A,$A554)+SUMIFS('A.T D22'!U:U,'A.T D22'!$A:$A,$A554)+SUMIFS('A.T D37'!U:U,'A.T D37'!$A:$A,$A554)+SUMIFS('A.T D52'!U:U,'A.T D52'!$A:$A,$A554)+SUMIFS('A.T D67'!U:U,'A.T D67'!$A:$A,$A554)</f>
        <v>0.5</v>
      </c>
      <c r="U554" s="1">
        <f>SUMIFS('A.T D0'!V:V,'A.T D0'!$A:$A,$A554)+SUMIFS('A.T D7'!V:V,'A.T D7'!$A:$A,$A554)+SUMIFS('A.T D22'!V:V,'A.T D22'!$A:$A,$A554)+SUMIFS('A.T D37'!V:V,'A.T D37'!$A:$A,$A554)+SUMIFS('A.T D52'!V:V,'A.T D52'!$A:$A,$A554)+SUMIFS('A.T D67'!V:V,'A.T D67'!$A:$A,$A554)</f>
        <v>14.07</v>
      </c>
      <c r="V554" s="1">
        <f>SUMIFS('A.T D0'!W:W,'A.T D0'!$A:$A,$A554)+SUMIFS('A.T D7'!W:W,'A.T D7'!$A:$A,$A554)+SUMIFS('A.T D22'!W:W,'A.T D22'!$A:$A,$A554)+SUMIFS('A.T D37'!W:W,'A.T D37'!$A:$A,$A554)+SUMIFS('A.T D52'!W:W,'A.T D52'!$A:$A,$A554)+SUMIFS('A.T D67'!W:W,'A.T D67'!$A:$A,$A554)</f>
        <v>25.32</v>
      </c>
      <c r="W554" s="1">
        <f>SUMIFS('A.T D0'!X:X,'A.T D0'!$A:$A,$A554)+SUMIFS('A.T D7'!X:X,'A.T D7'!$A:$A,$A554)+SUMIFS('A.T D22'!X:X,'A.T D22'!$A:$A,$A554)+SUMIFS('A.T D37'!X:X,'A.T D37'!$A:$A,$A554)+SUMIFS('A.T D52'!X:X,'A.T D52'!$A:$A,$A554)+SUMIFS('A.T D67'!X:X,'A.T D67'!$A:$A,$A554)</f>
        <v>148.6</v>
      </c>
      <c r="X554" s="17">
        <f>SUMIFS(TCH!J:J,TCH!$A:$A,$A554)</f>
        <v>0</v>
      </c>
      <c r="Y554" s="17">
        <f>IF(X554=0,0,(X554*AVERAGEIFS($W:$W,$C:$C,$C554,$D:$D,$D554,$E:$E,$E554,$G:$G,$G554,$B:$B,_xlfn.MAXIFS($B:$B,$C:$C,$C554,$D:$D,$D554,$E:$E,$E554,$G:$G,$G554,$B:$B,"&lt;&gt;"&amp;$B554)))/1000)</f>
        <v>0</v>
      </c>
      <c r="Z554" s="17">
        <f>SUMIFS(TCH!M:M,TCH!$A:$A,$A554)</f>
        <v>0</v>
      </c>
      <c r="AA554" s="17">
        <f>IF(Z554=0,0,(Z554*AVERAGEIFS($W:$W,$C:$C,$C554,$D:$D,$D554,$E:$E,$E554,$G:$G,$G554,$B:$B,_xlfn.MAXIFS($B:$B,$C:$C,$C554,$D:$D,$D554,$E:$E,$E554,$G:$G,$G554,$B:$B,"&lt;&gt;"&amp;$B554)))/1000)</f>
        <v>0</v>
      </c>
      <c r="AB554" s="17">
        <f>SUMIFS(TCH!P:P,TCH!$A:$A,$A554)</f>
        <v>0</v>
      </c>
      <c r="AC554" s="17">
        <f>IF(AB554=0,0,(AB554*AVERAGEIFS($W:$W,$C:$C,$C554,$D:$D,$D554,$E:$E,$E554,$G:$G,$G554,$B:$B,_xlfn.MAXIFS($B:$B,$C:$C,$C554,$D:$D,$D554,$E:$E,$E554,$G:$G,$G554,$B:$B,"&lt;&gt;"&amp;$B554)))/1000)</f>
        <v>0</v>
      </c>
      <c r="AD554" s="17">
        <f>SUMIFS(TCH!S:S,TCH!$A:$A,$A554)</f>
        <v>0</v>
      </c>
      <c r="AE554" s="17">
        <f>IF(AD554=0,0,(AD554*AVERAGEIFS($W:$W,$C:$C,$C554,$D:$D,$D554,$E:$E,$E554,$G:$G,$G554,$B:$B,_xlfn.MAXIFS($B:$B,$C:$C,$C554,$D:$D,$D554,$E:$E,$E554,$G:$G,$G554,$B:$B,"&lt;&gt;"&amp;$B554)))/1000)</f>
        <v>0</v>
      </c>
      <c r="AF554" s="17">
        <f>SUMIFS(TCH!V:V,TCH!$A:$A,$A554)</f>
        <v>0</v>
      </c>
      <c r="AG554" s="17">
        <f>IF(AF554=0,0,(AF554*AVERAGEIFS($W:$W,$C:$C,$C554,$D:$D,$D554,$E:$E,$E554,$G:$G,$G554,$B:$B,_xlfn.MAXIFS($B:$B,$C:$C,$C554,$D:$D,$D554,$E:$E,$E554,$G:$G,$G554,$B:$B,"&lt;&gt;"&amp;$B554)))/1000)</f>
        <v>0</v>
      </c>
      <c r="AH554" s="17">
        <f>SUMIFS(TCH!Y:Y,TCH!$A:$A,$A554)</f>
        <v>0</v>
      </c>
      <c r="AI554" s="17">
        <f>IF(AH554=0,0,(AH554*AVERAGEIFS($W:$W,$C:$C,$C554,$D:$D,$D554,$E:$E,$E554,$G:$G,$G554,$B:$B,_xlfn.MAXIFS($B:$B,$C:$C,$C554,$D:$D,$D554,$E:$E,$E554,$G:$G,$G554,$B:$B,"&lt;&gt;"&amp;$B554)))/1000)</f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>
        <v>0</v>
      </c>
      <c r="AX554">
        <v>0</v>
      </c>
      <c r="AY554">
        <v>0</v>
      </c>
      <c r="AZ554">
        <v>0</v>
      </c>
    </row>
    <row r="555" spans="1:52" x14ac:dyDescent="0.25">
      <c r="A555" s="1" t="str">
        <f t="shared" si="8"/>
        <v>45803492B4R225</v>
      </c>
      <c r="B555" s="7">
        <v>45803</v>
      </c>
      <c r="C555" s="1">
        <v>49</v>
      </c>
      <c r="D555" s="1">
        <v>2</v>
      </c>
      <c r="E555" s="3" t="s">
        <v>58</v>
      </c>
      <c r="F555" s="1" t="s">
        <v>54</v>
      </c>
      <c r="G555" s="1">
        <v>25</v>
      </c>
      <c r="H555" s="4">
        <f>SUMIFS(Biometria!H:H,Biometria!$A:$A,$A555)</f>
        <v>18.88</v>
      </c>
      <c r="I555" s="6">
        <f>SUMIFS(Biometria!I:I,Biometria!$A:$A,$A555)</f>
        <v>0</v>
      </c>
      <c r="J555" s="6">
        <f>SUMIFS(Biometria!J:J,Biometria!$A:$A,$A555)</f>
        <v>3</v>
      </c>
      <c r="K555" s="2">
        <f>SUMIFS(Biometria!K:K,Biometria!$A:$A,$A555)</f>
        <v>0</v>
      </c>
      <c r="L555" s="1">
        <f>SUMIFS(Biometria!L:L,Biometria!$A:$A,$A555)</f>
        <v>31</v>
      </c>
      <c r="M555" s="1">
        <f>SUMIFS(Biometria!M:M,Biometria!$A:$A,$A555)</f>
        <v>0</v>
      </c>
      <c r="N555" s="1">
        <f>SUMIFS('A.T D0'!O:O,'A.T D0'!$A:$A,$A555)+SUMIFS('A.T D7'!O:O,'A.T D7'!$A:$A,$A555)+SUMIFS('A.T D22'!O:O,'A.T D22'!$A:$A,$A555)+SUMIFS('A.T D37'!O:O,'A.T D37'!$A:$A,$A555)+SUMIFS('A.T D52'!O:O,'A.T D52'!$A:$A,$A555)+SUMIFS('A.T D67'!O:O,'A.T D67'!$A:$A,$A555)</f>
        <v>5.2</v>
      </c>
      <c r="O555" s="1">
        <f>SUMIFS('A.T D0'!P:P,'A.T D0'!$A:$A,$A555)+SUMIFS('A.T D7'!P:P,'A.T D7'!$A:$A,$A555)+SUMIFS('A.T D22'!P:P,'A.T D22'!$A:$A,$A555)+SUMIFS('A.T D37'!P:P,'A.T D37'!$A:$A,$A555)+SUMIFS('A.T D52'!P:P,'A.T D52'!$A:$A,$A555)+SUMIFS('A.T D67'!P:P,'A.T D67'!$A:$A,$A555)</f>
        <v>18.63</v>
      </c>
      <c r="P555" s="1">
        <f>SUMIFS('A.T D0'!Q:Q,'A.T D0'!$A:$A,$A555)+SUMIFS('A.T D7'!Q:Q,'A.T D7'!$A:$A,$A555)+SUMIFS('A.T D22'!Q:Q,'A.T D22'!$A:$A,$A555)+SUMIFS('A.T D37'!Q:Q,'A.T D37'!$A:$A,$A555)+SUMIFS('A.T D52'!Q:Q,'A.T D52'!$A:$A,$A555)+SUMIFS('A.T D67'!Q:Q,'A.T D67'!$A:$A,$A555)</f>
        <v>15.79</v>
      </c>
      <c r="Q555" s="1">
        <f>SUMIFS('A.T D0'!R:R,'A.T D0'!$A:$A,$A555)+SUMIFS('A.T D7'!R:R,'A.T D7'!$A:$A,$A555)+SUMIFS('A.T D22'!R:R,'A.T D22'!$A:$A,$A555)+SUMIFS('A.T D37'!R:R,'A.T D37'!$A:$A,$A555)+SUMIFS('A.T D52'!R:R,'A.T D52'!$A:$A,$A555)+SUMIFS('A.T D67'!R:R,'A.T D67'!$A:$A,$A555)</f>
        <v>84.76</v>
      </c>
      <c r="R555" s="1">
        <f>SUMIFS('A.T D0'!S:S,'A.T D0'!$A:$A,$A555)+SUMIFS('A.T D7'!S:S,'A.T D7'!$A:$A,$A555)+SUMIFS('A.T D22'!S:S,'A.T D22'!$A:$A,$A555)+SUMIFS('A.T D37'!S:S,'A.T D37'!$A:$A,$A555)+SUMIFS('A.T D52'!S:S,'A.T D52'!$A:$A,$A555)+SUMIFS('A.T D67'!S:S,'A.T D67'!$A:$A,$A555)</f>
        <v>0.73</v>
      </c>
      <c r="S555" s="1">
        <f>SUMIFS('A.T D0'!T:T,'A.T D0'!$A:$A,$A555)+SUMIFS('A.T D7'!T:T,'A.T D7'!$A:$A,$A555)+SUMIFS('A.T D22'!T:T,'A.T D22'!$A:$A,$A555)+SUMIFS('A.T D37'!T:T,'A.T D37'!$A:$A,$A555)+SUMIFS('A.T D52'!T:T,'A.T D52'!$A:$A,$A555)+SUMIFS('A.T D67'!T:T,'A.T D67'!$A:$A,$A555)</f>
        <v>13.4108</v>
      </c>
      <c r="T555" s="1">
        <f>SUMIFS('A.T D0'!U:U,'A.T D0'!$A:$A,$A555)+SUMIFS('A.T D7'!U:U,'A.T D7'!$A:$A,$A555)+SUMIFS('A.T D22'!U:U,'A.T D22'!$A:$A,$A555)+SUMIFS('A.T D37'!U:U,'A.T D37'!$A:$A,$A555)+SUMIFS('A.T D52'!U:U,'A.T D52'!$A:$A,$A555)+SUMIFS('A.T D67'!U:U,'A.T D67'!$A:$A,$A555)</f>
        <v>0.62</v>
      </c>
      <c r="U555" s="1">
        <f>SUMIFS('A.T D0'!V:V,'A.T D0'!$A:$A,$A555)+SUMIFS('A.T D7'!V:V,'A.T D7'!$A:$A,$A555)+SUMIFS('A.T D22'!V:V,'A.T D22'!$A:$A,$A555)+SUMIFS('A.T D37'!V:V,'A.T D37'!$A:$A,$A555)+SUMIFS('A.T D52'!V:V,'A.T D52'!$A:$A,$A555)+SUMIFS('A.T D67'!V:V,'A.T D67'!$A:$A,$A555)</f>
        <v>11.83</v>
      </c>
      <c r="V555" s="1">
        <f>SUMIFS('A.T D0'!W:W,'A.T D0'!$A:$A,$A555)+SUMIFS('A.T D7'!W:W,'A.T D7'!$A:$A,$A555)+SUMIFS('A.T D22'!W:W,'A.T D22'!$A:$A,$A555)+SUMIFS('A.T D37'!W:W,'A.T D37'!$A:$A,$A555)+SUMIFS('A.T D52'!W:W,'A.T D52'!$A:$A,$A555)+SUMIFS('A.T D67'!W:W,'A.T D67'!$A:$A,$A555)</f>
        <v>13.71</v>
      </c>
      <c r="W555" s="1">
        <f>SUMIFS('A.T D0'!X:X,'A.T D0'!$A:$A,$A555)+SUMIFS('A.T D7'!X:X,'A.T D7'!$A:$A,$A555)+SUMIFS('A.T D22'!X:X,'A.T D22'!$A:$A,$A555)+SUMIFS('A.T D37'!X:X,'A.T D37'!$A:$A,$A555)+SUMIFS('A.T D52'!X:X,'A.T D52'!$A:$A,$A555)+SUMIFS('A.T D67'!X:X,'A.T D67'!$A:$A,$A555)</f>
        <v>134.84</v>
      </c>
      <c r="X555" s="17">
        <f>SUMIFS(TCH!J:J,TCH!$A:$A,$A555)</f>
        <v>0</v>
      </c>
      <c r="Y555" s="17">
        <f>IF(X555=0,0,(X555*AVERAGEIFS($W:$W,$C:$C,$C555,$D:$D,$D555,$E:$E,$E555,$G:$G,$G555,$B:$B,_xlfn.MAXIFS($B:$B,$C:$C,$C555,$D:$D,$D555,$E:$E,$E555,$G:$G,$G555,$B:$B,"&lt;&gt;"&amp;$B555)))/1000)</f>
        <v>0</v>
      </c>
      <c r="Z555" s="17">
        <f>SUMIFS(TCH!M:M,TCH!$A:$A,$A555)</f>
        <v>0</v>
      </c>
      <c r="AA555" s="17">
        <f>IF(Z555=0,0,(Z555*AVERAGEIFS($W:$W,$C:$C,$C555,$D:$D,$D555,$E:$E,$E555,$G:$G,$G555,$B:$B,_xlfn.MAXIFS($B:$B,$C:$C,$C555,$D:$D,$D555,$E:$E,$E555,$G:$G,$G555,$B:$B,"&lt;&gt;"&amp;$B555)))/1000)</f>
        <v>0</v>
      </c>
      <c r="AB555" s="17">
        <f>SUMIFS(TCH!P:P,TCH!$A:$A,$A555)</f>
        <v>0</v>
      </c>
      <c r="AC555" s="17">
        <f>IF(AB555=0,0,(AB555*AVERAGEIFS($W:$W,$C:$C,$C555,$D:$D,$D555,$E:$E,$E555,$G:$G,$G555,$B:$B,_xlfn.MAXIFS($B:$B,$C:$C,$C555,$D:$D,$D555,$E:$E,$E555,$G:$G,$G555,$B:$B,"&lt;&gt;"&amp;$B555)))/1000)</f>
        <v>0</v>
      </c>
      <c r="AD555" s="17">
        <f>SUMIFS(TCH!S:S,TCH!$A:$A,$A555)</f>
        <v>0</v>
      </c>
      <c r="AE555" s="17">
        <f>IF(AD555=0,0,(AD555*AVERAGEIFS($W:$W,$C:$C,$C555,$D:$D,$D555,$E:$E,$E555,$G:$G,$G555,$B:$B,_xlfn.MAXIFS($B:$B,$C:$C,$C555,$D:$D,$D555,$E:$E,$E555,$G:$G,$G555,$B:$B,"&lt;&gt;"&amp;$B555)))/1000)</f>
        <v>0</v>
      </c>
      <c r="AF555" s="17">
        <f>SUMIFS(TCH!V:V,TCH!$A:$A,$A555)</f>
        <v>0</v>
      </c>
      <c r="AG555" s="17">
        <f>IF(AF555=0,0,(AF555*AVERAGEIFS($W:$W,$C:$C,$C555,$D:$D,$D555,$E:$E,$E555,$G:$G,$G555,$B:$B,_xlfn.MAXIFS($B:$B,$C:$C,$C555,$D:$D,$D555,$E:$E,$E555,$G:$G,$G555,$B:$B,"&lt;&gt;"&amp;$B555)))/1000)</f>
        <v>0</v>
      </c>
      <c r="AH555" s="17">
        <f>SUMIFS(TCH!Y:Y,TCH!$A:$A,$A555)</f>
        <v>0</v>
      </c>
      <c r="AI555" s="17">
        <f>IF(AH555=0,0,(AH555*AVERAGEIFS($W:$W,$C:$C,$C555,$D:$D,$D555,$E:$E,$E555,$G:$G,$G555,$B:$B,_xlfn.MAXIFS($B:$B,$C:$C,$C555,$D:$D,$D555,$E:$E,$E555,$G:$G,$G555,$B:$B,"&lt;&gt;"&amp;$B555)))/1000)</f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>
        <v>0</v>
      </c>
      <c r="AX555">
        <v>0</v>
      </c>
      <c r="AY555">
        <v>0</v>
      </c>
      <c r="AZ555">
        <v>0</v>
      </c>
    </row>
    <row r="556" spans="1:52" x14ac:dyDescent="0.25">
      <c r="A556" s="1" t="str">
        <f t="shared" si="8"/>
        <v>45803492B4R325</v>
      </c>
      <c r="B556" s="7">
        <v>45803</v>
      </c>
      <c r="C556" s="1">
        <v>49</v>
      </c>
      <c r="D556" s="1">
        <v>2</v>
      </c>
      <c r="E556" s="3" t="s">
        <v>58</v>
      </c>
      <c r="F556" s="1" t="s">
        <v>55</v>
      </c>
      <c r="G556" s="1">
        <v>25</v>
      </c>
      <c r="H556" s="4">
        <f>SUMIFS(Biometria!H:H,Biometria!$A:$A,$A556)</f>
        <v>21.68</v>
      </c>
      <c r="I556" s="6">
        <f>SUMIFS(Biometria!I:I,Biometria!$A:$A,$A556)</f>
        <v>0</v>
      </c>
      <c r="J556" s="6">
        <f>SUMIFS(Biometria!J:J,Biometria!$A:$A,$A556)</f>
        <v>3.5</v>
      </c>
      <c r="K556" s="2">
        <f>SUMIFS(Biometria!K:K,Biometria!$A:$A,$A556)</f>
        <v>0</v>
      </c>
      <c r="L556" s="1">
        <f>SUMIFS(Biometria!L:L,Biometria!$A:$A,$A556)</f>
        <v>37</v>
      </c>
      <c r="M556" s="1">
        <f>SUMIFS(Biometria!M:M,Biometria!$A:$A,$A556)</f>
        <v>0</v>
      </c>
      <c r="N556" s="1">
        <f>SUMIFS('A.T D0'!O:O,'A.T D0'!$A:$A,$A556)+SUMIFS('A.T D7'!O:O,'A.T D7'!$A:$A,$A556)+SUMIFS('A.T D22'!O:O,'A.T D22'!$A:$A,$A556)+SUMIFS('A.T D37'!O:O,'A.T D37'!$A:$A,$A556)+SUMIFS('A.T D52'!O:O,'A.T D52'!$A:$A,$A556)+SUMIFS('A.T D67'!O:O,'A.T D67'!$A:$A,$A556)</f>
        <v>5.2</v>
      </c>
      <c r="O556" s="1">
        <f>SUMIFS('A.T D0'!P:P,'A.T D0'!$A:$A,$A556)+SUMIFS('A.T D7'!P:P,'A.T D7'!$A:$A,$A556)+SUMIFS('A.T D22'!P:P,'A.T D22'!$A:$A,$A556)+SUMIFS('A.T D37'!P:P,'A.T D37'!$A:$A,$A556)+SUMIFS('A.T D52'!P:P,'A.T D52'!$A:$A,$A556)+SUMIFS('A.T D67'!P:P,'A.T D67'!$A:$A,$A556)</f>
        <v>19.670000000000002</v>
      </c>
      <c r="P556" s="1">
        <f>SUMIFS('A.T D0'!Q:Q,'A.T D0'!$A:$A,$A556)+SUMIFS('A.T D7'!Q:Q,'A.T D7'!$A:$A,$A556)+SUMIFS('A.T D22'!Q:Q,'A.T D22'!$A:$A,$A556)+SUMIFS('A.T D37'!Q:Q,'A.T D37'!$A:$A,$A556)+SUMIFS('A.T D52'!Q:Q,'A.T D52'!$A:$A,$A556)+SUMIFS('A.T D67'!Q:Q,'A.T D67'!$A:$A,$A556)</f>
        <v>17.100000000000001</v>
      </c>
      <c r="Q556" s="1">
        <f>SUMIFS('A.T D0'!R:R,'A.T D0'!$A:$A,$A556)+SUMIFS('A.T D7'!R:R,'A.T D7'!$A:$A,$A556)+SUMIFS('A.T D22'!R:R,'A.T D22'!$A:$A,$A556)+SUMIFS('A.T D37'!R:R,'A.T D37'!$A:$A,$A556)+SUMIFS('A.T D52'!R:R,'A.T D52'!$A:$A,$A556)+SUMIFS('A.T D67'!R:R,'A.T D67'!$A:$A,$A556)</f>
        <v>86.93</v>
      </c>
      <c r="R556" s="1">
        <f>SUMIFS('A.T D0'!S:S,'A.T D0'!$A:$A,$A556)+SUMIFS('A.T D7'!S:S,'A.T D7'!$A:$A,$A556)+SUMIFS('A.T D22'!S:S,'A.T D22'!$A:$A,$A556)+SUMIFS('A.T D37'!S:S,'A.T D37'!$A:$A,$A556)+SUMIFS('A.T D52'!S:S,'A.T D52'!$A:$A,$A556)+SUMIFS('A.T D67'!S:S,'A.T D67'!$A:$A,$A556)</f>
        <v>0.66</v>
      </c>
      <c r="S556" s="1">
        <f>SUMIFS('A.T D0'!T:T,'A.T D0'!$A:$A,$A556)+SUMIFS('A.T D7'!T:T,'A.T D7'!$A:$A,$A556)+SUMIFS('A.T D22'!T:T,'A.T D22'!$A:$A,$A556)+SUMIFS('A.T D37'!T:T,'A.T D37'!$A:$A,$A556)+SUMIFS('A.T D52'!T:T,'A.T D52'!$A:$A,$A556)+SUMIFS('A.T D67'!T:T,'A.T D67'!$A:$A,$A556)</f>
        <v>14.367900000000001</v>
      </c>
      <c r="T556" s="1">
        <f>SUMIFS('A.T D0'!U:U,'A.T D0'!$A:$A,$A556)+SUMIFS('A.T D7'!U:U,'A.T D7'!$A:$A,$A556)+SUMIFS('A.T D22'!U:U,'A.T D22'!$A:$A,$A556)+SUMIFS('A.T D37'!U:U,'A.T D37'!$A:$A,$A556)+SUMIFS('A.T D52'!U:U,'A.T D52'!$A:$A,$A556)+SUMIFS('A.T D67'!U:U,'A.T D67'!$A:$A,$A556)</f>
        <v>0.55000000000000004</v>
      </c>
      <c r="U556" s="1">
        <f>SUMIFS('A.T D0'!V:V,'A.T D0'!$A:$A,$A556)+SUMIFS('A.T D7'!V:V,'A.T D7'!$A:$A,$A556)+SUMIFS('A.T D22'!V:V,'A.T D22'!$A:$A,$A556)+SUMIFS('A.T D37'!V:V,'A.T D37'!$A:$A,$A556)+SUMIFS('A.T D52'!V:V,'A.T D52'!$A:$A,$A556)+SUMIFS('A.T D67'!V:V,'A.T D67'!$A:$A,$A556)</f>
        <v>12.45</v>
      </c>
      <c r="V556" s="1">
        <f>SUMIFS('A.T D0'!W:W,'A.T D0'!$A:$A,$A556)+SUMIFS('A.T D7'!W:W,'A.T D7'!$A:$A,$A556)+SUMIFS('A.T D22'!W:W,'A.T D22'!$A:$A,$A556)+SUMIFS('A.T D37'!W:W,'A.T D37'!$A:$A,$A556)+SUMIFS('A.T D52'!W:W,'A.T D52'!$A:$A,$A556)+SUMIFS('A.T D67'!W:W,'A.T D67'!$A:$A,$A556)</f>
        <v>20.95</v>
      </c>
      <c r="W556" s="1">
        <f>SUMIFS('A.T D0'!X:X,'A.T D0'!$A:$A,$A556)+SUMIFS('A.T D7'!X:X,'A.T D7'!$A:$A,$A556)+SUMIFS('A.T D22'!X:X,'A.T D22'!$A:$A,$A556)+SUMIFS('A.T D37'!X:X,'A.T D37'!$A:$A,$A556)+SUMIFS('A.T D52'!X:X,'A.T D52'!$A:$A,$A556)+SUMIFS('A.T D67'!X:X,'A.T D67'!$A:$A,$A556)</f>
        <v>143.41999999999999</v>
      </c>
      <c r="X556" s="17">
        <f>SUMIFS(TCH!J:J,TCH!$A:$A,$A556)</f>
        <v>0</v>
      </c>
      <c r="Y556" s="17">
        <f>IF(X556=0,0,(X556*AVERAGEIFS($W:$W,$C:$C,$C556,$D:$D,$D556,$E:$E,$E556,$G:$G,$G556,$B:$B,_xlfn.MAXIFS($B:$B,$C:$C,$C556,$D:$D,$D556,$E:$E,$E556,$G:$G,$G556,$B:$B,"&lt;&gt;"&amp;$B556)))/1000)</f>
        <v>0</v>
      </c>
      <c r="Z556" s="17">
        <f>SUMIFS(TCH!M:M,TCH!$A:$A,$A556)</f>
        <v>0</v>
      </c>
      <c r="AA556" s="17">
        <f>IF(Z556=0,0,(Z556*AVERAGEIFS($W:$W,$C:$C,$C556,$D:$D,$D556,$E:$E,$E556,$G:$G,$G556,$B:$B,_xlfn.MAXIFS($B:$B,$C:$C,$C556,$D:$D,$D556,$E:$E,$E556,$G:$G,$G556,$B:$B,"&lt;&gt;"&amp;$B556)))/1000)</f>
        <v>0</v>
      </c>
      <c r="AB556" s="17">
        <f>SUMIFS(TCH!P:P,TCH!$A:$A,$A556)</f>
        <v>0</v>
      </c>
      <c r="AC556" s="17">
        <f>IF(AB556=0,0,(AB556*AVERAGEIFS($W:$W,$C:$C,$C556,$D:$D,$D556,$E:$E,$E556,$G:$G,$G556,$B:$B,_xlfn.MAXIFS($B:$B,$C:$C,$C556,$D:$D,$D556,$E:$E,$E556,$G:$G,$G556,$B:$B,"&lt;&gt;"&amp;$B556)))/1000)</f>
        <v>0</v>
      </c>
      <c r="AD556" s="17">
        <f>SUMIFS(TCH!S:S,TCH!$A:$A,$A556)</f>
        <v>0</v>
      </c>
      <c r="AE556" s="17">
        <f>IF(AD556=0,0,(AD556*AVERAGEIFS($W:$W,$C:$C,$C556,$D:$D,$D556,$E:$E,$E556,$G:$G,$G556,$B:$B,_xlfn.MAXIFS($B:$B,$C:$C,$C556,$D:$D,$D556,$E:$E,$E556,$G:$G,$G556,$B:$B,"&lt;&gt;"&amp;$B556)))/1000)</f>
        <v>0</v>
      </c>
      <c r="AF556" s="17">
        <f>SUMIFS(TCH!V:V,TCH!$A:$A,$A556)</f>
        <v>0</v>
      </c>
      <c r="AG556" s="17">
        <f>IF(AF556=0,0,(AF556*AVERAGEIFS($W:$W,$C:$C,$C556,$D:$D,$D556,$E:$E,$E556,$G:$G,$G556,$B:$B,_xlfn.MAXIFS($B:$B,$C:$C,$C556,$D:$D,$D556,$E:$E,$E556,$G:$G,$G556,$B:$B,"&lt;&gt;"&amp;$B556)))/1000)</f>
        <v>0</v>
      </c>
      <c r="AH556" s="17">
        <f>SUMIFS(TCH!Y:Y,TCH!$A:$A,$A556)</f>
        <v>0</v>
      </c>
      <c r="AI556" s="17">
        <f>IF(AH556=0,0,(AH556*AVERAGEIFS($W:$W,$C:$C,$C556,$D:$D,$D556,$E:$E,$E556,$G:$G,$G556,$B:$B,_xlfn.MAXIFS($B:$B,$C:$C,$C556,$D:$D,$D556,$E:$E,$E556,$G:$G,$G556,$B:$B,"&lt;&gt;"&amp;$B556)))/1000)</f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>
        <v>0</v>
      </c>
      <c r="AX556">
        <v>0</v>
      </c>
      <c r="AY556">
        <v>0</v>
      </c>
      <c r="AZ556">
        <v>0</v>
      </c>
    </row>
    <row r="557" spans="1:52" x14ac:dyDescent="0.25">
      <c r="A557" s="1" t="str">
        <f t="shared" si="8"/>
        <v>45803493B4R126</v>
      </c>
      <c r="B557" s="7">
        <v>45803</v>
      </c>
      <c r="C557" s="1">
        <v>49</v>
      </c>
      <c r="D557" s="1">
        <v>3</v>
      </c>
      <c r="E557" s="3" t="s">
        <v>58</v>
      </c>
      <c r="F557" s="1" t="s">
        <v>53</v>
      </c>
      <c r="G557" s="1">
        <v>26</v>
      </c>
      <c r="H557" s="4">
        <f>SUMIFS(Biometria!H:H,Biometria!$A:$A,$A557)</f>
        <v>14.38</v>
      </c>
      <c r="I557" s="6">
        <f>SUMIFS(Biometria!I:I,Biometria!$A:$A,$A557)</f>
        <v>15.253333333333332</v>
      </c>
      <c r="J557" s="6">
        <f>SUMIFS(Biometria!J:J,Biometria!$A:$A,$A557)</f>
        <v>2.9</v>
      </c>
      <c r="K557" s="2">
        <f>SUMIFS(Biometria!K:K,Biometria!$A:$A,$A557)</f>
        <v>3.0333333333333337</v>
      </c>
      <c r="L557" s="1">
        <f>SUMIFS(Biometria!L:L,Biometria!$A:$A,$A557)</f>
        <v>30</v>
      </c>
      <c r="M557" s="1">
        <f>SUMIFS(Biometria!M:M,Biometria!$A:$A,$A557)</f>
        <v>28.666666666666668</v>
      </c>
      <c r="N557" s="1">
        <f>SUMIFS('A.T D0'!O:O,'A.T D0'!$A:$A,$A557)+SUMIFS('A.T D7'!O:O,'A.T D7'!$A:$A,$A557)+SUMIFS('A.T D22'!O:O,'A.T D22'!$A:$A,$A557)+SUMIFS('A.T D37'!O:O,'A.T D37'!$A:$A,$A557)+SUMIFS('A.T D52'!O:O,'A.T D52'!$A:$A,$A557)+SUMIFS('A.T D67'!O:O,'A.T D67'!$A:$A,$A557)</f>
        <v>5.2</v>
      </c>
      <c r="O557" s="1">
        <f>SUMIFS('A.T D0'!P:P,'A.T D0'!$A:$A,$A557)+SUMIFS('A.T D7'!P:P,'A.T D7'!$A:$A,$A557)+SUMIFS('A.T D22'!P:P,'A.T D22'!$A:$A,$A557)+SUMIFS('A.T D37'!P:P,'A.T D37'!$A:$A,$A557)+SUMIFS('A.T D52'!P:P,'A.T D52'!$A:$A,$A557)+SUMIFS('A.T D67'!P:P,'A.T D67'!$A:$A,$A557)</f>
        <v>19.39</v>
      </c>
      <c r="P557" s="1">
        <f>SUMIFS('A.T D0'!Q:Q,'A.T D0'!$A:$A,$A557)+SUMIFS('A.T D7'!Q:Q,'A.T D7'!$A:$A,$A557)+SUMIFS('A.T D22'!Q:Q,'A.T D22'!$A:$A,$A557)+SUMIFS('A.T D37'!Q:Q,'A.T D37'!$A:$A,$A557)+SUMIFS('A.T D52'!Q:Q,'A.T D52'!$A:$A,$A557)+SUMIFS('A.T D67'!Q:Q,'A.T D67'!$A:$A,$A557)</f>
        <v>16.62</v>
      </c>
      <c r="Q557" s="1">
        <f>SUMIFS('A.T D0'!R:R,'A.T D0'!$A:$A,$A557)+SUMIFS('A.T D7'!R:R,'A.T D7'!$A:$A,$A557)+SUMIFS('A.T D22'!R:R,'A.T D22'!$A:$A,$A557)+SUMIFS('A.T D37'!R:R,'A.T D37'!$A:$A,$A557)+SUMIFS('A.T D52'!R:R,'A.T D52'!$A:$A,$A557)+SUMIFS('A.T D67'!R:R,'A.T D67'!$A:$A,$A557)</f>
        <v>85.71</v>
      </c>
      <c r="R557" s="1">
        <f>SUMIFS('A.T D0'!S:S,'A.T D0'!$A:$A,$A557)+SUMIFS('A.T D7'!S:S,'A.T D7'!$A:$A,$A557)+SUMIFS('A.T D22'!S:S,'A.T D22'!$A:$A,$A557)+SUMIFS('A.T D37'!S:S,'A.T D37'!$A:$A,$A557)+SUMIFS('A.T D52'!S:S,'A.T D52'!$A:$A,$A557)+SUMIFS('A.T D67'!S:S,'A.T D67'!$A:$A,$A557)</f>
        <v>0.7</v>
      </c>
      <c r="S557" s="1">
        <f>SUMIFS('A.T D0'!T:T,'A.T D0'!$A:$A,$A557)+SUMIFS('A.T D7'!T:T,'A.T D7'!$A:$A,$A557)+SUMIFS('A.T D22'!T:T,'A.T D22'!$A:$A,$A557)+SUMIFS('A.T D37'!T:T,'A.T D37'!$A:$A,$A557)+SUMIFS('A.T D52'!T:T,'A.T D52'!$A:$A,$A557)+SUMIFS('A.T D67'!T:T,'A.T D67'!$A:$A,$A557)</f>
        <v>13.8796</v>
      </c>
      <c r="T557" s="1">
        <f>SUMIFS('A.T D0'!U:U,'A.T D0'!$A:$A,$A557)+SUMIFS('A.T D7'!U:U,'A.T D7'!$A:$A,$A557)+SUMIFS('A.T D22'!U:U,'A.T D22'!$A:$A,$A557)+SUMIFS('A.T D37'!U:U,'A.T D37'!$A:$A,$A557)+SUMIFS('A.T D52'!U:U,'A.T D52'!$A:$A,$A557)+SUMIFS('A.T D67'!U:U,'A.T D67'!$A:$A,$A557)</f>
        <v>0.57999999999999996</v>
      </c>
      <c r="U557" s="1">
        <f>SUMIFS('A.T D0'!V:V,'A.T D0'!$A:$A,$A557)+SUMIFS('A.T D7'!V:V,'A.T D7'!$A:$A,$A557)+SUMIFS('A.T D22'!V:V,'A.T D22'!$A:$A,$A557)+SUMIFS('A.T D37'!V:V,'A.T D37'!$A:$A,$A557)+SUMIFS('A.T D52'!V:V,'A.T D52'!$A:$A,$A557)+SUMIFS('A.T D67'!V:V,'A.T D67'!$A:$A,$A557)</f>
        <v>12.8</v>
      </c>
      <c r="V557" s="1">
        <f>SUMIFS('A.T D0'!W:W,'A.T D0'!$A:$A,$A557)+SUMIFS('A.T D7'!W:W,'A.T D7'!$A:$A,$A557)+SUMIFS('A.T D22'!W:W,'A.T D22'!$A:$A,$A557)+SUMIFS('A.T D37'!W:W,'A.T D37'!$A:$A,$A557)+SUMIFS('A.T D52'!W:W,'A.T D52'!$A:$A,$A557)+SUMIFS('A.T D67'!W:W,'A.T D67'!$A:$A,$A557)</f>
        <v>17.21</v>
      </c>
      <c r="W557" s="1">
        <f>SUMIFS('A.T D0'!X:X,'A.T D0'!$A:$A,$A557)+SUMIFS('A.T D7'!X:X,'A.T D7'!$A:$A,$A557)+SUMIFS('A.T D22'!X:X,'A.T D22'!$A:$A,$A557)+SUMIFS('A.T D37'!X:X,'A.T D37'!$A:$A,$A557)+SUMIFS('A.T D52'!X:X,'A.T D52'!$A:$A,$A557)+SUMIFS('A.T D67'!X:X,'A.T D67'!$A:$A,$A557)</f>
        <v>138.99</v>
      </c>
      <c r="X557" s="17">
        <f>SUMIFS(TCH!J:J,TCH!$A:$A,$A557)</f>
        <v>0</v>
      </c>
      <c r="Y557" s="17">
        <f>IF(X557=0,0,(X557*AVERAGEIFS($W:$W,$C:$C,$C557,$D:$D,$D557,$E:$E,$E557,$G:$G,$G557,$B:$B,_xlfn.MAXIFS($B:$B,$C:$C,$C557,$D:$D,$D557,$E:$E,$E557,$G:$G,$G557,$B:$B,"&lt;&gt;"&amp;$B557)))/1000)</f>
        <v>0</v>
      </c>
      <c r="Z557" s="17">
        <f>SUMIFS(TCH!M:M,TCH!$A:$A,$A557)</f>
        <v>0</v>
      </c>
      <c r="AA557" s="17">
        <f>IF(Z557=0,0,(Z557*AVERAGEIFS($W:$W,$C:$C,$C557,$D:$D,$D557,$E:$E,$E557,$G:$G,$G557,$B:$B,_xlfn.MAXIFS($B:$B,$C:$C,$C557,$D:$D,$D557,$E:$E,$E557,$G:$G,$G557,$B:$B,"&lt;&gt;"&amp;$B557)))/1000)</f>
        <v>0</v>
      </c>
      <c r="AB557" s="17">
        <f>SUMIFS(TCH!P:P,TCH!$A:$A,$A557)</f>
        <v>0</v>
      </c>
      <c r="AC557" s="17">
        <f>IF(AB557=0,0,(AB557*AVERAGEIFS($W:$W,$C:$C,$C557,$D:$D,$D557,$E:$E,$E557,$G:$G,$G557,$B:$B,_xlfn.MAXIFS($B:$B,$C:$C,$C557,$D:$D,$D557,$E:$E,$E557,$G:$G,$G557,$B:$B,"&lt;&gt;"&amp;$B557)))/1000)</f>
        <v>0</v>
      </c>
      <c r="AD557" s="17">
        <f>SUMIFS(TCH!S:S,TCH!$A:$A,$A557)</f>
        <v>0</v>
      </c>
      <c r="AE557" s="17">
        <f>IF(AD557=0,0,(AD557*AVERAGEIFS($W:$W,$C:$C,$C557,$D:$D,$D557,$E:$E,$E557,$G:$G,$G557,$B:$B,_xlfn.MAXIFS($B:$B,$C:$C,$C557,$D:$D,$D557,$E:$E,$E557,$G:$G,$G557,$B:$B,"&lt;&gt;"&amp;$B557)))/1000)</f>
        <v>0</v>
      </c>
      <c r="AF557" s="17">
        <f>SUMIFS(TCH!V:V,TCH!$A:$A,$A557)</f>
        <v>0</v>
      </c>
      <c r="AG557" s="17">
        <f>IF(AF557=0,0,(AF557*AVERAGEIFS($W:$W,$C:$C,$C557,$D:$D,$D557,$E:$E,$E557,$G:$G,$G557,$B:$B,_xlfn.MAXIFS($B:$B,$C:$C,$C557,$D:$D,$D557,$E:$E,$E557,$G:$G,$G557,$B:$B,"&lt;&gt;"&amp;$B557)))/1000)</f>
        <v>0</v>
      </c>
      <c r="AH557" s="17">
        <f>SUMIFS(TCH!Y:Y,TCH!$A:$A,$A557)</f>
        <v>0</v>
      </c>
      <c r="AI557" s="17">
        <f>IF(AH557=0,0,(AH557*AVERAGEIFS($W:$W,$C:$C,$C557,$D:$D,$D557,$E:$E,$E557,$G:$G,$G557,$B:$B,_xlfn.MAXIFS($B:$B,$C:$C,$C557,$D:$D,$D557,$E:$E,$E557,$G:$G,$G557,$B:$B,"&lt;&gt;"&amp;$B557)))/1000)</f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>
        <v>0</v>
      </c>
      <c r="AX557">
        <v>0</v>
      </c>
      <c r="AY557">
        <v>0</v>
      </c>
      <c r="AZ557">
        <v>0</v>
      </c>
    </row>
    <row r="558" spans="1:52" x14ac:dyDescent="0.25">
      <c r="A558" s="1" t="str">
        <f t="shared" si="8"/>
        <v>45803493B4R226</v>
      </c>
      <c r="B558" s="7">
        <v>45803</v>
      </c>
      <c r="C558" s="1">
        <v>49</v>
      </c>
      <c r="D558" s="1">
        <v>3</v>
      </c>
      <c r="E558" s="3" t="s">
        <v>58</v>
      </c>
      <c r="F558" s="1" t="s">
        <v>54</v>
      </c>
      <c r="G558" s="1">
        <v>26</v>
      </c>
      <c r="H558" s="4">
        <f>SUMIFS(Biometria!H:H,Biometria!$A:$A,$A558)</f>
        <v>17.260000000000002</v>
      </c>
      <c r="I558" s="6">
        <f>SUMIFS(Biometria!I:I,Biometria!$A:$A,$A558)</f>
        <v>0</v>
      </c>
      <c r="J558" s="6">
        <f>SUMIFS(Biometria!J:J,Biometria!$A:$A,$A558)</f>
        <v>3</v>
      </c>
      <c r="K558" s="2">
        <f>SUMIFS(Biometria!K:K,Biometria!$A:$A,$A558)</f>
        <v>0</v>
      </c>
      <c r="L558" s="1">
        <f>SUMIFS(Biometria!L:L,Biometria!$A:$A,$A558)</f>
        <v>28</v>
      </c>
      <c r="M558" s="1">
        <f>SUMIFS(Biometria!M:M,Biometria!$A:$A,$A558)</f>
        <v>0</v>
      </c>
      <c r="N558" s="1">
        <f>SUMIFS('A.T D0'!O:O,'A.T D0'!$A:$A,$A558)+SUMIFS('A.T D7'!O:O,'A.T D7'!$A:$A,$A558)+SUMIFS('A.T D22'!O:O,'A.T D22'!$A:$A,$A558)+SUMIFS('A.T D37'!O:O,'A.T D37'!$A:$A,$A558)+SUMIFS('A.T D52'!O:O,'A.T D52'!$A:$A,$A558)+SUMIFS('A.T D67'!O:O,'A.T D67'!$A:$A,$A558)</f>
        <v>5.0999999999999996</v>
      </c>
      <c r="O558" s="1">
        <f>SUMIFS('A.T D0'!P:P,'A.T D0'!$A:$A,$A558)+SUMIFS('A.T D7'!P:P,'A.T D7'!$A:$A,$A558)+SUMIFS('A.T D22'!P:P,'A.T D22'!$A:$A,$A558)+SUMIFS('A.T D37'!P:P,'A.T D37'!$A:$A,$A558)+SUMIFS('A.T D52'!P:P,'A.T D52'!$A:$A,$A558)+SUMIFS('A.T D67'!P:P,'A.T D67'!$A:$A,$A558)</f>
        <v>17.37</v>
      </c>
      <c r="P558" s="1">
        <f>SUMIFS('A.T D0'!Q:Q,'A.T D0'!$A:$A,$A558)+SUMIFS('A.T D7'!Q:Q,'A.T D7'!$A:$A,$A558)+SUMIFS('A.T D22'!Q:Q,'A.T D22'!$A:$A,$A558)+SUMIFS('A.T D37'!Q:Q,'A.T D37'!$A:$A,$A558)+SUMIFS('A.T D52'!Q:Q,'A.T D52'!$A:$A,$A558)+SUMIFS('A.T D67'!Q:Q,'A.T D67'!$A:$A,$A558)</f>
        <v>13.68</v>
      </c>
      <c r="Q558" s="1">
        <f>SUMIFS('A.T D0'!R:R,'A.T D0'!$A:$A,$A558)+SUMIFS('A.T D7'!R:R,'A.T D7'!$A:$A,$A558)+SUMIFS('A.T D22'!R:R,'A.T D22'!$A:$A,$A558)+SUMIFS('A.T D37'!R:R,'A.T D37'!$A:$A,$A558)+SUMIFS('A.T D52'!R:R,'A.T D52'!$A:$A,$A558)+SUMIFS('A.T D67'!R:R,'A.T D67'!$A:$A,$A558)</f>
        <v>78.760000000000005</v>
      </c>
      <c r="R558" s="1">
        <f>SUMIFS('A.T D0'!S:S,'A.T D0'!$A:$A,$A558)+SUMIFS('A.T D7'!S:S,'A.T D7'!$A:$A,$A558)+SUMIFS('A.T D22'!S:S,'A.T D22'!$A:$A,$A558)+SUMIFS('A.T D37'!S:S,'A.T D37'!$A:$A,$A558)+SUMIFS('A.T D52'!S:S,'A.T D52'!$A:$A,$A558)+SUMIFS('A.T D67'!S:S,'A.T D67'!$A:$A,$A558)</f>
        <v>0.94</v>
      </c>
      <c r="S558" s="1">
        <f>SUMIFS('A.T D0'!T:T,'A.T D0'!$A:$A,$A558)+SUMIFS('A.T D7'!T:T,'A.T D7'!$A:$A,$A558)+SUMIFS('A.T D22'!T:T,'A.T D22'!$A:$A,$A558)+SUMIFS('A.T D37'!T:T,'A.T D37'!$A:$A,$A558)+SUMIFS('A.T D52'!T:T,'A.T D52'!$A:$A,$A558)+SUMIFS('A.T D67'!T:T,'A.T D67'!$A:$A,$A558)</f>
        <v>11.5083</v>
      </c>
      <c r="T558" s="1">
        <f>SUMIFS('A.T D0'!U:U,'A.T D0'!$A:$A,$A558)+SUMIFS('A.T D7'!U:U,'A.T D7'!$A:$A,$A558)+SUMIFS('A.T D22'!U:U,'A.T D22'!$A:$A,$A558)+SUMIFS('A.T D37'!U:U,'A.T D37'!$A:$A,$A558)+SUMIFS('A.T D52'!U:U,'A.T D52'!$A:$A,$A558)+SUMIFS('A.T D67'!U:U,'A.T D67'!$A:$A,$A558)</f>
        <v>0.79</v>
      </c>
      <c r="U558" s="1">
        <f>SUMIFS('A.T D0'!V:V,'A.T D0'!$A:$A,$A558)+SUMIFS('A.T D7'!V:V,'A.T D7'!$A:$A,$A558)+SUMIFS('A.T D22'!V:V,'A.T D22'!$A:$A,$A558)+SUMIFS('A.T D37'!V:V,'A.T D37'!$A:$A,$A558)+SUMIFS('A.T D52'!V:V,'A.T D52'!$A:$A,$A558)+SUMIFS('A.T D67'!V:V,'A.T D67'!$A:$A,$A558)</f>
        <v>12.38</v>
      </c>
      <c r="V558" s="1">
        <f>SUMIFS('A.T D0'!W:W,'A.T D0'!$A:$A,$A558)+SUMIFS('A.T D7'!W:W,'A.T D7'!$A:$A,$A558)+SUMIFS('A.T D22'!W:W,'A.T D22'!$A:$A,$A558)+SUMIFS('A.T D37'!W:W,'A.T D37'!$A:$A,$A558)+SUMIFS('A.T D52'!W:W,'A.T D52'!$A:$A,$A558)+SUMIFS('A.T D67'!W:W,'A.T D67'!$A:$A,$A558)</f>
        <v>-0.43</v>
      </c>
      <c r="W558" s="1">
        <f>SUMIFS('A.T D0'!X:X,'A.T D0'!$A:$A,$A558)+SUMIFS('A.T D7'!X:X,'A.T D7'!$A:$A,$A558)+SUMIFS('A.T D22'!X:X,'A.T D22'!$A:$A,$A558)+SUMIFS('A.T D37'!X:X,'A.T D37'!$A:$A,$A558)+SUMIFS('A.T D52'!X:X,'A.T D52'!$A:$A,$A558)+SUMIFS('A.T D67'!X:X,'A.T D67'!$A:$A,$A558)</f>
        <v>118.07</v>
      </c>
      <c r="X558" s="17">
        <f>SUMIFS(TCH!J:J,TCH!$A:$A,$A558)</f>
        <v>0</v>
      </c>
      <c r="Y558" s="17">
        <f>IF(X558=0,0,(X558*AVERAGEIFS($W:$W,$C:$C,$C558,$D:$D,$D558,$E:$E,$E558,$G:$G,$G558,$B:$B,_xlfn.MAXIFS($B:$B,$C:$C,$C558,$D:$D,$D558,$E:$E,$E558,$G:$G,$G558,$B:$B,"&lt;&gt;"&amp;$B558)))/1000)</f>
        <v>0</v>
      </c>
      <c r="Z558" s="17">
        <f>SUMIFS(TCH!M:M,TCH!$A:$A,$A558)</f>
        <v>0</v>
      </c>
      <c r="AA558" s="17">
        <f>IF(Z558=0,0,(Z558*AVERAGEIFS($W:$W,$C:$C,$C558,$D:$D,$D558,$E:$E,$E558,$G:$G,$G558,$B:$B,_xlfn.MAXIFS($B:$B,$C:$C,$C558,$D:$D,$D558,$E:$E,$E558,$G:$G,$G558,$B:$B,"&lt;&gt;"&amp;$B558)))/1000)</f>
        <v>0</v>
      </c>
      <c r="AB558" s="17">
        <f>SUMIFS(TCH!P:P,TCH!$A:$A,$A558)</f>
        <v>0</v>
      </c>
      <c r="AC558" s="17">
        <f>IF(AB558=0,0,(AB558*AVERAGEIFS($W:$W,$C:$C,$C558,$D:$D,$D558,$E:$E,$E558,$G:$G,$G558,$B:$B,_xlfn.MAXIFS($B:$B,$C:$C,$C558,$D:$D,$D558,$E:$E,$E558,$G:$G,$G558,$B:$B,"&lt;&gt;"&amp;$B558)))/1000)</f>
        <v>0</v>
      </c>
      <c r="AD558" s="17">
        <f>SUMIFS(TCH!S:S,TCH!$A:$A,$A558)</f>
        <v>0</v>
      </c>
      <c r="AE558" s="17">
        <f>IF(AD558=0,0,(AD558*AVERAGEIFS($W:$W,$C:$C,$C558,$D:$D,$D558,$E:$E,$E558,$G:$G,$G558,$B:$B,_xlfn.MAXIFS($B:$B,$C:$C,$C558,$D:$D,$D558,$E:$E,$E558,$G:$G,$G558,$B:$B,"&lt;&gt;"&amp;$B558)))/1000)</f>
        <v>0</v>
      </c>
      <c r="AF558" s="17">
        <f>SUMIFS(TCH!V:V,TCH!$A:$A,$A558)</f>
        <v>0</v>
      </c>
      <c r="AG558" s="17">
        <f>IF(AF558=0,0,(AF558*AVERAGEIFS($W:$W,$C:$C,$C558,$D:$D,$D558,$E:$E,$E558,$G:$G,$G558,$B:$B,_xlfn.MAXIFS($B:$B,$C:$C,$C558,$D:$D,$D558,$E:$E,$E558,$G:$G,$G558,$B:$B,"&lt;&gt;"&amp;$B558)))/1000)</f>
        <v>0</v>
      </c>
      <c r="AH558" s="17">
        <f>SUMIFS(TCH!Y:Y,TCH!$A:$A,$A558)</f>
        <v>0</v>
      </c>
      <c r="AI558" s="17">
        <f>IF(AH558=0,0,(AH558*AVERAGEIFS($W:$W,$C:$C,$C558,$D:$D,$D558,$E:$E,$E558,$G:$G,$G558,$B:$B,_xlfn.MAXIFS($B:$B,$C:$C,$C558,$D:$D,$D558,$E:$E,$E558,$G:$G,$G558,$B:$B,"&lt;&gt;"&amp;$B558)))/1000)</f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25">
      <c r="A559" s="1" t="str">
        <f t="shared" si="8"/>
        <v>45803493B4R326</v>
      </c>
      <c r="B559" s="7">
        <v>45803</v>
      </c>
      <c r="C559" s="1">
        <v>49</v>
      </c>
      <c r="D559" s="1">
        <v>3</v>
      </c>
      <c r="E559" s="3" t="s">
        <v>58</v>
      </c>
      <c r="F559" s="1" t="s">
        <v>55</v>
      </c>
      <c r="G559" s="1">
        <v>26</v>
      </c>
      <c r="H559" s="4">
        <f>SUMIFS(Biometria!H:H,Biometria!$A:$A,$A559)</f>
        <v>14.12</v>
      </c>
      <c r="I559" s="6">
        <f>SUMIFS(Biometria!I:I,Biometria!$A:$A,$A559)</f>
        <v>0</v>
      </c>
      <c r="J559" s="6">
        <f>SUMIFS(Biometria!J:J,Biometria!$A:$A,$A559)</f>
        <v>3.2</v>
      </c>
      <c r="K559" s="2">
        <f>SUMIFS(Biometria!K:K,Biometria!$A:$A,$A559)</f>
        <v>0</v>
      </c>
      <c r="L559" s="1">
        <f>SUMIFS(Biometria!L:L,Biometria!$A:$A,$A559)</f>
        <v>28</v>
      </c>
      <c r="M559" s="1">
        <f>SUMIFS(Biometria!M:M,Biometria!$A:$A,$A559)</f>
        <v>0</v>
      </c>
      <c r="N559" s="1">
        <f>SUMIFS('A.T D0'!O:O,'A.T D0'!$A:$A,$A559)+SUMIFS('A.T D7'!O:O,'A.T D7'!$A:$A,$A559)+SUMIFS('A.T D22'!O:O,'A.T D22'!$A:$A,$A559)+SUMIFS('A.T D37'!O:O,'A.T D37'!$A:$A,$A559)+SUMIFS('A.T D52'!O:O,'A.T D52'!$A:$A,$A559)+SUMIFS('A.T D67'!O:O,'A.T D67'!$A:$A,$A559)</f>
        <v>5.0999999999999996</v>
      </c>
      <c r="O559" s="1">
        <f>SUMIFS('A.T D0'!P:P,'A.T D0'!$A:$A,$A559)+SUMIFS('A.T D7'!P:P,'A.T D7'!$A:$A,$A559)+SUMIFS('A.T D22'!P:P,'A.T D22'!$A:$A,$A559)+SUMIFS('A.T D37'!P:P,'A.T D37'!$A:$A,$A559)+SUMIFS('A.T D52'!P:P,'A.T D52'!$A:$A,$A559)+SUMIFS('A.T D67'!P:P,'A.T D67'!$A:$A,$A559)</f>
        <v>17.63</v>
      </c>
      <c r="P559" s="1">
        <f>SUMIFS('A.T D0'!Q:Q,'A.T D0'!$A:$A,$A559)+SUMIFS('A.T D7'!Q:Q,'A.T D7'!$A:$A,$A559)+SUMIFS('A.T D22'!Q:Q,'A.T D22'!$A:$A,$A559)+SUMIFS('A.T D37'!Q:Q,'A.T D37'!$A:$A,$A559)+SUMIFS('A.T D52'!Q:Q,'A.T D52'!$A:$A,$A559)+SUMIFS('A.T D67'!Q:Q,'A.T D67'!$A:$A,$A559)</f>
        <v>14.23</v>
      </c>
      <c r="Q559" s="1">
        <f>SUMIFS('A.T D0'!R:R,'A.T D0'!$A:$A,$A559)+SUMIFS('A.T D7'!R:R,'A.T D7'!$A:$A,$A559)+SUMIFS('A.T D22'!R:R,'A.T D22'!$A:$A,$A559)+SUMIFS('A.T D37'!R:R,'A.T D37'!$A:$A,$A559)+SUMIFS('A.T D52'!R:R,'A.T D52'!$A:$A,$A559)+SUMIFS('A.T D67'!R:R,'A.T D67'!$A:$A,$A559)</f>
        <v>80.709999999999994</v>
      </c>
      <c r="R559" s="1">
        <f>SUMIFS('A.T D0'!S:S,'A.T D0'!$A:$A,$A559)+SUMIFS('A.T D7'!S:S,'A.T D7'!$A:$A,$A559)+SUMIFS('A.T D22'!S:S,'A.T D22'!$A:$A,$A559)+SUMIFS('A.T D37'!S:S,'A.T D37'!$A:$A,$A559)+SUMIFS('A.T D52'!S:S,'A.T D52'!$A:$A,$A559)+SUMIFS('A.T D67'!S:S,'A.T D67'!$A:$A,$A559)</f>
        <v>0.87</v>
      </c>
      <c r="S559" s="1">
        <f>SUMIFS('A.T D0'!T:T,'A.T D0'!$A:$A,$A559)+SUMIFS('A.T D7'!T:T,'A.T D7'!$A:$A,$A559)+SUMIFS('A.T D22'!T:T,'A.T D22'!$A:$A,$A559)+SUMIFS('A.T D37'!T:T,'A.T D37'!$A:$A,$A559)+SUMIFS('A.T D52'!T:T,'A.T D52'!$A:$A,$A559)+SUMIFS('A.T D67'!T:T,'A.T D67'!$A:$A,$A559)</f>
        <v>11.8588</v>
      </c>
      <c r="T559" s="1">
        <f>SUMIFS('A.T D0'!U:U,'A.T D0'!$A:$A,$A559)+SUMIFS('A.T D7'!U:U,'A.T D7'!$A:$A,$A559)+SUMIFS('A.T D22'!U:U,'A.T D22'!$A:$A,$A559)+SUMIFS('A.T D37'!U:U,'A.T D37'!$A:$A,$A559)+SUMIFS('A.T D52'!U:U,'A.T D52'!$A:$A,$A559)+SUMIFS('A.T D67'!U:U,'A.T D67'!$A:$A,$A559)</f>
        <v>0.73</v>
      </c>
      <c r="U559" s="1">
        <f>SUMIFS('A.T D0'!V:V,'A.T D0'!$A:$A,$A559)+SUMIFS('A.T D7'!V:V,'A.T D7'!$A:$A,$A559)+SUMIFS('A.T D22'!V:V,'A.T D22'!$A:$A,$A559)+SUMIFS('A.T D37'!V:V,'A.T D37'!$A:$A,$A559)+SUMIFS('A.T D52'!V:V,'A.T D52'!$A:$A,$A559)+SUMIFS('A.T D67'!V:V,'A.T D67'!$A:$A,$A559)</f>
        <v>12.92</v>
      </c>
      <c r="V559" s="1">
        <f>SUMIFS('A.T D0'!W:W,'A.T D0'!$A:$A,$A559)+SUMIFS('A.T D7'!W:W,'A.T D7'!$A:$A,$A559)+SUMIFS('A.T D22'!W:W,'A.T D22'!$A:$A,$A559)+SUMIFS('A.T D37'!W:W,'A.T D37'!$A:$A,$A559)+SUMIFS('A.T D52'!W:W,'A.T D52'!$A:$A,$A559)+SUMIFS('A.T D67'!W:W,'A.T D67'!$A:$A,$A559)</f>
        <v>1.96</v>
      </c>
      <c r="W559" s="1">
        <f>SUMIFS('A.T D0'!X:X,'A.T D0'!$A:$A,$A559)+SUMIFS('A.T D7'!X:X,'A.T D7'!$A:$A,$A559)+SUMIFS('A.T D22'!X:X,'A.T D22'!$A:$A,$A559)+SUMIFS('A.T D37'!X:X,'A.T D37'!$A:$A,$A559)+SUMIFS('A.T D52'!X:X,'A.T D52'!$A:$A,$A559)+SUMIFS('A.T D67'!X:X,'A.T D67'!$A:$A,$A559)</f>
        <v>120.9</v>
      </c>
      <c r="X559" s="17">
        <f>SUMIFS(TCH!J:J,TCH!$A:$A,$A559)</f>
        <v>0</v>
      </c>
      <c r="Y559" s="17">
        <f>IF(X559=0,0,(X559*AVERAGEIFS($W:$W,$C:$C,$C559,$D:$D,$D559,$E:$E,$E559,$G:$G,$G559,$B:$B,_xlfn.MAXIFS($B:$B,$C:$C,$C559,$D:$D,$D559,$E:$E,$E559,$G:$G,$G559,$B:$B,"&lt;&gt;"&amp;$B559)))/1000)</f>
        <v>0</v>
      </c>
      <c r="Z559" s="17">
        <f>SUMIFS(TCH!M:M,TCH!$A:$A,$A559)</f>
        <v>0</v>
      </c>
      <c r="AA559" s="17">
        <f>IF(Z559=0,0,(Z559*AVERAGEIFS($W:$W,$C:$C,$C559,$D:$D,$D559,$E:$E,$E559,$G:$G,$G559,$B:$B,_xlfn.MAXIFS($B:$B,$C:$C,$C559,$D:$D,$D559,$E:$E,$E559,$G:$G,$G559,$B:$B,"&lt;&gt;"&amp;$B559)))/1000)</f>
        <v>0</v>
      </c>
      <c r="AB559" s="17">
        <f>SUMIFS(TCH!P:P,TCH!$A:$A,$A559)</f>
        <v>0</v>
      </c>
      <c r="AC559" s="17">
        <f>IF(AB559=0,0,(AB559*AVERAGEIFS($W:$W,$C:$C,$C559,$D:$D,$D559,$E:$E,$E559,$G:$G,$G559,$B:$B,_xlfn.MAXIFS($B:$B,$C:$C,$C559,$D:$D,$D559,$E:$E,$E559,$G:$G,$G559,$B:$B,"&lt;&gt;"&amp;$B559)))/1000)</f>
        <v>0</v>
      </c>
      <c r="AD559" s="17">
        <f>SUMIFS(TCH!S:S,TCH!$A:$A,$A559)</f>
        <v>0</v>
      </c>
      <c r="AE559" s="17">
        <f>IF(AD559=0,0,(AD559*AVERAGEIFS($W:$W,$C:$C,$C559,$D:$D,$D559,$E:$E,$E559,$G:$G,$G559,$B:$B,_xlfn.MAXIFS($B:$B,$C:$C,$C559,$D:$D,$D559,$E:$E,$E559,$G:$G,$G559,$B:$B,"&lt;&gt;"&amp;$B559)))/1000)</f>
        <v>0</v>
      </c>
      <c r="AF559" s="17">
        <f>SUMIFS(TCH!V:V,TCH!$A:$A,$A559)</f>
        <v>0</v>
      </c>
      <c r="AG559" s="17">
        <f>IF(AF559=0,0,(AF559*AVERAGEIFS($W:$W,$C:$C,$C559,$D:$D,$D559,$E:$E,$E559,$G:$G,$G559,$B:$B,_xlfn.MAXIFS($B:$B,$C:$C,$C559,$D:$D,$D559,$E:$E,$E559,$G:$G,$G559,$B:$B,"&lt;&gt;"&amp;$B559)))/1000)</f>
        <v>0</v>
      </c>
      <c r="AH559" s="17">
        <f>SUMIFS(TCH!Y:Y,TCH!$A:$A,$A559)</f>
        <v>0</v>
      </c>
      <c r="AI559" s="17">
        <f>IF(AH559=0,0,(AH559*AVERAGEIFS($W:$W,$C:$C,$C559,$D:$D,$D559,$E:$E,$E559,$G:$G,$G559,$B:$B,_xlfn.MAXIFS($B:$B,$C:$C,$C559,$D:$D,$D559,$E:$E,$E559,$G:$G,$G559,$B:$B,"&lt;&gt;"&amp;$B559)))/1000)</f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>
        <v>0</v>
      </c>
      <c r="AX559">
        <v>0</v>
      </c>
      <c r="AY559">
        <v>0</v>
      </c>
      <c r="AZ559">
        <v>0</v>
      </c>
    </row>
    <row r="560" spans="1:52" x14ac:dyDescent="0.25">
      <c r="A560" s="1" t="str">
        <f t="shared" si="8"/>
        <v>45803494B4R127</v>
      </c>
      <c r="B560" s="7">
        <v>45803</v>
      </c>
      <c r="C560" s="1">
        <v>49</v>
      </c>
      <c r="D560" s="1">
        <v>4</v>
      </c>
      <c r="E560" s="3" t="s">
        <v>58</v>
      </c>
      <c r="F560" s="1" t="s">
        <v>53</v>
      </c>
      <c r="G560" s="1">
        <v>27</v>
      </c>
      <c r="H560" s="4">
        <f>SUMIFS(Biometria!H:H,Biometria!$A:$A,$A560)</f>
        <v>19.84</v>
      </c>
      <c r="I560" s="6">
        <f>SUMIFS(Biometria!I:I,Biometria!$A:$A,$A560)</f>
        <v>18.439999999999998</v>
      </c>
      <c r="J560" s="6">
        <f>SUMIFS(Biometria!J:J,Biometria!$A:$A,$A560)</f>
        <v>3.5</v>
      </c>
      <c r="K560" s="2">
        <f>SUMIFS(Biometria!K:K,Biometria!$A:$A,$A560)</f>
        <v>3.5166666666666671</v>
      </c>
      <c r="L560" s="1">
        <f>SUMIFS(Biometria!L:L,Biometria!$A:$A,$A560)</f>
        <v>38</v>
      </c>
      <c r="M560" s="1">
        <f>SUMIFS(Biometria!M:M,Biometria!$A:$A,$A560)</f>
        <v>35.666666666666664</v>
      </c>
      <c r="N560" s="1">
        <f>SUMIFS('A.T D0'!O:O,'A.T D0'!$A:$A,$A560)+SUMIFS('A.T D7'!O:O,'A.T D7'!$A:$A,$A560)+SUMIFS('A.T D22'!O:O,'A.T D22'!$A:$A,$A560)+SUMIFS('A.T D37'!O:O,'A.T D37'!$A:$A,$A560)+SUMIFS('A.T D52'!O:O,'A.T D52'!$A:$A,$A560)+SUMIFS('A.T D67'!O:O,'A.T D67'!$A:$A,$A560)</f>
        <v>5.2</v>
      </c>
      <c r="O560" s="1">
        <f>SUMIFS('A.T D0'!P:P,'A.T D0'!$A:$A,$A560)+SUMIFS('A.T D7'!P:P,'A.T D7'!$A:$A,$A560)+SUMIFS('A.T D22'!P:P,'A.T D22'!$A:$A,$A560)+SUMIFS('A.T D37'!P:P,'A.T D37'!$A:$A,$A560)+SUMIFS('A.T D52'!P:P,'A.T D52'!$A:$A,$A560)+SUMIFS('A.T D67'!P:P,'A.T D67'!$A:$A,$A560)</f>
        <v>20.64</v>
      </c>
      <c r="P560" s="1">
        <f>SUMIFS('A.T D0'!Q:Q,'A.T D0'!$A:$A,$A560)+SUMIFS('A.T D7'!Q:Q,'A.T D7'!$A:$A,$A560)+SUMIFS('A.T D22'!Q:Q,'A.T D22'!$A:$A,$A560)+SUMIFS('A.T D37'!Q:Q,'A.T D37'!$A:$A,$A560)+SUMIFS('A.T D52'!Q:Q,'A.T D52'!$A:$A,$A560)+SUMIFS('A.T D67'!Q:Q,'A.T D67'!$A:$A,$A560)</f>
        <v>17.93</v>
      </c>
      <c r="Q560" s="1">
        <f>SUMIFS('A.T D0'!R:R,'A.T D0'!$A:$A,$A560)+SUMIFS('A.T D7'!R:R,'A.T D7'!$A:$A,$A560)+SUMIFS('A.T D22'!R:R,'A.T D22'!$A:$A,$A560)+SUMIFS('A.T D37'!R:R,'A.T D37'!$A:$A,$A560)+SUMIFS('A.T D52'!R:R,'A.T D52'!$A:$A,$A560)+SUMIFS('A.T D67'!R:R,'A.T D67'!$A:$A,$A560)</f>
        <v>86.87</v>
      </c>
      <c r="R560" s="1">
        <f>SUMIFS('A.T D0'!S:S,'A.T D0'!$A:$A,$A560)+SUMIFS('A.T D7'!S:S,'A.T D7'!$A:$A,$A560)+SUMIFS('A.T D22'!S:S,'A.T D22'!$A:$A,$A560)+SUMIFS('A.T D37'!S:S,'A.T D37'!$A:$A,$A560)+SUMIFS('A.T D52'!S:S,'A.T D52'!$A:$A,$A560)+SUMIFS('A.T D67'!S:S,'A.T D67'!$A:$A,$A560)</f>
        <v>0.66</v>
      </c>
      <c r="S560" s="1">
        <f>SUMIFS('A.T D0'!T:T,'A.T D0'!$A:$A,$A560)+SUMIFS('A.T D7'!T:T,'A.T D7'!$A:$A,$A560)+SUMIFS('A.T D22'!T:T,'A.T D22'!$A:$A,$A560)+SUMIFS('A.T D37'!T:T,'A.T D37'!$A:$A,$A560)+SUMIFS('A.T D52'!T:T,'A.T D52'!$A:$A,$A560)+SUMIFS('A.T D67'!T:T,'A.T D67'!$A:$A,$A560)</f>
        <v>14.817</v>
      </c>
      <c r="T560" s="1">
        <f>SUMIFS('A.T D0'!U:U,'A.T D0'!$A:$A,$A560)+SUMIFS('A.T D7'!U:U,'A.T D7'!$A:$A,$A560)+SUMIFS('A.T D22'!U:U,'A.T D22'!$A:$A,$A560)+SUMIFS('A.T D37'!U:U,'A.T D37'!$A:$A,$A560)+SUMIFS('A.T D52'!U:U,'A.T D52'!$A:$A,$A560)+SUMIFS('A.T D67'!U:U,'A.T D67'!$A:$A,$A560)</f>
        <v>0.55000000000000004</v>
      </c>
      <c r="U560" s="1">
        <f>SUMIFS('A.T D0'!V:V,'A.T D0'!$A:$A,$A560)+SUMIFS('A.T D7'!V:V,'A.T D7'!$A:$A,$A560)+SUMIFS('A.T D22'!V:V,'A.T D22'!$A:$A,$A560)+SUMIFS('A.T D37'!V:V,'A.T D37'!$A:$A,$A560)+SUMIFS('A.T D52'!V:V,'A.T D52'!$A:$A,$A560)+SUMIFS('A.T D67'!V:V,'A.T D67'!$A:$A,$A560)</f>
        <v>13.4</v>
      </c>
      <c r="V560" s="1">
        <f>SUMIFS('A.T D0'!W:W,'A.T D0'!$A:$A,$A560)+SUMIFS('A.T D7'!W:W,'A.T D7'!$A:$A,$A560)+SUMIFS('A.T D22'!W:W,'A.T D22'!$A:$A,$A560)+SUMIFS('A.T D37'!W:W,'A.T D37'!$A:$A,$A560)+SUMIFS('A.T D52'!W:W,'A.T D52'!$A:$A,$A560)+SUMIFS('A.T D67'!W:W,'A.T D67'!$A:$A,$A560)</f>
        <v>24.59</v>
      </c>
      <c r="W560" s="1">
        <f>SUMIFS('A.T D0'!X:X,'A.T D0'!$A:$A,$A560)+SUMIFS('A.T D7'!X:X,'A.T D7'!$A:$A,$A560)+SUMIFS('A.T D22'!X:X,'A.T D22'!$A:$A,$A560)+SUMIFS('A.T D37'!X:X,'A.T D37'!$A:$A,$A560)+SUMIFS('A.T D52'!X:X,'A.T D52'!$A:$A,$A560)+SUMIFS('A.T D67'!X:X,'A.T D67'!$A:$A,$A560)</f>
        <v>147.74</v>
      </c>
      <c r="X560" s="17">
        <f>SUMIFS(TCH!J:J,TCH!$A:$A,$A560)</f>
        <v>0</v>
      </c>
      <c r="Y560" s="17">
        <f>IF(X560=0,0,(X560*AVERAGEIFS($W:$W,$C:$C,$C560,$D:$D,$D560,$E:$E,$E560,$G:$G,$G560,$B:$B,_xlfn.MAXIFS($B:$B,$C:$C,$C560,$D:$D,$D560,$E:$E,$E560,$G:$G,$G560,$B:$B,"&lt;&gt;"&amp;$B560)))/1000)</f>
        <v>0</v>
      </c>
      <c r="Z560" s="17">
        <f>SUMIFS(TCH!M:M,TCH!$A:$A,$A560)</f>
        <v>0</v>
      </c>
      <c r="AA560" s="17">
        <f>IF(Z560=0,0,(Z560*AVERAGEIFS($W:$W,$C:$C,$C560,$D:$D,$D560,$E:$E,$E560,$G:$G,$G560,$B:$B,_xlfn.MAXIFS($B:$B,$C:$C,$C560,$D:$D,$D560,$E:$E,$E560,$G:$G,$G560,$B:$B,"&lt;&gt;"&amp;$B560)))/1000)</f>
        <v>0</v>
      </c>
      <c r="AB560" s="17">
        <f>SUMIFS(TCH!P:P,TCH!$A:$A,$A560)</f>
        <v>0</v>
      </c>
      <c r="AC560" s="17">
        <f>IF(AB560=0,0,(AB560*AVERAGEIFS($W:$W,$C:$C,$C560,$D:$D,$D560,$E:$E,$E560,$G:$G,$G560,$B:$B,_xlfn.MAXIFS($B:$B,$C:$C,$C560,$D:$D,$D560,$E:$E,$E560,$G:$G,$G560,$B:$B,"&lt;&gt;"&amp;$B560)))/1000)</f>
        <v>0</v>
      </c>
      <c r="AD560" s="17">
        <f>SUMIFS(TCH!S:S,TCH!$A:$A,$A560)</f>
        <v>0</v>
      </c>
      <c r="AE560" s="17">
        <f>IF(AD560=0,0,(AD560*AVERAGEIFS($W:$W,$C:$C,$C560,$D:$D,$D560,$E:$E,$E560,$G:$G,$G560,$B:$B,_xlfn.MAXIFS($B:$B,$C:$C,$C560,$D:$D,$D560,$E:$E,$E560,$G:$G,$G560,$B:$B,"&lt;&gt;"&amp;$B560)))/1000)</f>
        <v>0</v>
      </c>
      <c r="AF560" s="17">
        <f>SUMIFS(TCH!V:V,TCH!$A:$A,$A560)</f>
        <v>0</v>
      </c>
      <c r="AG560" s="17">
        <f>IF(AF560=0,0,(AF560*AVERAGEIFS($W:$W,$C:$C,$C560,$D:$D,$D560,$E:$E,$E560,$G:$G,$G560,$B:$B,_xlfn.MAXIFS($B:$B,$C:$C,$C560,$D:$D,$D560,$E:$E,$E560,$G:$G,$G560,$B:$B,"&lt;&gt;"&amp;$B560)))/1000)</f>
        <v>0</v>
      </c>
      <c r="AH560" s="17">
        <f>SUMIFS(TCH!Y:Y,TCH!$A:$A,$A560)</f>
        <v>0</v>
      </c>
      <c r="AI560" s="17">
        <f>IF(AH560=0,0,(AH560*AVERAGEIFS($W:$W,$C:$C,$C560,$D:$D,$D560,$E:$E,$E560,$G:$G,$G560,$B:$B,_xlfn.MAXIFS($B:$B,$C:$C,$C560,$D:$D,$D560,$E:$E,$E560,$G:$G,$G560,$B:$B,"&lt;&gt;"&amp;$B560)))/1000)</f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>
        <v>0</v>
      </c>
      <c r="AX560">
        <v>0</v>
      </c>
      <c r="AY560">
        <v>0</v>
      </c>
      <c r="AZ560">
        <v>0</v>
      </c>
    </row>
    <row r="561" spans="1:52" x14ac:dyDescent="0.25">
      <c r="A561" s="1" t="str">
        <f t="shared" si="8"/>
        <v>45803494B4R227</v>
      </c>
      <c r="B561" s="7">
        <v>45803</v>
      </c>
      <c r="C561" s="1">
        <v>49</v>
      </c>
      <c r="D561" s="1">
        <v>4</v>
      </c>
      <c r="E561" s="3" t="s">
        <v>58</v>
      </c>
      <c r="F561" s="1" t="s">
        <v>54</v>
      </c>
      <c r="G561" s="1">
        <v>27</v>
      </c>
      <c r="H561" s="4">
        <f>SUMIFS(Biometria!H:H,Biometria!$A:$A,$A561)</f>
        <v>16.79</v>
      </c>
      <c r="I561" s="6">
        <f>SUMIFS(Biometria!I:I,Biometria!$A:$A,$A561)</f>
        <v>0</v>
      </c>
      <c r="J561" s="6">
        <f>SUMIFS(Biometria!J:J,Biometria!$A:$A,$A561)</f>
        <v>3.4</v>
      </c>
      <c r="K561" s="2">
        <f>SUMIFS(Biometria!K:K,Biometria!$A:$A,$A561)</f>
        <v>0</v>
      </c>
      <c r="L561" s="1">
        <f>SUMIFS(Biometria!L:L,Biometria!$A:$A,$A561)</f>
        <v>31</v>
      </c>
      <c r="M561" s="1">
        <f>SUMIFS(Biometria!M:M,Biometria!$A:$A,$A561)</f>
        <v>0</v>
      </c>
      <c r="N561" s="1">
        <f>SUMIFS('A.T D0'!O:O,'A.T D0'!$A:$A,$A561)+SUMIFS('A.T D7'!O:O,'A.T D7'!$A:$A,$A561)+SUMIFS('A.T D22'!O:O,'A.T D22'!$A:$A,$A561)+SUMIFS('A.T D37'!O:O,'A.T D37'!$A:$A,$A561)+SUMIFS('A.T D52'!O:O,'A.T D52'!$A:$A,$A561)+SUMIFS('A.T D67'!O:O,'A.T D67'!$A:$A,$A561)</f>
        <v>5.2</v>
      </c>
      <c r="O561" s="1">
        <f>SUMIFS('A.T D0'!P:P,'A.T D0'!$A:$A,$A561)+SUMIFS('A.T D7'!P:P,'A.T D7'!$A:$A,$A561)+SUMIFS('A.T D22'!P:P,'A.T D22'!$A:$A,$A561)+SUMIFS('A.T D37'!P:P,'A.T D37'!$A:$A,$A561)+SUMIFS('A.T D52'!P:P,'A.T D52'!$A:$A,$A561)+SUMIFS('A.T D67'!P:P,'A.T D67'!$A:$A,$A561)</f>
        <v>20.69</v>
      </c>
      <c r="P561" s="1">
        <f>SUMIFS('A.T D0'!Q:Q,'A.T D0'!$A:$A,$A561)+SUMIFS('A.T D7'!Q:Q,'A.T D7'!$A:$A,$A561)+SUMIFS('A.T D22'!Q:Q,'A.T D22'!$A:$A,$A561)+SUMIFS('A.T D37'!Q:Q,'A.T D37'!$A:$A,$A561)+SUMIFS('A.T D52'!Q:Q,'A.T D52'!$A:$A,$A561)+SUMIFS('A.T D67'!Q:Q,'A.T D67'!$A:$A,$A561)</f>
        <v>18.37</v>
      </c>
      <c r="Q561" s="1">
        <f>SUMIFS('A.T D0'!R:R,'A.T D0'!$A:$A,$A561)+SUMIFS('A.T D7'!R:R,'A.T D7'!$A:$A,$A561)+SUMIFS('A.T D22'!R:R,'A.T D22'!$A:$A,$A561)+SUMIFS('A.T D37'!R:R,'A.T D37'!$A:$A,$A561)+SUMIFS('A.T D52'!R:R,'A.T D52'!$A:$A,$A561)+SUMIFS('A.T D67'!R:R,'A.T D67'!$A:$A,$A561)</f>
        <v>88.79</v>
      </c>
      <c r="R561" s="1">
        <f>SUMIFS('A.T D0'!S:S,'A.T D0'!$A:$A,$A561)+SUMIFS('A.T D7'!S:S,'A.T D7'!$A:$A,$A561)+SUMIFS('A.T D22'!S:S,'A.T D22'!$A:$A,$A561)+SUMIFS('A.T D37'!S:S,'A.T D37'!$A:$A,$A561)+SUMIFS('A.T D52'!S:S,'A.T D52'!$A:$A,$A561)+SUMIFS('A.T D67'!S:S,'A.T D67'!$A:$A,$A561)</f>
        <v>0.6</v>
      </c>
      <c r="S561" s="1">
        <f>SUMIFS('A.T D0'!T:T,'A.T D0'!$A:$A,$A561)+SUMIFS('A.T D7'!T:T,'A.T D7'!$A:$A,$A561)+SUMIFS('A.T D22'!T:T,'A.T D22'!$A:$A,$A561)+SUMIFS('A.T D37'!T:T,'A.T D37'!$A:$A,$A561)+SUMIFS('A.T D52'!T:T,'A.T D52'!$A:$A,$A561)+SUMIFS('A.T D67'!T:T,'A.T D67'!$A:$A,$A561)</f>
        <v>14.9626</v>
      </c>
      <c r="T561" s="1">
        <f>SUMIFS('A.T D0'!U:U,'A.T D0'!$A:$A,$A561)+SUMIFS('A.T D7'!U:U,'A.T D7'!$A:$A,$A561)+SUMIFS('A.T D22'!U:U,'A.T D22'!$A:$A,$A561)+SUMIFS('A.T D37'!U:U,'A.T D37'!$A:$A,$A561)+SUMIFS('A.T D52'!U:U,'A.T D52'!$A:$A,$A561)+SUMIFS('A.T D67'!U:U,'A.T D67'!$A:$A,$A561)</f>
        <v>0.49</v>
      </c>
      <c r="U561" s="1">
        <f>SUMIFS('A.T D0'!V:V,'A.T D0'!$A:$A,$A561)+SUMIFS('A.T D7'!V:V,'A.T D7'!$A:$A,$A561)+SUMIFS('A.T D22'!V:V,'A.T D22'!$A:$A,$A561)+SUMIFS('A.T D37'!V:V,'A.T D37'!$A:$A,$A561)+SUMIFS('A.T D52'!V:V,'A.T D52'!$A:$A,$A561)+SUMIFS('A.T D67'!V:V,'A.T D67'!$A:$A,$A561)</f>
        <v>14.22</v>
      </c>
      <c r="V561" s="1">
        <f>SUMIFS('A.T D0'!W:W,'A.T D0'!$A:$A,$A561)+SUMIFS('A.T D7'!W:W,'A.T D7'!$A:$A,$A561)+SUMIFS('A.T D22'!W:W,'A.T D22'!$A:$A,$A561)+SUMIFS('A.T D37'!W:W,'A.T D37'!$A:$A,$A561)+SUMIFS('A.T D52'!W:W,'A.T D52'!$A:$A,$A561)+SUMIFS('A.T D67'!W:W,'A.T D67'!$A:$A,$A561)</f>
        <v>25.32</v>
      </c>
      <c r="W561" s="1">
        <f>SUMIFS('A.T D0'!X:X,'A.T D0'!$A:$A,$A561)+SUMIFS('A.T D7'!X:X,'A.T D7'!$A:$A,$A561)+SUMIFS('A.T D22'!X:X,'A.T D22'!$A:$A,$A561)+SUMIFS('A.T D37'!X:X,'A.T D37'!$A:$A,$A561)+SUMIFS('A.T D52'!X:X,'A.T D52'!$A:$A,$A561)+SUMIFS('A.T D67'!X:X,'A.T D67'!$A:$A,$A561)</f>
        <v>148.6</v>
      </c>
      <c r="X561" s="17">
        <f>SUMIFS(TCH!J:J,TCH!$A:$A,$A561)</f>
        <v>0</v>
      </c>
      <c r="Y561" s="17">
        <f>IF(X561=0,0,(X561*AVERAGEIFS($W:$W,$C:$C,$C561,$D:$D,$D561,$E:$E,$E561,$G:$G,$G561,$B:$B,_xlfn.MAXIFS($B:$B,$C:$C,$C561,$D:$D,$D561,$E:$E,$E561,$G:$G,$G561,$B:$B,"&lt;&gt;"&amp;$B561)))/1000)</f>
        <v>0</v>
      </c>
      <c r="Z561" s="17">
        <f>SUMIFS(TCH!M:M,TCH!$A:$A,$A561)</f>
        <v>0</v>
      </c>
      <c r="AA561" s="17">
        <f>IF(Z561=0,0,(Z561*AVERAGEIFS($W:$W,$C:$C,$C561,$D:$D,$D561,$E:$E,$E561,$G:$G,$G561,$B:$B,_xlfn.MAXIFS($B:$B,$C:$C,$C561,$D:$D,$D561,$E:$E,$E561,$G:$G,$G561,$B:$B,"&lt;&gt;"&amp;$B561)))/1000)</f>
        <v>0</v>
      </c>
      <c r="AB561" s="17">
        <f>SUMIFS(TCH!P:P,TCH!$A:$A,$A561)</f>
        <v>0</v>
      </c>
      <c r="AC561" s="17">
        <f>IF(AB561=0,0,(AB561*AVERAGEIFS($W:$W,$C:$C,$C561,$D:$D,$D561,$E:$E,$E561,$G:$G,$G561,$B:$B,_xlfn.MAXIFS($B:$B,$C:$C,$C561,$D:$D,$D561,$E:$E,$E561,$G:$G,$G561,$B:$B,"&lt;&gt;"&amp;$B561)))/1000)</f>
        <v>0</v>
      </c>
      <c r="AD561" s="17">
        <f>SUMIFS(TCH!S:S,TCH!$A:$A,$A561)</f>
        <v>0</v>
      </c>
      <c r="AE561" s="17">
        <f>IF(AD561=0,0,(AD561*AVERAGEIFS($W:$W,$C:$C,$C561,$D:$D,$D561,$E:$E,$E561,$G:$G,$G561,$B:$B,_xlfn.MAXIFS($B:$B,$C:$C,$C561,$D:$D,$D561,$E:$E,$E561,$G:$G,$G561,$B:$B,"&lt;&gt;"&amp;$B561)))/1000)</f>
        <v>0</v>
      </c>
      <c r="AF561" s="17">
        <f>SUMIFS(TCH!V:V,TCH!$A:$A,$A561)</f>
        <v>0</v>
      </c>
      <c r="AG561" s="17">
        <f>IF(AF561=0,0,(AF561*AVERAGEIFS($W:$W,$C:$C,$C561,$D:$D,$D561,$E:$E,$E561,$G:$G,$G561,$B:$B,_xlfn.MAXIFS($B:$B,$C:$C,$C561,$D:$D,$D561,$E:$E,$E561,$G:$G,$G561,$B:$B,"&lt;&gt;"&amp;$B561)))/1000)</f>
        <v>0</v>
      </c>
      <c r="AH561" s="17">
        <f>SUMIFS(TCH!Y:Y,TCH!$A:$A,$A561)</f>
        <v>0</v>
      </c>
      <c r="AI561" s="17">
        <f>IF(AH561=0,0,(AH561*AVERAGEIFS($W:$W,$C:$C,$C561,$D:$D,$D561,$E:$E,$E561,$G:$G,$G561,$B:$B,_xlfn.MAXIFS($B:$B,$C:$C,$C561,$D:$D,$D561,$E:$E,$E561,$G:$G,$G561,$B:$B,"&lt;&gt;"&amp;$B561)))/1000)</f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>
        <v>0</v>
      </c>
      <c r="AX561">
        <v>0</v>
      </c>
      <c r="AY561">
        <v>0</v>
      </c>
      <c r="AZ561">
        <v>0</v>
      </c>
    </row>
    <row r="562" spans="1:52" x14ac:dyDescent="0.25">
      <c r="A562" s="1" t="str">
        <f t="shared" si="8"/>
        <v>45803494B4R327</v>
      </c>
      <c r="B562" s="7">
        <v>45803</v>
      </c>
      <c r="C562" s="1">
        <v>49</v>
      </c>
      <c r="D562" s="1">
        <v>4</v>
      </c>
      <c r="E562" s="3" t="s">
        <v>58</v>
      </c>
      <c r="F562" s="1" t="s">
        <v>55</v>
      </c>
      <c r="G562" s="1">
        <v>27</v>
      </c>
      <c r="H562" s="4">
        <f>SUMIFS(Biometria!H:H,Biometria!$A:$A,$A562)</f>
        <v>18.690000000000001</v>
      </c>
      <c r="I562" s="6">
        <f>SUMIFS(Biometria!I:I,Biometria!$A:$A,$A562)</f>
        <v>0</v>
      </c>
      <c r="J562" s="6">
        <f>SUMIFS(Biometria!J:J,Biometria!$A:$A,$A562)</f>
        <v>3.65</v>
      </c>
      <c r="K562" s="2">
        <f>SUMIFS(Biometria!K:K,Biometria!$A:$A,$A562)</f>
        <v>0</v>
      </c>
      <c r="L562" s="1">
        <f>SUMIFS(Biometria!L:L,Biometria!$A:$A,$A562)</f>
        <v>38</v>
      </c>
      <c r="M562" s="1">
        <f>SUMIFS(Biometria!M:M,Biometria!$A:$A,$A562)</f>
        <v>0</v>
      </c>
      <c r="N562" s="1">
        <f>SUMIFS('A.T D0'!O:O,'A.T D0'!$A:$A,$A562)+SUMIFS('A.T D7'!O:O,'A.T D7'!$A:$A,$A562)+SUMIFS('A.T D22'!O:O,'A.T D22'!$A:$A,$A562)+SUMIFS('A.T D37'!O:O,'A.T D37'!$A:$A,$A562)+SUMIFS('A.T D52'!O:O,'A.T D52'!$A:$A,$A562)+SUMIFS('A.T D67'!O:O,'A.T D67'!$A:$A,$A562)</f>
        <v>5.2</v>
      </c>
      <c r="O562" s="1">
        <f>SUMIFS('A.T D0'!P:P,'A.T D0'!$A:$A,$A562)+SUMIFS('A.T D7'!P:P,'A.T D7'!$A:$A,$A562)+SUMIFS('A.T D22'!P:P,'A.T D22'!$A:$A,$A562)+SUMIFS('A.T D37'!P:P,'A.T D37'!$A:$A,$A562)+SUMIFS('A.T D52'!P:P,'A.T D52'!$A:$A,$A562)+SUMIFS('A.T D67'!P:P,'A.T D67'!$A:$A,$A562)</f>
        <v>20.81</v>
      </c>
      <c r="P562" s="1">
        <f>SUMIFS('A.T D0'!Q:Q,'A.T D0'!$A:$A,$A562)+SUMIFS('A.T D7'!Q:Q,'A.T D7'!$A:$A,$A562)+SUMIFS('A.T D22'!Q:Q,'A.T D22'!$A:$A,$A562)+SUMIFS('A.T D37'!Q:Q,'A.T D37'!$A:$A,$A562)+SUMIFS('A.T D52'!Q:Q,'A.T D52'!$A:$A,$A562)+SUMIFS('A.T D67'!Q:Q,'A.T D67'!$A:$A,$A562)</f>
        <v>18.47</v>
      </c>
      <c r="Q562" s="1">
        <f>SUMIFS('A.T D0'!R:R,'A.T D0'!$A:$A,$A562)+SUMIFS('A.T D7'!R:R,'A.T D7'!$A:$A,$A562)+SUMIFS('A.T D22'!R:R,'A.T D22'!$A:$A,$A562)+SUMIFS('A.T D37'!R:R,'A.T D37'!$A:$A,$A562)+SUMIFS('A.T D52'!R:R,'A.T D52'!$A:$A,$A562)+SUMIFS('A.T D67'!R:R,'A.T D67'!$A:$A,$A562)</f>
        <v>88.76</v>
      </c>
      <c r="R562" s="1">
        <f>SUMIFS('A.T D0'!S:S,'A.T D0'!$A:$A,$A562)+SUMIFS('A.T D7'!S:S,'A.T D7'!$A:$A,$A562)+SUMIFS('A.T D22'!S:S,'A.T D22'!$A:$A,$A562)+SUMIFS('A.T D37'!S:S,'A.T D37'!$A:$A,$A562)+SUMIFS('A.T D52'!S:S,'A.T D52'!$A:$A,$A562)+SUMIFS('A.T D67'!S:S,'A.T D67'!$A:$A,$A562)</f>
        <v>0.6</v>
      </c>
      <c r="S562" s="1">
        <f>SUMIFS('A.T D0'!T:T,'A.T D0'!$A:$A,$A562)+SUMIFS('A.T D7'!T:T,'A.T D7'!$A:$A,$A562)+SUMIFS('A.T D22'!T:T,'A.T D22'!$A:$A,$A562)+SUMIFS('A.T D37'!T:T,'A.T D37'!$A:$A,$A562)+SUMIFS('A.T D52'!T:T,'A.T D52'!$A:$A,$A562)+SUMIFS('A.T D67'!T:T,'A.T D67'!$A:$A,$A562)</f>
        <v>15.108000000000001</v>
      </c>
      <c r="T562" s="1">
        <f>SUMIFS('A.T D0'!U:U,'A.T D0'!$A:$A,$A562)+SUMIFS('A.T D7'!U:U,'A.T D7'!$A:$A,$A562)+SUMIFS('A.T D22'!U:U,'A.T D22'!$A:$A,$A562)+SUMIFS('A.T D37'!U:U,'A.T D37'!$A:$A,$A562)+SUMIFS('A.T D52'!U:U,'A.T D52'!$A:$A,$A562)+SUMIFS('A.T D67'!U:U,'A.T D67'!$A:$A,$A562)</f>
        <v>0.49</v>
      </c>
      <c r="U562" s="1">
        <f>SUMIFS('A.T D0'!V:V,'A.T D0'!$A:$A,$A562)+SUMIFS('A.T D7'!V:V,'A.T D7'!$A:$A,$A562)+SUMIFS('A.T D22'!V:V,'A.T D22'!$A:$A,$A562)+SUMIFS('A.T D37'!V:V,'A.T D37'!$A:$A,$A562)+SUMIFS('A.T D52'!V:V,'A.T D52'!$A:$A,$A562)+SUMIFS('A.T D67'!V:V,'A.T D67'!$A:$A,$A562)</f>
        <v>13.98</v>
      </c>
      <c r="V562" s="1">
        <f>SUMIFS('A.T D0'!W:W,'A.T D0'!$A:$A,$A562)+SUMIFS('A.T D7'!W:W,'A.T D7'!$A:$A,$A562)+SUMIFS('A.T D22'!W:W,'A.T D22'!$A:$A,$A562)+SUMIFS('A.T D37'!W:W,'A.T D37'!$A:$A,$A562)+SUMIFS('A.T D52'!W:W,'A.T D52'!$A:$A,$A562)+SUMIFS('A.T D67'!W:W,'A.T D67'!$A:$A,$A562)</f>
        <v>26.5</v>
      </c>
      <c r="W562" s="1">
        <f>SUMIFS('A.T D0'!X:X,'A.T D0'!$A:$A,$A562)+SUMIFS('A.T D7'!X:X,'A.T D7'!$A:$A,$A562)+SUMIFS('A.T D22'!X:X,'A.T D22'!$A:$A,$A562)+SUMIFS('A.T D37'!X:X,'A.T D37'!$A:$A,$A562)+SUMIFS('A.T D52'!X:X,'A.T D52'!$A:$A,$A562)+SUMIFS('A.T D67'!X:X,'A.T D67'!$A:$A,$A562)</f>
        <v>150</v>
      </c>
      <c r="X562" s="17">
        <f>SUMIFS(TCH!J:J,TCH!$A:$A,$A562)</f>
        <v>0</v>
      </c>
      <c r="Y562" s="17">
        <f>IF(X562=0,0,(X562*AVERAGEIFS($W:$W,$C:$C,$C562,$D:$D,$D562,$E:$E,$E562,$G:$G,$G562,$B:$B,_xlfn.MAXIFS($B:$B,$C:$C,$C562,$D:$D,$D562,$E:$E,$E562,$G:$G,$G562,$B:$B,"&lt;&gt;"&amp;$B562)))/1000)</f>
        <v>0</v>
      </c>
      <c r="Z562" s="17">
        <f>SUMIFS(TCH!M:M,TCH!$A:$A,$A562)</f>
        <v>0</v>
      </c>
      <c r="AA562" s="17">
        <f>IF(Z562=0,0,(Z562*AVERAGEIFS($W:$W,$C:$C,$C562,$D:$D,$D562,$E:$E,$E562,$G:$G,$G562,$B:$B,_xlfn.MAXIFS($B:$B,$C:$C,$C562,$D:$D,$D562,$E:$E,$E562,$G:$G,$G562,$B:$B,"&lt;&gt;"&amp;$B562)))/1000)</f>
        <v>0</v>
      </c>
      <c r="AB562" s="17">
        <f>SUMIFS(TCH!P:P,TCH!$A:$A,$A562)</f>
        <v>0</v>
      </c>
      <c r="AC562" s="17">
        <f>IF(AB562=0,0,(AB562*AVERAGEIFS($W:$W,$C:$C,$C562,$D:$D,$D562,$E:$E,$E562,$G:$G,$G562,$B:$B,_xlfn.MAXIFS($B:$B,$C:$C,$C562,$D:$D,$D562,$E:$E,$E562,$G:$G,$G562,$B:$B,"&lt;&gt;"&amp;$B562)))/1000)</f>
        <v>0</v>
      </c>
      <c r="AD562" s="17">
        <f>SUMIFS(TCH!S:S,TCH!$A:$A,$A562)</f>
        <v>0</v>
      </c>
      <c r="AE562" s="17">
        <f>IF(AD562=0,0,(AD562*AVERAGEIFS($W:$W,$C:$C,$C562,$D:$D,$D562,$E:$E,$E562,$G:$G,$G562,$B:$B,_xlfn.MAXIFS($B:$B,$C:$C,$C562,$D:$D,$D562,$E:$E,$E562,$G:$G,$G562,$B:$B,"&lt;&gt;"&amp;$B562)))/1000)</f>
        <v>0</v>
      </c>
      <c r="AF562" s="17">
        <f>SUMIFS(TCH!V:V,TCH!$A:$A,$A562)</f>
        <v>0</v>
      </c>
      <c r="AG562" s="17">
        <f>IF(AF562=0,0,(AF562*AVERAGEIFS($W:$W,$C:$C,$C562,$D:$D,$D562,$E:$E,$E562,$G:$G,$G562,$B:$B,_xlfn.MAXIFS($B:$B,$C:$C,$C562,$D:$D,$D562,$E:$E,$E562,$G:$G,$G562,$B:$B,"&lt;&gt;"&amp;$B562)))/1000)</f>
        <v>0</v>
      </c>
      <c r="AH562" s="17">
        <f>SUMIFS(TCH!Y:Y,TCH!$A:$A,$A562)</f>
        <v>0</v>
      </c>
      <c r="AI562" s="17">
        <f>IF(AH562=0,0,(AH562*AVERAGEIFS($W:$W,$C:$C,$C562,$D:$D,$D562,$E:$E,$E562,$G:$G,$G562,$B:$B,_xlfn.MAXIFS($B:$B,$C:$C,$C562,$D:$D,$D562,$E:$E,$E562,$G:$G,$G562,$B:$B,"&lt;&gt;"&amp;$B562)))/1000)</f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>
        <v>0</v>
      </c>
      <c r="AX562">
        <v>0</v>
      </c>
      <c r="AY562">
        <v>0</v>
      </c>
      <c r="AZ562">
        <v>0</v>
      </c>
    </row>
    <row r="563" spans="1:52" x14ac:dyDescent="0.25">
      <c r="A563" s="1" t="str">
        <f t="shared" si="8"/>
        <v>45803495B4R128</v>
      </c>
      <c r="B563" s="7">
        <v>45803</v>
      </c>
      <c r="C563" s="1">
        <v>49</v>
      </c>
      <c r="D563" s="1">
        <v>5</v>
      </c>
      <c r="E563" s="3" t="s">
        <v>58</v>
      </c>
      <c r="F563" s="1" t="s">
        <v>53</v>
      </c>
      <c r="G563" s="1">
        <v>28</v>
      </c>
      <c r="H563" s="4">
        <f>SUMIFS(Biometria!H:H,Biometria!$A:$A,$A563)</f>
        <v>18.89</v>
      </c>
      <c r="I563" s="6">
        <f>SUMIFS(Biometria!I:I,Biometria!$A:$A,$A563)</f>
        <v>19.886666666666667</v>
      </c>
      <c r="J563" s="6">
        <f>SUMIFS(Biometria!J:J,Biometria!$A:$A,$A563)</f>
        <v>3</v>
      </c>
      <c r="K563" s="2">
        <f>SUMIFS(Biometria!K:K,Biometria!$A:$A,$A563)</f>
        <v>3.2333333333333329</v>
      </c>
      <c r="L563" s="1">
        <f>SUMIFS(Biometria!L:L,Biometria!$A:$A,$A563)</f>
        <v>35</v>
      </c>
      <c r="M563" s="1">
        <f>SUMIFS(Biometria!M:M,Biometria!$A:$A,$A563)</f>
        <v>33.333333333333336</v>
      </c>
      <c r="N563" s="1">
        <f>SUMIFS('A.T D0'!O:O,'A.T D0'!$A:$A,$A563)+SUMIFS('A.T D7'!O:O,'A.T D7'!$A:$A,$A563)+SUMIFS('A.T D22'!O:O,'A.T D22'!$A:$A,$A563)+SUMIFS('A.T D37'!O:O,'A.T D37'!$A:$A,$A563)+SUMIFS('A.T D52'!O:O,'A.T D52'!$A:$A,$A563)+SUMIFS('A.T D67'!O:O,'A.T D67'!$A:$A,$A563)</f>
        <v>5.2</v>
      </c>
      <c r="O563" s="1">
        <f>SUMIFS('A.T D0'!P:P,'A.T D0'!$A:$A,$A563)+SUMIFS('A.T D7'!P:P,'A.T D7'!$A:$A,$A563)+SUMIFS('A.T D22'!P:P,'A.T D22'!$A:$A,$A563)+SUMIFS('A.T D37'!P:P,'A.T D37'!$A:$A,$A563)+SUMIFS('A.T D52'!P:P,'A.T D52'!$A:$A,$A563)+SUMIFS('A.T D67'!P:P,'A.T D67'!$A:$A,$A563)</f>
        <v>20.100000000000001</v>
      </c>
      <c r="P563" s="1">
        <f>SUMIFS('A.T D0'!Q:Q,'A.T D0'!$A:$A,$A563)+SUMIFS('A.T D7'!Q:Q,'A.T D7'!$A:$A,$A563)+SUMIFS('A.T D22'!Q:Q,'A.T D22'!$A:$A,$A563)+SUMIFS('A.T D37'!Q:Q,'A.T D37'!$A:$A,$A563)+SUMIFS('A.T D52'!Q:Q,'A.T D52'!$A:$A,$A563)+SUMIFS('A.T D67'!Q:Q,'A.T D67'!$A:$A,$A563)</f>
        <v>17.489999999999998</v>
      </c>
      <c r="Q563" s="1">
        <f>SUMIFS('A.T D0'!R:R,'A.T D0'!$A:$A,$A563)+SUMIFS('A.T D7'!R:R,'A.T D7'!$A:$A,$A563)+SUMIFS('A.T D22'!R:R,'A.T D22'!$A:$A,$A563)+SUMIFS('A.T D37'!R:R,'A.T D37'!$A:$A,$A563)+SUMIFS('A.T D52'!R:R,'A.T D52'!$A:$A,$A563)+SUMIFS('A.T D67'!R:R,'A.T D67'!$A:$A,$A563)</f>
        <v>87.01</v>
      </c>
      <c r="R563" s="1">
        <f>SUMIFS('A.T D0'!S:S,'A.T D0'!$A:$A,$A563)+SUMIFS('A.T D7'!S:S,'A.T D7'!$A:$A,$A563)+SUMIFS('A.T D22'!S:S,'A.T D22'!$A:$A,$A563)+SUMIFS('A.T D37'!S:S,'A.T D37'!$A:$A,$A563)+SUMIFS('A.T D52'!S:S,'A.T D52'!$A:$A,$A563)+SUMIFS('A.T D67'!S:S,'A.T D67'!$A:$A,$A563)</f>
        <v>0.66</v>
      </c>
      <c r="S563" s="1">
        <f>SUMIFS('A.T D0'!T:T,'A.T D0'!$A:$A,$A563)+SUMIFS('A.T D7'!T:T,'A.T D7'!$A:$A,$A563)+SUMIFS('A.T D22'!T:T,'A.T D22'!$A:$A,$A563)+SUMIFS('A.T D37'!T:T,'A.T D37'!$A:$A,$A563)+SUMIFS('A.T D52'!T:T,'A.T D52'!$A:$A,$A563)+SUMIFS('A.T D67'!T:T,'A.T D67'!$A:$A,$A563)</f>
        <v>14.7186</v>
      </c>
      <c r="T563" s="1">
        <f>SUMIFS('A.T D0'!U:U,'A.T D0'!$A:$A,$A563)+SUMIFS('A.T D7'!U:U,'A.T D7'!$A:$A,$A563)+SUMIFS('A.T D22'!U:U,'A.T D22'!$A:$A,$A563)+SUMIFS('A.T D37'!U:U,'A.T D37'!$A:$A,$A563)+SUMIFS('A.T D52'!U:U,'A.T D52'!$A:$A,$A563)+SUMIFS('A.T D67'!U:U,'A.T D67'!$A:$A,$A563)</f>
        <v>0.56000000000000005</v>
      </c>
      <c r="U563" s="1">
        <f>SUMIFS('A.T D0'!V:V,'A.T D0'!$A:$A,$A563)+SUMIFS('A.T D7'!V:V,'A.T D7'!$A:$A,$A563)+SUMIFS('A.T D22'!V:V,'A.T D22'!$A:$A,$A563)+SUMIFS('A.T D37'!V:V,'A.T D37'!$A:$A,$A563)+SUMIFS('A.T D52'!V:V,'A.T D52'!$A:$A,$A563)+SUMIFS('A.T D67'!V:V,'A.T D67'!$A:$A,$A563)</f>
        <v>12.36</v>
      </c>
      <c r="V563" s="1">
        <f>SUMIFS('A.T D0'!W:W,'A.T D0'!$A:$A,$A563)+SUMIFS('A.T D7'!W:W,'A.T D7'!$A:$A,$A563)+SUMIFS('A.T D22'!W:W,'A.T D22'!$A:$A,$A563)+SUMIFS('A.T D37'!W:W,'A.T D37'!$A:$A,$A563)+SUMIFS('A.T D52'!W:W,'A.T D52'!$A:$A,$A563)+SUMIFS('A.T D67'!W:W,'A.T D67'!$A:$A,$A563)</f>
        <v>23.87</v>
      </c>
      <c r="W563" s="1">
        <f>SUMIFS('A.T D0'!X:X,'A.T D0'!$A:$A,$A563)+SUMIFS('A.T D7'!X:X,'A.T D7'!$A:$A,$A563)+SUMIFS('A.T D22'!X:X,'A.T D22'!$A:$A,$A563)+SUMIFS('A.T D37'!X:X,'A.T D37'!$A:$A,$A563)+SUMIFS('A.T D52'!X:X,'A.T D52'!$A:$A,$A563)+SUMIFS('A.T D67'!X:X,'A.T D67'!$A:$A,$A563)</f>
        <v>146.88999999999999</v>
      </c>
      <c r="X563" s="17">
        <f>SUMIFS(TCH!J:J,TCH!$A:$A,$A563)</f>
        <v>0</v>
      </c>
      <c r="Y563" s="17">
        <f>IF(X563=0,0,(X563*AVERAGEIFS($W:$W,$C:$C,$C563,$D:$D,$D563,$E:$E,$E563,$G:$G,$G563,$B:$B,_xlfn.MAXIFS($B:$B,$C:$C,$C563,$D:$D,$D563,$E:$E,$E563,$G:$G,$G563,$B:$B,"&lt;&gt;"&amp;$B563)))/1000)</f>
        <v>0</v>
      </c>
      <c r="Z563" s="17">
        <f>SUMIFS(TCH!M:M,TCH!$A:$A,$A563)</f>
        <v>0</v>
      </c>
      <c r="AA563" s="17">
        <f>IF(Z563=0,0,(Z563*AVERAGEIFS($W:$W,$C:$C,$C563,$D:$D,$D563,$E:$E,$E563,$G:$G,$G563,$B:$B,_xlfn.MAXIFS($B:$B,$C:$C,$C563,$D:$D,$D563,$E:$E,$E563,$G:$G,$G563,$B:$B,"&lt;&gt;"&amp;$B563)))/1000)</f>
        <v>0</v>
      </c>
      <c r="AB563" s="17">
        <f>SUMIFS(TCH!P:P,TCH!$A:$A,$A563)</f>
        <v>0</v>
      </c>
      <c r="AC563" s="17">
        <f>IF(AB563=0,0,(AB563*AVERAGEIFS($W:$W,$C:$C,$C563,$D:$D,$D563,$E:$E,$E563,$G:$G,$G563,$B:$B,_xlfn.MAXIFS($B:$B,$C:$C,$C563,$D:$D,$D563,$E:$E,$E563,$G:$G,$G563,$B:$B,"&lt;&gt;"&amp;$B563)))/1000)</f>
        <v>0</v>
      </c>
      <c r="AD563" s="17">
        <f>SUMIFS(TCH!S:S,TCH!$A:$A,$A563)</f>
        <v>0</v>
      </c>
      <c r="AE563" s="17">
        <f>IF(AD563=0,0,(AD563*AVERAGEIFS($W:$W,$C:$C,$C563,$D:$D,$D563,$E:$E,$E563,$G:$G,$G563,$B:$B,_xlfn.MAXIFS($B:$B,$C:$C,$C563,$D:$D,$D563,$E:$E,$E563,$G:$G,$G563,$B:$B,"&lt;&gt;"&amp;$B563)))/1000)</f>
        <v>0</v>
      </c>
      <c r="AF563" s="17">
        <f>SUMIFS(TCH!V:V,TCH!$A:$A,$A563)</f>
        <v>0</v>
      </c>
      <c r="AG563" s="17">
        <f>IF(AF563=0,0,(AF563*AVERAGEIFS($W:$W,$C:$C,$C563,$D:$D,$D563,$E:$E,$E563,$G:$G,$G563,$B:$B,_xlfn.MAXIFS($B:$B,$C:$C,$C563,$D:$D,$D563,$E:$E,$E563,$G:$G,$G563,$B:$B,"&lt;&gt;"&amp;$B563)))/1000)</f>
        <v>0</v>
      </c>
      <c r="AH563" s="17">
        <f>SUMIFS(TCH!Y:Y,TCH!$A:$A,$A563)</f>
        <v>0</v>
      </c>
      <c r="AI563" s="17">
        <f>IF(AH563=0,0,(AH563*AVERAGEIFS($W:$W,$C:$C,$C563,$D:$D,$D563,$E:$E,$E563,$G:$G,$G563,$B:$B,_xlfn.MAXIFS($B:$B,$C:$C,$C563,$D:$D,$D563,$E:$E,$E563,$G:$G,$G563,$B:$B,"&lt;&gt;"&amp;$B563)))/1000)</f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>
        <v>0</v>
      </c>
      <c r="AX563">
        <v>0</v>
      </c>
      <c r="AY563">
        <v>0</v>
      </c>
      <c r="AZ563">
        <v>0</v>
      </c>
    </row>
    <row r="564" spans="1:52" x14ac:dyDescent="0.25">
      <c r="A564" s="1" t="str">
        <f t="shared" si="8"/>
        <v>45803495B4R228</v>
      </c>
      <c r="B564" s="7">
        <v>45803</v>
      </c>
      <c r="C564" s="1">
        <v>49</v>
      </c>
      <c r="D564" s="1">
        <v>5</v>
      </c>
      <c r="E564" s="3" t="s">
        <v>58</v>
      </c>
      <c r="F564" s="1" t="s">
        <v>54</v>
      </c>
      <c r="G564" s="1">
        <v>28</v>
      </c>
      <c r="H564" s="4">
        <f>SUMIFS(Biometria!H:H,Biometria!$A:$A,$A564)</f>
        <v>19.89</v>
      </c>
      <c r="I564" s="6">
        <f>SUMIFS(Biometria!I:I,Biometria!$A:$A,$A564)</f>
        <v>0</v>
      </c>
      <c r="J564" s="6">
        <f>SUMIFS(Biometria!J:J,Biometria!$A:$A,$A564)</f>
        <v>3.3</v>
      </c>
      <c r="K564" s="2">
        <f>SUMIFS(Biometria!K:K,Biometria!$A:$A,$A564)</f>
        <v>0</v>
      </c>
      <c r="L564" s="1">
        <f>SUMIFS(Biometria!L:L,Biometria!$A:$A,$A564)</f>
        <v>32</v>
      </c>
      <c r="M564" s="1">
        <f>SUMIFS(Biometria!M:M,Biometria!$A:$A,$A564)</f>
        <v>0</v>
      </c>
      <c r="N564" s="1">
        <f>SUMIFS('A.T D0'!O:O,'A.T D0'!$A:$A,$A564)+SUMIFS('A.T D7'!O:O,'A.T D7'!$A:$A,$A564)+SUMIFS('A.T D22'!O:O,'A.T D22'!$A:$A,$A564)+SUMIFS('A.T D37'!O:O,'A.T D37'!$A:$A,$A564)+SUMIFS('A.T D52'!O:O,'A.T D52'!$A:$A,$A564)+SUMIFS('A.T D67'!O:O,'A.T D67'!$A:$A,$A564)</f>
        <v>5.2</v>
      </c>
      <c r="O564" s="1">
        <f>SUMIFS('A.T D0'!P:P,'A.T D0'!$A:$A,$A564)+SUMIFS('A.T D7'!P:P,'A.T D7'!$A:$A,$A564)+SUMIFS('A.T D22'!P:P,'A.T D22'!$A:$A,$A564)+SUMIFS('A.T D37'!P:P,'A.T D37'!$A:$A,$A564)+SUMIFS('A.T D52'!P:P,'A.T D52'!$A:$A,$A564)+SUMIFS('A.T D67'!P:P,'A.T D67'!$A:$A,$A564)</f>
        <v>20.56</v>
      </c>
      <c r="P564" s="1">
        <f>SUMIFS('A.T D0'!Q:Q,'A.T D0'!$A:$A,$A564)+SUMIFS('A.T D7'!Q:Q,'A.T D7'!$A:$A,$A564)+SUMIFS('A.T D22'!Q:Q,'A.T D22'!$A:$A,$A564)+SUMIFS('A.T D37'!Q:Q,'A.T D37'!$A:$A,$A564)+SUMIFS('A.T D52'!Q:Q,'A.T D52'!$A:$A,$A564)+SUMIFS('A.T D67'!Q:Q,'A.T D67'!$A:$A,$A564)</f>
        <v>17.55</v>
      </c>
      <c r="Q564" s="1">
        <f>SUMIFS('A.T D0'!R:R,'A.T D0'!$A:$A,$A564)+SUMIFS('A.T D7'!R:R,'A.T D7'!$A:$A,$A564)+SUMIFS('A.T D22'!R:R,'A.T D22'!$A:$A,$A564)+SUMIFS('A.T D37'!R:R,'A.T D37'!$A:$A,$A564)+SUMIFS('A.T D52'!R:R,'A.T D52'!$A:$A,$A564)+SUMIFS('A.T D67'!R:R,'A.T D67'!$A:$A,$A564)</f>
        <v>85.36</v>
      </c>
      <c r="R564" s="1">
        <f>SUMIFS('A.T D0'!S:S,'A.T D0'!$A:$A,$A564)+SUMIFS('A.T D7'!S:S,'A.T D7'!$A:$A,$A564)+SUMIFS('A.T D22'!S:S,'A.T D22'!$A:$A,$A564)+SUMIFS('A.T D37'!S:S,'A.T D37'!$A:$A,$A564)+SUMIFS('A.T D52'!S:S,'A.T D52'!$A:$A,$A564)+SUMIFS('A.T D67'!S:S,'A.T D67'!$A:$A,$A564)</f>
        <v>0.71</v>
      </c>
      <c r="S564" s="1">
        <f>SUMIFS('A.T D0'!T:T,'A.T D0'!$A:$A,$A564)+SUMIFS('A.T D7'!T:T,'A.T D7'!$A:$A,$A564)+SUMIFS('A.T D22'!T:T,'A.T D22'!$A:$A,$A564)+SUMIFS('A.T D37'!T:T,'A.T D37'!$A:$A,$A564)+SUMIFS('A.T D52'!T:T,'A.T D52'!$A:$A,$A564)+SUMIFS('A.T D67'!T:T,'A.T D67'!$A:$A,$A564)</f>
        <v>14.117900000000001</v>
      </c>
      <c r="T564" s="1">
        <f>SUMIFS('A.T D0'!U:U,'A.T D0'!$A:$A,$A564)+SUMIFS('A.T D7'!U:U,'A.T D7'!$A:$A,$A564)+SUMIFS('A.T D22'!U:U,'A.T D22'!$A:$A,$A564)+SUMIFS('A.T D37'!U:U,'A.T D37'!$A:$A,$A564)+SUMIFS('A.T D52'!U:U,'A.T D52'!$A:$A,$A564)+SUMIFS('A.T D67'!U:U,'A.T D67'!$A:$A,$A564)</f>
        <v>0.56999999999999995</v>
      </c>
      <c r="U564" s="1">
        <f>SUMIFS('A.T D0'!V:V,'A.T D0'!$A:$A,$A564)+SUMIFS('A.T D7'!V:V,'A.T D7'!$A:$A,$A564)+SUMIFS('A.T D22'!V:V,'A.T D22'!$A:$A,$A564)+SUMIFS('A.T D37'!V:V,'A.T D37'!$A:$A,$A564)+SUMIFS('A.T D52'!V:V,'A.T D52'!$A:$A,$A564)+SUMIFS('A.T D67'!V:V,'A.T D67'!$A:$A,$A564)</f>
        <v>14.92</v>
      </c>
      <c r="V564" s="1">
        <f>SUMIFS('A.T D0'!W:W,'A.T D0'!$A:$A,$A564)+SUMIFS('A.T D7'!W:W,'A.T D7'!$A:$A,$A564)+SUMIFS('A.T D22'!W:W,'A.T D22'!$A:$A,$A564)+SUMIFS('A.T D37'!W:W,'A.T D37'!$A:$A,$A564)+SUMIFS('A.T D52'!W:W,'A.T D52'!$A:$A,$A564)+SUMIFS('A.T D67'!W:W,'A.T D67'!$A:$A,$A564)</f>
        <v>19.07</v>
      </c>
      <c r="W564" s="1">
        <f>SUMIFS('A.T D0'!X:X,'A.T D0'!$A:$A,$A564)+SUMIFS('A.T D7'!X:X,'A.T D7'!$A:$A,$A564)+SUMIFS('A.T D22'!X:X,'A.T D22'!$A:$A,$A564)+SUMIFS('A.T D37'!X:X,'A.T D37'!$A:$A,$A564)+SUMIFS('A.T D52'!X:X,'A.T D52'!$A:$A,$A564)+SUMIFS('A.T D67'!X:X,'A.T D67'!$A:$A,$A564)</f>
        <v>141.19</v>
      </c>
      <c r="X564" s="17">
        <f>SUMIFS(TCH!J:J,TCH!$A:$A,$A564)</f>
        <v>0</v>
      </c>
      <c r="Y564" s="17">
        <f>IF(X564=0,0,(X564*AVERAGEIFS($W:$W,$C:$C,$C564,$D:$D,$D564,$E:$E,$E564,$G:$G,$G564,$B:$B,_xlfn.MAXIFS($B:$B,$C:$C,$C564,$D:$D,$D564,$E:$E,$E564,$G:$G,$G564,$B:$B,"&lt;&gt;"&amp;$B564)))/1000)</f>
        <v>0</v>
      </c>
      <c r="Z564" s="17">
        <f>SUMIFS(TCH!M:M,TCH!$A:$A,$A564)</f>
        <v>0</v>
      </c>
      <c r="AA564" s="17">
        <f>IF(Z564=0,0,(Z564*AVERAGEIFS($W:$W,$C:$C,$C564,$D:$D,$D564,$E:$E,$E564,$G:$G,$G564,$B:$B,_xlfn.MAXIFS($B:$B,$C:$C,$C564,$D:$D,$D564,$E:$E,$E564,$G:$G,$G564,$B:$B,"&lt;&gt;"&amp;$B564)))/1000)</f>
        <v>0</v>
      </c>
      <c r="AB564" s="17">
        <f>SUMIFS(TCH!P:P,TCH!$A:$A,$A564)</f>
        <v>0</v>
      </c>
      <c r="AC564" s="17">
        <f>IF(AB564=0,0,(AB564*AVERAGEIFS($W:$W,$C:$C,$C564,$D:$D,$D564,$E:$E,$E564,$G:$G,$G564,$B:$B,_xlfn.MAXIFS($B:$B,$C:$C,$C564,$D:$D,$D564,$E:$E,$E564,$G:$G,$G564,$B:$B,"&lt;&gt;"&amp;$B564)))/1000)</f>
        <v>0</v>
      </c>
      <c r="AD564" s="17">
        <f>SUMIFS(TCH!S:S,TCH!$A:$A,$A564)</f>
        <v>0</v>
      </c>
      <c r="AE564" s="17">
        <f>IF(AD564=0,0,(AD564*AVERAGEIFS($W:$W,$C:$C,$C564,$D:$D,$D564,$E:$E,$E564,$G:$G,$G564,$B:$B,_xlfn.MAXIFS($B:$B,$C:$C,$C564,$D:$D,$D564,$E:$E,$E564,$G:$G,$G564,$B:$B,"&lt;&gt;"&amp;$B564)))/1000)</f>
        <v>0</v>
      </c>
      <c r="AF564" s="17">
        <f>SUMIFS(TCH!V:V,TCH!$A:$A,$A564)</f>
        <v>0</v>
      </c>
      <c r="AG564" s="17">
        <f>IF(AF564=0,0,(AF564*AVERAGEIFS($W:$W,$C:$C,$C564,$D:$D,$D564,$E:$E,$E564,$G:$G,$G564,$B:$B,_xlfn.MAXIFS($B:$B,$C:$C,$C564,$D:$D,$D564,$E:$E,$E564,$G:$G,$G564,$B:$B,"&lt;&gt;"&amp;$B564)))/1000)</f>
        <v>0</v>
      </c>
      <c r="AH564" s="17">
        <f>SUMIFS(TCH!Y:Y,TCH!$A:$A,$A564)</f>
        <v>0</v>
      </c>
      <c r="AI564" s="17">
        <f>IF(AH564=0,0,(AH564*AVERAGEIFS($W:$W,$C:$C,$C564,$D:$D,$D564,$E:$E,$E564,$G:$G,$G564,$B:$B,_xlfn.MAXIFS($B:$B,$C:$C,$C564,$D:$D,$D564,$E:$E,$E564,$G:$G,$G564,$B:$B,"&lt;&gt;"&amp;$B564)))/1000)</f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>
        <v>0</v>
      </c>
      <c r="AX564">
        <v>0</v>
      </c>
      <c r="AY564">
        <v>0</v>
      </c>
      <c r="AZ564">
        <v>0</v>
      </c>
    </row>
    <row r="565" spans="1:52" x14ac:dyDescent="0.25">
      <c r="A565" s="1" t="str">
        <f t="shared" si="8"/>
        <v>45803495B4R328</v>
      </c>
      <c r="B565" s="7">
        <v>45803</v>
      </c>
      <c r="C565" s="1">
        <v>49</v>
      </c>
      <c r="D565" s="1">
        <v>5</v>
      </c>
      <c r="E565" s="3" t="s">
        <v>58</v>
      </c>
      <c r="F565" s="1" t="s">
        <v>55</v>
      </c>
      <c r="G565" s="1">
        <v>28</v>
      </c>
      <c r="H565" s="4">
        <f>SUMIFS(Biometria!H:H,Biometria!$A:$A,$A565)</f>
        <v>20.88</v>
      </c>
      <c r="I565" s="6">
        <f>SUMIFS(Biometria!I:I,Biometria!$A:$A,$A565)</f>
        <v>0</v>
      </c>
      <c r="J565" s="6">
        <f>SUMIFS(Biometria!J:J,Biometria!$A:$A,$A565)</f>
        <v>3.4</v>
      </c>
      <c r="K565" s="2">
        <f>SUMIFS(Biometria!K:K,Biometria!$A:$A,$A565)</f>
        <v>0</v>
      </c>
      <c r="L565" s="1">
        <f>SUMIFS(Biometria!L:L,Biometria!$A:$A,$A565)</f>
        <v>33</v>
      </c>
      <c r="M565" s="1">
        <f>SUMIFS(Biometria!M:M,Biometria!$A:$A,$A565)</f>
        <v>0</v>
      </c>
      <c r="N565" s="1">
        <f>SUMIFS('A.T D0'!O:O,'A.T D0'!$A:$A,$A565)+SUMIFS('A.T D7'!O:O,'A.T D7'!$A:$A,$A565)+SUMIFS('A.T D22'!O:O,'A.T D22'!$A:$A,$A565)+SUMIFS('A.T D37'!O:O,'A.T D37'!$A:$A,$A565)+SUMIFS('A.T D52'!O:O,'A.T D52'!$A:$A,$A565)+SUMIFS('A.T D67'!O:O,'A.T D67'!$A:$A,$A565)</f>
        <v>5.2</v>
      </c>
      <c r="O565" s="1">
        <f>SUMIFS('A.T D0'!P:P,'A.T D0'!$A:$A,$A565)+SUMIFS('A.T D7'!P:P,'A.T D7'!$A:$A,$A565)+SUMIFS('A.T D22'!P:P,'A.T D22'!$A:$A,$A565)+SUMIFS('A.T D37'!P:P,'A.T D37'!$A:$A,$A565)+SUMIFS('A.T D52'!P:P,'A.T D52'!$A:$A,$A565)+SUMIFS('A.T D67'!P:P,'A.T D67'!$A:$A,$A565)</f>
        <v>20.47</v>
      </c>
      <c r="P565" s="1">
        <f>SUMIFS('A.T D0'!Q:Q,'A.T D0'!$A:$A,$A565)+SUMIFS('A.T D7'!Q:Q,'A.T D7'!$A:$A,$A565)+SUMIFS('A.T D22'!Q:Q,'A.T D22'!$A:$A,$A565)+SUMIFS('A.T D37'!Q:Q,'A.T D37'!$A:$A,$A565)+SUMIFS('A.T D52'!Q:Q,'A.T D52'!$A:$A,$A565)+SUMIFS('A.T D67'!Q:Q,'A.T D67'!$A:$A,$A565)</f>
        <v>17.87</v>
      </c>
      <c r="Q565" s="1">
        <f>SUMIFS('A.T D0'!R:R,'A.T D0'!$A:$A,$A565)+SUMIFS('A.T D7'!R:R,'A.T D7'!$A:$A,$A565)+SUMIFS('A.T D22'!R:R,'A.T D22'!$A:$A,$A565)+SUMIFS('A.T D37'!R:R,'A.T D37'!$A:$A,$A565)+SUMIFS('A.T D52'!R:R,'A.T D52'!$A:$A,$A565)+SUMIFS('A.T D67'!R:R,'A.T D67'!$A:$A,$A565)</f>
        <v>87.3</v>
      </c>
      <c r="R565" s="1">
        <f>SUMIFS('A.T D0'!S:S,'A.T D0'!$A:$A,$A565)+SUMIFS('A.T D7'!S:S,'A.T D7'!$A:$A,$A565)+SUMIFS('A.T D22'!S:S,'A.T D22'!$A:$A,$A565)+SUMIFS('A.T D37'!S:S,'A.T D37'!$A:$A,$A565)+SUMIFS('A.T D52'!S:S,'A.T D52'!$A:$A,$A565)+SUMIFS('A.T D67'!S:S,'A.T D67'!$A:$A,$A565)</f>
        <v>0.65</v>
      </c>
      <c r="S565" s="1">
        <f>SUMIFS('A.T D0'!T:T,'A.T D0'!$A:$A,$A565)+SUMIFS('A.T D7'!T:T,'A.T D7'!$A:$A,$A565)+SUMIFS('A.T D22'!T:T,'A.T D22'!$A:$A,$A565)+SUMIFS('A.T D37'!T:T,'A.T D37'!$A:$A,$A565)+SUMIFS('A.T D52'!T:T,'A.T D52'!$A:$A,$A565)+SUMIFS('A.T D67'!T:T,'A.T D67'!$A:$A,$A565)</f>
        <v>15.028</v>
      </c>
      <c r="T565" s="1">
        <f>SUMIFS('A.T D0'!U:U,'A.T D0'!$A:$A,$A565)+SUMIFS('A.T D7'!U:U,'A.T D7'!$A:$A,$A565)+SUMIFS('A.T D22'!U:U,'A.T D22'!$A:$A,$A565)+SUMIFS('A.T D37'!U:U,'A.T D37'!$A:$A,$A565)+SUMIFS('A.T D52'!U:U,'A.T D52'!$A:$A,$A565)+SUMIFS('A.T D67'!U:U,'A.T D67'!$A:$A,$A565)</f>
        <v>0.55000000000000004</v>
      </c>
      <c r="U565" s="1">
        <f>SUMIFS('A.T D0'!V:V,'A.T D0'!$A:$A,$A565)+SUMIFS('A.T D7'!V:V,'A.T D7'!$A:$A,$A565)+SUMIFS('A.T D22'!V:V,'A.T D22'!$A:$A,$A565)+SUMIFS('A.T D37'!V:V,'A.T D37'!$A:$A,$A565)+SUMIFS('A.T D52'!V:V,'A.T D52'!$A:$A,$A565)+SUMIFS('A.T D67'!V:V,'A.T D67'!$A:$A,$A565)</f>
        <v>12.4</v>
      </c>
      <c r="V565" s="1">
        <f>SUMIFS('A.T D0'!W:W,'A.T D0'!$A:$A,$A565)+SUMIFS('A.T D7'!W:W,'A.T D7'!$A:$A,$A565)+SUMIFS('A.T D22'!W:W,'A.T D22'!$A:$A,$A565)+SUMIFS('A.T D37'!W:W,'A.T D37'!$A:$A,$A565)+SUMIFS('A.T D52'!W:W,'A.T D52'!$A:$A,$A565)+SUMIFS('A.T D67'!W:W,'A.T D67'!$A:$A,$A565)</f>
        <v>26.31</v>
      </c>
      <c r="W565" s="1">
        <f>SUMIFS('A.T D0'!X:X,'A.T D0'!$A:$A,$A565)+SUMIFS('A.T D7'!X:X,'A.T D7'!$A:$A,$A565)+SUMIFS('A.T D22'!X:X,'A.T D22'!$A:$A,$A565)+SUMIFS('A.T D37'!X:X,'A.T D37'!$A:$A,$A565)+SUMIFS('A.T D52'!X:X,'A.T D52'!$A:$A,$A565)+SUMIFS('A.T D67'!X:X,'A.T D67'!$A:$A,$A565)</f>
        <v>149.78</v>
      </c>
      <c r="X565" s="17">
        <f>SUMIFS(TCH!J:J,TCH!$A:$A,$A565)</f>
        <v>0</v>
      </c>
      <c r="Y565" s="17">
        <f>IF(X565=0,0,(X565*AVERAGEIFS($W:$W,$C:$C,$C565,$D:$D,$D565,$E:$E,$E565,$G:$G,$G565,$B:$B,_xlfn.MAXIFS($B:$B,$C:$C,$C565,$D:$D,$D565,$E:$E,$E565,$G:$G,$G565,$B:$B,"&lt;&gt;"&amp;$B565)))/1000)</f>
        <v>0</v>
      </c>
      <c r="Z565" s="17">
        <f>SUMIFS(TCH!M:M,TCH!$A:$A,$A565)</f>
        <v>0</v>
      </c>
      <c r="AA565" s="17">
        <f>IF(Z565=0,0,(Z565*AVERAGEIFS($W:$W,$C:$C,$C565,$D:$D,$D565,$E:$E,$E565,$G:$G,$G565,$B:$B,_xlfn.MAXIFS($B:$B,$C:$C,$C565,$D:$D,$D565,$E:$E,$E565,$G:$G,$G565,$B:$B,"&lt;&gt;"&amp;$B565)))/1000)</f>
        <v>0</v>
      </c>
      <c r="AB565" s="17">
        <f>SUMIFS(TCH!P:P,TCH!$A:$A,$A565)</f>
        <v>0</v>
      </c>
      <c r="AC565" s="17">
        <f>IF(AB565=0,0,(AB565*AVERAGEIFS($W:$W,$C:$C,$C565,$D:$D,$D565,$E:$E,$E565,$G:$G,$G565,$B:$B,_xlfn.MAXIFS($B:$B,$C:$C,$C565,$D:$D,$D565,$E:$E,$E565,$G:$G,$G565,$B:$B,"&lt;&gt;"&amp;$B565)))/1000)</f>
        <v>0</v>
      </c>
      <c r="AD565" s="17">
        <f>SUMIFS(TCH!S:S,TCH!$A:$A,$A565)</f>
        <v>0</v>
      </c>
      <c r="AE565" s="17">
        <f>IF(AD565=0,0,(AD565*AVERAGEIFS($W:$W,$C:$C,$C565,$D:$D,$D565,$E:$E,$E565,$G:$G,$G565,$B:$B,_xlfn.MAXIFS($B:$B,$C:$C,$C565,$D:$D,$D565,$E:$E,$E565,$G:$G,$G565,$B:$B,"&lt;&gt;"&amp;$B565)))/1000)</f>
        <v>0</v>
      </c>
      <c r="AF565" s="17">
        <f>SUMIFS(TCH!V:V,TCH!$A:$A,$A565)</f>
        <v>0</v>
      </c>
      <c r="AG565" s="17">
        <f>IF(AF565=0,0,(AF565*AVERAGEIFS($W:$W,$C:$C,$C565,$D:$D,$D565,$E:$E,$E565,$G:$G,$G565,$B:$B,_xlfn.MAXIFS($B:$B,$C:$C,$C565,$D:$D,$D565,$E:$E,$E565,$G:$G,$G565,$B:$B,"&lt;&gt;"&amp;$B565)))/1000)</f>
        <v>0</v>
      </c>
      <c r="AH565" s="17">
        <f>SUMIFS(TCH!Y:Y,TCH!$A:$A,$A565)</f>
        <v>0</v>
      </c>
      <c r="AI565" s="17">
        <f>IF(AH565=0,0,(AH565*AVERAGEIFS($W:$W,$C:$C,$C565,$D:$D,$D565,$E:$E,$E565,$G:$G,$G565,$B:$B,_xlfn.MAXIFS($B:$B,$C:$C,$C565,$D:$D,$D565,$E:$E,$E565,$G:$G,$G565,$B:$B,"&lt;&gt;"&amp;$B565)))/1000)</f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>
        <v>0</v>
      </c>
      <c r="AX565">
        <v>0</v>
      </c>
      <c r="AY565">
        <v>0</v>
      </c>
      <c r="AZ565">
        <v>0</v>
      </c>
    </row>
    <row r="566" spans="1:52" x14ac:dyDescent="0.25">
      <c r="A566" s="1" t="str">
        <f t="shared" si="8"/>
        <v>45803496B4R129</v>
      </c>
      <c r="B566" s="7">
        <v>45803</v>
      </c>
      <c r="C566" s="1">
        <v>49</v>
      </c>
      <c r="D566" s="1">
        <v>6</v>
      </c>
      <c r="E566" s="3" t="s">
        <v>58</v>
      </c>
      <c r="F566" s="1" t="s">
        <v>53</v>
      </c>
      <c r="G566" s="1">
        <v>29</v>
      </c>
      <c r="H566" s="4">
        <f>SUMIFS(Biometria!H:H,Biometria!$A:$A,$A566)</f>
        <v>13.82</v>
      </c>
      <c r="I566" s="6">
        <f>SUMIFS(Biometria!I:I,Biometria!$A:$A,$A566)</f>
        <v>14.463333333333333</v>
      </c>
      <c r="J566" s="6">
        <f>SUMIFS(Biometria!J:J,Biometria!$A:$A,$A566)</f>
        <v>3.9</v>
      </c>
      <c r="K566" s="2">
        <f>SUMIFS(Biometria!K:K,Biometria!$A:$A,$A566)</f>
        <v>3.3666666666666671</v>
      </c>
      <c r="L566" s="1">
        <f>SUMIFS(Biometria!L:L,Biometria!$A:$A,$A566)</f>
        <v>33</v>
      </c>
      <c r="M566" s="1">
        <f>SUMIFS(Biometria!M:M,Biometria!$A:$A,$A566)</f>
        <v>32.333333333333336</v>
      </c>
      <c r="N566" s="1">
        <f>SUMIFS('A.T D0'!O:O,'A.T D0'!$A:$A,$A566)+SUMIFS('A.T D7'!O:O,'A.T D7'!$A:$A,$A566)+SUMIFS('A.T D22'!O:O,'A.T D22'!$A:$A,$A566)+SUMIFS('A.T D37'!O:O,'A.T D37'!$A:$A,$A566)+SUMIFS('A.T D52'!O:O,'A.T D52'!$A:$A,$A566)+SUMIFS('A.T D67'!O:O,'A.T D67'!$A:$A,$A566)</f>
        <v>5.2</v>
      </c>
      <c r="O566" s="1">
        <f>SUMIFS('A.T D0'!P:P,'A.T D0'!$A:$A,$A566)+SUMIFS('A.T D7'!P:P,'A.T D7'!$A:$A,$A566)+SUMIFS('A.T D22'!P:P,'A.T D22'!$A:$A,$A566)+SUMIFS('A.T D37'!P:P,'A.T D37'!$A:$A,$A566)+SUMIFS('A.T D52'!P:P,'A.T D52'!$A:$A,$A566)+SUMIFS('A.T D67'!P:P,'A.T D67'!$A:$A,$A566)</f>
        <v>20.440000000000001</v>
      </c>
      <c r="P566" s="1">
        <f>SUMIFS('A.T D0'!Q:Q,'A.T D0'!$A:$A,$A566)+SUMIFS('A.T D7'!Q:Q,'A.T D7'!$A:$A,$A566)+SUMIFS('A.T D22'!Q:Q,'A.T D22'!$A:$A,$A566)+SUMIFS('A.T D37'!Q:Q,'A.T D37'!$A:$A,$A566)+SUMIFS('A.T D52'!Q:Q,'A.T D52'!$A:$A,$A566)+SUMIFS('A.T D67'!Q:Q,'A.T D67'!$A:$A,$A566)</f>
        <v>17.899999999999999</v>
      </c>
      <c r="Q566" s="1">
        <f>SUMIFS('A.T D0'!R:R,'A.T D0'!$A:$A,$A566)+SUMIFS('A.T D7'!R:R,'A.T D7'!$A:$A,$A566)+SUMIFS('A.T D22'!R:R,'A.T D22'!$A:$A,$A566)+SUMIFS('A.T D37'!R:R,'A.T D37'!$A:$A,$A566)+SUMIFS('A.T D52'!R:R,'A.T D52'!$A:$A,$A566)+SUMIFS('A.T D67'!R:R,'A.T D67'!$A:$A,$A566)</f>
        <v>87.57</v>
      </c>
      <c r="R566" s="1">
        <f>SUMIFS('A.T D0'!S:S,'A.T D0'!$A:$A,$A566)+SUMIFS('A.T D7'!S:S,'A.T D7'!$A:$A,$A566)+SUMIFS('A.T D22'!S:S,'A.T D22'!$A:$A,$A566)+SUMIFS('A.T D37'!S:S,'A.T D37'!$A:$A,$A566)+SUMIFS('A.T D52'!S:S,'A.T D52'!$A:$A,$A566)+SUMIFS('A.T D67'!S:S,'A.T D67'!$A:$A,$A566)</f>
        <v>0.64</v>
      </c>
      <c r="S566" s="1">
        <f>SUMIFS('A.T D0'!T:T,'A.T D0'!$A:$A,$A566)+SUMIFS('A.T D7'!T:T,'A.T D7'!$A:$A,$A566)+SUMIFS('A.T D22'!T:T,'A.T D22'!$A:$A,$A566)+SUMIFS('A.T D37'!T:T,'A.T D37'!$A:$A,$A566)+SUMIFS('A.T D52'!T:T,'A.T D52'!$A:$A,$A566)+SUMIFS('A.T D67'!T:T,'A.T D67'!$A:$A,$A566)</f>
        <v>14.9564</v>
      </c>
      <c r="T566" s="1">
        <f>SUMIFS('A.T D0'!U:U,'A.T D0'!$A:$A,$A566)+SUMIFS('A.T D7'!U:U,'A.T D7'!$A:$A,$A566)+SUMIFS('A.T D22'!U:U,'A.T D22'!$A:$A,$A566)+SUMIFS('A.T D37'!U:U,'A.T D37'!$A:$A,$A566)+SUMIFS('A.T D52'!U:U,'A.T D52'!$A:$A,$A566)+SUMIFS('A.T D67'!U:U,'A.T D67'!$A:$A,$A566)</f>
        <v>0.53</v>
      </c>
      <c r="U566" s="1">
        <f>SUMIFS('A.T D0'!V:V,'A.T D0'!$A:$A,$A566)+SUMIFS('A.T D7'!V:V,'A.T D7'!$A:$A,$A566)+SUMIFS('A.T D22'!V:V,'A.T D22'!$A:$A,$A566)+SUMIFS('A.T D37'!V:V,'A.T D37'!$A:$A,$A566)+SUMIFS('A.T D52'!V:V,'A.T D52'!$A:$A,$A566)+SUMIFS('A.T D67'!V:V,'A.T D67'!$A:$A,$A566)</f>
        <v>12.77</v>
      </c>
      <c r="V566" s="1">
        <f>SUMIFS('A.T D0'!W:W,'A.T D0'!$A:$A,$A566)+SUMIFS('A.T D7'!W:W,'A.T D7'!$A:$A,$A566)+SUMIFS('A.T D22'!W:W,'A.T D22'!$A:$A,$A566)+SUMIFS('A.T D37'!W:W,'A.T D37'!$A:$A,$A566)+SUMIFS('A.T D52'!W:W,'A.T D52'!$A:$A,$A566)+SUMIFS('A.T D67'!W:W,'A.T D67'!$A:$A,$A566)</f>
        <v>25.57</v>
      </c>
      <c r="W566" s="1">
        <f>SUMIFS('A.T D0'!X:X,'A.T D0'!$A:$A,$A566)+SUMIFS('A.T D7'!X:X,'A.T D7'!$A:$A,$A566)+SUMIFS('A.T D22'!X:X,'A.T D22'!$A:$A,$A566)+SUMIFS('A.T D37'!X:X,'A.T D37'!$A:$A,$A566)+SUMIFS('A.T D52'!X:X,'A.T D52'!$A:$A,$A566)+SUMIFS('A.T D67'!X:X,'A.T D67'!$A:$A,$A566)</f>
        <v>148.9</v>
      </c>
      <c r="X566" s="17">
        <f>SUMIFS(TCH!J:J,TCH!$A:$A,$A566)</f>
        <v>0</v>
      </c>
      <c r="Y566" s="17">
        <f>IF(X566=0,0,(X566*AVERAGEIFS($W:$W,$C:$C,$C566,$D:$D,$D566,$E:$E,$E566,$G:$G,$G566,$B:$B,_xlfn.MAXIFS($B:$B,$C:$C,$C566,$D:$D,$D566,$E:$E,$E566,$G:$G,$G566,$B:$B,"&lt;&gt;"&amp;$B566)))/1000)</f>
        <v>0</v>
      </c>
      <c r="Z566" s="17">
        <f>SUMIFS(TCH!M:M,TCH!$A:$A,$A566)</f>
        <v>0</v>
      </c>
      <c r="AA566" s="17">
        <f>IF(Z566=0,0,(Z566*AVERAGEIFS($W:$W,$C:$C,$C566,$D:$D,$D566,$E:$E,$E566,$G:$G,$G566,$B:$B,_xlfn.MAXIFS($B:$B,$C:$C,$C566,$D:$D,$D566,$E:$E,$E566,$G:$G,$G566,$B:$B,"&lt;&gt;"&amp;$B566)))/1000)</f>
        <v>0</v>
      </c>
      <c r="AB566" s="17">
        <f>SUMIFS(TCH!P:P,TCH!$A:$A,$A566)</f>
        <v>0</v>
      </c>
      <c r="AC566" s="17">
        <f>IF(AB566=0,0,(AB566*AVERAGEIFS($W:$W,$C:$C,$C566,$D:$D,$D566,$E:$E,$E566,$G:$G,$G566,$B:$B,_xlfn.MAXIFS($B:$B,$C:$C,$C566,$D:$D,$D566,$E:$E,$E566,$G:$G,$G566,$B:$B,"&lt;&gt;"&amp;$B566)))/1000)</f>
        <v>0</v>
      </c>
      <c r="AD566" s="17">
        <f>SUMIFS(TCH!S:S,TCH!$A:$A,$A566)</f>
        <v>0</v>
      </c>
      <c r="AE566" s="17">
        <f>IF(AD566=0,0,(AD566*AVERAGEIFS($W:$W,$C:$C,$C566,$D:$D,$D566,$E:$E,$E566,$G:$G,$G566,$B:$B,_xlfn.MAXIFS($B:$B,$C:$C,$C566,$D:$D,$D566,$E:$E,$E566,$G:$G,$G566,$B:$B,"&lt;&gt;"&amp;$B566)))/1000)</f>
        <v>0</v>
      </c>
      <c r="AF566" s="17">
        <f>SUMIFS(TCH!V:V,TCH!$A:$A,$A566)</f>
        <v>0</v>
      </c>
      <c r="AG566" s="17">
        <f>IF(AF566=0,0,(AF566*AVERAGEIFS($W:$W,$C:$C,$C566,$D:$D,$D566,$E:$E,$E566,$G:$G,$G566,$B:$B,_xlfn.MAXIFS($B:$B,$C:$C,$C566,$D:$D,$D566,$E:$E,$E566,$G:$G,$G566,$B:$B,"&lt;&gt;"&amp;$B566)))/1000)</f>
        <v>0</v>
      </c>
      <c r="AH566" s="17">
        <f>SUMIFS(TCH!Y:Y,TCH!$A:$A,$A566)</f>
        <v>0</v>
      </c>
      <c r="AI566" s="17">
        <f>IF(AH566=0,0,(AH566*AVERAGEIFS($W:$W,$C:$C,$C566,$D:$D,$D566,$E:$E,$E566,$G:$G,$G566,$B:$B,_xlfn.MAXIFS($B:$B,$C:$C,$C566,$D:$D,$D566,$E:$E,$E566,$G:$G,$G566,$B:$B,"&lt;&gt;"&amp;$B566)))/1000)</f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>
        <v>0</v>
      </c>
      <c r="AX566">
        <v>0</v>
      </c>
      <c r="AY566">
        <v>0</v>
      </c>
      <c r="AZ566">
        <v>0</v>
      </c>
    </row>
    <row r="567" spans="1:52" x14ac:dyDescent="0.25">
      <c r="A567" s="1" t="str">
        <f t="shared" si="8"/>
        <v>45803496B4R229</v>
      </c>
      <c r="B567" s="7">
        <v>45803</v>
      </c>
      <c r="C567" s="1">
        <v>49</v>
      </c>
      <c r="D567" s="1">
        <v>6</v>
      </c>
      <c r="E567" s="3" t="s">
        <v>58</v>
      </c>
      <c r="F567" s="1" t="s">
        <v>54</v>
      </c>
      <c r="G567" s="1">
        <v>29</v>
      </c>
      <c r="H567" s="4">
        <f>SUMIFS(Biometria!H:H,Biometria!$A:$A,$A567)</f>
        <v>13.84</v>
      </c>
      <c r="I567" s="6">
        <f>SUMIFS(Biometria!I:I,Biometria!$A:$A,$A567)</f>
        <v>0</v>
      </c>
      <c r="J567" s="6">
        <f>SUMIFS(Biometria!J:J,Biometria!$A:$A,$A567)</f>
        <v>3</v>
      </c>
      <c r="K567" s="2">
        <f>SUMIFS(Biometria!K:K,Biometria!$A:$A,$A567)</f>
        <v>0</v>
      </c>
      <c r="L567" s="1">
        <f>SUMIFS(Biometria!L:L,Biometria!$A:$A,$A567)</f>
        <v>34</v>
      </c>
      <c r="M567" s="1">
        <f>SUMIFS(Biometria!M:M,Biometria!$A:$A,$A567)</f>
        <v>0</v>
      </c>
      <c r="N567" s="1">
        <f>SUMIFS('A.T D0'!O:O,'A.T D0'!$A:$A,$A567)+SUMIFS('A.T D7'!O:O,'A.T D7'!$A:$A,$A567)+SUMIFS('A.T D22'!O:O,'A.T D22'!$A:$A,$A567)+SUMIFS('A.T D37'!O:O,'A.T D37'!$A:$A,$A567)+SUMIFS('A.T D52'!O:O,'A.T D52'!$A:$A,$A567)+SUMIFS('A.T D67'!O:O,'A.T D67'!$A:$A,$A567)</f>
        <v>5.2</v>
      </c>
      <c r="O567" s="1">
        <f>SUMIFS('A.T D0'!P:P,'A.T D0'!$A:$A,$A567)+SUMIFS('A.T D7'!P:P,'A.T D7'!$A:$A,$A567)+SUMIFS('A.T D22'!P:P,'A.T D22'!$A:$A,$A567)+SUMIFS('A.T D37'!P:P,'A.T D37'!$A:$A,$A567)+SUMIFS('A.T D52'!P:P,'A.T D52'!$A:$A,$A567)+SUMIFS('A.T D67'!P:P,'A.T D67'!$A:$A,$A567)</f>
        <v>19.690000000000001</v>
      </c>
      <c r="P567" s="1">
        <f>SUMIFS('A.T D0'!Q:Q,'A.T D0'!$A:$A,$A567)+SUMIFS('A.T D7'!Q:Q,'A.T D7'!$A:$A,$A567)+SUMIFS('A.T D22'!Q:Q,'A.T D22'!$A:$A,$A567)+SUMIFS('A.T D37'!Q:Q,'A.T D37'!$A:$A,$A567)+SUMIFS('A.T D52'!Q:Q,'A.T D52'!$A:$A,$A567)+SUMIFS('A.T D67'!Q:Q,'A.T D67'!$A:$A,$A567)</f>
        <v>17.04</v>
      </c>
      <c r="Q567" s="1">
        <f>SUMIFS('A.T D0'!R:R,'A.T D0'!$A:$A,$A567)+SUMIFS('A.T D7'!R:R,'A.T D7'!$A:$A,$A567)+SUMIFS('A.T D22'!R:R,'A.T D22'!$A:$A,$A567)+SUMIFS('A.T D37'!R:R,'A.T D37'!$A:$A,$A567)+SUMIFS('A.T D52'!R:R,'A.T D52'!$A:$A,$A567)+SUMIFS('A.T D67'!R:R,'A.T D67'!$A:$A,$A567)</f>
        <v>86.54</v>
      </c>
      <c r="R567" s="1">
        <f>SUMIFS('A.T D0'!S:S,'A.T D0'!$A:$A,$A567)+SUMIFS('A.T D7'!S:S,'A.T D7'!$A:$A,$A567)+SUMIFS('A.T D22'!S:S,'A.T D22'!$A:$A,$A567)+SUMIFS('A.T D37'!S:S,'A.T D37'!$A:$A,$A567)+SUMIFS('A.T D52'!S:S,'A.T D52'!$A:$A,$A567)+SUMIFS('A.T D67'!S:S,'A.T D67'!$A:$A,$A567)</f>
        <v>0.67</v>
      </c>
      <c r="S567" s="1">
        <f>SUMIFS('A.T D0'!T:T,'A.T D0'!$A:$A,$A567)+SUMIFS('A.T D7'!T:T,'A.T D7'!$A:$A,$A567)+SUMIFS('A.T D22'!T:T,'A.T D22'!$A:$A,$A567)+SUMIFS('A.T D37'!T:T,'A.T D37'!$A:$A,$A567)+SUMIFS('A.T D52'!T:T,'A.T D52'!$A:$A,$A567)+SUMIFS('A.T D67'!T:T,'A.T D67'!$A:$A,$A567)</f>
        <v>14.2776</v>
      </c>
      <c r="T567" s="1">
        <f>SUMIFS('A.T D0'!U:U,'A.T D0'!$A:$A,$A567)+SUMIFS('A.T D7'!U:U,'A.T D7'!$A:$A,$A567)+SUMIFS('A.T D22'!U:U,'A.T D22'!$A:$A,$A567)+SUMIFS('A.T D37'!U:U,'A.T D37'!$A:$A,$A567)+SUMIFS('A.T D52'!U:U,'A.T D52'!$A:$A,$A567)+SUMIFS('A.T D67'!U:U,'A.T D67'!$A:$A,$A567)</f>
        <v>0.56000000000000005</v>
      </c>
      <c r="U567" s="1">
        <f>SUMIFS('A.T D0'!V:V,'A.T D0'!$A:$A,$A567)+SUMIFS('A.T D7'!V:V,'A.T D7'!$A:$A,$A567)+SUMIFS('A.T D22'!V:V,'A.T D22'!$A:$A,$A567)+SUMIFS('A.T D37'!V:V,'A.T D37'!$A:$A,$A567)+SUMIFS('A.T D52'!V:V,'A.T D52'!$A:$A,$A567)+SUMIFS('A.T D67'!V:V,'A.T D67'!$A:$A,$A567)</f>
        <v>12.61</v>
      </c>
      <c r="V567" s="1">
        <f>SUMIFS('A.T D0'!W:W,'A.T D0'!$A:$A,$A567)+SUMIFS('A.T D7'!W:W,'A.T D7'!$A:$A,$A567)+SUMIFS('A.T D22'!W:W,'A.T D22'!$A:$A,$A567)+SUMIFS('A.T D37'!W:W,'A.T D37'!$A:$A,$A567)+SUMIFS('A.T D52'!W:W,'A.T D52'!$A:$A,$A567)+SUMIFS('A.T D67'!W:W,'A.T D67'!$A:$A,$A567)</f>
        <v>20.29</v>
      </c>
      <c r="W567" s="1">
        <f>SUMIFS('A.T D0'!X:X,'A.T D0'!$A:$A,$A567)+SUMIFS('A.T D7'!X:X,'A.T D7'!$A:$A,$A567)+SUMIFS('A.T D22'!X:X,'A.T D22'!$A:$A,$A567)+SUMIFS('A.T D37'!X:X,'A.T D37'!$A:$A,$A567)+SUMIFS('A.T D52'!X:X,'A.T D52'!$A:$A,$A567)+SUMIFS('A.T D67'!X:X,'A.T D67'!$A:$A,$A567)</f>
        <v>142.63999999999999</v>
      </c>
      <c r="X567" s="17">
        <f>SUMIFS(TCH!J:J,TCH!$A:$A,$A567)</f>
        <v>0</v>
      </c>
      <c r="Y567" s="17">
        <f>IF(X567=0,0,(X567*AVERAGEIFS($W:$W,$C:$C,$C567,$D:$D,$D567,$E:$E,$E567,$G:$G,$G567,$B:$B,_xlfn.MAXIFS($B:$B,$C:$C,$C567,$D:$D,$D567,$E:$E,$E567,$G:$G,$G567,$B:$B,"&lt;&gt;"&amp;$B567)))/1000)</f>
        <v>0</v>
      </c>
      <c r="Z567" s="17">
        <f>SUMIFS(TCH!M:M,TCH!$A:$A,$A567)</f>
        <v>0</v>
      </c>
      <c r="AA567" s="17">
        <f>IF(Z567=0,0,(Z567*AVERAGEIFS($W:$W,$C:$C,$C567,$D:$D,$D567,$E:$E,$E567,$G:$G,$G567,$B:$B,_xlfn.MAXIFS($B:$B,$C:$C,$C567,$D:$D,$D567,$E:$E,$E567,$G:$G,$G567,$B:$B,"&lt;&gt;"&amp;$B567)))/1000)</f>
        <v>0</v>
      </c>
      <c r="AB567" s="17">
        <f>SUMIFS(TCH!P:P,TCH!$A:$A,$A567)</f>
        <v>0</v>
      </c>
      <c r="AC567" s="17">
        <f>IF(AB567=0,0,(AB567*AVERAGEIFS($W:$W,$C:$C,$C567,$D:$D,$D567,$E:$E,$E567,$G:$G,$G567,$B:$B,_xlfn.MAXIFS($B:$B,$C:$C,$C567,$D:$D,$D567,$E:$E,$E567,$G:$G,$G567,$B:$B,"&lt;&gt;"&amp;$B567)))/1000)</f>
        <v>0</v>
      </c>
      <c r="AD567" s="17">
        <f>SUMIFS(TCH!S:S,TCH!$A:$A,$A567)</f>
        <v>0</v>
      </c>
      <c r="AE567" s="17">
        <f>IF(AD567=0,0,(AD567*AVERAGEIFS($W:$W,$C:$C,$C567,$D:$D,$D567,$E:$E,$E567,$G:$G,$G567,$B:$B,_xlfn.MAXIFS($B:$B,$C:$C,$C567,$D:$D,$D567,$E:$E,$E567,$G:$G,$G567,$B:$B,"&lt;&gt;"&amp;$B567)))/1000)</f>
        <v>0</v>
      </c>
      <c r="AF567" s="17">
        <f>SUMIFS(TCH!V:V,TCH!$A:$A,$A567)</f>
        <v>0</v>
      </c>
      <c r="AG567" s="17">
        <f>IF(AF567=0,0,(AF567*AVERAGEIFS($W:$W,$C:$C,$C567,$D:$D,$D567,$E:$E,$E567,$G:$G,$G567,$B:$B,_xlfn.MAXIFS($B:$B,$C:$C,$C567,$D:$D,$D567,$E:$E,$E567,$G:$G,$G567,$B:$B,"&lt;&gt;"&amp;$B567)))/1000)</f>
        <v>0</v>
      </c>
      <c r="AH567" s="17">
        <f>SUMIFS(TCH!Y:Y,TCH!$A:$A,$A567)</f>
        <v>0</v>
      </c>
      <c r="AI567" s="17">
        <f>IF(AH567=0,0,(AH567*AVERAGEIFS($W:$W,$C:$C,$C567,$D:$D,$D567,$E:$E,$E567,$G:$G,$G567,$B:$B,_xlfn.MAXIFS($B:$B,$C:$C,$C567,$D:$D,$D567,$E:$E,$E567,$G:$G,$G567,$B:$B,"&lt;&gt;"&amp;$B567)))/1000)</f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25">
      <c r="A568" s="1" t="str">
        <f t="shared" si="8"/>
        <v>45803496B4R329</v>
      </c>
      <c r="B568" s="7">
        <v>45803</v>
      </c>
      <c r="C568" s="1">
        <v>49</v>
      </c>
      <c r="D568" s="1">
        <v>6</v>
      </c>
      <c r="E568" s="3" t="s">
        <v>58</v>
      </c>
      <c r="F568" s="1" t="s">
        <v>55</v>
      </c>
      <c r="G568" s="1">
        <v>29</v>
      </c>
      <c r="H568" s="4">
        <f>SUMIFS(Biometria!H:H,Biometria!$A:$A,$A568)</f>
        <v>15.73</v>
      </c>
      <c r="I568" s="6">
        <f>SUMIFS(Biometria!I:I,Biometria!$A:$A,$A568)</f>
        <v>0</v>
      </c>
      <c r="J568" s="6">
        <f>SUMIFS(Biometria!J:J,Biometria!$A:$A,$A568)</f>
        <v>3.2</v>
      </c>
      <c r="K568" s="2">
        <f>SUMIFS(Biometria!K:K,Biometria!$A:$A,$A568)</f>
        <v>0</v>
      </c>
      <c r="L568" s="1">
        <f>SUMIFS(Biometria!L:L,Biometria!$A:$A,$A568)</f>
        <v>30</v>
      </c>
      <c r="M568" s="1">
        <f>SUMIFS(Biometria!M:M,Biometria!$A:$A,$A568)</f>
        <v>0</v>
      </c>
      <c r="N568" s="1">
        <f>SUMIFS('A.T D0'!O:O,'A.T D0'!$A:$A,$A568)+SUMIFS('A.T D7'!O:O,'A.T D7'!$A:$A,$A568)+SUMIFS('A.T D22'!O:O,'A.T D22'!$A:$A,$A568)+SUMIFS('A.T D37'!O:O,'A.T D37'!$A:$A,$A568)+SUMIFS('A.T D52'!O:O,'A.T D52'!$A:$A,$A568)+SUMIFS('A.T D67'!O:O,'A.T D67'!$A:$A,$A568)</f>
        <v>5.2</v>
      </c>
      <c r="O568" s="1">
        <f>SUMIFS('A.T D0'!P:P,'A.T D0'!$A:$A,$A568)+SUMIFS('A.T D7'!P:P,'A.T D7'!$A:$A,$A568)+SUMIFS('A.T D22'!P:P,'A.T D22'!$A:$A,$A568)+SUMIFS('A.T D37'!P:P,'A.T D37'!$A:$A,$A568)+SUMIFS('A.T D52'!P:P,'A.T D52'!$A:$A,$A568)+SUMIFS('A.T D67'!P:P,'A.T D67'!$A:$A,$A568)</f>
        <v>19.03</v>
      </c>
      <c r="P568" s="1">
        <f>SUMIFS('A.T D0'!Q:Q,'A.T D0'!$A:$A,$A568)+SUMIFS('A.T D7'!Q:Q,'A.T D7'!$A:$A,$A568)+SUMIFS('A.T D22'!Q:Q,'A.T D22'!$A:$A,$A568)+SUMIFS('A.T D37'!Q:Q,'A.T D37'!$A:$A,$A568)+SUMIFS('A.T D52'!Q:Q,'A.T D52'!$A:$A,$A568)+SUMIFS('A.T D67'!Q:Q,'A.T D67'!$A:$A,$A568)</f>
        <v>16.52</v>
      </c>
      <c r="Q568" s="1">
        <f>SUMIFS('A.T D0'!R:R,'A.T D0'!$A:$A,$A568)+SUMIFS('A.T D7'!R:R,'A.T D7'!$A:$A,$A568)+SUMIFS('A.T D22'!R:R,'A.T D22'!$A:$A,$A568)+SUMIFS('A.T D37'!R:R,'A.T D37'!$A:$A,$A568)+SUMIFS('A.T D52'!R:R,'A.T D52'!$A:$A,$A568)+SUMIFS('A.T D67'!R:R,'A.T D67'!$A:$A,$A568)</f>
        <v>86.81</v>
      </c>
      <c r="R568" s="1">
        <f>SUMIFS('A.T D0'!S:S,'A.T D0'!$A:$A,$A568)+SUMIFS('A.T D7'!S:S,'A.T D7'!$A:$A,$A568)+SUMIFS('A.T D22'!S:S,'A.T D22'!$A:$A,$A568)+SUMIFS('A.T D37'!S:S,'A.T D37'!$A:$A,$A568)+SUMIFS('A.T D52'!S:S,'A.T D52'!$A:$A,$A568)+SUMIFS('A.T D67'!S:S,'A.T D67'!$A:$A,$A568)</f>
        <v>0.66</v>
      </c>
      <c r="S568" s="1">
        <f>SUMIFS('A.T D0'!T:T,'A.T D0'!$A:$A,$A568)+SUMIFS('A.T D7'!T:T,'A.T D7'!$A:$A,$A568)+SUMIFS('A.T D22'!T:T,'A.T D22'!$A:$A,$A568)+SUMIFS('A.T D37'!T:T,'A.T D37'!$A:$A,$A568)+SUMIFS('A.T D52'!T:T,'A.T D52'!$A:$A,$A568)+SUMIFS('A.T D67'!T:T,'A.T D67'!$A:$A,$A568)</f>
        <v>13.839499999999999</v>
      </c>
      <c r="T568" s="1">
        <f>SUMIFS('A.T D0'!U:U,'A.T D0'!$A:$A,$A568)+SUMIFS('A.T D7'!U:U,'A.T D7'!$A:$A,$A568)+SUMIFS('A.T D22'!U:U,'A.T D22'!$A:$A,$A568)+SUMIFS('A.T D37'!U:U,'A.T D37'!$A:$A,$A568)+SUMIFS('A.T D52'!U:U,'A.T D52'!$A:$A,$A568)+SUMIFS('A.T D67'!U:U,'A.T D67'!$A:$A,$A568)</f>
        <v>0.55000000000000004</v>
      </c>
      <c r="U568" s="1">
        <f>SUMIFS('A.T D0'!V:V,'A.T D0'!$A:$A,$A568)+SUMIFS('A.T D7'!V:V,'A.T D7'!$A:$A,$A568)+SUMIFS('A.T D22'!V:V,'A.T D22'!$A:$A,$A568)+SUMIFS('A.T D37'!V:V,'A.T D37'!$A:$A,$A568)+SUMIFS('A.T D52'!V:V,'A.T D52'!$A:$A,$A568)+SUMIFS('A.T D67'!V:V,'A.T D67'!$A:$A,$A568)</f>
        <v>12.62</v>
      </c>
      <c r="V568" s="1">
        <f>SUMIFS('A.T D0'!W:W,'A.T D0'!$A:$A,$A568)+SUMIFS('A.T D7'!W:W,'A.T D7'!$A:$A,$A568)+SUMIFS('A.T D22'!W:W,'A.T D22'!$A:$A,$A568)+SUMIFS('A.T D37'!W:W,'A.T D37'!$A:$A,$A568)+SUMIFS('A.T D52'!W:W,'A.T D52'!$A:$A,$A568)+SUMIFS('A.T D67'!W:W,'A.T D67'!$A:$A,$A568)</f>
        <v>16.66</v>
      </c>
      <c r="W568" s="1">
        <f>SUMIFS('A.T D0'!X:X,'A.T D0'!$A:$A,$A568)+SUMIFS('A.T D7'!X:X,'A.T D7'!$A:$A,$A568)+SUMIFS('A.T D22'!X:X,'A.T D22'!$A:$A,$A568)+SUMIFS('A.T D37'!X:X,'A.T D37'!$A:$A,$A568)+SUMIFS('A.T D52'!X:X,'A.T D52'!$A:$A,$A568)+SUMIFS('A.T D67'!X:X,'A.T D67'!$A:$A,$A568)</f>
        <v>138.33000000000001</v>
      </c>
      <c r="X568" s="17">
        <f>SUMIFS(TCH!J:J,TCH!$A:$A,$A568)</f>
        <v>0</v>
      </c>
      <c r="Y568" s="17">
        <f>IF(X568=0,0,(X568*AVERAGEIFS($W:$W,$C:$C,$C568,$D:$D,$D568,$E:$E,$E568,$G:$G,$G568,$B:$B,_xlfn.MAXIFS($B:$B,$C:$C,$C568,$D:$D,$D568,$E:$E,$E568,$G:$G,$G568,$B:$B,"&lt;&gt;"&amp;$B568)))/1000)</f>
        <v>0</v>
      </c>
      <c r="Z568" s="17">
        <f>SUMIFS(TCH!M:M,TCH!$A:$A,$A568)</f>
        <v>0</v>
      </c>
      <c r="AA568" s="17">
        <f>IF(Z568=0,0,(Z568*AVERAGEIFS($W:$W,$C:$C,$C568,$D:$D,$D568,$E:$E,$E568,$G:$G,$G568,$B:$B,_xlfn.MAXIFS($B:$B,$C:$C,$C568,$D:$D,$D568,$E:$E,$E568,$G:$G,$G568,$B:$B,"&lt;&gt;"&amp;$B568)))/1000)</f>
        <v>0</v>
      </c>
      <c r="AB568" s="17">
        <f>SUMIFS(TCH!P:P,TCH!$A:$A,$A568)</f>
        <v>0</v>
      </c>
      <c r="AC568" s="17">
        <f>IF(AB568=0,0,(AB568*AVERAGEIFS($W:$W,$C:$C,$C568,$D:$D,$D568,$E:$E,$E568,$G:$G,$G568,$B:$B,_xlfn.MAXIFS($B:$B,$C:$C,$C568,$D:$D,$D568,$E:$E,$E568,$G:$G,$G568,$B:$B,"&lt;&gt;"&amp;$B568)))/1000)</f>
        <v>0</v>
      </c>
      <c r="AD568" s="17">
        <f>SUMIFS(TCH!S:S,TCH!$A:$A,$A568)</f>
        <v>0</v>
      </c>
      <c r="AE568" s="17">
        <f>IF(AD568=0,0,(AD568*AVERAGEIFS($W:$W,$C:$C,$C568,$D:$D,$D568,$E:$E,$E568,$G:$G,$G568,$B:$B,_xlfn.MAXIFS($B:$B,$C:$C,$C568,$D:$D,$D568,$E:$E,$E568,$G:$G,$G568,$B:$B,"&lt;&gt;"&amp;$B568)))/1000)</f>
        <v>0</v>
      </c>
      <c r="AF568" s="17">
        <f>SUMIFS(TCH!V:V,TCH!$A:$A,$A568)</f>
        <v>0</v>
      </c>
      <c r="AG568" s="17">
        <f>IF(AF568=0,0,(AF568*AVERAGEIFS($W:$W,$C:$C,$C568,$D:$D,$D568,$E:$E,$E568,$G:$G,$G568,$B:$B,_xlfn.MAXIFS($B:$B,$C:$C,$C568,$D:$D,$D568,$E:$E,$E568,$G:$G,$G568,$B:$B,"&lt;&gt;"&amp;$B568)))/1000)</f>
        <v>0</v>
      </c>
      <c r="AH568" s="17">
        <f>SUMIFS(TCH!Y:Y,TCH!$A:$A,$A568)</f>
        <v>0</v>
      </c>
      <c r="AI568" s="17">
        <f>IF(AH568=0,0,(AH568*AVERAGEIFS($W:$W,$C:$C,$C568,$D:$D,$D568,$E:$E,$E568,$G:$G,$G568,$B:$B,_xlfn.MAXIFS($B:$B,$C:$C,$C568,$D:$D,$D568,$E:$E,$E568,$G:$G,$G568,$B:$B,"&lt;&gt;"&amp;$B568)))/1000)</f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>
        <v>0</v>
      </c>
      <c r="AX568">
        <v>0</v>
      </c>
      <c r="AY568">
        <v>0</v>
      </c>
      <c r="AZ568">
        <v>0</v>
      </c>
    </row>
    <row r="569" spans="1:52" x14ac:dyDescent="0.25">
      <c r="A569" s="1" t="str">
        <f t="shared" si="8"/>
        <v>45803491B4R130</v>
      </c>
      <c r="B569" s="7">
        <v>45803</v>
      </c>
      <c r="C569" s="1">
        <v>49</v>
      </c>
      <c r="D569" s="1">
        <v>1</v>
      </c>
      <c r="E569" s="3" t="s">
        <v>58</v>
      </c>
      <c r="F569" s="1" t="s">
        <v>53</v>
      </c>
      <c r="G569" s="1">
        <v>30</v>
      </c>
      <c r="H569" s="4">
        <f>SUMIFS(Biometria!H:H,Biometria!$A:$A,$A569)</f>
        <v>17.45</v>
      </c>
      <c r="I569" s="6">
        <f>SUMIFS(Biometria!I:I,Biometria!$A:$A,$A569)</f>
        <v>18.383333333333336</v>
      </c>
      <c r="J569" s="6">
        <f>SUMIFS(Biometria!J:J,Biometria!$A:$A,$A569)</f>
        <v>3.6</v>
      </c>
      <c r="K569" s="2">
        <f>SUMIFS(Biometria!K:K,Biometria!$A:$A,$A569)</f>
        <v>3.5833333333333335</v>
      </c>
      <c r="L569" s="1">
        <f>SUMIFS(Biometria!L:L,Biometria!$A:$A,$A569)</f>
        <v>35</v>
      </c>
      <c r="M569" s="1">
        <f>SUMIFS(Biometria!M:M,Biometria!$A:$A,$A569)</f>
        <v>35.666666666666664</v>
      </c>
      <c r="N569" s="1">
        <f>SUMIFS('A.T D0'!O:O,'A.T D0'!$A:$A,$A569)+SUMIFS('A.T D7'!O:O,'A.T D7'!$A:$A,$A569)+SUMIFS('A.T D22'!O:O,'A.T D22'!$A:$A,$A569)+SUMIFS('A.T D37'!O:O,'A.T D37'!$A:$A,$A569)+SUMIFS('A.T D52'!O:O,'A.T D52'!$A:$A,$A569)+SUMIFS('A.T D67'!O:O,'A.T D67'!$A:$A,$A569)</f>
        <v>5.2</v>
      </c>
      <c r="O569" s="1">
        <f>SUMIFS('A.T D0'!P:P,'A.T D0'!$A:$A,$A569)+SUMIFS('A.T D7'!P:P,'A.T D7'!$A:$A,$A569)+SUMIFS('A.T D22'!P:P,'A.T D22'!$A:$A,$A569)+SUMIFS('A.T D37'!P:P,'A.T D37'!$A:$A,$A569)+SUMIFS('A.T D52'!P:P,'A.T D52'!$A:$A,$A569)+SUMIFS('A.T D67'!P:P,'A.T D67'!$A:$A,$A569)</f>
        <v>18.82</v>
      </c>
      <c r="P569" s="1">
        <f>SUMIFS('A.T D0'!Q:Q,'A.T D0'!$A:$A,$A569)+SUMIFS('A.T D7'!Q:Q,'A.T D7'!$A:$A,$A569)+SUMIFS('A.T D22'!Q:Q,'A.T D22'!$A:$A,$A569)+SUMIFS('A.T D37'!Q:Q,'A.T D37'!$A:$A,$A569)+SUMIFS('A.T D52'!Q:Q,'A.T D52'!$A:$A,$A569)+SUMIFS('A.T D67'!Q:Q,'A.T D67'!$A:$A,$A569)</f>
        <v>16.04</v>
      </c>
      <c r="Q569" s="1">
        <f>SUMIFS('A.T D0'!R:R,'A.T D0'!$A:$A,$A569)+SUMIFS('A.T D7'!R:R,'A.T D7'!$A:$A,$A569)+SUMIFS('A.T D22'!R:R,'A.T D22'!$A:$A,$A569)+SUMIFS('A.T D37'!R:R,'A.T D37'!$A:$A,$A569)+SUMIFS('A.T D52'!R:R,'A.T D52'!$A:$A,$A569)+SUMIFS('A.T D67'!R:R,'A.T D67'!$A:$A,$A569)</f>
        <v>85.23</v>
      </c>
      <c r="R569" s="1">
        <f>SUMIFS('A.T D0'!S:S,'A.T D0'!$A:$A,$A569)+SUMIFS('A.T D7'!S:S,'A.T D7'!$A:$A,$A569)+SUMIFS('A.T D22'!S:S,'A.T D22'!$A:$A,$A569)+SUMIFS('A.T D37'!S:S,'A.T D37'!$A:$A,$A569)+SUMIFS('A.T D52'!S:S,'A.T D52'!$A:$A,$A569)+SUMIFS('A.T D67'!S:S,'A.T D67'!$A:$A,$A569)</f>
        <v>0.72</v>
      </c>
      <c r="S569" s="1">
        <f>SUMIFS('A.T D0'!T:T,'A.T D0'!$A:$A,$A569)+SUMIFS('A.T D7'!T:T,'A.T D7'!$A:$A,$A569)+SUMIFS('A.T D22'!T:T,'A.T D22'!$A:$A,$A569)+SUMIFS('A.T D37'!T:T,'A.T D37'!$A:$A,$A569)+SUMIFS('A.T D52'!T:T,'A.T D52'!$A:$A,$A569)+SUMIFS('A.T D67'!T:T,'A.T D67'!$A:$A,$A569)</f>
        <v>13.5101</v>
      </c>
      <c r="T569" s="1">
        <f>SUMIFS('A.T D0'!U:U,'A.T D0'!$A:$A,$A569)+SUMIFS('A.T D7'!U:U,'A.T D7'!$A:$A,$A569)+SUMIFS('A.T D22'!U:U,'A.T D22'!$A:$A,$A569)+SUMIFS('A.T D37'!U:U,'A.T D37'!$A:$A,$A569)+SUMIFS('A.T D52'!U:U,'A.T D52'!$A:$A,$A569)+SUMIFS('A.T D67'!U:U,'A.T D67'!$A:$A,$A569)</f>
        <v>0.61</v>
      </c>
      <c r="U569" s="1">
        <f>SUMIFS('A.T D0'!V:V,'A.T D0'!$A:$A,$A569)+SUMIFS('A.T D7'!V:V,'A.T D7'!$A:$A,$A569)+SUMIFS('A.T D22'!V:V,'A.T D22'!$A:$A,$A569)+SUMIFS('A.T D37'!V:V,'A.T D37'!$A:$A,$A569)+SUMIFS('A.T D52'!V:V,'A.T D52'!$A:$A,$A569)+SUMIFS('A.T D67'!V:V,'A.T D67'!$A:$A,$A569)</f>
        <v>12.31</v>
      </c>
      <c r="V569" s="1">
        <f>SUMIFS('A.T D0'!W:W,'A.T D0'!$A:$A,$A569)+SUMIFS('A.T D7'!W:W,'A.T D7'!$A:$A,$A569)+SUMIFS('A.T D22'!W:W,'A.T D22'!$A:$A,$A569)+SUMIFS('A.T D37'!W:W,'A.T D37'!$A:$A,$A569)+SUMIFS('A.T D52'!W:W,'A.T D52'!$A:$A,$A569)+SUMIFS('A.T D67'!W:W,'A.T D67'!$A:$A,$A569)</f>
        <v>14.45</v>
      </c>
      <c r="W569" s="1">
        <f>SUMIFS('A.T D0'!X:X,'A.T D0'!$A:$A,$A569)+SUMIFS('A.T D7'!X:X,'A.T D7'!$A:$A,$A569)+SUMIFS('A.T D22'!X:X,'A.T D22'!$A:$A,$A569)+SUMIFS('A.T D37'!X:X,'A.T D37'!$A:$A,$A569)+SUMIFS('A.T D52'!X:X,'A.T D52'!$A:$A,$A569)+SUMIFS('A.T D67'!X:X,'A.T D67'!$A:$A,$A569)</f>
        <v>135.71</v>
      </c>
      <c r="X569" s="17">
        <f>SUMIFS(TCH!J:J,TCH!$A:$A,$A569)</f>
        <v>0</v>
      </c>
      <c r="Y569" s="17">
        <f>IF(X569=0,0,(X569*AVERAGEIFS($W:$W,$C:$C,$C569,$D:$D,$D569,$E:$E,$E569,$G:$G,$G569,$B:$B,_xlfn.MAXIFS($B:$B,$C:$C,$C569,$D:$D,$D569,$E:$E,$E569,$G:$G,$G569,$B:$B,"&lt;&gt;"&amp;$B569)))/1000)</f>
        <v>0</v>
      </c>
      <c r="Z569" s="17">
        <f>SUMIFS(TCH!M:M,TCH!$A:$A,$A569)</f>
        <v>0</v>
      </c>
      <c r="AA569" s="17">
        <f>IF(Z569=0,0,(Z569*AVERAGEIFS($W:$W,$C:$C,$C569,$D:$D,$D569,$E:$E,$E569,$G:$G,$G569,$B:$B,_xlfn.MAXIFS($B:$B,$C:$C,$C569,$D:$D,$D569,$E:$E,$E569,$G:$G,$G569,$B:$B,"&lt;&gt;"&amp;$B569)))/1000)</f>
        <v>0</v>
      </c>
      <c r="AB569" s="17">
        <f>SUMIFS(TCH!P:P,TCH!$A:$A,$A569)</f>
        <v>0</v>
      </c>
      <c r="AC569" s="17">
        <f>IF(AB569=0,0,(AB569*AVERAGEIFS($W:$W,$C:$C,$C569,$D:$D,$D569,$E:$E,$E569,$G:$G,$G569,$B:$B,_xlfn.MAXIFS($B:$B,$C:$C,$C569,$D:$D,$D569,$E:$E,$E569,$G:$G,$G569,$B:$B,"&lt;&gt;"&amp;$B569)))/1000)</f>
        <v>0</v>
      </c>
      <c r="AD569" s="17">
        <f>SUMIFS(TCH!S:S,TCH!$A:$A,$A569)</f>
        <v>0</v>
      </c>
      <c r="AE569" s="17">
        <f>IF(AD569=0,0,(AD569*AVERAGEIFS($W:$W,$C:$C,$C569,$D:$D,$D569,$E:$E,$E569,$G:$G,$G569,$B:$B,_xlfn.MAXIFS($B:$B,$C:$C,$C569,$D:$D,$D569,$E:$E,$E569,$G:$G,$G569,$B:$B,"&lt;&gt;"&amp;$B569)))/1000)</f>
        <v>0</v>
      </c>
      <c r="AF569" s="17">
        <f>SUMIFS(TCH!V:V,TCH!$A:$A,$A569)</f>
        <v>0</v>
      </c>
      <c r="AG569" s="17">
        <f>IF(AF569=0,0,(AF569*AVERAGEIFS($W:$W,$C:$C,$C569,$D:$D,$D569,$E:$E,$E569,$G:$G,$G569,$B:$B,_xlfn.MAXIFS($B:$B,$C:$C,$C569,$D:$D,$D569,$E:$E,$E569,$G:$G,$G569,$B:$B,"&lt;&gt;"&amp;$B569)))/1000)</f>
        <v>0</v>
      </c>
      <c r="AH569" s="17">
        <f>SUMIFS(TCH!Y:Y,TCH!$A:$A,$A569)</f>
        <v>0</v>
      </c>
      <c r="AI569" s="17">
        <f>IF(AH569=0,0,(AH569*AVERAGEIFS($W:$W,$C:$C,$C569,$D:$D,$D569,$E:$E,$E569,$G:$G,$G569,$B:$B,_xlfn.MAXIFS($B:$B,$C:$C,$C569,$D:$D,$D569,$E:$E,$E569,$G:$G,$G569,$B:$B,"&lt;&gt;"&amp;$B569)))/1000)</f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>
        <v>0</v>
      </c>
      <c r="AX569">
        <v>0</v>
      </c>
      <c r="AY569">
        <v>0</v>
      </c>
      <c r="AZ569">
        <v>0</v>
      </c>
    </row>
    <row r="570" spans="1:52" x14ac:dyDescent="0.25">
      <c r="A570" s="1" t="str">
        <f t="shared" si="8"/>
        <v>45803491B4R230</v>
      </c>
      <c r="B570" s="7">
        <v>45803</v>
      </c>
      <c r="C570" s="1">
        <v>49</v>
      </c>
      <c r="D570" s="1">
        <v>1</v>
      </c>
      <c r="E570" s="3" t="s">
        <v>58</v>
      </c>
      <c r="F570" s="1" t="s">
        <v>54</v>
      </c>
      <c r="G570" s="1">
        <v>30</v>
      </c>
      <c r="H570" s="4">
        <f>SUMIFS(Biometria!H:H,Biometria!$A:$A,$A570)</f>
        <v>18.440000000000001</v>
      </c>
      <c r="I570" s="6">
        <f>SUMIFS(Biometria!I:I,Biometria!$A:$A,$A570)</f>
        <v>0</v>
      </c>
      <c r="J570" s="6">
        <f>SUMIFS(Biometria!J:J,Biometria!$A:$A,$A570)</f>
        <v>3.55</v>
      </c>
      <c r="K570" s="2">
        <f>SUMIFS(Biometria!K:K,Biometria!$A:$A,$A570)</f>
        <v>0</v>
      </c>
      <c r="L570" s="1">
        <f>SUMIFS(Biometria!L:L,Biometria!$A:$A,$A570)</f>
        <v>38</v>
      </c>
      <c r="M570" s="1">
        <f>SUMIFS(Biometria!M:M,Biometria!$A:$A,$A570)</f>
        <v>0</v>
      </c>
      <c r="N570" s="1">
        <f>SUMIFS('A.T D0'!O:O,'A.T D0'!$A:$A,$A570)+SUMIFS('A.T D7'!O:O,'A.T D7'!$A:$A,$A570)+SUMIFS('A.T D22'!O:O,'A.T D22'!$A:$A,$A570)+SUMIFS('A.T D37'!O:O,'A.T D37'!$A:$A,$A570)+SUMIFS('A.T D52'!O:O,'A.T D52'!$A:$A,$A570)+SUMIFS('A.T D67'!O:O,'A.T D67'!$A:$A,$A570)</f>
        <v>5.2</v>
      </c>
      <c r="O570" s="1">
        <f>SUMIFS('A.T D0'!P:P,'A.T D0'!$A:$A,$A570)+SUMIFS('A.T D7'!P:P,'A.T D7'!$A:$A,$A570)+SUMIFS('A.T D22'!P:P,'A.T D22'!$A:$A,$A570)+SUMIFS('A.T D37'!P:P,'A.T D37'!$A:$A,$A570)+SUMIFS('A.T D52'!P:P,'A.T D52'!$A:$A,$A570)+SUMIFS('A.T D67'!P:P,'A.T D67'!$A:$A,$A570)</f>
        <v>19.329999999999998</v>
      </c>
      <c r="P570" s="1">
        <f>SUMIFS('A.T D0'!Q:Q,'A.T D0'!$A:$A,$A570)+SUMIFS('A.T D7'!Q:Q,'A.T D7'!$A:$A,$A570)+SUMIFS('A.T D22'!Q:Q,'A.T D22'!$A:$A,$A570)+SUMIFS('A.T D37'!Q:Q,'A.T D37'!$A:$A,$A570)+SUMIFS('A.T D52'!Q:Q,'A.T D52'!$A:$A,$A570)+SUMIFS('A.T D67'!Q:Q,'A.T D67'!$A:$A,$A570)</f>
        <v>16.239999999999998</v>
      </c>
      <c r="Q570" s="1">
        <f>SUMIFS('A.T D0'!R:R,'A.T D0'!$A:$A,$A570)+SUMIFS('A.T D7'!R:R,'A.T D7'!$A:$A,$A570)+SUMIFS('A.T D22'!R:R,'A.T D22'!$A:$A,$A570)+SUMIFS('A.T D37'!R:R,'A.T D37'!$A:$A,$A570)+SUMIFS('A.T D52'!R:R,'A.T D52'!$A:$A,$A570)+SUMIFS('A.T D67'!R:R,'A.T D67'!$A:$A,$A570)</f>
        <v>84.01</v>
      </c>
      <c r="R570" s="1">
        <f>SUMIFS('A.T D0'!S:S,'A.T D0'!$A:$A,$A570)+SUMIFS('A.T D7'!S:S,'A.T D7'!$A:$A,$A570)+SUMIFS('A.T D22'!S:S,'A.T D22'!$A:$A,$A570)+SUMIFS('A.T D37'!S:S,'A.T D37'!$A:$A,$A570)+SUMIFS('A.T D52'!S:S,'A.T D52'!$A:$A,$A570)+SUMIFS('A.T D67'!S:S,'A.T D67'!$A:$A,$A570)</f>
        <v>0.76</v>
      </c>
      <c r="S570" s="1">
        <f>SUMIFS('A.T D0'!T:T,'A.T D0'!$A:$A,$A570)+SUMIFS('A.T D7'!T:T,'A.T D7'!$A:$A,$A570)+SUMIFS('A.T D22'!T:T,'A.T D22'!$A:$A,$A570)+SUMIFS('A.T D37'!T:T,'A.T D37'!$A:$A,$A570)+SUMIFS('A.T D52'!T:T,'A.T D52'!$A:$A,$A570)+SUMIFS('A.T D67'!T:T,'A.T D67'!$A:$A,$A570)</f>
        <v>13.288600000000001</v>
      </c>
      <c r="T570" s="1">
        <f>SUMIFS('A.T D0'!U:U,'A.T D0'!$A:$A,$A570)+SUMIFS('A.T D7'!U:U,'A.T D7'!$A:$A,$A570)+SUMIFS('A.T D22'!U:U,'A.T D22'!$A:$A,$A570)+SUMIFS('A.T D37'!U:U,'A.T D37'!$A:$A,$A570)+SUMIFS('A.T D52'!U:U,'A.T D52'!$A:$A,$A570)+SUMIFS('A.T D67'!U:U,'A.T D67'!$A:$A,$A570)</f>
        <v>0.62</v>
      </c>
      <c r="U570" s="1">
        <f>SUMIFS('A.T D0'!V:V,'A.T D0'!$A:$A,$A570)+SUMIFS('A.T D7'!V:V,'A.T D7'!$A:$A,$A570)+SUMIFS('A.T D22'!V:V,'A.T D22'!$A:$A,$A570)+SUMIFS('A.T D37'!V:V,'A.T D37'!$A:$A,$A570)+SUMIFS('A.T D52'!V:V,'A.T D52'!$A:$A,$A570)+SUMIFS('A.T D67'!V:V,'A.T D67'!$A:$A,$A570)</f>
        <v>13.96</v>
      </c>
      <c r="V570" s="1">
        <f>SUMIFS('A.T D0'!W:W,'A.T D0'!$A:$A,$A570)+SUMIFS('A.T D7'!W:W,'A.T D7'!$A:$A,$A570)+SUMIFS('A.T D22'!W:W,'A.T D22'!$A:$A,$A570)+SUMIFS('A.T D37'!W:W,'A.T D37'!$A:$A,$A570)+SUMIFS('A.T D52'!W:W,'A.T D52'!$A:$A,$A570)+SUMIFS('A.T D67'!W:W,'A.T D67'!$A:$A,$A570)</f>
        <v>12.72</v>
      </c>
      <c r="W570" s="1">
        <f>SUMIFS('A.T D0'!X:X,'A.T D0'!$A:$A,$A570)+SUMIFS('A.T D7'!X:X,'A.T D7'!$A:$A,$A570)+SUMIFS('A.T D22'!X:X,'A.T D22'!$A:$A,$A570)+SUMIFS('A.T D37'!X:X,'A.T D37'!$A:$A,$A570)+SUMIFS('A.T D52'!X:X,'A.T D52'!$A:$A,$A570)+SUMIFS('A.T D67'!X:X,'A.T D67'!$A:$A,$A570)</f>
        <v>133.66</v>
      </c>
      <c r="X570" s="17">
        <f>SUMIFS(TCH!J:J,TCH!$A:$A,$A570)</f>
        <v>0</v>
      </c>
      <c r="Y570" s="17">
        <f>IF(X570=0,0,(X570*AVERAGEIFS($W:$W,$C:$C,$C570,$D:$D,$D570,$E:$E,$E570,$G:$G,$G570,$B:$B,_xlfn.MAXIFS($B:$B,$C:$C,$C570,$D:$D,$D570,$E:$E,$E570,$G:$G,$G570,$B:$B,"&lt;&gt;"&amp;$B570)))/1000)</f>
        <v>0</v>
      </c>
      <c r="Z570" s="17">
        <f>SUMIFS(TCH!M:M,TCH!$A:$A,$A570)</f>
        <v>0</v>
      </c>
      <c r="AA570" s="17">
        <f>IF(Z570=0,0,(Z570*AVERAGEIFS($W:$W,$C:$C,$C570,$D:$D,$D570,$E:$E,$E570,$G:$G,$G570,$B:$B,_xlfn.MAXIFS($B:$B,$C:$C,$C570,$D:$D,$D570,$E:$E,$E570,$G:$G,$G570,$B:$B,"&lt;&gt;"&amp;$B570)))/1000)</f>
        <v>0</v>
      </c>
      <c r="AB570" s="17">
        <f>SUMIFS(TCH!P:P,TCH!$A:$A,$A570)</f>
        <v>0</v>
      </c>
      <c r="AC570" s="17">
        <f>IF(AB570=0,0,(AB570*AVERAGEIFS($W:$W,$C:$C,$C570,$D:$D,$D570,$E:$E,$E570,$G:$G,$G570,$B:$B,_xlfn.MAXIFS($B:$B,$C:$C,$C570,$D:$D,$D570,$E:$E,$E570,$G:$G,$G570,$B:$B,"&lt;&gt;"&amp;$B570)))/1000)</f>
        <v>0</v>
      </c>
      <c r="AD570" s="17">
        <f>SUMIFS(TCH!S:S,TCH!$A:$A,$A570)</f>
        <v>0</v>
      </c>
      <c r="AE570" s="17">
        <f>IF(AD570=0,0,(AD570*AVERAGEIFS($W:$W,$C:$C,$C570,$D:$D,$D570,$E:$E,$E570,$G:$G,$G570,$B:$B,_xlfn.MAXIFS($B:$B,$C:$C,$C570,$D:$D,$D570,$E:$E,$E570,$G:$G,$G570,$B:$B,"&lt;&gt;"&amp;$B570)))/1000)</f>
        <v>0</v>
      </c>
      <c r="AF570" s="17">
        <f>SUMIFS(TCH!V:V,TCH!$A:$A,$A570)</f>
        <v>0</v>
      </c>
      <c r="AG570" s="17">
        <f>IF(AF570=0,0,(AF570*AVERAGEIFS($W:$W,$C:$C,$C570,$D:$D,$D570,$E:$E,$E570,$G:$G,$G570,$B:$B,_xlfn.MAXIFS($B:$B,$C:$C,$C570,$D:$D,$D570,$E:$E,$E570,$G:$G,$G570,$B:$B,"&lt;&gt;"&amp;$B570)))/1000)</f>
        <v>0</v>
      </c>
      <c r="AH570" s="17">
        <f>SUMIFS(TCH!Y:Y,TCH!$A:$A,$A570)</f>
        <v>0</v>
      </c>
      <c r="AI570" s="17">
        <f>IF(AH570=0,0,(AH570*AVERAGEIFS($W:$W,$C:$C,$C570,$D:$D,$D570,$E:$E,$E570,$G:$G,$G570,$B:$B,_xlfn.MAXIFS($B:$B,$C:$C,$C570,$D:$D,$D570,$E:$E,$E570,$G:$G,$G570,$B:$B,"&lt;&gt;"&amp;$B570)))/1000)</f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>
        <v>0</v>
      </c>
      <c r="AX570">
        <v>0</v>
      </c>
      <c r="AY570">
        <v>0</v>
      </c>
      <c r="AZ570">
        <v>0</v>
      </c>
    </row>
    <row r="571" spans="1:52" x14ac:dyDescent="0.25">
      <c r="A571" s="1" t="str">
        <f t="shared" si="8"/>
        <v>45803491B4R330</v>
      </c>
      <c r="B571" s="7">
        <v>45803</v>
      </c>
      <c r="C571" s="1">
        <v>49</v>
      </c>
      <c r="D571" s="1">
        <v>1</v>
      </c>
      <c r="E571" s="3" t="s">
        <v>58</v>
      </c>
      <c r="F571" s="1" t="s">
        <v>55</v>
      </c>
      <c r="G571" s="1">
        <v>30</v>
      </c>
      <c r="H571" s="4">
        <f>SUMIFS(Biometria!H:H,Biometria!$A:$A,$A571)</f>
        <v>19.260000000000002</v>
      </c>
      <c r="I571" s="6">
        <f>SUMIFS(Biometria!I:I,Biometria!$A:$A,$A571)</f>
        <v>0</v>
      </c>
      <c r="J571" s="6">
        <f>SUMIFS(Biometria!J:J,Biometria!$A:$A,$A571)</f>
        <v>3.6</v>
      </c>
      <c r="K571" s="2">
        <f>SUMIFS(Biometria!K:K,Biometria!$A:$A,$A571)</f>
        <v>0</v>
      </c>
      <c r="L571" s="1">
        <f>SUMIFS(Biometria!L:L,Biometria!$A:$A,$A571)</f>
        <v>34</v>
      </c>
      <c r="M571" s="1">
        <f>SUMIFS(Biometria!M:M,Biometria!$A:$A,$A571)</f>
        <v>0</v>
      </c>
      <c r="N571" s="1">
        <f>SUMIFS('A.T D0'!O:O,'A.T D0'!$A:$A,$A571)+SUMIFS('A.T D7'!O:O,'A.T D7'!$A:$A,$A571)+SUMIFS('A.T D22'!O:O,'A.T D22'!$A:$A,$A571)+SUMIFS('A.T D37'!O:O,'A.T D37'!$A:$A,$A571)+SUMIFS('A.T D52'!O:O,'A.T D52'!$A:$A,$A571)+SUMIFS('A.T D67'!O:O,'A.T D67'!$A:$A,$A571)</f>
        <v>5.2</v>
      </c>
      <c r="O571" s="1">
        <f>SUMIFS('A.T D0'!P:P,'A.T D0'!$A:$A,$A571)+SUMIFS('A.T D7'!P:P,'A.T D7'!$A:$A,$A571)+SUMIFS('A.T D22'!P:P,'A.T D22'!$A:$A,$A571)+SUMIFS('A.T D37'!P:P,'A.T D37'!$A:$A,$A571)+SUMIFS('A.T D52'!P:P,'A.T D52'!$A:$A,$A571)+SUMIFS('A.T D67'!P:P,'A.T D67'!$A:$A,$A571)</f>
        <v>18.809999999999999</v>
      </c>
      <c r="P571" s="1">
        <f>SUMIFS('A.T D0'!Q:Q,'A.T D0'!$A:$A,$A571)+SUMIFS('A.T D7'!Q:Q,'A.T D7'!$A:$A,$A571)+SUMIFS('A.T D22'!Q:Q,'A.T D22'!$A:$A,$A571)+SUMIFS('A.T D37'!Q:Q,'A.T D37'!$A:$A,$A571)+SUMIFS('A.T D52'!Q:Q,'A.T D52'!$A:$A,$A571)+SUMIFS('A.T D67'!Q:Q,'A.T D67'!$A:$A,$A571)</f>
        <v>16.010000000000002</v>
      </c>
      <c r="Q571" s="1">
        <f>SUMIFS('A.T D0'!R:R,'A.T D0'!$A:$A,$A571)+SUMIFS('A.T D7'!R:R,'A.T D7'!$A:$A,$A571)+SUMIFS('A.T D22'!R:R,'A.T D22'!$A:$A,$A571)+SUMIFS('A.T D37'!R:R,'A.T D37'!$A:$A,$A571)+SUMIFS('A.T D52'!R:R,'A.T D52'!$A:$A,$A571)+SUMIFS('A.T D67'!R:R,'A.T D67'!$A:$A,$A571)</f>
        <v>85.11</v>
      </c>
      <c r="R571" s="1">
        <f>SUMIFS('A.T D0'!S:S,'A.T D0'!$A:$A,$A571)+SUMIFS('A.T D7'!S:S,'A.T D7'!$A:$A,$A571)+SUMIFS('A.T D22'!S:S,'A.T D22'!$A:$A,$A571)+SUMIFS('A.T D37'!S:S,'A.T D37'!$A:$A,$A571)+SUMIFS('A.T D52'!S:S,'A.T D52'!$A:$A,$A571)+SUMIFS('A.T D67'!S:S,'A.T D67'!$A:$A,$A571)</f>
        <v>0.72</v>
      </c>
      <c r="S571" s="1">
        <f>SUMIFS('A.T D0'!T:T,'A.T D0'!$A:$A,$A571)+SUMIFS('A.T D7'!T:T,'A.T D7'!$A:$A,$A571)+SUMIFS('A.T D22'!T:T,'A.T D22'!$A:$A,$A571)+SUMIFS('A.T D37'!T:T,'A.T D37'!$A:$A,$A571)+SUMIFS('A.T D52'!T:T,'A.T D52'!$A:$A,$A571)+SUMIFS('A.T D67'!T:T,'A.T D67'!$A:$A,$A571)</f>
        <v>13.489599999999999</v>
      </c>
      <c r="T571" s="1">
        <f>SUMIFS('A.T D0'!U:U,'A.T D0'!$A:$A,$A571)+SUMIFS('A.T D7'!U:U,'A.T D7'!$A:$A,$A571)+SUMIFS('A.T D22'!U:U,'A.T D22'!$A:$A,$A571)+SUMIFS('A.T D37'!U:U,'A.T D37'!$A:$A,$A571)+SUMIFS('A.T D52'!U:U,'A.T D52'!$A:$A,$A571)+SUMIFS('A.T D67'!U:U,'A.T D67'!$A:$A,$A571)</f>
        <v>0.61</v>
      </c>
      <c r="U571" s="1">
        <f>SUMIFS('A.T D0'!V:V,'A.T D0'!$A:$A,$A571)+SUMIFS('A.T D7'!V:V,'A.T D7'!$A:$A,$A571)+SUMIFS('A.T D22'!V:V,'A.T D22'!$A:$A,$A571)+SUMIFS('A.T D37'!V:V,'A.T D37'!$A:$A,$A571)+SUMIFS('A.T D52'!V:V,'A.T D52'!$A:$A,$A571)+SUMIFS('A.T D67'!V:V,'A.T D67'!$A:$A,$A571)</f>
        <v>12.29</v>
      </c>
      <c r="V571" s="1">
        <f>SUMIFS('A.T D0'!W:W,'A.T D0'!$A:$A,$A571)+SUMIFS('A.T D7'!W:W,'A.T D7'!$A:$A,$A571)+SUMIFS('A.T D22'!W:W,'A.T D22'!$A:$A,$A571)+SUMIFS('A.T D37'!W:W,'A.T D37'!$A:$A,$A571)+SUMIFS('A.T D52'!W:W,'A.T D52'!$A:$A,$A571)+SUMIFS('A.T D67'!W:W,'A.T D67'!$A:$A,$A571)</f>
        <v>14.28</v>
      </c>
      <c r="W571" s="1">
        <f>SUMIFS('A.T D0'!X:X,'A.T D0'!$A:$A,$A571)+SUMIFS('A.T D7'!X:X,'A.T D7'!$A:$A,$A571)+SUMIFS('A.T D22'!X:X,'A.T D22'!$A:$A,$A571)+SUMIFS('A.T D37'!X:X,'A.T D37'!$A:$A,$A571)+SUMIFS('A.T D52'!X:X,'A.T D52'!$A:$A,$A571)+SUMIFS('A.T D67'!X:X,'A.T D67'!$A:$A,$A571)</f>
        <v>135.51</v>
      </c>
      <c r="X571" s="17">
        <f>SUMIFS(TCH!J:J,TCH!$A:$A,$A571)</f>
        <v>0</v>
      </c>
      <c r="Y571" s="17">
        <f>IF(X571=0,0,(X571*AVERAGEIFS($W:$W,$C:$C,$C571,$D:$D,$D571,$E:$E,$E571,$G:$G,$G571,$B:$B,_xlfn.MAXIFS($B:$B,$C:$C,$C571,$D:$D,$D571,$E:$E,$E571,$G:$G,$G571,$B:$B,"&lt;&gt;"&amp;$B571)))/1000)</f>
        <v>0</v>
      </c>
      <c r="Z571" s="17">
        <f>SUMIFS(TCH!M:M,TCH!$A:$A,$A571)</f>
        <v>0</v>
      </c>
      <c r="AA571" s="17">
        <f>IF(Z571=0,0,(Z571*AVERAGEIFS($W:$W,$C:$C,$C571,$D:$D,$D571,$E:$E,$E571,$G:$G,$G571,$B:$B,_xlfn.MAXIFS($B:$B,$C:$C,$C571,$D:$D,$D571,$E:$E,$E571,$G:$G,$G571,$B:$B,"&lt;&gt;"&amp;$B571)))/1000)</f>
        <v>0</v>
      </c>
      <c r="AB571" s="17">
        <f>SUMIFS(TCH!P:P,TCH!$A:$A,$A571)</f>
        <v>0</v>
      </c>
      <c r="AC571" s="17">
        <f>IF(AB571=0,0,(AB571*AVERAGEIFS($W:$W,$C:$C,$C571,$D:$D,$D571,$E:$E,$E571,$G:$G,$G571,$B:$B,_xlfn.MAXIFS($B:$B,$C:$C,$C571,$D:$D,$D571,$E:$E,$E571,$G:$G,$G571,$B:$B,"&lt;&gt;"&amp;$B571)))/1000)</f>
        <v>0</v>
      </c>
      <c r="AD571" s="17">
        <f>SUMIFS(TCH!S:S,TCH!$A:$A,$A571)</f>
        <v>0</v>
      </c>
      <c r="AE571" s="17">
        <f>IF(AD571=0,0,(AD571*AVERAGEIFS($W:$W,$C:$C,$C571,$D:$D,$D571,$E:$E,$E571,$G:$G,$G571,$B:$B,_xlfn.MAXIFS($B:$B,$C:$C,$C571,$D:$D,$D571,$E:$E,$E571,$G:$G,$G571,$B:$B,"&lt;&gt;"&amp;$B571)))/1000)</f>
        <v>0</v>
      </c>
      <c r="AF571" s="17">
        <f>SUMIFS(TCH!V:V,TCH!$A:$A,$A571)</f>
        <v>0</v>
      </c>
      <c r="AG571" s="17">
        <f>IF(AF571=0,0,(AF571*AVERAGEIFS($W:$W,$C:$C,$C571,$D:$D,$D571,$E:$E,$E571,$G:$G,$G571,$B:$B,_xlfn.MAXIFS($B:$B,$C:$C,$C571,$D:$D,$D571,$E:$E,$E571,$G:$G,$G571,$B:$B,"&lt;&gt;"&amp;$B571)))/1000)</f>
        <v>0</v>
      </c>
      <c r="AH571" s="17">
        <f>SUMIFS(TCH!Y:Y,TCH!$A:$A,$A571)</f>
        <v>0</v>
      </c>
      <c r="AI571" s="17">
        <f>IF(AH571=0,0,(AH571*AVERAGEIFS($W:$W,$C:$C,$C571,$D:$D,$D571,$E:$E,$E571,$G:$G,$G571,$B:$B,_xlfn.MAXIFS($B:$B,$C:$C,$C571,$D:$D,$D571,$E:$E,$E571,$G:$G,$G571,$B:$B,"&lt;&gt;"&amp;$B571)))/1000)</f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>
        <v>0</v>
      </c>
      <c r="AX571">
        <v>0</v>
      </c>
      <c r="AY571">
        <v>0</v>
      </c>
      <c r="AZ571">
        <v>0</v>
      </c>
    </row>
    <row r="572" spans="1:52" x14ac:dyDescent="0.25">
      <c r="A572" s="1" t="str">
        <f t="shared" si="8"/>
        <v>45803498B4R131</v>
      </c>
      <c r="B572" s="7">
        <v>45803</v>
      </c>
      <c r="C572" s="1">
        <v>49</v>
      </c>
      <c r="D572" s="1">
        <v>8</v>
      </c>
      <c r="E572" s="3" t="s">
        <v>58</v>
      </c>
      <c r="F572" s="1" t="s">
        <v>53</v>
      </c>
      <c r="G572" s="1">
        <v>31</v>
      </c>
      <c r="H572" s="4">
        <f>SUMIFS(Biometria!H:H,Biometria!$A:$A,$A572)</f>
        <v>21.08</v>
      </c>
      <c r="I572" s="6">
        <f>SUMIFS(Biometria!I:I,Biometria!$A:$A,$A572)</f>
        <v>21.406666666666666</v>
      </c>
      <c r="J572" s="6">
        <f>SUMIFS(Biometria!J:J,Biometria!$A:$A,$A572)</f>
        <v>3.6</v>
      </c>
      <c r="K572" s="2">
        <f>SUMIFS(Biometria!K:K,Biometria!$A:$A,$A572)</f>
        <v>3.6333333333333333</v>
      </c>
      <c r="L572" s="1">
        <f>SUMIFS(Biometria!L:L,Biometria!$A:$A,$A572)</f>
        <v>35</v>
      </c>
      <c r="M572" s="1">
        <f>SUMIFS(Biometria!M:M,Biometria!$A:$A,$A572)</f>
        <v>35.666666666666664</v>
      </c>
      <c r="N572" s="1">
        <f>SUMIFS('A.T D0'!O:O,'A.T D0'!$A:$A,$A572)+SUMIFS('A.T D7'!O:O,'A.T D7'!$A:$A,$A572)+SUMIFS('A.T D22'!O:O,'A.T D22'!$A:$A,$A572)+SUMIFS('A.T D37'!O:O,'A.T D37'!$A:$A,$A572)+SUMIFS('A.T D52'!O:O,'A.T D52'!$A:$A,$A572)+SUMIFS('A.T D67'!O:O,'A.T D67'!$A:$A,$A572)</f>
        <v>5.2</v>
      </c>
      <c r="O572" s="1">
        <f>SUMIFS('A.T D0'!P:P,'A.T D0'!$A:$A,$A572)+SUMIFS('A.T D7'!P:P,'A.T D7'!$A:$A,$A572)+SUMIFS('A.T D22'!P:P,'A.T D22'!$A:$A,$A572)+SUMIFS('A.T D37'!P:P,'A.T D37'!$A:$A,$A572)+SUMIFS('A.T D52'!P:P,'A.T D52'!$A:$A,$A572)+SUMIFS('A.T D67'!P:P,'A.T D67'!$A:$A,$A572)</f>
        <v>19.73</v>
      </c>
      <c r="P572" s="1">
        <f>SUMIFS('A.T D0'!Q:Q,'A.T D0'!$A:$A,$A572)+SUMIFS('A.T D7'!Q:Q,'A.T D7'!$A:$A,$A572)+SUMIFS('A.T D22'!Q:Q,'A.T D22'!$A:$A,$A572)+SUMIFS('A.T D37'!Q:Q,'A.T D37'!$A:$A,$A572)+SUMIFS('A.T D52'!Q:Q,'A.T D52'!$A:$A,$A572)+SUMIFS('A.T D67'!Q:Q,'A.T D67'!$A:$A,$A572)</f>
        <v>16.91</v>
      </c>
      <c r="Q572" s="1">
        <f>SUMIFS('A.T D0'!R:R,'A.T D0'!$A:$A,$A572)+SUMIFS('A.T D7'!R:R,'A.T D7'!$A:$A,$A572)+SUMIFS('A.T D22'!R:R,'A.T D22'!$A:$A,$A572)+SUMIFS('A.T D37'!R:R,'A.T D37'!$A:$A,$A572)+SUMIFS('A.T D52'!R:R,'A.T D52'!$A:$A,$A572)+SUMIFS('A.T D67'!R:R,'A.T D67'!$A:$A,$A572)</f>
        <v>85.71</v>
      </c>
      <c r="R572" s="1">
        <f>SUMIFS('A.T D0'!S:S,'A.T D0'!$A:$A,$A572)+SUMIFS('A.T D7'!S:S,'A.T D7'!$A:$A,$A572)+SUMIFS('A.T D22'!S:S,'A.T D22'!$A:$A,$A572)+SUMIFS('A.T D37'!S:S,'A.T D37'!$A:$A,$A572)+SUMIFS('A.T D52'!S:S,'A.T D52'!$A:$A,$A572)+SUMIFS('A.T D67'!S:S,'A.T D67'!$A:$A,$A572)</f>
        <v>0.7</v>
      </c>
      <c r="S572" s="1">
        <f>SUMIFS('A.T D0'!T:T,'A.T D0'!$A:$A,$A572)+SUMIFS('A.T D7'!T:T,'A.T D7'!$A:$A,$A572)+SUMIFS('A.T D22'!T:T,'A.T D22'!$A:$A,$A572)+SUMIFS('A.T D37'!T:T,'A.T D37'!$A:$A,$A572)+SUMIFS('A.T D52'!T:T,'A.T D52'!$A:$A,$A572)+SUMIFS('A.T D67'!T:T,'A.T D67'!$A:$A,$A572)</f>
        <v>14.0823</v>
      </c>
      <c r="T572" s="1">
        <f>SUMIFS('A.T D0'!U:U,'A.T D0'!$A:$A,$A572)+SUMIFS('A.T D7'!U:U,'A.T D7'!$A:$A,$A572)+SUMIFS('A.T D22'!U:U,'A.T D22'!$A:$A,$A572)+SUMIFS('A.T D37'!U:U,'A.T D37'!$A:$A,$A572)+SUMIFS('A.T D52'!U:U,'A.T D52'!$A:$A,$A572)+SUMIFS('A.T D67'!U:U,'A.T D67'!$A:$A,$A572)</f>
        <v>0.57999999999999996</v>
      </c>
      <c r="U572" s="1">
        <f>SUMIFS('A.T D0'!V:V,'A.T D0'!$A:$A,$A572)+SUMIFS('A.T D7'!V:V,'A.T D7'!$A:$A,$A572)+SUMIFS('A.T D22'!V:V,'A.T D22'!$A:$A,$A572)+SUMIFS('A.T D37'!V:V,'A.T D37'!$A:$A,$A572)+SUMIFS('A.T D52'!V:V,'A.T D52'!$A:$A,$A572)+SUMIFS('A.T D67'!V:V,'A.T D67'!$A:$A,$A572)</f>
        <v>12.96</v>
      </c>
      <c r="V572" s="1">
        <f>SUMIFS('A.T D0'!W:W,'A.T D0'!$A:$A,$A572)+SUMIFS('A.T D7'!W:W,'A.T D7'!$A:$A,$A572)+SUMIFS('A.T D22'!W:W,'A.T D22'!$A:$A,$A572)+SUMIFS('A.T D37'!W:W,'A.T D37'!$A:$A,$A572)+SUMIFS('A.T D52'!W:W,'A.T D52'!$A:$A,$A572)+SUMIFS('A.T D67'!W:W,'A.T D67'!$A:$A,$A572)</f>
        <v>18.86</v>
      </c>
      <c r="W572" s="1">
        <f>SUMIFS('A.T D0'!X:X,'A.T D0'!$A:$A,$A572)+SUMIFS('A.T D7'!X:X,'A.T D7'!$A:$A,$A572)+SUMIFS('A.T D22'!X:X,'A.T D22'!$A:$A,$A572)+SUMIFS('A.T D37'!X:X,'A.T D37'!$A:$A,$A572)+SUMIFS('A.T D52'!X:X,'A.T D52'!$A:$A,$A572)+SUMIFS('A.T D67'!X:X,'A.T D67'!$A:$A,$A572)</f>
        <v>140.94</v>
      </c>
      <c r="X572" s="17">
        <f>SUMIFS(TCH!J:J,TCH!$A:$A,$A572)</f>
        <v>0</v>
      </c>
      <c r="Y572" s="17">
        <f>IF(X572=0,0,(X572*AVERAGEIFS($W:$W,$C:$C,$C572,$D:$D,$D572,$E:$E,$E572,$G:$G,$G572,$B:$B,_xlfn.MAXIFS($B:$B,$C:$C,$C572,$D:$D,$D572,$E:$E,$E572,$G:$G,$G572,$B:$B,"&lt;&gt;"&amp;$B572)))/1000)</f>
        <v>0</v>
      </c>
      <c r="Z572" s="17">
        <f>SUMIFS(TCH!M:M,TCH!$A:$A,$A572)</f>
        <v>0</v>
      </c>
      <c r="AA572" s="17">
        <f>IF(Z572=0,0,(Z572*AVERAGEIFS($W:$W,$C:$C,$C572,$D:$D,$D572,$E:$E,$E572,$G:$G,$G572,$B:$B,_xlfn.MAXIFS($B:$B,$C:$C,$C572,$D:$D,$D572,$E:$E,$E572,$G:$G,$G572,$B:$B,"&lt;&gt;"&amp;$B572)))/1000)</f>
        <v>0</v>
      </c>
      <c r="AB572" s="17">
        <f>SUMIFS(TCH!P:P,TCH!$A:$A,$A572)</f>
        <v>0</v>
      </c>
      <c r="AC572" s="17">
        <f>IF(AB572=0,0,(AB572*AVERAGEIFS($W:$W,$C:$C,$C572,$D:$D,$D572,$E:$E,$E572,$G:$G,$G572,$B:$B,_xlfn.MAXIFS($B:$B,$C:$C,$C572,$D:$D,$D572,$E:$E,$E572,$G:$G,$G572,$B:$B,"&lt;&gt;"&amp;$B572)))/1000)</f>
        <v>0</v>
      </c>
      <c r="AD572" s="17">
        <f>SUMIFS(TCH!S:S,TCH!$A:$A,$A572)</f>
        <v>0</v>
      </c>
      <c r="AE572" s="17">
        <f>IF(AD572=0,0,(AD572*AVERAGEIFS($W:$W,$C:$C,$C572,$D:$D,$D572,$E:$E,$E572,$G:$G,$G572,$B:$B,_xlfn.MAXIFS($B:$B,$C:$C,$C572,$D:$D,$D572,$E:$E,$E572,$G:$G,$G572,$B:$B,"&lt;&gt;"&amp;$B572)))/1000)</f>
        <v>0</v>
      </c>
      <c r="AF572" s="17">
        <f>SUMIFS(TCH!V:V,TCH!$A:$A,$A572)</f>
        <v>0</v>
      </c>
      <c r="AG572" s="17">
        <f>IF(AF572=0,0,(AF572*AVERAGEIFS($W:$W,$C:$C,$C572,$D:$D,$D572,$E:$E,$E572,$G:$G,$G572,$B:$B,_xlfn.MAXIFS($B:$B,$C:$C,$C572,$D:$D,$D572,$E:$E,$E572,$G:$G,$G572,$B:$B,"&lt;&gt;"&amp;$B572)))/1000)</f>
        <v>0</v>
      </c>
      <c r="AH572" s="17">
        <f>SUMIFS(TCH!Y:Y,TCH!$A:$A,$A572)</f>
        <v>0</v>
      </c>
      <c r="AI572" s="17">
        <f>IF(AH572=0,0,(AH572*AVERAGEIFS($W:$W,$C:$C,$C572,$D:$D,$D572,$E:$E,$E572,$G:$G,$G572,$B:$B,_xlfn.MAXIFS($B:$B,$C:$C,$C572,$D:$D,$D572,$E:$E,$E572,$G:$G,$G572,$B:$B,"&lt;&gt;"&amp;$B572)))/1000)</f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>
        <v>0</v>
      </c>
      <c r="AX572">
        <v>0</v>
      </c>
      <c r="AY572">
        <v>0</v>
      </c>
      <c r="AZ572">
        <v>0</v>
      </c>
    </row>
    <row r="573" spans="1:52" x14ac:dyDescent="0.25">
      <c r="A573" s="1" t="str">
        <f t="shared" si="8"/>
        <v>45803498B4R231</v>
      </c>
      <c r="B573" s="7">
        <v>45803</v>
      </c>
      <c r="C573" s="1">
        <v>49</v>
      </c>
      <c r="D573" s="1">
        <v>8</v>
      </c>
      <c r="E573" s="3" t="s">
        <v>58</v>
      </c>
      <c r="F573" s="1" t="s">
        <v>54</v>
      </c>
      <c r="G573" s="1">
        <v>31</v>
      </c>
      <c r="H573" s="4">
        <f>SUMIFS(Biometria!H:H,Biometria!$A:$A,$A573)</f>
        <v>21.87</v>
      </c>
      <c r="I573" s="6">
        <f>SUMIFS(Biometria!I:I,Biometria!$A:$A,$A573)</f>
        <v>0</v>
      </c>
      <c r="J573" s="6">
        <f>SUMIFS(Biometria!J:J,Biometria!$A:$A,$A573)</f>
        <v>3.7</v>
      </c>
      <c r="K573" s="2">
        <f>SUMIFS(Biometria!K:K,Biometria!$A:$A,$A573)</f>
        <v>0</v>
      </c>
      <c r="L573" s="1">
        <f>SUMIFS(Biometria!L:L,Biometria!$A:$A,$A573)</f>
        <v>36</v>
      </c>
      <c r="M573" s="1">
        <f>SUMIFS(Biometria!M:M,Biometria!$A:$A,$A573)</f>
        <v>0</v>
      </c>
      <c r="N573" s="1">
        <f>SUMIFS('A.T D0'!O:O,'A.T D0'!$A:$A,$A573)+SUMIFS('A.T D7'!O:O,'A.T D7'!$A:$A,$A573)+SUMIFS('A.T D22'!O:O,'A.T D22'!$A:$A,$A573)+SUMIFS('A.T D37'!O:O,'A.T D37'!$A:$A,$A573)+SUMIFS('A.T D52'!O:O,'A.T D52'!$A:$A,$A573)+SUMIFS('A.T D67'!O:O,'A.T D67'!$A:$A,$A573)</f>
        <v>5.2</v>
      </c>
      <c r="O573" s="1">
        <f>SUMIFS('A.T D0'!P:P,'A.T D0'!$A:$A,$A573)+SUMIFS('A.T D7'!P:P,'A.T D7'!$A:$A,$A573)+SUMIFS('A.T D22'!P:P,'A.T D22'!$A:$A,$A573)+SUMIFS('A.T D37'!P:P,'A.T D37'!$A:$A,$A573)+SUMIFS('A.T D52'!P:P,'A.T D52'!$A:$A,$A573)+SUMIFS('A.T D67'!P:P,'A.T D67'!$A:$A,$A573)</f>
        <v>19.5</v>
      </c>
      <c r="P573" s="1">
        <f>SUMIFS('A.T D0'!Q:Q,'A.T D0'!$A:$A,$A573)+SUMIFS('A.T D7'!Q:Q,'A.T D7'!$A:$A,$A573)+SUMIFS('A.T D22'!Q:Q,'A.T D22'!$A:$A,$A573)+SUMIFS('A.T D37'!Q:Q,'A.T D37'!$A:$A,$A573)+SUMIFS('A.T D52'!Q:Q,'A.T D52'!$A:$A,$A573)+SUMIFS('A.T D67'!Q:Q,'A.T D67'!$A:$A,$A573)</f>
        <v>16.95</v>
      </c>
      <c r="Q573" s="1">
        <f>SUMIFS('A.T D0'!R:R,'A.T D0'!$A:$A,$A573)+SUMIFS('A.T D7'!R:R,'A.T D7'!$A:$A,$A573)+SUMIFS('A.T D22'!R:R,'A.T D22'!$A:$A,$A573)+SUMIFS('A.T D37'!R:R,'A.T D37'!$A:$A,$A573)+SUMIFS('A.T D52'!R:R,'A.T D52'!$A:$A,$A573)+SUMIFS('A.T D67'!R:R,'A.T D67'!$A:$A,$A573)</f>
        <v>86.92</v>
      </c>
      <c r="R573" s="1">
        <f>SUMIFS('A.T D0'!S:S,'A.T D0'!$A:$A,$A573)+SUMIFS('A.T D7'!S:S,'A.T D7'!$A:$A,$A573)+SUMIFS('A.T D22'!S:S,'A.T D22'!$A:$A,$A573)+SUMIFS('A.T D37'!S:S,'A.T D37'!$A:$A,$A573)+SUMIFS('A.T D52'!S:S,'A.T D52'!$A:$A,$A573)+SUMIFS('A.T D67'!S:S,'A.T D67'!$A:$A,$A573)</f>
        <v>0.66</v>
      </c>
      <c r="S573" s="1">
        <f>SUMIFS('A.T D0'!T:T,'A.T D0'!$A:$A,$A573)+SUMIFS('A.T D7'!T:T,'A.T D7'!$A:$A,$A573)+SUMIFS('A.T D22'!T:T,'A.T D22'!$A:$A,$A573)+SUMIFS('A.T D37'!T:T,'A.T D37'!$A:$A,$A573)+SUMIFS('A.T D52'!T:T,'A.T D52'!$A:$A,$A573)+SUMIFS('A.T D67'!T:T,'A.T D67'!$A:$A,$A573)</f>
        <v>14.1206</v>
      </c>
      <c r="T573" s="1">
        <f>SUMIFS('A.T D0'!U:U,'A.T D0'!$A:$A,$A573)+SUMIFS('A.T D7'!U:U,'A.T D7'!$A:$A,$A573)+SUMIFS('A.T D22'!U:U,'A.T D22'!$A:$A,$A573)+SUMIFS('A.T D37'!U:U,'A.T D37'!$A:$A,$A573)+SUMIFS('A.T D52'!U:U,'A.T D52'!$A:$A,$A573)+SUMIFS('A.T D67'!U:U,'A.T D67'!$A:$A,$A573)</f>
        <v>0.55000000000000004</v>
      </c>
      <c r="U573" s="1">
        <f>SUMIFS('A.T D0'!V:V,'A.T D0'!$A:$A,$A573)+SUMIFS('A.T D7'!V:V,'A.T D7'!$A:$A,$A573)+SUMIFS('A.T D22'!V:V,'A.T D22'!$A:$A,$A573)+SUMIFS('A.T D37'!V:V,'A.T D37'!$A:$A,$A573)+SUMIFS('A.T D52'!V:V,'A.T D52'!$A:$A,$A573)+SUMIFS('A.T D67'!V:V,'A.T D67'!$A:$A,$A573)</f>
        <v>12.94</v>
      </c>
      <c r="V573" s="1">
        <f>SUMIFS('A.T D0'!W:W,'A.T D0'!$A:$A,$A573)+SUMIFS('A.T D7'!W:W,'A.T D7'!$A:$A,$A573)+SUMIFS('A.T D22'!W:W,'A.T D22'!$A:$A,$A573)+SUMIFS('A.T D37'!W:W,'A.T D37'!$A:$A,$A573)+SUMIFS('A.T D52'!W:W,'A.T D52'!$A:$A,$A573)+SUMIFS('A.T D67'!W:W,'A.T D67'!$A:$A,$A573)</f>
        <v>18.940000000000001</v>
      </c>
      <c r="W573" s="1">
        <f>SUMIFS('A.T D0'!X:X,'A.T D0'!$A:$A,$A573)+SUMIFS('A.T D7'!X:X,'A.T D7'!$A:$A,$A573)+SUMIFS('A.T D22'!X:X,'A.T D22'!$A:$A,$A573)+SUMIFS('A.T D37'!X:X,'A.T D37'!$A:$A,$A573)+SUMIFS('A.T D52'!X:X,'A.T D52'!$A:$A,$A573)+SUMIFS('A.T D67'!X:X,'A.T D67'!$A:$A,$A573)</f>
        <v>141.04</v>
      </c>
      <c r="X573" s="17">
        <f>SUMIFS(TCH!J:J,TCH!$A:$A,$A573)</f>
        <v>0</v>
      </c>
      <c r="Y573" s="17">
        <f>IF(X573=0,0,(X573*AVERAGEIFS($W:$W,$C:$C,$C573,$D:$D,$D573,$E:$E,$E573,$G:$G,$G573,$B:$B,_xlfn.MAXIFS($B:$B,$C:$C,$C573,$D:$D,$D573,$E:$E,$E573,$G:$G,$G573,$B:$B,"&lt;&gt;"&amp;$B573)))/1000)</f>
        <v>0</v>
      </c>
      <c r="Z573" s="17">
        <f>SUMIFS(TCH!M:M,TCH!$A:$A,$A573)</f>
        <v>0</v>
      </c>
      <c r="AA573" s="17">
        <f>IF(Z573=0,0,(Z573*AVERAGEIFS($W:$W,$C:$C,$C573,$D:$D,$D573,$E:$E,$E573,$G:$G,$G573,$B:$B,_xlfn.MAXIFS($B:$B,$C:$C,$C573,$D:$D,$D573,$E:$E,$E573,$G:$G,$G573,$B:$B,"&lt;&gt;"&amp;$B573)))/1000)</f>
        <v>0</v>
      </c>
      <c r="AB573" s="17">
        <f>SUMIFS(TCH!P:P,TCH!$A:$A,$A573)</f>
        <v>0</v>
      </c>
      <c r="AC573" s="17">
        <f>IF(AB573=0,0,(AB573*AVERAGEIFS($W:$W,$C:$C,$C573,$D:$D,$D573,$E:$E,$E573,$G:$G,$G573,$B:$B,_xlfn.MAXIFS($B:$B,$C:$C,$C573,$D:$D,$D573,$E:$E,$E573,$G:$G,$G573,$B:$B,"&lt;&gt;"&amp;$B573)))/1000)</f>
        <v>0</v>
      </c>
      <c r="AD573" s="17">
        <f>SUMIFS(TCH!S:S,TCH!$A:$A,$A573)</f>
        <v>0</v>
      </c>
      <c r="AE573" s="17">
        <f>IF(AD573=0,0,(AD573*AVERAGEIFS($W:$W,$C:$C,$C573,$D:$D,$D573,$E:$E,$E573,$G:$G,$G573,$B:$B,_xlfn.MAXIFS($B:$B,$C:$C,$C573,$D:$D,$D573,$E:$E,$E573,$G:$G,$G573,$B:$B,"&lt;&gt;"&amp;$B573)))/1000)</f>
        <v>0</v>
      </c>
      <c r="AF573" s="17">
        <f>SUMIFS(TCH!V:V,TCH!$A:$A,$A573)</f>
        <v>0</v>
      </c>
      <c r="AG573" s="17">
        <f>IF(AF573=0,0,(AF573*AVERAGEIFS($W:$W,$C:$C,$C573,$D:$D,$D573,$E:$E,$E573,$G:$G,$G573,$B:$B,_xlfn.MAXIFS($B:$B,$C:$C,$C573,$D:$D,$D573,$E:$E,$E573,$G:$G,$G573,$B:$B,"&lt;&gt;"&amp;$B573)))/1000)</f>
        <v>0</v>
      </c>
      <c r="AH573" s="17">
        <f>SUMIFS(TCH!Y:Y,TCH!$A:$A,$A573)</f>
        <v>0</v>
      </c>
      <c r="AI573" s="17">
        <f>IF(AH573=0,0,(AH573*AVERAGEIFS($W:$W,$C:$C,$C573,$D:$D,$D573,$E:$E,$E573,$G:$G,$G573,$B:$B,_xlfn.MAXIFS($B:$B,$C:$C,$C573,$D:$D,$D573,$E:$E,$E573,$G:$G,$G573,$B:$B,"&lt;&gt;"&amp;$B573)))/1000)</f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>
        <v>0</v>
      </c>
      <c r="AX573">
        <v>0</v>
      </c>
      <c r="AY573">
        <v>0</v>
      </c>
      <c r="AZ573">
        <v>0</v>
      </c>
    </row>
    <row r="574" spans="1:52" x14ac:dyDescent="0.25">
      <c r="A574" s="1" t="str">
        <f t="shared" si="8"/>
        <v>45803498B4R331</v>
      </c>
      <c r="B574" s="7">
        <v>45803</v>
      </c>
      <c r="C574" s="1">
        <v>49</v>
      </c>
      <c r="D574" s="1">
        <v>8</v>
      </c>
      <c r="E574" s="3" t="s">
        <v>58</v>
      </c>
      <c r="F574" s="1" t="s">
        <v>55</v>
      </c>
      <c r="G574" s="1">
        <v>31</v>
      </c>
      <c r="H574" s="4">
        <f>SUMIFS(Biometria!H:H,Biometria!$A:$A,$A574)</f>
        <v>21.27</v>
      </c>
      <c r="I574" s="6">
        <f>SUMIFS(Biometria!I:I,Biometria!$A:$A,$A574)</f>
        <v>0</v>
      </c>
      <c r="J574" s="6">
        <f>SUMIFS(Biometria!J:J,Biometria!$A:$A,$A574)</f>
        <v>3.6</v>
      </c>
      <c r="K574" s="2">
        <f>SUMIFS(Biometria!K:K,Biometria!$A:$A,$A574)</f>
        <v>0</v>
      </c>
      <c r="L574" s="1">
        <f>SUMIFS(Biometria!L:L,Biometria!$A:$A,$A574)</f>
        <v>36</v>
      </c>
      <c r="M574" s="1">
        <f>SUMIFS(Biometria!M:M,Biometria!$A:$A,$A574)</f>
        <v>0</v>
      </c>
      <c r="N574" s="1">
        <f>SUMIFS('A.T D0'!O:O,'A.T D0'!$A:$A,$A574)+SUMIFS('A.T D7'!O:O,'A.T D7'!$A:$A,$A574)+SUMIFS('A.T D22'!O:O,'A.T D22'!$A:$A,$A574)+SUMIFS('A.T D37'!O:O,'A.T D37'!$A:$A,$A574)+SUMIFS('A.T D52'!O:O,'A.T D52'!$A:$A,$A574)+SUMIFS('A.T D67'!O:O,'A.T D67'!$A:$A,$A574)</f>
        <v>5.2</v>
      </c>
      <c r="O574" s="1">
        <f>SUMIFS('A.T D0'!P:P,'A.T D0'!$A:$A,$A574)+SUMIFS('A.T D7'!P:P,'A.T D7'!$A:$A,$A574)+SUMIFS('A.T D22'!P:P,'A.T D22'!$A:$A,$A574)+SUMIFS('A.T D37'!P:P,'A.T D37'!$A:$A,$A574)+SUMIFS('A.T D52'!P:P,'A.T D52'!$A:$A,$A574)+SUMIFS('A.T D67'!P:P,'A.T D67'!$A:$A,$A574)</f>
        <v>19.62</v>
      </c>
      <c r="P574" s="1">
        <f>SUMIFS('A.T D0'!Q:Q,'A.T D0'!$A:$A,$A574)+SUMIFS('A.T D7'!Q:Q,'A.T D7'!$A:$A,$A574)+SUMIFS('A.T D22'!Q:Q,'A.T D22'!$A:$A,$A574)+SUMIFS('A.T D37'!Q:Q,'A.T D37'!$A:$A,$A574)+SUMIFS('A.T D52'!Q:Q,'A.T D52'!$A:$A,$A574)+SUMIFS('A.T D67'!Q:Q,'A.T D67'!$A:$A,$A574)</f>
        <v>17.14</v>
      </c>
      <c r="Q574" s="1">
        <f>SUMIFS('A.T D0'!R:R,'A.T D0'!$A:$A,$A574)+SUMIFS('A.T D7'!R:R,'A.T D7'!$A:$A,$A574)+SUMIFS('A.T D22'!R:R,'A.T D22'!$A:$A,$A574)+SUMIFS('A.T D37'!R:R,'A.T D37'!$A:$A,$A574)+SUMIFS('A.T D52'!R:R,'A.T D52'!$A:$A,$A574)+SUMIFS('A.T D67'!R:R,'A.T D67'!$A:$A,$A574)</f>
        <v>87.36</v>
      </c>
      <c r="R574" s="1">
        <f>SUMIFS('A.T D0'!S:S,'A.T D0'!$A:$A,$A574)+SUMIFS('A.T D7'!S:S,'A.T D7'!$A:$A,$A574)+SUMIFS('A.T D22'!S:S,'A.T D22'!$A:$A,$A574)+SUMIFS('A.T D37'!S:S,'A.T D37'!$A:$A,$A574)+SUMIFS('A.T D52'!S:S,'A.T D52'!$A:$A,$A574)+SUMIFS('A.T D67'!S:S,'A.T D67'!$A:$A,$A574)</f>
        <v>0.64</v>
      </c>
      <c r="S574" s="1">
        <f>SUMIFS('A.T D0'!T:T,'A.T D0'!$A:$A,$A574)+SUMIFS('A.T D7'!T:T,'A.T D7'!$A:$A,$A574)+SUMIFS('A.T D22'!T:T,'A.T D22'!$A:$A,$A574)+SUMIFS('A.T D37'!T:T,'A.T D37'!$A:$A,$A574)+SUMIFS('A.T D52'!T:T,'A.T D52'!$A:$A,$A574)+SUMIFS('A.T D67'!T:T,'A.T D67'!$A:$A,$A574)</f>
        <v>14.373900000000001</v>
      </c>
      <c r="T574" s="1">
        <f>SUMIFS('A.T D0'!U:U,'A.T D0'!$A:$A,$A574)+SUMIFS('A.T D7'!U:U,'A.T D7'!$A:$A,$A574)+SUMIFS('A.T D22'!U:U,'A.T D22'!$A:$A,$A574)+SUMIFS('A.T D37'!U:U,'A.T D37'!$A:$A,$A574)+SUMIFS('A.T D52'!U:U,'A.T D52'!$A:$A,$A574)+SUMIFS('A.T D67'!U:U,'A.T D67'!$A:$A,$A574)</f>
        <v>0.54</v>
      </c>
      <c r="U574" s="1">
        <f>SUMIFS('A.T D0'!V:V,'A.T D0'!$A:$A,$A574)+SUMIFS('A.T D7'!V:V,'A.T D7'!$A:$A,$A574)+SUMIFS('A.T D22'!V:V,'A.T D22'!$A:$A,$A574)+SUMIFS('A.T D37'!V:V,'A.T D37'!$A:$A,$A574)+SUMIFS('A.T D52'!V:V,'A.T D52'!$A:$A,$A574)+SUMIFS('A.T D67'!V:V,'A.T D67'!$A:$A,$A574)</f>
        <v>12.56</v>
      </c>
      <c r="V574" s="1">
        <f>SUMIFS('A.T D0'!W:W,'A.T D0'!$A:$A,$A574)+SUMIFS('A.T D7'!W:W,'A.T D7'!$A:$A,$A574)+SUMIFS('A.T D22'!W:W,'A.T D22'!$A:$A,$A574)+SUMIFS('A.T D37'!W:W,'A.T D37'!$A:$A,$A574)+SUMIFS('A.T D52'!W:W,'A.T D52'!$A:$A,$A574)+SUMIFS('A.T D67'!W:W,'A.T D67'!$A:$A,$A574)</f>
        <v>20.91</v>
      </c>
      <c r="W574" s="1">
        <f>SUMIFS('A.T D0'!X:X,'A.T D0'!$A:$A,$A574)+SUMIFS('A.T D7'!X:X,'A.T D7'!$A:$A,$A574)+SUMIFS('A.T D22'!X:X,'A.T D22'!$A:$A,$A574)+SUMIFS('A.T D37'!X:X,'A.T D37'!$A:$A,$A574)+SUMIFS('A.T D52'!X:X,'A.T D52'!$A:$A,$A574)+SUMIFS('A.T D67'!X:X,'A.T D67'!$A:$A,$A574)</f>
        <v>143.38</v>
      </c>
      <c r="X574" s="17">
        <f>SUMIFS(TCH!J:J,TCH!$A:$A,$A574)</f>
        <v>0</v>
      </c>
      <c r="Y574" s="17">
        <f>IF(X574=0,0,(X574*AVERAGEIFS($W:$W,$C:$C,$C574,$D:$D,$D574,$E:$E,$E574,$G:$G,$G574,$B:$B,_xlfn.MAXIFS($B:$B,$C:$C,$C574,$D:$D,$D574,$E:$E,$E574,$G:$G,$G574,$B:$B,"&lt;&gt;"&amp;$B574)))/1000)</f>
        <v>0</v>
      </c>
      <c r="Z574" s="17">
        <f>SUMIFS(TCH!M:M,TCH!$A:$A,$A574)</f>
        <v>0</v>
      </c>
      <c r="AA574" s="17">
        <f>IF(Z574=0,0,(Z574*AVERAGEIFS($W:$W,$C:$C,$C574,$D:$D,$D574,$E:$E,$E574,$G:$G,$G574,$B:$B,_xlfn.MAXIFS($B:$B,$C:$C,$C574,$D:$D,$D574,$E:$E,$E574,$G:$G,$G574,$B:$B,"&lt;&gt;"&amp;$B574)))/1000)</f>
        <v>0</v>
      </c>
      <c r="AB574" s="17">
        <f>SUMIFS(TCH!P:P,TCH!$A:$A,$A574)</f>
        <v>0</v>
      </c>
      <c r="AC574" s="17">
        <f>IF(AB574=0,0,(AB574*AVERAGEIFS($W:$W,$C:$C,$C574,$D:$D,$D574,$E:$E,$E574,$G:$G,$G574,$B:$B,_xlfn.MAXIFS($B:$B,$C:$C,$C574,$D:$D,$D574,$E:$E,$E574,$G:$G,$G574,$B:$B,"&lt;&gt;"&amp;$B574)))/1000)</f>
        <v>0</v>
      </c>
      <c r="AD574" s="17">
        <f>SUMIFS(TCH!S:S,TCH!$A:$A,$A574)</f>
        <v>0</v>
      </c>
      <c r="AE574" s="17">
        <f>IF(AD574=0,0,(AD574*AVERAGEIFS($W:$W,$C:$C,$C574,$D:$D,$D574,$E:$E,$E574,$G:$G,$G574,$B:$B,_xlfn.MAXIFS($B:$B,$C:$C,$C574,$D:$D,$D574,$E:$E,$E574,$G:$G,$G574,$B:$B,"&lt;&gt;"&amp;$B574)))/1000)</f>
        <v>0</v>
      </c>
      <c r="AF574" s="17">
        <f>SUMIFS(TCH!V:V,TCH!$A:$A,$A574)</f>
        <v>0</v>
      </c>
      <c r="AG574" s="17">
        <f>IF(AF574=0,0,(AF574*AVERAGEIFS($W:$W,$C:$C,$C574,$D:$D,$D574,$E:$E,$E574,$G:$G,$G574,$B:$B,_xlfn.MAXIFS($B:$B,$C:$C,$C574,$D:$D,$D574,$E:$E,$E574,$G:$G,$G574,$B:$B,"&lt;&gt;"&amp;$B574)))/1000)</f>
        <v>0</v>
      </c>
      <c r="AH574" s="17">
        <f>SUMIFS(TCH!Y:Y,TCH!$A:$A,$A574)</f>
        <v>0</v>
      </c>
      <c r="AI574" s="17">
        <f>IF(AH574=0,0,(AH574*AVERAGEIFS($W:$W,$C:$C,$C574,$D:$D,$D574,$E:$E,$E574,$G:$G,$G574,$B:$B,_xlfn.MAXIFS($B:$B,$C:$C,$C574,$D:$D,$D574,$E:$E,$E574,$G:$G,$G574,$B:$B,"&lt;&gt;"&amp;$B574)))/1000)</f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25">
      <c r="A575" s="1" t="str">
        <f t="shared" si="8"/>
        <v>45803497B4R132</v>
      </c>
      <c r="B575" s="7">
        <v>45803</v>
      </c>
      <c r="C575" s="1">
        <v>49</v>
      </c>
      <c r="D575" s="1">
        <v>7</v>
      </c>
      <c r="E575" s="3" t="s">
        <v>58</v>
      </c>
      <c r="F575" s="1" t="s">
        <v>53</v>
      </c>
      <c r="G575" s="1">
        <v>32</v>
      </c>
      <c r="H575" s="4">
        <f>SUMIFS(Biometria!H:H,Biometria!$A:$A,$A575)</f>
        <v>18.399999999999999</v>
      </c>
      <c r="I575" s="6">
        <f>SUMIFS(Biometria!I:I,Biometria!$A:$A,$A575)</f>
        <v>18.349999999999998</v>
      </c>
      <c r="J575" s="6">
        <f>SUMIFS(Biometria!J:J,Biometria!$A:$A,$A575)</f>
        <v>3.35</v>
      </c>
      <c r="K575" s="2">
        <f>SUMIFS(Biometria!K:K,Biometria!$A:$A,$A575)</f>
        <v>3.2833333333333337</v>
      </c>
      <c r="L575" s="1">
        <f>SUMIFS(Biometria!L:L,Biometria!$A:$A,$A575)</f>
        <v>33</v>
      </c>
      <c r="M575" s="1">
        <f>SUMIFS(Biometria!M:M,Biometria!$A:$A,$A575)</f>
        <v>31.333333333333332</v>
      </c>
      <c r="N575" s="1">
        <f>SUMIFS('A.T D0'!O:O,'A.T D0'!$A:$A,$A575)+SUMIFS('A.T D7'!O:O,'A.T D7'!$A:$A,$A575)+SUMIFS('A.T D22'!O:O,'A.T D22'!$A:$A,$A575)+SUMIFS('A.T D37'!O:O,'A.T D37'!$A:$A,$A575)+SUMIFS('A.T D52'!O:O,'A.T D52'!$A:$A,$A575)+SUMIFS('A.T D67'!O:O,'A.T D67'!$A:$A,$A575)</f>
        <v>5.2</v>
      </c>
      <c r="O575" s="1">
        <f>SUMIFS('A.T D0'!P:P,'A.T D0'!$A:$A,$A575)+SUMIFS('A.T D7'!P:P,'A.T D7'!$A:$A,$A575)+SUMIFS('A.T D22'!P:P,'A.T D22'!$A:$A,$A575)+SUMIFS('A.T D37'!P:P,'A.T D37'!$A:$A,$A575)+SUMIFS('A.T D52'!P:P,'A.T D52'!$A:$A,$A575)+SUMIFS('A.T D67'!P:P,'A.T D67'!$A:$A,$A575)</f>
        <v>20.87</v>
      </c>
      <c r="P575" s="1">
        <f>SUMIFS('A.T D0'!Q:Q,'A.T D0'!$A:$A,$A575)+SUMIFS('A.T D7'!Q:Q,'A.T D7'!$A:$A,$A575)+SUMIFS('A.T D22'!Q:Q,'A.T D22'!$A:$A,$A575)+SUMIFS('A.T D37'!Q:Q,'A.T D37'!$A:$A,$A575)+SUMIFS('A.T D52'!Q:Q,'A.T D52'!$A:$A,$A575)+SUMIFS('A.T D67'!Q:Q,'A.T D67'!$A:$A,$A575)</f>
        <v>17.920000000000002</v>
      </c>
      <c r="Q575" s="1">
        <f>SUMIFS('A.T D0'!R:R,'A.T D0'!$A:$A,$A575)+SUMIFS('A.T D7'!R:R,'A.T D7'!$A:$A,$A575)+SUMIFS('A.T D22'!R:R,'A.T D22'!$A:$A,$A575)+SUMIFS('A.T D37'!R:R,'A.T D37'!$A:$A,$A575)+SUMIFS('A.T D52'!R:R,'A.T D52'!$A:$A,$A575)+SUMIFS('A.T D67'!R:R,'A.T D67'!$A:$A,$A575)</f>
        <v>85.86</v>
      </c>
      <c r="R575" s="1">
        <f>SUMIFS('A.T D0'!S:S,'A.T D0'!$A:$A,$A575)+SUMIFS('A.T D7'!S:S,'A.T D7'!$A:$A,$A575)+SUMIFS('A.T D22'!S:S,'A.T D22'!$A:$A,$A575)+SUMIFS('A.T D37'!S:S,'A.T D37'!$A:$A,$A575)+SUMIFS('A.T D52'!S:S,'A.T D52'!$A:$A,$A575)+SUMIFS('A.T D67'!S:S,'A.T D67'!$A:$A,$A575)</f>
        <v>0.7</v>
      </c>
      <c r="S575" s="1">
        <f>SUMIFS('A.T D0'!T:T,'A.T D0'!$A:$A,$A575)+SUMIFS('A.T D7'!T:T,'A.T D7'!$A:$A,$A575)+SUMIFS('A.T D22'!T:T,'A.T D22'!$A:$A,$A575)+SUMIFS('A.T D37'!T:T,'A.T D37'!$A:$A,$A575)+SUMIFS('A.T D52'!T:T,'A.T D52'!$A:$A,$A575)+SUMIFS('A.T D67'!T:T,'A.T D67'!$A:$A,$A575)</f>
        <v>14.928699999999999</v>
      </c>
      <c r="T575" s="1">
        <f>SUMIFS('A.T D0'!U:U,'A.T D0'!$A:$A,$A575)+SUMIFS('A.T D7'!U:U,'A.T D7'!$A:$A,$A575)+SUMIFS('A.T D22'!U:U,'A.T D22'!$A:$A,$A575)+SUMIFS('A.T D37'!U:U,'A.T D37'!$A:$A,$A575)+SUMIFS('A.T D52'!U:U,'A.T D52'!$A:$A,$A575)+SUMIFS('A.T D67'!U:U,'A.T D67'!$A:$A,$A575)</f>
        <v>0.57999999999999996</v>
      </c>
      <c r="U575" s="1">
        <f>SUMIFS('A.T D0'!V:V,'A.T D0'!$A:$A,$A575)+SUMIFS('A.T D7'!V:V,'A.T D7'!$A:$A,$A575)+SUMIFS('A.T D22'!V:V,'A.T D22'!$A:$A,$A575)+SUMIFS('A.T D37'!V:V,'A.T D37'!$A:$A,$A575)+SUMIFS('A.T D52'!V:V,'A.T D52'!$A:$A,$A575)+SUMIFS('A.T D67'!V:V,'A.T D67'!$A:$A,$A575)</f>
        <v>12.94</v>
      </c>
      <c r="V575" s="1">
        <f>SUMIFS('A.T D0'!W:W,'A.T D0'!$A:$A,$A575)+SUMIFS('A.T D7'!W:W,'A.T D7'!$A:$A,$A575)+SUMIFS('A.T D22'!W:W,'A.T D22'!$A:$A,$A575)+SUMIFS('A.T D37'!W:W,'A.T D37'!$A:$A,$A575)+SUMIFS('A.T D52'!W:W,'A.T D52'!$A:$A,$A575)+SUMIFS('A.T D67'!W:W,'A.T D67'!$A:$A,$A575)</f>
        <v>25.73</v>
      </c>
      <c r="W575" s="1">
        <f>SUMIFS('A.T D0'!X:X,'A.T D0'!$A:$A,$A575)+SUMIFS('A.T D7'!X:X,'A.T D7'!$A:$A,$A575)+SUMIFS('A.T D22'!X:X,'A.T D22'!$A:$A,$A575)+SUMIFS('A.T D37'!X:X,'A.T D37'!$A:$A,$A575)+SUMIFS('A.T D52'!X:X,'A.T D52'!$A:$A,$A575)+SUMIFS('A.T D67'!X:X,'A.T D67'!$A:$A,$A575)</f>
        <v>149.09</v>
      </c>
      <c r="X575" s="17">
        <f>SUMIFS(TCH!J:J,TCH!$A:$A,$A575)</f>
        <v>0</v>
      </c>
      <c r="Y575" s="17">
        <f>IF(X575=0,0,(X575*AVERAGEIFS($W:$W,$C:$C,$C575,$D:$D,$D575,$E:$E,$E575,$G:$G,$G575,$B:$B,_xlfn.MAXIFS($B:$B,$C:$C,$C575,$D:$D,$D575,$E:$E,$E575,$G:$G,$G575,$B:$B,"&lt;&gt;"&amp;$B575)))/1000)</f>
        <v>0</v>
      </c>
      <c r="Z575" s="17">
        <f>SUMIFS(TCH!M:M,TCH!$A:$A,$A575)</f>
        <v>0</v>
      </c>
      <c r="AA575" s="17">
        <f>IF(Z575=0,0,(Z575*AVERAGEIFS($W:$W,$C:$C,$C575,$D:$D,$D575,$E:$E,$E575,$G:$G,$G575,$B:$B,_xlfn.MAXIFS($B:$B,$C:$C,$C575,$D:$D,$D575,$E:$E,$E575,$G:$G,$G575,$B:$B,"&lt;&gt;"&amp;$B575)))/1000)</f>
        <v>0</v>
      </c>
      <c r="AB575" s="17">
        <f>SUMIFS(TCH!P:P,TCH!$A:$A,$A575)</f>
        <v>0</v>
      </c>
      <c r="AC575" s="17">
        <f>IF(AB575=0,0,(AB575*AVERAGEIFS($W:$W,$C:$C,$C575,$D:$D,$D575,$E:$E,$E575,$G:$G,$G575,$B:$B,_xlfn.MAXIFS($B:$B,$C:$C,$C575,$D:$D,$D575,$E:$E,$E575,$G:$G,$G575,$B:$B,"&lt;&gt;"&amp;$B575)))/1000)</f>
        <v>0</v>
      </c>
      <c r="AD575" s="17">
        <f>SUMIFS(TCH!S:S,TCH!$A:$A,$A575)</f>
        <v>0</v>
      </c>
      <c r="AE575" s="17">
        <f>IF(AD575=0,0,(AD575*AVERAGEIFS($W:$W,$C:$C,$C575,$D:$D,$D575,$E:$E,$E575,$G:$G,$G575,$B:$B,_xlfn.MAXIFS($B:$B,$C:$C,$C575,$D:$D,$D575,$E:$E,$E575,$G:$G,$G575,$B:$B,"&lt;&gt;"&amp;$B575)))/1000)</f>
        <v>0</v>
      </c>
      <c r="AF575" s="17">
        <f>SUMIFS(TCH!V:V,TCH!$A:$A,$A575)</f>
        <v>0</v>
      </c>
      <c r="AG575" s="17">
        <f>IF(AF575=0,0,(AF575*AVERAGEIFS($W:$W,$C:$C,$C575,$D:$D,$D575,$E:$E,$E575,$G:$G,$G575,$B:$B,_xlfn.MAXIFS($B:$B,$C:$C,$C575,$D:$D,$D575,$E:$E,$E575,$G:$G,$G575,$B:$B,"&lt;&gt;"&amp;$B575)))/1000)</f>
        <v>0</v>
      </c>
      <c r="AH575" s="17">
        <f>SUMIFS(TCH!Y:Y,TCH!$A:$A,$A575)</f>
        <v>0</v>
      </c>
      <c r="AI575" s="17">
        <f>IF(AH575=0,0,(AH575*AVERAGEIFS($W:$W,$C:$C,$C575,$D:$D,$D575,$E:$E,$E575,$G:$G,$G575,$B:$B,_xlfn.MAXIFS($B:$B,$C:$C,$C575,$D:$D,$D575,$E:$E,$E575,$G:$G,$G575,$B:$B,"&lt;&gt;"&amp;$B575)))/1000)</f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>
        <v>0</v>
      </c>
      <c r="AX575">
        <v>0</v>
      </c>
      <c r="AY575">
        <v>0</v>
      </c>
      <c r="AZ575">
        <v>0</v>
      </c>
    </row>
    <row r="576" spans="1:52" x14ac:dyDescent="0.25">
      <c r="A576" s="1" t="str">
        <f t="shared" si="8"/>
        <v>45803497B4R232</v>
      </c>
      <c r="B576" s="7">
        <v>45803</v>
      </c>
      <c r="C576" s="1">
        <v>49</v>
      </c>
      <c r="D576" s="1">
        <v>7</v>
      </c>
      <c r="E576" s="3" t="s">
        <v>58</v>
      </c>
      <c r="F576" s="1" t="s">
        <v>54</v>
      </c>
      <c r="G576" s="1">
        <v>32</v>
      </c>
      <c r="H576" s="4">
        <f>SUMIFS(Biometria!H:H,Biometria!$A:$A,$A576)</f>
        <v>17.760000000000002</v>
      </c>
      <c r="I576" s="6">
        <f>SUMIFS(Biometria!I:I,Biometria!$A:$A,$A576)</f>
        <v>0</v>
      </c>
      <c r="J576" s="6">
        <f>SUMIFS(Biometria!J:J,Biometria!$A:$A,$A576)</f>
        <v>3.3</v>
      </c>
      <c r="K576" s="2">
        <f>SUMIFS(Biometria!K:K,Biometria!$A:$A,$A576)</f>
        <v>0</v>
      </c>
      <c r="L576" s="1">
        <f>SUMIFS(Biometria!L:L,Biometria!$A:$A,$A576)</f>
        <v>27</v>
      </c>
      <c r="M576" s="1">
        <f>SUMIFS(Biometria!M:M,Biometria!$A:$A,$A576)</f>
        <v>0</v>
      </c>
      <c r="N576" s="1">
        <f>SUMIFS('A.T D0'!O:O,'A.T D0'!$A:$A,$A576)+SUMIFS('A.T D7'!O:O,'A.T D7'!$A:$A,$A576)+SUMIFS('A.T D22'!O:O,'A.T D22'!$A:$A,$A576)+SUMIFS('A.T D37'!O:O,'A.T D37'!$A:$A,$A576)+SUMIFS('A.T D52'!O:O,'A.T D52'!$A:$A,$A576)+SUMIFS('A.T D67'!O:O,'A.T D67'!$A:$A,$A576)</f>
        <v>5.2</v>
      </c>
      <c r="O576" s="1">
        <f>SUMIFS('A.T D0'!P:P,'A.T D0'!$A:$A,$A576)+SUMIFS('A.T D7'!P:P,'A.T D7'!$A:$A,$A576)+SUMIFS('A.T D22'!P:P,'A.T D22'!$A:$A,$A576)+SUMIFS('A.T D37'!P:P,'A.T D37'!$A:$A,$A576)+SUMIFS('A.T D52'!P:P,'A.T D52'!$A:$A,$A576)+SUMIFS('A.T D67'!P:P,'A.T D67'!$A:$A,$A576)</f>
        <v>19.95</v>
      </c>
      <c r="P576" s="1">
        <f>SUMIFS('A.T D0'!Q:Q,'A.T D0'!$A:$A,$A576)+SUMIFS('A.T D7'!Q:Q,'A.T D7'!$A:$A,$A576)+SUMIFS('A.T D22'!Q:Q,'A.T D22'!$A:$A,$A576)+SUMIFS('A.T D37'!Q:Q,'A.T D37'!$A:$A,$A576)+SUMIFS('A.T D52'!Q:Q,'A.T D52'!$A:$A,$A576)+SUMIFS('A.T D67'!Q:Q,'A.T D67'!$A:$A,$A576)</f>
        <v>17.36</v>
      </c>
      <c r="Q576" s="1">
        <f>SUMIFS('A.T D0'!R:R,'A.T D0'!$A:$A,$A576)+SUMIFS('A.T D7'!R:R,'A.T D7'!$A:$A,$A576)+SUMIFS('A.T D22'!R:R,'A.T D22'!$A:$A,$A576)+SUMIFS('A.T D37'!R:R,'A.T D37'!$A:$A,$A576)+SUMIFS('A.T D52'!R:R,'A.T D52'!$A:$A,$A576)+SUMIFS('A.T D67'!R:R,'A.T D67'!$A:$A,$A576)</f>
        <v>87.02</v>
      </c>
      <c r="R576" s="1">
        <f>SUMIFS('A.T D0'!S:S,'A.T D0'!$A:$A,$A576)+SUMIFS('A.T D7'!S:S,'A.T D7'!$A:$A,$A576)+SUMIFS('A.T D22'!S:S,'A.T D22'!$A:$A,$A576)+SUMIFS('A.T D37'!S:S,'A.T D37'!$A:$A,$A576)+SUMIFS('A.T D52'!S:S,'A.T D52'!$A:$A,$A576)+SUMIFS('A.T D67'!S:S,'A.T D67'!$A:$A,$A576)</f>
        <v>0.66</v>
      </c>
      <c r="S576" s="1">
        <f>SUMIFS('A.T D0'!T:T,'A.T D0'!$A:$A,$A576)+SUMIFS('A.T D7'!T:T,'A.T D7'!$A:$A,$A576)+SUMIFS('A.T D22'!T:T,'A.T D22'!$A:$A,$A576)+SUMIFS('A.T D37'!T:T,'A.T D37'!$A:$A,$A576)+SUMIFS('A.T D52'!T:T,'A.T D52'!$A:$A,$A576)+SUMIFS('A.T D67'!T:T,'A.T D67'!$A:$A,$A576)</f>
        <v>14.525499999999999</v>
      </c>
      <c r="T576" s="1">
        <f>SUMIFS('A.T D0'!U:U,'A.T D0'!$A:$A,$A576)+SUMIFS('A.T D7'!U:U,'A.T D7'!$A:$A,$A576)+SUMIFS('A.T D22'!U:U,'A.T D22'!$A:$A,$A576)+SUMIFS('A.T D37'!U:U,'A.T D37'!$A:$A,$A576)+SUMIFS('A.T D52'!U:U,'A.T D52'!$A:$A,$A576)+SUMIFS('A.T D67'!U:U,'A.T D67'!$A:$A,$A576)</f>
        <v>0.55000000000000004</v>
      </c>
      <c r="U576" s="1">
        <f>SUMIFS('A.T D0'!V:V,'A.T D0'!$A:$A,$A576)+SUMIFS('A.T D7'!V:V,'A.T D7'!$A:$A,$A576)+SUMIFS('A.T D22'!V:V,'A.T D22'!$A:$A,$A576)+SUMIFS('A.T D37'!V:V,'A.T D37'!$A:$A,$A576)+SUMIFS('A.T D52'!V:V,'A.T D52'!$A:$A,$A576)+SUMIFS('A.T D67'!V:V,'A.T D67'!$A:$A,$A576)</f>
        <v>12.69</v>
      </c>
      <c r="V576" s="1">
        <f>SUMIFS('A.T D0'!W:W,'A.T D0'!$A:$A,$A576)+SUMIFS('A.T D7'!W:W,'A.T D7'!$A:$A,$A576)+SUMIFS('A.T D22'!W:W,'A.T D22'!$A:$A,$A576)+SUMIFS('A.T D37'!W:W,'A.T D37'!$A:$A,$A576)+SUMIFS('A.T D52'!W:W,'A.T D52'!$A:$A,$A576)+SUMIFS('A.T D67'!W:W,'A.T D67'!$A:$A,$A576)</f>
        <v>22.23</v>
      </c>
      <c r="W576" s="1">
        <f>SUMIFS('A.T D0'!X:X,'A.T D0'!$A:$A,$A576)+SUMIFS('A.T D7'!X:X,'A.T D7'!$A:$A,$A576)+SUMIFS('A.T D22'!X:X,'A.T D22'!$A:$A,$A576)+SUMIFS('A.T D37'!X:X,'A.T D37'!$A:$A,$A576)+SUMIFS('A.T D52'!X:X,'A.T D52'!$A:$A,$A576)+SUMIFS('A.T D67'!X:X,'A.T D67'!$A:$A,$A576)</f>
        <v>144.94</v>
      </c>
      <c r="X576" s="17">
        <f>SUMIFS(TCH!J:J,TCH!$A:$A,$A576)</f>
        <v>0</v>
      </c>
      <c r="Y576" s="17">
        <f>IF(X576=0,0,(X576*AVERAGEIFS($W:$W,$C:$C,$C576,$D:$D,$D576,$E:$E,$E576,$G:$G,$G576,$B:$B,_xlfn.MAXIFS($B:$B,$C:$C,$C576,$D:$D,$D576,$E:$E,$E576,$G:$G,$G576,$B:$B,"&lt;&gt;"&amp;$B576)))/1000)</f>
        <v>0</v>
      </c>
      <c r="Z576" s="17">
        <f>SUMIFS(TCH!M:M,TCH!$A:$A,$A576)</f>
        <v>0</v>
      </c>
      <c r="AA576" s="17">
        <f>IF(Z576=0,0,(Z576*AVERAGEIFS($W:$W,$C:$C,$C576,$D:$D,$D576,$E:$E,$E576,$G:$G,$G576,$B:$B,_xlfn.MAXIFS($B:$B,$C:$C,$C576,$D:$D,$D576,$E:$E,$E576,$G:$G,$G576,$B:$B,"&lt;&gt;"&amp;$B576)))/1000)</f>
        <v>0</v>
      </c>
      <c r="AB576" s="17">
        <f>SUMIFS(TCH!P:P,TCH!$A:$A,$A576)</f>
        <v>0</v>
      </c>
      <c r="AC576" s="17">
        <f>IF(AB576=0,0,(AB576*AVERAGEIFS($W:$W,$C:$C,$C576,$D:$D,$D576,$E:$E,$E576,$G:$G,$G576,$B:$B,_xlfn.MAXIFS($B:$B,$C:$C,$C576,$D:$D,$D576,$E:$E,$E576,$G:$G,$G576,$B:$B,"&lt;&gt;"&amp;$B576)))/1000)</f>
        <v>0</v>
      </c>
      <c r="AD576" s="17">
        <f>SUMIFS(TCH!S:S,TCH!$A:$A,$A576)</f>
        <v>0</v>
      </c>
      <c r="AE576" s="17">
        <f>IF(AD576=0,0,(AD576*AVERAGEIFS($W:$W,$C:$C,$C576,$D:$D,$D576,$E:$E,$E576,$G:$G,$G576,$B:$B,_xlfn.MAXIFS($B:$B,$C:$C,$C576,$D:$D,$D576,$E:$E,$E576,$G:$G,$G576,$B:$B,"&lt;&gt;"&amp;$B576)))/1000)</f>
        <v>0</v>
      </c>
      <c r="AF576" s="17">
        <f>SUMIFS(TCH!V:V,TCH!$A:$A,$A576)</f>
        <v>0</v>
      </c>
      <c r="AG576" s="17">
        <f>IF(AF576=0,0,(AF576*AVERAGEIFS($W:$W,$C:$C,$C576,$D:$D,$D576,$E:$E,$E576,$G:$G,$G576,$B:$B,_xlfn.MAXIFS($B:$B,$C:$C,$C576,$D:$D,$D576,$E:$E,$E576,$G:$G,$G576,$B:$B,"&lt;&gt;"&amp;$B576)))/1000)</f>
        <v>0</v>
      </c>
      <c r="AH576" s="17">
        <f>SUMIFS(TCH!Y:Y,TCH!$A:$A,$A576)</f>
        <v>0</v>
      </c>
      <c r="AI576" s="17">
        <f>IF(AH576=0,0,(AH576*AVERAGEIFS($W:$W,$C:$C,$C576,$D:$D,$D576,$E:$E,$E576,$G:$G,$G576,$B:$B,_xlfn.MAXIFS($B:$B,$C:$C,$C576,$D:$D,$D576,$E:$E,$E576,$G:$G,$G576,$B:$B,"&lt;&gt;"&amp;$B576)))/1000)</f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>
        <v>0</v>
      </c>
      <c r="AX576">
        <v>0</v>
      </c>
      <c r="AY576">
        <v>0</v>
      </c>
      <c r="AZ576">
        <v>0</v>
      </c>
    </row>
    <row r="577" spans="1:52" x14ac:dyDescent="0.25">
      <c r="A577" s="1" t="str">
        <f t="shared" si="8"/>
        <v>45803497B4R332</v>
      </c>
      <c r="B577" s="7">
        <v>45803</v>
      </c>
      <c r="C577" s="1">
        <v>49</v>
      </c>
      <c r="D577" s="1">
        <v>7</v>
      </c>
      <c r="E577" s="3" t="s">
        <v>58</v>
      </c>
      <c r="F577" s="1" t="s">
        <v>55</v>
      </c>
      <c r="G577" s="1">
        <v>32</v>
      </c>
      <c r="H577" s="4">
        <f>SUMIFS(Biometria!H:H,Biometria!$A:$A,$A577)</f>
        <v>18.89</v>
      </c>
      <c r="I577" s="6">
        <f>SUMIFS(Biometria!I:I,Biometria!$A:$A,$A577)</f>
        <v>0</v>
      </c>
      <c r="J577" s="6">
        <f>SUMIFS(Biometria!J:J,Biometria!$A:$A,$A577)</f>
        <v>3.2</v>
      </c>
      <c r="K577" s="2">
        <f>SUMIFS(Biometria!K:K,Biometria!$A:$A,$A577)</f>
        <v>0</v>
      </c>
      <c r="L577" s="1">
        <f>SUMIFS(Biometria!L:L,Biometria!$A:$A,$A577)</f>
        <v>34</v>
      </c>
      <c r="M577" s="1">
        <f>SUMIFS(Biometria!M:M,Biometria!$A:$A,$A577)</f>
        <v>0</v>
      </c>
      <c r="N577" s="1">
        <f>SUMIFS('A.T D0'!O:O,'A.T D0'!$A:$A,$A577)+SUMIFS('A.T D7'!O:O,'A.T D7'!$A:$A,$A577)+SUMIFS('A.T D22'!O:O,'A.T D22'!$A:$A,$A577)+SUMIFS('A.T D37'!O:O,'A.T D37'!$A:$A,$A577)+SUMIFS('A.T D52'!O:O,'A.T D52'!$A:$A,$A577)+SUMIFS('A.T D67'!O:O,'A.T D67'!$A:$A,$A577)</f>
        <v>5.2</v>
      </c>
      <c r="O577" s="1">
        <f>SUMIFS('A.T D0'!P:P,'A.T D0'!$A:$A,$A577)+SUMIFS('A.T D7'!P:P,'A.T D7'!$A:$A,$A577)+SUMIFS('A.T D22'!P:P,'A.T D22'!$A:$A,$A577)+SUMIFS('A.T D37'!P:P,'A.T D37'!$A:$A,$A577)+SUMIFS('A.T D52'!P:P,'A.T D52'!$A:$A,$A577)+SUMIFS('A.T D67'!P:P,'A.T D67'!$A:$A,$A577)</f>
        <v>19.53</v>
      </c>
      <c r="P577" s="1">
        <f>SUMIFS('A.T D0'!Q:Q,'A.T D0'!$A:$A,$A577)+SUMIFS('A.T D7'!Q:Q,'A.T D7'!$A:$A,$A577)+SUMIFS('A.T D22'!Q:Q,'A.T D22'!$A:$A,$A577)+SUMIFS('A.T D37'!Q:Q,'A.T D37'!$A:$A,$A577)+SUMIFS('A.T D52'!Q:Q,'A.T D52'!$A:$A,$A577)+SUMIFS('A.T D67'!Q:Q,'A.T D67'!$A:$A,$A577)</f>
        <v>16.88</v>
      </c>
      <c r="Q577" s="1">
        <f>SUMIFS('A.T D0'!R:R,'A.T D0'!$A:$A,$A577)+SUMIFS('A.T D7'!R:R,'A.T D7'!$A:$A,$A577)+SUMIFS('A.T D22'!R:R,'A.T D22'!$A:$A,$A577)+SUMIFS('A.T D37'!R:R,'A.T D37'!$A:$A,$A577)+SUMIFS('A.T D52'!R:R,'A.T D52'!$A:$A,$A577)+SUMIFS('A.T D67'!R:R,'A.T D67'!$A:$A,$A577)</f>
        <v>86.43</v>
      </c>
      <c r="R577" s="1">
        <f>SUMIFS('A.T D0'!S:S,'A.T D0'!$A:$A,$A577)+SUMIFS('A.T D7'!S:S,'A.T D7'!$A:$A,$A577)+SUMIFS('A.T D22'!S:S,'A.T D22'!$A:$A,$A577)+SUMIFS('A.T D37'!S:S,'A.T D37'!$A:$A,$A577)+SUMIFS('A.T D52'!S:S,'A.T D52'!$A:$A,$A577)+SUMIFS('A.T D67'!S:S,'A.T D67'!$A:$A,$A577)</f>
        <v>0.68</v>
      </c>
      <c r="S577" s="1">
        <f>SUMIFS('A.T D0'!T:T,'A.T D0'!$A:$A,$A577)+SUMIFS('A.T D7'!T:T,'A.T D7'!$A:$A,$A577)+SUMIFS('A.T D22'!T:T,'A.T D22'!$A:$A,$A577)+SUMIFS('A.T D37'!T:T,'A.T D37'!$A:$A,$A577)+SUMIFS('A.T D52'!T:T,'A.T D52'!$A:$A,$A577)+SUMIFS('A.T D67'!T:T,'A.T D67'!$A:$A,$A577)</f>
        <v>14.037699999999999</v>
      </c>
      <c r="T577" s="1">
        <f>SUMIFS('A.T D0'!U:U,'A.T D0'!$A:$A,$A577)+SUMIFS('A.T D7'!U:U,'A.T D7'!$A:$A,$A577)+SUMIFS('A.T D22'!U:U,'A.T D22'!$A:$A,$A577)+SUMIFS('A.T D37'!U:U,'A.T D37'!$A:$A,$A577)+SUMIFS('A.T D52'!U:U,'A.T D52'!$A:$A,$A577)+SUMIFS('A.T D67'!U:U,'A.T D67'!$A:$A,$A577)</f>
        <v>0.56999999999999995</v>
      </c>
      <c r="U577" s="1">
        <f>SUMIFS('A.T D0'!V:V,'A.T D0'!$A:$A,$A577)+SUMIFS('A.T D7'!V:V,'A.T D7'!$A:$A,$A577)+SUMIFS('A.T D22'!V:V,'A.T D22'!$A:$A,$A577)+SUMIFS('A.T D37'!V:V,'A.T D37'!$A:$A,$A577)+SUMIFS('A.T D52'!V:V,'A.T D52'!$A:$A,$A577)+SUMIFS('A.T D67'!V:V,'A.T D67'!$A:$A,$A577)</f>
        <v>13.04</v>
      </c>
      <c r="V577" s="1">
        <f>SUMIFS('A.T D0'!W:W,'A.T D0'!$A:$A,$A577)+SUMIFS('A.T D7'!W:W,'A.T D7'!$A:$A,$A577)+SUMIFS('A.T D22'!W:W,'A.T D22'!$A:$A,$A577)+SUMIFS('A.T D37'!W:W,'A.T D37'!$A:$A,$A577)+SUMIFS('A.T D52'!W:W,'A.T D52'!$A:$A,$A577)+SUMIFS('A.T D67'!W:W,'A.T D67'!$A:$A,$A577)</f>
        <v>18.420000000000002</v>
      </c>
      <c r="W577" s="1">
        <f>SUMIFS('A.T D0'!X:X,'A.T D0'!$A:$A,$A577)+SUMIFS('A.T D7'!X:X,'A.T D7'!$A:$A,$A577)+SUMIFS('A.T D22'!X:X,'A.T D22'!$A:$A,$A577)+SUMIFS('A.T D37'!X:X,'A.T D37'!$A:$A,$A577)+SUMIFS('A.T D52'!X:X,'A.T D52'!$A:$A,$A577)+SUMIFS('A.T D67'!X:X,'A.T D67'!$A:$A,$A577)</f>
        <v>140.41999999999999</v>
      </c>
      <c r="X577" s="17">
        <f>SUMIFS(TCH!J:J,TCH!$A:$A,$A577)</f>
        <v>0</v>
      </c>
      <c r="Y577" s="17">
        <f>IF(X577=0,0,(X577*AVERAGEIFS($W:$W,$C:$C,$C577,$D:$D,$D577,$E:$E,$E577,$G:$G,$G577,$B:$B,_xlfn.MAXIFS($B:$B,$C:$C,$C577,$D:$D,$D577,$E:$E,$E577,$G:$G,$G577,$B:$B,"&lt;&gt;"&amp;$B577)))/1000)</f>
        <v>0</v>
      </c>
      <c r="Z577" s="17">
        <f>SUMIFS(TCH!M:M,TCH!$A:$A,$A577)</f>
        <v>0</v>
      </c>
      <c r="AA577" s="17">
        <f>IF(Z577=0,0,(Z577*AVERAGEIFS($W:$W,$C:$C,$C577,$D:$D,$D577,$E:$E,$E577,$G:$G,$G577,$B:$B,_xlfn.MAXIFS($B:$B,$C:$C,$C577,$D:$D,$D577,$E:$E,$E577,$G:$G,$G577,$B:$B,"&lt;&gt;"&amp;$B577)))/1000)</f>
        <v>0</v>
      </c>
      <c r="AB577" s="17">
        <f>SUMIFS(TCH!P:P,TCH!$A:$A,$A577)</f>
        <v>0</v>
      </c>
      <c r="AC577" s="17">
        <f>IF(AB577=0,0,(AB577*AVERAGEIFS($W:$W,$C:$C,$C577,$D:$D,$D577,$E:$E,$E577,$G:$G,$G577,$B:$B,_xlfn.MAXIFS($B:$B,$C:$C,$C577,$D:$D,$D577,$E:$E,$E577,$G:$G,$G577,$B:$B,"&lt;&gt;"&amp;$B577)))/1000)</f>
        <v>0</v>
      </c>
      <c r="AD577" s="17">
        <f>SUMIFS(TCH!S:S,TCH!$A:$A,$A577)</f>
        <v>0</v>
      </c>
      <c r="AE577" s="17">
        <f>IF(AD577=0,0,(AD577*AVERAGEIFS($W:$W,$C:$C,$C577,$D:$D,$D577,$E:$E,$E577,$G:$G,$G577,$B:$B,_xlfn.MAXIFS($B:$B,$C:$C,$C577,$D:$D,$D577,$E:$E,$E577,$G:$G,$G577,$B:$B,"&lt;&gt;"&amp;$B577)))/1000)</f>
        <v>0</v>
      </c>
      <c r="AF577" s="17">
        <f>SUMIFS(TCH!V:V,TCH!$A:$A,$A577)</f>
        <v>0</v>
      </c>
      <c r="AG577" s="17">
        <f>IF(AF577=0,0,(AF577*AVERAGEIFS($W:$W,$C:$C,$C577,$D:$D,$D577,$E:$E,$E577,$G:$G,$G577,$B:$B,_xlfn.MAXIFS($B:$B,$C:$C,$C577,$D:$D,$D577,$E:$E,$E577,$G:$G,$G577,$B:$B,"&lt;&gt;"&amp;$B577)))/1000)</f>
        <v>0</v>
      </c>
      <c r="AH577" s="17">
        <f>SUMIFS(TCH!Y:Y,TCH!$A:$A,$A577)</f>
        <v>0</v>
      </c>
      <c r="AI577" s="17">
        <f>IF(AH577=0,0,(AH577*AVERAGEIFS($W:$W,$C:$C,$C577,$D:$D,$D577,$E:$E,$E577,$G:$G,$G577,$B:$B,_xlfn.MAXIFS($B:$B,$C:$C,$C577,$D:$D,$D577,$E:$E,$E577,$G:$G,$G577,$B:$B,"&lt;&gt;"&amp;$B577)))/1000)</f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>
        <v>0</v>
      </c>
      <c r="AX577">
        <v>0</v>
      </c>
      <c r="AY577">
        <v>0</v>
      </c>
      <c r="AZ577">
        <v>0</v>
      </c>
    </row>
    <row r="578" spans="1:52" x14ac:dyDescent="0.25">
      <c r="A578" s="1" t="str">
        <f t="shared" ref="A578:A641" si="9">B578&amp;C578&amp;D578&amp;E578&amp;F578&amp;G578</f>
        <v>457331461B1R139</v>
      </c>
      <c r="B578" s="5">
        <v>45733</v>
      </c>
      <c r="C578" s="1">
        <v>146</v>
      </c>
      <c r="D578" s="4">
        <v>1</v>
      </c>
      <c r="E578" s="3" t="s">
        <v>52</v>
      </c>
      <c r="F578" s="2" t="s">
        <v>53</v>
      </c>
      <c r="G578" s="4">
        <v>39</v>
      </c>
      <c r="H578" s="4">
        <f>SUMIFS(Biometria!H:H,Biometria!$A:$A,$A578)</f>
        <v>18.45</v>
      </c>
      <c r="I578" s="6">
        <f>SUMIFS(Biometria!I:I,Biometria!$A:$A,$A578)</f>
        <v>18.466666666666669</v>
      </c>
      <c r="J578" s="6">
        <f>SUMIFS(Biometria!J:J,Biometria!$A:$A,$A578)</f>
        <v>0</v>
      </c>
      <c r="K578" s="2">
        <f>SUMIFS(Biometria!K:K,Biometria!$A:$A,$A578)</f>
        <v>3.05</v>
      </c>
      <c r="L578" s="1">
        <f>SUMIFS(Biometria!L:L,Biometria!$A:$A,$A578)</f>
        <v>0</v>
      </c>
      <c r="M578" s="1">
        <f>SUMIFS(Biometria!M:M,Biometria!$A:$A,$A578)</f>
        <v>0</v>
      </c>
      <c r="N578" s="1">
        <f>SUMIFS('A.T D0'!O:O,'A.T D0'!$A:$A,$A578)+SUMIFS('A.T D7'!O:O,'A.T D7'!$A:$A,$A578)+SUMIFS('A.T D22'!O:O,'A.T D22'!$A:$A,$A578)+SUMIFS('A.T D37'!O:O,'A.T D37'!$A:$A,$A578)+SUMIFS('A.T D52'!O:O,'A.T D52'!$A:$A,$A578)+SUMIFS('A.T D67'!O:O,'A.T D67'!$A:$A,$A578)</f>
        <v>5.0999999999999996</v>
      </c>
      <c r="O578" s="1">
        <f>SUMIFS('A.T D0'!P:P,'A.T D0'!$A:$A,$A578)+SUMIFS('A.T D7'!P:P,'A.T D7'!$A:$A,$A578)+SUMIFS('A.T D22'!P:P,'A.T D22'!$A:$A,$A578)+SUMIFS('A.T D37'!P:P,'A.T D37'!$A:$A,$A578)+SUMIFS('A.T D52'!P:P,'A.T D52'!$A:$A,$A578)+SUMIFS('A.T D67'!P:P,'A.T D67'!$A:$A,$A578)</f>
        <v>17.41</v>
      </c>
      <c r="P578" s="1">
        <f>SUMIFS('A.T D0'!Q:Q,'A.T D0'!$A:$A,$A578)+SUMIFS('A.T D7'!Q:Q,'A.T D7'!$A:$A,$A578)+SUMIFS('A.T D22'!Q:Q,'A.T D22'!$A:$A,$A578)+SUMIFS('A.T D37'!Q:Q,'A.T D37'!$A:$A,$A578)+SUMIFS('A.T D52'!Q:Q,'A.T D52'!$A:$A,$A578)+SUMIFS('A.T D67'!Q:Q,'A.T D67'!$A:$A,$A578)</f>
        <v>14.56</v>
      </c>
      <c r="Q578" s="1">
        <f>SUMIFS('A.T D0'!R:R,'A.T D0'!$A:$A,$A578)+SUMIFS('A.T D7'!R:R,'A.T D7'!$A:$A,$A578)+SUMIFS('A.T D22'!R:R,'A.T D22'!$A:$A,$A578)+SUMIFS('A.T D37'!R:R,'A.T D37'!$A:$A,$A578)+SUMIFS('A.T D52'!R:R,'A.T D52'!$A:$A,$A578)+SUMIFS('A.T D67'!R:R,'A.T D67'!$A:$A,$A578)</f>
        <v>83.63</v>
      </c>
      <c r="R578" s="1">
        <f>SUMIFS('A.T D0'!S:S,'A.T D0'!$A:$A,$A578)+SUMIFS('A.T D7'!S:S,'A.T D7'!$A:$A,$A578)+SUMIFS('A.T D22'!S:S,'A.T D22'!$A:$A,$A578)+SUMIFS('A.T D37'!S:S,'A.T D37'!$A:$A,$A578)+SUMIFS('A.T D52'!S:S,'A.T D52'!$A:$A,$A578)+SUMIFS('A.T D67'!S:S,'A.T D67'!$A:$A,$A578)</f>
        <v>0.77</v>
      </c>
      <c r="S578" s="1">
        <f>SUMIFS('A.T D0'!T:T,'A.T D0'!$A:$A,$A578)+SUMIFS('A.T D7'!T:T,'A.T D7'!$A:$A,$A578)+SUMIFS('A.T D22'!T:T,'A.T D22'!$A:$A,$A578)+SUMIFS('A.T D37'!T:T,'A.T D37'!$A:$A,$A578)+SUMIFS('A.T D52'!T:T,'A.T D52'!$A:$A,$A578)+SUMIFS('A.T D67'!T:T,'A.T D67'!$A:$A,$A578)</f>
        <v>12.102</v>
      </c>
      <c r="T578" s="1">
        <f>SUMIFS('A.T D0'!U:U,'A.T D0'!$A:$A,$A578)+SUMIFS('A.T D7'!U:U,'A.T D7'!$A:$A,$A578)+SUMIFS('A.T D22'!U:U,'A.T D22'!$A:$A,$A578)+SUMIFS('A.T D37'!U:U,'A.T D37'!$A:$A,$A578)+SUMIFS('A.T D52'!U:U,'A.T D52'!$A:$A,$A578)+SUMIFS('A.T D67'!U:U,'A.T D67'!$A:$A,$A578)</f>
        <v>0.64</v>
      </c>
      <c r="U578" s="1">
        <f>SUMIFS('A.T D0'!V:V,'A.T D0'!$A:$A,$A578)+SUMIFS('A.T D7'!V:V,'A.T D7'!$A:$A,$A578)+SUMIFS('A.T D22'!V:V,'A.T D22'!$A:$A,$A578)+SUMIFS('A.T D37'!V:V,'A.T D37'!$A:$A,$A578)+SUMIFS('A.T D52'!V:V,'A.T D52'!$A:$A,$A578)+SUMIFS('A.T D67'!V:V,'A.T D67'!$A:$A,$A578)</f>
        <v>13.07</v>
      </c>
      <c r="V578" s="1">
        <f>SUMIFS('A.T D0'!W:W,'A.T D0'!$A:$A,$A578)+SUMIFS('A.T D7'!W:W,'A.T D7'!$A:$A,$A578)+SUMIFS('A.T D22'!W:W,'A.T D22'!$A:$A,$A578)+SUMIFS('A.T D37'!W:W,'A.T D37'!$A:$A,$A578)+SUMIFS('A.T D52'!W:W,'A.T D52'!$A:$A,$A578)+SUMIFS('A.T D67'!W:W,'A.T D67'!$A:$A,$A578)</f>
        <v>3.24</v>
      </c>
      <c r="W578" s="1">
        <f>SUMIFS('A.T D0'!X:X,'A.T D0'!$A:$A,$A578)+SUMIFS('A.T D7'!X:X,'A.T D7'!$A:$A,$A578)+SUMIFS('A.T D22'!X:X,'A.T D22'!$A:$A,$A578)+SUMIFS('A.T D37'!X:X,'A.T D37'!$A:$A,$A578)+SUMIFS('A.T D52'!X:X,'A.T D52'!$A:$A,$A578)+SUMIFS('A.T D67'!X:X,'A.T D67'!$A:$A,$A578)</f>
        <v>122.42</v>
      </c>
      <c r="X578" s="17">
        <f>SUMIFS(TCH!J:J,TCH!$A:$A,$A578)</f>
        <v>0</v>
      </c>
      <c r="Y578" s="17">
        <f>IF(X578=0,0,(X578*AVERAGEIFS($W:$W,$C:$C,$C578,$D:$D,$D578,$E:$E,$E578,$G:$G,$G578,$B:$B,_xlfn.MAXIFS($B:$B,$C:$C,$C578,$D:$D,$D578,$E:$E,$E578,$G:$G,$G578,$B:$B,"&lt;&gt;"&amp;$B578)))/1000)</f>
        <v>0</v>
      </c>
      <c r="Z578" s="17">
        <f>SUMIFS(TCH!M:M,TCH!$A:$A,$A578)</f>
        <v>0</v>
      </c>
      <c r="AA578" s="17">
        <f>IF(Z578=0,0,(Z578*AVERAGEIFS($W:$W,$C:$C,$C578,$D:$D,$D578,$E:$E,$E578,$G:$G,$G578,$B:$B,_xlfn.MAXIFS($B:$B,$C:$C,$C578,$D:$D,$D578,$E:$E,$E578,$G:$G,$G578,$B:$B,"&lt;&gt;"&amp;$B578)))/1000)</f>
        <v>0</v>
      </c>
      <c r="AB578" s="17">
        <f>SUMIFS(TCH!P:P,TCH!$A:$A,$A578)</f>
        <v>0</v>
      </c>
      <c r="AC578" s="17">
        <f>IF(AB578=0,0,(AB578*AVERAGEIFS($W:$W,$C:$C,$C578,$D:$D,$D578,$E:$E,$E578,$G:$G,$G578,$B:$B,_xlfn.MAXIFS($B:$B,$C:$C,$C578,$D:$D,$D578,$E:$E,$E578,$G:$G,$G578,$B:$B,"&lt;&gt;"&amp;$B578)))/1000)</f>
        <v>0</v>
      </c>
      <c r="AD578" s="17">
        <f>SUMIFS(TCH!S:S,TCH!$A:$A,$A578)</f>
        <v>0</v>
      </c>
      <c r="AE578" s="17">
        <f>IF(AD578=0,0,(AD578*AVERAGEIFS($W:$W,$C:$C,$C578,$D:$D,$D578,$E:$E,$E578,$G:$G,$G578,$B:$B,_xlfn.MAXIFS($B:$B,$C:$C,$C578,$D:$D,$D578,$E:$E,$E578,$G:$G,$G578,$B:$B,"&lt;&gt;"&amp;$B578)))/1000)</f>
        <v>0</v>
      </c>
      <c r="AF578" s="17">
        <f>SUMIFS(TCH!V:V,TCH!$A:$A,$A578)</f>
        <v>0</v>
      </c>
      <c r="AG578" s="17">
        <f>IF(AF578=0,0,(AF578*AVERAGEIFS($W:$W,$C:$C,$C578,$D:$D,$D578,$E:$E,$E578,$G:$G,$G578,$B:$B,_xlfn.MAXIFS($B:$B,$C:$C,$C578,$D:$D,$D578,$E:$E,$E578,$G:$G,$G578,$B:$B,"&lt;&gt;"&amp;$B578)))/1000)</f>
        <v>0</v>
      </c>
      <c r="AH578" s="17">
        <f>SUMIFS(TCH!Y:Y,TCH!$A:$A,$A578)</f>
        <v>0</v>
      </c>
      <c r="AI578" s="17">
        <f>IF(AH578=0,0,(AH578*AVERAGEIFS($W:$W,$C:$C,$C578,$D:$D,$D578,$E:$E,$E578,$G:$G,$G578,$B:$B,_xlfn.MAXIFS($B:$B,$C:$C,$C578,$D:$D,$D578,$E:$E,$E578,$G:$G,$G578,$B:$B,"&lt;&gt;"&amp;$B578)))/1000)</f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>
        <v>0</v>
      </c>
      <c r="AX578">
        <v>0</v>
      </c>
      <c r="AY578">
        <v>0</v>
      </c>
      <c r="AZ578">
        <v>0</v>
      </c>
    </row>
    <row r="579" spans="1:52" x14ac:dyDescent="0.25">
      <c r="A579" s="1" t="str">
        <f t="shared" si="9"/>
        <v>457331461B1R239</v>
      </c>
      <c r="B579" s="5">
        <v>45733</v>
      </c>
      <c r="C579" s="1">
        <v>146</v>
      </c>
      <c r="D579" s="4">
        <v>1</v>
      </c>
      <c r="E579" s="3" t="s">
        <v>52</v>
      </c>
      <c r="F579" s="2" t="s">
        <v>54</v>
      </c>
      <c r="G579" s="4">
        <v>39</v>
      </c>
      <c r="H579" s="4">
        <f>SUMIFS(Biometria!H:H,Biometria!$A:$A,$A579)</f>
        <v>16.28</v>
      </c>
      <c r="I579" s="6">
        <f>SUMIFS(Biometria!I:I,Biometria!$A:$A,$A579)</f>
        <v>0</v>
      </c>
      <c r="J579" s="6">
        <f>SUMIFS(Biometria!J:J,Biometria!$A:$A,$A579)</f>
        <v>0</v>
      </c>
      <c r="K579" s="2">
        <f>SUMIFS(Biometria!K:K,Biometria!$A:$A,$A579)</f>
        <v>0</v>
      </c>
      <c r="L579" s="1">
        <f>SUMIFS(Biometria!L:L,Biometria!$A:$A,$A579)</f>
        <v>0</v>
      </c>
      <c r="M579" s="1">
        <f>SUMIFS(Biometria!M:M,Biometria!$A:$A,$A579)</f>
        <v>0</v>
      </c>
      <c r="N579" s="1">
        <f>SUMIFS('A.T D0'!O:O,'A.T D0'!$A:$A,$A579)+SUMIFS('A.T D7'!O:O,'A.T D7'!$A:$A,$A579)+SUMIFS('A.T D22'!O:O,'A.T D22'!$A:$A,$A579)+SUMIFS('A.T D37'!O:O,'A.T D37'!$A:$A,$A579)+SUMIFS('A.T D52'!O:O,'A.T D52'!$A:$A,$A579)+SUMIFS('A.T D67'!O:O,'A.T D67'!$A:$A,$A579)</f>
        <v>5.0999999999999996</v>
      </c>
      <c r="O579" s="1">
        <f>SUMIFS('A.T D0'!P:P,'A.T D0'!$A:$A,$A579)+SUMIFS('A.T D7'!P:P,'A.T D7'!$A:$A,$A579)+SUMIFS('A.T D22'!P:P,'A.T D22'!$A:$A,$A579)+SUMIFS('A.T D37'!P:P,'A.T D37'!$A:$A,$A579)+SUMIFS('A.T D52'!P:P,'A.T D52'!$A:$A,$A579)+SUMIFS('A.T D67'!P:P,'A.T D67'!$A:$A,$A579)</f>
        <v>17.59</v>
      </c>
      <c r="P579" s="1">
        <f>SUMIFS('A.T D0'!Q:Q,'A.T D0'!$A:$A,$A579)+SUMIFS('A.T D7'!Q:Q,'A.T D7'!$A:$A,$A579)+SUMIFS('A.T D22'!Q:Q,'A.T D22'!$A:$A,$A579)+SUMIFS('A.T D37'!Q:Q,'A.T D37'!$A:$A,$A579)+SUMIFS('A.T D52'!Q:Q,'A.T D52'!$A:$A,$A579)+SUMIFS('A.T D67'!Q:Q,'A.T D67'!$A:$A,$A579)</f>
        <v>14.76</v>
      </c>
      <c r="Q579" s="1">
        <f>SUMIFS('A.T D0'!R:R,'A.T D0'!$A:$A,$A579)+SUMIFS('A.T D7'!R:R,'A.T D7'!$A:$A,$A579)+SUMIFS('A.T D22'!R:R,'A.T D22'!$A:$A,$A579)+SUMIFS('A.T D37'!R:R,'A.T D37'!$A:$A,$A579)+SUMIFS('A.T D52'!R:R,'A.T D52'!$A:$A,$A579)+SUMIFS('A.T D67'!R:R,'A.T D67'!$A:$A,$A579)</f>
        <v>83.91</v>
      </c>
      <c r="R579" s="1">
        <f>SUMIFS('A.T D0'!S:S,'A.T D0'!$A:$A,$A579)+SUMIFS('A.T D7'!S:S,'A.T D7'!$A:$A,$A579)+SUMIFS('A.T D22'!S:S,'A.T D22'!$A:$A,$A579)+SUMIFS('A.T D37'!S:S,'A.T D37'!$A:$A,$A579)+SUMIFS('A.T D52'!S:S,'A.T D52'!$A:$A,$A579)+SUMIFS('A.T D67'!S:S,'A.T D67'!$A:$A,$A579)</f>
        <v>0.76</v>
      </c>
      <c r="S579" s="1">
        <f>SUMIFS('A.T D0'!T:T,'A.T D0'!$A:$A,$A579)+SUMIFS('A.T D7'!T:T,'A.T D7'!$A:$A,$A579)+SUMIFS('A.T D22'!T:T,'A.T D22'!$A:$A,$A579)+SUMIFS('A.T D37'!T:T,'A.T D37'!$A:$A,$A579)+SUMIFS('A.T D52'!T:T,'A.T D52'!$A:$A,$A579)+SUMIFS('A.T D67'!T:T,'A.T D67'!$A:$A,$A579)</f>
        <v>12.223100000000001</v>
      </c>
      <c r="T579" s="1">
        <f>SUMIFS('A.T D0'!U:U,'A.T D0'!$A:$A,$A579)+SUMIFS('A.T D7'!U:U,'A.T D7'!$A:$A,$A579)+SUMIFS('A.T D22'!U:U,'A.T D22'!$A:$A,$A579)+SUMIFS('A.T D37'!U:U,'A.T D37'!$A:$A,$A579)+SUMIFS('A.T D52'!U:U,'A.T D52'!$A:$A,$A579)+SUMIFS('A.T D67'!U:U,'A.T D67'!$A:$A,$A579)</f>
        <v>0.63</v>
      </c>
      <c r="U579" s="1">
        <f>SUMIFS('A.T D0'!V:V,'A.T D0'!$A:$A,$A579)+SUMIFS('A.T D7'!V:V,'A.T D7'!$A:$A,$A579)+SUMIFS('A.T D22'!V:V,'A.T D22'!$A:$A,$A579)+SUMIFS('A.T D37'!V:V,'A.T D37'!$A:$A,$A579)+SUMIFS('A.T D52'!V:V,'A.T D52'!$A:$A,$A579)+SUMIFS('A.T D67'!V:V,'A.T D67'!$A:$A,$A579)</f>
        <v>13.28</v>
      </c>
      <c r="V579" s="1">
        <f>SUMIFS('A.T D0'!W:W,'A.T D0'!$A:$A,$A579)+SUMIFS('A.T D7'!W:W,'A.T D7'!$A:$A,$A579)+SUMIFS('A.T D22'!W:W,'A.T D22'!$A:$A,$A579)+SUMIFS('A.T D37'!W:W,'A.T D37'!$A:$A,$A579)+SUMIFS('A.T D52'!W:W,'A.T D52'!$A:$A,$A579)+SUMIFS('A.T D67'!W:W,'A.T D67'!$A:$A,$A579)</f>
        <v>4.1399999999999997</v>
      </c>
      <c r="W579" s="1">
        <f>SUMIFS('A.T D0'!X:X,'A.T D0'!$A:$A,$A579)+SUMIFS('A.T D7'!X:X,'A.T D7'!$A:$A,$A579)+SUMIFS('A.T D22'!X:X,'A.T D22'!$A:$A,$A579)+SUMIFS('A.T D37'!X:X,'A.T D37'!$A:$A,$A579)+SUMIFS('A.T D52'!X:X,'A.T D52'!$A:$A,$A579)+SUMIFS('A.T D67'!X:X,'A.T D67'!$A:$A,$A579)</f>
        <v>123.49</v>
      </c>
      <c r="X579" s="17">
        <f>SUMIFS(TCH!J:J,TCH!$A:$A,$A579)</f>
        <v>0</v>
      </c>
      <c r="Y579" s="17">
        <f>IF(X579=0,0,(X579*AVERAGEIFS($W:$W,$C:$C,$C579,$D:$D,$D579,$E:$E,$E579,$G:$G,$G579,$B:$B,_xlfn.MAXIFS($B:$B,$C:$C,$C579,$D:$D,$D579,$E:$E,$E579,$G:$G,$G579,$B:$B,"&lt;&gt;"&amp;$B579)))/1000)</f>
        <v>0</v>
      </c>
      <c r="Z579" s="17">
        <f>SUMIFS(TCH!M:M,TCH!$A:$A,$A579)</f>
        <v>0</v>
      </c>
      <c r="AA579" s="17">
        <f>IF(Z579=0,0,(Z579*AVERAGEIFS($W:$W,$C:$C,$C579,$D:$D,$D579,$E:$E,$E579,$G:$G,$G579,$B:$B,_xlfn.MAXIFS($B:$B,$C:$C,$C579,$D:$D,$D579,$E:$E,$E579,$G:$G,$G579,$B:$B,"&lt;&gt;"&amp;$B579)))/1000)</f>
        <v>0</v>
      </c>
      <c r="AB579" s="17">
        <f>SUMIFS(TCH!P:P,TCH!$A:$A,$A579)</f>
        <v>0</v>
      </c>
      <c r="AC579" s="17">
        <f>IF(AB579=0,0,(AB579*AVERAGEIFS($W:$W,$C:$C,$C579,$D:$D,$D579,$E:$E,$E579,$G:$G,$G579,$B:$B,_xlfn.MAXIFS($B:$B,$C:$C,$C579,$D:$D,$D579,$E:$E,$E579,$G:$G,$G579,$B:$B,"&lt;&gt;"&amp;$B579)))/1000)</f>
        <v>0</v>
      </c>
      <c r="AD579" s="17">
        <f>SUMIFS(TCH!S:S,TCH!$A:$A,$A579)</f>
        <v>0</v>
      </c>
      <c r="AE579" s="17">
        <f>IF(AD579=0,0,(AD579*AVERAGEIFS($W:$W,$C:$C,$C579,$D:$D,$D579,$E:$E,$E579,$G:$G,$G579,$B:$B,_xlfn.MAXIFS($B:$B,$C:$C,$C579,$D:$D,$D579,$E:$E,$E579,$G:$G,$G579,$B:$B,"&lt;&gt;"&amp;$B579)))/1000)</f>
        <v>0</v>
      </c>
      <c r="AF579" s="17">
        <f>SUMIFS(TCH!V:V,TCH!$A:$A,$A579)</f>
        <v>0</v>
      </c>
      <c r="AG579" s="17">
        <f>IF(AF579=0,0,(AF579*AVERAGEIFS($W:$W,$C:$C,$C579,$D:$D,$D579,$E:$E,$E579,$G:$G,$G579,$B:$B,_xlfn.MAXIFS($B:$B,$C:$C,$C579,$D:$D,$D579,$E:$E,$E579,$G:$G,$G579,$B:$B,"&lt;&gt;"&amp;$B579)))/1000)</f>
        <v>0</v>
      </c>
      <c r="AH579" s="17">
        <f>SUMIFS(TCH!Y:Y,TCH!$A:$A,$A579)</f>
        <v>0</v>
      </c>
      <c r="AI579" s="17">
        <f>IF(AH579=0,0,(AH579*AVERAGEIFS($W:$W,$C:$C,$C579,$D:$D,$D579,$E:$E,$E579,$G:$G,$G579,$B:$B,_xlfn.MAXIFS($B:$B,$C:$C,$C579,$D:$D,$D579,$E:$E,$E579,$G:$G,$G579,$B:$B,"&lt;&gt;"&amp;$B579)))/1000)</f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>
        <v>0</v>
      </c>
      <c r="AX579">
        <v>0</v>
      </c>
      <c r="AY579">
        <v>0</v>
      </c>
      <c r="AZ579">
        <v>0</v>
      </c>
    </row>
    <row r="580" spans="1:52" x14ac:dyDescent="0.25">
      <c r="A580" s="1" t="str">
        <f t="shared" si="9"/>
        <v>457331461B1R339</v>
      </c>
      <c r="B580" s="5">
        <v>45733</v>
      </c>
      <c r="C580" s="1">
        <v>146</v>
      </c>
      <c r="D580" s="4">
        <v>1</v>
      </c>
      <c r="E580" s="3" t="s">
        <v>52</v>
      </c>
      <c r="F580" s="2" t="s">
        <v>55</v>
      </c>
      <c r="G580" s="4">
        <v>39</v>
      </c>
      <c r="H580" s="4">
        <f>SUMIFS(Biometria!H:H,Biometria!$A:$A,$A580)</f>
        <v>20.67</v>
      </c>
      <c r="I580" s="6">
        <f>SUMIFS(Biometria!I:I,Biometria!$A:$A,$A580)</f>
        <v>0</v>
      </c>
      <c r="J580" s="6">
        <f>SUMIFS(Biometria!J:J,Biometria!$A:$A,$A580)</f>
        <v>0</v>
      </c>
      <c r="K580" s="2">
        <f>SUMIFS(Biometria!K:K,Biometria!$A:$A,$A580)</f>
        <v>0</v>
      </c>
      <c r="L580" s="1">
        <f>SUMIFS(Biometria!L:L,Biometria!$A:$A,$A580)</f>
        <v>0</v>
      </c>
      <c r="M580" s="1">
        <f>SUMIFS(Biometria!M:M,Biometria!$A:$A,$A580)</f>
        <v>0</v>
      </c>
      <c r="N580" s="1">
        <f>SUMIFS('A.T D0'!O:O,'A.T D0'!$A:$A,$A580)+SUMIFS('A.T D7'!O:O,'A.T D7'!$A:$A,$A580)+SUMIFS('A.T D22'!O:O,'A.T D22'!$A:$A,$A580)+SUMIFS('A.T D37'!O:O,'A.T D37'!$A:$A,$A580)+SUMIFS('A.T D52'!O:O,'A.T D52'!$A:$A,$A580)+SUMIFS('A.T D67'!O:O,'A.T D67'!$A:$A,$A580)</f>
        <v>5.0999999999999996</v>
      </c>
      <c r="O580" s="1">
        <f>SUMIFS('A.T D0'!P:P,'A.T D0'!$A:$A,$A580)+SUMIFS('A.T D7'!P:P,'A.T D7'!$A:$A,$A580)+SUMIFS('A.T D22'!P:P,'A.T D22'!$A:$A,$A580)+SUMIFS('A.T D37'!P:P,'A.T D37'!$A:$A,$A580)+SUMIFS('A.T D52'!P:P,'A.T D52'!$A:$A,$A580)+SUMIFS('A.T D67'!P:P,'A.T D67'!$A:$A,$A580)</f>
        <v>17.47</v>
      </c>
      <c r="P580" s="1">
        <f>SUMIFS('A.T D0'!Q:Q,'A.T D0'!$A:$A,$A580)+SUMIFS('A.T D7'!Q:Q,'A.T D7'!$A:$A,$A580)+SUMIFS('A.T D22'!Q:Q,'A.T D22'!$A:$A,$A580)+SUMIFS('A.T D37'!Q:Q,'A.T D37'!$A:$A,$A580)+SUMIFS('A.T D52'!Q:Q,'A.T D52'!$A:$A,$A580)+SUMIFS('A.T D67'!Q:Q,'A.T D67'!$A:$A,$A580)</f>
        <v>14.8</v>
      </c>
      <c r="Q580" s="1">
        <f>SUMIFS('A.T D0'!R:R,'A.T D0'!$A:$A,$A580)+SUMIFS('A.T D7'!R:R,'A.T D7'!$A:$A,$A580)+SUMIFS('A.T D22'!R:R,'A.T D22'!$A:$A,$A580)+SUMIFS('A.T D37'!R:R,'A.T D37'!$A:$A,$A580)+SUMIFS('A.T D52'!R:R,'A.T D52'!$A:$A,$A580)+SUMIFS('A.T D67'!R:R,'A.T D67'!$A:$A,$A580)</f>
        <v>84.72</v>
      </c>
      <c r="R580" s="1">
        <f>SUMIFS('A.T D0'!S:S,'A.T D0'!$A:$A,$A580)+SUMIFS('A.T D7'!S:S,'A.T D7'!$A:$A,$A580)+SUMIFS('A.T D22'!S:S,'A.T D22'!$A:$A,$A580)+SUMIFS('A.T D37'!S:S,'A.T D37'!$A:$A,$A580)+SUMIFS('A.T D52'!S:S,'A.T D52'!$A:$A,$A580)+SUMIFS('A.T D67'!S:S,'A.T D67'!$A:$A,$A580)</f>
        <v>0.74</v>
      </c>
      <c r="S580" s="1">
        <f>SUMIFS('A.T D0'!T:T,'A.T D0'!$A:$A,$A580)+SUMIFS('A.T D7'!T:T,'A.T D7'!$A:$A,$A580)+SUMIFS('A.T D22'!T:T,'A.T D22'!$A:$A,$A580)+SUMIFS('A.T D37'!T:T,'A.T D37'!$A:$A,$A580)+SUMIFS('A.T D52'!T:T,'A.T D52'!$A:$A,$A580)+SUMIFS('A.T D67'!T:T,'A.T D67'!$A:$A,$A580)</f>
        <v>12.1853</v>
      </c>
      <c r="T580" s="1">
        <f>SUMIFS('A.T D0'!U:U,'A.T D0'!$A:$A,$A580)+SUMIFS('A.T D7'!U:U,'A.T D7'!$A:$A,$A580)+SUMIFS('A.T D22'!U:U,'A.T D22'!$A:$A,$A580)+SUMIFS('A.T D37'!U:U,'A.T D37'!$A:$A,$A580)+SUMIFS('A.T D52'!U:U,'A.T D52'!$A:$A,$A580)+SUMIFS('A.T D67'!U:U,'A.T D67'!$A:$A,$A580)</f>
        <v>0.61</v>
      </c>
      <c r="U580" s="1">
        <f>SUMIFS('A.T D0'!V:V,'A.T D0'!$A:$A,$A580)+SUMIFS('A.T D7'!V:V,'A.T D7'!$A:$A,$A580)+SUMIFS('A.T D22'!V:V,'A.T D22'!$A:$A,$A580)+SUMIFS('A.T D37'!V:V,'A.T D37'!$A:$A,$A580)+SUMIFS('A.T D52'!V:V,'A.T D52'!$A:$A,$A580)+SUMIFS('A.T D67'!V:V,'A.T D67'!$A:$A,$A580)</f>
        <v>13.61</v>
      </c>
      <c r="V580" s="1">
        <f>SUMIFS('A.T D0'!W:W,'A.T D0'!$A:$A,$A580)+SUMIFS('A.T D7'!W:W,'A.T D7'!$A:$A,$A580)+SUMIFS('A.T D22'!W:W,'A.T D22'!$A:$A,$A580)+SUMIFS('A.T D37'!W:W,'A.T D37'!$A:$A,$A580)+SUMIFS('A.T D52'!W:W,'A.T D52'!$A:$A,$A580)+SUMIFS('A.T D67'!W:W,'A.T D67'!$A:$A,$A580)</f>
        <v>3.69</v>
      </c>
      <c r="W580" s="1">
        <f>SUMIFS('A.T D0'!X:X,'A.T D0'!$A:$A,$A580)+SUMIFS('A.T D7'!X:X,'A.T D7'!$A:$A,$A580)+SUMIFS('A.T D22'!X:X,'A.T D22'!$A:$A,$A580)+SUMIFS('A.T D37'!X:X,'A.T D37'!$A:$A,$A580)+SUMIFS('A.T D52'!X:X,'A.T D52'!$A:$A,$A580)+SUMIFS('A.T D67'!X:X,'A.T D67'!$A:$A,$A580)</f>
        <v>122.95</v>
      </c>
      <c r="X580" s="17">
        <f>SUMIFS(TCH!J:J,TCH!$A:$A,$A580)</f>
        <v>0</v>
      </c>
      <c r="Y580" s="17">
        <f>IF(X580=0,0,(X580*AVERAGEIFS($W:$W,$C:$C,$C580,$D:$D,$D580,$E:$E,$E580,$G:$G,$G580,$B:$B,_xlfn.MAXIFS($B:$B,$C:$C,$C580,$D:$D,$D580,$E:$E,$E580,$G:$G,$G580,$B:$B,"&lt;&gt;"&amp;$B580)))/1000)</f>
        <v>0</v>
      </c>
      <c r="Z580" s="17">
        <f>SUMIFS(TCH!M:M,TCH!$A:$A,$A580)</f>
        <v>0</v>
      </c>
      <c r="AA580" s="17">
        <f>IF(Z580=0,0,(Z580*AVERAGEIFS($W:$W,$C:$C,$C580,$D:$D,$D580,$E:$E,$E580,$G:$G,$G580,$B:$B,_xlfn.MAXIFS($B:$B,$C:$C,$C580,$D:$D,$D580,$E:$E,$E580,$G:$G,$G580,$B:$B,"&lt;&gt;"&amp;$B580)))/1000)</f>
        <v>0</v>
      </c>
      <c r="AB580" s="17">
        <f>SUMIFS(TCH!P:P,TCH!$A:$A,$A580)</f>
        <v>0</v>
      </c>
      <c r="AC580" s="17">
        <f>IF(AB580=0,0,(AB580*AVERAGEIFS($W:$W,$C:$C,$C580,$D:$D,$D580,$E:$E,$E580,$G:$G,$G580,$B:$B,_xlfn.MAXIFS($B:$B,$C:$C,$C580,$D:$D,$D580,$E:$E,$E580,$G:$G,$G580,$B:$B,"&lt;&gt;"&amp;$B580)))/1000)</f>
        <v>0</v>
      </c>
      <c r="AD580" s="17">
        <f>SUMIFS(TCH!S:S,TCH!$A:$A,$A580)</f>
        <v>0</v>
      </c>
      <c r="AE580" s="17">
        <f>IF(AD580=0,0,(AD580*AVERAGEIFS($W:$W,$C:$C,$C580,$D:$D,$D580,$E:$E,$E580,$G:$G,$G580,$B:$B,_xlfn.MAXIFS($B:$B,$C:$C,$C580,$D:$D,$D580,$E:$E,$E580,$G:$G,$G580,$B:$B,"&lt;&gt;"&amp;$B580)))/1000)</f>
        <v>0</v>
      </c>
      <c r="AF580" s="17">
        <f>SUMIFS(TCH!V:V,TCH!$A:$A,$A580)</f>
        <v>0</v>
      </c>
      <c r="AG580" s="17">
        <f>IF(AF580=0,0,(AF580*AVERAGEIFS($W:$W,$C:$C,$C580,$D:$D,$D580,$E:$E,$E580,$G:$G,$G580,$B:$B,_xlfn.MAXIFS($B:$B,$C:$C,$C580,$D:$D,$D580,$E:$E,$E580,$G:$G,$G580,$B:$B,"&lt;&gt;"&amp;$B580)))/1000)</f>
        <v>0</v>
      </c>
      <c r="AH580" s="17">
        <f>SUMIFS(TCH!Y:Y,TCH!$A:$A,$A580)</f>
        <v>0</v>
      </c>
      <c r="AI580" s="17">
        <f>IF(AH580=0,0,(AH580*AVERAGEIFS($W:$W,$C:$C,$C580,$D:$D,$D580,$E:$E,$E580,$G:$G,$G580,$B:$B,_xlfn.MAXIFS($B:$B,$C:$C,$C580,$D:$D,$D580,$E:$E,$E580,$G:$G,$G580,$B:$B,"&lt;&gt;"&amp;$B580)))/1000)</f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>
        <v>0</v>
      </c>
      <c r="AX580">
        <v>0</v>
      </c>
      <c r="AY580">
        <v>0</v>
      </c>
      <c r="AZ580">
        <v>0</v>
      </c>
    </row>
    <row r="581" spans="1:52" x14ac:dyDescent="0.25">
      <c r="A581" s="1" t="str">
        <f t="shared" si="9"/>
        <v>457331461B3R146</v>
      </c>
      <c r="B581" s="5">
        <v>45733</v>
      </c>
      <c r="C581" s="1">
        <v>146</v>
      </c>
      <c r="D581" s="1">
        <v>1</v>
      </c>
      <c r="E581" s="3" t="s">
        <v>56</v>
      </c>
      <c r="F581" s="2" t="s">
        <v>53</v>
      </c>
      <c r="G581" s="4">
        <v>46</v>
      </c>
      <c r="H581" s="4">
        <f>SUMIFS(Biometria!H:H,Biometria!$A:$A,$A581)</f>
        <v>15.72</v>
      </c>
      <c r="I581" s="6">
        <f>SUMIFS(Biometria!I:I,Biometria!$A:$A,$A581)</f>
        <v>15.166666666666666</v>
      </c>
      <c r="J581" s="6">
        <f>SUMIFS(Biometria!J:J,Biometria!$A:$A,$A581)</f>
        <v>0</v>
      </c>
      <c r="K581" s="2">
        <f>SUMIFS(Biometria!K:K,Biometria!$A:$A,$A581)</f>
        <v>2.5299999999999998</v>
      </c>
      <c r="L581" s="1">
        <f>SUMIFS(Biometria!L:L,Biometria!$A:$A,$A581)</f>
        <v>0</v>
      </c>
      <c r="M581" s="1">
        <f>SUMIFS(Biometria!M:M,Biometria!$A:$A,$A581)</f>
        <v>0</v>
      </c>
      <c r="N581" s="1">
        <f>SUMIFS('A.T D0'!O:O,'A.T D0'!$A:$A,$A581)+SUMIFS('A.T D7'!O:O,'A.T D7'!$A:$A,$A581)+SUMIFS('A.T D22'!O:O,'A.T D22'!$A:$A,$A581)+SUMIFS('A.T D37'!O:O,'A.T D37'!$A:$A,$A581)+SUMIFS('A.T D52'!O:O,'A.T D52'!$A:$A,$A581)+SUMIFS('A.T D67'!O:O,'A.T D67'!$A:$A,$A581)</f>
        <v>5.0999999999999996</v>
      </c>
      <c r="O581" s="1">
        <f>SUMIFS('A.T D0'!P:P,'A.T D0'!$A:$A,$A581)+SUMIFS('A.T D7'!P:P,'A.T D7'!$A:$A,$A581)+SUMIFS('A.T D22'!P:P,'A.T D22'!$A:$A,$A581)+SUMIFS('A.T D37'!P:P,'A.T D37'!$A:$A,$A581)+SUMIFS('A.T D52'!P:P,'A.T D52'!$A:$A,$A581)+SUMIFS('A.T D67'!P:P,'A.T D67'!$A:$A,$A581)</f>
        <v>18.38</v>
      </c>
      <c r="P581" s="1">
        <f>SUMIFS('A.T D0'!Q:Q,'A.T D0'!$A:$A,$A581)+SUMIFS('A.T D7'!Q:Q,'A.T D7'!$A:$A,$A581)+SUMIFS('A.T D22'!Q:Q,'A.T D22'!$A:$A,$A581)+SUMIFS('A.T D37'!Q:Q,'A.T D37'!$A:$A,$A581)+SUMIFS('A.T D52'!Q:Q,'A.T D52'!$A:$A,$A581)+SUMIFS('A.T D67'!Q:Q,'A.T D67'!$A:$A,$A581)</f>
        <v>15.7</v>
      </c>
      <c r="Q581" s="1">
        <f>SUMIFS('A.T D0'!R:R,'A.T D0'!$A:$A,$A581)+SUMIFS('A.T D7'!R:R,'A.T D7'!$A:$A,$A581)+SUMIFS('A.T D22'!R:R,'A.T D22'!$A:$A,$A581)+SUMIFS('A.T D37'!R:R,'A.T D37'!$A:$A,$A581)+SUMIFS('A.T D52'!R:R,'A.T D52'!$A:$A,$A581)+SUMIFS('A.T D67'!R:R,'A.T D67'!$A:$A,$A581)</f>
        <v>85.42</v>
      </c>
      <c r="R581" s="1">
        <f>SUMIFS('A.T D0'!S:S,'A.T D0'!$A:$A,$A581)+SUMIFS('A.T D7'!S:S,'A.T D7'!$A:$A,$A581)+SUMIFS('A.T D22'!S:S,'A.T D22'!$A:$A,$A581)+SUMIFS('A.T D37'!S:S,'A.T D37'!$A:$A,$A581)+SUMIFS('A.T D52'!S:S,'A.T D52'!$A:$A,$A581)+SUMIFS('A.T D67'!S:S,'A.T D67'!$A:$A,$A581)</f>
        <v>0.71</v>
      </c>
      <c r="S581" s="1">
        <f>SUMIFS('A.T D0'!T:T,'A.T D0'!$A:$A,$A581)+SUMIFS('A.T D7'!T:T,'A.T D7'!$A:$A,$A581)+SUMIFS('A.T D22'!T:T,'A.T D22'!$A:$A,$A581)+SUMIFS('A.T D37'!T:T,'A.T D37'!$A:$A,$A581)+SUMIFS('A.T D52'!T:T,'A.T D52'!$A:$A,$A581)+SUMIFS('A.T D67'!T:T,'A.T D67'!$A:$A,$A581)</f>
        <v>12.7448</v>
      </c>
      <c r="T581" s="1">
        <f>SUMIFS('A.T D0'!U:U,'A.T D0'!$A:$A,$A581)+SUMIFS('A.T D7'!U:U,'A.T D7'!$A:$A,$A581)+SUMIFS('A.T D22'!U:U,'A.T D22'!$A:$A,$A581)+SUMIFS('A.T D37'!U:U,'A.T D37'!$A:$A,$A581)+SUMIFS('A.T D52'!U:U,'A.T D52'!$A:$A,$A581)+SUMIFS('A.T D67'!U:U,'A.T D67'!$A:$A,$A581)</f>
        <v>0.57999999999999996</v>
      </c>
      <c r="U581" s="1">
        <f>SUMIFS('A.T D0'!V:V,'A.T D0'!$A:$A,$A581)+SUMIFS('A.T D7'!V:V,'A.T D7'!$A:$A,$A581)+SUMIFS('A.T D22'!V:V,'A.T D22'!$A:$A,$A581)+SUMIFS('A.T D37'!V:V,'A.T D37'!$A:$A,$A581)+SUMIFS('A.T D52'!V:V,'A.T D52'!$A:$A,$A581)+SUMIFS('A.T D67'!V:V,'A.T D67'!$A:$A,$A581)</f>
        <v>14.41</v>
      </c>
      <c r="V581" s="1">
        <f>SUMIFS('A.T D0'!W:W,'A.T D0'!$A:$A,$A581)+SUMIFS('A.T D7'!W:W,'A.T D7'!$A:$A,$A581)+SUMIFS('A.T D22'!W:W,'A.T D22'!$A:$A,$A581)+SUMIFS('A.T D37'!W:W,'A.T D37'!$A:$A,$A581)+SUMIFS('A.T D52'!W:W,'A.T D52'!$A:$A,$A581)+SUMIFS('A.T D67'!W:W,'A.T D67'!$A:$A,$A581)</f>
        <v>7.99</v>
      </c>
      <c r="W581" s="1">
        <f>SUMIFS('A.T D0'!X:X,'A.T D0'!$A:$A,$A581)+SUMIFS('A.T D7'!X:X,'A.T D7'!$A:$A,$A581)+SUMIFS('A.T D22'!X:X,'A.T D22'!$A:$A,$A581)+SUMIFS('A.T D37'!X:X,'A.T D37'!$A:$A,$A581)+SUMIFS('A.T D52'!X:X,'A.T D52'!$A:$A,$A581)+SUMIFS('A.T D67'!X:X,'A.T D67'!$A:$A,$A581)</f>
        <v>128.06</v>
      </c>
      <c r="X581" s="17">
        <f>SUMIFS(TCH!J:J,TCH!$A:$A,$A581)</f>
        <v>0</v>
      </c>
      <c r="Y581" s="17">
        <f>IF(X581=0,0,(X581*AVERAGEIFS($W:$W,$C:$C,$C581,$D:$D,$D581,$E:$E,$E581,$G:$G,$G581,$B:$B,_xlfn.MAXIFS($B:$B,$C:$C,$C581,$D:$D,$D581,$E:$E,$E581,$G:$G,$G581,$B:$B,"&lt;&gt;"&amp;$B581)))/1000)</f>
        <v>0</v>
      </c>
      <c r="Z581" s="17">
        <f>SUMIFS(TCH!M:M,TCH!$A:$A,$A581)</f>
        <v>0</v>
      </c>
      <c r="AA581" s="17">
        <f>IF(Z581=0,0,(Z581*AVERAGEIFS($W:$W,$C:$C,$C581,$D:$D,$D581,$E:$E,$E581,$G:$G,$G581,$B:$B,_xlfn.MAXIFS($B:$B,$C:$C,$C581,$D:$D,$D581,$E:$E,$E581,$G:$G,$G581,$B:$B,"&lt;&gt;"&amp;$B581)))/1000)</f>
        <v>0</v>
      </c>
      <c r="AB581" s="17">
        <f>SUMIFS(TCH!P:P,TCH!$A:$A,$A581)</f>
        <v>0</v>
      </c>
      <c r="AC581" s="17">
        <f>IF(AB581=0,0,(AB581*AVERAGEIFS($W:$W,$C:$C,$C581,$D:$D,$D581,$E:$E,$E581,$G:$G,$G581,$B:$B,_xlfn.MAXIFS($B:$B,$C:$C,$C581,$D:$D,$D581,$E:$E,$E581,$G:$G,$G581,$B:$B,"&lt;&gt;"&amp;$B581)))/1000)</f>
        <v>0</v>
      </c>
      <c r="AD581" s="17">
        <f>SUMIFS(TCH!S:S,TCH!$A:$A,$A581)</f>
        <v>0</v>
      </c>
      <c r="AE581" s="17">
        <f>IF(AD581=0,0,(AD581*AVERAGEIFS($W:$W,$C:$C,$C581,$D:$D,$D581,$E:$E,$E581,$G:$G,$G581,$B:$B,_xlfn.MAXIFS($B:$B,$C:$C,$C581,$D:$D,$D581,$E:$E,$E581,$G:$G,$G581,$B:$B,"&lt;&gt;"&amp;$B581)))/1000)</f>
        <v>0</v>
      </c>
      <c r="AF581" s="17">
        <f>SUMIFS(TCH!V:V,TCH!$A:$A,$A581)</f>
        <v>0</v>
      </c>
      <c r="AG581" s="17">
        <f>IF(AF581=0,0,(AF581*AVERAGEIFS($W:$W,$C:$C,$C581,$D:$D,$D581,$E:$E,$E581,$G:$G,$G581,$B:$B,_xlfn.MAXIFS($B:$B,$C:$C,$C581,$D:$D,$D581,$E:$E,$E581,$G:$G,$G581,$B:$B,"&lt;&gt;"&amp;$B581)))/1000)</f>
        <v>0</v>
      </c>
      <c r="AH581" s="17">
        <f>SUMIFS(TCH!Y:Y,TCH!$A:$A,$A581)</f>
        <v>0</v>
      </c>
      <c r="AI581" s="17">
        <f>IF(AH581=0,0,(AH581*AVERAGEIFS($W:$W,$C:$C,$C581,$D:$D,$D581,$E:$E,$E581,$G:$G,$G581,$B:$B,_xlfn.MAXIFS($B:$B,$C:$C,$C581,$D:$D,$D581,$E:$E,$E581,$G:$G,$G581,$B:$B,"&lt;&gt;"&amp;$B581)))/1000)</f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>
        <v>0</v>
      </c>
      <c r="AX581">
        <v>0</v>
      </c>
      <c r="AY581">
        <v>0</v>
      </c>
      <c r="AZ581">
        <v>0</v>
      </c>
    </row>
    <row r="582" spans="1:52" x14ac:dyDescent="0.25">
      <c r="A582" s="1" t="str">
        <f t="shared" si="9"/>
        <v>457331461B3R246</v>
      </c>
      <c r="B582" s="5">
        <v>45733</v>
      </c>
      <c r="C582" s="1">
        <v>146</v>
      </c>
      <c r="D582" s="1">
        <v>1</v>
      </c>
      <c r="E582" s="3" t="s">
        <v>56</v>
      </c>
      <c r="F582" s="2" t="s">
        <v>54</v>
      </c>
      <c r="G582" s="4">
        <v>46</v>
      </c>
      <c r="H582" s="4">
        <f>SUMIFS(Biometria!H:H,Biometria!$A:$A,$A582)</f>
        <v>14.29</v>
      </c>
      <c r="I582" s="6">
        <f>SUMIFS(Biometria!I:I,Biometria!$A:$A,$A582)</f>
        <v>0</v>
      </c>
      <c r="J582" s="6">
        <f>SUMIFS(Biometria!J:J,Biometria!$A:$A,$A582)</f>
        <v>0</v>
      </c>
      <c r="K582" s="2">
        <f>SUMIFS(Biometria!K:K,Biometria!$A:$A,$A582)</f>
        <v>0</v>
      </c>
      <c r="L582" s="1">
        <f>SUMIFS(Biometria!L:L,Biometria!$A:$A,$A582)</f>
        <v>0</v>
      </c>
      <c r="M582" s="1">
        <f>SUMIFS(Biometria!M:M,Biometria!$A:$A,$A582)</f>
        <v>0</v>
      </c>
      <c r="N582" s="1">
        <f>SUMIFS('A.T D0'!O:O,'A.T D0'!$A:$A,$A582)+SUMIFS('A.T D7'!O:O,'A.T D7'!$A:$A,$A582)+SUMIFS('A.T D22'!O:O,'A.T D22'!$A:$A,$A582)+SUMIFS('A.T D37'!O:O,'A.T D37'!$A:$A,$A582)+SUMIFS('A.T D52'!O:O,'A.T D52'!$A:$A,$A582)+SUMIFS('A.T D67'!O:O,'A.T D67'!$A:$A,$A582)</f>
        <v>5.2</v>
      </c>
      <c r="O582" s="1">
        <f>SUMIFS('A.T D0'!P:P,'A.T D0'!$A:$A,$A582)+SUMIFS('A.T D7'!P:P,'A.T D7'!$A:$A,$A582)+SUMIFS('A.T D22'!P:P,'A.T D22'!$A:$A,$A582)+SUMIFS('A.T D37'!P:P,'A.T D37'!$A:$A,$A582)+SUMIFS('A.T D52'!P:P,'A.T D52'!$A:$A,$A582)+SUMIFS('A.T D67'!P:P,'A.T D67'!$A:$A,$A582)</f>
        <v>18.649999999999999</v>
      </c>
      <c r="P582" s="1">
        <f>SUMIFS('A.T D0'!Q:Q,'A.T D0'!$A:$A,$A582)+SUMIFS('A.T D7'!Q:Q,'A.T D7'!$A:$A,$A582)+SUMIFS('A.T D22'!Q:Q,'A.T D22'!$A:$A,$A582)+SUMIFS('A.T D37'!Q:Q,'A.T D37'!$A:$A,$A582)+SUMIFS('A.T D52'!Q:Q,'A.T D52'!$A:$A,$A582)+SUMIFS('A.T D67'!Q:Q,'A.T D67'!$A:$A,$A582)</f>
        <v>15.89</v>
      </c>
      <c r="Q582" s="1">
        <f>SUMIFS('A.T D0'!R:R,'A.T D0'!$A:$A,$A582)+SUMIFS('A.T D7'!R:R,'A.T D7'!$A:$A,$A582)+SUMIFS('A.T D22'!R:R,'A.T D22'!$A:$A,$A582)+SUMIFS('A.T D37'!R:R,'A.T D37'!$A:$A,$A582)+SUMIFS('A.T D52'!R:R,'A.T D52'!$A:$A,$A582)+SUMIFS('A.T D67'!R:R,'A.T D67'!$A:$A,$A582)</f>
        <v>85.2</v>
      </c>
      <c r="R582" s="1">
        <f>SUMIFS('A.T D0'!S:S,'A.T D0'!$A:$A,$A582)+SUMIFS('A.T D7'!S:S,'A.T D7'!$A:$A,$A582)+SUMIFS('A.T D22'!S:S,'A.T D22'!$A:$A,$A582)+SUMIFS('A.T D37'!S:S,'A.T D37'!$A:$A,$A582)+SUMIFS('A.T D52'!S:S,'A.T D52'!$A:$A,$A582)+SUMIFS('A.T D67'!S:S,'A.T D67'!$A:$A,$A582)</f>
        <v>0.72</v>
      </c>
      <c r="S582" s="1">
        <f>SUMIFS('A.T D0'!T:T,'A.T D0'!$A:$A,$A582)+SUMIFS('A.T D7'!T:T,'A.T D7'!$A:$A,$A582)+SUMIFS('A.T D22'!T:T,'A.T D22'!$A:$A,$A582)+SUMIFS('A.T D37'!T:T,'A.T D37'!$A:$A,$A582)+SUMIFS('A.T D52'!T:T,'A.T D52'!$A:$A,$A582)+SUMIFS('A.T D67'!T:T,'A.T D67'!$A:$A,$A582)</f>
        <v>12.873900000000001</v>
      </c>
      <c r="T582" s="1">
        <f>SUMIFS('A.T D0'!U:U,'A.T D0'!$A:$A,$A582)+SUMIFS('A.T D7'!U:U,'A.T D7'!$A:$A,$A582)+SUMIFS('A.T D22'!U:U,'A.T D22'!$A:$A,$A582)+SUMIFS('A.T D37'!U:U,'A.T D37'!$A:$A,$A582)+SUMIFS('A.T D52'!U:U,'A.T D52'!$A:$A,$A582)+SUMIFS('A.T D67'!U:U,'A.T D67'!$A:$A,$A582)</f>
        <v>0.57999999999999996</v>
      </c>
      <c r="U582" s="1">
        <f>SUMIFS('A.T D0'!V:V,'A.T D0'!$A:$A,$A582)+SUMIFS('A.T D7'!V:V,'A.T D7'!$A:$A,$A582)+SUMIFS('A.T D22'!V:V,'A.T D22'!$A:$A,$A582)+SUMIFS('A.T D37'!V:V,'A.T D37'!$A:$A,$A582)+SUMIFS('A.T D52'!V:V,'A.T D52'!$A:$A,$A582)+SUMIFS('A.T D67'!V:V,'A.T D67'!$A:$A,$A582)</f>
        <v>14.52</v>
      </c>
      <c r="V582" s="1">
        <f>SUMIFS('A.T D0'!W:W,'A.T D0'!$A:$A,$A582)+SUMIFS('A.T D7'!W:W,'A.T D7'!$A:$A,$A582)+SUMIFS('A.T D22'!W:W,'A.T D22'!$A:$A,$A582)+SUMIFS('A.T D37'!W:W,'A.T D37'!$A:$A,$A582)+SUMIFS('A.T D52'!W:W,'A.T D52'!$A:$A,$A582)+SUMIFS('A.T D67'!W:W,'A.T D67'!$A:$A,$A582)</f>
        <v>9.0399999999999991</v>
      </c>
      <c r="W582" s="1">
        <f>SUMIFS('A.T D0'!X:X,'A.T D0'!$A:$A,$A582)+SUMIFS('A.T D7'!X:X,'A.T D7'!$A:$A,$A582)+SUMIFS('A.T D22'!X:X,'A.T D22'!$A:$A,$A582)+SUMIFS('A.T D37'!X:X,'A.T D37'!$A:$A,$A582)+SUMIFS('A.T D52'!X:X,'A.T D52'!$A:$A,$A582)+SUMIFS('A.T D67'!X:X,'A.T D67'!$A:$A,$A582)</f>
        <v>129.30000000000001</v>
      </c>
      <c r="X582" s="17">
        <f>SUMIFS(TCH!J:J,TCH!$A:$A,$A582)</f>
        <v>0</v>
      </c>
      <c r="Y582" s="17">
        <f>IF(X582=0,0,(X582*AVERAGEIFS($W:$W,$C:$C,$C582,$D:$D,$D582,$E:$E,$E582,$G:$G,$G582,$B:$B,_xlfn.MAXIFS($B:$B,$C:$C,$C582,$D:$D,$D582,$E:$E,$E582,$G:$G,$G582,$B:$B,"&lt;&gt;"&amp;$B582)))/1000)</f>
        <v>0</v>
      </c>
      <c r="Z582" s="17">
        <f>SUMIFS(TCH!M:M,TCH!$A:$A,$A582)</f>
        <v>0</v>
      </c>
      <c r="AA582" s="17">
        <f>IF(Z582=0,0,(Z582*AVERAGEIFS($W:$W,$C:$C,$C582,$D:$D,$D582,$E:$E,$E582,$G:$G,$G582,$B:$B,_xlfn.MAXIFS($B:$B,$C:$C,$C582,$D:$D,$D582,$E:$E,$E582,$G:$G,$G582,$B:$B,"&lt;&gt;"&amp;$B582)))/1000)</f>
        <v>0</v>
      </c>
      <c r="AB582" s="17">
        <f>SUMIFS(TCH!P:P,TCH!$A:$A,$A582)</f>
        <v>0</v>
      </c>
      <c r="AC582" s="17">
        <f>IF(AB582=0,0,(AB582*AVERAGEIFS($W:$W,$C:$C,$C582,$D:$D,$D582,$E:$E,$E582,$G:$G,$G582,$B:$B,_xlfn.MAXIFS($B:$B,$C:$C,$C582,$D:$D,$D582,$E:$E,$E582,$G:$G,$G582,$B:$B,"&lt;&gt;"&amp;$B582)))/1000)</f>
        <v>0</v>
      </c>
      <c r="AD582" s="17">
        <f>SUMIFS(TCH!S:S,TCH!$A:$A,$A582)</f>
        <v>0</v>
      </c>
      <c r="AE582" s="17">
        <f>IF(AD582=0,0,(AD582*AVERAGEIFS($W:$W,$C:$C,$C582,$D:$D,$D582,$E:$E,$E582,$G:$G,$G582,$B:$B,_xlfn.MAXIFS($B:$B,$C:$C,$C582,$D:$D,$D582,$E:$E,$E582,$G:$G,$G582,$B:$B,"&lt;&gt;"&amp;$B582)))/1000)</f>
        <v>0</v>
      </c>
      <c r="AF582" s="17">
        <f>SUMIFS(TCH!V:V,TCH!$A:$A,$A582)</f>
        <v>0</v>
      </c>
      <c r="AG582" s="17">
        <f>IF(AF582=0,0,(AF582*AVERAGEIFS($W:$W,$C:$C,$C582,$D:$D,$D582,$E:$E,$E582,$G:$G,$G582,$B:$B,_xlfn.MAXIFS($B:$B,$C:$C,$C582,$D:$D,$D582,$E:$E,$E582,$G:$G,$G582,$B:$B,"&lt;&gt;"&amp;$B582)))/1000)</f>
        <v>0</v>
      </c>
      <c r="AH582" s="17">
        <f>SUMIFS(TCH!Y:Y,TCH!$A:$A,$A582)</f>
        <v>0</v>
      </c>
      <c r="AI582" s="17">
        <f>IF(AH582=0,0,(AH582*AVERAGEIFS($W:$W,$C:$C,$C582,$D:$D,$D582,$E:$E,$E582,$G:$G,$G582,$B:$B,_xlfn.MAXIFS($B:$B,$C:$C,$C582,$D:$D,$D582,$E:$E,$E582,$G:$G,$G582,$B:$B,"&lt;&gt;"&amp;$B582)))/1000)</f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>
        <v>0</v>
      </c>
      <c r="AX582">
        <v>0</v>
      </c>
      <c r="AY582">
        <v>0</v>
      </c>
      <c r="AZ582">
        <v>0</v>
      </c>
    </row>
    <row r="583" spans="1:52" x14ac:dyDescent="0.25">
      <c r="A583" s="1" t="str">
        <f t="shared" si="9"/>
        <v>457331461B3R346</v>
      </c>
      <c r="B583" s="5">
        <v>45733</v>
      </c>
      <c r="C583" s="1">
        <v>146</v>
      </c>
      <c r="D583" s="1">
        <v>1</v>
      </c>
      <c r="E583" s="3" t="s">
        <v>56</v>
      </c>
      <c r="F583" s="2" t="s">
        <v>55</v>
      </c>
      <c r="G583" s="4">
        <v>46</v>
      </c>
      <c r="H583" s="4">
        <f>SUMIFS(Biometria!H:H,Biometria!$A:$A,$A583)</f>
        <v>15.49</v>
      </c>
      <c r="I583" s="6">
        <f>SUMIFS(Biometria!I:I,Biometria!$A:$A,$A583)</f>
        <v>0</v>
      </c>
      <c r="J583" s="6">
        <f>SUMIFS(Biometria!J:J,Biometria!$A:$A,$A583)</f>
        <v>0</v>
      </c>
      <c r="K583" s="2">
        <f>SUMIFS(Biometria!K:K,Biometria!$A:$A,$A583)</f>
        <v>0</v>
      </c>
      <c r="L583" s="1">
        <f>SUMIFS(Biometria!L:L,Biometria!$A:$A,$A583)</f>
        <v>0</v>
      </c>
      <c r="M583" s="1">
        <f>SUMIFS(Biometria!M:M,Biometria!$A:$A,$A583)</f>
        <v>0</v>
      </c>
      <c r="N583" s="1">
        <f>SUMIFS('A.T D0'!O:O,'A.T D0'!$A:$A,$A583)+SUMIFS('A.T D7'!O:O,'A.T D7'!$A:$A,$A583)+SUMIFS('A.T D22'!O:O,'A.T D22'!$A:$A,$A583)+SUMIFS('A.T D37'!O:O,'A.T D37'!$A:$A,$A583)+SUMIFS('A.T D52'!O:O,'A.T D52'!$A:$A,$A583)+SUMIFS('A.T D67'!O:O,'A.T D67'!$A:$A,$A583)</f>
        <v>5.2</v>
      </c>
      <c r="O583" s="1">
        <f>SUMIFS('A.T D0'!P:P,'A.T D0'!$A:$A,$A583)+SUMIFS('A.T D7'!P:P,'A.T D7'!$A:$A,$A583)+SUMIFS('A.T D22'!P:P,'A.T D22'!$A:$A,$A583)+SUMIFS('A.T D37'!P:P,'A.T D37'!$A:$A,$A583)+SUMIFS('A.T D52'!P:P,'A.T D52'!$A:$A,$A583)+SUMIFS('A.T D67'!P:P,'A.T D67'!$A:$A,$A583)</f>
        <v>18.72</v>
      </c>
      <c r="P583" s="1">
        <f>SUMIFS('A.T D0'!Q:Q,'A.T D0'!$A:$A,$A583)+SUMIFS('A.T D7'!Q:Q,'A.T D7'!$A:$A,$A583)+SUMIFS('A.T D22'!Q:Q,'A.T D22'!$A:$A,$A583)+SUMIFS('A.T D37'!Q:Q,'A.T D37'!$A:$A,$A583)+SUMIFS('A.T D52'!Q:Q,'A.T D52'!$A:$A,$A583)+SUMIFS('A.T D67'!Q:Q,'A.T D67'!$A:$A,$A583)</f>
        <v>15.99</v>
      </c>
      <c r="Q583" s="1">
        <f>SUMIFS('A.T D0'!R:R,'A.T D0'!$A:$A,$A583)+SUMIFS('A.T D7'!R:R,'A.T D7'!$A:$A,$A583)+SUMIFS('A.T D22'!R:R,'A.T D22'!$A:$A,$A583)+SUMIFS('A.T D37'!R:R,'A.T D37'!$A:$A,$A583)+SUMIFS('A.T D52'!R:R,'A.T D52'!$A:$A,$A583)+SUMIFS('A.T D67'!R:R,'A.T D67'!$A:$A,$A583)</f>
        <v>85.42</v>
      </c>
      <c r="R583" s="1">
        <f>SUMIFS('A.T D0'!S:S,'A.T D0'!$A:$A,$A583)+SUMIFS('A.T D7'!S:S,'A.T D7'!$A:$A,$A583)+SUMIFS('A.T D22'!S:S,'A.T D22'!$A:$A,$A583)+SUMIFS('A.T D37'!S:S,'A.T D37'!$A:$A,$A583)+SUMIFS('A.T D52'!S:S,'A.T D52'!$A:$A,$A583)+SUMIFS('A.T D67'!S:S,'A.T D67'!$A:$A,$A583)</f>
        <v>0.71</v>
      </c>
      <c r="S583" s="1">
        <f>SUMIFS('A.T D0'!T:T,'A.T D0'!$A:$A,$A583)+SUMIFS('A.T D7'!T:T,'A.T D7'!$A:$A,$A583)+SUMIFS('A.T D22'!T:T,'A.T D22'!$A:$A,$A583)+SUMIFS('A.T D37'!T:T,'A.T D37'!$A:$A,$A583)+SUMIFS('A.T D52'!T:T,'A.T D52'!$A:$A,$A583)+SUMIFS('A.T D67'!T:T,'A.T D67'!$A:$A,$A583)</f>
        <v>13.1211</v>
      </c>
      <c r="T583" s="1">
        <f>SUMIFS('A.T D0'!U:U,'A.T D0'!$A:$A,$A583)+SUMIFS('A.T D7'!U:U,'A.T D7'!$A:$A,$A583)+SUMIFS('A.T D22'!U:U,'A.T D22'!$A:$A,$A583)+SUMIFS('A.T D37'!U:U,'A.T D37'!$A:$A,$A583)+SUMIFS('A.T D52'!U:U,'A.T D52'!$A:$A,$A583)+SUMIFS('A.T D67'!U:U,'A.T D67'!$A:$A,$A583)</f>
        <v>0.57999999999999996</v>
      </c>
      <c r="U583" s="1">
        <f>SUMIFS('A.T D0'!V:V,'A.T D0'!$A:$A,$A583)+SUMIFS('A.T D7'!V:V,'A.T D7'!$A:$A,$A583)+SUMIFS('A.T D22'!V:V,'A.T D22'!$A:$A,$A583)+SUMIFS('A.T D37'!V:V,'A.T D37'!$A:$A,$A583)+SUMIFS('A.T D52'!V:V,'A.T D52'!$A:$A,$A583)+SUMIFS('A.T D67'!V:V,'A.T D67'!$A:$A,$A583)</f>
        <v>13.8</v>
      </c>
      <c r="V583" s="1">
        <f>SUMIFS('A.T D0'!W:W,'A.T D0'!$A:$A,$A583)+SUMIFS('A.T D7'!W:W,'A.T D7'!$A:$A,$A583)+SUMIFS('A.T D22'!W:W,'A.T D22'!$A:$A,$A583)+SUMIFS('A.T D37'!W:W,'A.T D37'!$A:$A,$A583)+SUMIFS('A.T D52'!W:W,'A.T D52'!$A:$A,$A583)+SUMIFS('A.T D67'!W:W,'A.T D67'!$A:$A,$A583)</f>
        <v>11.05</v>
      </c>
      <c r="W583" s="1">
        <f>SUMIFS('A.T D0'!X:X,'A.T D0'!$A:$A,$A583)+SUMIFS('A.T D7'!X:X,'A.T D7'!$A:$A,$A583)+SUMIFS('A.T D22'!X:X,'A.T D22'!$A:$A,$A583)+SUMIFS('A.T D37'!X:X,'A.T D37'!$A:$A,$A583)+SUMIFS('A.T D52'!X:X,'A.T D52'!$A:$A,$A583)+SUMIFS('A.T D67'!X:X,'A.T D67'!$A:$A,$A583)</f>
        <v>131.68</v>
      </c>
      <c r="X583" s="17">
        <f>SUMIFS(TCH!J:J,TCH!$A:$A,$A583)</f>
        <v>0</v>
      </c>
      <c r="Y583" s="17">
        <f>IF(X583=0,0,(X583*AVERAGEIFS($W:$W,$C:$C,$C583,$D:$D,$D583,$E:$E,$E583,$G:$G,$G583,$B:$B,_xlfn.MAXIFS($B:$B,$C:$C,$C583,$D:$D,$D583,$E:$E,$E583,$G:$G,$G583,$B:$B,"&lt;&gt;"&amp;$B583)))/1000)</f>
        <v>0</v>
      </c>
      <c r="Z583" s="17">
        <f>SUMIFS(TCH!M:M,TCH!$A:$A,$A583)</f>
        <v>0</v>
      </c>
      <c r="AA583" s="17">
        <f>IF(Z583=0,0,(Z583*AVERAGEIFS($W:$W,$C:$C,$C583,$D:$D,$D583,$E:$E,$E583,$G:$G,$G583,$B:$B,_xlfn.MAXIFS($B:$B,$C:$C,$C583,$D:$D,$D583,$E:$E,$E583,$G:$G,$G583,$B:$B,"&lt;&gt;"&amp;$B583)))/1000)</f>
        <v>0</v>
      </c>
      <c r="AB583" s="17">
        <f>SUMIFS(TCH!P:P,TCH!$A:$A,$A583)</f>
        <v>0</v>
      </c>
      <c r="AC583" s="17">
        <f>IF(AB583=0,0,(AB583*AVERAGEIFS($W:$W,$C:$C,$C583,$D:$D,$D583,$E:$E,$E583,$G:$G,$G583,$B:$B,_xlfn.MAXIFS($B:$B,$C:$C,$C583,$D:$D,$D583,$E:$E,$E583,$G:$G,$G583,$B:$B,"&lt;&gt;"&amp;$B583)))/1000)</f>
        <v>0</v>
      </c>
      <c r="AD583" s="17">
        <f>SUMIFS(TCH!S:S,TCH!$A:$A,$A583)</f>
        <v>0</v>
      </c>
      <c r="AE583" s="17">
        <f>IF(AD583=0,0,(AD583*AVERAGEIFS($W:$W,$C:$C,$C583,$D:$D,$D583,$E:$E,$E583,$G:$G,$G583,$B:$B,_xlfn.MAXIFS($B:$B,$C:$C,$C583,$D:$D,$D583,$E:$E,$E583,$G:$G,$G583,$B:$B,"&lt;&gt;"&amp;$B583)))/1000)</f>
        <v>0</v>
      </c>
      <c r="AF583" s="17">
        <f>SUMIFS(TCH!V:V,TCH!$A:$A,$A583)</f>
        <v>0</v>
      </c>
      <c r="AG583" s="17">
        <f>IF(AF583=0,0,(AF583*AVERAGEIFS($W:$W,$C:$C,$C583,$D:$D,$D583,$E:$E,$E583,$G:$G,$G583,$B:$B,_xlfn.MAXIFS($B:$B,$C:$C,$C583,$D:$D,$D583,$E:$E,$E583,$G:$G,$G583,$B:$B,"&lt;&gt;"&amp;$B583)))/1000)</f>
        <v>0</v>
      </c>
      <c r="AH583" s="17">
        <f>SUMIFS(TCH!Y:Y,TCH!$A:$A,$A583)</f>
        <v>0</v>
      </c>
      <c r="AI583" s="17">
        <f>IF(AH583=0,0,(AH583*AVERAGEIFS($W:$W,$C:$C,$C583,$D:$D,$D583,$E:$E,$E583,$G:$G,$G583,$B:$B,_xlfn.MAXIFS($B:$B,$C:$C,$C583,$D:$D,$D583,$E:$E,$E583,$G:$G,$G583,$B:$B,"&lt;&gt;"&amp;$B583)))/1000)</f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>
        <v>0</v>
      </c>
      <c r="AX583">
        <v>0</v>
      </c>
      <c r="AY583">
        <v>0</v>
      </c>
      <c r="AZ583">
        <v>0</v>
      </c>
    </row>
    <row r="584" spans="1:52" x14ac:dyDescent="0.25">
      <c r="A584" s="1" t="str">
        <f t="shared" si="9"/>
        <v>457331461B2R152</v>
      </c>
      <c r="B584" s="5">
        <v>45733</v>
      </c>
      <c r="C584" s="1">
        <v>146</v>
      </c>
      <c r="D584" s="4">
        <v>1</v>
      </c>
      <c r="E584" s="3" t="s">
        <v>57</v>
      </c>
      <c r="F584" s="2" t="s">
        <v>53</v>
      </c>
      <c r="G584" s="4">
        <v>52</v>
      </c>
      <c r="H584" s="4">
        <f>SUMIFS(Biometria!H:H,Biometria!$A:$A,$A584)</f>
        <v>12.66</v>
      </c>
      <c r="I584" s="6">
        <f>SUMIFS(Biometria!I:I,Biometria!$A:$A,$A584)</f>
        <v>12.37</v>
      </c>
      <c r="J584" s="6">
        <f>SUMIFS(Biometria!J:J,Biometria!$A:$A,$A584)</f>
        <v>0</v>
      </c>
      <c r="K584" s="2">
        <f>SUMIFS(Biometria!K:K,Biometria!$A:$A,$A584)</f>
        <v>2.4300000000000002</v>
      </c>
      <c r="L584" s="1">
        <f>SUMIFS(Biometria!L:L,Biometria!$A:$A,$A584)</f>
        <v>0</v>
      </c>
      <c r="M584" s="1">
        <f>SUMIFS(Biometria!M:M,Biometria!$A:$A,$A584)</f>
        <v>0</v>
      </c>
      <c r="N584" s="1">
        <f>SUMIFS('A.T D0'!O:O,'A.T D0'!$A:$A,$A584)+SUMIFS('A.T D7'!O:O,'A.T D7'!$A:$A,$A584)+SUMIFS('A.T D22'!O:O,'A.T D22'!$A:$A,$A584)+SUMIFS('A.T D37'!O:O,'A.T D37'!$A:$A,$A584)+SUMIFS('A.T D52'!O:O,'A.T D52'!$A:$A,$A584)+SUMIFS('A.T D67'!O:O,'A.T D67'!$A:$A,$A584)</f>
        <v>5.2</v>
      </c>
      <c r="O584" s="1">
        <f>SUMIFS('A.T D0'!P:P,'A.T D0'!$A:$A,$A584)+SUMIFS('A.T D7'!P:P,'A.T D7'!$A:$A,$A584)+SUMIFS('A.T D22'!P:P,'A.T D22'!$A:$A,$A584)+SUMIFS('A.T D37'!P:P,'A.T D37'!$A:$A,$A584)+SUMIFS('A.T D52'!P:P,'A.T D52'!$A:$A,$A584)+SUMIFS('A.T D67'!P:P,'A.T D67'!$A:$A,$A584)</f>
        <v>19.579999999999998</v>
      </c>
      <c r="P584" s="1">
        <f>SUMIFS('A.T D0'!Q:Q,'A.T D0'!$A:$A,$A584)+SUMIFS('A.T D7'!Q:Q,'A.T D7'!$A:$A,$A584)+SUMIFS('A.T D22'!Q:Q,'A.T D22'!$A:$A,$A584)+SUMIFS('A.T D37'!Q:Q,'A.T D37'!$A:$A,$A584)+SUMIFS('A.T D52'!Q:Q,'A.T D52'!$A:$A,$A584)+SUMIFS('A.T D67'!Q:Q,'A.T D67'!$A:$A,$A584)</f>
        <v>16.899999999999999</v>
      </c>
      <c r="Q584" s="1">
        <f>SUMIFS('A.T D0'!R:R,'A.T D0'!$A:$A,$A584)+SUMIFS('A.T D7'!R:R,'A.T D7'!$A:$A,$A584)+SUMIFS('A.T D22'!R:R,'A.T D22'!$A:$A,$A584)+SUMIFS('A.T D37'!R:R,'A.T D37'!$A:$A,$A584)+SUMIFS('A.T D52'!R:R,'A.T D52'!$A:$A,$A584)+SUMIFS('A.T D67'!R:R,'A.T D67'!$A:$A,$A584)</f>
        <v>86.31</v>
      </c>
      <c r="R584" s="1">
        <f>SUMIFS('A.T D0'!S:S,'A.T D0'!$A:$A,$A584)+SUMIFS('A.T D7'!S:S,'A.T D7'!$A:$A,$A584)+SUMIFS('A.T D22'!S:S,'A.T D22'!$A:$A,$A584)+SUMIFS('A.T D37'!S:S,'A.T D37'!$A:$A,$A584)+SUMIFS('A.T D52'!S:S,'A.T D52'!$A:$A,$A584)+SUMIFS('A.T D67'!S:S,'A.T D67'!$A:$A,$A584)</f>
        <v>0.68</v>
      </c>
      <c r="S584" s="1">
        <f>SUMIFS('A.T D0'!T:T,'A.T D0'!$A:$A,$A584)+SUMIFS('A.T D7'!T:T,'A.T D7'!$A:$A,$A584)+SUMIFS('A.T D22'!T:T,'A.T D22'!$A:$A,$A584)+SUMIFS('A.T D37'!T:T,'A.T D37'!$A:$A,$A584)+SUMIFS('A.T D52'!T:T,'A.T D52'!$A:$A,$A584)+SUMIFS('A.T D67'!T:T,'A.T D67'!$A:$A,$A584)</f>
        <v>13.580500000000001</v>
      </c>
      <c r="T584" s="1">
        <f>SUMIFS('A.T D0'!U:U,'A.T D0'!$A:$A,$A584)+SUMIFS('A.T D7'!U:U,'A.T D7'!$A:$A,$A584)+SUMIFS('A.T D22'!U:U,'A.T D22'!$A:$A,$A584)+SUMIFS('A.T D37'!U:U,'A.T D37'!$A:$A,$A584)+SUMIFS('A.T D52'!U:U,'A.T D52'!$A:$A,$A584)+SUMIFS('A.T D67'!U:U,'A.T D67'!$A:$A,$A584)</f>
        <v>0.55000000000000004</v>
      </c>
      <c r="U584" s="1">
        <f>SUMIFS('A.T D0'!V:V,'A.T D0'!$A:$A,$A584)+SUMIFS('A.T D7'!V:V,'A.T D7'!$A:$A,$A584)+SUMIFS('A.T D22'!V:V,'A.T D22'!$A:$A,$A584)+SUMIFS('A.T D37'!V:V,'A.T D37'!$A:$A,$A584)+SUMIFS('A.T D52'!V:V,'A.T D52'!$A:$A,$A584)+SUMIFS('A.T D67'!V:V,'A.T D67'!$A:$A,$A584)</f>
        <v>14.98</v>
      </c>
      <c r="V584" s="1">
        <f>SUMIFS('A.T D0'!W:W,'A.T D0'!$A:$A,$A584)+SUMIFS('A.T D7'!W:W,'A.T D7'!$A:$A,$A584)+SUMIFS('A.T D22'!W:W,'A.T D22'!$A:$A,$A584)+SUMIFS('A.T D37'!W:W,'A.T D37'!$A:$A,$A584)+SUMIFS('A.T D52'!W:W,'A.T D52'!$A:$A,$A584)+SUMIFS('A.T D67'!W:W,'A.T D67'!$A:$A,$A584)</f>
        <v>14.55</v>
      </c>
      <c r="W584" s="1">
        <f>SUMIFS('A.T D0'!X:X,'A.T D0'!$A:$A,$A584)+SUMIFS('A.T D7'!X:X,'A.T D7'!$A:$A,$A584)+SUMIFS('A.T D22'!X:X,'A.T D22'!$A:$A,$A584)+SUMIFS('A.T D37'!X:X,'A.T D37'!$A:$A,$A584)+SUMIFS('A.T D52'!X:X,'A.T D52'!$A:$A,$A584)+SUMIFS('A.T D67'!X:X,'A.T D67'!$A:$A,$A584)</f>
        <v>135.83000000000001</v>
      </c>
      <c r="X584" s="17">
        <f>SUMIFS(TCH!J:J,TCH!$A:$A,$A584)</f>
        <v>0</v>
      </c>
      <c r="Y584" s="17">
        <f>IF(X584=0,0,(X584*AVERAGEIFS($W:$W,$C:$C,$C584,$D:$D,$D584,$E:$E,$E584,$G:$G,$G584,$B:$B,_xlfn.MAXIFS($B:$B,$C:$C,$C584,$D:$D,$D584,$E:$E,$E584,$G:$G,$G584,$B:$B,"&lt;&gt;"&amp;$B584)))/1000)</f>
        <v>0</v>
      </c>
      <c r="Z584" s="17">
        <f>SUMIFS(TCH!M:M,TCH!$A:$A,$A584)</f>
        <v>0</v>
      </c>
      <c r="AA584" s="17">
        <f>IF(Z584=0,0,(Z584*AVERAGEIFS($W:$W,$C:$C,$C584,$D:$D,$D584,$E:$E,$E584,$G:$G,$G584,$B:$B,_xlfn.MAXIFS($B:$B,$C:$C,$C584,$D:$D,$D584,$E:$E,$E584,$G:$G,$G584,$B:$B,"&lt;&gt;"&amp;$B584)))/1000)</f>
        <v>0</v>
      </c>
      <c r="AB584" s="17">
        <f>SUMIFS(TCH!P:P,TCH!$A:$A,$A584)</f>
        <v>0</v>
      </c>
      <c r="AC584" s="17">
        <f>IF(AB584=0,0,(AB584*AVERAGEIFS($W:$W,$C:$C,$C584,$D:$D,$D584,$E:$E,$E584,$G:$G,$G584,$B:$B,_xlfn.MAXIFS($B:$B,$C:$C,$C584,$D:$D,$D584,$E:$E,$E584,$G:$G,$G584,$B:$B,"&lt;&gt;"&amp;$B584)))/1000)</f>
        <v>0</v>
      </c>
      <c r="AD584" s="17">
        <f>SUMIFS(TCH!S:S,TCH!$A:$A,$A584)</f>
        <v>0</v>
      </c>
      <c r="AE584" s="17">
        <f>IF(AD584=0,0,(AD584*AVERAGEIFS($W:$W,$C:$C,$C584,$D:$D,$D584,$E:$E,$E584,$G:$G,$G584,$B:$B,_xlfn.MAXIFS($B:$B,$C:$C,$C584,$D:$D,$D584,$E:$E,$E584,$G:$G,$G584,$B:$B,"&lt;&gt;"&amp;$B584)))/1000)</f>
        <v>0</v>
      </c>
      <c r="AF584" s="17">
        <f>SUMIFS(TCH!V:V,TCH!$A:$A,$A584)</f>
        <v>0</v>
      </c>
      <c r="AG584" s="17">
        <f>IF(AF584=0,0,(AF584*AVERAGEIFS($W:$W,$C:$C,$C584,$D:$D,$D584,$E:$E,$E584,$G:$G,$G584,$B:$B,_xlfn.MAXIFS($B:$B,$C:$C,$C584,$D:$D,$D584,$E:$E,$E584,$G:$G,$G584,$B:$B,"&lt;&gt;"&amp;$B584)))/1000)</f>
        <v>0</v>
      </c>
      <c r="AH584" s="17">
        <f>SUMIFS(TCH!Y:Y,TCH!$A:$A,$A584)</f>
        <v>0</v>
      </c>
      <c r="AI584" s="17">
        <f>IF(AH584=0,0,(AH584*AVERAGEIFS($W:$W,$C:$C,$C584,$D:$D,$D584,$E:$E,$E584,$G:$G,$G584,$B:$B,_xlfn.MAXIFS($B:$B,$C:$C,$C584,$D:$D,$D584,$E:$E,$E584,$G:$G,$G584,$B:$B,"&lt;&gt;"&amp;$B584)))/1000)</f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>
        <v>0</v>
      </c>
      <c r="AX584">
        <v>0</v>
      </c>
      <c r="AY584">
        <v>0</v>
      </c>
      <c r="AZ584">
        <v>0</v>
      </c>
    </row>
    <row r="585" spans="1:52" x14ac:dyDescent="0.25">
      <c r="A585" s="1" t="str">
        <f t="shared" si="9"/>
        <v>457331461B2R252</v>
      </c>
      <c r="B585" s="5">
        <v>45733</v>
      </c>
      <c r="C585" s="1">
        <v>146</v>
      </c>
      <c r="D585" s="4">
        <v>1</v>
      </c>
      <c r="E585" s="3" t="s">
        <v>57</v>
      </c>
      <c r="F585" s="2" t="s">
        <v>54</v>
      </c>
      <c r="G585" s="4">
        <v>52</v>
      </c>
      <c r="H585" s="4">
        <f>SUMIFS(Biometria!H:H,Biometria!$A:$A,$A585)</f>
        <v>10.01</v>
      </c>
      <c r="I585" s="6">
        <f>SUMIFS(Biometria!I:I,Biometria!$A:$A,$A585)</f>
        <v>0</v>
      </c>
      <c r="J585" s="6">
        <f>SUMIFS(Biometria!J:J,Biometria!$A:$A,$A585)</f>
        <v>0</v>
      </c>
      <c r="K585" s="2">
        <f>SUMIFS(Biometria!K:K,Biometria!$A:$A,$A585)</f>
        <v>0</v>
      </c>
      <c r="L585" s="1">
        <f>SUMIFS(Biometria!L:L,Biometria!$A:$A,$A585)</f>
        <v>0</v>
      </c>
      <c r="M585" s="1">
        <f>SUMIFS(Biometria!M:M,Biometria!$A:$A,$A585)</f>
        <v>0</v>
      </c>
      <c r="N585" s="1">
        <f>SUMIFS('A.T D0'!O:O,'A.T D0'!$A:$A,$A585)+SUMIFS('A.T D7'!O:O,'A.T D7'!$A:$A,$A585)+SUMIFS('A.T D22'!O:O,'A.T D22'!$A:$A,$A585)+SUMIFS('A.T D37'!O:O,'A.T D37'!$A:$A,$A585)+SUMIFS('A.T D52'!O:O,'A.T D52'!$A:$A,$A585)+SUMIFS('A.T D67'!O:O,'A.T D67'!$A:$A,$A585)</f>
        <v>5.2</v>
      </c>
      <c r="O585" s="1">
        <f>SUMIFS('A.T D0'!P:P,'A.T D0'!$A:$A,$A585)+SUMIFS('A.T D7'!P:P,'A.T D7'!$A:$A,$A585)+SUMIFS('A.T D22'!P:P,'A.T D22'!$A:$A,$A585)+SUMIFS('A.T D37'!P:P,'A.T D37'!$A:$A,$A585)+SUMIFS('A.T D52'!P:P,'A.T D52'!$A:$A,$A585)+SUMIFS('A.T D67'!P:P,'A.T D67'!$A:$A,$A585)</f>
        <v>18.600000000000001</v>
      </c>
      <c r="P585" s="1">
        <f>SUMIFS('A.T D0'!Q:Q,'A.T D0'!$A:$A,$A585)+SUMIFS('A.T D7'!Q:Q,'A.T D7'!$A:$A,$A585)+SUMIFS('A.T D22'!Q:Q,'A.T D22'!$A:$A,$A585)+SUMIFS('A.T D37'!Q:Q,'A.T D37'!$A:$A,$A585)+SUMIFS('A.T D52'!Q:Q,'A.T D52'!$A:$A,$A585)+SUMIFS('A.T D67'!Q:Q,'A.T D67'!$A:$A,$A585)</f>
        <v>15.79</v>
      </c>
      <c r="Q585" s="1">
        <f>SUMIFS('A.T D0'!R:R,'A.T D0'!$A:$A,$A585)+SUMIFS('A.T D7'!R:R,'A.T D7'!$A:$A,$A585)+SUMIFS('A.T D22'!R:R,'A.T D22'!$A:$A,$A585)+SUMIFS('A.T D37'!R:R,'A.T D37'!$A:$A,$A585)+SUMIFS('A.T D52'!R:R,'A.T D52'!$A:$A,$A585)+SUMIFS('A.T D67'!R:R,'A.T D67'!$A:$A,$A585)</f>
        <v>84.89</v>
      </c>
      <c r="R585" s="1">
        <f>SUMIFS('A.T D0'!S:S,'A.T D0'!$A:$A,$A585)+SUMIFS('A.T D7'!S:S,'A.T D7'!$A:$A,$A585)+SUMIFS('A.T D22'!S:S,'A.T D22'!$A:$A,$A585)+SUMIFS('A.T D37'!S:S,'A.T D37'!$A:$A,$A585)+SUMIFS('A.T D52'!S:S,'A.T D52'!$A:$A,$A585)+SUMIFS('A.T D67'!S:S,'A.T D67'!$A:$A,$A585)</f>
        <v>0.73</v>
      </c>
      <c r="S585" s="1">
        <f>SUMIFS('A.T D0'!T:T,'A.T D0'!$A:$A,$A585)+SUMIFS('A.T D7'!T:T,'A.T D7'!$A:$A,$A585)+SUMIFS('A.T D22'!T:T,'A.T D22'!$A:$A,$A585)+SUMIFS('A.T D37'!T:T,'A.T D37'!$A:$A,$A585)+SUMIFS('A.T D52'!T:T,'A.T D52'!$A:$A,$A585)+SUMIFS('A.T D67'!T:T,'A.T D67'!$A:$A,$A585)</f>
        <v>12.984400000000001</v>
      </c>
      <c r="T585" s="1">
        <f>SUMIFS('A.T D0'!U:U,'A.T D0'!$A:$A,$A585)+SUMIFS('A.T D7'!U:U,'A.T D7'!$A:$A,$A585)+SUMIFS('A.T D22'!U:U,'A.T D22'!$A:$A,$A585)+SUMIFS('A.T D37'!U:U,'A.T D37'!$A:$A,$A585)+SUMIFS('A.T D52'!U:U,'A.T D52'!$A:$A,$A585)+SUMIFS('A.T D67'!U:U,'A.T D67'!$A:$A,$A585)</f>
        <v>0.6</v>
      </c>
      <c r="U585" s="1">
        <f>SUMIFS('A.T D0'!V:V,'A.T D0'!$A:$A,$A585)+SUMIFS('A.T D7'!V:V,'A.T D7'!$A:$A,$A585)+SUMIFS('A.T D22'!V:V,'A.T D22'!$A:$A,$A585)+SUMIFS('A.T D37'!V:V,'A.T D37'!$A:$A,$A585)+SUMIFS('A.T D52'!V:V,'A.T D52'!$A:$A,$A585)+SUMIFS('A.T D67'!V:V,'A.T D67'!$A:$A,$A585)</f>
        <v>13.68</v>
      </c>
      <c r="V585" s="1">
        <f>SUMIFS('A.T D0'!W:W,'A.T D0'!$A:$A,$A585)+SUMIFS('A.T D7'!W:W,'A.T D7'!$A:$A,$A585)+SUMIFS('A.T D22'!W:W,'A.T D22'!$A:$A,$A585)+SUMIFS('A.T D37'!W:W,'A.T D37'!$A:$A,$A585)+SUMIFS('A.T D52'!W:W,'A.T D52'!$A:$A,$A585)+SUMIFS('A.T D67'!W:W,'A.T D67'!$A:$A,$A585)</f>
        <v>10.09</v>
      </c>
      <c r="W585" s="1">
        <f>SUMIFS('A.T D0'!X:X,'A.T D0'!$A:$A,$A585)+SUMIFS('A.T D7'!X:X,'A.T D7'!$A:$A,$A585)+SUMIFS('A.T D22'!X:X,'A.T D22'!$A:$A,$A585)+SUMIFS('A.T D37'!X:X,'A.T D37'!$A:$A,$A585)+SUMIFS('A.T D52'!X:X,'A.T D52'!$A:$A,$A585)+SUMIFS('A.T D67'!X:X,'A.T D67'!$A:$A,$A585)</f>
        <v>130.55000000000001</v>
      </c>
      <c r="X585" s="17">
        <f>SUMIFS(TCH!J:J,TCH!$A:$A,$A585)</f>
        <v>0</v>
      </c>
      <c r="Y585" s="17">
        <f>IF(X585=0,0,(X585*AVERAGEIFS($W:$W,$C:$C,$C585,$D:$D,$D585,$E:$E,$E585,$G:$G,$G585,$B:$B,_xlfn.MAXIFS($B:$B,$C:$C,$C585,$D:$D,$D585,$E:$E,$E585,$G:$G,$G585,$B:$B,"&lt;&gt;"&amp;$B585)))/1000)</f>
        <v>0</v>
      </c>
      <c r="Z585" s="17">
        <f>SUMIFS(TCH!M:M,TCH!$A:$A,$A585)</f>
        <v>0</v>
      </c>
      <c r="AA585" s="17">
        <f>IF(Z585=0,0,(Z585*AVERAGEIFS($W:$W,$C:$C,$C585,$D:$D,$D585,$E:$E,$E585,$G:$G,$G585,$B:$B,_xlfn.MAXIFS($B:$B,$C:$C,$C585,$D:$D,$D585,$E:$E,$E585,$G:$G,$G585,$B:$B,"&lt;&gt;"&amp;$B585)))/1000)</f>
        <v>0</v>
      </c>
      <c r="AB585" s="17">
        <f>SUMIFS(TCH!P:P,TCH!$A:$A,$A585)</f>
        <v>0</v>
      </c>
      <c r="AC585" s="17">
        <f>IF(AB585=0,0,(AB585*AVERAGEIFS($W:$W,$C:$C,$C585,$D:$D,$D585,$E:$E,$E585,$G:$G,$G585,$B:$B,_xlfn.MAXIFS($B:$B,$C:$C,$C585,$D:$D,$D585,$E:$E,$E585,$G:$G,$G585,$B:$B,"&lt;&gt;"&amp;$B585)))/1000)</f>
        <v>0</v>
      </c>
      <c r="AD585" s="17">
        <f>SUMIFS(TCH!S:S,TCH!$A:$A,$A585)</f>
        <v>0</v>
      </c>
      <c r="AE585" s="17">
        <f>IF(AD585=0,0,(AD585*AVERAGEIFS($W:$W,$C:$C,$C585,$D:$D,$D585,$E:$E,$E585,$G:$G,$G585,$B:$B,_xlfn.MAXIFS($B:$B,$C:$C,$C585,$D:$D,$D585,$E:$E,$E585,$G:$G,$G585,$B:$B,"&lt;&gt;"&amp;$B585)))/1000)</f>
        <v>0</v>
      </c>
      <c r="AF585" s="17">
        <f>SUMIFS(TCH!V:V,TCH!$A:$A,$A585)</f>
        <v>0</v>
      </c>
      <c r="AG585" s="17">
        <f>IF(AF585=0,0,(AF585*AVERAGEIFS($W:$W,$C:$C,$C585,$D:$D,$D585,$E:$E,$E585,$G:$G,$G585,$B:$B,_xlfn.MAXIFS($B:$B,$C:$C,$C585,$D:$D,$D585,$E:$E,$E585,$G:$G,$G585,$B:$B,"&lt;&gt;"&amp;$B585)))/1000)</f>
        <v>0</v>
      </c>
      <c r="AH585" s="17">
        <f>SUMIFS(TCH!Y:Y,TCH!$A:$A,$A585)</f>
        <v>0</v>
      </c>
      <c r="AI585" s="17">
        <f>IF(AH585=0,0,(AH585*AVERAGEIFS($W:$W,$C:$C,$C585,$D:$D,$D585,$E:$E,$E585,$G:$G,$G585,$B:$B,_xlfn.MAXIFS($B:$B,$C:$C,$C585,$D:$D,$D585,$E:$E,$E585,$G:$G,$G585,$B:$B,"&lt;&gt;"&amp;$B585)))/1000)</f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25">
      <c r="A586" s="1" t="str">
        <f t="shared" si="9"/>
        <v>457331461B2R352</v>
      </c>
      <c r="B586" s="5">
        <v>45733</v>
      </c>
      <c r="C586" s="1">
        <v>146</v>
      </c>
      <c r="D586" s="4">
        <v>1</v>
      </c>
      <c r="E586" s="3" t="s">
        <v>57</v>
      </c>
      <c r="F586" s="2" t="s">
        <v>55</v>
      </c>
      <c r="G586" s="4">
        <v>52</v>
      </c>
      <c r="H586" s="4">
        <f>SUMIFS(Biometria!H:H,Biometria!$A:$A,$A586)</f>
        <v>14.44</v>
      </c>
      <c r="I586" s="6">
        <f>SUMIFS(Biometria!I:I,Biometria!$A:$A,$A586)</f>
        <v>0</v>
      </c>
      <c r="J586" s="6">
        <f>SUMIFS(Biometria!J:J,Biometria!$A:$A,$A586)</f>
        <v>0</v>
      </c>
      <c r="K586" s="2">
        <f>SUMIFS(Biometria!K:K,Biometria!$A:$A,$A586)</f>
        <v>0</v>
      </c>
      <c r="L586" s="1">
        <f>SUMIFS(Biometria!L:L,Biometria!$A:$A,$A586)</f>
        <v>0</v>
      </c>
      <c r="M586" s="1">
        <f>SUMIFS(Biometria!M:M,Biometria!$A:$A,$A586)</f>
        <v>0</v>
      </c>
      <c r="N586" s="1">
        <f>SUMIFS('A.T D0'!O:O,'A.T D0'!$A:$A,$A586)+SUMIFS('A.T D7'!O:O,'A.T D7'!$A:$A,$A586)+SUMIFS('A.T D22'!O:O,'A.T D22'!$A:$A,$A586)+SUMIFS('A.T D37'!O:O,'A.T D37'!$A:$A,$A586)+SUMIFS('A.T D52'!O:O,'A.T D52'!$A:$A,$A586)+SUMIFS('A.T D67'!O:O,'A.T D67'!$A:$A,$A586)</f>
        <v>5.2</v>
      </c>
      <c r="O586" s="1">
        <f>SUMIFS('A.T D0'!P:P,'A.T D0'!$A:$A,$A586)+SUMIFS('A.T D7'!P:P,'A.T D7'!$A:$A,$A586)+SUMIFS('A.T D22'!P:P,'A.T D22'!$A:$A,$A586)+SUMIFS('A.T D37'!P:P,'A.T D37'!$A:$A,$A586)+SUMIFS('A.T D52'!P:P,'A.T D52'!$A:$A,$A586)+SUMIFS('A.T D67'!P:P,'A.T D67'!$A:$A,$A586)</f>
        <v>18.23</v>
      </c>
      <c r="P586" s="1">
        <f>SUMIFS('A.T D0'!Q:Q,'A.T D0'!$A:$A,$A586)+SUMIFS('A.T D7'!Q:Q,'A.T D7'!$A:$A,$A586)+SUMIFS('A.T D22'!Q:Q,'A.T D22'!$A:$A,$A586)+SUMIFS('A.T D37'!Q:Q,'A.T D37'!$A:$A,$A586)+SUMIFS('A.T D52'!Q:Q,'A.T D52'!$A:$A,$A586)+SUMIFS('A.T D67'!Q:Q,'A.T D67'!$A:$A,$A586)</f>
        <v>15.22</v>
      </c>
      <c r="Q586" s="1">
        <f>SUMIFS('A.T D0'!R:R,'A.T D0'!$A:$A,$A586)+SUMIFS('A.T D7'!R:R,'A.T D7'!$A:$A,$A586)+SUMIFS('A.T D22'!R:R,'A.T D22'!$A:$A,$A586)+SUMIFS('A.T D37'!R:R,'A.T D37'!$A:$A,$A586)+SUMIFS('A.T D52'!R:R,'A.T D52'!$A:$A,$A586)+SUMIFS('A.T D67'!R:R,'A.T D67'!$A:$A,$A586)</f>
        <v>83.49</v>
      </c>
      <c r="R586" s="1">
        <f>SUMIFS('A.T D0'!S:S,'A.T D0'!$A:$A,$A586)+SUMIFS('A.T D7'!S:S,'A.T D7'!$A:$A,$A586)+SUMIFS('A.T D22'!S:S,'A.T D22'!$A:$A,$A586)+SUMIFS('A.T D37'!S:S,'A.T D37'!$A:$A,$A586)+SUMIFS('A.T D52'!S:S,'A.T D52'!$A:$A,$A586)+SUMIFS('A.T D67'!S:S,'A.T D67'!$A:$A,$A586)</f>
        <v>0.78</v>
      </c>
      <c r="S586" s="1">
        <f>SUMIFS('A.T D0'!T:T,'A.T D0'!$A:$A,$A586)+SUMIFS('A.T D7'!T:T,'A.T D7'!$A:$A,$A586)+SUMIFS('A.T D22'!T:T,'A.T D22'!$A:$A,$A586)+SUMIFS('A.T D37'!T:T,'A.T D37'!$A:$A,$A586)+SUMIFS('A.T D52'!T:T,'A.T D52'!$A:$A,$A586)+SUMIFS('A.T D67'!T:T,'A.T D67'!$A:$A,$A586)</f>
        <v>12.493600000000001</v>
      </c>
      <c r="T586" s="1">
        <f>SUMIFS('A.T D0'!U:U,'A.T D0'!$A:$A,$A586)+SUMIFS('A.T D7'!U:U,'A.T D7'!$A:$A,$A586)+SUMIFS('A.T D22'!U:U,'A.T D22'!$A:$A,$A586)+SUMIFS('A.T D37'!U:U,'A.T D37'!$A:$A,$A586)+SUMIFS('A.T D52'!U:U,'A.T D52'!$A:$A,$A586)+SUMIFS('A.T D67'!U:U,'A.T D67'!$A:$A,$A586)</f>
        <v>0.64</v>
      </c>
      <c r="U586" s="1">
        <f>SUMIFS('A.T D0'!V:V,'A.T D0'!$A:$A,$A586)+SUMIFS('A.T D7'!V:V,'A.T D7'!$A:$A,$A586)+SUMIFS('A.T D22'!V:V,'A.T D22'!$A:$A,$A586)+SUMIFS('A.T D37'!V:V,'A.T D37'!$A:$A,$A586)+SUMIFS('A.T D52'!V:V,'A.T D52'!$A:$A,$A586)+SUMIFS('A.T D67'!V:V,'A.T D67'!$A:$A,$A586)</f>
        <v>13.78</v>
      </c>
      <c r="V586" s="1">
        <f>SUMIFS('A.T D0'!W:W,'A.T D0'!$A:$A,$A586)+SUMIFS('A.T D7'!W:W,'A.T D7'!$A:$A,$A586)+SUMIFS('A.T D22'!W:W,'A.T D22'!$A:$A,$A586)+SUMIFS('A.T D37'!W:W,'A.T D37'!$A:$A,$A586)+SUMIFS('A.T D52'!W:W,'A.T D52'!$A:$A,$A586)+SUMIFS('A.T D67'!W:W,'A.T D67'!$A:$A,$A586)</f>
        <v>6.42</v>
      </c>
      <c r="W586" s="1">
        <f>SUMIFS('A.T D0'!X:X,'A.T D0'!$A:$A,$A586)+SUMIFS('A.T D7'!X:X,'A.T D7'!$A:$A,$A586)+SUMIFS('A.T D22'!X:X,'A.T D22'!$A:$A,$A586)+SUMIFS('A.T D37'!X:X,'A.T D37'!$A:$A,$A586)+SUMIFS('A.T D52'!X:X,'A.T D52'!$A:$A,$A586)+SUMIFS('A.T D67'!X:X,'A.T D67'!$A:$A,$A586)</f>
        <v>126.19</v>
      </c>
      <c r="X586" s="17">
        <f>SUMIFS(TCH!J:J,TCH!$A:$A,$A586)</f>
        <v>0</v>
      </c>
      <c r="Y586" s="17">
        <f>IF(X586=0,0,(X586*AVERAGEIFS($W:$W,$C:$C,$C586,$D:$D,$D586,$E:$E,$E586,$G:$G,$G586,$B:$B,_xlfn.MAXIFS($B:$B,$C:$C,$C586,$D:$D,$D586,$E:$E,$E586,$G:$G,$G586,$B:$B,"&lt;&gt;"&amp;$B586)))/1000)</f>
        <v>0</v>
      </c>
      <c r="Z586" s="17">
        <f>SUMIFS(TCH!M:M,TCH!$A:$A,$A586)</f>
        <v>0</v>
      </c>
      <c r="AA586" s="17">
        <f>IF(Z586=0,0,(Z586*AVERAGEIFS($W:$W,$C:$C,$C586,$D:$D,$D586,$E:$E,$E586,$G:$G,$G586,$B:$B,_xlfn.MAXIFS($B:$B,$C:$C,$C586,$D:$D,$D586,$E:$E,$E586,$G:$G,$G586,$B:$B,"&lt;&gt;"&amp;$B586)))/1000)</f>
        <v>0</v>
      </c>
      <c r="AB586" s="17">
        <f>SUMIFS(TCH!P:P,TCH!$A:$A,$A586)</f>
        <v>0</v>
      </c>
      <c r="AC586" s="17">
        <f>IF(AB586=0,0,(AB586*AVERAGEIFS($W:$W,$C:$C,$C586,$D:$D,$D586,$E:$E,$E586,$G:$G,$G586,$B:$B,_xlfn.MAXIFS($B:$B,$C:$C,$C586,$D:$D,$D586,$E:$E,$E586,$G:$G,$G586,$B:$B,"&lt;&gt;"&amp;$B586)))/1000)</f>
        <v>0</v>
      </c>
      <c r="AD586" s="17">
        <f>SUMIFS(TCH!S:S,TCH!$A:$A,$A586)</f>
        <v>0</v>
      </c>
      <c r="AE586" s="17">
        <f>IF(AD586=0,0,(AD586*AVERAGEIFS($W:$W,$C:$C,$C586,$D:$D,$D586,$E:$E,$E586,$G:$G,$G586,$B:$B,_xlfn.MAXIFS($B:$B,$C:$C,$C586,$D:$D,$D586,$E:$E,$E586,$G:$G,$G586,$B:$B,"&lt;&gt;"&amp;$B586)))/1000)</f>
        <v>0</v>
      </c>
      <c r="AF586" s="17">
        <f>SUMIFS(TCH!V:V,TCH!$A:$A,$A586)</f>
        <v>0</v>
      </c>
      <c r="AG586" s="17">
        <f>IF(AF586=0,0,(AF586*AVERAGEIFS($W:$W,$C:$C,$C586,$D:$D,$D586,$E:$E,$E586,$G:$G,$G586,$B:$B,_xlfn.MAXIFS($B:$B,$C:$C,$C586,$D:$D,$D586,$E:$E,$E586,$G:$G,$G586,$B:$B,"&lt;&gt;"&amp;$B586)))/1000)</f>
        <v>0</v>
      </c>
      <c r="AH586" s="17">
        <f>SUMIFS(TCH!Y:Y,TCH!$A:$A,$A586)</f>
        <v>0</v>
      </c>
      <c r="AI586" s="17">
        <f>IF(AH586=0,0,(AH586*AVERAGEIFS($W:$W,$C:$C,$C586,$D:$D,$D586,$E:$E,$E586,$G:$G,$G586,$B:$B,_xlfn.MAXIFS($B:$B,$C:$C,$C586,$D:$D,$D586,$E:$E,$E586,$G:$G,$G586,$B:$B,"&lt;&gt;"&amp;$B586)))/1000)</f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>
        <v>0</v>
      </c>
      <c r="AX586">
        <v>0</v>
      </c>
      <c r="AY586">
        <v>0</v>
      </c>
      <c r="AZ586">
        <v>0</v>
      </c>
    </row>
    <row r="587" spans="1:52" x14ac:dyDescent="0.25">
      <c r="A587" s="1" t="str">
        <f t="shared" si="9"/>
        <v>457331461B4R159</v>
      </c>
      <c r="B587" s="5">
        <v>45733</v>
      </c>
      <c r="C587" s="1">
        <v>146</v>
      </c>
      <c r="D587" s="1">
        <v>1</v>
      </c>
      <c r="E587" s="3" t="s">
        <v>58</v>
      </c>
      <c r="F587" s="2" t="s">
        <v>53</v>
      </c>
      <c r="G587" s="4">
        <v>59</v>
      </c>
      <c r="H587" s="4">
        <f>SUMIFS(Biometria!H:H,Biometria!$A:$A,$A587)</f>
        <v>15.81</v>
      </c>
      <c r="I587" s="6">
        <f>SUMIFS(Biometria!I:I,Biometria!$A:$A,$A587)</f>
        <v>16.52333333333333</v>
      </c>
      <c r="J587" s="6">
        <f>SUMIFS(Biometria!J:J,Biometria!$A:$A,$A587)</f>
        <v>0</v>
      </c>
      <c r="K587" s="2">
        <f>SUMIFS(Biometria!K:K,Biometria!$A:$A,$A587)</f>
        <v>2.74</v>
      </c>
      <c r="L587" s="1">
        <f>SUMIFS(Biometria!L:L,Biometria!$A:$A,$A587)</f>
        <v>0</v>
      </c>
      <c r="M587" s="1">
        <f>SUMIFS(Biometria!M:M,Biometria!$A:$A,$A587)</f>
        <v>0</v>
      </c>
      <c r="N587" s="1">
        <f>SUMIFS('A.T D0'!O:O,'A.T D0'!$A:$A,$A587)+SUMIFS('A.T D7'!O:O,'A.T D7'!$A:$A,$A587)+SUMIFS('A.T D22'!O:O,'A.T D22'!$A:$A,$A587)+SUMIFS('A.T D37'!O:O,'A.T D37'!$A:$A,$A587)+SUMIFS('A.T D52'!O:O,'A.T D52'!$A:$A,$A587)+SUMIFS('A.T D67'!O:O,'A.T D67'!$A:$A,$A587)</f>
        <v>5.0999999999999996</v>
      </c>
      <c r="O587" s="1">
        <f>SUMIFS('A.T D0'!P:P,'A.T D0'!$A:$A,$A587)+SUMIFS('A.T D7'!P:P,'A.T D7'!$A:$A,$A587)+SUMIFS('A.T D22'!P:P,'A.T D22'!$A:$A,$A587)+SUMIFS('A.T D37'!P:P,'A.T D37'!$A:$A,$A587)+SUMIFS('A.T D52'!P:P,'A.T D52'!$A:$A,$A587)+SUMIFS('A.T D67'!P:P,'A.T D67'!$A:$A,$A587)</f>
        <v>17.670000000000002</v>
      </c>
      <c r="P587" s="1">
        <f>SUMIFS('A.T D0'!Q:Q,'A.T D0'!$A:$A,$A587)+SUMIFS('A.T D7'!Q:Q,'A.T D7'!$A:$A,$A587)+SUMIFS('A.T D22'!Q:Q,'A.T D22'!$A:$A,$A587)+SUMIFS('A.T D37'!Q:Q,'A.T D37'!$A:$A,$A587)+SUMIFS('A.T D52'!Q:Q,'A.T D52'!$A:$A,$A587)+SUMIFS('A.T D67'!Q:Q,'A.T D67'!$A:$A,$A587)</f>
        <v>14.92</v>
      </c>
      <c r="Q587" s="1">
        <f>SUMIFS('A.T D0'!R:R,'A.T D0'!$A:$A,$A587)+SUMIFS('A.T D7'!R:R,'A.T D7'!$A:$A,$A587)+SUMIFS('A.T D22'!R:R,'A.T D22'!$A:$A,$A587)+SUMIFS('A.T D37'!R:R,'A.T D37'!$A:$A,$A587)+SUMIFS('A.T D52'!R:R,'A.T D52'!$A:$A,$A587)+SUMIFS('A.T D67'!R:R,'A.T D67'!$A:$A,$A587)</f>
        <v>84.44</v>
      </c>
      <c r="R587" s="1">
        <f>SUMIFS('A.T D0'!S:S,'A.T D0'!$A:$A,$A587)+SUMIFS('A.T D7'!S:S,'A.T D7'!$A:$A,$A587)+SUMIFS('A.T D22'!S:S,'A.T D22'!$A:$A,$A587)+SUMIFS('A.T D37'!S:S,'A.T D37'!$A:$A,$A587)+SUMIFS('A.T D52'!S:S,'A.T D52'!$A:$A,$A587)+SUMIFS('A.T D67'!S:S,'A.T D67'!$A:$A,$A587)</f>
        <v>0.74</v>
      </c>
      <c r="S587" s="1">
        <f>SUMIFS('A.T D0'!T:T,'A.T D0'!$A:$A,$A587)+SUMIFS('A.T D7'!T:T,'A.T D7'!$A:$A,$A587)+SUMIFS('A.T D22'!T:T,'A.T D22'!$A:$A,$A587)+SUMIFS('A.T D37'!T:T,'A.T D37'!$A:$A,$A587)+SUMIFS('A.T D52'!T:T,'A.T D52'!$A:$A,$A587)+SUMIFS('A.T D67'!T:T,'A.T D67'!$A:$A,$A587)</f>
        <v>12.275499999999999</v>
      </c>
      <c r="T587" s="1">
        <f>SUMIFS('A.T D0'!U:U,'A.T D0'!$A:$A,$A587)+SUMIFS('A.T D7'!U:U,'A.T D7'!$A:$A,$A587)+SUMIFS('A.T D22'!U:U,'A.T D22'!$A:$A,$A587)+SUMIFS('A.T D37'!U:U,'A.T D37'!$A:$A,$A587)+SUMIFS('A.T D52'!U:U,'A.T D52'!$A:$A,$A587)+SUMIFS('A.T D67'!U:U,'A.T D67'!$A:$A,$A587)</f>
        <v>0.61</v>
      </c>
      <c r="U587" s="1">
        <f>SUMIFS('A.T D0'!V:V,'A.T D0'!$A:$A,$A587)+SUMIFS('A.T D7'!V:V,'A.T D7'!$A:$A,$A587)+SUMIFS('A.T D22'!V:V,'A.T D22'!$A:$A,$A587)+SUMIFS('A.T D37'!V:V,'A.T D37'!$A:$A,$A587)+SUMIFS('A.T D52'!V:V,'A.T D52'!$A:$A,$A587)+SUMIFS('A.T D67'!V:V,'A.T D67'!$A:$A,$A587)</f>
        <v>13.65</v>
      </c>
      <c r="V587" s="1">
        <f>SUMIFS('A.T D0'!W:W,'A.T D0'!$A:$A,$A587)+SUMIFS('A.T D7'!W:W,'A.T D7'!$A:$A,$A587)+SUMIFS('A.T D22'!W:W,'A.T D22'!$A:$A,$A587)+SUMIFS('A.T D37'!W:W,'A.T D37'!$A:$A,$A587)+SUMIFS('A.T D52'!W:W,'A.T D52'!$A:$A,$A587)+SUMIFS('A.T D67'!W:W,'A.T D67'!$A:$A,$A587)</f>
        <v>4.41</v>
      </c>
      <c r="W587" s="1">
        <f>SUMIFS('A.T D0'!X:X,'A.T D0'!$A:$A,$A587)+SUMIFS('A.T D7'!X:X,'A.T D7'!$A:$A,$A587)+SUMIFS('A.T D22'!X:X,'A.T D22'!$A:$A,$A587)+SUMIFS('A.T D37'!X:X,'A.T D37'!$A:$A,$A587)+SUMIFS('A.T D52'!X:X,'A.T D52'!$A:$A,$A587)+SUMIFS('A.T D67'!X:X,'A.T D67'!$A:$A,$A587)</f>
        <v>123.81</v>
      </c>
      <c r="X587" s="17">
        <f>SUMIFS(TCH!J:J,TCH!$A:$A,$A587)</f>
        <v>0</v>
      </c>
      <c r="Y587" s="17">
        <f>IF(X587=0,0,(X587*AVERAGEIFS($W:$W,$C:$C,$C587,$D:$D,$D587,$E:$E,$E587,$G:$G,$G587,$B:$B,_xlfn.MAXIFS($B:$B,$C:$C,$C587,$D:$D,$D587,$E:$E,$E587,$G:$G,$G587,$B:$B,"&lt;&gt;"&amp;$B587)))/1000)</f>
        <v>0</v>
      </c>
      <c r="Z587" s="17">
        <f>SUMIFS(TCH!M:M,TCH!$A:$A,$A587)</f>
        <v>0</v>
      </c>
      <c r="AA587" s="17">
        <f>IF(Z587=0,0,(Z587*AVERAGEIFS($W:$W,$C:$C,$C587,$D:$D,$D587,$E:$E,$E587,$G:$G,$G587,$B:$B,_xlfn.MAXIFS($B:$B,$C:$C,$C587,$D:$D,$D587,$E:$E,$E587,$G:$G,$G587,$B:$B,"&lt;&gt;"&amp;$B587)))/1000)</f>
        <v>0</v>
      </c>
      <c r="AB587" s="17">
        <f>SUMIFS(TCH!P:P,TCH!$A:$A,$A587)</f>
        <v>0</v>
      </c>
      <c r="AC587" s="17">
        <f>IF(AB587=0,0,(AB587*AVERAGEIFS($W:$W,$C:$C,$C587,$D:$D,$D587,$E:$E,$E587,$G:$G,$G587,$B:$B,_xlfn.MAXIFS($B:$B,$C:$C,$C587,$D:$D,$D587,$E:$E,$E587,$G:$G,$G587,$B:$B,"&lt;&gt;"&amp;$B587)))/1000)</f>
        <v>0</v>
      </c>
      <c r="AD587" s="17">
        <f>SUMIFS(TCH!S:S,TCH!$A:$A,$A587)</f>
        <v>0</v>
      </c>
      <c r="AE587" s="17">
        <f>IF(AD587=0,0,(AD587*AVERAGEIFS($W:$W,$C:$C,$C587,$D:$D,$D587,$E:$E,$E587,$G:$G,$G587,$B:$B,_xlfn.MAXIFS($B:$B,$C:$C,$C587,$D:$D,$D587,$E:$E,$E587,$G:$G,$G587,$B:$B,"&lt;&gt;"&amp;$B587)))/1000)</f>
        <v>0</v>
      </c>
      <c r="AF587" s="17">
        <f>SUMIFS(TCH!V:V,TCH!$A:$A,$A587)</f>
        <v>0</v>
      </c>
      <c r="AG587" s="17">
        <f>IF(AF587=0,0,(AF587*AVERAGEIFS($W:$W,$C:$C,$C587,$D:$D,$D587,$E:$E,$E587,$G:$G,$G587,$B:$B,_xlfn.MAXIFS($B:$B,$C:$C,$C587,$D:$D,$D587,$E:$E,$E587,$G:$G,$G587,$B:$B,"&lt;&gt;"&amp;$B587)))/1000)</f>
        <v>0</v>
      </c>
      <c r="AH587" s="17">
        <f>SUMIFS(TCH!Y:Y,TCH!$A:$A,$A587)</f>
        <v>0</v>
      </c>
      <c r="AI587" s="17">
        <f>IF(AH587=0,0,(AH587*AVERAGEIFS($W:$W,$C:$C,$C587,$D:$D,$D587,$E:$E,$E587,$G:$G,$G587,$B:$B,_xlfn.MAXIFS($B:$B,$C:$C,$C587,$D:$D,$D587,$E:$E,$E587,$G:$G,$G587,$B:$B,"&lt;&gt;"&amp;$B587)))/1000)</f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25">
      <c r="A588" s="1" t="str">
        <f t="shared" si="9"/>
        <v>457331461B4R259</v>
      </c>
      <c r="B588" s="5">
        <v>45733</v>
      </c>
      <c r="C588" s="1">
        <v>146</v>
      </c>
      <c r="D588" s="1">
        <v>1</v>
      </c>
      <c r="E588" s="3" t="s">
        <v>58</v>
      </c>
      <c r="F588" s="2" t="s">
        <v>54</v>
      </c>
      <c r="G588" s="4">
        <v>59</v>
      </c>
      <c r="H588" s="4">
        <f>SUMIFS(Biometria!H:H,Biometria!$A:$A,$A588)</f>
        <v>16.88</v>
      </c>
      <c r="I588" s="6">
        <f>SUMIFS(Biometria!I:I,Biometria!$A:$A,$A588)</f>
        <v>0</v>
      </c>
      <c r="J588" s="6">
        <f>SUMIFS(Biometria!J:J,Biometria!$A:$A,$A588)</f>
        <v>0</v>
      </c>
      <c r="K588" s="2">
        <f>SUMIFS(Biometria!K:K,Biometria!$A:$A,$A588)</f>
        <v>0</v>
      </c>
      <c r="L588" s="1">
        <f>SUMIFS(Biometria!L:L,Biometria!$A:$A,$A588)</f>
        <v>0</v>
      </c>
      <c r="M588" s="1">
        <f>SUMIFS(Biometria!M:M,Biometria!$A:$A,$A588)</f>
        <v>0</v>
      </c>
      <c r="N588" s="1">
        <f>SUMIFS('A.T D0'!O:O,'A.T D0'!$A:$A,$A588)+SUMIFS('A.T D7'!O:O,'A.T D7'!$A:$A,$A588)+SUMIFS('A.T D22'!O:O,'A.T D22'!$A:$A,$A588)+SUMIFS('A.T D37'!O:O,'A.T D37'!$A:$A,$A588)+SUMIFS('A.T D52'!O:O,'A.T D52'!$A:$A,$A588)+SUMIFS('A.T D67'!O:O,'A.T D67'!$A:$A,$A588)</f>
        <v>5.0999999999999996</v>
      </c>
      <c r="O588" s="1">
        <f>SUMIFS('A.T D0'!P:P,'A.T D0'!$A:$A,$A588)+SUMIFS('A.T D7'!P:P,'A.T D7'!$A:$A,$A588)+SUMIFS('A.T D22'!P:P,'A.T D22'!$A:$A,$A588)+SUMIFS('A.T D37'!P:P,'A.T D37'!$A:$A,$A588)+SUMIFS('A.T D52'!P:P,'A.T D52'!$A:$A,$A588)+SUMIFS('A.T D67'!P:P,'A.T D67'!$A:$A,$A588)</f>
        <v>18.510000000000002</v>
      </c>
      <c r="P588" s="1">
        <f>SUMIFS('A.T D0'!Q:Q,'A.T D0'!$A:$A,$A588)+SUMIFS('A.T D7'!Q:Q,'A.T D7'!$A:$A,$A588)+SUMIFS('A.T D22'!Q:Q,'A.T D22'!$A:$A,$A588)+SUMIFS('A.T D37'!Q:Q,'A.T D37'!$A:$A,$A588)+SUMIFS('A.T D52'!Q:Q,'A.T D52'!$A:$A,$A588)+SUMIFS('A.T D67'!Q:Q,'A.T D67'!$A:$A,$A588)</f>
        <v>15.88</v>
      </c>
      <c r="Q588" s="1">
        <f>SUMIFS('A.T D0'!R:R,'A.T D0'!$A:$A,$A588)+SUMIFS('A.T D7'!R:R,'A.T D7'!$A:$A,$A588)+SUMIFS('A.T D22'!R:R,'A.T D22'!$A:$A,$A588)+SUMIFS('A.T D37'!R:R,'A.T D37'!$A:$A,$A588)+SUMIFS('A.T D52'!R:R,'A.T D52'!$A:$A,$A588)+SUMIFS('A.T D67'!R:R,'A.T D67'!$A:$A,$A588)</f>
        <v>85.79</v>
      </c>
      <c r="R588" s="1">
        <f>SUMIFS('A.T D0'!S:S,'A.T D0'!$A:$A,$A588)+SUMIFS('A.T D7'!S:S,'A.T D7'!$A:$A,$A588)+SUMIFS('A.T D22'!S:S,'A.T D22'!$A:$A,$A588)+SUMIFS('A.T D37'!S:S,'A.T D37'!$A:$A,$A588)+SUMIFS('A.T D52'!S:S,'A.T D52'!$A:$A,$A588)+SUMIFS('A.T D67'!S:S,'A.T D67'!$A:$A,$A588)</f>
        <v>0.7</v>
      </c>
      <c r="S588" s="1">
        <f>SUMIFS('A.T D0'!T:T,'A.T D0'!$A:$A,$A588)+SUMIFS('A.T D7'!T:T,'A.T D7'!$A:$A,$A588)+SUMIFS('A.T D22'!T:T,'A.T D22'!$A:$A,$A588)+SUMIFS('A.T D37'!T:T,'A.T D37'!$A:$A,$A588)+SUMIFS('A.T D52'!T:T,'A.T D52'!$A:$A,$A588)+SUMIFS('A.T D67'!T:T,'A.T D67'!$A:$A,$A588)</f>
        <v>12.9849</v>
      </c>
      <c r="T588" s="1">
        <f>SUMIFS('A.T D0'!U:U,'A.T D0'!$A:$A,$A588)+SUMIFS('A.T D7'!U:U,'A.T D7'!$A:$A,$A588)+SUMIFS('A.T D22'!U:U,'A.T D22'!$A:$A,$A588)+SUMIFS('A.T D37'!U:U,'A.T D37'!$A:$A,$A588)+SUMIFS('A.T D52'!U:U,'A.T D52'!$A:$A,$A588)+SUMIFS('A.T D67'!U:U,'A.T D67'!$A:$A,$A588)</f>
        <v>0.56999999999999995</v>
      </c>
      <c r="U588" s="1">
        <f>SUMIFS('A.T D0'!V:V,'A.T D0'!$A:$A,$A588)+SUMIFS('A.T D7'!V:V,'A.T D7'!$A:$A,$A588)+SUMIFS('A.T D22'!V:V,'A.T D22'!$A:$A,$A588)+SUMIFS('A.T D37'!V:V,'A.T D37'!$A:$A,$A588)+SUMIFS('A.T D52'!V:V,'A.T D52'!$A:$A,$A588)+SUMIFS('A.T D67'!V:V,'A.T D67'!$A:$A,$A588)</f>
        <v>14</v>
      </c>
      <c r="V588" s="1">
        <f>SUMIFS('A.T D0'!W:W,'A.T D0'!$A:$A,$A588)+SUMIFS('A.T D7'!W:W,'A.T D7'!$A:$A,$A588)+SUMIFS('A.T D22'!W:W,'A.T D22'!$A:$A,$A588)+SUMIFS('A.T D37'!W:W,'A.T D37'!$A:$A,$A588)+SUMIFS('A.T D52'!W:W,'A.T D52'!$A:$A,$A588)+SUMIFS('A.T D67'!W:W,'A.T D67'!$A:$A,$A588)</f>
        <v>9.8699999999999992</v>
      </c>
      <c r="W588" s="1">
        <f>SUMIFS('A.T D0'!X:X,'A.T D0'!$A:$A,$A588)+SUMIFS('A.T D7'!X:X,'A.T D7'!$A:$A,$A588)+SUMIFS('A.T D22'!X:X,'A.T D22'!$A:$A,$A588)+SUMIFS('A.T D37'!X:X,'A.T D37'!$A:$A,$A588)+SUMIFS('A.T D52'!X:X,'A.T D52'!$A:$A,$A588)+SUMIFS('A.T D67'!X:X,'A.T D67'!$A:$A,$A588)</f>
        <v>130.28</v>
      </c>
      <c r="X588" s="17">
        <f>SUMIFS(TCH!J:J,TCH!$A:$A,$A588)</f>
        <v>0</v>
      </c>
      <c r="Y588" s="17">
        <f>IF(X588=0,0,(X588*AVERAGEIFS($W:$W,$C:$C,$C588,$D:$D,$D588,$E:$E,$E588,$G:$G,$G588,$B:$B,_xlfn.MAXIFS($B:$B,$C:$C,$C588,$D:$D,$D588,$E:$E,$E588,$G:$G,$G588,$B:$B,"&lt;&gt;"&amp;$B588)))/1000)</f>
        <v>0</v>
      </c>
      <c r="Z588" s="17">
        <f>SUMIFS(TCH!M:M,TCH!$A:$A,$A588)</f>
        <v>0</v>
      </c>
      <c r="AA588" s="17">
        <f>IF(Z588=0,0,(Z588*AVERAGEIFS($W:$W,$C:$C,$C588,$D:$D,$D588,$E:$E,$E588,$G:$G,$G588,$B:$B,_xlfn.MAXIFS($B:$B,$C:$C,$C588,$D:$D,$D588,$E:$E,$E588,$G:$G,$G588,$B:$B,"&lt;&gt;"&amp;$B588)))/1000)</f>
        <v>0</v>
      </c>
      <c r="AB588" s="17">
        <f>SUMIFS(TCH!P:P,TCH!$A:$A,$A588)</f>
        <v>0</v>
      </c>
      <c r="AC588" s="17">
        <f>IF(AB588=0,0,(AB588*AVERAGEIFS($W:$W,$C:$C,$C588,$D:$D,$D588,$E:$E,$E588,$G:$G,$G588,$B:$B,_xlfn.MAXIFS($B:$B,$C:$C,$C588,$D:$D,$D588,$E:$E,$E588,$G:$G,$G588,$B:$B,"&lt;&gt;"&amp;$B588)))/1000)</f>
        <v>0</v>
      </c>
      <c r="AD588" s="17">
        <f>SUMIFS(TCH!S:S,TCH!$A:$A,$A588)</f>
        <v>0</v>
      </c>
      <c r="AE588" s="17">
        <f>IF(AD588=0,0,(AD588*AVERAGEIFS($W:$W,$C:$C,$C588,$D:$D,$D588,$E:$E,$E588,$G:$G,$G588,$B:$B,_xlfn.MAXIFS($B:$B,$C:$C,$C588,$D:$D,$D588,$E:$E,$E588,$G:$G,$G588,$B:$B,"&lt;&gt;"&amp;$B588)))/1000)</f>
        <v>0</v>
      </c>
      <c r="AF588" s="17">
        <f>SUMIFS(TCH!V:V,TCH!$A:$A,$A588)</f>
        <v>0</v>
      </c>
      <c r="AG588" s="17">
        <f>IF(AF588=0,0,(AF588*AVERAGEIFS($W:$W,$C:$C,$C588,$D:$D,$D588,$E:$E,$E588,$G:$G,$G588,$B:$B,_xlfn.MAXIFS($B:$B,$C:$C,$C588,$D:$D,$D588,$E:$E,$E588,$G:$G,$G588,$B:$B,"&lt;&gt;"&amp;$B588)))/1000)</f>
        <v>0</v>
      </c>
      <c r="AH588" s="17">
        <f>SUMIFS(TCH!Y:Y,TCH!$A:$A,$A588)</f>
        <v>0</v>
      </c>
      <c r="AI588" s="17">
        <f>IF(AH588=0,0,(AH588*AVERAGEIFS($W:$W,$C:$C,$C588,$D:$D,$D588,$E:$E,$E588,$G:$G,$G588,$B:$B,_xlfn.MAXIFS($B:$B,$C:$C,$C588,$D:$D,$D588,$E:$E,$E588,$G:$G,$G588,$B:$B,"&lt;&gt;"&amp;$B588)))/1000)</f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>
        <v>0</v>
      </c>
      <c r="AX588">
        <v>0</v>
      </c>
      <c r="AY588">
        <v>0</v>
      </c>
      <c r="AZ588">
        <v>0</v>
      </c>
    </row>
    <row r="589" spans="1:52" x14ac:dyDescent="0.25">
      <c r="A589" s="1" t="str">
        <f t="shared" si="9"/>
        <v>457331461B4R359</v>
      </c>
      <c r="B589" s="5">
        <v>45733</v>
      </c>
      <c r="C589" s="1">
        <v>146</v>
      </c>
      <c r="D589" s="1">
        <v>1</v>
      </c>
      <c r="E589" s="3" t="s">
        <v>58</v>
      </c>
      <c r="F589" s="2" t="s">
        <v>55</v>
      </c>
      <c r="G589" s="4">
        <v>59</v>
      </c>
      <c r="H589" s="4">
        <f>SUMIFS(Biometria!H:H,Biometria!$A:$A,$A589)</f>
        <v>16.88</v>
      </c>
      <c r="I589" s="6">
        <f>SUMIFS(Biometria!I:I,Biometria!$A:$A,$A589)</f>
        <v>0</v>
      </c>
      <c r="J589" s="6">
        <f>SUMIFS(Biometria!J:J,Biometria!$A:$A,$A589)</f>
        <v>0</v>
      </c>
      <c r="K589" s="2">
        <f>SUMIFS(Biometria!K:K,Biometria!$A:$A,$A589)</f>
        <v>0</v>
      </c>
      <c r="L589" s="1">
        <f>SUMIFS(Biometria!L:L,Biometria!$A:$A,$A589)</f>
        <v>0</v>
      </c>
      <c r="M589" s="1">
        <f>SUMIFS(Biometria!M:M,Biometria!$A:$A,$A589)</f>
        <v>0</v>
      </c>
      <c r="N589" s="1">
        <f>SUMIFS('A.T D0'!O:O,'A.T D0'!$A:$A,$A589)+SUMIFS('A.T D7'!O:O,'A.T D7'!$A:$A,$A589)+SUMIFS('A.T D22'!O:O,'A.T D22'!$A:$A,$A589)+SUMIFS('A.T D37'!O:O,'A.T D37'!$A:$A,$A589)+SUMIFS('A.T D52'!O:O,'A.T D52'!$A:$A,$A589)+SUMIFS('A.T D67'!O:O,'A.T D67'!$A:$A,$A589)</f>
        <v>5.0999999999999996</v>
      </c>
      <c r="O589" s="1">
        <f>SUMIFS('A.T D0'!P:P,'A.T D0'!$A:$A,$A589)+SUMIFS('A.T D7'!P:P,'A.T D7'!$A:$A,$A589)+SUMIFS('A.T D22'!P:P,'A.T D22'!$A:$A,$A589)+SUMIFS('A.T D37'!P:P,'A.T D37'!$A:$A,$A589)+SUMIFS('A.T D52'!P:P,'A.T D52'!$A:$A,$A589)+SUMIFS('A.T D67'!P:P,'A.T D67'!$A:$A,$A589)</f>
        <v>18.27</v>
      </c>
      <c r="P589" s="1">
        <f>SUMIFS('A.T D0'!Q:Q,'A.T D0'!$A:$A,$A589)+SUMIFS('A.T D7'!Q:Q,'A.T D7'!$A:$A,$A589)+SUMIFS('A.T D22'!Q:Q,'A.T D22'!$A:$A,$A589)+SUMIFS('A.T D37'!Q:Q,'A.T D37'!$A:$A,$A589)+SUMIFS('A.T D52'!Q:Q,'A.T D52'!$A:$A,$A589)+SUMIFS('A.T D67'!Q:Q,'A.T D67'!$A:$A,$A589)</f>
        <v>15.27</v>
      </c>
      <c r="Q589" s="1">
        <f>SUMIFS('A.T D0'!R:R,'A.T D0'!$A:$A,$A589)+SUMIFS('A.T D7'!R:R,'A.T D7'!$A:$A,$A589)+SUMIFS('A.T D22'!R:R,'A.T D22'!$A:$A,$A589)+SUMIFS('A.T D37'!R:R,'A.T D37'!$A:$A,$A589)+SUMIFS('A.T D52'!R:R,'A.T D52'!$A:$A,$A589)+SUMIFS('A.T D67'!R:R,'A.T D67'!$A:$A,$A589)</f>
        <v>83.58</v>
      </c>
      <c r="R589" s="1">
        <f>SUMIFS('A.T D0'!S:S,'A.T D0'!$A:$A,$A589)+SUMIFS('A.T D7'!S:S,'A.T D7'!$A:$A,$A589)+SUMIFS('A.T D22'!S:S,'A.T D22'!$A:$A,$A589)+SUMIFS('A.T D37'!S:S,'A.T D37'!$A:$A,$A589)+SUMIFS('A.T D52'!S:S,'A.T D52'!$A:$A,$A589)+SUMIFS('A.T D67'!S:S,'A.T D67'!$A:$A,$A589)</f>
        <v>0.77</v>
      </c>
      <c r="S589" s="1">
        <f>SUMIFS('A.T D0'!T:T,'A.T D0'!$A:$A,$A589)+SUMIFS('A.T D7'!T:T,'A.T D7'!$A:$A,$A589)+SUMIFS('A.T D22'!T:T,'A.T D22'!$A:$A,$A589)+SUMIFS('A.T D37'!T:T,'A.T D37'!$A:$A,$A589)+SUMIFS('A.T D52'!T:T,'A.T D52'!$A:$A,$A589)+SUMIFS('A.T D67'!T:T,'A.T D67'!$A:$A,$A589)</f>
        <v>12.3584</v>
      </c>
      <c r="T589" s="1">
        <f>SUMIFS('A.T D0'!U:U,'A.T D0'!$A:$A,$A589)+SUMIFS('A.T D7'!U:U,'A.T D7'!$A:$A,$A589)+SUMIFS('A.T D22'!U:U,'A.T D22'!$A:$A,$A589)+SUMIFS('A.T D37'!U:U,'A.T D37'!$A:$A,$A589)+SUMIFS('A.T D52'!U:U,'A.T D52'!$A:$A,$A589)+SUMIFS('A.T D67'!U:U,'A.T D67'!$A:$A,$A589)</f>
        <v>0.62</v>
      </c>
      <c r="U589" s="1">
        <f>SUMIFS('A.T D0'!V:V,'A.T D0'!$A:$A,$A589)+SUMIFS('A.T D7'!V:V,'A.T D7'!$A:$A,$A589)+SUMIFS('A.T D22'!V:V,'A.T D22'!$A:$A,$A589)+SUMIFS('A.T D37'!V:V,'A.T D37'!$A:$A,$A589)+SUMIFS('A.T D52'!V:V,'A.T D52'!$A:$A,$A589)+SUMIFS('A.T D67'!V:V,'A.T D67'!$A:$A,$A589)</f>
        <v>14.58</v>
      </c>
      <c r="V589" s="1">
        <f>SUMIFS('A.T D0'!W:W,'A.T D0'!$A:$A,$A589)+SUMIFS('A.T D7'!W:W,'A.T D7'!$A:$A,$A589)+SUMIFS('A.T D22'!W:W,'A.T D22'!$A:$A,$A589)+SUMIFS('A.T D37'!W:W,'A.T D37'!$A:$A,$A589)+SUMIFS('A.T D52'!W:W,'A.T D52'!$A:$A,$A589)+SUMIFS('A.T D67'!W:W,'A.T D67'!$A:$A,$A589)</f>
        <v>5.16</v>
      </c>
      <c r="W589" s="1">
        <f>SUMIFS('A.T D0'!X:X,'A.T D0'!$A:$A,$A589)+SUMIFS('A.T D7'!X:X,'A.T D7'!$A:$A,$A589)+SUMIFS('A.T D22'!X:X,'A.T D22'!$A:$A,$A589)+SUMIFS('A.T D37'!X:X,'A.T D37'!$A:$A,$A589)+SUMIFS('A.T D52'!X:X,'A.T D52'!$A:$A,$A589)+SUMIFS('A.T D67'!X:X,'A.T D67'!$A:$A,$A589)</f>
        <v>124.7</v>
      </c>
      <c r="X589" s="17">
        <f>SUMIFS(TCH!J:J,TCH!$A:$A,$A589)</f>
        <v>0</v>
      </c>
      <c r="Y589" s="17">
        <f>IF(X589=0,0,(X589*AVERAGEIFS($W:$W,$C:$C,$C589,$D:$D,$D589,$E:$E,$E589,$G:$G,$G589,$B:$B,_xlfn.MAXIFS($B:$B,$C:$C,$C589,$D:$D,$D589,$E:$E,$E589,$G:$G,$G589,$B:$B,"&lt;&gt;"&amp;$B589)))/1000)</f>
        <v>0</v>
      </c>
      <c r="Z589" s="17">
        <f>SUMIFS(TCH!M:M,TCH!$A:$A,$A589)</f>
        <v>0</v>
      </c>
      <c r="AA589" s="17">
        <f>IF(Z589=0,0,(Z589*AVERAGEIFS($W:$W,$C:$C,$C589,$D:$D,$D589,$E:$E,$E589,$G:$G,$G589,$B:$B,_xlfn.MAXIFS($B:$B,$C:$C,$C589,$D:$D,$D589,$E:$E,$E589,$G:$G,$G589,$B:$B,"&lt;&gt;"&amp;$B589)))/1000)</f>
        <v>0</v>
      </c>
      <c r="AB589" s="17">
        <f>SUMIFS(TCH!P:P,TCH!$A:$A,$A589)</f>
        <v>0</v>
      </c>
      <c r="AC589" s="17">
        <f>IF(AB589=0,0,(AB589*AVERAGEIFS($W:$W,$C:$C,$C589,$D:$D,$D589,$E:$E,$E589,$G:$G,$G589,$B:$B,_xlfn.MAXIFS($B:$B,$C:$C,$C589,$D:$D,$D589,$E:$E,$E589,$G:$G,$G589,$B:$B,"&lt;&gt;"&amp;$B589)))/1000)</f>
        <v>0</v>
      </c>
      <c r="AD589" s="17">
        <f>SUMIFS(TCH!S:S,TCH!$A:$A,$A589)</f>
        <v>0</v>
      </c>
      <c r="AE589" s="17">
        <f>IF(AD589=0,0,(AD589*AVERAGEIFS($W:$W,$C:$C,$C589,$D:$D,$D589,$E:$E,$E589,$G:$G,$G589,$B:$B,_xlfn.MAXIFS($B:$B,$C:$C,$C589,$D:$D,$D589,$E:$E,$E589,$G:$G,$G589,$B:$B,"&lt;&gt;"&amp;$B589)))/1000)</f>
        <v>0</v>
      </c>
      <c r="AF589" s="17">
        <f>SUMIFS(TCH!V:V,TCH!$A:$A,$A589)</f>
        <v>0</v>
      </c>
      <c r="AG589" s="17">
        <f>IF(AF589=0,0,(AF589*AVERAGEIFS($W:$W,$C:$C,$C589,$D:$D,$D589,$E:$E,$E589,$G:$G,$G589,$B:$B,_xlfn.MAXIFS($B:$B,$C:$C,$C589,$D:$D,$D589,$E:$E,$E589,$G:$G,$G589,$B:$B,"&lt;&gt;"&amp;$B589)))/1000)</f>
        <v>0</v>
      </c>
      <c r="AH589" s="17">
        <f>SUMIFS(TCH!Y:Y,TCH!$A:$A,$A589)</f>
        <v>0</v>
      </c>
      <c r="AI589" s="17">
        <f>IF(AH589=0,0,(AH589*AVERAGEIFS($W:$W,$C:$C,$C589,$D:$D,$D589,$E:$E,$E589,$G:$G,$G589,$B:$B,_xlfn.MAXIFS($B:$B,$C:$C,$C589,$D:$D,$D589,$E:$E,$E589,$G:$G,$G589,$B:$B,"&lt;&gt;"&amp;$B589)))/1000)</f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>
        <v>0</v>
      </c>
      <c r="AX589">
        <v>0</v>
      </c>
      <c r="AY589">
        <v>0</v>
      </c>
      <c r="AZ589">
        <v>0</v>
      </c>
    </row>
    <row r="590" spans="1:52" x14ac:dyDescent="0.25">
      <c r="A590" s="1" t="str">
        <f t="shared" si="9"/>
        <v>457331462B1R138</v>
      </c>
      <c r="B590" s="5">
        <v>45733</v>
      </c>
      <c r="C590" s="1">
        <v>146</v>
      </c>
      <c r="D590" s="4">
        <v>2</v>
      </c>
      <c r="E590" s="3" t="s">
        <v>52</v>
      </c>
      <c r="F590" s="2" t="s">
        <v>53</v>
      </c>
      <c r="G590" s="4">
        <v>38</v>
      </c>
      <c r="H590" s="4">
        <f>SUMIFS(Biometria!H:H,Biometria!$A:$A,$A590)</f>
        <v>18.09</v>
      </c>
      <c r="I590" s="6">
        <f>SUMIFS(Biometria!I:I,Biometria!$A:$A,$A590)</f>
        <v>16.66333333333333</v>
      </c>
      <c r="J590" s="6">
        <f>SUMIFS(Biometria!J:J,Biometria!$A:$A,$A590)</f>
        <v>0</v>
      </c>
      <c r="K590" s="2">
        <f>SUMIFS(Biometria!K:K,Biometria!$A:$A,$A590)</f>
        <v>2.83</v>
      </c>
      <c r="L590" s="1">
        <f>SUMIFS(Biometria!L:L,Biometria!$A:$A,$A590)</f>
        <v>0</v>
      </c>
      <c r="M590" s="1">
        <f>SUMIFS(Biometria!M:M,Biometria!$A:$A,$A590)</f>
        <v>0</v>
      </c>
      <c r="N590" s="1">
        <f>SUMIFS('A.T D0'!O:O,'A.T D0'!$A:$A,$A590)+SUMIFS('A.T D7'!O:O,'A.T D7'!$A:$A,$A590)+SUMIFS('A.T D22'!O:O,'A.T D22'!$A:$A,$A590)+SUMIFS('A.T D37'!O:O,'A.T D37'!$A:$A,$A590)+SUMIFS('A.T D52'!O:O,'A.T D52'!$A:$A,$A590)+SUMIFS('A.T D67'!O:O,'A.T D67'!$A:$A,$A590)</f>
        <v>5.0999999999999996</v>
      </c>
      <c r="O590" s="1">
        <f>SUMIFS('A.T D0'!P:P,'A.T D0'!$A:$A,$A590)+SUMIFS('A.T D7'!P:P,'A.T D7'!$A:$A,$A590)+SUMIFS('A.T D22'!P:P,'A.T D22'!$A:$A,$A590)+SUMIFS('A.T D37'!P:P,'A.T D37'!$A:$A,$A590)+SUMIFS('A.T D52'!P:P,'A.T D52'!$A:$A,$A590)+SUMIFS('A.T D67'!P:P,'A.T D67'!$A:$A,$A590)</f>
        <v>17.86</v>
      </c>
      <c r="P590" s="1">
        <f>SUMIFS('A.T D0'!Q:Q,'A.T D0'!$A:$A,$A590)+SUMIFS('A.T D7'!Q:Q,'A.T D7'!$A:$A,$A590)+SUMIFS('A.T D22'!Q:Q,'A.T D22'!$A:$A,$A590)+SUMIFS('A.T D37'!Q:Q,'A.T D37'!$A:$A,$A590)+SUMIFS('A.T D52'!Q:Q,'A.T D52'!$A:$A,$A590)+SUMIFS('A.T D67'!Q:Q,'A.T D67'!$A:$A,$A590)</f>
        <v>15.16</v>
      </c>
      <c r="Q590" s="1">
        <f>SUMIFS('A.T D0'!R:R,'A.T D0'!$A:$A,$A590)+SUMIFS('A.T D7'!R:R,'A.T D7'!$A:$A,$A590)+SUMIFS('A.T D22'!R:R,'A.T D22'!$A:$A,$A590)+SUMIFS('A.T D37'!R:R,'A.T D37'!$A:$A,$A590)+SUMIFS('A.T D52'!R:R,'A.T D52'!$A:$A,$A590)+SUMIFS('A.T D67'!R:R,'A.T D67'!$A:$A,$A590)</f>
        <v>84.88</v>
      </c>
      <c r="R590" s="1">
        <f>SUMIFS('A.T D0'!S:S,'A.T D0'!$A:$A,$A590)+SUMIFS('A.T D7'!S:S,'A.T D7'!$A:$A,$A590)+SUMIFS('A.T D22'!S:S,'A.T D22'!$A:$A,$A590)+SUMIFS('A.T D37'!S:S,'A.T D37'!$A:$A,$A590)+SUMIFS('A.T D52'!S:S,'A.T D52'!$A:$A,$A590)+SUMIFS('A.T D67'!S:S,'A.T D67'!$A:$A,$A590)</f>
        <v>0.73</v>
      </c>
      <c r="S590" s="1">
        <f>SUMIFS('A.T D0'!T:T,'A.T D0'!$A:$A,$A590)+SUMIFS('A.T D7'!T:T,'A.T D7'!$A:$A,$A590)+SUMIFS('A.T D22'!T:T,'A.T D22'!$A:$A,$A590)+SUMIFS('A.T D37'!T:T,'A.T D37'!$A:$A,$A590)+SUMIFS('A.T D52'!T:T,'A.T D52'!$A:$A,$A590)+SUMIFS('A.T D67'!T:T,'A.T D67'!$A:$A,$A590)</f>
        <v>12.5191</v>
      </c>
      <c r="T590" s="1">
        <f>SUMIFS('A.T D0'!U:U,'A.T D0'!$A:$A,$A590)+SUMIFS('A.T D7'!U:U,'A.T D7'!$A:$A,$A590)+SUMIFS('A.T D22'!U:U,'A.T D22'!$A:$A,$A590)+SUMIFS('A.T D37'!U:U,'A.T D37'!$A:$A,$A590)+SUMIFS('A.T D52'!U:U,'A.T D52'!$A:$A,$A590)+SUMIFS('A.T D67'!U:U,'A.T D67'!$A:$A,$A590)</f>
        <v>0.6</v>
      </c>
      <c r="U590" s="1">
        <f>SUMIFS('A.T D0'!V:V,'A.T D0'!$A:$A,$A590)+SUMIFS('A.T D7'!V:V,'A.T D7'!$A:$A,$A590)+SUMIFS('A.T D22'!V:V,'A.T D22'!$A:$A,$A590)+SUMIFS('A.T D37'!V:V,'A.T D37'!$A:$A,$A590)+SUMIFS('A.T D52'!V:V,'A.T D52'!$A:$A,$A590)+SUMIFS('A.T D67'!V:V,'A.T D67'!$A:$A,$A590)</f>
        <v>13.44</v>
      </c>
      <c r="V590" s="1">
        <f>SUMIFS('A.T D0'!W:W,'A.T D0'!$A:$A,$A590)+SUMIFS('A.T D7'!W:W,'A.T D7'!$A:$A,$A590)+SUMIFS('A.T D22'!W:W,'A.T D22'!$A:$A,$A590)+SUMIFS('A.T D37'!W:W,'A.T D37'!$A:$A,$A590)+SUMIFS('A.T D52'!W:W,'A.T D52'!$A:$A,$A590)+SUMIFS('A.T D67'!W:W,'A.T D67'!$A:$A,$A590)</f>
        <v>6.32</v>
      </c>
      <c r="W590" s="1">
        <f>SUMIFS('A.T D0'!X:X,'A.T D0'!$A:$A,$A590)+SUMIFS('A.T D7'!X:X,'A.T D7'!$A:$A,$A590)+SUMIFS('A.T D22'!X:X,'A.T D22'!$A:$A,$A590)+SUMIFS('A.T D37'!X:X,'A.T D37'!$A:$A,$A590)+SUMIFS('A.T D52'!X:X,'A.T D52'!$A:$A,$A590)+SUMIFS('A.T D67'!X:X,'A.T D67'!$A:$A,$A590)</f>
        <v>126.07</v>
      </c>
      <c r="X590" s="17">
        <f>SUMIFS(TCH!J:J,TCH!$A:$A,$A590)</f>
        <v>0</v>
      </c>
      <c r="Y590" s="17">
        <f>IF(X590=0,0,(X590*AVERAGEIFS($W:$W,$C:$C,$C590,$D:$D,$D590,$E:$E,$E590,$G:$G,$G590,$B:$B,_xlfn.MAXIFS($B:$B,$C:$C,$C590,$D:$D,$D590,$E:$E,$E590,$G:$G,$G590,$B:$B,"&lt;&gt;"&amp;$B590)))/1000)</f>
        <v>0</v>
      </c>
      <c r="Z590" s="17">
        <f>SUMIFS(TCH!M:M,TCH!$A:$A,$A590)</f>
        <v>0</v>
      </c>
      <c r="AA590" s="17">
        <f>IF(Z590=0,0,(Z590*AVERAGEIFS($W:$W,$C:$C,$C590,$D:$D,$D590,$E:$E,$E590,$G:$G,$G590,$B:$B,_xlfn.MAXIFS($B:$B,$C:$C,$C590,$D:$D,$D590,$E:$E,$E590,$G:$G,$G590,$B:$B,"&lt;&gt;"&amp;$B590)))/1000)</f>
        <v>0</v>
      </c>
      <c r="AB590" s="17">
        <f>SUMIFS(TCH!P:P,TCH!$A:$A,$A590)</f>
        <v>0</v>
      </c>
      <c r="AC590" s="17">
        <f>IF(AB590=0,0,(AB590*AVERAGEIFS($W:$W,$C:$C,$C590,$D:$D,$D590,$E:$E,$E590,$G:$G,$G590,$B:$B,_xlfn.MAXIFS($B:$B,$C:$C,$C590,$D:$D,$D590,$E:$E,$E590,$G:$G,$G590,$B:$B,"&lt;&gt;"&amp;$B590)))/1000)</f>
        <v>0</v>
      </c>
      <c r="AD590" s="17">
        <f>SUMIFS(TCH!S:S,TCH!$A:$A,$A590)</f>
        <v>0</v>
      </c>
      <c r="AE590" s="17">
        <f>IF(AD590=0,0,(AD590*AVERAGEIFS($W:$W,$C:$C,$C590,$D:$D,$D590,$E:$E,$E590,$G:$G,$G590,$B:$B,_xlfn.MAXIFS($B:$B,$C:$C,$C590,$D:$D,$D590,$E:$E,$E590,$G:$G,$G590,$B:$B,"&lt;&gt;"&amp;$B590)))/1000)</f>
        <v>0</v>
      </c>
      <c r="AF590" s="17">
        <f>SUMIFS(TCH!V:V,TCH!$A:$A,$A590)</f>
        <v>0</v>
      </c>
      <c r="AG590" s="17">
        <f>IF(AF590=0,0,(AF590*AVERAGEIFS($W:$W,$C:$C,$C590,$D:$D,$D590,$E:$E,$E590,$G:$G,$G590,$B:$B,_xlfn.MAXIFS($B:$B,$C:$C,$C590,$D:$D,$D590,$E:$E,$E590,$G:$G,$G590,$B:$B,"&lt;&gt;"&amp;$B590)))/1000)</f>
        <v>0</v>
      </c>
      <c r="AH590" s="17">
        <f>SUMIFS(TCH!Y:Y,TCH!$A:$A,$A590)</f>
        <v>0</v>
      </c>
      <c r="AI590" s="17">
        <f>IF(AH590=0,0,(AH590*AVERAGEIFS($W:$W,$C:$C,$C590,$D:$D,$D590,$E:$E,$E590,$G:$G,$G590,$B:$B,_xlfn.MAXIFS($B:$B,$C:$C,$C590,$D:$D,$D590,$E:$E,$E590,$G:$G,$G590,$B:$B,"&lt;&gt;"&amp;$B590)))/1000)</f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>
        <v>0</v>
      </c>
      <c r="AX590">
        <v>0</v>
      </c>
      <c r="AY590">
        <v>0</v>
      </c>
      <c r="AZ590">
        <v>0</v>
      </c>
    </row>
    <row r="591" spans="1:52" x14ac:dyDescent="0.25">
      <c r="A591" s="1" t="str">
        <f t="shared" si="9"/>
        <v>457331462B1R238</v>
      </c>
      <c r="B591" s="5">
        <v>45733</v>
      </c>
      <c r="C591" s="1">
        <v>146</v>
      </c>
      <c r="D591" s="4">
        <v>2</v>
      </c>
      <c r="E591" s="3" t="s">
        <v>52</v>
      </c>
      <c r="F591" s="2" t="s">
        <v>54</v>
      </c>
      <c r="G591" s="4">
        <v>38</v>
      </c>
      <c r="H591" s="4">
        <f>SUMIFS(Biometria!H:H,Biometria!$A:$A,$A591)</f>
        <v>14.6</v>
      </c>
      <c r="I591" s="6">
        <f>SUMIFS(Biometria!I:I,Biometria!$A:$A,$A591)</f>
        <v>0</v>
      </c>
      <c r="J591" s="6">
        <f>SUMIFS(Biometria!J:J,Biometria!$A:$A,$A591)</f>
        <v>0</v>
      </c>
      <c r="K591" s="2">
        <f>SUMIFS(Biometria!K:K,Biometria!$A:$A,$A591)</f>
        <v>0</v>
      </c>
      <c r="L591" s="1">
        <f>SUMIFS(Biometria!L:L,Biometria!$A:$A,$A591)</f>
        <v>0</v>
      </c>
      <c r="M591" s="1">
        <f>SUMIFS(Biometria!M:M,Biometria!$A:$A,$A591)</f>
        <v>0</v>
      </c>
      <c r="N591" s="1">
        <f>SUMIFS('A.T D0'!O:O,'A.T D0'!$A:$A,$A591)+SUMIFS('A.T D7'!O:O,'A.T D7'!$A:$A,$A591)+SUMIFS('A.T D22'!O:O,'A.T D22'!$A:$A,$A591)+SUMIFS('A.T D37'!O:O,'A.T D37'!$A:$A,$A591)+SUMIFS('A.T D52'!O:O,'A.T D52'!$A:$A,$A591)+SUMIFS('A.T D67'!O:O,'A.T D67'!$A:$A,$A591)</f>
        <v>5.2</v>
      </c>
      <c r="O591" s="1">
        <f>SUMIFS('A.T D0'!P:P,'A.T D0'!$A:$A,$A591)+SUMIFS('A.T D7'!P:P,'A.T D7'!$A:$A,$A591)+SUMIFS('A.T D22'!P:P,'A.T D22'!$A:$A,$A591)+SUMIFS('A.T D37'!P:P,'A.T D37'!$A:$A,$A591)+SUMIFS('A.T D52'!P:P,'A.T D52'!$A:$A,$A591)+SUMIFS('A.T D67'!P:P,'A.T D67'!$A:$A,$A591)</f>
        <v>17.73</v>
      </c>
      <c r="P591" s="1">
        <f>SUMIFS('A.T D0'!Q:Q,'A.T D0'!$A:$A,$A591)+SUMIFS('A.T D7'!Q:Q,'A.T D7'!$A:$A,$A591)+SUMIFS('A.T D22'!Q:Q,'A.T D22'!$A:$A,$A591)+SUMIFS('A.T D37'!Q:Q,'A.T D37'!$A:$A,$A591)+SUMIFS('A.T D52'!Q:Q,'A.T D52'!$A:$A,$A591)+SUMIFS('A.T D67'!Q:Q,'A.T D67'!$A:$A,$A591)</f>
        <v>14.79</v>
      </c>
      <c r="Q591" s="1">
        <f>SUMIFS('A.T D0'!R:R,'A.T D0'!$A:$A,$A591)+SUMIFS('A.T D7'!R:R,'A.T D7'!$A:$A,$A591)+SUMIFS('A.T D22'!R:R,'A.T D22'!$A:$A,$A591)+SUMIFS('A.T D37'!R:R,'A.T D37'!$A:$A,$A591)+SUMIFS('A.T D52'!R:R,'A.T D52'!$A:$A,$A591)+SUMIFS('A.T D67'!R:R,'A.T D67'!$A:$A,$A591)</f>
        <v>83.42</v>
      </c>
      <c r="R591" s="1">
        <f>SUMIFS('A.T D0'!S:S,'A.T D0'!$A:$A,$A591)+SUMIFS('A.T D7'!S:S,'A.T D7'!$A:$A,$A591)+SUMIFS('A.T D22'!S:S,'A.T D22'!$A:$A,$A591)+SUMIFS('A.T D37'!S:S,'A.T D37'!$A:$A,$A591)+SUMIFS('A.T D52'!S:S,'A.T D52'!$A:$A,$A591)+SUMIFS('A.T D67'!S:S,'A.T D67'!$A:$A,$A591)</f>
        <v>0.78</v>
      </c>
      <c r="S591" s="1">
        <f>SUMIFS('A.T D0'!T:T,'A.T D0'!$A:$A,$A591)+SUMIFS('A.T D7'!T:T,'A.T D7'!$A:$A,$A591)+SUMIFS('A.T D22'!T:T,'A.T D22'!$A:$A,$A591)+SUMIFS('A.T D37'!T:T,'A.T D37'!$A:$A,$A591)+SUMIFS('A.T D52'!T:T,'A.T D52'!$A:$A,$A591)+SUMIFS('A.T D67'!T:T,'A.T D67'!$A:$A,$A591)</f>
        <v>12.0296</v>
      </c>
      <c r="T591" s="1">
        <f>SUMIFS('A.T D0'!U:U,'A.T D0'!$A:$A,$A591)+SUMIFS('A.T D7'!U:U,'A.T D7'!$A:$A,$A591)+SUMIFS('A.T D22'!U:U,'A.T D22'!$A:$A,$A591)+SUMIFS('A.T D37'!U:U,'A.T D37'!$A:$A,$A591)+SUMIFS('A.T D52'!U:U,'A.T D52'!$A:$A,$A591)+SUMIFS('A.T D67'!U:U,'A.T D67'!$A:$A,$A591)</f>
        <v>0.63</v>
      </c>
      <c r="U591" s="1">
        <f>SUMIFS('A.T D0'!V:V,'A.T D0'!$A:$A,$A591)+SUMIFS('A.T D7'!V:V,'A.T D7'!$A:$A,$A591)+SUMIFS('A.T D22'!V:V,'A.T D22'!$A:$A,$A591)+SUMIFS('A.T D37'!V:V,'A.T D37'!$A:$A,$A591)+SUMIFS('A.T D52'!V:V,'A.T D52'!$A:$A,$A591)+SUMIFS('A.T D67'!V:V,'A.T D67'!$A:$A,$A591)</f>
        <v>14.3</v>
      </c>
      <c r="V591" s="1">
        <f>SUMIFS('A.T D0'!W:W,'A.T D0'!$A:$A,$A591)+SUMIFS('A.T D7'!W:W,'A.T D7'!$A:$A,$A591)+SUMIFS('A.T D22'!W:W,'A.T D22'!$A:$A,$A591)+SUMIFS('A.T D37'!W:W,'A.T D37'!$A:$A,$A591)+SUMIFS('A.T D52'!W:W,'A.T D52'!$A:$A,$A591)+SUMIFS('A.T D67'!W:W,'A.T D67'!$A:$A,$A591)</f>
        <v>2.57</v>
      </c>
      <c r="W591" s="1">
        <f>SUMIFS('A.T D0'!X:X,'A.T D0'!$A:$A,$A591)+SUMIFS('A.T D7'!X:X,'A.T D7'!$A:$A,$A591)+SUMIFS('A.T D22'!X:X,'A.T D22'!$A:$A,$A591)+SUMIFS('A.T D37'!X:X,'A.T D37'!$A:$A,$A591)+SUMIFS('A.T D52'!X:X,'A.T D52'!$A:$A,$A591)+SUMIFS('A.T D67'!X:X,'A.T D67'!$A:$A,$A591)</f>
        <v>121.63</v>
      </c>
      <c r="X591" s="17">
        <f>SUMIFS(TCH!J:J,TCH!$A:$A,$A591)</f>
        <v>0</v>
      </c>
      <c r="Y591" s="17">
        <f>IF(X591=0,0,(X591*AVERAGEIFS($W:$W,$C:$C,$C591,$D:$D,$D591,$E:$E,$E591,$G:$G,$G591,$B:$B,_xlfn.MAXIFS($B:$B,$C:$C,$C591,$D:$D,$D591,$E:$E,$E591,$G:$G,$G591,$B:$B,"&lt;&gt;"&amp;$B591)))/1000)</f>
        <v>0</v>
      </c>
      <c r="Z591" s="17">
        <f>SUMIFS(TCH!M:M,TCH!$A:$A,$A591)</f>
        <v>0</v>
      </c>
      <c r="AA591" s="17">
        <f>IF(Z591=0,0,(Z591*AVERAGEIFS($W:$W,$C:$C,$C591,$D:$D,$D591,$E:$E,$E591,$G:$G,$G591,$B:$B,_xlfn.MAXIFS($B:$B,$C:$C,$C591,$D:$D,$D591,$E:$E,$E591,$G:$G,$G591,$B:$B,"&lt;&gt;"&amp;$B591)))/1000)</f>
        <v>0</v>
      </c>
      <c r="AB591" s="17">
        <f>SUMIFS(TCH!P:P,TCH!$A:$A,$A591)</f>
        <v>0</v>
      </c>
      <c r="AC591" s="17">
        <f>IF(AB591=0,0,(AB591*AVERAGEIFS($W:$W,$C:$C,$C591,$D:$D,$D591,$E:$E,$E591,$G:$G,$G591,$B:$B,_xlfn.MAXIFS($B:$B,$C:$C,$C591,$D:$D,$D591,$E:$E,$E591,$G:$G,$G591,$B:$B,"&lt;&gt;"&amp;$B591)))/1000)</f>
        <v>0</v>
      </c>
      <c r="AD591" s="17">
        <f>SUMIFS(TCH!S:S,TCH!$A:$A,$A591)</f>
        <v>0</v>
      </c>
      <c r="AE591" s="17">
        <f>IF(AD591=0,0,(AD591*AVERAGEIFS($W:$W,$C:$C,$C591,$D:$D,$D591,$E:$E,$E591,$G:$G,$G591,$B:$B,_xlfn.MAXIFS($B:$B,$C:$C,$C591,$D:$D,$D591,$E:$E,$E591,$G:$G,$G591,$B:$B,"&lt;&gt;"&amp;$B591)))/1000)</f>
        <v>0</v>
      </c>
      <c r="AF591" s="17">
        <f>SUMIFS(TCH!V:V,TCH!$A:$A,$A591)</f>
        <v>0</v>
      </c>
      <c r="AG591" s="17">
        <f>IF(AF591=0,0,(AF591*AVERAGEIFS($W:$W,$C:$C,$C591,$D:$D,$D591,$E:$E,$E591,$G:$G,$G591,$B:$B,_xlfn.MAXIFS($B:$B,$C:$C,$C591,$D:$D,$D591,$E:$E,$E591,$G:$G,$G591,$B:$B,"&lt;&gt;"&amp;$B591)))/1000)</f>
        <v>0</v>
      </c>
      <c r="AH591" s="17">
        <f>SUMIFS(TCH!Y:Y,TCH!$A:$A,$A591)</f>
        <v>0</v>
      </c>
      <c r="AI591" s="17">
        <f>IF(AH591=0,0,(AH591*AVERAGEIFS($W:$W,$C:$C,$C591,$D:$D,$D591,$E:$E,$E591,$G:$G,$G591,$B:$B,_xlfn.MAXIFS($B:$B,$C:$C,$C591,$D:$D,$D591,$E:$E,$E591,$G:$G,$G591,$B:$B,"&lt;&gt;"&amp;$B591)))/1000)</f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>
        <v>0</v>
      </c>
      <c r="AX591">
        <v>0</v>
      </c>
      <c r="AY591">
        <v>0</v>
      </c>
      <c r="AZ591">
        <v>0</v>
      </c>
    </row>
    <row r="592" spans="1:52" x14ac:dyDescent="0.25">
      <c r="A592" s="1" t="str">
        <f t="shared" si="9"/>
        <v>457331462B1R338</v>
      </c>
      <c r="B592" s="5">
        <v>45733</v>
      </c>
      <c r="C592" s="1">
        <v>146</v>
      </c>
      <c r="D592" s="4">
        <v>2</v>
      </c>
      <c r="E592" s="3" t="s">
        <v>52</v>
      </c>
      <c r="F592" s="2" t="s">
        <v>55</v>
      </c>
      <c r="G592" s="4">
        <v>38</v>
      </c>
      <c r="H592" s="4">
        <f>SUMIFS(Biometria!H:H,Biometria!$A:$A,$A592)</f>
        <v>17.3</v>
      </c>
      <c r="I592" s="6">
        <f>SUMIFS(Biometria!I:I,Biometria!$A:$A,$A592)</f>
        <v>0</v>
      </c>
      <c r="J592" s="6">
        <f>SUMIFS(Biometria!J:J,Biometria!$A:$A,$A592)</f>
        <v>0</v>
      </c>
      <c r="K592" s="2">
        <f>SUMIFS(Biometria!K:K,Biometria!$A:$A,$A592)</f>
        <v>0</v>
      </c>
      <c r="L592" s="1">
        <f>SUMIFS(Biometria!L:L,Biometria!$A:$A,$A592)</f>
        <v>0</v>
      </c>
      <c r="M592" s="1">
        <f>SUMIFS(Biometria!M:M,Biometria!$A:$A,$A592)</f>
        <v>0</v>
      </c>
      <c r="N592" s="1">
        <f>SUMIFS('A.T D0'!O:O,'A.T D0'!$A:$A,$A592)+SUMIFS('A.T D7'!O:O,'A.T D7'!$A:$A,$A592)+SUMIFS('A.T D22'!O:O,'A.T D22'!$A:$A,$A592)+SUMIFS('A.T D37'!O:O,'A.T D37'!$A:$A,$A592)+SUMIFS('A.T D52'!O:O,'A.T D52'!$A:$A,$A592)+SUMIFS('A.T D67'!O:O,'A.T D67'!$A:$A,$A592)</f>
        <v>5.0999999999999996</v>
      </c>
      <c r="O592" s="1">
        <f>SUMIFS('A.T D0'!P:P,'A.T D0'!$A:$A,$A592)+SUMIFS('A.T D7'!P:P,'A.T D7'!$A:$A,$A592)+SUMIFS('A.T D22'!P:P,'A.T D22'!$A:$A,$A592)+SUMIFS('A.T D37'!P:P,'A.T D37'!$A:$A,$A592)+SUMIFS('A.T D52'!P:P,'A.T D52'!$A:$A,$A592)+SUMIFS('A.T D67'!P:P,'A.T D67'!$A:$A,$A592)</f>
        <v>17.84</v>
      </c>
      <c r="P592" s="1">
        <f>SUMIFS('A.T D0'!Q:Q,'A.T D0'!$A:$A,$A592)+SUMIFS('A.T D7'!Q:Q,'A.T D7'!$A:$A,$A592)+SUMIFS('A.T D22'!Q:Q,'A.T D22'!$A:$A,$A592)+SUMIFS('A.T D37'!Q:Q,'A.T D37'!$A:$A,$A592)+SUMIFS('A.T D52'!Q:Q,'A.T D52'!$A:$A,$A592)+SUMIFS('A.T D67'!Q:Q,'A.T D67'!$A:$A,$A592)</f>
        <v>14.99</v>
      </c>
      <c r="Q592" s="1">
        <f>SUMIFS('A.T D0'!R:R,'A.T D0'!$A:$A,$A592)+SUMIFS('A.T D7'!R:R,'A.T D7'!$A:$A,$A592)+SUMIFS('A.T D22'!R:R,'A.T D22'!$A:$A,$A592)+SUMIFS('A.T D37'!R:R,'A.T D37'!$A:$A,$A592)+SUMIFS('A.T D52'!R:R,'A.T D52'!$A:$A,$A592)+SUMIFS('A.T D67'!R:R,'A.T D67'!$A:$A,$A592)</f>
        <v>84.02</v>
      </c>
      <c r="R592" s="1">
        <f>SUMIFS('A.T D0'!S:S,'A.T D0'!$A:$A,$A592)+SUMIFS('A.T D7'!S:S,'A.T D7'!$A:$A,$A592)+SUMIFS('A.T D22'!S:S,'A.T D22'!$A:$A,$A592)+SUMIFS('A.T D37'!S:S,'A.T D37'!$A:$A,$A592)+SUMIFS('A.T D52'!S:S,'A.T D52'!$A:$A,$A592)+SUMIFS('A.T D67'!S:S,'A.T D67'!$A:$A,$A592)</f>
        <v>0.76</v>
      </c>
      <c r="S592" s="1">
        <f>SUMIFS('A.T D0'!T:T,'A.T D0'!$A:$A,$A592)+SUMIFS('A.T D7'!T:T,'A.T D7'!$A:$A,$A592)+SUMIFS('A.T D22'!T:T,'A.T D22'!$A:$A,$A592)+SUMIFS('A.T D37'!T:T,'A.T D37'!$A:$A,$A592)+SUMIFS('A.T D52'!T:T,'A.T D52'!$A:$A,$A592)+SUMIFS('A.T D67'!T:T,'A.T D67'!$A:$A,$A592)</f>
        <v>12.3439</v>
      </c>
      <c r="T592" s="1">
        <f>SUMIFS('A.T D0'!U:U,'A.T D0'!$A:$A,$A592)+SUMIFS('A.T D7'!U:U,'A.T D7'!$A:$A,$A592)+SUMIFS('A.T D22'!U:U,'A.T D22'!$A:$A,$A592)+SUMIFS('A.T D37'!U:U,'A.T D37'!$A:$A,$A592)+SUMIFS('A.T D52'!U:U,'A.T D52'!$A:$A,$A592)+SUMIFS('A.T D67'!U:U,'A.T D67'!$A:$A,$A592)</f>
        <v>0.63</v>
      </c>
      <c r="U592" s="1">
        <f>SUMIFS('A.T D0'!V:V,'A.T D0'!$A:$A,$A592)+SUMIFS('A.T D7'!V:V,'A.T D7'!$A:$A,$A592)+SUMIFS('A.T D22'!V:V,'A.T D22'!$A:$A,$A592)+SUMIFS('A.T D37'!V:V,'A.T D37'!$A:$A,$A592)+SUMIFS('A.T D52'!V:V,'A.T D52'!$A:$A,$A592)+SUMIFS('A.T D67'!V:V,'A.T D67'!$A:$A,$A592)</f>
        <v>13.6</v>
      </c>
      <c r="V592" s="1">
        <f>SUMIFS('A.T D0'!W:W,'A.T D0'!$A:$A,$A592)+SUMIFS('A.T D7'!W:W,'A.T D7'!$A:$A,$A592)+SUMIFS('A.T D22'!W:W,'A.T D22'!$A:$A,$A592)+SUMIFS('A.T D37'!W:W,'A.T D37'!$A:$A,$A592)+SUMIFS('A.T D52'!W:W,'A.T D52'!$A:$A,$A592)+SUMIFS('A.T D67'!W:W,'A.T D67'!$A:$A,$A592)</f>
        <v>5.13</v>
      </c>
      <c r="W592" s="1">
        <f>SUMIFS('A.T D0'!X:X,'A.T D0'!$A:$A,$A592)+SUMIFS('A.T D7'!X:X,'A.T D7'!$A:$A,$A592)+SUMIFS('A.T D22'!X:X,'A.T D22'!$A:$A,$A592)+SUMIFS('A.T D37'!X:X,'A.T D37'!$A:$A,$A592)+SUMIFS('A.T D52'!X:X,'A.T D52'!$A:$A,$A592)+SUMIFS('A.T D67'!X:X,'A.T D67'!$A:$A,$A592)</f>
        <v>124.66</v>
      </c>
      <c r="X592" s="17">
        <f>SUMIFS(TCH!J:J,TCH!$A:$A,$A592)</f>
        <v>0</v>
      </c>
      <c r="Y592" s="17">
        <f>IF(X592=0,0,(X592*AVERAGEIFS($W:$W,$C:$C,$C592,$D:$D,$D592,$E:$E,$E592,$G:$G,$G592,$B:$B,_xlfn.MAXIFS($B:$B,$C:$C,$C592,$D:$D,$D592,$E:$E,$E592,$G:$G,$G592,$B:$B,"&lt;&gt;"&amp;$B592)))/1000)</f>
        <v>0</v>
      </c>
      <c r="Z592" s="17">
        <f>SUMIFS(TCH!M:M,TCH!$A:$A,$A592)</f>
        <v>0</v>
      </c>
      <c r="AA592" s="17">
        <f>IF(Z592=0,0,(Z592*AVERAGEIFS($W:$W,$C:$C,$C592,$D:$D,$D592,$E:$E,$E592,$G:$G,$G592,$B:$B,_xlfn.MAXIFS($B:$B,$C:$C,$C592,$D:$D,$D592,$E:$E,$E592,$G:$G,$G592,$B:$B,"&lt;&gt;"&amp;$B592)))/1000)</f>
        <v>0</v>
      </c>
      <c r="AB592" s="17">
        <f>SUMIFS(TCH!P:P,TCH!$A:$A,$A592)</f>
        <v>0</v>
      </c>
      <c r="AC592" s="17">
        <f>IF(AB592=0,0,(AB592*AVERAGEIFS($W:$W,$C:$C,$C592,$D:$D,$D592,$E:$E,$E592,$G:$G,$G592,$B:$B,_xlfn.MAXIFS($B:$B,$C:$C,$C592,$D:$D,$D592,$E:$E,$E592,$G:$G,$G592,$B:$B,"&lt;&gt;"&amp;$B592)))/1000)</f>
        <v>0</v>
      </c>
      <c r="AD592" s="17">
        <f>SUMIFS(TCH!S:S,TCH!$A:$A,$A592)</f>
        <v>0</v>
      </c>
      <c r="AE592" s="17">
        <f>IF(AD592=0,0,(AD592*AVERAGEIFS($W:$W,$C:$C,$C592,$D:$D,$D592,$E:$E,$E592,$G:$G,$G592,$B:$B,_xlfn.MAXIFS($B:$B,$C:$C,$C592,$D:$D,$D592,$E:$E,$E592,$G:$G,$G592,$B:$B,"&lt;&gt;"&amp;$B592)))/1000)</f>
        <v>0</v>
      </c>
      <c r="AF592" s="17">
        <f>SUMIFS(TCH!V:V,TCH!$A:$A,$A592)</f>
        <v>0</v>
      </c>
      <c r="AG592" s="17">
        <f>IF(AF592=0,0,(AF592*AVERAGEIFS($W:$W,$C:$C,$C592,$D:$D,$D592,$E:$E,$E592,$G:$G,$G592,$B:$B,_xlfn.MAXIFS($B:$B,$C:$C,$C592,$D:$D,$D592,$E:$E,$E592,$G:$G,$G592,$B:$B,"&lt;&gt;"&amp;$B592)))/1000)</f>
        <v>0</v>
      </c>
      <c r="AH592" s="17">
        <f>SUMIFS(TCH!Y:Y,TCH!$A:$A,$A592)</f>
        <v>0</v>
      </c>
      <c r="AI592" s="17">
        <f>IF(AH592=0,0,(AH592*AVERAGEIFS($W:$W,$C:$C,$C592,$D:$D,$D592,$E:$E,$E592,$G:$G,$G592,$B:$B,_xlfn.MAXIFS($B:$B,$C:$C,$C592,$D:$D,$D592,$E:$E,$E592,$G:$G,$G592,$B:$B,"&lt;&gt;"&amp;$B592)))/1000)</f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>
        <v>0</v>
      </c>
      <c r="AX592">
        <v>0</v>
      </c>
      <c r="AY592">
        <v>0</v>
      </c>
      <c r="AZ592">
        <v>0</v>
      </c>
    </row>
    <row r="593" spans="1:52" x14ac:dyDescent="0.25">
      <c r="A593" s="1" t="str">
        <f t="shared" si="9"/>
        <v>457331462B3R148</v>
      </c>
      <c r="B593" s="5">
        <v>45733</v>
      </c>
      <c r="C593" s="1">
        <v>146</v>
      </c>
      <c r="D593" s="1">
        <v>2</v>
      </c>
      <c r="E593" s="3" t="s">
        <v>56</v>
      </c>
      <c r="F593" s="2" t="s">
        <v>53</v>
      </c>
      <c r="G593" s="4">
        <v>48</v>
      </c>
      <c r="H593" s="4">
        <f>SUMIFS(Biometria!H:H,Biometria!$A:$A,$A593)</f>
        <v>11.71</v>
      </c>
      <c r="I593" s="6">
        <f>SUMIFS(Biometria!I:I,Biometria!$A:$A,$A593)</f>
        <v>12.523333333333333</v>
      </c>
      <c r="J593" s="6">
        <f>SUMIFS(Biometria!J:J,Biometria!$A:$A,$A593)</f>
        <v>0</v>
      </c>
      <c r="K593" s="2">
        <f>SUMIFS(Biometria!K:K,Biometria!$A:$A,$A593)</f>
        <v>2.52</v>
      </c>
      <c r="L593" s="1">
        <f>SUMIFS(Biometria!L:L,Biometria!$A:$A,$A593)</f>
        <v>0</v>
      </c>
      <c r="M593" s="1">
        <f>SUMIFS(Biometria!M:M,Biometria!$A:$A,$A593)</f>
        <v>0</v>
      </c>
      <c r="N593" s="1">
        <f>SUMIFS('A.T D0'!O:O,'A.T D0'!$A:$A,$A593)+SUMIFS('A.T D7'!O:O,'A.T D7'!$A:$A,$A593)+SUMIFS('A.T D22'!O:O,'A.T D22'!$A:$A,$A593)+SUMIFS('A.T D37'!O:O,'A.T D37'!$A:$A,$A593)+SUMIFS('A.T D52'!O:O,'A.T D52'!$A:$A,$A593)+SUMIFS('A.T D67'!O:O,'A.T D67'!$A:$A,$A593)</f>
        <v>5.2</v>
      </c>
      <c r="O593" s="1">
        <f>SUMIFS('A.T D0'!P:P,'A.T D0'!$A:$A,$A593)+SUMIFS('A.T D7'!P:P,'A.T D7'!$A:$A,$A593)+SUMIFS('A.T D22'!P:P,'A.T D22'!$A:$A,$A593)+SUMIFS('A.T D37'!P:P,'A.T D37'!$A:$A,$A593)+SUMIFS('A.T D52'!P:P,'A.T D52'!$A:$A,$A593)+SUMIFS('A.T D67'!P:P,'A.T D67'!$A:$A,$A593)</f>
        <v>18.079999999999998</v>
      </c>
      <c r="P593" s="1">
        <f>SUMIFS('A.T D0'!Q:Q,'A.T D0'!$A:$A,$A593)+SUMIFS('A.T D7'!Q:Q,'A.T D7'!$A:$A,$A593)+SUMIFS('A.T D22'!Q:Q,'A.T D22'!$A:$A,$A593)+SUMIFS('A.T D37'!Q:Q,'A.T D37'!$A:$A,$A593)+SUMIFS('A.T D52'!Q:Q,'A.T D52'!$A:$A,$A593)+SUMIFS('A.T D67'!Q:Q,'A.T D67'!$A:$A,$A593)</f>
        <v>15.01</v>
      </c>
      <c r="Q593" s="1">
        <f>SUMIFS('A.T D0'!R:R,'A.T D0'!$A:$A,$A593)+SUMIFS('A.T D7'!R:R,'A.T D7'!$A:$A,$A593)+SUMIFS('A.T D22'!R:R,'A.T D22'!$A:$A,$A593)+SUMIFS('A.T D37'!R:R,'A.T D37'!$A:$A,$A593)+SUMIFS('A.T D52'!R:R,'A.T D52'!$A:$A,$A593)+SUMIFS('A.T D67'!R:R,'A.T D67'!$A:$A,$A593)</f>
        <v>83.02</v>
      </c>
      <c r="R593" s="1">
        <f>SUMIFS('A.T D0'!S:S,'A.T D0'!$A:$A,$A593)+SUMIFS('A.T D7'!S:S,'A.T D7'!$A:$A,$A593)+SUMIFS('A.T D22'!S:S,'A.T D22'!$A:$A,$A593)+SUMIFS('A.T D37'!S:S,'A.T D37'!$A:$A,$A593)+SUMIFS('A.T D52'!S:S,'A.T D52'!$A:$A,$A593)+SUMIFS('A.T D67'!S:S,'A.T D67'!$A:$A,$A593)</f>
        <v>0.79</v>
      </c>
      <c r="S593" s="1">
        <f>SUMIFS('A.T D0'!T:T,'A.T D0'!$A:$A,$A593)+SUMIFS('A.T D7'!T:T,'A.T D7'!$A:$A,$A593)+SUMIFS('A.T D22'!T:T,'A.T D22'!$A:$A,$A593)+SUMIFS('A.T D37'!T:T,'A.T D37'!$A:$A,$A593)+SUMIFS('A.T D52'!T:T,'A.T D52'!$A:$A,$A593)+SUMIFS('A.T D67'!T:T,'A.T D67'!$A:$A,$A593)</f>
        <v>12.4214</v>
      </c>
      <c r="T593" s="1">
        <f>SUMIFS('A.T D0'!U:U,'A.T D0'!$A:$A,$A593)+SUMIFS('A.T D7'!U:U,'A.T D7'!$A:$A,$A593)+SUMIFS('A.T D22'!U:U,'A.T D22'!$A:$A,$A593)+SUMIFS('A.T D37'!U:U,'A.T D37'!$A:$A,$A593)+SUMIFS('A.T D52'!U:U,'A.T D52'!$A:$A,$A593)+SUMIFS('A.T D67'!U:U,'A.T D67'!$A:$A,$A593)</f>
        <v>0.65</v>
      </c>
      <c r="U593" s="1">
        <f>SUMIFS('A.T D0'!V:V,'A.T D0'!$A:$A,$A593)+SUMIFS('A.T D7'!V:V,'A.T D7'!$A:$A,$A593)+SUMIFS('A.T D22'!V:V,'A.T D22'!$A:$A,$A593)+SUMIFS('A.T D37'!V:V,'A.T D37'!$A:$A,$A593)+SUMIFS('A.T D52'!V:V,'A.T D52'!$A:$A,$A593)+SUMIFS('A.T D67'!V:V,'A.T D67'!$A:$A,$A593)</f>
        <v>13.32</v>
      </c>
      <c r="V593" s="1">
        <f>SUMIFS('A.T D0'!W:W,'A.T D0'!$A:$A,$A593)+SUMIFS('A.T D7'!W:W,'A.T D7'!$A:$A,$A593)+SUMIFS('A.T D22'!W:W,'A.T D22'!$A:$A,$A593)+SUMIFS('A.T D37'!W:W,'A.T D37'!$A:$A,$A593)+SUMIFS('A.T D52'!W:W,'A.T D52'!$A:$A,$A593)+SUMIFS('A.T D67'!W:W,'A.T D67'!$A:$A,$A593)</f>
        <v>5.91</v>
      </c>
      <c r="W593" s="1">
        <f>SUMIFS('A.T D0'!X:X,'A.T D0'!$A:$A,$A593)+SUMIFS('A.T D7'!X:X,'A.T D7'!$A:$A,$A593)+SUMIFS('A.T D22'!X:X,'A.T D22'!$A:$A,$A593)+SUMIFS('A.T D37'!X:X,'A.T D37'!$A:$A,$A593)+SUMIFS('A.T D52'!X:X,'A.T D52'!$A:$A,$A593)+SUMIFS('A.T D67'!X:X,'A.T D67'!$A:$A,$A593)</f>
        <v>125.59</v>
      </c>
      <c r="X593" s="17">
        <f>SUMIFS(TCH!J:J,TCH!$A:$A,$A593)</f>
        <v>0</v>
      </c>
      <c r="Y593" s="17">
        <f>IF(X593=0,0,(X593*AVERAGEIFS($W:$W,$C:$C,$C593,$D:$D,$D593,$E:$E,$E593,$G:$G,$G593,$B:$B,_xlfn.MAXIFS($B:$B,$C:$C,$C593,$D:$D,$D593,$E:$E,$E593,$G:$G,$G593,$B:$B,"&lt;&gt;"&amp;$B593)))/1000)</f>
        <v>0</v>
      </c>
      <c r="Z593" s="17">
        <f>SUMIFS(TCH!M:M,TCH!$A:$A,$A593)</f>
        <v>0</v>
      </c>
      <c r="AA593" s="17">
        <f>IF(Z593=0,0,(Z593*AVERAGEIFS($W:$W,$C:$C,$C593,$D:$D,$D593,$E:$E,$E593,$G:$G,$G593,$B:$B,_xlfn.MAXIFS($B:$B,$C:$C,$C593,$D:$D,$D593,$E:$E,$E593,$G:$G,$G593,$B:$B,"&lt;&gt;"&amp;$B593)))/1000)</f>
        <v>0</v>
      </c>
      <c r="AB593" s="17">
        <f>SUMIFS(TCH!P:P,TCH!$A:$A,$A593)</f>
        <v>0</v>
      </c>
      <c r="AC593" s="17">
        <f>IF(AB593=0,0,(AB593*AVERAGEIFS($W:$W,$C:$C,$C593,$D:$D,$D593,$E:$E,$E593,$G:$G,$G593,$B:$B,_xlfn.MAXIFS($B:$B,$C:$C,$C593,$D:$D,$D593,$E:$E,$E593,$G:$G,$G593,$B:$B,"&lt;&gt;"&amp;$B593)))/1000)</f>
        <v>0</v>
      </c>
      <c r="AD593" s="17">
        <f>SUMIFS(TCH!S:S,TCH!$A:$A,$A593)</f>
        <v>0</v>
      </c>
      <c r="AE593" s="17">
        <f>IF(AD593=0,0,(AD593*AVERAGEIFS($W:$W,$C:$C,$C593,$D:$D,$D593,$E:$E,$E593,$G:$G,$G593,$B:$B,_xlfn.MAXIFS($B:$B,$C:$C,$C593,$D:$D,$D593,$E:$E,$E593,$G:$G,$G593,$B:$B,"&lt;&gt;"&amp;$B593)))/1000)</f>
        <v>0</v>
      </c>
      <c r="AF593" s="17">
        <f>SUMIFS(TCH!V:V,TCH!$A:$A,$A593)</f>
        <v>0</v>
      </c>
      <c r="AG593" s="17">
        <f>IF(AF593=0,0,(AF593*AVERAGEIFS($W:$W,$C:$C,$C593,$D:$D,$D593,$E:$E,$E593,$G:$G,$G593,$B:$B,_xlfn.MAXIFS($B:$B,$C:$C,$C593,$D:$D,$D593,$E:$E,$E593,$G:$G,$G593,$B:$B,"&lt;&gt;"&amp;$B593)))/1000)</f>
        <v>0</v>
      </c>
      <c r="AH593" s="17">
        <f>SUMIFS(TCH!Y:Y,TCH!$A:$A,$A593)</f>
        <v>0</v>
      </c>
      <c r="AI593" s="17">
        <f>IF(AH593=0,0,(AH593*AVERAGEIFS($W:$W,$C:$C,$C593,$D:$D,$D593,$E:$E,$E593,$G:$G,$G593,$B:$B,_xlfn.MAXIFS($B:$B,$C:$C,$C593,$D:$D,$D593,$E:$E,$E593,$G:$G,$G593,$B:$B,"&lt;&gt;"&amp;$B593)))/1000)</f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>
        <v>0</v>
      </c>
      <c r="AX593">
        <v>0</v>
      </c>
      <c r="AY593">
        <v>0</v>
      </c>
      <c r="AZ593">
        <v>0</v>
      </c>
    </row>
    <row r="594" spans="1:52" x14ac:dyDescent="0.25">
      <c r="A594" s="1" t="str">
        <f t="shared" si="9"/>
        <v>457331462B3R248</v>
      </c>
      <c r="B594" s="5">
        <v>45733</v>
      </c>
      <c r="C594" s="1">
        <v>146</v>
      </c>
      <c r="D594" s="1">
        <v>2</v>
      </c>
      <c r="E594" s="3" t="s">
        <v>56</v>
      </c>
      <c r="F594" s="2" t="s">
        <v>54</v>
      </c>
      <c r="G594" s="4">
        <v>48</v>
      </c>
      <c r="H594" s="4">
        <f>SUMIFS(Biometria!H:H,Biometria!$A:$A,$A594)</f>
        <v>12.54</v>
      </c>
      <c r="I594" s="6">
        <f>SUMIFS(Biometria!I:I,Biometria!$A:$A,$A594)</f>
        <v>0</v>
      </c>
      <c r="J594" s="6">
        <f>SUMIFS(Biometria!J:J,Biometria!$A:$A,$A594)</f>
        <v>0</v>
      </c>
      <c r="K594" s="2">
        <f>SUMIFS(Biometria!K:K,Biometria!$A:$A,$A594)</f>
        <v>0</v>
      </c>
      <c r="L594" s="1">
        <f>SUMIFS(Biometria!L:L,Biometria!$A:$A,$A594)</f>
        <v>0</v>
      </c>
      <c r="M594" s="1">
        <f>SUMIFS(Biometria!M:M,Biometria!$A:$A,$A594)</f>
        <v>0</v>
      </c>
      <c r="N594" s="1">
        <f>SUMIFS('A.T D0'!O:O,'A.T D0'!$A:$A,$A594)+SUMIFS('A.T D7'!O:O,'A.T D7'!$A:$A,$A594)+SUMIFS('A.T D22'!O:O,'A.T D22'!$A:$A,$A594)+SUMIFS('A.T D37'!O:O,'A.T D37'!$A:$A,$A594)+SUMIFS('A.T D52'!O:O,'A.T D52'!$A:$A,$A594)+SUMIFS('A.T D67'!O:O,'A.T D67'!$A:$A,$A594)</f>
        <v>5.0999999999999996</v>
      </c>
      <c r="O594" s="1">
        <f>SUMIFS('A.T D0'!P:P,'A.T D0'!$A:$A,$A594)+SUMIFS('A.T D7'!P:P,'A.T D7'!$A:$A,$A594)+SUMIFS('A.T D22'!P:P,'A.T D22'!$A:$A,$A594)+SUMIFS('A.T D37'!P:P,'A.T D37'!$A:$A,$A594)+SUMIFS('A.T D52'!P:P,'A.T D52'!$A:$A,$A594)+SUMIFS('A.T D67'!P:P,'A.T D67'!$A:$A,$A594)</f>
        <v>18.21</v>
      </c>
      <c r="P594" s="1">
        <f>SUMIFS('A.T D0'!Q:Q,'A.T D0'!$A:$A,$A594)+SUMIFS('A.T D7'!Q:Q,'A.T D7'!$A:$A,$A594)+SUMIFS('A.T D22'!Q:Q,'A.T D22'!$A:$A,$A594)+SUMIFS('A.T D37'!Q:Q,'A.T D37'!$A:$A,$A594)+SUMIFS('A.T D52'!Q:Q,'A.T D52'!$A:$A,$A594)+SUMIFS('A.T D67'!Q:Q,'A.T D67'!$A:$A,$A594)</f>
        <v>14.73</v>
      </c>
      <c r="Q594" s="1">
        <f>SUMIFS('A.T D0'!R:R,'A.T D0'!$A:$A,$A594)+SUMIFS('A.T D7'!R:R,'A.T D7'!$A:$A,$A594)+SUMIFS('A.T D22'!R:R,'A.T D22'!$A:$A,$A594)+SUMIFS('A.T D37'!R:R,'A.T D37'!$A:$A,$A594)+SUMIFS('A.T D52'!R:R,'A.T D52'!$A:$A,$A594)+SUMIFS('A.T D67'!R:R,'A.T D67'!$A:$A,$A594)</f>
        <v>80.89</v>
      </c>
      <c r="R594" s="1">
        <f>SUMIFS('A.T D0'!S:S,'A.T D0'!$A:$A,$A594)+SUMIFS('A.T D7'!S:S,'A.T D7'!$A:$A,$A594)+SUMIFS('A.T D22'!S:S,'A.T D22'!$A:$A,$A594)+SUMIFS('A.T D37'!S:S,'A.T D37'!$A:$A,$A594)+SUMIFS('A.T D52'!S:S,'A.T D52'!$A:$A,$A594)+SUMIFS('A.T D67'!S:S,'A.T D67'!$A:$A,$A594)</f>
        <v>0.87</v>
      </c>
      <c r="S594" s="1">
        <f>SUMIFS('A.T D0'!T:T,'A.T D0'!$A:$A,$A594)+SUMIFS('A.T D7'!T:T,'A.T D7'!$A:$A,$A594)+SUMIFS('A.T D22'!T:T,'A.T D22'!$A:$A,$A594)+SUMIFS('A.T D37'!T:T,'A.T D37'!$A:$A,$A594)+SUMIFS('A.T D52'!T:T,'A.T D52'!$A:$A,$A594)+SUMIFS('A.T D67'!T:T,'A.T D67'!$A:$A,$A594)</f>
        <v>12.0701</v>
      </c>
      <c r="T594" s="1">
        <f>SUMIFS('A.T D0'!U:U,'A.T D0'!$A:$A,$A594)+SUMIFS('A.T D7'!U:U,'A.T D7'!$A:$A,$A594)+SUMIFS('A.T D22'!U:U,'A.T D22'!$A:$A,$A594)+SUMIFS('A.T D37'!U:U,'A.T D37'!$A:$A,$A594)+SUMIFS('A.T D52'!U:U,'A.T D52'!$A:$A,$A594)+SUMIFS('A.T D67'!U:U,'A.T D67'!$A:$A,$A594)</f>
        <v>0.71</v>
      </c>
      <c r="U594" s="1">
        <f>SUMIFS('A.T D0'!V:V,'A.T D0'!$A:$A,$A594)+SUMIFS('A.T D7'!V:V,'A.T D7'!$A:$A,$A594)+SUMIFS('A.T D22'!V:V,'A.T D22'!$A:$A,$A594)+SUMIFS('A.T D37'!V:V,'A.T D37'!$A:$A,$A594)+SUMIFS('A.T D52'!V:V,'A.T D52'!$A:$A,$A594)+SUMIFS('A.T D67'!V:V,'A.T D67'!$A:$A,$A594)</f>
        <v>13.88</v>
      </c>
      <c r="V594" s="1">
        <f>SUMIFS('A.T D0'!W:W,'A.T D0'!$A:$A,$A594)+SUMIFS('A.T D7'!W:W,'A.T D7'!$A:$A,$A594)+SUMIFS('A.T D22'!W:W,'A.T D22'!$A:$A,$A594)+SUMIFS('A.T D37'!W:W,'A.T D37'!$A:$A,$A594)+SUMIFS('A.T D52'!W:W,'A.T D52'!$A:$A,$A594)+SUMIFS('A.T D67'!W:W,'A.T D67'!$A:$A,$A594)</f>
        <v>3.52</v>
      </c>
      <c r="W594" s="1">
        <f>SUMIFS('A.T D0'!X:X,'A.T D0'!$A:$A,$A594)+SUMIFS('A.T D7'!X:X,'A.T D7'!$A:$A,$A594)+SUMIFS('A.T D22'!X:X,'A.T D22'!$A:$A,$A594)+SUMIFS('A.T D37'!X:X,'A.T D37'!$A:$A,$A594)+SUMIFS('A.T D52'!X:X,'A.T D52'!$A:$A,$A594)+SUMIFS('A.T D67'!X:X,'A.T D67'!$A:$A,$A594)</f>
        <v>122.75</v>
      </c>
      <c r="X594" s="17">
        <f>SUMIFS(TCH!J:J,TCH!$A:$A,$A594)</f>
        <v>0</v>
      </c>
      <c r="Y594" s="17">
        <f>IF(X594=0,0,(X594*AVERAGEIFS($W:$W,$C:$C,$C594,$D:$D,$D594,$E:$E,$E594,$G:$G,$G594,$B:$B,_xlfn.MAXIFS($B:$B,$C:$C,$C594,$D:$D,$D594,$E:$E,$E594,$G:$G,$G594,$B:$B,"&lt;&gt;"&amp;$B594)))/1000)</f>
        <v>0</v>
      </c>
      <c r="Z594" s="17">
        <f>SUMIFS(TCH!M:M,TCH!$A:$A,$A594)</f>
        <v>0</v>
      </c>
      <c r="AA594" s="17">
        <f>IF(Z594=0,0,(Z594*AVERAGEIFS($W:$W,$C:$C,$C594,$D:$D,$D594,$E:$E,$E594,$G:$G,$G594,$B:$B,_xlfn.MAXIFS($B:$B,$C:$C,$C594,$D:$D,$D594,$E:$E,$E594,$G:$G,$G594,$B:$B,"&lt;&gt;"&amp;$B594)))/1000)</f>
        <v>0</v>
      </c>
      <c r="AB594" s="17">
        <f>SUMIFS(TCH!P:P,TCH!$A:$A,$A594)</f>
        <v>0</v>
      </c>
      <c r="AC594" s="17">
        <f>IF(AB594=0,0,(AB594*AVERAGEIFS($W:$W,$C:$C,$C594,$D:$D,$D594,$E:$E,$E594,$G:$G,$G594,$B:$B,_xlfn.MAXIFS($B:$B,$C:$C,$C594,$D:$D,$D594,$E:$E,$E594,$G:$G,$G594,$B:$B,"&lt;&gt;"&amp;$B594)))/1000)</f>
        <v>0</v>
      </c>
      <c r="AD594" s="17">
        <f>SUMIFS(TCH!S:S,TCH!$A:$A,$A594)</f>
        <v>0</v>
      </c>
      <c r="AE594" s="17">
        <f>IF(AD594=0,0,(AD594*AVERAGEIFS($W:$W,$C:$C,$C594,$D:$D,$D594,$E:$E,$E594,$G:$G,$G594,$B:$B,_xlfn.MAXIFS($B:$B,$C:$C,$C594,$D:$D,$D594,$E:$E,$E594,$G:$G,$G594,$B:$B,"&lt;&gt;"&amp;$B594)))/1000)</f>
        <v>0</v>
      </c>
      <c r="AF594" s="17">
        <f>SUMIFS(TCH!V:V,TCH!$A:$A,$A594)</f>
        <v>0</v>
      </c>
      <c r="AG594" s="17">
        <f>IF(AF594=0,0,(AF594*AVERAGEIFS($W:$W,$C:$C,$C594,$D:$D,$D594,$E:$E,$E594,$G:$G,$G594,$B:$B,_xlfn.MAXIFS($B:$B,$C:$C,$C594,$D:$D,$D594,$E:$E,$E594,$G:$G,$G594,$B:$B,"&lt;&gt;"&amp;$B594)))/1000)</f>
        <v>0</v>
      </c>
      <c r="AH594" s="17">
        <f>SUMIFS(TCH!Y:Y,TCH!$A:$A,$A594)</f>
        <v>0</v>
      </c>
      <c r="AI594" s="17">
        <f>IF(AH594=0,0,(AH594*AVERAGEIFS($W:$W,$C:$C,$C594,$D:$D,$D594,$E:$E,$E594,$G:$G,$G594,$B:$B,_xlfn.MAXIFS($B:$B,$C:$C,$C594,$D:$D,$D594,$E:$E,$E594,$G:$G,$G594,$B:$B,"&lt;&gt;"&amp;$B594)))/1000)</f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>
        <v>0</v>
      </c>
      <c r="AX594">
        <v>0</v>
      </c>
      <c r="AY594">
        <v>0</v>
      </c>
      <c r="AZ594">
        <v>0</v>
      </c>
    </row>
    <row r="595" spans="1:52" x14ac:dyDescent="0.25">
      <c r="A595" s="1" t="str">
        <f t="shared" si="9"/>
        <v>457331462B3R348</v>
      </c>
      <c r="B595" s="5">
        <v>45733</v>
      </c>
      <c r="C595" s="1">
        <v>146</v>
      </c>
      <c r="D595" s="1">
        <v>2</v>
      </c>
      <c r="E595" s="3" t="s">
        <v>56</v>
      </c>
      <c r="F595" s="2" t="s">
        <v>55</v>
      </c>
      <c r="G595" s="4">
        <v>48</v>
      </c>
      <c r="H595" s="4">
        <f>SUMIFS(Biometria!H:H,Biometria!$A:$A,$A595)</f>
        <v>13.32</v>
      </c>
      <c r="I595" s="6">
        <f>SUMIFS(Biometria!I:I,Biometria!$A:$A,$A595)</f>
        <v>0</v>
      </c>
      <c r="J595" s="6">
        <f>SUMIFS(Biometria!J:J,Biometria!$A:$A,$A595)</f>
        <v>0</v>
      </c>
      <c r="K595" s="2">
        <f>SUMIFS(Biometria!K:K,Biometria!$A:$A,$A595)</f>
        <v>0</v>
      </c>
      <c r="L595" s="1">
        <f>SUMIFS(Biometria!L:L,Biometria!$A:$A,$A595)</f>
        <v>0</v>
      </c>
      <c r="M595" s="1">
        <f>SUMIFS(Biometria!M:M,Biometria!$A:$A,$A595)</f>
        <v>0</v>
      </c>
      <c r="N595" s="1">
        <f>SUMIFS('A.T D0'!O:O,'A.T D0'!$A:$A,$A595)+SUMIFS('A.T D7'!O:O,'A.T D7'!$A:$A,$A595)+SUMIFS('A.T D22'!O:O,'A.T D22'!$A:$A,$A595)+SUMIFS('A.T D37'!O:O,'A.T D37'!$A:$A,$A595)+SUMIFS('A.T D52'!O:O,'A.T D52'!$A:$A,$A595)+SUMIFS('A.T D67'!O:O,'A.T D67'!$A:$A,$A595)</f>
        <v>5.0999999999999996</v>
      </c>
      <c r="O595" s="1">
        <f>SUMIFS('A.T D0'!P:P,'A.T D0'!$A:$A,$A595)+SUMIFS('A.T D7'!P:P,'A.T D7'!$A:$A,$A595)+SUMIFS('A.T D22'!P:P,'A.T D22'!$A:$A,$A595)+SUMIFS('A.T D37'!P:P,'A.T D37'!$A:$A,$A595)+SUMIFS('A.T D52'!P:P,'A.T D52'!$A:$A,$A595)+SUMIFS('A.T D67'!P:P,'A.T D67'!$A:$A,$A595)</f>
        <v>17.829999999999998</v>
      </c>
      <c r="P595" s="1">
        <f>SUMIFS('A.T D0'!Q:Q,'A.T D0'!$A:$A,$A595)+SUMIFS('A.T D7'!Q:Q,'A.T D7'!$A:$A,$A595)+SUMIFS('A.T D22'!Q:Q,'A.T D22'!$A:$A,$A595)+SUMIFS('A.T D37'!Q:Q,'A.T D37'!$A:$A,$A595)+SUMIFS('A.T D52'!Q:Q,'A.T D52'!$A:$A,$A595)+SUMIFS('A.T D67'!Q:Q,'A.T D67'!$A:$A,$A595)</f>
        <v>14.57</v>
      </c>
      <c r="Q595" s="1">
        <f>SUMIFS('A.T D0'!R:R,'A.T D0'!$A:$A,$A595)+SUMIFS('A.T D7'!R:R,'A.T D7'!$A:$A,$A595)+SUMIFS('A.T D22'!R:R,'A.T D22'!$A:$A,$A595)+SUMIFS('A.T D37'!R:R,'A.T D37'!$A:$A,$A595)+SUMIFS('A.T D52'!R:R,'A.T D52'!$A:$A,$A595)+SUMIFS('A.T D67'!R:R,'A.T D67'!$A:$A,$A595)</f>
        <v>81.72</v>
      </c>
      <c r="R595" s="1">
        <f>SUMIFS('A.T D0'!S:S,'A.T D0'!$A:$A,$A595)+SUMIFS('A.T D7'!S:S,'A.T D7'!$A:$A,$A595)+SUMIFS('A.T D22'!S:S,'A.T D22'!$A:$A,$A595)+SUMIFS('A.T D37'!S:S,'A.T D37'!$A:$A,$A595)+SUMIFS('A.T D52'!S:S,'A.T D52'!$A:$A,$A595)+SUMIFS('A.T D67'!S:S,'A.T D67'!$A:$A,$A595)</f>
        <v>0.84</v>
      </c>
      <c r="S595" s="1">
        <f>SUMIFS('A.T D0'!T:T,'A.T D0'!$A:$A,$A595)+SUMIFS('A.T D7'!T:T,'A.T D7'!$A:$A,$A595)+SUMIFS('A.T D22'!T:T,'A.T D22'!$A:$A,$A595)+SUMIFS('A.T D37'!T:T,'A.T D37'!$A:$A,$A595)+SUMIFS('A.T D52'!T:T,'A.T D52'!$A:$A,$A595)+SUMIFS('A.T D67'!T:T,'A.T D67'!$A:$A,$A595)</f>
        <v>11.9095</v>
      </c>
      <c r="T595" s="1">
        <f>SUMIFS('A.T D0'!U:U,'A.T D0'!$A:$A,$A595)+SUMIFS('A.T D7'!U:U,'A.T D7'!$A:$A,$A595)+SUMIFS('A.T D22'!U:U,'A.T D22'!$A:$A,$A595)+SUMIFS('A.T D37'!U:U,'A.T D37'!$A:$A,$A595)+SUMIFS('A.T D52'!U:U,'A.T D52'!$A:$A,$A595)+SUMIFS('A.T D67'!U:U,'A.T D67'!$A:$A,$A595)</f>
        <v>0.69</v>
      </c>
      <c r="U595" s="1">
        <f>SUMIFS('A.T D0'!V:V,'A.T D0'!$A:$A,$A595)+SUMIFS('A.T D7'!V:V,'A.T D7'!$A:$A,$A595)+SUMIFS('A.T D22'!V:V,'A.T D22'!$A:$A,$A595)+SUMIFS('A.T D37'!V:V,'A.T D37'!$A:$A,$A595)+SUMIFS('A.T D52'!V:V,'A.T D52'!$A:$A,$A595)+SUMIFS('A.T D67'!V:V,'A.T D67'!$A:$A,$A595)</f>
        <v>14.02</v>
      </c>
      <c r="V595" s="1">
        <f>SUMIFS('A.T D0'!W:W,'A.T D0'!$A:$A,$A595)+SUMIFS('A.T D7'!W:W,'A.T D7'!$A:$A,$A595)+SUMIFS('A.T D22'!W:W,'A.T D22'!$A:$A,$A595)+SUMIFS('A.T D37'!W:W,'A.T D37'!$A:$A,$A595)+SUMIFS('A.T D52'!W:W,'A.T D52'!$A:$A,$A595)+SUMIFS('A.T D67'!W:W,'A.T D67'!$A:$A,$A595)</f>
        <v>2.06</v>
      </c>
      <c r="W595" s="1">
        <f>SUMIFS('A.T D0'!X:X,'A.T D0'!$A:$A,$A595)+SUMIFS('A.T D7'!X:X,'A.T D7'!$A:$A,$A595)+SUMIFS('A.T D22'!X:X,'A.T D22'!$A:$A,$A595)+SUMIFS('A.T D37'!X:X,'A.T D37'!$A:$A,$A595)+SUMIFS('A.T D52'!X:X,'A.T D52'!$A:$A,$A595)+SUMIFS('A.T D67'!X:X,'A.T D67'!$A:$A,$A595)</f>
        <v>121.02</v>
      </c>
      <c r="X595" s="17">
        <f>SUMIFS(TCH!J:J,TCH!$A:$A,$A595)</f>
        <v>0</v>
      </c>
      <c r="Y595" s="17">
        <f>IF(X595=0,0,(X595*AVERAGEIFS($W:$W,$C:$C,$C595,$D:$D,$D595,$E:$E,$E595,$G:$G,$G595,$B:$B,_xlfn.MAXIFS($B:$B,$C:$C,$C595,$D:$D,$D595,$E:$E,$E595,$G:$G,$G595,$B:$B,"&lt;&gt;"&amp;$B595)))/1000)</f>
        <v>0</v>
      </c>
      <c r="Z595" s="17">
        <f>SUMIFS(TCH!M:M,TCH!$A:$A,$A595)</f>
        <v>0</v>
      </c>
      <c r="AA595" s="17">
        <f>IF(Z595=0,0,(Z595*AVERAGEIFS($W:$W,$C:$C,$C595,$D:$D,$D595,$E:$E,$E595,$G:$G,$G595,$B:$B,_xlfn.MAXIFS($B:$B,$C:$C,$C595,$D:$D,$D595,$E:$E,$E595,$G:$G,$G595,$B:$B,"&lt;&gt;"&amp;$B595)))/1000)</f>
        <v>0</v>
      </c>
      <c r="AB595" s="17">
        <f>SUMIFS(TCH!P:P,TCH!$A:$A,$A595)</f>
        <v>0</v>
      </c>
      <c r="AC595" s="17">
        <f>IF(AB595=0,0,(AB595*AVERAGEIFS($W:$W,$C:$C,$C595,$D:$D,$D595,$E:$E,$E595,$G:$G,$G595,$B:$B,_xlfn.MAXIFS($B:$B,$C:$C,$C595,$D:$D,$D595,$E:$E,$E595,$G:$G,$G595,$B:$B,"&lt;&gt;"&amp;$B595)))/1000)</f>
        <v>0</v>
      </c>
      <c r="AD595" s="17">
        <f>SUMIFS(TCH!S:S,TCH!$A:$A,$A595)</f>
        <v>0</v>
      </c>
      <c r="AE595" s="17">
        <f>IF(AD595=0,0,(AD595*AVERAGEIFS($W:$W,$C:$C,$C595,$D:$D,$D595,$E:$E,$E595,$G:$G,$G595,$B:$B,_xlfn.MAXIFS($B:$B,$C:$C,$C595,$D:$D,$D595,$E:$E,$E595,$G:$G,$G595,$B:$B,"&lt;&gt;"&amp;$B595)))/1000)</f>
        <v>0</v>
      </c>
      <c r="AF595" s="17">
        <f>SUMIFS(TCH!V:V,TCH!$A:$A,$A595)</f>
        <v>0</v>
      </c>
      <c r="AG595" s="17">
        <f>IF(AF595=0,0,(AF595*AVERAGEIFS($W:$W,$C:$C,$C595,$D:$D,$D595,$E:$E,$E595,$G:$G,$G595,$B:$B,_xlfn.MAXIFS($B:$B,$C:$C,$C595,$D:$D,$D595,$E:$E,$E595,$G:$G,$G595,$B:$B,"&lt;&gt;"&amp;$B595)))/1000)</f>
        <v>0</v>
      </c>
      <c r="AH595" s="17">
        <f>SUMIFS(TCH!Y:Y,TCH!$A:$A,$A595)</f>
        <v>0</v>
      </c>
      <c r="AI595" s="17">
        <f>IF(AH595=0,0,(AH595*AVERAGEIFS($W:$W,$C:$C,$C595,$D:$D,$D595,$E:$E,$E595,$G:$G,$G595,$B:$B,_xlfn.MAXIFS($B:$B,$C:$C,$C595,$D:$D,$D595,$E:$E,$E595,$G:$G,$G595,$B:$B,"&lt;&gt;"&amp;$B595)))/1000)</f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>
        <v>0</v>
      </c>
      <c r="AX595">
        <v>0</v>
      </c>
      <c r="AY595">
        <v>0</v>
      </c>
      <c r="AZ595">
        <v>0</v>
      </c>
    </row>
    <row r="596" spans="1:52" x14ac:dyDescent="0.25">
      <c r="A596" s="1" t="str">
        <f t="shared" si="9"/>
        <v>457331462B2R150</v>
      </c>
      <c r="B596" s="5">
        <v>45733</v>
      </c>
      <c r="C596" s="1">
        <v>146</v>
      </c>
      <c r="D596" s="4">
        <v>2</v>
      </c>
      <c r="E596" s="3" t="s">
        <v>57</v>
      </c>
      <c r="F596" s="2" t="s">
        <v>53</v>
      </c>
      <c r="G596" s="4">
        <v>50</v>
      </c>
      <c r="H596" s="4">
        <f>SUMIFS(Biometria!H:H,Biometria!$A:$A,$A596)</f>
        <v>16.010000000000002</v>
      </c>
      <c r="I596" s="6">
        <f>SUMIFS(Biometria!I:I,Biometria!$A:$A,$A596)</f>
        <v>18</v>
      </c>
      <c r="J596" s="6">
        <f>SUMIFS(Biometria!J:J,Biometria!$A:$A,$A596)</f>
        <v>0</v>
      </c>
      <c r="K596" s="2">
        <f>SUMIFS(Biometria!K:K,Biometria!$A:$A,$A596)</f>
        <v>2.82</v>
      </c>
      <c r="L596" s="1">
        <f>SUMIFS(Biometria!L:L,Biometria!$A:$A,$A596)</f>
        <v>0</v>
      </c>
      <c r="M596" s="1">
        <f>SUMIFS(Biometria!M:M,Biometria!$A:$A,$A596)</f>
        <v>0</v>
      </c>
      <c r="N596" s="1">
        <f>SUMIFS('A.T D0'!O:O,'A.T D0'!$A:$A,$A596)+SUMIFS('A.T D7'!O:O,'A.T D7'!$A:$A,$A596)+SUMIFS('A.T D22'!O:O,'A.T D22'!$A:$A,$A596)+SUMIFS('A.T D37'!O:O,'A.T D37'!$A:$A,$A596)+SUMIFS('A.T D52'!O:O,'A.T D52'!$A:$A,$A596)+SUMIFS('A.T D67'!O:O,'A.T D67'!$A:$A,$A596)</f>
        <v>5.0999999999999996</v>
      </c>
      <c r="O596" s="1">
        <f>SUMIFS('A.T D0'!P:P,'A.T D0'!$A:$A,$A596)+SUMIFS('A.T D7'!P:P,'A.T D7'!$A:$A,$A596)+SUMIFS('A.T D22'!P:P,'A.T D22'!$A:$A,$A596)+SUMIFS('A.T D37'!P:P,'A.T D37'!$A:$A,$A596)+SUMIFS('A.T D52'!P:P,'A.T D52'!$A:$A,$A596)+SUMIFS('A.T D67'!P:P,'A.T D67'!$A:$A,$A596)</f>
        <v>17.399999999999999</v>
      </c>
      <c r="P596" s="1">
        <f>SUMIFS('A.T D0'!Q:Q,'A.T D0'!$A:$A,$A596)+SUMIFS('A.T D7'!Q:Q,'A.T D7'!$A:$A,$A596)+SUMIFS('A.T D22'!Q:Q,'A.T D22'!$A:$A,$A596)+SUMIFS('A.T D37'!Q:Q,'A.T D37'!$A:$A,$A596)+SUMIFS('A.T D52'!Q:Q,'A.T D52'!$A:$A,$A596)+SUMIFS('A.T D67'!Q:Q,'A.T D67'!$A:$A,$A596)</f>
        <v>14.56</v>
      </c>
      <c r="Q596" s="1">
        <f>SUMIFS('A.T D0'!R:R,'A.T D0'!$A:$A,$A596)+SUMIFS('A.T D7'!R:R,'A.T D7'!$A:$A,$A596)+SUMIFS('A.T D22'!R:R,'A.T D22'!$A:$A,$A596)+SUMIFS('A.T D37'!R:R,'A.T D37'!$A:$A,$A596)+SUMIFS('A.T D52'!R:R,'A.T D52'!$A:$A,$A596)+SUMIFS('A.T D67'!R:R,'A.T D67'!$A:$A,$A596)</f>
        <v>83.68</v>
      </c>
      <c r="R596" s="1">
        <f>SUMIFS('A.T D0'!S:S,'A.T D0'!$A:$A,$A596)+SUMIFS('A.T D7'!S:S,'A.T D7'!$A:$A,$A596)+SUMIFS('A.T D22'!S:S,'A.T D22'!$A:$A,$A596)+SUMIFS('A.T D37'!S:S,'A.T D37'!$A:$A,$A596)+SUMIFS('A.T D52'!S:S,'A.T D52'!$A:$A,$A596)+SUMIFS('A.T D67'!S:S,'A.T D67'!$A:$A,$A596)</f>
        <v>0.77</v>
      </c>
      <c r="S596" s="1">
        <f>SUMIFS('A.T D0'!T:T,'A.T D0'!$A:$A,$A596)+SUMIFS('A.T D7'!T:T,'A.T D7'!$A:$A,$A596)+SUMIFS('A.T D22'!T:T,'A.T D22'!$A:$A,$A596)+SUMIFS('A.T D37'!T:T,'A.T D37'!$A:$A,$A596)+SUMIFS('A.T D52'!T:T,'A.T D52'!$A:$A,$A596)+SUMIFS('A.T D67'!T:T,'A.T D67'!$A:$A,$A596)</f>
        <v>11.766999999999999</v>
      </c>
      <c r="T596" s="1">
        <f>SUMIFS('A.T D0'!U:U,'A.T D0'!$A:$A,$A596)+SUMIFS('A.T D7'!U:U,'A.T D7'!$A:$A,$A596)+SUMIFS('A.T D22'!U:U,'A.T D22'!$A:$A,$A596)+SUMIFS('A.T D37'!U:U,'A.T D37'!$A:$A,$A596)+SUMIFS('A.T D52'!U:U,'A.T D52'!$A:$A,$A596)+SUMIFS('A.T D67'!U:U,'A.T D67'!$A:$A,$A596)</f>
        <v>0.62</v>
      </c>
      <c r="U596" s="1">
        <f>SUMIFS('A.T D0'!V:V,'A.T D0'!$A:$A,$A596)+SUMIFS('A.T D7'!V:V,'A.T D7'!$A:$A,$A596)+SUMIFS('A.T D22'!V:V,'A.T D22'!$A:$A,$A596)+SUMIFS('A.T D37'!V:V,'A.T D37'!$A:$A,$A596)+SUMIFS('A.T D52'!V:V,'A.T D52'!$A:$A,$A596)+SUMIFS('A.T D67'!V:V,'A.T D67'!$A:$A,$A596)</f>
        <v>14.66</v>
      </c>
      <c r="V596" s="1">
        <f>SUMIFS('A.T D0'!W:W,'A.T D0'!$A:$A,$A596)+SUMIFS('A.T D7'!W:W,'A.T D7'!$A:$A,$A596)+SUMIFS('A.T D22'!W:W,'A.T D22'!$A:$A,$A596)+SUMIFS('A.T D37'!W:W,'A.T D37'!$A:$A,$A596)+SUMIFS('A.T D52'!W:W,'A.T D52'!$A:$A,$A596)+SUMIFS('A.T D67'!W:W,'A.T D67'!$A:$A,$A596)</f>
        <v>0.36</v>
      </c>
      <c r="W596" s="1">
        <f>SUMIFS('A.T D0'!X:X,'A.T D0'!$A:$A,$A596)+SUMIFS('A.T D7'!X:X,'A.T D7'!$A:$A,$A596)+SUMIFS('A.T D22'!X:X,'A.T D22'!$A:$A,$A596)+SUMIFS('A.T D37'!X:X,'A.T D37'!$A:$A,$A596)+SUMIFS('A.T D52'!X:X,'A.T D52'!$A:$A,$A596)+SUMIFS('A.T D67'!X:X,'A.T D67'!$A:$A,$A596)</f>
        <v>119.01</v>
      </c>
      <c r="X596" s="17">
        <f>SUMIFS(TCH!J:J,TCH!$A:$A,$A596)</f>
        <v>0</v>
      </c>
      <c r="Y596" s="17">
        <f>IF(X596=0,0,(X596*AVERAGEIFS($W:$W,$C:$C,$C596,$D:$D,$D596,$E:$E,$E596,$G:$G,$G596,$B:$B,_xlfn.MAXIFS($B:$B,$C:$C,$C596,$D:$D,$D596,$E:$E,$E596,$G:$G,$G596,$B:$B,"&lt;&gt;"&amp;$B596)))/1000)</f>
        <v>0</v>
      </c>
      <c r="Z596" s="17">
        <f>SUMIFS(TCH!M:M,TCH!$A:$A,$A596)</f>
        <v>0</v>
      </c>
      <c r="AA596" s="17">
        <f>IF(Z596=0,0,(Z596*AVERAGEIFS($W:$W,$C:$C,$C596,$D:$D,$D596,$E:$E,$E596,$G:$G,$G596,$B:$B,_xlfn.MAXIFS($B:$B,$C:$C,$C596,$D:$D,$D596,$E:$E,$E596,$G:$G,$G596,$B:$B,"&lt;&gt;"&amp;$B596)))/1000)</f>
        <v>0</v>
      </c>
      <c r="AB596" s="17">
        <f>SUMIFS(TCH!P:P,TCH!$A:$A,$A596)</f>
        <v>0</v>
      </c>
      <c r="AC596" s="17">
        <f>IF(AB596=0,0,(AB596*AVERAGEIFS($W:$W,$C:$C,$C596,$D:$D,$D596,$E:$E,$E596,$G:$G,$G596,$B:$B,_xlfn.MAXIFS($B:$B,$C:$C,$C596,$D:$D,$D596,$E:$E,$E596,$G:$G,$G596,$B:$B,"&lt;&gt;"&amp;$B596)))/1000)</f>
        <v>0</v>
      </c>
      <c r="AD596" s="17">
        <f>SUMIFS(TCH!S:S,TCH!$A:$A,$A596)</f>
        <v>0</v>
      </c>
      <c r="AE596" s="17">
        <f>IF(AD596=0,0,(AD596*AVERAGEIFS($W:$W,$C:$C,$C596,$D:$D,$D596,$E:$E,$E596,$G:$G,$G596,$B:$B,_xlfn.MAXIFS($B:$B,$C:$C,$C596,$D:$D,$D596,$E:$E,$E596,$G:$G,$G596,$B:$B,"&lt;&gt;"&amp;$B596)))/1000)</f>
        <v>0</v>
      </c>
      <c r="AF596" s="17">
        <f>SUMIFS(TCH!V:V,TCH!$A:$A,$A596)</f>
        <v>0</v>
      </c>
      <c r="AG596" s="17">
        <f>IF(AF596=0,0,(AF596*AVERAGEIFS($W:$W,$C:$C,$C596,$D:$D,$D596,$E:$E,$E596,$G:$G,$G596,$B:$B,_xlfn.MAXIFS($B:$B,$C:$C,$C596,$D:$D,$D596,$E:$E,$E596,$G:$G,$G596,$B:$B,"&lt;&gt;"&amp;$B596)))/1000)</f>
        <v>0</v>
      </c>
      <c r="AH596" s="17">
        <f>SUMIFS(TCH!Y:Y,TCH!$A:$A,$A596)</f>
        <v>0</v>
      </c>
      <c r="AI596" s="17">
        <f>IF(AH596=0,0,(AH596*AVERAGEIFS($W:$W,$C:$C,$C596,$D:$D,$D596,$E:$E,$E596,$G:$G,$G596,$B:$B,_xlfn.MAXIFS($B:$B,$C:$C,$C596,$D:$D,$D596,$E:$E,$E596,$G:$G,$G596,$B:$B,"&lt;&gt;"&amp;$B596)))/1000)</f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>
        <v>0</v>
      </c>
      <c r="AX596">
        <v>0</v>
      </c>
      <c r="AY596">
        <v>0</v>
      </c>
      <c r="AZ596">
        <v>0</v>
      </c>
    </row>
    <row r="597" spans="1:52" x14ac:dyDescent="0.25">
      <c r="A597" s="1" t="str">
        <f t="shared" si="9"/>
        <v>457331462B2R250</v>
      </c>
      <c r="B597" s="5">
        <v>45733</v>
      </c>
      <c r="C597" s="1">
        <v>146</v>
      </c>
      <c r="D597" s="4">
        <v>2</v>
      </c>
      <c r="E597" s="3" t="s">
        <v>57</v>
      </c>
      <c r="F597" s="2" t="s">
        <v>54</v>
      </c>
      <c r="G597" s="4">
        <v>50</v>
      </c>
      <c r="H597" s="4">
        <f>SUMIFS(Biometria!H:H,Biometria!$A:$A,$A597)</f>
        <v>18.47</v>
      </c>
      <c r="I597" s="6">
        <f>SUMIFS(Biometria!I:I,Biometria!$A:$A,$A597)</f>
        <v>0</v>
      </c>
      <c r="J597" s="6">
        <f>SUMIFS(Biometria!J:J,Biometria!$A:$A,$A597)</f>
        <v>0</v>
      </c>
      <c r="K597" s="2">
        <f>SUMIFS(Biometria!K:K,Biometria!$A:$A,$A597)</f>
        <v>0</v>
      </c>
      <c r="L597" s="1">
        <f>SUMIFS(Biometria!L:L,Biometria!$A:$A,$A597)</f>
        <v>0</v>
      </c>
      <c r="M597" s="1">
        <f>SUMIFS(Biometria!M:M,Biometria!$A:$A,$A597)</f>
        <v>0</v>
      </c>
      <c r="N597" s="1">
        <f>SUMIFS('A.T D0'!O:O,'A.T D0'!$A:$A,$A597)+SUMIFS('A.T D7'!O:O,'A.T D7'!$A:$A,$A597)+SUMIFS('A.T D22'!O:O,'A.T D22'!$A:$A,$A597)+SUMIFS('A.T D37'!O:O,'A.T D37'!$A:$A,$A597)+SUMIFS('A.T D52'!O:O,'A.T D52'!$A:$A,$A597)+SUMIFS('A.T D67'!O:O,'A.T D67'!$A:$A,$A597)</f>
        <v>5.0999999999999996</v>
      </c>
      <c r="O597" s="1">
        <f>SUMIFS('A.T D0'!P:P,'A.T D0'!$A:$A,$A597)+SUMIFS('A.T D7'!P:P,'A.T D7'!$A:$A,$A597)+SUMIFS('A.T D22'!P:P,'A.T D22'!$A:$A,$A597)+SUMIFS('A.T D37'!P:P,'A.T D37'!$A:$A,$A597)+SUMIFS('A.T D52'!P:P,'A.T D52'!$A:$A,$A597)+SUMIFS('A.T D67'!P:P,'A.T D67'!$A:$A,$A597)</f>
        <v>15.81</v>
      </c>
      <c r="P597" s="1">
        <f>SUMIFS('A.T D0'!Q:Q,'A.T D0'!$A:$A,$A597)+SUMIFS('A.T D7'!Q:Q,'A.T D7'!$A:$A,$A597)+SUMIFS('A.T D22'!Q:Q,'A.T D22'!$A:$A,$A597)+SUMIFS('A.T D37'!Q:Q,'A.T D37'!$A:$A,$A597)+SUMIFS('A.T D52'!Q:Q,'A.T D52'!$A:$A,$A597)+SUMIFS('A.T D67'!Q:Q,'A.T D67'!$A:$A,$A597)</f>
        <v>13.13</v>
      </c>
      <c r="Q597" s="1">
        <f>SUMIFS('A.T D0'!R:R,'A.T D0'!$A:$A,$A597)+SUMIFS('A.T D7'!R:R,'A.T D7'!$A:$A,$A597)+SUMIFS('A.T D22'!R:R,'A.T D22'!$A:$A,$A597)+SUMIFS('A.T D37'!R:R,'A.T D37'!$A:$A,$A597)+SUMIFS('A.T D52'!R:R,'A.T D52'!$A:$A,$A597)+SUMIFS('A.T D67'!R:R,'A.T D67'!$A:$A,$A597)</f>
        <v>83.05</v>
      </c>
      <c r="R597" s="1">
        <f>SUMIFS('A.T D0'!S:S,'A.T D0'!$A:$A,$A597)+SUMIFS('A.T D7'!S:S,'A.T D7'!$A:$A,$A597)+SUMIFS('A.T D22'!S:S,'A.T D22'!$A:$A,$A597)+SUMIFS('A.T D37'!S:S,'A.T D37'!$A:$A,$A597)+SUMIFS('A.T D52'!S:S,'A.T D52'!$A:$A,$A597)+SUMIFS('A.T D67'!S:S,'A.T D67'!$A:$A,$A597)</f>
        <v>0.79</v>
      </c>
      <c r="S597" s="1">
        <f>SUMIFS('A.T D0'!T:T,'A.T D0'!$A:$A,$A597)+SUMIFS('A.T D7'!T:T,'A.T D7'!$A:$A,$A597)+SUMIFS('A.T D22'!T:T,'A.T D22'!$A:$A,$A597)+SUMIFS('A.T D37'!T:T,'A.T D37'!$A:$A,$A597)+SUMIFS('A.T D52'!T:T,'A.T D52'!$A:$A,$A597)+SUMIFS('A.T D67'!T:T,'A.T D67'!$A:$A,$A597)</f>
        <v>11.0092</v>
      </c>
      <c r="T597" s="1">
        <f>SUMIFS('A.T D0'!U:U,'A.T D0'!$A:$A,$A597)+SUMIFS('A.T D7'!U:U,'A.T D7'!$A:$A,$A597)+SUMIFS('A.T D22'!U:U,'A.T D22'!$A:$A,$A597)+SUMIFS('A.T D37'!U:U,'A.T D37'!$A:$A,$A597)+SUMIFS('A.T D52'!U:U,'A.T D52'!$A:$A,$A597)+SUMIFS('A.T D67'!U:U,'A.T D67'!$A:$A,$A597)</f>
        <v>0.66</v>
      </c>
      <c r="U597" s="1">
        <f>SUMIFS('A.T D0'!V:V,'A.T D0'!$A:$A,$A597)+SUMIFS('A.T D7'!V:V,'A.T D7'!$A:$A,$A597)+SUMIFS('A.T D22'!V:V,'A.T D22'!$A:$A,$A597)+SUMIFS('A.T D37'!V:V,'A.T D37'!$A:$A,$A597)+SUMIFS('A.T D52'!V:V,'A.T D52'!$A:$A,$A597)+SUMIFS('A.T D67'!V:V,'A.T D67'!$A:$A,$A597)</f>
        <v>12.57</v>
      </c>
      <c r="V597" s="1">
        <f>SUMIFS('A.T D0'!W:W,'A.T D0'!$A:$A,$A597)+SUMIFS('A.T D7'!W:W,'A.T D7'!$A:$A,$A597)+SUMIFS('A.T D22'!W:W,'A.T D22'!$A:$A,$A597)+SUMIFS('A.T D37'!W:W,'A.T D37'!$A:$A,$A597)+SUMIFS('A.T D52'!W:W,'A.T D52'!$A:$A,$A597)+SUMIFS('A.T D67'!W:W,'A.T D67'!$A:$A,$A597)</f>
        <v>-5.48</v>
      </c>
      <c r="W597" s="1">
        <f>SUMIFS('A.T D0'!X:X,'A.T D0'!$A:$A,$A597)+SUMIFS('A.T D7'!X:X,'A.T D7'!$A:$A,$A597)+SUMIFS('A.T D22'!X:X,'A.T D22'!$A:$A,$A597)+SUMIFS('A.T D37'!X:X,'A.T D37'!$A:$A,$A597)+SUMIFS('A.T D52'!X:X,'A.T D52'!$A:$A,$A597)+SUMIFS('A.T D67'!X:X,'A.T D67'!$A:$A,$A597)</f>
        <v>112.08</v>
      </c>
      <c r="X597" s="17">
        <f>SUMIFS(TCH!J:J,TCH!$A:$A,$A597)</f>
        <v>0</v>
      </c>
      <c r="Y597" s="17">
        <f>IF(X597=0,0,(X597*AVERAGEIFS($W:$W,$C:$C,$C597,$D:$D,$D597,$E:$E,$E597,$G:$G,$G597,$B:$B,_xlfn.MAXIFS($B:$B,$C:$C,$C597,$D:$D,$D597,$E:$E,$E597,$G:$G,$G597,$B:$B,"&lt;&gt;"&amp;$B597)))/1000)</f>
        <v>0</v>
      </c>
      <c r="Z597" s="17">
        <f>SUMIFS(TCH!M:M,TCH!$A:$A,$A597)</f>
        <v>0</v>
      </c>
      <c r="AA597" s="17">
        <f>IF(Z597=0,0,(Z597*AVERAGEIFS($W:$W,$C:$C,$C597,$D:$D,$D597,$E:$E,$E597,$G:$G,$G597,$B:$B,_xlfn.MAXIFS($B:$B,$C:$C,$C597,$D:$D,$D597,$E:$E,$E597,$G:$G,$G597,$B:$B,"&lt;&gt;"&amp;$B597)))/1000)</f>
        <v>0</v>
      </c>
      <c r="AB597" s="17">
        <f>SUMIFS(TCH!P:P,TCH!$A:$A,$A597)</f>
        <v>0</v>
      </c>
      <c r="AC597" s="17">
        <f>IF(AB597=0,0,(AB597*AVERAGEIFS($W:$W,$C:$C,$C597,$D:$D,$D597,$E:$E,$E597,$G:$G,$G597,$B:$B,_xlfn.MAXIFS($B:$B,$C:$C,$C597,$D:$D,$D597,$E:$E,$E597,$G:$G,$G597,$B:$B,"&lt;&gt;"&amp;$B597)))/1000)</f>
        <v>0</v>
      </c>
      <c r="AD597" s="17">
        <f>SUMIFS(TCH!S:S,TCH!$A:$A,$A597)</f>
        <v>0</v>
      </c>
      <c r="AE597" s="17">
        <f>IF(AD597=0,0,(AD597*AVERAGEIFS($W:$W,$C:$C,$C597,$D:$D,$D597,$E:$E,$E597,$G:$G,$G597,$B:$B,_xlfn.MAXIFS($B:$B,$C:$C,$C597,$D:$D,$D597,$E:$E,$E597,$G:$G,$G597,$B:$B,"&lt;&gt;"&amp;$B597)))/1000)</f>
        <v>0</v>
      </c>
      <c r="AF597" s="17">
        <f>SUMIFS(TCH!V:V,TCH!$A:$A,$A597)</f>
        <v>0</v>
      </c>
      <c r="AG597" s="17">
        <f>IF(AF597=0,0,(AF597*AVERAGEIFS($W:$W,$C:$C,$C597,$D:$D,$D597,$E:$E,$E597,$G:$G,$G597,$B:$B,_xlfn.MAXIFS($B:$B,$C:$C,$C597,$D:$D,$D597,$E:$E,$E597,$G:$G,$G597,$B:$B,"&lt;&gt;"&amp;$B597)))/1000)</f>
        <v>0</v>
      </c>
      <c r="AH597" s="17">
        <f>SUMIFS(TCH!Y:Y,TCH!$A:$A,$A597)</f>
        <v>0</v>
      </c>
      <c r="AI597" s="17">
        <f>IF(AH597=0,0,(AH597*AVERAGEIFS($W:$W,$C:$C,$C597,$D:$D,$D597,$E:$E,$E597,$G:$G,$G597,$B:$B,_xlfn.MAXIFS($B:$B,$C:$C,$C597,$D:$D,$D597,$E:$E,$E597,$G:$G,$G597,$B:$B,"&lt;&gt;"&amp;$B597)))/1000)</f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>
        <v>0</v>
      </c>
      <c r="AX597">
        <v>0</v>
      </c>
      <c r="AY597">
        <v>0</v>
      </c>
      <c r="AZ597">
        <v>0</v>
      </c>
    </row>
    <row r="598" spans="1:52" x14ac:dyDescent="0.25">
      <c r="A598" s="1" t="str">
        <f t="shared" si="9"/>
        <v>457331462B2R350</v>
      </c>
      <c r="B598" s="5">
        <v>45733</v>
      </c>
      <c r="C598" s="1">
        <v>146</v>
      </c>
      <c r="D598" s="4">
        <v>2</v>
      </c>
      <c r="E598" s="3" t="s">
        <v>57</v>
      </c>
      <c r="F598" s="2" t="s">
        <v>55</v>
      </c>
      <c r="G598" s="4">
        <v>50</v>
      </c>
      <c r="H598" s="4">
        <f>SUMIFS(Biometria!H:H,Biometria!$A:$A,$A598)</f>
        <v>19.52</v>
      </c>
      <c r="I598" s="6">
        <f>SUMIFS(Biometria!I:I,Biometria!$A:$A,$A598)</f>
        <v>0</v>
      </c>
      <c r="J598" s="6">
        <f>SUMIFS(Biometria!J:J,Biometria!$A:$A,$A598)</f>
        <v>0</v>
      </c>
      <c r="K598" s="2">
        <f>SUMIFS(Biometria!K:K,Biometria!$A:$A,$A598)</f>
        <v>0</v>
      </c>
      <c r="L598" s="1">
        <f>SUMIFS(Biometria!L:L,Biometria!$A:$A,$A598)</f>
        <v>0</v>
      </c>
      <c r="M598" s="1">
        <f>SUMIFS(Biometria!M:M,Biometria!$A:$A,$A598)</f>
        <v>0</v>
      </c>
      <c r="N598" s="1">
        <f>SUMIFS('A.T D0'!O:O,'A.T D0'!$A:$A,$A598)+SUMIFS('A.T D7'!O:O,'A.T D7'!$A:$A,$A598)+SUMIFS('A.T D22'!O:O,'A.T D22'!$A:$A,$A598)+SUMIFS('A.T D37'!O:O,'A.T D37'!$A:$A,$A598)+SUMIFS('A.T D52'!O:O,'A.T D52'!$A:$A,$A598)+SUMIFS('A.T D67'!O:O,'A.T D67'!$A:$A,$A598)</f>
        <v>5.0999999999999996</v>
      </c>
      <c r="O598" s="1">
        <f>SUMIFS('A.T D0'!P:P,'A.T D0'!$A:$A,$A598)+SUMIFS('A.T D7'!P:P,'A.T D7'!$A:$A,$A598)+SUMIFS('A.T D22'!P:P,'A.T D22'!$A:$A,$A598)+SUMIFS('A.T D37'!P:P,'A.T D37'!$A:$A,$A598)+SUMIFS('A.T D52'!P:P,'A.T D52'!$A:$A,$A598)+SUMIFS('A.T D67'!P:P,'A.T D67'!$A:$A,$A598)</f>
        <v>16.670000000000002</v>
      </c>
      <c r="P598" s="1">
        <f>SUMIFS('A.T D0'!Q:Q,'A.T D0'!$A:$A,$A598)+SUMIFS('A.T D7'!Q:Q,'A.T D7'!$A:$A,$A598)+SUMIFS('A.T D22'!Q:Q,'A.T D22'!$A:$A,$A598)+SUMIFS('A.T D37'!Q:Q,'A.T D37'!$A:$A,$A598)+SUMIFS('A.T D52'!Q:Q,'A.T D52'!$A:$A,$A598)+SUMIFS('A.T D67'!Q:Q,'A.T D67'!$A:$A,$A598)</f>
        <v>13.77</v>
      </c>
      <c r="Q598" s="1">
        <f>SUMIFS('A.T D0'!R:R,'A.T D0'!$A:$A,$A598)+SUMIFS('A.T D7'!R:R,'A.T D7'!$A:$A,$A598)+SUMIFS('A.T D22'!R:R,'A.T D22'!$A:$A,$A598)+SUMIFS('A.T D37'!R:R,'A.T D37'!$A:$A,$A598)+SUMIFS('A.T D52'!R:R,'A.T D52'!$A:$A,$A598)+SUMIFS('A.T D67'!R:R,'A.T D67'!$A:$A,$A598)</f>
        <v>82.6</v>
      </c>
      <c r="R598" s="1">
        <f>SUMIFS('A.T D0'!S:S,'A.T D0'!$A:$A,$A598)+SUMIFS('A.T D7'!S:S,'A.T D7'!$A:$A,$A598)+SUMIFS('A.T D22'!S:S,'A.T D22'!$A:$A,$A598)+SUMIFS('A.T D37'!S:S,'A.T D37'!$A:$A,$A598)+SUMIFS('A.T D52'!S:S,'A.T D52'!$A:$A,$A598)+SUMIFS('A.T D67'!S:S,'A.T D67'!$A:$A,$A598)</f>
        <v>0.81</v>
      </c>
      <c r="S598" s="1">
        <f>SUMIFS('A.T D0'!T:T,'A.T D0'!$A:$A,$A598)+SUMIFS('A.T D7'!T:T,'A.T D7'!$A:$A,$A598)+SUMIFS('A.T D22'!T:T,'A.T D22'!$A:$A,$A598)+SUMIFS('A.T D37'!T:T,'A.T D37'!$A:$A,$A598)+SUMIFS('A.T D52'!T:T,'A.T D52'!$A:$A,$A598)+SUMIFS('A.T D67'!T:T,'A.T D67'!$A:$A,$A598)</f>
        <v>11.3773</v>
      </c>
      <c r="T598" s="1">
        <f>SUMIFS('A.T D0'!U:U,'A.T D0'!$A:$A,$A598)+SUMIFS('A.T D7'!U:U,'A.T D7'!$A:$A,$A598)+SUMIFS('A.T D22'!U:U,'A.T D22'!$A:$A,$A598)+SUMIFS('A.T D37'!U:U,'A.T D37'!$A:$A,$A598)+SUMIFS('A.T D52'!U:U,'A.T D52'!$A:$A,$A598)+SUMIFS('A.T D67'!U:U,'A.T D67'!$A:$A,$A598)</f>
        <v>0.67</v>
      </c>
      <c r="U598" s="1">
        <f>SUMIFS('A.T D0'!V:V,'A.T D0'!$A:$A,$A598)+SUMIFS('A.T D7'!V:V,'A.T D7'!$A:$A,$A598)+SUMIFS('A.T D22'!V:V,'A.T D22'!$A:$A,$A598)+SUMIFS('A.T D37'!V:V,'A.T D37'!$A:$A,$A598)+SUMIFS('A.T D52'!V:V,'A.T D52'!$A:$A,$A598)+SUMIFS('A.T D67'!V:V,'A.T D67'!$A:$A,$A598)</f>
        <v>13.41</v>
      </c>
      <c r="V598" s="1">
        <f>SUMIFS('A.T D0'!W:W,'A.T D0'!$A:$A,$A598)+SUMIFS('A.T D7'!W:W,'A.T D7'!$A:$A,$A598)+SUMIFS('A.T D22'!W:W,'A.T D22'!$A:$A,$A598)+SUMIFS('A.T D37'!W:W,'A.T D37'!$A:$A,$A598)+SUMIFS('A.T D52'!W:W,'A.T D52'!$A:$A,$A598)+SUMIFS('A.T D67'!W:W,'A.T D67'!$A:$A,$A598)</f>
        <v>-2.42</v>
      </c>
      <c r="W598" s="1">
        <f>SUMIFS('A.T D0'!X:X,'A.T D0'!$A:$A,$A598)+SUMIFS('A.T D7'!X:X,'A.T D7'!$A:$A,$A598)+SUMIFS('A.T D22'!X:X,'A.T D22'!$A:$A,$A598)+SUMIFS('A.T D37'!X:X,'A.T D37'!$A:$A,$A598)+SUMIFS('A.T D52'!X:X,'A.T D52'!$A:$A,$A598)+SUMIFS('A.T D67'!X:X,'A.T D67'!$A:$A,$A598)</f>
        <v>115.71</v>
      </c>
      <c r="X598" s="17">
        <f>SUMIFS(TCH!J:J,TCH!$A:$A,$A598)</f>
        <v>0</v>
      </c>
      <c r="Y598" s="17">
        <f>IF(X598=0,0,(X598*AVERAGEIFS($W:$W,$C:$C,$C598,$D:$D,$D598,$E:$E,$E598,$G:$G,$G598,$B:$B,_xlfn.MAXIFS($B:$B,$C:$C,$C598,$D:$D,$D598,$E:$E,$E598,$G:$G,$G598,$B:$B,"&lt;&gt;"&amp;$B598)))/1000)</f>
        <v>0</v>
      </c>
      <c r="Z598" s="17">
        <f>SUMIFS(TCH!M:M,TCH!$A:$A,$A598)</f>
        <v>0</v>
      </c>
      <c r="AA598" s="17">
        <f>IF(Z598=0,0,(Z598*AVERAGEIFS($W:$W,$C:$C,$C598,$D:$D,$D598,$E:$E,$E598,$G:$G,$G598,$B:$B,_xlfn.MAXIFS($B:$B,$C:$C,$C598,$D:$D,$D598,$E:$E,$E598,$G:$G,$G598,$B:$B,"&lt;&gt;"&amp;$B598)))/1000)</f>
        <v>0</v>
      </c>
      <c r="AB598" s="17">
        <f>SUMIFS(TCH!P:P,TCH!$A:$A,$A598)</f>
        <v>0</v>
      </c>
      <c r="AC598" s="17">
        <f>IF(AB598=0,0,(AB598*AVERAGEIFS($W:$W,$C:$C,$C598,$D:$D,$D598,$E:$E,$E598,$G:$G,$G598,$B:$B,_xlfn.MAXIFS($B:$B,$C:$C,$C598,$D:$D,$D598,$E:$E,$E598,$G:$G,$G598,$B:$B,"&lt;&gt;"&amp;$B598)))/1000)</f>
        <v>0</v>
      </c>
      <c r="AD598" s="17">
        <f>SUMIFS(TCH!S:S,TCH!$A:$A,$A598)</f>
        <v>0</v>
      </c>
      <c r="AE598" s="17">
        <f>IF(AD598=0,0,(AD598*AVERAGEIFS($W:$W,$C:$C,$C598,$D:$D,$D598,$E:$E,$E598,$G:$G,$G598,$B:$B,_xlfn.MAXIFS($B:$B,$C:$C,$C598,$D:$D,$D598,$E:$E,$E598,$G:$G,$G598,$B:$B,"&lt;&gt;"&amp;$B598)))/1000)</f>
        <v>0</v>
      </c>
      <c r="AF598" s="17">
        <f>SUMIFS(TCH!V:V,TCH!$A:$A,$A598)</f>
        <v>0</v>
      </c>
      <c r="AG598" s="17">
        <f>IF(AF598=0,0,(AF598*AVERAGEIFS($W:$W,$C:$C,$C598,$D:$D,$D598,$E:$E,$E598,$G:$G,$G598,$B:$B,_xlfn.MAXIFS($B:$B,$C:$C,$C598,$D:$D,$D598,$E:$E,$E598,$G:$G,$G598,$B:$B,"&lt;&gt;"&amp;$B598)))/1000)</f>
        <v>0</v>
      </c>
      <c r="AH598" s="17">
        <f>SUMIFS(TCH!Y:Y,TCH!$A:$A,$A598)</f>
        <v>0</v>
      </c>
      <c r="AI598" s="17">
        <f>IF(AH598=0,0,(AH598*AVERAGEIFS($W:$W,$C:$C,$C598,$D:$D,$D598,$E:$E,$E598,$G:$G,$G598,$B:$B,_xlfn.MAXIFS($B:$B,$C:$C,$C598,$D:$D,$D598,$E:$E,$E598,$G:$G,$G598,$B:$B,"&lt;&gt;"&amp;$B598)))/1000)</f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>
        <v>0</v>
      </c>
      <c r="AX598">
        <v>0</v>
      </c>
      <c r="AY598">
        <v>0</v>
      </c>
      <c r="AZ598">
        <v>0</v>
      </c>
    </row>
    <row r="599" spans="1:52" x14ac:dyDescent="0.25">
      <c r="A599" s="1" t="str">
        <f t="shared" si="9"/>
        <v>457331462B4R157</v>
      </c>
      <c r="B599" s="5">
        <v>45733</v>
      </c>
      <c r="C599" s="1">
        <v>146</v>
      </c>
      <c r="D599" s="1">
        <v>2</v>
      </c>
      <c r="E599" s="3" t="s">
        <v>58</v>
      </c>
      <c r="F599" s="2" t="s">
        <v>53</v>
      </c>
      <c r="G599" s="4">
        <v>57</v>
      </c>
      <c r="H599" s="4">
        <f>SUMIFS(Biometria!H:H,Biometria!$A:$A,$A599)</f>
        <v>14.62</v>
      </c>
      <c r="I599" s="6">
        <f>SUMIFS(Biometria!I:I,Biometria!$A:$A,$A599)</f>
        <v>14.456666666666665</v>
      </c>
      <c r="J599" s="6">
        <f>SUMIFS(Biometria!J:J,Biometria!$A:$A,$A599)</f>
        <v>0</v>
      </c>
      <c r="K599" s="2">
        <f>SUMIFS(Biometria!K:K,Biometria!$A:$A,$A599)</f>
        <v>2.5499999999999998</v>
      </c>
      <c r="L599" s="1">
        <f>SUMIFS(Biometria!L:L,Biometria!$A:$A,$A599)</f>
        <v>0</v>
      </c>
      <c r="M599" s="1">
        <f>SUMIFS(Biometria!M:M,Biometria!$A:$A,$A599)</f>
        <v>0</v>
      </c>
      <c r="N599" s="1">
        <f>SUMIFS('A.T D0'!O:O,'A.T D0'!$A:$A,$A599)+SUMIFS('A.T D7'!O:O,'A.T D7'!$A:$A,$A599)+SUMIFS('A.T D22'!O:O,'A.T D22'!$A:$A,$A599)+SUMIFS('A.T D37'!O:O,'A.T D37'!$A:$A,$A599)+SUMIFS('A.T D52'!O:O,'A.T D52'!$A:$A,$A599)+SUMIFS('A.T D67'!O:O,'A.T D67'!$A:$A,$A599)</f>
        <v>5.2</v>
      </c>
      <c r="O599" s="1">
        <f>SUMIFS('A.T D0'!P:P,'A.T D0'!$A:$A,$A599)+SUMIFS('A.T D7'!P:P,'A.T D7'!$A:$A,$A599)+SUMIFS('A.T D22'!P:P,'A.T D22'!$A:$A,$A599)+SUMIFS('A.T D37'!P:P,'A.T D37'!$A:$A,$A599)+SUMIFS('A.T D52'!P:P,'A.T D52'!$A:$A,$A599)+SUMIFS('A.T D67'!P:P,'A.T D67'!$A:$A,$A599)</f>
        <v>18.89</v>
      </c>
      <c r="P599" s="1">
        <f>SUMIFS('A.T D0'!Q:Q,'A.T D0'!$A:$A,$A599)+SUMIFS('A.T D7'!Q:Q,'A.T D7'!$A:$A,$A599)+SUMIFS('A.T D22'!Q:Q,'A.T D22'!$A:$A,$A599)+SUMIFS('A.T D37'!Q:Q,'A.T D37'!$A:$A,$A599)+SUMIFS('A.T D52'!Q:Q,'A.T D52'!$A:$A,$A599)+SUMIFS('A.T D67'!Q:Q,'A.T D67'!$A:$A,$A599)</f>
        <v>15.82</v>
      </c>
      <c r="Q599" s="1">
        <f>SUMIFS('A.T D0'!R:R,'A.T D0'!$A:$A,$A599)+SUMIFS('A.T D7'!R:R,'A.T D7'!$A:$A,$A599)+SUMIFS('A.T D22'!R:R,'A.T D22'!$A:$A,$A599)+SUMIFS('A.T D37'!R:R,'A.T D37'!$A:$A,$A599)+SUMIFS('A.T D52'!R:R,'A.T D52'!$A:$A,$A599)+SUMIFS('A.T D67'!R:R,'A.T D67'!$A:$A,$A599)</f>
        <v>83.75</v>
      </c>
      <c r="R599" s="1">
        <f>SUMIFS('A.T D0'!S:S,'A.T D0'!$A:$A,$A599)+SUMIFS('A.T D7'!S:S,'A.T D7'!$A:$A,$A599)+SUMIFS('A.T D22'!S:S,'A.T D22'!$A:$A,$A599)+SUMIFS('A.T D37'!S:S,'A.T D37'!$A:$A,$A599)+SUMIFS('A.T D52'!S:S,'A.T D52'!$A:$A,$A599)+SUMIFS('A.T D67'!S:S,'A.T D67'!$A:$A,$A599)</f>
        <v>0.77</v>
      </c>
      <c r="S599" s="1">
        <f>SUMIFS('A.T D0'!T:T,'A.T D0'!$A:$A,$A599)+SUMIFS('A.T D7'!T:T,'A.T D7'!$A:$A,$A599)+SUMIFS('A.T D22'!T:T,'A.T D22'!$A:$A,$A599)+SUMIFS('A.T D37'!T:T,'A.T D37'!$A:$A,$A599)+SUMIFS('A.T D52'!T:T,'A.T D52'!$A:$A,$A599)+SUMIFS('A.T D67'!T:T,'A.T D67'!$A:$A,$A599)</f>
        <v>12.8286</v>
      </c>
      <c r="T599" s="1">
        <f>SUMIFS('A.T D0'!U:U,'A.T D0'!$A:$A,$A599)+SUMIFS('A.T D7'!U:U,'A.T D7'!$A:$A,$A599)+SUMIFS('A.T D22'!U:U,'A.T D22'!$A:$A,$A599)+SUMIFS('A.T D37'!U:U,'A.T D37'!$A:$A,$A599)+SUMIFS('A.T D52'!U:U,'A.T D52'!$A:$A,$A599)+SUMIFS('A.T D67'!U:U,'A.T D67'!$A:$A,$A599)</f>
        <v>0.62</v>
      </c>
      <c r="U599" s="1">
        <f>SUMIFS('A.T D0'!V:V,'A.T D0'!$A:$A,$A599)+SUMIFS('A.T D7'!V:V,'A.T D7'!$A:$A,$A599)+SUMIFS('A.T D22'!V:V,'A.T D22'!$A:$A,$A599)+SUMIFS('A.T D37'!V:V,'A.T D37'!$A:$A,$A599)+SUMIFS('A.T D52'!V:V,'A.T D52'!$A:$A,$A599)+SUMIFS('A.T D67'!V:V,'A.T D67'!$A:$A,$A599)</f>
        <v>14.47</v>
      </c>
      <c r="V599" s="1">
        <f>SUMIFS('A.T D0'!W:W,'A.T D0'!$A:$A,$A599)+SUMIFS('A.T D7'!W:W,'A.T D7'!$A:$A,$A599)+SUMIFS('A.T D22'!W:W,'A.T D22'!$A:$A,$A599)+SUMIFS('A.T D37'!W:W,'A.T D37'!$A:$A,$A599)+SUMIFS('A.T D52'!W:W,'A.T D52'!$A:$A,$A599)+SUMIFS('A.T D67'!W:W,'A.T D67'!$A:$A,$A599)</f>
        <v>8.98</v>
      </c>
      <c r="W599" s="1">
        <f>SUMIFS('A.T D0'!X:X,'A.T D0'!$A:$A,$A599)+SUMIFS('A.T D7'!X:X,'A.T D7'!$A:$A,$A599)+SUMIFS('A.T D22'!X:X,'A.T D22'!$A:$A,$A599)+SUMIFS('A.T D37'!X:X,'A.T D37'!$A:$A,$A599)+SUMIFS('A.T D52'!X:X,'A.T D52'!$A:$A,$A599)+SUMIFS('A.T D67'!X:X,'A.T D67'!$A:$A,$A599)</f>
        <v>129.22999999999999</v>
      </c>
      <c r="X599" s="17">
        <f>SUMIFS(TCH!J:J,TCH!$A:$A,$A599)</f>
        <v>0</v>
      </c>
      <c r="Y599" s="17">
        <f>IF(X599=0,0,(X599*AVERAGEIFS($W:$W,$C:$C,$C599,$D:$D,$D599,$E:$E,$E599,$G:$G,$G599,$B:$B,_xlfn.MAXIFS($B:$B,$C:$C,$C599,$D:$D,$D599,$E:$E,$E599,$G:$G,$G599,$B:$B,"&lt;&gt;"&amp;$B599)))/1000)</f>
        <v>0</v>
      </c>
      <c r="Z599" s="17">
        <f>SUMIFS(TCH!M:M,TCH!$A:$A,$A599)</f>
        <v>0</v>
      </c>
      <c r="AA599" s="17">
        <f>IF(Z599=0,0,(Z599*AVERAGEIFS($W:$W,$C:$C,$C599,$D:$D,$D599,$E:$E,$E599,$G:$G,$G599,$B:$B,_xlfn.MAXIFS($B:$B,$C:$C,$C599,$D:$D,$D599,$E:$E,$E599,$G:$G,$G599,$B:$B,"&lt;&gt;"&amp;$B599)))/1000)</f>
        <v>0</v>
      </c>
      <c r="AB599" s="17">
        <f>SUMIFS(TCH!P:P,TCH!$A:$A,$A599)</f>
        <v>0</v>
      </c>
      <c r="AC599" s="17">
        <f>IF(AB599=0,0,(AB599*AVERAGEIFS($W:$W,$C:$C,$C599,$D:$D,$D599,$E:$E,$E599,$G:$G,$G599,$B:$B,_xlfn.MAXIFS($B:$B,$C:$C,$C599,$D:$D,$D599,$E:$E,$E599,$G:$G,$G599,$B:$B,"&lt;&gt;"&amp;$B599)))/1000)</f>
        <v>0</v>
      </c>
      <c r="AD599" s="17">
        <f>SUMIFS(TCH!S:S,TCH!$A:$A,$A599)</f>
        <v>0</v>
      </c>
      <c r="AE599" s="17">
        <f>IF(AD599=0,0,(AD599*AVERAGEIFS($W:$W,$C:$C,$C599,$D:$D,$D599,$E:$E,$E599,$G:$G,$G599,$B:$B,_xlfn.MAXIFS($B:$B,$C:$C,$C599,$D:$D,$D599,$E:$E,$E599,$G:$G,$G599,$B:$B,"&lt;&gt;"&amp;$B599)))/1000)</f>
        <v>0</v>
      </c>
      <c r="AF599" s="17">
        <f>SUMIFS(TCH!V:V,TCH!$A:$A,$A599)</f>
        <v>0</v>
      </c>
      <c r="AG599" s="17">
        <f>IF(AF599=0,0,(AF599*AVERAGEIFS($W:$W,$C:$C,$C599,$D:$D,$D599,$E:$E,$E599,$G:$G,$G599,$B:$B,_xlfn.MAXIFS($B:$B,$C:$C,$C599,$D:$D,$D599,$E:$E,$E599,$G:$G,$G599,$B:$B,"&lt;&gt;"&amp;$B599)))/1000)</f>
        <v>0</v>
      </c>
      <c r="AH599" s="17">
        <f>SUMIFS(TCH!Y:Y,TCH!$A:$A,$A599)</f>
        <v>0</v>
      </c>
      <c r="AI599" s="17">
        <f>IF(AH599=0,0,(AH599*AVERAGEIFS($W:$W,$C:$C,$C599,$D:$D,$D599,$E:$E,$E599,$G:$G,$G599,$B:$B,_xlfn.MAXIFS($B:$B,$C:$C,$C599,$D:$D,$D599,$E:$E,$E599,$G:$G,$G599,$B:$B,"&lt;&gt;"&amp;$B599)))/1000)</f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>
        <v>0</v>
      </c>
      <c r="AX599">
        <v>0</v>
      </c>
      <c r="AY599">
        <v>0</v>
      </c>
      <c r="AZ599">
        <v>0</v>
      </c>
    </row>
    <row r="600" spans="1:52" x14ac:dyDescent="0.25">
      <c r="A600" s="1" t="str">
        <f t="shared" si="9"/>
        <v>457331462B4R257</v>
      </c>
      <c r="B600" s="5">
        <v>45733</v>
      </c>
      <c r="C600" s="1">
        <v>146</v>
      </c>
      <c r="D600" s="1">
        <v>2</v>
      </c>
      <c r="E600" s="3" t="s">
        <v>58</v>
      </c>
      <c r="F600" s="2" t="s">
        <v>54</v>
      </c>
      <c r="G600" s="4">
        <v>57</v>
      </c>
      <c r="H600" s="4">
        <f>SUMIFS(Biometria!H:H,Biometria!$A:$A,$A600)</f>
        <v>13.81</v>
      </c>
      <c r="I600" s="6">
        <f>SUMIFS(Biometria!I:I,Biometria!$A:$A,$A600)</f>
        <v>0</v>
      </c>
      <c r="J600" s="6">
        <f>SUMIFS(Biometria!J:J,Biometria!$A:$A,$A600)</f>
        <v>0</v>
      </c>
      <c r="K600" s="2">
        <f>SUMIFS(Biometria!K:K,Biometria!$A:$A,$A600)</f>
        <v>0</v>
      </c>
      <c r="L600" s="1">
        <f>SUMIFS(Biometria!L:L,Biometria!$A:$A,$A600)</f>
        <v>0</v>
      </c>
      <c r="M600" s="1">
        <f>SUMIFS(Biometria!M:M,Biometria!$A:$A,$A600)</f>
        <v>0</v>
      </c>
      <c r="N600" s="1">
        <f>SUMIFS('A.T D0'!O:O,'A.T D0'!$A:$A,$A600)+SUMIFS('A.T D7'!O:O,'A.T D7'!$A:$A,$A600)+SUMIFS('A.T D22'!O:O,'A.T D22'!$A:$A,$A600)+SUMIFS('A.T D37'!O:O,'A.T D37'!$A:$A,$A600)+SUMIFS('A.T D52'!O:O,'A.T D52'!$A:$A,$A600)+SUMIFS('A.T D67'!O:O,'A.T D67'!$A:$A,$A600)</f>
        <v>5.0999999999999996</v>
      </c>
      <c r="O600" s="1">
        <f>SUMIFS('A.T D0'!P:P,'A.T D0'!$A:$A,$A600)+SUMIFS('A.T D7'!P:P,'A.T D7'!$A:$A,$A600)+SUMIFS('A.T D22'!P:P,'A.T D22'!$A:$A,$A600)+SUMIFS('A.T D37'!P:P,'A.T D37'!$A:$A,$A600)+SUMIFS('A.T D52'!P:P,'A.T D52'!$A:$A,$A600)+SUMIFS('A.T D67'!P:P,'A.T D67'!$A:$A,$A600)</f>
        <v>19.43</v>
      </c>
      <c r="P600" s="1">
        <f>SUMIFS('A.T D0'!Q:Q,'A.T D0'!$A:$A,$A600)+SUMIFS('A.T D7'!Q:Q,'A.T D7'!$A:$A,$A600)+SUMIFS('A.T D22'!Q:Q,'A.T D22'!$A:$A,$A600)+SUMIFS('A.T D37'!Q:Q,'A.T D37'!$A:$A,$A600)+SUMIFS('A.T D52'!Q:Q,'A.T D52'!$A:$A,$A600)+SUMIFS('A.T D67'!Q:Q,'A.T D67'!$A:$A,$A600)</f>
        <v>16.45</v>
      </c>
      <c r="Q600" s="1">
        <f>SUMIFS('A.T D0'!R:R,'A.T D0'!$A:$A,$A600)+SUMIFS('A.T D7'!R:R,'A.T D7'!$A:$A,$A600)+SUMIFS('A.T D22'!R:R,'A.T D22'!$A:$A,$A600)+SUMIFS('A.T D37'!R:R,'A.T D37'!$A:$A,$A600)+SUMIFS('A.T D52'!R:R,'A.T D52'!$A:$A,$A600)+SUMIFS('A.T D67'!R:R,'A.T D67'!$A:$A,$A600)</f>
        <v>84.66</v>
      </c>
      <c r="R600" s="1">
        <f>SUMIFS('A.T D0'!S:S,'A.T D0'!$A:$A,$A600)+SUMIFS('A.T D7'!S:S,'A.T D7'!$A:$A,$A600)+SUMIFS('A.T D22'!S:S,'A.T D22'!$A:$A,$A600)+SUMIFS('A.T D37'!S:S,'A.T D37'!$A:$A,$A600)+SUMIFS('A.T D52'!S:S,'A.T D52'!$A:$A,$A600)+SUMIFS('A.T D67'!S:S,'A.T D67'!$A:$A,$A600)</f>
        <v>0.74</v>
      </c>
      <c r="S600" s="1">
        <f>SUMIFS('A.T D0'!T:T,'A.T D0'!$A:$A,$A600)+SUMIFS('A.T D7'!T:T,'A.T D7'!$A:$A,$A600)+SUMIFS('A.T D22'!T:T,'A.T D22'!$A:$A,$A600)+SUMIFS('A.T D37'!T:T,'A.T D37'!$A:$A,$A600)+SUMIFS('A.T D52'!T:T,'A.T D52'!$A:$A,$A600)+SUMIFS('A.T D67'!T:T,'A.T D67'!$A:$A,$A600)</f>
        <v>12.969900000000001</v>
      </c>
      <c r="T600" s="1">
        <f>SUMIFS('A.T D0'!U:U,'A.T D0'!$A:$A,$A600)+SUMIFS('A.T D7'!U:U,'A.T D7'!$A:$A,$A600)+SUMIFS('A.T D22'!U:U,'A.T D22'!$A:$A,$A600)+SUMIFS('A.T D37'!U:U,'A.T D37'!$A:$A,$A600)+SUMIFS('A.T D52'!U:U,'A.T D52'!$A:$A,$A600)+SUMIFS('A.T D67'!U:U,'A.T D67'!$A:$A,$A600)</f>
        <v>0.57999999999999996</v>
      </c>
      <c r="U600" s="1">
        <f>SUMIFS('A.T D0'!V:V,'A.T D0'!$A:$A,$A600)+SUMIFS('A.T D7'!V:V,'A.T D7'!$A:$A,$A600)+SUMIFS('A.T D22'!V:V,'A.T D22'!$A:$A,$A600)+SUMIFS('A.T D37'!V:V,'A.T D37'!$A:$A,$A600)+SUMIFS('A.T D52'!V:V,'A.T D52'!$A:$A,$A600)+SUMIFS('A.T D67'!V:V,'A.T D67'!$A:$A,$A600)</f>
        <v>16.04</v>
      </c>
      <c r="V600" s="1">
        <f>SUMIFS('A.T D0'!W:W,'A.T D0'!$A:$A,$A600)+SUMIFS('A.T D7'!W:W,'A.T D7'!$A:$A,$A600)+SUMIFS('A.T D22'!W:W,'A.T D22'!$A:$A,$A600)+SUMIFS('A.T D37'!W:W,'A.T D37'!$A:$A,$A600)+SUMIFS('A.T D52'!W:W,'A.T D52'!$A:$A,$A600)+SUMIFS('A.T D67'!W:W,'A.T D67'!$A:$A,$A600)</f>
        <v>9.82</v>
      </c>
      <c r="W600" s="1">
        <f>SUMIFS('A.T D0'!X:X,'A.T D0'!$A:$A,$A600)+SUMIFS('A.T D7'!X:X,'A.T D7'!$A:$A,$A600)+SUMIFS('A.T D22'!X:X,'A.T D22'!$A:$A,$A600)+SUMIFS('A.T D37'!X:X,'A.T D37'!$A:$A,$A600)+SUMIFS('A.T D52'!X:X,'A.T D52'!$A:$A,$A600)+SUMIFS('A.T D67'!X:X,'A.T D67'!$A:$A,$A600)</f>
        <v>130.22999999999999</v>
      </c>
      <c r="X600" s="17">
        <f>SUMIFS(TCH!J:J,TCH!$A:$A,$A600)</f>
        <v>0</v>
      </c>
      <c r="Y600" s="17">
        <f>IF(X600=0,0,(X600*AVERAGEIFS($W:$W,$C:$C,$C600,$D:$D,$D600,$E:$E,$E600,$G:$G,$G600,$B:$B,_xlfn.MAXIFS($B:$B,$C:$C,$C600,$D:$D,$D600,$E:$E,$E600,$G:$G,$G600,$B:$B,"&lt;&gt;"&amp;$B600)))/1000)</f>
        <v>0</v>
      </c>
      <c r="Z600" s="17">
        <f>SUMIFS(TCH!M:M,TCH!$A:$A,$A600)</f>
        <v>0</v>
      </c>
      <c r="AA600" s="17">
        <f>IF(Z600=0,0,(Z600*AVERAGEIFS($W:$W,$C:$C,$C600,$D:$D,$D600,$E:$E,$E600,$G:$G,$G600,$B:$B,_xlfn.MAXIFS($B:$B,$C:$C,$C600,$D:$D,$D600,$E:$E,$E600,$G:$G,$G600,$B:$B,"&lt;&gt;"&amp;$B600)))/1000)</f>
        <v>0</v>
      </c>
      <c r="AB600" s="17">
        <f>SUMIFS(TCH!P:P,TCH!$A:$A,$A600)</f>
        <v>0</v>
      </c>
      <c r="AC600" s="17">
        <f>IF(AB600=0,0,(AB600*AVERAGEIFS($W:$W,$C:$C,$C600,$D:$D,$D600,$E:$E,$E600,$G:$G,$G600,$B:$B,_xlfn.MAXIFS($B:$B,$C:$C,$C600,$D:$D,$D600,$E:$E,$E600,$G:$G,$G600,$B:$B,"&lt;&gt;"&amp;$B600)))/1000)</f>
        <v>0</v>
      </c>
      <c r="AD600" s="17">
        <f>SUMIFS(TCH!S:S,TCH!$A:$A,$A600)</f>
        <v>0</v>
      </c>
      <c r="AE600" s="17">
        <f>IF(AD600=0,0,(AD600*AVERAGEIFS($W:$W,$C:$C,$C600,$D:$D,$D600,$E:$E,$E600,$G:$G,$G600,$B:$B,_xlfn.MAXIFS($B:$B,$C:$C,$C600,$D:$D,$D600,$E:$E,$E600,$G:$G,$G600,$B:$B,"&lt;&gt;"&amp;$B600)))/1000)</f>
        <v>0</v>
      </c>
      <c r="AF600" s="17">
        <f>SUMIFS(TCH!V:V,TCH!$A:$A,$A600)</f>
        <v>0</v>
      </c>
      <c r="AG600" s="17">
        <f>IF(AF600=0,0,(AF600*AVERAGEIFS($W:$W,$C:$C,$C600,$D:$D,$D600,$E:$E,$E600,$G:$G,$G600,$B:$B,_xlfn.MAXIFS($B:$B,$C:$C,$C600,$D:$D,$D600,$E:$E,$E600,$G:$G,$G600,$B:$B,"&lt;&gt;"&amp;$B600)))/1000)</f>
        <v>0</v>
      </c>
      <c r="AH600" s="17">
        <f>SUMIFS(TCH!Y:Y,TCH!$A:$A,$A600)</f>
        <v>0</v>
      </c>
      <c r="AI600" s="17">
        <f>IF(AH600=0,0,(AH600*AVERAGEIFS($W:$W,$C:$C,$C600,$D:$D,$D600,$E:$E,$E600,$G:$G,$G600,$B:$B,_xlfn.MAXIFS($B:$B,$C:$C,$C600,$D:$D,$D600,$E:$E,$E600,$G:$G,$G600,$B:$B,"&lt;&gt;"&amp;$B600)))/1000)</f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>
        <v>0</v>
      </c>
      <c r="AX600">
        <v>0</v>
      </c>
      <c r="AY600">
        <v>0</v>
      </c>
      <c r="AZ600">
        <v>0</v>
      </c>
    </row>
    <row r="601" spans="1:52" x14ac:dyDescent="0.25">
      <c r="A601" s="1" t="str">
        <f t="shared" si="9"/>
        <v>457331462B4R357</v>
      </c>
      <c r="B601" s="5">
        <v>45733</v>
      </c>
      <c r="C601" s="1">
        <v>146</v>
      </c>
      <c r="D601" s="1">
        <v>2</v>
      </c>
      <c r="E601" s="3" t="s">
        <v>58</v>
      </c>
      <c r="F601" s="2" t="s">
        <v>55</v>
      </c>
      <c r="G601" s="4">
        <v>57</v>
      </c>
      <c r="H601" s="4">
        <f>SUMIFS(Biometria!H:H,Biometria!$A:$A,$A601)</f>
        <v>14.94</v>
      </c>
      <c r="I601" s="6">
        <f>SUMIFS(Biometria!I:I,Biometria!$A:$A,$A601)</f>
        <v>0</v>
      </c>
      <c r="J601" s="6">
        <f>SUMIFS(Biometria!J:J,Biometria!$A:$A,$A601)</f>
        <v>0</v>
      </c>
      <c r="K601" s="2">
        <f>SUMIFS(Biometria!K:K,Biometria!$A:$A,$A601)</f>
        <v>0</v>
      </c>
      <c r="L601" s="1">
        <f>SUMIFS(Biometria!L:L,Biometria!$A:$A,$A601)</f>
        <v>0</v>
      </c>
      <c r="M601" s="1">
        <f>SUMIFS(Biometria!M:M,Biometria!$A:$A,$A601)</f>
        <v>0</v>
      </c>
      <c r="N601" s="1">
        <f>SUMIFS('A.T D0'!O:O,'A.T D0'!$A:$A,$A601)+SUMIFS('A.T D7'!O:O,'A.T D7'!$A:$A,$A601)+SUMIFS('A.T D22'!O:O,'A.T D22'!$A:$A,$A601)+SUMIFS('A.T D37'!O:O,'A.T D37'!$A:$A,$A601)+SUMIFS('A.T D52'!O:O,'A.T D52'!$A:$A,$A601)+SUMIFS('A.T D67'!O:O,'A.T D67'!$A:$A,$A601)</f>
        <v>5.2</v>
      </c>
      <c r="O601" s="1">
        <f>SUMIFS('A.T D0'!P:P,'A.T D0'!$A:$A,$A601)+SUMIFS('A.T D7'!P:P,'A.T D7'!$A:$A,$A601)+SUMIFS('A.T D22'!P:P,'A.T D22'!$A:$A,$A601)+SUMIFS('A.T D37'!P:P,'A.T D37'!$A:$A,$A601)+SUMIFS('A.T D52'!P:P,'A.T D52'!$A:$A,$A601)+SUMIFS('A.T D67'!P:P,'A.T D67'!$A:$A,$A601)</f>
        <v>18.940000000000001</v>
      </c>
      <c r="P601" s="1">
        <f>SUMIFS('A.T D0'!Q:Q,'A.T D0'!$A:$A,$A601)+SUMIFS('A.T D7'!Q:Q,'A.T D7'!$A:$A,$A601)+SUMIFS('A.T D22'!Q:Q,'A.T D22'!$A:$A,$A601)+SUMIFS('A.T D37'!Q:Q,'A.T D37'!$A:$A,$A601)+SUMIFS('A.T D52'!Q:Q,'A.T D52'!$A:$A,$A601)+SUMIFS('A.T D67'!Q:Q,'A.T D67'!$A:$A,$A601)</f>
        <v>15.96</v>
      </c>
      <c r="Q601" s="1">
        <f>SUMIFS('A.T D0'!R:R,'A.T D0'!$A:$A,$A601)+SUMIFS('A.T D7'!R:R,'A.T D7'!$A:$A,$A601)+SUMIFS('A.T D22'!R:R,'A.T D22'!$A:$A,$A601)+SUMIFS('A.T D37'!R:R,'A.T D37'!$A:$A,$A601)+SUMIFS('A.T D52'!R:R,'A.T D52'!$A:$A,$A601)+SUMIFS('A.T D67'!R:R,'A.T D67'!$A:$A,$A601)</f>
        <v>84.27</v>
      </c>
      <c r="R601" s="1">
        <f>SUMIFS('A.T D0'!S:S,'A.T D0'!$A:$A,$A601)+SUMIFS('A.T D7'!S:S,'A.T D7'!$A:$A,$A601)+SUMIFS('A.T D22'!S:S,'A.T D22'!$A:$A,$A601)+SUMIFS('A.T D37'!S:S,'A.T D37'!$A:$A,$A601)+SUMIFS('A.T D52'!S:S,'A.T D52'!$A:$A,$A601)+SUMIFS('A.T D67'!S:S,'A.T D67'!$A:$A,$A601)</f>
        <v>0.75</v>
      </c>
      <c r="S601" s="1">
        <f>SUMIFS('A.T D0'!T:T,'A.T D0'!$A:$A,$A601)+SUMIFS('A.T D7'!T:T,'A.T D7'!$A:$A,$A601)+SUMIFS('A.T D22'!T:T,'A.T D22'!$A:$A,$A601)+SUMIFS('A.T D37'!T:T,'A.T D37'!$A:$A,$A601)+SUMIFS('A.T D52'!T:T,'A.T D52'!$A:$A,$A601)+SUMIFS('A.T D67'!T:T,'A.T D67'!$A:$A,$A601)</f>
        <v>13.027200000000001</v>
      </c>
      <c r="T601" s="1">
        <f>SUMIFS('A.T D0'!U:U,'A.T D0'!$A:$A,$A601)+SUMIFS('A.T D7'!U:U,'A.T D7'!$A:$A,$A601)+SUMIFS('A.T D22'!U:U,'A.T D22'!$A:$A,$A601)+SUMIFS('A.T D37'!U:U,'A.T D37'!$A:$A,$A601)+SUMIFS('A.T D52'!U:U,'A.T D52'!$A:$A,$A601)+SUMIFS('A.T D67'!U:U,'A.T D67'!$A:$A,$A601)</f>
        <v>0.61</v>
      </c>
      <c r="U601" s="1">
        <f>SUMIFS('A.T D0'!V:V,'A.T D0'!$A:$A,$A601)+SUMIFS('A.T D7'!V:V,'A.T D7'!$A:$A,$A601)+SUMIFS('A.T D22'!V:V,'A.T D22'!$A:$A,$A601)+SUMIFS('A.T D37'!V:V,'A.T D37'!$A:$A,$A601)+SUMIFS('A.T D52'!V:V,'A.T D52'!$A:$A,$A601)+SUMIFS('A.T D67'!V:V,'A.T D67'!$A:$A,$A601)</f>
        <v>14.1</v>
      </c>
      <c r="V601" s="1">
        <f>SUMIFS('A.T D0'!W:W,'A.T D0'!$A:$A,$A601)+SUMIFS('A.T D7'!W:W,'A.T D7'!$A:$A,$A601)+SUMIFS('A.T D22'!W:W,'A.T D22'!$A:$A,$A601)+SUMIFS('A.T D37'!W:W,'A.T D37'!$A:$A,$A601)+SUMIFS('A.T D52'!W:W,'A.T D52'!$A:$A,$A601)+SUMIFS('A.T D67'!W:W,'A.T D67'!$A:$A,$A601)</f>
        <v>10.52</v>
      </c>
      <c r="W601" s="1">
        <f>SUMIFS('A.T D0'!X:X,'A.T D0'!$A:$A,$A601)+SUMIFS('A.T D7'!X:X,'A.T D7'!$A:$A,$A601)+SUMIFS('A.T D22'!X:X,'A.T D22'!$A:$A,$A601)+SUMIFS('A.T D37'!X:X,'A.T D37'!$A:$A,$A601)+SUMIFS('A.T D52'!X:X,'A.T D52'!$A:$A,$A601)+SUMIFS('A.T D67'!X:X,'A.T D67'!$A:$A,$A601)</f>
        <v>131.05000000000001</v>
      </c>
      <c r="X601" s="17">
        <f>SUMIFS(TCH!J:J,TCH!$A:$A,$A601)</f>
        <v>0</v>
      </c>
      <c r="Y601" s="17">
        <f>IF(X601=0,0,(X601*AVERAGEIFS($W:$W,$C:$C,$C601,$D:$D,$D601,$E:$E,$E601,$G:$G,$G601,$B:$B,_xlfn.MAXIFS($B:$B,$C:$C,$C601,$D:$D,$D601,$E:$E,$E601,$G:$G,$G601,$B:$B,"&lt;&gt;"&amp;$B601)))/1000)</f>
        <v>0</v>
      </c>
      <c r="Z601" s="17">
        <f>SUMIFS(TCH!M:M,TCH!$A:$A,$A601)</f>
        <v>0</v>
      </c>
      <c r="AA601" s="17">
        <f>IF(Z601=0,0,(Z601*AVERAGEIFS($W:$W,$C:$C,$C601,$D:$D,$D601,$E:$E,$E601,$G:$G,$G601,$B:$B,_xlfn.MAXIFS($B:$B,$C:$C,$C601,$D:$D,$D601,$E:$E,$E601,$G:$G,$G601,$B:$B,"&lt;&gt;"&amp;$B601)))/1000)</f>
        <v>0</v>
      </c>
      <c r="AB601" s="17">
        <f>SUMIFS(TCH!P:P,TCH!$A:$A,$A601)</f>
        <v>0</v>
      </c>
      <c r="AC601" s="17">
        <f>IF(AB601=0,0,(AB601*AVERAGEIFS($W:$W,$C:$C,$C601,$D:$D,$D601,$E:$E,$E601,$G:$G,$G601,$B:$B,_xlfn.MAXIFS($B:$B,$C:$C,$C601,$D:$D,$D601,$E:$E,$E601,$G:$G,$G601,$B:$B,"&lt;&gt;"&amp;$B601)))/1000)</f>
        <v>0</v>
      </c>
      <c r="AD601" s="17">
        <f>SUMIFS(TCH!S:S,TCH!$A:$A,$A601)</f>
        <v>0</v>
      </c>
      <c r="AE601" s="17">
        <f>IF(AD601=0,0,(AD601*AVERAGEIFS($W:$W,$C:$C,$C601,$D:$D,$D601,$E:$E,$E601,$G:$G,$G601,$B:$B,_xlfn.MAXIFS($B:$B,$C:$C,$C601,$D:$D,$D601,$E:$E,$E601,$G:$G,$G601,$B:$B,"&lt;&gt;"&amp;$B601)))/1000)</f>
        <v>0</v>
      </c>
      <c r="AF601" s="17">
        <f>SUMIFS(TCH!V:V,TCH!$A:$A,$A601)</f>
        <v>0</v>
      </c>
      <c r="AG601" s="17">
        <f>IF(AF601=0,0,(AF601*AVERAGEIFS($W:$W,$C:$C,$C601,$D:$D,$D601,$E:$E,$E601,$G:$G,$G601,$B:$B,_xlfn.MAXIFS($B:$B,$C:$C,$C601,$D:$D,$D601,$E:$E,$E601,$G:$G,$G601,$B:$B,"&lt;&gt;"&amp;$B601)))/1000)</f>
        <v>0</v>
      </c>
      <c r="AH601" s="17">
        <f>SUMIFS(TCH!Y:Y,TCH!$A:$A,$A601)</f>
        <v>0</v>
      </c>
      <c r="AI601" s="17">
        <f>IF(AH601=0,0,(AH601*AVERAGEIFS($W:$W,$C:$C,$C601,$D:$D,$D601,$E:$E,$E601,$G:$G,$G601,$B:$B,_xlfn.MAXIFS($B:$B,$C:$C,$C601,$D:$D,$D601,$E:$E,$E601,$G:$G,$G601,$B:$B,"&lt;&gt;"&amp;$B601)))/1000)</f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>
        <v>0</v>
      </c>
      <c r="AX601">
        <v>0</v>
      </c>
      <c r="AY601">
        <v>0</v>
      </c>
      <c r="AZ601">
        <v>0</v>
      </c>
    </row>
    <row r="602" spans="1:52" x14ac:dyDescent="0.25">
      <c r="A602" s="1" t="str">
        <f t="shared" si="9"/>
        <v>457331463B1R140</v>
      </c>
      <c r="B602" s="5">
        <v>45733</v>
      </c>
      <c r="C602" s="1">
        <v>146</v>
      </c>
      <c r="D602" s="4">
        <v>3</v>
      </c>
      <c r="E602" s="3" t="s">
        <v>52</v>
      </c>
      <c r="F602" s="2" t="s">
        <v>53</v>
      </c>
      <c r="G602" s="4">
        <v>40</v>
      </c>
      <c r="H602" s="4">
        <f>SUMIFS(Biometria!H:H,Biometria!$A:$A,$A602)</f>
        <v>15.71</v>
      </c>
      <c r="I602" s="6">
        <f>SUMIFS(Biometria!I:I,Biometria!$A:$A,$A602)</f>
        <v>16.440000000000001</v>
      </c>
      <c r="J602" s="6">
        <f>SUMIFS(Biometria!J:J,Biometria!$A:$A,$A602)</f>
        <v>0</v>
      </c>
      <c r="K602" s="2">
        <f>SUMIFS(Biometria!K:K,Biometria!$A:$A,$A602)</f>
        <v>2.82</v>
      </c>
      <c r="L602" s="1">
        <f>SUMIFS(Biometria!L:L,Biometria!$A:$A,$A602)</f>
        <v>0</v>
      </c>
      <c r="M602" s="1">
        <f>SUMIFS(Biometria!M:M,Biometria!$A:$A,$A602)</f>
        <v>0</v>
      </c>
      <c r="N602" s="1">
        <f>SUMIFS('A.T D0'!O:O,'A.T D0'!$A:$A,$A602)+SUMIFS('A.T D7'!O:O,'A.T D7'!$A:$A,$A602)+SUMIFS('A.T D22'!O:O,'A.T D22'!$A:$A,$A602)+SUMIFS('A.T D37'!O:O,'A.T D37'!$A:$A,$A602)+SUMIFS('A.T D52'!O:O,'A.T D52'!$A:$A,$A602)+SUMIFS('A.T D67'!O:O,'A.T D67'!$A:$A,$A602)</f>
        <v>5.2</v>
      </c>
      <c r="O602" s="1">
        <f>SUMIFS('A.T D0'!P:P,'A.T D0'!$A:$A,$A602)+SUMIFS('A.T D7'!P:P,'A.T D7'!$A:$A,$A602)+SUMIFS('A.T D22'!P:P,'A.T D22'!$A:$A,$A602)+SUMIFS('A.T D37'!P:P,'A.T D37'!$A:$A,$A602)+SUMIFS('A.T D52'!P:P,'A.T D52'!$A:$A,$A602)+SUMIFS('A.T D67'!P:P,'A.T D67'!$A:$A,$A602)</f>
        <v>17.77</v>
      </c>
      <c r="P602" s="1">
        <f>SUMIFS('A.T D0'!Q:Q,'A.T D0'!$A:$A,$A602)+SUMIFS('A.T D7'!Q:Q,'A.T D7'!$A:$A,$A602)+SUMIFS('A.T D22'!Q:Q,'A.T D22'!$A:$A,$A602)+SUMIFS('A.T D37'!Q:Q,'A.T D37'!$A:$A,$A602)+SUMIFS('A.T D52'!Q:Q,'A.T D52'!$A:$A,$A602)+SUMIFS('A.T D67'!Q:Q,'A.T D67'!$A:$A,$A602)</f>
        <v>14.72</v>
      </c>
      <c r="Q602" s="1">
        <f>SUMIFS('A.T D0'!R:R,'A.T D0'!$A:$A,$A602)+SUMIFS('A.T D7'!R:R,'A.T D7'!$A:$A,$A602)+SUMIFS('A.T D22'!R:R,'A.T D22'!$A:$A,$A602)+SUMIFS('A.T D37'!R:R,'A.T D37'!$A:$A,$A602)+SUMIFS('A.T D52'!R:R,'A.T D52'!$A:$A,$A602)+SUMIFS('A.T D67'!R:R,'A.T D67'!$A:$A,$A602)</f>
        <v>82.84</v>
      </c>
      <c r="R602" s="1">
        <f>SUMIFS('A.T D0'!S:S,'A.T D0'!$A:$A,$A602)+SUMIFS('A.T D7'!S:S,'A.T D7'!$A:$A,$A602)+SUMIFS('A.T D22'!S:S,'A.T D22'!$A:$A,$A602)+SUMIFS('A.T D37'!S:S,'A.T D37'!$A:$A,$A602)+SUMIFS('A.T D52'!S:S,'A.T D52'!$A:$A,$A602)+SUMIFS('A.T D67'!S:S,'A.T D67'!$A:$A,$A602)</f>
        <v>0.8</v>
      </c>
      <c r="S602" s="1">
        <f>SUMIFS('A.T D0'!T:T,'A.T D0'!$A:$A,$A602)+SUMIFS('A.T D7'!T:T,'A.T D7'!$A:$A,$A602)+SUMIFS('A.T D22'!T:T,'A.T D22'!$A:$A,$A602)+SUMIFS('A.T D37'!T:T,'A.T D37'!$A:$A,$A602)+SUMIFS('A.T D52'!T:T,'A.T D52'!$A:$A,$A602)+SUMIFS('A.T D67'!T:T,'A.T D67'!$A:$A,$A602)</f>
        <v>12.1152</v>
      </c>
      <c r="T602" s="1">
        <f>SUMIFS('A.T D0'!U:U,'A.T D0'!$A:$A,$A602)+SUMIFS('A.T D7'!U:U,'A.T D7'!$A:$A,$A602)+SUMIFS('A.T D22'!U:U,'A.T D22'!$A:$A,$A602)+SUMIFS('A.T D37'!U:U,'A.T D37'!$A:$A,$A602)+SUMIFS('A.T D52'!U:U,'A.T D52'!$A:$A,$A602)+SUMIFS('A.T D67'!U:U,'A.T D67'!$A:$A,$A602)</f>
        <v>0.66</v>
      </c>
      <c r="U602" s="1">
        <f>SUMIFS('A.T D0'!V:V,'A.T D0'!$A:$A,$A602)+SUMIFS('A.T D7'!V:V,'A.T D7'!$A:$A,$A602)+SUMIFS('A.T D22'!V:V,'A.T D22'!$A:$A,$A602)+SUMIFS('A.T D37'!V:V,'A.T D37'!$A:$A,$A602)+SUMIFS('A.T D52'!V:V,'A.T D52'!$A:$A,$A602)+SUMIFS('A.T D67'!V:V,'A.T D67'!$A:$A,$A602)</f>
        <v>13.63</v>
      </c>
      <c r="V602" s="1">
        <f>SUMIFS('A.T D0'!W:W,'A.T D0'!$A:$A,$A602)+SUMIFS('A.T D7'!W:W,'A.T D7'!$A:$A,$A602)+SUMIFS('A.T D22'!W:W,'A.T D22'!$A:$A,$A602)+SUMIFS('A.T D37'!W:W,'A.T D37'!$A:$A,$A602)+SUMIFS('A.T D52'!W:W,'A.T D52'!$A:$A,$A602)+SUMIFS('A.T D67'!W:W,'A.T D67'!$A:$A,$A602)</f>
        <v>3.5</v>
      </c>
      <c r="W602" s="1">
        <f>SUMIFS('A.T D0'!X:X,'A.T D0'!$A:$A,$A602)+SUMIFS('A.T D7'!X:X,'A.T D7'!$A:$A,$A602)+SUMIFS('A.T D22'!X:X,'A.T D22'!$A:$A,$A602)+SUMIFS('A.T D37'!X:X,'A.T D37'!$A:$A,$A602)+SUMIFS('A.T D52'!X:X,'A.T D52'!$A:$A,$A602)+SUMIFS('A.T D67'!X:X,'A.T D67'!$A:$A,$A602)</f>
        <v>122.73</v>
      </c>
      <c r="X602" s="17">
        <f>SUMIFS(TCH!J:J,TCH!$A:$A,$A602)</f>
        <v>0</v>
      </c>
      <c r="Y602" s="17">
        <f>IF(X602=0,0,(X602*AVERAGEIFS($W:$W,$C:$C,$C602,$D:$D,$D602,$E:$E,$E602,$G:$G,$G602,$B:$B,_xlfn.MAXIFS($B:$B,$C:$C,$C602,$D:$D,$D602,$E:$E,$E602,$G:$G,$G602,$B:$B,"&lt;&gt;"&amp;$B602)))/1000)</f>
        <v>0</v>
      </c>
      <c r="Z602" s="17">
        <f>SUMIFS(TCH!M:M,TCH!$A:$A,$A602)</f>
        <v>0</v>
      </c>
      <c r="AA602" s="17">
        <f>IF(Z602=0,0,(Z602*AVERAGEIFS($W:$W,$C:$C,$C602,$D:$D,$D602,$E:$E,$E602,$G:$G,$G602,$B:$B,_xlfn.MAXIFS($B:$B,$C:$C,$C602,$D:$D,$D602,$E:$E,$E602,$G:$G,$G602,$B:$B,"&lt;&gt;"&amp;$B602)))/1000)</f>
        <v>0</v>
      </c>
      <c r="AB602" s="17">
        <f>SUMIFS(TCH!P:P,TCH!$A:$A,$A602)</f>
        <v>0</v>
      </c>
      <c r="AC602" s="17">
        <f>IF(AB602=0,0,(AB602*AVERAGEIFS($W:$W,$C:$C,$C602,$D:$D,$D602,$E:$E,$E602,$G:$G,$G602,$B:$B,_xlfn.MAXIFS($B:$B,$C:$C,$C602,$D:$D,$D602,$E:$E,$E602,$G:$G,$G602,$B:$B,"&lt;&gt;"&amp;$B602)))/1000)</f>
        <v>0</v>
      </c>
      <c r="AD602" s="17">
        <f>SUMIFS(TCH!S:S,TCH!$A:$A,$A602)</f>
        <v>0</v>
      </c>
      <c r="AE602" s="17">
        <f>IF(AD602=0,0,(AD602*AVERAGEIFS($W:$W,$C:$C,$C602,$D:$D,$D602,$E:$E,$E602,$G:$G,$G602,$B:$B,_xlfn.MAXIFS($B:$B,$C:$C,$C602,$D:$D,$D602,$E:$E,$E602,$G:$G,$G602,$B:$B,"&lt;&gt;"&amp;$B602)))/1000)</f>
        <v>0</v>
      </c>
      <c r="AF602" s="17">
        <f>SUMIFS(TCH!V:V,TCH!$A:$A,$A602)</f>
        <v>0</v>
      </c>
      <c r="AG602" s="17">
        <f>IF(AF602=0,0,(AF602*AVERAGEIFS($W:$W,$C:$C,$C602,$D:$D,$D602,$E:$E,$E602,$G:$G,$G602,$B:$B,_xlfn.MAXIFS($B:$B,$C:$C,$C602,$D:$D,$D602,$E:$E,$E602,$G:$G,$G602,$B:$B,"&lt;&gt;"&amp;$B602)))/1000)</f>
        <v>0</v>
      </c>
      <c r="AH602" s="17">
        <f>SUMIFS(TCH!Y:Y,TCH!$A:$A,$A602)</f>
        <v>0</v>
      </c>
      <c r="AI602" s="17">
        <f>IF(AH602=0,0,(AH602*AVERAGEIFS($W:$W,$C:$C,$C602,$D:$D,$D602,$E:$E,$E602,$G:$G,$G602,$B:$B,_xlfn.MAXIFS($B:$B,$C:$C,$C602,$D:$D,$D602,$E:$E,$E602,$G:$G,$G602,$B:$B,"&lt;&gt;"&amp;$B602)))/1000)</f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>
        <v>0</v>
      </c>
      <c r="AX602">
        <v>0</v>
      </c>
      <c r="AY602">
        <v>0</v>
      </c>
      <c r="AZ602">
        <v>0</v>
      </c>
    </row>
    <row r="603" spans="1:52" x14ac:dyDescent="0.25">
      <c r="A603" s="1" t="str">
        <f t="shared" si="9"/>
        <v>457331463B1R240</v>
      </c>
      <c r="B603" s="5">
        <v>45733</v>
      </c>
      <c r="C603" s="1">
        <v>146</v>
      </c>
      <c r="D603" s="4">
        <v>3</v>
      </c>
      <c r="E603" s="3" t="s">
        <v>52</v>
      </c>
      <c r="F603" s="2" t="s">
        <v>54</v>
      </c>
      <c r="G603" s="4">
        <v>40</v>
      </c>
      <c r="H603" s="4">
        <f>SUMIFS(Biometria!H:H,Biometria!$A:$A,$A603)</f>
        <v>17.29</v>
      </c>
      <c r="I603" s="6">
        <f>SUMIFS(Biometria!I:I,Biometria!$A:$A,$A603)</f>
        <v>0</v>
      </c>
      <c r="J603" s="6">
        <f>SUMIFS(Biometria!J:J,Biometria!$A:$A,$A603)</f>
        <v>0</v>
      </c>
      <c r="K603" s="2">
        <f>SUMIFS(Biometria!K:K,Biometria!$A:$A,$A603)</f>
        <v>0</v>
      </c>
      <c r="L603" s="1">
        <f>SUMIFS(Biometria!L:L,Biometria!$A:$A,$A603)</f>
        <v>0</v>
      </c>
      <c r="M603" s="1">
        <f>SUMIFS(Biometria!M:M,Biometria!$A:$A,$A603)</f>
        <v>0</v>
      </c>
      <c r="N603" s="1">
        <f>SUMIFS('A.T D0'!O:O,'A.T D0'!$A:$A,$A603)+SUMIFS('A.T D7'!O:O,'A.T D7'!$A:$A,$A603)+SUMIFS('A.T D22'!O:O,'A.T D22'!$A:$A,$A603)+SUMIFS('A.T D37'!O:O,'A.T D37'!$A:$A,$A603)+SUMIFS('A.T D52'!O:O,'A.T D52'!$A:$A,$A603)+SUMIFS('A.T D67'!O:O,'A.T D67'!$A:$A,$A603)</f>
        <v>5.2</v>
      </c>
      <c r="O603" s="1">
        <f>SUMIFS('A.T D0'!P:P,'A.T D0'!$A:$A,$A603)+SUMIFS('A.T D7'!P:P,'A.T D7'!$A:$A,$A603)+SUMIFS('A.T D22'!P:P,'A.T D22'!$A:$A,$A603)+SUMIFS('A.T D37'!P:P,'A.T D37'!$A:$A,$A603)+SUMIFS('A.T D52'!P:P,'A.T D52'!$A:$A,$A603)+SUMIFS('A.T D67'!P:P,'A.T D67'!$A:$A,$A603)</f>
        <v>17.82</v>
      </c>
      <c r="P603" s="1">
        <f>SUMIFS('A.T D0'!Q:Q,'A.T D0'!$A:$A,$A603)+SUMIFS('A.T D7'!Q:Q,'A.T D7'!$A:$A,$A603)+SUMIFS('A.T D22'!Q:Q,'A.T D22'!$A:$A,$A603)+SUMIFS('A.T D37'!Q:Q,'A.T D37'!$A:$A,$A603)+SUMIFS('A.T D52'!Q:Q,'A.T D52'!$A:$A,$A603)+SUMIFS('A.T D67'!Q:Q,'A.T D67'!$A:$A,$A603)</f>
        <v>14.77</v>
      </c>
      <c r="Q603" s="1">
        <f>SUMIFS('A.T D0'!R:R,'A.T D0'!$A:$A,$A603)+SUMIFS('A.T D7'!R:R,'A.T D7'!$A:$A,$A603)+SUMIFS('A.T D22'!R:R,'A.T D22'!$A:$A,$A603)+SUMIFS('A.T D37'!R:R,'A.T D37'!$A:$A,$A603)+SUMIFS('A.T D52'!R:R,'A.T D52'!$A:$A,$A603)+SUMIFS('A.T D67'!R:R,'A.T D67'!$A:$A,$A603)</f>
        <v>82.88</v>
      </c>
      <c r="R603" s="1">
        <f>SUMIFS('A.T D0'!S:S,'A.T D0'!$A:$A,$A603)+SUMIFS('A.T D7'!S:S,'A.T D7'!$A:$A,$A603)+SUMIFS('A.T D22'!S:S,'A.T D22'!$A:$A,$A603)+SUMIFS('A.T D37'!S:S,'A.T D37'!$A:$A,$A603)+SUMIFS('A.T D52'!S:S,'A.T D52'!$A:$A,$A603)+SUMIFS('A.T D67'!S:S,'A.T D67'!$A:$A,$A603)</f>
        <v>0.8</v>
      </c>
      <c r="S603" s="1">
        <f>SUMIFS('A.T D0'!T:T,'A.T D0'!$A:$A,$A603)+SUMIFS('A.T D7'!T:T,'A.T D7'!$A:$A,$A603)+SUMIFS('A.T D22'!T:T,'A.T D22'!$A:$A,$A603)+SUMIFS('A.T D37'!T:T,'A.T D37'!$A:$A,$A603)+SUMIFS('A.T D52'!T:T,'A.T D52'!$A:$A,$A603)+SUMIFS('A.T D67'!T:T,'A.T D67'!$A:$A,$A603)</f>
        <v>12.055899999999999</v>
      </c>
      <c r="T603" s="1">
        <f>SUMIFS('A.T D0'!U:U,'A.T D0'!$A:$A,$A603)+SUMIFS('A.T D7'!U:U,'A.T D7'!$A:$A,$A603)+SUMIFS('A.T D22'!U:U,'A.T D22'!$A:$A,$A603)+SUMIFS('A.T D37'!U:U,'A.T D37'!$A:$A,$A603)+SUMIFS('A.T D52'!U:U,'A.T D52'!$A:$A,$A603)+SUMIFS('A.T D67'!U:U,'A.T D67'!$A:$A,$A603)</f>
        <v>0.65</v>
      </c>
      <c r="U603" s="1">
        <f>SUMIFS('A.T D0'!V:V,'A.T D0'!$A:$A,$A603)+SUMIFS('A.T D7'!V:V,'A.T D7'!$A:$A,$A603)+SUMIFS('A.T D22'!V:V,'A.T D22'!$A:$A,$A603)+SUMIFS('A.T D37'!V:V,'A.T D37'!$A:$A,$A603)+SUMIFS('A.T D52'!V:V,'A.T D52'!$A:$A,$A603)+SUMIFS('A.T D67'!V:V,'A.T D67'!$A:$A,$A603)</f>
        <v>14.1</v>
      </c>
      <c r="V603" s="1">
        <f>SUMIFS('A.T D0'!W:W,'A.T D0'!$A:$A,$A603)+SUMIFS('A.T D7'!W:W,'A.T D7'!$A:$A,$A603)+SUMIFS('A.T D22'!W:W,'A.T D22'!$A:$A,$A603)+SUMIFS('A.T D37'!W:W,'A.T D37'!$A:$A,$A603)+SUMIFS('A.T D52'!W:W,'A.T D52'!$A:$A,$A603)+SUMIFS('A.T D67'!W:W,'A.T D67'!$A:$A,$A603)</f>
        <v>2.94</v>
      </c>
      <c r="W603" s="1">
        <f>SUMIFS('A.T D0'!X:X,'A.T D0'!$A:$A,$A603)+SUMIFS('A.T D7'!X:X,'A.T D7'!$A:$A,$A603)+SUMIFS('A.T D22'!X:X,'A.T D22'!$A:$A,$A603)+SUMIFS('A.T D37'!X:X,'A.T D37'!$A:$A,$A603)+SUMIFS('A.T D52'!X:X,'A.T D52'!$A:$A,$A603)+SUMIFS('A.T D67'!X:X,'A.T D67'!$A:$A,$A603)</f>
        <v>122.07</v>
      </c>
      <c r="X603" s="17">
        <f>SUMIFS(TCH!J:J,TCH!$A:$A,$A603)</f>
        <v>0</v>
      </c>
      <c r="Y603" s="17">
        <f>IF(X603=0,0,(X603*AVERAGEIFS($W:$W,$C:$C,$C603,$D:$D,$D603,$E:$E,$E603,$G:$G,$G603,$B:$B,_xlfn.MAXIFS($B:$B,$C:$C,$C603,$D:$D,$D603,$E:$E,$E603,$G:$G,$G603,$B:$B,"&lt;&gt;"&amp;$B603)))/1000)</f>
        <v>0</v>
      </c>
      <c r="Z603" s="17">
        <f>SUMIFS(TCH!M:M,TCH!$A:$A,$A603)</f>
        <v>0</v>
      </c>
      <c r="AA603" s="17">
        <f>IF(Z603=0,0,(Z603*AVERAGEIFS($W:$W,$C:$C,$C603,$D:$D,$D603,$E:$E,$E603,$G:$G,$G603,$B:$B,_xlfn.MAXIFS($B:$B,$C:$C,$C603,$D:$D,$D603,$E:$E,$E603,$G:$G,$G603,$B:$B,"&lt;&gt;"&amp;$B603)))/1000)</f>
        <v>0</v>
      </c>
      <c r="AB603" s="17">
        <f>SUMIFS(TCH!P:P,TCH!$A:$A,$A603)</f>
        <v>0</v>
      </c>
      <c r="AC603" s="17">
        <f>IF(AB603=0,0,(AB603*AVERAGEIFS($W:$W,$C:$C,$C603,$D:$D,$D603,$E:$E,$E603,$G:$G,$G603,$B:$B,_xlfn.MAXIFS($B:$B,$C:$C,$C603,$D:$D,$D603,$E:$E,$E603,$G:$G,$G603,$B:$B,"&lt;&gt;"&amp;$B603)))/1000)</f>
        <v>0</v>
      </c>
      <c r="AD603" s="17">
        <f>SUMIFS(TCH!S:S,TCH!$A:$A,$A603)</f>
        <v>0</v>
      </c>
      <c r="AE603" s="17">
        <f>IF(AD603=0,0,(AD603*AVERAGEIFS($W:$W,$C:$C,$C603,$D:$D,$D603,$E:$E,$E603,$G:$G,$G603,$B:$B,_xlfn.MAXIFS($B:$B,$C:$C,$C603,$D:$D,$D603,$E:$E,$E603,$G:$G,$G603,$B:$B,"&lt;&gt;"&amp;$B603)))/1000)</f>
        <v>0</v>
      </c>
      <c r="AF603" s="17">
        <f>SUMIFS(TCH!V:V,TCH!$A:$A,$A603)</f>
        <v>0</v>
      </c>
      <c r="AG603" s="17">
        <f>IF(AF603=0,0,(AF603*AVERAGEIFS($W:$W,$C:$C,$C603,$D:$D,$D603,$E:$E,$E603,$G:$G,$G603,$B:$B,_xlfn.MAXIFS($B:$B,$C:$C,$C603,$D:$D,$D603,$E:$E,$E603,$G:$G,$G603,$B:$B,"&lt;&gt;"&amp;$B603)))/1000)</f>
        <v>0</v>
      </c>
      <c r="AH603" s="17">
        <f>SUMIFS(TCH!Y:Y,TCH!$A:$A,$A603)</f>
        <v>0</v>
      </c>
      <c r="AI603" s="17">
        <f>IF(AH603=0,0,(AH603*AVERAGEIFS($W:$W,$C:$C,$C603,$D:$D,$D603,$E:$E,$E603,$G:$G,$G603,$B:$B,_xlfn.MAXIFS($B:$B,$C:$C,$C603,$D:$D,$D603,$E:$E,$E603,$G:$G,$G603,$B:$B,"&lt;&gt;"&amp;$B603)))/1000)</f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>
        <v>0</v>
      </c>
      <c r="AX603">
        <v>0</v>
      </c>
      <c r="AY603">
        <v>0</v>
      </c>
      <c r="AZ603">
        <v>0</v>
      </c>
    </row>
    <row r="604" spans="1:52" x14ac:dyDescent="0.25">
      <c r="A604" s="1" t="str">
        <f t="shared" si="9"/>
        <v>457331463B1R340</v>
      </c>
      <c r="B604" s="5">
        <v>45733</v>
      </c>
      <c r="C604" s="1">
        <v>146</v>
      </c>
      <c r="D604" s="4">
        <v>3</v>
      </c>
      <c r="E604" s="3" t="s">
        <v>52</v>
      </c>
      <c r="F604" s="2" t="s">
        <v>55</v>
      </c>
      <c r="G604" s="4">
        <v>40</v>
      </c>
      <c r="H604" s="4">
        <f>SUMIFS(Biometria!H:H,Biometria!$A:$A,$A604)</f>
        <v>16.32</v>
      </c>
      <c r="I604" s="6">
        <f>SUMIFS(Biometria!I:I,Biometria!$A:$A,$A604)</f>
        <v>0</v>
      </c>
      <c r="J604" s="6">
        <f>SUMIFS(Biometria!J:J,Biometria!$A:$A,$A604)</f>
        <v>0</v>
      </c>
      <c r="K604" s="2">
        <f>SUMIFS(Biometria!K:K,Biometria!$A:$A,$A604)</f>
        <v>0</v>
      </c>
      <c r="L604" s="1">
        <f>SUMIFS(Biometria!L:L,Biometria!$A:$A,$A604)</f>
        <v>0</v>
      </c>
      <c r="M604" s="1">
        <f>SUMIFS(Biometria!M:M,Biometria!$A:$A,$A604)</f>
        <v>0</v>
      </c>
      <c r="N604" s="1">
        <f>SUMIFS('A.T D0'!O:O,'A.T D0'!$A:$A,$A604)+SUMIFS('A.T D7'!O:O,'A.T D7'!$A:$A,$A604)+SUMIFS('A.T D22'!O:O,'A.T D22'!$A:$A,$A604)+SUMIFS('A.T D37'!O:O,'A.T D37'!$A:$A,$A604)+SUMIFS('A.T D52'!O:O,'A.T D52'!$A:$A,$A604)+SUMIFS('A.T D67'!O:O,'A.T D67'!$A:$A,$A604)</f>
        <v>5.0999999999999996</v>
      </c>
      <c r="O604" s="1">
        <f>SUMIFS('A.T D0'!P:P,'A.T D0'!$A:$A,$A604)+SUMIFS('A.T D7'!P:P,'A.T D7'!$A:$A,$A604)+SUMIFS('A.T D22'!P:P,'A.T D22'!$A:$A,$A604)+SUMIFS('A.T D37'!P:P,'A.T D37'!$A:$A,$A604)+SUMIFS('A.T D52'!P:P,'A.T D52'!$A:$A,$A604)+SUMIFS('A.T D67'!P:P,'A.T D67'!$A:$A,$A604)</f>
        <v>18</v>
      </c>
      <c r="P604" s="1">
        <f>SUMIFS('A.T D0'!Q:Q,'A.T D0'!$A:$A,$A604)+SUMIFS('A.T D7'!Q:Q,'A.T D7'!$A:$A,$A604)+SUMIFS('A.T D22'!Q:Q,'A.T D22'!$A:$A,$A604)+SUMIFS('A.T D37'!Q:Q,'A.T D37'!$A:$A,$A604)+SUMIFS('A.T D52'!Q:Q,'A.T D52'!$A:$A,$A604)+SUMIFS('A.T D67'!Q:Q,'A.T D67'!$A:$A,$A604)</f>
        <v>15.14</v>
      </c>
      <c r="Q604" s="1">
        <f>SUMIFS('A.T D0'!R:R,'A.T D0'!$A:$A,$A604)+SUMIFS('A.T D7'!R:R,'A.T D7'!$A:$A,$A604)+SUMIFS('A.T D22'!R:R,'A.T D22'!$A:$A,$A604)+SUMIFS('A.T D37'!R:R,'A.T D37'!$A:$A,$A604)+SUMIFS('A.T D52'!R:R,'A.T D52'!$A:$A,$A604)+SUMIFS('A.T D67'!R:R,'A.T D67'!$A:$A,$A604)</f>
        <v>84.11</v>
      </c>
      <c r="R604" s="1">
        <f>SUMIFS('A.T D0'!S:S,'A.T D0'!$A:$A,$A604)+SUMIFS('A.T D7'!S:S,'A.T D7'!$A:$A,$A604)+SUMIFS('A.T D22'!S:S,'A.T D22'!$A:$A,$A604)+SUMIFS('A.T D37'!S:S,'A.T D37'!$A:$A,$A604)+SUMIFS('A.T D52'!S:S,'A.T D52'!$A:$A,$A604)+SUMIFS('A.T D67'!S:S,'A.T D67'!$A:$A,$A604)</f>
        <v>0.76</v>
      </c>
      <c r="S604" s="1">
        <f>SUMIFS('A.T D0'!T:T,'A.T D0'!$A:$A,$A604)+SUMIFS('A.T D7'!T:T,'A.T D7'!$A:$A,$A604)+SUMIFS('A.T D22'!T:T,'A.T D22'!$A:$A,$A604)+SUMIFS('A.T D37'!T:T,'A.T D37'!$A:$A,$A604)+SUMIFS('A.T D52'!T:T,'A.T D52'!$A:$A,$A604)+SUMIFS('A.T D67'!T:T,'A.T D67'!$A:$A,$A604)</f>
        <v>12.432399999999999</v>
      </c>
      <c r="T604" s="1">
        <f>SUMIFS('A.T D0'!U:U,'A.T D0'!$A:$A,$A604)+SUMIFS('A.T D7'!U:U,'A.T D7'!$A:$A,$A604)+SUMIFS('A.T D22'!U:U,'A.T D22'!$A:$A,$A604)+SUMIFS('A.T D37'!U:U,'A.T D37'!$A:$A,$A604)+SUMIFS('A.T D52'!U:U,'A.T D52'!$A:$A,$A604)+SUMIFS('A.T D67'!U:U,'A.T D67'!$A:$A,$A604)</f>
        <v>0.62</v>
      </c>
      <c r="U604" s="1">
        <f>SUMIFS('A.T D0'!V:V,'A.T D0'!$A:$A,$A604)+SUMIFS('A.T D7'!V:V,'A.T D7'!$A:$A,$A604)+SUMIFS('A.T D22'!V:V,'A.T D22'!$A:$A,$A604)+SUMIFS('A.T D37'!V:V,'A.T D37'!$A:$A,$A604)+SUMIFS('A.T D52'!V:V,'A.T D52'!$A:$A,$A604)+SUMIFS('A.T D67'!V:V,'A.T D67'!$A:$A,$A604)</f>
        <v>13.76</v>
      </c>
      <c r="V604" s="1">
        <f>SUMIFS('A.T D0'!W:W,'A.T D0'!$A:$A,$A604)+SUMIFS('A.T D7'!W:W,'A.T D7'!$A:$A,$A604)+SUMIFS('A.T D22'!W:W,'A.T D22'!$A:$A,$A604)+SUMIFS('A.T D37'!W:W,'A.T D37'!$A:$A,$A604)+SUMIFS('A.T D52'!W:W,'A.T D52'!$A:$A,$A604)+SUMIFS('A.T D67'!W:W,'A.T D67'!$A:$A,$A604)</f>
        <v>5.77</v>
      </c>
      <c r="W604" s="1">
        <f>SUMIFS('A.T D0'!X:X,'A.T D0'!$A:$A,$A604)+SUMIFS('A.T D7'!X:X,'A.T D7'!$A:$A,$A604)+SUMIFS('A.T D22'!X:X,'A.T D22'!$A:$A,$A604)+SUMIFS('A.T D37'!X:X,'A.T D37'!$A:$A,$A604)+SUMIFS('A.T D52'!X:X,'A.T D52'!$A:$A,$A604)+SUMIFS('A.T D67'!X:X,'A.T D67'!$A:$A,$A604)</f>
        <v>125.42</v>
      </c>
      <c r="X604" s="17">
        <f>SUMIFS(TCH!J:J,TCH!$A:$A,$A604)</f>
        <v>0</v>
      </c>
      <c r="Y604" s="17">
        <f>IF(X604=0,0,(X604*AVERAGEIFS($W:$W,$C:$C,$C604,$D:$D,$D604,$E:$E,$E604,$G:$G,$G604,$B:$B,_xlfn.MAXIFS($B:$B,$C:$C,$C604,$D:$D,$D604,$E:$E,$E604,$G:$G,$G604,$B:$B,"&lt;&gt;"&amp;$B604)))/1000)</f>
        <v>0</v>
      </c>
      <c r="Z604" s="17">
        <f>SUMIFS(TCH!M:M,TCH!$A:$A,$A604)</f>
        <v>0</v>
      </c>
      <c r="AA604" s="17">
        <f>IF(Z604=0,0,(Z604*AVERAGEIFS($W:$W,$C:$C,$C604,$D:$D,$D604,$E:$E,$E604,$G:$G,$G604,$B:$B,_xlfn.MAXIFS($B:$B,$C:$C,$C604,$D:$D,$D604,$E:$E,$E604,$G:$G,$G604,$B:$B,"&lt;&gt;"&amp;$B604)))/1000)</f>
        <v>0</v>
      </c>
      <c r="AB604" s="17">
        <f>SUMIFS(TCH!P:P,TCH!$A:$A,$A604)</f>
        <v>0</v>
      </c>
      <c r="AC604" s="17">
        <f>IF(AB604=0,0,(AB604*AVERAGEIFS($W:$W,$C:$C,$C604,$D:$D,$D604,$E:$E,$E604,$G:$G,$G604,$B:$B,_xlfn.MAXIFS($B:$B,$C:$C,$C604,$D:$D,$D604,$E:$E,$E604,$G:$G,$G604,$B:$B,"&lt;&gt;"&amp;$B604)))/1000)</f>
        <v>0</v>
      </c>
      <c r="AD604" s="17">
        <f>SUMIFS(TCH!S:S,TCH!$A:$A,$A604)</f>
        <v>0</v>
      </c>
      <c r="AE604" s="17">
        <f>IF(AD604=0,0,(AD604*AVERAGEIFS($W:$W,$C:$C,$C604,$D:$D,$D604,$E:$E,$E604,$G:$G,$G604,$B:$B,_xlfn.MAXIFS($B:$B,$C:$C,$C604,$D:$D,$D604,$E:$E,$E604,$G:$G,$G604,$B:$B,"&lt;&gt;"&amp;$B604)))/1000)</f>
        <v>0</v>
      </c>
      <c r="AF604" s="17">
        <f>SUMIFS(TCH!V:V,TCH!$A:$A,$A604)</f>
        <v>0</v>
      </c>
      <c r="AG604" s="17">
        <f>IF(AF604=0,0,(AF604*AVERAGEIFS($W:$W,$C:$C,$C604,$D:$D,$D604,$E:$E,$E604,$G:$G,$G604,$B:$B,_xlfn.MAXIFS($B:$B,$C:$C,$C604,$D:$D,$D604,$E:$E,$E604,$G:$G,$G604,$B:$B,"&lt;&gt;"&amp;$B604)))/1000)</f>
        <v>0</v>
      </c>
      <c r="AH604" s="17">
        <f>SUMIFS(TCH!Y:Y,TCH!$A:$A,$A604)</f>
        <v>0</v>
      </c>
      <c r="AI604" s="17">
        <f>IF(AH604=0,0,(AH604*AVERAGEIFS($W:$W,$C:$C,$C604,$D:$D,$D604,$E:$E,$E604,$G:$G,$G604,$B:$B,_xlfn.MAXIFS($B:$B,$C:$C,$C604,$D:$D,$D604,$E:$E,$E604,$G:$G,$G604,$B:$B,"&lt;&gt;"&amp;$B604)))/1000)</f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>
        <v>0</v>
      </c>
      <c r="AX604">
        <v>0</v>
      </c>
      <c r="AY604">
        <v>0</v>
      </c>
      <c r="AZ604">
        <v>0</v>
      </c>
    </row>
    <row r="605" spans="1:52" x14ac:dyDescent="0.25">
      <c r="A605" s="1" t="str">
        <f t="shared" si="9"/>
        <v>457331463B3R143</v>
      </c>
      <c r="B605" s="5">
        <v>45733</v>
      </c>
      <c r="C605" s="1">
        <v>146</v>
      </c>
      <c r="D605" s="1">
        <v>3</v>
      </c>
      <c r="E605" s="3" t="s">
        <v>56</v>
      </c>
      <c r="F605" s="2" t="s">
        <v>53</v>
      </c>
      <c r="G605" s="4">
        <v>43</v>
      </c>
      <c r="H605" s="4">
        <f>SUMIFS(Biometria!H:H,Biometria!$A:$A,$A605)</f>
        <v>16.62</v>
      </c>
      <c r="I605" s="6">
        <f>SUMIFS(Biometria!I:I,Biometria!$A:$A,$A605)</f>
        <v>17.099999999999998</v>
      </c>
      <c r="J605" s="6">
        <f>SUMIFS(Biometria!J:J,Biometria!$A:$A,$A605)</f>
        <v>0</v>
      </c>
      <c r="K605" s="2">
        <f>SUMIFS(Biometria!K:K,Biometria!$A:$A,$A605)</f>
        <v>2.56</v>
      </c>
      <c r="L605" s="1">
        <f>SUMIFS(Biometria!L:L,Biometria!$A:$A,$A605)</f>
        <v>0</v>
      </c>
      <c r="M605" s="1">
        <f>SUMIFS(Biometria!M:M,Biometria!$A:$A,$A605)</f>
        <v>0</v>
      </c>
      <c r="N605" s="1">
        <f>SUMIFS('A.T D0'!O:O,'A.T D0'!$A:$A,$A605)+SUMIFS('A.T D7'!O:O,'A.T D7'!$A:$A,$A605)+SUMIFS('A.T D22'!O:O,'A.T D22'!$A:$A,$A605)+SUMIFS('A.T D37'!O:O,'A.T D37'!$A:$A,$A605)+SUMIFS('A.T D52'!O:O,'A.T D52'!$A:$A,$A605)+SUMIFS('A.T D67'!O:O,'A.T D67'!$A:$A,$A605)</f>
        <v>5.2</v>
      </c>
      <c r="O605" s="1">
        <f>SUMIFS('A.T D0'!P:P,'A.T D0'!$A:$A,$A605)+SUMIFS('A.T D7'!P:P,'A.T D7'!$A:$A,$A605)+SUMIFS('A.T D22'!P:P,'A.T D22'!$A:$A,$A605)+SUMIFS('A.T D37'!P:P,'A.T D37'!$A:$A,$A605)+SUMIFS('A.T D52'!P:P,'A.T D52'!$A:$A,$A605)+SUMIFS('A.T D67'!P:P,'A.T D67'!$A:$A,$A605)</f>
        <v>18.170000000000002</v>
      </c>
      <c r="P605" s="1">
        <f>SUMIFS('A.T D0'!Q:Q,'A.T D0'!$A:$A,$A605)+SUMIFS('A.T D7'!Q:Q,'A.T D7'!$A:$A,$A605)+SUMIFS('A.T D22'!Q:Q,'A.T D22'!$A:$A,$A605)+SUMIFS('A.T D37'!Q:Q,'A.T D37'!$A:$A,$A605)+SUMIFS('A.T D52'!Q:Q,'A.T D52'!$A:$A,$A605)+SUMIFS('A.T D67'!Q:Q,'A.T D67'!$A:$A,$A605)</f>
        <v>15.05</v>
      </c>
      <c r="Q605" s="1">
        <f>SUMIFS('A.T D0'!R:R,'A.T D0'!$A:$A,$A605)+SUMIFS('A.T D7'!R:R,'A.T D7'!$A:$A,$A605)+SUMIFS('A.T D22'!R:R,'A.T D22'!$A:$A,$A605)+SUMIFS('A.T D37'!R:R,'A.T D37'!$A:$A,$A605)+SUMIFS('A.T D52'!R:R,'A.T D52'!$A:$A,$A605)+SUMIFS('A.T D67'!R:R,'A.T D67'!$A:$A,$A605)</f>
        <v>82.83</v>
      </c>
      <c r="R605" s="1">
        <f>SUMIFS('A.T D0'!S:S,'A.T D0'!$A:$A,$A605)+SUMIFS('A.T D7'!S:S,'A.T D7'!$A:$A,$A605)+SUMIFS('A.T D22'!S:S,'A.T D22'!$A:$A,$A605)+SUMIFS('A.T D37'!S:S,'A.T D37'!$A:$A,$A605)+SUMIFS('A.T D52'!S:S,'A.T D52'!$A:$A,$A605)+SUMIFS('A.T D67'!S:S,'A.T D67'!$A:$A,$A605)</f>
        <v>0.8</v>
      </c>
      <c r="S605" s="1">
        <f>SUMIFS('A.T D0'!T:T,'A.T D0'!$A:$A,$A605)+SUMIFS('A.T D7'!T:T,'A.T D7'!$A:$A,$A605)+SUMIFS('A.T D22'!T:T,'A.T D22'!$A:$A,$A605)+SUMIFS('A.T D37'!T:T,'A.T D37'!$A:$A,$A605)+SUMIFS('A.T D52'!T:T,'A.T D52'!$A:$A,$A605)+SUMIFS('A.T D67'!T:T,'A.T D67'!$A:$A,$A605)</f>
        <v>12.4305</v>
      </c>
      <c r="T605" s="1">
        <f>SUMIFS('A.T D0'!U:U,'A.T D0'!$A:$A,$A605)+SUMIFS('A.T D7'!U:U,'A.T D7'!$A:$A,$A605)+SUMIFS('A.T D22'!U:U,'A.T D22'!$A:$A,$A605)+SUMIFS('A.T D37'!U:U,'A.T D37'!$A:$A,$A605)+SUMIFS('A.T D52'!U:U,'A.T D52'!$A:$A,$A605)+SUMIFS('A.T D67'!U:U,'A.T D67'!$A:$A,$A605)</f>
        <v>0.66</v>
      </c>
      <c r="U605" s="1">
        <f>SUMIFS('A.T D0'!V:V,'A.T D0'!$A:$A,$A605)+SUMIFS('A.T D7'!V:V,'A.T D7'!$A:$A,$A605)+SUMIFS('A.T D22'!V:V,'A.T D22'!$A:$A,$A605)+SUMIFS('A.T D37'!V:V,'A.T D37'!$A:$A,$A605)+SUMIFS('A.T D52'!V:V,'A.T D52'!$A:$A,$A605)+SUMIFS('A.T D67'!V:V,'A.T D67'!$A:$A,$A605)</f>
        <v>13.43</v>
      </c>
      <c r="V605" s="1">
        <f>SUMIFS('A.T D0'!W:W,'A.T D0'!$A:$A,$A605)+SUMIFS('A.T D7'!W:W,'A.T D7'!$A:$A,$A605)+SUMIFS('A.T D22'!W:W,'A.T D22'!$A:$A,$A605)+SUMIFS('A.T D37'!W:W,'A.T D37'!$A:$A,$A605)+SUMIFS('A.T D52'!W:W,'A.T D52'!$A:$A,$A605)+SUMIFS('A.T D67'!W:W,'A.T D67'!$A:$A,$A605)</f>
        <v>6.05</v>
      </c>
      <c r="W605" s="1">
        <f>SUMIFS('A.T D0'!X:X,'A.T D0'!$A:$A,$A605)+SUMIFS('A.T D7'!X:X,'A.T D7'!$A:$A,$A605)+SUMIFS('A.T D22'!X:X,'A.T D22'!$A:$A,$A605)+SUMIFS('A.T D37'!X:X,'A.T D37'!$A:$A,$A605)+SUMIFS('A.T D52'!X:X,'A.T D52'!$A:$A,$A605)+SUMIFS('A.T D67'!X:X,'A.T D67'!$A:$A,$A605)</f>
        <v>125.76</v>
      </c>
      <c r="X605" s="17">
        <f>SUMIFS(TCH!J:J,TCH!$A:$A,$A605)</f>
        <v>0</v>
      </c>
      <c r="Y605" s="17">
        <f>IF(X605=0,0,(X605*AVERAGEIFS($W:$W,$C:$C,$C605,$D:$D,$D605,$E:$E,$E605,$G:$G,$G605,$B:$B,_xlfn.MAXIFS($B:$B,$C:$C,$C605,$D:$D,$D605,$E:$E,$E605,$G:$G,$G605,$B:$B,"&lt;&gt;"&amp;$B605)))/1000)</f>
        <v>0</v>
      </c>
      <c r="Z605" s="17">
        <f>SUMIFS(TCH!M:M,TCH!$A:$A,$A605)</f>
        <v>0</v>
      </c>
      <c r="AA605" s="17">
        <f>IF(Z605=0,0,(Z605*AVERAGEIFS($W:$W,$C:$C,$C605,$D:$D,$D605,$E:$E,$E605,$G:$G,$G605,$B:$B,_xlfn.MAXIFS($B:$B,$C:$C,$C605,$D:$D,$D605,$E:$E,$E605,$G:$G,$G605,$B:$B,"&lt;&gt;"&amp;$B605)))/1000)</f>
        <v>0</v>
      </c>
      <c r="AB605" s="17">
        <f>SUMIFS(TCH!P:P,TCH!$A:$A,$A605)</f>
        <v>0</v>
      </c>
      <c r="AC605" s="17">
        <f>IF(AB605=0,0,(AB605*AVERAGEIFS($W:$W,$C:$C,$C605,$D:$D,$D605,$E:$E,$E605,$G:$G,$G605,$B:$B,_xlfn.MAXIFS($B:$B,$C:$C,$C605,$D:$D,$D605,$E:$E,$E605,$G:$G,$G605,$B:$B,"&lt;&gt;"&amp;$B605)))/1000)</f>
        <v>0</v>
      </c>
      <c r="AD605" s="17">
        <f>SUMIFS(TCH!S:S,TCH!$A:$A,$A605)</f>
        <v>0</v>
      </c>
      <c r="AE605" s="17">
        <f>IF(AD605=0,0,(AD605*AVERAGEIFS($W:$W,$C:$C,$C605,$D:$D,$D605,$E:$E,$E605,$G:$G,$G605,$B:$B,_xlfn.MAXIFS($B:$B,$C:$C,$C605,$D:$D,$D605,$E:$E,$E605,$G:$G,$G605,$B:$B,"&lt;&gt;"&amp;$B605)))/1000)</f>
        <v>0</v>
      </c>
      <c r="AF605" s="17">
        <f>SUMIFS(TCH!V:V,TCH!$A:$A,$A605)</f>
        <v>0</v>
      </c>
      <c r="AG605" s="17">
        <f>IF(AF605=0,0,(AF605*AVERAGEIFS($W:$W,$C:$C,$C605,$D:$D,$D605,$E:$E,$E605,$G:$G,$G605,$B:$B,_xlfn.MAXIFS($B:$B,$C:$C,$C605,$D:$D,$D605,$E:$E,$E605,$G:$G,$G605,$B:$B,"&lt;&gt;"&amp;$B605)))/1000)</f>
        <v>0</v>
      </c>
      <c r="AH605" s="17">
        <f>SUMIFS(TCH!Y:Y,TCH!$A:$A,$A605)</f>
        <v>0</v>
      </c>
      <c r="AI605" s="17">
        <f>IF(AH605=0,0,(AH605*AVERAGEIFS($W:$W,$C:$C,$C605,$D:$D,$D605,$E:$E,$E605,$G:$G,$G605,$B:$B,_xlfn.MAXIFS($B:$B,$C:$C,$C605,$D:$D,$D605,$E:$E,$E605,$G:$G,$G605,$B:$B,"&lt;&gt;"&amp;$B605)))/1000)</f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>
        <v>0</v>
      </c>
      <c r="AX605">
        <v>0</v>
      </c>
      <c r="AY605">
        <v>0</v>
      </c>
      <c r="AZ605">
        <v>0</v>
      </c>
    </row>
    <row r="606" spans="1:52" x14ac:dyDescent="0.25">
      <c r="A606" s="1" t="str">
        <f t="shared" si="9"/>
        <v>457331463B3R243</v>
      </c>
      <c r="B606" s="5">
        <v>45733</v>
      </c>
      <c r="C606" s="1">
        <v>146</v>
      </c>
      <c r="D606" s="1">
        <v>3</v>
      </c>
      <c r="E606" s="3" t="s">
        <v>56</v>
      </c>
      <c r="F606" s="2" t="s">
        <v>54</v>
      </c>
      <c r="G606" s="4">
        <v>43</v>
      </c>
      <c r="H606" s="4">
        <f>SUMIFS(Biometria!H:H,Biometria!$A:$A,$A606)</f>
        <v>20.149999999999999</v>
      </c>
      <c r="I606" s="6">
        <f>SUMIFS(Biometria!I:I,Biometria!$A:$A,$A606)</f>
        <v>0</v>
      </c>
      <c r="J606" s="6">
        <f>SUMIFS(Biometria!J:J,Biometria!$A:$A,$A606)</f>
        <v>0</v>
      </c>
      <c r="K606" s="2">
        <f>SUMIFS(Biometria!K:K,Biometria!$A:$A,$A606)</f>
        <v>0</v>
      </c>
      <c r="L606" s="1">
        <f>SUMIFS(Biometria!L:L,Biometria!$A:$A,$A606)</f>
        <v>0</v>
      </c>
      <c r="M606" s="1">
        <f>SUMIFS(Biometria!M:M,Biometria!$A:$A,$A606)</f>
        <v>0</v>
      </c>
      <c r="N606" s="1">
        <f>SUMIFS('A.T D0'!O:O,'A.T D0'!$A:$A,$A606)+SUMIFS('A.T D7'!O:O,'A.T D7'!$A:$A,$A606)+SUMIFS('A.T D22'!O:O,'A.T D22'!$A:$A,$A606)+SUMIFS('A.T D37'!O:O,'A.T D37'!$A:$A,$A606)+SUMIFS('A.T D52'!O:O,'A.T D52'!$A:$A,$A606)+SUMIFS('A.T D67'!O:O,'A.T D67'!$A:$A,$A606)</f>
        <v>5.0999999999999996</v>
      </c>
      <c r="O606" s="1">
        <f>SUMIFS('A.T D0'!P:P,'A.T D0'!$A:$A,$A606)+SUMIFS('A.T D7'!P:P,'A.T D7'!$A:$A,$A606)+SUMIFS('A.T D22'!P:P,'A.T D22'!$A:$A,$A606)+SUMIFS('A.T D37'!P:P,'A.T D37'!$A:$A,$A606)+SUMIFS('A.T D52'!P:P,'A.T D52'!$A:$A,$A606)+SUMIFS('A.T D67'!P:P,'A.T D67'!$A:$A,$A606)</f>
        <v>18.38</v>
      </c>
      <c r="P606" s="1">
        <f>SUMIFS('A.T D0'!Q:Q,'A.T D0'!$A:$A,$A606)+SUMIFS('A.T D7'!Q:Q,'A.T D7'!$A:$A,$A606)+SUMIFS('A.T D22'!Q:Q,'A.T D22'!$A:$A,$A606)+SUMIFS('A.T D37'!Q:Q,'A.T D37'!$A:$A,$A606)+SUMIFS('A.T D52'!Q:Q,'A.T D52'!$A:$A,$A606)+SUMIFS('A.T D67'!Q:Q,'A.T D67'!$A:$A,$A606)</f>
        <v>15.71</v>
      </c>
      <c r="Q606" s="1">
        <f>SUMIFS('A.T D0'!R:R,'A.T D0'!$A:$A,$A606)+SUMIFS('A.T D7'!R:R,'A.T D7'!$A:$A,$A606)+SUMIFS('A.T D22'!R:R,'A.T D22'!$A:$A,$A606)+SUMIFS('A.T D37'!R:R,'A.T D37'!$A:$A,$A606)+SUMIFS('A.T D52'!R:R,'A.T D52'!$A:$A,$A606)+SUMIFS('A.T D67'!R:R,'A.T D67'!$A:$A,$A606)</f>
        <v>85.47</v>
      </c>
      <c r="R606" s="1">
        <f>SUMIFS('A.T D0'!S:S,'A.T D0'!$A:$A,$A606)+SUMIFS('A.T D7'!S:S,'A.T D7'!$A:$A,$A606)+SUMIFS('A.T D22'!S:S,'A.T D22'!$A:$A,$A606)+SUMIFS('A.T D37'!S:S,'A.T D37'!$A:$A,$A606)+SUMIFS('A.T D52'!S:S,'A.T D52'!$A:$A,$A606)+SUMIFS('A.T D67'!S:S,'A.T D67'!$A:$A,$A606)</f>
        <v>0.71</v>
      </c>
      <c r="S606" s="1">
        <f>SUMIFS('A.T D0'!T:T,'A.T D0'!$A:$A,$A606)+SUMIFS('A.T D7'!T:T,'A.T D7'!$A:$A,$A606)+SUMIFS('A.T D22'!T:T,'A.T D22'!$A:$A,$A606)+SUMIFS('A.T D37'!T:T,'A.T D37'!$A:$A,$A606)+SUMIFS('A.T D52'!T:T,'A.T D52'!$A:$A,$A606)+SUMIFS('A.T D67'!T:T,'A.T D67'!$A:$A,$A606)</f>
        <v>12.9551</v>
      </c>
      <c r="T606" s="1">
        <f>SUMIFS('A.T D0'!U:U,'A.T D0'!$A:$A,$A606)+SUMIFS('A.T D7'!U:U,'A.T D7'!$A:$A,$A606)+SUMIFS('A.T D22'!U:U,'A.T D22'!$A:$A,$A606)+SUMIFS('A.T D37'!U:U,'A.T D37'!$A:$A,$A606)+SUMIFS('A.T D52'!U:U,'A.T D52'!$A:$A,$A606)+SUMIFS('A.T D67'!U:U,'A.T D67'!$A:$A,$A606)</f>
        <v>0.59</v>
      </c>
      <c r="U606" s="1">
        <f>SUMIFS('A.T D0'!V:V,'A.T D0'!$A:$A,$A606)+SUMIFS('A.T D7'!V:V,'A.T D7'!$A:$A,$A606)+SUMIFS('A.T D22'!V:V,'A.T D22'!$A:$A,$A606)+SUMIFS('A.T D37'!V:V,'A.T D37'!$A:$A,$A606)+SUMIFS('A.T D52'!V:V,'A.T D52'!$A:$A,$A606)+SUMIFS('A.T D67'!V:V,'A.T D67'!$A:$A,$A606)</f>
        <v>13.52</v>
      </c>
      <c r="V606" s="1">
        <f>SUMIFS('A.T D0'!W:W,'A.T D0'!$A:$A,$A606)+SUMIFS('A.T D7'!W:W,'A.T D7'!$A:$A,$A606)+SUMIFS('A.T D22'!W:W,'A.T D22'!$A:$A,$A606)+SUMIFS('A.T D37'!W:W,'A.T D37'!$A:$A,$A606)+SUMIFS('A.T D52'!W:W,'A.T D52'!$A:$A,$A606)+SUMIFS('A.T D67'!W:W,'A.T D67'!$A:$A,$A606)</f>
        <v>9.7799999999999994</v>
      </c>
      <c r="W606" s="1">
        <f>SUMIFS('A.T D0'!X:X,'A.T D0'!$A:$A,$A606)+SUMIFS('A.T D7'!X:X,'A.T D7'!$A:$A,$A606)+SUMIFS('A.T D22'!X:X,'A.T D22'!$A:$A,$A606)+SUMIFS('A.T D37'!X:X,'A.T D37'!$A:$A,$A606)+SUMIFS('A.T D52'!X:X,'A.T D52'!$A:$A,$A606)+SUMIFS('A.T D67'!X:X,'A.T D67'!$A:$A,$A606)</f>
        <v>130.18</v>
      </c>
      <c r="X606" s="17">
        <f>SUMIFS(TCH!J:J,TCH!$A:$A,$A606)</f>
        <v>0</v>
      </c>
      <c r="Y606" s="17">
        <f>IF(X606=0,0,(X606*AVERAGEIFS($W:$W,$C:$C,$C606,$D:$D,$D606,$E:$E,$E606,$G:$G,$G606,$B:$B,_xlfn.MAXIFS($B:$B,$C:$C,$C606,$D:$D,$D606,$E:$E,$E606,$G:$G,$G606,$B:$B,"&lt;&gt;"&amp;$B606)))/1000)</f>
        <v>0</v>
      </c>
      <c r="Z606" s="17">
        <f>SUMIFS(TCH!M:M,TCH!$A:$A,$A606)</f>
        <v>0</v>
      </c>
      <c r="AA606" s="17">
        <f>IF(Z606=0,0,(Z606*AVERAGEIFS($W:$W,$C:$C,$C606,$D:$D,$D606,$E:$E,$E606,$G:$G,$G606,$B:$B,_xlfn.MAXIFS($B:$B,$C:$C,$C606,$D:$D,$D606,$E:$E,$E606,$G:$G,$G606,$B:$B,"&lt;&gt;"&amp;$B606)))/1000)</f>
        <v>0</v>
      </c>
      <c r="AB606" s="17">
        <f>SUMIFS(TCH!P:P,TCH!$A:$A,$A606)</f>
        <v>0</v>
      </c>
      <c r="AC606" s="17">
        <f>IF(AB606=0,0,(AB606*AVERAGEIFS($W:$W,$C:$C,$C606,$D:$D,$D606,$E:$E,$E606,$G:$G,$G606,$B:$B,_xlfn.MAXIFS($B:$B,$C:$C,$C606,$D:$D,$D606,$E:$E,$E606,$G:$G,$G606,$B:$B,"&lt;&gt;"&amp;$B606)))/1000)</f>
        <v>0</v>
      </c>
      <c r="AD606" s="17">
        <f>SUMIFS(TCH!S:S,TCH!$A:$A,$A606)</f>
        <v>0</v>
      </c>
      <c r="AE606" s="17">
        <f>IF(AD606=0,0,(AD606*AVERAGEIFS($W:$W,$C:$C,$C606,$D:$D,$D606,$E:$E,$E606,$G:$G,$G606,$B:$B,_xlfn.MAXIFS($B:$B,$C:$C,$C606,$D:$D,$D606,$E:$E,$E606,$G:$G,$G606,$B:$B,"&lt;&gt;"&amp;$B606)))/1000)</f>
        <v>0</v>
      </c>
      <c r="AF606" s="17">
        <f>SUMIFS(TCH!V:V,TCH!$A:$A,$A606)</f>
        <v>0</v>
      </c>
      <c r="AG606" s="17">
        <f>IF(AF606=0,0,(AF606*AVERAGEIFS($W:$W,$C:$C,$C606,$D:$D,$D606,$E:$E,$E606,$G:$G,$G606,$B:$B,_xlfn.MAXIFS($B:$B,$C:$C,$C606,$D:$D,$D606,$E:$E,$E606,$G:$G,$G606,$B:$B,"&lt;&gt;"&amp;$B606)))/1000)</f>
        <v>0</v>
      </c>
      <c r="AH606" s="17">
        <f>SUMIFS(TCH!Y:Y,TCH!$A:$A,$A606)</f>
        <v>0</v>
      </c>
      <c r="AI606" s="17">
        <f>IF(AH606=0,0,(AH606*AVERAGEIFS($W:$W,$C:$C,$C606,$D:$D,$D606,$E:$E,$E606,$G:$G,$G606,$B:$B,_xlfn.MAXIFS($B:$B,$C:$C,$C606,$D:$D,$D606,$E:$E,$E606,$G:$G,$G606,$B:$B,"&lt;&gt;"&amp;$B606)))/1000)</f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>
        <v>0</v>
      </c>
      <c r="AX606">
        <v>0</v>
      </c>
      <c r="AY606">
        <v>0</v>
      </c>
      <c r="AZ606">
        <v>0</v>
      </c>
    </row>
    <row r="607" spans="1:52" x14ac:dyDescent="0.25">
      <c r="A607" s="1" t="str">
        <f t="shared" si="9"/>
        <v>457331463B3R343</v>
      </c>
      <c r="B607" s="5">
        <v>45733</v>
      </c>
      <c r="C607" s="1">
        <v>146</v>
      </c>
      <c r="D607" s="1">
        <v>3</v>
      </c>
      <c r="E607" s="3" t="s">
        <v>56</v>
      </c>
      <c r="F607" s="2" t="s">
        <v>55</v>
      </c>
      <c r="G607" s="4">
        <v>43</v>
      </c>
      <c r="H607" s="4">
        <f>SUMIFS(Biometria!H:H,Biometria!$A:$A,$A607)</f>
        <v>14.53</v>
      </c>
      <c r="I607" s="6">
        <f>SUMIFS(Biometria!I:I,Biometria!$A:$A,$A607)</f>
        <v>0</v>
      </c>
      <c r="J607" s="6">
        <f>SUMIFS(Biometria!J:J,Biometria!$A:$A,$A607)</f>
        <v>0</v>
      </c>
      <c r="K607" s="2">
        <f>SUMIFS(Biometria!K:K,Biometria!$A:$A,$A607)</f>
        <v>0</v>
      </c>
      <c r="L607" s="1">
        <f>SUMIFS(Biometria!L:L,Biometria!$A:$A,$A607)</f>
        <v>0</v>
      </c>
      <c r="M607" s="1">
        <f>SUMIFS(Biometria!M:M,Biometria!$A:$A,$A607)</f>
        <v>0</v>
      </c>
      <c r="N607" s="1">
        <f>SUMIFS('A.T D0'!O:O,'A.T D0'!$A:$A,$A607)+SUMIFS('A.T D7'!O:O,'A.T D7'!$A:$A,$A607)+SUMIFS('A.T D22'!O:O,'A.T D22'!$A:$A,$A607)+SUMIFS('A.T D37'!O:O,'A.T D37'!$A:$A,$A607)+SUMIFS('A.T D52'!O:O,'A.T D52'!$A:$A,$A607)+SUMIFS('A.T D67'!O:O,'A.T D67'!$A:$A,$A607)</f>
        <v>5.2</v>
      </c>
      <c r="O607" s="1">
        <f>SUMIFS('A.T D0'!P:P,'A.T D0'!$A:$A,$A607)+SUMIFS('A.T D7'!P:P,'A.T D7'!$A:$A,$A607)+SUMIFS('A.T D22'!P:P,'A.T D22'!$A:$A,$A607)+SUMIFS('A.T D37'!P:P,'A.T D37'!$A:$A,$A607)+SUMIFS('A.T D52'!P:P,'A.T D52'!$A:$A,$A607)+SUMIFS('A.T D67'!P:P,'A.T D67'!$A:$A,$A607)</f>
        <v>18.63</v>
      </c>
      <c r="P607" s="1">
        <f>SUMIFS('A.T D0'!Q:Q,'A.T D0'!$A:$A,$A607)+SUMIFS('A.T D7'!Q:Q,'A.T D7'!$A:$A,$A607)+SUMIFS('A.T D22'!Q:Q,'A.T D22'!$A:$A,$A607)+SUMIFS('A.T D37'!Q:Q,'A.T D37'!$A:$A,$A607)+SUMIFS('A.T D52'!Q:Q,'A.T D52'!$A:$A,$A607)+SUMIFS('A.T D67'!Q:Q,'A.T D67'!$A:$A,$A607)</f>
        <v>15.97</v>
      </c>
      <c r="Q607" s="1">
        <f>SUMIFS('A.T D0'!R:R,'A.T D0'!$A:$A,$A607)+SUMIFS('A.T D7'!R:R,'A.T D7'!$A:$A,$A607)+SUMIFS('A.T D22'!R:R,'A.T D22'!$A:$A,$A607)+SUMIFS('A.T D37'!R:R,'A.T D37'!$A:$A,$A607)+SUMIFS('A.T D52'!R:R,'A.T D52'!$A:$A,$A607)+SUMIFS('A.T D67'!R:R,'A.T D67'!$A:$A,$A607)</f>
        <v>85.72</v>
      </c>
      <c r="R607" s="1">
        <f>SUMIFS('A.T D0'!S:S,'A.T D0'!$A:$A,$A607)+SUMIFS('A.T D7'!S:S,'A.T D7'!$A:$A,$A607)+SUMIFS('A.T D22'!S:S,'A.T D22'!$A:$A,$A607)+SUMIFS('A.T D37'!S:S,'A.T D37'!$A:$A,$A607)+SUMIFS('A.T D52'!S:S,'A.T D52'!$A:$A,$A607)+SUMIFS('A.T D67'!S:S,'A.T D67'!$A:$A,$A607)</f>
        <v>0.7</v>
      </c>
      <c r="S607" s="1">
        <f>SUMIFS('A.T D0'!T:T,'A.T D0'!$A:$A,$A607)+SUMIFS('A.T D7'!T:T,'A.T D7'!$A:$A,$A607)+SUMIFS('A.T D22'!T:T,'A.T D22'!$A:$A,$A607)+SUMIFS('A.T D37'!T:T,'A.T D37'!$A:$A,$A607)+SUMIFS('A.T D52'!T:T,'A.T D52'!$A:$A,$A607)+SUMIFS('A.T D67'!T:T,'A.T D67'!$A:$A,$A607)</f>
        <v>13.0124</v>
      </c>
      <c r="T607" s="1">
        <f>SUMIFS('A.T D0'!U:U,'A.T D0'!$A:$A,$A607)+SUMIFS('A.T D7'!U:U,'A.T D7'!$A:$A,$A607)+SUMIFS('A.T D22'!U:U,'A.T D22'!$A:$A,$A607)+SUMIFS('A.T D37'!U:U,'A.T D37'!$A:$A,$A607)+SUMIFS('A.T D52'!U:U,'A.T D52'!$A:$A,$A607)+SUMIFS('A.T D67'!U:U,'A.T D67'!$A:$A,$A607)</f>
        <v>0.56999999999999995</v>
      </c>
      <c r="U607" s="1">
        <f>SUMIFS('A.T D0'!V:V,'A.T D0'!$A:$A,$A607)+SUMIFS('A.T D7'!V:V,'A.T D7'!$A:$A,$A607)+SUMIFS('A.T D22'!V:V,'A.T D22'!$A:$A,$A607)+SUMIFS('A.T D37'!V:V,'A.T D37'!$A:$A,$A607)+SUMIFS('A.T D52'!V:V,'A.T D52'!$A:$A,$A607)+SUMIFS('A.T D67'!V:V,'A.T D67'!$A:$A,$A607)</f>
        <v>14.2</v>
      </c>
      <c r="V607" s="1">
        <f>SUMIFS('A.T D0'!W:W,'A.T D0'!$A:$A,$A607)+SUMIFS('A.T D7'!W:W,'A.T D7'!$A:$A,$A607)+SUMIFS('A.T D22'!W:W,'A.T D22'!$A:$A,$A607)+SUMIFS('A.T D37'!W:W,'A.T D37'!$A:$A,$A607)+SUMIFS('A.T D52'!W:W,'A.T D52'!$A:$A,$A607)+SUMIFS('A.T D67'!W:W,'A.T D67'!$A:$A,$A607)</f>
        <v>10.09</v>
      </c>
      <c r="W607" s="1">
        <f>SUMIFS('A.T D0'!X:X,'A.T D0'!$A:$A,$A607)+SUMIFS('A.T D7'!X:X,'A.T D7'!$A:$A,$A607)+SUMIFS('A.T D22'!X:X,'A.T D22'!$A:$A,$A607)+SUMIFS('A.T D37'!X:X,'A.T D37'!$A:$A,$A607)+SUMIFS('A.T D52'!X:X,'A.T D52'!$A:$A,$A607)+SUMIFS('A.T D67'!X:X,'A.T D67'!$A:$A,$A607)</f>
        <v>130.55000000000001</v>
      </c>
      <c r="X607" s="17">
        <f>SUMIFS(TCH!J:J,TCH!$A:$A,$A607)</f>
        <v>0</v>
      </c>
      <c r="Y607" s="17">
        <f>IF(X607=0,0,(X607*AVERAGEIFS($W:$W,$C:$C,$C607,$D:$D,$D607,$E:$E,$E607,$G:$G,$G607,$B:$B,_xlfn.MAXIFS($B:$B,$C:$C,$C607,$D:$D,$D607,$E:$E,$E607,$G:$G,$G607,$B:$B,"&lt;&gt;"&amp;$B607)))/1000)</f>
        <v>0</v>
      </c>
      <c r="Z607" s="17">
        <f>SUMIFS(TCH!M:M,TCH!$A:$A,$A607)</f>
        <v>0</v>
      </c>
      <c r="AA607" s="17">
        <f>IF(Z607=0,0,(Z607*AVERAGEIFS($W:$W,$C:$C,$C607,$D:$D,$D607,$E:$E,$E607,$G:$G,$G607,$B:$B,_xlfn.MAXIFS($B:$B,$C:$C,$C607,$D:$D,$D607,$E:$E,$E607,$G:$G,$G607,$B:$B,"&lt;&gt;"&amp;$B607)))/1000)</f>
        <v>0</v>
      </c>
      <c r="AB607" s="17">
        <f>SUMIFS(TCH!P:P,TCH!$A:$A,$A607)</f>
        <v>0</v>
      </c>
      <c r="AC607" s="17">
        <f>IF(AB607=0,0,(AB607*AVERAGEIFS($W:$W,$C:$C,$C607,$D:$D,$D607,$E:$E,$E607,$G:$G,$G607,$B:$B,_xlfn.MAXIFS($B:$B,$C:$C,$C607,$D:$D,$D607,$E:$E,$E607,$G:$G,$G607,$B:$B,"&lt;&gt;"&amp;$B607)))/1000)</f>
        <v>0</v>
      </c>
      <c r="AD607" s="17">
        <f>SUMIFS(TCH!S:S,TCH!$A:$A,$A607)</f>
        <v>0</v>
      </c>
      <c r="AE607" s="17">
        <f>IF(AD607=0,0,(AD607*AVERAGEIFS($W:$W,$C:$C,$C607,$D:$D,$D607,$E:$E,$E607,$G:$G,$G607,$B:$B,_xlfn.MAXIFS($B:$B,$C:$C,$C607,$D:$D,$D607,$E:$E,$E607,$G:$G,$G607,$B:$B,"&lt;&gt;"&amp;$B607)))/1000)</f>
        <v>0</v>
      </c>
      <c r="AF607" s="17">
        <f>SUMIFS(TCH!V:V,TCH!$A:$A,$A607)</f>
        <v>0</v>
      </c>
      <c r="AG607" s="17">
        <f>IF(AF607=0,0,(AF607*AVERAGEIFS($W:$W,$C:$C,$C607,$D:$D,$D607,$E:$E,$E607,$G:$G,$G607,$B:$B,_xlfn.MAXIFS($B:$B,$C:$C,$C607,$D:$D,$D607,$E:$E,$E607,$G:$G,$G607,$B:$B,"&lt;&gt;"&amp;$B607)))/1000)</f>
        <v>0</v>
      </c>
      <c r="AH607" s="17">
        <f>SUMIFS(TCH!Y:Y,TCH!$A:$A,$A607)</f>
        <v>0</v>
      </c>
      <c r="AI607" s="17">
        <f>IF(AH607=0,0,(AH607*AVERAGEIFS($W:$W,$C:$C,$C607,$D:$D,$D607,$E:$E,$E607,$G:$G,$G607,$B:$B,_xlfn.MAXIFS($B:$B,$C:$C,$C607,$D:$D,$D607,$E:$E,$E607,$G:$G,$G607,$B:$B,"&lt;&gt;"&amp;$B607)))/1000)</f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>
        <v>0</v>
      </c>
      <c r="AX607">
        <v>0</v>
      </c>
      <c r="AY607">
        <v>0</v>
      </c>
      <c r="AZ607">
        <v>0</v>
      </c>
    </row>
    <row r="608" spans="1:52" x14ac:dyDescent="0.25">
      <c r="A608" s="1" t="str">
        <f t="shared" si="9"/>
        <v>457331463B2R151</v>
      </c>
      <c r="B608" s="5">
        <v>45733</v>
      </c>
      <c r="C608" s="1">
        <v>146</v>
      </c>
      <c r="D608" s="4">
        <v>3</v>
      </c>
      <c r="E608" s="3" t="s">
        <v>57</v>
      </c>
      <c r="F608" s="2" t="s">
        <v>53</v>
      </c>
      <c r="G608" s="4">
        <v>51</v>
      </c>
      <c r="H608" s="4">
        <f>SUMIFS(Biometria!H:H,Biometria!$A:$A,$A608)</f>
        <v>15.63</v>
      </c>
      <c r="I608" s="6">
        <f>SUMIFS(Biometria!I:I,Biometria!$A:$A,$A608)</f>
        <v>15.22</v>
      </c>
      <c r="J608" s="6">
        <f>SUMIFS(Biometria!J:J,Biometria!$A:$A,$A608)</f>
        <v>0</v>
      </c>
      <c r="K608" s="2">
        <f>SUMIFS(Biometria!K:K,Biometria!$A:$A,$A608)</f>
        <v>2.9</v>
      </c>
      <c r="L608" s="1">
        <f>SUMIFS(Biometria!L:L,Biometria!$A:$A,$A608)</f>
        <v>0</v>
      </c>
      <c r="M608" s="1">
        <f>SUMIFS(Biometria!M:M,Biometria!$A:$A,$A608)</f>
        <v>0</v>
      </c>
      <c r="N608" s="1">
        <f>SUMIFS('A.T D0'!O:O,'A.T D0'!$A:$A,$A608)+SUMIFS('A.T D7'!O:O,'A.T D7'!$A:$A,$A608)+SUMIFS('A.T D22'!O:O,'A.T D22'!$A:$A,$A608)+SUMIFS('A.T D37'!O:O,'A.T D37'!$A:$A,$A608)+SUMIFS('A.T D52'!O:O,'A.T D52'!$A:$A,$A608)+SUMIFS('A.T D67'!O:O,'A.T D67'!$A:$A,$A608)</f>
        <v>5.0999999999999996</v>
      </c>
      <c r="O608" s="1">
        <f>SUMIFS('A.T D0'!P:P,'A.T D0'!$A:$A,$A608)+SUMIFS('A.T D7'!P:P,'A.T D7'!$A:$A,$A608)+SUMIFS('A.T D22'!P:P,'A.T D22'!$A:$A,$A608)+SUMIFS('A.T D37'!P:P,'A.T D37'!$A:$A,$A608)+SUMIFS('A.T D52'!P:P,'A.T D52'!$A:$A,$A608)+SUMIFS('A.T D67'!P:P,'A.T D67'!$A:$A,$A608)</f>
        <v>16.850000000000001</v>
      </c>
      <c r="P608" s="1">
        <f>SUMIFS('A.T D0'!Q:Q,'A.T D0'!$A:$A,$A608)+SUMIFS('A.T D7'!Q:Q,'A.T D7'!$A:$A,$A608)+SUMIFS('A.T D22'!Q:Q,'A.T D22'!$A:$A,$A608)+SUMIFS('A.T D37'!Q:Q,'A.T D37'!$A:$A,$A608)+SUMIFS('A.T D52'!Q:Q,'A.T D52'!$A:$A,$A608)+SUMIFS('A.T D67'!Q:Q,'A.T D67'!$A:$A,$A608)</f>
        <v>14.13</v>
      </c>
      <c r="Q608" s="1">
        <f>SUMIFS('A.T D0'!R:R,'A.T D0'!$A:$A,$A608)+SUMIFS('A.T D7'!R:R,'A.T D7'!$A:$A,$A608)+SUMIFS('A.T D22'!R:R,'A.T D22'!$A:$A,$A608)+SUMIFS('A.T D37'!R:R,'A.T D37'!$A:$A,$A608)+SUMIFS('A.T D52'!R:R,'A.T D52'!$A:$A,$A608)+SUMIFS('A.T D67'!R:R,'A.T D67'!$A:$A,$A608)</f>
        <v>83.86</v>
      </c>
      <c r="R608" s="1">
        <f>SUMIFS('A.T D0'!S:S,'A.T D0'!$A:$A,$A608)+SUMIFS('A.T D7'!S:S,'A.T D7'!$A:$A,$A608)+SUMIFS('A.T D22'!S:S,'A.T D22'!$A:$A,$A608)+SUMIFS('A.T D37'!S:S,'A.T D37'!$A:$A,$A608)+SUMIFS('A.T D52'!S:S,'A.T D52'!$A:$A,$A608)+SUMIFS('A.T D67'!S:S,'A.T D67'!$A:$A,$A608)</f>
        <v>0.76</v>
      </c>
      <c r="S608" s="1">
        <f>SUMIFS('A.T D0'!T:T,'A.T D0'!$A:$A,$A608)+SUMIFS('A.T D7'!T:T,'A.T D7'!$A:$A,$A608)+SUMIFS('A.T D22'!T:T,'A.T D22'!$A:$A,$A608)+SUMIFS('A.T D37'!T:T,'A.T D37'!$A:$A,$A608)+SUMIFS('A.T D52'!T:T,'A.T D52'!$A:$A,$A608)+SUMIFS('A.T D67'!T:T,'A.T D67'!$A:$A,$A608)</f>
        <v>11.6706</v>
      </c>
      <c r="T608" s="1">
        <f>SUMIFS('A.T D0'!U:U,'A.T D0'!$A:$A,$A608)+SUMIFS('A.T D7'!U:U,'A.T D7'!$A:$A,$A608)+SUMIFS('A.T D22'!U:U,'A.T D22'!$A:$A,$A608)+SUMIFS('A.T D37'!U:U,'A.T D37'!$A:$A,$A608)+SUMIFS('A.T D52'!U:U,'A.T D52'!$A:$A,$A608)+SUMIFS('A.T D67'!U:U,'A.T D67'!$A:$A,$A608)</f>
        <v>0.63</v>
      </c>
      <c r="U608" s="1">
        <f>SUMIFS('A.T D0'!V:V,'A.T D0'!$A:$A,$A608)+SUMIFS('A.T D7'!V:V,'A.T D7'!$A:$A,$A608)+SUMIFS('A.T D22'!V:V,'A.T D22'!$A:$A,$A608)+SUMIFS('A.T D37'!V:V,'A.T D37'!$A:$A,$A608)+SUMIFS('A.T D52'!V:V,'A.T D52'!$A:$A,$A608)+SUMIFS('A.T D67'!V:V,'A.T D67'!$A:$A,$A608)</f>
        <v>13.43</v>
      </c>
      <c r="V608" s="1">
        <f>SUMIFS('A.T D0'!W:W,'A.T D0'!$A:$A,$A608)+SUMIFS('A.T D7'!W:W,'A.T D7'!$A:$A,$A608)+SUMIFS('A.T D22'!W:W,'A.T D22'!$A:$A,$A608)+SUMIFS('A.T D37'!W:W,'A.T D37'!$A:$A,$A608)+SUMIFS('A.T D52'!W:W,'A.T D52'!$A:$A,$A608)+SUMIFS('A.T D67'!W:W,'A.T D67'!$A:$A,$A608)</f>
        <v>-0.35</v>
      </c>
      <c r="W608" s="1">
        <f>SUMIFS('A.T D0'!X:X,'A.T D0'!$A:$A,$A608)+SUMIFS('A.T D7'!X:X,'A.T D7'!$A:$A,$A608)+SUMIFS('A.T D22'!X:X,'A.T D22'!$A:$A,$A608)+SUMIFS('A.T D37'!X:X,'A.T D37'!$A:$A,$A608)+SUMIFS('A.T D52'!X:X,'A.T D52'!$A:$A,$A608)+SUMIFS('A.T D67'!X:X,'A.T D67'!$A:$A,$A608)</f>
        <v>118.17</v>
      </c>
      <c r="X608" s="17">
        <f>SUMIFS(TCH!J:J,TCH!$A:$A,$A608)</f>
        <v>0</v>
      </c>
      <c r="Y608" s="17">
        <f>IF(X608=0,0,(X608*AVERAGEIFS($W:$W,$C:$C,$C608,$D:$D,$D608,$E:$E,$E608,$G:$G,$G608,$B:$B,_xlfn.MAXIFS($B:$B,$C:$C,$C608,$D:$D,$D608,$E:$E,$E608,$G:$G,$G608,$B:$B,"&lt;&gt;"&amp;$B608)))/1000)</f>
        <v>0</v>
      </c>
      <c r="Z608" s="17">
        <f>SUMIFS(TCH!M:M,TCH!$A:$A,$A608)</f>
        <v>0</v>
      </c>
      <c r="AA608" s="17">
        <f>IF(Z608=0,0,(Z608*AVERAGEIFS($W:$W,$C:$C,$C608,$D:$D,$D608,$E:$E,$E608,$G:$G,$G608,$B:$B,_xlfn.MAXIFS($B:$B,$C:$C,$C608,$D:$D,$D608,$E:$E,$E608,$G:$G,$G608,$B:$B,"&lt;&gt;"&amp;$B608)))/1000)</f>
        <v>0</v>
      </c>
      <c r="AB608" s="17">
        <f>SUMIFS(TCH!P:P,TCH!$A:$A,$A608)</f>
        <v>0</v>
      </c>
      <c r="AC608" s="17">
        <f>IF(AB608=0,0,(AB608*AVERAGEIFS($W:$W,$C:$C,$C608,$D:$D,$D608,$E:$E,$E608,$G:$G,$G608,$B:$B,_xlfn.MAXIFS($B:$B,$C:$C,$C608,$D:$D,$D608,$E:$E,$E608,$G:$G,$G608,$B:$B,"&lt;&gt;"&amp;$B608)))/1000)</f>
        <v>0</v>
      </c>
      <c r="AD608" s="17">
        <f>SUMIFS(TCH!S:S,TCH!$A:$A,$A608)</f>
        <v>0</v>
      </c>
      <c r="AE608" s="17">
        <f>IF(AD608=0,0,(AD608*AVERAGEIFS($W:$W,$C:$C,$C608,$D:$D,$D608,$E:$E,$E608,$G:$G,$G608,$B:$B,_xlfn.MAXIFS($B:$B,$C:$C,$C608,$D:$D,$D608,$E:$E,$E608,$G:$G,$G608,$B:$B,"&lt;&gt;"&amp;$B608)))/1000)</f>
        <v>0</v>
      </c>
      <c r="AF608" s="17">
        <f>SUMIFS(TCH!V:V,TCH!$A:$A,$A608)</f>
        <v>0</v>
      </c>
      <c r="AG608" s="17">
        <f>IF(AF608=0,0,(AF608*AVERAGEIFS($W:$W,$C:$C,$C608,$D:$D,$D608,$E:$E,$E608,$G:$G,$G608,$B:$B,_xlfn.MAXIFS($B:$B,$C:$C,$C608,$D:$D,$D608,$E:$E,$E608,$G:$G,$G608,$B:$B,"&lt;&gt;"&amp;$B608)))/1000)</f>
        <v>0</v>
      </c>
      <c r="AH608" s="17">
        <f>SUMIFS(TCH!Y:Y,TCH!$A:$A,$A608)</f>
        <v>0</v>
      </c>
      <c r="AI608" s="17">
        <f>IF(AH608=0,0,(AH608*AVERAGEIFS($W:$W,$C:$C,$C608,$D:$D,$D608,$E:$E,$E608,$G:$G,$G608,$B:$B,_xlfn.MAXIFS($B:$B,$C:$C,$C608,$D:$D,$D608,$E:$E,$E608,$G:$G,$G608,$B:$B,"&lt;&gt;"&amp;$B608)))/1000)</f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>
        <v>0</v>
      </c>
      <c r="AX608">
        <v>0</v>
      </c>
      <c r="AY608">
        <v>0</v>
      </c>
      <c r="AZ608">
        <v>0</v>
      </c>
    </row>
    <row r="609" spans="1:52" x14ac:dyDescent="0.25">
      <c r="A609" s="1" t="str">
        <f t="shared" si="9"/>
        <v>457331463B2R251</v>
      </c>
      <c r="B609" s="5">
        <v>45733</v>
      </c>
      <c r="C609" s="1">
        <v>146</v>
      </c>
      <c r="D609" s="4">
        <v>3</v>
      </c>
      <c r="E609" s="3" t="s">
        <v>57</v>
      </c>
      <c r="F609" s="2" t="s">
        <v>54</v>
      </c>
      <c r="G609" s="4">
        <v>51</v>
      </c>
      <c r="H609" s="4">
        <f>SUMIFS(Biometria!H:H,Biometria!$A:$A,$A609)</f>
        <v>14.4</v>
      </c>
      <c r="I609" s="6">
        <f>SUMIFS(Biometria!I:I,Biometria!$A:$A,$A609)</f>
        <v>0</v>
      </c>
      <c r="J609" s="6">
        <f>SUMIFS(Biometria!J:J,Biometria!$A:$A,$A609)</f>
        <v>0</v>
      </c>
      <c r="K609" s="2">
        <f>SUMIFS(Biometria!K:K,Biometria!$A:$A,$A609)</f>
        <v>0</v>
      </c>
      <c r="L609" s="1">
        <f>SUMIFS(Biometria!L:L,Biometria!$A:$A,$A609)</f>
        <v>0</v>
      </c>
      <c r="M609" s="1">
        <f>SUMIFS(Biometria!M:M,Biometria!$A:$A,$A609)</f>
        <v>0</v>
      </c>
      <c r="N609" s="1">
        <f>SUMIFS('A.T D0'!O:O,'A.T D0'!$A:$A,$A609)+SUMIFS('A.T D7'!O:O,'A.T D7'!$A:$A,$A609)+SUMIFS('A.T D22'!O:O,'A.T D22'!$A:$A,$A609)+SUMIFS('A.T D37'!O:O,'A.T D37'!$A:$A,$A609)+SUMIFS('A.T D52'!O:O,'A.T D52'!$A:$A,$A609)+SUMIFS('A.T D67'!O:O,'A.T D67'!$A:$A,$A609)</f>
        <v>5.2</v>
      </c>
      <c r="O609" s="1">
        <f>SUMIFS('A.T D0'!P:P,'A.T D0'!$A:$A,$A609)+SUMIFS('A.T D7'!P:P,'A.T D7'!$A:$A,$A609)+SUMIFS('A.T D22'!P:P,'A.T D22'!$A:$A,$A609)+SUMIFS('A.T D37'!P:P,'A.T D37'!$A:$A,$A609)+SUMIFS('A.T D52'!P:P,'A.T D52'!$A:$A,$A609)+SUMIFS('A.T D67'!P:P,'A.T D67'!$A:$A,$A609)</f>
        <v>17.87</v>
      </c>
      <c r="P609" s="1">
        <f>SUMIFS('A.T D0'!Q:Q,'A.T D0'!$A:$A,$A609)+SUMIFS('A.T D7'!Q:Q,'A.T D7'!$A:$A,$A609)+SUMIFS('A.T D22'!Q:Q,'A.T D22'!$A:$A,$A609)+SUMIFS('A.T D37'!Q:Q,'A.T D37'!$A:$A,$A609)+SUMIFS('A.T D52'!Q:Q,'A.T D52'!$A:$A,$A609)+SUMIFS('A.T D67'!Q:Q,'A.T D67'!$A:$A,$A609)</f>
        <v>14.69</v>
      </c>
      <c r="Q609" s="1">
        <f>SUMIFS('A.T D0'!R:R,'A.T D0'!$A:$A,$A609)+SUMIFS('A.T D7'!R:R,'A.T D7'!$A:$A,$A609)+SUMIFS('A.T D22'!R:R,'A.T D22'!$A:$A,$A609)+SUMIFS('A.T D37'!R:R,'A.T D37'!$A:$A,$A609)+SUMIFS('A.T D52'!R:R,'A.T D52'!$A:$A,$A609)+SUMIFS('A.T D67'!R:R,'A.T D67'!$A:$A,$A609)</f>
        <v>82.2</v>
      </c>
      <c r="R609" s="1">
        <f>SUMIFS('A.T D0'!S:S,'A.T D0'!$A:$A,$A609)+SUMIFS('A.T D7'!S:S,'A.T D7'!$A:$A,$A609)+SUMIFS('A.T D22'!S:S,'A.T D22'!$A:$A,$A609)+SUMIFS('A.T D37'!S:S,'A.T D37'!$A:$A,$A609)+SUMIFS('A.T D52'!S:S,'A.T D52'!$A:$A,$A609)+SUMIFS('A.T D67'!S:S,'A.T D67'!$A:$A,$A609)</f>
        <v>0.82</v>
      </c>
      <c r="S609" s="1">
        <f>SUMIFS('A.T D0'!T:T,'A.T D0'!$A:$A,$A609)+SUMIFS('A.T D7'!T:T,'A.T D7'!$A:$A,$A609)+SUMIFS('A.T D22'!T:T,'A.T D22'!$A:$A,$A609)+SUMIFS('A.T D37'!T:T,'A.T D37'!$A:$A,$A609)+SUMIFS('A.T D52'!T:T,'A.T D52'!$A:$A,$A609)+SUMIFS('A.T D67'!T:T,'A.T D67'!$A:$A,$A609)</f>
        <v>12.0373</v>
      </c>
      <c r="T609" s="1">
        <f>SUMIFS('A.T D0'!U:U,'A.T D0'!$A:$A,$A609)+SUMIFS('A.T D7'!U:U,'A.T D7'!$A:$A,$A609)+SUMIFS('A.T D22'!U:U,'A.T D22'!$A:$A,$A609)+SUMIFS('A.T D37'!U:U,'A.T D37'!$A:$A,$A609)+SUMIFS('A.T D52'!U:U,'A.T D52'!$A:$A,$A609)+SUMIFS('A.T D67'!U:U,'A.T D67'!$A:$A,$A609)</f>
        <v>0.67</v>
      </c>
      <c r="U609" s="1">
        <f>SUMIFS('A.T D0'!V:V,'A.T D0'!$A:$A,$A609)+SUMIFS('A.T D7'!V:V,'A.T D7'!$A:$A,$A609)+SUMIFS('A.T D22'!V:V,'A.T D22'!$A:$A,$A609)+SUMIFS('A.T D37'!V:V,'A.T D37'!$A:$A,$A609)+SUMIFS('A.T D52'!V:V,'A.T D52'!$A:$A,$A609)+SUMIFS('A.T D67'!V:V,'A.T D67'!$A:$A,$A609)</f>
        <v>13.88</v>
      </c>
      <c r="V609" s="1">
        <f>SUMIFS('A.T D0'!W:W,'A.T D0'!$A:$A,$A609)+SUMIFS('A.T D7'!W:W,'A.T D7'!$A:$A,$A609)+SUMIFS('A.T D22'!W:W,'A.T D22'!$A:$A,$A609)+SUMIFS('A.T D37'!W:W,'A.T D37'!$A:$A,$A609)+SUMIFS('A.T D52'!W:W,'A.T D52'!$A:$A,$A609)+SUMIFS('A.T D67'!W:W,'A.T D67'!$A:$A,$A609)</f>
        <v>2.94</v>
      </c>
      <c r="W609" s="1">
        <f>SUMIFS('A.T D0'!X:X,'A.T D0'!$A:$A,$A609)+SUMIFS('A.T D7'!X:X,'A.T D7'!$A:$A,$A609)+SUMIFS('A.T D22'!X:X,'A.T D22'!$A:$A,$A609)+SUMIFS('A.T D37'!X:X,'A.T D37'!$A:$A,$A609)+SUMIFS('A.T D52'!X:X,'A.T D52'!$A:$A,$A609)+SUMIFS('A.T D67'!X:X,'A.T D67'!$A:$A,$A609)</f>
        <v>122.07</v>
      </c>
      <c r="X609" s="17">
        <f>SUMIFS(TCH!J:J,TCH!$A:$A,$A609)</f>
        <v>0</v>
      </c>
      <c r="Y609" s="17">
        <f>IF(X609=0,0,(X609*AVERAGEIFS($W:$W,$C:$C,$C609,$D:$D,$D609,$E:$E,$E609,$G:$G,$G609,$B:$B,_xlfn.MAXIFS($B:$B,$C:$C,$C609,$D:$D,$D609,$E:$E,$E609,$G:$G,$G609,$B:$B,"&lt;&gt;"&amp;$B609)))/1000)</f>
        <v>0</v>
      </c>
      <c r="Z609" s="17">
        <f>SUMIFS(TCH!M:M,TCH!$A:$A,$A609)</f>
        <v>0</v>
      </c>
      <c r="AA609" s="17">
        <f>IF(Z609=0,0,(Z609*AVERAGEIFS($W:$W,$C:$C,$C609,$D:$D,$D609,$E:$E,$E609,$G:$G,$G609,$B:$B,_xlfn.MAXIFS($B:$B,$C:$C,$C609,$D:$D,$D609,$E:$E,$E609,$G:$G,$G609,$B:$B,"&lt;&gt;"&amp;$B609)))/1000)</f>
        <v>0</v>
      </c>
      <c r="AB609" s="17">
        <f>SUMIFS(TCH!P:P,TCH!$A:$A,$A609)</f>
        <v>0</v>
      </c>
      <c r="AC609" s="17">
        <f>IF(AB609=0,0,(AB609*AVERAGEIFS($W:$W,$C:$C,$C609,$D:$D,$D609,$E:$E,$E609,$G:$G,$G609,$B:$B,_xlfn.MAXIFS($B:$B,$C:$C,$C609,$D:$D,$D609,$E:$E,$E609,$G:$G,$G609,$B:$B,"&lt;&gt;"&amp;$B609)))/1000)</f>
        <v>0</v>
      </c>
      <c r="AD609" s="17">
        <f>SUMIFS(TCH!S:S,TCH!$A:$A,$A609)</f>
        <v>0</v>
      </c>
      <c r="AE609" s="17">
        <f>IF(AD609=0,0,(AD609*AVERAGEIFS($W:$W,$C:$C,$C609,$D:$D,$D609,$E:$E,$E609,$G:$G,$G609,$B:$B,_xlfn.MAXIFS($B:$B,$C:$C,$C609,$D:$D,$D609,$E:$E,$E609,$G:$G,$G609,$B:$B,"&lt;&gt;"&amp;$B609)))/1000)</f>
        <v>0</v>
      </c>
      <c r="AF609" s="17">
        <f>SUMIFS(TCH!V:V,TCH!$A:$A,$A609)</f>
        <v>0</v>
      </c>
      <c r="AG609" s="17">
        <f>IF(AF609=0,0,(AF609*AVERAGEIFS($W:$W,$C:$C,$C609,$D:$D,$D609,$E:$E,$E609,$G:$G,$G609,$B:$B,_xlfn.MAXIFS($B:$B,$C:$C,$C609,$D:$D,$D609,$E:$E,$E609,$G:$G,$G609,$B:$B,"&lt;&gt;"&amp;$B609)))/1000)</f>
        <v>0</v>
      </c>
      <c r="AH609" s="17">
        <f>SUMIFS(TCH!Y:Y,TCH!$A:$A,$A609)</f>
        <v>0</v>
      </c>
      <c r="AI609" s="17">
        <f>IF(AH609=0,0,(AH609*AVERAGEIFS($W:$W,$C:$C,$C609,$D:$D,$D609,$E:$E,$E609,$G:$G,$G609,$B:$B,_xlfn.MAXIFS($B:$B,$C:$C,$C609,$D:$D,$D609,$E:$E,$E609,$G:$G,$G609,$B:$B,"&lt;&gt;"&amp;$B609)))/1000)</f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>
        <v>0</v>
      </c>
      <c r="AX609">
        <v>0</v>
      </c>
      <c r="AY609">
        <v>0</v>
      </c>
      <c r="AZ609">
        <v>0</v>
      </c>
    </row>
    <row r="610" spans="1:52" x14ac:dyDescent="0.25">
      <c r="A610" s="1" t="str">
        <f t="shared" si="9"/>
        <v>457331463B2R351</v>
      </c>
      <c r="B610" s="5">
        <v>45733</v>
      </c>
      <c r="C610" s="1">
        <v>146</v>
      </c>
      <c r="D610" s="4">
        <v>3</v>
      </c>
      <c r="E610" s="3" t="s">
        <v>57</v>
      </c>
      <c r="F610" s="2" t="s">
        <v>55</v>
      </c>
      <c r="G610" s="4">
        <v>51</v>
      </c>
      <c r="H610" s="4">
        <f>SUMIFS(Biometria!H:H,Biometria!$A:$A,$A610)</f>
        <v>15.63</v>
      </c>
      <c r="I610" s="6">
        <f>SUMIFS(Biometria!I:I,Biometria!$A:$A,$A610)</f>
        <v>0</v>
      </c>
      <c r="J610" s="6">
        <f>SUMIFS(Biometria!J:J,Biometria!$A:$A,$A610)</f>
        <v>0</v>
      </c>
      <c r="K610" s="2">
        <f>SUMIFS(Biometria!K:K,Biometria!$A:$A,$A610)</f>
        <v>0</v>
      </c>
      <c r="L610" s="1">
        <f>SUMIFS(Biometria!L:L,Biometria!$A:$A,$A610)</f>
        <v>0</v>
      </c>
      <c r="M610" s="1">
        <f>SUMIFS(Biometria!M:M,Biometria!$A:$A,$A610)</f>
        <v>0</v>
      </c>
      <c r="N610" s="1">
        <f>SUMIFS('A.T D0'!O:O,'A.T D0'!$A:$A,$A610)+SUMIFS('A.T D7'!O:O,'A.T D7'!$A:$A,$A610)+SUMIFS('A.T D22'!O:O,'A.T D22'!$A:$A,$A610)+SUMIFS('A.T D37'!O:O,'A.T D37'!$A:$A,$A610)+SUMIFS('A.T D52'!O:O,'A.T D52'!$A:$A,$A610)+SUMIFS('A.T D67'!O:O,'A.T D67'!$A:$A,$A610)</f>
        <v>5.2</v>
      </c>
      <c r="O610" s="1">
        <f>SUMIFS('A.T D0'!P:P,'A.T D0'!$A:$A,$A610)+SUMIFS('A.T D7'!P:P,'A.T D7'!$A:$A,$A610)+SUMIFS('A.T D22'!P:P,'A.T D22'!$A:$A,$A610)+SUMIFS('A.T D37'!P:P,'A.T D37'!$A:$A,$A610)+SUMIFS('A.T D52'!P:P,'A.T D52'!$A:$A,$A610)+SUMIFS('A.T D67'!P:P,'A.T D67'!$A:$A,$A610)</f>
        <v>17.79</v>
      </c>
      <c r="P610" s="1">
        <f>SUMIFS('A.T D0'!Q:Q,'A.T D0'!$A:$A,$A610)+SUMIFS('A.T D7'!Q:Q,'A.T D7'!$A:$A,$A610)+SUMIFS('A.T D22'!Q:Q,'A.T D22'!$A:$A,$A610)+SUMIFS('A.T D37'!Q:Q,'A.T D37'!$A:$A,$A610)+SUMIFS('A.T D52'!Q:Q,'A.T D52'!$A:$A,$A610)+SUMIFS('A.T D67'!Q:Q,'A.T D67'!$A:$A,$A610)</f>
        <v>15.13</v>
      </c>
      <c r="Q610" s="1">
        <f>SUMIFS('A.T D0'!R:R,'A.T D0'!$A:$A,$A610)+SUMIFS('A.T D7'!R:R,'A.T D7'!$A:$A,$A610)+SUMIFS('A.T D22'!R:R,'A.T D22'!$A:$A,$A610)+SUMIFS('A.T D37'!R:R,'A.T D37'!$A:$A,$A610)+SUMIFS('A.T D52'!R:R,'A.T D52'!$A:$A,$A610)+SUMIFS('A.T D67'!R:R,'A.T D67'!$A:$A,$A610)</f>
        <v>85.05</v>
      </c>
      <c r="R610" s="1">
        <f>SUMIFS('A.T D0'!S:S,'A.T D0'!$A:$A,$A610)+SUMIFS('A.T D7'!S:S,'A.T D7'!$A:$A,$A610)+SUMIFS('A.T D22'!S:S,'A.T D22'!$A:$A,$A610)+SUMIFS('A.T D37'!S:S,'A.T D37'!$A:$A,$A610)+SUMIFS('A.T D52'!S:S,'A.T D52'!$A:$A,$A610)+SUMIFS('A.T D67'!S:S,'A.T D67'!$A:$A,$A610)</f>
        <v>0.72</v>
      </c>
      <c r="S610" s="1">
        <f>SUMIFS('A.T D0'!T:T,'A.T D0'!$A:$A,$A610)+SUMIFS('A.T D7'!T:T,'A.T D7'!$A:$A,$A610)+SUMIFS('A.T D22'!T:T,'A.T D22'!$A:$A,$A610)+SUMIFS('A.T D37'!T:T,'A.T D37'!$A:$A,$A610)+SUMIFS('A.T D52'!T:T,'A.T D52'!$A:$A,$A610)+SUMIFS('A.T D67'!T:T,'A.T D67'!$A:$A,$A610)</f>
        <v>12.3323</v>
      </c>
      <c r="T610" s="1">
        <f>SUMIFS('A.T D0'!U:U,'A.T D0'!$A:$A,$A610)+SUMIFS('A.T D7'!U:U,'A.T D7'!$A:$A,$A610)+SUMIFS('A.T D22'!U:U,'A.T D22'!$A:$A,$A610)+SUMIFS('A.T D37'!U:U,'A.T D37'!$A:$A,$A610)+SUMIFS('A.T D52'!U:U,'A.T D52'!$A:$A,$A610)+SUMIFS('A.T D67'!U:U,'A.T D67'!$A:$A,$A610)</f>
        <v>0.59</v>
      </c>
      <c r="U610" s="1">
        <f>SUMIFS('A.T D0'!V:V,'A.T D0'!$A:$A,$A610)+SUMIFS('A.T D7'!V:V,'A.T D7'!$A:$A,$A610)+SUMIFS('A.T D22'!V:V,'A.T D22'!$A:$A,$A610)+SUMIFS('A.T D37'!V:V,'A.T D37'!$A:$A,$A610)+SUMIFS('A.T D52'!V:V,'A.T D52'!$A:$A,$A610)+SUMIFS('A.T D67'!V:V,'A.T D67'!$A:$A,$A610)</f>
        <v>14.18</v>
      </c>
      <c r="V610" s="1">
        <f>SUMIFS('A.T D0'!W:W,'A.T D0'!$A:$A,$A610)+SUMIFS('A.T D7'!W:W,'A.T D7'!$A:$A,$A610)+SUMIFS('A.T D22'!W:W,'A.T D22'!$A:$A,$A610)+SUMIFS('A.T D37'!W:W,'A.T D37'!$A:$A,$A610)+SUMIFS('A.T D52'!W:W,'A.T D52'!$A:$A,$A610)+SUMIFS('A.T D67'!W:W,'A.T D67'!$A:$A,$A610)</f>
        <v>4.72</v>
      </c>
      <c r="W610" s="1">
        <f>SUMIFS('A.T D0'!X:X,'A.T D0'!$A:$A,$A610)+SUMIFS('A.T D7'!X:X,'A.T D7'!$A:$A,$A610)+SUMIFS('A.T D22'!X:X,'A.T D22'!$A:$A,$A610)+SUMIFS('A.T D37'!X:X,'A.T D37'!$A:$A,$A610)+SUMIFS('A.T D52'!X:X,'A.T D52'!$A:$A,$A610)+SUMIFS('A.T D67'!X:X,'A.T D67'!$A:$A,$A610)</f>
        <v>124.18</v>
      </c>
      <c r="X610" s="17">
        <f>SUMIFS(TCH!J:J,TCH!$A:$A,$A610)</f>
        <v>0</v>
      </c>
      <c r="Y610" s="17">
        <f>IF(X610=0,0,(X610*AVERAGEIFS($W:$W,$C:$C,$C610,$D:$D,$D610,$E:$E,$E610,$G:$G,$G610,$B:$B,_xlfn.MAXIFS($B:$B,$C:$C,$C610,$D:$D,$D610,$E:$E,$E610,$G:$G,$G610,$B:$B,"&lt;&gt;"&amp;$B610)))/1000)</f>
        <v>0</v>
      </c>
      <c r="Z610" s="17">
        <f>SUMIFS(TCH!M:M,TCH!$A:$A,$A610)</f>
        <v>0</v>
      </c>
      <c r="AA610" s="17">
        <f>IF(Z610=0,0,(Z610*AVERAGEIFS($W:$W,$C:$C,$C610,$D:$D,$D610,$E:$E,$E610,$G:$G,$G610,$B:$B,_xlfn.MAXIFS($B:$B,$C:$C,$C610,$D:$D,$D610,$E:$E,$E610,$G:$G,$G610,$B:$B,"&lt;&gt;"&amp;$B610)))/1000)</f>
        <v>0</v>
      </c>
      <c r="AB610" s="17">
        <f>SUMIFS(TCH!P:P,TCH!$A:$A,$A610)</f>
        <v>0</v>
      </c>
      <c r="AC610" s="17">
        <f>IF(AB610=0,0,(AB610*AVERAGEIFS($W:$W,$C:$C,$C610,$D:$D,$D610,$E:$E,$E610,$G:$G,$G610,$B:$B,_xlfn.MAXIFS($B:$B,$C:$C,$C610,$D:$D,$D610,$E:$E,$E610,$G:$G,$G610,$B:$B,"&lt;&gt;"&amp;$B610)))/1000)</f>
        <v>0</v>
      </c>
      <c r="AD610" s="17">
        <f>SUMIFS(TCH!S:S,TCH!$A:$A,$A610)</f>
        <v>0</v>
      </c>
      <c r="AE610" s="17">
        <f>IF(AD610=0,0,(AD610*AVERAGEIFS($W:$W,$C:$C,$C610,$D:$D,$D610,$E:$E,$E610,$G:$G,$G610,$B:$B,_xlfn.MAXIFS($B:$B,$C:$C,$C610,$D:$D,$D610,$E:$E,$E610,$G:$G,$G610,$B:$B,"&lt;&gt;"&amp;$B610)))/1000)</f>
        <v>0</v>
      </c>
      <c r="AF610" s="17">
        <f>SUMIFS(TCH!V:V,TCH!$A:$A,$A610)</f>
        <v>0</v>
      </c>
      <c r="AG610" s="17">
        <f>IF(AF610=0,0,(AF610*AVERAGEIFS($W:$W,$C:$C,$C610,$D:$D,$D610,$E:$E,$E610,$G:$G,$G610,$B:$B,_xlfn.MAXIFS($B:$B,$C:$C,$C610,$D:$D,$D610,$E:$E,$E610,$G:$G,$G610,$B:$B,"&lt;&gt;"&amp;$B610)))/1000)</f>
        <v>0</v>
      </c>
      <c r="AH610" s="17">
        <f>SUMIFS(TCH!Y:Y,TCH!$A:$A,$A610)</f>
        <v>0</v>
      </c>
      <c r="AI610" s="17">
        <f>IF(AH610=0,0,(AH610*AVERAGEIFS($W:$W,$C:$C,$C610,$D:$D,$D610,$E:$E,$E610,$G:$G,$G610,$B:$B,_xlfn.MAXIFS($B:$B,$C:$C,$C610,$D:$D,$D610,$E:$E,$E610,$G:$G,$G610,$B:$B,"&lt;&gt;"&amp;$B610)))/1000)</f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>
        <v>0</v>
      </c>
      <c r="AX610">
        <v>0</v>
      </c>
      <c r="AY610">
        <v>0</v>
      </c>
      <c r="AZ610">
        <v>0</v>
      </c>
    </row>
    <row r="611" spans="1:52" x14ac:dyDescent="0.25">
      <c r="A611" s="1" t="str">
        <f t="shared" si="9"/>
        <v>457331463B4R158</v>
      </c>
      <c r="B611" s="5">
        <v>45733</v>
      </c>
      <c r="C611" s="1">
        <v>146</v>
      </c>
      <c r="D611" s="1">
        <v>3</v>
      </c>
      <c r="E611" s="3" t="s">
        <v>58</v>
      </c>
      <c r="F611" s="2" t="s">
        <v>53</v>
      </c>
      <c r="G611" s="4">
        <v>58</v>
      </c>
      <c r="H611" s="4">
        <f>SUMIFS(Biometria!H:H,Biometria!$A:$A,$A611)</f>
        <v>14.84</v>
      </c>
      <c r="I611" s="6">
        <f>SUMIFS(Biometria!I:I,Biometria!$A:$A,$A611)</f>
        <v>14.406666666666666</v>
      </c>
      <c r="J611" s="6">
        <f>SUMIFS(Biometria!J:J,Biometria!$A:$A,$A611)</f>
        <v>0</v>
      </c>
      <c r="K611" s="2">
        <f>SUMIFS(Biometria!K:K,Biometria!$A:$A,$A611)</f>
        <v>2.56</v>
      </c>
      <c r="L611" s="1">
        <f>SUMIFS(Biometria!L:L,Biometria!$A:$A,$A611)</f>
        <v>0</v>
      </c>
      <c r="M611" s="1">
        <f>SUMIFS(Biometria!M:M,Biometria!$A:$A,$A611)</f>
        <v>0</v>
      </c>
      <c r="N611" s="1">
        <f>SUMIFS('A.T D0'!O:O,'A.T D0'!$A:$A,$A611)+SUMIFS('A.T D7'!O:O,'A.T D7'!$A:$A,$A611)+SUMIFS('A.T D22'!O:O,'A.T D22'!$A:$A,$A611)+SUMIFS('A.T D37'!O:O,'A.T D37'!$A:$A,$A611)+SUMIFS('A.T D52'!O:O,'A.T D52'!$A:$A,$A611)+SUMIFS('A.T D67'!O:O,'A.T D67'!$A:$A,$A611)</f>
        <v>5.0999999999999996</v>
      </c>
      <c r="O611" s="1">
        <f>SUMIFS('A.T D0'!P:P,'A.T D0'!$A:$A,$A611)+SUMIFS('A.T D7'!P:P,'A.T D7'!$A:$A,$A611)+SUMIFS('A.T D22'!P:P,'A.T D22'!$A:$A,$A611)+SUMIFS('A.T D37'!P:P,'A.T D37'!$A:$A,$A611)+SUMIFS('A.T D52'!P:P,'A.T D52'!$A:$A,$A611)+SUMIFS('A.T D67'!P:P,'A.T D67'!$A:$A,$A611)</f>
        <v>18.489999999999998</v>
      </c>
      <c r="P611" s="1">
        <f>SUMIFS('A.T D0'!Q:Q,'A.T D0'!$A:$A,$A611)+SUMIFS('A.T D7'!Q:Q,'A.T D7'!$A:$A,$A611)+SUMIFS('A.T D22'!Q:Q,'A.T D22'!$A:$A,$A611)+SUMIFS('A.T D37'!Q:Q,'A.T D37'!$A:$A,$A611)+SUMIFS('A.T D52'!Q:Q,'A.T D52'!$A:$A,$A611)+SUMIFS('A.T D67'!Q:Q,'A.T D67'!$A:$A,$A611)</f>
        <v>15.54</v>
      </c>
      <c r="Q611" s="1">
        <f>SUMIFS('A.T D0'!R:R,'A.T D0'!$A:$A,$A611)+SUMIFS('A.T D7'!R:R,'A.T D7'!$A:$A,$A611)+SUMIFS('A.T D22'!R:R,'A.T D22'!$A:$A,$A611)+SUMIFS('A.T D37'!R:R,'A.T D37'!$A:$A,$A611)+SUMIFS('A.T D52'!R:R,'A.T D52'!$A:$A,$A611)+SUMIFS('A.T D67'!R:R,'A.T D67'!$A:$A,$A611)</f>
        <v>84.05</v>
      </c>
      <c r="R611" s="1">
        <f>SUMIFS('A.T D0'!S:S,'A.T D0'!$A:$A,$A611)+SUMIFS('A.T D7'!S:S,'A.T D7'!$A:$A,$A611)+SUMIFS('A.T D22'!S:S,'A.T D22'!$A:$A,$A611)+SUMIFS('A.T D37'!S:S,'A.T D37'!$A:$A,$A611)+SUMIFS('A.T D52'!S:S,'A.T D52'!$A:$A,$A611)+SUMIFS('A.T D67'!S:S,'A.T D67'!$A:$A,$A611)</f>
        <v>0.76</v>
      </c>
      <c r="S611" s="1">
        <f>SUMIFS('A.T D0'!T:T,'A.T D0'!$A:$A,$A611)+SUMIFS('A.T D7'!T:T,'A.T D7'!$A:$A,$A611)+SUMIFS('A.T D22'!T:T,'A.T D22'!$A:$A,$A611)+SUMIFS('A.T D37'!T:T,'A.T D37'!$A:$A,$A611)+SUMIFS('A.T D52'!T:T,'A.T D52'!$A:$A,$A611)+SUMIFS('A.T D67'!T:T,'A.T D67'!$A:$A,$A611)</f>
        <v>12.857799999999999</v>
      </c>
      <c r="T611" s="1">
        <f>SUMIFS('A.T D0'!U:U,'A.T D0'!$A:$A,$A611)+SUMIFS('A.T D7'!U:U,'A.T D7'!$A:$A,$A611)+SUMIFS('A.T D22'!U:U,'A.T D22'!$A:$A,$A611)+SUMIFS('A.T D37'!U:U,'A.T D37'!$A:$A,$A611)+SUMIFS('A.T D52'!U:U,'A.T D52'!$A:$A,$A611)+SUMIFS('A.T D67'!U:U,'A.T D67'!$A:$A,$A611)</f>
        <v>0.63</v>
      </c>
      <c r="U611" s="1">
        <f>SUMIFS('A.T D0'!V:V,'A.T D0'!$A:$A,$A611)+SUMIFS('A.T D7'!V:V,'A.T D7'!$A:$A,$A611)+SUMIFS('A.T D22'!V:V,'A.T D22'!$A:$A,$A611)+SUMIFS('A.T D37'!V:V,'A.T D37'!$A:$A,$A611)+SUMIFS('A.T D52'!V:V,'A.T D52'!$A:$A,$A611)+SUMIFS('A.T D67'!V:V,'A.T D67'!$A:$A,$A611)</f>
        <v>13.33</v>
      </c>
      <c r="V611" s="1">
        <f>SUMIFS('A.T D0'!W:W,'A.T D0'!$A:$A,$A611)+SUMIFS('A.T D7'!W:W,'A.T D7'!$A:$A,$A611)+SUMIFS('A.T D22'!W:W,'A.T D22'!$A:$A,$A611)+SUMIFS('A.T D37'!W:W,'A.T D37'!$A:$A,$A611)+SUMIFS('A.T D52'!W:W,'A.T D52'!$A:$A,$A611)+SUMIFS('A.T D67'!W:W,'A.T D67'!$A:$A,$A611)</f>
        <v>9.3000000000000007</v>
      </c>
      <c r="W611" s="1">
        <f>SUMIFS('A.T D0'!X:X,'A.T D0'!$A:$A,$A611)+SUMIFS('A.T D7'!X:X,'A.T D7'!$A:$A,$A611)+SUMIFS('A.T D22'!X:X,'A.T D22'!$A:$A,$A611)+SUMIFS('A.T D37'!X:X,'A.T D37'!$A:$A,$A611)+SUMIFS('A.T D52'!X:X,'A.T D52'!$A:$A,$A611)+SUMIFS('A.T D67'!X:X,'A.T D67'!$A:$A,$A611)</f>
        <v>129.61000000000001</v>
      </c>
      <c r="X611" s="17">
        <f>SUMIFS(TCH!J:J,TCH!$A:$A,$A611)</f>
        <v>0</v>
      </c>
      <c r="Y611" s="17">
        <f>IF(X611=0,0,(X611*AVERAGEIFS($W:$W,$C:$C,$C611,$D:$D,$D611,$E:$E,$E611,$G:$G,$G611,$B:$B,_xlfn.MAXIFS($B:$B,$C:$C,$C611,$D:$D,$D611,$E:$E,$E611,$G:$G,$G611,$B:$B,"&lt;&gt;"&amp;$B611)))/1000)</f>
        <v>0</v>
      </c>
      <c r="Z611" s="17">
        <f>SUMIFS(TCH!M:M,TCH!$A:$A,$A611)</f>
        <v>0</v>
      </c>
      <c r="AA611" s="17">
        <f>IF(Z611=0,0,(Z611*AVERAGEIFS($W:$W,$C:$C,$C611,$D:$D,$D611,$E:$E,$E611,$G:$G,$G611,$B:$B,_xlfn.MAXIFS($B:$B,$C:$C,$C611,$D:$D,$D611,$E:$E,$E611,$G:$G,$G611,$B:$B,"&lt;&gt;"&amp;$B611)))/1000)</f>
        <v>0</v>
      </c>
      <c r="AB611" s="17">
        <f>SUMIFS(TCH!P:P,TCH!$A:$A,$A611)</f>
        <v>0</v>
      </c>
      <c r="AC611" s="17">
        <f>IF(AB611=0,0,(AB611*AVERAGEIFS($W:$W,$C:$C,$C611,$D:$D,$D611,$E:$E,$E611,$G:$G,$G611,$B:$B,_xlfn.MAXIFS($B:$B,$C:$C,$C611,$D:$D,$D611,$E:$E,$E611,$G:$G,$G611,$B:$B,"&lt;&gt;"&amp;$B611)))/1000)</f>
        <v>0</v>
      </c>
      <c r="AD611" s="17">
        <f>SUMIFS(TCH!S:S,TCH!$A:$A,$A611)</f>
        <v>0</v>
      </c>
      <c r="AE611" s="17">
        <f>IF(AD611=0,0,(AD611*AVERAGEIFS($W:$W,$C:$C,$C611,$D:$D,$D611,$E:$E,$E611,$G:$G,$G611,$B:$B,_xlfn.MAXIFS($B:$B,$C:$C,$C611,$D:$D,$D611,$E:$E,$E611,$G:$G,$G611,$B:$B,"&lt;&gt;"&amp;$B611)))/1000)</f>
        <v>0</v>
      </c>
      <c r="AF611" s="17">
        <f>SUMIFS(TCH!V:V,TCH!$A:$A,$A611)</f>
        <v>0</v>
      </c>
      <c r="AG611" s="17">
        <f>IF(AF611=0,0,(AF611*AVERAGEIFS($W:$W,$C:$C,$C611,$D:$D,$D611,$E:$E,$E611,$G:$G,$G611,$B:$B,_xlfn.MAXIFS($B:$B,$C:$C,$C611,$D:$D,$D611,$E:$E,$E611,$G:$G,$G611,$B:$B,"&lt;&gt;"&amp;$B611)))/1000)</f>
        <v>0</v>
      </c>
      <c r="AH611" s="17">
        <f>SUMIFS(TCH!Y:Y,TCH!$A:$A,$A611)</f>
        <v>0</v>
      </c>
      <c r="AI611" s="17">
        <f>IF(AH611=0,0,(AH611*AVERAGEIFS($W:$W,$C:$C,$C611,$D:$D,$D611,$E:$E,$E611,$G:$G,$G611,$B:$B,_xlfn.MAXIFS($B:$B,$C:$C,$C611,$D:$D,$D611,$E:$E,$E611,$G:$G,$G611,$B:$B,"&lt;&gt;"&amp;$B611)))/1000)</f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>
        <v>0</v>
      </c>
      <c r="AX611">
        <v>0</v>
      </c>
      <c r="AY611">
        <v>0</v>
      </c>
      <c r="AZ611">
        <v>0</v>
      </c>
    </row>
    <row r="612" spans="1:52" x14ac:dyDescent="0.25">
      <c r="A612" s="1" t="str">
        <f t="shared" si="9"/>
        <v>457331463B4R258</v>
      </c>
      <c r="B612" s="5">
        <v>45733</v>
      </c>
      <c r="C612" s="1">
        <v>146</v>
      </c>
      <c r="D612" s="1">
        <v>3</v>
      </c>
      <c r="E612" s="3" t="s">
        <v>58</v>
      </c>
      <c r="F612" s="2" t="s">
        <v>54</v>
      </c>
      <c r="G612" s="4">
        <v>58</v>
      </c>
      <c r="H612" s="4">
        <f>SUMIFS(Biometria!H:H,Biometria!$A:$A,$A612)</f>
        <v>14.19</v>
      </c>
      <c r="I612" s="6">
        <f>SUMIFS(Biometria!I:I,Biometria!$A:$A,$A612)</f>
        <v>0</v>
      </c>
      <c r="J612" s="6">
        <f>SUMIFS(Biometria!J:J,Biometria!$A:$A,$A612)</f>
        <v>0</v>
      </c>
      <c r="K612" s="2">
        <f>SUMIFS(Biometria!K:K,Biometria!$A:$A,$A612)</f>
        <v>0</v>
      </c>
      <c r="L612" s="1">
        <f>SUMIFS(Biometria!L:L,Biometria!$A:$A,$A612)</f>
        <v>0</v>
      </c>
      <c r="M612" s="1">
        <f>SUMIFS(Biometria!M:M,Biometria!$A:$A,$A612)</f>
        <v>0</v>
      </c>
      <c r="N612" s="1">
        <f>SUMIFS('A.T D0'!O:O,'A.T D0'!$A:$A,$A612)+SUMIFS('A.T D7'!O:O,'A.T D7'!$A:$A,$A612)+SUMIFS('A.T D22'!O:O,'A.T D22'!$A:$A,$A612)+SUMIFS('A.T D37'!O:O,'A.T D37'!$A:$A,$A612)+SUMIFS('A.T D52'!O:O,'A.T D52'!$A:$A,$A612)+SUMIFS('A.T D67'!O:O,'A.T D67'!$A:$A,$A612)</f>
        <v>5.0999999999999996</v>
      </c>
      <c r="O612" s="1">
        <f>SUMIFS('A.T D0'!P:P,'A.T D0'!$A:$A,$A612)+SUMIFS('A.T D7'!P:P,'A.T D7'!$A:$A,$A612)+SUMIFS('A.T D22'!P:P,'A.T D22'!$A:$A,$A612)+SUMIFS('A.T D37'!P:P,'A.T D37'!$A:$A,$A612)+SUMIFS('A.T D52'!P:P,'A.T D52'!$A:$A,$A612)+SUMIFS('A.T D67'!P:P,'A.T D67'!$A:$A,$A612)</f>
        <v>18.399999999999999</v>
      </c>
      <c r="P612" s="1">
        <f>SUMIFS('A.T D0'!Q:Q,'A.T D0'!$A:$A,$A612)+SUMIFS('A.T D7'!Q:Q,'A.T D7'!$A:$A,$A612)+SUMIFS('A.T D22'!Q:Q,'A.T D22'!$A:$A,$A612)+SUMIFS('A.T D37'!Q:Q,'A.T D37'!$A:$A,$A612)+SUMIFS('A.T D52'!Q:Q,'A.T D52'!$A:$A,$A612)+SUMIFS('A.T D67'!Q:Q,'A.T D67'!$A:$A,$A612)</f>
        <v>15.62</v>
      </c>
      <c r="Q612" s="1">
        <f>SUMIFS('A.T D0'!R:R,'A.T D0'!$A:$A,$A612)+SUMIFS('A.T D7'!R:R,'A.T D7'!$A:$A,$A612)+SUMIFS('A.T D22'!R:R,'A.T D22'!$A:$A,$A612)+SUMIFS('A.T D37'!R:R,'A.T D37'!$A:$A,$A612)+SUMIFS('A.T D52'!R:R,'A.T D52'!$A:$A,$A612)+SUMIFS('A.T D67'!R:R,'A.T D67'!$A:$A,$A612)</f>
        <v>84.89</v>
      </c>
      <c r="R612" s="1">
        <f>SUMIFS('A.T D0'!S:S,'A.T D0'!$A:$A,$A612)+SUMIFS('A.T D7'!S:S,'A.T D7'!$A:$A,$A612)+SUMIFS('A.T D22'!S:S,'A.T D22'!$A:$A,$A612)+SUMIFS('A.T D37'!S:S,'A.T D37'!$A:$A,$A612)+SUMIFS('A.T D52'!S:S,'A.T D52'!$A:$A,$A612)+SUMIFS('A.T D67'!S:S,'A.T D67'!$A:$A,$A612)</f>
        <v>0.73</v>
      </c>
      <c r="S612" s="1">
        <f>SUMIFS('A.T D0'!T:T,'A.T D0'!$A:$A,$A612)+SUMIFS('A.T D7'!T:T,'A.T D7'!$A:$A,$A612)+SUMIFS('A.T D22'!T:T,'A.T D22'!$A:$A,$A612)+SUMIFS('A.T D37'!T:T,'A.T D37'!$A:$A,$A612)+SUMIFS('A.T D52'!T:T,'A.T D52'!$A:$A,$A612)+SUMIFS('A.T D67'!T:T,'A.T D67'!$A:$A,$A612)</f>
        <v>12.912599999999999</v>
      </c>
      <c r="T612" s="1">
        <f>SUMIFS('A.T D0'!U:U,'A.T D0'!$A:$A,$A612)+SUMIFS('A.T D7'!U:U,'A.T D7'!$A:$A,$A612)+SUMIFS('A.T D22'!U:U,'A.T D22'!$A:$A,$A612)+SUMIFS('A.T D37'!U:U,'A.T D37'!$A:$A,$A612)+SUMIFS('A.T D52'!U:U,'A.T D52'!$A:$A,$A612)+SUMIFS('A.T D67'!U:U,'A.T D67'!$A:$A,$A612)</f>
        <v>0.6</v>
      </c>
      <c r="U612" s="1">
        <f>SUMIFS('A.T D0'!V:V,'A.T D0'!$A:$A,$A612)+SUMIFS('A.T D7'!V:V,'A.T D7'!$A:$A,$A612)+SUMIFS('A.T D22'!V:V,'A.T D22'!$A:$A,$A612)+SUMIFS('A.T D37'!V:V,'A.T D37'!$A:$A,$A612)+SUMIFS('A.T D52'!V:V,'A.T D52'!$A:$A,$A612)+SUMIFS('A.T D67'!V:V,'A.T D67'!$A:$A,$A612)</f>
        <v>13.38</v>
      </c>
      <c r="V612" s="1">
        <f>SUMIFS('A.T D0'!W:W,'A.T D0'!$A:$A,$A612)+SUMIFS('A.T D7'!W:W,'A.T D7'!$A:$A,$A612)+SUMIFS('A.T D22'!W:W,'A.T D22'!$A:$A,$A612)+SUMIFS('A.T D37'!W:W,'A.T D37'!$A:$A,$A612)+SUMIFS('A.T D52'!W:W,'A.T D52'!$A:$A,$A612)+SUMIFS('A.T D67'!W:W,'A.T D67'!$A:$A,$A612)</f>
        <v>9.51</v>
      </c>
      <c r="W612" s="1">
        <f>SUMIFS('A.T D0'!X:X,'A.T D0'!$A:$A,$A612)+SUMIFS('A.T D7'!X:X,'A.T D7'!$A:$A,$A612)+SUMIFS('A.T D22'!X:X,'A.T D22'!$A:$A,$A612)+SUMIFS('A.T D37'!X:X,'A.T D37'!$A:$A,$A612)+SUMIFS('A.T D52'!X:X,'A.T D52'!$A:$A,$A612)+SUMIFS('A.T D67'!X:X,'A.T D67'!$A:$A,$A612)</f>
        <v>129.86000000000001</v>
      </c>
      <c r="X612" s="17">
        <f>SUMIFS(TCH!J:J,TCH!$A:$A,$A612)</f>
        <v>0</v>
      </c>
      <c r="Y612" s="17">
        <f>IF(X612=0,0,(X612*AVERAGEIFS($W:$W,$C:$C,$C612,$D:$D,$D612,$E:$E,$E612,$G:$G,$G612,$B:$B,_xlfn.MAXIFS($B:$B,$C:$C,$C612,$D:$D,$D612,$E:$E,$E612,$G:$G,$G612,$B:$B,"&lt;&gt;"&amp;$B612)))/1000)</f>
        <v>0</v>
      </c>
      <c r="Z612" s="17">
        <f>SUMIFS(TCH!M:M,TCH!$A:$A,$A612)</f>
        <v>0</v>
      </c>
      <c r="AA612" s="17">
        <f>IF(Z612=0,0,(Z612*AVERAGEIFS($W:$W,$C:$C,$C612,$D:$D,$D612,$E:$E,$E612,$G:$G,$G612,$B:$B,_xlfn.MAXIFS($B:$B,$C:$C,$C612,$D:$D,$D612,$E:$E,$E612,$G:$G,$G612,$B:$B,"&lt;&gt;"&amp;$B612)))/1000)</f>
        <v>0</v>
      </c>
      <c r="AB612" s="17">
        <f>SUMIFS(TCH!P:P,TCH!$A:$A,$A612)</f>
        <v>0</v>
      </c>
      <c r="AC612" s="17">
        <f>IF(AB612=0,0,(AB612*AVERAGEIFS($W:$W,$C:$C,$C612,$D:$D,$D612,$E:$E,$E612,$G:$G,$G612,$B:$B,_xlfn.MAXIFS($B:$B,$C:$C,$C612,$D:$D,$D612,$E:$E,$E612,$G:$G,$G612,$B:$B,"&lt;&gt;"&amp;$B612)))/1000)</f>
        <v>0</v>
      </c>
      <c r="AD612" s="17">
        <f>SUMIFS(TCH!S:S,TCH!$A:$A,$A612)</f>
        <v>0</v>
      </c>
      <c r="AE612" s="17">
        <f>IF(AD612=0,0,(AD612*AVERAGEIFS($W:$W,$C:$C,$C612,$D:$D,$D612,$E:$E,$E612,$G:$G,$G612,$B:$B,_xlfn.MAXIFS($B:$B,$C:$C,$C612,$D:$D,$D612,$E:$E,$E612,$G:$G,$G612,$B:$B,"&lt;&gt;"&amp;$B612)))/1000)</f>
        <v>0</v>
      </c>
      <c r="AF612" s="17">
        <f>SUMIFS(TCH!V:V,TCH!$A:$A,$A612)</f>
        <v>0</v>
      </c>
      <c r="AG612" s="17">
        <f>IF(AF612=0,0,(AF612*AVERAGEIFS($W:$W,$C:$C,$C612,$D:$D,$D612,$E:$E,$E612,$G:$G,$G612,$B:$B,_xlfn.MAXIFS($B:$B,$C:$C,$C612,$D:$D,$D612,$E:$E,$E612,$G:$G,$G612,$B:$B,"&lt;&gt;"&amp;$B612)))/1000)</f>
        <v>0</v>
      </c>
      <c r="AH612" s="17">
        <f>SUMIFS(TCH!Y:Y,TCH!$A:$A,$A612)</f>
        <v>0</v>
      </c>
      <c r="AI612" s="17">
        <f>IF(AH612=0,0,(AH612*AVERAGEIFS($W:$W,$C:$C,$C612,$D:$D,$D612,$E:$E,$E612,$G:$G,$G612,$B:$B,_xlfn.MAXIFS($B:$B,$C:$C,$C612,$D:$D,$D612,$E:$E,$E612,$G:$G,$G612,$B:$B,"&lt;&gt;"&amp;$B612)))/1000)</f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>
        <v>0</v>
      </c>
      <c r="AX612">
        <v>0</v>
      </c>
      <c r="AY612">
        <v>0</v>
      </c>
      <c r="AZ612">
        <v>0</v>
      </c>
    </row>
    <row r="613" spans="1:52" x14ac:dyDescent="0.25">
      <c r="A613" s="1" t="str">
        <f t="shared" si="9"/>
        <v>457331463B4R358</v>
      </c>
      <c r="B613" s="5">
        <v>45733</v>
      </c>
      <c r="C613" s="1">
        <v>146</v>
      </c>
      <c r="D613" s="1">
        <v>3</v>
      </c>
      <c r="E613" s="3" t="s">
        <v>58</v>
      </c>
      <c r="F613" s="2" t="s">
        <v>55</v>
      </c>
      <c r="G613" s="4">
        <v>58</v>
      </c>
      <c r="H613" s="4">
        <f>SUMIFS(Biometria!H:H,Biometria!$A:$A,$A613)</f>
        <v>14.19</v>
      </c>
      <c r="I613" s="6">
        <f>SUMIFS(Biometria!I:I,Biometria!$A:$A,$A613)</f>
        <v>0</v>
      </c>
      <c r="J613" s="6">
        <f>SUMIFS(Biometria!J:J,Biometria!$A:$A,$A613)</f>
        <v>0</v>
      </c>
      <c r="K613" s="2">
        <f>SUMIFS(Biometria!K:K,Biometria!$A:$A,$A613)</f>
        <v>0</v>
      </c>
      <c r="L613" s="1">
        <f>SUMIFS(Biometria!L:L,Biometria!$A:$A,$A613)</f>
        <v>0</v>
      </c>
      <c r="M613" s="1">
        <f>SUMIFS(Biometria!M:M,Biometria!$A:$A,$A613)</f>
        <v>0</v>
      </c>
      <c r="N613" s="1">
        <f>SUMIFS('A.T D0'!O:O,'A.T D0'!$A:$A,$A613)+SUMIFS('A.T D7'!O:O,'A.T D7'!$A:$A,$A613)+SUMIFS('A.T D22'!O:O,'A.T D22'!$A:$A,$A613)+SUMIFS('A.T D37'!O:O,'A.T D37'!$A:$A,$A613)+SUMIFS('A.T D52'!O:O,'A.T D52'!$A:$A,$A613)+SUMIFS('A.T D67'!O:O,'A.T D67'!$A:$A,$A613)</f>
        <v>5.0999999999999996</v>
      </c>
      <c r="O613" s="1">
        <f>SUMIFS('A.T D0'!P:P,'A.T D0'!$A:$A,$A613)+SUMIFS('A.T D7'!P:P,'A.T D7'!$A:$A,$A613)+SUMIFS('A.T D22'!P:P,'A.T D22'!$A:$A,$A613)+SUMIFS('A.T D37'!P:P,'A.T D37'!$A:$A,$A613)+SUMIFS('A.T D52'!P:P,'A.T D52'!$A:$A,$A613)+SUMIFS('A.T D67'!P:P,'A.T D67'!$A:$A,$A613)</f>
        <v>18.87</v>
      </c>
      <c r="P613" s="1">
        <f>SUMIFS('A.T D0'!Q:Q,'A.T D0'!$A:$A,$A613)+SUMIFS('A.T D7'!Q:Q,'A.T D7'!$A:$A,$A613)+SUMIFS('A.T D22'!Q:Q,'A.T D22'!$A:$A,$A613)+SUMIFS('A.T D37'!Q:Q,'A.T D37'!$A:$A,$A613)+SUMIFS('A.T D52'!Q:Q,'A.T D52'!$A:$A,$A613)+SUMIFS('A.T D67'!Q:Q,'A.T D67'!$A:$A,$A613)</f>
        <v>15.95</v>
      </c>
      <c r="Q613" s="1">
        <f>SUMIFS('A.T D0'!R:R,'A.T D0'!$A:$A,$A613)+SUMIFS('A.T D7'!R:R,'A.T D7'!$A:$A,$A613)+SUMIFS('A.T D22'!R:R,'A.T D22'!$A:$A,$A613)+SUMIFS('A.T D37'!R:R,'A.T D37'!$A:$A,$A613)+SUMIFS('A.T D52'!R:R,'A.T D52'!$A:$A,$A613)+SUMIFS('A.T D67'!R:R,'A.T D67'!$A:$A,$A613)</f>
        <v>84.53</v>
      </c>
      <c r="R613" s="1">
        <f>SUMIFS('A.T D0'!S:S,'A.T D0'!$A:$A,$A613)+SUMIFS('A.T D7'!S:S,'A.T D7'!$A:$A,$A613)+SUMIFS('A.T D22'!S:S,'A.T D22'!$A:$A,$A613)+SUMIFS('A.T D37'!S:S,'A.T D37'!$A:$A,$A613)+SUMIFS('A.T D52'!S:S,'A.T D52'!$A:$A,$A613)+SUMIFS('A.T D67'!S:S,'A.T D67'!$A:$A,$A613)</f>
        <v>0.74</v>
      </c>
      <c r="S613" s="1">
        <f>SUMIFS('A.T D0'!T:T,'A.T D0'!$A:$A,$A613)+SUMIFS('A.T D7'!T:T,'A.T D7'!$A:$A,$A613)+SUMIFS('A.T D22'!T:T,'A.T D22'!$A:$A,$A613)+SUMIFS('A.T D37'!T:T,'A.T D37'!$A:$A,$A613)+SUMIFS('A.T D52'!T:T,'A.T D52'!$A:$A,$A613)+SUMIFS('A.T D67'!T:T,'A.T D67'!$A:$A,$A613)</f>
        <v>13.1622</v>
      </c>
      <c r="T613" s="1">
        <f>SUMIFS('A.T D0'!U:U,'A.T D0'!$A:$A,$A613)+SUMIFS('A.T D7'!U:U,'A.T D7'!$A:$A,$A613)+SUMIFS('A.T D22'!U:U,'A.T D22'!$A:$A,$A613)+SUMIFS('A.T D37'!U:U,'A.T D37'!$A:$A,$A613)+SUMIFS('A.T D52'!U:U,'A.T D52'!$A:$A,$A613)+SUMIFS('A.T D67'!U:U,'A.T D67'!$A:$A,$A613)</f>
        <v>0.61</v>
      </c>
      <c r="U613" s="1">
        <f>SUMIFS('A.T D0'!V:V,'A.T D0'!$A:$A,$A613)+SUMIFS('A.T D7'!V:V,'A.T D7'!$A:$A,$A613)+SUMIFS('A.T D22'!V:V,'A.T D22'!$A:$A,$A613)+SUMIFS('A.T D37'!V:V,'A.T D37'!$A:$A,$A613)+SUMIFS('A.T D52'!V:V,'A.T D52'!$A:$A,$A613)+SUMIFS('A.T D67'!V:V,'A.T D67'!$A:$A,$A613)</f>
        <v>13.48</v>
      </c>
      <c r="V613" s="1">
        <f>SUMIFS('A.T D0'!W:W,'A.T D0'!$A:$A,$A613)+SUMIFS('A.T D7'!W:W,'A.T D7'!$A:$A,$A613)+SUMIFS('A.T D22'!W:W,'A.T D22'!$A:$A,$A613)+SUMIFS('A.T D37'!W:W,'A.T D37'!$A:$A,$A613)+SUMIFS('A.T D52'!W:W,'A.T D52'!$A:$A,$A613)+SUMIFS('A.T D67'!W:W,'A.T D67'!$A:$A,$A613)</f>
        <v>11.61</v>
      </c>
      <c r="W613" s="1">
        <f>SUMIFS('A.T D0'!X:X,'A.T D0'!$A:$A,$A613)+SUMIFS('A.T D7'!X:X,'A.T D7'!$A:$A,$A613)+SUMIFS('A.T D22'!X:X,'A.T D22'!$A:$A,$A613)+SUMIFS('A.T D37'!X:X,'A.T D37'!$A:$A,$A613)+SUMIFS('A.T D52'!X:X,'A.T D52'!$A:$A,$A613)+SUMIFS('A.T D67'!X:X,'A.T D67'!$A:$A,$A613)</f>
        <v>132.35</v>
      </c>
      <c r="X613" s="17">
        <f>SUMIFS(TCH!J:J,TCH!$A:$A,$A613)</f>
        <v>0</v>
      </c>
      <c r="Y613" s="17">
        <f>IF(X613=0,0,(X613*AVERAGEIFS($W:$W,$C:$C,$C613,$D:$D,$D613,$E:$E,$E613,$G:$G,$G613,$B:$B,_xlfn.MAXIFS($B:$B,$C:$C,$C613,$D:$D,$D613,$E:$E,$E613,$G:$G,$G613,$B:$B,"&lt;&gt;"&amp;$B613)))/1000)</f>
        <v>0</v>
      </c>
      <c r="Z613" s="17">
        <f>SUMIFS(TCH!M:M,TCH!$A:$A,$A613)</f>
        <v>0</v>
      </c>
      <c r="AA613" s="17">
        <f>IF(Z613=0,0,(Z613*AVERAGEIFS($W:$W,$C:$C,$C613,$D:$D,$D613,$E:$E,$E613,$G:$G,$G613,$B:$B,_xlfn.MAXIFS($B:$B,$C:$C,$C613,$D:$D,$D613,$E:$E,$E613,$G:$G,$G613,$B:$B,"&lt;&gt;"&amp;$B613)))/1000)</f>
        <v>0</v>
      </c>
      <c r="AB613" s="17">
        <f>SUMIFS(TCH!P:P,TCH!$A:$A,$A613)</f>
        <v>0</v>
      </c>
      <c r="AC613" s="17">
        <f>IF(AB613=0,0,(AB613*AVERAGEIFS($W:$W,$C:$C,$C613,$D:$D,$D613,$E:$E,$E613,$G:$G,$G613,$B:$B,_xlfn.MAXIFS($B:$B,$C:$C,$C613,$D:$D,$D613,$E:$E,$E613,$G:$G,$G613,$B:$B,"&lt;&gt;"&amp;$B613)))/1000)</f>
        <v>0</v>
      </c>
      <c r="AD613" s="17">
        <f>SUMIFS(TCH!S:S,TCH!$A:$A,$A613)</f>
        <v>0</v>
      </c>
      <c r="AE613" s="17">
        <f>IF(AD613=0,0,(AD613*AVERAGEIFS($W:$W,$C:$C,$C613,$D:$D,$D613,$E:$E,$E613,$G:$G,$G613,$B:$B,_xlfn.MAXIFS($B:$B,$C:$C,$C613,$D:$D,$D613,$E:$E,$E613,$G:$G,$G613,$B:$B,"&lt;&gt;"&amp;$B613)))/1000)</f>
        <v>0</v>
      </c>
      <c r="AF613" s="17">
        <f>SUMIFS(TCH!V:V,TCH!$A:$A,$A613)</f>
        <v>0</v>
      </c>
      <c r="AG613" s="17">
        <f>IF(AF613=0,0,(AF613*AVERAGEIFS($W:$W,$C:$C,$C613,$D:$D,$D613,$E:$E,$E613,$G:$G,$G613,$B:$B,_xlfn.MAXIFS($B:$B,$C:$C,$C613,$D:$D,$D613,$E:$E,$E613,$G:$G,$G613,$B:$B,"&lt;&gt;"&amp;$B613)))/1000)</f>
        <v>0</v>
      </c>
      <c r="AH613" s="17">
        <f>SUMIFS(TCH!Y:Y,TCH!$A:$A,$A613)</f>
        <v>0</v>
      </c>
      <c r="AI613" s="17">
        <f>IF(AH613=0,0,(AH613*AVERAGEIFS($W:$W,$C:$C,$C613,$D:$D,$D613,$E:$E,$E613,$G:$G,$G613,$B:$B,_xlfn.MAXIFS($B:$B,$C:$C,$C613,$D:$D,$D613,$E:$E,$E613,$G:$G,$G613,$B:$B,"&lt;&gt;"&amp;$B613)))/1000)</f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>
        <v>0</v>
      </c>
      <c r="AX613">
        <v>0</v>
      </c>
      <c r="AY613">
        <v>0</v>
      </c>
      <c r="AZ613">
        <v>0</v>
      </c>
    </row>
    <row r="614" spans="1:52" x14ac:dyDescent="0.25">
      <c r="A614" s="1" t="str">
        <f t="shared" si="9"/>
        <v>457331464B1R135</v>
      </c>
      <c r="B614" s="5">
        <v>45733</v>
      </c>
      <c r="C614" s="1">
        <v>146</v>
      </c>
      <c r="D614" s="4">
        <v>4</v>
      </c>
      <c r="E614" s="3" t="s">
        <v>52</v>
      </c>
      <c r="F614" s="2" t="s">
        <v>53</v>
      </c>
      <c r="G614" s="4">
        <v>35</v>
      </c>
      <c r="H614" s="4">
        <f>SUMIFS(Biometria!H:H,Biometria!$A:$A,$A614)</f>
        <v>15</v>
      </c>
      <c r="I614" s="6">
        <f>SUMIFS(Biometria!I:I,Biometria!$A:$A,$A614)</f>
        <v>15.936666666666667</v>
      </c>
      <c r="J614" s="6">
        <f>SUMIFS(Biometria!J:J,Biometria!$A:$A,$A614)</f>
        <v>0</v>
      </c>
      <c r="K614" s="2">
        <f>SUMIFS(Biometria!K:K,Biometria!$A:$A,$A614)</f>
        <v>2.61</v>
      </c>
      <c r="L614" s="1">
        <f>SUMIFS(Biometria!L:L,Biometria!$A:$A,$A614)</f>
        <v>0</v>
      </c>
      <c r="M614" s="1">
        <f>SUMIFS(Biometria!M:M,Biometria!$A:$A,$A614)</f>
        <v>0</v>
      </c>
      <c r="N614" s="1">
        <f>SUMIFS('A.T D0'!O:O,'A.T D0'!$A:$A,$A614)+SUMIFS('A.T D7'!O:O,'A.T D7'!$A:$A,$A614)+SUMIFS('A.T D22'!O:O,'A.T D22'!$A:$A,$A614)+SUMIFS('A.T D37'!O:O,'A.T D37'!$A:$A,$A614)+SUMIFS('A.T D52'!O:O,'A.T D52'!$A:$A,$A614)+SUMIFS('A.T D67'!O:O,'A.T D67'!$A:$A,$A614)</f>
        <v>5.0999999999999996</v>
      </c>
      <c r="O614" s="1">
        <f>SUMIFS('A.T D0'!P:P,'A.T D0'!$A:$A,$A614)+SUMIFS('A.T D7'!P:P,'A.T D7'!$A:$A,$A614)+SUMIFS('A.T D22'!P:P,'A.T D22'!$A:$A,$A614)+SUMIFS('A.T D37'!P:P,'A.T D37'!$A:$A,$A614)+SUMIFS('A.T D52'!P:P,'A.T D52'!$A:$A,$A614)+SUMIFS('A.T D67'!P:P,'A.T D67'!$A:$A,$A614)</f>
        <v>18.46</v>
      </c>
      <c r="P614" s="1">
        <f>SUMIFS('A.T D0'!Q:Q,'A.T D0'!$A:$A,$A614)+SUMIFS('A.T D7'!Q:Q,'A.T D7'!$A:$A,$A614)+SUMIFS('A.T D22'!Q:Q,'A.T D22'!$A:$A,$A614)+SUMIFS('A.T D37'!Q:Q,'A.T D37'!$A:$A,$A614)+SUMIFS('A.T D52'!Q:Q,'A.T D52'!$A:$A,$A614)+SUMIFS('A.T D67'!Q:Q,'A.T D67'!$A:$A,$A614)</f>
        <v>15.42</v>
      </c>
      <c r="Q614" s="1">
        <f>SUMIFS('A.T D0'!R:R,'A.T D0'!$A:$A,$A614)+SUMIFS('A.T D7'!R:R,'A.T D7'!$A:$A,$A614)+SUMIFS('A.T D22'!R:R,'A.T D22'!$A:$A,$A614)+SUMIFS('A.T D37'!R:R,'A.T D37'!$A:$A,$A614)+SUMIFS('A.T D52'!R:R,'A.T D52'!$A:$A,$A614)+SUMIFS('A.T D67'!R:R,'A.T D67'!$A:$A,$A614)</f>
        <v>83.53</v>
      </c>
      <c r="R614" s="1">
        <f>SUMIFS('A.T D0'!S:S,'A.T D0'!$A:$A,$A614)+SUMIFS('A.T D7'!S:S,'A.T D7'!$A:$A,$A614)+SUMIFS('A.T D22'!S:S,'A.T D22'!$A:$A,$A614)+SUMIFS('A.T D37'!S:S,'A.T D37'!$A:$A,$A614)+SUMIFS('A.T D52'!S:S,'A.T D52'!$A:$A,$A614)+SUMIFS('A.T D67'!S:S,'A.T D67'!$A:$A,$A614)</f>
        <v>0.78</v>
      </c>
      <c r="S614" s="1">
        <f>SUMIFS('A.T D0'!T:T,'A.T D0'!$A:$A,$A614)+SUMIFS('A.T D7'!T:T,'A.T D7'!$A:$A,$A614)+SUMIFS('A.T D22'!T:T,'A.T D22'!$A:$A,$A614)+SUMIFS('A.T D37'!T:T,'A.T D37'!$A:$A,$A614)+SUMIFS('A.T D52'!T:T,'A.T D52'!$A:$A,$A614)+SUMIFS('A.T D67'!T:T,'A.T D67'!$A:$A,$A614)</f>
        <v>12.5464</v>
      </c>
      <c r="T614" s="1">
        <f>SUMIFS('A.T D0'!U:U,'A.T D0'!$A:$A,$A614)+SUMIFS('A.T D7'!U:U,'A.T D7'!$A:$A,$A614)+SUMIFS('A.T D22'!U:U,'A.T D22'!$A:$A,$A614)+SUMIFS('A.T D37'!U:U,'A.T D37'!$A:$A,$A614)+SUMIFS('A.T D52'!U:U,'A.T D52'!$A:$A,$A614)+SUMIFS('A.T D67'!U:U,'A.T D67'!$A:$A,$A614)</f>
        <v>0.63</v>
      </c>
      <c r="U614" s="1">
        <f>SUMIFS('A.T D0'!V:V,'A.T D0'!$A:$A,$A614)+SUMIFS('A.T D7'!V:V,'A.T D7'!$A:$A,$A614)+SUMIFS('A.T D22'!V:V,'A.T D22'!$A:$A,$A614)+SUMIFS('A.T D37'!V:V,'A.T D37'!$A:$A,$A614)+SUMIFS('A.T D52'!V:V,'A.T D52'!$A:$A,$A614)+SUMIFS('A.T D67'!V:V,'A.T D67'!$A:$A,$A614)</f>
        <v>14.28</v>
      </c>
      <c r="V614" s="1">
        <f>SUMIFS('A.T D0'!W:W,'A.T D0'!$A:$A,$A614)+SUMIFS('A.T D7'!W:W,'A.T D7'!$A:$A,$A614)+SUMIFS('A.T D22'!W:W,'A.T D22'!$A:$A,$A614)+SUMIFS('A.T D37'!W:W,'A.T D37'!$A:$A,$A614)+SUMIFS('A.T D52'!W:W,'A.T D52'!$A:$A,$A614)+SUMIFS('A.T D67'!W:W,'A.T D67'!$A:$A,$A614)</f>
        <v>6.77</v>
      </c>
      <c r="W614" s="1">
        <f>SUMIFS('A.T D0'!X:X,'A.T D0'!$A:$A,$A614)+SUMIFS('A.T D7'!X:X,'A.T D7'!$A:$A,$A614)+SUMIFS('A.T D22'!X:X,'A.T D22'!$A:$A,$A614)+SUMIFS('A.T D37'!X:X,'A.T D37'!$A:$A,$A614)+SUMIFS('A.T D52'!X:X,'A.T D52'!$A:$A,$A614)+SUMIFS('A.T D67'!X:X,'A.T D67'!$A:$A,$A614)</f>
        <v>126.61</v>
      </c>
      <c r="X614" s="17">
        <f>SUMIFS(TCH!J:J,TCH!$A:$A,$A614)</f>
        <v>0</v>
      </c>
      <c r="Y614" s="17">
        <f>IF(X614=0,0,(X614*AVERAGEIFS($W:$W,$C:$C,$C614,$D:$D,$D614,$E:$E,$E614,$G:$G,$G614,$B:$B,_xlfn.MAXIFS($B:$B,$C:$C,$C614,$D:$D,$D614,$E:$E,$E614,$G:$G,$G614,$B:$B,"&lt;&gt;"&amp;$B614)))/1000)</f>
        <v>0</v>
      </c>
      <c r="Z614" s="17">
        <f>SUMIFS(TCH!M:M,TCH!$A:$A,$A614)</f>
        <v>0</v>
      </c>
      <c r="AA614" s="17">
        <f>IF(Z614=0,0,(Z614*AVERAGEIFS($W:$W,$C:$C,$C614,$D:$D,$D614,$E:$E,$E614,$G:$G,$G614,$B:$B,_xlfn.MAXIFS($B:$B,$C:$C,$C614,$D:$D,$D614,$E:$E,$E614,$G:$G,$G614,$B:$B,"&lt;&gt;"&amp;$B614)))/1000)</f>
        <v>0</v>
      </c>
      <c r="AB614" s="17">
        <f>SUMIFS(TCH!P:P,TCH!$A:$A,$A614)</f>
        <v>0</v>
      </c>
      <c r="AC614" s="17">
        <f>IF(AB614=0,0,(AB614*AVERAGEIFS($W:$W,$C:$C,$C614,$D:$D,$D614,$E:$E,$E614,$G:$G,$G614,$B:$B,_xlfn.MAXIFS($B:$B,$C:$C,$C614,$D:$D,$D614,$E:$E,$E614,$G:$G,$G614,$B:$B,"&lt;&gt;"&amp;$B614)))/1000)</f>
        <v>0</v>
      </c>
      <c r="AD614" s="17">
        <f>SUMIFS(TCH!S:S,TCH!$A:$A,$A614)</f>
        <v>0</v>
      </c>
      <c r="AE614" s="17">
        <f>IF(AD614=0,0,(AD614*AVERAGEIFS($W:$W,$C:$C,$C614,$D:$D,$D614,$E:$E,$E614,$G:$G,$G614,$B:$B,_xlfn.MAXIFS($B:$B,$C:$C,$C614,$D:$D,$D614,$E:$E,$E614,$G:$G,$G614,$B:$B,"&lt;&gt;"&amp;$B614)))/1000)</f>
        <v>0</v>
      </c>
      <c r="AF614" s="17">
        <f>SUMIFS(TCH!V:V,TCH!$A:$A,$A614)</f>
        <v>0</v>
      </c>
      <c r="AG614" s="17">
        <f>IF(AF614=0,0,(AF614*AVERAGEIFS($W:$W,$C:$C,$C614,$D:$D,$D614,$E:$E,$E614,$G:$G,$G614,$B:$B,_xlfn.MAXIFS($B:$B,$C:$C,$C614,$D:$D,$D614,$E:$E,$E614,$G:$G,$G614,$B:$B,"&lt;&gt;"&amp;$B614)))/1000)</f>
        <v>0</v>
      </c>
      <c r="AH614" s="17">
        <f>SUMIFS(TCH!Y:Y,TCH!$A:$A,$A614)</f>
        <v>0</v>
      </c>
      <c r="AI614" s="17">
        <f>IF(AH614=0,0,(AH614*AVERAGEIFS($W:$W,$C:$C,$C614,$D:$D,$D614,$E:$E,$E614,$G:$G,$G614,$B:$B,_xlfn.MAXIFS($B:$B,$C:$C,$C614,$D:$D,$D614,$E:$E,$E614,$G:$G,$G614,$B:$B,"&lt;&gt;"&amp;$B614)))/1000)</f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>
        <v>0</v>
      </c>
      <c r="AX614">
        <v>0</v>
      </c>
      <c r="AY614">
        <v>0</v>
      </c>
      <c r="AZ614">
        <v>0</v>
      </c>
    </row>
    <row r="615" spans="1:52" x14ac:dyDescent="0.25">
      <c r="A615" s="1" t="str">
        <f t="shared" si="9"/>
        <v>457331464B1R235</v>
      </c>
      <c r="B615" s="5">
        <v>45733</v>
      </c>
      <c r="C615" s="1">
        <v>146</v>
      </c>
      <c r="D615" s="4">
        <v>4</v>
      </c>
      <c r="E615" s="3" t="s">
        <v>52</v>
      </c>
      <c r="F615" s="2" t="s">
        <v>54</v>
      </c>
      <c r="G615" s="4">
        <v>35</v>
      </c>
      <c r="H615" s="4">
        <f>SUMIFS(Biometria!H:H,Biometria!$A:$A,$A615)</f>
        <v>16.809999999999999</v>
      </c>
      <c r="I615" s="6">
        <f>SUMIFS(Biometria!I:I,Biometria!$A:$A,$A615)</f>
        <v>0</v>
      </c>
      <c r="J615" s="6">
        <f>SUMIFS(Biometria!J:J,Biometria!$A:$A,$A615)</f>
        <v>0</v>
      </c>
      <c r="K615" s="2">
        <f>SUMIFS(Biometria!K:K,Biometria!$A:$A,$A615)</f>
        <v>0</v>
      </c>
      <c r="L615" s="1">
        <f>SUMIFS(Biometria!L:L,Biometria!$A:$A,$A615)</f>
        <v>0</v>
      </c>
      <c r="M615" s="1">
        <f>SUMIFS(Biometria!M:M,Biometria!$A:$A,$A615)</f>
        <v>0</v>
      </c>
      <c r="N615" s="1">
        <f>SUMIFS('A.T D0'!O:O,'A.T D0'!$A:$A,$A615)+SUMIFS('A.T D7'!O:O,'A.T D7'!$A:$A,$A615)+SUMIFS('A.T D22'!O:O,'A.T D22'!$A:$A,$A615)+SUMIFS('A.T D37'!O:O,'A.T D37'!$A:$A,$A615)+SUMIFS('A.T D52'!O:O,'A.T D52'!$A:$A,$A615)+SUMIFS('A.T D67'!O:O,'A.T D67'!$A:$A,$A615)</f>
        <v>5.0999999999999996</v>
      </c>
      <c r="O615" s="1">
        <f>SUMIFS('A.T D0'!P:P,'A.T D0'!$A:$A,$A615)+SUMIFS('A.T D7'!P:P,'A.T D7'!$A:$A,$A615)+SUMIFS('A.T D22'!P:P,'A.T D22'!$A:$A,$A615)+SUMIFS('A.T D37'!P:P,'A.T D37'!$A:$A,$A615)+SUMIFS('A.T D52'!P:P,'A.T D52'!$A:$A,$A615)+SUMIFS('A.T D67'!P:P,'A.T D67'!$A:$A,$A615)</f>
        <v>17.72</v>
      </c>
      <c r="P615" s="1">
        <f>SUMIFS('A.T D0'!Q:Q,'A.T D0'!$A:$A,$A615)+SUMIFS('A.T D7'!Q:Q,'A.T D7'!$A:$A,$A615)+SUMIFS('A.T D22'!Q:Q,'A.T D22'!$A:$A,$A615)+SUMIFS('A.T D37'!Q:Q,'A.T D37'!$A:$A,$A615)+SUMIFS('A.T D52'!Q:Q,'A.T D52'!$A:$A,$A615)+SUMIFS('A.T D67'!Q:Q,'A.T D67'!$A:$A,$A615)</f>
        <v>14.77</v>
      </c>
      <c r="Q615" s="1">
        <f>SUMIFS('A.T D0'!R:R,'A.T D0'!$A:$A,$A615)+SUMIFS('A.T D7'!R:R,'A.T D7'!$A:$A,$A615)+SUMIFS('A.T D22'!R:R,'A.T D22'!$A:$A,$A615)+SUMIFS('A.T D37'!R:R,'A.T D37'!$A:$A,$A615)+SUMIFS('A.T D52'!R:R,'A.T D52'!$A:$A,$A615)+SUMIFS('A.T D67'!R:R,'A.T D67'!$A:$A,$A615)</f>
        <v>83.35</v>
      </c>
      <c r="R615" s="1">
        <f>SUMIFS('A.T D0'!S:S,'A.T D0'!$A:$A,$A615)+SUMIFS('A.T D7'!S:S,'A.T D7'!$A:$A,$A615)+SUMIFS('A.T D22'!S:S,'A.T D22'!$A:$A,$A615)+SUMIFS('A.T D37'!S:S,'A.T D37'!$A:$A,$A615)+SUMIFS('A.T D52'!S:S,'A.T D52'!$A:$A,$A615)+SUMIFS('A.T D67'!S:S,'A.T D67'!$A:$A,$A615)</f>
        <v>0.78</v>
      </c>
      <c r="S615" s="1">
        <f>SUMIFS('A.T D0'!T:T,'A.T D0'!$A:$A,$A615)+SUMIFS('A.T D7'!T:T,'A.T D7'!$A:$A,$A615)+SUMIFS('A.T D22'!T:T,'A.T D22'!$A:$A,$A615)+SUMIFS('A.T D37'!T:T,'A.T D37'!$A:$A,$A615)+SUMIFS('A.T D52'!T:T,'A.T D52'!$A:$A,$A615)+SUMIFS('A.T D67'!T:T,'A.T D67'!$A:$A,$A615)</f>
        <v>12.0943</v>
      </c>
      <c r="T615" s="1">
        <f>SUMIFS('A.T D0'!U:U,'A.T D0'!$A:$A,$A615)+SUMIFS('A.T D7'!U:U,'A.T D7'!$A:$A,$A615)+SUMIFS('A.T D22'!U:U,'A.T D22'!$A:$A,$A615)+SUMIFS('A.T D37'!U:U,'A.T D37'!$A:$A,$A615)+SUMIFS('A.T D52'!U:U,'A.T D52'!$A:$A,$A615)+SUMIFS('A.T D67'!U:U,'A.T D67'!$A:$A,$A615)</f>
        <v>0.64</v>
      </c>
      <c r="U615" s="1">
        <f>SUMIFS('A.T D0'!V:V,'A.T D0'!$A:$A,$A615)+SUMIFS('A.T D7'!V:V,'A.T D7'!$A:$A,$A615)+SUMIFS('A.T D22'!V:V,'A.T D22'!$A:$A,$A615)+SUMIFS('A.T D37'!V:V,'A.T D37'!$A:$A,$A615)+SUMIFS('A.T D52'!V:V,'A.T D52'!$A:$A,$A615)+SUMIFS('A.T D67'!V:V,'A.T D67'!$A:$A,$A615)</f>
        <v>13.92</v>
      </c>
      <c r="V615" s="1">
        <f>SUMIFS('A.T D0'!W:W,'A.T D0'!$A:$A,$A615)+SUMIFS('A.T D7'!W:W,'A.T D7'!$A:$A,$A615)+SUMIFS('A.T D22'!W:W,'A.T D22'!$A:$A,$A615)+SUMIFS('A.T D37'!W:W,'A.T D37'!$A:$A,$A615)+SUMIFS('A.T D52'!W:W,'A.T D52'!$A:$A,$A615)+SUMIFS('A.T D67'!W:W,'A.T D67'!$A:$A,$A615)</f>
        <v>3.17</v>
      </c>
      <c r="W615" s="1">
        <f>SUMIFS('A.T D0'!X:X,'A.T D0'!$A:$A,$A615)+SUMIFS('A.T D7'!X:X,'A.T D7'!$A:$A,$A615)+SUMIFS('A.T D22'!X:X,'A.T D22'!$A:$A,$A615)+SUMIFS('A.T D37'!X:X,'A.T D37'!$A:$A,$A615)+SUMIFS('A.T D52'!X:X,'A.T D52'!$A:$A,$A615)+SUMIFS('A.T D67'!X:X,'A.T D67'!$A:$A,$A615)</f>
        <v>122.34</v>
      </c>
      <c r="X615" s="17">
        <f>SUMIFS(TCH!J:J,TCH!$A:$A,$A615)</f>
        <v>0</v>
      </c>
      <c r="Y615" s="17">
        <f>IF(X615=0,0,(X615*AVERAGEIFS($W:$W,$C:$C,$C615,$D:$D,$D615,$E:$E,$E615,$G:$G,$G615,$B:$B,_xlfn.MAXIFS($B:$B,$C:$C,$C615,$D:$D,$D615,$E:$E,$E615,$G:$G,$G615,$B:$B,"&lt;&gt;"&amp;$B615)))/1000)</f>
        <v>0</v>
      </c>
      <c r="Z615" s="17">
        <f>SUMIFS(TCH!M:M,TCH!$A:$A,$A615)</f>
        <v>0</v>
      </c>
      <c r="AA615" s="17">
        <f>IF(Z615=0,0,(Z615*AVERAGEIFS($W:$W,$C:$C,$C615,$D:$D,$D615,$E:$E,$E615,$G:$G,$G615,$B:$B,_xlfn.MAXIFS($B:$B,$C:$C,$C615,$D:$D,$D615,$E:$E,$E615,$G:$G,$G615,$B:$B,"&lt;&gt;"&amp;$B615)))/1000)</f>
        <v>0</v>
      </c>
      <c r="AB615" s="17">
        <f>SUMIFS(TCH!P:P,TCH!$A:$A,$A615)</f>
        <v>0</v>
      </c>
      <c r="AC615" s="17">
        <f>IF(AB615=0,0,(AB615*AVERAGEIFS($W:$W,$C:$C,$C615,$D:$D,$D615,$E:$E,$E615,$G:$G,$G615,$B:$B,_xlfn.MAXIFS($B:$B,$C:$C,$C615,$D:$D,$D615,$E:$E,$E615,$G:$G,$G615,$B:$B,"&lt;&gt;"&amp;$B615)))/1000)</f>
        <v>0</v>
      </c>
      <c r="AD615" s="17">
        <f>SUMIFS(TCH!S:S,TCH!$A:$A,$A615)</f>
        <v>0</v>
      </c>
      <c r="AE615" s="17">
        <f>IF(AD615=0,0,(AD615*AVERAGEIFS($W:$W,$C:$C,$C615,$D:$D,$D615,$E:$E,$E615,$G:$G,$G615,$B:$B,_xlfn.MAXIFS($B:$B,$C:$C,$C615,$D:$D,$D615,$E:$E,$E615,$G:$G,$G615,$B:$B,"&lt;&gt;"&amp;$B615)))/1000)</f>
        <v>0</v>
      </c>
      <c r="AF615" s="17">
        <f>SUMIFS(TCH!V:V,TCH!$A:$A,$A615)</f>
        <v>0</v>
      </c>
      <c r="AG615" s="17">
        <f>IF(AF615=0,0,(AF615*AVERAGEIFS($W:$W,$C:$C,$C615,$D:$D,$D615,$E:$E,$E615,$G:$G,$G615,$B:$B,_xlfn.MAXIFS($B:$B,$C:$C,$C615,$D:$D,$D615,$E:$E,$E615,$G:$G,$G615,$B:$B,"&lt;&gt;"&amp;$B615)))/1000)</f>
        <v>0</v>
      </c>
      <c r="AH615" s="17">
        <f>SUMIFS(TCH!Y:Y,TCH!$A:$A,$A615)</f>
        <v>0</v>
      </c>
      <c r="AI615" s="17">
        <f>IF(AH615=0,0,(AH615*AVERAGEIFS($W:$W,$C:$C,$C615,$D:$D,$D615,$E:$E,$E615,$G:$G,$G615,$B:$B,_xlfn.MAXIFS($B:$B,$C:$C,$C615,$D:$D,$D615,$E:$E,$E615,$G:$G,$G615,$B:$B,"&lt;&gt;"&amp;$B615)))/1000)</f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25">
      <c r="A616" s="1" t="str">
        <f t="shared" si="9"/>
        <v>457331464B1R335</v>
      </c>
      <c r="B616" s="5">
        <v>45733</v>
      </c>
      <c r="C616" s="1">
        <v>146</v>
      </c>
      <c r="D616" s="4">
        <v>4</v>
      </c>
      <c r="E616" s="3" t="s">
        <v>52</v>
      </c>
      <c r="F616" s="2" t="s">
        <v>55</v>
      </c>
      <c r="G616" s="4">
        <v>35</v>
      </c>
      <c r="H616" s="4">
        <f>SUMIFS(Biometria!H:H,Biometria!$A:$A,$A616)</f>
        <v>16</v>
      </c>
      <c r="I616" s="6">
        <f>SUMIFS(Biometria!I:I,Biometria!$A:$A,$A616)</f>
        <v>0</v>
      </c>
      <c r="J616" s="6">
        <f>SUMIFS(Biometria!J:J,Biometria!$A:$A,$A616)</f>
        <v>0</v>
      </c>
      <c r="K616" s="2">
        <f>SUMIFS(Biometria!K:K,Biometria!$A:$A,$A616)</f>
        <v>0</v>
      </c>
      <c r="L616" s="1">
        <f>SUMIFS(Biometria!L:L,Biometria!$A:$A,$A616)</f>
        <v>0</v>
      </c>
      <c r="M616" s="1">
        <f>SUMIFS(Biometria!M:M,Biometria!$A:$A,$A616)</f>
        <v>0</v>
      </c>
      <c r="N616" s="1">
        <f>SUMIFS('A.T D0'!O:O,'A.T D0'!$A:$A,$A616)+SUMIFS('A.T D7'!O:O,'A.T D7'!$A:$A,$A616)+SUMIFS('A.T D22'!O:O,'A.T D22'!$A:$A,$A616)+SUMIFS('A.T D37'!O:O,'A.T D37'!$A:$A,$A616)+SUMIFS('A.T D52'!O:O,'A.T D52'!$A:$A,$A616)+SUMIFS('A.T D67'!O:O,'A.T D67'!$A:$A,$A616)</f>
        <v>5.0999999999999996</v>
      </c>
      <c r="O616" s="1">
        <f>SUMIFS('A.T D0'!P:P,'A.T D0'!$A:$A,$A616)+SUMIFS('A.T D7'!P:P,'A.T D7'!$A:$A,$A616)+SUMIFS('A.T D22'!P:P,'A.T D22'!$A:$A,$A616)+SUMIFS('A.T D37'!P:P,'A.T D37'!$A:$A,$A616)+SUMIFS('A.T D52'!P:P,'A.T D52'!$A:$A,$A616)+SUMIFS('A.T D67'!P:P,'A.T D67'!$A:$A,$A616)</f>
        <v>18.77</v>
      </c>
      <c r="P616" s="1">
        <f>SUMIFS('A.T D0'!Q:Q,'A.T D0'!$A:$A,$A616)+SUMIFS('A.T D7'!Q:Q,'A.T D7'!$A:$A,$A616)+SUMIFS('A.T D22'!Q:Q,'A.T D22'!$A:$A,$A616)+SUMIFS('A.T D37'!Q:Q,'A.T D37'!$A:$A,$A616)+SUMIFS('A.T D52'!Q:Q,'A.T D52'!$A:$A,$A616)+SUMIFS('A.T D67'!Q:Q,'A.T D67'!$A:$A,$A616)</f>
        <v>16.03</v>
      </c>
      <c r="Q616" s="1">
        <f>SUMIFS('A.T D0'!R:R,'A.T D0'!$A:$A,$A616)+SUMIFS('A.T D7'!R:R,'A.T D7'!$A:$A,$A616)+SUMIFS('A.T D22'!R:R,'A.T D22'!$A:$A,$A616)+SUMIFS('A.T D37'!R:R,'A.T D37'!$A:$A,$A616)+SUMIFS('A.T D52'!R:R,'A.T D52'!$A:$A,$A616)+SUMIFS('A.T D67'!R:R,'A.T D67'!$A:$A,$A616)</f>
        <v>85.4</v>
      </c>
      <c r="R616" s="1">
        <f>SUMIFS('A.T D0'!S:S,'A.T D0'!$A:$A,$A616)+SUMIFS('A.T D7'!S:S,'A.T D7'!$A:$A,$A616)+SUMIFS('A.T D22'!S:S,'A.T D22'!$A:$A,$A616)+SUMIFS('A.T D37'!S:S,'A.T D37'!$A:$A,$A616)+SUMIFS('A.T D52'!S:S,'A.T D52'!$A:$A,$A616)+SUMIFS('A.T D67'!S:S,'A.T D67'!$A:$A,$A616)</f>
        <v>0.71</v>
      </c>
      <c r="S616" s="1">
        <f>SUMIFS('A.T D0'!T:T,'A.T D0'!$A:$A,$A616)+SUMIFS('A.T D7'!T:T,'A.T D7'!$A:$A,$A616)+SUMIFS('A.T D22'!T:T,'A.T D22'!$A:$A,$A616)+SUMIFS('A.T D37'!T:T,'A.T D37'!$A:$A,$A616)+SUMIFS('A.T D52'!T:T,'A.T D52'!$A:$A,$A616)+SUMIFS('A.T D67'!T:T,'A.T D67'!$A:$A,$A616)</f>
        <v>13.052</v>
      </c>
      <c r="T616" s="1">
        <f>SUMIFS('A.T D0'!U:U,'A.T D0'!$A:$A,$A616)+SUMIFS('A.T D7'!U:U,'A.T D7'!$A:$A,$A616)+SUMIFS('A.T D22'!U:U,'A.T D22'!$A:$A,$A616)+SUMIFS('A.T D37'!U:U,'A.T D37'!$A:$A,$A616)+SUMIFS('A.T D52'!U:U,'A.T D52'!$A:$A,$A616)+SUMIFS('A.T D67'!U:U,'A.T D67'!$A:$A,$A616)</f>
        <v>0.57999999999999996</v>
      </c>
      <c r="U616" s="1">
        <f>SUMIFS('A.T D0'!V:V,'A.T D0'!$A:$A,$A616)+SUMIFS('A.T D7'!V:V,'A.T D7'!$A:$A,$A616)+SUMIFS('A.T D22'!V:V,'A.T D22'!$A:$A,$A616)+SUMIFS('A.T D37'!V:V,'A.T D37'!$A:$A,$A616)+SUMIFS('A.T D52'!V:V,'A.T D52'!$A:$A,$A616)+SUMIFS('A.T D67'!V:V,'A.T D67'!$A:$A,$A616)</f>
        <v>14.24</v>
      </c>
      <c r="V616" s="1">
        <f>SUMIFS('A.T D0'!W:W,'A.T D0'!$A:$A,$A616)+SUMIFS('A.T D7'!W:W,'A.T D7'!$A:$A,$A616)+SUMIFS('A.T D22'!W:W,'A.T D22'!$A:$A,$A616)+SUMIFS('A.T D37'!W:W,'A.T D37'!$A:$A,$A616)+SUMIFS('A.T D52'!W:W,'A.T D52'!$A:$A,$A616)+SUMIFS('A.T D67'!W:W,'A.T D67'!$A:$A,$A616)</f>
        <v>10.49</v>
      </c>
      <c r="W616" s="1">
        <f>SUMIFS('A.T D0'!X:X,'A.T D0'!$A:$A,$A616)+SUMIFS('A.T D7'!X:X,'A.T D7'!$A:$A,$A616)+SUMIFS('A.T D22'!X:X,'A.T D22'!$A:$A,$A616)+SUMIFS('A.T D37'!X:X,'A.T D37'!$A:$A,$A616)+SUMIFS('A.T D52'!X:X,'A.T D52'!$A:$A,$A616)+SUMIFS('A.T D67'!X:X,'A.T D67'!$A:$A,$A616)</f>
        <v>131.02000000000001</v>
      </c>
      <c r="X616" s="17">
        <f>SUMIFS(TCH!J:J,TCH!$A:$A,$A616)</f>
        <v>0</v>
      </c>
      <c r="Y616" s="17">
        <f>IF(X616=0,0,(X616*AVERAGEIFS($W:$W,$C:$C,$C616,$D:$D,$D616,$E:$E,$E616,$G:$G,$G616,$B:$B,_xlfn.MAXIFS($B:$B,$C:$C,$C616,$D:$D,$D616,$E:$E,$E616,$G:$G,$G616,$B:$B,"&lt;&gt;"&amp;$B616)))/1000)</f>
        <v>0</v>
      </c>
      <c r="Z616" s="17">
        <f>SUMIFS(TCH!M:M,TCH!$A:$A,$A616)</f>
        <v>0</v>
      </c>
      <c r="AA616" s="17">
        <f>IF(Z616=0,0,(Z616*AVERAGEIFS($W:$W,$C:$C,$C616,$D:$D,$D616,$E:$E,$E616,$G:$G,$G616,$B:$B,_xlfn.MAXIFS($B:$B,$C:$C,$C616,$D:$D,$D616,$E:$E,$E616,$G:$G,$G616,$B:$B,"&lt;&gt;"&amp;$B616)))/1000)</f>
        <v>0</v>
      </c>
      <c r="AB616" s="17">
        <f>SUMIFS(TCH!P:P,TCH!$A:$A,$A616)</f>
        <v>0</v>
      </c>
      <c r="AC616" s="17">
        <f>IF(AB616=0,0,(AB616*AVERAGEIFS($W:$W,$C:$C,$C616,$D:$D,$D616,$E:$E,$E616,$G:$G,$G616,$B:$B,_xlfn.MAXIFS($B:$B,$C:$C,$C616,$D:$D,$D616,$E:$E,$E616,$G:$G,$G616,$B:$B,"&lt;&gt;"&amp;$B616)))/1000)</f>
        <v>0</v>
      </c>
      <c r="AD616" s="17">
        <f>SUMIFS(TCH!S:S,TCH!$A:$A,$A616)</f>
        <v>0</v>
      </c>
      <c r="AE616" s="17">
        <f>IF(AD616=0,0,(AD616*AVERAGEIFS($W:$W,$C:$C,$C616,$D:$D,$D616,$E:$E,$E616,$G:$G,$G616,$B:$B,_xlfn.MAXIFS($B:$B,$C:$C,$C616,$D:$D,$D616,$E:$E,$E616,$G:$G,$G616,$B:$B,"&lt;&gt;"&amp;$B616)))/1000)</f>
        <v>0</v>
      </c>
      <c r="AF616" s="17">
        <f>SUMIFS(TCH!V:V,TCH!$A:$A,$A616)</f>
        <v>0</v>
      </c>
      <c r="AG616" s="17">
        <f>IF(AF616=0,0,(AF616*AVERAGEIFS($W:$W,$C:$C,$C616,$D:$D,$D616,$E:$E,$E616,$G:$G,$G616,$B:$B,_xlfn.MAXIFS($B:$B,$C:$C,$C616,$D:$D,$D616,$E:$E,$E616,$G:$G,$G616,$B:$B,"&lt;&gt;"&amp;$B616)))/1000)</f>
        <v>0</v>
      </c>
      <c r="AH616" s="17">
        <f>SUMIFS(TCH!Y:Y,TCH!$A:$A,$A616)</f>
        <v>0</v>
      </c>
      <c r="AI616" s="17">
        <f>IF(AH616=0,0,(AH616*AVERAGEIFS($W:$W,$C:$C,$C616,$D:$D,$D616,$E:$E,$E616,$G:$G,$G616,$B:$B,_xlfn.MAXIFS($B:$B,$C:$C,$C616,$D:$D,$D616,$E:$E,$E616,$G:$G,$G616,$B:$B,"&lt;&gt;"&amp;$B616)))/1000)</f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>
        <v>0</v>
      </c>
      <c r="AX616">
        <v>0</v>
      </c>
      <c r="AY616">
        <v>0</v>
      </c>
      <c r="AZ616">
        <v>0</v>
      </c>
    </row>
    <row r="617" spans="1:52" x14ac:dyDescent="0.25">
      <c r="A617" s="1" t="str">
        <f t="shared" si="9"/>
        <v>457331464B3R147</v>
      </c>
      <c r="B617" s="5">
        <v>45733</v>
      </c>
      <c r="C617" s="1">
        <v>146</v>
      </c>
      <c r="D617" s="1">
        <v>4</v>
      </c>
      <c r="E617" s="3" t="s">
        <v>56</v>
      </c>
      <c r="F617" s="2" t="s">
        <v>53</v>
      </c>
      <c r="G617" s="4">
        <v>47</v>
      </c>
      <c r="H617" s="4">
        <f>SUMIFS(Biometria!H:H,Biometria!$A:$A,$A617)</f>
        <v>15.46</v>
      </c>
      <c r="I617" s="6">
        <f>SUMIFS(Biometria!I:I,Biometria!$A:$A,$A617)</f>
        <v>15.193333333333333</v>
      </c>
      <c r="J617" s="6">
        <f>SUMIFS(Biometria!J:J,Biometria!$A:$A,$A617)</f>
        <v>0</v>
      </c>
      <c r="K617" s="2">
        <f>SUMIFS(Biometria!K:K,Biometria!$A:$A,$A617)</f>
        <v>2.58</v>
      </c>
      <c r="L617" s="1">
        <f>SUMIFS(Biometria!L:L,Biometria!$A:$A,$A617)</f>
        <v>0</v>
      </c>
      <c r="M617" s="1">
        <f>SUMIFS(Biometria!M:M,Biometria!$A:$A,$A617)</f>
        <v>0</v>
      </c>
      <c r="N617" s="1">
        <f>SUMIFS('A.T D0'!O:O,'A.T D0'!$A:$A,$A617)+SUMIFS('A.T D7'!O:O,'A.T D7'!$A:$A,$A617)+SUMIFS('A.T D22'!O:O,'A.T D22'!$A:$A,$A617)+SUMIFS('A.T D37'!O:O,'A.T D37'!$A:$A,$A617)+SUMIFS('A.T D52'!O:O,'A.T D52'!$A:$A,$A617)+SUMIFS('A.T D67'!O:O,'A.T D67'!$A:$A,$A617)</f>
        <v>5.0999999999999996</v>
      </c>
      <c r="O617" s="1">
        <f>SUMIFS('A.T D0'!P:P,'A.T D0'!$A:$A,$A617)+SUMIFS('A.T D7'!P:P,'A.T D7'!$A:$A,$A617)+SUMIFS('A.T D22'!P:P,'A.T D22'!$A:$A,$A617)+SUMIFS('A.T D37'!P:P,'A.T D37'!$A:$A,$A617)+SUMIFS('A.T D52'!P:P,'A.T D52'!$A:$A,$A617)+SUMIFS('A.T D67'!P:P,'A.T D67'!$A:$A,$A617)</f>
        <v>19.21</v>
      </c>
      <c r="P617" s="1">
        <f>SUMIFS('A.T D0'!Q:Q,'A.T D0'!$A:$A,$A617)+SUMIFS('A.T D7'!Q:Q,'A.T D7'!$A:$A,$A617)+SUMIFS('A.T D22'!Q:Q,'A.T D22'!$A:$A,$A617)+SUMIFS('A.T D37'!Q:Q,'A.T D37'!$A:$A,$A617)+SUMIFS('A.T D52'!Q:Q,'A.T D52'!$A:$A,$A617)+SUMIFS('A.T D67'!Q:Q,'A.T D67'!$A:$A,$A617)</f>
        <v>16.34</v>
      </c>
      <c r="Q617" s="1">
        <f>SUMIFS('A.T D0'!R:R,'A.T D0'!$A:$A,$A617)+SUMIFS('A.T D7'!R:R,'A.T D7'!$A:$A,$A617)+SUMIFS('A.T D22'!R:R,'A.T D22'!$A:$A,$A617)+SUMIFS('A.T D37'!R:R,'A.T D37'!$A:$A,$A617)+SUMIFS('A.T D52'!R:R,'A.T D52'!$A:$A,$A617)+SUMIFS('A.T D67'!R:R,'A.T D67'!$A:$A,$A617)</f>
        <v>85.06</v>
      </c>
      <c r="R617" s="1">
        <f>SUMIFS('A.T D0'!S:S,'A.T D0'!$A:$A,$A617)+SUMIFS('A.T D7'!S:S,'A.T D7'!$A:$A,$A617)+SUMIFS('A.T D22'!S:S,'A.T D22'!$A:$A,$A617)+SUMIFS('A.T D37'!S:S,'A.T D37'!$A:$A,$A617)+SUMIFS('A.T D52'!S:S,'A.T D52'!$A:$A,$A617)+SUMIFS('A.T D67'!S:S,'A.T D67'!$A:$A,$A617)</f>
        <v>0.72</v>
      </c>
      <c r="S617" s="1">
        <f>SUMIFS('A.T D0'!T:T,'A.T D0'!$A:$A,$A617)+SUMIFS('A.T D7'!T:T,'A.T D7'!$A:$A,$A617)+SUMIFS('A.T D22'!T:T,'A.T D22'!$A:$A,$A617)+SUMIFS('A.T D37'!T:T,'A.T D37'!$A:$A,$A617)+SUMIFS('A.T D52'!T:T,'A.T D52'!$A:$A,$A617)+SUMIFS('A.T D67'!T:T,'A.T D67'!$A:$A,$A617)</f>
        <v>13.137499999999999</v>
      </c>
      <c r="T617" s="1">
        <f>SUMIFS('A.T D0'!U:U,'A.T D0'!$A:$A,$A617)+SUMIFS('A.T D7'!U:U,'A.T D7'!$A:$A,$A617)+SUMIFS('A.T D22'!U:U,'A.T D22'!$A:$A,$A617)+SUMIFS('A.T D37'!U:U,'A.T D37'!$A:$A,$A617)+SUMIFS('A.T D52'!U:U,'A.T D52'!$A:$A,$A617)+SUMIFS('A.T D67'!U:U,'A.T D67'!$A:$A,$A617)</f>
        <v>0.57999999999999996</v>
      </c>
      <c r="U617" s="1">
        <f>SUMIFS('A.T D0'!V:V,'A.T D0'!$A:$A,$A617)+SUMIFS('A.T D7'!V:V,'A.T D7'!$A:$A,$A617)+SUMIFS('A.T D22'!V:V,'A.T D22'!$A:$A,$A617)+SUMIFS('A.T D37'!V:V,'A.T D37'!$A:$A,$A617)+SUMIFS('A.T D52'!V:V,'A.T D52'!$A:$A,$A617)+SUMIFS('A.T D67'!V:V,'A.T D67'!$A:$A,$A617)</f>
        <v>14.95</v>
      </c>
      <c r="V617" s="1">
        <f>SUMIFS('A.T D0'!W:W,'A.T D0'!$A:$A,$A617)+SUMIFS('A.T D7'!W:W,'A.T D7'!$A:$A,$A617)+SUMIFS('A.T D22'!W:W,'A.T D22'!$A:$A,$A617)+SUMIFS('A.T D37'!W:W,'A.T D37'!$A:$A,$A617)+SUMIFS('A.T D52'!W:W,'A.T D52'!$A:$A,$A617)+SUMIFS('A.T D67'!W:W,'A.T D67'!$A:$A,$A617)</f>
        <v>11.18</v>
      </c>
      <c r="W617" s="1">
        <f>SUMIFS('A.T D0'!X:X,'A.T D0'!$A:$A,$A617)+SUMIFS('A.T D7'!X:X,'A.T D7'!$A:$A,$A617)+SUMIFS('A.T D22'!X:X,'A.T D22'!$A:$A,$A617)+SUMIFS('A.T D37'!X:X,'A.T D37'!$A:$A,$A617)+SUMIFS('A.T D52'!X:X,'A.T D52'!$A:$A,$A617)+SUMIFS('A.T D67'!X:X,'A.T D67'!$A:$A,$A617)</f>
        <v>131.84</v>
      </c>
      <c r="X617" s="17">
        <f>SUMIFS(TCH!J:J,TCH!$A:$A,$A617)</f>
        <v>0</v>
      </c>
      <c r="Y617" s="17">
        <f>IF(X617=0,0,(X617*AVERAGEIFS($W:$W,$C:$C,$C617,$D:$D,$D617,$E:$E,$E617,$G:$G,$G617,$B:$B,_xlfn.MAXIFS($B:$B,$C:$C,$C617,$D:$D,$D617,$E:$E,$E617,$G:$G,$G617,$B:$B,"&lt;&gt;"&amp;$B617)))/1000)</f>
        <v>0</v>
      </c>
      <c r="Z617" s="17">
        <f>SUMIFS(TCH!M:M,TCH!$A:$A,$A617)</f>
        <v>0</v>
      </c>
      <c r="AA617" s="17">
        <f>IF(Z617=0,0,(Z617*AVERAGEIFS($W:$W,$C:$C,$C617,$D:$D,$D617,$E:$E,$E617,$G:$G,$G617,$B:$B,_xlfn.MAXIFS($B:$B,$C:$C,$C617,$D:$D,$D617,$E:$E,$E617,$G:$G,$G617,$B:$B,"&lt;&gt;"&amp;$B617)))/1000)</f>
        <v>0</v>
      </c>
      <c r="AB617" s="17">
        <f>SUMIFS(TCH!P:P,TCH!$A:$A,$A617)</f>
        <v>0</v>
      </c>
      <c r="AC617" s="17">
        <f>IF(AB617=0,0,(AB617*AVERAGEIFS($W:$W,$C:$C,$C617,$D:$D,$D617,$E:$E,$E617,$G:$G,$G617,$B:$B,_xlfn.MAXIFS($B:$B,$C:$C,$C617,$D:$D,$D617,$E:$E,$E617,$G:$G,$G617,$B:$B,"&lt;&gt;"&amp;$B617)))/1000)</f>
        <v>0</v>
      </c>
      <c r="AD617" s="17">
        <f>SUMIFS(TCH!S:S,TCH!$A:$A,$A617)</f>
        <v>0</v>
      </c>
      <c r="AE617" s="17">
        <f>IF(AD617=0,0,(AD617*AVERAGEIFS($W:$W,$C:$C,$C617,$D:$D,$D617,$E:$E,$E617,$G:$G,$G617,$B:$B,_xlfn.MAXIFS($B:$B,$C:$C,$C617,$D:$D,$D617,$E:$E,$E617,$G:$G,$G617,$B:$B,"&lt;&gt;"&amp;$B617)))/1000)</f>
        <v>0</v>
      </c>
      <c r="AF617" s="17">
        <f>SUMIFS(TCH!V:V,TCH!$A:$A,$A617)</f>
        <v>0</v>
      </c>
      <c r="AG617" s="17">
        <f>IF(AF617=0,0,(AF617*AVERAGEIFS($W:$W,$C:$C,$C617,$D:$D,$D617,$E:$E,$E617,$G:$G,$G617,$B:$B,_xlfn.MAXIFS($B:$B,$C:$C,$C617,$D:$D,$D617,$E:$E,$E617,$G:$G,$G617,$B:$B,"&lt;&gt;"&amp;$B617)))/1000)</f>
        <v>0</v>
      </c>
      <c r="AH617" s="17">
        <f>SUMIFS(TCH!Y:Y,TCH!$A:$A,$A617)</f>
        <v>0</v>
      </c>
      <c r="AI617" s="17">
        <f>IF(AH617=0,0,(AH617*AVERAGEIFS($W:$W,$C:$C,$C617,$D:$D,$D617,$E:$E,$E617,$G:$G,$G617,$B:$B,_xlfn.MAXIFS($B:$B,$C:$C,$C617,$D:$D,$D617,$E:$E,$E617,$G:$G,$G617,$B:$B,"&lt;&gt;"&amp;$B617)))/1000)</f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>
        <v>0</v>
      </c>
      <c r="AX617">
        <v>0</v>
      </c>
      <c r="AY617">
        <v>0</v>
      </c>
      <c r="AZ617">
        <v>0</v>
      </c>
    </row>
    <row r="618" spans="1:52" x14ac:dyDescent="0.25">
      <c r="A618" s="1" t="str">
        <f t="shared" si="9"/>
        <v>457331464B3R247</v>
      </c>
      <c r="B618" s="5">
        <v>45733</v>
      </c>
      <c r="C618" s="1">
        <v>146</v>
      </c>
      <c r="D618" s="1">
        <v>4</v>
      </c>
      <c r="E618" s="3" t="s">
        <v>56</v>
      </c>
      <c r="F618" s="2" t="s">
        <v>54</v>
      </c>
      <c r="G618" s="4">
        <v>47</v>
      </c>
      <c r="H618" s="4">
        <f>SUMIFS(Biometria!H:H,Biometria!$A:$A,$A618)</f>
        <v>15.67</v>
      </c>
      <c r="I618" s="6">
        <f>SUMIFS(Biometria!I:I,Biometria!$A:$A,$A618)</f>
        <v>0</v>
      </c>
      <c r="J618" s="6">
        <f>SUMIFS(Biometria!J:J,Biometria!$A:$A,$A618)</f>
        <v>0</v>
      </c>
      <c r="K618" s="2">
        <f>SUMIFS(Biometria!K:K,Biometria!$A:$A,$A618)</f>
        <v>0</v>
      </c>
      <c r="L618" s="1">
        <f>SUMIFS(Biometria!L:L,Biometria!$A:$A,$A618)</f>
        <v>0</v>
      </c>
      <c r="M618" s="1">
        <f>SUMIFS(Biometria!M:M,Biometria!$A:$A,$A618)</f>
        <v>0</v>
      </c>
      <c r="N618" s="1">
        <f>SUMIFS('A.T D0'!O:O,'A.T D0'!$A:$A,$A618)+SUMIFS('A.T D7'!O:O,'A.T D7'!$A:$A,$A618)+SUMIFS('A.T D22'!O:O,'A.T D22'!$A:$A,$A618)+SUMIFS('A.T D37'!O:O,'A.T D37'!$A:$A,$A618)+SUMIFS('A.T D52'!O:O,'A.T D52'!$A:$A,$A618)+SUMIFS('A.T D67'!O:O,'A.T D67'!$A:$A,$A618)</f>
        <v>5.0999999999999996</v>
      </c>
      <c r="O618" s="1">
        <f>SUMIFS('A.T D0'!P:P,'A.T D0'!$A:$A,$A618)+SUMIFS('A.T D7'!P:P,'A.T D7'!$A:$A,$A618)+SUMIFS('A.T D22'!P:P,'A.T D22'!$A:$A,$A618)+SUMIFS('A.T D37'!P:P,'A.T D37'!$A:$A,$A618)+SUMIFS('A.T D52'!P:P,'A.T D52'!$A:$A,$A618)+SUMIFS('A.T D67'!P:P,'A.T D67'!$A:$A,$A618)</f>
        <v>19.89</v>
      </c>
      <c r="P618" s="1">
        <f>SUMIFS('A.T D0'!Q:Q,'A.T D0'!$A:$A,$A618)+SUMIFS('A.T D7'!Q:Q,'A.T D7'!$A:$A,$A618)+SUMIFS('A.T D22'!Q:Q,'A.T D22'!$A:$A,$A618)+SUMIFS('A.T D37'!Q:Q,'A.T D37'!$A:$A,$A618)+SUMIFS('A.T D52'!Q:Q,'A.T D52'!$A:$A,$A618)+SUMIFS('A.T D67'!Q:Q,'A.T D67'!$A:$A,$A618)</f>
        <v>17.510000000000002</v>
      </c>
      <c r="Q618" s="1">
        <f>SUMIFS('A.T D0'!R:R,'A.T D0'!$A:$A,$A618)+SUMIFS('A.T D7'!R:R,'A.T D7'!$A:$A,$A618)+SUMIFS('A.T D22'!R:R,'A.T D22'!$A:$A,$A618)+SUMIFS('A.T D37'!R:R,'A.T D37'!$A:$A,$A618)+SUMIFS('A.T D52'!R:R,'A.T D52'!$A:$A,$A618)+SUMIFS('A.T D67'!R:R,'A.T D67'!$A:$A,$A618)</f>
        <v>88.03</v>
      </c>
      <c r="R618" s="1">
        <f>SUMIFS('A.T D0'!S:S,'A.T D0'!$A:$A,$A618)+SUMIFS('A.T D7'!S:S,'A.T D7'!$A:$A,$A618)+SUMIFS('A.T D22'!S:S,'A.T D22'!$A:$A,$A618)+SUMIFS('A.T D37'!S:S,'A.T D37'!$A:$A,$A618)+SUMIFS('A.T D52'!S:S,'A.T D52'!$A:$A,$A618)+SUMIFS('A.T D67'!S:S,'A.T D67'!$A:$A,$A618)</f>
        <v>0.62</v>
      </c>
      <c r="S618" s="1">
        <f>SUMIFS('A.T D0'!T:T,'A.T D0'!$A:$A,$A618)+SUMIFS('A.T D7'!T:T,'A.T D7'!$A:$A,$A618)+SUMIFS('A.T D22'!T:T,'A.T D22'!$A:$A,$A618)+SUMIFS('A.T D37'!T:T,'A.T D37'!$A:$A,$A618)+SUMIFS('A.T D52'!T:T,'A.T D52'!$A:$A,$A618)+SUMIFS('A.T D67'!T:T,'A.T D67'!$A:$A,$A618)</f>
        <v>14.305099999999999</v>
      </c>
      <c r="T618" s="1">
        <f>SUMIFS('A.T D0'!U:U,'A.T D0'!$A:$A,$A618)+SUMIFS('A.T D7'!U:U,'A.T D7'!$A:$A,$A618)+SUMIFS('A.T D22'!U:U,'A.T D22'!$A:$A,$A618)+SUMIFS('A.T D37'!U:U,'A.T D37'!$A:$A,$A618)+SUMIFS('A.T D52'!U:U,'A.T D52'!$A:$A,$A618)+SUMIFS('A.T D67'!U:U,'A.T D67'!$A:$A,$A618)</f>
        <v>0.51</v>
      </c>
      <c r="U618" s="1">
        <f>SUMIFS('A.T D0'!V:V,'A.T D0'!$A:$A,$A618)+SUMIFS('A.T D7'!V:V,'A.T D7'!$A:$A,$A618)+SUMIFS('A.T D22'!V:V,'A.T D22'!$A:$A,$A618)+SUMIFS('A.T D37'!V:V,'A.T D37'!$A:$A,$A618)+SUMIFS('A.T D52'!V:V,'A.T D52'!$A:$A,$A618)+SUMIFS('A.T D67'!V:V,'A.T D67'!$A:$A,$A618)</f>
        <v>14.05</v>
      </c>
      <c r="V618" s="1">
        <f>SUMIFS('A.T D0'!W:W,'A.T D0'!$A:$A,$A618)+SUMIFS('A.T D7'!W:W,'A.T D7'!$A:$A,$A618)+SUMIFS('A.T D22'!W:W,'A.T D22'!$A:$A,$A618)+SUMIFS('A.T D37'!W:W,'A.T D37'!$A:$A,$A618)+SUMIFS('A.T D52'!W:W,'A.T D52'!$A:$A,$A618)+SUMIFS('A.T D67'!W:W,'A.T D67'!$A:$A,$A618)</f>
        <v>20.13</v>
      </c>
      <c r="W618" s="1">
        <f>SUMIFS('A.T D0'!X:X,'A.T D0'!$A:$A,$A618)+SUMIFS('A.T D7'!X:X,'A.T D7'!$A:$A,$A618)+SUMIFS('A.T D22'!X:X,'A.T D22'!$A:$A,$A618)+SUMIFS('A.T D37'!X:X,'A.T D37'!$A:$A,$A618)+SUMIFS('A.T D52'!X:X,'A.T D52'!$A:$A,$A618)+SUMIFS('A.T D67'!X:X,'A.T D67'!$A:$A,$A618)</f>
        <v>142.44999999999999</v>
      </c>
      <c r="X618" s="17">
        <f>SUMIFS(TCH!J:J,TCH!$A:$A,$A618)</f>
        <v>0</v>
      </c>
      <c r="Y618" s="17">
        <f>IF(X618=0,0,(X618*AVERAGEIFS($W:$W,$C:$C,$C618,$D:$D,$D618,$E:$E,$E618,$G:$G,$G618,$B:$B,_xlfn.MAXIFS($B:$B,$C:$C,$C618,$D:$D,$D618,$E:$E,$E618,$G:$G,$G618,$B:$B,"&lt;&gt;"&amp;$B618)))/1000)</f>
        <v>0</v>
      </c>
      <c r="Z618" s="17">
        <f>SUMIFS(TCH!M:M,TCH!$A:$A,$A618)</f>
        <v>0</v>
      </c>
      <c r="AA618" s="17">
        <f>IF(Z618=0,0,(Z618*AVERAGEIFS($W:$W,$C:$C,$C618,$D:$D,$D618,$E:$E,$E618,$G:$G,$G618,$B:$B,_xlfn.MAXIFS($B:$B,$C:$C,$C618,$D:$D,$D618,$E:$E,$E618,$G:$G,$G618,$B:$B,"&lt;&gt;"&amp;$B618)))/1000)</f>
        <v>0</v>
      </c>
      <c r="AB618" s="17">
        <f>SUMIFS(TCH!P:P,TCH!$A:$A,$A618)</f>
        <v>0</v>
      </c>
      <c r="AC618" s="17">
        <f>IF(AB618=0,0,(AB618*AVERAGEIFS($W:$W,$C:$C,$C618,$D:$D,$D618,$E:$E,$E618,$G:$G,$G618,$B:$B,_xlfn.MAXIFS($B:$B,$C:$C,$C618,$D:$D,$D618,$E:$E,$E618,$G:$G,$G618,$B:$B,"&lt;&gt;"&amp;$B618)))/1000)</f>
        <v>0</v>
      </c>
      <c r="AD618" s="17">
        <f>SUMIFS(TCH!S:S,TCH!$A:$A,$A618)</f>
        <v>0</v>
      </c>
      <c r="AE618" s="17">
        <f>IF(AD618=0,0,(AD618*AVERAGEIFS($W:$W,$C:$C,$C618,$D:$D,$D618,$E:$E,$E618,$G:$G,$G618,$B:$B,_xlfn.MAXIFS($B:$B,$C:$C,$C618,$D:$D,$D618,$E:$E,$E618,$G:$G,$G618,$B:$B,"&lt;&gt;"&amp;$B618)))/1000)</f>
        <v>0</v>
      </c>
      <c r="AF618" s="17">
        <f>SUMIFS(TCH!V:V,TCH!$A:$A,$A618)</f>
        <v>0</v>
      </c>
      <c r="AG618" s="17">
        <f>IF(AF618=0,0,(AF618*AVERAGEIFS($W:$W,$C:$C,$C618,$D:$D,$D618,$E:$E,$E618,$G:$G,$G618,$B:$B,_xlfn.MAXIFS($B:$B,$C:$C,$C618,$D:$D,$D618,$E:$E,$E618,$G:$G,$G618,$B:$B,"&lt;&gt;"&amp;$B618)))/1000)</f>
        <v>0</v>
      </c>
      <c r="AH618" s="17">
        <f>SUMIFS(TCH!Y:Y,TCH!$A:$A,$A618)</f>
        <v>0</v>
      </c>
      <c r="AI618" s="17">
        <f>IF(AH618=0,0,(AH618*AVERAGEIFS($W:$W,$C:$C,$C618,$D:$D,$D618,$E:$E,$E618,$G:$G,$G618,$B:$B,_xlfn.MAXIFS($B:$B,$C:$C,$C618,$D:$D,$D618,$E:$E,$E618,$G:$G,$G618,$B:$B,"&lt;&gt;"&amp;$B618)))/1000)</f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>
        <v>0</v>
      </c>
      <c r="AX618">
        <v>0</v>
      </c>
      <c r="AY618">
        <v>0</v>
      </c>
      <c r="AZ618">
        <v>0</v>
      </c>
    </row>
    <row r="619" spans="1:52" x14ac:dyDescent="0.25">
      <c r="A619" s="1" t="str">
        <f t="shared" si="9"/>
        <v>457331464B3R347</v>
      </c>
      <c r="B619" s="5">
        <v>45733</v>
      </c>
      <c r="C619" s="1">
        <v>146</v>
      </c>
      <c r="D619" s="1">
        <v>4</v>
      </c>
      <c r="E619" s="3" t="s">
        <v>56</v>
      </c>
      <c r="F619" s="2" t="s">
        <v>55</v>
      </c>
      <c r="G619" s="4">
        <v>47</v>
      </c>
      <c r="H619" s="4">
        <f>SUMIFS(Biometria!H:H,Biometria!$A:$A,$A619)</f>
        <v>14.45</v>
      </c>
      <c r="I619" s="6">
        <f>SUMIFS(Biometria!I:I,Biometria!$A:$A,$A619)</f>
        <v>0</v>
      </c>
      <c r="J619" s="6">
        <f>SUMIFS(Biometria!J:J,Biometria!$A:$A,$A619)</f>
        <v>0</v>
      </c>
      <c r="K619" s="2">
        <f>SUMIFS(Biometria!K:K,Biometria!$A:$A,$A619)</f>
        <v>0</v>
      </c>
      <c r="L619" s="1">
        <f>SUMIFS(Biometria!L:L,Biometria!$A:$A,$A619)</f>
        <v>0</v>
      </c>
      <c r="M619" s="1">
        <f>SUMIFS(Biometria!M:M,Biometria!$A:$A,$A619)</f>
        <v>0</v>
      </c>
      <c r="N619" s="1">
        <f>SUMIFS('A.T D0'!O:O,'A.T D0'!$A:$A,$A619)+SUMIFS('A.T D7'!O:O,'A.T D7'!$A:$A,$A619)+SUMIFS('A.T D22'!O:O,'A.T D22'!$A:$A,$A619)+SUMIFS('A.T D37'!O:O,'A.T D37'!$A:$A,$A619)+SUMIFS('A.T D52'!O:O,'A.T D52'!$A:$A,$A619)+SUMIFS('A.T D67'!O:O,'A.T D67'!$A:$A,$A619)</f>
        <v>5.0999999999999996</v>
      </c>
      <c r="O619" s="1">
        <f>SUMIFS('A.T D0'!P:P,'A.T D0'!$A:$A,$A619)+SUMIFS('A.T D7'!P:P,'A.T D7'!$A:$A,$A619)+SUMIFS('A.T D22'!P:P,'A.T D22'!$A:$A,$A619)+SUMIFS('A.T D37'!P:P,'A.T D37'!$A:$A,$A619)+SUMIFS('A.T D52'!P:P,'A.T D52'!$A:$A,$A619)+SUMIFS('A.T D67'!P:P,'A.T D67'!$A:$A,$A619)</f>
        <v>18.899999999999999</v>
      </c>
      <c r="P619" s="1">
        <f>SUMIFS('A.T D0'!Q:Q,'A.T D0'!$A:$A,$A619)+SUMIFS('A.T D7'!Q:Q,'A.T D7'!$A:$A,$A619)+SUMIFS('A.T D22'!Q:Q,'A.T D22'!$A:$A,$A619)+SUMIFS('A.T D37'!Q:Q,'A.T D37'!$A:$A,$A619)+SUMIFS('A.T D52'!Q:Q,'A.T D52'!$A:$A,$A619)+SUMIFS('A.T D67'!Q:Q,'A.T D67'!$A:$A,$A619)</f>
        <v>16.2</v>
      </c>
      <c r="Q619" s="1">
        <f>SUMIFS('A.T D0'!R:R,'A.T D0'!$A:$A,$A619)+SUMIFS('A.T D7'!R:R,'A.T D7'!$A:$A,$A619)+SUMIFS('A.T D22'!R:R,'A.T D22'!$A:$A,$A619)+SUMIFS('A.T D37'!R:R,'A.T D37'!$A:$A,$A619)+SUMIFS('A.T D52'!R:R,'A.T D52'!$A:$A,$A619)+SUMIFS('A.T D67'!R:R,'A.T D67'!$A:$A,$A619)</f>
        <v>85.71</v>
      </c>
      <c r="R619" s="1">
        <f>SUMIFS('A.T D0'!S:S,'A.T D0'!$A:$A,$A619)+SUMIFS('A.T D7'!S:S,'A.T D7'!$A:$A,$A619)+SUMIFS('A.T D22'!S:S,'A.T D22'!$A:$A,$A619)+SUMIFS('A.T D37'!S:S,'A.T D37'!$A:$A,$A619)+SUMIFS('A.T D52'!S:S,'A.T D52'!$A:$A,$A619)+SUMIFS('A.T D67'!S:S,'A.T D67'!$A:$A,$A619)</f>
        <v>0.7</v>
      </c>
      <c r="S619" s="1">
        <f>SUMIFS('A.T D0'!T:T,'A.T D0'!$A:$A,$A619)+SUMIFS('A.T D7'!T:T,'A.T D7'!$A:$A,$A619)+SUMIFS('A.T D22'!T:T,'A.T D22'!$A:$A,$A619)+SUMIFS('A.T D37'!T:T,'A.T D37'!$A:$A,$A619)+SUMIFS('A.T D52'!T:T,'A.T D52'!$A:$A,$A619)+SUMIFS('A.T D67'!T:T,'A.T D67'!$A:$A,$A619)</f>
        <v>13.312200000000001</v>
      </c>
      <c r="T619" s="1">
        <f>SUMIFS('A.T D0'!U:U,'A.T D0'!$A:$A,$A619)+SUMIFS('A.T D7'!U:U,'A.T D7'!$A:$A,$A619)+SUMIFS('A.T D22'!U:U,'A.T D22'!$A:$A,$A619)+SUMIFS('A.T D37'!U:U,'A.T D37'!$A:$A,$A619)+SUMIFS('A.T D52'!U:U,'A.T D52'!$A:$A,$A619)+SUMIFS('A.T D67'!U:U,'A.T D67'!$A:$A,$A619)</f>
        <v>0.57999999999999996</v>
      </c>
      <c r="U619" s="1">
        <f>SUMIFS('A.T D0'!V:V,'A.T D0'!$A:$A,$A619)+SUMIFS('A.T D7'!V:V,'A.T D7'!$A:$A,$A619)+SUMIFS('A.T D22'!V:V,'A.T D22'!$A:$A,$A619)+SUMIFS('A.T D37'!V:V,'A.T D37'!$A:$A,$A619)+SUMIFS('A.T D52'!V:V,'A.T D52'!$A:$A,$A619)+SUMIFS('A.T D67'!V:V,'A.T D67'!$A:$A,$A619)</f>
        <v>13.72</v>
      </c>
      <c r="V619" s="1">
        <f>SUMIFS('A.T D0'!W:W,'A.T D0'!$A:$A,$A619)+SUMIFS('A.T D7'!W:W,'A.T D7'!$A:$A,$A619)+SUMIFS('A.T D22'!W:W,'A.T D22'!$A:$A,$A619)+SUMIFS('A.T D37'!W:W,'A.T D37'!$A:$A,$A619)+SUMIFS('A.T D52'!W:W,'A.T D52'!$A:$A,$A619)+SUMIFS('A.T D67'!W:W,'A.T D67'!$A:$A,$A619)</f>
        <v>12.6</v>
      </c>
      <c r="W619" s="1">
        <f>SUMIFS('A.T D0'!X:X,'A.T D0'!$A:$A,$A619)+SUMIFS('A.T D7'!X:X,'A.T D7'!$A:$A,$A619)+SUMIFS('A.T D22'!X:X,'A.T D22'!$A:$A,$A619)+SUMIFS('A.T D37'!X:X,'A.T D37'!$A:$A,$A619)+SUMIFS('A.T D52'!X:X,'A.T D52'!$A:$A,$A619)+SUMIFS('A.T D67'!X:X,'A.T D67'!$A:$A,$A619)</f>
        <v>133.52000000000001</v>
      </c>
      <c r="X619" s="17">
        <f>SUMIFS(TCH!J:J,TCH!$A:$A,$A619)</f>
        <v>0</v>
      </c>
      <c r="Y619" s="17">
        <f>IF(X619=0,0,(X619*AVERAGEIFS($W:$W,$C:$C,$C619,$D:$D,$D619,$E:$E,$E619,$G:$G,$G619,$B:$B,_xlfn.MAXIFS($B:$B,$C:$C,$C619,$D:$D,$D619,$E:$E,$E619,$G:$G,$G619,$B:$B,"&lt;&gt;"&amp;$B619)))/1000)</f>
        <v>0</v>
      </c>
      <c r="Z619" s="17">
        <f>SUMIFS(TCH!M:M,TCH!$A:$A,$A619)</f>
        <v>0</v>
      </c>
      <c r="AA619" s="17">
        <f>IF(Z619=0,0,(Z619*AVERAGEIFS($W:$W,$C:$C,$C619,$D:$D,$D619,$E:$E,$E619,$G:$G,$G619,$B:$B,_xlfn.MAXIFS($B:$B,$C:$C,$C619,$D:$D,$D619,$E:$E,$E619,$G:$G,$G619,$B:$B,"&lt;&gt;"&amp;$B619)))/1000)</f>
        <v>0</v>
      </c>
      <c r="AB619" s="17">
        <f>SUMIFS(TCH!P:P,TCH!$A:$A,$A619)</f>
        <v>0</v>
      </c>
      <c r="AC619" s="17">
        <f>IF(AB619=0,0,(AB619*AVERAGEIFS($W:$W,$C:$C,$C619,$D:$D,$D619,$E:$E,$E619,$G:$G,$G619,$B:$B,_xlfn.MAXIFS($B:$B,$C:$C,$C619,$D:$D,$D619,$E:$E,$E619,$G:$G,$G619,$B:$B,"&lt;&gt;"&amp;$B619)))/1000)</f>
        <v>0</v>
      </c>
      <c r="AD619" s="17">
        <f>SUMIFS(TCH!S:S,TCH!$A:$A,$A619)</f>
        <v>0</v>
      </c>
      <c r="AE619" s="17">
        <f>IF(AD619=0,0,(AD619*AVERAGEIFS($W:$W,$C:$C,$C619,$D:$D,$D619,$E:$E,$E619,$G:$G,$G619,$B:$B,_xlfn.MAXIFS($B:$B,$C:$C,$C619,$D:$D,$D619,$E:$E,$E619,$G:$G,$G619,$B:$B,"&lt;&gt;"&amp;$B619)))/1000)</f>
        <v>0</v>
      </c>
      <c r="AF619" s="17">
        <f>SUMIFS(TCH!V:V,TCH!$A:$A,$A619)</f>
        <v>0</v>
      </c>
      <c r="AG619" s="17">
        <f>IF(AF619=0,0,(AF619*AVERAGEIFS($W:$W,$C:$C,$C619,$D:$D,$D619,$E:$E,$E619,$G:$G,$G619,$B:$B,_xlfn.MAXIFS($B:$B,$C:$C,$C619,$D:$D,$D619,$E:$E,$E619,$G:$G,$G619,$B:$B,"&lt;&gt;"&amp;$B619)))/1000)</f>
        <v>0</v>
      </c>
      <c r="AH619" s="17">
        <f>SUMIFS(TCH!Y:Y,TCH!$A:$A,$A619)</f>
        <v>0</v>
      </c>
      <c r="AI619" s="17">
        <f>IF(AH619=0,0,(AH619*AVERAGEIFS($W:$W,$C:$C,$C619,$D:$D,$D619,$E:$E,$E619,$G:$G,$G619,$B:$B,_xlfn.MAXIFS($B:$B,$C:$C,$C619,$D:$D,$D619,$E:$E,$E619,$G:$G,$G619,$B:$B,"&lt;&gt;"&amp;$B619)))/1000)</f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25">
      <c r="A620" s="1" t="str">
        <f t="shared" si="9"/>
        <v>457331464B2R153</v>
      </c>
      <c r="B620" s="5">
        <v>45733</v>
      </c>
      <c r="C620" s="1">
        <v>146</v>
      </c>
      <c r="D620" s="4">
        <v>4</v>
      </c>
      <c r="E620" s="3" t="s">
        <v>57</v>
      </c>
      <c r="F620" s="2" t="s">
        <v>53</v>
      </c>
      <c r="G620" s="4">
        <v>53</v>
      </c>
      <c r="H620" s="4">
        <f>SUMIFS(Biometria!H:H,Biometria!$A:$A,$A620)</f>
        <v>16.190000000000001</v>
      </c>
      <c r="I620" s="6">
        <f>SUMIFS(Biometria!I:I,Biometria!$A:$A,$A620)</f>
        <v>16.463333333333335</v>
      </c>
      <c r="J620" s="6">
        <f>SUMIFS(Biometria!J:J,Biometria!$A:$A,$A620)</f>
        <v>0</v>
      </c>
      <c r="K620" s="2">
        <f>SUMIFS(Biometria!K:K,Biometria!$A:$A,$A620)</f>
        <v>2.5099999999999998</v>
      </c>
      <c r="L620" s="1">
        <f>SUMIFS(Biometria!L:L,Biometria!$A:$A,$A620)</f>
        <v>0</v>
      </c>
      <c r="M620" s="1">
        <f>SUMIFS(Biometria!M:M,Biometria!$A:$A,$A620)</f>
        <v>0</v>
      </c>
      <c r="N620" s="1">
        <f>SUMIFS('A.T D0'!O:O,'A.T D0'!$A:$A,$A620)+SUMIFS('A.T D7'!O:O,'A.T D7'!$A:$A,$A620)+SUMIFS('A.T D22'!O:O,'A.T D22'!$A:$A,$A620)+SUMIFS('A.T D37'!O:O,'A.T D37'!$A:$A,$A620)+SUMIFS('A.T D52'!O:O,'A.T D52'!$A:$A,$A620)+SUMIFS('A.T D67'!O:O,'A.T D67'!$A:$A,$A620)</f>
        <v>5.2</v>
      </c>
      <c r="O620" s="1">
        <f>SUMIFS('A.T D0'!P:P,'A.T D0'!$A:$A,$A620)+SUMIFS('A.T D7'!P:P,'A.T D7'!$A:$A,$A620)+SUMIFS('A.T D22'!P:P,'A.T D22'!$A:$A,$A620)+SUMIFS('A.T D37'!P:P,'A.T D37'!$A:$A,$A620)+SUMIFS('A.T D52'!P:P,'A.T D52'!$A:$A,$A620)+SUMIFS('A.T D67'!P:P,'A.T D67'!$A:$A,$A620)</f>
        <v>18.46</v>
      </c>
      <c r="P620" s="1">
        <f>SUMIFS('A.T D0'!Q:Q,'A.T D0'!$A:$A,$A620)+SUMIFS('A.T D7'!Q:Q,'A.T D7'!$A:$A,$A620)+SUMIFS('A.T D22'!Q:Q,'A.T D22'!$A:$A,$A620)+SUMIFS('A.T D37'!Q:Q,'A.T D37'!$A:$A,$A620)+SUMIFS('A.T D52'!Q:Q,'A.T D52'!$A:$A,$A620)+SUMIFS('A.T D67'!Q:Q,'A.T D67'!$A:$A,$A620)</f>
        <v>15.5</v>
      </c>
      <c r="Q620" s="1">
        <f>SUMIFS('A.T D0'!R:R,'A.T D0'!$A:$A,$A620)+SUMIFS('A.T D7'!R:R,'A.T D7'!$A:$A,$A620)+SUMIFS('A.T D22'!R:R,'A.T D22'!$A:$A,$A620)+SUMIFS('A.T D37'!R:R,'A.T D37'!$A:$A,$A620)+SUMIFS('A.T D52'!R:R,'A.T D52'!$A:$A,$A620)+SUMIFS('A.T D67'!R:R,'A.T D67'!$A:$A,$A620)</f>
        <v>83.97</v>
      </c>
      <c r="R620" s="1">
        <f>SUMIFS('A.T D0'!S:S,'A.T D0'!$A:$A,$A620)+SUMIFS('A.T D7'!S:S,'A.T D7'!$A:$A,$A620)+SUMIFS('A.T D22'!S:S,'A.T D22'!$A:$A,$A620)+SUMIFS('A.T D37'!S:S,'A.T D37'!$A:$A,$A620)+SUMIFS('A.T D52'!S:S,'A.T D52'!$A:$A,$A620)+SUMIFS('A.T D67'!S:S,'A.T D67'!$A:$A,$A620)</f>
        <v>0.76</v>
      </c>
      <c r="S620" s="1">
        <f>SUMIFS('A.T D0'!T:T,'A.T D0'!$A:$A,$A620)+SUMIFS('A.T D7'!T:T,'A.T D7'!$A:$A,$A620)+SUMIFS('A.T D22'!T:T,'A.T D22'!$A:$A,$A620)+SUMIFS('A.T D37'!T:T,'A.T D37'!$A:$A,$A620)+SUMIFS('A.T D52'!T:T,'A.T D52'!$A:$A,$A620)+SUMIFS('A.T D67'!T:T,'A.T D67'!$A:$A,$A620)</f>
        <v>12.6495</v>
      </c>
      <c r="T620" s="1">
        <f>SUMIFS('A.T D0'!U:U,'A.T D0'!$A:$A,$A620)+SUMIFS('A.T D7'!U:U,'A.T D7'!$A:$A,$A620)+SUMIFS('A.T D22'!U:U,'A.T D22'!$A:$A,$A620)+SUMIFS('A.T D37'!U:U,'A.T D37'!$A:$A,$A620)+SUMIFS('A.T D52'!U:U,'A.T D52'!$A:$A,$A620)+SUMIFS('A.T D67'!U:U,'A.T D67'!$A:$A,$A620)</f>
        <v>0.62</v>
      </c>
      <c r="U620" s="1">
        <f>SUMIFS('A.T D0'!V:V,'A.T D0'!$A:$A,$A620)+SUMIFS('A.T D7'!V:V,'A.T D7'!$A:$A,$A620)+SUMIFS('A.T D22'!V:V,'A.T D22'!$A:$A,$A620)+SUMIFS('A.T D37'!V:V,'A.T D37'!$A:$A,$A620)+SUMIFS('A.T D52'!V:V,'A.T D52'!$A:$A,$A620)+SUMIFS('A.T D67'!V:V,'A.T D67'!$A:$A,$A620)</f>
        <v>14.11</v>
      </c>
      <c r="V620" s="1">
        <f>SUMIFS('A.T D0'!W:W,'A.T D0'!$A:$A,$A620)+SUMIFS('A.T D7'!W:W,'A.T D7'!$A:$A,$A620)+SUMIFS('A.T D22'!W:W,'A.T D22'!$A:$A,$A620)+SUMIFS('A.T D37'!W:W,'A.T D37'!$A:$A,$A620)+SUMIFS('A.T D52'!W:W,'A.T D52'!$A:$A,$A620)+SUMIFS('A.T D67'!W:W,'A.T D67'!$A:$A,$A620)</f>
        <v>7.53</v>
      </c>
      <c r="W620" s="1">
        <f>SUMIFS('A.T D0'!X:X,'A.T D0'!$A:$A,$A620)+SUMIFS('A.T D7'!X:X,'A.T D7'!$A:$A,$A620)+SUMIFS('A.T D22'!X:X,'A.T D22'!$A:$A,$A620)+SUMIFS('A.T D37'!X:X,'A.T D37'!$A:$A,$A620)+SUMIFS('A.T D52'!X:X,'A.T D52'!$A:$A,$A620)+SUMIFS('A.T D67'!X:X,'A.T D67'!$A:$A,$A620)</f>
        <v>127.51</v>
      </c>
      <c r="X620" s="17">
        <f>SUMIFS(TCH!J:J,TCH!$A:$A,$A620)</f>
        <v>0</v>
      </c>
      <c r="Y620" s="17">
        <f>IF(X620=0,0,(X620*AVERAGEIFS($W:$W,$C:$C,$C620,$D:$D,$D620,$E:$E,$E620,$G:$G,$G620,$B:$B,_xlfn.MAXIFS($B:$B,$C:$C,$C620,$D:$D,$D620,$E:$E,$E620,$G:$G,$G620,$B:$B,"&lt;&gt;"&amp;$B620)))/1000)</f>
        <v>0</v>
      </c>
      <c r="Z620" s="17">
        <f>SUMIFS(TCH!M:M,TCH!$A:$A,$A620)</f>
        <v>0</v>
      </c>
      <c r="AA620" s="17">
        <f>IF(Z620=0,0,(Z620*AVERAGEIFS($W:$W,$C:$C,$C620,$D:$D,$D620,$E:$E,$E620,$G:$G,$G620,$B:$B,_xlfn.MAXIFS($B:$B,$C:$C,$C620,$D:$D,$D620,$E:$E,$E620,$G:$G,$G620,$B:$B,"&lt;&gt;"&amp;$B620)))/1000)</f>
        <v>0</v>
      </c>
      <c r="AB620" s="17">
        <f>SUMIFS(TCH!P:P,TCH!$A:$A,$A620)</f>
        <v>0</v>
      </c>
      <c r="AC620" s="17">
        <f>IF(AB620=0,0,(AB620*AVERAGEIFS($W:$W,$C:$C,$C620,$D:$D,$D620,$E:$E,$E620,$G:$G,$G620,$B:$B,_xlfn.MAXIFS($B:$B,$C:$C,$C620,$D:$D,$D620,$E:$E,$E620,$G:$G,$G620,$B:$B,"&lt;&gt;"&amp;$B620)))/1000)</f>
        <v>0</v>
      </c>
      <c r="AD620" s="17">
        <f>SUMIFS(TCH!S:S,TCH!$A:$A,$A620)</f>
        <v>0</v>
      </c>
      <c r="AE620" s="17">
        <f>IF(AD620=0,0,(AD620*AVERAGEIFS($W:$W,$C:$C,$C620,$D:$D,$D620,$E:$E,$E620,$G:$G,$G620,$B:$B,_xlfn.MAXIFS($B:$B,$C:$C,$C620,$D:$D,$D620,$E:$E,$E620,$G:$G,$G620,$B:$B,"&lt;&gt;"&amp;$B620)))/1000)</f>
        <v>0</v>
      </c>
      <c r="AF620" s="17">
        <f>SUMIFS(TCH!V:V,TCH!$A:$A,$A620)</f>
        <v>0</v>
      </c>
      <c r="AG620" s="17">
        <f>IF(AF620=0,0,(AF620*AVERAGEIFS($W:$W,$C:$C,$C620,$D:$D,$D620,$E:$E,$E620,$G:$G,$G620,$B:$B,_xlfn.MAXIFS($B:$B,$C:$C,$C620,$D:$D,$D620,$E:$E,$E620,$G:$G,$G620,$B:$B,"&lt;&gt;"&amp;$B620)))/1000)</f>
        <v>0</v>
      </c>
      <c r="AH620" s="17">
        <f>SUMIFS(TCH!Y:Y,TCH!$A:$A,$A620)</f>
        <v>0</v>
      </c>
      <c r="AI620" s="17">
        <f>IF(AH620=0,0,(AH620*AVERAGEIFS($W:$W,$C:$C,$C620,$D:$D,$D620,$E:$E,$E620,$G:$G,$G620,$B:$B,_xlfn.MAXIFS($B:$B,$C:$C,$C620,$D:$D,$D620,$E:$E,$E620,$G:$G,$G620,$B:$B,"&lt;&gt;"&amp;$B620)))/1000)</f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>
        <v>0</v>
      </c>
      <c r="AX620">
        <v>0</v>
      </c>
      <c r="AY620">
        <v>0</v>
      </c>
      <c r="AZ620">
        <v>0</v>
      </c>
    </row>
    <row r="621" spans="1:52" x14ac:dyDescent="0.25">
      <c r="A621" s="1" t="str">
        <f t="shared" si="9"/>
        <v>457331464B2R253</v>
      </c>
      <c r="B621" s="5">
        <v>45733</v>
      </c>
      <c r="C621" s="1">
        <v>146</v>
      </c>
      <c r="D621" s="4">
        <v>4</v>
      </c>
      <c r="E621" s="3" t="s">
        <v>57</v>
      </c>
      <c r="F621" s="2" t="s">
        <v>54</v>
      </c>
      <c r="G621" s="4">
        <v>53</v>
      </c>
      <c r="H621" s="4">
        <f>SUMIFS(Biometria!H:H,Biometria!$A:$A,$A621)</f>
        <v>18.54</v>
      </c>
      <c r="I621" s="6">
        <f>SUMIFS(Biometria!I:I,Biometria!$A:$A,$A621)</f>
        <v>0</v>
      </c>
      <c r="J621" s="6">
        <f>SUMIFS(Biometria!J:J,Biometria!$A:$A,$A621)</f>
        <v>0</v>
      </c>
      <c r="K621" s="2">
        <f>SUMIFS(Biometria!K:K,Biometria!$A:$A,$A621)</f>
        <v>0</v>
      </c>
      <c r="L621" s="1">
        <f>SUMIFS(Biometria!L:L,Biometria!$A:$A,$A621)</f>
        <v>0</v>
      </c>
      <c r="M621" s="1">
        <f>SUMIFS(Biometria!M:M,Biometria!$A:$A,$A621)</f>
        <v>0</v>
      </c>
      <c r="N621" s="1">
        <f>SUMIFS('A.T D0'!O:O,'A.T D0'!$A:$A,$A621)+SUMIFS('A.T D7'!O:O,'A.T D7'!$A:$A,$A621)+SUMIFS('A.T D22'!O:O,'A.T D22'!$A:$A,$A621)+SUMIFS('A.T D37'!O:O,'A.T D37'!$A:$A,$A621)+SUMIFS('A.T D52'!O:O,'A.T D52'!$A:$A,$A621)+SUMIFS('A.T D67'!O:O,'A.T D67'!$A:$A,$A621)</f>
        <v>5.0999999999999996</v>
      </c>
      <c r="O621" s="1">
        <f>SUMIFS('A.T D0'!P:P,'A.T D0'!$A:$A,$A621)+SUMIFS('A.T D7'!P:P,'A.T D7'!$A:$A,$A621)+SUMIFS('A.T D22'!P:P,'A.T D22'!$A:$A,$A621)+SUMIFS('A.T D37'!P:P,'A.T D37'!$A:$A,$A621)+SUMIFS('A.T D52'!P:P,'A.T D52'!$A:$A,$A621)+SUMIFS('A.T D67'!P:P,'A.T D67'!$A:$A,$A621)</f>
        <v>16.829999999999998</v>
      </c>
      <c r="P621" s="1">
        <f>SUMIFS('A.T D0'!Q:Q,'A.T D0'!$A:$A,$A621)+SUMIFS('A.T D7'!Q:Q,'A.T D7'!$A:$A,$A621)+SUMIFS('A.T D22'!Q:Q,'A.T D22'!$A:$A,$A621)+SUMIFS('A.T D37'!Q:Q,'A.T D37'!$A:$A,$A621)+SUMIFS('A.T D52'!Q:Q,'A.T D52'!$A:$A,$A621)+SUMIFS('A.T D67'!Q:Q,'A.T D67'!$A:$A,$A621)</f>
        <v>13.94</v>
      </c>
      <c r="Q621" s="1">
        <f>SUMIFS('A.T D0'!R:R,'A.T D0'!$A:$A,$A621)+SUMIFS('A.T D7'!R:R,'A.T D7'!$A:$A,$A621)+SUMIFS('A.T D22'!R:R,'A.T D22'!$A:$A,$A621)+SUMIFS('A.T D37'!R:R,'A.T D37'!$A:$A,$A621)+SUMIFS('A.T D52'!R:R,'A.T D52'!$A:$A,$A621)+SUMIFS('A.T D67'!R:R,'A.T D67'!$A:$A,$A621)</f>
        <v>82.83</v>
      </c>
      <c r="R621" s="1">
        <f>SUMIFS('A.T D0'!S:S,'A.T D0'!$A:$A,$A621)+SUMIFS('A.T D7'!S:S,'A.T D7'!$A:$A,$A621)+SUMIFS('A.T D22'!S:S,'A.T D22'!$A:$A,$A621)+SUMIFS('A.T D37'!S:S,'A.T D37'!$A:$A,$A621)+SUMIFS('A.T D52'!S:S,'A.T D52'!$A:$A,$A621)+SUMIFS('A.T D67'!S:S,'A.T D67'!$A:$A,$A621)</f>
        <v>0.8</v>
      </c>
      <c r="S621" s="1">
        <f>SUMIFS('A.T D0'!T:T,'A.T D0'!$A:$A,$A621)+SUMIFS('A.T D7'!T:T,'A.T D7'!$A:$A,$A621)+SUMIFS('A.T D22'!T:T,'A.T D22'!$A:$A,$A621)+SUMIFS('A.T D37'!T:T,'A.T D37'!$A:$A,$A621)+SUMIFS('A.T D52'!T:T,'A.T D52'!$A:$A,$A621)+SUMIFS('A.T D67'!T:T,'A.T D67'!$A:$A,$A621)</f>
        <v>11.4793</v>
      </c>
      <c r="T621" s="1">
        <f>SUMIFS('A.T D0'!U:U,'A.T D0'!$A:$A,$A621)+SUMIFS('A.T D7'!U:U,'A.T D7'!$A:$A,$A621)+SUMIFS('A.T D22'!U:U,'A.T D22'!$A:$A,$A621)+SUMIFS('A.T D37'!U:U,'A.T D37'!$A:$A,$A621)+SUMIFS('A.T D52'!U:U,'A.T D52'!$A:$A,$A621)+SUMIFS('A.T D67'!U:U,'A.T D67'!$A:$A,$A621)</f>
        <v>0.66</v>
      </c>
      <c r="U621" s="1">
        <f>SUMIFS('A.T D0'!V:V,'A.T D0'!$A:$A,$A621)+SUMIFS('A.T D7'!V:V,'A.T D7'!$A:$A,$A621)+SUMIFS('A.T D22'!V:V,'A.T D22'!$A:$A,$A621)+SUMIFS('A.T D37'!V:V,'A.T D37'!$A:$A,$A621)+SUMIFS('A.T D52'!V:V,'A.T D52'!$A:$A,$A621)+SUMIFS('A.T D67'!V:V,'A.T D67'!$A:$A,$A621)</f>
        <v>13.6</v>
      </c>
      <c r="V621" s="1">
        <f>SUMIFS('A.T D0'!W:W,'A.T D0'!$A:$A,$A621)+SUMIFS('A.T D7'!W:W,'A.T D7'!$A:$A,$A621)+SUMIFS('A.T D22'!W:W,'A.T D22'!$A:$A,$A621)+SUMIFS('A.T D37'!W:W,'A.T D37'!$A:$A,$A621)+SUMIFS('A.T D52'!W:W,'A.T D52'!$A:$A,$A621)+SUMIFS('A.T D67'!W:W,'A.T D67'!$A:$A,$A621)</f>
        <v>-1.67</v>
      </c>
      <c r="W621" s="1">
        <f>SUMIFS('A.T D0'!X:X,'A.T D0'!$A:$A,$A621)+SUMIFS('A.T D7'!X:X,'A.T D7'!$A:$A,$A621)+SUMIFS('A.T D22'!X:X,'A.T D22'!$A:$A,$A621)+SUMIFS('A.T D37'!X:X,'A.T D37'!$A:$A,$A621)+SUMIFS('A.T D52'!X:X,'A.T D52'!$A:$A,$A621)+SUMIFS('A.T D67'!X:X,'A.T D67'!$A:$A,$A621)</f>
        <v>116.6</v>
      </c>
      <c r="X621" s="17">
        <f>SUMIFS(TCH!J:J,TCH!$A:$A,$A621)</f>
        <v>0</v>
      </c>
      <c r="Y621" s="17">
        <f>IF(X621=0,0,(X621*AVERAGEIFS($W:$W,$C:$C,$C621,$D:$D,$D621,$E:$E,$E621,$G:$G,$G621,$B:$B,_xlfn.MAXIFS($B:$B,$C:$C,$C621,$D:$D,$D621,$E:$E,$E621,$G:$G,$G621,$B:$B,"&lt;&gt;"&amp;$B621)))/1000)</f>
        <v>0</v>
      </c>
      <c r="Z621" s="17">
        <f>SUMIFS(TCH!M:M,TCH!$A:$A,$A621)</f>
        <v>0</v>
      </c>
      <c r="AA621" s="17">
        <f>IF(Z621=0,0,(Z621*AVERAGEIFS($W:$W,$C:$C,$C621,$D:$D,$D621,$E:$E,$E621,$G:$G,$G621,$B:$B,_xlfn.MAXIFS($B:$B,$C:$C,$C621,$D:$D,$D621,$E:$E,$E621,$G:$G,$G621,$B:$B,"&lt;&gt;"&amp;$B621)))/1000)</f>
        <v>0</v>
      </c>
      <c r="AB621" s="17">
        <f>SUMIFS(TCH!P:P,TCH!$A:$A,$A621)</f>
        <v>0</v>
      </c>
      <c r="AC621" s="17">
        <f>IF(AB621=0,0,(AB621*AVERAGEIFS($W:$W,$C:$C,$C621,$D:$D,$D621,$E:$E,$E621,$G:$G,$G621,$B:$B,_xlfn.MAXIFS($B:$B,$C:$C,$C621,$D:$D,$D621,$E:$E,$E621,$G:$G,$G621,$B:$B,"&lt;&gt;"&amp;$B621)))/1000)</f>
        <v>0</v>
      </c>
      <c r="AD621" s="17">
        <f>SUMIFS(TCH!S:S,TCH!$A:$A,$A621)</f>
        <v>0</v>
      </c>
      <c r="AE621" s="17">
        <f>IF(AD621=0,0,(AD621*AVERAGEIFS($W:$W,$C:$C,$C621,$D:$D,$D621,$E:$E,$E621,$G:$G,$G621,$B:$B,_xlfn.MAXIFS($B:$B,$C:$C,$C621,$D:$D,$D621,$E:$E,$E621,$G:$G,$G621,$B:$B,"&lt;&gt;"&amp;$B621)))/1000)</f>
        <v>0</v>
      </c>
      <c r="AF621" s="17">
        <f>SUMIFS(TCH!V:V,TCH!$A:$A,$A621)</f>
        <v>0</v>
      </c>
      <c r="AG621" s="17">
        <f>IF(AF621=0,0,(AF621*AVERAGEIFS($W:$W,$C:$C,$C621,$D:$D,$D621,$E:$E,$E621,$G:$G,$G621,$B:$B,_xlfn.MAXIFS($B:$B,$C:$C,$C621,$D:$D,$D621,$E:$E,$E621,$G:$G,$G621,$B:$B,"&lt;&gt;"&amp;$B621)))/1000)</f>
        <v>0</v>
      </c>
      <c r="AH621" s="17">
        <f>SUMIFS(TCH!Y:Y,TCH!$A:$A,$A621)</f>
        <v>0</v>
      </c>
      <c r="AI621" s="17">
        <f>IF(AH621=0,0,(AH621*AVERAGEIFS($W:$W,$C:$C,$C621,$D:$D,$D621,$E:$E,$E621,$G:$G,$G621,$B:$B,_xlfn.MAXIFS($B:$B,$C:$C,$C621,$D:$D,$D621,$E:$E,$E621,$G:$G,$G621,$B:$B,"&lt;&gt;"&amp;$B621)))/1000)</f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>
        <v>0</v>
      </c>
      <c r="AX621">
        <v>0</v>
      </c>
      <c r="AY621">
        <v>0</v>
      </c>
      <c r="AZ621">
        <v>0</v>
      </c>
    </row>
    <row r="622" spans="1:52" x14ac:dyDescent="0.25">
      <c r="A622" s="1" t="str">
        <f t="shared" si="9"/>
        <v>457331464B2R353</v>
      </c>
      <c r="B622" s="5">
        <v>45733</v>
      </c>
      <c r="C622" s="1">
        <v>146</v>
      </c>
      <c r="D622" s="4">
        <v>4</v>
      </c>
      <c r="E622" s="3" t="s">
        <v>57</v>
      </c>
      <c r="F622" s="2" t="s">
        <v>55</v>
      </c>
      <c r="G622" s="4">
        <v>53</v>
      </c>
      <c r="H622" s="4">
        <f>SUMIFS(Biometria!H:H,Biometria!$A:$A,$A622)</f>
        <v>14.66</v>
      </c>
      <c r="I622" s="6">
        <f>SUMIFS(Biometria!I:I,Biometria!$A:$A,$A622)</f>
        <v>0</v>
      </c>
      <c r="J622" s="6">
        <f>SUMIFS(Biometria!J:J,Biometria!$A:$A,$A622)</f>
        <v>0</v>
      </c>
      <c r="K622" s="2">
        <f>SUMIFS(Biometria!K:K,Biometria!$A:$A,$A622)</f>
        <v>0</v>
      </c>
      <c r="L622" s="1">
        <f>SUMIFS(Biometria!L:L,Biometria!$A:$A,$A622)</f>
        <v>0</v>
      </c>
      <c r="M622" s="1">
        <f>SUMIFS(Biometria!M:M,Biometria!$A:$A,$A622)</f>
        <v>0</v>
      </c>
      <c r="N622" s="1">
        <f>SUMIFS('A.T D0'!O:O,'A.T D0'!$A:$A,$A622)+SUMIFS('A.T D7'!O:O,'A.T D7'!$A:$A,$A622)+SUMIFS('A.T D22'!O:O,'A.T D22'!$A:$A,$A622)+SUMIFS('A.T D37'!O:O,'A.T D37'!$A:$A,$A622)+SUMIFS('A.T D52'!O:O,'A.T D52'!$A:$A,$A622)+SUMIFS('A.T D67'!O:O,'A.T D67'!$A:$A,$A622)</f>
        <v>5.0999999999999996</v>
      </c>
      <c r="O622" s="1">
        <f>SUMIFS('A.T D0'!P:P,'A.T D0'!$A:$A,$A622)+SUMIFS('A.T D7'!P:P,'A.T D7'!$A:$A,$A622)+SUMIFS('A.T D22'!P:P,'A.T D22'!$A:$A,$A622)+SUMIFS('A.T D37'!P:P,'A.T D37'!$A:$A,$A622)+SUMIFS('A.T D52'!P:P,'A.T D52'!$A:$A,$A622)+SUMIFS('A.T D67'!P:P,'A.T D67'!$A:$A,$A622)</f>
        <v>16.989999999999998</v>
      </c>
      <c r="P622" s="1">
        <f>SUMIFS('A.T D0'!Q:Q,'A.T D0'!$A:$A,$A622)+SUMIFS('A.T D7'!Q:Q,'A.T D7'!$A:$A,$A622)+SUMIFS('A.T D22'!Q:Q,'A.T D22'!$A:$A,$A622)+SUMIFS('A.T D37'!Q:Q,'A.T D37'!$A:$A,$A622)+SUMIFS('A.T D52'!Q:Q,'A.T D52'!$A:$A,$A622)+SUMIFS('A.T D67'!Q:Q,'A.T D67'!$A:$A,$A622)</f>
        <v>14.02</v>
      </c>
      <c r="Q622" s="1">
        <f>SUMIFS('A.T D0'!R:R,'A.T D0'!$A:$A,$A622)+SUMIFS('A.T D7'!R:R,'A.T D7'!$A:$A,$A622)+SUMIFS('A.T D22'!R:R,'A.T D22'!$A:$A,$A622)+SUMIFS('A.T D37'!R:R,'A.T D37'!$A:$A,$A622)+SUMIFS('A.T D52'!R:R,'A.T D52'!$A:$A,$A622)+SUMIFS('A.T D67'!R:R,'A.T D67'!$A:$A,$A622)</f>
        <v>82.52</v>
      </c>
      <c r="R622" s="1">
        <f>SUMIFS('A.T D0'!S:S,'A.T D0'!$A:$A,$A622)+SUMIFS('A.T D7'!S:S,'A.T D7'!$A:$A,$A622)+SUMIFS('A.T D22'!S:S,'A.T D22'!$A:$A,$A622)+SUMIFS('A.T D37'!S:S,'A.T D37'!$A:$A,$A622)+SUMIFS('A.T D52'!S:S,'A.T D52'!$A:$A,$A622)+SUMIFS('A.T D67'!S:S,'A.T D67'!$A:$A,$A622)</f>
        <v>0.81</v>
      </c>
      <c r="S622" s="1">
        <f>SUMIFS('A.T D0'!T:T,'A.T D0'!$A:$A,$A622)+SUMIFS('A.T D7'!T:T,'A.T D7'!$A:$A,$A622)+SUMIFS('A.T D22'!T:T,'A.T D22'!$A:$A,$A622)+SUMIFS('A.T D37'!T:T,'A.T D37'!$A:$A,$A622)+SUMIFS('A.T D52'!T:T,'A.T D52'!$A:$A,$A622)+SUMIFS('A.T D67'!T:T,'A.T D67'!$A:$A,$A622)</f>
        <v>11.5838</v>
      </c>
      <c r="T622" s="1">
        <f>SUMIFS('A.T D0'!U:U,'A.T D0'!$A:$A,$A622)+SUMIFS('A.T D7'!U:U,'A.T D7'!$A:$A,$A622)+SUMIFS('A.T D22'!U:U,'A.T D22'!$A:$A,$A622)+SUMIFS('A.T D37'!U:U,'A.T D37'!$A:$A,$A622)+SUMIFS('A.T D52'!U:U,'A.T D52'!$A:$A,$A622)+SUMIFS('A.T D67'!U:U,'A.T D67'!$A:$A,$A622)</f>
        <v>0.67</v>
      </c>
      <c r="U622" s="1">
        <f>SUMIFS('A.T D0'!V:V,'A.T D0'!$A:$A,$A622)+SUMIFS('A.T D7'!V:V,'A.T D7'!$A:$A,$A622)+SUMIFS('A.T D22'!V:V,'A.T D22'!$A:$A,$A622)+SUMIFS('A.T D37'!V:V,'A.T D37'!$A:$A,$A622)+SUMIFS('A.T D52'!V:V,'A.T D52'!$A:$A,$A622)+SUMIFS('A.T D67'!V:V,'A.T D67'!$A:$A,$A622)</f>
        <v>13.41</v>
      </c>
      <c r="V622" s="1">
        <f>SUMIFS('A.T D0'!W:W,'A.T D0'!$A:$A,$A622)+SUMIFS('A.T D7'!W:W,'A.T D7'!$A:$A,$A622)+SUMIFS('A.T D22'!W:W,'A.T D22'!$A:$A,$A622)+SUMIFS('A.T D37'!W:W,'A.T D37'!$A:$A,$A622)+SUMIFS('A.T D52'!W:W,'A.T D52'!$A:$A,$A622)+SUMIFS('A.T D67'!W:W,'A.T D67'!$A:$A,$A622)</f>
        <v>-0.74</v>
      </c>
      <c r="W622" s="1">
        <f>SUMIFS('A.T D0'!X:X,'A.T D0'!$A:$A,$A622)+SUMIFS('A.T D7'!X:X,'A.T D7'!$A:$A,$A622)+SUMIFS('A.T D22'!X:X,'A.T D22'!$A:$A,$A622)+SUMIFS('A.T D37'!X:X,'A.T D37'!$A:$A,$A622)+SUMIFS('A.T D52'!X:X,'A.T D52'!$A:$A,$A622)+SUMIFS('A.T D67'!X:X,'A.T D67'!$A:$A,$A622)</f>
        <v>117.7</v>
      </c>
      <c r="X622" s="17">
        <f>SUMIFS(TCH!J:J,TCH!$A:$A,$A622)</f>
        <v>0</v>
      </c>
      <c r="Y622" s="17">
        <f>IF(X622=0,0,(X622*AVERAGEIFS($W:$W,$C:$C,$C622,$D:$D,$D622,$E:$E,$E622,$G:$G,$G622,$B:$B,_xlfn.MAXIFS($B:$B,$C:$C,$C622,$D:$D,$D622,$E:$E,$E622,$G:$G,$G622,$B:$B,"&lt;&gt;"&amp;$B622)))/1000)</f>
        <v>0</v>
      </c>
      <c r="Z622" s="17">
        <f>SUMIFS(TCH!M:M,TCH!$A:$A,$A622)</f>
        <v>0</v>
      </c>
      <c r="AA622" s="17">
        <f>IF(Z622=0,0,(Z622*AVERAGEIFS($W:$W,$C:$C,$C622,$D:$D,$D622,$E:$E,$E622,$G:$G,$G622,$B:$B,_xlfn.MAXIFS($B:$B,$C:$C,$C622,$D:$D,$D622,$E:$E,$E622,$G:$G,$G622,$B:$B,"&lt;&gt;"&amp;$B622)))/1000)</f>
        <v>0</v>
      </c>
      <c r="AB622" s="17">
        <f>SUMIFS(TCH!P:P,TCH!$A:$A,$A622)</f>
        <v>0</v>
      </c>
      <c r="AC622" s="17">
        <f>IF(AB622=0,0,(AB622*AVERAGEIFS($W:$W,$C:$C,$C622,$D:$D,$D622,$E:$E,$E622,$G:$G,$G622,$B:$B,_xlfn.MAXIFS($B:$B,$C:$C,$C622,$D:$D,$D622,$E:$E,$E622,$G:$G,$G622,$B:$B,"&lt;&gt;"&amp;$B622)))/1000)</f>
        <v>0</v>
      </c>
      <c r="AD622" s="17">
        <f>SUMIFS(TCH!S:S,TCH!$A:$A,$A622)</f>
        <v>0</v>
      </c>
      <c r="AE622" s="17">
        <f>IF(AD622=0,0,(AD622*AVERAGEIFS($W:$W,$C:$C,$C622,$D:$D,$D622,$E:$E,$E622,$G:$G,$G622,$B:$B,_xlfn.MAXIFS($B:$B,$C:$C,$C622,$D:$D,$D622,$E:$E,$E622,$G:$G,$G622,$B:$B,"&lt;&gt;"&amp;$B622)))/1000)</f>
        <v>0</v>
      </c>
      <c r="AF622" s="17">
        <f>SUMIFS(TCH!V:V,TCH!$A:$A,$A622)</f>
        <v>0</v>
      </c>
      <c r="AG622" s="17">
        <f>IF(AF622=0,0,(AF622*AVERAGEIFS($W:$W,$C:$C,$C622,$D:$D,$D622,$E:$E,$E622,$G:$G,$G622,$B:$B,_xlfn.MAXIFS($B:$B,$C:$C,$C622,$D:$D,$D622,$E:$E,$E622,$G:$G,$G622,$B:$B,"&lt;&gt;"&amp;$B622)))/1000)</f>
        <v>0</v>
      </c>
      <c r="AH622" s="17">
        <f>SUMIFS(TCH!Y:Y,TCH!$A:$A,$A622)</f>
        <v>0</v>
      </c>
      <c r="AI622" s="17">
        <f>IF(AH622=0,0,(AH622*AVERAGEIFS($W:$W,$C:$C,$C622,$D:$D,$D622,$E:$E,$E622,$G:$G,$G622,$B:$B,_xlfn.MAXIFS($B:$B,$C:$C,$C622,$D:$D,$D622,$E:$E,$E622,$G:$G,$G622,$B:$B,"&lt;&gt;"&amp;$B622)))/1000)</f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>
        <v>0</v>
      </c>
      <c r="AX622">
        <v>0</v>
      </c>
      <c r="AY622">
        <v>0</v>
      </c>
      <c r="AZ622">
        <v>0</v>
      </c>
    </row>
    <row r="623" spans="1:52" x14ac:dyDescent="0.25">
      <c r="A623" s="1" t="str">
        <f t="shared" si="9"/>
        <v>457331464B4R160</v>
      </c>
      <c r="B623" s="5">
        <v>45733</v>
      </c>
      <c r="C623" s="1">
        <v>146</v>
      </c>
      <c r="D623" s="1">
        <v>4</v>
      </c>
      <c r="E623" s="3" t="s">
        <v>58</v>
      </c>
      <c r="F623" s="2" t="s">
        <v>53</v>
      </c>
      <c r="G623" s="4">
        <v>60</v>
      </c>
      <c r="H623" s="4">
        <f>SUMIFS(Biometria!H:H,Biometria!$A:$A,$A623)</f>
        <v>14.48</v>
      </c>
      <c r="I623" s="6">
        <f>SUMIFS(Biometria!I:I,Biometria!$A:$A,$A623)</f>
        <v>15.103333333333333</v>
      </c>
      <c r="J623" s="6">
        <f>SUMIFS(Biometria!J:J,Biometria!$A:$A,$A623)</f>
        <v>0</v>
      </c>
      <c r="K623" s="2">
        <f>SUMIFS(Biometria!K:K,Biometria!$A:$A,$A623)</f>
        <v>2.85</v>
      </c>
      <c r="L623" s="1">
        <f>SUMIFS(Biometria!L:L,Biometria!$A:$A,$A623)</f>
        <v>0</v>
      </c>
      <c r="M623" s="1">
        <f>SUMIFS(Biometria!M:M,Biometria!$A:$A,$A623)</f>
        <v>0</v>
      </c>
      <c r="N623" s="1">
        <f>SUMIFS('A.T D0'!O:O,'A.T D0'!$A:$A,$A623)+SUMIFS('A.T D7'!O:O,'A.T D7'!$A:$A,$A623)+SUMIFS('A.T D22'!O:O,'A.T D22'!$A:$A,$A623)+SUMIFS('A.T D37'!O:O,'A.T D37'!$A:$A,$A623)+SUMIFS('A.T D52'!O:O,'A.T D52'!$A:$A,$A623)+SUMIFS('A.T D67'!O:O,'A.T D67'!$A:$A,$A623)</f>
        <v>5.0999999999999996</v>
      </c>
      <c r="O623" s="1">
        <f>SUMIFS('A.T D0'!P:P,'A.T D0'!$A:$A,$A623)+SUMIFS('A.T D7'!P:P,'A.T D7'!$A:$A,$A623)+SUMIFS('A.T D22'!P:P,'A.T D22'!$A:$A,$A623)+SUMIFS('A.T D37'!P:P,'A.T D37'!$A:$A,$A623)+SUMIFS('A.T D52'!P:P,'A.T D52'!$A:$A,$A623)+SUMIFS('A.T D67'!P:P,'A.T D67'!$A:$A,$A623)</f>
        <v>19.7</v>
      </c>
      <c r="P623" s="1">
        <f>SUMIFS('A.T D0'!Q:Q,'A.T D0'!$A:$A,$A623)+SUMIFS('A.T D7'!Q:Q,'A.T D7'!$A:$A,$A623)+SUMIFS('A.T D22'!Q:Q,'A.T D22'!$A:$A,$A623)+SUMIFS('A.T D37'!Q:Q,'A.T D37'!$A:$A,$A623)+SUMIFS('A.T D52'!Q:Q,'A.T D52'!$A:$A,$A623)+SUMIFS('A.T D67'!Q:Q,'A.T D67'!$A:$A,$A623)</f>
        <v>17.05</v>
      </c>
      <c r="Q623" s="1">
        <f>SUMIFS('A.T D0'!R:R,'A.T D0'!$A:$A,$A623)+SUMIFS('A.T D7'!R:R,'A.T D7'!$A:$A,$A623)+SUMIFS('A.T D22'!R:R,'A.T D22'!$A:$A,$A623)+SUMIFS('A.T D37'!R:R,'A.T D37'!$A:$A,$A623)+SUMIFS('A.T D52'!R:R,'A.T D52'!$A:$A,$A623)+SUMIFS('A.T D67'!R:R,'A.T D67'!$A:$A,$A623)</f>
        <v>86.55</v>
      </c>
      <c r="R623" s="1">
        <f>SUMIFS('A.T D0'!S:S,'A.T D0'!$A:$A,$A623)+SUMIFS('A.T D7'!S:S,'A.T D7'!$A:$A,$A623)+SUMIFS('A.T D22'!S:S,'A.T D22'!$A:$A,$A623)+SUMIFS('A.T D37'!S:S,'A.T D37'!$A:$A,$A623)+SUMIFS('A.T D52'!S:S,'A.T D52'!$A:$A,$A623)+SUMIFS('A.T D67'!S:S,'A.T D67'!$A:$A,$A623)</f>
        <v>0.67</v>
      </c>
      <c r="S623" s="1">
        <f>SUMIFS('A.T D0'!T:T,'A.T D0'!$A:$A,$A623)+SUMIFS('A.T D7'!T:T,'A.T D7'!$A:$A,$A623)+SUMIFS('A.T D22'!T:T,'A.T D22'!$A:$A,$A623)+SUMIFS('A.T D37'!T:T,'A.T D37'!$A:$A,$A623)+SUMIFS('A.T D52'!T:T,'A.T D52'!$A:$A,$A623)+SUMIFS('A.T D67'!T:T,'A.T D67'!$A:$A,$A623)</f>
        <v>13.8407</v>
      </c>
      <c r="T623" s="1">
        <f>SUMIFS('A.T D0'!U:U,'A.T D0'!$A:$A,$A623)+SUMIFS('A.T D7'!U:U,'A.T D7'!$A:$A,$A623)+SUMIFS('A.T D22'!U:U,'A.T D22'!$A:$A,$A623)+SUMIFS('A.T D37'!U:U,'A.T D37'!$A:$A,$A623)+SUMIFS('A.T D52'!U:U,'A.T D52'!$A:$A,$A623)+SUMIFS('A.T D67'!U:U,'A.T D67'!$A:$A,$A623)</f>
        <v>0.54</v>
      </c>
      <c r="U623" s="1">
        <f>SUMIFS('A.T D0'!V:V,'A.T D0'!$A:$A,$A623)+SUMIFS('A.T D7'!V:V,'A.T D7'!$A:$A,$A623)+SUMIFS('A.T D22'!V:V,'A.T D22'!$A:$A,$A623)+SUMIFS('A.T D37'!V:V,'A.T D37'!$A:$A,$A623)+SUMIFS('A.T D52'!V:V,'A.T D52'!$A:$A,$A623)+SUMIFS('A.T D67'!V:V,'A.T D67'!$A:$A,$A623)</f>
        <v>14.41</v>
      </c>
      <c r="V623" s="1">
        <f>SUMIFS('A.T D0'!W:W,'A.T D0'!$A:$A,$A623)+SUMIFS('A.T D7'!W:W,'A.T D7'!$A:$A,$A623)+SUMIFS('A.T D22'!W:W,'A.T D22'!$A:$A,$A623)+SUMIFS('A.T D37'!W:W,'A.T D37'!$A:$A,$A623)+SUMIFS('A.T D52'!W:W,'A.T D52'!$A:$A,$A623)+SUMIFS('A.T D67'!W:W,'A.T D67'!$A:$A,$A623)</f>
        <v>16.59</v>
      </c>
      <c r="W623" s="1">
        <f>SUMIFS('A.T D0'!X:X,'A.T D0'!$A:$A,$A623)+SUMIFS('A.T D7'!X:X,'A.T D7'!$A:$A,$A623)+SUMIFS('A.T D22'!X:X,'A.T D22'!$A:$A,$A623)+SUMIFS('A.T D37'!X:X,'A.T D37'!$A:$A,$A623)+SUMIFS('A.T D52'!X:X,'A.T D52'!$A:$A,$A623)+SUMIFS('A.T D67'!X:X,'A.T D67'!$A:$A,$A623)</f>
        <v>138.25</v>
      </c>
      <c r="X623" s="17">
        <f>SUMIFS(TCH!J:J,TCH!$A:$A,$A623)</f>
        <v>0</v>
      </c>
      <c r="Y623" s="17">
        <f>IF(X623=0,0,(X623*AVERAGEIFS($W:$W,$C:$C,$C623,$D:$D,$D623,$E:$E,$E623,$G:$G,$G623,$B:$B,_xlfn.MAXIFS($B:$B,$C:$C,$C623,$D:$D,$D623,$E:$E,$E623,$G:$G,$G623,$B:$B,"&lt;&gt;"&amp;$B623)))/1000)</f>
        <v>0</v>
      </c>
      <c r="Z623" s="17">
        <f>SUMIFS(TCH!M:M,TCH!$A:$A,$A623)</f>
        <v>0</v>
      </c>
      <c r="AA623" s="17">
        <f>IF(Z623=0,0,(Z623*AVERAGEIFS($W:$W,$C:$C,$C623,$D:$D,$D623,$E:$E,$E623,$G:$G,$G623,$B:$B,_xlfn.MAXIFS($B:$B,$C:$C,$C623,$D:$D,$D623,$E:$E,$E623,$G:$G,$G623,$B:$B,"&lt;&gt;"&amp;$B623)))/1000)</f>
        <v>0</v>
      </c>
      <c r="AB623" s="17">
        <f>SUMIFS(TCH!P:P,TCH!$A:$A,$A623)</f>
        <v>0</v>
      </c>
      <c r="AC623" s="17">
        <f>IF(AB623=0,0,(AB623*AVERAGEIFS($W:$W,$C:$C,$C623,$D:$D,$D623,$E:$E,$E623,$G:$G,$G623,$B:$B,_xlfn.MAXIFS($B:$B,$C:$C,$C623,$D:$D,$D623,$E:$E,$E623,$G:$G,$G623,$B:$B,"&lt;&gt;"&amp;$B623)))/1000)</f>
        <v>0</v>
      </c>
      <c r="AD623" s="17">
        <f>SUMIFS(TCH!S:S,TCH!$A:$A,$A623)</f>
        <v>0</v>
      </c>
      <c r="AE623" s="17">
        <f>IF(AD623=0,0,(AD623*AVERAGEIFS($W:$W,$C:$C,$C623,$D:$D,$D623,$E:$E,$E623,$G:$G,$G623,$B:$B,_xlfn.MAXIFS($B:$B,$C:$C,$C623,$D:$D,$D623,$E:$E,$E623,$G:$G,$G623,$B:$B,"&lt;&gt;"&amp;$B623)))/1000)</f>
        <v>0</v>
      </c>
      <c r="AF623" s="17">
        <f>SUMIFS(TCH!V:V,TCH!$A:$A,$A623)</f>
        <v>0</v>
      </c>
      <c r="AG623" s="17">
        <f>IF(AF623=0,0,(AF623*AVERAGEIFS($W:$W,$C:$C,$C623,$D:$D,$D623,$E:$E,$E623,$G:$G,$G623,$B:$B,_xlfn.MAXIFS($B:$B,$C:$C,$C623,$D:$D,$D623,$E:$E,$E623,$G:$G,$G623,$B:$B,"&lt;&gt;"&amp;$B623)))/1000)</f>
        <v>0</v>
      </c>
      <c r="AH623" s="17">
        <f>SUMIFS(TCH!Y:Y,TCH!$A:$A,$A623)</f>
        <v>0</v>
      </c>
      <c r="AI623" s="17">
        <f>IF(AH623=0,0,(AH623*AVERAGEIFS($W:$W,$C:$C,$C623,$D:$D,$D623,$E:$E,$E623,$G:$G,$G623,$B:$B,_xlfn.MAXIFS($B:$B,$C:$C,$C623,$D:$D,$D623,$E:$E,$E623,$G:$G,$G623,$B:$B,"&lt;&gt;"&amp;$B623)))/1000)</f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>
        <v>0</v>
      </c>
      <c r="AX623">
        <v>0</v>
      </c>
      <c r="AY623">
        <v>0</v>
      </c>
      <c r="AZ623">
        <v>0</v>
      </c>
    </row>
    <row r="624" spans="1:52" x14ac:dyDescent="0.25">
      <c r="A624" s="1" t="str">
        <f t="shared" si="9"/>
        <v>457331464B4R260</v>
      </c>
      <c r="B624" s="5">
        <v>45733</v>
      </c>
      <c r="C624" s="1">
        <v>146</v>
      </c>
      <c r="D624" s="1">
        <v>4</v>
      </c>
      <c r="E624" s="3" t="s">
        <v>58</v>
      </c>
      <c r="F624" s="2" t="s">
        <v>54</v>
      </c>
      <c r="G624" s="4">
        <v>60</v>
      </c>
      <c r="H624" s="4">
        <f>SUMIFS(Biometria!H:H,Biometria!$A:$A,$A624)</f>
        <v>16.690000000000001</v>
      </c>
      <c r="I624" s="6">
        <f>SUMIFS(Biometria!I:I,Biometria!$A:$A,$A624)</f>
        <v>0</v>
      </c>
      <c r="J624" s="6">
        <f>SUMIFS(Biometria!J:J,Biometria!$A:$A,$A624)</f>
        <v>0</v>
      </c>
      <c r="K624" s="2">
        <f>SUMIFS(Biometria!K:K,Biometria!$A:$A,$A624)</f>
        <v>0</v>
      </c>
      <c r="L624" s="1">
        <f>SUMIFS(Biometria!L:L,Biometria!$A:$A,$A624)</f>
        <v>0</v>
      </c>
      <c r="M624" s="1">
        <f>SUMIFS(Biometria!M:M,Biometria!$A:$A,$A624)</f>
        <v>0</v>
      </c>
      <c r="N624" s="1">
        <f>SUMIFS('A.T D0'!O:O,'A.T D0'!$A:$A,$A624)+SUMIFS('A.T D7'!O:O,'A.T D7'!$A:$A,$A624)+SUMIFS('A.T D22'!O:O,'A.T D22'!$A:$A,$A624)+SUMIFS('A.T D37'!O:O,'A.T D37'!$A:$A,$A624)+SUMIFS('A.T D52'!O:O,'A.T D52'!$A:$A,$A624)+SUMIFS('A.T D67'!O:O,'A.T D67'!$A:$A,$A624)</f>
        <v>5.0999999999999996</v>
      </c>
      <c r="O624" s="1">
        <f>SUMIFS('A.T D0'!P:P,'A.T D0'!$A:$A,$A624)+SUMIFS('A.T D7'!P:P,'A.T D7'!$A:$A,$A624)+SUMIFS('A.T D22'!P:P,'A.T D22'!$A:$A,$A624)+SUMIFS('A.T D37'!P:P,'A.T D37'!$A:$A,$A624)+SUMIFS('A.T D52'!P:P,'A.T D52'!$A:$A,$A624)+SUMIFS('A.T D67'!P:P,'A.T D67'!$A:$A,$A624)</f>
        <v>18.600000000000001</v>
      </c>
      <c r="P624" s="1">
        <f>SUMIFS('A.T D0'!Q:Q,'A.T D0'!$A:$A,$A624)+SUMIFS('A.T D7'!Q:Q,'A.T D7'!$A:$A,$A624)+SUMIFS('A.T D22'!Q:Q,'A.T D22'!$A:$A,$A624)+SUMIFS('A.T D37'!Q:Q,'A.T D37'!$A:$A,$A624)+SUMIFS('A.T D52'!Q:Q,'A.T D52'!$A:$A,$A624)+SUMIFS('A.T D67'!Q:Q,'A.T D67'!$A:$A,$A624)</f>
        <v>15.89</v>
      </c>
      <c r="Q624" s="1">
        <f>SUMIFS('A.T D0'!R:R,'A.T D0'!$A:$A,$A624)+SUMIFS('A.T D7'!R:R,'A.T D7'!$A:$A,$A624)+SUMIFS('A.T D22'!R:R,'A.T D22'!$A:$A,$A624)+SUMIFS('A.T D37'!R:R,'A.T D37'!$A:$A,$A624)+SUMIFS('A.T D52'!R:R,'A.T D52'!$A:$A,$A624)+SUMIFS('A.T D67'!R:R,'A.T D67'!$A:$A,$A624)</f>
        <v>85.43</v>
      </c>
      <c r="R624" s="1">
        <f>SUMIFS('A.T D0'!S:S,'A.T D0'!$A:$A,$A624)+SUMIFS('A.T D7'!S:S,'A.T D7'!$A:$A,$A624)+SUMIFS('A.T D22'!S:S,'A.T D22'!$A:$A,$A624)+SUMIFS('A.T D37'!S:S,'A.T D37'!$A:$A,$A624)+SUMIFS('A.T D52'!S:S,'A.T D52'!$A:$A,$A624)+SUMIFS('A.T D67'!S:S,'A.T D67'!$A:$A,$A624)</f>
        <v>0.71</v>
      </c>
      <c r="S624" s="1">
        <f>SUMIFS('A.T D0'!T:T,'A.T D0'!$A:$A,$A624)+SUMIFS('A.T D7'!T:T,'A.T D7'!$A:$A,$A624)+SUMIFS('A.T D22'!T:T,'A.T D22'!$A:$A,$A624)+SUMIFS('A.T D37'!T:T,'A.T D37'!$A:$A,$A624)+SUMIFS('A.T D52'!T:T,'A.T D52'!$A:$A,$A624)+SUMIFS('A.T D67'!T:T,'A.T D67'!$A:$A,$A624)</f>
        <v>12.896800000000001</v>
      </c>
      <c r="T624" s="1">
        <f>SUMIFS('A.T D0'!U:U,'A.T D0'!$A:$A,$A624)+SUMIFS('A.T D7'!U:U,'A.T D7'!$A:$A,$A624)+SUMIFS('A.T D22'!U:U,'A.T D22'!$A:$A,$A624)+SUMIFS('A.T D37'!U:U,'A.T D37'!$A:$A,$A624)+SUMIFS('A.T D52'!U:U,'A.T D52'!$A:$A,$A624)+SUMIFS('A.T D67'!U:U,'A.T D67'!$A:$A,$A624)</f>
        <v>0.57999999999999996</v>
      </c>
      <c r="U624" s="1">
        <f>SUMIFS('A.T D0'!V:V,'A.T D0'!$A:$A,$A624)+SUMIFS('A.T D7'!V:V,'A.T D7'!$A:$A,$A624)+SUMIFS('A.T D22'!V:V,'A.T D22'!$A:$A,$A624)+SUMIFS('A.T D37'!V:V,'A.T D37'!$A:$A,$A624)+SUMIFS('A.T D52'!V:V,'A.T D52'!$A:$A,$A624)+SUMIFS('A.T D67'!V:V,'A.T D67'!$A:$A,$A624)</f>
        <v>14.42</v>
      </c>
      <c r="V624" s="1">
        <f>SUMIFS('A.T D0'!W:W,'A.T D0'!$A:$A,$A624)+SUMIFS('A.T D7'!W:W,'A.T D7'!$A:$A,$A624)+SUMIFS('A.T D22'!W:W,'A.T D22'!$A:$A,$A624)+SUMIFS('A.T D37'!W:W,'A.T D37'!$A:$A,$A624)+SUMIFS('A.T D52'!W:W,'A.T D52'!$A:$A,$A624)+SUMIFS('A.T D67'!W:W,'A.T D67'!$A:$A,$A624)</f>
        <v>9.23</v>
      </c>
      <c r="W624" s="1">
        <f>SUMIFS('A.T D0'!X:X,'A.T D0'!$A:$A,$A624)+SUMIFS('A.T D7'!X:X,'A.T D7'!$A:$A,$A624)+SUMIFS('A.T D22'!X:X,'A.T D22'!$A:$A,$A624)+SUMIFS('A.T D37'!X:X,'A.T D37'!$A:$A,$A624)+SUMIFS('A.T D52'!X:X,'A.T D52'!$A:$A,$A624)+SUMIFS('A.T D67'!X:X,'A.T D67'!$A:$A,$A624)</f>
        <v>129.52000000000001</v>
      </c>
      <c r="X624" s="17">
        <f>SUMIFS(TCH!J:J,TCH!$A:$A,$A624)</f>
        <v>0</v>
      </c>
      <c r="Y624" s="17">
        <f>IF(X624=0,0,(X624*AVERAGEIFS($W:$W,$C:$C,$C624,$D:$D,$D624,$E:$E,$E624,$G:$G,$G624,$B:$B,_xlfn.MAXIFS($B:$B,$C:$C,$C624,$D:$D,$D624,$E:$E,$E624,$G:$G,$G624,$B:$B,"&lt;&gt;"&amp;$B624)))/1000)</f>
        <v>0</v>
      </c>
      <c r="Z624" s="17">
        <f>SUMIFS(TCH!M:M,TCH!$A:$A,$A624)</f>
        <v>0</v>
      </c>
      <c r="AA624" s="17">
        <f>IF(Z624=0,0,(Z624*AVERAGEIFS($W:$W,$C:$C,$C624,$D:$D,$D624,$E:$E,$E624,$G:$G,$G624,$B:$B,_xlfn.MAXIFS($B:$B,$C:$C,$C624,$D:$D,$D624,$E:$E,$E624,$G:$G,$G624,$B:$B,"&lt;&gt;"&amp;$B624)))/1000)</f>
        <v>0</v>
      </c>
      <c r="AB624" s="17">
        <f>SUMIFS(TCH!P:P,TCH!$A:$A,$A624)</f>
        <v>0</v>
      </c>
      <c r="AC624" s="17">
        <f>IF(AB624=0,0,(AB624*AVERAGEIFS($W:$W,$C:$C,$C624,$D:$D,$D624,$E:$E,$E624,$G:$G,$G624,$B:$B,_xlfn.MAXIFS($B:$B,$C:$C,$C624,$D:$D,$D624,$E:$E,$E624,$G:$G,$G624,$B:$B,"&lt;&gt;"&amp;$B624)))/1000)</f>
        <v>0</v>
      </c>
      <c r="AD624" s="17">
        <f>SUMIFS(TCH!S:S,TCH!$A:$A,$A624)</f>
        <v>0</v>
      </c>
      <c r="AE624" s="17">
        <f>IF(AD624=0,0,(AD624*AVERAGEIFS($W:$W,$C:$C,$C624,$D:$D,$D624,$E:$E,$E624,$G:$G,$G624,$B:$B,_xlfn.MAXIFS($B:$B,$C:$C,$C624,$D:$D,$D624,$E:$E,$E624,$G:$G,$G624,$B:$B,"&lt;&gt;"&amp;$B624)))/1000)</f>
        <v>0</v>
      </c>
      <c r="AF624" s="17">
        <f>SUMIFS(TCH!V:V,TCH!$A:$A,$A624)</f>
        <v>0</v>
      </c>
      <c r="AG624" s="17">
        <f>IF(AF624=0,0,(AF624*AVERAGEIFS($W:$W,$C:$C,$C624,$D:$D,$D624,$E:$E,$E624,$G:$G,$G624,$B:$B,_xlfn.MAXIFS($B:$B,$C:$C,$C624,$D:$D,$D624,$E:$E,$E624,$G:$G,$G624,$B:$B,"&lt;&gt;"&amp;$B624)))/1000)</f>
        <v>0</v>
      </c>
      <c r="AH624" s="17">
        <f>SUMIFS(TCH!Y:Y,TCH!$A:$A,$A624)</f>
        <v>0</v>
      </c>
      <c r="AI624" s="17">
        <f>IF(AH624=0,0,(AH624*AVERAGEIFS($W:$W,$C:$C,$C624,$D:$D,$D624,$E:$E,$E624,$G:$G,$G624,$B:$B,_xlfn.MAXIFS($B:$B,$C:$C,$C624,$D:$D,$D624,$E:$E,$E624,$G:$G,$G624,$B:$B,"&lt;&gt;"&amp;$B624)))/1000)</f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>
        <v>0</v>
      </c>
      <c r="AX624">
        <v>0</v>
      </c>
      <c r="AY624">
        <v>0</v>
      </c>
      <c r="AZ624">
        <v>0</v>
      </c>
    </row>
    <row r="625" spans="1:52" x14ac:dyDescent="0.25">
      <c r="A625" s="1" t="str">
        <f t="shared" si="9"/>
        <v>457331464B4R360</v>
      </c>
      <c r="B625" s="5">
        <v>45733</v>
      </c>
      <c r="C625" s="1">
        <v>146</v>
      </c>
      <c r="D625" s="1">
        <v>4</v>
      </c>
      <c r="E625" s="3" t="s">
        <v>58</v>
      </c>
      <c r="F625" s="2" t="s">
        <v>55</v>
      </c>
      <c r="G625" s="4">
        <v>60</v>
      </c>
      <c r="H625" s="4">
        <f>SUMIFS(Biometria!H:H,Biometria!$A:$A,$A625)</f>
        <v>14.14</v>
      </c>
      <c r="I625" s="6">
        <f>SUMIFS(Biometria!I:I,Biometria!$A:$A,$A625)</f>
        <v>0</v>
      </c>
      <c r="J625" s="6">
        <f>SUMIFS(Biometria!J:J,Biometria!$A:$A,$A625)</f>
        <v>0</v>
      </c>
      <c r="K625" s="2">
        <f>SUMIFS(Biometria!K:K,Biometria!$A:$A,$A625)</f>
        <v>0</v>
      </c>
      <c r="L625" s="1">
        <f>SUMIFS(Biometria!L:L,Biometria!$A:$A,$A625)</f>
        <v>0</v>
      </c>
      <c r="M625" s="1">
        <f>SUMIFS(Biometria!M:M,Biometria!$A:$A,$A625)</f>
        <v>0</v>
      </c>
      <c r="N625" s="1">
        <f>SUMIFS('A.T D0'!O:O,'A.T D0'!$A:$A,$A625)+SUMIFS('A.T D7'!O:O,'A.T D7'!$A:$A,$A625)+SUMIFS('A.T D22'!O:O,'A.T D22'!$A:$A,$A625)+SUMIFS('A.T D37'!O:O,'A.T D37'!$A:$A,$A625)+SUMIFS('A.T D52'!O:O,'A.T D52'!$A:$A,$A625)+SUMIFS('A.T D67'!O:O,'A.T D67'!$A:$A,$A625)</f>
        <v>5.0999999999999996</v>
      </c>
      <c r="O625" s="1">
        <f>SUMIFS('A.T D0'!P:P,'A.T D0'!$A:$A,$A625)+SUMIFS('A.T D7'!P:P,'A.T D7'!$A:$A,$A625)+SUMIFS('A.T D22'!P:P,'A.T D22'!$A:$A,$A625)+SUMIFS('A.T D37'!P:P,'A.T D37'!$A:$A,$A625)+SUMIFS('A.T D52'!P:P,'A.T D52'!$A:$A,$A625)+SUMIFS('A.T D67'!P:P,'A.T D67'!$A:$A,$A625)</f>
        <v>19.010000000000002</v>
      </c>
      <c r="P625" s="1">
        <f>SUMIFS('A.T D0'!Q:Q,'A.T D0'!$A:$A,$A625)+SUMIFS('A.T D7'!Q:Q,'A.T D7'!$A:$A,$A625)+SUMIFS('A.T D22'!Q:Q,'A.T D22'!$A:$A,$A625)+SUMIFS('A.T D37'!Q:Q,'A.T D37'!$A:$A,$A625)+SUMIFS('A.T D52'!Q:Q,'A.T D52'!$A:$A,$A625)+SUMIFS('A.T D67'!Q:Q,'A.T D67'!$A:$A,$A625)</f>
        <v>16.29</v>
      </c>
      <c r="Q625" s="1">
        <f>SUMIFS('A.T D0'!R:R,'A.T D0'!$A:$A,$A625)+SUMIFS('A.T D7'!R:R,'A.T D7'!$A:$A,$A625)+SUMIFS('A.T D22'!R:R,'A.T D22'!$A:$A,$A625)+SUMIFS('A.T D37'!R:R,'A.T D37'!$A:$A,$A625)+SUMIFS('A.T D52'!R:R,'A.T D52'!$A:$A,$A625)+SUMIFS('A.T D67'!R:R,'A.T D67'!$A:$A,$A625)</f>
        <v>85.69</v>
      </c>
      <c r="R625" s="1">
        <f>SUMIFS('A.T D0'!S:S,'A.T D0'!$A:$A,$A625)+SUMIFS('A.T D7'!S:S,'A.T D7'!$A:$A,$A625)+SUMIFS('A.T D22'!S:S,'A.T D22'!$A:$A,$A625)+SUMIFS('A.T D37'!S:S,'A.T D37'!$A:$A,$A625)+SUMIFS('A.T D52'!S:S,'A.T D52'!$A:$A,$A625)+SUMIFS('A.T D67'!S:S,'A.T D67'!$A:$A,$A625)</f>
        <v>0.7</v>
      </c>
      <c r="S625" s="1">
        <f>SUMIFS('A.T D0'!T:T,'A.T D0'!$A:$A,$A625)+SUMIFS('A.T D7'!T:T,'A.T D7'!$A:$A,$A625)+SUMIFS('A.T D22'!T:T,'A.T D22'!$A:$A,$A625)+SUMIFS('A.T D37'!T:T,'A.T D37'!$A:$A,$A625)+SUMIFS('A.T D52'!T:T,'A.T D52'!$A:$A,$A625)+SUMIFS('A.T D67'!T:T,'A.T D67'!$A:$A,$A625)</f>
        <v>13.022600000000001</v>
      </c>
      <c r="T625" s="1">
        <f>SUMIFS('A.T D0'!U:U,'A.T D0'!$A:$A,$A625)+SUMIFS('A.T D7'!U:U,'A.T D7'!$A:$A,$A625)+SUMIFS('A.T D22'!U:U,'A.T D22'!$A:$A,$A625)+SUMIFS('A.T D37'!U:U,'A.T D37'!$A:$A,$A625)+SUMIFS('A.T D52'!U:U,'A.T D52'!$A:$A,$A625)+SUMIFS('A.T D67'!U:U,'A.T D67'!$A:$A,$A625)</f>
        <v>0.56000000000000005</v>
      </c>
      <c r="U625" s="1">
        <f>SUMIFS('A.T D0'!V:V,'A.T D0'!$A:$A,$A625)+SUMIFS('A.T D7'!V:V,'A.T D7'!$A:$A,$A625)+SUMIFS('A.T D22'!V:V,'A.T D22'!$A:$A,$A625)+SUMIFS('A.T D37'!V:V,'A.T D37'!$A:$A,$A625)+SUMIFS('A.T D52'!V:V,'A.T D52'!$A:$A,$A625)+SUMIFS('A.T D67'!V:V,'A.T D67'!$A:$A,$A625)</f>
        <v>15.27</v>
      </c>
      <c r="V625" s="1">
        <f>SUMIFS('A.T D0'!W:W,'A.T D0'!$A:$A,$A625)+SUMIFS('A.T D7'!W:W,'A.T D7'!$A:$A,$A625)+SUMIFS('A.T D22'!W:W,'A.T D22'!$A:$A,$A625)+SUMIFS('A.T D37'!W:W,'A.T D37'!$A:$A,$A625)+SUMIFS('A.T D52'!W:W,'A.T D52'!$A:$A,$A625)+SUMIFS('A.T D67'!W:W,'A.T D67'!$A:$A,$A625)</f>
        <v>10.09</v>
      </c>
      <c r="W625" s="1">
        <f>SUMIFS('A.T D0'!X:X,'A.T D0'!$A:$A,$A625)+SUMIFS('A.T D7'!X:X,'A.T D7'!$A:$A,$A625)+SUMIFS('A.T D22'!X:X,'A.T D22'!$A:$A,$A625)+SUMIFS('A.T D37'!X:X,'A.T D37'!$A:$A,$A625)+SUMIFS('A.T D52'!X:X,'A.T D52'!$A:$A,$A625)+SUMIFS('A.T D67'!X:X,'A.T D67'!$A:$A,$A625)</f>
        <v>130.55000000000001</v>
      </c>
      <c r="X625" s="17">
        <f>SUMIFS(TCH!J:J,TCH!$A:$A,$A625)</f>
        <v>0</v>
      </c>
      <c r="Y625" s="17">
        <f>IF(X625=0,0,(X625*AVERAGEIFS($W:$W,$C:$C,$C625,$D:$D,$D625,$E:$E,$E625,$G:$G,$G625,$B:$B,_xlfn.MAXIFS($B:$B,$C:$C,$C625,$D:$D,$D625,$E:$E,$E625,$G:$G,$G625,$B:$B,"&lt;&gt;"&amp;$B625)))/1000)</f>
        <v>0</v>
      </c>
      <c r="Z625" s="17">
        <f>SUMIFS(TCH!M:M,TCH!$A:$A,$A625)</f>
        <v>0</v>
      </c>
      <c r="AA625" s="17">
        <f>IF(Z625=0,0,(Z625*AVERAGEIFS($W:$W,$C:$C,$C625,$D:$D,$D625,$E:$E,$E625,$G:$G,$G625,$B:$B,_xlfn.MAXIFS($B:$B,$C:$C,$C625,$D:$D,$D625,$E:$E,$E625,$G:$G,$G625,$B:$B,"&lt;&gt;"&amp;$B625)))/1000)</f>
        <v>0</v>
      </c>
      <c r="AB625" s="17">
        <f>SUMIFS(TCH!P:P,TCH!$A:$A,$A625)</f>
        <v>0</v>
      </c>
      <c r="AC625" s="17">
        <f>IF(AB625=0,0,(AB625*AVERAGEIFS($W:$W,$C:$C,$C625,$D:$D,$D625,$E:$E,$E625,$G:$G,$G625,$B:$B,_xlfn.MAXIFS($B:$B,$C:$C,$C625,$D:$D,$D625,$E:$E,$E625,$G:$G,$G625,$B:$B,"&lt;&gt;"&amp;$B625)))/1000)</f>
        <v>0</v>
      </c>
      <c r="AD625" s="17">
        <f>SUMIFS(TCH!S:S,TCH!$A:$A,$A625)</f>
        <v>0</v>
      </c>
      <c r="AE625" s="17">
        <f>IF(AD625=0,0,(AD625*AVERAGEIFS($W:$W,$C:$C,$C625,$D:$D,$D625,$E:$E,$E625,$G:$G,$G625,$B:$B,_xlfn.MAXIFS($B:$B,$C:$C,$C625,$D:$D,$D625,$E:$E,$E625,$G:$G,$G625,$B:$B,"&lt;&gt;"&amp;$B625)))/1000)</f>
        <v>0</v>
      </c>
      <c r="AF625" s="17">
        <f>SUMIFS(TCH!V:V,TCH!$A:$A,$A625)</f>
        <v>0</v>
      </c>
      <c r="AG625" s="17">
        <f>IF(AF625=0,0,(AF625*AVERAGEIFS($W:$W,$C:$C,$C625,$D:$D,$D625,$E:$E,$E625,$G:$G,$G625,$B:$B,_xlfn.MAXIFS($B:$B,$C:$C,$C625,$D:$D,$D625,$E:$E,$E625,$G:$G,$G625,$B:$B,"&lt;&gt;"&amp;$B625)))/1000)</f>
        <v>0</v>
      </c>
      <c r="AH625" s="17">
        <f>SUMIFS(TCH!Y:Y,TCH!$A:$A,$A625)</f>
        <v>0</v>
      </c>
      <c r="AI625" s="17">
        <f>IF(AH625=0,0,(AH625*AVERAGEIFS($W:$W,$C:$C,$C625,$D:$D,$D625,$E:$E,$E625,$G:$G,$G625,$B:$B,_xlfn.MAXIFS($B:$B,$C:$C,$C625,$D:$D,$D625,$E:$E,$E625,$G:$G,$G625,$B:$B,"&lt;&gt;"&amp;$B625)))/1000)</f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>
        <v>0</v>
      </c>
      <c r="AX625">
        <v>0</v>
      </c>
      <c r="AY625">
        <v>0</v>
      </c>
      <c r="AZ625">
        <v>0</v>
      </c>
    </row>
    <row r="626" spans="1:52" x14ac:dyDescent="0.25">
      <c r="A626" s="1" t="str">
        <f t="shared" si="9"/>
        <v>457331465B1R133</v>
      </c>
      <c r="B626" s="5">
        <v>45733</v>
      </c>
      <c r="C626" s="1">
        <v>146</v>
      </c>
      <c r="D626" s="4">
        <v>5</v>
      </c>
      <c r="E626" s="3" t="s">
        <v>52</v>
      </c>
      <c r="F626" s="2" t="s">
        <v>53</v>
      </c>
      <c r="G626" s="4">
        <v>33</v>
      </c>
      <c r="H626" s="4">
        <f>SUMIFS(Biometria!H:H,Biometria!$A:$A,$A626)</f>
        <v>14.37</v>
      </c>
      <c r="I626" s="6">
        <f>SUMIFS(Biometria!I:I,Biometria!$A:$A,$A626)</f>
        <v>15.753333333333332</v>
      </c>
      <c r="J626" s="6">
        <f>SUMIFS(Biometria!J:J,Biometria!$A:$A,$A626)</f>
        <v>0</v>
      </c>
      <c r="K626" s="2">
        <f>SUMIFS(Biometria!K:K,Biometria!$A:$A,$A626)</f>
        <v>2.5299999999999998</v>
      </c>
      <c r="L626" s="1">
        <f>SUMIFS(Biometria!L:L,Biometria!$A:$A,$A626)</f>
        <v>0</v>
      </c>
      <c r="M626" s="1">
        <f>SUMIFS(Biometria!M:M,Biometria!$A:$A,$A626)</f>
        <v>0</v>
      </c>
      <c r="N626" s="1">
        <f>SUMIFS('A.T D0'!O:O,'A.T D0'!$A:$A,$A626)+SUMIFS('A.T D7'!O:O,'A.T D7'!$A:$A,$A626)+SUMIFS('A.T D22'!O:O,'A.T D22'!$A:$A,$A626)+SUMIFS('A.T D37'!O:O,'A.T D37'!$A:$A,$A626)+SUMIFS('A.T D52'!O:O,'A.T D52'!$A:$A,$A626)+SUMIFS('A.T D67'!O:O,'A.T D67'!$A:$A,$A626)</f>
        <v>5.2</v>
      </c>
      <c r="O626" s="1">
        <f>SUMIFS('A.T D0'!P:P,'A.T D0'!$A:$A,$A626)+SUMIFS('A.T D7'!P:P,'A.T D7'!$A:$A,$A626)+SUMIFS('A.T D22'!P:P,'A.T D22'!$A:$A,$A626)+SUMIFS('A.T D37'!P:P,'A.T D37'!$A:$A,$A626)+SUMIFS('A.T D52'!P:P,'A.T D52'!$A:$A,$A626)+SUMIFS('A.T D67'!P:P,'A.T D67'!$A:$A,$A626)</f>
        <v>18.079999999999998</v>
      </c>
      <c r="P626" s="1">
        <f>SUMIFS('A.T D0'!Q:Q,'A.T D0'!$A:$A,$A626)+SUMIFS('A.T D7'!Q:Q,'A.T D7'!$A:$A,$A626)+SUMIFS('A.T D22'!Q:Q,'A.T D22'!$A:$A,$A626)+SUMIFS('A.T D37'!Q:Q,'A.T D37'!$A:$A,$A626)+SUMIFS('A.T D52'!Q:Q,'A.T D52'!$A:$A,$A626)+SUMIFS('A.T D67'!Q:Q,'A.T D67'!$A:$A,$A626)</f>
        <v>15.65</v>
      </c>
      <c r="Q626" s="1">
        <f>SUMIFS('A.T D0'!R:R,'A.T D0'!$A:$A,$A626)+SUMIFS('A.T D7'!R:R,'A.T D7'!$A:$A,$A626)+SUMIFS('A.T D22'!R:R,'A.T D22'!$A:$A,$A626)+SUMIFS('A.T D37'!R:R,'A.T D37'!$A:$A,$A626)+SUMIFS('A.T D52'!R:R,'A.T D52'!$A:$A,$A626)+SUMIFS('A.T D67'!R:R,'A.T D67'!$A:$A,$A626)</f>
        <v>86.56</v>
      </c>
      <c r="R626" s="1">
        <f>SUMIFS('A.T D0'!S:S,'A.T D0'!$A:$A,$A626)+SUMIFS('A.T D7'!S:S,'A.T D7'!$A:$A,$A626)+SUMIFS('A.T D22'!S:S,'A.T D22'!$A:$A,$A626)+SUMIFS('A.T D37'!S:S,'A.T D37'!$A:$A,$A626)+SUMIFS('A.T D52'!S:S,'A.T D52'!$A:$A,$A626)+SUMIFS('A.T D67'!S:S,'A.T D67'!$A:$A,$A626)</f>
        <v>0.67</v>
      </c>
      <c r="S626" s="1">
        <f>SUMIFS('A.T D0'!T:T,'A.T D0'!$A:$A,$A626)+SUMIFS('A.T D7'!T:T,'A.T D7'!$A:$A,$A626)+SUMIFS('A.T D22'!T:T,'A.T D22'!$A:$A,$A626)+SUMIFS('A.T D37'!T:T,'A.T D37'!$A:$A,$A626)+SUMIFS('A.T D52'!T:T,'A.T D52'!$A:$A,$A626)+SUMIFS('A.T D67'!T:T,'A.T D67'!$A:$A,$A626)</f>
        <v>12.8104</v>
      </c>
      <c r="T626" s="1">
        <f>SUMIFS('A.T D0'!U:U,'A.T D0'!$A:$A,$A626)+SUMIFS('A.T D7'!U:U,'A.T D7'!$A:$A,$A626)+SUMIFS('A.T D22'!U:U,'A.T D22'!$A:$A,$A626)+SUMIFS('A.T D37'!U:U,'A.T D37'!$A:$A,$A626)+SUMIFS('A.T D52'!U:U,'A.T D52'!$A:$A,$A626)+SUMIFS('A.T D67'!U:U,'A.T D67'!$A:$A,$A626)</f>
        <v>0.55000000000000004</v>
      </c>
      <c r="U626" s="1">
        <f>SUMIFS('A.T D0'!V:V,'A.T D0'!$A:$A,$A626)+SUMIFS('A.T D7'!V:V,'A.T D7'!$A:$A,$A626)+SUMIFS('A.T D22'!V:V,'A.T D22'!$A:$A,$A626)+SUMIFS('A.T D37'!V:V,'A.T D37'!$A:$A,$A626)+SUMIFS('A.T D52'!V:V,'A.T D52'!$A:$A,$A626)+SUMIFS('A.T D67'!V:V,'A.T D67'!$A:$A,$A626)</f>
        <v>13.94</v>
      </c>
      <c r="V626" s="1">
        <f>SUMIFS('A.T D0'!W:W,'A.T D0'!$A:$A,$A626)+SUMIFS('A.T D7'!W:W,'A.T D7'!$A:$A,$A626)+SUMIFS('A.T D22'!W:W,'A.T D22'!$A:$A,$A626)+SUMIFS('A.T D37'!W:W,'A.T D37'!$A:$A,$A626)+SUMIFS('A.T D52'!W:W,'A.T D52'!$A:$A,$A626)+SUMIFS('A.T D67'!W:W,'A.T D67'!$A:$A,$A626)</f>
        <v>8.3000000000000007</v>
      </c>
      <c r="W626" s="1">
        <f>SUMIFS('A.T D0'!X:X,'A.T D0'!$A:$A,$A626)+SUMIFS('A.T D7'!X:X,'A.T D7'!$A:$A,$A626)+SUMIFS('A.T D22'!X:X,'A.T D22'!$A:$A,$A626)+SUMIFS('A.T D37'!X:X,'A.T D37'!$A:$A,$A626)+SUMIFS('A.T D52'!X:X,'A.T D52'!$A:$A,$A626)+SUMIFS('A.T D67'!X:X,'A.T D67'!$A:$A,$A626)</f>
        <v>128.41999999999999</v>
      </c>
      <c r="X626" s="17">
        <f>SUMIFS(TCH!J:J,TCH!$A:$A,$A626)</f>
        <v>0</v>
      </c>
      <c r="Y626" s="17">
        <f>IF(X626=0,0,(X626*AVERAGEIFS($W:$W,$C:$C,$C626,$D:$D,$D626,$E:$E,$E626,$G:$G,$G626,$B:$B,_xlfn.MAXIFS($B:$B,$C:$C,$C626,$D:$D,$D626,$E:$E,$E626,$G:$G,$G626,$B:$B,"&lt;&gt;"&amp;$B626)))/1000)</f>
        <v>0</v>
      </c>
      <c r="Z626" s="17">
        <f>SUMIFS(TCH!M:M,TCH!$A:$A,$A626)</f>
        <v>0</v>
      </c>
      <c r="AA626" s="17">
        <f>IF(Z626=0,0,(Z626*AVERAGEIFS($W:$W,$C:$C,$C626,$D:$D,$D626,$E:$E,$E626,$G:$G,$G626,$B:$B,_xlfn.MAXIFS($B:$B,$C:$C,$C626,$D:$D,$D626,$E:$E,$E626,$G:$G,$G626,$B:$B,"&lt;&gt;"&amp;$B626)))/1000)</f>
        <v>0</v>
      </c>
      <c r="AB626" s="17">
        <f>SUMIFS(TCH!P:P,TCH!$A:$A,$A626)</f>
        <v>0</v>
      </c>
      <c r="AC626" s="17">
        <f>IF(AB626=0,0,(AB626*AVERAGEIFS($W:$W,$C:$C,$C626,$D:$D,$D626,$E:$E,$E626,$G:$G,$G626,$B:$B,_xlfn.MAXIFS($B:$B,$C:$C,$C626,$D:$D,$D626,$E:$E,$E626,$G:$G,$G626,$B:$B,"&lt;&gt;"&amp;$B626)))/1000)</f>
        <v>0</v>
      </c>
      <c r="AD626" s="17">
        <f>SUMIFS(TCH!S:S,TCH!$A:$A,$A626)</f>
        <v>0</v>
      </c>
      <c r="AE626" s="17">
        <f>IF(AD626=0,0,(AD626*AVERAGEIFS($W:$W,$C:$C,$C626,$D:$D,$D626,$E:$E,$E626,$G:$G,$G626,$B:$B,_xlfn.MAXIFS($B:$B,$C:$C,$C626,$D:$D,$D626,$E:$E,$E626,$G:$G,$G626,$B:$B,"&lt;&gt;"&amp;$B626)))/1000)</f>
        <v>0</v>
      </c>
      <c r="AF626" s="17">
        <f>SUMIFS(TCH!V:V,TCH!$A:$A,$A626)</f>
        <v>0</v>
      </c>
      <c r="AG626" s="17">
        <f>IF(AF626=0,0,(AF626*AVERAGEIFS($W:$W,$C:$C,$C626,$D:$D,$D626,$E:$E,$E626,$G:$G,$G626,$B:$B,_xlfn.MAXIFS($B:$B,$C:$C,$C626,$D:$D,$D626,$E:$E,$E626,$G:$G,$G626,$B:$B,"&lt;&gt;"&amp;$B626)))/1000)</f>
        <v>0</v>
      </c>
      <c r="AH626" s="17">
        <f>SUMIFS(TCH!Y:Y,TCH!$A:$A,$A626)</f>
        <v>0</v>
      </c>
      <c r="AI626" s="17">
        <f>IF(AH626=0,0,(AH626*AVERAGEIFS($W:$W,$C:$C,$C626,$D:$D,$D626,$E:$E,$E626,$G:$G,$G626,$B:$B,_xlfn.MAXIFS($B:$B,$C:$C,$C626,$D:$D,$D626,$E:$E,$E626,$G:$G,$G626,$B:$B,"&lt;&gt;"&amp;$B626)))/1000)</f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>
        <v>0</v>
      </c>
      <c r="AX626">
        <v>0</v>
      </c>
      <c r="AY626">
        <v>0</v>
      </c>
      <c r="AZ626">
        <v>0</v>
      </c>
    </row>
    <row r="627" spans="1:52" x14ac:dyDescent="0.25">
      <c r="A627" s="1" t="str">
        <f t="shared" si="9"/>
        <v>457331465B1R233</v>
      </c>
      <c r="B627" s="5">
        <v>45733</v>
      </c>
      <c r="C627" s="1">
        <v>146</v>
      </c>
      <c r="D627" s="4">
        <v>5</v>
      </c>
      <c r="E627" s="3" t="s">
        <v>52</v>
      </c>
      <c r="F627" s="2" t="s">
        <v>54</v>
      </c>
      <c r="G627" s="4">
        <v>33</v>
      </c>
      <c r="H627" s="4">
        <f>SUMIFS(Biometria!H:H,Biometria!$A:$A,$A627)</f>
        <v>16.559999999999999</v>
      </c>
      <c r="I627" s="6">
        <f>SUMIFS(Biometria!I:I,Biometria!$A:$A,$A627)</f>
        <v>0</v>
      </c>
      <c r="J627" s="6">
        <f>SUMIFS(Biometria!J:J,Biometria!$A:$A,$A627)</f>
        <v>0</v>
      </c>
      <c r="K627" s="2">
        <f>SUMIFS(Biometria!K:K,Biometria!$A:$A,$A627)</f>
        <v>0</v>
      </c>
      <c r="L627" s="1">
        <f>SUMIFS(Biometria!L:L,Biometria!$A:$A,$A627)</f>
        <v>0</v>
      </c>
      <c r="M627" s="1">
        <f>SUMIFS(Biometria!M:M,Biometria!$A:$A,$A627)</f>
        <v>0</v>
      </c>
      <c r="N627" s="1">
        <f>SUMIFS('A.T D0'!O:O,'A.T D0'!$A:$A,$A627)+SUMIFS('A.T D7'!O:O,'A.T D7'!$A:$A,$A627)+SUMIFS('A.T D22'!O:O,'A.T D22'!$A:$A,$A627)+SUMIFS('A.T D37'!O:O,'A.T D37'!$A:$A,$A627)+SUMIFS('A.T D52'!O:O,'A.T D52'!$A:$A,$A627)+SUMIFS('A.T D67'!O:O,'A.T D67'!$A:$A,$A627)</f>
        <v>5.0999999999999996</v>
      </c>
      <c r="O627" s="1">
        <f>SUMIFS('A.T D0'!P:P,'A.T D0'!$A:$A,$A627)+SUMIFS('A.T D7'!P:P,'A.T D7'!$A:$A,$A627)+SUMIFS('A.T D22'!P:P,'A.T D22'!$A:$A,$A627)+SUMIFS('A.T D37'!P:P,'A.T D37'!$A:$A,$A627)+SUMIFS('A.T D52'!P:P,'A.T D52'!$A:$A,$A627)+SUMIFS('A.T D67'!P:P,'A.T D67'!$A:$A,$A627)</f>
        <v>18.29</v>
      </c>
      <c r="P627" s="1">
        <f>SUMIFS('A.T D0'!Q:Q,'A.T D0'!$A:$A,$A627)+SUMIFS('A.T D7'!Q:Q,'A.T D7'!$A:$A,$A627)+SUMIFS('A.T D22'!Q:Q,'A.T D22'!$A:$A,$A627)+SUMIFS('A.T D37'!Q:Q,'A.T D37'!$A:$A,$A627)+SUMIFS('A.T D52'!Q:Q,'A.T D52'!$A:$A,$A627)+SUMIFS('A.T D67'!Q:Q,'A.T D67'!$A:$A,$A627)</f>
        <v>15.82</v>
      </c>
      <c r="Q627" s="1">
        <f>SUMIFS('A.T D0'!R:R,'A.T D0'!$A:$A,$A627)+SUMIFS('A.T D7'!R:R,'A.T D7'!$A:$A,$A627)+SUMIFS('A.T D22'!R:R,'A.T D22'!$A:$A,$A627)+SUMIFS('A.T D37'!R:R,'A.T D37'!$A:$A,$A627)+SUMIFS('A.T D52'!R:R,'A.T D52'!$A:$A,$A627)+SUMIFS('A.T D67'!R:R,'A.T D67'!$A:$A,$A627)</f>
        <v>86.5</v>
      </c>
      <c r="R627" s="1">
        <f>SUMIFS('A.T D0'!S:S,'A.T D0'!$A:$A,$A627)+SUMIFS('A.T D7'!S:S,'A.T D7'!$A:$A,$A627)+SUMIFS('A.T D22'!S:S,'A.T D22'!$A:$A,$A627)+SUMIFS('A.T D37'!S:S,'A.T D37'!$A:$A,$A627)+SUMIFS('A.T D52'!S:S,'A.T D52'!$A:$A,$A627)+SUMIFS('A.T D67'!S:S,'A.T D67'!$A:$A,$A627)</f>
        <v>0.67</v>
      </c>
      <c r="S627" s="1">
        <f>SUMIFS('A.T D0'!T:T,'A.T D0'!$A:$A,$A627)+SUMIFS('A.T D7'!T:T,'A.T D7'!$A:$A,$A627)+SUMIFS('A.T D22'!T:T,'A.T D22'!$A:$A,$A627)+SUMIFS('A.T D37'!T:T,'A.T D37'!$A:$A,$A627)+SUMIFS('A.T D52'!T:T,'A.T D52'!$A:$A,$A627)+SUMIFS('A.T D67'!T:T,'A.T D67'!$A:$A,$A627)</f>
        <v>12.8331</v>
      </c>
      <c r="T627" s="1">
        <f>SUMIFS('A.T D0'!U:U,'A.T D0'!$A:$A,$A627)+SUMIFS('A.T D7'!U:U,'A.T D7'!$A:$A,$A627)+SUMIFS('A.T D22'!U:U,'A.T D22'!$A:$A,$A627)+SUMIFS('A.T D37'!U:U,'A.T D37'!$A:$A,$A627)+SUMIFS('A.T D52'!U:U,'A.T D52'!$A:$A,$A627)+SUMIFS('A.T D67'!U:U,'A.T D67'!$A:$A,$A627)</f>
        <v>0.54</v>
      </c>
      <c r="U627" s="1">
        <f>SUMIFS('A.T D0'!V:V,'A.T D0'!$A:$A,$A627)+SUMIFS('A.T D7'!V:V,'A.T D7'!$A:$A,$A627)+SUMIFS('A.T D22'!V:V,'A.T D22'!$A:$A,$A627)+SUMIFS('A.T D37'!V:V,'A.T D37'!$A:$A,$A627)+SUMIFS('A.T D52'!V:V,'A.T D52'!$A:$A,$A627)+SUMIFS('A.T D67'!V:V,'A.T D67'!$A:$A,$A627)</f>
        <v>14.45</v>
      </c>
      <c r="V627" s="1">
        <f>SUMIFS('A.T D0'!W:W,'A.T D0'!$A:$A,$A627)+SUMIFS('A.T D7'!W:W,'A.T D7'!$A:$A,$A627)+SUMIFS('A.T D22'!W:W,'A.T D22'!$A:$A,$A627)+SUMIFS('A.T D37'!W:W,'A.T D37'!$A:$A,$A627)+SUMIFS('A.T D52'!W:W,'A.T D52'!$A:$A,$A627)+SUMIFS('A.T D67'!W:W,'A.T D67'!$A:$A,$A627)</f>
        <v>8.4</v>
      </c>
      <c r="W627" s="1">
        <f>SUMIFS('A.T D0'!X:X,'A.T D0'!$A:$A,$A627)+SUMIFS('A.T D7'!X:X,'A.T D7'!$A:$A,$A627)+SUMIFS('A.T D22'!X:X,'A.T D22'!$A:$A,$A627)+SUMIFS('A.T D37'!X:X,'A.T D37'!$A:$A,$A627)+SUMIFS('A.T D52'!X:X,'A.T D52'!$A:$A,$A627)+SUMIFS('A.T D67'!X:X,'A.T D67'!$A:$A,$A627)</f>
        <v>128.54</v>
      </c>
      <c r="X627" s="17">
        <f>SUMIFS(TCH!J:J,TCH!$A:$A,$A627)</f>
        <v>0</v>
      </c>
      <c r="Y627" s="17">
        <f>IF(X627=0,0,(X627*AVERAGEIFS($W:$W,$C:$C,$C627,$D:$D,$D627,$E:$E,$E627,$G:$G,$G627,$B:$B,_xlfn.MAXIFS($B:$B,$C:$C,$C627,$D:$D,$D627,$E:$E,$E627,$G:$G,$G627,$B:$B,"&lt;&gt;"&amp;$B627)))/1000)</f>
        <v>0</v>
      </c>
      <c r="Z627" s="17">
        <f>SUMIFS(TCH!M:M,TCH!$A:$A,$A627)</f>
        <v>0</v>
      </c>
      <c r="AA627" s="17">
        <f>IF(Z627=0,0,(Z627*AVERAGEIFS($W:$W,$C:$C,$C627,$D:$D,$D627,$E:$E,$E627,$G:$G,$G627,$B:$B,_xlfn.MAXIFS($B:$B,$C:$C,$C627,$D:$D,$D627,$E:$E,$E627,$G:$G,$G627,$B:$B,"&lt;&gt;"&amp;$B627)))/1000)</f>
        <v>0</v>
      </c>
      <c r="AB627" s="17">
        <f>SUMIFS(TCH!P:P,TCH!$A:$A,$A627)</f>
        <v>0</v>
      </c>
      <c r="AC627" s="17">
        <f>IF(AB627=0,0,(AB627*AVERAGEIFS($W:$W,$C:$C,$C627,$D:$D,$D627,$E:$E,$E627,$G:$G,$G627,$B:$B,_xlfn.MAXIFS($B:$B,$C:$C,$C627,$D:$D,$D627,$E:$E,$E627,$G:$G,$G627,$B:$B,"&lt;&gt;"&amp;$B627)))/1000)</f>
        <v>0</v>
      </c>
      <c r="AD627" s="17">
        <f>SUMIFS(TCH!S:S,TCH!$A:$A,$A627)</f>
        <v>0</v>
      </c>
      <c r="AE627" s="17">
        <f>IF(AD627=0,0,(AD627*AVERAGEIFS($W:$W,$C:$C,$C627,$D:$D,$D627,$E:$E,$E627,$G:$G,$G627,$B:$B,_xlfn.MAXIFS($B:$B,$C:$C,$C627,$D:$D,$D627,$E:$E,$E627,$G:$G,$G627,$B:$B,"&lt;&gt;"&amp;$B627)))/1000)</f>
        <v>0</v>
      </c>
      <c r="AF627" s="17">
        <f>SUMIFS(TCH!V:V,TCH!$A:$A,$A627)</f>
        <v>0</v>
      </c>
      <c r="AG627" s="17">
        <f>IF(AF627=0,0,(AF627*AVERAGEIFS($W:$W,$C:$C,$C627,$D:$D,$D627,$E:$E,$E627,$G:$G,$G627,$B:$B,_xlfn.MAXIFS($B:$B,$C:$C,$C627,$D:$D,$D627,$E:$E,$E627,$G:$G,$G627,$B:$B,"&lt;&gt;"&amp;$B627)))/1000)</f>
        <v>0</v>
      </c>
      <c r="AH627" s="17">
        <f>SUMIFS(TCH!Y:Y,TCH!$A:$A,$A627)</f>
        <v>0</v>
      </c>
      <c r="AI627" s="17">
        <f>IF(AH627=0,0,(AH627*AVERAGEIFS($W:$W,$C:$C,$C627,$D:$D,$D627,$E:$E,$E627,$G:$G,$G627,$B:$B,_xlfn.MAXIFS($B:$B,$C:$C,$C627,$D:$D,$D627,$E:$E,$E627,$G:$G,$G627,$B:$B,"&lt;&gt;"&amp;$B627)))/1000)</f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>
        <v>0</v>
      </c>
      <c r="AX627">
        <v>0</v>
      </c>
      <c r="AY627">
        <v>0</v>
      </c>
      <c r="AZ627">
        <v>0</v>
      </c>
    </row>
    <row r="628" spans="1:52" x14ac:dyDescent="0.25">
      <c r="A628" s="1" t="str">
        <f t="shared" si="9"/>
        <v>457331465B1R333</v>
      </c>
      <c r="B628" s="5">
        <v>45733</v>
      </c>
      <c r="C628" s="1">
        <v>146</v>
      </c>
      <c r="D628" s="4">
        <v>5</v>
      </c>
      <c r="E628" s="3" t="s">
        <v>52</v>
      </c>
      <c r="F628" s="2" t="s">
        <v>55</v>
      </c>
      <c r="G628" s="4">
        <v>33</v>
      </c>
      <c r="H628" s="4">
        <f>SUMIFS(Biometria!H:H,Biometria!$A:$A,$A628)</f>
        <v>16.329999999999998</v>
      </c>
      <c r="I628" s="6">
        <f>SUMIFS(Biometria!I:I,Biometria!$A:$A,$A628)</f>
        <v>0</v>
      </c>
      <c r="J628" s="6">
        <f>SUMIFS(Biometria!J:J,Biometria!$A:$A,$A628)</f>
        <v>0</v>
      </c>
      <c r="K628" s="2">
        <f>SUMIFS(Biometria!K:K,Biometria!$A:$A,$A628)</f>
        <v>0</v>
      </c>
      <c r="L628" s="1">
        <f>SUMIFS(Biometria!L:L,Biometria!$A:$A,$A628)</f>
        <v>0</v>
      </c>
      <c r="M628" s="1">
        <f>SUMIFS(Biometria!M:M,Biometria!$A:$A,$A628)</f>
        <v>0</v>
      </c>
      <c r="N628" s="1">
        <f>SUMIFS('A.T D0'!O:O,'A.T D0'!$A:$A,$A628)+SUMIFS('A.T D7'!O:O,'A.T D7'!$A:$A,$A628)+SUMIFS('A.T D22'!O:O,'A.T D22'!$A:$A,$A628)+SUMIFS('A.T D37'!O:O,'A.T D37'!$A:$A,$A628)+SUMIFS('A.T D52'!O:O,'A.T D52'!$A:$A,$A628)+SUMIFS('A.T D67'!O:O,'A.T D67'!$A:$A,$A628)</f>
        <v>5.2</v>
      </c>
      <c r="O628" s="1">
        <f>SUMIFS('A.T D0'!P:P,'A.T D0'!$A:$A,$A628)+SUMIFS('A.T D7'!P:P,'A.T D7'!$A:$A,$A628)+SUMIFS('A.T D22'!P:P,'A.T D22'!$A:$A,$A628)+SUMIFS('A.T D37'!P:P,'A.T D37'!$A:$A,$A628)+SUMIFS('A.T D52'!P:P,'A.T D52'!$A:$A,$A628)+SUMIFS('A.T D67'!P:P,'A.T D67'!$A:$A,$A628)</f>
        <v>17.71</v>
      </c>
      <c r="P628" s="1">
        <f>SUMIFS('A.T D0'!Q:Q,'A.T D0'!$A:$A,$A628)+SUMIFS('A.T D7'!Q:Q,'A.T D7'!$A:$A,$A628)+SUMIFS('A.T D22'!Q:Q,'A.T D22'!$A:$A,$A628)+SUMIFS('A.T D37'!Q:Q,'A.T D37'!$A:$A,$A628)+SUMIFS('A.T D52'!Q:Q,'A.T D52'!$A:$A,$A628)+SUMIFS('A.T D67'!Q:Q,'A.T D67'!$A:$A,$A628)</f>
        <v>14.92</v>
      </c>
      <c r="Q628" s="1">
        <f>SUMIFS('A.T D0'!R:R,'A.T D0'!$A:$A,$A628)+SUMIFS('A.T D7'!R:R,'A.T D7'!$A:$A,$A628)+SUMIFS('A.T D22'!R:R,'A.T D22'!$A:$A,$A628)+SUMIFS('A.T D37'!R:R,'A.T D37'!$A:$A,$A628)+SUMIFS('A.T D52'!R:R,'A.T D52'!$A:$A,$A628)+SUMIFS('A.T D67'!R:R,'A.T D67'!$A:$A,$A628)</f>
        <v>84.25</v>
      </c>
      <c r="R628" s="1">
        <f>SUMIFS('A.T D0'!S:S,'A.T D0'!$A:$A,$A628)+SUMIFS('A.T D7'!S:S,'A.T D7'!$A:$A,$A628)+SUMIFS('A.T D22'!S:S,'A.T D22'!$A:$A,$A628)+SUMIFS('A.T D37'!S:S,'A.T D37'!$A:$A,$A628)+SUMIFS('A.T D52'!S:S,'A.T D52'!$A:$A,$A628)+SUMIFS('A.T D67'!S:S,'A.T D67'!$A:$A,$A628)</f>
        <v>0.75</v>
      </c>
      <c r="S628" s="1">
        <f>SUMIFS('A.T D0'!T:T,'A.T D0'!$A:$A,$A628)+SUMIFS('A.T D7'!T:T,'A.T D7'!$A:$A,$A628)+SUMIFS('A.T D22'!T:T,'A.T D22'!$A:$A,$A628)+SUMIFS('A.T D37'!T:T,'A.T D37'!$A:$A,$A628)+SUMIFS('A.T D52'!T:T,'A.T D52'!$A:$A,$A628)+SUMIFS('A.T D67'!T:T,'A.T D67'!$A:$A,$A628)</f>
        <v>12.2776</v>
      </c>
      <c r="T628" s="1">
        <f>SUMIFS('A.T D0'!U:U,'A.T D0'!$A:$A,$A628)+SUMIFS('A.T D7'!U:U,'A.T D7'!$A:$A,$A628)+SUMIFS('A.T D22'!U:U,'A.T D22'!$A:$A,$A628)+SUMIFS('A.T D37'!U:U,'A.T D37'!$A:$A,$A628)+SUMIFS('A.T D52'!U:U,'A.T D52'!$A:$A,$A628)+SUMIFS('A.T D67'!U:U,'A.T D67'!$A:$A,$A628)</f>
        <v>0.62</v>
      </c>
      <c r="U628" s="1">
        <f>SUMIFS('A.T D0'!V:V,'A.T D0'!$A:$A,$A628)+SUMIFS('A.T D7'!V:V,'A.T D7'!$A:$A,$A628)+SUMIFS('A.T D22'!V:V,'A.T D22'!$A:$A,$A628)+SUMIFS('A.T D37'!V:V,'A.T D37'!$A:$A,$A628)+SUMIFS('A.T D52'!V:V,'A.T D52'!$A:$A,$A628)+SUMIFS('A.T D67'!V:V,'A.T D67'!$A:$A,$A628)</f>
        <v>13.64</v>
      </c>
      <c r="V628" s="1">
        <f>SUMIFS('A.T D0'!W:W,'A.T D0'!$A:$A,$A628)+SUMIFS('A.T D7'!W:W,'A.T D7'!$A:$A,$A628)+SUMIFS('A.T D22'!W:W,'A.T D22'!$A:$A,$A628)+SUMIFS('A.T D37'!W:W,'A.T D37'!$A:$A,$A628)+SUMIFS('A.T D52'!W:W,'A.T D52'!$A:$A,$A628)+SUMIFS('A.T D67'!W:W,'A.T D67'!$A:$A,$A628)</f>
        <v>4.51</v>
      </c>
      <c r="W628" s="1">
        <f>SUMIFS('A.T D0'!X:X,'A.T D0'!$A:$A,$A628)+SUMIFS('A.T D7'!X:X,'A.T D7'!$A:$A,$A628)+SUMIFS('A.T D22'!X:X,'A.T D22'!$A:$A,$A628)+SUMIFS('A.T D37'!X:X,'A.T D37'!$A:$A,$A628)+SUMIFS('A.T D52'!X:X,'A.T D52'!$A:$A,$A628)+SUMIFS('A.T D67'!X:X,'A.T D67'!$A:$A,$A628)</f>
        <v>123.93</v>
      </c>
      <c r="X628" s="17">
        <f>SUMIFS(TCH!J:J,TCH!$A:$A,$A628)</f>
        <v>0</v>
      </c>
      <c r="Y628" s="17">
        <f>IF(X628=0,0,(X628*AVERAGEIFS($W:$W,$C:$C,$C628,$D:$D,$D628,$E:$E,$E628,$G:$G,$G628,$B:$B,_xlfn.MAXIFS($B:$B,$C:$C,$C628,$D:$D,$D628,$E:$E,$E628,$G:$G,$G628,$B:$B,"&lt;&gt;"&amp;$B628)))/1000)</f>
        <v>0</v>
      </c>
      <c r="Z628" s="17">
        <f>SUMIFS(TCH!M:M,TCH!$A:$A,$A628)</f>
        <v>0</v>
      </c>
      <c r="AA628" s="17">
        <f>IF(Z628=0,0,(Z628*AVERAGEIFS($W:$W,$C:$C,$C628,$D:$D,$D628,$E:$E,$E628,$G:$G,$G628,$B:$B,_xlfn.MAXIFS($B:$B,$C:$C,$C628,$D:$D,$D628,$E:$E,$E628,$G:$G,$G628,$B:$B,"&lt;&gt;"&amp;$B628)))/1000)</f>
        <v>0</v>
      </c>
      <c r="AB628" s="17">
        <f>SUMIFS(TCH!P:P,TCH!$A:$A,$A628)</f>
        <v>0</v>
      </c>
      <c r="AC628" s="17">
        <f>IF(AB628=0,0,(AB628*AVERAGEIFS($W:$W,$C:$C,$C628,$D:$D,$D628,$E:$E,$E628,$G:$G,$G628,$B:$B,_xlfn.MAXIFS($B:$B,$C:$C,$C628,$D:$D,$D628,$E:$E,$E628,$G:$G,$G628,$B:$B,"&lt;&gt;"&amp;$B628)))/1000)</f>
        <v>0</v>
      </c>
      <c r="AD628" s="17">
        <f>SUMIFS(TCH!S:S,TCH!$A:$A,$A628)</f>
        <v>0</v>
      </c>
      <c r="AE628" s="17">
        <f>IF(AD628=0,0,(AD628*AVERAGEIFS($W:$W,$C:$C,$C628,$D:$D,$D628,$E:$E,$E628,$G:$G,$G628,$B:$B,_xlfn.MAXIFS($B:$B,$C:$C,$C628,$D:$D,$D628,$E:$E,$E628,$G:$G,$G628,$B:$B,"&lt;&gt;"&amp;$B628)))/1000)</f>
        <v>0</v>
      </c>
      <c r="AF628" s="17">
        <f>SUMIFS(TCH!V:V,TCH!$A:$A,$A628)</f>
        <v>0</v>
      </c>
      <c r="AG628" s="17">
        <f>IF(AF628=0,0,(AF628*AVERAGEIFS($W:$W,$C:$C,$C628,$D:$D,$D628,$E:$E,$E628,$G:$G,$G628,$B:$B,_xlfn.MAXIFS($B:$B,$C:$C,$C628,$D:$D,$D628,$E:$E,$E628,$G:$G,$G628,$B:$B,"&lt;&gt;"&amp;$B628)))/1000)</f>
        <v>0</v>
      </c>
      <c r="AH628" s="17">
        <f>SUMIFS(TCH!Y:Y,TCH!$A:$A,$A628)</f>
        <v>0</v>
      </c>
      <c r="AI628" s="17">
        <f>IF(AH628=0,0,(AH628*AVERAGEIFS($W:$W,$C:$C,$C628,$D:$D,$D628,$E:$E,$E628,$G:$G,$G628,$B:$B,_xlfn.MAXIFS($B:$B,$C:$C,$C628,$D:$D,$D628,$E:$E,$E628,$G:$G,$G628,$B:$B,"&lt;&gt;"&amp;$B628)))/1000)</f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>
        <v>0</v>
      </c>
      <c r="AX628">
        <v>0</v>
      </c>
      <c r="AY628">
        <v>0</v>
      </c>
      <c r="AZ628">
        <v>0</v>
      </c>
    </row>
    <row r="629" spans="1:52" x14ac:dyDescent="0.25">
      <c r="A629" s="1" t="str">
        <f t="shared" si="9"/>
        <v>457331465B3R144</v>
      </c>
      <c r="B629" s="5">
        <v>45733</v>
      </c>
      <c r="C629" s="1">
        <v>146</v>
      </c>
      <c r="D629" s="1">
        <v>5</v>
      </c>
      <c r="E629" s="3" t="s">
        <v>56</v>
      </c>
      <c r="F629" s="2" t="s">
        <v>53</v>
      </c>
      <c r="G629" s="4">
        <v>44</v>
      </c>
      <c r="H629" s="4">
        <f>SUMIFS(Biometria!H:H,Biometria!$A:$A,$A629)</f>
        <v>14</v>
      </c>
      <c r="I629" s="6">
        <f>SUMIFS(Biometria!I:I,Biometria!$A:$A,$A629)</f>
        <v>13.219999999999999</v>
      </c>
      <c r="J629" s="6">
        <f>SUMIFS(Biometria!J:J,Biometria!$A:$A,$A629)</f>
        <v>0</v>
      </c>
      <c r="K629" s="2">
        <f>SUMIFS(Biometria!K:K,Biometria!$A:$A,$A629)</f>
        <v>2.5099999999999998</v>
      </c>
      <c r="L629" s="1">
        <f>SUMIFS(Biometria!L:L,Biometria!$A:$A,$A629)</f>
        <v>0</v>
      </c>
      <c r="M629" s="1">
        <f>SUMIFS(Biometria!M:M,Biometria!$A:$A,$A629)</f>
        <v>0</v>
      </c>
      <c r="N629" s="1">
        <f>SUMIFS('A.T D0'!O:O,'A.T D0'!$A:$A,$A629)+SUMIFS('A.T D7'!O:O,'A.T D7'!$A:$A,$A629)+SUMIFS('A.T D22'!O:O,'A.T D22'!$A:$A,$A629)+SUMIFS('A.T D37'!O:O,'A.T D37'!$A:$A,$A629)+SUMIFS('A.T D52'!O:O,'A.T D52'!$A:$A,$A629)+SUMIFS('A.T D67'!O:O,'A.T D67'!$A:$A,$A629)</f>
        <v>5.0999999999999996</v>
      </c>
      <c r="O629" s="1">
        <f>SUMIFS('A.T D0'!P:P,'A.T D0'!$A:$A,$A629)+SUMIFS('A.T D7'!P:P,'A.T D7'!$A:$A,$A629)+SUMIFS('A.T D22'!P:P,'A.T D22'!$A:$A,$A629)+SUMIFS('A.T D37'!P:P,'A.T D37'!$A:$A,$A629)+SUMIFS('A.T D52'!P:P,'A.T D52'!$A:$A,$A629)+SUMIFS('A.T D67'!P:P,'A.T D67'!$A:$A,$A629)</f>
        <v>18.88</v>
      </c>
      <c r="P629" s="1">
        <f>SUMIFS('A.T D0'!Q:Q,'A.T D0'!$A:$A,$A629)+SUMIFS('A.T D7'!Q:Q,'A.T D7'!$A:$A,$A629)+SUMIFS('A.T D22'!Q:Q,'A.T D22'!$A:$A,$A629)+SUMIFS('A.T D37'!Q:Q,'A.T D37'!$A:$A,$A629)+SUMIFS('A.T D52'!Q:Q,'A.T D52'!$A:$A,$A629)+SUMIFS('A.T D67'!Q:Q,'A.T D67'!$A:$A,$A629)</f>
        <v>15.9</v>
      </c>
      <c r="Q629" s="1">
        <f>SUMIFS('A.T D0'!R:R,'A.T D0'!$A:$A,$A629)+SUMIFS('A.T D7'!R:R,'A.T D7'!$A:$A,$A629)+SUMIFS('A.T D22'!R:R,'A.T D22'!$A:$A,$A629)+SUMIFS('A.T D37'!R:R,'A.T D37'!$A:$A,$A629)+SUMIFS('A.T D52'!R:R,'A.T D52'!$A:$A,$A629)+SUMIFS('A.T D67'!R:R,'A.T D67'!$A:$A,$A629)</f>
        <v>84.22</v>
      </c>
      <c r="R629" s="1">
        <f>SUMIFS('A.T D0'!S:S,'A.T D0'!$A:$A,$A629)+SUMIFS('A.T D7'!S:S,'A.T D7'!$A:$A,$A629)+SUMIFS('A.T D22'!S:S,'A.T D22'!$A:$A,$A629)+SUMIFS('A.T D37'!S:S,'A.T D37'!$A:$A,$A629)+SUMIFS('A.T D52'!S:S,'A.T D52'!$A:$A,$A629)+SUMIFS('A.T D67'!S:S,'A.T D67'!$A:$A,$A629)</f>
        <v>0.75</v>
      </c>
      <c r="S629" s="1">
        <f>SUMIFS('A.T D0'!T:T,'A.T D0'!$A:$A,$A629)+SUMIFS('A.T D7'!T:T,'A.T D7'!$A:$A,$A629)+SUMIFS('A.T D22'!T:T,'A.T D22'!$A:$A,$A629)+SUMIFS('A.T D37'!T:T,'A.T D37'!$A:$A,$A629)+SUMIFS('A.T D52'!T:T,'A.T D52'!$A:$A,$A629)+SUMIFS('A.T D67'!T:T,'A.T D67'!$A:$A,$A629)</f>
        <v>12.969099999999999</v>
      </c>
      <c r="T629" s="1">
        <f>SUMIFS('A.T D0'!U:U,'A.T D0'!$A:$A,$A629)+SUMIFS('A.T D7'!U:U,'A.T D7'!$A:$A,$A629)+SUMIFS('A.T D22'!U:U,'A.T D22'!$A:$A,$A629)+SUMIFS('A.T D37'!U:U,'A.T D37'!$A:$A,$A629)+SUMIFS('A.T D52'!U:U,'A.T D52'!$A:$A,$A629)+SUMIFS('A.T D67'!U:U,'A.T D67'!$A:$A,$A629)</f>
        <v>0.61</v>
      </c>
      <c r="U629" s="1">
        <f>SUMIFS('A.T D0'!V:V,'A.T D0'!$A:$A,$A629)+SUMIFS('A.T D7'!V:V,'A.T D7'!$A:$A,$A629)+SUMIFS('A.T D22'!V:V,'A.T D22'!$A:$A,$A629)+SUMIFS('A.T D37'!V:V,'A.T D37'!$A:$A,$A629)+SUMIFS('A.T D52'!V:V,'A.T D52'!$A:$A,$A629)+SUMIFS('A.T D67'!V:V,'A.T D67'!$A:$A,$A629)</f>
        <v>14.14</v>
      </c>
      <c r="V629" s="1">
        <f>SUMIFS('A.T D0'!W:W,'A.T D0'!$A:$A,$A629)+SUMIFS('A.T D7'!W:W,'A.T D7'!$A:$A,$A629)+SUMIFS('A.T D22'!W:W,'A.T D22'!$A:$A,$A629)+SUMIFS('A.T D37'!W:W,'A.T D37'!$A:$A,$A629)+SUMIFS('A.T D52'!W:W,'A.T D52'!$A:$A,$A629)+SUMIFS('A.T D67'!W:W,'A.T D67'!$A:$A,$A629)</f>
        <v>10.039999999999999</v>
      </c>
      <c r="W629" s="1">
        <f>SUMIFS('A.T D0'!X:X,'A.T D0'!$A:$A,$A629)+SUMIFS('A.T D7'!X:X,'A.T D7'!$A:$A,$A629)+SUMIFS('A.T D22'!X:X,'A.T D22'!$A:$A,$A629)+SUMIFS('A.T D37'!X:X,'A.T D37'!$A:$A,$A629)+SUMIFS('A.T D52'!X:X,'A.T D52'!$A:$A,$A629)+SUMIFS('A.T D67'!X:X,'A.T D67'!$A:$A,$A629)</f>
        <v>130.49</v>
      </c>
      <c r="X629" s="17">
        <f>SUMIFS(TCH!J:J,TCH!$A:$A,$A629)</f>
        <v>0</v>
      </c>
      <c r="Y629" s="17">
        <f>IF(X629=0,0,(X629*AVERAGEIFS($W:$W,$C:$C,$C629,$D:$D,$D629,$E:$E,$E629,$G:$G,$G629,$B:$B,_xlfn.MAXIFS($B:$B,$C:$C,$C629,$D:$D,$D629,$E:$E,$E629,$G:$G,$G629,$B:$B,"&lt;&gt;"&amp;$B629)))/1000)</f>
        <v>0</v>
      </c>
      <c r="Z629" s="17">
        <f>SUMIFS(TCH!M:M,TCH!$A:$A,$A629)</f>
        <v>0</v>
      </c>
      <c r="AA629" s="17">
        <f>IF(Z629=0,0,(Z629*AVERAGEIFS($W:$W,$C:$C,$C629,$D:$D,$D629,$E:$E,$E629,$G:$G,$G629,$B:$B,_xlfn.MAXIFS($B:$B,$C:$C,$C629,$D:$D,$D629,$E:$E,$E629,$G:$G,$G629,$B:$B,"&lt;&gt;"&amp;$B629)))/1000)</f>
        <v>0</v>
      </c>
      <c r="AB629" s="17">
        <f>SUMIFS(TCH!P:P,TCH!$A:$A,$A629)</f>
        <v>0</v>
      </c>
      <c r="AC629" s="17">
        <f>IF(AB629=0,0,(AB629*AVERAGEIFS($W:$W,$C:$C,$C629,$D:$D,$D629,$E:$E,$E629,$G:$G,$G629,$B:$B,_xlfn.MAXIFS($B:$B,$C:$C,$C629,$D:$D,$D629,$E:$E,$E629,$G:$G,$G629,$B:$B,"&lt;&gt;"&amp;$B629)))/1000)</f>
        <v>0</v>
      </c>
      <c r="AD629" s="17">
        <f>SUMIFS(TCH!S:S,TCH!$A:$A,$A629)</f>
        <v>0</v>
      </c>
      <c r="AE629" s="17">
        <f>IF(AD629=0,0,(AD629*AVERAGEIFS($W:$W,$C:$C,$C629,$D:$D,$D629,$E:$E,$E629,$G:$G,$G629,$B:$B,_xlfn.MAXIFS($B:$B,$C:$C,$C629,$D:$D,$D629,$E:$E,$E629,$G:$G,$G629,$B:$B,"&lt;&gt;"&amp;$B629)))/1000)</f>
        <v>0</v>
      </c>
      <c r="AF629" s="17">
        <f>SUMIFS(TCH!V:V,TCH!$A:$A,$A629)</f>
        <v>0</v>
      </c>
      <c r="AG629" s="17">
        <f>IF(AF629=0,0,(AF629*AVERAGEIFS($W:$W,$C:$C,$C629,$D:$D,$D629,$E:$E,$E629,$G:$G,$G629,$B:$B,_xlfn.MAXIFS($B:$B,$C:$C,$C629,$D:$D,$D629,$E:$E,$E629,$G:$G,$G629,$B:$B,"&lt;&gt;"&amp;$B629)))/1000)</f>
        <v>0</v>
      </c>
      <c r="AH629" s="17">
        <f>SUMIFS(TCH!Y:Y,TCH!$A:$A,$A629)</f>
        <v>0</v>
      </c>
      <c r="AI629" s="17">
        <f>IF(AH629=0,0,(AH629*AVERAGEIFS($W:$W,$C:$C,$C629,$D:$D,$D629,$E:$E,$E629,$G:$G,$G629,$B:$B,_xlfn.MAXIFS($B:$B,$C:$C,$C629,$D:$D,$D629,$E:$E,$E629,$G:$G,$G629,$B:$B,"&lt;&gt;"&amp;$B629)))/1000)</f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>
        <v>0</v>
      </c>
      <c r="AX629">
        <v>0</v>
      </c>
      <c r="AY629">
        <v>0</v>
      </c>
      <c r="AZ629">
        <v>0</v>
      </c>
    </row>
    <row r="630" spans="1:52" x14ac:dyDescent="0.25">
      <c r="A630" s="1" t="str">
        <f t="shared" si="9"/>
        <v>457331465B3R244</v>
      </c>
      <c r="B630" s="5">
        <v>45733</v>
      </c>
      <c r="C630" s="1">
        <v>146</v>
      </c>
      <c r="D630" s="1">
        <v>5</v>
      </c>
      <c r="E630" s="3" t="s">
        <v>56</v>
      </c>
      <c r="F630" s="2" t="s">
        <v>54</v>
      </c>
      <c r="G630" s="4">
        <v>44</v>
      </c>
      <c r="H630" s="4">
        <f>SUMIFS(Biometria!H:H,Biometria!$A:$A,$A630)</f>
        <v>13.14</v>
      </c>
      <c r="I630" s="6">
        <f>SUMIFS(Biometria!I:I,Biometria!$A:$A,$A630)</f>
        <v>0</v>
      </c>
      <c r="J630" s="6">
        <f>SUMIFS(Biometria!J:J,Biometria!$A:$A,$A630)</f>
        <v>0</v>
      </c>
      <c r="K630" s="2">
        <f>SUMIFS(Biometria!K:K,Biometria!$A:$A,$A630)</f>
        <v>0</v>
      </c>
      <c r="L630" s="1">
        <f>SUMIFS(Biometria!L:L,Biometria!$A:$A,$A630)</f>
        <v>0</v>
      </c>
      <c r="M630" s="1">
        <f>SUMIFS(Biometria!M:M,Biometria!$A:$A,$A630)</f>
        <v>0</v>
      </c>
      <c r="N630" s="1">
        <f>SUMIFS('A.T D0'!O:O,'A.T D0'!$A:$A,$A630)+SUMIFS('A.T D7'!O:O,'A.T D7'!$A:$A,$A630)+SUMIFS('A.T D22'!O:O,'A.T D22'!$A:$A,$A630)+SUMIFS('A.T D37'!O:O,'A.T D37'!$A:$A,$A630)+SUMIFS('A.T D52'!O:O,'A.T D52'!$A:$A,$A630)+SUMIFS('A.T D67'!O:O,'A.T D67'!$A:$A,$A630)</f>
        <v>5.0999999999999996</v>
      </c>
      <c r="O630" s="1">
        <f>SUMIFS('A.T D0'!P:P,'A.T D0'!$A:$A,$A630)+SUMIFS('A.T D7'!P:P,'A.T D7'!$A:$A,$A630)+SUMIFS('A.T D22'!P:P,'A.T D22'!$A:$A,$A630)+SUMIFS('A.T D37'!P:P,'A.T D37'!$A:$A,$A630)+SUMIFS('A.T D52'!P:P,'A.T D52'!$A:$A,$A630)+SUMIFS('A.T D67'!P:P,'A.T D67'!$A:$A,$A630)</f>
        <v>17.41</v>
      </c>
      <c r="P630" s="1">
        <f>SUMIFS('A.T D0'!Q:Q,'A.T D0'!$A:$A,$A630)+SUMIFS('A.T D7'!Q:Q,'A.T D7'!$A:$A,$A630)+SUMIFS('A.T D22'!Q:Q,'A.T D22'!$A:$A,$A630)+SUMIFS('A.T D37'!Q:Q,'A.T D37'!$A:$A,$A630)+SUMIFS('A.T D52'!Q:Q,'A.T D52'!$A:$A,$A630)+SUMIFS('A.T D67'!Q:Q,'A.T D67'!$A:$A,$A630)</f>
        <v>14.63</v>
      </c>
      <c r="Q630" s="1">
        <f>SUMIFS('A.T D0'!R:R,'A.T D0'!$A:$A,$A630)+SUMIFS('A.T D7'!R:R,'A.T D7'!$A:$A,$A630)+SUMIFS('A.T D22'!R:R,'A.T D22'!$A:$A,$A630)+SUMIFS('A.T D37'!R:R,'A.T D37'!$A:$A,$A630)+SUMIFS('A.T D52'!R:R,'A.T D52'!$A:$A,$A630)+SUMIFS('A.T D67'!R:R,'A.T D67'!$A:$A,$A630)</f>
        <v>84.03</v>
      </c>
      <c r="R630" s="1">
        <f>SUMIFS('A.T D0'!S:S,'A.T D0'!$A:$A,$A630)+SUMIFS('A.T D7'!S:S,'A.T D7'!$A:$A,$A630)+SUMIFS('A.T D22'!S:S,'A.T D22'!$A:$A,$A630)+SUMIFS('A.T D37'!S:S,'A.T D37'!$A:$A,$A630)+SUMIFS('A.T D52'!S:S,'A.T D52'!$A:$A,$A630)+SUMIFS('A.T D67'!S:S,'A.T D67'!$A:$A,$A630)</f>
        <v>0.76</v>
      </c>
      <c r="S630" s="1">
        <f>SUMIFS('A.T D0'!T:T,'A.T D0'!$A:$A,$A630)+SUMIFS('A.T D7'!T:T,'A.T D7'!$A:$A,$A630)+SUMIFS('A.T D22'!T:T,'A.T D22'!$A:$A,$A630)+SUMIFS('A.T D37'!T:T,'A.T D37'!$A:$A,$A630)+SUMIFS('A.T D52'!T:T,'A.T D52'!$A:$A,$A630)+SUMIFS('A.T D67'!T:T,'A.T D67'!$A:$A,$A630)</f>
        <v>12.141</v>
      </c>
      <c r="T630" s="1">
        <f>SUMIFS('A.T D0'!U:U,'A.T D0'!$A:$A,$A630)+SUMIFS('A.T D7'!U:U,'A.T D7'!$A:$A,$A630)+SUMIFS('A.T D22'!U:U,'A.T D22'!$A:$A,$A630)+SUMIFS('A.T D37'!U:U,'A.T D37'!$A:$A,$A630)+SUMIFS('A.T D52'!U:U,'A.T D52'!$A:$A,$A630)+SUMIFS('A.T D67'!U:U,'A.T D67'!$A:$A,$A630)</f>
        <v>0.63</v>
      </c>
      <c r="U630" s="1">
        <f>SUMIFS('A.T D0'!V:V,'A.T D0'!$A:$A,$A630)+SUMIFS('A.T D7'!V:V,'A.T D7'!$A:$A,$A630)+SUMIFS('A.T D22'!V:V,'A.T D22'!$A:$A,$A630)+SUMIFS('A.T D37'!V:V,'A.T D37'!$A:$A,$A630)+SUMIFS('A.T D52'!V:V,'A.T D52'!$A:$A,$A630)+SUMIFS('A.T D67'!V:V,'A.T D67'!$A:$A,$A630)</f>
        <v>13.16</v>
      </c>
      <c r="V630" s="1">
        <f>SUMIFS('A.T D0'!W:W,'A.T D0'!$A:$A,$A630)+SUMIFS('A.T D7'!W:W,'A.T D7'!$A:$A,$A630)+SUMIFS('A.T D22'!W:W,'A.T D22'!$A:$A,$A630)+SUMIFS('A.T D37'!W:W,'A.T D37'!$A:$A,$A630)+SUMIFS('A.T D52'!W:W,'A.T D52'!$A:$A,$A630)+SUMIFS('A.T D67'!W:W,'A.T D67'!$A:$A,$A630)</f>
        <v>3.47</v>
      </c>
      <c r="W630" s="1">
        <f>SUMIFS('A.T D0'!X:X,'A.T D0'!$A:$A,$A630)+SUMIFS('A.T D7'!X:X,'A.T D7'!$A:$A,$A630)+SUMIFS('A.T D22'!X:X,'A.T D22'!$A:$A,$A630)+SUMIFS('A.T D37'!X:X,'A.T D37'!$A:$A,$A630)+SUMIFS('A.T D52'!X:X,'A.T D52'!$A:$A,$A630)+SUMIFS('A.T D67'!X:X,'A.T D67'!$A:$A,$A630)</f>
        <v>122.7</v>
      </c>
      <c r="X630" s="17">
        <f>SUMIFS(TCH!J:J,TCH!$A:$A,$A630)</f>
        <v>0</v>
      </c>
      <c r="Y630" s="17">
        <f>IF(X630=0,0,(X630*AVERAGEIFS($W:$W,$C:$C,$C630,$D:$D,$D630,$E:$E,$E630,$G:$G,$G630,$B:$B,_xlfn.MAXIFS($B:$B,$C:$C,$C630,$D:$D,$D630,$E:$E,$E630,$G:$G,$G630,$B:$B,"&lt;&gt;"&amp;$B630)))/1000)</f>
        <v>0</v>
      </c>
      <c r="Z630" s="17">
        <f>SUMIFS(TCH!M:M,TCH!$A:$A,$A630)</f>
        <v>0</v>
      </c>
      <c r="AA630" s="17">
        <f>IF(Z630=0,0,(Z630*AVERAGEIFS($W:$W,$C:$C,$C630,$D:$D,$D630,$E:$E,$E630,$G:$G,$G630,$B:$B,_xlfn.MAXIFS($B:$B,$C:$C,$C630,$D:$D,$D630,$E:$E,$E630,$G:$G,$G630,$B:$B,"&lt;&gt;"&amp;$B630)))/1000)</f>
        <v>0</v>
      </c>
      <c r="AB630" s="17">
        <f>SUMIFS(TCH!P:P,TCH!$A:$A,$A630)</f>
        <v>0</v>
      </c>
      <c r="AC630" s="17">
        <f>IF(AB630=0,0,(AB630*AVERAGEIFS($W:$W,$C:$C,$C630,$D:$D,$D630,$E:$E,$E630,$G:$G,$G630,$B:$B,_xlfn.MAXIFS($B:$B,$C:$C,$C630,$D:$D,$D630,$E:$E,$E630,$G:$G,$G630,$B:$B,"&lt;&gt;"&amp;$B630)))/1000)</f>
        <v>0</v>
      </c>
      <c r="AD630" s="17">
        <f>SUMIFS(TCH!S:S,TCH!$A:$A,$A630)</f>
        <v>0</v>
      </c>
      <c r="AE630" s="17">
        <f>IF(AD630=0,0,(AD630*AVERAGEIFS($W:$W,$C:$C,$C630,$D:$D,$D630,$E:$E,$E630,$G:$G,$G630,$B:$B,_xlfn.MAXIFS($B:$B,$C:$C,$C630,$D:$D,$D630,$E:$E,$E630,$G:$G,$G630,$B:$B,"&lt;&gt;"&amp;$B630)))/1000)</f>
        <v>0</v>
      </c>
      <c r="AF630" s="17">
        <f>SUMIFS(TCH!V:V,TCH!$A:$A,$A630)</f>
        <v>0</v>
      </c>
      <c r="AG630" s="17">
        <f>IF(AF630=0,0,(AF630*AVERAGEIFS($W:$W,$C:$C,$C630,$D:$D,$D630,$E:$E,$E630,$G:$G,$G630,$B:$B,_xlfn.MAXIFS($B:$B,$C:$C,$C630,$D:$D,$D630,$E:$E,$E630,$G:$G,$G630,$B:$B,"&lt;&gt;"&amp;$B630)))/1000)</f>
        <v>0</v>
      </c>
      <c r="AH630" s="17">
        <f>SUMIFS(TCH!Y:Y,TCH!$A:$A,$A630)</f>
        <v>0</v>
      </c>
      <c r="AI630" s="17">
        <f>IF(AH630=0,0,(AH630*AVERAGEIFS($W:$W,$C:$C,$C630,$D:$D,$D630,$E:$E,$E630,$G:$G,$G630,$B:$B,_xlfn.MAXIFS($B:$B,$C:$C,$C630,$D:$D,$D630,$E:$E,$E630,$G:$G,$G630,$B:$B,"&lt;&gt;"&amp;$B630)))/1000)</f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>
        <v>0</v>
      </c>
      <c r="AX630">
        <v>0</v>
      </c>
      <c r="AY630">
        <v>0</v>
      </c>
      <c r="AZ630">
        <v>0</v>
      </c>
    </row>
    <row r="631" spans="1:52" x14ac:dyDescent="0.25">
      <c r="A631" s="1" t="str">
        <f t="shared" si="9"/>
        <v>457331465B3R344</v>
      </c>
      <c r="B631" s="5">
        <v>45733</v>
      </c>
      <c r="C631" s="1">
        <v>146</v>
      </c>
      <c r="D631" s="1">
        <v>5</v>
      </c>
      <c r="E631" s="3" t="s">
        <v>56</v>
      </c>
      <c r="F631" s="2" t="s">
        <v>55</v>
      </c>
      <c r="G631" s="4">
        <v>44</v>
      </c>
      <c r="H631" s="4">
        <f>SUMIFS(Biometria!H:H,Biometria!$A:$A,$A631)</f>
        <v>12.52</v>
      </c>
      <c r="I631" s="6">
        <f>SUMIFS(Biometria!I:I,Biometria!$A:$A,$A631)</f>
        <v>0</v>
      </c>
      <c r="J631" s="6">
        <f>SUMIFS(Biometria!J:J,Biometria!$A:$A,$A631)</f>
        <v>0</v>
      </c>
      <c r="K631" s="2">
        <f>SUMIFS(Biometria!K:K,Biometria!$A:$A,$A631)</f>
        <v>0</v>
      </c>
      <c r="L631" s="1">
        <f>SUMIFS(Biometria!L:L,Biometria!$A:$A,$A631)</f>
        <v>0</v>
      </c>
      <c r="M631" s="1">
        <f>SUMIFS(Biometria!M:M,Biometria!$A:$A,$A631)</f>
        <v>0</v>
      </c>
      <c r="N631" s="1">
        <f>SUMIFS('A.T D0'!O:O,'A.T D0'!$A:$A,$A631)+SUMIFS('A.T D7'!O:O,'A.T D7'!$A:$A,$A631)+SUMIFS('A.T D22'!O:O,'A.T D22'!$A:$A,$A631)+SUMIFS('A.T D37'!O:O,'A.T D37'!$A:$A,$A631)+SUMIFS('A.T D52'!O:O,'A.T D52'!$A:$A,$A631)+SUMIFS('A.T D67'!O:O,'A.T D67'!$A:$A,$A631)</f>
        <v>5.2</v>
      </c>
      <c r="O631" s="1">
        <f>SUMIFS('A.T D0'!P:P,'A.T D0'!$A:$A,$A631)+SUMIFS('A.T D7'!P:P,'A.T D7'!$A:$A,$A631)+SUMIFS('A.T D22'!P:P,'A.T D22'!$A:$A,$A631)+SUMIFS('A.T D37'!P:P,'A.T D37'!$A:$A,$A631)+SUMIFS('A.T D52'!P:P,'A.T D52'!$A:$A,$A631)+SUMIFS('A.T D67'!P:P,'A.T D67'!$A:$A,$A631)</f>
        <v>18.78</v>
      </c>
      <c r="P631" s="1">
        <f>SUMIFS('A.T D0'!Q:Q,'A.T D0'!$A:$A,$A631)+SUMIFS('A.T D7'!Q:Q,'A.T D7'!$A:$A,$A631)+SUMIFS('A.T D22'!Q:Q,'A.T D22'!$A:$A,$A631)+SUMIFS('A.T D37'!Q:Q,'A.T D37'!$A:$A,$A631)+SUMIFS('A.T D52'!Q:Q,'A.T D52'!$A:$A,$A631)+SUMIFS('A.T D67'!Q:Q,'A.T D67'!$A:$A,$A631)</f>
        <v>15.91</v>
      </c>
      <c r="Q631" s="1">
        <f>SUMIFS('A.T D0'!R:R,'A.T D0'!$A:$A,$A631)+SUMIFS('A.T D7'!R:R,'A.T D7'!$A:$A,$A631)+SUMIFS('A.T D22'!R:R,'A.T D22'!$A:$A,$A631)+SUMIFS('A.T D37'!R:R,'A.T D37'!$A:$A,$A631)+SUMIFS('A.T D52'!R:R,'A.T D52'!$A:$A,$A631)+SUMIFS('A.T D67'!R:R,'A.T D67'!$A:$A,$A631)</f>
        <v>84.72</v>
      </c>
      <c r="R631" s="1">
        <f>SUMIFS('A.T D0'!S:S,'A.T D0'!$A:$A,$A631)+SUMIFS('A.T D7'!S:S,'A.T D7'!$A:$A,$A631)+SUMIFS('A.T D22'!S:S,'A.T D22'!$A:$A,$A631)+SUMIFS('A.T D37'!S:S,'A.T D37'!$A:$A,$A631)+SUMIFS('A.T D52'!S:S,'A.T D52'!$A:$A,$A631)+SUMIFS('A.T D67'!S:S,'A.T D67'!$A:$A,$A631)</f>
        <v>0.74</v>
      </c>
      <c r="S631" s="1">
        <f>SUMIFS('A.T D0'!T:T,'A.T D0'!$A:$A,$A631)+SUMIFS('A.T D7'!T:T,'A.T D7'!$A:$A,$A631)+SUMIFS('A.T D22'!T:T,'A.T D22'!$A:$A,$A631)+SUMIFS('A.T D37'!T:T,'A.T D37'!$A:$A,$A631)+SUMIFS('A.T D52'!T:T,'A.T D52'!$A:$A,$A631)+SUMIFS('A.T D67'!T:T,'A.T D67'!$A:$A,$A631)</f>
        <v>13.184699999999999</v>
      </c>
      <c r="T631" s="1">
        <f>SUMIFS('A.T D0'!U:U,'A.T D0'!$A:$A,$A631)+SUMIFS('A.T D7'!U:U,'A.T D7'!$A:$A,$A631)+SUMIFS('A.T D22'!U:U,'A.T D22'!$A:$A,$A631)+SUMIFS('A.T D37'!U:U,'A.T D37'!$A:$A,$A631)+SUMIFS('A.T D52'!U:U,'A.T D52'!$A:$A,$A631)+SUMIFS('A.T D67'!U:U,'A.T D67'!$A:$A,$A631)</f>
        <v>0.61</v>
      </c>
      <c r="U631" s="1">
        <f>SUMIFS('A.T D0'!V:V,'A.T D0'!$A:$A,$A631)+SUMIFS('A.T D7'!V:V,'A.T D7'!$A:$A,$A631)+SUMIFS('A.T D22'!V:V,'A.T D22'!$A:$A,$A631)+SUMIFS('A.T D37'!V:V,'A.T D37'!$A:$A,$A631)+SUMIFS('A.T D52'!V:V,'A.T D52'!$A:$A,$A631)+SUMIFS('A.T D67'!V:V,'A.T D67'!$A:$A,$A631)</f>
        <v>13.24</v>
      </c>
      <c r="V631" s="1">
        <f>SUMIFS('A.T D0'!W:W,'A.T D0'!$A:$A,$A631)+SUMIFS('A.T D7'!W:W,'A.T D7'!$A:$A,$A631)+SUMIFS('A.T D22'!W:W,'A.T D22'!$A:$A,$A631)+SUMIFS('A.T D37'!W:W,'A.T D37'!$A:$A,$A631)+SUMIFS('A.T D52'!W:W,'A.T D52'!$A:$A,$A631)+SUMIFS('A.T D67'!W:W,'A.T D67'!$A:$A,$A631)</f>
        <v>11.8</v>
      </c>
      <c r="W631" s="1">
        <f>SUMIFS('A.T D0'!X:X,'A.T D0'!$A:$A,$A631)+SUMIFS('A.T D7'!X:X,'A.T D7'!$A:$A,$A631)+SUMIFS('A.T D22'!X:X,'A.T D22'!$A:$A,$A631)+SUMIFS('A.T D37'!X:X,'A.T D37'!$A:$A,$A631)+SUMIFS('A.T D52'!X:X,'A.T D52'!$A:$A,$A631)+SUMIFS('A.T D67'!X:X,'A.T D67'!$A:$A,$A631)</f>
        <v>132.57</v>
      </c>
      <c r="X631" s="17">
        <f>SUMIFS(TCH!J:J,TCH!$A:$A,$A631)</f>
        <v>0</v>
      </c>
      <c r="Y631" s="17">
        <f>IF(X631=0,0,(X631*AVERAGEIFS($W:$W,$C:$C,$C631,$D:$D,$D631,$E:$E,$E631,$G:$G,$G631,$B:$B,_xlfn.MAXIFS($B:$B,$C:$C,$C631,$D:$D,$D631,$E:$E,$E631,$G:$G,$G631,$B:$B,"&lt;&gt;"&amp;$B631)))/1000)</f>
        <v>0</v>
      </c>
      <c r="Z631" s="17">
        <f>SUMIFS(TCH!M:M,TCH!$A:$A,$A631)</f>
        <v>0</v>
      </c>
      <c r="AA631" s="17">
        <f>IF(Z631=0,0,(Z631*AVERAGEIFS($W:$W,$C:$C,$C631,$D:$D,$D631,$E:$E,$E631,$G:$G,$G631,$B:$B,_xlfn.MAXIFS($B:$B,$C:$C,$C631,$D:$D,$D631,$E:$E,$E631,$G:$G,$G631,$B:$B,"&lt;&gt;"&amp;$B631)))/1000)</f>
        <v>0</v>
      </c>
      <c r="AB631" s="17">
        <f>SUMIFS(TCH!P:P,TCH!$A:$A,$A631)</f>
        <v>0</v>
      </c>
      <c r="AC631" s="17">
        <f>IF(AB631=0,0,(AB631*AVERAGEIFS($W:$W,$C:$C,$C631,$D:$D,$D631,$E:$E,$E631,$G:$G,$G631,$B:$B,_xlfn.MAXIFS($B:$B,$C:$C,$C631,$D:$D,$D631,$E:$E,$E631,$G:$G,$G631,$B:$B,"&lt;&gt;"&amp;$B631)))/1000)</f>
        <v>0</v>
      </c>
      <c r="AD631" s="17">
        <f>SUMIFS(TCH!S:S,TCH!$A:$A,$A631)</f>
        <v>0</v>
      </c>
      <c r="AE631" s="17">
        <f>IF(AD631=0,0,(AD631*AVERAGEIFS($W:$W,$C:$C,$C631,$D:$D,$D631,$E:$E,$E631,$G:$G,$G631,$B:$B,_xlfn.MAXIFS($B:$B,$C:$C,$C631,$D:$D,$D631,$E:$E,$E631,$G:$G,$G631,$B:$B,"&lt;&gt;"&amp;$B631)))/1000)</f>
        <v>0</v>
      </c>
      <c r="AF631" s="17">
        <f>SUMIFS(TCH!V:V,TCH!$A:$A,$A631)</f>
        <v>0</v>
      </c>
      <c r="AG631" s="17">
        <f>IF(AF631=0,0,(AF631*AVERAGEIFS($W:$W,$C:$C,$C631,$D:$D,$D631,$E:$E,$E631,$G:$G,$G631,$B:$B,_xlfn.MAXIFS($B:$B,$C:$C,$C631,$D:$D,$D631,$E:$E,$E631,$G:$G,$G631,$B:$B,"&lt;&gt;"&amp;$B631)))/1000)</f>
        <v>0</v>
      </c>
      <c r="AH631" s="17">
        <f>SUMIFS(TCH!Y:Y,TCH!$A:$A,$A631)</f>
        <v>0</v>
      </c>
      <c r="AI631" s="17">
        <f>IF(AH631=0,0,(AH631*AVERAGEIFS($W:$W,$C:$C,$C631,$D:$D,$D631,$E:$E,$E631,$G:$G,$G631,$B:$B,_xlfn.MAXIFS($B:$B,$C:$C,$C631,$D:$D,$D631,$E:$E,$E631,$G:$G,$G631,$B:$B,"&lt;&gt;"&amp;$B631)))/1000)</f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>
        <v>0</v>
      </c>
      <c r="AX631">
        <v>0</v>
      </c>
      <c r="AY631">
        <v>0</v>
      </c>
      <c r="AZ631">
        <v>0</v>
      </c>
    </row>
    <row r="632" spans="1:52" x14ac:dyDescent="0.25">
      <c r="A632" s="1" t="str">
        <f t="shared" si="9"/>
        <v>457331465B2R154</v>
      </c>
      <c r="B632" s="5">
        <v>45733</v>
      </c>
      <c r="C632" s="1">
        <v>146</v>
      </c>
      <c r="D632" s="4">
        <v>5</v>
      </c>
      <c r="E632" s="3" t="s">
        <v>57</v>
      </c>
      <c r="F632" s="2" t="s">
        <v>53</v>
      </c>
      <c r="G632" s="4">
        <v>54</v>
      </c>
      <c r="H632" s="4">
        <f>SUMIFS(Biometria!H:H,Biometria!$A:$A,$A632)</f>
        <v>18.649999999999999</v>
      </c>
      <c r="I632" s="6">
        <f>SUMIFS(Biometria!I:I,Biometria!$A:$A,$A632)</f>
        <v>17.439999999999998</v>
      </c>
      <c r="J632" s="6">
        <f>SUMIFS(Biometria!J:J,Biometria!$A:$A,$A632)</f>
        <v>0</v>
      </c>
      <c r="K632" s="2">
        <f>SUMIFS(Biometria!K:K,Biometria!$A:$A,$A632)</f>
        <v>2.62</v>
      </c>
      <c r="L632" s="1">
        <f>SUMIFS(Biometria!L:L,Biometria!$A:$A,$A632)</f>
        <v>0</v>
      </c>
      <c r="M632" s="1">
        <f>SUMIFS(Biometria!M:M,Biometria!$A:$A,$A632)</f>
        <v>0</v>
      </c>
      <c r="N632" s="1">
        <f>SUMIFS('A.T D0'!O:O,'A.T D0'!$A:$A,$A632)+SUMIFS('A.T D7'!O:O,'A.T D7'!$A:$A,$A632)+SUMIFS('A.T D22'!O:O,'A.T D22'!$A:$A,$A632)+SUMIFS('A.T D37'!O:O,'A.T D37'!$A:$A,$A632)+SUMIFS('A.T D52'!O:O,'A.T D52'!$A:$A,$A632)+SUMIFS('A.T D67'!O:O,'A.T D67'!$A:$A,$A632)</f>
        <v>5.2</v>
      </c>
      <c r="O632" s="1">
        <f>SUMIFS('A.T D0'!P:P,'A.T D0'!$A:$A,$A632)+SUMIFS('A.T D7'!P:P,'A.T D7'!$A:$A,$A632)+SUMIFS('A.T D22'!P:P,'A.T D22'!$A:$A,$A632)+SUMIFS('A.T D37'!P:P,'A.T D37'!$A:$A,$A632)+SUMIFS('A.T D52'!P:P,'A.T D52'!$A:$A,$A632)+SUMIFS('A.T D67'!P:P,'A.T D67'!$A:$A,$A632)</f>
        <v>18.73</v>
      </c>
      <c r="P632" s="1">
        <f>SUMIFS('A.T D0'!Q:Q,'A.T D0'!$A:$A,$A632)+SUMIFS('A.T D7'!Q:Q,'A.T D7'!$A:$A,$A632)+SUMIFS('A.T D22'!Q:Q,'A.T D22'!$A:$A,$A632)+SUMIFS('A.T D37'!Q:Q,'A.T D37'!$A:$A,$A632)+SUMIFS('A.T D52'!Q:Q,'A.T D52'!$A:$A,$A632)+SUMIFS('A.T D67'!Q:Q,'A.T D67'!$A:$A,$A632)</f>
        <v>16.010000000000002</v>
      </c>
      <c r="Q632" s="1">
        <f>SUMIFS('A.T D0'!R:R,'A.T D0'!$A:$A,$A632)+SUMIFS('A.T D7'!R:R,'A.T D7'!$A:$A,$A632)+SUMIFS('A.T D22'!R:R,'A.T D22'!$A:$A,$A632)+SUMIFS('A.T D37'!R:R,'A.T D37'!$A:$A,$A632)+SUMIFS('A.T D52'!R:R,'A.T D52'!$A:$A,$A632)+SUMIFS('A.T D67'!R:R,'A.T D67'!$A:$A,$A632)</f>
        <v>85.48</v>
      </c>
      <c r="R632" s="1">
        <f>SUMIFS('A.T D0'!S:S,'A.T D0'!$A:$A,$A632)+SUMIFS('A.T D7'!S:S,'A.T D7'!$A:$A,$A632)+SUMIFS('A.T D22'!S:S,'A.T D22'!$A:$A,$A632)+SUMIFS('A.T D37'!S:S,'A.T D37'!$A:$A,$A632)+SUMIFS('A.T D52'!S:S,'A.T D52'!$A:$A,$A632)+SUMIFS('A.T D67'!S:S,'A.T D67'!$A:$A,$A632)</f>
        <v>0.71</v>
      </c>
      <c r="S632" s="1">
        <f>SUMIFS('A.T D0'!T:T,'A.T D0'!$A:$A,$A632)+SUMIFS('A.T D7'!T:T,'A.T D7'!$A:$A,$A632)+SUMIFS('A.T D22'!T:T,'A.T D22'!$A:$A,$A632)+SUMIFS('A.T D37'!T:T,'A.T D37'!$A:$A,$A632)+SUMIFS('A.T D52'!T:T,'A.T D52'!$A:$A,$A632)+SUMIFS('A.T D67'!T:T,'A.T D67'!$A:$A,$A632)</f>
        <v>13.1839</v>
      </c>
      <c r="T632" s="1">
        <f>SUMIFS('A.T D0'!U:U,'A.T D0'!$A:$A,$A632)+SUMIFS('A.T D7'!U:U,'A.T D7'!$A:$A,$A632)+SUMIFS('A.T D22'!U:U,'A.T D22'!$A:$A,$A632)+SUMIFS('A.T D37'!U:U,'A.T D37'!$A:$A,$A632)+SUMIFS('A.T D52'!U:U,'A.T D52'!$A:$A,$A632)+SUMIFS('A.T D67'!U:U,'A.T D67'!$A:$A,$A632)</f>
        <v>0.57999999999999996</v>
      </c>
      <c r="U632" s="1">
        <f>SUMIFS('A.T D0'!V:V,'A.T D0'!$A:$A,$A632)+SUMIFS('A.T D7'!V:V,'A.T D7'!$A:$A,$A632)+SUMIFS('A.T D22'!V:V,'A.T D22'!$A:$A,$A632)+SUMIFS('A.T D37'!V:V,'A.T D37'!$A:$A,$A632)+SUMIFS('A.T D52'!V:V,'A.T D52'!$A:$A,$A632)+SUMIFS('A.T D67'!V:V,'A.T D67'!$A:$A,$A632)</f>
        <v>13.6</v>
      </c>
      <c r="V632" s="1">
        <f>SUMIFS('A.T D0'!W:W,'A.T D0'!$A:$A,$A632)+SUMIFS('A.T D7'!W:W,'A.T D7'!$A:$A,$A632)+SUMIFS('A.T D22'!W:W,'A.T D22'!$A:$A,$A632)+SUMIFS('A.T D37'!W:W,'A.T D37'!$A:$A,$A632)+SUMIFS('A.T D52'!W:W,'A.T D52'!$A:$A,$A632)+SUMIFS('A.T D67'!W:W,'A.T D67'!$A:$A,$A632)</f>
        <v>11.56</v>
      </c>
      <c r="W632" s="1">
        <f>SUMIFS('A.T D0'!X:X,'A.T D0'!$A:$A,$A632)+SUMIFS('A.T D7'!X:X,'A.T D7'!$A:$A,$A632)+SUMIFS('A.T D22'!X:X,'A.T D22'!$A:$A,$A632)+SUMIFS('A.T D37'!X:X,'A.T D37'!$A:$A,$A632)+SUMIFS('A.T D52'!X:X,'A.T D52'!$A:$A,$A632)+SUMIFS('A.T D67'!X:X,'A.T D67'!$A:$A,$A632)</f>
        <v>132.29</v>
      </c>
      <c r="X632" s="17">
        <f>SUMIFS(TCH!J:J,TCH!$A:$A,$A632)</f>
        <v>0</v>
      </c>
      <c r="Y632" s="17">
        <f>IF(X632=0,0,(X632*AVERAGEIFS($W:$W,$C:$C,$C632,$D:$D,$D632,$E:$E,$E632,$G:$G,$G632,$B:$B,_xlfn.MAXIFS($B:$B,$C:$C,$C632,$D:$D,$D632,$E:$E,$E632,$G:$G,$G632,$B:$B,"&lt;&gt;"&amp;$B632)))/1000)</f>
        <v>0</v>
      </c>
      <c r="Z632" s="17">
        <f>SUMIFS(TCH!M:M,TCH!$A:$A,$A632)</f>
        <v>0</v>
      </c>
      <c r="AA632" s="17">
        <f>IF(Z632=0,0,(Z632*AVERAGEIFS($W:$W,$C:$C,$C632,$D:$D,$D632,$E:$E,$E632,$G:$G,$G632,$B:$B,_xlfn.MAXIFS($B:$B,$C:$C,$C632,$D:$D,$D632,$E:$E,$E632,$G:$G,$G632,$B:$B,"&lt;&gt;"&amp;$B632)))/1000)</f>
        <v>0</v>
      </c>
      <c r="AB632" s="17">
        <f>SUMIFS(TCH!P:P,TCH!$A:$A,$A632)</f>
        <v>0</v>
      </c>
      <c r="AC632" s="17">
        <f>IF(AB632=0,0,(AB632*AVERAGEIFS($W:$W,$C:$C,$C632,$D:$D,$D632,$E:$E,$E632,$G:$G,$G632,$B:$B,_xlfn.MAXIFS($B:$B,$C:$C,$C632,$D:$D,$D632,$E:$E,$E632,$G:$G,$G632,$B:$B,"&lt;&gt;"&amp;$B632)))/1000)</f>
        <v>0</v>
      </c>
      <c r="AD632" s="17">
        <f>SUMIFS(TCH!S:S,TCH!$A:$A,$A632)</f>
        <v>0</v>
      </c>
      <c r="AE632" s="17">
        <f>IF(AD632=0,0,(AD632*AVERAGEIFS($W:$W,$C:$C,$C632,$D:$D,$D632,$E:$E,$E632,$G:$G,$G632,$B:$B,_xlfn.MAXIFS($B:$B,$C:$C,$C632,$D:$D,$D632,$E:$E,$E632,$G:$G,$G632,$B:$B,"&lt;&gt;"&amp;$B632)))/1000)</f>
        <v>0</v>
      </c>
      <c r="AF632" s="17">
        <f>SUMIFS(TCH!V:V,TCH!$A:$A,$A632)</f>
        <v>0</v>
      </c>
      <c r="AG632" s="17">
        <f>IF(AF632=0,0,(AF632*AVERAGEIFS($W:$W,$C:$C,$C632,$D:$D,$D632,$E:$E,$E632,$G:$G,$G632,$B:$B,_xlfn.MAXIFS($B:$B,$C:$C,$C632,$D:$D,$D632,$E:$E,$E632,$G:$G,$G632,$B:$B,"&lt;&gt;"&amp;$B632)))/1000)</f>
        <v>0</v>
      </c>
      <c r="AH632" s="17">
        <f>SUMIFS(TCH!Y:Y,TCH!$A:$A,$A632)</f>
        <v>0</v>
      </c>
      <c r="AI632" s="17">
        <f>IF(AH632=0,0,(AH632*AVERAGEIFS($W:$W,$C:$C,$C632,$D:$D,$D632,$E:$E,$E632,$G:$G,$G632,$B:$B,_xlfn.MAXIFS($B:$B,$C:$C,$C632,$D:$D,$D632,$E:$E,$E632,$G:$G,$G632,$B:$B,"&lt;&gt;"&amp;$B632)))/1000)</f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25">
      <c r="A633" s="1" t="str">
        <f t="shared" si="9"/>
        <v>457331465B2R254</v>
      </c>
      <c r="B633" s="5">
        <v>45733</v>
      </c>
      <c r="C633" s="1">
        <v>146</v>
      </c>
      <c r="D633" s="4">
        <v>5</v>
      </c>
      <c r="E633" s="3" t="s">
        <v>57</v>
      </c>
      <c r="F633" s="2" t="s">
        <v>54</v>
      </c>
      <c r="G633" s="4">
        <v>54</v>
      </c>
      <c r="H633" s="4">
        <f>SUMIFS(Biometria!H:H,Biometria!$A:$A,$A633)</f>
        <v>17.45</v>
      </c>
      <c r="I633" s="6">
        <f>SUMIFS(Biometria!I:I,Biometria!$A:$A,$A633)</f>
        <v>0</v>
      </c>
      <c r="J633" s="6">
        <f>SUMIFS(Biometria!J:J,Biometria!$A:$A,$A633)</f>
        <v>0</v>
      </c>
      <c r="K633" s="2">
        <f>SUMIFS(Biometria!K:K,Biometria!$A:$A,$A633)</f>
        <v>0</v>
      </c>
      <c r="L633" s="1">
        <f>SUMIFS(Biometria!L:L,Biometria!$A:$A,$A633)</f>
        <v>0</v>
      </c>
      <c r="M633" s="1">
        <f>SUMIFS(Biometria!M:M,Biometria!$A:$A,$A633)</f>
        <v>0</v>
      </c>
      <c r="N633" s="1">
        <f>SUMIFS('A.T D0'!O:O,'A.T D0'!$A:$A,$A633)+SUMIFS('A.T D7'!O:O,'A.T D7'!$A:$A,$A633)+SUMIFS('A.T D22'!O:O,'A.T D22'!$A:$A,$A633)+SUMIFS('A.T D37'!O:O,'A.T D37'!$A:$A,$A633)+SUMIFS('A.T D52'!O:O,'A.T D52'!$A:$A,$A633)+SUMIFS('A.T D67'!O:O,'A.T D67'!$A:$A,$A633)</f>
        <v>5.2</v>
      </c>
      <c r="O633" s="1">
        <f>SUMIFS('A.T D0'!P:P,'A.T D0'!$A:$A,$A633)+SUMIFS('A.T D7'!P:P,'A.T D7'!$A:$A,$A633)+SUMIFS('A.T D22'!P:P,'A.T D22'!$A:$A,$A633)+SUMIFS('A.T D37'!P:P,'A.T D37'!$A:$A,$A633)+SUMIFS('A.T D52'!P:P,'A.T D52'!$A:$A,$A633)+SUMIFS('A.T D67'!P:P,'A.T D67'!$A:$A,$A633)</f>
        <v>18.93</v>
      </c>
      <c r="P633" s="1">
        <f>SUMIFS('A.T D0'!Q:Q,'A.T D0'!$A:$A,$A633)+SUMIFS('A.T D7'!Q:Q,'A.T D7'!$A:$A,$A633)+SUMIFS('A.T D22'!Q:Q,'A.T D22'!$A:$A,$A633)+SUMIFS('A.T D37'!Q:Q,'A.T D37'!$A:$A,$A633)+SUMIFS('A.T D52'!Q:Q,'A.T D52'!$A:$A,$A633)+SUMIFS('A.T D67'!Q:Q,'A.T D67'!$A:$A,$A633)</f>
        <v>16.21</v>
      </c>
      <c r="Q633" s="1">
        <f>SUMIFS('A.T D0'!R:R,'A.T D0'!$A:$A,$A633)+SUMIFS('A.T D7'!R:R,'A.T D7'!$A:$A,$A633)+SUMIFS('A.T D22'!R:R,'A.T D22'!$A:$A,$A633)+SUMIFS('A.T D37'!R:R,'A.T D37'!$A:$A,$A633)+SUMIFS('A.T D52'!R:R,'A.T D52'!$A:$A,$A633)+SUMIFS('A.T D67'!R:R,'A.T D67'!$A:$A,$A633)</f>
        <v>85.63</v>
      </c>
      <c r="R633" s="1">
        <f>SUMIFS('A.T D0'!S:S,'A.T D0'!$A:$A,$A633)+SUMIFS('A.T D7'!S:S,'A.T D7'!$A:$A,$A633)+SUMIFS('A.T D22'!S:S,'A.T D22'!$A:$A,$A633)+SUMIFS('A.T D37'!S:S,'A.T D37'!$A:$A,$A633)+SUMIFS('A.T D52'!S:S,'A.T D52'!$A:$A,$A633)+SUMIFS('A.T D67'!S:S,'A.T D67'!$A:$A,$A633)</f>
        <v>0.7</v>
      </c>
      <c r="S633" s="1">
        <f>SUMIFS('A.T D0'!T:T,'A.T D0'!$A:$A,$A633)+SUMIFS('A.T D7'!T:T,'A.T D7'!$A:$A,$A633)+SUMIFS('A.T D22'!T:T,'A.T D22'!$A:$A,$A633)+SUMIFS('A.T D37'!T:T,'A.T D37'!$A:$A,$A633)+SUMIFS('A.T D52'!T:T,'A.T D52'!$A:$A,$A633)+SUMIFS('A.T D67'!T:T,'A.T D67'!$A:$A,$A633)</f>
        <v>13.3956</v>
      </c>
      <c r="T633" s="1">
        <f>SUMIFS('A.T D0'!U:U,'A.T D0'!$A:$A,$A633)+SUMIFS('A.T D7'!U:U,'A.T D7'!$A:$A,$A633)+SUMIFS('A.T D22'!U:U,'A.T D22'!$A:$A,$A633)+SUMIFS('A.T D37'!U:U,'A.T D37'!$A:$A,$A633)+SUMIFS('A.T D52'!U:U,'A.T D52'!$A:$A,$A633)+SUMIFS('A.T D67'!U:U,'A.T D67'!$A:$A,$A633)</f>
        <v>0.57999999999999996</v>
      </c>
      <c r="U633" s="1">
        <f>SUMIFS('A.T D0'!V:V,'A.T D0'!$A:$A,$A633)+SUMIFS('A.T D7'!V:V,'A.T D7'!$A:$A,$A633)+SUMIFS('A.T D22'!V:V,'A.T D22'!$A:$A,$A633)+SUMIFS('A.T D37'!V:V,'A.T D37'!$A:$A,$A633)+SUMIFS('A.T D52'!V:V,'A.T D52'!$A:$A,$A633)+SUMIFS('A.T D67'!V:V,'A.T D67'!$A:$A,$A633)</f>
        <v>13.4</v>
      </c>
      <c r="V633" s="1">
        <f>SUMIFS('A.T D0'!W:W,'A.T D0'!$A:$A,$A633)+SUMIFS('A.T D7'!W:W,'A.T D7'!$A:$A,$A633)+SUMIFS('A.T D22'!W:W,'A.T D22'!$A:$A,$A633)+SUMIFS('A.T D37'!W:W,'A.T D37'!$A:$A,$A633)+SUMIFS('A.T D52'!W:W,'A.T D52'!$A:$A,$A633)+SUMIFS('A.T D67'!W:W,'A.T D67'!$A:$A,$A633)</f>
        <v>13.28</v>
      </c>
      <c r="W633" s="1">
        <f>SUMIFS('A.T D0'!X:X,'A.T D0'!$A:$A,$A633)+SUMIFS('A.T D7'!X:X,'A.T D7'!$A:$A,$A633)+SUMIFS('A.T D22'!X:X,'A.T D22'!$A:$A,$A633)+SUMIFS('A.T D37'!X:X,'A.T D37'!$A:$A,$A633)+SUMIFS('A.T D52'!X:X,'A.T D52'!$A:$A,$A633)+SUMIFS('A.T D67'!X:X,'A.T D67'!$A:$A,$A633)</f>
        <v>134.33000000000001</v>
      </c>
      <c r="X633" s="17">
        <f>SUMIFS(TCH!J:J,TCH!$A:$A,$A633)</f>
        <v>0</v>
      </c>
      <c r="Y633" s="17">
        <f>IF(X633=0,0,(X633*AVERAGEIFS($W:$W,$C:$C,$C633,$D:$D,$D633,$E:$E,$E633,$G:$G,$G633,$B:$B,_xlfn.MAXIFS($B:$B,$C:$C,$C633,$D:$D,$D633,$E:$E,$E633,$G:$G,$G633,$B:$B,"&lt;&gt;"&amp;$B633)))/1000)</f>
        <v>0</v>
      </c>
      <c r="Z633" s="17">
        <f>SUMIFS(TCH!M:M,TCH!$A:$A,$A633)</f>
        <v>0</v>
      </c>
      <c r="AA633" s="17">
        <f>IF(Z633=0,0,(Z633*AVERAGEIFS($W:$W,$C:$C,$C633,$D:$D,$D633,$E:$E,$E633,$G:$G,$G633,$B:$B,_xlfn.MAXIFS($B:$B,$C:$C,$C633,$D:$D,$D633,$E:$E,$E633,$G:$G,$G633,$B:$B,"&lt;&gt;"&amp;$B633)))/1000)</f>
        <v>0</v>
      </c>
      <c r="AB633" s="17">
        <f>SUMIFS(TCH!P:P,TCH!$A:$A,$A633)</f>
        <v>0</v>
      </c>
      <c r="AC633" s="17">
        <f>IF(AB633=0,0,(AB633*AVERAGEIFS($W:$W,$C:$C,$C633,$D:$D,$D633,$E:$E,$E633,$G:$G,$G633,$B:$B,_xlfn.MAXIFS($B:$B,$C:$C,$C633,$D:$D,$D633,$E:$E,$E633,$G:$G,$G633,$B:$B,"&lt;&gt;"&amp;$B633)))/1000)</f>
        <v>0</v>
      </c>
      <c r="AD633" s="17">
        <f>SUMIFS(TCH!S:S,TCH!$A:$A,$A633)</f>
        <v>0</v>
      </c>
      <c r="AE633" s="17">
        <f>IF(AD633=0,0,(AD633*AVERAGEIFS($W:$W,$C:$C,$C633,$D:$D,$D633,$E:$E,$E633,$G:$G,$G633,$B:$B,_xlfn.MAXIFS($B:$B,$C:$C,$C633,$D:$D,$D633,$E:$E,$E633,$G:$G,$G633,$B:$B,"&lt;&gt;"&amp;$B633)))/1000)</f>
        <v>0</v>
      </c>
      <c r="AF633" s="17">
        <f>SUMIFS(TCH!V:V,TCH!$A:$A,$A633)</f>
        <v>0</v>
      </c>
      <c r="AG633" s="17">
        <f>IF(AF633=0,0,(AF633*AVERAGEIFS($W:$W,$C:$C,$C633,$D:$D,$D633,$E:$E,$E633,$G:$G,$G633,$B:$B,_xlfn.MAXIFS($B:$B,$C:$C,$C633,$D:$D,$D633,$E:$E,$E633,$G:$G,$G633,$B:$B,"&lt;&gt;"&amp;$B633)))/1000)</f>
        <v>0</v>
      </c>
      <c r="AH633" s="17">
        <f>SUMIFS(TCH!Y:Y,TCH!$A:$A,$A633)</f>
        <v>0</v>
      </c>
      <c r="AI633" s="17">
        <f>IF(AH633=0,0,(AH633*AVERAGEIFS($W:$W,$C:$C,$C633,$D:$D,$D633,$E:$E,$E633,$G:$G,$G633,$B:$B,_xlfn.MAXIFS($B:$B,$C:$C,$C633,$D:$D,$D633,$E:$E,$E633,$G:$G,$G633,$B:$B,"&lt;&gt;"&amp;$B633)))/1000)</f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>
        <v>0</v>
      </c>
      <c r="AX633">
        <v>0</v>
      </c>
      <c r="AY633">
        <v>0</v>
      </c>
      <c r="AZ633">
        <v>0</v>
      </c>
    </row>
    <row r="634" spans="1:52" x14ac:dyDescent="0.25">
      <c r="A634" s="1" t="str">
        <f t="shared" si="9"/>
        <v>457331465B2R354</v>
      </c>
      <c r="B634" s="5">
        <v>45733</v>
      </c>
      <c r="C634" s="1">
        <v>146</v>
      </c>
      <c r="D634" s="4">
        <v>5</v>
      </c>
      <c r="E634" s="3" t="s">
        <v>57</v>
      </c>
      <c r="F634" s="2" t="s">
        <v>55</v>
      </c>
      <c r="G634" s="4">
        <v>54</v>
      </c>
      <c r="H634" s="4">
        <f>SUMIFS(Biometria!H:H,Biometria!$A:$A,$A634)</f>
        <v>16.22</v>
      </c>
      <c r="I634" s="6">
        <f>SUMIFS(Biometria!I:I,Biometria!$A:$A,$A634)</f>
        <v>0</v>
      </c>
      <c r="J634" s="6">
        <f>SUMIFS(Biometria!J:J,Biometria!$A:$A,$A634)</f>
        <v>0</v>
      </c>
      <c r="K634" s="2">
        <f>SUMIFS(Biometria!K:K,Biometria!$A:$A,$A634)</f>
        <v>0</v>
      </c>
      <c r="L634" s="1">
        <f>SUMIFS(Biometria!L:L,Biometria!$A:$A,$A634)</f>
        <v>0</v>
      </c>
      <c r="M634" s="1">
        <f>SUMIFS(Biometria!M:M,Biometria!$A:$A,$A634)</f>
        <v>0</v>
      </c>
      <c r="N634" s="1">
        <f>SUMIFS('A.T D0'!O:O,'A.T D0'!$A:$A,$A634)+SUMIFS('A.T D7'!O:O,'A.T D7'!$A:$A,$A634)+SUMIFS('A.T D22'!O:O,'A.T D22'!$A:$A,$A634)+SUMIFS('A.T D37'!O:O,'A.T D37'!$A:$A,$A634)+SUMIFS('A.T D52'!O:O,'A.T D52'!$A:$A,$A634)+SUMIFS('A.T D67'!O:O,'A.T D67'!$A:$A,$A634)</f>
        <v>5.2</v>
      </c>
      <c r="O634" s="1">
        <f>SUMIFS('A.T D0'!P:P,'A.T D0'!$A:$A,$A634)+SUMIFS('A.T D7'!P:P,'A.T D7'!$A:$A,$A634)+SUMIFS('A.T D22'!P:P,'A.T D22'!$A:$A,$A634)+SUMIFS('A.T D37'!P:P,'A.T D37'!$A:$A,$A634)+SUMIFS('A.T D52'!P:P,'A.T D52'!$A:$A,$A634)+SUMIFS('A.T D67'!P:P,'A.T D67'!$A:$A,$A634)</f>
        <v>18.95</v>
      </c>
      <c r="P634" s="1">
        <f>SUMIFS('A.T D0'!Q:Q,'A.T D0'!$A:$A,$A634)+SUMIFS('A.T D7'!Q:Q,'A.T D7'!$A:$A,$A634)+SUMIFS('A.T D22'!Q:Q,'A.T D22'!$A:$A,$A634)+SUMIFS('A.T D37'!Q:Q,'A.T D37'!$A:$A,$A634)+SUMIFS('A.T D52'!Q:Q,'A.T D52'!$A:$A,$A634)+SUMIFS('A.T D67'!Q:Q,'A.T D67'!$A:$A,$A634)</f>
        <v>16.16</v>
      </c>
      <c r="Q634" s="1">
        <f>SUMIFS('A.T D0'!R:R,'A.T D0'!$A:$A,$A634)+SUMIFS('A.T D7'!R:R,'A.T D7'!$A:$A,$A634)+SUMIFS('A.T D22'!R:R,'A.T D22'!$A:$A,$A634)+SUMIFS('A.T D37'!R:R,'A.T D37'!$A:$A,$A634)+SUMIFS('A.T D52'!R:R,'A.T D52'!$A:$A,$A634)+SUMIFS('A.T D67'!R:R,'A.T D67'!$A:$A,$A634)</f>
        <v>85.28</v>
      </c>
      <c r="R634" s="1">
        <f>SUMIFS('A.T D0'!S:S,'A.T D0'!$A:$A,$A634)+SUMIFS('A.T D7'!S:S,'A.T D7'!$A:$A,$A634)+SUMIFS('A.T D22'!S:S,'A.T D22'!$A:$A,$A634)+SUMIFS('A.T D37'!S:S,'A.T D37'!$A:$A,$A634)+SUMIFS('A.T D52'!S:S,'A.T D52'!$A:$A,$A634)+SUMIFS('A.T D67'!S:S,'A.T D67'!$A:$A,$A634)</f>
        <v>0.72</v>
      </c>
      <c r="S634" s="1">
        <f>SUMIFS('A.T D0'!T:T,'A.T D0'!$A:$A,$A634)+SUMIFS('A.T D7'!T:T,'A.T D7'!$A:$A,$A634)+SUMIFS('A.T D22'!T:T,'A.T D22'!$A:$A,$A634)+SUMIFS('A.T D37'!T:T,'A.T D37'!$A:$A,$A634)+SUMIFS('A.T D52'!T:T,'A.T D52'!$A:$A,$A634)+SUMIFS('A.T D67'!T:T,'A.T D67'!$A:$A,$A634)</f>
        <v>13.213800000000001</v>
      </c>
      <c r="T634" s="1">
        <f>SUMIFS('A.T D0'!U:U,'A.T D0'!$A:$A,$A634)+SUMIFS('A.T D7'!U:U,'A.T D7'!$A:$A,$A634)+SUMIFS('A.T D22'!U:U,'A.T D22'!$A:$A,$A634)+SUMIFS('A.T D37'!U:U,'A.T D37'!$A:$A,$A634)+SUMIFS('A.T D52'!U:U,'A.T D52'!$A:$A,$A634)+SUMIFS('A.T D67'!U:U,'A.T D67'!$A:$A,$A634)</f>
        <v>0.59</v>
      </c>
      <c r="U634" s="1">
        <f>SUMIFS('A.T D0'!V:V,'A.T D0'!$A:$A,$A634)+SUMIFS('A.T D7'!V:V,'A.T D7'!$A:$A,$A634)+SUMIFS('A.T D22'!V:V,'A.T D22'!$A:$A,$A634)+SUMIFS('A.T D37'!V:V,'A.T D37'!$A:$A,$A634)+SUMIFS('A.T D52'!V:V,'A.T D52'!$A:$A,$A634)+SUMIFS('A.T D67'!V:V,'A.T D67'!$A:$A,$A634)</f>
        <v>14</v>
      </c>
      <c r="V634" s="1">
        <f>SUMIFS('A.T D0'!W:W,'A.T D0'!$A:$A,$A634)+SUMIFS('A.T D7'!W:W,'A.T D7'!$A:$A,$A634)+SUMIFS('A.T D22'!W:W,'A.T D22'!$A:$A,$A634)+SUMIFS('A.T D37'!W:W,'A.T D37'!$A:$A,$A634)+SUMIFS('A.T D52'!W:W,'A.T D52'!$A:$A,$A634)+SUMIFS('A.T D67'!W:W,'A.T D67'!$A:$A,$A634)</f>
        <v>11.88</v>
      </c>
      <c r="W634" s="1">
        <f>SUMIFS('A.T D0'!X:X,'A.T D0'!$A:$A,$A634)+SUMIFS('A.T D7'!X:X,'A.T D7'!$A:$A,$A634)+SUMIFS('A.T D22'!X:X,'A.T D22'!$A:$A,$A634)+SUMIFS('A.T D37'!X:X,'A.T D37'!$A:$A,$A634)+SUMIFS('A.T D52'!X:X,'A.T D52'!$A:$A,$A634)+SUMIFS('A.T D67'!X:X,'A.T D67'!$A:$A,$A634)</f>
        <v>132.66999999999999</v>
      </c>
      <c r="X634" s="17">
        <f>SUMIFS(TCH!J:J,TCH!$A:$A,$A634)</f>
        <v>0</v>
      </c>
      <c r="Y634" s="17">
        <f>IF(X634=0,0,(X634*AVERAGEIFS($W:$W,$C:$C,$C634,$D:$D,$D634,$E:$E,$E634,$G:$G,$G634,$B:$B,_xlfn.MAXIFS($B:$B,$C:$C,$C634,$D:$D,$D634,$E:$E,$E634,$G:$G,$G634,$B:$B,"&lt;&gt;"&amp;$B634)))/1000)</f>
        <v>0</v>
      </c>
      <c r="Z634" s="17">
        <f>SUMIFS(TCH!M:M,TCH!$A:$A,$A634)</f>
        <v>0</v>
      </c>
      <c r="AA634" s="17">
        <f>IF(Z634=0,0,(Z634*AVERAGEIFS($W:$W,$C:$C,$C634,$D:$D,$D634,$E:$E,$E634,$G:$G,$G634,$B:$B,_xlfn.MAXIFS($B:$B,$C:$C,$C634,$D:$D,$D634,$E:$E,$E634,$G:$G,$G634,$B:$B,"&lt;&gt;"&amp;$B634)))/1000)</f>
        <v>0</v>
      </c>
      <c r="AB634" s="17">
        <f>SUMIFS(TCH!P:P,TCH!$A:$A,$A634)</f>
        <v>0</v>
      </c>
      <c r="AC634" s="17">
        <f>IF(AB634=0,0,(AB634*AVERAGEIFS($W:$W,$C:$C,$C634,$D:$D,$D634,$E:$E,$E634,$G:$G,$G634,$B:$B,_xlfn.MAXIFS($B:$B,$C:$C,$C634,$D:$D,$D634,$E:$E,$E634,$G:$G,$G634,$B:$B,"&lt;&gt;"&amp;$B634)))/1000)</f>
        <v>0</v>
      </c>
      <c r="AD634" s="17">
        <f>SUMIFS(TCH!S:S,TCH!$A:$A,$A634)</f>
        <v>0</v>
      </c>
      <c r="AE634" s="17">
        <f>IF(AD634=0,0,(AD634*AVERAGEIFS($W:$W,$C:$C,$C634,$D:$D,$D634,$E:$E,$E634,$G:$G,$G634,$B:$B,_xlfn.MAXIFS($B:$B,$C:$C,$C634,$D:$D,$D634,$E:$E,$E634,$G:$G,$G634,$B:$B,"&lt;&gt;"&amp;$B634)))/1000)</f>
        <v>0</v>
      </c>
      <c r="AF634" s="17">
        <f>SUMIFS(TCH!V:V,TCH!$A:$A,$A634)</f>
        <v>0</v>
      </c>
      <c r="AG634" s="17">
        <f>IF(AF634=0,0,(AF634*AVERAGEIFS($W:$W,$C:$C,$C634,$D:$D,$D634,$E:$E,$E634,$G:$G,$G634,$B:$B,_xlfn.MAXIFS($B:$B,$C:$C,$C634,$D:$D,$D634,$E:$E,$E634,$G:$G,$G634,$B:$B,"&lt;&gt;"&amp;$B634)))/1000)</f>
        <v>0</v>
      </c>
      <c r="AH634" s="17">
        <f>SUMIFS(TCH!Y:Y,TCH!$A:$A,$A634)</f>
        <v>0</v>
      </c>
      <c r="AI634" s="17">
        <f>IF(AH634=0,0,(AH634*AVERAGEIFS($W:$W,$C:$C,$C634,$D:$D,$D634,$E:$E,$E634,$G:$G,$G634,$B:$B,_xlfn.MAXIFS($B:$B,$C:$C,$C634,$D:$D,$D634,$E:$E,$E634,$G:$G,$G634,$B:$B,"&lt;&gt;"&amp;$B634)))/1000)</f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>
        <v>0</v>
      </c>
      <c r="AX634">
        <v>0</v>
      </c>
      <c r="AY634">
        <v>0</v>
      </c>
      <c r="AZ634">
        <v>0</v>
      </c>
    </row>
    <row r="635" spans="1:52" x14ac:dyDescent="0.25">
      <c r="A635" s="1" t="str">
        <f t="shared" si="9"/>
        <v>457331465B4R161</v>
      </c>
      <c r="B635" s="5">
        <v>45733</v>
      </c>
      <c r="C635" s="1">
        <v>146</v>
      </c>
      <c r="D635" s="1">
        <v>5</v>
      </c>
      <c r="E635" s="3" t="s">
        <v>58</v>
      </c>
      <c r="F635" s="2" t="s">
        <v>53</v>
      </c>
      <c r="G635" s="4">
        <v>61</v>
      </c>
      <c r="H635" s="4">
        <f>SUMIFS(Biometria!H:H,Biometria!$A:$A,$A635)</f>
        <v>15.68</v>
      </c>
      <c r="I635" s="6">
        <f>SUMIFS(Biometria!I:I,Biometria!$A:$A,$A635)</f>
        <v>14.89</v>
      </c>
      <c r="J635" s="6">
        <f>SUMIFS(Biometria!J:J,Biometria!$A:$A,$A635)</f>
        <v>0</v>
      </c>
      <c r="K635" s="2">
        <f>SUMIFS(Biometria!K:K,Biometria!$A:$A,$A635)</f>
        <v>2.68</v>
      </c>
      <c r="L635" s="1">
        <f>SUMIFS(Biometria!L:L,Biometria!$A:$A,$A635)</f>
        <v>0</v>
      </c>
      <c r="M635" s="1">
        <f>SUMIFS(Biometria!M:M,Biometria!$A:$A,$A635)</f>
        <v>0</v>
      </c>
      <c r="N635" s="1">
        <f>SUMIFS('A.T D0'!O:O,'A.T D0'!$A:$A,$A635)+SUMIFS('A.T D7'!O:O,'A.T D7'!$A:$A,$A635)+SUMIFS('A.T D22'!O:O,'A.T D22'!$A:$A,$A635)+SUMIFS('A.T D37'!O:O,'A.T D37'!$A:$A,$A635)+SUMIFS('A.T D52'!O:O,'A.T D52'!$A:$A,$A635)+SUMIFS('A.T D67'!O:O,'A.T D67'!$A:$A,$A635)</f>
        <v>5.0999999999999996</v>
      </c>
      <c r="O635" s="1">
        <f>SUMIFS('A.T D0'!P:P,'A.T D0'!$A:$A,$A635)+SUMIFS('A.T D7'!P:P,'A.T D7'!$A:$A,$A635)+SUMIFS('A.T D22'!P:P,'A.T D22'!$A:$A,$A635)+SUMIFS('A.T D37'!P:P,'A.T D37'!$A:$A,$A635)+SUMIFS('A.T D52'!P:P,'A.T D52'!$A:$A,$A635)+SUMIFS('A.T D67'!P:P,'A.T D67'!$A:$A,$A635)</f>
        <v>18.62</v>
      </c>
      <c r="P635" s="1">
        <f>SUMIFS('A.T D0'!Q:Q,'A.T D0'!$A:$A,$A635)+SUMIFS('A.T D7'!Q:Q,'A.T D7'!$A:$A,$A635)+SUMIFS('A.T D22'!Q:Q,'A.T D22'!$A:$A,$A635)+SUMIFS('A.T D37'!Q:Q,'A.T D37'!$A:$A,$A635)+SUMIFS('A.T D52'!Q:Q,'A.T D52'!$A:$A,$A635)+SUMIFS('A.T D67'!Q:Q,'A.T D67'!$A:$A,$A635)</f>
        <v>15.62</v>
      </c>
      <c r="Q635" s="1">
        <f>SUMIFS('A.T D0'!R:R,'A.T D0'!$A:$A,$A635)+SUMIFS('A.T D7'!R:R,'A.T D7'!$A:$A,$A635)+SUMIFS('A.T D22'!R:R,'A.T D22'!$A:$A,$A635)+SUMIFS('A.T D37'!R:R,'A.T D37'!$A:$A,$A635)+SUMIFS('A.T D52'!R:R,'A.T D52'!$A:$A,$A635)+SUMIFS('A.T D67'!R:R,'A.T D67'!$A:$A,$A635)</f>
        <v>83.89</v>
      </c>
      <c r="R635" s="1">
        <f>SUMIFS('A.T D0'!S:S,'A.T D0'!$A:$A,$A635)+SUMIFS('A.T D7'!S:S,'A.T D7'!$A:$A,$A635)+SUMIFS('A.T D22'!S:S,'A.T D22'!$A:$A,$A635)+SUMIFS('A.T D37'!S:S,'A.T D37'!$A:$A,$A635)+SUMIFS('A.T D52'!S:S,'A.T D52'!$A:$A,$A635)+SUMIFS('A.T D67'!S:S,'A.T D67'!$A:$A,$A635)</f>
        <v>0.76</v>
      </c>
      <c r="S635" s="1">
        <f>SUMIFS('A.T D0'!T:T,'A.T D0'!$A:$A,$A635)+SUMIFS('A.T D7'!T:T,'A.T D7'!$A:$A,$A635)+SUMIFS('A.T D22'!T:T,'A.T D22'!$A:$A,$A635)+SUMIFS('A.T D37'!T:T,'A.T D37'!$A:$A,$A635)+SUMIFS('A.T D52'!T:T,'A.T D52'!$A:$A,$A635)+SUMIFS('A.T D67'!T:T,'A.T D67'!$A:$A,$A635)</f>
        <v>12.616899999999999</v>
      </c>
      <c r="T635" s="1">
        <f>SUMIFS('A.T D0'!U:U,'A.T D0'!$A:$A,$A635)+SUMIFS('A.T D7'!U:U,'A.T D7'!$A:$A,$A635)+SUMIFS('A.T D22'!U:U,'A.T D22'!$A:$A,$A635)+SUMIFS('A.T D37'!U:U,'A.T D37'!$A:$A,$A635)+SUMIFS('A.T D52'!U:U,'A.T D52'!$A:$A,$A635)+SUMIFS('A.T D67'!U:U,'A.T D67'!$A:$A,$A635)</f>
        <v>0.61</v>
      </c>
      <c r="U635" s="1">
        <f>SUMIFS('A.T D0'!V:V,'A.T D0'!$A:$A,$A635)+SUMIFS('A.T D7'!V:V,'A.T D7'!$A:$A,$A635)+SUMIFS('A.T D22'!V:V,'A.T D22'!$A:$A,$A635)+SUMIFS('A.T D37'!V:V,'A.T D37'!$A:$A,$A635)+SUMIFS('A.T D52'!V:V,'A.T D52'!$A:$A,$A635)+SUMIFS('A.T D67'!V:V,'A.T D67'!$A:$A,$A635)</f>
        <v>14.69</v>
      </c>
      <c r="V635" s="1">
        <f>SUMIFS('A.T D0'!W:W,'A.T D0'!$A:$A,$A635)+SUMIFS('A.T D7'!W:W,'A.T D7'!$A:$A,$A635)+SUMIFS('A.T D22'!W:W,'A.T D22'!$A:$A,$A635)+SUMIFS('A.T D37'!W:W,'A.T D37'!$A:$A,$A635)+SUMIFS('A.T D52'!W:W,'A.T D52'!$A:$A,$A635)+SUMIFS('A.T D67'!W:W,'A.T D67'!$A:$A,$A635)</f>
        <v>7.19</v>
      </c>
      <c r="W635" s="1">
        <f>SUMIFS('A.T D0'!X:X,'A.T D0'!$A:$A,$A635)+SUMIFS('A.T D7'!X:X,'A.T D7'!$A:$A,$A635)+SUMIFS('A.T D22'!X:X,'A.T D22'!$A:$A,$A635)+SUMIFS('A.T D37'!X:X,'A.T D37'!$A:$A,$A635)+SUMIFS('A.T D52'!X:X,'A.T D52'!$A:$A,$A635)+SUMIFS('A.T D67'!X:X,'A.T D67'!$A:$A,$A635)</f>
        <v>127.1</v>
      </c>
      <c r="X635" s="17">
        <f>SUMIFS(TCH!J:J,TCH!$A:$A,$A635)</f>
        <v>0</v>
      </c>
      <c r="Y635" s="17">
        <f>IF(X635=0,0,(X635*AVERAGEIFS($W:$W,$C:$C,$C635,$D:$D,$D635,$E:$E,$E635,$G:$G,$G635,$B:$B,_xlfn.MAXIFS($B:$B,$C:$C,$C635,$D:$D,$D635,$E:$E,$E635,$G:$G,$G635,$B:$B,"&lt;&gt;"&amp;$B635)))/1000)</f>
        <v>0</v>
      </c>
      <c r="Z635" s="17">
        <f>SUMIFS(TCH!M:M,TCH!$A:$A,$A635)</f>
        <v>0</v>
      </c>
      <c r="AA635" s="17">
        <f>IF(Z635=0,0,(Z635*AVERAGEIFS($W:$W,$C:$C,$C635,$D:$D,$D635,$E:$E,$E635,$G:$G,$G635,$B:$B,_xlfn.MAXIFS($B:$B,$C:$C,$C635,$D:$D,$D635,$E:$E,$E635,$G:$G,$G635,$B:$B,"&lt;&gt;"&amp;$B635)))/1000)</f>
        <v>0</v>
      </c>
      <c r="AB635" s="17">
        <f>SUMIFS(TCH!P:P,TCH!$A:$A,$A635)</f>
        <v>0</v>
      </c>
      <c r="AC635" s="17">
        <f>IF(AB635=0,0,(AB635*AVERAGEIFS($W:$W,$C:$C,$C635,$D:$D,$D635,$E:$E,$E635,$G:$G,$G635,$B:$B,_xlfn.MAXIFS($B:$B,$C:$C,$C635,$D:$D,$D635,$E:$E,$E635,$G:$G,$G635,$B:$B,"&lt;&gt;"&amp;$B635)))/1000)</f>
        <v>0</v>
      </c>
      <c r="AD635" s="17">
        <f>SUMIFS(TCH!S:S,TCH!$A:$A,$A635)</f>
        <v>0</v>
      </c>
      <c r="AE635" s="17">
        <f>IF(AD635=0,0,(AD635*AVERAGEIFS($W:$W,$C:$C,$C635,$D:$D,$D635,$E:$E,$E635,$G:$G,$G635,$B:$B,_xlfn.MAXIFS($B:$B,$C:$C,$C635,$D:$D,$D635,$E:$E,$E635,$G:$G,$G635,$B:$B,"&lt;&gt;"&amp;$B635)))/1000)</f>
        <v>0</v>
      </c>
      <c r="AF635" s="17">
        <f>SUMIFS(TCH!V:V,TCH!$A:$A,$A635)</f>
        <v>0</v>
      </c>
      <c r="AG635" s="17">
        <f>IF(AF635=0,0,(AF635*AVERAGEIFS($W:$W,$C:$C,$C635,$D:$D,$D635,$E:$E,$E635,$G:$G,$G635,$B:$B,_xlfn.MAXIFS($B:$B,$C:$C,$C635,$D:$D,$D635,$E:$E,$E635,$G:$G,$G635,$B:$B,"&lt;&gt;"&amp;$B635)))/1000)</f>
        <v>0</v>
      </c>
      <c r="AH635" s="17">
        <f>SUMIFS(TCH!Y:Y,TCH!$A:$A,$A635)</f>
        <v>0</v>
      </c>
      <c r="AI635" s="17">
        <f>IF(AH635=0,0,(AH635*AVERAGEIFS($W:$W,$C:$C,$C635,$D:$D,$D635,$E:$E,$E635,$G:$G,$G635,$B:$B,_xlfn.MAXIFS($B:$B,$C:$C,$C635,$D:$D,$D635,$E:$E,$E635,$G:$G,$G635,$B:$B,"&lt;&gt;"&amp;$B635)))/1000)</f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>
        <v>0</v>
      </c>
      <c r="AX635">
        <v>0</v>
      </c>
      <c r="AY635">
        <v>0</v>
      </c>
      <c r="AZ635">
        <v>0</v>
      </c>
    </row>
    <row r="636" spans="1:52" x14ac:dyDescent="0.25">
      <c r="A636" s="1" t="str">
        <f t="shared" si="9"/>
        <v>457331465B4R261</v>
      </c>
      <c r="B636" s="5">
        <v>45733</v>
      </c>
      <c r="C636" s="1">
        <v>146</v>
      </c>
      <c r="D636" s="1">
        <v>5</v>
      </c>
      <c r="E636" s="3" t="s">
        <v>58</v>
      </c>
      <c r="F636" s="2" t="s">
        <v>54</v>
      </c>
      <c r="G636" s="4">
        <v>61</v>
      </c>
      <c r="H636" s="4">
        <f>SUMIFS(Biometria!H:H,Biometria!$A:$A,$A636)</f>
        <v>12.69</v>
      </c>
      <c r="I636" s="6">
        <f>SUMIFS(Biometria!I:I,Biometria!$A:$A,$A636)</f>
        <v>0</v>
      </c>
      <c r="J636" s="6">
        <f>SUMIFS(Biometria!J:J,Biometria!$A:$A,$A636)</f>
        <v>0</v>
      </c>
      <c r="K636" s="2">
        <f>SUMIFS(Biometria!K:K,Biometria!$A:$A,$A636)</f>
        <v>0</v>
      </c>
      <c r="L636" s="1">
        <f>SUMIFS(Biometria!L:L,Biometria!$A:$A,$A636)</f>
        <v>0</v>
      </c>
      <c r="M636" s="1">
        <f>SUMIFS(Biometria!M:M,Biometria!$A:$A,$A636)</f>
        <v>0</v>
      </c>
      <c r="N636" s="1">
        <f>SUMIFS('A.T D0'!O:O,'A.T D0'!$A:$A,$A636)+SUMIFS('A.T D7'!O:O,'A.T D7'!$A:$A,$A636)+SUMIFS('A.T D22'!O:O,'A.T D22'!$A:$A,$A636)+SUMIFS('A.T D37'!O:O,'A.T D37'!$A:$A,$A636)+SUMIFS('A.T D52'!O:O,'A.T D52'!$A:$A,$A636)+SUMIFS('A.T D67'!O:O,'A.T D67'!$A:$A,$A636)</f>
        <v>5.0999999999999996</v>
      </c>
      <c r="O636" s="1">
        <f>SUMIFS('A.T D0'!P:P,'A.T D0'!$A:$A,$A636)+SUMIFS('A.T D7'!P:P,'A.T D7'!$A:$A,$A636)+SUMIFS('A.T D22'!P:P,'A.T D22'!$A:$A,$A636)+SUMIFS('A.T D37'!P:P,'A.T D37'!$A:$A,$A636)+SUMIFS('A.T D52'!P:P,'A.T D52'!$A:$A,$A636)+SUMIFS('A.T D67'!P:P,'A.T D67'!$A:$A,$A636)</f>
        <v>18.440000000000001</v>
      </c>
      <c r="P636" s="1">
        <f>SUMIFS('A.T D0'!Q:Q,'A.T D0'!$A:$A,$A636)+SUMIFS('A.T D7'!Q:Q,'A.T D7'!$A:$A,$A636)+SUMIFS('A.T D22'!Q:Q,'A.T D22'!$A:$A,$A636)+SUMIFS('A.T D37'!Q:Q,'A.T D37'!$A:$A,$A636)+SUMIFS('A.T D52'!Q:Q,'A.T D52'!$A:$A,$A636)+SUMIFS('A.T D67'!Q:Q,'A.T D67'!$A:$A,$A636)</f>
        <v>15.6</v>
      </c>
      <c r="Q636" s="1">
        <f>SUMIFS('A.T D0'!R:R,'A.T D0'!$A:$A,$A636)+SUMIFS('A.T D7'!R:R,'A.T D7'!$A:$A,$A636)+SUMIFS('A.T D22'!R:R,'A.T D22'!$A:$A,$A636)+SUMIFS('A.T D37'!R:R,'A.T D37'!$A:$A,$A636)+SUMIFS('A.T D52'!R:R,'A.T D52'!$A:$A,$A636)+SUMIFS('A.T D67'!R:R,'A.T D67'!$A:$A,$A636)</f>
        <v>84.6</v>
      </c>
      <c r="R636" s="1">
        <f>SUMIFS('A.T D0'!S:S,'A.T D0'!$A:$A,$A636)+SUMIFS('A.T D7'!S:S,'A.T D7'!$A:$A,$A636)+SUMIFS('A.T D22'!S:S,'A.T D22'!$A:$A,$A636)+SUMIFS('A.T D37'!S:S,'A.T D37'!$A:$A,$A636)+SUMIFS('A.T D52'!S:S,'A.T D52'!$A:$A,$A636)+SUMIFS('A.T D67'!S:S,'A.T D67'!$A:$A,$A636)</f>
        <v>0.74</v>
      </c>
      <c r="S636" s="1">
        <f>SUMIFS('A.T D0'!T:T,'A.T D0'!$A:$A,$A636)+SUMIFS('A.T D7'!T:T,'A.T D7'!$A:$A,$A636)+SUMIFS('A.T D22'!T:T,'A.T D22'!$A:$A,$A636)+SUMIFS('A.T D37'!T:T,'A.T D37'!$A:$A,$A636)+SUMIFS('A.T D52'!T:T,'A.T D52'!$A:$A,$A636)+SUMIFS('A.T D67'!T:T,'A.T D67'!$A:$A,$A636)</f>
        <v>12.625500000000001</v>
      </c>
      <c r="T636" s="1">
        <f>SUMIFS('A.T D0'!U:U,'A.T D0'!$A:$A,$A636)+SUMIFS('A.T D7'!U:U,'A.T D7'!$A:$A,$A636)+SUMIFS('A.T D22'!U:U,'A.T D22'!$A:$A,$A636)+SUMIFS('A.T D37'!U:U,'A.T D37'!$A:$A,$A636)+SUMIFS('A.T D52'!U:U,'A.T D52'!$A:$A,$A636)+SUMIFS('A.T D67'!U:U,'A.T D67'!$A:$A,$A636)</f>
        <v>0.6</v>
      </c>
      <c r="U636" s="1">
        <f>SUMIFS('A.T D0'!V:V,'A.T D0'!$A:$A,$A636)+SUMIFS('A.T D7'!V:V,'A.T D7'!$A:$A,$A636)+SUMIFS('A.T D22'!V:V,'A.T D22'!$A:$A,$A636)+SUMIFS('A.T D37'!V:V,'A.T D37'!$A:$A,$A636)+SUMIFS('A.T D52'!V:V,'A.T D52'!$A:$A,$A636)+SUMIFS('A.T D67'!V:V,'A.T D67'!$A:$A,$A636)</f>
        <v>14.58</v>
      </c>
      <c r="V636" s="1">
        <f>SUMIFS('A.T D0'!W:W,'A.T D0'!$A:$A,$A636)+SUMIFS('A.T D7'!W:W,'A.T D7'!$A:$A,$A636)+SUMIFS('A.T D22'!W:W,'A.T D22'!$A:$A,$A636)+SUMIFS('A.T D37'!W:W,'A.T D37'!$A:$A,$A636)+SUMIFS('A.T D52'!W:W,'A.T D52'!$A:$A,$A636)+SUMIFS('A.T D67'!W:W,'A.T D67'!$A:$A,$A636)</f>
        <v>7.18</v>
      </c>
      <c r="W636" s="1">
        <f>SUMIFS('A.T D0'!X:X,'A.T D0'!$A:$A,$A636)+SUMIFS('A.T D7'!X:X,'A.T D7'!$A:$A,$A636)+SUMIFS('A.T D22'!X:X,'A.T D22'!$A:$A,$A636)+SUMIFS('A.T D37'!X:X,'A.T D37'!$A:$A,$A636)+SUMIFS('A.T D52'!X:X,'A.T D52'!$A:$A,$A636)+SUMIFS('A.T D67'!X:X,'A.T D67'!$A:$A,$A636)</f>
        <v>127.09</v>
      </c>
      <c r="X636" s="17">
        <f>SUMIFS(TCH!J:J,TCH!$A:$A,$A636)</f>
        <v>0</v>
      </c>
      <c r="Y636" s="17">
        <f>IF(X636=0,0,(X636*AVERAGEIFS($W:$W,$C:$C,$C636,$D:$D,$D636,$E:$E,$E636,$G:$G,$G636,$B:$B,_xlfn.MAXIFS($B:$B,$C:$C,$C636,$D:$D,$D636,$E:$E,$E636,$G:$G,$G636,$B:$B,"&lt;&gt;"&amp;$B636)))/1000)</f>
        <v>0</v>
      </c>
      <c r="Z636" s="17">
        <f>SUMIFS(TCH!M:M,TCH!$A:$A,$A636)</f>
        <v>0</v>
      </c>
      <c r="AA636" s="17">
        <f>IF(Z636=0,0,(Z636*AVERAGEIFS($W:$W,$C:$C,$C636,$D:$D,$D636,$E:$E,$E636,$G:$G,$G636,$B:$B,_xlfn.MAXIFS($B:$B,$C:$C,$C636,$D:$D,$D636,$E:$E,$E636,$G:$G,$G636,$B:$B,"&lt;&gt;"&amp;$B636)))/1000)</f>
        <v>0</v>
      </c>
      <c r="AB636" s="17">
        <f>SUMIFS(TCH!P:P,TCH!$A:$A,$A636)</f>
        <v>0</v>
      </c>
      <c r="AC636" s="17">
        <f>IF(AB636=0,0,(AB636*AVERAGEIFS($W:$W,$C:$C,$C636,$D:$D,$D636,$E:$E,$E636,$G:$G,$G636,$B:$B,_xlfn.MAXIFS($B:$B,$C:$C,$C636,$D:$D,$D636,$E:$E,$E636,$G:$G,$G636,$B:$B,"&lt;&gt;"&amp;$B636)))/1000)</f>
        <v>0</v>
      </c>
      <c r="AD636" s="17">
        <f>SUMIFS(TCH!S:S,TCH!$A:$A,$A636)</f>
        <v>0</v>
      </c>
      <c r="AE636" s="17">
        <f>IF(AD636=0,0,(AD636*AVERAGEIFS($W:$W,$C:$C,$C636,$D:$D,$D636,$E:$E,$E636,$G:$G,$G636,$B:$B,_xlfn.MAXIFS($B:$B,$C:$C,$C636,$D:$D,$D636,$E:$E,$E636,$G:$G,$G636,$B:$B,"&lt;&gt;"&amp;$B636)))/1000)</f>
        <v>0</v>
      </c>
      <c r="AF636" s="17">
        <f>SUMIFS(TCH!V:V,TCH!$A:$A,$A636)</f>
        <v>0</v>
      </c>
      <c r="AG636" s="17">
        <f>IF(AF636=0,0,(AF636*AVERAGEIFS($W:$W,$C:$C,$C636,$D:$D,$D636,$E:$E,$E636,$G:$G,$G636,$B:$B,_xlfn.MAXIFS($B:$B,$C:$C,$C636,$D:$D,$D636,$E:$E,$E636,$G:$G,$G636,$B:$B,"&lt;&gt;"&amp;$B636)))/1000)</f>
        <v>0</v>
      </c>
      <c r="AH636" s="17">
        <f>SUMIFS(TCH!Y:Y,TCH!$A:$A,$A636)</f>
        <v>0</v>
      </c>
      <c r="AI636" s="17">
        <f>IF(AH636=0,0,(AH636*AVERAGEIFS($W:$W,$C:$C,$C636,$D:$D,$D636,$E:$E,$E636,$G:$G,$G636,$B:$B,_xlfn.MAXIFS($B:$B,$C:$C,$C636,$D:$D,$D636,$E:$E,$E636,$G:$G,$G636,$B:$B,"&lt;&gt;"&amp;$B636)))/1000)</f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>
        <v>0</v>
      </c>
      <c r="AX636">
        <v>0</v>
      </c>
      <c r="AY636">
        <v>0</v>
      </c>
      <c r="AZ636">
        <v>0</v>
      </c>
    </row>
    <row r="637" spans="1:52" x14ac:dyDescent="0.25">
      <c r="A637" s="1" t="str">
        <f t="shared" si="9"/>
        <v>457331465B4R361</v>
      </c>
      <c r="B637" s="5">
        <v>45733</v>
      </c>
      <c r="C637" s="1">
        <v>146</v>
      </c>
      <c r="D637" s="1">
        <v>5</v>
      </c>
      <c r="E637" s="3" t="s">
        <v>58</v>
      </c>
      <c r="F637" s="2" t="s">
        <v>55</v>
      </c>
      <c r="G637" s="4">
        <v>61</v>
      </c>
      <c r="H637" s="4">
        <f>SUMIFS(Biometria!H:H,Biometria!$A:$A,$A637)</f>
        <v>16.3</v>
      </c>
      <c r="I637" s="6">
        <f>SUMIFS(Biometria!I:I,Biometria!$A:$A,$A637)</f>
        <v>0</v>
      </c>
      <c r="J637" s="6">
        <f>SUMIFS(Biometria!J:J,Biometria!$A:$A,$A637)</f>
        <v>0</v>
      </c>
      <c r="K637" s="2">
        <f>SUMIFS(Biometria!K:K,Biometria!$A:$A,$A637)</f>
        <v>0</v>
      </c>
      <c r="L637" s="1">
        <f>SUMIFS(Biometria!L:L,Biometria!$A:$A,$A637)</f>
        <v>0</v>
      </c>
      <c r="M637" s="1">
        <f>SUMIFS(Biometria!M:M,Biometria!$A:$A,$A637)</f>
        <v>0</v>
      </c>
      <c r="N637" s="1">
        <f>SUMIFS('A.T D0'!O:O,'A.T D0'!$A:$A,$A637)+SUMIFS('A.T D7'!O:O,'A.T D7'!$A:$A,$A637)+SUMIFS('A.T D22'!O:O,'A.T D22'!$A:$A,$A637)+SUMIFS('A.T D37'!O:O,'A.T D37'!$A:$A,$A637)+SUMIFS('A.T D52'!O:O,'A.T D52'!$A:$A,$A637)+SUMIFS('A.T D67'!O:O,'A.T D67'!$A:$A,$A637)</f>
        <v>5.2</v>
      </c>
      <c r="O637" s="1">
        <f>SUMIFS('A.T D0'!P:P,'A.T D0'!$A:$A,$A637)+SUMIFS('A.T D7'!P:P,'A.T D7'!$A:$A,$A637)+SUMIFS('A.T D22'!P:P,'A.T D22'!$A:$A,$A637)+SUMIFS('A.T D37'!P:P,'A.T D37'!$A:$A,$A637)+SUMIFS('A.T D52'!P:P,'A.T D52'!$A:$A,$A637)+SUMIFS('A.T D67'!P:P,'A.T D67'!$A:$A,$A637)</f>
        <v>19.07</v>
      </c>
      <c r="P637" s="1">
        <f>SUMIFS('A.T D0'!Q:Q,'A.T D0'!$A:$A,$A637)+SUMIFS('A.T D7'!Q:Q,'A.T D7'!$A:$A,$A637)+SUMIFS('A.T D22'!Q:Q,'A.T D22'!$A:$A,$A637)+SUMIFS('A.T D37'!Q:Q,'A.T D37'!$A:$A,$A637)+SUMIFS('A.T D52'!Q:Q,'A.T D52'!$A:$A,$A637)+SUMIFS('A.T D67'!Q:Q,'A.T D67'!$A:$A,$A637)</f>
        <v>15.98</v>
      </c>
      <c r="Q637" s="1">
        <f>SUMIFS('A.T D0'!R:R,'A.T D0'!$A:$A,$A637)+SUMIFS('A.T D7'!R:R,'A.T D7'!$A:$A,$A637)+SUMIFS('A.T D22'!R:R,'A.T D22'!$A:$A,$A637)+SUMIFS('A.T D37'!R:R,'A.T D37'!$A:$A,$A637)+SUMIFS('A.T D52'!R:R,'A.T D52'!$A:$A,$A637)+SUMIFS('A.T D67'!R:R,'A.T D67'!$A:$A,$A637)</f>
        <v>83.8</v>
      </c>
      <c r="R637" s="1">
        <f>SUMIFS('A.T D0'!S:S,'A.T D0'!$A:$A,$A637)+SUMIFS('A.T D7'!S:S,'A.T D7'!$A:$A,$A637)+SUMIFS('A.T D22'!S:S,'A.T D22'!$A:$A,$A637)+SUMIFS('A.T D37'!S:S,'A.T D37'!$A:$A,$A637)+SUMIFS('A.T D52'!S:S,'A.T D52'!$A:$A,$A637)+SUMIFS('A.T D67'!S:S,'A.T D67'!$A:$A,$A637)</f>
        <v>0.77</v>
      </c>
      <c r="S637" s="1">
        <f>SUMIFS('A.T D0'!T:T,'A.T D0'!$A:$A,$A637)+SUMIFS('A.T D7'!T:T,'A.T D7'!$A:$A,$A637)+SUMIFS('A.T D22'!T:T,'A.T D22'!$A:$A,$A637)+SUMIFS('A.T D37'!T:T,'A.T D37'!$A:$A,$A637)+SUMIFS('A.T D52'!T:T,'A.T D52'!$A:$A,$A637)+SUMIFS('A.T D67'!T:T,'A.T D67'!$A:$A,$A637)</f>
        <v>13.0067</v>
      </c>
      <c r="T637" s="1">
        <f>SUMIFS('A.T D0'!U:U,'A.T D0'!$A:$A,$A637)+SUMIFS('A.T D7'!U:U,'A.T D7'!$A:$A,$A637)+SUMIFS('A.T D22'!U:U,'A.T D22'!$A:$A,$A637)+SUMIFS('A.T D37'!U:U,'A.T D37'!$A:$A,$A637)+SUMIFS('A.T D52'!U:U,'A.T D52'!$A:$A,$A637)+SUMIFS('A.T D67'!U:U,'A.T D67'!$A:$A,$A637)</f>
        <v>0.63</v>
      </c>
      <c r="U637" s="1">
        <f>SUMIFS('A.T D0'!V:V,'A.T D0'!$A:$A,$A637)+SUMIFS('A.T D7'!V:V,'A.T D7'!$A:$A,$A637)+SUMIFS('A.T D22'!V:V,'A.T D22'!$A:$A,$A637)+SUMIFS('A.T D37'!V:V,'A.T D37'!$A:$A,$A637)+SUMIFS('A.T D52'!V:V,'A.T D52'!$A:$A,$A637)+SUMIFS('A.T D67'!V:V,'A.T D67'!$A:$A,$A637)</f>
        <v>14.26</v>
      </c>
      <c r="V637" s="1">
        <f>SUMIFS('A.T D0'!W:W,'A.T D0'!$A:$A,$A637)+SUMIFS('A.T D7'!W:W,'A.T D7'!$A:$A,$A637)+SUMIFS('A.T D22'!W:W,'A.T D22'!$A:$A,$A637)+SUMIFS('A.T D37'!W:W,'A.T D37'!$A:$A,$A637)+SUMIFS('A.T D52'!W:W,'A.T D52'!$A:$A,$A637)+SUMIFS('A.T D67'!W:W,'A.T D67'!$A:$A,$A637)</f>
        <v>10.51</v>
      </c>
      <c r="W637" s="1">
        <f>SUMIFS('A.T D0'!X:X,'A.T D0'!$A:$A,$A637)+SUMIFS('A.T D7'!X:X,'A.T D7'!$A:$A,$A637)+SUMIFS('A.T D22'!X:X,'A.T D22'!$A:$A,$A637)+SUMIFS('A.T D37'!X:X,'A.T D37'!$A:$A,$A637)+SUMIFS('A.T D52'!X:X,'A.T D52'!$A:$A,$A637)+SUMIFS('A.T D67'!X:X,'A.T D67'!$A:$A,$A637)</f>
        <v>131.04</v>
      </c>
      <c r="X637" s="17">
        <f>SUMIFS(TCH!J:J,TCH!$A:$A,$A637)</f>
        <v>0</v>
      </c>
      <c r="Y637" s="17">
        <f>IF(X637=0,0,(X637*AVERAGEIFS($W:$W,$C:$C,$C637,$D:$D,$D637,$E:$E,$E637,$G:$G,$G637,$B:$B,_xlfn.MAXIFS($B:$B,$C:$C,$C637,$D:$D,$D637,$E:$E,$E637,$G:$G,$G637,$B:$B,"&lt;&gt;"&amp;$B637)))/1000)</f>
        <v>0</v>
      </c>
      <c r="Z637" s="17">
        <f>SUMIFS(TCH!M:M,TCH!$A:$A,$A637)</f>
        <v>0</v>
      </c>
      <c r="AA637" s="17">
        <f>IF(Z637=0,0,(Z637*AVERAGEIFS($W:$W,$C:$C,$C637,$D:$D,$D637,$E:$E,$E637,$G:$G,$G637,$B:$B,_xlfn.MAXIFS($B:$B,$C:$C,$C637,$D:$D,$D637,$E:$E,$E637,$G:$G,$G637,$B:$B,"&lt;&gt;"&amp;$B637)))/1000)</f>
        <v>0</v>
      </c>
      <c r="AB637" s="17">
        <f>SUMIFS(TCH!P:P,TCH!$A:$A,$A637)</f>
        <v>0</v>
      </c>
      <c r="AC637" s="17">
        <f>IF(AB637=0,0,(AB637*AVERAGEIFS($W:$W,$C:$C,$C637,$D:$D,$D637,$E:$E,$E637,$G:$G,$G637,$B:$B,_xlfn.MAXIFS($B:$B,$C:$C,$C637,$D:$D,$D637,$E:$E,$E637,$G:$G,$G637,$B:$B,"&lt;&gt;"&amp;$B637)))/1000)</f>
        <v>0</v>
      </c>
      <c r="AD637" s="17">
        <f>SUMIFS(TCH!S:S,TCH!$A:$A,$A637)</f>
        <v>0</v>
      </c>
      <c r="AE637" s="17">
        <f>IF(AD637=0,0,(AD637*AVERAGEIFS($W:$W,$C:$C,$C637,$D:$D,$D637,$E:$E,$E637,$G:$G,$G637,$B:$B,_xlfn.MAXIFS($B:$B,$C:$C,$C637,$D:$D,$D637,$E:$E,$E637,$G:$G,$G637,$B:$B,"&lt;&gt;"&amp;$B637)))/1000)</f>
        <v>0</v>
      </c>
      <c r="AF637" s="17">
        <f>SUMIFS(TCH!V:V,TCH!$A:$A,$A637)</f>
        <v>0</v>
      </c>
      <c r="AG637" s="17">
        <f>IF(AF637=0,0,(AF637*AVERAGEIFS($W:$W,$C:$C,$C637,$D:$D,$D637,$E:$E,$E637,$G:$G,$G637,$B:$B,_xlfn.MAXIFS($B:$B,$C:$C,$C637,$D:$D,$D637,$E:$E,$E637,$G:$G,$G637,$B:$B,"&lt;&gt;"&amp;$B637)))/1000)</f>
        <v>0</v>
      </c>
      <c r="AH637" s="17">
        <f>SUMIFS(TCH!Y:Y,TCH!$A:$A,$A637)</f>
        <v>0</v>
      </c>
      <c r="AI637" s="17">
        <f>IF(AH637=0,0,(AH637*AVERAGEIFS($W:$W,$C:$C,$C637,$D:$D,$D637,$E:$E,$E637,$G:$G,$G637,$B:$B,_xlfn.MAXIFS($B:$B,$C:$C,$C637,$D:$D,$D637,$E:$E,$E637,$G:$G,$G637,$B:$B,"&lt;&gt;"&amp;$B637)))/1000)</f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>
        <v>0</v>
      </c>
      <c r="AX637">
        <v>0</v>
      </c>
      <c r="AY637">
        <v>0</v>
      </c>
      <c r="AZ637">
        <v>0</v>
      </c>
    </row>
    <row r="638" spans="1:52" x14ac:dyDescent="0.25">
      <c r="A638" s="1" t="str">
        <f t="shared" si="9"/>
        <v>457331466B1R134</v>
      </c>
      <c r="B638" s="5">
        <v>45733</v>
      </c>
      <c r="C638" s="1">
        <v>146</v>
      </c>
      <c r="D638" s="4">
        <v>6</v>
      </c>
      <c r="E638" s="3" t="s">
        <v>52</v>
      </c>
      <c r="F638" s="2" t="s">
        <v>53</v>
      </c>
      <c r="G638" s="4">
        <v>34</v>
      </c>
      <c r="H638" s="4">
        <f>SUMIFS(Biometria!H:H,Biometria!$A:$A,$A638)</f>
        <v>16</v>
      </c>
      <c r="I638" s="6">
        <f>SUMIFS(Biometria!I:I,Biometria!$A:$A,$A638)</f>
        <v>15.46</v>
      </c>
      <c r="J638" s="6">
        <f>SUMIFS(Biometria!J:J,Biometria!$A:$A,$A638)</f>
        <v>0</v>
      </c>
      <c r="K638" s="2">
        <f>SUMIFS(Biometria!K:K,Biometria!$A:$A,$A638)</f>
        <v>2.67</v>
      </c>
      <c r="L638" s="1">
        <f>SUMIFS(Biometria!L:L,Biometria!$A:$A,$A638)</f>
        <v>0</v>
      </c>
      <c r="M638" s="1">
        <f>SUMIFS(Biometria!M:M,Biometria!$A:$A,$A638)</f>
        <v>0</v>
      </c>
      <c r="N638" s="1">
        <f>SUMIFS('A.T D0'!O:O,'A.T D0'!$A:$A,$A638)+SUMIFS('A.T D7'!O:O,'A.T D7'!$A:$A,$A638)+SUMIFS('A.T D22'!O:O,'A.T D22'!$A:$A,$A638)+SUMIFS('A.T D37'!O:O,'A.T D37'!$A:$A,$A638)+SUMIFS('A.T D52'!O:O,'A.T D52'!$A:$A,$A638)+SUMIFS('A.T D67'!O:O,'A.T D67'!$A:$A,$A638)</f>
        <v>5.0999999999999996</v>
      </c>
      <c r="O638" s="1">
        <f>SUMIFS('A.T D0'!P:P,'A.T D0'!$A:$A,$A638)+SUMIFS('A.T D7'!P:P,'A.T D7'!$A:$A,$A638)+SUMIFS('A.T D22'!P:P,'A.T D22'!$A:$A,$A638)+SUMIFS('A.T D37'!P:P,'A.T D37'!$A:$A,$A638)+SUMIFS('A.T D52'!P:P,'A.T D52'!$A:$A,$A638)+SUMIFS('A.T D67'!P:P,'A.T D67'!$A:$A,$A638)</f>
        <v>17.13</v>
      </c>
      <c r="P638" s="1">
        <f>SUMIFS('A.T D0'!Q:Q,'A.T D0'!$A:$A,$A638)+SUMIFS('A.T D7'!Q:Q,'A.T D7'!$A:$A,$A638)+SUMIFS('A.T D22'!Q:Q,'A.T D22'!$A:$A,$A638)+SUMIFS('A.T D37'!Q:Q,'A.T D37'!$A:$A,$A638)+SUMIFS('A.T D52'!Q:Q,'A.T D52'!$A:$A,$A638)+SUMIFS('A.T D67'!Q:Q,'A.T D67'!$A:$A,$A638)</f>
        <v>14.4</v>
      </c>
      <c r="Q638" s="1">
        <f>SUMIFS('A.T D0'!R:R,'A.T D0'!$A:$A,$A638)+SUMIFS('A.T D7'!R:R,'A.T D7'!$A:$A,$A638)+SUMIFS('A.T D22'!R:R,'A.T D22'!$A:$A,$A638)+SUMIFS('A.T D37'!R:R,'A.T D37'!$A:$A,$A638)+SUMIFS('A.T D52'!R:R,'A.T D52'!$A:$A,$A638)+SUMIFS('A.T D67'!R:R,'A.T D67'!$A:$A,$A638)</f>
        <v>84.06</v>
      </c>
      <c r="R638" s="1">
        <f>SUMIFS('A.T D0'!S:S,'A.T D0'!$A:$A,$A638)+SUMIFS('A.T D7'!S:S,'A.T D7'!$A:$A,$A638)+SUMIFS('A.T D22'!S:S,'A.T D22'!$A:$A,$A638)+SUMIFS('A.T D37'!S:S,'A.T D37'!$A:$A,$A638)+SUMIFS('A.T D52'!S:S,'A.T D52'!$A:$A,$A638)+SUMIFS('A.T D67'!S:S,'A.T D67'!$A:$A,$A638)</f>
        <v>0.76</v>
      </c>
      <c r="S638" s="1">
        <f>SUMIFS('A.T D0'!T:T,'A.T D0'!$A:$A,$A638)+SUMIFS('A.T D7'!T:T,'A.T D7'!$A:$A,$A638)+SUMIFS('A.T D22'!T:T,'A.T D22'!$A:$A,$A638)+SUMIFS('A.T D37'!T:T,'A.T D37'!$A:$A,$A638)+SUMIFS('A.T D52'!T:T,'A.T D52'!$A:$A,$A638)+SUMIFS('A.T D67'!T:T,'A.T D67'!$A:$A,$A638)</f>
        <v>11.9564</v>
      </c>
      <c r="T638" s="1">
        <f>SUMIFS('A.T D0'!U:U,'A.T D0'!$A:$A,$A638)+SUMIFS('A.T D7'!U:U,'A.T D7'!$A:$A,$A638)+SUMIFS('A.T D22'!U:U,'A.T D22'!$A:$A,$A638)+SUMIFS('A.T D37'!U:U,'A.T D37'!$A:$A,$A638)+SUMIFS('A.T D52'!U:U,'A.T D52'!$A:$A,$A638)+SUMIFS('A.T D67'!U:U,'A.T D67'!$A:$A,$A638)</f>
        <v>0.63</v>
      </c>
      <c r="U638" s="1">
        <f>SUMIFS('A.T D0'!V:V,'A.T D0'!$A:$A,$A638)+SUMIFS('A.T D7'!V:V,'A.T D7'!$A:$A,$A638)+SUMIFS('A.T D22'!V:V,'A.T D22'!$A:$A,$A638)+SUMIFS('A.T D37'!V:V,'A.T D37'!$A:$A,$A638)+SUMIFS('A.T D52'!V:V,'A.T D52'!$A:$A,$A638)+SUMIFS('A.T D67'!V:V,'A.T D67'!$A:$A,$A638)</f>
        <v>13.13</v>
      </c>
      <c r="V638" s="1">
        <f>SUMIFS('A.T D0'!W:W,'A.T D0'!$A:$A,$A638)+SUMIFS('A.T D7'!W:W,'A.T D7'!$A:$A,$A638)+SUMIFS('A.T D22'!W:W,'A.T D22'!$A:$A,$A638)+SUMIFS('A.T D37'!W:W,'A.T D37'!$A:$A,$A638)+SUMIFS('A.T D52'!W:W,'A.T D52'!$A:$A,$A638)+SUMIFS('A.T D67'!W:W,'A.T D67'!$A:$A,$A638)</f>
        <v>1.97</v>
      </c>
      <c r="W638" s="1">
        <f>SUMIFS('A.T D0'!X:X,'A.T D0'!$A:$A,$A638)+SUMIFS('A.T D7'!X:X,'A.T D7'!$A:$A,$A638)+SUMIFS('A.T D22'!X:X,'A.T D22'!$A:$A,$A638)+SUMIFS('A.T D37'!X:X,'A.T D37'!$A:$A,$A638)+SUMIFS('A.T D52'!X:X,'A.T D52'!$A:$A,$A638)+SUMIFS('A.T D67'!X:X,'A.T D67'!$A:$A,$A638)</f>
        <v>120.92</v>
      </c>
      <c r="X638" s="17">
        <f>SUMIFS(TCH!J:J,TCH!$A:$A,$A638)</f>
        <v>0</v>
      </c>
      <c r="Y638" s="17">
        <f>IF(X638=0,0,(X638*AVERAGEIFS($W:$W,$C:$C,$C638,$D:$D,$D638,$E:$E,$E638,$G:$G,$G638,$B:$B,_xlfn.MAXIFS($B:$B,$C:$C,$C638,$D:$D,$D638,$E:$E,$E638,$G:$G,$G638,$B:$B,"&lt;&gt;"&amp;$B638)))/1000)</f>
        <v>0</v>
      </c>
      <c r="Z638" s="17">
        <f>SUMIFS(TCH!M:M,TCH!$A:$A,$A638)</f>
        <v>0</v>
      </c>
      <c r="AA638" s="17">
        <f>IF(Z638=0,0,(Z638*AVERAGEIFS($W:$W,$C:$C,$C638,$D:$D,$D638,$E:$E,$E638,$G:$G,$G638,$B:$B,_xlfn.MAXIFS($B:$B,$C:$C,$C638,$D:$D,$D638,$E:$E,$E638,$G:$G,$G638,$B:$B,"&lt;&gt;"&amp;$B638)))/1000)</f>
        <v>0</v>
      </c>
      <c r="AB638" s="17">
        <f>SUMIFS(TCH!P:P,TCH!$A:$A,$A638)</f>
        <v>0</v>
      </c>
      <c r="AC638" s="17">
        <f>IF(AB638=0,0,(AB638*AVERAGEIFS($W:$W,$C:$C,$C638,$D:$D,$D638,$E:$E,$E638,$G:$G,$G638,$B:$B,_xlfn.MAXIFS($B:$B,$C:$C,$C638,$D:$D,$D638,$E:$E,$E638,$G:$G,$G638,$B:$B,"&lt;&gt;"&amp;$B638)))/1000)</f>
        <v>0</v>
      </c>
      <c r="AD638" s="17">
        <f>SUMIFS(TCH!S:S,TCH!$A:$A,$A638)</f>
        <v>0</v>
      </c>
      <c r="AE638" s="17">
        <f>IF(AD638=0,0,(AD638*AVERAGEIFS($W:$W,$C:$C,$C638,$D:$D,$D638,$E:$E,$E638,$G:$G,$G638,$B:$B,_xlfn.MAXIFS($B:$B,$C:$C,$C638,$D:$D,$D638,$E:$E,$E638,$G:$G,$G638,$B:$B,"&lt;&gt;"&amp;$B638)))/1000)</f>
        <v>0</v>
      </c>
      <c r="AF638" s="17">
        <f>SUMIFS(TCH!V:V,TCH!$A:$A,$A638)</f>
        <v>0</v>
      </c>
      <c r="AG638" s="17">
        <f>IF(AF638=0,0,(AF638*AVERAGEIFS($W:$W,$C:$C,$C638,$D:$D,$D638,$E:$E,$E638,$G:$G,$G638,$B:$B,_xlfn.MAXIFS($B:$B,$C:$C,$C638,$D:$D,$D638,$E:$E,$E638,$G:$G,$G638,$B:$B,"&lt;&gt;"&amp;$B638)))/1000)</f>
        <v>0</v>
      </c>
      <c r="AH638" s="17">
        <f>SUMIFS(TCH!Y:Y,TCH!$A:$A,$A638)</f>
        <v>0</v>
      </c>
      <c r="AI638" s="17">
        <f>IF(AH638=0,0,(AH638*AVERAGEIFS($W:$W,$C:$C,$C638,$D:$D,$D638,$E:$E,$E638,$G:$G,$G638,$B:$B,_xlfn.MAXIFS($B:$B,$C:$C,$C638,$D:$D,$D638,$E:$E,$E638,$G:$G,$G638,$B:$B,"&lt;&gt;"&amp;$B638)))/1000)</f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25">
      <c r="A639" s="1" t="str">
        <f t="shared" si="9"/>
        <v>457331466B1R234</v>
      </c>
      <c r="B639" s="5">
        <v>45733</v>
      </c>
      <c r="C639" s="1">
        <v>146</v>
      </c>
      <c r="D639" s="4">
        <v>6</v>
      </c>
      <c r="E639" s="3" t="s">
        <v>52</v>
      </c>
      <c r="F639" s="2" t="s">
        <v>54</v>
      </c>
      <c r="G639" s="4">
        <v>34</v>
      </c>
      <c r="H639" s="4">
        <f>SUMIFS(Biometria!H:H,Biometria!$A:$A,$A639)</f>
        <v>15.13</v>
      </c>
      <c r="I639" s="6">
        <f>SUMIFS(Biometria!I:I,Biometria!$A:$A,$A639)</f>
        <v>0</v>
      </c>
      <c r="J639" s="6">
        <f>SUMIFS(Biometria!J:J,Biometria!$A:$A,$A639)</f>
        <v>0</v>
      </c>
      <c r="K639" s="2">
        <f>SUMIFS(Biometria!K:K,Biometria!$A:$A,$A639)</f>
        <v>0</v>
      </c>
      <c r="L639" s="1">
        <f>SUMIFS(Biometria!L:L,Biometria!$A:$A,$A639)</f>
        <v>0</v>
      </c>
      <c r="M639" s="1">
        <f>SUMIFS(Biometria!M:M,Biometria!$A:$A,$A639)</f>
        <v>0</v>
      </c>
      <c r="N639" s="1">
        <f>SUMIFS('A.T D0'!O:O,'A.T D0'!$A:$A,$A639)+SUMIFS('A.T D7'!O:O,'A.T D7'!$A:$A,$A639)+SUMIFS('A.T D22'!O:O,'A.T D22'!$A:$A,$A639)+SUMIFS('A.T D37'!O:O,'A.T D37'!$A:$A,$A639)+SUMIFS('A.T D52'!O:O,'A.T D52'!$A:$A,$A639)+SUMIFS('A.T D67'!O:O,'A.T D67'!$A:$A,$A639)</f>
        <v>5.2</v>
      </c>
      <c r="O639" s="1">
        <f>SUMIFS('A.T D0'!P:P,'A.T D0'!$A:$A,$A639)+SUMIFS('A.T D7'!P:P,'A.T D7'!$A:$A,$A639)+SUMIFS('A.T D22'!P:P,'A.T D22'!$A:$A,$A639)+SUMIFS('A.T D37'!P:P,'A.T D37'!$A:$A,$A639)+SUMIFS('A.T D52'!P:P,'A.T D52'!$A:$A,$A639)+SUMIFS('A.T D67'!P:P,'A.T D67'!$A:$A,$A639)</f>
        <v>17.38</v>
      </c>
      <c r="P639" s="1">
        <f>SUMIFS('A.T D0'!Q:Q,'A.T D0'!$A:$A,$A639)+SUMIFS('A.T D7'!Q:Q,'A.T D7'!$A:$A,$A639)+SUMIFS('A.T D22'!Q:Q,'A.T D22'!$A:$A,$A639)+SUMIFS('A.T D37'!Q:Q,'A.T D37'!$A:$A,$A639)+SUMIFS('A.T D52'!Q:Q,'A.T D52'!$A:$A,$A639)+SUMIFS('A.T D67'!Q:Q,'A.T D67'!$A:$A,$A639)</f>
        <v>14.49</v>
      </c>
      <c r="Q639" s="1">
        <f>SUMIFS('A.T D0'!R:R,'A.T D0'!$A:$A,$A639)+SUMIFS('A.T D7'!R:R,'A.T D7'!$A:$A,$A639)+SUMIFS('A.T D22'!R:R,'A.T D22'!$A:$A,$A639)+SUMIFS('A.T D37'!R:R,'A.T D37'!$A:$A,$A639)+SUMIFS('A.T D52'!R:R,'A.T D52'!$A:$A,$A639)+SUMIFS('A.T D67'!R:R,'A.T D67'!$A:$A,$A639)</f>
        <v>83.37</v>
      </c>
      <c r="R639" s="1">
        <f>SUMIFS('A.T D0'!S:S,'A.T D0'!$A:$A,$A639)+SUMIFS('A.T D7'!S:S,'A.T D7'!$A:$A,$A639)+SUMIFS('A.T D22'!S:S,'A.T D22'!$A:$A,$A639)+SUMIFS('A.T D37'!S:S,'A.T D37'!$A:$A,$A639)+SUMIFS('A.T D52'!S:S,'A.T D52'!$A:$A,$A639)+SUMIFS('A.T D67'!S:S,'A.T D67'!$A:$A,$A639)</f>
        <v>0.78</v>
      </c>
      <c r="S639" s="1">
        <f>SUMIFS('A.T D0'!T:T,'A.T D0'!$A:$A,$A639)+SUMIFS('A.T D7'!T:T,'A.T D7'!$A:$A,$A639)+SUMIFS('A.T D22'!T:T,'A.T D22'!$A:$A,$A639)+SUMIFS('A.T D37'!T:T,'A.T D37'!$A:$A,$A639)+SUMIFS('A.T D52'!T:T,'A.T D52'!$A:$A,$A639)+SUMIFS('A.T D67'!T:T,'A.T D67'!$A:$A,$A639)</f>
        <v>12.007899999999999</v>
      </c>
      <c r="T639" s="1">
        <f>SUMIFS('A.T D0'!U:U,'A.T D0'!$A:$A,$A639)+SUMIFS('A.T D7'!U:U,'A.T D7'!$A:$A,$A639)+SUMIFS('A.T D22'!U:U,'A.T D22'!$A:$A,$A639)+SUMIFS('A.T D37'!U:U,'A.T D37'!$A:$A,$A639)+SUMIFS('A.T D52'!U:U,'A.T D52'!$A:$A,$A639)+SUMIFS('A.T D67'!U:U,'A.T D67'!$A:$A,$A639)</f>
        <v>0.65</v>
      </c>
      <c r="U639" s="1">
        <f>SUMIFS('A.T D0'!V:V,'A.T D0'!$A:$A,$A639)+SUMIFS('A.T D7'!V:V,'A.T D7'!$A:$A,$A639)+SUMIFS('A.T D22'!V:V,'A.T D22'!$A:$A,$A639)+SUMIFS('A.T D37'!V:V,'A.T D37'!$A:$A,$A639)+SUMIFS('A.T D52'!V:V,'A.T D52'!$A:$A,$A639)+SUMIFS('A.T D67'!V:V,'A.T D67'!$A:$A,$A639)</f>
        <v>13.24</v>
      </c>
      <c r="V639" s="1">
        <f>SUMIFS('A.T D0'!W:W,'A.T D0'!$A:$A,$A639)+SUMIFS('A.T D7'!W:W,'A.T D7'!$A:$A,$A639)+SUMIFS('A.T D22'!W:W,'A.T D22'!$A:$A,$A639)+SUMIFS('A.T D37'!W:W,'A.T D37'!$A:$A,$A639)+SUMIFS('A.T D52'!W:W,'A.T D52'!$A:$A,$A639)+SUMIFS('A.T D67'!W:W,'A.T D67'!$A:$A,$A639)</f>
        <v>2.5499999999999998</v>
      </c>
      <c r="W639" s="1">
        <f>SUMIFS('A.T D0'!X:X,'A.T D0'!$A:$A,$A639)+SUMIFS('A.T D7'!X:X,'A.T D7'!$A:$A,$A639)+SUMIFS('A.T D22'!X:X,'A.T D22'!$A:$A,$A639)+SUMIFS('A.T D37'!X:X,'A.T D37'!$A:$A,$A639)+SUMIFS('A.T D52'!X:X,'A.T D52'!$A:$A,$A639)+SUMIFS('A.T D67'!X:X,'A.T D67'!$A:$A,$A639)</f>
        <v>121.6</v>
      </c>
      <c r="X639" s="17">
        <f>SUMIFS(TCH!J:J,TCH!$A:$A,$A639)</f>
        <v>0</v>
      </c>
      <c r="Y639" s="17">
        <f>IF(X639=0,0,(X639*AVERAGEIFS($W:$W,$C:$C,$C639,$D:$D,$D639,$E:$E,$E639,$G:$G,$G639,$B:$B,_xlfn.MAXIFS($B:$B,$C:$C,$C639,$D:$D,$D639,$E:$E,$E639,$G:$G,$G639,$B:$B,"&lt;&gt;"&amp;$B639)))/1000)</f>
        <v>0</v>
      </c>
      <c r="Z639" s="17">
        <f>SUMIFS(TCH!M:M,TCH!$A:$A,$A639)</f>
        <v>0</v>
      </c>
      <c r="AA639" s="17">
        <f>IF(Z639=0,0,(Z639*AVERAGEIFS($W:$W,$C:$C,$C639,$D:$D,$D639,$E:$E,$E639,$G:$G,$G639,$B:$B,_xlfn.MAXIFS($B:$B,$C:$C,$C639,$D:$D,$D639,$E:$E,$E639,$G:$G,$G639,$B:$B,"&lt;&gt;"&amp;$B639)))/1000)</f>
        <v>0</v>
      </c>
      <c r="AB639" s="17">
        <f>SUMIFS(TCH!P:P,TCH!$A:$A,$A639)</f>
        <v>0</v>
      </c>
      <c r="AC639" s="17">
        <f>IF(AB639=0,0,(AB639*AVERAGEIFS($W:$W,$C:$C,$C639,$D:$D,$D639,$E:$E,$E639,$G:$G,$G639,$B:$B,_xlfn.MAXIFS($B:$B,$C:$C,$C639,$D:$D,$D639,$E:$E,$E639,$G:$G,$G639,$B:$B,"&lt;&gt;"&amp;$B639)))/1000)</f>
        <v>0</v>
      </c>
      <c r="AD639" s="17">
        <f>SUMIFS(TCH!S:S,TCH!$A:$A,$A639)</f>
        <v>0</v>
      </c>
      <c r="AE639" s="17">
        <f>IF(AD639=0,0,(AD639*AVERAGEIFS($W:$W,$C:$C,$C639,$D:$D,$D639,$E:$E,$E639,$G:$G,$G639,$B:$B,_xlfn.MAXIFS($B:$B,$C:$C,$C639,$D:$D,$D639,$E:$E,$E639,$G:$G,$G639,$B:$B,"&lt;&gt;"&amp;$B639)))/1000)</f>
        <v>0</v>
      </c>
      <c r="AF639" s="17">
        <f>SUMIFS(TCH!V:V,TCH!$A:$A,$A639)</f>
        <v>0</v>
      </c>
      <c r="AG639" s="17">
        <f>IF(AF639=0,0,(AF639*AVERAGEIFS($W:$W,$C:$C,$C639,$D:$D,$D639,$E:$E,$E639,$G:$G,$G639,$B:$B,_xlfn.MAXIFS($B:$B,$C:$C,$C639,$D:$D,$D639,$E:$E,$E639,$G:$G,$G639,$B:$B,"&lt;&gt;"&amp;$B639)))/1000)</f>
        <v>0</v>
      </c>
      <c r="AH639" s="17">
        <f>SUMIFS(TCH!Y:Y,TCH!$A:$A,$A639)</f>
        <v>0</v>
      </c>
      <c r="AI639" s="17">
        <f>IF(AH639=0,0,(AH639*AVERAGEIFS($W:$W,$C:$C,$C639,$D:$D,$D639,$E:$E,$E639,$G:$G,$G639,$B:$B,_xlfn.MAXIFS($B:$B,$C:$C,$C639,$D:$D,$D639,$E:$E,$E639,$G:$G,$G639,$B:$B,"&lt;&gt;"&amp;$B639)))/1000)</f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>
        <v>0</v>
      </c>
      <c r="AX639">
        <v>0</v>
      </c>
      <c r="AY639">
        <v>0</v>
      </c>
      <c r="AZ639">
        <v>0</v>
      </c>
    </row>
    <row r="640" spans="1:52" x14ac:dyDescent="0.25">
      <c r="A640" s="1" t="str">
        <f t="shared" si="9"/>
        <v>457331466B1R334</v>
      </c>
      <c r="B640" s="5">
        <v>45733</v>
      </c>
      <c r="C640" s="1">
        <v>146</v>
      </c>
      <c r="D640" s="4">
        <v>6</v>
      </c>
      <c r="E640" s="3" t="s">
        <v>52</v>
      </c>
      <c r="F640" s="2" t="s">
        <v>55</v>
      </c>
      <c r="G640" s="4">
        <v>34</v>
      </c>
      <c r="H640" s="4">
        <f>SUMIFS(Biometria!H:H,Biometria!$A:$A,$A640)</f>
        <v>15.25</v>
      </c>
      <c r="I640" s="6">
        <f>SUMIFS(Biometria!I:I,Biometria!$A:$A,$A640)</f>
        <v>0</v>
      </c>
      <c r="J640" s="6">
        <f>SUMIFS(Biometria!J:J,Biometria!$A:$A,$A640)</f>
        <v>0</v>
      </c>
      <c r="K640" s="2">
        <f>SUMIFS(Biometria!K:K,Biometria!$A:$A,$A640)</f>
        <v>0</v>
      </c>
      <c r="L640" s="1">
        <f>SUMIFS(Biometria!L:L,Biometria!$A:$A,$A640)</f>
        <v>0</v>
      </c>
      <c r="M640" s="1">
        <f>SUMIFS(Biometria!M:M,Biometria!$A:$A,$A640)</f>
        <v>0</v>
      </c>
      <c r="N640" s="1">
        <f>SUMIFS('A.T D0'!O:O,'A.T D0'!$A:$A,$A640)+SUMIFS('A.T D7'!O:O,'A.T D7'!$A:$A,$A640)+SUMIFS('A.T D22'!O:O,'A.T D22'!$A:$A,$A640)+SUMIFS('A.T D37'!O:O,'A.T D37'!$A:$A,$A640)+SUMIFS('A.T D52'!O:O,'A.T D52'!$A:$A,$A640)+SUMIFS('A.T D67'!O:O,'A.T D67'!$A:$A,$A640)</f>
        <v>5.0999999999999996</v>
      </c>
      <c r="O640" s="1">
        <f>SUMIFS('A.T D0'!P:P,'A.T D0'!$A:$A,$A640)+SUMIFS('A.T D7'!P:P,'A.T D7'!$A:$A,$A640)+SUMIFS('A.T D22'!P:P,'A.T D22'!$A:$A,$A640)+SUMIFS('A.T D37'!P:P,'A.T D37'!$A:$A,$A640)+SUMIFS('A.T D52'!P:P,'A.T D52'!$A:$A,$A640)+SUMIFS('A.T D67'!P:P,'A.T D67'!$A:$A,$A640)</f>
        <v>17.25</v>
      </c>
      <c r="P640" s="1">
        <f>SUMIFS('A.T D0'!Q:Q,'A.T D0'!$A:$A,$A640)+SUMIFS('A.T D7'!Q:Q,'A.T D7'!$A:$A,$A640)+SUMIFS('A.T D22'!Q:Q,'A.T D22'!$A:$A,$A640)+SUMIFS('A.T D37'!Q:Q,'A.T D37'!$A:$A,$A640)+SUMIFS('A.T D52'!Q:Q,'A.T D52'!$A:$A,$A640)+SUMIFS('A.T D67'!Q:Q,'A.T D67'!$A:$A,$A640)</f>
        <v>14.48</v>
      </c>
      <c r="Q640" s="1">
        <f>SUMIFS('A.T D0'!R:R,'A.T D0'!$A:$A,$A640)+SUMIFS('A.T D7'!R:R,'A.T D7'!$A:$A,$A640)+SUMIFS('A.T D22'!R:R,'A.T D22'!$A:$A,$A640)+SUMIFS('A.T D37'!R:R,'A.T D37'!$A:$A,$A640)+SUMIFS('A.T D52'!R:R,'A.T D52'!$A:$A,$A640)+SUMIFS('A.T D67'!R:R,'A.T D67'!$A:$A,$A640)</f>
        <v>83.94</v>
      </c>
      <c r="R640" s="1">
        <f>SUMIFS('A.T D0'!S:S,'A.T D0'!$A:$A,$A640)+SUMIFS('A.T D7'!S:S,'A.T D7'!$A:$A,$A640)+SUMIFS('A.T D22'!S:S,'A.T D22'!$A:$A,$A640)+SUMIFS('A.T D37'!S:S,'A.T D37'!$A:$A,$A640)+SUMIFS('A.T D52'!S:S,'A.T D52'!$A:$A,$A640)+SUMIFS('A.T D67'!S:S,'A.T D67'!$A:$A,$A640)</f>
        <v>0.76</v>
      </c>
      <c r="S640" s="1">
        <f>SUMIFS('A.T D0'!T:T,'A.T D0'!$A:$A,$A640)+SUMIFS('A.T D7'!T:T,'A.T D7'!$A:$A,$A640)+SUMIFS('A.T D22'!T:T,'A.T D22'!$A:$A,$A640)+SUMIFS('A.T D37'!T:T,'A.T D37'!$A:$A,$A640)+SUMIFS('A.T D52'!T:T,'A.T D52'!$A:$A,$A640)+SUMIFS('A.T D67'!T:T,'A.T D67'!$A:$A,$A640)</f>
        <v>11.913500000000001</v>
      </c>
      <c r="T640" s="1">
        <f>SUMIFS('A.T D0'!U:U,'A.T D0'!$A:$A,$A640)+SUMIFS('A.T D7'!U:U,'A.T D7'!$A:$A,$A640)+SUMIFS('A.T D22'!U:U,'A.T D22'!$A:$A,$A640)+SUMIFS('A.T D37'!U:U,'A.T D37'!$A:$A,$A640)+SUMIFS('A.T D52'!U:U,'A.T D52'!$A:$A,$A640)+SUMIFS('A.T D67'!U:U,'A.T D67'!$A:$A,$A640)</f>
        <v>0.63</v>
      </c>
      <c r="U640" s="1">
        <f>SUMIFS('A.T D0'!V:V,'A.T D0'!$A:$A,$A640)+SUMIFS('A.T D7'!V:V,'A.T D7'!$A:$A,$A640)+SUMIFS('A.T D22'!V:V,'A.T D22'!$A:$A,$A640)+SUMIFS('A.T D37'!V:V,'A.T D37'!$A:$A,$A640)+SUMIFS('A.T D52'!V:V,'A.T D52'!$A:$A,$A640)+SUMIFS('A.T D67'!V:V,'A.T D67'!$A:$A,$A640)</f>
        <v>13.65</v>
      </c>
      <c r="V640" s="1">
        <f>SUMIFS('A.T D0'!W:W,'A.T D0'!$A:$A,$A640)+SUMIFS('A.T D7'!W:W,'A.T D7'!$A:$A,$A640)+SUMIFS('A.T D22'!W:W,'A.T D22'!$A:$A,$A640)+SUMIFS('A.T D37'!W:W,'A.T D37'!$A:$A,$A640)+SUMIFS('A.T D52'!W:W,'A.T D52'!$A:$A,$A640)+SUMIFS('A.T D67'!W:W,'A.T D67'!$A:$A,$A640)</f>
        <v>1.63</v>
      </c>
      <c r="W640" s="1">
        <f>SUMIFS('A.T D0'!X:X,'A.T D0'!$A:$A,$A640)+SUMIFS('A.T D7'!X:X,'A.T D7'!$A:$A,$A640)+SUMIFS('A.T D22'!X:X,'A.T D22'!$A:$A,$A640)+SUMIFS('A.T D37'!X:X,'A.T D37'!$A:$A,$A640)+SUMIFS('A.T D52'!X:X,'A.T D52'!$A:$A,$A640)+SUMIFS('A.T D67'!X:X,'A.T D67'!$A:$A,$A640)</f>
        <v>120.51</v>
      </c>
      <c r="X640" s="17">
        <f>SUMIFS(TCH!J:J,TCH!$A:$A,$A640)</f>
        <v>0</v>
      </c>
      <c r="Y640" s="17">
        <f>IF(X640=0,0,(X640*AVERAGEIFS($W:$W,$C:$C,$C640,$D:$D,$D640,$E:$E,$E640,$G:$G,$G640,$B:$B,_xlfn.MAXIFS($B:$B,$C:$C,$C640,$D:$D,$D640,$E:$E,$E640,$G:$G,$G640,$B:$B,"&lt;&gt;"&amp;$B640)))/1000)</f>
        <v>0</v>
      </c>
      <c r="Z640" s="17">
        <f>SUMIFS(TCH!M:M,TCH!$A:$A,$A640)</f>
        <v>0</v>
      </c>
      <c r="AA640" s="17">
        <f>IF(Z640=0,0,(Z640*AVERAGEIFS($W:$W,$C:$C,$C640,$D:$D,$D640,$E:$E,$E640,$G:$G,$G640,$B:$B,_xlfn.MAXIFS($B:$B,$C:$C,$C640,$D:$D,$D640,$E:$E,$E640,$G:$G,$G640,$B:$B,"&lt;&gt;"&amp;$B640)))/1000)</f>
        <v>0</v>
      </c>
      <c r="AB640" s="17">
        <f>SUMIFS(TCH!P:P,TCH!$A:$A,$A640)</f>
        <v>0</v>
      </c>
      <c r="AC640" s="17">
        <f>IF(AB640=0,0,(AB640*AVERAGEIFS($W:$W,$C:$C,$C640,$D:$D,$D640,$E:$E,$E640,$G:$G,$G640,$B:$B,_xlfn.MAXIFS($B:$B,$C:$C,$C640,$D:$D,$D640,$E:$E,$E640,$G:$G,$G640,$B:$B,"&lt;&gt;"&amp;$B640)))/1000)</f>
        <v>0</v>
      </c>
      <c r="AD640" s="17">
        <f>SUMIFS(TCH!S:S,TCH!$A:$A,$A640)</f>
        <v>0</v>
      </c>
      <c r="AE640" s="17">
        <f>IF(AD640=0,0,(AD640*AVERAGEIFS($W:$W,$C:$C,$C640,$D:$D,$D640,$E:$E,$E640,$G:$G,$G640,$B:$B,_xlfn.MAXIFS($B:$B,$C:$C,$C640,$D:$D,$D640,$E:$E,$E640,$G:$G,$G640,$B:$B,"&lt;&gt;"&amp;$B640)))/1000)</f>
        <v>0</v>
      </c>
      <c r="AF640" s="17">
        <f>SUMIFS(TCH!V:V,TCH!$A:$A,$A640)</f>
        <v>0</v>
      </c>
      <c r="AG640" s="17">
        <f>IF(AF640=0,0,(AF640*AVERAGEIFS($W:$W,$C:$C,$C640,$D:$D,$D640,$E:$E,$E640,$G:$G,$G640,$B:$B,_xlfn.MAXIFS($B:$B,$C:$C,$C640,$D:$D,$D640,$E:$E,$E640,$G:$G,$G640,$B:$B,"&lt;&gt;"&amp;$B640)))/1000)</f>
        <v>0</v>
      </c>
      <c r="AH640" s="17">
        <f>SUMIFS(TCH!Y:Y,TCH!$A:$A,$A640)</f>
        <v>0</v>
      </c>
      <c r="AI640" s="17">
        <f>IF(AH640=0,0,(AH640*AVERAGEIFS($W:$W,$C:$C,$C640,$D:$D,$D640,$E:$E,$E640,$G:$G,$G640,$B:$B,_xlfn.MAXIFS($B:$B,$C:$C,$C640,$D:$D,$D640,$E:$E,$E640,$G:$G,$G640,$B:$B,"&lt;&gt;"&amp;$B640)))/1000)</f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>
        <v>0</v>
      </c>
      <c r="AX640">
        <v>0</v>
      </c>
      <c r="AY640">
        <v>0</v>
      </c>
      <c r="AZ640">
        <v>0</v>
      </c>
    </row>
    <row r="641" spans="1:52" x14ac:dyDescent="0.25">
      <c r="A641" s="1" t="str">
        <f t="shared" si="9"/>
        <v>457331466B3R145</v>
      </c>
      <c r="B641" s="5">
        <v>45733</v>
      </c>
      <c r="C641" s="1">
        <v>146</v>
      </c>
      <c r="D641" s="1">
        <v>6</v>
      </c>
      <c r="E641" s="3" t="s">
        <v>56</v>
      </c>
      <c r="F641" s="2" t="s">
        <v>53</v>
      </c>
      <c r="G641" s="4">
        <v>45</v>
      </c>
      <c r="H641" s="4">
        <f>SUMIFS(Biometria!H:H,Biometria!$A:$A,$A641)</f>
        <v>16.649999999999999</v>
      </c>
      <c r="I641" s="6">
        <f>SUMIFS(Biometria!I:I,Biometria!$A:$A,$A641)</f>
        <v>16.169999999999998</v>
      </c>
      <c r="J641" s="6">
        <f>SUMIFS(Biometria!J:J,Biometria!$A:$A,$A641)</f>
        <v>0</v>
      </c>
      <c r="K641" s="2">
        <f>SUMIFS(Biometria!K:K,Biometria!$A:$A,$A641)</f>
        <v>2.68</v>
      </c>
      <c r="L641" s="1">
        <f>SUMIFS(Biometria!L:L,Biometria!$A:$A,$A641)</f>
        <v>0</v>
      </c>
      <c r="M641" s="1">
        <f>SUMIFS(Biometria!M:M,Biometria!$A:$A,$A641)</f>
        <v>0</v>
      </c>
      <c r="N641" s="1">
        <f>SUMIFS('A.T D0'!O:O,'A.T D0'!$A:$A,$A641)+SUMIFS('A.T D7'!O:O,'A.T D7'!$A:$A,$A641)+SUMIFS('A.T D22'!O:O,'A.T D22'!$A:$A,$A641)+SUMIFS('A.T D37'!O:O,'A.T D37'!$A:$A,$A641)+SUMIFS('A.T D52'!O:O,'A.T D52'!$A:$A,$A641)+SUMIFS('A.T D67'!O:O,'A.T D67'!$A:$A,$A641)</f>
        <v>5.2</v>
      </c>
      <c r="O641" s="1">
        <f>SUMIFS('A.T D0'!P:P,'A.T D0'!$A:$A,$A641)+SUMIFS('A.T D7'!P:P,'A.T D7'!$A:$A,$A641)+SUMIFS('A.T D22'!P:P,'A.T D22'!$A:$A,$A641)+SUMIFS('A.T D37'!P:P,'A.T D37'!$A:$A,$A641)+SUMIFS('A.T D52'!P:P,'A.T D52'!$A:$A,$A641)+SUMIFS('A.T D67'!P:P,'A.T D67'!$A:$A,$A641)</f>
        <v>16.57</v>
      </c>
      <c r="P641" s="1">
        <f>SUMIFS('A.T D0'!Q:Q,'A.T D0'!$A:$A,$A641)+SUMIFS('A.T D7'!Q:Q,'A.T D7'!$A:$A,$A641)+SUMIFS('A.T D22'!Q:Q,'A.T D22'!$A:$A,$A641)+SUMIFS('A.T D37'!Q:Q,'A.T D37'!$A:$A,$A641)+SUMIFS('A.T D52'!Q:Q,'A.T D52'!$A:$A,$A641)+SUMIFS('A.T D67'!Q:Q,'A.T D67'!$A:$A,$A641)</f>
        <v>13.28</v>
      </c>
      <c r="Q641" s="1">
        <f>SUMIFS('A.T D0'!R:R,'A.T D0'!$A:$A,$A641)+SUMIFS('A.T D7'!R:R,'A.T D7'!$A:$A,$A641)+SUMIFS('A.T D22'!R:R,'A.T D22'!$A:$A,$A641)+SUMIFS('A.T D37'!R:R,'A.T D37'!$A:$A,$A641)+SUMIFS('A.T D52'!R:R,'A.T D52'!$A:$A,$A641)+SUMIFS('A.T D67'!R:R,'A.T D67'!$A:$A,$A641)</f>
        <v>80.14</v>
      </c>
      <c r="R641" s="1">
        <f>SUMIFS('A.T D0'!S:S,'A.T D0'!$A:$A,$A641)+SUMIFS('A.T D7'!S:S,'A.T D7'!$A:$A,$A641)+SUMIFS('A.T D22'!S:S,'A.T D22'!$A:$A,$A641)+SUMIFS('A.T D37'!S:S,'A.T D37'!$A:$A,$A641)+SUMIFS('A.T D52'!S:S,'A.T D52'!$A:$A,$A641)+SUMIFS('A.T D67'!S:S,'A.T D67'!$A:$A,$A641)</f>
        <v>0.89</v>
      </c>
      <c r="S641" s="1">
        <f>SUMIFS('A.T D0'!T:T,'A.T D0'!$A:$A,$A641)+SUMIFS('A.T D7'!T:T,'A.T D7'!$A:$A,$A641)+SUMIFS('A.T D22'!T:T,'A.T D22'!$A:$A,$A641)+SUMIFS('A.T D37'!T:T,'A.T D37'!$A:$A,$A641)+SUMIFS('A.T D52'!T:T,'A.T D52'!$A:$A,$A641)+SUMIFS('A.T D67'!T:T,'A.T D67'!$A:$A,$A641)</f>
        <v>10.993600000000001</v>
      </c>
      <c r="T641" s="1">
        <f>SUMIFS('A.T D0'!U:U,'A.T D0'!$A:$A,$A641)+SUMIFS('A.T D7'!U:U,'A.T D7'!$A:$A,$A641)+SUMIFS('A.T D22'!U:U,'A.T D22'!$A:$A,$A641)+SUMIFS('A.T D37'!U:U,'A.T D37'!$A:$A,$A641)+SUMIFS('A.T D52'!U:U,'A.T D52'!$A:$A,$A641)+SUMIFS('A.T D67'!U:U,'A.T D67'!$A:$A,$A641)</f>
        <v>0.74</v>
      </c>
      <c r="U641" s="1">
        <f>SUMIFS('A.T D0'!V:V,'A.T D0'!$A:$A,$A641)+SUMIFS('A.T D7'!V:V,'A.T D7'!$A:$A,$A641)+SUMIFS('A.T D22'!V:V,'A.T D22'!$A:$A,$A641)+SUMIFS('A.T D37'!V:V,'A.T D37'!$A:$A,$A641)+SUMIFS('A.T D52'!V:V,'A.T D52'!$A:$A,$A641)+SUMIFS('A.T D67'!V:V,'A.T D67'!$A:$A,$A641)</f>
        <v>13.3</v>
      </c>
      <c r="V641" s="1">
        <f>SUMIFS('A.T D0'!W:W,'A.T D0'!$A:$A,$A641)+SUMIFS('A.T D7'!W:W,'A.T D7'!$A:$A,$A641)+SUMIFS('A.T D22'!W:W,'A.T D22'!$A:$A,$A641)+SUMIFS('A.T D37'!W:W,'A.T D37'!$A:$A,$A641)+SUMIFS('A.T D52'!W:W,'A.T D52'!$A:$A,$A641)+SUMIFS('A.T D67'!W:W,'A.T D67'!$A:$A,$A641)</f>
        <v>-4.99</v>
      </c>
      <c r="W641" s="1">
        <f>SUMIFS('A.T D0'!X:X,'A.T D0'!$A:$A,$A641)+SUMIFS('A.T D7'!X:X,'A.T D7'!$A:$A,$A641)+SUMIFS('A.T D22'!X:X,'A.T D22'!$A:$A,$A641)+SUMIFS('A.T D37'!X:X,'A.T D37'!$A:$A,$A641)+SUMIFS('A.T D52'!X:X,'A.T D52'!$A:$A,$A641)+SUMIFS('A.T D67'!X:X,'A.T D67'!$A:$A,$A641)</f>
        <v>112.66</v>
      </c>
      <c r="X641" s="17">
        <f>SUMIFS(TCH!J:J,TCH!$A:$A,$A641)</f>
        <v>0</v>
      </c>
      <c r="Y641" s="17">
        <f>IF(X641=0,0,(X641*AVERAGEIFS($W:$W,$C:$C,$C641,$D:$D,$D641,$E:$E,$E641,$G:$G,$G641,$B:$B,_xlfn.MAXIFS($B:$B,$C:$C,$C641,$D:$D,$D641,$E:$E,$E641,$G:$G,$G641,$B:$B,"&lt;&gt;"&amp;$B641)))/1000)</f>
        <v>0</v>
      </c>
      <c r="Z641" s="17">
        <f>SUMIFS(TCH!M:M,TCH!$A:$A,$A641)</f>
        <v>0</v>
      </c>
      <c r="AA641" s="17">
        <f>IF(Z641=0,0,(Z641*AVERAGEIFS($W:$W,$C:$C,$C641,$D:$D,$D641,$E:$E,$E641,$G:$G,$G641,$B:$B,_xlfn.MAXIFS($B:$B,$C:$C,$C641,$D:$D,$D641,$E:$E,$E641,$G:$G,$G641,$B:$B,"&lt;&gt;"&amp;$B641)))/1000)</f>
        <v>0</v>
      </c>
      <c r="AB641" s="17">
        <f>SUMIFS(TCH!P:P,TCH!$A:$A,$A641)</f>
        <v>0</v>
      </c>
      <c r="AC641" s="17">
        <f>IF(AB641=0,0,(AB641*AVERAGEIFS($W:$W,$C:$C,$C641,$D:$D,$D641,$E:$E,$E641,$G:$G,$G641,$B:$B,_xlfn.MAXIFS($B:$B,$C:$C,$C641,$D:$D,$D641,$E:$E,$E641,$G:$G,$G641,$B:$B,"&lt;&gt;"&amp;$B641)))/1000)</f>
        <v>0</v>
      </c>
      <c r="AD641" s="17">
        <f>SUMIFS(TCH!S:S,TCH!$A:$A,$A641)</f>
        <v>0</v>
      </c>
      <c r="AE641" s="17">
        <f>IF(AD641=0,0,(AD641*AVERAGEIFS($W:$W,$C:$C,$C641,$D:$D,$D641,$E:$E,$E641,$G:$G,$G641,$B:$B,_xlfn.MAXIFS($B:$B,$C:$C,$C641,$D:$D,$D641,$E:$E,$E641,$G:$G,$G641,$B:$B,"&lt;&gt;"&amp;$B641)))/1000)</f>
        <v>0</v>
      </c>
      <c r="AF641" s="17">
        <f>SUMIFS(TCH!V:V,TCH!$A:$A,$A641)</f>
        <v>0</v>
      </c>
      <c r="AG641" s="17">
        <f>IF(AF641=0,0,(AF641*AVERAGEIFS($W:$W,$C:$C,$C641,$D:$D,$D641,$E:$E,$E641,$G:$G,$G641,$B:$B,_xlfn.MAXIFS($B:$B,$C:$C,$C641,$D:$D,$D641,$E:$E,$E641,$G:$G,$G641,$B:$B,"&lt;&gt;"&amp;$B641)))/1000)</f>
        <v>0</v>
      </c>
      <c r="AH641" s="17">
        <f>SUMIFS(TCH!Y:Y,TCH!$A:$A,$A641)</f>
        <v>0</v>
      </c>
      <c r="AI641" s="17">
        <f>IF(AH641=0,0,(AH641*AVERAGEIFS($W:$W,$C:$C,$C641,$D:$D,$D641,$E:$E,$E641,$G:$G,$G641,$B:$B,_xlfn.MAXIFS($B:$B,$C:$C,$C641,$D:$D,$D641,$E:$E,$E641,$G:$G,$G641,$B:$B,"&lt;&gt;"&amp;$B641)))/1000)</f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>
        <v>0</v>
      </c>
      <c r="AX641">
        <v>0</v>
      </c>
      <c r="AY641">
        <v>0</v>
      </c>
      <c r="AZ641">
        <v>0</v>
      </c>
    </row>
    <row r="642" spans="1:52" x14ac:dyDescent="0.25">
      <c r="A642" s="1" t="str">
        <f t="shared" ref="A642:A705" si="10">B642&amp;C642&amp;D642&amp;E642&amp;F642&amp;G642</f>
        <v>457331466B3R245</v>
      </c>
      <c r="B642" s="5">
        <v>45733</v>
      </c>
      <c r="C642" s="1">
        <v>146</v>
      </c>
      <c r="D642" s="1">
        <v>6</v>
      </c>
      <c r="E642" s="3" t="s">
        <v>56</v>
      </c>
      <c r="F642" s="2" t="s">
        <v>54</v>
      </c>
      <c r="G642" s="4">
        <v>45</v>
      </c>
      <c r="H642" s="4">
        <f>SUMIFS(Biometria!H:H,Biometria!$A:$A,$A642)</f>
        <v>16.600000000000001</v>
      </c>
      <c r="I642" s="6">
        <f>SUMIFS(Biometria!I:I,Biometria!$A:$A,$A642)</f>
        <v>0</v>
      </c>
      <c r="J642" s="6">
        <f>SUMIFS(Biometria!J:J,Biometria!$A:$A,$A642)</f>
        <v>0</v>
      </c>
      <c r="K642" s="2">
        <f>SUMIFS(Biometria!K:K,Biometria!$A:$A,$A642)</f>
        <v>0</v>
      </c>
      <c r="L642" s="1">
        <f>SUMIFS(Biometria!L:L,Biometria!$A:$A,$A642)</f>
        <v>0</v>
      </c>
      <c r="M642" s="1">
        <f>SUMIFS(Biometria!M:M,Biometria!$A:$A,$A642)</f>
        <v>0</v>
      </c>
      <c r="N642" s="1">
        <f>SUMIFS('A.T D0'!O:O,'A.T D0'!$A:$A,$A642)+SUMIFS('A.T D7'!O:O,'A.T D7'!$A:$A,$A642)+SUMIFS('A.T D22'!O:O,'A.T D22'!$A:$A,$A642)+SUMIFS('A.T D37'!O:O,'A.T D37'!$A:$A,$A642)+SUMIFS('A.T D52'!O:O,'A.T D52'!$A:$A,$A642)+SUMIFS('A.T D67'!O:O,'A.T D67'!$A:$A,$A642)</f>
        <v>5.2</v>
      </c>
      <c r="O642" s="1">
        <f>SUMIFS('A.T D0'!P:P,'A.T D0'!$A:$A,$A642)+SUMIFS('A.T D7'!P:P,'A.T D7'!$A:$A,$A642)+SUMIFS('A.T D22'!P:P,'A.T D22'!$A:$A,$A642)+SUMIFS('A.T D37'!P:P,'A.T D37'!$A:$A,$A642)+SUMIFS('A.T D52'!P:P,'A.T D52'!$A:$A,$A642)+SUMIFS('A.T D67'!P:P,'A.T D67'!$A:$A,$A642)</f>
        <v>18.579999999999998</v>
      </c>
      <c r="P642" s="1">
        <f>SUMIFS('A.T D0'!Q:Q,'A.T D0'!$A:$A,$A642)+SUMIFS('A.T D7'!Q:Q,'A.T D7'!$A:$A,$A642)+SUMIFS('A.T D22'!Q:Q,'A.T D22'!$A:$A,$A642)+SUMIFS('A.T D37'!Q:Q,'A.T D37'!$A:$A,$A642)+SUMIFS('A.T D52'!Q:Q,'A.T D52'!$A:$A,$A642)+SUMIFS('A.T D67'!Q:Q,'A.T D67'!$A:$A,$A642)</f>
        <v>15.94</v>
      </c>
      <c r="Q642" s="1">
        <f>SUMIFS('A.T D0'!R:R,'A.T D0'!$A:$A,$A642)+SUMIFS('A.T D7'!R:R,'A.T D7'!$A:$A,$A642)+SUMIFS('A.T D22'!R:R,'A.T D22'!$A:$A,$A642)+SUMIFS('A.T D37'!R:R,'A.T D37'!$A:$A,$A642)+SUMIFS('A.T D52'!R:R,'A.T D52'!$A:$A,$A642)+SUMIFS('A.T D67'!R:R,'A.T D67'!$A:$A,$A642)</f>
        <v>85.79</v>
      </c>
      <c r="R642" s="1">
        <f>SUMIFS('A.T D0'!S:S,'A.T D0'!$A:$A,$A642)+SUMIFS('A.T D7'!S:S,'A.T D7'!$A:$A,$A642)+SUMIFS('A.T D22'!S:S,'A.T D22'!$A:$A,$A642)+SUMIFS('A.T D37'!S:S,'A.T D37'!$A:$A,$A642)+SUMIFS('A.T D52'!S:S,'A.T D52'!$A:$A,$A642)+SUMIFS('A.T D67'!S:S,'A.T D67'!$A:$A,$A642)</f>
        <v>0.7</v>
      </c>
      <c r="S642" s="1">
        <f>SUMIFS('A.T D0'!T:T,'A.T D0'!$A:$A,$A642)+SUMIFS('A.T D7'!T:T,'A.T D7'!$A:$A,$A642)+SUMIFS('A.T D22'!T:T,'A.T D22'!$A:$A,$A642)+SUMIFS('A.T D37'!T:T,'A.T D37'!$A:$A,$A642)+SUMIFS('A.T D52'!T:T,'A.T D52'!$A:$A,$A642)+SUMIFS('A.T D67'!T:T,'A.T D67'!$A:$A,$A642)</f>
        <v>12.900600000000001</v>
      </c>
      <c r="T642" s="1">
        <f>SUMIFS('A.T D0'!U:U,'A.T D0'!$A:$A,$A642)+SUMIFS('A.T D7'!U:U,'A.T D7'!$A:$A,$A642)+SUMIFS('A.T D22'!U:U,'A.T D22'!$A:$A,$A642)+SUMIFS('A.T D37'!U:U,'A.T D37'!$A:$A,$A642)+SUMIFS('A.T D52'!U:U,'A.T D52'!$A:$A,$A642)+SUMIFS('A.T D67'!U:U,'A.T D67'!$A:$A,$A642)</f>
        <v>0.56999999999999995</v>
      </c>
      <c r="U642" s="1">
        <f>SUMIFS('A.T D0'!V:V,'A.T D0'!$A:$A,$A642)+SUMIFS('A.T D7'!V:V,'A.T D7'!$A:$A,$A642)+SUMIFS('A.T D22'!V:V,'A.T D22'!$A:$A,$A642)+SUMIFS('A.T D37'!V:V,'A.T D37'!$A:$A,$A642)+SUMIFS('A.T D52'!V:V,'A.T D52'!$A:$A,$A642)+SUMIFS('A.T D67'!V:V,'A.T D67'!$A:$A,$A642)</f>
        <v>14.58</v>
      </c>
      <c r="V642" s="1">
        <f>SUMIFS('A.T D0'!W:W,'A.T D0'!$A:$A,$A642)+SUMIFS('A.T D7'!W:W,'A.T D7'!$A:$A,$A642)+SUMIFS('A.T D22'!W:W,'A.T D22'!$A:$A,$A642)+SUMIFS('A.T D37'!W:W,'A.T D37'!$A:$A,$A642)+SUMIFS('A.T D52'!W:W,'A.T D52'!$A:$A,$A642)+SUMIFS('A.T D67'!W:W,'A.T D67'!$A:$A,$A642)</f>
        <v>9.18</v>
      </c>
      <c r="W642" s="1">
        <f>SUMIFS('A.T D0'!X:X,'A.T D0'!$A:$A,$A642)+SUMIFS('A.T D7'!X:X,'A.T D7'!$A:$A,$A642)+SUMIFS('A.T D22'!X:X,'A.T D22'!$A:$A,$A642)+SUMIFS('A.T D37'!X:X,'A.T D37'!$A:$A,$A642)+SUMIFS('A.T D52'!X:X,'A.T D52'!$A:$A,$A642)+SUMIFS('A.T D67'!X:X,'A.T D67'!$A:$A,$A642)</f>
        <v>129.47</v>
      </c>
      <c r="X642" s="17">
        <f>SUMIFS(TCH!J:J,TCH!$A:$A,$A642)</f>
        <v>0</v>
      </c>
      <c r="Y642" s="17">
        <f>IF(X642=0,0,(X642*AVERAGEIFS($W:$W,$C:$C,$C642,$D:$D,$D642,$E:$E,$E642,$G:$G,$G642,$B:$B,_xlfn.MAXIFS($B:$B,$C:$C,$C642,$D:$D,$D642,$E:$E,$E642,$G:$G,$G642,$B:$B,"&lt;&gt;"&amp;$B642)))/1000)</f>
        <v>0</v>
      </c>
      <c r="Z642" s="17">
        <f>SUMIFS(TCH!M:M,TCH!$A:$A,$A642)</f>
        <v>0</v>
      </c>
      <c r="AA642" s="17">
        <f>IF(Z642=0,0,(Z642*AVERAGEIFS($W:$W,$C:$C,$C642,$D:$D,$D642,$E:$E,$E642,$G:$G,$G642,$B:$B,_xlfn.MAXIFS($B:$B,$C:$C,$C642,$D:$D,$D642,$E:$E,$E642,$G:$G,$G642,$B:$B,"&lt;&gt;"&amp;$B642)))/1000)</f>
        <v>0</v>
      </c>
      <c r="AB642" s="17">
        <f>SUMIFS(TCH!P:P,TCH!$A:$A,$A642)</f>
        <v>0</v>
      </c>
      <c r="AC642" s="17">
        <f>IF(AB642=0,0,(AB642*AVERAGEIFS($W:$W,$C:$C,$C642,$D:$D,$D642,$E:$E,$E642,$G:$G,$G642,$B:$B,_xlfn.MAXIFS($B:$B,$C:$C,$C642,$D:$D,$D642,$E:$E,$E642,$G:$G,$G642,$B:$B,"&lt;&gt;"&amp;$B642)))/1000)</f>
        <v>0</v>
      </c>
      <c r="AD642" s="17">
        <f>SUMIFS(TCH!S:S,TCH!$A:$A,$A642)</f>
        <v>0</v>
      </c>
      <c r="AE642" s="17">
        <f>IF(AD642=0,0,(AD642*AVERAGEIFS($W:$W,$C:$C,$C642,$D:$D,$D642,$E:$E,$E642,$G:$G,$G642,$B:$B,_xlfn.MAXIFS($B:$B,$C:$C,$C642,$D:$D,$D642,$E:$E,$E642,$G:$G,$G642,$B:$B,"&lt;&gt;"&amp;$B642)))/1000)</f>
        <v>0</v>
      </c>
      <c r="AF642" s="17">
        <f>SUMIFS(TCH!V:V,TCH!$A:$A,$A642)</f>
        <v>0</v>
      </c>
      <c r="AG642" s="17">
        <f>IF(AF642=0,0,(AF642*AVERAGEIFS($W:$W,$C:$C,$C642,$D:$D,$D642,$E:$E,$E642,$G:$G,$G642,$B:$B,_xlfn.MAXIFS($B:$B,$C:$C,$C642,$D:$D,$D642,$E:$E,$E642,$G:$G,$G642,$B:$B,"&lt;&gt;"&amp;$B642)))/1000)</f>
        <v>0</v>
      </c>
      <c r="AH642" s="17">
        <f>SUMIFS(TCH!Y:Y,TCH!$A:$A,$A642)</f>
        <v>0</v>
      </c>
      <c r="AI642" s="17">
        <f>IF(AH642=0,0,(AH642*AVERAGEIFS($W:$W,$C:$C,$C642,$D:$D,$D642,$E:$E,$E642,$G:$G,$G642,$B:$B,_xlfn.MAXIFS($B:$B,$C:$C,$C642,$D:$D,$D642,$E:$E,$E642,$G:$G,$G642,$B:$B,"&lt;&gt;"&amp;$B642)))/1000)</f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>
        <v>0</v>
      </c>
      <c r="AX642">
        <v>0</v>
      </c>
      <c r="AY642">
        <v>0</v>
      </c>
      <c r="AZ642">
        <v>0</v>
      </c>
    </row>
    <row r="643" spans="1:52" x14ac:dyDescent="0.25">
      <c r="A643" s="1" t="str">
        <f t="shared" si="10"/>
        <v>457331466B3R345</v>
      </c>
      <c r="B643" s="5">
        <v>45733</v>
      </c>
      <c r="C643" s="1">
        <v>146</v>
      </c>
      <c r="D643" s="1">
        <v>6</v>
      </c>
      <c r="E643" s="3" t="s">
        <v>56</v>
      </c>
      <c r="F643" s="2" t="s">
        <v>55</v>
      </c>
      <c r="G643" s="4">
        <v>45</v>
      </c>
      <c r="H643" s="4">
        <f>SUMIFS(Biometria!H:H,Biometria!$A:$A,$A643)</f>
        <v>15.26</v>
      </c>
      <c r="I643" s="6">
        <f>SUMIFS(Biometria!I:I,Biometria!$A:$A,$A643)</f>
        <v>0</v>
      </c>
      <c r="J643" s="6">
        <f>SUMIFS(Biometria!J:J,Biometria!$A:$A,$A643)</f>
        <v>0</v>
      </c>
      <c r="K643" s="2">
        <f>SUMIFS(Biometria!K:K,Biometria!$A:$A,$A643)</f>
        <v>0</v>
      </c>
      <c r="L643" s="1">
        <f>SUMIFS(Biometria!L:L,Biometria!$A:$A,$A643)</f>
        <v>0</v>
      </c>
      <c r="M643" s="1">
        <f>SUMIFS(Biometria!M:M,Biometria!$A:$A,$A643)</f>
        <v>0</v>
      </c>
      <c r="N643" s="1">
        <f>SUMIFS('A.T D0'!O:O,'A.T D0'!$A:$A,$A643)+SUMIFS('A.T D7'!O:O,'A.T D7'!$A:$A,$A643)+SUMIFS('A.T D22'!O:O,'A.T D22'!$A:$A,$A643)+SUMIFS('A.T D37'!O:O,'A.T D37'!$A:$A,$A643)+SUMIFS('A.T D52'!O:O,'A.T D52'!$A:$A,$A643)+SUMIFS('A.T D67'!O:O,'A.T D67'!$A:$A,$A643)</f>
        <v>5.2</v>
      </c>
      <c r="O643" s="1">
        <f>SUMIFS('A.T D0'!P:P,'A.T D0'!$A:$A,$A643)+SUMIFS('A.T D7'!P:P,'A.T D7'!$A:$A,$A643)+SUMIFS('A.T D22'!P:P,'A.T D22'!$A:$A,$A643)+SUMIFS('A.T D37'!P:P,'A.T D37'!$A:$A,$A643)+SUMIFS('A.T D52'!P:P,'A.T D52'!$A:$A,$A643)+SUMIFS('A.T D67'!P:P,'A.T D67'!$A:$A,$A643)</f>
        <v>18.63</v>
      </c>
      <c r="P643" s="1">
        <f>SUMIFS('A.T D0'!Q:Q,'A.T D0'!$A:$A,$A643)+SUMIFS('A.T D7'!Q:Q,'A.T D7'!$A:$A,$A643)+SUMIFS('A.T D22'!Q:Q,'A.T D22'!$A:$A,$A643)+SUMIFS('A.T D37'!Q:Q,'A.T D37'!$A:$A,$A643)+SUMIFS('A.T D52'!Q:Q,'A.T D52'!$A:$A,$A643)+SUMIFS('A.T D67'!Q:Q,'A.T D67'!$A:$A,$A643)</f>
        <v>16.14</v>
      </c>
      <c r="Q643" s="1">
        <f>SUMIFS('A.T D0'!R:R,'A.T D0'!$A:$A,$A643)+SUMIFS('A.T D7'!R:R,'A.T D7'!$A:$A,$A643)+SUMIFS('A.T D22'!R:R,'A.T D22'!$A:$A,$A643)+SUMIFS('A.T D37'!R:R,'A.T D37'!$A:$A,$A643)+SUMIFS('A.T D52'!R:R,'A.T D52'!$A:$A,$A643)+SUMIFS('A.T D67'!R:R,'A.T D67'!$A:$A,$A643)</f>
        <v>86.63</v>
      </c>
      <c r="R643" s="1">
        <f>SUMIFS('A.T D0'!S:S,'A.T D0'!$A:$A,$A643)+SUMIFS('A.T D7'!S:S,'A.T D7'!$A:$A,$A643)+SUMIFS('A.T D22'!S:S,'A.T D22'!$A:$A,$A643)+SUMIFS('A.T D37'!S:S,'A.T D37'!$A:$A,$A643)+SUMIFS('A.T D52'!S:S,'A.T D52'!$A:$A,$A643)+SUMIFS('A.T D67'!S:S,'A.T D67'!$A:$A,$A643)</f>
        <v>0.67</v>
      </c>
      <c r="S643" s="1">
        <f>SUMIFS('A.T D0'!T:T,'A.T D0'!$A:$A,$A643)+SUMIFS('A.T D7'!T:T,'A.T D7'!$A:$A,$A643)+SUMIFS('A.T D22'!T:T,'A.T D22'!$A:$A,$A643)+SUMIFS('A.T D37'!T:T,'A.T D37'!$A:$A,$A643)+SUMIFS('A.T D52'!T:T,'A.T D52'!$A:$A,$A643)+SUMIFS('A.T D67'!T:T,'A.T D67'!$A:$A,$A643)</f>
        <v>13.083399999999999</v>
      </c>
      <c r="T643" s="1">
        <f>SUMIFS('A.T D0'!U:U,'A.T D0'!$A:$A,$A643)+SUMIFS('A.T D7'!U:U,'A.T D7'!$A:$A,$A643)+SUMIFS('A.T D22'!U:U,'A.T D22'!$A:$A,$A643)+SUMIFS('A.T D37'!U:U,'A.T D37'!$A:$A,$A643)+SUMIFS('A.T D52'!U:U,'A.T D52'!$A:$A,$A643)+SUMIFS('A.T D67'!U:U,'A.T D67'!$A:$A,$A643)</f>
        <v>0.54</v>
      </c>
      <c r="U643" s="1">
        <f>SUMIFS('A.T D0'!V:V,'A.T D0'!$A:$A,$A643)+SUMIFS('A.T D7'!V:V,'A.T D7'!$A:$A,$A643)+SUMIFS('A.T D22'!V:V,'A.T D22'!$A:$A,$A643)+SUMIFS('A.T D37'!V:V,'A.T D37'!$A:$A,$A643)+SUMIFS('A.T D52'!V:V,'A.T D52'!$A:$A,$A643)+SUMIFS('A.T D67'!V:V,'A.T D67'!$A:$A,$A643)</f>
        <v>14.49</v>
      </c>
      <c r="V643" s="1">
        <f>SUMIFS('A.T D0'!W:W,'A.T D0'!$A:$A,$A643)+SUMIFS('A.T D7'!W:W,'A.T D7'!$A:$A,$A643)+SUMIFS('A.T D22'!W:W,'A.T D22'!$A:$A,$A643)+SUMIFS('A.T D37'!W:W,'A.T D37'!$A:$A,$A643)+SUMIFS('A.T D52'!W:W,'A.T D52'!$A:$A,$A643)+SUMIFS('A.T D67'!W:W,'A.T D67'!$A:$A,$A643)</f>
        <v>10.44</v>
      </c>
      <c r="W643" s="1">
        <f>SUMIFS('A.T D0'!X:X,'A.T D0'!$A:$A,$A643)+SUMIFS('A.T D7'!X:X,'A.T D7'!$A:$A,$A643)+SUMIFS('A.T D22'!X:X,'A.T D22'!$A:$A,$A643)+SUMIFS('A.T D37'!X:X,'A.T D37'!$A:$A,$A643)+SUMIFS('A.T D52'!X:X,'A.T D52'!$A:$A,$A643)+SUMIFS('A.T D67'!X:X,'A.T D67'!$A:$A,$A643)</f>
        <v>130.96</v>
      </c>
      <c r="X643" s="17">
        <f>SUMIFS(TCH!J:J,TCH!$A:$A,$A643)</f>
        <v>0</v>
      </c>
      <c r="Y643" s="17">
        <f>IF(X643=0,0,(X643*AVERAGEIFS($W:$W,$C:$C,$C643,$D:$D,$D643,$E:$E,$E643,$G:$G,$G643,$B:$B,_xlfn.MAXIFS($B:$B,$C:$C,$C643,$D:$D,$D643,$E:$E,$E643,$G:$G,$G643,$B:$B,"&lt;&gt;"&amp;$B643)))/1000)</f>
        <v>0</v>
      </c>
      <c r="Z643" s="17">
        <f>SUMIFS(TCH!M:M,TCH!$A:$A,$A643)</f>
        <v>0</v>
      </c>
      <c r="AA643" s="17">
        <f>IF(Z643=0,0,(Z643*AVERAGEIFS($W:$W,$C:$C,$C643,$D:$D,$D643,$E:$E,$E643,$G:$G,$G643,$B:$B,_xlfn.MAXIFS($B:$B,$C:$C,$C643,$D:$D,$D643,$E:$E,$E643,$G:$G,$G643,$B:$B,"&lt;&gt;"&amp;$B643)))/1000)</f>
        <v>0</v>
      </c>
      <c r="AB643" s="17">
        <f>SUMIFS(TCH!P:P,TCH!$A:$A,$A643)</f>
        <v>0</v>
      </c>
      <c r="AC643" s="17">
        <f>IF(AB643=0,0,(AB643*AVERAGEIFS($W:$W,$C:$C,$C643,$D:$D,$D643,$E:$E,$E643,$G:$G,$G643,$B:$B,_xlfn.MAXIFS($B:$B,$C:$C,$C643,$D:$D,$D643,$E:$E,$E643,$G:$G,$G643,$B:$B,"&lt;&gt;"&amp;$B643)))/1000)</f>
        <v>0</v>
      </c>
      <c r="AD643" s="17">
        <f>SUMIFS(TCH!S:S,TCH!$A:$A,$A643)</f>
        <v>0</v>
      </c>
      <c r="AE643" s="17">
        <f>IF(AD643=0,0,(AD643*AVERAGEIFS($W:$W,$C:$C,$C643,$D:$D,$D643,$E:$E,$E643,$G:$G,$G643,$B:$B,_xlfn.MAXIFS($B:$B,$C:$C,$C643,$D:$D,$D643,$E:$E,$E643,$G:$G,$G643,$B:$B,"&lt;&gt;"&amp;$B643)))/1000)</f>
        <v>0</v>
      </c>
      <c r="AF643" s="17">
        <f>SUMIFS(TCH!V:V,TCH!$A:$A,$A643)</f>
        <v>0</v>
      </c>
      <c r="AG643" s="17">
        <f>IF(AF643=0,0,(AF643*AVERAGEIFS($W:$W,$C:$C,$C643,$D:$D,$D643,$E:$E,$E643,$G:$G,$G643,$B:$B,_xlfn.MAXIFS($B:$B,$C:$C,$C643,$D:$D,$D643,$E:$E,$E643,$G:$G,$G643,$B:$B,"&lt;&gt;"&amp;$B643)))/1000)</f>
        <v>0</v>
      </c>
      <c r="AH643" s="17">
        <f>SUMIFS(TCH!Y:Y,TCH!$A:$A,$A643)</f>
        <v>0</v>
      </c>
      <c r="AI643" s="17">
        <f>IF(AH643=0,0,(AH643*AVERAGEIFS($W:$W,$C:$C,$C643,$D:$D,$D643,$E:$E,$E643,$G:$G,$G643,$B:$B,_xlfn.MAXIFS($B:$B,$C:$C,$C643,$D:$D,$D643,$E:$E,$E643,$G:$G,$G643,$B:$B,"&lt;&gt;"&amp;$B643)))/1000)</f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>
        <v>0</v>
      </c>
      <c r="AX643">
        <v>0</v>
      </c>
      <c r="AY643">
        <v>0</v>
      </c>
      <c r="AZ643">
        <v>0</v>
      </c>
    </row>
    <row r="644" spans="1:52" x14ac:dyDescent="0.25">
      <c r="A644" s="1" t="str">
        <f t="shared" si="10"/>
        <v>457331466B2R155</v>
      </c>
      <c r="B644" s="5">
        <v>45733</v>
      </c>
      <c r="C644" s="1">
        <v>146</v>
      </c>
      <c r="D644" s="4">
        <v>6</v>
      </c>
      <c r="E644" s="3" t="s">
        <v>57</v>
      </c>
      <c r="F644" s="2" t="s">
        <v>53</v>
      </c>
      <c r="G644" s="4">
        <v>55</v>
      </c>
      <c r="H644" s="4">
        <f>SUMIFS(Biometria!H:H,Biometria!$A:$A,$A644)</f>
        <v>15.54</v>
      </c>
      <c r="I644" s="6">
        <f>SUMIFS(Biometria!I:I,Biometria!$A:$A,$A644)</f>
        <v>15.766666666666666</v>
      </c>
      <c r="J644" s="6">
        <f>SUMIFS(Biometria!J:J,Biometria!$A:$A,$A644)</f>
        <v>0</v>
      </c>
      <c r="K644" s="2">
        <f>SUMIFS(Biometria!K:K,Biometria!$A:$A,$A644)</f>
        <v>2.5099999999999998</v>
      </c>
      <c r="L644" s="1">
        <f>SUMIFS(Biometria!L:L,Biometria!$A:$A,$A644)</f>
        <v>0</v>
      </c>
      <c r="M644" s="1">
        <f>SUMIFS(Biometria!M:M,Biometria!$A:$A,$A644)</f>
        <v>0</v>
      </c>
      <c r="N644" s="1">
        <f>SUMIFS('A.T D0'!O:O,'A.T D0'!$A:$A,$A644)+SUMIFS('A.T D7'!O:O,'A.T D7'!$A:$A,$A644)+SUMIFS('A.T D22'!O:O,'A.T D22'!$A:$A,$A644)+SUMIFS('A.T D37'!O:O,'A.T D37'!$A:$A,$A644)+SUMIFS('A.T D52'!O:O,'A.T D52'!$A:$A,$A644)+SUMIFS('A.T D67'!O:O,'A.T D67'!$A:$A,$A644)</f>
        <v>5.0999999999999996</v>
      </c>
      <c r="O644" s="1">
        <f>SUMIFS('A.T D0'!P:P,'A.T D0'!$A:$A,$A644)+SUMIFS('A.T D7'!P:P,'A.T D7'!$A:$A,$A644)+SUMIFS('A.T D22'!P:P,'A.T D22'!$A:$A,$A644)+SUMIFS('A.T D37'!P:P,'A.T D37'!$A:$A,$A644)+SUMIFS('A.T D52'!P:P,'A.T D52'!$A:$A,$A644)+SUMIFS('A.T D67'!P:P,'A.T D67'!$A:$A,$A644)</f>
        <v>18.27</v>
      </c>
      <c r="P644" s="1">
        <f>SUMIFS('A.T D0'!Q:Q,'A.T D0'!$A:$A,$A644)+SUMIFS('A.T D7'!Q:Q,'A.T D7'!$A:$A,$A644)+SUMIFS('A.T D22'!Q:Q,'A.T D22'!$A:$A,$A644)+SUMIFS('A.T D37'!Q:Q,'A.T D37'!$A:$A,$A644)+SUMIFS('A.T D52'!Q:Q,'A.T D52'!$A:$A,$A644)+SUMIFS('A.T D67'!Q:Q,'A.T D67'!$A:$A,$A644)</f>
        <v>15.32</v>
      </c>
      <c r="Q644" s="1">
        <f>SUMIFS('A.T D0'!R:R,'A.T D0'!$A:$A,$A644)+SUMIFS('A.T D7'!R:R,'A.T D7'!$A:$A,$A644)+SUMIFS('A.T D22'!R:R,'A.T D22'!$A:$A,$A644)+SUMIFS('A.T D37'!R:R,'A.T D37'!$A:$A,$A644)+SUMIFS('A.T D52'!R:R,'A.T D52'!$A:$A,$A644)+SUMIFS('A.T D67'!R:R,'A.T D67'!$A:$A,$A644)</f>
        <v>83.85</v>
      </c>
      <c r="R644" s="1">
        <f>SUMIFS('A.T D0'!S:S,'A.T D0'!$A:$A,$A644)+SUMIFS('A.T D7'!S:S,'A.T D7'!$A:$A,$A644)+SUMIFS('A.T D22'!S:S,'A.T D22'!$A:$A,$A644)+SUMIFS('A.T D37'!S:S,'A.T D37'!$A:$A,$A644)+SUMIFS('A.T D52'!S:S,'A.T D52'!$A:$A,$A644)+SUMIFS('A.T D67'!S:S,'A.T D67'!$A:$A,$A644)</f>
        <v>0.76</v>
      </c>
      <c r="S644" s="1">
        <f>SUMIFS('A.T D0'!T:T,'A.T D0'!$A:$A,$A644)+SUMIFS('A.T D7'!T:T,'A.T D7'!$A:$A,$A644)+SUMIFS('A.T D22'!T:T,'A.T D22'!$A:$A,$A644)+SUMIFS('A.T D37'!T:T,'A.T D37'!$A:$A,$A644)+SUMIFS('A.T D52'!T:T,'A.T D52'!$A:$A,$A644)+SUMIFS('A.T D67'!T:T,'A.T D67'!$A:$A,$A644)</f>
        <v>12.544700000000001</v>
      </c>
      <c r="T644" s="1">
        <f>SUMIFS('A.T D0'!U:U,'A.T D0'!$A:$A,$A644)+SUMIFS('A.T D7'!U:U,'A.T D7'!$A:$A,$A644)+SUMIFS('A.T D22'!U:U,'A.T D22'!$A:$A,$A644)+SUMIFS('A.T D37'!U:U,'A.T D37'!$A:$A,$A644)+SUMIFS('A.T D52'!U:U,'A.T D52'!$A:$A,$A644)+SUMIFS('A.T D67'!U:U,'A.T D67'!$A:$A,$A644)</f>
        <v>0.62</v>
      </c>
      <c r="U644" s="1">
        <f>SUMIFS('A.T D0'!V:V,'A.T D0'!$A:$A,$A644)+SUMIFS('A.T D7'!V:V,'A.T D7'!$A:$A,$A644)+SUMIFS('A.T D22'!V:V,'A.T D22'!$A:$A,$A644)+SUMIFS('A.T D37'!V:V,'A.T D37'!$A:$A,$A644)+SUMIFS('A.T D52'!V:V,'A.T D52'!$A:$A,$A644)+SUMIFS('A.T D67'!V:V,'A.T D67'!$A:$A,$A644)</f>
        <v>13.92</v>
      </c>
      <c r="V644" s="1">
        <f>SUMIFS('A.T D0'!W:W,'A.T D0'!$A:$A,$A644)+SUMIFS('A.T D7'!W:W,'A.T D7'!$A:$A,$A644)+SUMIFS('A.T D22'!W:W,'A.T D22'!$A:$A,$A644)+SUMIFS('A.T D37'!W:W,'A.T D37'!$A:$A,$A644)+SUMIFS('A.T D52'!W:W,'A.T D52'!$A:$A,$A644)+SUMIFS('A.T D67'!W:W,'A.T D67'!$A:$A,$A644)</f>
        <v>6.68</v>
      </c>
      <c r="W644" s="1">
        <f>SUMIFS('A.T D0'!X:X,'A.T D0'!$A:$A,$A644)+SUMIFS('A.T D7'!X:X,'A.T D7'!$A:$A,$A644)+SUMIFS('A.T D22'!X:X,'A.T D22'!$A:$A,$A644)+SUMIFS('A.T D37'!X:X,'A.T D37'!$A:$A,$A644)+SUMIFS('A.T D52'!X:X,'A.T D52'!$A:$A,$A644)+SUMIFS('A.T D67'!X:X,'A.T D67'!$A:$A,$A644)</f>
        <v>126.5</v>
      </c>
      <c r="X644" s="17">
        <f>SUMIFS(TCH!J:J,TCH!$A:$A,$A644)</f>
        <v>0</v>
      </c>
      <c r="Y644" s="17">
        <f>IF(X644=0,0,(X644*AVERAGEIFS($W:$W,$C:$C,$C644,$D:$D,$D644,$E:$E,$E644,$G:$G,$G644,$B:$B,_xlfn.MAXIFS($B:$B,$C:$C,$C644,$D:$D,$D644,$E:$E,$E644,$G:$G,$G644,$B:$B,"&lt;&gt;"&amp;$B644)))/1000)</f>
        <v>0</v>
      </c>
      <c r="Z644" s="17">
        <f>SUMIFS(TCH!M:M,TCH!$A:$A,$A644)</f>
        <v>0</v>
      </c>
      <c r="AA644" s="17">
        <f>IF(Z644=0,0,(Z644*AVERAGEIFS($W:$W,$C:$C,$C644,$D:$D,$D644,$E:$E,$E644,$G:$G,$G644,$B:$B,_xlfn.MAXIFS($B:$B,$C:$C,$C644,$D:$D,$D644,$E:$E,$E644,$G:$G,$G644,$B:$B,"&lt;&gt;"&amp;$B644)))/1000)</f>
        <v>0</v>
      </c>
      <c r="AB644" s="17">
        <f>SUMIFS(TCH!P:P,TCH!$A:$A,$A644)</f>
        <v>0</v>
      </c>
      <c r="AC644" s="17">
        <f>IF(AB644=0,0,(AB644*AVERAGEIFS($W:$W,$C:$C,$C644,$D:$D,$D644,$E:$E,$E644,$G:$G,$G644,$B:$B,_xlfn.MAXIFS($B:$B,$C:$C,$C644,$D:$D,$D644,$E:$E,$E644,$G:$G,$G644,$B:$B,"&lt;&gt;"&amp;$B644)))/1000)</f>
        <v>0</v>
      </c>
      <c r="AD644" s="17">
        <f>SUMIFS(TCH!S:S,TCH!$A:$A,$A644)</f>
        <v>0</v>
      </c>
      <c r="AE644" s="17">
        <f>IF(AD644=0,0,(AD644*AVERAGEIFS($W:$W,$C:$C,$C644,$D:$D,$D644,$E:$E,$E644,$G:$G,$G644,$B:$B,_xlfn.MAXIFS($B:$B,$C:$C,$C644,$D:$D,$D644,$E:$E,$E644,$G:$G,$G644,$B:$B,"&lt;&gt;"&amp;$B644)))/1000)</f>
        <v>0</v>
      </c>
      <c r="AF644" s="17">
        <f>SUMIFS(TCH!V:V,TCH!$A:$A,$A644)</f>
        <v>0</v>
      </c>
      <c r="AG644" s="17">
        <f>IF(AF644=0,0,(AF644*AVERAGEIFS($W:$W,$C:$C,$C644,$D:$D,$D644,$E:$E,$E644,$G:$G,$G644,$B:$B,_xlfn.MAXIFS($B:$B,$C:$C,$C644,$D:$D,$D644,$E:$E,$E644,$G:$G,$G644,$B:$B,"&lt;&gt;"&amp;$B644)))/1000)</f>
        <v>0</v>
      </c>
      <c r="AH644" s="17">
        <f>SUMIFS(TCH!Y:Y,TCH!$A:$A,$A644)</f>
        <v>0</v>
      </c>
      <c r="AI644" s="17">
        <f>IF(AH644=0,0,(AH644*AVERAGEIFS($W:$W,$C:$C,$C644,$D:$D,$D644,$E:$E,$E644,$G:$G,$G644,$B:$B,_xlfn.MAXIFS($B:$B,$C:$C,$C644,$D:$D,$D644,$E:$E,$E644,$G:$G,$G644,$B:$B,"&lt;&gt;"&amp;$B644)))/1000)</f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>
        <v>0</v>
      </c>
      <c r="AX644">
        <v>0</v>
      </c>
      <c r="AY644">
        <v>0</v>
      </c>
      <c r="AZ644">
        <v>0</v>
      </c>
    </row>
    <row r="645" spans="1:52" x14ac:dyDescent="0.25">
      <c r="A645" s="1" t="str">
        <f t="shared" si="10"/>
        <v>457331466B2R255</v>
      </c>
      <c r="B645" s="5">
        <v>45733</v>
      </c>
      <c r="C645" s="1">
        <v>146</v>
      </c>
      <c r="D645" s="4">
        <v>6</v>
      </c>
      <c r="E645" s="3" t="s">
        <v>57</v>
      </c>
      <c r="F645" s="2" t="s">
        <v>54</v>
      </c>
      <c r="G645" s="4">
        <v>55</v>
      </c>
      <c r="H645" s="4">
        <f>SUMIFS(Biometria!H:H,Biometria!$A:$A,$A645)</f>
        <v>15.54</v>
      </c>
      <c r="I645" s="6">
        <f>SUMIFS(Biometria!I:I,Biometria!$A:$A,$A645)</f>
        <v>0</v>
      </c>
      <c r="J645" s="6">
        <f>SUMIFS(Biometria!J:J,Biometria!$A:$A,$A645)</f>
        <v>0</v>
      </c>
      <c r="K645" s="2">
        <f>SUMIFS(Biometria!K:K,Biometria!$A:$A,$A645)</f>
        <v>0</v>
      </c>
      <c r="L645" s="1">
        <f>SUMIFS(Biometria!L:L,Biometria!$A:$A,$A645)</f>
        <v>0</v>
      </c>
      <c r="M645" s="1">
        <f>SUMIFS(Biometria!M:M,Biometria!$A:$A,$A645)</f>
        <v>0</v>
      </c>
      <c r="N645" s="1">
        <f>SUMIFS('A.T D0'!O:O,'A.T D0'!$A:$A,$A645)+SUMIFS('A.T D7'!O:O,'A.T D7'!$A:$A,$A645)+SUMIFS('A.T D22'!O:O,'A.T D22'!$A:$A,$A645)+SUMIFS('A.T D37'!O:O,'A.T D37'!$A:$A,$A645)+SUMIFS('A.T D52'!O:O,'A.T D52'!$A:$A,$A645)+SUMIFS('A.T D67'!O:O,'A.T D67'!$A:$A,$A645)</f>
        <v>5.2</v>
      </c>
      <c r="O645" s="1">
        <f>SUMIFS('A.T D0'!P:P,'A.T D0'!$A:$A,$A645)+SUMIFS('A.T D7'!P:P,'A.T D7'!$A:$A,$A645)+SUMIFS('A.T D22'!P:P,'A.T D22'!$A:$A,$A645)+SUMIFS('A.T D37'!P:P,'A.T D37'!$A:$A,$A645)+SUMIFS('A.T D52'!P:P,'A.T D52'!$A:$A,$A645)+SUMIFS('A.T D67'!P:P,'A.T D67'!$A:$A,$A645)</f>
        <v>18.88</v>
      </c>
      <c r="P645" s="1">
        <f>SUMIFS('A.T D0'!Q:Q,'A.T D0'!$A:$A,$A645)+SUMIFS('A.T D7'!Q:Q,'A.T D7'!$A:$A,$A645)+SUMIFS('A.T D22'!Q:Q,'A.T D22'!$A:$A,$A645)+SUMIFS('A.T D37'!Q:Q,'A.T D37'!$A:$A,$A645)+SUMIFS('A.T D52'!Q:Q,'A.T D52'!$A:$A,$A645)+SUMIFS('A.T D67'!Q:Q,'A.T D67'!$A:$A,$A645)</f>
        <v>15.87</v>
      </c>
      <c r="Q645" s="1">
        <f>SUMIFS('A.T D0'!R:R,'A.T D0'!$A:$A,$A645)+SUMIFS('A.T D7'!R:R,'A.T D7'!$A:$A,$A645)+SUMIFS('A.T D22'!R:R,'A.T D22'!$A:$A,$A645)+SUMIFS('A.T D37'!R:R,'A.T D37'!$A:$A,$A645)+SUMIFS('A.T D52'!R:R,'A.T D52'!$A:$A,$A645)+SUMIFS('A.T D67'!R:R,'A.T D67'!$A:$A,$A645)</f>
        <v>84.06</v>
      </c>
      <c r="R645" s="1">
        <f>SUMIFS('A.T D0'!S:S,'A.T D0'!$A:$A,$A645)+SUMIFS('A.T D7'!S:S,'A.T D7'!$A:$A,$A645)+SUMIFS('A.T D22'!S:S,'A.T D22'!$A:$A,$A645)+SUMIFS('A.T D37'!S:S,'A.T D37'!$A:$A,$A645)+SUMIFS('A.T D52'!S:S,'A.T D52'!$A:$A,$A645)+SUMIFS('A.T D67'!S:S,'A.T D67'!$A:$A,$A645)</f>
        <v>0.76</v>
      </c>
      <c r="S645" s="1">
        <f>SUMIFS('A.T D0'!T:T,'A.T D0'!$A:$A,$A645)+SUMIFS('A.T D7'!T:T,'A.T D7'!$A:$A,$A645)+SUMIFS('A.T D22'!T:T,'A.T D22'!$A:$A,$A645)+SUMIFS('A.T D37'!T:T,'A.T D37'!$A:$A,$A645)+SUMIFS('A.T D52'!T:T,'A.T D52'!$A:$A,$A645)+SUMIFS('A.T D67'!T:T,'A.T D67'!$A:$A,$A645)</f>
        <v>12.5261</v>
      </c>
      <c r="T645" s="1">
        <f>SUMIFS('A.T D0'!U:U,'A.T D0'!$A:$A,$A645)+SUMIFS('A.T D7'!U:U,'A.T D7'!$A:$A,$A645)+SUMIFS('A.T D22'!U:U,'A.T D22'!$A:$A,$A645)+SUMIFS('A.T D37'!U:U,'A.T D37'!$A:$A,$A645)+SUMIFS('A.T D52'!U:U,'A.T D52'!$A:$A,$A645)+SUMIFS('A.T D67'!U:U,'A.T D67'!$A:$A,$A645)</f>
        <v>0.6</v>
      </c>
      <c r="U645" s="1">
        <f>SUMIFS('A.T D0'!V:V,'A.T D0'!$A:$A,$A645)+SUMIFS('A.T D7'!V:V,'A.T D7'!$A:$A,$A645)+SUMIFS('A.T D22'!V:V,'A.T D22'!$A:$A,$A645)+SUMIFS('A.T D37'!V:V,'A.T D37'!$A:$A,$A645)+SUMIFS('A.T D52'!V:V,'A.T D52'!$A:$A,$A645)+SUMIFS('A.T D67'!V:V,'A.T D67'!$A:$A,$A645)</f>
        <v>15.98</v>
      </c>
      <c r="V645" s="1">
        <f>SUMIFS('A.T D0'!W:W,'A.T D0'!$A:$A,$A645)+SUMIFS('A.T D7'!W:W,'A.T D7'!$A:$A,$A645)+SUMIFS('A.T D22'!W:W,'A.T D22'!$A:$A,$A645)+SUMIFS('A.T D37'!W:W,'A.T D37'!$A:$A,$A645)+SUMIFS('A.T D52'!W:W,'A.T D52'!$A:$A,$A645)+SUMIFS('A.T D67'!W:W,'A.T D67'!$A:$A,$A645)</f>
        <v>6.38</v>
      </c>
      <c r="W645" s="1">
        <f>SUMIFS('A.T D0'!X:X,'A.T D0'!$A:$A,$A645)+SUMIFS('A.T D7'!X:X,'A.T D7'!$A:$A,$A645)+SUMIFS('A.T D22'!X:X,'A.T D22'!$A:$A,$A645)+SUMIFS('A.T D37'!X:X,'A.T D37'!$A:$A,$A645)+SUMIFS('A.T D52'!X:X,'A.T D52'!$A:$A,$A645)+SUMIFS('A.T D67'!X:X,'A.T D67'!$A:$A,$A645)</f>
        <v>126.14</v>
      </c>
      <c r="X645" s="17">
        <f>SUMIFS(TCH!J:J,TCH!$A:$A,$A645)</f>
        <v>0</v>
      </c>
      <c r="Y645" s="17">
        <f>IF(X645=0,0,(X645*AVERAGEIFS($W:$W,$C:$C,$C645,$D:$D,$D645,$E:$E,$E645,$G:$G,$G645,$B:$B,_xlfn.MAXIFS($B:$B,$C:$C,$C645,$D:$D,$D645,$E:$E,$E645,$G:$G,$G645,$B:$B,"&lt;&gt;"&amp;$B645)))/1000)</f>
        <v>0</v>
      </c>
      <c r="Z645" s="17">
        <f>SUMIFS(TCH!M:M,TCH!$A:$A,$A645)</f>
        <v>0</v>
      </c>
      <c r="AA645" s="17">
        <f>IF(Z645=0,0,(Z645*AVERAGEIFS($W:$W,$C:$C,$C645,$D:$D,$D645,$E:$E,$E645,$G:$G,$G645,$B:$B,_xlfn.MAXIFS($B:$B,$C:$C,$C645,$D:$D,$D645,$E:$E,$E645,$G:$G,$G645,$B:$B,"&lt;&gt;"&amp;$B645)))/1000)</f>
        <v>0</v>
      </c>
      <c r="AB645" s="17">
        <f>SUMIFS(TCH!P:P,TCH!$A:$A,$A645)</f>
        <v>0</v>
      </c>
      <c r="AC645" s="17">
        <f>IF(AB645=0,0,(AB645*AVERAGEIFS($W:$W,$C:$C,$C645,$D:$D,$D645,$E:$E,$E645,$G:$G,$G645,$B:$B,_xlfn.MAXIFS($B:$B,$C:$C,$C645,$D:$D,$D645,$E:$E,$E645,$G:$G,$G645,$B:$B,"&lt;&gt;"&amp;$B645)))/1000)</f>
        <v>0</v>
      </c>
      <c r="AD645" s="17">
        <f>SUMIFS(TCH!S:S,TCH!$A:$A,$A645)</f>
        <v>0</v>
      </c>
      <c r="AE645" s="17">
        <f>IF(AD645=0,0,(AD645*AVERAGEIFS($W:$W,$C:$C,$C645,$D:$D,$D645,$E:$E,$E645,$G:$G,$G645,$B:$B,_xlfn.MAXIFS($B:$B,$C:$C,$C645,$D:$D,$D645,$E:$E,$E645,$G:$G,$G645,$B:$B,"&lt;&gt;"&amp;$B645)))/1000)</f>
        <v>0</v>
      </c>
      <c r="AF645" s="17">
        <f>SUMIFS(TCH!V:V,TCH!$A:$A,$A645)</f>
        <v>0</v>
      </c>
      <c r="AG645" s="17">
        <f>IF(AF645=0,0,(AF645*AVERAGEIFS($W:$W,$C:$C,$C645,$D:$D,$D645,$E:$E,$E645,$G:$G,$G645,$B:$B,_xlfn.MAXIFS($B:$B,$C:$C,$C645,$D:$D,$D645,$E:$E,$E645,$G:$G,$G645,$B:$B,"&lt;&gt;"&amp;$B645)))/1000)</f>
        <v>0</v>
      </c>
      <c r="AH645" s="17">
        <f>SUMIFS(TCH!Y:Y,TCH!$A:$A,$A645)</f>
        <v>0</v>
      </c>
      <c r="AI645" s="17">
        <f>IF(AH645=0,0,(AH645*AVERAGEIFS($W:$W,$C:$C,$C645,$D:$D,$D645,$E:$E,$E645,$G:$G,$G645,$B:$B,_xlfn.MAXIFS($B:$B,$C:$C,$C645,$D:$D,$D645,$E:$E,$E645,$G:$G,$G645,$B:$B,"&lt;&gt;"&amp;$B645)))/1000)</f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>
        <v>0</v>
      </c>
      <c r="AX645">
        <v>0</v>
      </c>
      <c r="AY645">
        <v>0</v>
      </c>
      <c r="AZ645">
        <v>0</v>
      </c>
    </row>
    <row r="646" spans="1:52" x14ac:dyDescent="0.25">
      <c r="A646" s="1" t="str">
        <f t="shared" si="10"/>
        <v>457331466B2R355</v>
      </c>
      <c r="B646" s="5">
        <v>45733</v>
      </c>
      <c r="C646" s="1">
        <v>146</v>
      </c>
      <c r="D646" s="4">
        <v>6</v>
      </c>
      <c r="E646" s="3" t="s">
        <v>57</v>
      </c>
      <c r="F646" s="2" t="s">
        <v>55</v>
      </c>
      <c r="G646" s="4">
        <v>55</v>
      </c>
      <c r="H646" s="4">
        <f>SUMIFS(Biometria!H:H,Biometria!$A:$A,$A646)</f>
        <v>16.22</v>
      </c>
      <c r="I646" s="6">
        <f>SUMIFS(Biometria!I:I,Biometria!$A:$A,$A646)</f>
        <v>0</v>
      </c>
      <c r="J646" s="6">
        <f>SUMIFS(Biometria!J:J,Biometria!$A:$A,$A646)</f>
        <v>0</v>
      </c>
      <c r="K646" s="2">
        <f>SUMIFS(Biometria!K:K,Biometria!$A:$A,$A646)</f>
        <v>0</v>
      </c>
      <c r="L646" s="1">
        <f>SUMIFS(Biometria!L:L,Biometria!$A:$A,$A646)</f>
        <v>0</v>
      </c>
      <c r="M646" s="1">
        <f>SUMIFS(Biometria!M:M,Biometria!$A:$A,$A646)</f>
        <v>0</v>
      </c>
      <c r="N646" s="1">
        <f>SUMIFS('A.T D0'!O:O,'A.T D0'!$A:$A,$A646)+SUMIFS('A.T D7'!O:O,'A.T D7'!$A:$A,$A646)+SUMIFS('A.T D22'!O:O,'A.T D22'!$A:$A,$A646)+SUMIFS('A.T D37'!O:O,'A.T D37'!$A:$A,$A646)+SUMIFS('A.T D52'!O:O,'A.T D52'!$A:$A,$A646)+SUMIFS('A.T D67'!O:O,'A.T D67'!$A:$A,$A646)</f>
        <v>5.2</v>
      </c>
      <c r="O646" s="1">
        <f>SUMIFS('A.T D0'!P:P,'A.T D0'!$A:$A,$A646)+SUMIFS('A.T D7'!P:P,'A.T D7'!$A:$A,$A646)+SUMIFS('A.T D22'!P:P,'A.T D22'!$A:$A,$A646)+SUMIFS('A.T D37'!P:P,'A.T D37'!$A:$A,$A646)+SUMIFS('A.T D52'!P:P,'A.T D52'!$A:$A,$A646)+SUMIFS('A.T D67'!P:P,'A.T D67'!$A:$A,$A646)</f>
        <v>18.809999999999999</v>
      </c>
      <c r="P646" s="1">
        <f>SUMIFS('A.T D0'!Q:Q,'A.T D0'!$A:$A,$A646)+SUMIFS('A.T D7'!Q:Q,'A.T D7'!$A:$A,$A646)+SUMIFS('A.T D22'!Q:Q,'A.T D22'!$A:$A,$A646)+SUMIFS('A.T D37'!Q:Q,'A.T D37'!$A:$A,$A646)+SUMIFS('A.T D52'!Q:Q,'A.T D52'!$A:$A,$A646)+SUMIFS('A.T D67'!Q:Q,'A.T D67'!$A:$A,$A646)</f>
        <v>15.83</v>
      </c>
      <c r="Q646" s="1">
        <f>SUMIFS('A.T D0'!R:R,'A.T D0'!$A:$A,$A646)+SUMIFS('A.T D7'!R:R,'A.T D7'!$A:$A,$A646)+SUMIFS('A.T D22'!R:R,'A.T D22'!$A:$A,$A646)+SUMIFS('A.T D37'!R:R,'A.T D37'!$A:$A,$A646)+SUMIFS('A.T D52'!R:R,'A.T D52'!$A:$A,$A646)+SUMIFS('A.T D67'!R:R,'A.T D67'!$A:$A,$A646)</f>
        <v>84.16</v>
      </c>
      <c r="R646" s="1">
        <f>SUMIFS('A.T D0'!S:S,'A.T D0'!$A:$A,$A646)+SUMIFS('A.T D7'!S:S,'A.T D7'!$A:$A,$A646)+SUMIFS('A.T D22'!S:S,'A.T D22'!$A:$A,$A646)+SUMIFS('A.T D37'!S:S,'A.T D37'!$A:$A,$A646)+SUMIFS('A.T D52'!S:S,'A.T D52'!$A:$A,$A646)+SUMIFS('A.T D67'!S:S,'A.T D67'!$A:$A,$A646)</f>
        <v>0.75</v>
      </c>
      <c r="S646" s="1">
        <f>SUMIFS('A.T D0'!T:T,'A.T D0'!$A:$A,$A646)+SUMIFS('A.T D7'!T:T,'A.T D7'!$A:$A,$A646)+SUMIFS('A.T D22'!T:T,'A.T D22'!$A:$A,$A646)+SUMIFS('A.T D37'!T:T,'A.T D37'!$A:$A,$A646)+SUMIFS('A.T D52'!T:T,'A.T D52'!$A:$A,$A646)+SUMIFS('A.T D67'!T:T,'A.T D67'!$A:$A,$A646)</f>
        <v>12.999000000000001</v>
      </c>
      <c r="T646" s="1">
        <f>SUMIFS('A.T D0'!U:U,'A.T D0'!$A:$A,$A646)+SUMIFS('A.T D7'!U:U,'A.T D7'!$A:$A,$A646)+SUMIFS('A.T D22'!U:U,'A.T D22'!$A:$A,$A646)+SUMIFS('A.T D37'!U:U,'A.T D37'!$A:$A,$A646)+SUMIFS('A.T D52'!U:U,'A.T D52'!$A:$A,$A646)+SUMIFS('A.T D67'!U:U,'A.T D67'!$A:$A,$A646)</f>
        <v>0.62</v>
      </c>
      <c r="U646" s="1">
        <f>SUMIFS('A.T D0'!V:V,'A.T D0'!$A:$A,$A646)+SUMIFS('A.T D7'!V:V,'A.T D7'!$A:$A,$A646)+SUMIFS('A.T D22'!V:V,'A.T D22'!$A:$A,$A646)+SUMIFS('A.T D37'!V:V,'A.T D37'!$A:$A,$A646)+SUMIFS('A.T D52'!V:V,'A.T D52'!$A:$A,$A646)+SUMIFS('A.T D67'!V:V,'A.T D67'!$A:$A,$A646)</f>
        <v>13.76</v>
      </c>
      <c r="V646" s="1">
        <f>SUMIFS('A.T D0'!W:W,'A.T D0'!$A:$A,$A646)+SUMIFS('A.T D7'!W:W,'A.T D7'!$A:$A,$A646)+SUMIFS('A.T D22'!W:W,'A.T D22'!$A:$A,$A646)+SUMIFS('A.T D37'!W:W,'A.T D37'!$A:$A,$A646)+SUMIFS('A.T D52'!W:W,'A.T D52'!$A:$A,$A646)+SUMIFS('A.T D67'!W:W,'A.T D67'!$A:$A,$A646)</f>
        <v>10.36</v>
      </c>
      <c r="W646" s="1">
        <f>SUMIFS('A.T D0'!X:X,'A.T D0'!$A:$A,$A646)+SUMIFS('A.T D7'!X:X,'A.T D7'!$A:$A,$A646)+SUMIFS('A.T D22'!X:X,'A.T D22'!$A:$A,$A646)+SUMIFS('A.T D37'!X:X,'A.T D37'!$A:$A,$A646)+SUMIFS('A.T D52'!X:X,'A.T D52'!$A:$A,$A646)+SUMIFS('A.T D67'!X:X,'A.T D67'!$A:$A,$A646)</f>
        <v>130.87</v>
      </c>
      <c r="X646" s="17">
        <f>SUMIFS(TCH!J:J,TCH!$A:$A,$A646)</f>
        <v>0</v>
      </c>
      <c r="Y646" s="17">
        <f>IF(X646=0,0,(X646*AVERAGEIFS($W:$W,$C:$C,$C646,$D:$D,$D646,$E:$E,$E646,$G:$G,$G646,$B:$B,_xlfn.MAXIFS($B:$B,$C:$C,$C646,$D:$D,$D646,$E:$E,$E646,$G:$G,$G646,$B:$B,"&lt;&gt;"&amp;$B646)))/1000)</f>
        <v>0</v>
      </c>
      <c r="Z646" s="17">
        <f>SUMIFS(TCH!M:M,TCH!$A:$A,$A646)</f>
        <v>0</v>
      </c>
      <c r="AA646" s="17">
        <f>IF(Z646=0,0,(Z646*AVERAGEIFS($W:$W,$C:$C,$C646,$D:$D,$D646,$E:$E,$E646,$G:$G,$G646,$B:$B,_xlfn.MAXIFS($B:$B,$C:$C,$C646,$D:$D,$D646,$E:$E,$E646,$G:$G,$G646,$B:$B,"&lt;&gt;"&amp;$B646)))/1000)</f>
        <v>0</v>
      </c>
      <c r="AB646" s="17">
        <f>SUMIFS(TCH!P:P,TCH!$A:$A,$A646)</f>
        <v>0</v>
      </c>
      <c r="AC646" s="17">
        <f>IF(AB646=0,0,(AB646*AVERAGEIFS($W:$W,$C:$C,$C646,$D:$D,$D646,$E:$E,$E646,$G:$G,$G646,$B:$B,_xlfn.MAXIFS($B:$B,$C:$C,$C646,$D:$D,$D646,$E:$E,$E646,$G:$G,$G646,$B:$B,"&lt;&gt;"&amp;$B646)))/1000)</f>
        <v>0</v>
      </c>
      <c r="AD646" s="17">
        <f>SUMIFS(TCH!S:S,TCH!$A:$A,$A646)</f>
        <v>0</v>
      </c>
      <c r="AE646" s="17">
        <f>IF(AD646=0,0,(AD646*AVERAGEIFS($W:$W,$C:$C,$C646,$D:$D,$D646,$E:$E,$E646,$G:$G,$G646,$B:$B,_xlfn.MAXIFS($B:$B,$C:$C,$C646,$D:$D,$D646,$E:$E,$E646,$G:$G,$G646,$B:$B,"&lt;&gt;"&amp;$B646)))/1000)</f>
        <v>0</v>
      </c>
      <c r="AF646" s="17">
        <f>SUMIFS(TCH!V:V,TCH!$A:$A,$A646)</f>
        <v>0</v>
      </c>
      <c r="AG646" s="17">
        <f>IF(AF646=0,0,(AF646*AVERAGEIFS($W:$W,$C:$C,$C646,$D:$D,$D646,$E:$E,$E646,$G:$G,$G646,$B:$B,_xlfn.MAXIFS($B:$B,$C:$C,$C646,$D:$D,$D646,$E:$E,$E646,$G:$G,$G646,$B:$B,"&lt;&gt;"&amp;$B646)))/1000)</f>
        <v>0</v>
      </c>
      <c r="AH646" s="17">
        <f>SUMIFS(TCH!Y:Y,TCH!$A:$A,$A646)</f>
        <v>0</v>
      </c>
      <c r="AI646" s="17">
        <f>IF(AH646=0,0,(AH646*AVERAGEIFS($W:$W,$C:$C,$C646,$D:$D,$D646,$E:$E,$E646,$G:$G,$G646,$B:$B,_xlfn.MAXIFS($B:$B,$C:$C,$C646,$D:$D,$D646,$E:$E,$E646,$G:$G,$G646,$B:$B,"&lt;&gt;"&amp;$B646)))/1000)</f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>
        <v>0</v>
      </c>
      <c r="AX646">
        <v>0</v>
      </c>
      <c r="AY646">
        <v>0</v>
      </c>
      <c r="AZ646">
        <v>0</v>
      </c>
    </row>
    <row r="647" spans="1:52" x14ac:dyDescent="0.25">
      <c r="A647" s="1" t="str">
        <f t="shared" si="10"/>
        <v>457331466B4R164</v>
      </c>
      <c r="B647" s="5">
        <v>45733</v>
      </c>
      <c r="C647" s="1">
        <v>146</v>
      </c>
      <c r="D647" s="1">
        <v>6</v>
      </c>
      <c r="E647" s="3" t="s">
        <v>58</v>
      </c>
      <c r="F647" s="2" t="s">
        <v>53</v>
      </c>
      <c r="G647" s="4">
        <v>64</v>
      </c>
      <c r="H647" s="4">
        <f>SUMIFS(Biometria!H:H,Biometria!$A:$A,$A647)</f>
        <v>13.14</v>
      </c>
      <c r="I647" s="6">
        <f>SUMIFS(Biometria!I:I,Biometria!$A:$A,$A647)</f>
        <v>13.273333333333333</v>
      </c>
      <c r="J647" s="6">
        <f>SUMIFS(Biometria!J:J,Biometria!$A:$A,$A647)</f>
        <v>0</v>
      </c>
      <c r="K647" s="2">
        <f>SUMIFS(Biometria!K:K,Biometria!$A:$A,$A647)</f>
        <v>2.4500000000000002</v>
      </c>
      <c r="L647" s="1">
        <f>SUMIFS(Biometria!L:L,Biometria!$A:$A,$A647)</f>
        <v>0</v>
      </c>
      <c r="M647" s="1">
        <f>SUMIFS(Biometria!M:M,Biometria!$A:$A,$A647)</f>
        <v>0</v>
      </c>
      <c r="N647" s="1">
        <f>SUMIFS('A.T D0'!O:O,'A.T D0'!$A:$A,$A647)+SUMIFS('A.T D7'!O:O,'A.T D7'!$A:$A,$A647)+SUMIFS('A.T D22'!O:O,'A.T D22'!$A:$A,$A647)+SUMIFS('A.T D37'!O:O,'A.T D37'!$A:$A,$A647)+SUMIFS('A.T D52'!O:O,'A.T D52'!$A:$A,$A647)+SUMIFS('A.T D67'!O:O,'A.T D67'!$A:$A,$A647)</f>
        <v>5.0999999999999996</v>
      </c>
      <c r="O647" s="1">
        <f>SUMIFS('A.T D0'!P:P,'A.T D0'!$A:$A,$A647)+SUMIFS('A.T D7'!P:P,'A.T D7'!$A:$A,$A647)+SUMIFS('A.T D22'!P:P,'A.T D22'!$A:$A,$A647)+SUMIFS('A.T D37'!P:P,'A.T D37'!$A:$A,$A647)+SUMIFS('A.T D52'!P:P,'A.T D52'!$A:$A,$A647)+SUMIFS('A.T D67'!P:P,'A.T D67'!$A:$A,$A647)</f>
        <v>19.91</v>
      </c>
      <c r="P647" s="1">
        <f>SUMIFS('A.T D0'!Q:Q,'A.T D0'!$A:$A,$A647)+SUMIFS('A.T D7'!Q:Q,'A.T D7'!$A:$A,$A647)+SUMIFS('A.T D22'!Q:Q,'A.T D22'!$A:$A,$A647)+SUMIFS('A.T D37'!Q:Q,'A.T D37'!$A:$A,$A647)+SUMIFS('A.T D52'!Q:Q,'A.T D52'!$A:$A,$A647)+SUMIFS('A.T D67'!Q:Q,'A.T D67'!$A:$A,$A647)</f>
        <v>17.36</v>
      </c>
      <c r="Q647" s="1">
        <f>SUMIFS('A.T D0'!R:R,'A.T D0'!$A:$A,$A647)+SUMIFS('A.T D7'!R:R,'A.T D7'!$A:$A,$A647)+SUMIFS('A.T D22'!R:R,'A.T D22'!$A:$A,$A647)+SUMIFS('A.T D37'!R:R,'A.T D37'!$A:$A,$A647)+SUMIFS('A.T D52'!R:R,'A.T D52'!$A:$A,$A647)+SUMIFS('A.T D67'!R:R,'A.T D67'!$A:$A,$A647)</f>
        <v>87.19</v>
      </c>
      <c r="R647" s="1">
        <f>SUMIFS('A.T D0'!S:S,'A.T D0'!$A:$A,$A647)+SUMIFS('A.T D7'!S:S,'A.T D7'!$A:$A,$A647)+SUMIFS('A.T D22'!S:S,'A.T D22'!$A:$A,$A647)+SUMIFS('A.T D37'!S:S,'A.T D37'!$A:$A,$A647)+SUMIFS('A.T D52'!S:S,'A.T D52'!$A:$A,$A647)+SUMIFS('A.T D67'!S:S,'A.T D67'!$A:$A,$A647)</f>
        <v>0.65</v>
      </c>
      <c r="S647" s="1">
        <f>SUMIFS('A.T D0'!T:T,'A.T D0'!$A:$A,$A647)+SUMIFS('A.T D7'!T:T,'A.T D7'!$A:$A,$A647)+SUMIFS('A.T D22'!T:T,'A.T D22'!$A:$A,$A647)+SUMIFS('A.T D37'!T:T,'A.T D37'!$A:$A,$A647)+SUMIFS('A.T D52'!T:T,'A.T D52'!$A:$A,$A647)+SUMIFS('A.T D67'!T:T,'A.T D67'!$A:$A,$A647)</f>
        <v>13.920299999999999</v>
      </c>
      <c r="T647" s="1">
        <f>SUMIFS('A.T D0'!U:U,'A.T D0'!$A:$A,$A647)+SUMIFS('A.T D7'!U:U,'A.T D7'!$A:$A,$A647)+SUMIFS('A.T D22'!U:U,'A.T D22'!$A:$A,$A647)+SUMIFS('A.T D37'!U:U,'A.T D37'!$A:$A,$A647)+SUMIFS('A.T D52'!U:U,'A.T D52'!$A:$A,$A647)+SUMIFS('A.T D67'!U:U,'A.T D67'!$A:$A,$A647)</f>
        <v>0.52</v>
      </c>
      <c r="U647" s="1">
        <f>SUMIFS('A.T D0'!V:V,'A.T D0'!$A:$A,$A647)+SUMIFS('A.T D7'!V:V,'A.T D7'!$A:$A,$A647)+SUMIFS('A.T D22'!V:V,'A.T D22'!$A:$A,$A647)+SUMIFS('A.T D37'!V:V,'A.T D37'!$A:$A,$A647)+SUMIFS('A.T D52'!V:V,'A.T D52'!$A:$A,$A647)+SUMIFS('A.T D67'!V:V,'A.T D67'!$A:$A,$A647)</f>
        <v>15.1</v>
      </c>
      <c r="V647" s="1">
        <f>SUMIFS('A.T D0'!W:W,'A.T D0'!$A:$A,$A647)+SUMIFS('A.T D7'!W:W,'A.T D7'!$A:$A,$A647)+SUMIFS('A.T D22'!W:W,'A.T D22'!$A:$A,$A647)+SUMIFS('A.T D37'!W:W,'A.T D37'!$A:$A,$A647)+SUMIFS('A.T D52'!W:W,'A.T D52'!$A:$A,$A647)+SUMIFS('A.T D67'!W:W,'A.T D67'!$A:$A,$A647)</f>
        <v>17.079999999999998</v>
      </c>
      <c r="W647" s="1">
        <f>SUMIFS('A.T D0'!X:X,'A.T D0'!$A:$A,$A647)+SUMIFS('A.T D7'!X:X,'A.T D7'!$A:$A,$A647)+SUMIFS('A.T D22'!X:X,'A.T D22'!$A:$A,$A647)+SUMIFS('A.T D37'!X:X,'A.T D37'!$A:$A,$A647)+SUMIFS('A.T D52'!X:X,'A.T D52'!$A:$A,$A647)+SUMIFS('A.T D67'!X:X,'A.T D67'!$A:$A,$A647)</f>
        <v>138.83000000000001</v>
      </c>
      <c r="X647" s="17">
        <f>SUMIFS(TCH!J:J,TCH!$A:$A,$A647)</f>
        <v>0</v>
      </c>
      <c r="Y647" s="17">
        <f>IF(X647=0,0,(X647*AVERAGEIFS($W:$W,$C:$C,$C647,$D:$D,$D647,$E:$E,$E647,$G:$G,$G647,$B:$B,_xlfn.MAXIFS($B:$B,$C:$C,$C647,$D:$D,$D647,$E:$E,$E647,$G:$G,$G647,$B:$B,"&lt;&gt;"&amp;$B647)))/1000)</f>
        <v>0</v>
      </c>
      <c r="Z647" s="17">
        <f>SUMIFS(TCH!M:M,TCH!$A:$A,$A647)</f>
        <v>0</v>
      </c>
      <c r="AA647" s="17">
        <f>IF(Z647=0,0,(Z647*AVERAGEIFS($W:$W,$C:$C,$C647,$D:$D,$D647,$E:$E,$E647,$G:$G,$G647,$B:$B,_xlfn.MAXIFS($B:$B,$C:$C,$C647,$D:$D,$D647,$E:$E,$E647,$G:$G,$G647,$B:$B,"&lt;&gt;"&amp;$B647)))/1000)</f>
        <v>0</v>
      </c>
      <c r="AB647" s="17">
        <f>SUMIFS(TCH!P:P,TCH!$A:$A,$A647)</f>
        <v>0</v>
      </c>
      <c r="AC647" s="17">
        <f>IF(AB647=0,0,(AB647*AVERAGEIFS($W:$W,$C:$C,$C647,$D:$D,$D647,$E:$E,$E647,$G:$G,$G647,$B:$B,_xlfn.MAXIFS($B:$B,$C:$C,$C647,$D:$D,$D647,$E:$E,$E647,$G:$G,$G647,$B:$B,"&lt;&gt;"&amp;$B647)))/1000)</f>
        <v>0</v>
      </c>
      <c r="AD647" s="17">
        <f>SUMIFS(TCH!S:S,TCH!$A:$A,$A647)</f>
        <v>0</v>
      </c>
      <c r="AE647" s="17">
        <f>IF(AD647=0,0,(AD647*AVERAGEIFS($W:$W,$C:$C,$C647,$D:$D,$D647,$E:$E,$E647,$G:$G,$G647,$B:$B,_xlfn.MAXIFS($B:$B,$C:$C,$C647,$D:$D,$D647,$E:$E,$E647,$G:$G,$G647,$B:$B,"&lt;&gt;"&amp;$B647)))/1000)</f>
        <v>0</v>
      </c>
      <c r="AF647" s="17">
        <f>SUMIFS(TCH!V:V,TCH!$A:$A,$A647)</f>
        <v>0</v>
      </c>
      <c r="AG647" s="17">
        <f>IF(AF647=0,0,(AF647*AVERAGEIFS($W:$W,$C:$C,$C647,$D:$D,$D647,$E:$E,$E647,$G:$G,$G647,$B:$B,_xlfn.MAXIFS($B:$B,$C:$C,$C647,$D:$D,$D647,$E:$E,$E647,$G:$G,$G647,$B:$B,"&lt;&gt;"&amp;$B647)))/1000)</f>
        <v>0</v>
      </c>
      <c r="AH647" s="17">
        <f>SUMIFS(TCH!Y:Y,TCH!$A:$A,$A647)</f>
        <v>0</v>
      </c>
      <c r="AI647" s="17">
        <f>IF(AH647=0,0,(AH647*AVERAGEIFS($W:$W,$C:$C,$C647,$D:$D,$D647,$E:$E,$E647,$G:$G,$G647,$B:$B,_xlfn.MAXIFS($B:$B,$C:$C,$C647,$D:$D,$D647,$E:$E,$E647,$G:$G,$G647,$B:$B,"&lt;&gt;"&amp;$B647)))/1000)</f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>
        <v>0</v>
      </c>
      <c r="AX647">
        <v>0</v>
      </c>
      <c r="AY647">
        <v>0</v>
      </c>
      <c r="AZ647">
        <v>0</v>
      </c>
    </row>
    <row r="648" spans="1:52" x14ac:dyDescent="0.25">
      <c r="A648" s="1" t="str">
        <f t="shared" si="10"/>
        <v>457331466B4R264</v>
      </c>
      <c r="B648" s="5">
        <v>45733</v>
      </c>
      <c r="C648" s="1">
        <v>146</v>
      </c>
      <c r="D648" s="1">
        <v>6</v>
      </c>
      <c r="E648" s="3" t="s">
        <v>58</v>
      </c>
      <c r="F648" s="2" t="s">
        <v>54</v>
      </c>
      <c r="G648" s="4">
        <v>64</v>
      </c>
      <c r="H648" s="4">
        <f>SUMIFS(Biometria!H:H,Biometria!$A:$A,$A648)</f>
        <v>15.06</v>
      </c>
      <c r="I648" s="6">
        <f>SUMIFS(Biometria!I:I,Biometria!$A:$A,$A648)</f>
        <v>0</v>
      </c>
      <c r="J648" s="6">
        <f>SUMIFS(Biometria!J:J,Biometria!$A:$A,$A648)</f>
        <v>0</v>
      </c>
      <c r="K648" s="2">
        <f>SUMIFS(Biometria!K:K,Biometria!$A:$A,$A648)</f>
        <v>0</v>
      </c>
      <c r="L648" s="1">
        <f>SUMIFS(Biometria!L:L,Biometria!$A:$A,$A648)</f>
        <v>0</v>
      </c>
      <c r="M648" s="1">
        <f>SUMIFS(Biometria!M:M,Biometria!$A:$A,$A648)</f>
        <v>0</v>
      </c>
      <c r="N648" s="1">
        <f>SUMIFS('A.T D0'!O:O,'A.T D0'!$A:$A,$A648)+SUMIFS('A.T D7'!O:O,'A.T D7'!$A:$A,$A648)+SUMIFS('A.T D22'!O:O,'A.T D22'!$A:$A,$A648)+SUMIFS('A.T D37'!O:O,'A.T D37'!$A:$A,$A648)+SUMIFS('A.T D52'!O:O,'A.T D52'!$A:$A,$A648)+SUMIFS('A.T D67'!O:O,'A.T D67'!$A:$A,$A648)</f>
        <v>5.0999999999999996</v>
      </c>
      <c r="O648" s="1">
        <f>SUMIFS('A.T D0'!P:P,'A.T D0'!$A:$A,$A648)+SUMIFS('A.T D7'!P:P,'A.T D7'!$A:$A,$A648)+SUMIFS('A.T D22'!P:P,'A.T D22'!$A:$A,$A648)+SUMIFS('A.T D37'!P:P,'A.T D37'!$A:$A,$A648)+SUMIFS('A.T D52'!P:P,'A.T D52'!$A:$A,$A648)+SUMIFS('A.T D67'!P:P,'A.T D67'!$A:$A,$A648)</f>
        <v>19.13</v>
      </c>
      <c r="P648" s="1">
        <f>SUMIFS('A.T D0'!Q:Q,'A.T D0'!$A:$A,$A648)+SUMIFS('A.T D7'!Q:Q,'A.T D7'!$A:$A,$A648)+SUMIFS('A.T D22'!Q:Q,'A.T D22'!$A:$A,$A648)+SUMIFS('A.T D37'!Q:Q,'A.T D37'!$A:$A,$A648)+SUMIFS('A.T D52'!Q:Q,'A.T D52'!$A:$A,$A648)+SUMIFS('A.T D67'!Q:Q,'A.T D67'!$A:$A,$A648)</f>
        <v>16.32</v>
      </c>
      <c r="Q648" s="1">
        <f>SUMIFS('A.T D0'!R:R,'A.T D0'!$A:$A,$A648)+SUMIFS('A.T D7'!R:R,'A.T D7'!$A:$A,$A648)+SUMIFS('A.T D22'!R:R,'A.T D22'!$A:$A,$A648)+SUMIFS('A.T D37'!R:R,'A.T D37'!$A:$A,$A648)+SUMIFS('A.T D52'!R:R,'A.T D52'!$A:$A,$A648)+SUMIFS('A.T D67'!R:R,'A.T D67'!$A:$A,$A648)</f>
        <v>85.31</v>
      </c>
      <c r="R648" s="1">
        <f>SUMIFS('A.T D0'!S:S,'A.T D0'!$A:$A,$A648)+SUMIFS('A.T D7'!S:S,'A.T D7'!$A:$A,$A648)+SUMIFS('A.T D22'!S:S,'A.T D22'!$A:$A,$A648)+SUMIFS('A.T D37'!S:S,'A.T D37'!$A:$A,$A648)+SUMIFS('A.T D52'!S:S,'A.T D52'!$A:$A,$A648)+SUMIFS('A.T D67'!S:S,'A.T D67'!$A:$A,$A648)</f>
        <v>0.71</v>
      </c>
      <c r="S648" s="1">
        <f>SUMIFS('A.T D0'!T:T,'A.T D0'!$A:$A,$A648)+SUMIFS('A.T D7'!T:T,'A.T D7'!$A:$A,$A648)+SUMIFS('A.T D22'!T:T,'A.T D22'!$A:$A,$A648)+SUMIFS('A.T D37'!T:T,'A.T D37'!$A:$A,$A648)+SUMIFS('A.T D52'!T:T,'A.T D52'!$A:$A,$A648)+SUMIFS('A.T D67'!T:T,'A.T D67'!$A:$A,$A648)</f>
        <v>13.1355</v>
      </c>
      <c r="T648" s="1">
        <f>SUMIFS('A.T D0'!U:U,'A.T D0'!$A:$A,$A648)+SUMIFS('A.T D7'!U:U,'A.T D7'!$A:$A,$A648)+SUMIFS('A.T D22'!U:U,'A.T D22'!$A:$A,$A648)+SUMIFS('A.T D37'!U:U,'A.T D37'!$A:$A,$A648)+SUMIFS('A.T D52'!U:U,'A.T D52'!$A:$A,$A648)+SUMIFS('A.T D67'!U:U,'A.T D67'!$A:$A,$A648)</f>
        <v>0.56999999999999995</v>
      </c>
      <c r="U648" s="1">
        <f>SUMIFS('A.T D0'!V:V,'A.T D0'!$A:$A,$A648)+SUMIFS('A.T D7'!V:V,'A.T D7'!$A:$A,$A648)+SUMIFS('A.T D22'!V:V,'A.T D22'!$A:$A,$A648)+SUMIFS('A.T D37'!V:V,'A.T D37'!$A:$A,$A648)+SUMIFS('A.T D52'!V:V,'A.T D52'!$A:$A,$A648)+SUMIFS('A.T D67'!V:V,'A.T D67'!$A:$A,$A648)</f>
        <v>14.89</v>
      </c>
      <c r="V648" s="1">
        <f>SUMIFS('A.T D0'!W:W,'A.T D0'!$A:$A,$A648)+SUMIFS('A.T D7'!W:W,'A.T D7'!$A:$A,$A648)+SUMIFS('A.T D22'!W:W,'A.T D22'!$A:$A,$A648)+SUMIFS('A.T D37'!W:W,'A.T D37'!$A:$A,$A648)+SUMIFS('A.T D52'!W:W,'A.T D52'!$A:$A,$A648)+SUMIFS('A.T D67'!W:W,'A.T D67'!$A:$A,$A648)</f>
        <v>11.09</v>
      </c>
      <c r="W648" s="1">
        <f>SUMIFS('A.T D0'!X:X,'A.T D0'!$A:$A,$A648)+SUMIFS('A.T D7'!X:X,'A.T D7'!$A:$A,$A648)+SUMIFS('A.T D22'!X:X,'A.T D22'!$A:$A,$A648)+SUMIFS('A.T D37'!X:X,'A.T D37'!$A:$A,$A648)+SUMIFS('A.T D52'!X:X,'A.T D52'!$A:$A,$A648)+SUMIFS('A.T D67'!X:X,'A.T D67'!$A:$A,$A648)</f>
        <v>131.72999999999999</v>
      </c>
      <c r="X648" s="17">
        <f>SUMIFS(TCH!J:J,TCH!$A:$A,$A648)</f>
        <v>0</v>
      </c>
      <c r="Y648" s="17">
        <f>IF(X648=0,0,(X648*AVERAGEIFS($W:$W,$C:$C,$C648,$D:$D,$D648,$E:$E,$E648,$G:$G,$G648,$B:$B,_xlfn.MAXIFS($B:$B,$C:$C,$C648,$D:$D,$D648,$E:$E,$E648,$G:$G,$G648,$B:$B,"&lt;&gt;"&amp;$B648)))/1000)</f>
        <v>0</v>
      </c>
      <c r="Z648" s="17">
        <f>SUMIFS(TCH!M:M,TCH!$A:$A,$A648)</f>
        <v>0</v>
      </c>
      <c r="AA648" s="17">
        <f>IF(Z648=0,0,(Z648*AVERAGEIFS($W:$W,$C:$C,$C648,$D:$D,$D648,$E:$E,$E648,$G:$G,$G648,$B:$B,_xlfn.MAXIFS($B:$B,$C:$C,$C648,$D:$D,$D648,$E:$E,$E648,$G:$G,$G648,$B:$B,"&lt;&gt;"&amp;$B648)))/1000)</f>
        <v>0</v>
      </c>
      <c r="AB648" s="17">
        <f>SUMIFS(TCH!P:P,TCH!$A:$A,$A648)</f>
        <v>0</v>
      </c>
      <c r="AC648" s="17">
        <f>IF(AB648=0,0,(AB648*AVERAGEIFS($W:$W,$C:$C,$C648,$D:$D,$D648,$E:$E,$E648,$G:$G,$G648,$B:$B,_xlfn.MAXIFS($B:$B,$C:$C,$C648,$D:$D,$D648,$E:$E,$E648,$G:$G,$G648,$B:$B,"&lt;&gt;"&amp;$B648)))/1000)</f>
        <v>0</v>
      </c>
      <c r="AD648" s="17">
        <f>SUMIFS(TCH!S:S,TCH!$A:$A,$A648)</f>
        <v>0</v>
      </c>
      <c r="AE648" s="17">
        <f>IF(AD648=0,0,(AD648*AVERAGEIFS($W:$W,$C:$C,$C648,$D:$D,$D648,$E:$E,$E648,$G:$G,$G648,$B:$B,_xlfn.MAXIFS($B:$B,$C:$C,$C648,$D:$D,$D648,$E:$E,$E648,$G:$G,$G648,$B:$B,"&lt;&gt;"&amp;$B648)))/1000)</f>
        <v>0</v>
      </c>
      <c r="AF648" s="17">
        <f>SUMIFS(TCH!V:V,TCH!$A:$A,$A648)</f>
        <v>0</v>
      </c>
      <c r="AG648" s="17">
        <f>IF(AF648=0,0,(AF648*AVERAGEIFS($W:$W,$C:$C,$C648,$D:$D,$D648,$E:$E,$E648,$G:$G,$G648,$B:$B,_xlfn.MAXIFS($B:$B,$C:$C,$C648,$D:$D,$D648,$E:$E,$E648,$G:$G,$G648,$B:$B,"&lt;&gt;"&amp;$B648)))/1000)</f>
        <v>0</v>
      </c>
      <c r="AH648" s="17">
        <f>SUMIFS(TCH!Y:Y,TCH!$A:$A,$A648)</f>
        <v>0</v>
      </c>
      <c r="AI648" s="17">
        <f>IF(AH648=0,0,(AH648*AVERAGEIFS($W:$W,$C:$C,$C648,$D:$D,$D648,$E:$E,$E648,$G:$G,$G648,$B:$B,_xlfn.MAXIFS($B:$B,$C:$C,$C648,$D:$D,$D648,$E:$E,$E648,$G:$G,$G648,$B:$B,"&lt;&gt;"&amp;$B648)))/1000)</f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>
        <v>0</v>
      </c>
      <c r="AX648">
        <v>0</v>
      </c>
      <c r="AY648">
        <v>0</v>
      </c>
      <c r="AZ648">
        <v>0</v>
      </c>
    </row>
    <row r="649" spans="1:52" x14ac:dyDescent="0.25">
      <c r="A649" s="1" t="str">
        <f t="shared" si="10"/>
        <v>457331466B4R364</v>
      </c>
      <c r="B649" s="5">
        <v>45733</v>
      </c>
      <c r="C649" s="1">
        <v>146</v>
      </c>
      <c r="D649" s="1">
        <v>6</v>
      </c>
      <c r="E649" s="3" t="s">
        <v>58</v>
      </c>
      <c r="F649" s="2" t="s">
        <v>55</v>
      </c>
      <c r="G649" s="4">
        <v>64</v>
      </c>
      <c r="H649" s="4">
        <f>SUMIFS(Biometria!H:H,Biometria!$A:$A,$A649)</f>
        <v>11.62</v>
      </c>
      <c r="I649" s="6">
        <f>SUMIFS(Biometria!I:I,Biometria!$A:$A,$A649)</f>
        <v>0</v>
      </c>
      <c r="J649" s="6">
        <f>SUMIFS(Biometria!J:J,Biometria!$A:$A,$A649)</f>
        <v>0</v>
      </c>
      <c r="K649" s="2">
        <f>SUMIFS(Biometria!K:K,Biometria!$A:$A,$A649)</f>
        <v>0</v>
      </c>
      <c r="L649" s="1">
        <f>SUMIFS(Biometria!L:L,Biometria!$A:$A,$A649)</f>
        <v>0</v>
      </c>
      <c r="M649" s="1">
        <f>SUMIFS(Biometria!M:M,Biometria!$A:$A,$A649)</f>
        <v>0</v>
      </c>
      <c r="N649" s="1">
        <f>SUMIFS('A.T D0'!O:O,'A.T D0'!$A:$A,$A649)+SUMIFS('A.T D7'!O:O,'A.T D7'!$A:$A,$A649)+SUMIFS('A.T D22'!O:O,'A.T D22'!$A:$A,$A649)+SUMIFS('A.T D37'!O:O,'A.T D37'!$A:$A,$A649)+SUMIFS('A.T D52'!O:O,'A.T D52'!$A:$A,$A649)+SUMIFS('A.T D67'!O:O,'A.T D67'!$A:$A,$A649)</f>
        <v>5.0999999999999996</v>
      </c>
      <c r="O649" s="1">
        <f>SUMIFS('A.T D0'!P:P,'A.T D0'!$A:$A,$A649)+SUMIFS('A.T D7'!P:P,'A.T D7'!$A:$A,$A649)+SUMIFS('A.T D22'!P:P,'A.T D22'!$A:$A,$A649)+SUMIFS('A.T D37'!P:P,'A.T D37'!$A:$A,$A649)+SUMIFS('A.T D52'!P:P,'A.T D52'!$A:$A,$A649)+SUMIFS('A.T D67'!P:P,'A.T D67'!$A:$A,$A649)</f>
        <v>19.579999999999998</v>
      </c>
      <c r="P649" s="1">
        <f>SUMIFS('A.T D0'!Q:Q,'A.T D0'!$A:$A,$A649)+SUMIFS('A.T D7'!Q:Q,'A.T D7'!$A:$A,$A649)+SUMIFS('A.T D22'!Q:Q,'A.T D22'!$A:$A,$A649)+SUMIFS('A.T D37'!Q:Q,'A.T D37'!$A:$A,$A649)+SUMIFS('A.T D52'!Q:Q,'A.T D52'!$A:$A,$A649)+SUMIFS('A.T D67'!Q:Q,'A.T D67'!$A:$A,$A649)</f>
        <v>16.350000000000001</v>
      </c>
      <c r="Q649" s="1">
        <f>SUMIFS('A.T D0'!R:R,'A.T D0'!$A:$A,$A649)+SUMIFS('A.T D7'!R:R,'A.T D7'!$A:$A,$A649)+SUMIFS('A.T D22'!R:R,'A.T D22'!$A:$A,$A649)+SUMIFS('A.T D37'!R:R,'A.T D37'!$A:$A,$A649)+SUMIFS('A.T D52'!R:R,'A.T D52'!$A:$A,$A649)+SUMIFS('A.T D67'!R:R,'A.T D67'!$A:$A,$A649)</f>
        <v>83.5</v>
      </c>
      <c r="R649" s="1">
        <f>SUMIFS('A.T D0'!S:S,'A.T D0'!$A:$A,$A649)+SUMIFS('A.T D7'!S:S,'A.T D7'!$A:$A,$A649)+SUMIFS('A.T D22'!S:S,'A.T D22'!$A:$A,$A649)+SUMIFS('A.T D37'!S:S,'A.T D37'!$A:$A,$A649)+SUMIFS('A.T D52'!S:S,'A.T D52'!$A:$A,$A649)+SUMIFS('A.T D67'!S:S,'A.T D67'!$A:$A,$A649)</f>
        <v>0.78</v>
      </c>
      <c r="S649" s="1">
        <f>SUMIFS('A.T D0'!T:T,'A.T D0'!$A:$A,$A649)+SUMIFS('A.T D7'!T:T,'A.T D7'!$A:$A,$A649)+SUMIFS('A.T D22'!T:T,'A.T D22'!$A:$A,$A649)+SUMIFS('A.T D37'!T:T,'A.T D37'!$A:$A,$A649)+SUMIFS('A.T D52'!T:T,'A.T D52'!$A:$A,$A649)+SUMIFS('A.T D67'!T:T,'A.T D67'!$A:$A,$A649)</f>
        <v>13.0519</v>
      </c>
      <c r="T649" s="1">
        <f>SUMIFS('A.T D0'!U:U,'A.T D0'!$A:$A,$A649)+SUMIFS('A.T D7'!U:U,'A.T D7'!$A:$A,$A649)+SUMIFS('A.T D22'!U:U,'A.T D22'!$A:$A,$A649)+SUMIFS('A.T D37'!U:U,'A.T D37'!$A:$A,$A649)+SUMIFS('A.T D52'!U:U,'A.T D52'!$A:$A,$A649)+SUMIFS('A.T D67'!U:U,'A.T D67'!$A:$A,$A649)</f>
        <v>0.62</v>
      </c>
      <c r="U649" s="1">
        <f>SUMIFS('A.T D0'!V:V,'A.T D0'!$A:$A,$A649)+SUMIFS('A.T D7'!V:V,'A.T D7'!$A:$A,$A649)+SUMIFS('A.T D22'!V:V,'A.T D22'!$A:$A,$A649)+SUMIFS('A.T D37'!V:V,'A.T D37'!$A:$A,$A649)+SUMIFS('A.T D52'!V:V,'A.T D52'!$A:$A,$A649)+SUMIFS('A.T D67'!V:V,'A.T D67'!$A:$A,$A649)</f>
        <v>15.35</v>
      </c>
      <c r="V649" s="1">
        <f>SUMIFS('A.T D0'!W:W,'A.T D0'!$A:$A,$A649)+SUMIFS('A.T D7'!W:W,'A.T D7'!$A:$A,$A649)+SUMIFS('A.T D22'!W:W,'A.T D22'!$A:$A,$A649)+SUMIFS('A.T D37'!W:W,'A.T D37'!$A:$A,$A649)+SUMIFS('A.T D52'!W:W,'A.T D52'!$A:$A,$A649)+SUMIFS('A.T D67'!W:W,'A.T D67'!$A:$A,$A649)</f>
        <v>10.79</v>
      </c>
      <c r="W649" s="1">
        <f>SUMIFS('A.T D0'!X:X,'A.T D0'!$A:$A,$A649)+SUMIFS('A.T D7'!X:X,'A.T D7'!$A:$A,$A649)+SUMIFS('A.T D22'!X:X,'A.T D22'!$A:$A,$A649)+SUMIFS('A.T D37'!X:X,'A.T D37'!$A:$A,$A649)+SUMIFS('A.T D52'!X:X,'A.T D52'!$A:$A,$A649)+SUMIFS('A.T D67'!X:X,'A.T D67'!$A:$A,$A649)</f>
        <v>131.38</v>
      </c>
      <c r="X649" s="17">
        <f>SUMIFS(TCH!J:J,TCH!$A:$A,$A649)</f>
        <v>0</v>
      </c>
      <c r="Y649" s="17">
        <f>IF(X649=0,0,(X649*AVERAGEIFS($W:$W,$C:$C,$C649,$D:$D,$D649,$E:$E,$E649,$G:$G,$G649,$B:$B,_xlfn.MAXIFS($B:$B,$C:$C,$C649,$D:$D,$D649,$E:$E,$E649,$G:$G,$G649,$B:$B,"&lt;&gt;"&amp;$B649)))/1000)</f>
        <v>0</v>
      </c>
      <c r="Z649" s="17">
        <f>SUMIFS(TCH!M:M,TCH!$A:$A,$A649)</f>
        <v>0</v>
      </c>
      <c r="AA649" s="17">
        <f>IF(Z649=0,0,(Z649*AVERAGEIFS($W:$W,$C:$C,$C649,$D:$D,$D649,$E:$E,$E649,$G:$G,$G649,$B:$B,_xlfn.MAXIFS($B:$B,$C:$C,$C649,$D:$D,$D649,$E:$E,$E649,$G:$G,$G649,$B:$B,"&lt;&gt;"&amp;$B649)))/1000)</f>
        <v>0</v>
      </c>
      <c r="AB649" s="17">
        <f>SUMIFS(TCH!P:P,TCH!$A:$A,$A649)</f>
        <v>0</v>
      </c>
      <c r="AC649" s="17">
        <f>IF(AB649=0,0,(AB649*AVERAGEIFS($W:$W,$C:$C,$C649,$D:$D,$D649,$E:$E,$E649,$G:$G,$G649,$B:$B,_xlfn.MAXIFS($B:$B,$C:$C,$C649,$D:$D,$D649,$E:$E,$E649,$G:$G,$G649,$B:$B,"&lt;&gt;"&amp;$B649)))/1000)</f>
        <v>0</v>
      </c>
      <c r="AD649" s="17">
        <f>SUMIFS(TCH!S:S,TCH!$A:$A,$A649)</f>
        <v>0</v>
      </c>
      <c r="AE649" s="17">
        <f>IF(AD649=0,0,(AD649*AVERAGEIFS($W:$W,$C:$C,$C649,$D:$D,$D649,$E:$E,$E649,$G:$G,$G649,$B:$B,_xlfn.MAXIFS($B:$B,$C:$C,$C649,$D:$D,$D649,$E:$E,$E649,$G:$G,$G649,$B:$B,"&lt;&gt;"&amp;$B649)))/1000)</f>
        <v>0</v>
      </c>
      <c r="AF649" s="17">
        <f>SUMIFS(TCH!V:V,TCH!$A:$A,$A649)</f>
        <v>0</v>
      </c>
      <c r="AG649" s="17">
        <f>IF(AF649=0,0,(AF649*AVERAGEIFS($W:$W,$C:$C,$C649,$D:$D,$D649,$E:$E,$E649,$G:$G,$G649,$B:$B,_xlfn.MAXIFS($B:$B,$C:$C,$C649,$D:$D,$D649,$E:$E,$E649,$G:$G,$G649,$B:$B,"&lt;&gt;"&amp;$B649)))/1000)</f>
        <v>0</v>
      </c>
      <c r="AH649" s="17">
        <f>SUMIFS(TCH!Y:Y,TCH!$A:$A,$A649)</f>
        <v>0</v>
      </c>
      <c r="AI649" s="17">
        <f>IF(AH649=0,0,(AH649*AVERAGEIFS($W:$W,$C:$C,$C649,$D:$D,$D649,$E:$E,$E649,$G:$G,$G649,$B:$B,_xlfn.MAXIFS($B:$B,$C:$C,$C649,$D:$D,$D649,$E:$E,$E649,$G:$G,$G649,$B:$B,"&lt;&gt;"&amp;$B649)))/1000)</f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>
        <v>0</v>
      </c>
      <c r="AX649">
        <v>0</v>
      </c>
      <c r="AY649">
        <v>0</v>
      </c>
      <c r="AZ649">
        <v>0</v>
      </c>
    </row>
    <row r="650" spans="1:52" x14ac:dyDescent="0.25">
      <c r="A650" s="1" t="str">
        <f t="shared" si="10"/>
        <v>457331467B1R137</v>
      </c>
      <c r="B650" s="5">
        <v>45733</v>
      </c>
      <c r="C650" s="1">
        <v>146</v>
      </c>
      <c r="D650" s="4">
        <v>7</v>
      </c>
      <c r="E650" s="3" t="s">
        <v>52</v>
      </c>
      <c r="F650" s="2" t="s">
        <v>53</v>
      </c>
      <c r="G650" s="4">
        <v>37</v>
      </c>
      <c r="H650" s="4">
        <f>SUMIFS(Biometria!H:H,Biometria!$A:$A,$A650)</f>
        <v>13.2</v>
      </c>
      <c r="I650" s="6">
        <f>SUMIFS(Biometria!I:I,Biometria!$A:$A,$A650)</f>
        <v>15.94</v>
      </c>
      <c r="J650" s="6">
        <f>SUMIFS(Biometria!J:J,Biometria!$A:$A,$A650)</f>
        <v>0</v>
      </c>
      <c r="K650" s="2">
        <f>SUMIFS(Biometria!K:K,Biometria!$A:$A,$A650)</f>
        <v>2.71</v>
      </c>
      <c r="L650" s="1">
        <f>SUMIFS(Biometria!L:L,Biometria!$A:$A,$A650)</f>
        <v>0</v>
      </c>
      <c r="M650" s="1">
        <f>SUMIFS(Biometria!M:M,Biometria!$A:$A,$A650)</f>
        <v>0</v>
      </c>
      <c r="N650" s="1">
        <f>SUMIFS('A.T D0'!O:O,'A.T D0'!$A:$A,$A650)+SUMIFS('A.T D7'!O:O,'A.T D7'!$A:$A,$A650)+SUMIFS('A.T D22'!O:O,'A.T D22'!$A:$A,$A650)+SUMIFS('A.T D37'!O:O,'A.T D37'!$A:$A,$A650)+SUMIFS('A.T D52'!O:O,'A.T D52'!$A:$A,$A650)+SUMIFS('A.T D67'!O:O,'A.T D67'!$A:$A,$A650)</f>
        <v>5.0999999999999996</v>
      </c>
      <c r="O650" s="1">
        <f>SUMIFS('A.T D0'!P:P,'A.T D0'!$A:$A,$A650)+SUMIFS('A.T D7'!P:P,'A.T D7'!$A:$A,$A650)+SUMIFS('A.T D22'!P:P,'A.T D22'!$A:$A,$A650)+SUMIFS('A.T D37'!P:P,'A.T D37'!$A:$A,$A650)+SUMIFS('A.T D52'!P:P,'A.T D52'!$A:$A,$A650)+SUMIFS('A.T D67'!P:P,'A.T D67'!$A:$A,$A650)</f>
        <v>18.82</v>
      </c>
      <c r="P650" s="1">
        <f>SUMIFS('A.T D0'!Q:Q,'A.T D0'!$A:$A,$A650)+SUMIFS('A.T D7'!Q:Q,'A.T D7'!$A:$A,$A650)+SUMIFS('A.T D22'!Q:Q,'A.T D22'!$A:$A,$A650)+SUMIFS('A.T D37'!Q:Q,'A.T D37'!$A:$A,$A650)+SUMIFS('A.T D52'!Q:Q,'A.T D52'!$A:$A,$A650)+SUMIFS('A.T D67'!Q:Q,'A.T D67'!$A:$A,$A650)</f>
        <v>16.510000000000002</v>
      </c>
      <c r="Q650" s="1">
        <f>SUMIFS('A.T D0'!R:R,'A.T D0'!$A:$A,$A650)+SUMIFS('A.T D7'!R:R,'A.T D7'!$A:$A,$A650)+SUMIFS('A.T D22'!R:R,'A.T D22'!$A:$A,$A650)+SUMIFS('A.T D37'!R:R,'A.T D37'!$A:$A,$A650)+SUMIFS('A.T D52'!R:R,'A.T D52'!$A:$A,$A650)+SUMIFS('A.T D67'!R:R,'A.T D67'!$A:$A,$A650)</f>
        <v>87.73</v>
      </c>
      <c r="R650" s="1">
        <f>SUMIFS('A.T D0'!S:S,'A.T D0'!$A:$A,$A650)+SUMIFS('A.T D7'!S:S,'A.T D7'!$A:$A,$A650)+SUMIFS('A.T D22'!S:S,'A.T D22'!$A:$A,$A650)+SUMIFS('A.T D37'!S:S,'A.T D37'!$A:$A,$A650)+SUMIFS('A.T D52'!S:S,'A.T D52'!$A:$A,$A650)+SUMIFS('A.T D67'!S:S,'A.T D67'!$A:$A,$A650)</f>
        <v>0.63</v>
      </c>
      <c r="S650" s="1">
        <f>SUMIFS('A.T D0'!T:T,'A.T D0'!$A:$A,$A650)+SUMIFS('A.T D7'!T:T,'A.T D7'!$A:$A,$A650)+SUMIFS('A.T D22'!T:T,'A.T D22'!$A:$A,$A650)+SUMIFS('A.T D37'!T:T,'A.T D37'!$A:$A,$A650)+SUMIFS('A.T D52'!T:T,'A.T D52'!$A:$A,$A650)+SUMIFS('A.T D67'!T:T,'A.T D67'!$A:$A,$A650)</f>
        <v>13.4857</v>
      </c>
      <c r="T650" s="1">
        <f>SUMIFS('A.T D0'!U:U,'A.T D0'!$A:$A,$A650)+SUMIFS('A.T D7'!U:U,'A.T D7'!$A:$A,$A650)+SUMIFS('A.T D22'!U:U,'A.T D22'!$A:$A,$A650)+SUMIFS('A.T D37'!U:U,'A.T D37'!$A:$A,$A650)+SUMIFS('A.T D52'!U:U,'A.T D52'!$A:$A,$A650)+SUMIFS('A.T D67'!U:U,'A.T D67'!$A:$A,$A650)</f>
        <v>0.51</v>
      </c>
      <c r="U650" s="1">
        <f>SUMIFS('A.T D0'!V:V,'A.T D0'!$A:$A,$A650)+SUMIFS('A.T D7'!V:V,'A.T D7'!$A:$A,$A650)+SUMIFS('A.T D22'!V:V,'A.T D22'!$A:$A,$A650)+SUMIFS('A.T D37'!V:V,'A.T D37'!$A:$A,$A650)+SUMIFS('A.T D52'!V:V,'A.T D52'!$A:$A,$A650)+SUMIFS('A.T D67'!V:V,'A.T D67'!$A:$A,$A650)</f>
        <v>14.06</v>
      </c>
      <c r="V650" s="1">
        <f>SUMIFS('A.T D0'!W:W,'A.T D0'!$A:$A,$A650)+SUMIFS('A.T D7'!W:W,'A.T D7'!$A:$A,$A650)+SUMIFS('A.T D22'!W:W,'A.T D22'!$A:$A,$A650)+SUMIFS('A.T D37'!W:W,'A.T D37'!$A:$A,$A650)+SUMIFS('A.T D52'!W:W,'A.T D52'!$A:$A,$A650)+SUMIFS('A.T D67'!W:W,'A.T D67'!$A:$A,$A650)</f>
        <v>13.48</v>
      </c>
      <c r="W650" s="1">
        <f>SUMIFS('A.T D0'!X:X,'A.T D0'!$A:$A,$A650)+SUMIFS('A.T D7'!X:X,'A.T D7'!$A:$A,$A650)+SUMIFS('A.T D22'!X:X,'A.T D22'!$A:$A,$A650)+SUMIFS('A.T D37'!X:X,'A.T D37'!$A:$A,$A650)+SUMIFS('A.T D52'!X:X,'A.T D52'!$A:$A,$A650)+SUMIFS('A.T D67'!X:X,'A.T D67'!$A:$A,$A650)</f>
        <v>134.56</v>
      </c>
      <c r="X650" s="17">
        <f>SUMIFS(TCH!J:J,TCH!$A:$A,$A650)</f>
        <v>0</v>
      </c>
      <c r="Y650" s="17">
        <f>IF(X650=0,0,(X650*AVERAGEIFS($W:$W,$C:$C,$C650,$D:$D,$D650,$E:$E,$E650,$G:$G,$G650,$B:$B,_xlfn.MAXIFS($B:$B,$C:$C,$C650,$D:$D,$D650,$E:$E,$E650,$G:$G,$G650,$B:$B,"&lt;&gt;"&amp;$B650)))/1000)</f>
        <v>0</v>
      </c>
      <c r="Z650" s="17">
        <f>SUMIFS(TCH!M:M,TCH!$A:$A,$A650)</f>
        <v>0</v>
      </c>
      <c r="AA650" s="17">
        <f>IF(Z650=0,0,(Z650*AVERAGEIFS($W:$W,$C:$C,$C650,$D:$D,$D650,$E:$E,$E650,$G:$G,$G650,$B:$B,_xlfn.MAXIFS($B:$B,$C:$C,$C650,$D:$D,$D650,$E:$E,$E650,$G:$G,$G650,$B:$B,"&lt;&gt;"&amp;$B650)))/1000)</f>
        <v>0</v>
      </c>
      <c r="AB650" s="17">
        <f>SUMIFS(TCH!P:P,TCH!$A:$A,$A650)</f>
        <v>0</v>
      </c>
      <c r="AC650" s="17">
        <f>IF(AB650=0,0,(AB650*AVERAGEIFS($W:$W,$C:$C,$C650,$D:$D,$D650,$E:$E,$E650,$G:$G,$G650,$B:$B,_xlfn.MAXIFS($B:$B,$C:$C,$C650,$D:$D,$D650,$E:$E,$E650,$G:$G,$G650,$B:$B,"&lt;&gt;"&amp;$B650)))/1000)</f>
        <v>0</v>
      </c>
      <c r="AD650" s="17">
        <f>SUMIFS(TCH!S:S,TCH!$A:$A,$A650)</f>
        <v>0</v>
      </c>
      <c r="AE650" s="17">
        <f>IF(AD650=0,0,(AD650*AVERAGEIFS($W:$W,$C:$C,$C650,$D:$D,$D650,$E:$E,$E650,$G:$G,$G650,$B:$B,_xlfn.MAXIFS($B:$B,$C:$C,$C650,$D:$D,$D650,$E:$E,$E650,$G:$G,$G650,$B:$B,"&lt;&gt;"&amp;$B650)))/1000)</f>
        <v>0</v>
      </c>
      <c r="AF650" s="17">
        <f>SUMIFS(TCH!V:V,TCH!$A:$A,$A650)</f>
        <v>0</v>
      </c>
      <c r="AG650" s="17">
        <f>IF(AF650=0,0,(AF650*AVERAGEIFS($W:$W,$C:$C,$C650,$D:$D,$D650,$E:$E,$E650,$G:$G,$G650,$B:$B,_xlfn.MAXIFS($B:$B,$C:$C,$C650,$D:$D,$D650,$E:$E,$E650,$G:$G,$G650,$B:$B,"&lt;&gt;"&amp;$B650)))/1000)</f>
        <v>0</v>
      </c>
      <c r="AH650" s="17">
        <f>SUMIFS(TCH!Y:Y,TCH!$A:$A,$A650)</f>
        <v>0</v>
      </c>
      <c r="AI650" s="17">
        <f>IF(AH650=0,0,(AH650*AVERAGEIFS($W:$W,$C:$C,$C650,$D:$D,$D650,$E:$E,$E650,$G:$G,$G650,$B:$B,_xlfn.MAXIFS($B:$B,$C:$C,$C650,$D:$D,$D650,$E:$E,$E650,$G:$G,$G650,$B:$B,"&lt;&gt;"&amp;$B650)))/1000)</f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>
        <v>0</v>
      </c>
      <c r="AX650">
        <v>0</v>
      </c>
      <c r="AY650">
        <v>0</v>
      </c>
      <c r="AZ650">
        <v>0</v>
      </c>
    </row>
    <row r="651" spans="1:52" x14ac:dyDescent="0.25">
      <c r="A651" s="1" t="str">
        <f t="shared" si="10"/>
        <v>457331467B1R237</v>
      </c>
      <c r="B651" s="5">
        <v>45733</v>
      </c>
      <c r="C651" s="1">
        <v>146</v>
      </c>
      <c r="D651" s="4">
        <v>7</v>
      </c>
      <c r="E651" s="3" t="s">
        <v>52</v>
      </c>
      <c r="F651" s="2" t="s">
        <v>54</v>
      </c>
      <c r="G651" s="4">
        <v>37</v>
      </c>
      <c r="H651" s="4">
        <f>SUMIFS(Biometria!H:H,Biometria!$A:$A,$A651)</f>
        <v>18.62</v>
      </c>
      <c r="I651" s="6">
        <f>SUMIFS(Biometria!I:I,Biometria!$A:$A,$A651)</f>
        <v>0</v>
      </c>
      <c r="J651" s="6">
        <f>SUMIFS(Biometria!J:J,Biometria!$A:$A,$A651)</f>
        <v>0</v>
      </c>
      <c r="K651" s="2">
        <f>SUMIFS(Biometria!K:K,Biometria!$A:$A,$A651)</f>
        <v>0</v>
      </c>
      <c r="L651" s="1">
        <f>SUMIFS(Biometria!L:L,Biometria!$A:$A,$A651)</f>
        <v>0</v>
      </c>
      <c r="M651" s="1">
        <f>SUMIFS(Biometria!M:M,Biometria!$A:$A,$A651)</f>
        <v>0</v>
      </c>
      <c r="N651" s="1">
        <f>SUMIFS('A.T D0'!O:O,'A.T D0'!$A:$A,$A651)+SUMIFS('A.T D7'!O:O,'A.T D7'!$A:$A,$A651)+SUMIFS('A.T D22'!O:O,'A.T D22'!$A:$A,$A651)+SUMIFS('A.T D37'!O:O,'A.T D37'!$A:$A,$A651)+SUMIFS('A.T D52'!O:O,'A.T D52'!$A:$A,$A651)+SUMIFS('A.T D67'!O:O,'A.T D67'!$A:$A,$A651)</f>
        <v>5.2</v>
      </c>
      <c r="O651" s="1">
        <f>SUMIFS('A.T D0'!P:P,'A.T D0'!$A:$A,$A651)+SUMIFS('A.T D7'!P:P,'A.T D7'!$A:$A,$A651)+SUMIFS('A.T D22'!P:P,'A.T D22'!$A:$A,$A651)+SUMIFS('A.T D37'!P:P,'A.T D37'!$A:$A,$A651)+SUMIFS('A.T D52'!P:P,'A.T D52'!$A:$A,$A651)+SUMIFS('A.T D67'!P:P,'A.T D67'!$A:$A,$A651)</f>
        <v>19.190000000000001</v>
      </c>
      <c r="P651" s="1">
        <f>SUMIFS('A.T D0'!Q:Q,'A.T D0'!$A:$A,$A651)+SUMIFS('A.T D7'!Q:Q,'A.T D7'!$A:$A,$A651)+SUMIFS('A.T D22'!Q:Q,'A.T D22'!$A:$A,$A651)+SUMIFS('A.T D37'!Q:Q,'A.T D37'!$A:$A,$A651)+SUMIFS('A.T D52'!Q:Q,'A.T D52'!$A:$A,$A651)+SUMIFS('A.T D67'!Q:Q,'A.T D67'!$A:$A,$A651)</f>
        <v>16.489999999999998</v>
      </c>
      <c r="Q651" s="1">
        <f>SUMIFS('A.T D0'!R:R,'A.T D0'!$A:$A,$A651)+SUMIFS('A.T D7'!R:R,'A.T D7'!$A:$A,$A651)+SUMIFS('A.T D22'!R:R,'A.T D22'!$A:$A,$A651)+SUMIFS('A.T D37'!R:R,'A.T D37'!$A:$A,$A651)+SUMIFS('A.T D52'!R:R,'A.T D52'!$A:$A,$A651)+SUMIFS('A.T D67'!R:R,'A.T D67'!$A:$A,$A651)</f>
        <v>85.93</v>
      </c>
      <c r="R651" s="1">
        <f>SUMIFS('A.T D0'!S:S,'A.T D0'!$A:$A,$A651)+SUMIFS('A.T D7'!S:S,'A.T D7'!$A:$A,$A651)+SUMIFS('A.T D22'!S:S,'A.T D22'!$A:$A,$A651)+SUMIFS('A.T D37'!S:S,'A.T D37'!$A:$A,$A651)+SUMIFS('A.T D52'!S:S,'A.T D52'!$A:$A,$A651)+SUMIFS('A.T D67'!S:S,'A.T D67'!$A:$A,$A651)</f>
        <v>0.69</v>
      </c>
      <c r="S651" s="1">
        <f>SUMIFS('A.T D0'!T:T,'A.T D0'!$A:$A,$A651)+SUMIFS('A.T D7'!T:T,'A.T D7'!$A:$A,$A651)+SUMIFS('A.T D22'!T:T,'A.T D22'!$A:$A,$A651)+SUMIFS('A.T D37'!T:T,'A.T D37'!$A:$A,$A651)+SUMIFS('A.T D52'!T:T,'A.T D52'!$A:$A,$A651)+SUMIFS('A.T D67'!T:T,'A.T D67'!$A:$A,$A651)</f>
        <v>13.4099</v>
      </c>
      <c r="T651" s="1">
        <f>SUMIFS('A.T D0'!U:U,'A.T D0'!$A:$A,$A651)+SUMIFS('A.T D7'!U:U,'A.T D7'!$A:$A,$A651)+SUMIFS('A.T D22'!U:U,'A.T D22'!$A:$A,$A651)+SUMIFS('A.T D37'!U:U,'A.T D37'!$A:$A,$A651)+SUMIFS('A.T D52'!U:U,'A.T D52'!$A:$A,$A651)+SUMIFS('A.T D67'!U:U,'A.T D67'!$A:$A,$A651)</f>
        <v>0.56000000000000005</v>
      </c>
      <c r="U651" s="1">
        <f>SUMIFS('A.T D0'!V:V,'A.T D0'!$A:$A,$A651)+SUMIFS('A.T D7'!V:V,'A.T D7'!$A:$A,$A651)+SUMIFS('A.T D22'!V:V,'A.T D22'!$A:$A,$A651)+SUMIFS('A.T D37'!V:V,'A.T D37'!$A:$A,$A651)+SUMIFS('A.T D52'!V:V,'A.T D52'!$A:$A,$A651)+SUMIFS('A.T D67'!V:V,'A.T D67'!$A:$A,$A651)</f>
        <v>14.31</v>
      </c>
      <c r="V651" s="1">
        <f>SUMIFS('A.T D0'!W:W,'A.T D0'!$A:$A,$A651)+SUMIFS('A.T D7'!W:W,'A.T D7'!$A:$A,$A651)+SUMIFS('A.T D22'!W:W,'A.T D22'!$A:$A,$A651)+SUMIFS('A.T D37'!W:W,'A.T D37'!$A:$A,$A651)+SUMIFS('A.T D52'!W:W,'A.T D52'!$A:$A,$A651)+SUMIFS('A.T D67'!W:W,'A.T D67'!$A:$A,$A651)</f>
        <v>13.24</v>
      </c>
      <c r="W651" s="1">
        <f>SUMIFS('A.T D0'!X:X,'A.T D0'!$A:$A,$A651)+SUMIFS('A.T D7'!X:X,'A.T D7'!$A:$A,$A651)+SUMIFS('A.T D22'!X:X,'A.T D22'!$A:$A,$A651)+SUMIFS('A.T D37'!X:X,'A.T D37'!$A:$A,$A651)+SUMIFS('A.T D52'!X:X,'A.T D52'!$A:$A,$A651)+SUMIFS('A.T D67'!X:X,'A.T D67'!$A:$A,$A651)</f>
        <v>134.28</v>
      </c>
      <c r="X651" s="17">
        <f>SUMIFS(TCH!J:J,TCH!$A:$A,$A651)</f>
        <v>0</v>
      </c>
      <c r="Y651" s="17">
        <f>IF(X651=0,0,(X651*AVERAGEIFS($W:$W,$C:$C,$C651,$D:$D,$D651,$E:$E,$E651,$G:$G,$G651,$B:$B,_xlfn.MAXIFS($B:$B,$C:$C,$C651,$D:$D,$D651,$E:$E,$E651,$G:$G,$G651,$B:$B,"&lt;&gt;"&amp;$B651)))/1000)</f>
        <v>0</v>
      </c>
      <c r="Z651" s="17">
        <f>SUMIFS(TCH!M:M,TCH!$A:$A,$A651)</f>
        <v>0</v>
      </c>
      <c r="AA651" s="17">
        <f>IF(Z651=0,0,(Z651*AVERAGEIFS($W:$W,$C:$C,$C651,$D:$D,$D651,$E:$E,$E651,$G:$G,$G651,$B:$B,_xlfn.MAXIFS($B:$B,$C:$C,$C651,$D:$D,$D651,$E:$E,$E651,$G:$G,$G651,$B:$B,"&lt;&gt;"&amp;$B651)))/1000)</f>
        <v>0</v>
      </c>
      <c r="AB651" s="17">
        <f>SUMIFS(TCH!P:P,TCH!$A:$A,$A651)</f>
        <v>0</v>
      </c>
      <c r="AC651" s="17">
        <f>IF(AB651=0,0,(AB651*AVERAGEIFS($W:$W,$C:$C,$C651,$D:$D,$D651,$E:$E,$E651,$G:$G,$G651,$B:$B,_xlfn.MAXIFS($B:$B,$C:$C,$C651,$D:$D,$D651,$E:$E,$E651,$G:$G,$G651,$B:$B,"&lt;&gt;"&amp;$B651)))/1000)</f>
        <v>0</v>
      </c>
      <c r="AD651" s="17">
        <f>SUMIFS(TCH!S:S,TCH!$A:$A,$A651)</f>
        <v>0</v>
      </c>
      <c r="AE651" s="17">
        <f>IF(AD651=0,0,(AD651*AVERAGEIFS($W:$W,$C:$C,$C651,$D:$D,$D651,$E:$E,$E651,$G:$G,$G651,$B:$B,_xlfn.MAXIFS($B:$B,$C:$C,$C651,$D:$D,$D651,$E:$E,$E651,$G:$G,$G651,$B:$B,"&lt;&gt;"&amp;$B651)))/1000)</f>
        <v>0</v>
      </c>
      <c r="AF651" s="17">
        <f>SUMIFS(TCH!V:V,TCH!$A:$A,$A651)</f>
        <v>0</v>
      </c>
      <c r="AG651" s="17">
        <f>IF(AF651=0,0,(AF651*AVERAGEIFS($W:$W,$C:$C,$C651,$D:$D,$D651,$E:$E,$E651,$G:$G,$G651,$B:$B,_xlfn.MAXIFS($B:$B,$C:$C,$C651,$D:$D,$D651,$E:$E,$E651,$G:$G,$G651,$B:$B,"&lt;&gt;"&amp;$B651)))/1000)</f>
        <v>0</v>
      </c>
      <c r="AH651" s="17">
        <f>SUMIFS(TCH!Y:Y,TCH!$A:$A,$A651)</f>
        <v>0</v>
      </c>
      <c r="AI651" s="17">
        <f>IF(AH651=0,0,(AH651*AVERAGEIFS($W:$W,$C:$C,$C651,$D:$D,$D651,$E:$E,$E651,$G:$G,$G651,$B:$B,_xlfn.MAXIFS($B:$B,$C:$C,$C651,$D:$D,$D651,$E:$E,$E651,$G:$G,$G651,$B:$B,"&lt;&gt;"&amp;$B651)))/1000)</f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>
        <v>0</v>
      </c>
      <c r="AX651">
        <v>0</v>
      </c>
      <c r="AY651">
        <v>0</v>
      </c>
      <c r="AZ651">
        <v>0</v>
      </c>
    </row>
    <row r="652" spans="1:52" x14ac:dyDescent="0.25">
      <c r="A652" s="1" t="str">
        <f t="shared" si="10"/>
        <v>457331467B1R337</v>
      </c>
      <c r="B652" s="5">
        <v>45733</v>
      </c>
      <c r="C652" s="1">
        <v>146</v>
      </c>
      <c r="D652" s="4">
        <v>7</v>
      </c>
      <c r="E652" s="3" t="s">
        <v>52</v>
      </c>
      <c r="F652" s="2" t="s">
        <v>55</v>
      </c>
      <c r="G652" s="4">
        <v>37</v>
      </c>
      <c r="H652" s="4">
        <f>SUMIFS(Biometria!H:H,Biometria!$A:$A,$A652)</f>
        <v>16</v>
      </c>
      <c r="I652" s="6">
        <f>SUMIFS(Biometria!I:I,Biometria!$A:$A,$A652)</f>
        <v>0</v>
      </c>
      <c r="J652" s="6">
        <f>SUMIFS(Biometria!J:J,Biometria!$A:$A,$A652)</f>
        <v>0</v>
      </c>
      <c r="K652" s="2">
        <f>SUMIFS(Biometria!K:K,Biometria!$A:$A,$A652)</f>
        <v>0</v>
      </c>
      <c r="L652" s="1">
        <f>SUMIFS(Biometria!L:L,Biometria!$A:$A,$A652)</f>
        <v>0</v>
      </c>
      <c r="M652" s="1">
        <f>SUMIFS(Biometria!M:M,Biometria!$A:$A,$A652)</f>
        <v>0</v>
      </c>
      <c r="N652" s="1">
        <f>SUMIFS('A.T D0'!O:O,'A.T D0'!$A:$A,$A652)+SUMIFS('A.T D7'!O:O,'A.T D7'!$A:$A,$A652)+SUMIFS('A.T D22'!O:O,'A.T D22'!$A:$A,$A652)+SUMIFS('A.T D37'!O:O,'A.T D37'!$A:$A,$A652)+SUMIFS('A.T D52'!O:O,'A.T D52'!$A:$A,$A652)+SUMIFS('A.T D67'!O:O,'A.T D67'!$A:$A,$A652)</f>
        <v>5.0999999999999996</v>
      </c>
      <c r="O652" s="1">
        <f>SUMIFS('A.T D0'!P:P,'A.T D0'!$A:$A,$A652)+SUMIFS('A.T D7'!P:P,'A.T D7'!$A:$A,$A652)+SUMIFS('A.T D22'!P:P,'A.T D22'!$A:$A,$A652)+SUMIFS('A.T D37'!P:P,'A.T D37'!$A:$A,$A652)+SUMIFS('A.T D52'!P:P,'A.T D52'!$A:$A,$A652)+SUMIFS('A.T D67'!P:P,'A.T D67'!$A:$A,$A652)</f>
        <v>19.059999999999999</v>
      </c>
      <c r="P652" s="1">
        <f>SUMIFS('A.T D0'!Q:Q,'A.T D0'!$A:$A,$A652)+SUMIFS('A.T D7'!Q:Q,'A.T D7'!$A:$A,$A652)+SUMIFS('A.T D22'!Q:Q,'A.T D22'!$A:$A,$A652)+SUMIFS('A.T D37'!Q:Q,'A.T D37'!$A:$A,$A652)+SUMIFS('A.T D52'!Q:Q,'A.T D52'!$A:$A,$A652)+SUMIFS('A.T D67'!Q:Q,'A.T D67'!$A:$A,$A652)</f>
        <v>16.34</v>
      </c>
      <c r="Q652" s="1">
        <f>SUMIFS('A.T D0'!R:R,'A.T D0'!$A:$A,$A652)+SUMIFS('A.T D7'!R:R,'A.T D7'!$A:$A,$A652)+SUMIFS('A.T D22'!R:R,'A.T D22'!$A:$A,$A652)+SUMIFS('A.T D37'!R:R,'A.T D37'!$A:$A,$A652)+SUMIFS('A.T D52'!R:R,'A.T D52'!$A:$A,$A652)+SUMIFS('A.T D67'!R:R,'A.T D67'!$A:$A,$A652)</f>
        <v>85.73</v>
      </c>
      <c r="R652" s="1">
        <f>SUMIFS('A.T D0'!S:S,'A.T D0'!$A:$A,$A652)+SUMIFS('A.T D7'!S:S,'A.T D7'!$A:$A,$A652)+SUMIFS('A.T D22'!S:S,'A.T D22'!$A:$A,$A652)+SUMIFS('A.T D37'!S:S,'A.T D37'!$A:$A,$A652)+SUMIFS('A.T D52'!S:S,'A.T D52'!$A:$A,$A652)+SUMIFS('A.T D67'!S:S,'A.T D67'!$A:$A,$A652)</f>
        <v>0.7</v>
      </c>
      <c r="S652" s="1">
        <f>SUMIFS('A.T D0'!T:T,'A.T D0'!$A:$A,$A652)+SUMIFS('A.T D7'!T:T,'A.T D7'!$A:$A,$A652)+SUMIFS('A.T D22'!T:T,'A.T D22'!$A:$A,$A652)+SUMIFS('A.T D37'!T:T,'A.T D37'!$A:$A,$A652)+SUMIFS('A.T D52'!T:T,'A.T D52'!$A:$A,$A652)+SUMIFS('A.T D67'!T:T,'A.T D67'!$A:$A,$A652)</f>
        <v>13.3398</v>
      </c>
      <c r="T652" s="1">
        <f>SUMIFS('A.T D0'!U:U,'A.T D0'!$A:$A,$A652)+SUMIFS('A.T D7'!U:U,'A.T D7'!$A:$A,$A652)+SUMIFS('A.T D22'!U:U,'A.T D22'!$A:$A,$A652)+SUMIFS('A.T D37'!U:U,'A.T D37'!$A:$A,$A652)+SUMIFS('A.T D52'!U:U,'A.T D52'!$A:$A,$A652)+SUMIFS('A.T D67'!U:U,'A.T D67'!$A:$A,$A652)</f>
        <v>0.56999999999999995</v>
      </c>
      <c r="U652" s="1">
        <f>SUMIFS('A.T D0'!V:V,'A.T D0'!$A:$A,$A652)+SUMIFS('A.T D7'!V:V,'A.T D7'!$A:$A,$A652)+SUMIFS('A.T D22'!V:V,'A.T D22'!$A:$A,$A652)+SUMIFS('A.T D37'!V:V,'A.T D37'!$A:$A,$A652)+SUMIFS('A.T D52'!V:V,'A.T D52'!$A:$A,$A652)+SUMIFS('A.T D67'!V:V,'A.T D67'!$A:$A,$A652)</f>
        <v>14.09</v>
      </c>
      <c r="V652" s="1">
        <f>SUMIFS('A.T D0'!W:W,'A.T D0'!$A:$A,$A652)+SUMIFS('A.T D7'!W:W,'A.T D7'!$A:$A,$A652)+SUMIFS('A.T D22'!W:W,'A.T D22'!$A:$A,$A652)+SUMIFS('A.T D37'!W:W,'A.T D37'!$A:$A,$A652)+SUMIFS('A.T D52'!W:W,'A.T D52'!$A:$A,$A652)+SUMIFS('A.T D67'!W:W,'A.T D67'!$A:$A,$A652)</f>
        <v>12.75</v>
      </c>
      <c r="W652" s="1">
        <f>SUMIFS('A.T D0'!X:X,'A.T D0'!$A:$A,$A652)+SUMIFS('A.T D7'!X:X,'A.T D7'!$A:$A,$A652)+SUMIFS('A.T D22'!X:X,'A.T D22'!$A:$A,$A652)+SUMIFS('A.T D37'!X:X,'A.T D37'!$A:$A,$A652)+SUMIFS('A.T D52'!X:X,'A.T D52'!$A:$A,$A652)+SUMIFS('A.T D67'!X:X,'A.T D67'!$A:$A,$A652)</f>
        <v>133.69999999999999</v>
      </c>
      <c r="X652" s="17">
        <f>SUMIFS(TCH!J:J,TCH!$A:$A,$A652)</f>
        <v>0</v>
      </c>
      <c r="Y652" s="17">
        <f>IF(X652=0,0,(X652*AVERAGEIFS($W:$W,$C:$C,$C652,$D:$D,$D652,$E:$E,$E652,$G:$G,$G652,$B:$B,_xlfn.MAXIFS($B:$B,$C:$C,$C652,$D:$D,$D652,$E:$E,$E652,$G:$G,$G652,$B:$B,"&lt;&gt;"&amp;$B652)))/1000)</f>
        <v>0</v>
      </c>
      <c r="Z652" s="17">
        <f>SUMIFS(TCH!M:M,TCH!$A:$A,$A652)</f>
        <v>0</v>
      </c>
      <c r="AA652" s="17">
        <f>IF(Z652=0,0,(Z652*AVERAGEIFS($W:$W,$C:$C,$C652,$D:$D,$D652,$E:$E,$E652,$G:$G,$G652,$B:$B,_xlfn.MAXIFS($B:$B,$C:$C,$C652,$D:$D,$D652,$E:$E,$E652,$G:$G,$G652,$B:$B,"&lt;&gt;"&amp;$B652)))/1000)</f>
        <v>0</v>
      </c>
      <c r="AB652" s="17">
        <f>SUMIFS(TCH!P:P,TCH!$A:$A,$A652)</f>
        <v>0</v>
      </c>
      <c r="AC652" s="17">
        <f>IF(AB652=0,0,(AB652*AVERAGEIFS($W:$W,$C:$C,$C652,$D:$D,$D652,$E:$E,$E652,$G:$G,$G652,$B:$B,_xlfn.MAXIFS($B:$B,$C:$C,$C652,$D:$D,$D652,$E:$E,$E652,$G:$G,$G652,$B:$B,"&lt;&gt;"&amp;$B652)))/1000)</f>
        <v>0</v>
      </c>
      <c r="AD652" s="17">
        <f>SUMIFS(TCH!S:S,TCH!$A:$A,$A652)</f>
        <v>0</v>
      </c>
      <c r="AE652" s="17">
        <f>IF(AD652=0,0,(AD652*AVERAGEIFS($W:$W,$C:$C,$C652,$D:$D,$D652,$E:$E,$E652,$G:$G,$G652,$B:$B,_xlfn.MAXIFS($B:$B,$C:$C,$C652,$D:$D,$D652,$E:$E,$E652,$G:$G,$G652,$B:$B,"&lt;&gt;"&amp;$B652)))/1000)</f>
        <v>0</v>
      </c>
      <c r="AF652" s="17">
        <f>SUMIFS(TCH!V:V,TCH!$A:$A,$A652)</f>
        <v>0</v>
      </c>
      <c r="AG652" s="17">
        <f>IF(AF652=0,0,(AF652*AVERAGEIFS($W:$W,$C:$C,$C652,$D:$D,$D652,$E:$E,$E652,$G:$G,$G652,$B:$B,_xlfn.MAXIFS($B:$B,$C:$C,$C652,$D:$D,$D652,$E:$E,$E652,$G:$G,$G652,$B:$B,"&lt;&gt;"&amp;$B652)))/1000)</f>
        <v>0</v>
      </c>
      <c r="AH652" s="17">
        <f>SUMIFS(TCH!Y:Y,TCH!$A:$A,$A652)</f>
        <v>0</v>
      </c>
      <c r="AI652" s="17">
        <f>IF(AH652=0,0,(AH652*AVERAGEIFS($W:$W,$C:$C,$C652,$D:$D,$D652,$E:$E,$E652,$G:$G,$G652,$B:$B,_xlfn.MAXIFS($B:$B,$C:$C,$C652,$D:$D,$D652,$E:$E,$E652,$G:$G,$G652,$B:$B,"&lt;&gt;"&amp;$B652)))/1000)</f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>
        <v>0</v>
      </c>
      <c r="AX652">
        <v>0</v>
      </c>
      <c r="AY652">
        <v>0</v>
      </c>
      <c r="AZ652">
        <v>0</v>
      </c>
    </row>
    <row r="653" spans="1:52" x14ac:dyDescent="0.25">
      <c r="A653" s="1" t="str">
        <f t="shared" si="10"/>
        <v>457331467B3R141</v>
      </c>
      <c r="B653" s="5">
        <v>45733</v>
      </c>
      <c r="C653" s="1">
        <v>146</v>
      </c>
      <c r="D653" s="1">
        <v>7</v>
      </c>
      <c r="E653" s="3" t="s">
        <v>56</v>
      </c>
      <c r="F653" s="2" t="s">
        <v>53</v>
      </c>
      <c r="G653" s="4">
        <v>41</v>
      </c>
      <c r="H653" s="4">
        <f>SUMIFS(Biometria!H:H,Biometria!$A:$A,$A653)</f>
        <v>15.76</v>
      </c>
      <c r="I653" s="6">
        <f>SUMIFS(Biometria!I:I,Biometria!$A:$A,$A653)</f>
        <v>16.456666666666667</v>
      </c>
      <c r="J653" s="6">
        <f>SUMIFS(Biometria!J:J,Biometria!$A:$A,$A653)</f>
        <v>0</v>
      </c>
      <c r="K653" s="2">
        <f>SUMIFS(Biometria!K:K,Biometria!$A:$A,$A653)</f>
        <v>2.4700000000000002</v>
      </c>
      <c r="L653" s="1">
        <f>SUMIFS(Biometria!L:L,Biometria!$A:$A,$A653)</f>
        <v>0</v>
      </c>
      <c r="M653" s="1">
        <f>SUMIFS(Biometria!M:M,Biometria!$A:$A,$A653)</f>
        <v>0</v>
      </c>
      <c r="N653" s="1">
        <f>SUMIFS('A.T D0'!O:O,'A.T D0'!$A:$A,$A653)+SUMIFS('A.T D7'!O:O,'A.T D7'!$A:$A,$A653)+SUMIFS('A.T D22'!O:O,'A.T D22'!$A:$A,$A653)+SUMIFS('A.T D37'!O:O,'A.T D37'!$A:$A,$A653)+SUMIFS('A.T D52'!O:O,'A.T D52'!$A:$A,$A653)+SUMIFS('A.T D67'!O:O,'A.T D67'!$A:$A,$A653)</f>
        <v>5.2</v>
      </c>
      <c r="O653" s="1">
        <f>SUMIFS('A.T D0'!P:P,'A.T D0'!$A:$A,$A653)+SUMIFS('A.T D7'!P:P,'A.T D7'!$A:$A,$A653)+SUMIFS('A.T D22'!P:P,'A.T D22'!$A:$A,$A653)+SUMIFS('A.T D37'!P:P,'A.T D37'!$A:$A,$A653)+SUMIFS('A.T D52'!P:P,'A.T D52'!$A:$A,$A653)+SUMIFS('A.T D67'!P:P,'A.T D67'!$A:$A,$A653)</f>
        <v>18.010000000000002</v>
      </c>
      <c r="P653" s="1">
        <f>SUMIFS('A.T D0'!Q:Q,'A.T D0'!$A:$A,$A653)+SUMIFS('A.T D7'!Q:Q,'A.T D7'!$A:$A,$A653)+SUMIFS('A.T D22'!Q:Q,'A.T D22'!$A:$A,$A653)+SUMIFS('A.T D37'!Q:Q,'A.T D37'!$A:$A,$A653)+SUMIFS('A.T D52'!Q:Q,'A.T D52'!$A:$A,$A653)+SUMIFS('A.T D67'!Q:Q,'A.T D67'!$A:$A,$A653)</f>
        <v>14.77</v>
      </c>
      <c r="Q653" s="1">
        <f>SUMIFS('A.T D0'!R:R,'A.T D0'!$A:$A,$A653)+SUMIFS('A.T D7'!R:R,'A.T D7'!$A:$A,$A653)+SUMIFS('A.T D22'!R:R,'A.T D22'!$A:$A,$A653)+SUMIFS('A.T D37'!R:R,'A.T D37'!$A:$A,$A653)+SUMIFS('A.T D52'!R:R,'A.T D52'!$A:$A,$A653)+SUMIFS('A.T D67'!R:R,'A.T D67'!$A:$A,$A653)</f>
        <v>82.01</v>
      </c>
      <c r="R653" s="1">
        <f>SUMIFS('A.T D0'!S:S,'A.T D0'!$A:$A,$A653)+SUMIFS('A.T D7'!S:S,'A.T D7'!$A:$A,$A653)+SUMIFS('A.T D22'!S:S,'A.T D22'!$A:$A,$A653)+SUMIFS('A.T D37'!S:S,'A.T D37'!$A:$A,$A653)+SUMIFS('A.T D52'!S:S,'A.T D52'!$A:$A,$A653)+SUMIFS('A.T D67'!S:S,'A.T D67'!$A:$A,$A653)</f>
        <v>0.83</v>
      </c>
      <c r="S653" s="1">
        <f>SUMIFS('A.T D0'!T:T,'A.T D0'!$A:$A,$A653)+SUMIFS('A.T D7'!T:T,'A.T D7'!$A:$A,$A653)+SUMIFS('A.T D22'!T:T,'A.T D22'!$A:$A,$A653)+SUMIFS('A.T D37'!T:T,'A.T D37'!$A:$A,$A653)+SUMIFS('A.T D52'!T:T,'A.T D52'!$A:$A,$A653)+SUMIFS('A.T D67'!T:T,'A.T D67'!$A:$A,$A653)</f>
        <v>12.3239</v>
      </c>
      <c r="T653" s="1">
        <f>SUMIFS('A.T D0'!U:U,'A.T D0'!$A:$A,$A653)+SUMIFS('A.T D7'!U:U,'A.T D7'!$A:$A,$A653)+SUMIFS('A.T D22'!U:U,'A.T D22'!$A:$A,$A653)+SUMIFS('A.T D37'!U:U,'A.T D37'!$A:$A,$A653)+SUMIFS('A.T D52'!U:U,'A.T D52'!$A:$A,$A653)+SUMIFS('A.T D67'!U:U,'A.T D67'!$A:$A,$A653)</f>
        <v>0.69</v>
      </c>
      <c r="U653" s="1">
        <f>SUMIFS('A.T D0'!V:V,'A.T D0'!$A:$A,$A653)+SUMIFS('A.T D7'!V:V,'A.T D7'!$A:$A,$A653)+SUMIFS('A.T D22'!V:V,'A.T D22'!$A:$A,$A653)+SUMIFS('A.T D37'!V:V,'A.T D37'!$A:$A,$A653)+SUMIFS('A.T D52'!V:V,'A.T D52'!$A:$A,$A653)+SUMIFS('A.T D67'!V:V,'A.T D67'!$A:$A,$A653)</f>
        <v>12.85</v>
      </c>
      <c r="V653" s="1">
        <f>SUMIFS('A.T D0'!W:W,'A.T D0'!$A:$A,$A653)+SUMIFS('A.T D7'!W:W,'A.T D7'!$A:$A,$A653)+SUMIFS('A.T D22'!W:W,'A.T D22'!$A:$A,$A653)+SUMIFS('A.T D37'!W:W,'A.T D37'!$A:$A,$A653)+SUMIFS('A.T D52'!W:W,'A.T D52'!$A:$A,$A653)+SUMIFS('A.T D67'!W:W,'A.T D67'!$A:$A,$A653)</f>
        <v>5.42</v>
      </c>
      <c r="W653" s="1">
        <f>SUMIFS('A.T D0'!X:X,'A.T D0'!$A:$A,$A653)+SUMIFS('A.T D7'!X:X,'A.T D7'!$A:$A,$A653)+SUMIFS('A.T D22'!X:X,'A.T D22'!$A:$A,$A653)+SUMIFS('A.T D37'!X:X,'A.T D37'!$A:$A,$A653)+SUMIFS('A.T D52'!X:X,'A.T D52'!$A:$A,$A653)+SUMIFS('A.T D67'!X:X,'A.T D67'!$A:$A,$A653)</f>
        <v>125.01</v>
      </c>
      <c r="X653" s="17">
        <f>SUMIFS(TCH!J:J,TCH!$A:$A,$A653)</f>
        <v>0</v>
      </c>
      <c r="Y653" s="17">
        <f>IF(X653=0,0,(X653*AVERAGEIFS($W:$W,$C:$C,$C653,$D:$D,$D653,$E:$E,$E653,$G:$G,$G653,$B:$B,_xlfn.MAXIFS($B:$B,$C:$C,$C653,$D:$D,$D653,$E:$E,$E653,$G:$G,$G653,$B:$B,"&lt;&gt;"&amp;$B653)))/1000)</f>
        <v>0</v>
      </c>
      <c r="Z653" s="17">
        <f>SUMIFS(TCH!M:M,TCH!$A:$A,$A653)</f>
        <v>0</v>
      </c>
      <c r="AA653" s="17">
        <f>IF(Z653=0,0,(Z653*AVERAGEIFS($W:$W,$C:$C,$C653,$D:$D,$D653,$E:$E,$E653,$G:$G,$G653,$B:$B,_xlfn.MAXIFS($B:$B,$C:$C,$C653,$D:$D,$D653,$E:$E,$E653,$G:$G,$G653,$B:$B,"&lt;&gt;"&amp;$B653)))/1000)</f>
        <v>0</v>
      </c>
      <c r="AB653" s="17">
        <f>SUMIFS(TCH!P:P,TCH!$A:$A,$A653)</f>
        <v>0</v>
      </c>
      <c r="AC653" s="17">
        <f>IF(AB653=0,0,(AB653*AVERAGEIFS($W:$W,$C:$C,$C653,$D:$D,$D653,$E:$E,$E653,$G:$G,$G653,$B:$B,_xlfn.MAXIFS($B:$B,$C:$C,$C653,$D:$D,$D653,$E:$E,$E653,$G:$G,$G653,$B:$B,"&lt;&gt;"&amp;$B653)))/1000)</f>
        <v>0</v>
      </c>
      <c r="AD653" s="17">
        <f>SUMIFS(TCH!S:S,TCH!$A:$A,$A653)</f>
        <v>0</v>
      </c>
      <c r="AE653" s="17">
        <f>IF(AD653=0,0,(AD653*AVERAGEIFS($W:$W,$C:$C,$C653,$D:$D,$D653,$E:$E,$E653,$G:$G,$G653,$B:$B,_xlfn.MAXIFS($B:$B,$C:$C,$C653,$D:$D,$D653,$E:$E,$E653,$G:$G,$G653,$B:$B,"&lt;&gt;"&amp;$B653)))/1000)</f>
        <v>0</v>
      </c>
      <c r="AF653" s="17">
        <f>SUMIFS(TCH!V:V,TCH!$A:$A,$A653)</f>
        <v>0</v>
      </c>
      <c r="AG653" s="17">
        <f>IF(AF653=0,0,(AF653*AVERAGEIFS($W:$W,$C:$C,$C653,$D:$D,$D653,$E:$E,$E653,$G:$G,$G653,$B:$B,_xlfn.MAXIFS($B:$B,$C:$C,$C653,$D:$D,$D653,$E:$E,$E653,$G:$G,$G653,$B:$B,"&lt;&gt;"&amp;$B653)))/1000)</f>
        <v>0</v>
      </c>
      <c r="AH653" s="17">
        <f>SUMIFS(TCH!Y:Y,TCH!$A:$A,$A653)</f>
        <v>0</v>
      </c>
      <c r="AI653" s="17">
        <f>IF(AH653=0,0,(AH653*AVERAGEIFS($W:$W,$C:$C,$C653,$D:$D,$D653,$E:$E,$E653,$G:$G,$G653,$B:$B,_xlfn.MAXIFS($B:$B,$C:$C,$C653,$D:$D,$D653,$E:$E,$E653,$G:$G,$G653,$B:$B,"&lt;&gt;"&amp;$B653)))/1000)</f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>
        <v>0</v>
      </c>
      <c r="AX653">
        <v>0</v>
      </c>
      <c r="AY653">
        <v>0</v>
      </c>
      <c r="AZ653">
        <v>0</v>
      </c>
    </row>
    <row r="654" spans="1:52" x14ac:dyDescent="0.25">
      <c r="A654" s="1" t="str">
        <f t="shared" si="10"/>
        <v>457331467B3R241</v>
      </c>
      <c r="B654" s="5">
        <v>45733</v>
      </c>
      <c r="C654" s="1">
        <v>146</v>
      </c>
      <c r="D654" s="1">
        <v>7</v>
      </c>
      <c r="E654" s="3" t="s">
        <v>56</v>
      </c>
      <c r="F654" s="2" t="s">
        <v>54</v>
      </c>
      <c r="G654" s="4">
        <v>41</v>
      </c>
      <c r="H654" s="4">
        <f>SUMIFS(Biometria!H:H,Biometria!$A:$A,$A654)</f>
        <v>17.29</v>
      </c>
      <c r="I654" s="6">
        <f>SUMIFS(Biometria!I:I,Biometria!$A:$A,$A654)</f>
        <v>0</v>
      </c>
      <c r="J654" s="6">
        <f>SUMIFS(Biometria!J:J,Biometria!$A:$A,$A654)</f>
        <v>0</v>
      </c>
      <c r="K654" s="2">
        <f>SUMIFS(Biometria!K:K,Biometria!$A:$A,$A654)</f>
        <v>0</v>
      </c>
      <c r="L654" s="1">
        <f>SUMIFS(Biometria!L:L,Biometria!$A:$A,$A654)</f>
        <v>0</v>
      </c>
      <c r="M654" s="1">
        <f>SUMIFS(Biometria!M:M,Biometria!$A:$A,$A654)</f>
        <v>0</v>
      </c>
      <c r="N654" s="1">
        <f>SUMIFS('A.T D0'!O:O,'A.T D0'!$A:$A,$A654)+SUMIFS('A.T D7'!O:O,'A.T D7'!$A:$A,$A654)+SUMIFS('A.T D22'!O:O,'A.T D22'!$A:$A,$A654)+SUMIFS('A.T D37'!O:O,'A.T D37'!$A:$A,$A654)+SUMIFS('A.T D52'!O:O,'A.T D52'!$A:$A,$A654)+SUMIFS('A.T D67'!O:O,'A.T D67'!$A:$A,$A654)</f>
        <v>5.2</v>
      </c>
      <c r="O654" s="1">
        <f>SUMIFS('A.T D0'!P:P,'A.T D0'!$A:$A,$A654)+SUMIFS('A.T D7'!P:P,'A.T D7'!$A:$A,$A654)+SUMIFS('A.T D22'!P:P,'A.T D22'!$A:$A,$A654)+SUMIFS('A.T D37'!P:P,'A.T D37'!$A:$A,$A654)+SUMIFS('A.T D52'!P:P,'A.T D52'!$A:$A,$A654)+SUMIFS('A.T D67'!P:P,'A.T D67'!$A:$A,$A654)</f>
        <v>18.2</v>
      </c>
      <c r="P654" s="1">
        <f>SUMIFS('A.T D0'!Q:Q,'A.T D0'!$A:$A,$A654)+SUMIFS('A.T D7'!Q:Q,'A.T D7'!$A:$A,$A654)+SUMIFS('A.T D22'!Q:Q,'A.T D22'!$A:$A,$A654)+SUMIFS('A.T D37'!Q:Q,'A.T D37'!$A:$A,$A654)+SUMIFS('A.T D52'!Q:Q,'A.T D52'!$A:$A,$A654)+SUMIFS('A.T D67'!Q:Q,'A.T D67'!$A:$A,$A654)</f>
        <v>14.77</v>
      </c>
      <c r="Q654" s="1">
        <f>SUMIFS('A.T D0'!R:R,'A.T D0'!$A:$A,$A654)+SUMIFS('A.T D7'!R:R,'A.T D7'!$A:$A,$A654)+SUMIFS('A.T D22'!R:R,'A.T D22'!$A:$A,$A654)+SUMIFS('A.T D37'!R:R,'A.T D37'!$A:$A,$A654)+SUMIFS('A.T D52'!R:R,'A.T D52'!$A:$A,$A654)+SUMIFS('A.T D67'!R:R,'A.T D67'!$A:$A,$A654)</f>
        <v>81.150000000000006</v>
      </c>
      <c r="R654" s="1">
        <f>SUMIFS('A.T D0'!S:S,'A.T D0'!$A:$A,$A654)+SUMIFS('A.T D7'!S:S,'A.T D7'!$A:$A,$A654)+SUMIFS('A.T D22'!S:S,'A.T D22'!$A:$A,$A654)+SUMIFS('A.T D37'!S:S,'A.T D37'!$A:$A,$A654)+SUMIFS('A.T D52'!S:S,'A.T D52'!$A:$A,$A654)+SUMIFS('A.T D67'!S:S,'A.T D67'!$A:$A,$A654)</f>
        <v>0.86</v>
      </c>
      <c r="S654" s="1">
        <f>SUMIFS('A.T D0'!T:T,'A.T D0'!$A:$A,$A654)+SUMIFS('A.T D7'!T:T,'A.T D7'!$A:$A,$A654)+SUMIFS('A.T D22'!T:T,'A.T D22'!$A:$A,$A654)+SUMIFS('A.T D37'!T:T,'A.T D37'!$A:$A,$A654)+SUMIFS('A.T D52'!T:T,'A.T D52'!$A:$A,$A654)+SUMIFS('A.T D67'!T:T,'A.T D67'!$A:$A,$A654)</f>
        <v>12.173500000000001</v>
      </c>
      <c r="T654" s="1">
        <f>SUMIFS('A.T D0'!U:U,'A.T D0'!$A:$A,$A654)+SUMIFS('A.T D7'!U:U,'A.T D7'!$A:$A,$A654)+SUMIFS('A.T D22'!U:U,'A.T D22'!$A:$A,$A654)+SUMIFS('A.T D37'!U:U,'A.T D37'!$A:$A,$A654)+SUMIFS('A.T D52'!U:U,'A.T D52'!$A:$A,$A654)+SUMIFS('A.T D67'!U:U,'A.T D67'!$A:$A,$A654)</f>
        <v>0.71</v>
      </c>
      <c r="U654" s="1">
        <f>SUMIFS('A.T D0'!V:V,'A.T D0'!$A:$A,$A654)+SUMIFS('A.T D7'!V:V,'A.T D7'!$A:$A,$A654)+SUMIFS('A.T D22'!V:V,'A.T D22'!$A:$A,$A654)+SUMIFS('A.T D37'!V:V,'A.T D37'!$A:$A,$A654)+SUMIFS('A.T D52'!V:V,'A.T D52'!$A:$A,$A654)+SUMIFS('A.T D67'!V:V,'A.T D67'!$A:$A,$A654)</f>
        <v>13.55</v>
      </c>
      <c r="V654" s="1">
        <f>SUMIFS('A.T D0'!W:W,'A.T D0'!$A:$A,$A654)+SUMIFS('A.T D7'!W:W,'A.T D7'!$A:$A,$A654)+SUMIFS('A.T D22'!W:W,'A.T D22'!$A:$A,$A654)+SUMIFS('A.T D37'!W:W,'A.T D37'!$A:$A,$A654)+SUMIFS('A.T D52'!W:W,'A.T D52'!$A:$A,$A654)+SUMIFS('A.T D67'!W:W,'A.T D67'!$A:$A,$A654)</f>
        <v>4.3600000000000003</v>
      </c>
      <c r="W654" s="1">
        <f>SUMIFS('A.T D0'!X:X,'A.T D0'!$A:$A,$A654)+SUMIFS('A.T D7'!X:X,'A.T D7'!$A:$A,$A654)+SUMIFS('A.T D22'!X:X,'A.T D22'!$A:$A,$A654)+SUMIFS('A.T D37'!X:X,'A.T D37'!$A:$A,$A654)+SUMIFS('A.T D52'!X:X,'A.T D52'!$A:$A,$A654)+SUMIFS('A.T D67'!X:X,'A.T D67'!$A:$A,$A654)</f>
        <v>123.75</v>
      </c>
      <c r="X654" s="17">
        <f>SUMIFS(TCH!J:J,TCH!$A:$A,$A654)</f>
        <v>0</v>
      </c>
      <c r="Y654" s="17">
        <f>IF(X654=0,0,(X654*AVERAGEIFS($W:$W,$C:$C,$C654,$D:$D,$D654,$E:$E,$E654,$G:$G,$G654,$B:$B,_xlfn.MAXIFS($B:$B,$C:$C,$C654,$D:$D,$D654,$E:$E,$E654,$G:$G,$G654,$B:$B,"&lt;&gt;"&amp;$B654)))/1000)</f>
        <v>0</v>
      </c>
      <c r="Z654" s="17">
        <f>SUMIFS(TCH!M:M,TCH!$A:$A,$A654)</f>
        <v>0</v>
      </c>
      <c r="AA654" s="17">
        <f>IF(Z654=0,0,(Z654*AVERAGEIFS($W:$W,$C:$C,$C654,$D:$D,$D654,$E:$E,$E654,$G:$G,$G654,$B:$B,_xlfn.MAXIFS($B:$B,$C:$C,$C654,$D:$D,$D654,$E:$E,$E654,$G:$G,$G654,$B:$B,"&lt;&gt;"&amp;$B654)))/1000)</f>
        <v>0</v>
      </c>
      <c r="AB654" s="17">
        <f>SUMIFS(TCH!P:P,TCH!$A:$A,$A654)</f>
        <v>0</v>
      </c>
      <c r="AC654" s="17">
        <f>IF(AB654=0,0,(AB654*AVERAGEIFS($W:$W,$C:$C,$C654,$D:$D,$D654,$E:$E,$E654,$G:$G,$G654,$B:$B,_xlfn.MAXIFS($B:$B,$C:$C,$C654,$D:$D,$D654,$E:$E,$E654,$G:$G,$G654,$B:$B,"&lt;&gt;"&amp;$B654)))/1000)</f>
        <v>0</v>
      </c>
      <c r="AD654" s="17">
        <f>SUMIFS(TCH!S:S,TCH!$A:$A,$A654)</f>
        <v>0</v>
      </c>
      <c r="AE654" s="17">
        <f>IF(AD654=0,0,(AD654*AVERAGEIFS($W:$W,$C:$C,$C654,$D:$D,$D654,$E:$E,$E654,$G:$G,$G654,$B:$B,_xlfn.MAXIFS($B:$B,$C:$C,$C654,$D:$D,$D654,$E:$E,$E654,$G:$G,$G654,$B:$B,"&lt;&gt;"&amp;$B654)))/1000)</f>
        <v>0</v>
      </c>
      <c r="AF654" s="17">
        <f>SUMIFS(TCH!V:V,TCH!$A:$A,$A654)</f>
        <v>0</v>
      </c>
      <c r="AG654" s="17">
        <f>IF(AF654=0,0,(AF654*AVERAGEIFS($W:$W,$C:$C,$C654,$D:$D,$D654,$E:$E,$E654,$G:$G,$G654,$B:$B,_xlfn.MAXIFS($B:$B,$C:$C,$C654,$D:$D,$D654,$E:$E,$E654,$G:$G,$G654,$B:$B,"&lt;&gt;"&amp;$B654)))/1000)</f>
        <v>0</v>
      </c>
      <c r="AH654" s="17">
        <f>SUMIFS(TCH!Y:Y,TCH!$A:$A,$A654)</f>
        <v>0</v>
      </c>
      <c r="AI654" s="17">
        <f>IF(AH654=0,0,(AH654*AVERAGEIFS($W:$W,$C:$C,$C654,$D:$D,$D654,$E:$E,$E654,$G:$G,$G654,$B:$B,_xlfn.MAXIFS($B:$B,$C:$C,$C654,$D:$D,$D654,$E:$E,$E654,$G:$G,$G654,$B:$B,"&lt;&gt;"&amp;$B654)))/1000)</f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25">
      <c r="A655" s="1" t="str">
        <f t="shared" si="10"/>
        <v>457331467B3R341</v>
      </c>
      <c r="B655" s="5">
        <v>45733</v>
      </c>
      <c r="C655" s="1">
        <v>146</v>
      </c>
      <c r="D655" s="1">
        <v>7</v>
      </c>
      <c r="E655" s="3" t="s">
        <v>56</v>
      </c>
      <c r="F655" s="2" t="s">
        <v>55</v>
      </c>
      <c r="G655" s="4">
        <v>41</v>
      </c>
      <c r="H655" s="4">
        <f>SUMIFS(Biometria!H:H,Biometria!$A:$A,$A655)</f>
        <v>16.32</v>
      </c>
      <c r="I655" s="6">
        <f>SUMIFS(Biometria!I:I,Biometria!$A:$A,$A655)</f>
        <v>0</v>
      </c>
      <c r="J655" s="6">
        <f>SUMIFS(Biometria!J:J,Biometria!$A:$A,$A655)</f>
        <v>0</v>
      </c>
      <c r="K655" s="2">
        <f>SUMIFS(Biometria!K:K,Biometria!$A:$A,$A655)</f>
        <v>0</v>
      </c>
      <c r="L655" s="1">
        <f>SUMIFS(Biometria!L:L,Biometria!$A:$A,$A655)</f>
        <v>0</v>
      </c>
      <c r="M655" s="1">
        <f>SUMIFS(Biometria!M:M,Biometria!$A:$A,$A655)</f>
        <v>0</v>
      </c>
      <c r="N655" s="1">
        <f>SUMIFS('A.T D0'!O:O,'A.T D0'!$A:$A,$A655)+SUMIFS('A.T D7'!O:O,'A.T D7'!$A:$A,$A655)+SUMIFS('A.T D22'!O:O,'A.T D22'!$A:$A,$A655)+SUMIFS('A.T D37'!O:O,'A.T D37'!$A:$A,$A655)+SUMIFS('A.T D52'!O:O,'A.T D52'!$A:$A,$A655)+SUMIFS('A.T D67'!O:O,'A.T D67'!$A:$A,$A655)</f>
        <v>5.0999999999999996</v>
      </c>
      <c r="O655" s="1">
        <f>SUMIFS('A.T D0'!P:P,'A.T D0'!$A:$A,$A655)+SUMIFS('A.T D7'!P:P,'A.T D7'!$A:$A,$A655)+SUMIFS('A.T D22'!P:P,'A.T D22'!$A:$A,$A655)+SUMIFS('A.T D37'!P:P,'A.T D37'!$A:$A,$A655)+SUMIFS('A.T D52'!P:P,'A.T D52'!$A:$A,$A655)+SUMIFS('A.T D67'!P:P,'A.T D67'!$A:$A,$A655)</f>
        <v>18.55</v>
      </c>
      <c r="P655" s="1">
        <f>SUMIFS('A.T D0'!Q:Q,'A.T D0'!$A:$A,$A655)+SUMIFS('A.T D7'!Q:Q,'A.T D7'!$A:$A,$A655)+SUMIFS('A.T D22'!Q:Q,'A.T D22'!$A:$A,$A655)+SUMIFS('A.T D37'!Q:Q,'A.T D37'!$A:$A,$A655)+SUMIFS('A.T D52'!Q:Q,'A.T D52'!$A:$A,$A655)+SUMIFS('A.T D67'!Q:Q,'A.T D67'!$A:$A,$A655)</f>
        <v>15.5</v>
      </c>
      <c r="Q655" s="1">
        <f>SUMIFS('A.T D0'!R:R,'A.T D0'!$A:$A,$A655)+SUMIFS('A.T D7'!R:R,'A.T D7'!$A:$A,$A655)+SUMIFS('A.T D22'!R:R,'A.T D22'!$A:$A,$A655)+SUMIFS('A.T D37'!R:R,'A.T D37'!$A:$A,$A655)+SUMIFS('A.T D52'!R:R,'A.T D52'!$A:$A,$A655)+SUMIFS('A.T D67'!R:R,'A.T D67'!$A:$A,$A655)</f>
        <v>83.56</v>
      </c>
      <c r="R655" s="1">
        <f>SUMIFS('A.T D0'!S:S,'A.T D0'!$A:$A,$A655)+SUMIFS('A.T D7'!S:S,'A.T D7'!$A:$A,$A655)+SUMIFS('A.T D22'!S:S,'A.T D22'!$A:$A,$A655)+SUMIFS('A.T D37'!S:S,'A.T D37'!$A:$A,$A655)+SUMIFS('A.T D52'!S:S,'A.T D52'!$A:$A,$A655)+SUMIFS('A.T D67'!S:S,'A.T D67'!$A:$A,$A655)</f>
        <v>0.77</v>
      </c>
      <c r="S655" s="1">
        <f>SUMIFS('A.T D0'!T:T,'A.T D0'!$A:$A,$A655)+SUMIFS('A.T D7'!T:T,'A.T D7'!$A:$A,$A655)+SUMIFS('A.T D22'!T:T,'A.T D22'!$A:$A,$A655)+SUMIFS('A.T D37'!T:T,'A.T D37'!$A:$A,$A655)+SUMIFS('A.T D52'!T:T,'A.T D52'!$A:$A,$A655)+SUMIFS('A.T D67'!T:T,'A.T D67'!$A:$A,$A655)</f>
        <v>12.5512</v>
      </c>
      <c r="T655" s="1">
        <f>SUMIFS('A.T D0'!U:U,'A.T D0'!$A:$A,$A655)+SUMIFS('A.T D7'!U:U,'A.T D7'!$A:$A,$A655)+SUMIFS('A.T D22'!U:U,'A.T D22'!$A:$A,$A655)+SUMIFS('A.T D37'!U:U,'A.T D37'!$A:$A,$A655)+SUMIFS('A.T D52'!U:U,'A.T D52'!$A:$A,$A655)+SUMIFS('A.T D67'!U:U,'A.T D67'!$A:$A,$A655)</f>
        <v>0.62</v>
      </c>
      <c r="U655" s="1">
        <f>SUMIFS('A.T D0'!V:V,'A.T D0'!$A:$A,$A655)+SUMIFS('A.T D7'!V:V,'A.T D7'!$A:$A,$A655)+SUMIFS('A.T D22'!V:V,'A.T D22'!$A:$A,$A655)+SUMIFS('A.T D37'!V:V,'A.T D37'!$A:$A,$A655)+SUMIFS('A.T D52'!V:V,'A.T D52'!$A:$A,$A655)+SUMIFS('A.T D67'!V:V,'A.T D67'!$A:$A,$A655)</f>
        <v>14.55</v>
      </c>
      <c r="V655" s="1">
        <f>SUMIFS('A.T D0'!W:W,'A.T D0'!$A:$A,$A655)+SUMIFS('A.T D7'!W:W,'A.T D7'!$A:$A,$A655)+SUMIFS('A.T D22'!W:W,'A.T D22'!$A:$A,$A655)+SUMIFS('A.T D37'!W:W,'A.T D37'!$A:$A,$A655)+SUMIFS('A.T D52'!W:W,'A.T D52'!$A:$A,$A655)+SUMIFS('A.T D67'!W:W,'A.T D67'!$A:$A,$A655)</f>
        <v>6.73</v>
      </c>
      <c r="W655" s="1">
        <f>SUMIFS('A.T D0'!X:X,'A.T D0'!$A:$A,$A655)+SUMIFS('A.T D7'!X:X,'A.T D7'!$A:$A,$A655)+SUMIFS('A.T D22'!X:X,'A.T D22'!$A:$A,$A655)+SUMIFS('A.T D37'!X:X,'A.T D37'!$A:$A,$A655)+SUMIFS('A.T D52'!X:X,'A.T D52'!$A:$A,$A655)+SUMIFS('A.T D67'!X:X,'A.T D67'!$A:$A,$A655)</f>
        <v>126.56</v>
      </c>
      <c r="X655" s="17">
        <f>SUMIFS(TCH!J:J,TCH!$A:$A,$A655)</f>
        <v>0</v>
      </c>
      <c r="Y655" s="17">
        <f>IF(X655=0,0,(X655*AVERAGEIFS($W:$W,$C:$C,$C655,$D:$D,$D655,$E:$E,$E655,$G:$G,$G655,$B:$B,_xlfn.MAXIFS($B:$B,$C:$C,$C655,$D:$D,$D655,$E:$E,$E655,$G:$G,$G655,$B:$B,"&lt;&gt;"&amp;$B655)))/1000)</f>
        <v>0</v>
      </c>
      <c r="Z655" s="17">
        <f>SUMIFS(TCH!M:M,TCH!$A:$A,$A655)</f>
        <v>0</v>
      </c>
      <c r="AA655" s="17">
        <f>IF(Z655=0,0,(Z655*AVERAGEIFS($W:$W,$C:$C,$C655,$D:$D,$D655,$E:$E,$E655,$G:$G,$G655,$B:$B,_xlfn.MAXIFS($B:$B,$C:$C,$C655,$D:$D,$D655,$E:$E,$E655,$G:$G,$G655,$B:$B,"&lt;&gt;"&amp;$B655)))/1000)</f>
        <v>0</v>
      </c>
      <c r="AB655" s="17">
        <f>SUMIFS(TCH!P:P,TCH!$A:$A,$A655)</f>
        <v>0</v>
      </c>
      <c r="AC655" s="17">
        <f>IF(AB655=0,0,(AB655*AVERAGEIFS($W:$W,$C:$C,$C655,$D:$D,$D655,$E:$E,$E655,$G:$G,$G655,$B:$B,_xlfn.MAXIFS($B:$B,$C:$C,$C655,$D:$D,$D655,$E:$E,$E655,$G:$G,$G655,$B:$B,"&lt;&gt;"&amp;$B655)))/1000)</f>
        <v>0</v>
      </c>
      <c r="AD655" s="17">
        <f>SUMIFS(TCH!S:S,TCH!$A:$A,$A655)</f>
        <v>0</v>
      </c>
      <c r="AE655" s="17">
        <f>IF(AD655=0,0,(AD655*AVERAGEIFS($W:$W,$C:$C,$C655,$D:$D,$D655,$E:$E,$E655,$G:$G,$G655,$B:$B,_xlfn.MAXIFS($B:$B,$C:$C,$C655,$D:$D,$D655,$E:$E,$E655,$G:$G,$G655,$B:$B,"&lt;&gt;"&amp;$B655)))/1000)</f>
        <v>0</v>
      </c>
      <c r="AF655" s="17">
        <f>SUMIFS(TCH!V:V,TCH!$A:$A,$A655)</f>
        <v>0</v>
      </c>
      <c r="AG655" s="17">
        <f>IF(AF655=0,0,(AF655*AVERAGEIFS($W:$W,$C:$C,$C655,$D:$D,$D655,$E:$E,$E655,$G:$G,$G655,$B:$B,_xlfn.MAXIFS($B:$B,$C:$C,$C655,$D:$D,$D655,$E:$E,$E655,$G:$G,$G655,$B:$B,"&lt;&gt;"&amp;$B655)))/1000)</f>
        <v>0</v>
      </c>
      <c r="AH655" s="17">
        <f>SUMIFS(TCH!Y:Y,TCH!$A:$A,$A655)</f>
        <v>0</v>
      </c>
      <c r="AI655" s="17">
        <f>IF(AH655=0,0,(AH655*AVERAGEIFS($W:$W,$C:$C,$C655,$D:$D,$D655,$E:$E,$E655,$G:$G,$G655,$B:$B,_xlfn.MAXIFS($B:$B,$C:$C,$C655,$D:$D,$D655,$E:$E,$E655,$G:$G,$G655,$B:$B,"&lt;&gt;"&amp;$B655)))/1000)</f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>
        <v>0</v>
      </c>
      <c r="AX655">
        <v>0</v>
      </c>
      <c r="AY655">
        <v>0</v>
      </c>
      <c r="AZ655">
        <v>0</v>
      </c>
    </row>
    <row r="656" spans="1:52" x14ac:dyDescent="0.25">
      <c r="A656" s="1" t="str">
        <f t="shared" si="10"/>
        <v>457331467B2R149</v>
      </c>
      <c r="B656" s="5">
        <v>45733</v>
      </c>
      <c r="C656" s="1">
        <v>146</v>
      </c>
      <c r="D656" s="4">
        <v>7</v>
      </c>
      <c r="E656" s="3" t="s">
        <v>57</v>
      </c>
      <c r="F656" s="2" t="s">
        <v>53</v>
      </c>
      <c r="G656" s="4">
        <v>49</v>
      </c>
      <c r="H656" s="4">
        <f>SUMIFS(Biometria!H:H,Biometria!$A:$A,$A656)</f>
        <v>18.78</v>
      </c>
      <c r="I656" s="6">
        <f>SUMIFS(Biometria!I:I,Biometria!$A:$A,$A656)</f>
        <v>18.286666666666665</v>
      </c>
      <c r="J656" s="6">
        <f>SUMIFS(Biometria!J:J,Biometria!$A:$A,$A656)</f>
        <v>0</v>
      </c>
      <c r="K656" s="2">
        <f>SUMIFS(Biometria!K:K,Biometria!$A:$A,$A656)</f>
        <v>2.78</v>
      </c>
      <c r="L656" s="1">
        <f>SUMIFS(Biometria!L:L,Biometria!$A:$A,$A656)</f>
        <v>0</v>
      </c>
      <c r="M656" s="1">
        <f>SUMIFS(Biometria!M:M,Biometria!$A:$A,$A656)</f>
        <v>0</v>
      </c>
      <c r="N656" s="1">
        <f>SUMIFS('A.T D0'!O:O,'A.T D0'!$A:$A,$A656)+SUMIFS('A.T D7'!O:O,'A.T D7'!$A:$A,$A656)+SUMIFS('A.T D22'!O:O,'A.T D22'!$A:$A,$A656)+SUMIFS('A.T D37'!O:O,'A.T D37'!$A:$A,$A656)+SUMIFS('A.T D52'!O:O,'A.T D52'!$A:$A,$A656)+SUMIFS('A.T D67'!O:O,'A.T D67'!$A:$A,$A656)</f>
        <v>5.2</v>
      </c>
      <c r="O656" s="1">
        <f>SUMIFS('A.T D0'!P:P,'A.T D0'!$A:$A,$A656)+SUMIFS('A.T D7'!P:P,'A.T D7'!$A:$A,$A656)+SUMIFS('A.T D22'!P:P,'A.T D22'!$A:$A,$A656)+SUMIFS('A.T D37'!P:P,'A.T D37'!$A:$A,$A656)+SUMIFS('A.T D52'!P:P,'A.T D52'!$A:$A,$A656)+SUMIFS('A.T D67'!P:P,'A.T D67'!$A:$A,$A656)</f>
        <v>19.309999999999999</v>
      </c>
      <c r="P656" s="1">
        <f>SUMIFS('A.T D0'!Q:Q,'A.T D0'!$A:$A,$A656)+SUMIFS('A.T D7'!Q:Q,'A.T D7'!$A:$A,$A656)+SUMIFS('A.T D22'!Q:Q,'A.T D22'!$A:$A,$A656)+SUMIFS('A.T D37'!Q:Q,'A.T D37'!$A:$A,$A656)+SUMIFS('A.T D52'!Q:Q,'A.T D52'!$A:$A,$A656)+SUMIFS('A.T D67'!Q:Q,'A.T D67'!$A:$A,$A656)</f>
        <v>16.18</v>
      </c>
      <c r="Q656" s="1">
        <f>SUMIFS('A.T D0'!R:R,'A.T D0'!$A:$A,$A656)+SUMIFS('A.T D7'!R:R,'A.T D7'!$A:$A,$A656)+SUMIFS('A.T D22'!R:R,'A.T D22'!$A:$A,$A656)+SUMIFS('A.T D37'!R:R,'A.T D37'!$A:$A,$A656)+SUMIFS('A.T D52'!R:R,'A.T D52'!$A:$A,$A656)+SUMIFS('A.T D67'!R:R,'A.T D67'!$A:$A,$A656)</f>
        <v>83.79</v>
      </c>
      <c r="R656" s="1">
        <f>SUMIFS('A.T D0'!S:S,'A.T D0'!$A:$A,$A656)+SUMIFS('A.T D7'!S:S,'A.T D7'!$A:$A,$A656)+SUMIFS('A.T D22'!S:S,'A.T D22'!$A:$A,$A656)+SUMIFS('A.T D37'!S:S,'A.T D37'!$A:$A,$A656)+SUMIFS('A.T D52'!S:S,'A.T D52'!$A:$A,$A656)+SUMIFS('A.T D67'!S:S,'A.T D67'!$A:$A,$A656)</f>
        <v>0.77</v>
      </c>
      <c r="S656" s="1">
        <f>SUMIFS('A.T D0'!T:T,'A.T D0'!$A:$A,$A656)+SUMIFS('A.T D7'!T:T,'A.T D7'!$A:$A,$A656)+SUMIFS('A.T D22'!T:T,'A.T D22'!$A:$A,$A656)+SUMIFS('A.T D37'!T:T,'A.T D37'!$A:$A,$A656)+SUMIFS('A.T D52'!T:T,'A.T D52'!$A:$A,$A656)+SUMIFS('A.T D67'!T:T,'A.T D67'!$A:$A,$A656)</f>
        <v>13.094900000000001</v>
      </c>
      <c r="T656" s="1">
        <f>SUMIFS('A.T D0'!U:U,'A.T D0'!$A:$A,$A656)+SUMIFS('A.T D7'!U:U,'A.T D7'!$A:$A,$A656)+SUMIFS('A.T D22'!U:U,'A.T D22'!$A:$A,$A656)+SUMIFS('A.T D37'!U:U,'A.T D37'!$A:$A,$A656)+SUMIFS('A.T D52'!U:U,'A.T D52'!$A:$A,$A656)+SUMIFS('A.T D67'!U:U,'A.T D67'!$A:$A,$A656)</f>
        <v>0.62</v>
      </c>
      <c r="U656" s="1">
        <f>SUMIFS('A.T D0'!V:V,'A.T D0'!$A:$A,$A656)+SUMIFS('A.T D7'!V:V,'A.T D7'!$A:$A,$A656)+SUMIFS('A.T D22'!V:V,'A.T D22'!$A:$A,$A656)+SUMIFS('A.T D37'!V:V,'A.T D37'!$A:$A,$A656)+SUMIFS('A.T D52'!V:V,'A.T D52'!$A:$A,$A656)+SUMIFS('A.T D67'!V:V,'A.T D67'!$A:$A,$A656)</f>
        <v>14.58</v>
      </c>
      <c r="V656" s="1">
        <f>SUMIFS('A.T D0'!W:W,'A.T D0'!$A:$A,$A656)+SUMIFS('A.T D7'!W:W,'A.T D7'!$A:$A,$A656)+SUMIFS('A.T D22'!W:W,'A.T D22'!$A:$A,$A656)+SUMIFS('A.T D37'!W:W,'A.T D37'!$A:$A,$A656)+SUMIFS('A.T D52'!W:W,'A.T D52'!$A:$A,$A656)+SUMIFS('A.T D67'!W:W,'A.T D67'!$A:$A,$A656)</f>
        <v>11.15</v>
      </c>
      <c r="W656" s="1">
        <f>SUMIFS('A.T D0'!X:X,'A.T D0'!$A:$A,$A656)+SUMIFS('A.T D7'!X:X,'A.T D7'!$A:$A,$A656)+SUMIFS('A.T D22'!X:X,'A.T D22'!$A:$A,$A656)+SUMIFS('A.T D37'!X:X,'A.T D37'!$A:$A,$A656)+SUMIFS('A.T D52'!X:X,'A.T D52'!$A:$A,$A656)+SUMIFS('A.T D67'!X:X,'A.T D67'!$A:$A,$A656)</f>
        <v>131.80000000000001</v>
      </c>
      <c r="X656" s="17">
        <f>SUMIFS(TCH!J:J,TCH!$A:$A,$A656)</f>
        <v>0</v>
      </c>
      <c r="Y656" s="17">
        <f>IF(X656=0,0,(X656*AVERAGEIFS($W:$W,$C:$C,$C656,$D:$D,$D656,$E:$E,$E656,$G:$G,$G656,$B:$B,_xlfn.MAXIFS($B:$B,$C:$C,$C656,$D:$D,$D656,$E:$E,$E656,$G:$G,$G656,$B:$B,"&lt;&gt;"&amp;$B656)))/1000)</f>
        <v>0</v>
      </c>
      <c r="Z656" s="17">
        <f>SUMIFS(TCH!M:M,TCH!$A:$A,$A656)</f>
        <v>0</v>
      </c>
      <c r="AA656" s="17">
        <f>IF(Z656=0,0,(Z656*AVERAGEIFS($W:$W,$C:$C,$C656,$D:$D,$D656,$E:$E,$E656,$G:$G,$G656,$B:$B,_xlfn.MAXIFS($B:$B,$C:$C,$C656,$D:$D,$D656,$E:$E,$E656,$G:$G,$G656,$B:$B,"&lt;&gt;"&amp;$B656)))/1000)</f>
        <v>0</v>
      </c>
      <c r="AB656" s="17">
        <f>SUMIFS(TCH!P:P,TCH!$A:$A,$A656)</f>
        <v>0</v>
      </c>
      <c r="AC656" s="17">
        <f>IF(AB656=0,0,(AB656*AVERAGEIFS($W:$W,$C:$C,$C656,$D:$D,$D656,$E:$E,$E656,$G:$G,$G656,$B:$B,_xlfn.MAXIFS($B:$B,$C:$C,$C656,$D:$D,$D656,$E:$E,$E656,$G:$G,$G656,$B:$B,"&lt;&gt;"&amp;$B656)))/1000)</f>
        <v>0</v>
      </c>
      <c r="AD656" s="17">
        <f>SUMIFS(TCH!S:S,TCH!$A:$A,$A656)</f>
        <v>0</v>
      </c>
      <c r="AE656" s="17">
        <f>IF(AD656=0,0,(AD656*AVERAGEIFS($W:$W,$C:$C,$C656,$D:$D,$D656,$E:$E,$E656,$G:$G,$G656,$B:$B,_xlfn.MAXIFS($B:$B,$C:$C,$C656,$D:$D,$D656,$E:$E,$E656,$G:$G,$G656,$B:$B,"&lt;&gt;"&amp;$B656)))/1000)</f>
        <v>0</v>
      </c>
      <c r="AF656" s="17">
        <f>SUMIFS(TCH!V:V,TCH!$A:$A,$A656)</f>
        <v>0</v>
      </c>
      <c r="AG656" s="17">
        <f>IF(AF656=0,0,(AF656*AVERAGEIFS($W:$W,$C:$C,$C656,$D:$D,$D656,$E:$E,$E656,$G:$G,$G656,$B:$B,_xlfn.MAXIFS($B:$B,$C:$C,$C656,$D:$D,$D656,$E:$E,$E656,$G:$G,$G656,$B:$B,"&lt;&gt;"&amp;$B656)))/1000)</f>
        <v>0</v>
      </c>
      <c r="AH656" s="17">
        <f>SUMIFS(TCH!Y:Y,TCH!$A:$A,$A656)</f>
        <v>0</v>
      </c>
      <c r="AI656" s="17">
        <f>IF(AH656=0,0,(AH656*AVERAGEIFS($W:$W,$C:$C,$C656,$D:$D,$D656,$E:$E,$E656,$G:$G,$G656,$B:$B,_xlfn.MAXIFS($B:$B,$C:$C,$C656,$D:$D,$D656,$E:$E,$E656,$G:$G,$G656,$B:$B,"&lt;&gt;"&amp;$B656)))/1000)</f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25">
      <c r="A657" s="1" t="str">
        <f t="shared" si="10"/>
        <v>457331467B2R249</v>
      </c>
      <c r="B657" s="5">
        <v>45733</v>
      </c>
      <c r="C657" s="1">
        <v>146</v>
      </c>
      <c r="D657" s="4">
        <v>7</v>
      </c>
      <c r="E657" s="3" t="s">
        <v>57</v>
      </c>
      <c r="F657" s="2" t="s">
        <v>54</v>
      </c>
      <c r="G657" s="4">
        <v>49</v>
      </c>
      <c r="H657" s="4">
        <f>SUMIFS(Biometria!H:H,Biometria!$A:$A,$A657)</f>
        <v>17.84</v>
      </c>
      <c r="I657" s="6">
        <f>SUMIFS(Biometria!I:I,Biometria!$A:$A,$A657)</f>
        <v>0</v>
      </c>
      <c r="J657" s="6">
        <f>SUMIFS(Biometria!J:J,Biometria!$A:$A,$A657)</f>
        <v>0</v>
      </c>
      <c r="K657" s="2">
        <f>SUMIFS(Biometria!K:K,Biometria!$A:$A,$A657)</f>
        <v>0</v>
      </c>
      <c r="L657" s="1">
        <f>SUMIFS(Biometria!L:L,Biometria!$A:$A,$A657)</f>
        <v>0</v>
      </c>
      <c r="M657" s="1">
        <f>SUMIFS(Biometria!M:M,Biometria!$A:$A,$A657)</f>
        <v>0</v>
      </c>
      <c r="N657" s="1">
        <f>SUMIFS('A.T D0'!O:O,'A.T D0'!$A:$A,$A657)+SUMIFS('A.T D7'!O:O,'A.T D7'!$A:$A,$A657)+SUMIFS('A.T D22'!O:O,'A.T D22'!$A:$A,$A657)+SUMIFS('A.T D37'!O:O,'A.T D37'!$A:$A,$A657)+SUMIFS('A.T D52'!O:O,'A.T D52'!$A:$A,$A657)+SUMIFS('A.T D67'!O:O,'A.T D67'!$A:$A,$A657)</f>
        <v>5.0999999999999996</v>
      </c>
      <c r="O657" s="1">
        <f>SUMIFS('A.T D0'!P:P,'A.T D0'!$A:$A,$A657)+SUMIFS('A.T D7'!P:P,'A.T D7'!$A:$A,$A657)+SUMIFS('A.T D22'!P:P,'A.T D22'!$A:$A,$A657)+SUMIFS('A.T D37'!P:P,'A.T D37'!$A:$A,$A657)+SUMIFS('A.T D52'!P:P,'A.T D52'!$A:$A,$A657)+SUMIFS('A.T D67'!P:P,'A.T D67'!$A:$A,$A657)</f>
        <v>16.190000000000001</v>
      </c>
      <c r="P657" s="1">
        <f>SUMIFS('A.T D0'!Q:Q,'A.T D0'!$A:$A,$A657)+SUMIFS('A.T D7'!Q:Q,'A.T D7'!$A:$A,$A657)+SUMIFS('A.T D22'!Q:Q,'A.T D22'!$A:$A,$A657)+SUMIFS('A.T D37'!Q:Q,'A.T D37'!$A:$A,$A657)+SUMIFS('A.T D52'!Q:Q,'A.T D52'!$A:$A,$A657)+SUMIFS('A.T D67'!Q:Q,'A.T D67'!$A:$A,$A657)</f>
        <v>12.93</v>
      </c>
      <c r="Q657" s="1">
        <f>SUMIFS('A.T D0'!R:R,'A.T D0'!$A:$A,$A657)+SUMIFS('A.T D7'!R:R,'A.T D7'!$A:$A,$A657)+SUMIFS('A.T D22'!R:R,'A.T D22'!$A:$A,$A657)+SUMIFS('A.T D37'!R:R,'A.T D37'!$A:$A,$A657)+SUMIFS('A.T D52'!R:R,'A.T D52'!$A:$A,$A657)+SUMIFS('A.T D67'!R:R,'A.T D67'!$A:$A,$A657)</f>
        <v>79.86</v>
      </c>
      <c r="R657" s="1">
        <f>SUMIFS('A.T D0'!S:S,'A.T D0'!$A:$A,$A657)+SUMIFS('A.T D7'!S:S,'A.T D7'!$A:$A,$A657)+SUMIFS('A.T D22'!S:S,'A.T D22'!$A:$A,$A657)+SUMIFS('A.T D37'!S:S,'A.T D37'!$A:$A,$A657)+SUMIFS('A.T D52'!S:S,'A.T D52'!$A:$A,$A657)+SUMIFS('A.T D67'!S:S,'A.T D67'!$A:$A,$A657)</f>
        <v>0.9</v>
      </c>
      <c r="S657" s="1">
        <f>SUMIFS('A.T D0'!T:T,'A.T D0'!$A:$A,$A657)+SUMIFS('A.T D7'!T:T,'A.T D7'!$A:$A,$A657)+SUMIFS('A.T D22'!T:T,'A.T D22'!$A:$A,$A657)+SUMIFS('A.T D37'!T:T,'A.T D37'!$A:$A,$A657)+SUMIFS('A.T D52'!T:T,'A.T D52'!$A:$A,$A657)+SUMIFS('A.T D67'!T:T,'A.T D67'!$A:$A,$A657)</f>
        <v>10.867900000000001</v>
      </c>
      <c r="T657" s="1">
        <f>SUMIFS('A.T D0'!U:U,'A.T D0'!$A:$A,$A657)+SUMIFS('A.T D7'!U:U,'A.T D7'!$A:$A,$A657)+SUMIFS('A.T D22'!U:U,'A.T D22'!$A:$A,$A657)+SUMIFS('A.T D37'!U:U,'A.T D37'!$A:$A,$A657)+SUMIFS('A.T D52'!U:U,'A.T D52'!$A:$A,$A657)+SUMIFS('A.T D67'!U:U,'A.T D67'!$A:$A,$A657)</f>
        <v>0.76</v>
      </c>
      <c r="U657" s="1">
        <f>SUMIFS('A.T D0'!V:V,'A.T D0'!$A:$A,$A657)+SUMIFS('A.T D7'!V:V,'A.T D7'!$A:$A,$A657)+SUMIFS('A.T D22'!V:V,'A.T D22'!$A:$A,$A657)+SUMIFS('A.T D37'!V:V,'A.T D37'!$A:$A,$A657)+SUMIFS('A.T D52'!V:V,'A.T D52'!$A:$A,$A657)+SUMIFS('A.T D67'!V:V,'A.T D67'!$A:$A,$A657)</f>
        <v>12.43</v>
      </c>
      <c r="V657" s="1">
        <f>SUMIFS('A.T D0'!W:W,'A.T D0'!$A:$A,$A657)+SUMIFS('A.T D7'!W:W,'A.T D7'!$A:$A,$A657)+SUMIFS('A.T D22'!W:W,'A.T D22'!$A:$A,$A657)+SUMIFS('A.T D37'!W:W,'A.T D37'!$A:$A,$A657)+SUMIFS('A.T D52'!W:W,'A.T D52'!$A:$A,$A657)+SUMIFS('A.T D67'!W:W,'A.T D67'!$A:$A,$A657)</f>
        <v>-5.86</v>
      </c>
      <c r="W657" s="1">
        <f>SUMIFS('A.T D0'!X:X,'A.T D0'!$A:$A,$A657)+SUMIFS('A.T D7'!X:X,'A.T D7'!$A:$A,$A657)+SUMIFS('A.T D22'!X:X,'A.T D22'!$A:$A,$A657)+SUMIFS('A.T D37'!X:X,'A.T D37'!$A:$A,$A657)+SUMIFS('A.T D52'!X:X,'A.T D52'!$A:$A,$A657)+SUMIFS('A.T D67'!X:X,'A.T D67'!$A:$A,$A657)</f>
        <v>111.63</v>
      </c>
      <c r="X657" s="17">
        <f>SUMIFS(TCH!J:J,TCH!$A:$A,$A657)</f>
        <v>0</v>
      </c>
      <c r="Y657" s="17">
        <f>IF(X657=0,0,(X657*AVERAGEIFS($W:$W,$C:$C,$C657,$D:$D,$D657,$E:$E,$E657,$G:$G,$G657,$B:$B,_xlfn.MAXIFS($B:$B,$C:$C,$C657,$D:$D,$D657,$E:$E,$E657,$G:$G,$G657,$B:$B,"&lt;&gt;"&amp;$B657)))/1000)</f>
        <v>0</v>
      </c>
      <c r="Z657" s="17">
        <f>SUMIFS(TCH!M:M,TCH!$A:$A,$A657)</f>
        <v>0</v>
      </c>
      <c r="AA657" s="17">
        <f>IF(Z657=0,0,(Z657*AVERAGEIFS($W:$W,$C:$C,$C657,$D:$D,$D657,$E:$E,$E657,$G:$G,$G657,$B:$B,_xlfn.MAXIFS($B:$B,$C:$C,$C657,$D:$D,$D657,$E:$E,$E657,$G:$G,$G657,$B:$B,"&lt;&gt;"&amp;$B657)))/1000)</f>
        <v>0</v>
      </c>
      <c r="AB657" s="17">
        <f>SUMIFS(TCH!P:P,TCH!$A:$A,$A657)</f>
        <v>0</v>
      </c>
      <c r="AC657" s="17">
        <f>IF(AB657=0,0,(AB657*AVERAGEIFS($W:$W,$C:$C,$C657,$D:$D,$D657,$E:$E,$E657,$G:$G,$G657,$B:$B,_xlfn.MAXIFS($B:$B,$C:$C,$C657,$D:$D,$D657,$E:$E,$E657,$G:$G,$G657,$B:$B,"&lt;&gt;"&amp;$B657)))/1000)</f>
        <v>0</v>
      </c>
      <c r="AD657" s="17">
        <f>SUMIFS(TCH!S:S,TCH!$A:$A,$A657)</f>
        <v>0</v>
      </c>
      <c r="AE657" s="17">
        <f>IF(AD657=0,0,(AD657*AVERAGEIFS($W:$W,$C:$C,$C657,$D:$D,$D657,$E:$E,$E657,$G:$G,$G657,$B:$B,_xlfn.MAXIFS($B:$B,$C:$C,$C657,$D:$D,$D657,$E:$E,$E657,$G:$G,$G657,$B:$B,"&lt;&gt;"&amp;$B657)))/1000)</f>
        <v>0</v>
      </c>
      <c r="AF657" s="17">
        <f>SUMIFS(TCH!V:V,TCH!$A:$A,$A657)</f>
        <v>0</v>
      </c>
      <c r="AG657" s="17">
        <f>IF(AF657=0,0,(AF657*AVERAGEIFS($W:$W,$C:$C,$C657,$D:$D,$D657,$E:$E,$E657,$G:$G,$G657,$B:$B,_xlfn.MAXIFS($B:$B,$C:$C,$C657,$D:$D,$D657,$E:$E,$E657,$G:$G,$G657,$B:$B,"&lt;&gt;"&amp;$B657)))/1000)</f>
        <v>0</v>
      </c>
      <c r="AH657" s="17">
        <f>SUMIFS(TCH!Y:Y,TCH!$A:$A,$A657)</f>
        <v>0</v>
      </c>
      <c r="AI657" s="17">
        <f>IF(AH657=0,0,(AH657*AVERAGEIFS($W:$W,$C:$C,$C657,$D:$D,$D657,$E:$E,$E657,$G:$G,$G657,$B:$B,_xlfn.MAXIFS($B:$B,$C:$C,$C657,$D:$D,$D657,$E:$E,$E657,$G:$G,$G657,$B:$B,"&lt;&gt;"&amp;$B657)))/1000)</f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>
        <v>0</v>
      </c>
      <c r="AX657">
        <v>0</v>
      </c>
      <c r="AY657">
        <v>0</v>
      </c>
      <c r="AZ657">
        <v>0</v>
      </c>
    </row>
    <row r="658" spans="1:52" x14ac:dyDescent="0.25">
      <c r="A658" s="1" t="str">
        <f t="shared" si="10"/>
        <v>457331467B2R349</v>
      </c>
      <c r="B658" s="5">
        <v>45733</v>
      </c>
      <c r="C658" s="1">
        <v>146</v>
      </c>
      <c r="D658" s="4">
        <v>7</v>
      </c>
      <c r="E658" s="3" t="s">
        <v>57</v>
      </c>
      <c r="F658" s="2" t="s">
        <v>55</v>
      </c>
      <c r="G658" s="4">
        <v>49</v>
      </c>
      <c r="H658" s="4">
        <f>SUMIFS(Biometria!H:H,Biometria!$A:$A,$A658)</f>
        <v>18.239999999999998</v>
      </c>
      <c r="I658" s="6">
        <f>SUMIFS(Biometria!I:I,Biometria!$A:$A,$A658)</f>
        <v>0</v>
      </c>
      <c r="J658" s="6">
        <f>SUMIFS(Biometria!J:J,Biometria!$A:$A,$A658)</f>
        <v>0</v>
      </c>
      <c r="K658" s="2">
        <f>SUMIFS(Biometria!K:K,Biometria!$A:$A,$A658)</f>
        <v>0</v>
      </c>
      <c r="L658" s="1">
        <f>SUMIFS(Biometria!L:L,Biometria!$A:$A,$A658)</f>
        <v>0</v>
      </c>
      <c r="M658" s="1">
        <f>SUMIFS(Biometria!M:M,Biometria!$A:$A,$A658)</f>
        <v>0</v>
      </c>
      <c r="N658" s="1">
        <f>SUMIFS('A.T D0'!O:O,'A.T D0'!$A:$A,$A658)+SUMIFS('A.T D7'!O:O,'A.T D7'!$A:$A,$A658)+SUMIFS('A.T D22'!O:O,'A.T D22'!$A:$A,$A658)+SUMIFS('A.T D37'!O:O,'A.T D37'!$A:$A,$A658)+SUMIFS('A.T D52'!O:O,'A.T D52'!$A:$A,$A658)+SUMIFS('A.T D67'!O:O,'A.T D67'!$A:$A,$A658)</f>
        <v>5.2</v>
      </c>
      <c r="O658" s="1">
        <f>SUMIFS('A.T D0'!P:P,'A.T D0'!$A:$A,$A658)+SUMIFS('A.T D7'!P:P,'A.T D7'!$A:$A,$A658)+SUMIFS('A.T D22'!P:P,'A.T D22'!$A:$A,$A658)+SUMIFS('A.T D37'!P:P,'A.T D37'!$A:$A,$A658)+SUMIFS('A.T D52'!P:P,'A.T D52'!$A:$A,$A658)+SUMIFS('A.T D67'!P:P,'A.T D67'!$A:$A,$A658)</f>
        <v>17.05</v>
      </c>
      <c r="P658" s="1">
        <f>SUMIFS('A.T D0'!Q:Q,'A.T D0'!$A:$A,$A658)+SUMIFS('A.T D7'!Q:Q,'A.T D7'!$A:$A,$A658)+SUMIFS('A.T D22'!Q:Q,'A.T D22'!$A:$A,$A658)+SUMIFS('A.T D37'!Q:Q,'A.T D37'!$A:$A,$A658)+SUMIFS('A.T D52'!Q:Q,'A.T D52'!$A:$A,$A658)+SUMIFS('A.T D67'!Q:Q,'A.T D67'!$A:$A,$A658)</f>
        <v>13.85</v>
      </c>
      <c r="Q658" s="1">
        <f>SUMIFS('A.T D0'!R:R,'A.T D0'!$A:$A,$A658)+SUMIFS('A.T D7'!R:R,'A.T D7'!$A:$A,$A658)+SUMIFS('A.T D22'!R:R,'A.T D22'!$A:$A,$A658)+SUMIFS('A.T D37'!R:R,'A.T D37'!$A:$A,$A658)+SUMIFS('A.T D52'!R:R,'A.T D52'!$A:$A,$A658)+SUMIFS('A.T D67'!R:R,'A.T D67'!$A:$A,$A658)</f>
        <v>81.23</v>
      </c>
      <c r="R658" s="1">
        <f>SUMIFS('A.T D0'!S:S,'A.T D0'!$A:$A,$A658)+SUMIFS('A.T D7'!S:S,'A.T D7'!$A:$A,$A658)+SUMIFS('A.T D22'!S:S,'A.T D22'!$A:$A,$A658)+SUMIFS('A.T D37'!S:S,'A.T D37'!$A:$A,$A658)+SUMIFS('A.T D52'!S:S,'A.T D52'!$A:$A,$A658)+SUMIFS('A.T D67'!S:S,'A.T D67'!$A:$A,$A658)</f>
        <v>0.85</v>
      </c>
      <c r="S658" s="1">
        <f>SUMIFS('A.T D0'!T:T,'A.T D0'!$A:$A,$A658)+SUMIFS('A.T D7'!T:T,'A.T D7'!$A:$A,$A658)+SUMIFS('A.T D22'!T:T,'A.T D22'!$A:$A,$A658)+SUMIFS('A.T D37'!T:T,'A.T D37'!$A:$A,$A658)+SUMIFS('A.T D52'!T:T,'A.T D52'!$A:$A,$A658)+SUMIFS('A.T D67'!T:T,'A.T D67'!$A:$A,$A658)</f>
        <v>11.4152</v>
      </c>
      <c r="T658" s="1">
        <f>SUMIFS('A.T D0'!U:U,'A.T D0'!$A:$A,$A658)+SUMIFS('A.T D7'!U:U,'A.T D7'!$A:$A,$A658)+SUMIFS('A.T D22'!U:U,'A.T D22'!$A:$A,$A658)+SUMIFS('A.T D37'!U:U,'A.T D37'!$A:$A,$A658)+SUMIFS('A.T D52'!U:U,'A.T D52'!$A:$A,$A658)+SUMIFS('A.T D67'!U:U,'A.T D67'!$A:$A,$A658)</f>
        <v>0.7</v>
      </c>
      <c r="U658" s="1">
        <f>SUMIFS('A.T D0'!V:V,'A.T D0'!$A:$A,$A658)+SUMIFS('A.T D7'!V:V,'A.T D7'!$A:$A,$A658)+SUMIFS('A.T D22'!V:V,'A.T D22'!$A:$A,$A658)+SUMIFS('A.T D37'!V:V,'A.T D37'!$A:$A,$A658)+SUMIFS('A.T D52'!V:V,'A.T D52'!$A:$A,$A658)+SUMIFS('A.T D67'!V:V,'A.T D67'!$A:$A,$A658)</f>
        <v>13.55</v>
      </c>
      <c r="V658" s="1">
        <f>SUMIFS('A.T D0'!W:W,'A.T D0'!$A:$A,$A658)+SUMIFS('A.T D7'!W:W,'A.T D7'!$A:$A,$A658)+SUMIFS('A.T D22'!W:W,'A.T D22'!$A:$A,$A658)+SUMIFS('A.T D37'!W:W,'A.T D37'!$A:$A,$A658)+SUMIFS('A.T D52'!W:W,'A.T D52'!$A:$A,$A658)+SUMIFS('A.T D67'!W:W,'A.T D67'!$A:$A,$A658)</f>
        <v>-1.88</v>
      </c>
      <c r="W658" s="1">
        <f>SUMIFS('A.T D0'!X:X,'A.T D0'!$A:$A,$A658)+SUMIFS('A.T D7'!X:X,'A.T D7'!$A:$A,$A658)+SUMIFS('A.T D22'!X:X,'A.T D22'!$A:$A,$A658)+SUMIFS('A.T D37'!X:X,'A.T D37'!$A:$A,$A658)+SUMIFS('A.T D52'!X:X,'A.T D52'!$A:$A,$A658)+SUMIFS('A.T D67'!X:X,'A.T D67'!$A:$A,$A658)</f>
        <v>116.35</v>
      </c>
      <c r="X658" s="17">
        <f>SUMIFS(TCH!J:J,TCH!$A:$A,$A658)</f>
        <v>0</v>
      </c>
      <c r="Y658" s="17">
        <f>IF(X658=0,0,(X658*AVERAGEIFS($W:$W,$C:$C,$C658,$D:$D,$D658,$E:$E,$E658,$G:$G,$G658,$B:$B,_xlfn.MAXIFS($B:$B,$C:$C,$C658,$D:$D,$D658,$E:$E,$E658,$G:$G,$G658,$B:$B,"&lt;&gt;"&amp;$B658)))/1000)</f>
        <v>0</v>
      </c>
      <c r="Z658" s="17">
        <f>SUMIFS(TCH!M:M,TCH!$A:$A,$A658)</f>
        <v>0</v>
      </c>
      <c r="AA658" s="17">
        <f>IF(Z658=0,0,(Z658*AVERAGEIFS($W:$W,$C:$C,$C658,$D:$D,$D658,$E:$E,$E658,$G:$G,$G658,$B:$B,_xlfn.MAXIFS($B:$B,$C:$C,$C658,$D:$D,$D658,$E:$E,$E658,$G:$G,$G658,$B:$B,"&lt;&gt;"&amp;$B658)))/1000)</f>
        <v>0</v>
      </c>
      <c r="AB658" s="17">
        <f>SUMIFS(TCH!P:P,TCH!$A:$A,$A658)</f>
        <v>0</v>
      </c>
      <c r="AC658" s="17">
        <f>IF(AB658=0,0,(AB658*AVERAGEIFS($W:$W,$C:$C,$C658,$D:$D,$D658,$E:$E,$E658,$G:$G,$G658,$B:$B,_xlfn.MAXIFS($B:$B,$C:$C,$C658,$D:$D,$D658,$E:$E,$E658,$G:$G,$G658,$B:$B,"&lt;&gt;"&amp;$B658)))/1000)</f>
        <v>0</v>
      </c>
      <c r="AD658" s="17">
        <f>SUMIFS(TCH!S:S,TCH!$A:$A,$A658)</f>
        <v>0</v>
      </c>
      <c r="AE658" s="17">
        <f>IF(AD658=0,0,(AD658*AVERAGEIFS($W:$W,$C:$C,$C658,$D:$D,$D658,$E:$E,$E658,$G:$G,$G658,$B:$B,_xlfn.MAXIFS($B:$B,$C:$C,$C658,$D:$D,$D658,$E:$E,$E658,$G:$G,$G658,$B:$B,"&lt;&gt;"&amp;$B658)))/1000)</f>
        <v>0</v>
      </c>
      <c r="AF658" s="17">
        <f>SUMIFS(TCH!V:V,TCH!$A:$A,$A658)</f>
        <v>0</v>
      </c>
      <c r="AG658" s="17">
        <f>IF(AF658=0,0,(AF658*AVERAGEIFS($W:$W,$C:$C,$C658,$D:$D,$D658,$E:$E,$E658,$G:$G,$G658,$B:$B,_xlfn.MAXIFS($B:$B,$C:$C,$C658,$D:$D,$D658,$E:$E,$E658,$G:$G,$G658,$B:$B,"&lt;&gt;"&amp;$B658)))/1000)</f>
        <v>0</v>
      </c>
      <c r="AH658" s="17">
        <f>SUMIFS(TCH!Y:Y,TCH!$A:$A,$A658)</f>
        <v>0</v>
      </c>
      <c r="AI658" s="17">
        <f>IF(AH658=0,0,(AH658*AVERAGEIFS($W:$W,$C:$C,$C658,$D:$D,$D658,$E:$E,$E658,$G:$G,$G658,$B:$B,_xlfn.MAXIFS($B:$B,$C:$C,$C658,$D:$D,$D658,$E:$E,$E658,$G:$G,$G658,$B:$B,"&lt;&gt;"&amp;$B658)))/1000)</f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>
        <v>0</v>
      </c>
      <c r="AX658">
        <v>0</v>
      </c>
      <c r="AY658">
        <v>0</v>
      </c>
      <c r="AZ658">
        <v>0</v>
      </c>
    </row>
    <row r="659" spans="1:52" x14ac:dyDescent="0.25">
      <c r="A659" s="1" t="str">
        <f t="shared" si="10"/>
        <v>457331467B4R162</v>
      </c>
      <c r="B659" s="5">
        <v>45733</v>
      </c>
      <c r="C659" s="1">
        <v>146</v>
      </c>
      <c r="D659" s="1">
        <v>7</v>
      </c>
      <c r="E659" s="3" t="s">
        <v>58</v>
      </c>
      <c r="F659" s="2" t="s">
        <v>53</v>
      </c>
      <c r="G659" s="4">
        <v>62</v>
      </c>
      <c r="H659" s="4">
        <f>SUMIFS(Biometria!H:H,Biometria!$A:$A,$A659)</f>
        <v>13.96</v>
      </c>
      <c r="I659" s="6">
        <f>SUMIFS(Biometria!I:I,Biometria!$A:$A,$A659)</f>
        <v>13.06</v>
      </c>
      <c r="J659" s="6">
        <f>SUMIFS(Biometria!J:J,Biometria!$A:$A,$A659)</f>
        <v>0</v>
      </c>
      <c r="K659" s="2">
        <f>SUMIFS(Biometria!K:K,Biometria!$A:$A,$A659)</f>
        <v>2.4</v>
      </c>
      <c r="L659" s="1">
        <f>SUMIFS(Biometria!L:L,Biometria!$A:$A,$A659)</f>
        <v>0</v>
      </c>
      <c r="M659" s="1">
        <f>SUMIFS(Biometria!M:M,Biometria!$A:$A,$A659)</f>
        <v>0</v>
      </c>
      <c r="N659" s="1">
        <f>SUMIFS('A.T D0'!O:O,'A.T D0'!$A:$A,$A659)+SUMIFS('A.T D7'!O:O,'A.T D7'!$A:$A,$A659)+SUMIFS('A.T D22'!O:O,'A.T D22'!$A:$A,$A659)+SUMIFS('A.T D37'!O:O,'A.T D37'!$A:$A,$A659)+SUMIFS('A.T D52'!O:O,'A.T D52'!$A:$A,$A659)+SUMIFS('A.T D67'!O:O,'A.T D67'!$A:$A,$A659)</f>
        <v>5.0999999999999996</v>
      </c>
      <c r="O659" s="1">
        <f>SUMIFS('A.T D0'!P:P,'A.T D0'!$A:$A,$A659)+SUMIFS('A.T D7'!P:P,'A.T D7'!$A:$A,$A659)+SUMIFS('A.T D22'!P:P,'A.T D22'!$A:$A,$A659)+SUMIFS('A.T D37'!P:P,'A.T D37'!$A:$A,$A659)+SUMIFS('A.T D52'!P:P,'A.T D52'!$A:$A,$A659)+SUMIFS('A.T D67'!P:P,'A.T D67'!$A:$A,$A659)</f>
        <v>19.16</v>
      </c>
      <c r="P659" s="1">
        <f>SUMIFS('A.T D0'!Q:Q,'A.T D0'!$A:$A,$A659)+SUMIFS('A.T D7'!Q:Q,'A.T D7'!$A:$A,$A659)+SUMIFS('A.T D22'!Q:Q,'A.T D22'!$A:$A,$A659)+SUMIFS('A.T D37'!Q:Q,'A.T D37'!$A:$A,$A659)+SUMIFS('A.T D52'!Q:Q,'A.T D52'!$A:$A,$A659)+SUMIFS('A.T D67'!Q:Q,'A.T D67'!$A:$A,$A659)</f>
        <v>16.399999999999999</v>
      </c>
      <c r="Q659" s="1">
        <f>SUMIFS('A.T D0'!R:R,'A.T D0'!$A:$A,$A659)+SUMIFS('A.T D7'!R:R,'A.T D7'!$A:$A,$A659)+SUMIFS('A.T D22'!R:R,'A.T D22'!$A:$A,$A659)+SUMIFS('A.T D37'!R:R,'A.T D37'!$A:$A,$A659)+SUMIFS('A.T D52'!R:R,'A.T D52'!$A:$A,$A659)+SUMIFS('A.T D67'!R:R,'A.T D67'!$A:$A,$A659)</f>
        <v>85.59</v>
      </c>
      <c r="R659" s="1">
        <f>SUMIFS('A.T D0'!S:S,'A.T D0'!$A:$A,$A659)+SUMIFS('A.T D7'!S:S,'A.T D7'!$A:$A,$A659)+SUMIFS('A.T D22'!S:S,'A.T D22'!$A:$A,$A659)+SUMIFS('A.T D37'!S:S,'A.T D37'!$A:$A,$A659)+SUMIFS('A.T D52'!S:S,'A.T D52'!$A:$A,$A659)+SUMIFS('A.T D67'!S:S,'A.T D67'!$A:$A,$A659)</f>
        <v>0.71</v>
      </c>
      <c r="S659" s="1">
        <f>SUMIFS('A.T D0'!T:T,'A.T D0'!$A:$A,$A659)+SUMIFS('A.T D7'!T:T,'A.T D7'!$A:$A,$A659)+SUMIFS('A.T D22'!T:T,'A.T D22'!$A:$A,$A659)+SUMIFS('A.T D37'!T:T,'A.T D37'!$A:$A,$A659)+SUMIFS('A.T D52'!T:T,'A.T D52'!$A:$A,$A659)+SUMIFS('A.T D67'!T:T,'A.T D67'!$A:$A,$A659)</f>
        <v>12.963100000000001</v>
      </c>
      <c r="T659" s="1">
        <f>SUMIFS('A.T D0'!U:U,'A.T D0'!$A:$A,$A659)+SUMIFS('A.T D7'!U:U,'A.T D7'!$A:$A,$A659)+SUMIFS('A.T D22'!U:U,'A.T D22'!$A:$A,$A659)+SUMIFS('A.T D37'!U:U,'A.T D37'!$A:$A,$A659)+SUMIFS('A.T D52'!U:U,'A.T D52'!$A:$A,$A659)+SUMIFS('A.T D67'!U:U,'A.T D67'!$A:$A,$A659)</f>
        <v>0.56000000000000005</v>
      </c>
      <c r="U659" s="1">
        <f>SUMIFS('A.T D0'!V:V,'A.T D0'!$A:$A,$A659)+SUMIFS('A.T D7'!V:V,'A.T D7'!$A:$A,$A659)+SUMIFS('A.T D22'!V:V,'A.T D22'!$A:$A,$A659)+SUMIFS('A.T D37'!V:V,'A.T D37'!$A:$A,$A659)+SUMIFS('A.T D52'!V:V,'A.T D52'!$A:$A,$A659)+SUMIFS('A.T D67'!V:V,'A.T D67'!$A:$A,$A659)</f>
        <v>15.9</v>
      </c>
      <c r="V659" s="1">
        <f>SUMIFS('A.T D0'!W:W,'A.T D0'!$A:$A,$A659)+SUMIFS('A.T D7'!W:W,'A.T D7'!$A:$A,$A659)+SUMIFS('A.T D22'!W:W,'A.T D22'!$A:$A,$A659)+SUMIFS('A.T D37'!W:W,'A.T D37'!$A:$A,$A659)+SUMIFS('A.T D52'!W:W,'A.T D52'!$A:$A,$A659)+SUMIFS('A.T D67'!W:W,'A.T D67'!$A:$A,$A659)</f>
        <v>9.61</v>
      </c>
      <c r="W659" s="1">
        <f>SUMIFS('A.T D0'!X:X,'A.T D0'!$A:$A,$A659)+SUMIFS('A.T D7'!X:X,'A.T D7'!$A:$A,$A659)+SUMIFS('A.T D22'!X:X,'A.T D22'!$A:$A,$A659)+SUMIFS('A.T D37'!X:X,'A.T D37'!$A:$A,$A659)+SUMIFS('A.T D52'!X:X,'A.T D52'!$A:$A,$A659)+SUMIFS('A.T D67'!X:X,'A.T D67'!$A:$A,$A659)</f>
        <v>129.97999999999999</v>
      </c>
      <c r="X659" s="17">
        <f>SUMIFS(TCH!J:J,TCH!$A:$A,$A659)</f>
        <v>0</v>
      </c>
      <c r="Y659" s="17">
        <f>IF(X659=0,0,(X659*AVERAGEIFS($W:$W,$C:$C,$C659,$D:$D,$D659,$E:$E,$E659,$G:$G,$G659,$B:$B,_xlfn.MAXIFS($B:$B,$C:$C,$C659,$D:$D,$D659,$E:$E,$E659,$G:$G,$G659,$B:$B,"&lt;&gt;"&amp;$B659)))/1000)</f>
        <v>0</v>
      </c>
      <c r="Z659" s="17">
        <f>SUMIFS(TCH!M:M,TCH!$A:$A,$A659)</f>
        <v>0</v>
      </c>
      <c r="AA659" s="17">
        <f>IF(Z659=0,0,(Z659*AVERAGEIFS($W:$W,$C:$C,$C659,$D:$D,$D659,$E:$E,$E659,$G:$G,$G659,$B:$B,_xlfn.MAXIFS($B:$B,$C:$C,$C659,$D:$D,$D659,$E:$E,$E659,$G:$G,$G659,$B:$B,"&lt;&gt;"&amp;$B659)))/1000)</f>
        <v>0</v>
      </c>
      <c r="AB659" s="17">
        <f>SUMIFS(TCH!P:P,TCH!$A:$A,$A659)</f>
        <v>0</v>
      </c>
      <c r="AC659" s="17">
        <f>IF(AB659=0,0,(AB659*AVERAGEIFS($W:$W,$C:$C,$C659,$D:$D,$D659,$E:$E,$E659,$G:$G,$G659,$B:$B,_xlfn.MAXIFS($B:$B,$C:$C,$C659,$D:$D,$D659,$E:$E,$E659,$G:$G,$G659,$B:$B,"&lt;&gt;"&amp;$B659)))/1000)</f>
        <v>0</v>
      </c>
      <c r="AD659" s="17">
        <f>SUMIFS(TCH!S:S,TCH!$A:$A,$A659)</f>
        <v>0</v>
      </c>
      <c r="AE659" s="17">
        <f>IF(AD659=0,0,(AD659*AVERAGEIFS($W:$W,$C:$C,$C659,$D:$D,$D659,$E:$E,$E659,$G:$G,$G659,$B:$B,_xlfn.MAXIFS($B:$B,$C:$C,$C659,$D:$D,$D659,$E:$E,$E659,$G:$G,$G659,$B:$B,"&lt;&gt;"&amp;$B659)))/1000)</f>
        <v>0</v>
      </c>
      <c r="AF659" s="17">
        <f>SUMIFS(TCH!V:V,TCH!$A:$A,$A659)</f>
        <v>0</v>
      </c>
      <c r="AG659" s="17">
        <f>IF(AF659=0,0,(AF659*AVERAGEIFS($W:$W,$C:$C,$C659,$D:$D,$D659,$E:$E,$E659,$G:$G,$G659,$B:$B,_xlfn.MAXIFS($B:$B,$C:$C,$C659,$D:$D,$D659,$E:$E,$E659,$G:$G,$G659,$B:$B,"&lt;&gt;"&amp;$B659)))/1000)</f>
        <v>0</v>
      </c>
      <c r="AH659" s="17">
        <f>SUMIFS(TCH!Y:Y,TCH!$A:$A,$A659)</f>
        <v>0</v>
      </c>
      <c r="AI659" s="17">
        <f>IF(AH659=0,0,(AH659*AVERAGEIFS($W:$W,$C:$C,$C659,$D:$D,$D659,$E:$E,$E659,$G:$G,$G659,$B:$B,_xlfn.MAXIFS($B:$B,$C:$C,$C659,$D:$D,$D659,$E:$E,$E659,$G:$G,$G659,$B:$B,"&lt;&gt;"&amp;$B659)))/1000)</f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25">
      <c r="A660" s="1" t="str">
        <f t="shared" si="10"/>
        <v>457331467B4R262</v>
      </c>
      <c r="B660" s="5">
        <v>45733</v>
      </c>
      <c r="C660" s="1">
        <v>146</v>
      </c>
      <c r="D660" s="1">
        <v>7</v>
      </c>
      <c r="E660" s="3" t="s">
        <v>58</v>
      </c>
      <c r="F660" s="2" t="s">
        <v>54</v>
      </c>
      <c r="G660" s="4">
        <v>62</v>
      </c>
      <c r="H660" s="4">
        <f>SUMIFS(Biometria!H:H,Biometria!$A:$A,$A660)</f>
        <v>12.45</v>
      </c>
      <c r="I660" s="6">
        <f>SUMIFS(Biometria!I:I,Biometria!$A:$A,$A660)</f>
        <v>0</v>
      </c>
      <c r="J660" s="6">
        <f>SUMIFS(Biometria!J:J,Biometria!$A:$A,$A660)</f>
        <v>0</v>
      </c>
      <c r="K660" s="2">
        <f>SUMIFS(Biometria!K:K,Biometria!$A:$A,$A660)</f>
        <v>0</v>
      </c>
      <c r="L660" s="1">
        <f>SUMIFS(Biometria!L:L,Biometria!$A:$A,$A660)</f>
        <v>0</v>
      </c>
      <c r="M660" s="1">
        <f>SUMIFS(Biometria!M:M,Biometria!$A:$A,$A660)</f>
        <v>0</v>
      </c>
      <c r="N660" s="1">
        <f>SUMIFS('A.T D0'!O:O,'A.T D0'!$A:$A,$A660)+SUMIFS('A.T D7'!O:O,'A.T D7'!$A:$A,$A660)+SUMIFS('A.T D22'!O:O,'A.T D22'!$A:$A,$A660)+SUMIFS('A.T D37'!O:O,'A.T D37'!$A:$A,$A660)+SUMIFS('A.T D52'!O:O,'A.T D52'!$A:$A,$A660)+SUMIFS('A.T D67'!O:O,'A.T D67'!$A:$A,$A660)</f>
        <v>5.0999999999999996</v>
      </c>
      <c r="O660" s="1">
        <f>SUMIFS('A.T D0'!P:P,'A.T D0'!$A:$A,$A660)+SUMIFS('A.T D7'!P:P,'A.T D7'!$A:$A,$A660)+SUMIFS('A.T D22'!P:P,'A.T D22'!$A:$A,$A660)+SUMIFS('A.T D37'!P:P,'A.T D37'!$A:$A,$A660)+SUMIFS('A.T D52'!P:P,'A.T D52'!$A:$A,$A660)+SUMIFS('A.T D67'!P:P,'A.T D67'!$A:$A,$A660)</f>
        <v>18.760000000000002</v>
      </c>
      <c r="P660" s="1">
        <f>SUMIFS('A.T D0'!Q:Q,'A.T D0'!$A:$A,$A660)+SUMIFS('A.T D7'!Q:Q,'A.T D7'!$A:$A,$A660)+SUMIFS('A.T D22'!Q:Q,'A.T D22'!$A:$A,$A660)+SUMIFS('A.T D37'!Q:Q,'A.T D37'!$A:$A,$A660)+SUMIFS('A.T D52'!Q:Q,'A.T D52'!$A:$A,$A660)+SUMIFS('A.T D67'!Q:Q,'A.T D67'!$A:$A,$A660)</f>
        <v>15.63</v>
      </c>
      <c r="Q660" s="1">
        <f>SUMIFS('A.T D0'!R:R,'A.T D0'!$A:$A,$A660)+SUMIFS('A.T D7'!R:R,'A.T D7'!$A:$A,$A660)+SUMIFS('A.T D22'!R:R,'A.T D22'!$A:$A,$A660)+SUMIFS('A.T D37'!R:R,'A.T D37'!$A:$A,$A660)+SUMIFS('A.T D52'!R:R,'A.T D52'!$A:$A,$A660)+SUMIFS('A.T D67'!R:R,'A.T D67'!$A:$A,$A660)</f>
        <v>83.32</v>
      </c>
      <c r="R660" s="1">
        <f>SUMIFS('A.T D0'!S:S,'A.T D0'!$A:$A,$A660)+SUMIFS('A.T D7'!S:S,'A.T D7'!$A:$A,$A660)+SUMIFS('A.T D22'!S:S,'A.T D22'!$A:$A,$A660)+SUMIFS('A.T D37'!S:S,'A.T D37'!$A:$A,$A660)+SUMIFS('A.T D52'!S:S,'A.T D52'!$A:$A,$A660)+SUMIFS('A.T D67'!S:S,'A.T D67'!$A:$A,$A660)</f>
        <v>0.78</v>
      </c>
      <c r="S660" s="1">
        <f>SUMIFS('A.T D0'!T:T,'A.T D0'!$A:$A,$A660)+SUMIFS('A.T D7'!T:T,'A.T D7'!$A:$A,$A660)+SUMIFS('A.T D22'!T:T,'A.T D22'!$A:$A,$A660)+SUMIFS('A.T D37'!T:T,'A.T D37'!$A:$A,$A660)+SUMIFS('A.T D52'!T:T,'A.T D52'!$A:$A,$A660)+SUMIFS('A.T D67'!T:T,'A.T D67'!$A:$A,$A660)</f>
        <v>12.5465</v>
      </c>
      <c r="T660" s="1">
        <f>SUMIFS('A.T D0'!U:U,'A.T D0'!$A:$A,$A660)+SUMIFS('A.T D7'!U:U,'A.T D7'!$A:$A,$A660)+SUMIFS('A.T D22'!U:U,'A.T D22'!$A:$A,$A660)+SUMIFS('A.T D37'!U:U,'A.T D37'!$A:$A,$A660)+SUMIFS('A.T D52'!U:U,'A.T D52'!$A:$A,$A660)+SUMIFS('A.T D67'!U:U,'A.T D67'!$A:$A,$A660)</f>
        <v>0.63</v>
      </c>
      <c r="U660" s="1">
        <f>SUMIFS('A.T D0'!V:V,'A.T D0'!$A:$A,$A660)+SUMIFS('A.T D7'!V:V,'A.T D7'!$A:$A,$A660)+SUMIFS('A.T D22'!V:V,'A.T D22'!$A:$A,$A660)+SUMIFS('A.T D37'!V:V,'A.T D37'!$A:$A,$A660)+SUMIFS('A.T D52'!V:V,'A.T D52'!$A:$A,$A660)+SUMIFS('A.T D67'!V:V,'A.T D67'!$A:$A,$A660)</f>
        <v>15.04</v>
      </c>
      <c r="V660" s="1">
        <f>SUMIFS('A.T D0'!W:W,'A.T D0'!$A:$A,$A660)+SUMIFS('A.T D7'!W:W,'A.T D7'!$A:$A,$A660)+SUMIFS('A.T D22'!W:W,'A.T D22'!$A:$A,$A660)+SUMIFS('A.T D37'!W:W,'A.T D37'!$A:$A,$A660)+SUMIFS('A.T D52'!W:W,'A.T D52'!$A:$A,$A660)+SUMIFS('A.T D67'!W:W,'A.T D67'!$A:$A,$A660)</f>
        <v>6.77</v>
      </c>
      <c r="W660" s="1">
        <f>SUMIFS('A.T D0'!X:X,'A.T D0'!$A:$A,$A660)+SUMIFS('A.T D7'!X:X,'A.T D7'!$A:$A,$A660)+SUMIFS('A.T D22'!X:X,'A.T D22'!$A:$A,$A660)+SUMIFS('A.T D37'!X:X,'A.T D37'!$A:$A,$A660)+SUMIFS('A.T D52'!X:X,'A.T D52'!$A:$A,$A660)+SUMIFS('A.T D67'!X:X,'A.T D67'!$A:$A,$A660)</f>
        <v>126.61</v>
      </c>
      <c r="X660" s="17">
        <f>SUMIFS(TCH!J:J,TCH!$A:$A,$A660)</f>
        <v>0</v>
      </c>
      <c r="Y660" s="17">
        <f>IF(X660=0,0,(X660*AVERAGEIFS($W:$W,$C:$C,$C660,$D:$D,$D660,$E:$E,$E660,$G:$G,$G660,$B:$B,_xlfn.MAXIFS($B:$B,$C:$C,$C660,$D:$D,$D660,$E:$E,$E660,$G:$G,$G660,$B:$B,"&lt;&gt;"&amp;$B660)))/1000)</f>
        <v>0</v>
      </c>
      <c r="Z660" s="17">
        <f>SUMIFS(TCH!M:M,TCH!$A:$A,$A660)</f>
        <v>0</v>
      </c>
      <c r="AA660" s="17">
        <f>IF(Z660=0,0,(Z660*AVERAGEIFS($W:$W,$C:$C,$C660,$D:$D,$D660,$E:$E,$E660,$G:$G,$G660,$B:$B,_xlfn.MAXIFS($B:$B,$C:$C,$C660,$D:$D,$D660,$E:$E,$E660,$G:$G,$G660,$B:$B,"&lt;&gt;"&amp;$B660)))/1000)</f>
        <v>0</v>
      </c>
      <c r="AB660" s="17">
        <f>SUMIFS(TCH!P:P,TCH!$A:$A,$A660)</f>
        <v>0</v>
      </c>
      <c r="AC660" s="17">
        <f>IF(AB660=0,0,(AB660*AVERAGEIFS($W:$W,$C:$C,$C660,$D:$D,$D660,$E:$E,$E660,$G:$G,$G660,$B:$B,_xlfn.MAXIFS($B:$B,$C:$C,$C660,$D:$D,$D660,$E:$E,$E660,$G:$G,$G660,$B:$B,"&lt;&gt;"&amp;$B660)))/1000)</f>
        <v>0</v>
      </c>
      <c r="AD660" s="17">
        <f>SUMIFS(TCH!S:S,TCH!$A:$A,$A660)</f>
        <v>0</v>
      </c>
      <c r="AE660" s="17">
        <f>IF(AD660=0,0,(AD660*AVERAGEIFS($W:$W,$C:$C,$C660,$D:$D,$D660,$E:$E,$E660,$G:$G,$G660,$B:$B,_xlfn.MAXIFS($B:$B,$C:$C,$C660,$D:$D,$D660,$E:$E,$E660,$G:$G,$G660,$B:$B,"&lt;&gt;"&amp;$B660)))/1000)</f>
        <v>0</v>
      </c>
      <c r="AF660" s="17">
        <f>SUMIFS(TCH!V:V,TCH!$A:$A,$A660)</f>
        <v>0</v>
      </c>
      <c r="AG660" s="17">
        <f>IF(AF660=0,0,(AF660*AVERAGEIFS($W:$W,$C:$C,$C660,$D:$D,$D660,$E:$E,$E660,$G:$G,$G660,$B:$B,_xlfn.MAXIFS($B:$B,$C:$C,$C660,$D:$D,$D660,$E:$E,$E660,$G:$G,$G660,$B:$B,"&lt;&gt;"&amp;$B660)))/1000)</f>
        <v>0</v>
      </c>
      <c r="AH660" s="17">
        <f>SUMIFS(TCH!Y:Y,TCH!$A:$A,$A660)</f>
        <v>0</v>
      </c>
      <c r="AI660" s="17">
        <f>IF(AH660=0,0,(AH660*AVERAGEIFS($W:$W,$C:$C,$C660,$D:$D,$D660,$E:$E,$E660,$G:$G,$G660,$B:$B,_xlfn.MAXIFS($B:$B,$C:$C,$C660,$D:$D,$D660,$E:$E,$E660,$G:$G,$G660,$B:$B,"&lt;&gt;"&amp;$B660)))/1000)</f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>
        <v>0</v>
      </c>
      <c r="AX660">
        <v>0</v>
      </c>
      <c r="AY660">
        <v>0</v>
      </c>
      <c r="AZ660">
        <v>0</v>
      </c>
    </row>
    <row r="661" spans="1:52" x14ac:dyDescent="0.25">
      <c r="A661" s="1" t="str">
        <f t="shared" si="10"/>
        <v>457331467B4R362</v>
      </c>
      <c r="B661" s="5">
        <v>45733</v>
      </c>
      <c r="C661" s="1">
        <v>146</v>
      </c>
      <c r="D661" s="1">
        <v>7</v>
      </c>
      <c r="E661" s="3" t="s">
        <v>58</v>
      </c>
      <c r="F661" s="2" t="s">
        <v>55</v>
      </c>
      <c r="G661" s="4">
        <v>62</v>
      </c>
      <c r="H661" s="4">
        <f>SUMIFS(Biometria!H:H,Biometria!$A:$A,$A661)</f>
        <v>12.77</v>
      </c>
      <c r="I661" s="6">
        <f>SUMIFS(Biometria!I:I,Biometria!$A:$A,$A661)</f>
        <v>0</v>
      </c>
      <c r="J661" s="6">
        <f>SUMIFS(Biometria!J:J,Biometria!$A:$A,$A661)</f>
        <v>0</v>
      </c>
      <c r="K661" s="2">
        <f>SUMIFS(Biometria!K:K,Biometria!$A:$A,$A661)</f>
        <v>0</v>
      </c>
      <c r="L661" s="1">
        <f>SUMIFS(Biometria!L:L,Biometria!$A:$A,$A661)</f>
        <v>0</v>
      </c>
      <c r="M661" s="1">
        <f>SUMIFS(Biometria!M:M,Biometria!$A:$A,$A661)</f>
        <v>0</v>
      </c>
      <c r="N661" s="1">
        <f>SUMIFS('A.T D0'!O:O,'A.T D0'!$A:$A,$A661)+SUMIFS('A.T D7'!O:O,'A.T D7'!$A:$A,$A661)+SUMIFS('A.T D22'!O:O,'A.T D22'!$A:$A,$A661)+SUMIFS('A.T D37'!O:O,'A.T D37'!$A:$A,$A661)+SUMIFS('A.T D52'!O:O,'A.T D52'!$A:$A,$A661)+SUMIFS('A.T D67'!O:O,'A.T D67'!$A:$A,$A661)</f>
        <v>5.0999999999999996</v>
      </c>
      <c r="O661" s="1">
        <f>SUMIFS('A.T D0'!P:P,'A.T D0'!$A:$A,$A661)+SUMIFS('A.T D7'!P:P,'A.T D7'!$A:$A,$A661)+SUMIFS('A.T D22'!P:P,'A.T D22'!$A:$A,$A661)+SUMIFS('A.T D37'!P:P,'A.T D37'!$A:$A,$A661)+SUMIFS('A.T D52'!P:P,'A.T D52'!$A:$A,$A661)+SUMIFS('A.T D67'!P:P,'A.T D67'!$A:$A,$A661)</f>
        <v>19.77</v>
      </c>
      <c r="P661" s="1">
        <f>SUMIFS('A.T D0'!Q:Q,'A.T D0'!$A:$A,$A661)+SUMIFS('A.T D7'!Q:Q,'A.T D7'!$A:$A,$A661)+SUMIFS('A.T D22'!Q:Q,'A.T D22'!$A:$A,$A661)+SUMIFS('A.T D37'!Q:Q,'A.T D37'!$A:$A,$A661)+SUMIFS('A.T D52'!Q:Q,'A.T D52'!$A:$A,$A661)+SUMIFS('A.T D67'!Q:Q,'A.T D67'!$A:$A,$A661)</f>
        <v>16.98</v>
      </c>
      <c r="Q661" s="1">
        <f>SUMIFS('A.T D0'!R:R,'A.T D0'!$A:$A,$A661)+SUMIFS('A.T D7'!R:R,'A.T D7'!$A:$A,$A661)+SUMIFS('A.T D22'!R:R,'A.T D22'!$A:$A,$A661)+SUMIFS('A.T D37'!R:R,'A.T D37'!$A:$A,$A661)+SUMIFS('A.T D52'!R:R,'A.T D52'!$A:$A,$A661)+SUMIFS('A.T D67'!R:R,'A.T D67'!$A:$A,$A661)</f>
        <v>85.89</v>
      </c>
      <c r="R661" s="1">
        <f>SUMIFS('A.T D0'!S:S,'A.T D0'!$A:$A,$A661)+SUMIFS('A.T D7'!S:S,'A.T D7'!$A:$A,$A661)+SUMIFS('A.T D22'!S:S,'A.T D22'!$A:$A,$A661)+SUMIFS('A.T D37'!S:S,'A.T D37'!$A:$A,$A661)+SUMIFS('A.T D52'!S:S,'A.T D52'!$A:$A,$A661)+SUMIFS('A.T D67'!S:S,'A.T D67'!$A:$A,$A661)</f>
        <v>0.69</v>
      </c>
      <c r="S661" s="1">
        <f>SUMIFS('A.T D0'!T:T,'A.T D0'!$A:$A,$A661)+SUMIFS('A.T D7'!T:T,'A.T D7'!$A:$A,$A661)+SUMIFS('A.T D22'!T:T,'A.T D22'!$A:$A,$A661)+SUMIFS('A.T D37'!T:T,'A.T D37'!$A:$A,$A661)+SUMIFS('A.T D52'!T:T,'A.T D52'!$A:$A,$A661)+SUMIFS('A.T D67'!T:T,'A.T D67'!$A:$A,$A661)</f>
        <v>13.840199999999999</v>
      </c>
      <c r="T661" s="1">
        <f>SUMIFS('A.T D0'!U:U,'A.T D0'!$A:$A,$A661)+SUMIFS('A.T D7'!U:U,'A.T D7'!$A:$A,$A661)+SUMIFS('A.T D22'!U:U,'A.T D22'!$A:$A,$A661)+SUMIFS('A.T D37'!U:U,'A.T D37'!$A:$A,$A661)+SUMIFS('A.T D52'!U:U,'A.T D52'!$A:$A,$A661)+SUMIFS('A.T D67'!U:U,'A.T D67'!$A:$A,$A661)</f>
        <v>0.56000000000000005</v>
      </c>
      <c r="U661" s="1">
        <f>SUMIFS('A.T D0'!V:V,'A.T D0'!$A:$A,$A661)+SUMIFS('A.T D7'!V:V,'A.T D7'!$A:$A,$A661)+SUMIFS('A.T D22'!V:V,'A.T D22'!$A:$A,$A661)+SUMIFS('A.T D37'!V:V,'A.T D37'!$A:$A,$A661)+SUMIFS('A.T D52'!V:V,'A.T D52'!$A:$A,$A661)+SUMIFS('A.T D67'!V:V,'A.T D67'!$A:$A,$A661)</f>
        <v>14.18</v>
      </c>
      <c r="V661" s="1">
        <f>SUMIFS('A.T D0'!W:W,'A.T D0'!$A:$A,$A661)+SUMIFS('A.T D7'!W:W,'A.T D7'!$A:$A,$A661)+SUMIFS('A.T D22'!W:W,'A.T D22'!$A:$A,$A661)+SUMIFS('A.T D37'!W:W,'A.T D37'!$A:$A,$A661)+SUMIFS('A.T D52'!W:W,'A.T D52'!$A:$A,$A661)+SUMIFS('A.T D67'!W:W,'A.T D67'!$A:$A,$A661)</f>
        <v>16.739999999999998</v>
      </c>
      <c r="W661" s="1">
        <f>SUMIFS('A.T D0'!X:X,'A.T D0'!$A:$A,$A661)+SUMIFS('A.T D7'!X:X,'A.T D7'!$A:$A,$A661)+SUMIFS('A.T D22'!X:X,'A.T D22'!$A:$A,$A661)+SUMIFS('A.T D37'!X:X,'A.T D37'!$A:$A,$A661)+SUMIFS('A.T D52'!X:X,'A.T D52'!$A:$A,$A661)+SUMIFS('A.T D67'!X:X,'A.T D67'!$A:$A,$A661)</f>
        <v>138.43</v>
      </c>
      <c r="X661" s="17">
        <f>SUMIFS(TCH!J:J,TCH!$A:$A,$A661)</f>
        <v>0</v>
      </c>
      <c r="Y661" s="17">
        <f>IF(X661=0,0,(X661*AVERAGEIFS($W:$W,$C:$C,$C661,$D:$D,$D661,$E:$E,$E661,$G:$G,$G661,$B:$B,_xlfn.MAXIFS($B:$B,$C:$C,$C661,$D:$D,$D661,$E:$E,$E661,$G:$G,$G661,$B:$B,"&lt;&gt;"&amp;$B661)))/1000)</f>
        <v>0</v>
      </c>
      <c r="Z661" s="17">
        <f>SUMIFS(TCH!M:M,TCH!$A:$A,$A661)</f>
        <v>0</v>
      </c>
      <c r="AA661" s="17">
        <f>IF(Z661=0,0,(Z661*AVERAGEIFS($W:$W,$C:$C,$C661,$D:$D,$D661,$E:$E,$E661,$G:$G,$G661,$B:$B,_xlfn.MAXIFS($B:$B,$C:$C,$C661,$D:$D,$D661,$E:$E,$E661,$G:$G,$G661,$B:$B,"&lt;&gt;"&amp;$B661)))/1000)</f>
        <v>0</v>
      </c>
      <c r="AB661" s="17">
        <f>SUMIFS(TCH!P:P,TCH!$A:$A,$A661)</f>
        <v>0</v>
      </c>
      <c r="AC661" s="17">
        <f>IF(AB661=0,0,(AB661*AVERAGEIFS($W:$W,$C:$C,$C661,$D:$D,$D661,$E:$E,$E661,$G:$G,$G661,$B:$B,_xlfn.MAXIFS($B:$B,$C:$C,$C661,$D:$D,$D661,$E:$E,$E661,$G:$G,$G661,$B:$B,"&lt;&gt;"&amp;$B661)))/1000)</f>
        <v>0</v>
      </c>
      <c r="AD661" s="17">
        <f>SUMIFS(TCH!S:S,TCH!$A:$A,$A661)</f>
        <v>0</v>
      </c>
      <c r="AE661" s="17">
        <f>IF(AD661=0,0,(AD661*AVERAGEIFS($W:$W,$C:$C,$C661,$D:$D,$D661,$E:$E,$E661,$G:$G,$G661,$B:$B,_xlfn.MAXIFS($B:$B,$C:$C,$C661,$D:$D,$D661,$E:$E,$E661,$G:$G,$G661,$B:$B,"&lt;&gt;"&amp;$B661)))/1000)</f>
        <v>0</v>
      </c>
      <c r="AF661" s="17">
        <f>SUMIFS(TCH!V:V,TCH!$A:$A,$A661)</f>
        <v>0</v>
      </c>
      <c r="AG661" s="17">
        <f>IF(AF661=0,0,(AF661*AVERAGEIFS($W:$W,$C:$C,$C661,$D:$D,$D661,$E:$E,$E661,$G:$G,$G661,$B:$B,_xlfn.MAXIFS($B:$B,$C:$C,$C661,$D:$D,$D661,$E:$E,$E661,$G:$G,$G661,$B:$B,"&lt;&gt;"&amp;$B661)))/1000)</f>
        <v>0</v>
      </c>
      <c r="AH661" s="17">
        <f>SUMIFS(TCH!Y:Y,TCH!$A:$A,$A661)</f>
        <v>0</v>
      </c>
      <c r="AI661" s="17">
        <f>IF(AH661=0,0,(AH661*AVERAGEIFS($W:$W,$C:$C,$C661,$D:$D,$D661,$E:$E,$E661,$G:$G,$G661,$B:$B,_xlfn.MAXIFS($B:$B,$C:$C,$C661,$D:$D,$D661,$E:$E,$E661,$G:$G,$G661,$B:$B,"&lt;&gt;"&amp;$B661)))/1000)</f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>
        <v>0</v>
      </c>
      <c r="AX661">
        <v>0</v>
      </c>
      <c r="AY661">
        <v>0</v>
      </c>
      <c r="AZ661">
        <v>0</v>
      </c>
    </row>
    <row r="662" spans="1:52" x14ac:dyDescent="0.25">
      <c r="A662" s="1" t="str">
        <f t="shared" si="10"/>
        <v>457331468B1R136</v>
      </c>
      <c r="B662" s="5">
        <v>45733</v>
      </c>
      <c r="C662" s="1">
        <v>146</v>
      </c>
      <c r="D662" s="4">
        <v>8</v>
      </c>
      <c r="E662" s="3" t="s">
        <v>52</v>
      </c>
      <c r="F662" s="2" t="s">
        <v>53</v>
      </c>
      <c r="G662" s="4">
        <v>36</v>
      </c>
      <c r="H662" s="4">
        <f>SUMIFS(Biometria!H:H,Biometria!$A:$A,$A662)</f>
        <v>13.41</v>
      </c>
      <c r="I662" s="6">
        <f>SUMIFS(Biometria!I:I,Biometria!$A:$A,$A662)</f>
        <v>13.513333333333334</v>
      </c>
      <c r="J662" s="6">
        <f>SUMIFS(Biometria!J:J,Biometria!$A:$A,$A662)</f>
        <v>0</v>
      </c>
      <c r="K662" s="2">
        <f>SUMIFS(Biometria!K:K,Biometria!$A:$A,$A662)</f>
        <v>2.61</v>
      </c>
      <c r="L662" s="1">
        <f>SUMIFS(Biometria!L:L,Biometria!$A:$A,$A662)</f>
        <v>0</v>
      </c>
      <c r="M662" s="1">
        <f>SUMIFS(Biometria!M:M,Biometria!$A:$A,$A662)</f>
        <v>0</v>
      </c>
      <c r="N662" s="1">
        <f>SUMIFS('A.T D0'!O:O,'A.T D0'!$A:$A,$A662)+SUMIFS('A.T D7'!O:O,'A.T D7'!$A:$A,$A662)+SUMIFS('A.T D22'!O:O,'A.T D22'!$A:$A,$A662)+SUMIFS('A.T D37'!O:O,'A.T D37'!$A:$A,$A662)+SUMIFS('A.T D52'!O:O,'A.T D52'!$A:$A,$A662)+SUMIFS('A.T D67'!O:O,'A.T D67'!$A:$A,$A662)</f>
        <v>5.2</v>
      </c>
      <c r="O662" s="1">
        <f>SUMIFS('A.T D0'!P:P,'A.T D0'!$A:$A,$A662)+SUMIFS('A.T D7'!P:P,'A.T D7'!$A:$A,$A662)+SUMIFS('A.T D22'!P:P,'A.T D22'!$A:$A,$A662)+SUMIFS('A.T D37'!P:P,'A.T D37'!$A:$A,$A662)+SUMIFS('A.T D52'!P:P,'A.T D52'!$A:$A,$A662)+SUMIFS('A.T D67'!P:P,'A.T D67'!$A:$A,$A662)</f>
        <v>17.34</v>
      </c>
      <c r="P662" s="1">
        <f>SUMIFS('A.T D0'!Q:Q,'A.T D0'!$A:$A,$A662)+SUMIFS('A.T D7'!Q:Q,'A.T D7'!$A:$A,$A662)+SUMIFS('A.T D22'!Q:Q,'A.T D22'!$A:$A,$A662)+SUMIFS('A.T D37'!Q:Q,'A.T D37'!$A:$A,$A662)+SUMIFS('A.T D52'!Q:Q,'A.T D52'!$A:$A,$A662)+SUMIFS('A.T D67'!Q:Q,'A.T D67'!$A:$A,$A662)</f>
        <v>14.32</v>
      </c>
      <c r="Q662" s="1">
        <f>SUMIFS('A.T D0'!R:R,'A.T D0'!$A:$A,$A662)+SUMIFS('A.T D7'!R:R,'A.T D7'!$A:$A,$A662)+SUMIFS('A.T D22'!R:R,'A.T D22'!$A:$A,$A662)+SUMIFS('A.T D37'!R:R,'A.T D37'!$A:$A,$A662)+SUMIFS('A.T D52'!R:R,'A.T D52'!$A:$A,$A662)+SUMIFS('A.T D67'!R:R,'A.T D67'!$A:$A,$A662)</f>
        <v>82.58</v>
      </c>
      <c r="R662" s="1">
        <f>SUMIFS('A.T D0'!S:S,'A.T D0'!$A:$A,$A662)+SUMIFS('A.T D7'!S:S,'A.T D7'!$A:$A,$A662)+SUMIFS('A.T D22'!S:S,'A.T D22'!$A:$A,$A662)+SUMIFS('A.T D37'!S:S,'A.T D37'!$A:$A,$A662)+SUMIFS('A.T D52'!S:S,'A.T D52'!$A:$A,$A662)+SUMIFS('A.T D67'!S:S,'A.T D67'!$A:$A,$A662)</f>
        <v>0.81</v>
      </c>
      <c r="S662" s="1">
        <f>SUMIFS('A.T D0'!T:T,'A.T D0'!$A:$A,$A662)+SUMIFS('A.T D7'!T:T,'A.T D7'!$A:$A,$A662)+SUMIFS('A.T D22'!T:T,'A.T D22'!$A:$A,$A662)+SUMIFS('A.T D37'!T:T,'A.T D37'!$A:$A,$A662)+SUMIFS('A.T D52'!T:T,'A.T D52'!$A:$A,$A662)+SUMIFS('A.T D67'!T:T,'A.T D67'!$A:$A,$A662)</f>
        <v>11.783899999999999</v>
      </c>
      <c r="T662" s="1">
        <f>SUMIFS('A.T D0'!U:U,'A.T D0'!$A:$A,$A662)+SUMIFS('A.T D7'!U:U,'A.T D7'!$A:$A,$A662)+SUMIFS('A.T D22'!U:U,'A.T D22'!$A:$A,$A662)+SUMIFS('A.T D37'!U:U,'A.T D37'!$A:$A,$A662)+SUMIFS('A.T D52'!U:U,'A.T D52'!$A:$A,$A662)+SUMIFS('A.T D67'!U:U,'A.T D67'!$A:$A,$A662)</f>
        <v>0.67</v>
      </c>
      <c r="U662" s="1">
        <f>SUMIFS('A.T D0'!V:V,'A.T D0'!$A:$A,$A662)+SUMIFS('A.T D7'!V:V,'A.T D7'!$A:$A,$A662)+SUMIFS('A.T D22'!V:V,'A.T D22'!$A:$A,$A662)+SUMIFS('A.T D37'!V:V,'A.T D37'!$A:$A,$A662)+SUMIFS('A.T D52'!V:V,'A.T D52'!$A:$A,$A662)+SUMIFS('A.T D67'!V:V,'A.T D67'!$A:$A,$A662)</f>
        <v>13.64</v>
      </c>
      <c r="V662" s="1">
        <f>SUMIFS('A.T D0'!W:W,'A.T D0'!$A:$A,$A662)+SUMIFS('A.T D7'!W:W,'A.T D7'!$A:$A,$A662)+SUMIFS('A.T D22'!W:W,'A.T D22'!$A:$A,$A662)+SUMIFS('A.T D37'!W:W,'A.T D37'!$A:$A,$A662)+SUMIFS('A.T D52'!W:W,'A.T D52'!$A:$A,$A662)+SUMIFS('A.T D67'!W:W,'A.T D67'!$A:$A,$A662)</f>
        <v>0.89</v>
      </c>
      <c r="W662" s="1">
        <f>SUMIFS('A.T D0'!X:X,'A.T D0'!$A:$A,$A662)+SUMIFS('A.T D7'!X:X,'A.T D7'!$A:$A,$A662)+SUMIFS('A.T D22'!X:X,'A.T D22'!$A:$A,$A662)+SUMIFS('A.T D37'!X:X,'A.T D37'!$A:$A,$A662)+SUMIFS('A.T D52'!X:X,'A.T D52'!$A:$A,$A662)+SUMIFS('A.T D67'!X:X,'A.T D67'!$A:$A,$A662)</f>
        <v>119.63</v>
      </c>
      <c r="X662" s="17">
        <f>SUMIFS(TCH!J:J,TCH!$A:$A,$A662)</f>
        <v>0</v>
      </c>
      <c r="Y662" s="17">
        <f>IF(X662=0,0,(X662*AVERAGEIFS($W:$W,$C:$C,$C662,$D:$D,$D662,$E:$E,$E662,$G:$G,$G662,$B:$B,_xlfn.MAXIFS($B:$B,$C:$C,$C662,$D:$D,$D662,$E:$E,$E662,$G:$G,$G662,$B:$B,"&lt;&gt;"&amp;$B662)))/1000)</f>
        <v>0</v>
      </c>
      <c r="Z662" s="17">
        <f>SUMIFS(TCH!M:M,TCH!$A:$A,$A662)</f>
        <v>0</v>
      </c>
      <c r="AA662" s="17">
        <f>IF(Z662=0,0,(Z662*AVERAGEIFS($W:$W,$C:$C,$C662,$D:$D,$D662,$E:$E,$E662,$G:$G,$G662,$B:$B,_xlfn.MAXIFS($B:$B,$C:$C,$C662,$D:$D,$D662,$E:$E,$E662,$G:$G,$G662,$B:$B,"&lt;&gt;"&amp;$B662)))/1000)</f>
        <v>0</v>
      </c>
      <c r="AB662" s="17">
        <f>SUMIFS(TCH!P:P,TCH!$A:$A,$A662)</f>
        <v>0</v>
      </c>
      <c r="AC662" s="17">
        <f>IF(AB662=0,0,(AB662*AVERAGEIFS($W:$W,$C:$C,$C662,$D:$D,$D662,$E:$E,$E662,$G:$G,$G662,$B:$B,_xlfn.MAXIFS($B:$B,$C:$C,$C662,$D:$D,$D662,$E:$E,$E662,$G:$G,$G662,$B:$B,"&lt;&gt;"&amp;$B662)))/1000)</f>
        <v>0</v>
      </c>
      <c r="AD662" s="17">
        <f>SUMIFS(TCH!S:S,TCH!$A:$A,$A662)</f>
        <v>0</v>
      </c>
      <c r="AE662" s="17">
        <f>IF(AD662=0,0,(AD662*AVERAGEIFS($W:$W,$C:$C,$C662,$D:$D,$D662,$E:$E,$E662,$G:$G,$G662,$B:$B,_xlfn.MAXIFS($B:$B,$C:$C,$C662,$D:$D,$D662,$E:$E,$E662,$G:$G,$G662,$B:$B,"&lt;&gt;"&amp;$B662)))/1000)</f>
        <v>0</v>
      </c>
      <c r="AF662" s="17">
        <f>SUMIFS(TCH!V:V,TCH!$A:$A,$A662)</f>
        <v>0</v>
      </c>
      <c r="AG662" s="17">
        <f>IF(AF662=0,0,(AF662*AVERAGEIFS($W:$W,$C:$C,$C662,$D:$D,$D662,$E:$E,$E662,$G:$G,$G662,$B:$B,_xlfn.MAXIFS($B:$B,$C:$C,$C662,$D:$D,$D662,$E:$E,$E662,$G:$G,$G662,$B:$B,"&lt;&gt;"&amp;$B662)))/1000)</f>
        <v>0</v>
      </c>
      <c r="AH662" s="17">
        <f>SUMIFS(TCH!Y:Y,TCH!$A:$A,$A662)</f>
        <v>0</v>
      </c>
      <c r="AI662" s="17">
        <f>IF(AH662=0,0,(AH662*AVERAGEIFS($W:$W,$C:$C,$C662,$D:$D,$D662,$E:$E,$E662,$G:$G,$G662,$B:$B,_xlfn.MAXIFS($B:$B,$C:$C,$C662,$D:$D,$D662,$E:$E,$E662,$G:$G,$G662,$B:$B,"&lt;&gt;"&amp;$B662)))/1000)</f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>
        <v>0</v>
      </c>
      <c r="AX662">
        <v>0</v>
      </c>
      <c r="AY662">
        <v>0</v>
      </c>
      <c r="AZ662">
        <v>0</v>
      </c>
    </row>
    <row r="663" spans="1:52" x14ac:dyDescent="0.25">
      <c r="A663" s="1" t="str">
        <f t="shared" si="10"/>
        <v>457331468B1R236</v>
      </c>
      <c r="B663" s="5">
        <v>45733</v>
      </c>
      <c r="C663" s="1">
        <v>146</v>
      </c>
      <c r="D663" s="4">
        <v>8</v>
      </c>
      <c r="E663" s="3" t="s">
        <v>52</v>
      </c>
      <c r="F663" s="2" t="s">
        <v>54</v>
      </c>
      <c r="G663" s="4">
        <v>36</v>
      </c>
      <c r="H663" s="4">
        <f>SUMIFS(Biometria!H:H,Biometria!$A:$A,$A663)</f>
        <v>12.68</v>
      </c>
      <c r="I663" s="6">
        <f>SUMIFS(Biometria!I:I,Biometria!$A:$A,$A663)</f>
        <v>0</v>
      </c>
      <c r="J663" s="6">
        <f>SUMIFS(Biometria!J:J,Biometria!$A:$A,$A663)</f>
        <v>0</v>
      </c>
      <c r="K663" s="2">
        <f>SUMIFS(Biometria!K:K,Biometria!$A:$A,$A663)</f>
        <v>0</v>
      </c>
      <c r="L663" s="1">
        <f>SUMIFS(Biometria!L:L,Biometria!$A:$A,$A663)</f>
        <v>0</v>
      </c>
      <c r="M663" s="1">
        <f>SUMIFS(Biometria!M:M,Biometria!$A:$A,$A663)</f>
        <v>0</v>
      </c>
      <c r="N663" s="1">
        <f>SUMIFS('A.T D0'!O:O,'A.T D0'!$A:$A,$A663)+SUMIFS('A.T D7'!O:O,'A.T D7'!$A:$A,$A663)+SUMIFS('A.T D22'!O:O,'A.T D22'!$A:$A,$A663)+SUMIFS('A.T D37'!O:O,'A.T D37'!$A:$A,$A663)+SUMIFS('A.T D52'!O:O,'A.T D52'!$A:$A,$A663)+SUMIFS('A.T D67'!O:O,'A.T D67'!$A:$A,$A663)</f>
        <v>5.2</v>
      </c>
      <c r="O663" s="1">
        <f>SUMIFS('A.T D0'!P:P,'A.T D0'!$A:$A,$A663)+SUMIFS('A.T D7'!P:P,'A.T D7'!$A:$A,$A663)+SUMIFS('A.T D22'!P:P,'A.T D22'!$A:$A,$A663)+SUMIFS('A.T D37'!P:P,'A.T D37'!$A:$A,$A663)+SUMIFS('A.T D52'!P:P,'A.T D52'!$A:$A,$A663)+SUMIFS('A.T D67'!P:P,'A.T D67'!$A:$A,$A663)</f>
        <v>20.04</v>
      </c>
      <c r="P663" s="1">
        <f>SUMIFS('A.T D0'!Q:Q,'A.T D0'!$A:$A,$A663)+SUMIFS('A.T D7'!Q:Q,'A.T D7'!$A:$A,$A663)+SUMIFS('A.T D22'!Q:Q,'A.T D22'!$A:$A,$A663)+SUMIFS('A.T D37'!Q:Q,'A.T D37'!$A:$A,$A663)+SUMIFS('A.T D52'!Q:Q,'A.T D52'!$A:$A,$A663)+SUMIFS('A.T D67'!Q:Q,'A.T D67'!$A:$A,$A663)</f>
        <v>17.670000000000002</v>
      </c>
      <c r="Q663" s="1">
        <f>SUMIFS('A.T D0'!R:R,'A.T D0'!$A:$A,$A663)+SUMIFS('A.T D7'!R:R,'A.T D7'!$A:$A,$A663)+SUMIFS('A.T D22'!R:R,'A.T D22'!$A:$A,$A663)+SUMIFS('A.T D37'!R:R,'A.T D37'!$A:$A,$A663)+SUMIFS('A.T D52'!R:R,'A.T D52'!$A:$A,$A663)+SUMIFS('A.T D67'!R:R,'A.T D67'!$A:$A,$A663)</f>
        <v>88.17</v>
      </c>
      <c r="R663" s="1">
        <f>SUMIFS('A.T D0'!S:S,'A.T D0'!$A:$A,$A663)+SUMIFS('A.T D7'!S:S,'A.T D7'!$A:$A,$A663)+SUMIFS('A.T D22'!S:S,'A.T D22'!$A:$A,$A663)+SUMIFS('A.T D37'!S:S,'A.T D37'!$A:$A,$A663)+SUMIFS('A.T D52'!S:S,'A.T D52'!$A:$A,$A663)+SUMIFS('A.T D67'!S:S,'A.T D67'!$A:$A,$A663)</f>
        <v>0.62</v>
      </c>
      <c r="S663" s="1">
        <f>SUMIFS('A.T D0'!T:T,'A.T D0'!$A:$A,$A663)+SUMIFS('A.T D7'!T:T,'A.T D7'!$A:$A,$A663)+SUMIFS('A.T D22'!T:T,'A.T D22'!$A:$A,$A663)+SUMIFS('A.T D37'!T:T,'A.T D37'!$A:$A,$A663)+SUMIFS('A.T D52'!T:T,'A.T D52'!$A:$A,$A663)+SUMIFS('A.T D67'!T:T,'A.T D67'!$A:$A,$A663)</f>
        <v>14.397500000000001</v>
      </c>
      <c r="T663" s="1">
        <f>SUMIFS('A.T D0'!U:U,'A.T D0'!$A:$A,$A663)+SUMIFS('A.T D7'!U:U,'A.T D7'!$A:$A,$A663)+SUMIFS('A.T D22'!U:U,'A.T D22'!$A:$A,$A663)+SUMIFS('A.T D37'!U:U,'A.T D37'!$A:$A,$A663)+SUMIFS('A.T D52'!U:U,'A.T D52'!$A:$A,$A663)+SUMIFS('A.T D67'!U:U,'A.T D67'!$A:$A,$A663)</f>
        <v>0.51</v>
      </c>
      <c r="U663" s="1">
        <f>SUMIFS('A.T D0'!V:V,'A.T D0'!$A:$A,$A663)+SUMIFS('A.T D7'!V:V,'A.T D7'!$A:$A,$A663)+SUMIFS('A.T D22'!V:V,'A.T D22'!$A:$A,$A663)+SUMIFS('A.T D37'!V:V,'A.T D37'!$A:$A,$A663)+SUMIFS('A.T D52'!V:V,'A.T D52'!$A:$A,$A663)+SUMIFS('A.T D67'!V:V,'A.T D67'!$A:$A,$A663)</f>
        <v>14.2</v>
      </c>
      <c r="V663" s="1">
        <f>SUMIFS('A.T D0'!W:W,'A.T D0'!$A:$A,$A663)+SUMIFS('A.T D7'!W:W,'A.T D7'!$A:$A,$A663)+SUMIFS('A.T D22'!W:W,'A.T D22'!$A:$A,$A663)+SUMIFS('A.T D37'!W:W,'A.T D37'!$A:$A,$A663)+SUMIFS('A.T D52'!W:W,'A.T D52'!$A:$A,$A663)+SUMIFS('A.T D67'!W:W,'A.T D67'!$A:$A,$A663)</f>
        <v>20.88</v>
      </c>
      <c r="W663" s="1">
        <f>SUMIFS('A.T D0'!X:X,'A.T D0'!$A:$A,$A663)+SUMIFS('A.T D7'!X:X,'A.T D7'!$A:$A,$A663)+SUMIFS('A.T D22'!X:X,'A.T D22'!$A:$A,$A663)+SUMIFS('A.T D37'!X:X,'A.T D37'!$A:$A,$A663)+SUMIFS('A.T D52'!X:X,'A.T D52'!$A:$A,$A663)+SUMIFS('A.T D67'!X:X,'A.T D67'!$A:$A,$A663)</f>
        <v>143.34</v>
      </c>
      <c r="X663" s="17">
        <f>SUMIFS(TCH!J:J,TCH!$A:$A,$A663)</f>
        <v>0</v>
      </c>
      <c r="Y663" s="17">
        <f>IF(X663=0,0,(X663*AVERAGEIFS($W:$W,$C:$C,$C663,$D:$D,$D663,$E:$E,$E663,$G:$G,$G663,$B:$B,_xlfn.MAXIFS($B:$B,$C:$C,$C663,$D:$D,$D663,$E:$E,$E663,$G:$G,$G663,$B:$B,"&lt;&gt;"&amp;$B663)))/1000)</f>
        <v>0</v>
      </c>
      <c r="Z663" s="17">
        <f>SUMIFS(TCH!M:M,TCH!$A:$A,$A663)</f>
        <v>0</v>
      </c>
      <c r="AA663" s="17">
        <f>IF(Z663=0,0,(Z663*AVERAGEIFS($W:$W,$C:$C,$C663,$D:$D,$D663,$E:$E,$E663,$G:$G,$G663,$B:$B,_xlfn.MAXIFS($B:$B,$C:$C,$C663,$D:$D,$D663,$E:$E,$E663,$G:$G,$G663,$B:$B,"&lt;&gt;"&amp;$B663)))/1000)</f>
        <v>0</v>
      </c>
      <c r="AB663" s="17">
        <f>SUMIFS(TCH!P:P,TCH!$A:$A,$A663)</f>
        <v>0</v>
      </c>
      <c r="AC663" s="17">
        <f>IF(AB663=0,0,(AB663*AVERAGEIFS($W:$W,$C:$C,$C663,$D:$D,$D663,$E:$E,$E663,$G:$G,$G663,$B:$B,_xlfn.MAXIFS($B:$B,$C:$C,$C663,$D:$D,$D663,$E:$E,$E663,$G:$G,$G663,$B:$B,"&lt;&gt;"&amp;$B663)))/1000)</f>
        <v>0</v>
      </c>
      <c r="AD663" s="17">
        <f>SUMIFS(TCH!S:S,TCH!$A:$A,$A663)</f>
        <v>0</v>
      </c>
      <c r="AE663" s="17">
        <f>IF(AD663=0,0,(AD663*AVERAGEIFS($W:$W,$C:$C,$C663,$D:$D,$D663,$E:$E,$E663,$G:$G,$G663,$B:$B,_xlfn.MAXIFS($B:$B,$C:$C,$C663,$D:$D,$D663,$E:$E,$E663,$G:$G,$G663,$B:$B,"&lt;&gt;"&amp;$B663)))/1000)</f>
        <v>0</v>
      </c>
      <c r="AF663" s="17">
        <f>SUMIFS(TCH!V:V,TCH!$A:$A,$A663)</f>
        <v>0</v>
      </c>
      <c r="AG663" s="17">
        <f>IF(AF663=0,0,(AF663*AVERAGEIFS($W:$W,$C:$C,$C663,$D:$D,$D663,$E:$E,$E663,$G:$G,$G663,$B:$B,_xlfn.MAXIFS($B:$B,$C:$C,$C663,$D:$D,$D663,$E:$E,$E663,$G:$G,$G663,$B:$B,"&lt;&gt;"&amp;$B663)))/1000)</f>
        <v>0</v>
      </c>
      <c r="AH663" s="17">
        <f>SUMIFS(TCH!Y:Y,TCH!$A:$A,$A663)</f>
        <v>0</v>
      </c>
      <c r="AI663" s="17">
        <f>IF(AH663=0,0,(AH663*AVERAGEIFS($W:$W,$C:$C,$C663,$D:$D,$D663,$E:$E,$E663,$G:$G,$G663,$B:$B,_xlfn.MAXIFS($B:$B,$C:$C,$C663,$D:$D,$D663,$E:$E,$E663,$G:$G,$G663,$B:$B,"&lt;&gt;"&amp;$B663)))/1000)</f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>
        <v>0</v>
      </c>
      <c r="AX663">
        <v>0</v>
      </c>
      <c r="AY663">
        <v>0</v>
      </c>
      <c r="AZ663">
        <v>0</v>
      </c>
    </row>
    <row r="664" spans="1:52" x14ac:dyDescent="0.25">
      <c r="A664" s="1" t="str">
        <f t="shared" si="10"/>
        <v>457331468B1R336</v>
      </c>
      <c r="B664" s="5">
        <v>45733</v>
      </c>
      <c r="C664" s="1">
        <v>146</v>
      </c>
      <c r="D664" s="4">
        <v>8</v>
      </c>
      <c r="E664" s="3" t="s">
        <v>52</v>
      </c>
      <c r="F664" s="2" t="s">
        <v>55</v>
      </c>
      <c r="G664" s="4">
        <v>36</v>
      </c>
      <c r="H664" s="4">
        <f>SUMIFS(Biometria!H:H,Biometria!$A:$A,$A664)</f>
        <v>14.45</v>
      </c>
      <c r="I664" s="6">
        <f>SUMIFS(Biometria!I:I,Biometria!$A:$A,$A664)</f>
        <v>0</v>
      </c>
      <c r="J664" s="6">
        <f>SUMIFS(Biometria!J:J,Biometria!$A:$A,$A664)</f>
        <v>0</v>
      </c>
      <c r="K664" s="2">
        <f>SUMIFS(Biometria!K:K,Biometria!$A:$A,$A664)</f>
        <v>0</v>
      </c>
      <c r="L664" s="1">
        <f>SUMIFS(Biometria!L:L,Biometria!$A:$A,$A664)</f>
        <v>0</v>
      </c>
      <c r="M664" s="1">
        <f>SUMIFS(Biometria!M:M,Biometria!$A:$A,$A664)</f>
        <v>0</v>
      </c>
      <c r="N664" s="1">
        <f>SUMIFS('A.T D0'!O:O,'A.T D0'!$A:$A,$A664)+SUMIFS('A.T D7'!O:O,'A.T D7'!$A:$A,$A664)+SUMIFS('A.T D22'!O:O,'A.T D22'!$A:$A,$A664)+SUMIFS('A.T D37'!O:O,'A.T D37'!$A:$A,$A664)+SUMIFS('A.T D52'!O:O,'A.T D52'!$A:$A,$A664)+SUMIFS('A.T D67'!O:O,'A.T D67'!$A:$A,$A664)</f>
        <v>5.0999999999999996</v>
      </c>
      <c r="O664" s="1">
        <f>SUMIFS('A.T D0'!P:P,'A.T D0'!$A:$A,$A664)+SUMIFS('A.T D7'!P:P,'A.T D7'!$A:$A,$A664)+SUMIFS('A.T D22'!P:P,'A.T D22'!$A:$A,$A664)+SUMIFS('A.T D37'!P:P,'A.T D37'!$A:$A,$A664)+SUMIFS('A.T D52'!P:P,'A.T D52'!$A:$A,$A664)+SUMIFS('A.T D67'!P:P,'A.T D67'!$A:$A,$A664)</f>
        <v>19.14</v>
      </c>
      <c r="P664" s="1">
        <f>SUMIFS('A.T D0'!Q:Q,'A.T D0'!$A:$A,$A664)+SUMIFS('A.T D7'!Q:Q,'A.T D7'!$A:$A,$A664)+SUMIFS('A.T D22'!Q:Q,'A.T D22'!$A:$A,$A664)+SUMIFS('A.T D37'!Q:Q,'A.T D37'!$A:$A,$A664)+SUMIFS('A.T D52'!Q:Q,'A.T D52'!$A:$A,$A664)+SUMIFS('A.T D67'!Q:Q,'A.T D67'!$A:$A,$A664)</f>
        <v>16.48</v>
      </c>
      <c r="Q664" s="1">
        <f>SUMIFS('A.T D0'!R:R,'A.T D0'!$A:$A,$A664)+SUMIFS('A.T D7'!R:R,'A.T D7'!$A:$A,$A664)+SUMIFS('A.T D22'!R:R,'A.T D22'!$A:$A,$A664)+SUMIFS('A.T D37'!R:R,'A.T D37'!$A:$A,$A664)+SUMIFS('A.T D52'!R:R,'A.T D52'!$A:$A,$A664)+SUMIFS('A.T D67'!R:R,'A.T D67'!$A:$A,$A664)</f>
        <v>86.1</v>
      </c>
      <c r="R664" s="1">
        <f>SUMIFS('A.T D0'!S:S,'A.T D0'!$A:$A,$A664)+SUMIFS('A.T D7'!S:S,'A.T D7'!$A:$A,$A664)+SUMIFS('A.T D22'!S:S,'A.T D22'!$A:$A,$A664)+SUMIFS('A.T D37'!S:S,'A.T D37'!$A:$A,$A664)+SUMIFS('A.T D52'!S:S,'A.T D52'!$A:$A,$A664)+SUMIFS('A.T D67'!S:S,'A.T D67'!$A:$A,$A664)</f>
        <v>0.69</v>
      </c>
      <c r="S664" s="1">
        <f>SUMIFS('A.T D0'!T:T,'A.T D0'!$A:$A,$A664)+SUMIFS('A.T D7'!T:T,'A.T D7'!$A:$A,$A664)+SUMIFS('A.T D22'!T:T,'A.T D22'!$A:$A,$A664)+SUMIFS('A.T D37'!T:T,'A.T D37'!$A:$A,$A664)+SUMIFS('A.T D52'!T:T,'A.T D52'!$A:$A,$A664)+SUMIFS('A.T D67'!T:T,'A.T D67'!$A:$A,$A664)</f>
        <v>13.5542</v>
      </c>
      <c r="T664" s="1">
        <f>SUMIFS('A.T D0'!U:U,'A.T D0'!$A:$A,$A664)+SUMIFS('A.T D7'!U:U,'A.T D7'!$A:$A,$A664)+SUMIFS('A.T D22'!U:U,'A.T D22'!$A:$A,$A664)+SUMIFS('A.T D37'!U:U,'A.T D37'!$A:$A,$A664)+SUMIFS('A.T D52'!U:U,'A.T D52'!$A:$A,$A664)+SUMIFS('A.T D67'!U:U,'A.T D67'!$A:$A,$A664)</f>
        <v>0.56999999999999995</v>
      </c>
      <c r="U664" s="1">
        <f>SUMIFS('A.T D0'!V:V,'A.T D0'!$A:$A,$A664)+SUMIFS('A.T D7'!V:V,'A.T D7'!$A:$A,$A664)+SUMIFS('A.T D22'!V:V,'A.T D22'!$A:$A,$A664)+SUMIFS('A.T D37'!V:V,'A.T D37'!$A:$A,$A664)+SUMIFS('A.T D52'!V:V,'A.T D52'!$A:$A,$A664)+SUMIFS('A.T D67'!V:V,'A.T D67'!$A:$A,$A664)</f>
        <v>13.67</v>
      </c>
      <c r="V664" s="1">
        <f>SUMIFS('A.T D0'!W:W,'A.T D0'!$A:$A,$A664)+SUMIFS('A.T D7'!W:W,'A.T D7'!$A:$A,$A664)+SUMIFS('A.T D22'!W:W,'A.T D22'!$A:$A,$A664)+SUMIFS('A.T D37'!W:W,'A.T D37'!$A:$A,$A664)+SUMIFS('A.T D52'!W:W,'A.T D52'!$A:$A,$A664)+SUMIFS('A.T D67'!W:W,'A.T D67'!$A:$A,$A664)</f>
        <v>14.49</v>
      </c>
      <c r="W664" s="1">
        <f>SUMIFS('A.T D0'!X:X,'A.T D0'!$A:$A,$A664)+SUMIFS('A.T D7'!X:X,'A.T D7'!$A:$A,$A664)+SUMIFS('A.T D22'!X:X,'A.T D22'!$A:$A,$A664)+SUMIFS('A.T D37'!X:X,'A.T D37'!$A:$A,$A664)+SUMIFS('A.T D52'!X:X,'A.T D52'!$A:$A,$A664)+SUMIFS('A.T D67'!X:X,'A.T D67'!$A:$A,$A664)</f>
        <v>135.76</v>
      </c>
      <c r="X664" s="17">
        <f>SUMIFS(TCH!J:J,TCH!$A:$A,$A664)</f>
        <v>0</v>
      </c>
      <c r="Y664" s="17">
        <f>IF(X664=0,0,(X664*AVERAGEIFS($W:$W,$C:$C,$C664,$D:$D,$D664,$E:$E,$E664,$G:$G,$G664,$B:$B,_xlfn.MAXIFS($B:$B,$C:$C,$C664,$D:$D,$D664,$E:$E,$E664,$G:$G,$G664,$B:$B,"&lt;&gt;"&amp;$B664)))/1000)</f>
        <v>0</v>
      </c>
      <c r="Z664" s="17">
        <f>SUMIFS(TCH!M:M,TCH!$A:$A,$A664)</f>
        <v>0</v>
      </c>
      <c r="AA664" s="17">
        <f>IF(Z664=0,0,(Z664*AVERAGEIFS($W:$W,$C:$C,$C664,$D:$D,$D664,$E:$E,$E664,$G:$G,$G664,$B:$B,_xlfn.MAXIFS($B:$B,$C:$C,$C664,$D:$D,$D664,$E:$E,$E664,$G:$G,$G664,$B:$B,"&lt;&gt;"&amp;$B664)))/1000)</f>
        <v>0</v>
      </c>
      <c r="AB664" s="17">
        <f>SUMIFS(TCH!P:P,TCH!$A:$A,$A664)</f>
        <v>0</v>
      </c>
      <c r="AC664" s="17">
        <f>IF(AB664=0,0,(AB664*AVERAGEIFS($W:$W,$C:$C,$C664,$D:$D,$D664,$E:$E,$E664,$G:$G,$G664,$B:$B,_xlfn.MAXIFS($B:$B,$C:$C,$C664,$D:$D,$D664,$E:$E,$E664,$G:$G,$G664,$B:$B,"&lt;&gt;"&amp;$B664)))/1000)</f>
        <v>0</v>
      </c>
      <c r="AD664" s="17">
        <f>SUMIFS(TCH!S:S,TCH!$A:$A,$A664)</f>
        <v>0</v>
      </c>
      <c r="AE664" s="17">
        <f>IF(AD664=0,0,(AD664*AVERAGEIFS($W:$W,$C:$C,$C664,$D:$D,$D664,$E:$E,$E664,$G:$G,$G664,$B:$B,_xlfn.MAXIFS($B:$B,$C:$C,$C664,$D:$D,$D664,$E:$E,$E664,$G:$G,$G664,$B:$B,"&lt;&gt;"&amp;$B664)))/1000)</f>
        <v>0</v>
      </c>
      <c r="AF664" s="17">
        <f>SUMIFS(TCH!V:V,TCH!$A:$A,$A664)</f>
        <v>0</v>
      </c>
      <c r="AG664" s="17">
        <f>IF(AF664=0,0,(AF664*AVERAGEIFS($W:$W,$C:$C,$C664,$D:$D,$D664,$E:$E,$E664,$G:$G,$G664,$B:$B,_xlfn.MAXIFS($B:$B,$C:$C,$C664,$D:$D,$D664,$E:$E,$E664,$G:$G,$G664,$B:$B,"&lt;&gt;"&amp;$B664)))/1000)</f>
        <v>0</v>
      </c>
      <c r="AH664" s="17">
        <f>SUMIFS(TCH!Y:Y,TCH!$A:$A,$A664)</f>
        <v>0</v>
      </c>
      <c r="AI664" s="17">
        <f>IF(AH664=0,0,(AH664*AVERAGEIFS($W:$W,$C:$C,$C664,$D:$D,$D664,$E:$E,$E664,$G:$G,$G664,$B:$B,_xlfn.MAXIFS($B:$B,$C:$C,$C664,$D:$D,$D664,$E:$E,$E664,$G:$G,$G664,$B:$B,"&lt;&gt;"&amp;$B664)))/1000)</f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>
        <v>0</v>
      </c>
      <c r="AX664">
        <v>0</v>
      </c>
      <c r="AY664">
        <v>0</v>
      </c>
      <c r="AZ664">
        <v>0</v>
      </c>
    </row>
    <row r="665" spans="1:52" x14ac:dyDescent="0.25">
      <c r="A665" s="1" t="str">
        <f t="shared" si="10"/>
        <v>457331468B3R142</v>
      </c>
      <c r="B665" s="5">
        <v>45733</v>
      </c>
      <c r="C665" s="1">
        <v>146</v>
      </c>
      <c r="D665" s="1">
        <v>8</v>
      </c>
      <c r="E665" s="3" t="s">
        <v>56</v>
      </c>
      <c r="F665" s="2" t="s">
        <v>53</v>
      </c>
      <c r="G665" s="4">
        <v>42</v>
      </c>
      <c r="H665" s="4">
        <f>SUMIFS(Biometria!H:H,Biometria!$A:$A,$A665)</f>
        <v>15.74</v>
      </c>
      <c r="I665" s="6">
        <f>SUMIFS(Biometria!I:I,Biometria!$A:$A,$A665)</f>
        <v>15.446666666666667</v>
      </c>
      <c r="J665" s="6">
        <f>SUMIFS(Biometria!J:J,Biometria!$A:$A,$A665)</f>
        <v>0</v>
      </c>
      <c r="K665" s="2">
        <f>SUMIFS(Biometria!K:K,Biometria!$A:$A,$A665)</f>
        <v>2.57</v>
      </c>
      <c r="L665" s="1">
        <f>SUMIFS(Biometria!L:L,Biometria!$A:$A,$A665)</f>
        <v>0</v>
      </c>
      <c r="M665" s="1">
        <f>SUMIFS(Biometria!M:M,Biometria!$A:$A,$A665)</f>
        <v>0</v>
      </c>
      <c r="N665" s="1">
        <f>SUMIFS('A.T D0'!O:O,'A.T D0'!$A:$A,$A665)+SUMIFS('A.T D7'!O:O,'A.T D7'!$A:$A,$A665)+SUMIFS('A.T D22'!O:O,'A.T D22'!$A:$A,$A665)+SUMIFS('A.T D37'!O:O,'A.T D37'!$A:$A,$A665)+SUMIFS('A.T D52'!O:O,'A.T D52'!$A:$A,$A665)+SUMIFS('A.T D67'!O:O,'A.T D67'!$A:$A,$A665)</f>
        <v>5.0999999999999996</v>
      </c>
      <c r="O665" s="1">
        <f>SUMIFS('A.T D0'!P:P,'A.T D0'!$A:$A,$A665)+SUMIFS('A.T D7'!P:P,'A.T D7'!$A:$A,$A665)+SUMIFS('A.T D22'!P:P,'A.T D22'!$A:$A,$A665)+SUMIFS('A.T D37'!P:P,'A.T D37'!$A:$A,$A665)+SUMIFS('A.T D52'!P:P,'A.T D52'!$A:$A,$A665)+SUMIFS('A.T D67'!P:P,'A.T D67'!$A:$A,$A665)</f>
        <v>18.079999999999998</v>
      </c>
      <c r="P665" s="1">
        <f>SUMIFS('A.T D0'!Q:Q,'A.T D0'!$A:$A,$A665)+SUMIFS('A.T D7'!Q:Q,'A.T D7'!$A:$A,$A665)+SUMIFS('A.T D22'!Q:Q,'A.T D22'!$A:$A,$A665)+SUMIFS('A.T D37'!Q:Q,'A.T D37'!$A:$A,$A665)+SUMIFS('A.T D52'!Q:Q,'A.T D52'!$A:$A,$A665)+SUMIFS('A.T D67'!Q:Q,'A.T D67'!$A:$A,$A665)</f>
        <v>15.32</v>
      </c>
      <c r="Q665" s="1">
        <f>SUMIFS('A.T D0'!R:R,'A.T D0'!$A:$A,$A665)+SUMIFS('A.T D7'!R:R,'A.T D7'!$A:$A,$A665)+SUMIFS('A.T D22'!R:R,'A.T D22'!$A:$A,$A665)+SUMIFS('A.T D37'!R:R,'A.T D37'!$A:$A,$A665)+SUMIFS('A.T D52'!R:R,'A.T D52'!$A:$A,$A665)+SUMIFS('A.T D67'!R:R,'A.T D67'!$A:$A,$A665)</f>
        <v>84.73</v>
      </c>
      <c r="R665" s="1">
        <f>SUMIFS('A.T D0'!S:S,'A.T D0'!$A:$A,$A665)+SUMIFS('A.T D7'!S:S,'A.T D7'!$A:$A,$A665)+SUMIFS('A.T D22'!S:S,'A.T D22'!$A:$A,$A665)+SUMIFS('A.T D37'!S:S,'A.T D37'!$A:$A,$A665)+SUMIFS('A.T D52'!S:S,'A.T D52'!$A:$A,$A665)+SUMIFS('A.T D67'!S:S,'A.T D67'!$A:$A,$A665)</f>
        <v>0.73</v>
      </c>
      <c r="S665" s="1">
        <f>SUMIFS('A.T D0'!T:T,'A.T D0'!$A:$A,$A665)+SUMIFS('A.T D7'!T:T,'A.T D7'!$A:$A,$A665)+SUMIFS('A.T D22'!T:T,'A.T D22'!$A:$A,$A665)+SUMIFS('A.T D37'!T:T,'A.T D37'!$A:$A,$A665)+SUMIFS('A.T D52'!T:T,'A.T D52'!$A:$A,$A665)+SUMIFS('A.T D67'!T:T,'A.T D67'!$A:$A,$A665)</f>
        <v>12.5624</v>
      </c>
      <c r="T665" s="1">
        <f>SUMIFS('A.T D0'!U:U,'A.T D0'!$A:$A,$A665)+SUMIFS('A.T D7'!U:U,'A.T D7'!$A:$A,$A665)+SUMIFS('A.T D22'!U:U,'A.T D22'!$A:$A,$A665)+SUMIFS('A.T D37'!U:U,'A.T D37'!$A:$A,$A665)+SUMIFS('A.T D52'!U:U,'A.T D52'!$A:$A,$A665)+SUMIFS('A.T D67'!U:U,'A.T D67'!$A:$A,$A665)</f>
        <v>0.6</v>
      </c>
      <c r="U665" s="1">
        <f>SUMIFS('A.T D0'!V:V,'A.T D0'!$A:$A,$A665)+SUMIFS('A.T D7'!V:V,'A.T D7'!$A:$A,$A665)+SUMIFS('A.T D22'!V:V,'A.T D22'!$A:$A,$A665)+SUMIFS('A.T D37'!V:V,'A.T D37'!$A:$A,$A665)+SUMIFS('A.T D52'!V:V,'A.T D52'!$A:$A,$A665)+SUMIFS('A.T D67'!V:V,'A.T D67'!$A:$A,$A665)</f>
        <v>13.84</v>
      </c>
      <c r="V665" s="1">
        <f>SUMIFS('A.T D0'!W:W,'A.T D0'!$A:$A,$A665)+SUMIFS('A.T D7'!W:W,'A.T D7'!$A:$A,$A665)+SUMIFS('A.T D22'!W:W,'A.T D22'!$A:$A,$A665)+SUMIFS('A.T D37'!W:W,'A.T D37'!$A:$A,$A665)+SUMIFS('A.T D52'!W:W,'A.T D52'!$A:$A,$A665)+SUMIFS('A.T D67'!W:W,'A.T D67'!$A:$A,$A665)</f>
        <v>6.67</v>
      </c>
      <c r="W665" s="1">
        <f>SUMIFS('A.T D0'!X:X,'A.T D0'!$A:$A,$A665)+SUMIFS('A.T D7'!X:X,'A.T D7'!$A:$A,$A665)+SUMIFS('A.T D22'!X:X,'A.T D22'!$A:$A,$A665)+SUMIFS('A.T D37'!X:X,'A.T D37'!$A:$A,$A665)+SUMIFS('A.T D52'!X:X,'A.T D52'!$A:$A,$A665)+SUMIFS('A.T D67'!X:X,'A.T D67'!$A:$A,$A665)</f>
        <v>126.49</v>
      </c>
      <c r="X665" s="17">
        <f>SUMIFS(TCH!J:J,TCH!$A:$A,$A665)</f>
        <v>0</v>
      </c>
      <c r="Y665" s="17">
        <f>IF(X665=0,0,(X665*AVERAGEIFS($W:$W,$C:$C,$C665,$D:$D,$D665,$E:$E,$E665,$G:$G,$G665,$B:$B,_xlfn.MAXIFS($B:$B,$C:$C,$C665,$D:$D,$D665,$E:$E,$E665,$G:$G,$G665,$B:$B,"&lt;&gt;"&amp;$B665)))/1000)</f>
        <v>0</v>
      </c>
      <c r="Z665" s="17">
        <f>SUMIFS(TCH!M:M,TCH!$A:$A,$A665)</f>
        <v>0</v>
      </c>
      <c r="AA665" s="17">
        <f>IF(Z665=0,0,(Z665*AVERAGEIFS($W:$W,$C:$C,$C665,$D:$D,$D665,$E:$E,$E665,$G:$G,$G665,$B:$B,_xlfn.MAXIFS($B:$B,$C:$C,$C665,$D:$D,$D665,$E:$E,$E665,$G:$G,$G665,$B:$B,"&lt;&gt;"&amp;$B665)))/1000)</f>
        <v>0</v>
      </c>
      <c r="AB665" s="17">
        <f>SUMIFS(TCH!P:P,TCH!$A:$A,$A665)</f>
        <v>0</v>
      </c>
      <c r="AC665" s="17">
        <f>IF(AB665=0,0,(AB665*AVERAGEIFS($W:$W,$C:$C,$C665,$D:$D,$D665,$E:$E,$E665,$G:$G,$G665,$B:$B,_xlfn.MAXIFS($B:$B,$C:$C,$C665,$D:$D,$D665,$E:$E,$E665,$G:$G,$G665,$B:$B,"&lt;&gt;"&amp;$B665)))/1000)</f>
        <v>0</v>
      </c>
      <c r="AD665" s="17">
        <f>SUMIFS(TCH!S:S,TCH!$A:$A,$A665)</f>
        <v>0</v>
      </c>
      <c r="AE665" s="17">
        <f>IF(AD665=0,0,(AD665*AVERAGEIFS($W:$W,$C:$C,$C665,$D:$D,$D665,$E:$E,$E665,$G:$G,$G665,$B:$B,_xlfn.MAXIFS($B:$B,$C:$C,$C665,$D:$D,$D665,$E:$E,$E665,$G:$G,$G665,$B:$B,"&lt;&gt;"&amp;$B665)))/1000)</f>
        <v>0</v>
      </c>
      <c r="AF665" s="17">
        <f>SUMIFS(TCH!V:V,TCH!$A:$A,$A665)</f>
        <v>0</v>
      </c>
      <c r="AG665" s="17">
        <f>IF(AF665=0,0,(AF665*AVERAGEIFS($W:$W,$C:$C,$C665,$D:$D,$D665,$E:$E,$E665,$G:$G,$G665,$B:$B,_xlfn.MAXIFS($B:$B,$C:$C,$C665,$D:$D,$D665,$E:$E,$E665,$G:$G,$G665,$B:$B,"&lt;&gt;"&amp;$B665)))/1000)</f>
        <v>0</v>
      </c>
      <c r="AH665" s="17">
        <f>SUMIFS(TCH!Y:Y,TCH!$A:$A,$A665)</f>
        <v>0</v>
      </c>
      <c r="AI665" s="17">
        <f>IF(AH665=0,0,(AH665*AVERAGEIFS($W:$W,$C:$C,$C665,$D:$D,$D665,$E:$E,$E665,$G:$G,$G665,$B:$B,_xlfn.MAXIFS($B:$B,$C:$C,$C665,$D:$D,$D665,$E:$E,$E665,$G:$G,$G665,$B:$B,"&lt;&gt;"&amp;$B665)))/1000)</f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>
        <v>0</v>
      </c>
      <c r="AX665">
        <v>0</v>
      </c>
      <c r="AY665">
        <v>0</v>
      </c>
      <c r="AZ665">
        <v>0</v>
      </c>
    </row>
    <row r="666" spans="1:52" x14ac:dyDescent="0.25">
      <c r="A666" s="1" t="str">
        <f t="shared" si="10"/>
        <v>457331468B3R242</v>
      </c>
      <c r="B666" s="5">
        <v>45733</v>
      </c>
      <c r="C666" s="1">
        <v>146</v>
      </c>
      <c r="D666" s="1">
        <v>8</v>
      </c>
      <c r="E666" s="3" t="s">
        <v>56</v>
      </c>
      <c r="F666" s="2" t="s">
        <v>54</v>
      </c>
      <c r="G666" s="4">
        <v>42</v>
      </c>
      <c r="H666" s="4">
        <f>SUMIFS(Biometria!H:H,Biometria!$A:$A,$A666)</f>
        <v>15.18</v>
      </c>
      <c r="I666" s="6">
        <f>SUMIFS(Biometria!I:I,Biometria!$A:$A,$A666)</f>
        <v>0</v>
      </c>
      <c r="J666" s="6">
        <f>SUMIFS(Biometria!J:J,Biometria!$A:$A,$A666)</f>
        <v>0</v>
      </c>
      <c r="K666" s="2">
        <f>SUMIFS(Biometria!K:K,Biometria!$A:$A,$A666)</f>
        <v>0</v>
      </c>
      <c r="L666" s="1">
        <f>SUMIFS(Biometria!L:L,Biometria!$A:$A,$A666)</f>
        <v>0</v>
      </c>
      <c r="M666" s="1">
        <f>SUMIFS(Biometria!M:M,Biometria!$A:$A,$A666)</f>
        <v>0</v>
      </c>
      <c r="N666" s="1">
        <f>SUMIFS('A.T D0'!O:O,'A.T D0'!$A:$A,$A666)+SUMIFS('A.T D7'!O:O,'A.T D7'!$A:$A,$A666)+SUMIFS('A.T D22'!O:O,'A.T D22'!$A:$A,$A666)+SUMIFS('A.T D37'!O:O,'A.T D37'!$A:$A,$A666)+SUMIFS('A.T D52'!O:O,'A.T D52'!$A:$A,$A666)+SUMIFS('A.T D67'!O:O,'A.T D67'!$A:$A,$A666)</f>
        <v>5.2</v>
      </c>
      <c r="O666" s="1">
        <f>SUMIFS('A.T D0'!P:P,'A.T D0'!$A:$A,$A666)+SUMIFS('A.T D7'!P:P,'A.T D7'!$A:$A,$A666)+SUMIFS('A.T D22'!P:P,'A.T D22'!$A:$A,$A666)+SUMIFS('A.T D37'!P:P,'A.T D37'!$A:$A,$A666)+SUMIFS('A.T D52'!P:P,'A.T D52'!$A:$A,$A666)+SUMIFS('A.T D67'!P:P,'A.T D67'!$A:$A,$A666)</f>
        <v>18.54</v>
      </c>
      <c r="P666" s="1">
        <f>SUMIFS('A.T D0'!Q:Q,'A.T D0'!$A:$A,$A666)+SUMIFS('A.T D7'!Q:Q,'A.T D7'!$A:$A,$A666)+SUMIFS('A.T D22'!Q:Q,'A.T D22'!$A:$A,$A666)+SUMIFS('A.T D37'!Q:Q,'A.T D37'!$A:$A,$A666)+SUMIFS('A.T D52'!Q:Q,'A.T D52'!$A:$A,$A666)+SUMIFS('A.T D67'!Q:Q,'A.T D67'!$A:$A,$A666)</f>
        <v>15.31</v>
      </c>
      <c r="Q666" s="1">
        <f>SUMIFS('A.T D0'!R:R,'A.T D0'!$A:$A,$A666)+SUMIFS('A.T D7'!R:R,'A.T D7'!$A:$A,$A666)+SUMIFS('A.T D22'!R:R,'A.T D22'!$A:$A,$A666)+SUMIFS('A.T D37'!R:R,'A.T D37'!$A:$A,$A666)+SUMIFS('A.T D52'!R:R,'A.T D52'!$A:$A,$A666)+SUMIFS('A.T D67'!R:R,'A.T D67'!$A:$A,$A666)</f>
        <v>82.58</v>
      </c>
      <c r="R666" s="1">
        <f>SUMIFS('A.T D0'!S:S,'A.T D0'!$A:$A,$A666)+SUMIFS('A.T D7'!S:S,'A.T D7'!$A:$A,$A666)+SUMIFS('A.T D22'!S:S,'A.T D22'!$A:$A,$A666)+SUMIFS('A.T D37'!S:S,'A.T D37'!$A:$A,$A666)+SUMIFS('A.T D52'!S:S,'A.T D52'!$A:$A,$A666)+SUMIFS('A.T D67'!S:S,'A.T D67'!$A:$A,$A666)</f>
        <v>0.81</v>
      </c>
      <c r="S666" s="1">
        <f>SUMIFS('A.T D0'!T:T,'A.T D0'!$A:$A,$A666)+SUMIFS('A.T D7'!T:T,'A.T D7'!$A:$A,$A666)+SUMIFS('A.T D22'!T:T,'A.T D22'!$A:$A,$A666)+SUMIFS('A.T D37'!T:T,'A.T D37'!$A:$A,$A666)+SUMIFS('A.T D52'!T:T,'A.T D52'!$A:$A,$A666)+SUMIFS('A.T D67'!T:T,'A.T D67'!$A:$A,$A666)</f>
        <v>12.518800000000001</v>
      </c>
      <c r="T666" s="1">
        <f>SUMIFS('A.T D0'!U:U,'A.T D0'!$A:$A,$A666)+SUMIFS('A.T D7'!U:U,'A.T D7'!$A:$A,$A666)+SUMIFS('A.T D22'!U:U,'A.T D22'!$A:$A,$A666)+SUMIFS('A.T D37'!U:U,'A.T D37'!$A:$A,$A666)+SUMIFS('A.T D52'!U:U,'A.T D52'!$A:$A,$A666)+SUMIFS('A.T D67'!U:U,'A.T D67'!$A:$A,$A666)</f>
        <v>0.66</v>
      </c>
      <c r="U666" s="1">
        <f>SUMIFS('A.T D0'!V:V,'A.T D0'!$A:$A,$A666)+SUMIFS('A.T D7'!V:V,'A.T D7'!$A:$A,$A666)+SUMIFS('A.T D22'!V:V,'A.T D22'!$A:$A,$A666)+SUMIFS('A.T D37'!V:V,'A.T D37'!$A:$A,$A666)+SUMIFS('A.T D52'!V:V,'A.T D52'!$A:$A,$A666)+SUMIFS('A.T D67'!V:V,'A.T D67'!$A:$A,$A666)</f>
        <v>14</v>
      </c>
      <c r="V666" s="1">
        <f>SUMIFS('A.T D0'!W:W,'A.T D0'!$A:$A,$A666)+SUMIFS('A.T D7'!W:W,'A.T D7'!$A:$A,$A666)+SUMIFS('A.T D22'!W:W,'A.T D22'!$A:$A,$A666)+SUMIFS('A.T D37'!W:W,'A.T D37'!$A:$A,$A666)+SUMIFS('A.T D52'!W:W,'A.T D52'!$A:$A,$A666)+SUMIFS('A.T D67'!W:W,'A.T D67'!$A:$A,$A666)</f>
        <v>6.78</v>
      </c>
      <c r="W666" s="1">
        <f>SUMIFS('A.T D0'!X:X,'A.T D0'!$A:$A,$A666)+SUMIFS('A.T D7'!X:X,'A.T D7'!$A:$A,$A666)+SUMIFS('A.T D22'!X:X,'A.T D22'!$A:$A,$A666)+SUMIFS('A.T D37'!X:X,'A.T D37'!$A:$A,$A666)+SUMIFS('A.T D52'!X:X,'A.T D52'!$A:$A,$A666)+SUMIFS('A.T D67'!X:X,'A.T D67'!$A:$A,$A666)</f>
        <v>126.62</v>
      </c>
      <c r="X666" s="17">
        <f>SUMIFS(TCH!J:J,TCH!$A:$A,$A666)</f>
        <v>0</v>
      </c>
      <c r="Y666" s="17">
        <f>IF(X666=0,0,(X666*AVERAGEIFS($W:$W,$C:$C,$C666,$D:$D,$D666,$E:$E,$E666,$G:$G,$G666,$B:$B,_xlfn.MAXIFS($B:$B,$C:$C,$C666,$D:$D,$D666,$E:$E,$E666,$G:$G,$G666,$B:$B,"&lt;&gt;"&amp;$B666)))/1000)</f>
        <v>0</v>
      </c>
      <c r="Z666" s="17">
        <f>SUMIFS(TCH!M:M,TCH!$A:$A,$A666)</f>
        <v>0</v>
      </c>
      <c r="AA666" s="17">
        <f>IF(Z666=0,0,(Z666*AVERAGEIFS($W:$W,$C:$C,$C666,$D:$D,$D666,$E:$E,$E666,$G:$G,$G666,$B:$B,_xlfn.MAXIFS($B:$B,$C:$C,$C666,$D:$D,$D666,$E:$E,$E666,$G:$G,$G666,$B:$B,"&lt;&gt;"&amp;$B666)))/1000)</f>
        <v>0</v>
      </c>
      <c r="AB666" s="17">
        <f>SUMIFS(TCH!P:P,TCH!$A:$A,$A666)</f>
        <v>0</v>
      </c>
      <c r="AC666" s="17">
        <f>IF(AB666=0,0,(AB666*AVERAGEIFS($W:$W,$C:$C,$C666,$D:$D,$D666,$E:$E,$E666,$G:$G,$G666,$B:$B,_xlfn.MAXIFS($B:$B,$C:$C,$C666,$D:$D,$D666,$E:$E,$E666,$G:$G,$G666,$B:$B,"&lt;&gt;"&amp;$B666)))/1000)</f>
        <v>0</v>
      </c>
      <c r="AD666" s="17">
        <f>SUMIFS(TCH!S:S,TCH!$A:$A,$A666)</f>
        <v>0</v>
      </c>
      <c r="AE666" s="17">
        <f>IF(AD666=0,0,(AD666*AVERAGEIFS($W:$W,$C:$C,$C666,$D:$D,$D666,$E:$E,$E666,$G:$G,$G666,$B:$B,_xlfn.MAXIFS($B:$B,$C:$C,$C666,$D:$D,$D666,$E:$E,$E666,$G:$G,$G666,$B:$B,"&lt;&gt;"&amp;$B666)))/1000)</f>
        <v>0</v>
      </c>
      <c r="AF666" s="17">
        <f>SUMIFS(TCH!V:V,TCH!$A:$A,$A666)</f>
        <v>0</v>
      </c>
      <c r="AG666" s="17">
        <f>IF(AF666=0,0,(AF666*AVERAGEIFS($W:$W,$C:$C,$C666,$D:$D,$D666,$E:$E,$E666,$G:$G,$G666,$B:$B,_xlfn.MAXIFS($B:$B,$C:$C,$C666,$D:$D,$D666,$E:$E,$E666,$G:$G,$G666,$B:$B,"&lt;&gt;"&amp;$B666)))/1000)</f>
        <v>0</v>
      </c>
      <c r="AH666" s="17">
        <f>SUMIFS(TCH!Y:Y,TCH!$A:$A,$A666)</f>
        <v>0</v>
      </c>
      <c r="AI666" s="17">
        <f>IF(AH666=0,0,(AH666*AVERAGEIFS($W:$W,$C:$C,$C666,$D:$D,$D666,$E:$E,$E666,$G:$G,$G666,$B:$B,_xlfn.MAXIFS($B:$B,$C:$C,$C666,$D:$D,$D666,$E:$E,$E666,$G:$G,$G666,$B:$B,"&lt;&gt;"&amp;$B666)))/1000)</f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>
        <v>0</v>
      </c>
      <c r="AX666">
        <v>0</v>
      </c>
      <c r="AY666">
        <v>0</v>
      </c>
      <c r="AZ666">
        <v>0</v>
      </c>
    </row>
    <row r="667" spans="1:52" x14ac:dyDescent="0.25">
      <c r="A667" s="1" t="str">
        <f t="shared" si="10"/>
        <v>457331468B3R342</v>
      </c>
      <c r="B667" s="5">
        <v>45733</v>
      </c>
      <c r="C667" s="1">
        <v>146</v>
      </c>
      <c r="D667" s="1">
        <v>8</v>
      </c>
      <c r="E667" s="3" t="s">
        <v>56</v>
      </c>
      <c r="F667" s="2" t="s">
        <v>55</v>
      </c>
      <c r="G667" s="4">
        <v>42</v>
      </c>
      <c r="H667" s="4">
        <f>SUMIFS(Biometria!H:H,Biometria!$A:$A,$A667)</f>
        <v>15.42</v>
      </c>
      <c r="I667" s="6">
        <f>SUMIFS(Biometria!I:I,Biometria!$A:$A,$A667)</f>
        <v>0</v>
      </c>
      <c r="J667" s="6">
        <f>SUMIFS(Biometria!J:J,Biometria!$A:$A,$A667)</f>
        <v>0</v>
      </c>
      <c r="K667" s="2">
        <f>SUMIFS(Biometria!K:K,Biometria!$A:$A,$A667)</f>
        <v>0</v>
      </c>
      <c r="L667" s="1">
        <f>SUMIFS(Biometria!L:L,Biometria!$A:$A,$A667)</f>
        <v>0</v>
      </c>
      <c r="M667" s="1">
        <f>SUMIFS(Biometria!M:M,Biometria!$A:$A,$A667)</f>
        <v>0</v>
      </c>
      <c r="N667" s="1">
        <f>SUMIFS('A.T D0'!O:O,'A.T D0'!$A:$A,$A667)+SUMIFS('A.T D7'!O:O,'A.T D7'!$A:$A,$A667)+SUMIFS('A.T D22'!O:O,'A.T D22'!$A:$A,$A667)+SUMIFS('A.T D37'!O:O,'A.T D37'!$A:$A,$A667)+SUMIFS('A.T D52'!O:O,'A.T D52'!$A:$A,$A667)+SUMIFS('A.T D67'!O:O,'A.T D67'!$A:$A,$A667)</f>
        <v>5.0999999999999996</v>
      </c>
      <c r="O667" s="1">
        <f>SUMIFS('A.T D0'!P:P,'A.T D0'!$A:$A,$A667)+SUMIFS('A.T D7'!P:P,'A.T D7'!$A:$A,$A667)+SUMIFS('A.T D22'!P:P,'A.T D22'!$A:$A,$A667)+SUMIFS('A.T D37'!P:P,'A.T D37'!$A:$A,$A667)+SUMIFS('A.T D52'!P:P,'A.T D52'!$A:$A,$A667)+SUMIFS('A.T D67'!P:P,'A.T D67'!$A:$A,$A667)</f>
        <v>18.010000000000002</v>
      </c>
      <c r="P667" s="1">
        <f>SUMIFS('A.T D0'!Q:Q,'A.T D0'!$A:$A,$A667)+SUMIFS('A.T D7'!Q:Q,'A.T D7'!$A:$A,$A667)+SUMIFS('A.T D22'!Q:Q,'A.T D22'!$A:$A,$A667)+SUMIFS('A.T D37'!Q:Q,'A.T D37'!$A:$A,$A667)+SUMIFS('A.T D52'!Q:Q,'A.T D52'!$A:$A,$A667)+SUMIFS('A.T D67'!Q:Q,'A.T D67'!$A:$A,$A667)</f>
        <v>15</v>
      </c>
      <c r="Q667" s="1">
        <f>SUMIFS('A.T D0'!R:R,'A.T D0'!$A:$A,$A667)+SUMIFS('A.T D7'!R:R,'A.T D7'!$A:$A,$A667)+SUMIFS('A.T D22'!R:R,'A.T D22'!$A:$A,$A667)+SUMIFS('A.T D37'!R:R,'A.T D37'!$A:$A,$A667)+SUMIFS('A.T D52'!R:R,'A.T D52'!$A:$A,$A667)+SUMIFS('A.T D67'!R:R,'A.T D67'!$A:$A,$A667)</f>
        <v>83.29</v>
      </c>
      <c r="R667" s="1">
        <f>SUMIFS('A.T D0'!S:S,'A.T D0'!$A:$A,$A667)+SUMIFS('A.T D7'!S:S,'A.T D7'!$A:$A,$A667)+SUMIFS('A.T D22'!S:S,'A.T D22'!$A:$A,$A667)+SUMIFS('A.T D37'!S:S,'A.T D37'!$A:$A,$A667)+SUMIFS('A.T D52'!S:S,'A.T D52'!$A:$A,$A667)+SUMIFS('A.T D67'!S:S,'A.T D67'!$A:$A,$A667)</f>
        <v>0.78</v>
      </c>
      <c r="S667" s="1">
        <f>SUMIFS('A.T D0'!T:T,'A.T D0'!$A:$A,$A667)+SUMIFS('A.T D7'!T:T,'A.T D7'!$A:$A,$A667)+SUMIFS('A.T D22'!T:T,'A.T D22'!$A:$A,$A667)+SUMIFS('A.T D37'!T:T,'A.T D37'!$A:$A,$A667)+SUMIFS('A.T D52'!T:T,'A.T D52'!$A:$A,$A667)+SUMIFS('A.T D67'!T:T,'A.T D67'!$A:$A,$A667)</f>
        <v>12.358700000000001</v>
      </c>
      <c r="T667" s="1">
        <f>SUMIFS('A.T D0'!U:U,'A.T D0'!$A:$A,$A667)+SUMIFS('A.T D7'!U:U,'A.T D7'!$A:$A,$A667)+SUMIFS('A.T D22'!U:U,'A.T D22'!$A:$A,$A667)+SUMIFS('A.T D37'!U:U,'A.T D37'!$A:$A,$A667)+SUMIFS('A.T D52'!U:U,'A.T D52'!$A:$A,$A667)+SUMIFS('A.T D67'!U:U,'A.T D67'!$A:$A,$A667)</f>
        <v>0.64</v>
      </c>
      <c r="U667" s="1">
        <f>SUMIFS('A.T D0'!V:V,'A.T D0'!$A:$A,$A667)+SUMIFS('A.T D7'!V:V,'A.T D7'!$A:$A,$A667)+SUMIFS('A.T D22'!V:V,'A.T D22'!$A:$A,$A667)+SUMIFS('A.T D37'!V:V,'A.T D37'!$A:$A,$A667)+SUMIFS('A.T D52'!V:V,'A.T D52'!$A:$A,$A667)+SUMIFS('A.T D67'!V:V,'A.T D67'!$A:$A,$A667)</f>
        <v>13.57</v>
      </c>
      <c r="V667" s="1">
        <f>SUMIFS('A.T D0'!W:W,'A.T D0'!$A:$A,$A667)+SUMIFS('A.T D7'!W:W,'A.T D7'!$A:$A,$A667)+SUMIFS('A.T D22'!W:W,'A.T D22'!$A:$A,$A667)+SUMIFS('A.T D37'!W:W,'A.T D37'!$A:$A,$A667)+SUMIFS('A.T D52'!W:W,'A.T D52'!$A:$A,$A667)+SUMIFS('A.T D67'!W:W,'A.T D67'!$A:$A,$A667)</f>
        <v>5.32</v>
      </c>
      <c r="W667" s="1">
        <f>SUMIFS('A.T D0'!X:X,'A.T D0'!$A:$A,$A667)+SUMIFS('A.T D7'!X:X,'A.T D7'!$A:$A,$A667)+SUMIFS('A.T D22'!X:X,'A.T D22'!$A:$A,$A667)+SUMIFS('A.T D37'!X:X,'A.T D37'!$A:$A,$A667)+SUMIFS('A.T D52'!X:X,'A.T D52'!$A:$A,$A667)+SUMIFS('A.T D67'!X:X,'A.T D67'!$A:$A,$A667)</f>
        <v>124.89</v>
      </c>
      <c r="X667" s="17">
        <f>SUMIFS(TCH!J:J,TCH!$A:$A,$A667)</f>
        <v>0</v>
      </c>
      <c r="Y667" s="17">
        <f>IF(X667=0,0,(X667*AVERAGEIFS($W:$W,$C:$C,$C667,$D:$D,$D667,$E:$E,$E667,$G:$G,$G667,$B:$B,_xlfn.MAXIFS($B:$B,$C:$C,$C667,$D:$D,$D667,$E:$E,$E667,$G:$G,$G667,$B:$B,"&lt;&gt;"&amp;$B667)))/1000)</f>
        <v>0</v>
      </c>
      <c r="Z667" s="17">
        <f>SUMIFS(TCH!M:M,TCH!$A:$A,$A667)</f>
        <v>0</v>
      </c>
      <c r="AA667" s="17">
        <f>IF(Z667=0,0,(Z667*AVERAGEIFS($W:$W,$C:$C,$C667,$D:$D,$D667,$E:$E,$E667,$G:$G,$G667,$B:$B,_xlfn.MAXIFS($B:$B,$C:$C,$C667,$D:$D,$D667,$E:$E,$E667,$G:$G,$G667,$B:$B,"&lt;&gt;"&amp;$B667)))/1000)</f>
        <v>0</v>
      </c>
      <c r="AB667" s="17">
        <f>SUMIFS(TCH!P:P,TCH!$A:$A,$A667)</f>
        <v>0</v>
      </c>
      <c r="AC667" s="17">
        <f>IF(AB667=0,0,(AB667*AVERAGEIFS($W:$W,$C:$C,$C667,$D:$D,$D667,$E:$E,$E667,$G:$G,$G667,$B:$B,_xlfn.MAXIFS($B:$B,$C:$C,$C667,$D:$D,$D667,$E:$E,$E667,$G:$G,$G667,$B:$B,"&lt;&gt;"&amp;$B667)))/1000)</f>
        <v>0</v>
      </c>
      <c r="AD667" s="17">
        <f>SUMIFS(TCH!S:S,TCH!$A:$A,$A667)</f>
        <v>0</v>
      </c>
      <c r="AE667" s="17">
        <f>IF(AD667=0,0,(AD667*AVERAGEIFS($W:$W,$C:$C,$C667,$D:$D,$D667,$E:$E,$E667,$G:$G,$G667,$B:$B,_xlfn.MAXIFS($B:$B,$C:$C,$C667,$D:$D,$D667,$E:$E,$E667,$G:$G,$G667,$B:$B,"&lt;&gt;"&amp;$B667)))/1000)</f>
        <v>0</v>
      </c>
      <c r="AF667" s="17">
        <f>SUMIFS(TCH!V:V,TCH!$A:$A,$A667)</f>
        <v>0</v>
      </c>
      <c r="AG667" s="17">
        <f>IF(AF667=0,0,(AF667*AVERAGEIFS($W:$W,$C:$C,$C667,$D:$D,$D667,$E:$E,$E667,$G:$G,$G667,$B:$B,_xlfn.MAXIFS($B:$B,$C:$C,$C667,$D:$D,$D667,$E:$E,$E667,$G:$G,$G667,$B:$B,"&lt;&gt;"&amp;$B667)))/1000)</f>
        <v>0</v>
      </c>
      <c r="AH667" s="17">
        <f>SUMIFS(TCH!Y:Y,TCH!$A:$A,$A667)</f>
        <v>0</v>
      </c>
      <c r="AI667" s="17">
        <f>IF(AH667=0,0,(AH667*AVERAGEIFS($W:$W,$C:$C,$C667,$D:$D,$D667,$E:$E,$E667,$G:$G,$G667,$B:$B,_xlfn.MAXIFS($B:$B,$C:$C,$C667,$D:$D,$D667,$E:$E,$E667,$G:$G,$G667,$B:$B,"&lt;&gt;"&amp;$B667)))/1000)</f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25">
      <c r="A668" s="1" t="str">
        <f t="shared" si="10"/>
        <v>457331468B2R156</v>
      </c>
      <c r="B668" s="5">
        <v>45733</v>
      </c>
      <c r="C668" s="1">
        <v>146</v>
      </c>
      <c r="D668" s="4">
        <v>8</v>
      </c>
      <c r="E668" s="3" t="s">
        <v>57</v>
      </c>
      <c r="F668" s="2" t="s">
        <v>53</v>
      </c>
      <c r="G668" s="4">
        <v>56</v>
      </c>
      <c r="H668" s="4">
        <f>SUMIFS(Biometria!H:H,Biometria!$A:$A,$A668)</f>
        <v>13.39</v>
      </c>
      <c r="I668" s="6">
        <f>SUMIFS(Biometria!I:I,Biometria!$A:$A,$A668)</f>
        <v>14.160000000000002</v>
      </c>
      <c r="J668" s="6">
        <f>SUMIFS(Biometria!J:J,Biometria!$A:$A,$A668)</f>
        <v>0</v>
      </c>
      <c r="K668" s="2">
        <f>SUMIFS(Biometria!K:K,Biometria!$A:$A,$A668)</f>
        <v>2.7</v>
      </c>
      <c r="L668" s="1">
        <f>SUMIFS(Biometria!L:L,Biometria!$A:$A,$A668)</f>
        <v>0</v>
      </c>
      <c r="M668" s="1">
        <f>SUMIFS(Biometria!M:M,Biometria!$A:$A,$A668)</f>
        <v>0</v>
      </c>
      <c r="N668" s="1">
        <f>SUMIFS('A.T D0'!O:O,'A.T D0'!$A:$A,$A668)+SUMIFS('A.T D7'!O:O,'A.T D7'!$A:$A,$A668)+SUMIFS('A.T D22'!O:O,'A.T D22'!$A:$A,$A668)+SUMIFS('A.T D37'!O:O,'A.T D37'!$A:$A,$A668)+SUMIFS('A.T D52'!O:O,'A.T D52'!$A:$A,$A668)+SUMIFS('A.T D67'!O:O,'A.T D67'!$A:$A,$A668)</f>
        <v>5.3</v>
      </c>
      <c r="O668" s="1">
        <f>SUMIFS('A.T D0'!P:P,'A.T D0'!$A:$A,$A668)+SUMIFS('A.T D7'!P:P,'A.T D7'!$A:$A,$A668)+SUMIFS('A.T D22'!P:P,'A.T D22'!$A:$A,$A668)+SUMIFS('A.T D37'!P:P,'A.T D37'!$A:$A,$A668)+SUMIFS('A.T D52'!P:P,'A.T D52'!$A:$A,$A668)+SUMIFS('A.T D67'!P:P,'A.T D67'!$A:$A,$A668)</f>
        <v>18.66</v>
      </c>
      <c r="P668" s="1">
        <f>SUMIFS('A.T D0'!Q:Q,'A.T D0'!$A:$A,$A668)+SUMIFS('A.T D7'!Q:Q,'A.T D7'!$A:$A,$A668)+SUMIFS('A.T D22'!Q:Q,'A.T D22'!$A:$A,$A668)+SUMIFS('A.T D37'!Q:Q,'A.T D37'!$A:$A,$A668)+SUMIFS('A.T D52'!Q:Q,'A.T D52'!$A:$A,$A668)+SUMIFS('A.T D67'!Q:Q,'A.T D67'!$A:$A,$A668)</f>
        <v>15.88</v>
      </c>
      <c r="Q668" s="1">
        <f>SUMIFS('A.T D0'!R:R,'A.T D0'!$A:$A,$A668)+SUMIFS('A.T D7'!R:R,'A.T D7'!$A:$A,$A668)+SUMIFS('A.T D22'!R:R,'A.T D22'!$A:$A,$A668)+SUMIFS('A.T D37'!R:R,'A.T D37'!$A:$A,$A668)+SUMIFS('A.T D52'!R:R,'A.T D52'!$A:$A,$A668)+SUMIFS('A.T D67'!R:R,'A.T D67'!$A:$A,$A668)</f>
        <v>85.1</v>
      </c>
      <c r="R668" s="1">
        <f>SUMIFS('A.T D0'!S:S,'A.T D0'!$A:$A,$A668)+SUMIFS('A.T D7'!S:S,'A.T D7'!$A:$A,$A668)+SUMIFS('A.T D22'!S:S,'A.T D22'!$A:$A,$A668)+SUMIFS('A.T D37'!S:S,'A.T D37'!$A:$A,$A668)+SUMIFS('A.T D52'!S:S,'A.T D52'!$A:$A,$A668)+SUMIFS('A.T D67'!S:S,'A.T D67'!$A:$A,$A668)</f>
        <v>0.72</v>
      </c>
      <c r="S668" s="1">
        <f>SUMIFS('A.T D0'!T:T,'A.T D0'!$A:$A,$A668)+SUMIFS('A.T D7'!T:T,'A.T D7'!$A:$A,$A668)+SUMIFS('A.T D22'!T:T,'A.T D22'!$A:$A,$A668)+SUMIFS('A.T D37'!T:T,'A.T D37'!$A:$A,$A668)+SUMIFS('A.T D52'!T:T,'A.T D52'!$A:$A,$A668)+SUMIFS('A.T D67'!T:T,'A.T D67'!$A:$A,$A668)</f>
        <v>12.9207</v>
      </c>
      <c r="T668" s="1">
        <f>SUMIFS('A.T D0'!U:U,'A.T D0'!$A:$A,$A668)+SUMIFS('A.T D7'!U:U,'A.T D7'!$A:$A,$A668)+SUMIFS('A.T D22'!U:U,'A.T D22'!$A:$A,$A668)+SUMIFS('A.T D37'!U:U,'A.T D37'!$A:$A,$A668)+SUMIFS('A.T D52'!U:U,'A.T D52'!$A:$A,$A668)+SUMIFS('A.T D67'!U:U,'A.T D67'!$A:$A,$A668)</f>
        <v>0.59</v>
      </c>
      <c r="U668" s="1">
        <f>SUMIFS('A.T D0'!V:V,'A.T D0'!$A:$A,$A668)+SUMIFS('A.T D7'!V:V,'A.T D7'!$A:$A,$A668)+SUMIFS('A.T D22'!V:V,'A.T D22'!$A:$A,$A668)+SUMIFS('A.T D37'!V:V,'A.T D37'!$A:$A,$A668)+SUMIFS('A.T D52'!V:V,'A.T D52'!$A:$A,$A668)+SUMIFS('A.T D67'!V:V,'A.T D67'!$A:$A,$A668)</f>
        <v>14.28</v>
      </c>
      <c r="V668" s="1">
        <f>SUMIFS('A.T D0'!W:W,'A.T D0'!$A:$A,$A668)+SUMIFS('A.T D7'!W:W,'A.T D7'!$A:$A,$A668)+SUMIFS('A.T D22'!W:W,'A.T D22'!$A:$A,$A668)+SUMIFS('A.T D37'!W:W,'A.T D37'!$A:$A,$A668)+SUMIFS('A.T D52'!W:W,'A.T D52'!$A:$A,$A668)+SUMIFS('A.T D67'!W:W,'A.T D67'!$A:$A,$A668)</f>
        <v>9.5</v>
      </c>
      <c r="W668" s="1">
        <f>SUMIFS('A.T D0'!X:X,'A.T D0'!$A:$A,$A668)+SUMIFS('A.T D7'!X:X,'A.T D7'!$A:$A,$A668)+SUMIFS('A.T D22'!X:X,'A.T D22'!$A:$A,$A668)+SUMIFS('A.T D37'!X:X,'A.T D37'!$A:$A,$A668)+SUMIFS('A.T D52'!X:X,'A.T D52'!$A:$A,$A668)+SUMIFS('A.T D67'!X:X,'A.T D67'!$A:$A,$A668)</f>
        <v>129.85</v>
      </c>
      <c r="X668" s="17">
        <f>SUMIFS(TCH!J:J,TCH!$A:$A,$A668)</f>
        <v>0</v>
      </c>
      <c r="Y668" s="17">
        <f>IF(X668=0,0,(X668*AVERAGEIFS($W:$W,$C:$C,$C668,$D:$D,$D668,$E:$E,$E668,$G:$G,$G668,$B:$B,_xlfn.MAXIFS($B:$B,$C:$C,$C668,$D:$D,$D668,$E:$E,$E668,$G:$G,$G668,$B:$B,"&lt;&gt;"&amp;$B668)))/1000)</f>
        <v>0</v>
      </c>
      <c r="Z668" s="17">
        <f>SUMIFS(TCH!M:M,TCH!$A:$A,$A668)</f>
        <v>0</v>
      </c>
      <c r="AA668" s="17">
        <f>IF(Z668=0,0,(Z668*AVERAGEIFS($W:$W,$C:$C,$C668,$D:$D,$D668,$E:$E,$E668,$G:$G,$G668,$B:$B,_xlfn.MAXIFS($B:$B,$C:$C,$C668,$D:$D,$D668,$E:$E,$E668,$G:$G,$G668,$B:$B,"&lt;&gt;"&amp;$B668)))/1000)</f>
        <v>0</v>
      </c>
      <c r="AB668" s="17">
        <f>SUMIFS(TCH!P:P,TCH!$A:$A,$A668)</f>
        <v>0</v>
      </c>
      <c r="AC668" s="17">
        <f>IF(AB668=0,0,(AB668*AVERAGEIFS($W:$W,$C:$C,$C668,$D:$D,$D668,$E:$E,$E668,$G:$G,$G668,$B:$B,_xlfn.MAXIFS($B:$B,$C:$C,$C668,$D:$D,$D668,$E:$E,$E668,$G:$G,$G668,$B:$B,"&lt;&gt;"&amp;$B668)))/1000)</f>
        <v>0</v>
      </c>
      <c r="AD668" s="17">
        <f>SUMIFS(TCH!S:S,TCH!$A:$A,$A668)</f>
        <v>0</v>
      </c>
      <c r="AE668" s="17">
        <f>IF(AD668=0,0,(AD668*AVERAGEIFS($W:$W,$C:$C,$C668,$D:$D,$D668,$E:$E,$E668,$G:$G,$G668,$B:$B,_xlfn.MAXIFS($B:$B,$C:$C,$C668,$D:$D,$D668,$E:$E,$E668,$G:$G,$G668,$B:$B,"&lt;&gt;"&amp;$B668)))/1000)</f>
        <v>0</v>
      </c>
      <c r="AF668" s="17">
        <f>SUMIFS(TCH!V:V,TCH!$A:$A,$A668)</f>
        <v>0</v>
      </c>
      <c r="AG668" s="17">
        <f>IF(AF668=0,0,(AF668*AVERAGEIFS($W:$W,$C:$C,$C668,$D:$D,$D668,$E:$E,$E668,$G:$G,$G668,$B:$B,_xlfn.MAXIFS($B:$B,$C:$C,$C668,$D:$D,$D668,$E:$E,$E668,$G:$G,$G668,$B:$B,"&lt;&gt;"&amp;$B668)))/1000)</f>
        <v>0</v>
      </c>
      <c r="AH668" s="17">
        <f>SUMIFS(TCH!Y:Y,TCH!$A:$A,$A668)</f>
        <v>0</v>
      </c>
      <c r="AI668" s="17">
        <f>IF(AH668=0,0,(AH668*AVERAGEIFS($W:$W,$C:$C,$C668,$D:$D,$D668,$E:$E,$E668,$G:$G,$G668,$B:$B,_xlfn.MAXIFS($B:$B,$C:$C,$C668,$D:$D,$D668,$E:$E,$E668,$G:$G,$G668,$B:$B,"&lt;&gt;"&amp;$B668)))/1000)</f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>
        <v>0</v>
      </c>
      <c r="AX668">
        <v>0</v>
      </c>
      <c r="AY668">
        <v>0</v>
      </c>
      <c r="AZ668">
        <v>0</v>
      </c>
    </row>
    <row r="669" spans="1:52" x14ac:dyDescent="0.25">
      <c r="A669" s="1" t="str">
        <f t="shared" si="10"/>
        <v>457331468B2R256</v>
      </c>
      <c r="B669" s="5">
        <v>45733</v>
      </c>
      <c r="C669" s="1">
        <v>146</v>
      </c>
      <c r="D669" s="4">
        <v>8</v>
      </c>
      <c r="E669" s="3" t="s">
        <v>57</v>
      </c>
      <c r="F669" s="2" t="s">
        <v>54</v>
      </c>
      <c r="G669" s="4">
        <v>56</v>
      </c>
      <c r="H669" s="4">
        <f>SUMIFS(Biometria!H:H,Biometria!$A:$A,$A669)</f>
        <v>13.93</v>
      </c>
      <c r="I669" s="6">
        <f>SUMIFS(Biometria!I:I,Biometria!$A:$A,$A669)</f>
        <v>0</v>
      </c>
      <c r="J669" s="6">
        <f>SUMIFS(Biometria!J:J,Biometria!$A:$A,$A669)</f>
        <v>0</v>
      </c>
      <c r="K669" s="2">
        <f>SUMIFS(Biometria!K:K,Biometria!$A:$A,$A669)</f>
        <v>0</v>
      </c>
      <c r="L669" s="1">
        <f>SUMIFS(Biometria!L:L,Biometria!$A:$A,$A669)</f>
        <v>0</v>
      </c>
      <c r="M669" s="1">
        <f>SUMIFS(Biometria!M:M,Biometria!$A:$A,$A669)</f>
        <v>0</v>
      </c>
      <c r="N669" s="1">
        <f>SUMIFS('A.T D0'!O:O,'A.T D0'!$A:$A,$A669)+SUMIFS('A.T D7'!O:O,'A.T D7'!$A:$A,$A669)+SUMIFS('A.T D22'!O:O,'A.T D22'!$A:$A,$A669)+SUMIFS('A.T D37'!O:O,'A.T D37'!$A:$A,$A669)+SUMIFS('A.T D52'!O:O,'A.T D52'!$A:$A,$A669)+SUMIFS('A.T D67'!O:O,'A.T D67'!$A:$A,$A669)</f>
        <v>5.0999999999999996</v>
      </c>
      <c r="O669" s="1">
        <f>SUMIFS('A.T D0'!P:P,'A.T D0'!$A:$A,$A669)+SUMIFS('A.T D7'!P:P,'A.T D7'!$A:$A,$A669)+SUMIFS('A.T D22'!P:P,'A.T D22'!$A:$A,$A669)+SUMIFS('A.T D37'!P:P,'A.T D37'!$A:$A,$A669)+SUMIFS('A.T D52'!P:P,'A.T D52'!$A:$A,$A669)+SUMIFS('A.T D67'!P:P,'A.T D67'!$A:$A,$A669)</f>
        <v>17.98</v>
      </c>
      <c r="P669" s="1">
        <f>SUMIFS('A.T D0'!Q:Q,'A.T D0'!$A:$A,$A669)+SUMIFS('A.T D7'!Q:Q,'A.T D7'!$A:$A,$A669)+SUMIFS('A.T D22'!Q:Q,'A.T D22'!$A:$A,$A669)+SUMIFS('A.T D37'!Q:Q,'A.T D37'!$A:$A,$A669)+SUMIFS('A.T D52'!Q:Q,'A.T D52'!$A:$A,$A669)+SUMIFS('A.T D67'!Q:Q,'A.T D67'!$A:$A,$A669)</f>
        <v>15.17</v>
      </c>
      <c r="Q669" s="1">
        <f>SUMIFS('A.T D0'!R:R,'A.T D0'!$A:$A,$A669)+SUMIFS('A.T D7'!R:R,'A.T D7'!$A:$A,$A669)+SUMIFS('A.T D22'!R:R,'A.T D22'!$A:$A,$A669)+SUMIFS('A.T D37'!R:R,'A.T D37'!$A:$A,$A669)+SUMIFS('A.T D52'!R:R,'A.T D52'!$A:$A,$A669)+SUMIFS('A.T D67'!R:R,'A.T D67'!$A:$A,$A669)</f>
        <v>84.37</v>
      </c>
      <c r="R669" s="1">
        <f>SUMIFS('A.T D0'!S:S,'A.T D0'!$A:$A,$A669)+SUMIFS('A.T D7'!S:S,'A.T D7'!$A:$A,$A669)+SUMIFS('A.T D22'!S:S,'A.T D22'!$A:$A,$A669)+SUMIFS('A.T D37'!S:S,'A.T D37'!$A:$A,$A669)+SUMIFS('A.T D52'!S:S,'A.T D52'!$A:$A,$A669)+SUMIFS('A.T D67'!S:S,'A.T D67'!$A:$A,$A669)</f>
        <v>0.75</v>
      </c>
      <c r="S669" s="1">
        <f>SUMIFS('A.T D0'!T:T,'A.T D0'!$A:$A,$A669)+SUMIFS('A.T D7'!T:T,'A.T D7'!$A:$A,$A669)+SUMIFS('A.T D22'!T:T,'A.T D22'!$A:$A,$A669)+SUMIFS('A.T D37'!T:T,'A.T D37'!$A:$A,$A669)+SUMIFS('A.T D52'!T:T,'A.T D52'!$A:$A,$A669)+SUMIFS('A.T D67'!T:T,'A.T D67'!$A:$A,$A669)</f>
        <v>12.2775</v>
      </c>
      <c r="T669" s="1">
        <f>SUMIFS('A.T D0'!U:U,'A.T D0'!$A:$A,$A669)+SUMIFS('A.T D7'!U:U,'A.T D7'!$A:$A,$A669)+SUMIFS('A.T D22'!U:U,'A.T D22'!$A:$A,$A669)+SUMIFS('A.T D37'!U:U,'A.T D37'!$A:$A,$A669)+SUMIFS('A.T D52'!U:U,'A.T D52'!$A:$A,$A669)+SUMIFS('A.T D67'!U:U,'A.T D67'!$A:$A,$A669)</f>
        <v>0.61</v>
      </c>
      <c r="U669" s="1">
        <f>SUMIFS('A.T D0'!V:V,'A.T D0'!$A:$A,$A669)+SUMIFS('A.T D7'!V:V,'A.T D7'!$A:$A,$A669)+SUMIFS('A.T D22'!V:V,'A.T D22'!$A:$A,$A669)+SUMIFS('A.T D37'!V:V,'A.T D37'!$A:$A,$A669)+SUMIFS('A.T D52'!V:V,'A.T D52'!$A:$A,$A669)+SUMIFS('A.T D67'!V:V,'A.T D67'!$A:$A,$A669)</f>
        <v>14.58</v>
      </c>
      <c r="V669" s="1">
        <f>SUMIFS('A.T D0'!W:W,'A.T D0'!$A:$A,$A669)+SUMIFS('A.T D7'!W:W,'A.T D7'!$A:$A,$A669)+SUMIFS('A.T D22'!W:W,'A.T D22'!$A:$A,$A669)+SUMIFS('A.T D37'!W:W,'A.T D37'!$A:$A,$A669)+SUMIFS('A.T D52'!W:W,'A.T D52'!$A:$A,$A669)+SUMIFS('A.T D67'!W:W,'A.T D67'!$A:$A,$A669)</f>
        <v>4.43</v>
      </c>
      <c r="W669" s="1">
        <f>SUMIFS('A.T D0'!X:X,'A.T D0'!$A:$A,$A669)+SUMIFS('A.T D7'!X:X,'A.T D7'!$A:$A,$A669)+SUMIFS('A.T D22'!X:X,'A.T D22'!$A:$A,$A669)+SUMIFS('A.T D37'!X:X,'A.T D37'!$A:$A,$A669)+SUMIFS('A.T D52'!X:X,'A.T D52'!$A:$A,$A669)+SUMIFS('A.T D67'!X:X,'A.T D67'!$A:$A,$A669)</f>
        <v>123.83</v>
      </c>
      <c r="X669" s="17">
        <f>SUMIFS(TCH!J:J,TCH!$A:$A,$A669)</f>
        <v>0</v>
      </c>
      <c r="Y669" s="17">
        <f>IF(X669=0,0,(X669*AVERAGEIFS($W:$W,$C:$C,$C669,$D:$D,$D669,$E:$E,$E669,$G:$G,$G669,$B:$B,_xlfn.MAXIFS($B:$B,$C:$C,$C669,$D:$D,$D669,$E:$E,$E669,$G:$G,$G669,$B:$B,"&lt;&gt;"&amp;$B669)))/1000)</f>
        <v>0</v>
      </c>
      <c r="Z669" s="17">
        <f>SUMIFS(TCH!M:M,TCH!$A:$A,$A669)</f>
        <v>0</v>
      </c>
      <c r="AA669" s="17">
        <f>IF(Z669=0,0,(Z669*AVERAGEIFS($W:$W,$C:$C,$C669,$D:$D,$D669,$E:$E,$E669,$G:$G,$G669,$B:$B,_xlfn.MAXIFS($B:$B,$C:$C,$C669,$D:$D,$D669,$E:$E,$E669,$G:$G,$G669,$B:$B,"&lt;&gt;"&amp;$B669)))/1000)</f>
        <v>0</v>
      </c>
      <c r="AB669" s="17">
        <f>SUMIFS(TCH!P:P,TCH!$A:$A,$A669)</f>
        <v>0</v>
      </c>
      <c r="AC669" s="17">
        <f>IF(AB669=0,0,(AB669*AVERAGEIFS($W:$W,$C:$C,$C669,$D:$D,$D669,$E:$E,$E669,$G:$G,$G669,$B:$B,_xlfn.MAXIFS($B:$B,$C:$C,$C669,$D:$D,$D669,$E:$E,$E669,$G:$G,$G669,$B:$B,"&lt;&gt;"&amp;$B669)))/1000)</f>
        <v>0</v>
      </c>
      <c r="AD669" s="17">
        <f>SUMIFS(TCH!S:S,TCH!$A:$A,$A669)</f>
        <v>0</v>
      </c>
      <c r="AE669" s="17">
        <f>IF(AD669=0,0,(AD669*AVERAGEIFS($W:$W,$C:$C,$C669,$D:$D,$D669,$E:$E,$E669,$G:$G,$G669,$B:$B,_xlfn.MAXIFS($B:$B,$C:$C,$C669,$D:$D,$D669,$E:$E,$E669,$G:$G,$G669,$B:$B,"&lt;&gt;"&amp;$B669)))/1000)</f>
        <v>0</v>
      </c>
      <c r="AF669" s="17">
        <f>SUMIFS(TCH!V:V,TCH!$A:$A,$A669)</f>
        <v>0</v>
      </c>
      <c r="AG669" s="17">
        <f>IF(AF669=0,0,(AF669*AVERAGEIFS($W:$W,$C:$C,$C669,$D:$D,$D669,$E:$E,$E669,$G:$G,$G669,$B:$B,_xlfn.MAXIFS($B:$B,$C:$C,$C669,$D:$D,$D669,$E:$E,$E669,$G:$G,$G669,$B:$B,"&lt;&gt;"&amp;$B669)))/1000)</f>
        <v>0</v>
      </c>
      <c r="AH669" s="17">
        <f>SUMIFS(TCH!Y:Y,TCH!$A:$A,$A669)</f>
        <v>0</v>
      </c>
      <c r="AI669" s="17">
        <f>IF(AH669=0,0,(AH669*AVERAGEIFS($W:$W,$C:$C,$C669,$D:$D,$D669,$E:$E,$E669,$G:$G,$G669,$B:$B,_xlfn.MAXIFS($B:$B,$C:$C,$C669,$D:$D,$D669,$E:$E,$E669,$G:$G,$G669,$B:$B,"&lt;&gt;"&amp;$B669)))/1000)</f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>
        <v>0</v>
      </c>
      <c r="AX669">
        <v>0</v>
      </c>
      <c r="AY669">
        <v>0</v>
      </c>
      <c r="AZ669">
        <v>0</v>
      </c>
    </row>
    <row r="670" spans="1:52" x14ac:dyDescent="0.25">
      <c r="A670" s="1" t="str">
        <f t="shared" si="10"/>
        <v>457331468B2R356</v>
      </c>
      <c r="B670" s="5">
        <v>45733</v>
      </c>
      <c r="C670" s="1">
        <v>146</v>
      </c>
      <c r="D670" s="4">
        <v>8</v>
      </c>
      <c r="E670" s="3" t="s">
        <v>57</v>
      </c>
      <c r="F670" s="2" t="s">
        <v>55</v>
      </c>
      <c r="G670" s="4">
        <v>56</v>
      </c>
      <c r="H670" s="4">
        <f>SUMIFS(Biometria!H:H,Biometria!$A:$A,$A670)</f>
        <v>15.16</v>
      </c>
      <c r="I670" s="6">
        <f>SUMIFS(Biometria!I:I,Biometria!$A:$A,$A670)</f>
        <v>0</v>
      </c>
      <c r="J670" s="6">
        <f>SUMIFS(Biometria!J:J,Biometria!$A:$A,$A670)</f>
        <v>0</v>
      </c>
      <c r="K670" s="2">
        <f>SUMIFS(Biometria!K:K,Biometria!$A:$A,$A670)</f>
        <v>0</v>
      </c>
      <c r="L670" s="1">
        <f>SUMIFS(Biometria!L:L,Biometria!$A:$A,$A670)</f>
        <v>0</v>
      </c>
      <c r="M670" s="1">
        <f>SUMIFS(Biometria!M:M,Biometria!$A:$A,$A670)</f>
        <v>0</v>
      </c>
      <c r="N670" s="1">
        <f>SUMIFS('A.T D0'!O:O,'A.T D0'!$A:$A,$A670)+SUMIFS('A.T D7'!O:O,'A.T D7'!$A:$A,$A670)+SUMIFS('A.T D22'!O:O,'A.T D22'!$A:$A,$A670)+SUMIFS('A.T D37'!O:O,'A.T D37'!$A:$A,$A670)+SUMIFS('A.T D52'!O:O,'A.T D52'!$A:$A,$A670)+SUMIFS('A.T D67'!O:O,'A.T D67'!$A:$A,$A670)</f>
        <v>5.0999999999999996</v>
      </c>
      <c r="O670" s="1">
        <f>SUMIFS('A.T D0'!P:P,'A.T D0'!$A:$A,$A670)+SUMIFS('A.T D7'!P:P,'A.T D7'!$A:$A,$A670)+SUMIFS('A.T D22'!P:P,'A.T D22'!$A:$A,$A670)+SUMIFS('A.T D37'!P:P,'A.T D37'!$A:$A,$A670)+SUMIFS('A.T D52'!P:P,'A.T D52'!$A:$A,$A670)+SUMIFS('A.T D67'!P:P,'A.T D67'!$A:$A,$A670)</f>
        <v>17.22</v>
      </c>
      <c r="P670" s="1">
        <f>SUMIFS('A.T D0'!Q:Q,'A.T D0'!$A:$A,$A670)+SUMIFS('A.T D7'!Q:Q,'A.T D7'!$A:$A,$A670)+SUMIFS('A.T D22'!Q:Q,'A.T D22'!$A:$A,$A670)+SUMIFS('A.T D37'!Q:Q,'A.T D37'!$A:$A,$A670)+SUMIFS('A.T D52'!Q:Q,'A.T D52'!$A:$A,$A670)+SUMIFS('A.T D67'!Q:Q,'A.T D67'!$A:$A,$A670)</f>
        <v>14.15</v>
      </c>
      <c r="Q670" s="1">
        <f>SUMIFS('A.T D0'!R:R,'A.T D0'!$A:$A,$A670)+SUMIFS('A.T D7'!R:R,'A.T D7'!$A:$A,$A670)+SUMIFS('A.T D22'!R:R,'A.T D22'!$A:$A,$A670)+SUMIFS('A.T D37'!R:R,'A.T D37'!$A:$A,$A670)+SUMIFS('A.T D52'!R:R,'A.T D52'!$A:$A,$A670)+SUMIFS('A.T D67'!R:R,'A.T D67'!$A:$A,$A670)</f>
        <v>82.17</v>
      </c>
      <c r="R670" s="1">
        <f>SUMIFS('A.T D0'!S:S,'A.T D0'!$A:$A,$A670)+SUMIFS('A.T D7'!S:S,'A.T D7'!$A:$A,$A670)+SUMIFS('A.T D22'!S:S,'A.T D22'!$A:$A,$A670)+SUMIFS('A.T D37'!S:S,'A.T D37'!$A:$A,$A670)+SUMIFS('A.T D52'!S:S,'A.T D52'!$A:$A,$A670)+SUMIFS('A.T D67'!S:S,'A.T D67'!$A:$A,$A670)</f>
        <v>0.82</v>
      </c>
      <c r="S670" s="1">
        <f>SUMIFS('A.T D0'!T:T,'A.T D0'!$A:$A,$A670)+SUMIFS('A.T D7'!T:T,'A.T D7'!$A:$A,$A670)+SUMIFS('A.T D22'!T:T,'A.T D22'!$A:$A,$A670)+SUMIFS('A.T D37'!T:T,'A.T D37'!$A:$A,$A670)+SUMIFS('A.T D52'!T:T,'A.T D52'!$A:$A,$A670)+SUMIFS('A.T D67'!T:T,'A.T D67'!$A:$A,$A670)</f>
        <v>11.693300000000001</v>
      </c>
      <c r="T670" s="1">
        <f>SUMIFS('A.T D0'!U:U,'A.T D0'!$A:$A,$A670)+SUMIFS('A.T D7'!U:U,'A.T D7'!$A:$A,$A670)+SUMIFS('A.T D22'!U:U,'A.T D22'!$A:$A,$A670)+SUMIFS('A.T D37'!U:U,'A.T D37'!$A:$A,$A670)+SUMIFS('A.T D52'!U:U,'A.T D52'!$A:$A,$A670)+SUMIFS('A.T D67'!U:U,'A.T D67'!$A:$A,$A670)</f>
        <v>0.68</v>
      </c>
      <c r="U670" s="1">
        <f>SUMIFS('A.T D0'!V:V,'A.T D0'!$A:$A,$A670)+SUMIFS('A.T D7'!V:V,'A.T D7'!$A:$A,$A670)+SUMIFS('A.T D22'!V:V,'A.T D22'!$A:$A,$A670)+SUMIFS('A.T D37'!V:V,'A.T D37'!$A:$A,$A670)+SUMIFS('A.T D52'!V:V,'A.T D52'!$A:$A,$A670)+SUMIFS('A.T D67'!V:V,'A.T D67'!$A:$A,$A670)</f>
        <v>13.4</v>
      </c>
      <c r="V670" s="1">
        <f>SUMIFS('A.T D0'!W:W,'A.T D0'!$A:$A,$A670)+SUMIFS('A.T D7'!W:W,'A.T D7'!$A:$A,$A670)+SUMIFS('A.T D22'!W:W,'A.T D22'!$A:$A,$A670)+SUMIFS('A.T D37'!W:W,'A.T D37'!$A:$A,$A670)+SUMIFS('A.T D52'!W:W,'A.T D52'!$A:$A,$A670)+SUMIFS('A.T D67'!W:W,'A.T D67'!$A:$A,$A670)</f>
        <v>0.23</v>
      </c>
      <c r="W670" s="1">
        <f>SUMIFS('A.T D0'!X:X,'A.T D0'!$A:$A,$A670)+SUMIFS('A.T D7'!X:X,'A.T D7'!$A:$A,$A670)+SUMIFS('A.T D22'!X:X,'A.T D22'!$A:$A,$A670)+SUMIFS('A.T D37'!X:X,'A.T D37'!$A:$A,$A670)+SUMIFS('A.T D52'!X:X,'A.T D52'!$A:$A,$A670)+SUMIFS('A.T D67'!X:X,'A.T D67'!$A:$A,$A670)</f>
        <v>118.85</v>
      </c>
      <c r="X670" s="17">
        <f>SUMIFS(TCH!J:J,TCH!$A:$A,$A670)</f>
        <v>0</v>
      </c>
      <c r="Y670" s="17">
        <f>IF(X670=0,0,(X670*AVERAGEIFS($W:$W,$C:$C,$C670,$D:$D,$D670,$E:$E,$E670,$G:$G,$G670,$B:$B,_xlfn.MAXIFS($B:$B,$C:$C,$C670,$D:$D,$D670,$E:$E,$E670,$G:$G,$G670,$B:$B,"&lt;&gt;"&amp;$B670)))/1000)</f>
        <v>0</v>
      </c>
      <c r="Z670" s="17">
        <f>SUMIFS(TCH!M:M,TCH!$A:$A,$A670)</f>
        <v>0</v>
      </c>
      <c r="AA670" s="17">
        <f>IF(Z670=0,0,(Z670*AVERAGEIFS($W:$W,$C:$C,$C670,$D:$D,$D670,$E:$E,$E670,$G:$G,$G670,$B:$B,_xlfn.MAXIFS($B:$B,$C:$C,$C670,$D:$D,$D670,$E:$E,$E670,$G:$G,$G670,$B:$B,"&lt;&gt;"&amp;$B670)))/1000)</f>
        <v>0</v>
      </c>
      <c r="AB670" s="17">
        <f>SUMIFS(TCH!P:P,TCH!$A:$A,$A670)</f>
        <v>0</v>
      </c>
      <c r="AC670" s="17">
        <f>IF(AB670=0,0,(AB670*AVERAGEIFS($W:$W,$C:$C,$C670,$D:$D,$D670,$E:$E,$E670,$G:$G,$G670,$B:$B,_xlfn.MAXIFS($B:$B,$C:$C,$C670,$D:$D,$D670,$E:$E,$E670,$G:$G,$G670,$B:$B,"&lt;&gt;"&amp;$B670)))/1000)</f>
        <v>0</v>
      </c>
      <c r="AD670" s="17">
        <f>SUMIFS(TCH!S:S,TCH!$A:$A,$A670)</f>
        <v>0</v>
      </c>
      <c r="AE670" s="17">
        <f>IF(AD670=0,0,(AD670*AVERAGEIFS($W:$W,$C:$C,$C670,$D:$D,$D670,$E:$E,$E670,$G:$G,$G670,$B:$B,_xlfn.MAXIFS($B:$B,$C:$C,$C670,$D:$D,$D670,$E:$E,$E670,$G:$G,$G670,$B:$B,"&lt;&gt;"&amp;$B670)))/1000)</f>
        <v>0</v>
      </c>
      <c r="AF670" s="17">
        <f>SUMIFS(TCH!V:V,TCH!$A:$A,$A670)</f>
        <v>0</v>
      </c>
      <c r="AG670" s="17">
        <f>IF(AF670=0,0,(AF670*AVERAGEIFS($W:$W,$C:$C,$C670,$D:$D,$D670,$E:$E,$E670,$G:$G,$G670,$B:$B,_xlfn.MAXIFS($B:$B,$C:$C,$C670,$D:$D,$D670,$E:$E,$E670,$G:$G,$G670,$B:$B,"&lt;&gt;"&amp;$B670)))/1000)</f>
        <v>0</v>
      </c>
      <c r="AH670" s="17">
        <f>SUMIFS(TCH!Y:Y,TCH!$A:$A,$A670)</f>
        <v>0</v>
      </c>
      <c r="AI670" s="17">
        <f>IF(AH670=0,0,(AH670*AVERAGEIFS($W:$W,$C:$C,$C670,$D:$D,$D670,$E:$E,$E670,$G:$G,$G670,$B:$B,_xlfn.MAXIFS($B:$B,$C:$C,$C670,$D:$D,$D670,$E:$E,$E670,$G:$G,$G670,$B:$B,"&lt;&gt;"&amp;$B670)))/1000)</f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>
        <v>0</v>
      </c>
      <c r="AX670">
        <v>0</v>
      </c>
      <c r="AY670">
        <v>0</v>
      </c>
      <c r="AZ670">
        <v>0</v>
      </c>
    </row>
    <row r="671" spans="1:52" x14ac:dyDescent="0.25">
      <c r="A671" s="1" t="str">
        <f t="shared" si="10"/>
        <v>457331468B4R163</v>
      </c>
      <c r="B671" s="5">
        <v>45733</v>
      </c>
      <c r="C671" s="1">
        <v>146</v>
      </c>
      <c r="D671" s="1">
        <v>8</v>
      </c>
      <c r="E671" s="3" t="s">
        <v>58</v>
      </c>
      <c r="F671" s="2" t="s">
        <v>53</v>
      </c>
      <c r="G671" s="4">
        <v>63</v>
      </c>
      <c r="H671" s="4">
        <f>SUMIFS(Biometria!H:H,Biometria!$A:$A,$A671)</f>
        <v>15.04</v>
      </c>
      <c r="I671" s="6">
        <f>SUMIFS(Biometria!I:I,Biometria!$A:$A,$A671)</f>
        <v>13.533333333333331</v>
      </c>
      <c r="J671" s="6">
        <f>SUMIFS(Biometria!J:J,Biometria!$A:$A,$A671)</f>
        <v>0</v>
      </c>
      <c r="K671" s="2">
        <f>SUMIFS(Biometria!K:K,Biometria!$A:$A,$A671)</f>
        <v>2.29</v>
      </c>
      <c r="L671" s="1">
        <f>SUMIFS(Biometria!L:L,Biometria!$A:$A,$A671)</f>
        <v>0</v>
      </c>
      <c r="M671" s="1">
        <f>SUMIFS(Biometria!M:M,Biometria!$A:$A,$A671)</f>
        <v>0</v>
      </c>
      <c r="N671" s="1">
        <f>SUMIFS('A.T D0'!O:O,'A.T D0'!$A:$A,$A671)+SUMIFS('A.T D7'!O:O,'A.T D7'!$A:$A,$A671)+SUMIFS('A.T D22'!O:O,'A.T D22'!$A:$A,$A671)+SUMIFS('A.T D37'!O:O,'A.T D37'!$A:$A,$A671)+SUMIFS('A.T D52'!O:O,'A.T D52'!$A:$A,$A671)+SUMIFS('A.T D67'!O:O,'A.T D67'!$A:$A,$A671)</f>
        <v>5.0999999999999996</v>
      </c>
      <c r="O671" s="1">
        <f>SUMIFS('A.T D0'!P:P,'A.T D0'!$A:$A,$A671)+SUMIFS('A.T D7'!P:P,'A.T D7'!$A:$A,$A671)+SUMIFS('A.T D22'!P:P,'A.T D22'!$A:$A,$A671)+SUMIFS('A.T D37'!P:P,'A.T D37'!$A:$A,$A671)+SUMIFS('A.T D52'!P:P,'A.T D52'!$A:$A,$A671)+SUMIFS('A.T D67'!P:P,'A.T D67'!$A:$A,$A671)</f>
        <v>19.309999999999999</v>
      </c>
      <c r="P671" s="1">
        <f>SUMIFS('A.T D0'!Q:Q,'A.T D0'!$A:$A,$A671)+SUMIFS('A.T D7'!Q:Q,'A.T D7'!$A:$A,$A671)+SUMIFS('A.T D22'!Q:Q,'A.T D22'!$A:$A,$A671)+SUMIFS('A.T D37'!Q:Q,'A.T D37'!$A:$A,$A671)+SUMIFS('A.T D52'!Q:Q,'A.T D52'!$A:$A,$A671)+SUMIFS('A.T D67'!Q:Q,'A.T D67'!$A:$A,$A671)</f>
        <v>16</v>
      </c>
      <c r="Q671" s="1">
        <f>SUMIFS('A.T D0'!R:R,'A.T D0'!$A:$A,$A671)+SUMIFS('A.T D7'!R:R,'A.T D7'!$A:$A,$A671)+SUMIFS('A.T D22'!R:R,'A.T D22'!$A:$A,$A671)+SUMIFS('A.T D37'!R:R,'A.T D37'!$A:$A,$A671)+SUMIFS('A.T D52'!R:R,'A.T D52'!$A:$A,$A671)+SUMIFS('A.T D67'!R:R,'A.T D67'!$A:$A,$A671)</f>
        <v>82.86</v>
      </c>
      <c r="R671" s="1">
        <f>SUMIFS('A.T D0'!S:S,'A.T D0'!$A:$A,$A671)+SUMIFS('A.T D7'!S:S,'A.T D7'!$A:$A,$A671)+SUMIFS('A.T D22'!S:S,'A.T D22'!$A:$A,$A671)+SUMIFS('A.T D37'!S:S,'A.T D37'!$A:$A,$A671)+SUMIFS('A.T D52'!S:S,'A.T D52'!$A:$A,$A671)+SUMIFS('A.T D67'!S:S,'A.T D67'!$A:$A,$A671)</f>
        <v>0.8</v>
      </c>
      <c r="S671" s="1">
        <f>SUMIFS('A.T D0'!T:T,'A.T D0'!$A:$A,$A671)+SUMIFS('A.T D7'!T:T,'A.T D7'!$A:$A,$A671)+SUMIFS('A.T D22'!T:T,'A.T D22'!$A:$A,$A671)+SUMIFS('A.T D37'!T:T,'A.T D37'!$A:$A,$A671)+SUMIFS('A.T D52'!T:T,'A.T D52'!$A:$A,$A671)+SUMIFS('A.T D67'!T:T,'A.T D67'!$A:$A,$A671)</f>
        <v>12.9953</v>
      </c>
      <c r="T671" s="1">
        <f>SUMIFS('A.T D0'!U:U,'A.T D0'!$A:$A,$A671)+SUMIFS('A.T D7'!U:U,'A.T D7'!$A:$A,$A671)+SUMIFS('A.T D22'!U:U,'A.T D22'!$A:$A,$A671)+SUMIFS('A.T D37'!U:U,'A.T D37'!$A:$A,$A671)+SUMIFS('A.T D52'!U:U,'A.T D52'!$A:$A,$A671)+SUMIFS('A.T D67'!U:U,'A.T D67'!$A:$A,$A671)</f>
        <v>0.65</v>
      </c>
      <c r="U671" s="1">
        <f>SUMIFS('A.T D0'!V:V,'A.T D0'!$A:$A,$A671)+SUMIFS('A.T D7'!V:V,'A.T D7'!$A:$A,$A671)+SUMIFS('A.T D22'!V:V,'A.T D22'!$A:$A,$A671)+SUMIFS('A.T D37'!V:V,'A.T D37'!$A:$A,$A671)+SUMIFS('A.T D52'!V:V,'A.T D52'!$A:$A,$A671)+SUMIFS('A.T D67'!V:V,'A.T D67'!$A:$A,$A671)</f>
        <v>14.38</v>
      </c>
      <c r="V671" s="1">
        <f>SUMIFS('A.T D0'!W:W,'A.T D0'!$A:$A,$A671)+SUMIFS('A.T D7'!W:W,'A.T D7'!$A:$A,$A671)+SUMIFS('A.T D22'!W:W,'A.T D22'!$A:$A,$A671)+SUMIFS('A.T D37'!W:W,'A.T D37'!$A:$A,$A671)+SUMIFS('A.T D52'!W:W,'A.T D52'!$A:$A,$A671)+SUMIFS('A.T D67'!W:W,'A.T D67'!$A:$A,$A671)</f>
        <v>10.57</v>
      </c>
      <c r="W671" s="1">
        <f>SUMIFS('A.T D0'!X:X,'A.T D0'!$A:$A,$A671)+SUMIFS('A.T D7'!X:X,'A.T D7'!$A:$A,$A671)+SUMIFS('A.T D22'!X:X,'A.T D22'!$A:$A,$A671)+SUMIFS('A.T D37'!X:X,'A.T D37'!$A:$A,$A671)+SUMIFS('A.T D52'!X:X,'A.T D52'!$A:$A,$A671)+SUMIFS('A.T D67'!X:X,'A.T D67'!$A:$A,$A671)</f>
        <v>131.11000000000001</v>
      </c>
      <c r="X671" s="17">
        <f>SUMIFS(TCH!J:J,TCH!$A:$A,$A671)</f>
        <v>0</v>
      </c>
      <c r="Y671" s="17">
        <f>IF(X671=0,0,(X671*AVERAGEIFS($W:$W,$C:$C,$C671,$D:$D,$D671,$E:$E,$E671,$G:$G,$G671,$B:$B,_xlfn.MAXIFS($B:$B,$C:$C,$C671,$D:$D,$D671,$E:$E,$E671,$G:$G,$G671,$B:$B,"&lt;&gt;"&amp;$B671)))/1000)</f>
        <v>0</v>
      </c>
      <c r="Z671" s="17">
        <f>SUMIFS(TCH!M:M,TCH!$A:$A,$A671)</f>
        <v>0</v>
      </c>
      <c r="AA671" s="17">
        <f>IF(Z671=0,0,(Z671*AVERAGEIFS($W:$W,$C:$C,$C671,$D:$D,$D671,$E:$E,$E671,$G:$G,$G671,$B:$B,_xlfn.MAXIFS($B:$B,$C:$C,$C671,$D:$D,$D671,$E:$E,$E671,$G:$G,$G671,$B:$B,"&lt;&gt;"&amp;$B671)))/1000)</f>
        <v>0</v>
      </c>
      <c r="AB671" s="17">
        <f>SUMIFS(TCH!P:P,TCH!$A:$A,$A671)</f>
        <v>0</v>
      </c>
      <c r="AC671" s="17">
        <f>IF(AB671=0,0,(AB671*AVERAGEIFS($W:$W,$C:$C,$C671,$D:$D,$D671,$E:$E,$E671,$G:$G,$G671,$B:$B,_xlfn.MAXIFS($B:$B,$C:$C,$C671,$D:$D,$D671,$E:$E,$E671,$G:$G,$G671,$B:$B,"&lt;&gt;"&amp;$B671)))/1000)</f>
        <v>0</v>
      </c>
      <c r="AD671" s="17">
        <f>SUMIFS(TCH!S:S,TCH!$A:$A,$A671)</f>
        <v>0</v>
      </c>
      <c r="AE671" s="17">
        <f>IF(AD671=0,0,(AD671*AVERAGEIFS($W:$W,$C:$C,$C671,$D:$D,$D671,$E:$E,$E671,$G:$G,$G671,$B:$B,_xlfn.MAXIFS($B:$B,$C:$C,$C671,$D:$D,$D671,$E:$E,$E671,$G:$G,$G671,$B:$B,"&lt;&gt;"&amp;$B671)))/1000)</f>
        <v>0</v>
      </c>
      <c r="AF671" s="17">
        <f>SUMIFS(TCH!V:V,TCH!$A:$A,$A671)</f>
        <v>0</v>
      </c>
      <c r="AG671" s="17">
        <f>IF(AF671=0,0,(AF671*AVERAGEIFS($W:$W,$C:$C,$C671,$D:$D,$D671,$E:$E,$E671,$G:$G,$G671,$B:$B,_xlfn.MAXIFS($B:$B,$C:$C,$C671,$D:$D,$D671,$E:$E,$E671,$G:$G,$G671,$B:$B,"&lt;&gt;"&amp;$B671)))/1000)</f>
        <v>0</v>
      </c>
      <c r="AH671" s="17">
        <f>SUMIFS(TCH!Y:Y,TCH!$A:$A,$A671)</f>
        <v>0</v>
      </c>
      <c r="AI671" s="17">
        <f>IF(AH671=0,0,(AH671*AVERAGEIFS($W:$W,$C:$C,$C671,$D:$D,$D671,$E:$E,$E671,$G:$G,$G671,$B:$B,_xlfn.MAXIFS($B:$B,$C:$C,$C671,$D:$D,$D671,$E:$E,$E671,$G:$G,$G671,$B:$B,"&lt;&gt;"&amp;$B671)))/1000)</f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>
        <v>0</v>
      </c>
      <c r="AX671">
        <v>0</v>
      </c>
      <c r="AY671">
        <v>0</v>
      </c>
      <c r="AZ671">
        <v>0</v>
      </c>
    </row>
    <row r="672" spans="1:52" x14ac:dyDescent="0.25">
      <c r="A672" s="1" t="str">
        <f t="shared" si="10"/>
        <v>457331468B4R263</v>
      </c>
      <c r="B672" s="5">
        <v>45733</v>
      </c>
      <c r="C672" s="1">
        <v>146</v>
      </c>
      <c r="D672" s="1">
        <v>8</v>
      </c>
      <c r="E672" s="3" t="s">
        <v>58</v>
      </c>
      <c r="F672" s="2" t="s">
        <v>54</v>
      </c>
      <c r="G672" s="4">
        <v>63</v>
      </c>
      <c r="H672" s="4">
        <f>SUMIFS(Biometria!H:H,Biometria!$A:$A,$A672)</f>
        <v>12.62</v>
      </c>
      <c r="I672" s="6">
        <f>SUMIFS(Biometria!I:I,Biometria!$A:$A,$A672)</f>
        <v>0</v>
      </c>
      <c r="J672" s="6">
        <f>SUMIFS(Biometria!J:J,Biometria!$A:$A,$A672)</f>
        <v>0</v>
      </c>
      <c r="K672" s="2">
        <f>SUMIFS(Biometria!K:K,Biometria!$A:$A,$A672)</f>
        <v>0</v>
      </c>
      <c r="L672" s="1">
        <f>SUMIFS(Biometria!L:L,Biometria!$A:$A,$A672)</f>
        <v>0</v>
      </c>
      <c r="M672" s="1">
        <f>SUMIFS(Biometria!M:M,Biometria!$A:$A,$A672)</f>
        <v>0</v>
      </c>
      <c r="N672" s="1">
        <f>SUMIFS('A.T D0'!O:O,'A.T D0'!$A:$A,$A672)+SUMIFS('A.T D7'!O:O,'A.T D7'!$A:$A,$A672)+SUMIFS('A.T D22'!O:O,'A.T D22'!$A:$A,$A672)+SUMIFS('A.T D37'!O:O,'A.T D37'!$A:$A,$A672)+SUMIFS('A.T D52'!O:O,'A.T D52'!$A:$A,$A672)+SUMIFS('A.T D67'!O:O,'A.T D67'!$A:$A,$A672)</f>
        <v>5.0999999999999996</v>
      </c>
      <c r="O672" s="1">
        <f>SUMIFS('A.T D0'!P:P,'A.T D0'!$A:$A,$A672)+SUMIFS('A.T D7'!P:P,'A.T D7'!$A:$A,$A672)+SUMIFS('A.T D22'!P:P,'A.T D22'!$A:$A,$A672)+SUMIFS('A.T D37'!P:P,'A.T D37'!$A:$A,$A672)+SUMIFS('A.T D52'!P:P,'A.T D52'!$A:$A,$A672)+SUMIFS('A.T D67'!P:P,'A.T D67'!$A:$A,$A672)</f>
        <v>19.5</v>
      </c>
      <c r="P672" s="1">
        <f>SUMIFS('A.T D0'!Q:Q,'A.T D0'!$A:$A,$A672)+SUMIFS('A.T D7'!Q:Q,'A.T D7'!$A:$A,$A672)+SUMIFS('A.T D22'!Q:Q,'A.T D22'!$A:$A,$A672)+SUMIFS('A.T D37'!Q:Q,'A.T D37'!$A:$A,$A672)+SUMIFS('A.T D52'!Q:Q,'A.T D52'!$A:$A,$A672)+SUMIFS('A.T D67'!Q:Q,'A.T D67'!$A:$A,$A672)</f>
        <v>16.73</v>
      </c>
      <c r="Q672" s="1">
        <f>SUMIFS('A.T D0'!R:R,'A.T D0'!$A:$A,$A672)+SUMIFS('A.T D7'!R:R,'A.T D7'!$A:$A,$A672)+SUMIFS('A.T D22'!R:R,'A.T D22'!$A:$A,$A672)+SUMIFS('A.T D37'!R:R,'A.T D37'!$A:$A,$A672)+SUMIFS('A.T D52'!R:R,'A.T D52'!$A:$A,$A672)+SUMIFS('A.T D67'!R:R,'A.T D67'!$A:$A,$A672)</f>
        <v>85.79</v>
      </c>
      <c r="R672" s="1">
        <f>SUMIFS('A.T D0'!S:S,'A.T D0'!$A:$A,$A672)+SUMIFS('A.T D7'!S:S,'A.T D7'!$A:$A,$A672)+SUMIFS('A.T D22'!S:S,'A.T D22'!$A:$A,$A672)+SUMIFS('A.T D37'!S:S,'A.T D37'!$A:$A,$A672)+SUMIFS('A.T D52'!S:S,'A.T D52'!$A:$A,$A672)+SUMIFS('A.T D67'!S:S,'A.T D67'!$A:$A,$A672)</f>
        <v>0.7</v>
      </c>
      <c r="S672" s="1">
        <f>SUMIFS('A.T D0'!T:T,'A.T D0'!$A:$A,$A672)+SUMIFS('A.T D7'!T:T,'A.T D7'!$A:$A,$A672)+SUMIFS('A.T D22'!T:T,'A.T D22'!$A:$A,$A672)+SUMIFS('A.T D37'!T:T,'A.T D37'!$A:$A,$A672)+SUMIFS('A.T D52'!T:T,'A.T D52'!$A:$A,$A672)+SUMIFS('A.T D67'!T:T,'A.T D67'!$A:$A,$A672)</f>
        <v>13.4031</v>
      </c>
      <c r="T672" s="1">
        <f>SUMIFS('A.T D0'!U:U,'A.T D0'!$A:$A,$A672)+SUMIFS('A.T D7'!U:U,'A.T D7'!$A:$A,$A672)+SUMIFS('A.T D22'!U:U,'A.T D22'!$A:$A,$A672)+SUMIFS('A.T D37'!U:U,'A.T D37'!$A:$A,$A672)+SUMIFS('A.T D52'!U:U,'A.T D52'!$A:$A,$A672)+SUMIFS('A.T D67'!U:U,'A.T D67'!$A:$A,$A672)</f>
        <v>0.56000000000000005</v>
      </c>
      <c r="U672" s="1">
        <f>SUMIFS('A.T D0'!V:V,'A.T D0'!$A:$A,$A672)+SUMIFS('A.T D7'!V:V,'A.T D7'!$A:$A,$A672)+SUMIFS('A.T D22'!V:V,'A.T D22'!$A:$A,$A672)+SUMIFS('A.T D37'!V:V,'A.T D37'!$A:$A,$A672)+SUMIFS('A.T D52'!V:V,'A.T D52'!$A:$A,$A672)+SUMIFS('A.T D67'!V:V,'A.T D67'!$A:$A,$A672)</f>
        <v>15.15</v>
      </c>
      <c r="V672" s="1">
        <f>SUMIFS('A.T D0'!W:W,'A.T D0'!$A:$A,$A672)+SUMIFS('A.T D7'!W:W,'A.T D7'!$A:$A,$A672)+SUMIFS('A.T D22'!W:W,'A.T D22'!$A:$A,$A672)+SUMIFS('A.T D37'!W:W,'A.T D37'!$A:$A,$A672)+SUMIFS('A.T D52'!W:W,'A.T D52'!$A:$A,$A672)+SUMIFS('A.T D67'!W:W,'A.T D67'!$A:$A,$A672)</f>
        <v>13.19</v>
      </c>
      <c r="W672" s="1">
        <f>SUMIFS('A.T D0'!X:X,'A.T D0'!$A:$A,$A672)+SUMIFS('A.T D7'!X:X,'A.T D7'!$A:$A,$A672)+SUMIFS('A.T D22'!X:X,'A.T D22'!$A:$A,$A672)+SUMIFS('A.T D37'!X:X,'A.T D37'!$A:$A,$A672)+SUMIFS('A.T D52'!X:X,'A.T D52'!$A:$A,$A672)+SUMIFS('A.T D67'!X:X,'A.T D67'!$A:$A,$A672)</f>
        <v>134.22</v>
      </c>
      <c r="X672" s="17">
        <f>SUMIFS(TCH!J:J,TCH!$A:$A,$A672)</f>
        <v>0</v>
      </c>
      <c r="Y672" s="17">
        <f>IF(X672=0,0,(X672*AVERAGEIFS($W:$W,$C:$C,$C672,$D:$D,$D672,$E:$E,$E672,$G:$G,$G672,$B:$B,_xlfn.MAXIFS($B:$B,$C:$C,$C672,$D:$D,$D672,$E:$E,$E672,$G:$G,$G672,$B:$B,"&lt;&gt;"&amp;$B672)))/1000)</f>
        <v>0</v>
      </c>
      <c r="Z672" s="17">
        <f>SUMIFS(TCH!M:M,TCH!$A:$A,$A672)</f>
        <v>0</v>
      </c>
      <c r="AA672" s="17">
        <f>IF(Z672=0,0,(Z672*AVERAGEIFS($W:$W,$C:$C,$C672,$D:$D,$D672,$E:$E,$E672,$G:$G,$G672,$B:$B,_xlfn.MAXIFS($B:$B,$C:$C,$C672,$D:$D,$D672,$E:$E,$E672,$G:$G,$G672,$B:$B,"&lt;&gt;"&amp;$B672)))/1000)</f>
        <v>0</v>
      </c>
      <c r="AB672" s="17">
        <f>SUMIFS(TCH!P:P,TCH!$A:$A,$A672)</f>
        <v>0</v>
      </c>
      <c r="AC672" s="17">
        <f>IF(AB672=0,0,(AB672*AVERAGEIFS($W:$W,$C:$C,$C672,$D:$D,$D672,$E:$E,$E672,$G:$G,$G672,$B:$B,_xlfn.MAXIFS($B:$B,$C:$C,$C672,$D:$D,$D672,$E:$E,$E672,$G:$G,$G672,$B:$B,"&lt;&gt;"&amp;$B672)))/1000)</f>
        <v>0</v>
      </c>
      <c r="AD672" s="17">
        <f>SUMIFS(TCH!S:S,TCH!$A:$A,$A672)</f>
        <v>0</v>
      </c>
      <c r="AE672" s="17">
        <f>IF(AD672=0,0,(AD672*AVERAGEIFS($W:$W,$C:$C,$C672,$D:$D,$D672,$E:$E,$E672,$G:$G,$G672,$B:$B,_xlfn.MAXIFS($B:$B,$C:$C,$C672,$D:$D,$D672,$E:$E,$E672,$G:$G,$G672,$B:$B,"&lt;&gt;"&amp;$B672)))/1000)</f>
        <v>0</v>
      </c>
      <c r="AF672" s="17">
        <f>SUMIFS(TCH!V:V,TCH!$A:$A,$A672)</f>
        <v>0</v>
      </c>
      <c r="AG672" s="17">
        <f>IF(AF672=0,0,(AF672*AVERAGEIFS($W:$W,$C:$C,$C672,$D:$D,$D672,$E:$E,$E672,$G:$G,$G672,$B:$B,_xlfn.MAXIFS($B:$B,$C:$C,$C672,$D:$D,$D672,$E:$E,$E672,$G:$G,$G672,$B:$B,"&lt;&gt;"&amp;$B672)))/1000)</f>
        <v>0</v>
      </c>
      <c r="AH672" s="17">
        <f>SUMIFS(TCH!Y:Y,TCH!$A:$A,$A672)</f>
        <v>0</v>
      </c>
      <c r="AI672" s="17">
        <f>IF(AH672=0,0,(AH672*AVERAGEIFS($W:$W,$C:$C,$C672,$D:$D,$D672,$E:$E,$E672,$G:$G,$G672,$B:$B,_xlfn.MAXIFS($B:$B,$C:$C,$C672,$D:$D,$D672,$E:$E,$E672,$G:$G,$G672,$B:$B,"&lt;&gt;"&amp;$B672)))/1000)</f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>
        <v>0</v>
      </c>
      <c r="AX672">
        <v>0</v>
      </c>
      <c r="AY672">
        <v>0</v>
      </c>
      <c r="AZ672">
        <v>0</v>
      </c>
    </row>
    <row r="673" spans="1:52" x14ac:dyDescent="0.25">
      <c r="A673" s="1" t="str">
        <f t="shared" si="10"/>
        <v>457331468B4R363</v>
      </c>
      <c r="B673" s="5">
        <v>45733</v>
      </c>
      <c r="C673" s="1">
        <v>146</v>
      </c>
      <c r="D673" s="1">
        <v>8</v>
      </c>
      <c r="E673" s="3" t="s">
        <v>58</v>
      </c>
      <c r="F673" s="2" t="s">
        <v>55</v>
      </c>
      <c r="G673" s="4">
        <v>63</v>
      </c>
      <c r="H673" s="4">
        <f>SUMIFS(Biometria!H:H,Biometria!$A:$A,$A673)</f>
        <v>12.94</v>
      </c>
      <c r="I673" s="6">
        <f>SUMIFS(Biometria!I:I,Biometria!$A:$A,$A673)</f>
        <v>0</v>
      </c>
      <c r="J673" s="6">
        <f>SUMIFS(Biometria!J:J,Biometria!$A:$A,$A673)</f>
        <v>0</v>
      </c>
      <c r="K673" s="2">
        <f>SUMIFS(Biometria!K:K,Biometria!$A:$A,$A673)</f>
        <v>0</v>
      </c>
      <c r="L673" s="1">
        <f>SUMIFS(Biometria!L:L,Biometria!$A:$A,$A673)</f>
        <v>0</v>
      </c>
      <c r="M673" s="1">
        <f>SUMIFS(Biometria!M:M,Biometria!$A:$A,$A673)</f>
        <v>0</v>
      </c>
      <c r="N673" s="1">
        <f>SUMIFS('A.T D0'!O:O,'A.T D0'!$A:$A,$A673)+SUMIFS('A.T D7'!O:O,'A.T D7'!$A:$A,$A673)+SUMIFS('A.T D22'!O:O,'A.T D22'!$A:$A,$A673)+SUMIFS('A.T D37'!O:O,'A.T D37'!$A:$A,$A673)+SUMIFS('A.T D52'!O:O,'A.T D52'!$A:$A,$A673)+SUMIFS('A.T D67'!O:O,'A.T D67'!$A:$A,$A673)</f>
        <v>5.2</v>
      </c>
      <c r="O673" s="1">
        <f>SUMIFS('A.T D0'!P:P,'A.T D0'!$A:$A,$A673)+SUMIFS('A.T D7'!P:P,'A.T D7'!$A:$A,$A673)+SUMIFS('A.T D22'!P:P,'A.T D22'!$A:$A,$A673)+SUMIFS('A.T D37'!P:P,'A.T D37'!$A:$A,$A673)+SUMIFS('A.T D52'!P:P,'A.T D52'!$A:$A,$A673)+SUMIFS('A.T D67'!P:P,'A.T D67'!$A:$A,$A673)</f>
        <v>19.920000000000002</v>
      </c>
      <c r="P673" s="1">
        <f>SUMIFS('A.T D0'!Q:Q,'A.T D0'!$A:$A,$A673)+SUMIFS('A.T D7'!Q:Q,'A.T D7'!$A:$A,$A673)+SUMIFS('A.T D22'!Q:Q,'A.T D22'!$A:$A,$A673)+SUMIFS('A.T D37'!Q:Q,'A.T D37'!$A:$A,$A673)+SUMIFS('A.T D52'!Q:Q,'A.T D52'!$A:$A,$A673)+SUMIFS('A.T D67'!Q:Q,'A.T D67'!$A:$A,$A673)</f>
        <v>17.170000000000002</v>
      </c>
      <c r="Q673" s="1">
        <f>SUMIFS('A.T D0'!R:R,'A.T D0'!$A:$A,$A673)+SUMIFS('A.T D7'!R:R,'A.T D7'!$A:$A,$A673)+SUMIFS('A.T D22'!R:R,'A.T D22'!$A:$A,$A673)+SUMIFS('A.T D37'!R:R,'A.T D37'!$A:$A,$A673)+SUMIFS('A.T D52'!R:R,'A.T D52'!$A:$A,$A673)+SUMIFS('A.T D67'!R:R,'A.T D67'!$A:$A,$A673)</f>
        <v>86.19</v>
      </c>
      <c r="R673" s="1">
        <f>SUMIFS('A.T D0'!S:S,'A.T D0'!$A:$A,$A673)+SUMIFS('A.T D7'!S:S,'A.T D7'!$A:$A,$A673)+SUMIFS('A.T D22'!S:S,'A.T D22'!$A:$A,$A673)+SUMIFS('A.T D37'!S:S,'A.T D37'!$A:$A,$A673)+SUMIFS('A.T D52'!S:S,'A.T D52'!$A:$A,$A673)+SUMIFS('A.T D67'!S:S,'A.T D67'!$A:$A,$A673)</f>
        <v>0.68</v>
      </c>
      <c r="S673" s="1">
        <f>SUMIFS('A.T D0'!T:T,'A.T D0'!$A:$A,$A673)+SUMIFS('A.T D7'!T:T,'A.T D7'!$A:$A,$A673)+SUMIFS('A.T D22'!T:T,'A.T D22'!$A:$A,$A673)+SUMIFS('A.T D37'!T:T,'A.T D37'!$A:$A,$A673)+SUMIFS('A.T D52'!T:T,'A.T D52'!$A:$A,$A673)+SUMIFS('A.T D67'!T:T,'A.T D67'!$A:$A,$A673)</f>
        <v>13.5351</v>
      </c>
      <c r="T673" s="1">
        <f>SUMIFS('A.T D0'!U:U,'A.T D0'!$A:$A,$A673)+SUMIFS('A.T D7'!U:U,'A.T D7'!$A:$A,$A673)+SUMIFS('A.T D22'!U:U,'A.T D22'!$A:$A,$A673)+SUMIFS('A.T D37'!U:U,'A.T D37'!$A:$A,$A673)+SUMIFS('A.T D52'!U:U,'A.T D52'!$A:$A,$A673)+SUMIFS('A.T D67'!U:U,'A.T D67'!$A:$A,$A673)</f>
        <v>0.54</v>
      </c>
      <c r="U673" s="1">
        <f>SUMIFS('A.T D0'!V:V,'A.T D0'!$A:$A,$A673)+SUMIFS('A.T D7'!V:V,'A.T D7'!$A:$A,$A673)+SUMIFS('A.T D22'!V:V,'A.T D22'!$A:$A,$A673)+SUMIFS('A.T D37'!V:V,'A.T D37'!$A:$A,$A673)+SUMIFS('A.T D52'!V:V,'A.T D52'!$A:$A,$A673)+SUMIFS('A.T D67'!V:V,'A.T D67'!$A:$A,$A673)</f>
        <v>16.05</v>
      </c>
      <c r="V673" s="1">
        <f>SUMIFS('A.T D0'!W:W,'A.T D0'!$A:$A,$A673)+SUMIFS('A.T D7'!W:W,'A.T D7'!$A:$A,$A673)+SUMIFS('A.T D22'!W:W,'A.T D22'!$A:$A,$A673)+SUMIFS('A.T D37'!W:W,'A.T D37'!$A:$A,$A673)+SUMIFS('A.T D52'!W:W,'A.T D52'!$A:$A,$A673)+SUMIFS('A.T D67'!W:W,'A.T D67'!$A:$A,$A673)</f>
        <v>14.11</v>
      </c>
      <c r="W673" s="1">
        <f>SUMIFS('A.T D0'!X:X,'A.T D0'!$A:$A,$A673)+SUMIFS('A.T D7'!X:X,'A.T D7'!$A:$A,$A673)+SUMIFS('A.T D22'!X:X,'A.T D22'!$A:$A,$A673)+SUMIFS('A.T D37'!X:X,'A.T D37'!$A:$A,$A673)+SUMIFS('A.T D52'!X:X,'A.T D52'!$A:$A,$A673)+SUMIFS('A.T D67'!X:X,'A.T D67'!$A:$A,$A673)</f>
        <v>135.31</v>
      </c>
      <c r="X673" s="17">
        <f>SUMIFS(TCH!J:J,TCH!$A:$A,$A673)</f>
        <v>0</v>
      </c>
      <c r="Y673" s="17">
        <f>IF(X673=0,0,(X673*AVERAGEIFS($W:$W,$C:$C,$C673,$D:$D,$D673,$E:$E,$E673,$G:$G,$G673,$B:$B,_xlfn.MAXIFS($B:$B,$C:$C,$C673,$D:$D,$D673,$E:$E,$E673,$G:$G,$G673,$B:$B,"&lt;&gt;"&amp;$B673)))/1000)</f>
        <v>0</v>
      </c>
      <c r="Z673" s="17">
        <f>SUMIFS(TCH!M:M,TCH!$A:$A,$A673)</f>
        <v>0</v>
      </c>
      <c r="AA673" s="17">
        <f>IF(Z673=0,0,(Z673*AVERAGEIFS($W:$W,$C:$C,$C673,$D:$D,$D673,$E:$E,$E673,$G:$G,$G673,$B:$B,_xlfn.MAXIFS($B:$B,$C:$C,$C673,$D:$D,$D673,$E:$E,$E673,$G:$G,$G673,$B:$B,"&lt;&gt;"&amp;$B673)))/1000)</f>
        <v>0</v>
      </c>
      <c r="AB673" s="17">
        <f>SUMIFS(TCH!P:P,TCH!$A:$A,$A673)</f>
        <v>0</v>
      </c>
      <c r="AC673" s="17">
        <f>IF(AB673=0,0,(AB673*AVERAGEIFS($W:$W,$C:$C,$C673,$D:$D,$D673,$E:$E,$E673,$G:$G,$G673,$B:$B,_xlfn.MAXIFS($B:$B,$C:$C,$C673,$D:$D,$D673,$E:$E,$E673,$G:$G,$G673,$B:$B,"&lt;&gt;"&amp;$B673)))/1000)</f>
        <v>0</v>
      </c>
      <c r="AD673" s="17">
        <f>SUMIFS(TCH!S:S,TCH!$A:$A,$A673)</f>
        <v>0</v>
      </c>
      <c r="AE673" s="17">
        <f>IF(AD673=0,0,(AD673*AVERAGEIFS($W:$W,$C:$C,$C673,$D:$D,$D673,$E:$E,$E673,$G:$G,$G673,$B:$B,_xlfn.MAXIFS($B:$B,$C:$C,$C673,$D:$D,$D673,$E:$E,$E673,$G:$G,$G673,$B:$B,"&lt;&gt;"&amp;$B673)))/1000)</f>
        <v>0</v>
      </c>
      <c r="AF673" s="17">
        <f>SUMIFS(TCH!V:V,TCH!$A:$A,$A673)</f>
        <v>0</v>
      </c>
      <c r="AG673" s="17">
        <f>IF(AF673=0,0,(AF673*AVERAGEIFS($W:$W,$C:$C,$C673,$D:$D,$D673,$E:$E,$E673,$G:$G,$G673,$B:$B,_xlfn.MAXIFS($B:$B,$C:$C,$C673,$D:$D,$D673,$E:$E,$E673,$G:$G,$G673,$B:$B,"&lt;&gt;"&amp;$B673)))/1000)</f>
        <v>0</v>
      </c>
      <c r="AH673" s="17">
        <f>SUMIFS(TCH!Y:Y,TCH!$A:$A,$A673)</f>
        <v>0</v>
      </c>
      <c r="AI673" s="17">
        <f>IF(AH673=0,0,(AH673*AVERAGEIFS($W:$W,$C:$C,$C673,$D:$D,$D673,$E:$E,$E673,$G:$G,$G673,$B:$B,_xlfn.MAXIFS($B:$B,$C:$C,$C673,$D:$D,$D673,$E:$E,$E673,$G:$G,$G673,$B:$B,"&lt;&gt;"&amp;$B673)))/1000)</f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>
        <v>0</v>
      </c>
      <c r="AX673">
        <v>0</v>
      </c>
      <c r="AY673">
        <v>0</v>
      </c>
      <c r="AZ673">
        <v>0</v>
      </c>
    </row>
    <row r="674" spans="1:52" x14ac:dyDescent="0.25">
      <c r="A674" s="1" t="str">
        <f t="shared" si="10"/>
        <v>457471465B1R133</v>
      </c>
      <c r="B674" s="7">
        <v>45747</v>
      </c>
      <c r="C674" s="1">
        <v>146</v>
      </c>
      <c r="D674" s="4">
        <v>5</v>
      </c>
      <c r="E674" s="3" t="s">
        <v>52</v>
      </c>
      <c r="F674" s="2" t="s">
        <v>53</v>
      </c>
      <c r="G674" s="4">
        <v>33</v>
      </c>
      <c r="H674" s="4">
        <f>SUMIFS(Biometria!H:H,Biometria!$A:$A,$A674)</f>
        <v>16.93</v>
      </c>
      <c r="I674" s="6">
        <f>SUMIFS(Biometria!I:I,Biometria!$A:$A,$A674)</f>
        <v>18.043333333333333</v>
      </c>
      <c r="J674" s="6">
        <f>SUMIFS(Biometria!J:J,Biometria!$A:$A,$A674)</f>
        <v>3.02</v>
      </c>
      <c r="K674" s="2">
        <f>SUMIFS(Biometria!K:K,Biometria!$A:$A,$A674)</f>
        <v>2.8633333333333333</v>
      </c>
      <c r="L674" s="1">
        <f>SUMIFS(Biometria!L:L,Biometria!$A:$A,$A674)</f>
        <v>0</v>
      </c>
      <c r="M674" s="1">
        <f>SUMIFS(Biometria!M:M,Biometria!$A:$A,$A674)</f>
        <v>0</v>
      </c>
      <c r="N674" s="1">
        <f>SUMIFS('A.T D0'!O:O,'A.T D0'!$A:$A,$A674)+SUMIFS('A.T D7'!O:O,'A.T D7'!$A:$A,$A674)+SUMIFS('A.T D22'!O:O,'A.T D22'!$A:$A,$A674)+SUMIFS('A.T D37'!O:O,'A.T D37'!$A:$A,$A674)+SUMIFS('A.T D52'!O:O,'A.T D52'!$A:$A,$A674)+SUMIFS('A.T D67'!O:O,'A.T D67'!$A:$A,$A674)</f>
        <v>5.2</v>
      </c>
      <c r="O674" s="1">
        <f>SUMIFS('A.T D0'!P:P,'A.T D0'!$A:$A,$A674)+SUMIFS('A.T D7'!P:P,'A.T D7'!$A:$A,$A674)+SUMIFS('A.T D22'!P:P,'A.T D22'!$A:$A,$A674)+SUMIFS('A.T D37'!P:P,'A.T D37'!$A:$A,$A674)+SUMIFS('A.T D52'!P:P,'A.T D52'!$A:$A,$A674)+SUMIFS('A.T D67'!P:P,'A.T D67'!$A:$A,$A674)</f>
        <v>17.93</v>
      </c>
      <c r="P674" s="1">
        <f>SUMIFS('A.T D0'!Q:Q,'A.T D0'!$A:$A,$A674)+SUMIFS('A.T D7'!Q:Q,'A.T D7'!$A:$A,$A674)+SUMIFS('A.T D22'!Q:Q,'A.T D22'!$A:$A,$A674)+SUMIFS('A.T D37'!Q:Q,'A.T D37'!$A:$A,$A674)+SUMIFS('A.T D52'!Q:Q,'A.T D52'!$A:$A,$A674)+SUMIFS('A.T D67'!Q:Q,'A.T D67'!$A:$A,$A674)</f>
        <v>14.99</v>
      </c>
      <c r="Q674" s="1">
        <f>SUMIFS('A.T D0'!R:R,'A.T D0'!$A:$A,$A674)+SUMIFS('A.T D7'!R:R,'A.T D7'!$A:$A,$A674)+SUMIFS('A.T D22'!R:R,'A.T D22'!$A:$A,$A674)+SUMIFS('A.T D37'!R:R,'A.T D37'!$A:$A,$A674)+SUMIFS('A.T D52'!R:R,'A.T D52'!$A:$A,$A674)+SUMIFS('A.T D67'!R:R,'A.T D67'!$A:$A,$A674)</f>
        <v>83.6</v>
      </c>
      <c r="R674" s="1">
        <f>SUMIFS('A.T D0'!S:S,'A.T D0'!$A:$A,$A674)+SUMIFS('A.T D7'!S:S,'A.T D7'!$A:$A,$A674)+SUMIFS('A.T D22'!S:S,'A.T D22'!$A:$A,$A674)+SUMIFS('A.T D37'!S:S,'A.T D37'!$A:$A,$A674)+SUMIFS('A.T D52'!S:S,'A.T D52'!$A:$A,$A674)+SUMIFS('A.T D67'!S:S,'A.T D67'!$A:$A,$A674)</f>
        <v>0.77</v>
      </c>
      <c r="S674" s="1">
        <f>SUMIFS('A.T D0'!T:T,'A.T D0'!$A:$A,$A674)+SUMIFS('A.T D7'!T:T,'A.T D7'!$A:$A,$A674)+SUMIFS('A.T D22'!T:T,'A.T D22'!$A:$A,$A674)+SUMIFS('A.T D37'!T:T,'A.T D37'!$A:$A,$A674)+SUMIFS('A.T D52'!T:T,'A.T D52'!$A:$A,$A674)+SUMIFS('A.T D67'!T:T,'A.T D67'!$A:$A,$A674)</f>
        <v>12.099399999999999</v>
      </c>
      <c r="T674" s="1">
        <f>SUMIFS('A.T D0'!U:U,'A.T D0'!$A:$A,$A674)+SUMIFS('A.T D7'!U:U,'A.T D7'!$A:$A,$A674)+SUMIFS('A.T D22'!U:U,'A.T D22'!$A:$A,$A674)+SUMIFS('A.T D37'!U:U,'A.T D37'!$A:$A,$A674)+SUMIFS('A.T D52'!U:U,'A.T D52'!$A:$A,$A674)+SUMIFS('A.T D67'!U:U,'A.T D67'!$A:$A,$A674)</f>
        <v>0.62</v>
      </c>
      <c r="U674" s="1">
        <f>SUMIFS('A.T D0'!V:V,'A.T D0'!$A:$A,$A674)+SUMIFS('A.T D7'!V:V,'A.T D7'!$A:$A,$A674)+SUMIFS('A.T D22'!V:V,'A.T D22'!$A:$A,$A674)+SUMIFS('A.T D37'!V:V,'A.T D37'!$A:$A,$A674)+SUMIFS('A.T D52'!V:V,'A.T D52'!$A:$A,$A674)+SUMIFS('A.T D67'!V:V,'A.T D67'!$A:$A,$A674)</f>
        <v>14.73</v>
      </c>
      <c r="V674" s="1">
        <f>SUMIFS('A.T D0'!W:W,'A.T D0'!$A:$A,$A674)+SUMIFS('A.T D7'!W:W,'A.T D7'!$A:$A,$A674)+SUMIFS('A.T D22'!W:W,'A.T D22'!$A:$A,$A674)+SUMIFS('A.T D37'!W:W,'A.T D37'!$A:$A,$A674)+SUMIFS('A.T D52'!W:W,'A.T D52'!$A:$A,$A674)+SUMIFS('A.T D67'!W:W,'A.T D67'!$A:$A,$A674)</f>
        <v>3.06</v>
      </c>
      <c r="W674" s="1">
        <f>SUMIFS('A.T D0'!X:X,'A.T D0'!$A:$A,$A674)+SUMIFS('A.T D7'!X:X,'A.T D7'!$A:$A,$A674)+SUMIFS('A.T D22'!X:X,'A.T D22'!$A:$A,$A674)+SUMIFS('A.T D37'!X:X,'A.T D37'!$A:$A,$A674)+SUMIFS('A.T D52'!X:X,'A.T D52'!$A:$A,$A674)+SUMIFS('A.T D67'!X:X,'A.T D67'!$A:$A,$A674)</f>
        <v>122.21</v>
      </c>
      <c r="X674" s="17">
        <f>SUMIFS(TCH!J:J,TCH!$A:$A,$A674)</f>
        <v>0</v>
      </c>
      <c r="Y674" s="17">
        <f>IF(X674=0,0,(X674*AVERAGEIFS($W:$W,$C:$C,$C674,$D:$D,$D674,$E:$E,$E674,$G:$G,$G674,$B:$B,_xlfn.MAXIFS($B:$B,$C:$C,$C674,$D:$D,$D674,$E:$E,$E674,$G:$G,$G674,$B:$B,"&lt;&gt;"&amp;$B674)))/1000)</f>
        <v>0</v>
      </c>
      <c r="Z674" s="17">
        <f>SUMIFS(TCH!M:M,TCH!$A:$A,$A674)</f>
        <v>0</v>
      </c>
      <c r="AA674" s="17">
        <f>IF(Z674=0,0,(Z674*AVERAGEIFS($W:$W,$C:$C,$C674,$D:$D,$D674,$E:$E,$E674,$G:$G,$G674,$B:$B,_xlfn.MAXIFS($B:$B,$C:$C,$C674,$D:$D,$D674,$E:$E,$E674,$G:$G,$G674,$B:$B,"&lt;&gt;"&amp;$B674)))/1000)</f>
        <v>0</v>
      </c>
      <c r="AB674" s="17">
        <f>SUMIFS(TCH!P:P,TCH!$A:$A,$A674)</f>
        <v>0</v>
      </c>
      <c r="AC674" s="17">
        <f>IF(AB674=0,0,(AB674*AVERAGEIFS($W:$W,$C:$C,$C674,$D:$D,$D674,$E:$E,$E674,$G:$G,$G674,$B:$B,_xlfn.MAXIFS($B:$B,$C:$C,$C674,$D:$D,$D674,$E:$E,$E674,$G:$G,$G674,$B:$B,"&lt;&gt;"&amp;$B674)))/1000)</f>
        <v>0</v>
      </c>
      <c r="AD674" s="17">
        <f>SUMIFS(TCH!S:S,TCH!$A:$A,$A674)</f>
        <v>0</v>
      </c>
      <c r="AE674" s="17">
        <f>IF(AD674=0,0,(AD674*AVERAGEIFS($W:$W,$C:$C,$C674,$D:$D,$D674,$E:$E,$E674,$G:$G,$G674,$B:$B,_xlfn.MAXIFS($B:$B,$C:$C,$C674,$D:$D,$D674,$E:$E,$E674,$G:$G,$G674,$B:$B,"&lt;&gt;"&amp;$B674)))/1000)</f>
        <v>0</v>
      </c>
      <c r="AF674" s="17">
        <f>SUMIFS(TCH!V:V,TCH!$A:$A,$A674)</f>
        <v>0</v>
      </c>
      <c r="AG674" s="17">
        <f>IF(AF674=0,0,(AF674*AVERAGEIFS($W:$W,$C:$C,$C674,$D:$D,$D674,$E:$E,$E674,$G:$G,$G674,$B:$B,_xlfn.MAXIFS($B:$B,$C:$C,$C674,$D:$D,$D674,$E:$E,$E674,$G:$G,$G674,$B:$B,"&lt;&gt;"&amp;$B674)))/1000)</f>
        <v>0</v>
      </c>
      <c r="AH674" s="17">
        <f>SUMIFS(TCH!Y:Y,TCH!$A:$A,$A674)</f>
        <v>0</v>
      </c>
      <c r="AI674" s="17">
        <f>IF(AH674=0,0,(AH674*AVERAGEIFS($W:$W,$C:$C,$C674,$D:$D,$D674,$E:$E,$E674,$G:$G,$G674,$B:$B,_xlfn.MAXIFS($B:$B,$C:$C,$C674,$D:$D,$D674,$E:$E,$E674,$G:$G,$G674,$B:$B,"&lt;&gt;"&amp;$B674)))/1000)</f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>
        <v>0</v>
      </c>
      <c r="AX674">
        <v>0</v>
      </c>
      <c r="AY674">
        <v>0</v>
      </c>
      <c r="AZ674">
        <v>0</v>
      </c>
    </row>
    <row r="675" spans="1:52" x14ac:dyDescent="0.25">
      <c r="A675" s="1" t="str">
        <f t="shared" si="10"/>
        <v>457471465B1R233</v>
      </c>
      <c r="B675" s="7">
        <v>45747</v>
      </c>
      <c r="C675" s="1">
        <v>146</v>
      </c>
      <c r="D675" s="4">
        <v>5</v>
      </c>
      <c r="E675" s="3" t="s">
        <v>52</v>
      </c>
      <c r="F675" s="2" t="s">
        <v>54</v>
      </c>
      <c r="G675" s="4">
        <v>33</v>
      </c>
      <c r="H675" s="4">
        <f>SUMIFS(Biometria!H:H,Biometria!$A:$A,$A675)</f>
        <v>18.52</v>
      </c>
      <c r="I675" s="6">
        <f>SUMIFS(Biometria!I:I,Biometria!$A:$A,$A675)</f>
        <v>0</v>
      </c>
      <c r="J675" s="6">
        <f>SUMIFS(Biometria!J:J,Biometria!$A:$A,$A675)</f>
        <v>2.67</v>
      </c>
      <c r="K675" s="2">
        <f>SUMIFS(Biometria!K:K,Biometria!$A:$A,$A675)</f>
        <v>0</v>
      </c>
      <c r="L675" s="1">
        <f>SUMIFS(Biometria!L:L,Biometria!$A:$A,$A675)</f>
        <v>0</v>
      </c>
      <c r="M675" s="1">
        <f>SUMIFS(Biometria!M:M,Biometria!$A:$A,$A675)</f>
        <v>0</v>
      </c>
      <c r="N675" s="1">
        <f>SUMIFS('A.T D0'!O:O,'A.T D0'!$A:$A,$A675)+SUMIFS('A.T D7'!O:O,'A.T D7'!$A:$A,$A675)+SUMIFS('A.T D22'!O:O,'A.T D22'!$A:$A,$A675)+SUMIFS('A.T D37'!O:O,'A.T D37'!$A:$A,$A675)+SUMIFS('A.T D52'!O:O,'A.T D52'!$A:$A,$A675)+SUMIFS('A.T D67'!O:O,'A.T D67'!$A:$A,$A675)</f>
        <v>5.2</v>
      </c>
      <c r="O675" s="1">
        <f>SUMIFS('A.T D0'!P:P,'A.T D0'!$A:$A,$A675)+SUMIFS('A.T D7'!P:P,'A.T D7'!$A:$A,$A675)+SUMIFS('A.T D22'!P:P,'A.T D22'!$A:$A,$A675)+SUMIFS('A.T D37'!P:P,'A.T D37'!$A:$A,$A675)+SUMIFS('A.T D52'!P:P,'A.T D52'!$A:$A,$A675)+SUMIFS('A.T D67'!P:P,'A.T D67'!$A:$A,$A675)</f>
        <v>18.38</v>
      </c>
      <c r="P675" s="1">
        <f>SUMIFS('A.T D0'!Q:Q,'A.T D0'!$A:$A,$A675)+SUMIFS('A.T D7'!Q:Q,'A.T D7'!$A:$A,$A675)+SUMIFS('A.T D22'!Q:Q,'A.T D22'!$A:$A,$A675)+SUMIFS('A.T D37'!Q:Q,'A.T D37'!$A:$A,$A675)+SUMIFS('A.T D52'!Q:Q,'A.T D52'!$A:$A,$A675)+SUMIFS('A.T D67'!Q:Q,'A.T D67'!$A:$A,$A675)</f>
        <v>15.49</v>
      </c>
      <c r="Q675" s="1">
        <f>SUMIFS('A.T D0'!R:R,'A.T D0'!$A:$A,$A675)+SUMIFS('A.T D7'!R:R,'A.T D7'!$A:$A,$A675)+SUMIFS('A.T D22'!R:R,'A.T D22'!$A:$A,$A675)+SUMIFS('A.T D37'!R:R,'A.T D37'!$A:$A,$A675)+SUMIFS('A.T D52'!R:R,'A.T D52'!$A:$A,$A675)+SUMIFS('A.T D67'!R:R,'A.T D67'!$A:$A,$A675)</f>
        <v>84.28</v>
      </c>
      <c r="R675" s="1">
        <f>SUMIFS('A.T D0'!S:S,'A.T D0'!$A:$A,$A675)+SUMIFS('A.T D7'!S:S,'A.T D7'!$A:$A,$A675)+SUMIFS('A.T D22'!S:S,'A.T D22'!$A:$A,$A675)+SUMIFS('A.T D37'!S:S,'A.T D37'!$A:$A,$A675)+SUMIFS('A.T D52'!S:S,'A.T D52'!$A:$A,$A675)+SUMIFS('A.T D67'!S:S,'A.T D67'!$A:$A,$A675)</f>
        <v>0.75</v>
      </c>
      <c r="S675" s="1">
        <f>SUMIFS('A.T D0'!T:T,'A.T D0'!$A:$A,$A675)+SUMIFS('A.T D7'!T:T,'A.T D7'!$A:$A,$A675)+SUMIFS('A.T D22'!T:T,'A.T D22'!$A:$A,$A675)+SUMIFS('A.T D37'!T:T,'A.T D37'!$A:$A,$A675)+SUMIFS('A.T D52'!T:T,'A.T D52'!$A:$A,$A675)+SUMIFS('A.T D67'!T:T,'A.T D67'!$A:$A,$A675)</f>
        <v>12.6212</v>
      </c>
      <c r="T675" s="1">
        <f>SUMIFS('A.T D0'!U:U,'A.T D0'!$A:$A,$A675)+SUMIFS('A.T D7'!U:U,'A.T D7'!$A:$A,$A675)+SUMIFS('A.T D22'!U:U,'A.T D22'!$A:$A,$A675)+SUMIFS('A.T D37'!U:U,'A.T D37'!$A:$A,$A675)+SUMIFS('A.T D52'!U:U,'A.T D52'!$A:$A,$A675)+SUMIFS('A.T D67'!U:U,'A.T D67'!$A:$A,$A675)</f>
        <v>0.61</v>
      </c>
      <c r="U675" s="1">
        <f>SUMIFS('A.T D0'!V:V,'A.T D0'!$A:$A,$A675)+SUMIFS('A.T D7'!V:V,'A.T D7'!$A:$A,$A675)+SUMIFS('A.T D22'!V:V,'A.T D22'!$A:$A,$A675)+SUMIFS('A.T D37'!V:V,'A.T D37'!$A:$A,$A675)+SUMIFS('A.T D52'!V:V,'A.T D52'!$A:$A,$A675)+SUMIFS('A.T D67'!V:V,'A.T D67'!$A:$A,$A675)</f>
        <v>14.2</v>
      </c>
      <c r="V675" s="1">
        <f>SUMIFS('A.T D0'!W:W,'A.T D0'!$A:$A,$A675)+SUMIFS('A.T D7'!W:W,'A.T D7'!$A:$A,$A675)+SUMIFS('A.T D22'!W:W,'A.T D22'!$A:$A,$A675)+SUMIFS('A.T D37'!W:W,'A.T D37'!$A:$A,$A675)+SUMIFS('A.T D52'!W:W,'A.T D52'!$A:$A,$A675)+SUMIFS('A.T D67'!W:W,'A.T D67'!$A:$A,$A675)</f>
        <v>7.22</v>
      </c>
      <c r="W675" s="1">
        <f>SUMIFS('A.T D0'!X:X,'A.T D0'!$A:$A,$A675)+SUMIFS('A.T D7'!X:X,'A.T D7'!$A:$A,$A675)+SUMIFS('A.T D22'!X:X,'A.T D22'!$A:$A,$A675)+SUMIFS('A.T D37'!X:X,'A.T D37'!$A:$A,$A675)+SUMIFS('A.T D52'!X:X,'A.T D52'!$A:$A,$A675)+SUMIFS('A.T D67'!X:X,'A.T D67'!$A:$A,$A675)</f>
        <v>127.14</v>
      </c>
      <c r="X675" s="17">
        <f>SUMIFS(TCH!J:J,TCH!$A:$A,$A675)</f>
        <v>0</v>
      </c>
      <c r="Y675" s="17">
        <f>IF(X675=0,0,(X675*AVERAGEIFS($W:$W,$C:$C,$C675,$D:$D,$D675,$E:$E,$E675,$G:$G,$G675,$B:$B,_xlfn.MAXIFS($B:$B,$C:$C,$C675,$D:$D,$D675,$E:$E,$E675,$G:$G,$G675,$B:$B,"&lt;&gt;"&amp;$B675)))/1000)</f>
        <v>0</v>
      </c>
      <c r="Z675" s="17">
        <f>SUMIFS(TCH!M:M,TCH!$A:$A,$A675)</f>
        <v>0</v>
      </c>
      <c r="AA675" s="17">
        <f>IF(Z675=0,0,(Z675*AVERAGEIFS($W:$W,$C:$C,$C675,$D:$D,$D675,$E:$E,$E675,$G:$G,$G675,$B:$B,_xlfn.MAXIFS($B:$B,$C:$C,$C675,$D:$D,$D675,$E:$E,$E675,$G:$G,$G675,$B:$B,"&lt;&gt;"&amp;$B675)))/1000)</f>
        <v>0</v>
      </c>
      <c r="AB675" s="17">
        <f>SUMIFS(TCH!P:P,TCH!$A:$A,$A675)</f>
        <v>0</v>
      </c>
      <c r="AC675" s="17">
        <f>IF(AB675=0,0,(AB675*AVERAGEIFS($W:$W,$C:$C,$C675,$D:$D,$D675,$E:$E,$E675,$G:$G,$G675,$B:$B,_xlfn.MAXIFS($B:$B,$C:$C,$C675,$D:$D,$D675,$E:$E,$E675,$G:$G,$G675,$B:$B,"&lt;&gt;"&amp;$B675)))/1000)</f>
        <v>0</v>
      </c>
      <c r="AD675" s="17">
        <f>SUMIFS(TCH!S:S,TCH!$A:$A,$A675)</f>
        <v>0</v>
      </c>
      <c r="AE675" s="17">
        <f>IF(AD675=0,0,(AD675*AVERAGEIFS($W:$W,$C:$C,$C675,$D:$D,$D675,$E:$E,$E675,$G:$G,$G675,$B:$B,_xlfn.MAXIFS($B:$B,$C:$C,$C675,$D:$D,$D675,$E:$E,$E675,$G:$G,$G675,$B:$B,"&lt;&gt;"&amp;$B675)))/1000)</f>
        <v>0</v>
      </c>
      <c r="AF675" s="17">
        <f>SUMIFS(TCH!V:V,TCH!$A:$A,$A675)</f>
        <v>0</v>
      </c>
      <c r="AG675" s="17">
        <f>IF(AF675=0,0,(AF675*AVERAGEIFS($W:$W,$C:$C,$C675,$D:$D,$D675,$E:$E,$E675,$G:$G,$G675,$B:$B,_xlfn.MAXIFS($B:$B,$C:$C,$C675,$D:$D,$D675,$E:$E,$E675,$G:$G,$G675,$B:$B,"&lt;&gt;"&amp;$B675)))/1000)</f>
        <v>0</v>
      </c>
      <c r="AH675" s="17">
        <f>SUMIFS(TCH!Y:Y,TCH!$A:$A,$A675)</f>
        <v>0</v>
      </c>
      <c r="AI675" s="17">
        <f>IF(AH675=0,0,(AH675*AVERAGEIFS($W:$W,$C:$C,$C675,$D:$D,$D675,$E:$E,$E675,$G:$G,$G675,$B:$B,_xlfn.MAXIFS($B:$B,$C:$C,$C675,$D:$D,$D675,$E:$E,$E675,$G:$G,$G675,$B:$B,"&lt;&gt;"&amp;$B675)))/1000)</f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>
        <v>0</v>
      </c>
      <c r="AX675">
        <v>0</v>
      </c>
      <c r="AY675">
        <v>0</v>
      </c>
      <c r="AZ675">
        <v>0</v>
      </c>
    </row>
    <row r="676" spans="1:52" x14ac:dyDescent="0.25">
      <c r="A676" s="1" t="str">
        <f t="shared" si="10"/>
        <v>457471465B1R333</v>
      </c>
      <c r="B676" s="7">
        <v>45747</v>
      </c>
      <c r="C676" s="1">
        <v>146</v>
      </c>
      <c r="D676" s="4">
        <v>5</v>
      </c>
      <c r="E676" s="3" t="s">
        <v>52</v>
      </c>
      <c r="F676" s="2" t="s">
        <v>55</v>
      </c>
      <c r="G676" s="4">
        <v>33</v>
      </c>
      <c r="H676" s="4">
        <f>SUMIFS(Biometria!H:H,Biometria!$A:$A,$A676)</f>
        <v>18.68</v>
      </c>
      <c r="I676" s="6">
        <f>SUMIFS(Biometria!I:I,Biometria!$A:$A,$A676)</f>
        <v>0</v>
      </c>
      <c r="J676" s="6">
        <f>SUMIFS(Biometria!J:J,Biometria!$A:$A,$A676)</f>
        <v>2.9</v>
      </c>
      <c r="K676" s="2">
        <f>SUMIFS(Biometria!K:K,Biometria!$A:$A,$A676)</f>
        <v>0</v>
      </c>
      <c r="L676" s="1">
        <f>SUMIFS(Biometria!L:L,Biometria!$A:$A,$A676)</f>
        <v>0</v>
      </c>
      <c r="M676" s="1">
        <f>SUMIFS(Biometria!M:M,Biometria!$A:$A,$A676)</f>
        <v>0</v>
      </c>
      <c r="N676" s="1">
        <f>SUMIFS('A.T D0'!O:O,'A.T D0'!$A:$A,$A676)+SUMIFS('A.T D7'!O:O,'A.T D7'!$A:$A,$A676)+SUMIFS('A.T D22'!O:O,'A.T D22'!$A:$A,$A676)+SUMIFS('A.T D37'!O:O,'A.T D37'!$A:$A,$A676)+SUMIFS('A.T D52'!O:O,'A.T D52'!$A:$A,$A676)+SUMIFS('A.T D67'!O:O,'A.T D67'!$A:$A,$A676)</f>
        <v>5.2</v>
      </c>
      <c r="O676" s="1">
        <f>SUMIFS('A.T D0'!P:P,'A.T D0'!$A:$A,$A676)+SUMIFS('A.T D7'!P:P,'A.T D7'!$A:$A,$A676)+SUMIFS('A.T D22'!P:P,'A.T D22'!$A:$A,$A676)+SUMIFS('A.T D37'!P:P,'A.T D37'!$A:$A,$A676)+SUMIFS('A.T D52'!P:P,'A.T D52'!$A:$A,$A676)+SUMIFS('A.T D67'!P:P,'A.T D67'!$A:$A,$A676)</f>
        <v>17.809999999999999</v>
      </c>
      <c r="P676" s="1">
        <f>SUMIFS('A.T D0'!Q:Q,'A.T D0'!$A:$A,$A676)+SUMIFS('A.T D7'!Q:Q,'A.T D7'!$A:$A,$A676)+SUMIFS('A.T D22'!Q:Q,'A.T D22'!$A:$A,$A676)+SUMIFS('A.T D37'!Q:Q,'A.T D37'!$A:$A,$A676)+SUMIFS('A.T D52'!Q:Q,'A.T D52'!$A:$A,$A676)+SUMIFS('A.T D67'!Q:Q,'A.T D67'!$A:$A,$A676)</f>
        <v>14.93</v>
      </c>
      <c r="Q676" s="1">
        <f>SUMIFS('A.T D0'!R:R,'A.T D0'!$A:$A,$A676)+SUMIFS('A.T D7'!R:R,'A.T D7'!$A:$A,$A676)+SUMIFS('A.T D22'!R:R,'A.T D22'!$A:$A,$A676)+SUMIFS('A.T D37'!R:R,'A.T D37'!$A:$A,$A676)+SUMIFS('A.T D52'!R:R,'A.T D52'!$A:$A,$A676)+SUMIFS('A.T D67'!R:R,'A.T D67'!$A:$A,$A676)</f>
        <v>83.83</v>
      </c>
      <c r="R676" s="1">
        <f>SUMIFS('A.T D0'!S:S,'A.T D0'!$A:$A,$A676)+SUMIFS('A.T D7'!S:S,'A.T D7'!$A:$A,$A676)+SUMIFS('A.T D22'!S:S,'A.T D22'!$A:$A,$A676)+SUMIFS('A.T D37'!S:S,'A.T D37'!$A:$A,$A676)+SUMIFS('A.T D52'!S:S,'A.T D52'!$A:$A,$A676)+SUMIFS('A.T D67'!S:S,'A.T D67'!$A:$A,$A676)</f>
        <v>0.77</v>
      </c>
      <c r="S676" s="1">
        <f>SUMIFS('A.T D0'!T:T,'A.T D0'!$A:$A,$A676)+SUMIFS('A.T D7'!T:T,'A.T D7'!$A:$A,$A676)+SUMIFS('A.T D22'!T:T,'A.T D22'!$A:$A,$A676)+SUMIFS('A.T D37'!T:T,'A.T D37'!$A:$A,$A676)+SUMIFS('A.T D52'!T:T,'A.T D52'!$A:$A,$A676)+SUMIFS('A.T D67'!T:T,'A.T D67'!$A:$A,$A676)</f>
        <v>12.264200000000001</v>
      </c>
      <c r="T676" s="1">
        <f>SUMIFS('A.T D0'!U:U,'A.T D0'!$A:$A,$A676)+SUMIFS('A.T D7'!U:U,'A.T D7'!$A:$A,$A676)+SUMIFS('A.T D22'!U:U,'A.T D22'!$A:$A,$A676)+SUMIFS('A.T D37'!U:U,'A.T D37'!$A:$A,$A676)+SUMIFS('A.T D52'!U:U,'A.T D52'!$A:$A,$A676)+SUMIFS('A.T D67'!U:U,'A.T D67'!$A:$A,$A676)</f>
        <v>0.63</v>
      </c>
      <c r="U676" s="1">
        <f>SUMIFS('A.T D0'!V:V,'A.T D0'!$A:$A,$A676)+SUMIFS('A.T D7'!V:V,'A.T D7'!$A:$A,$A676)+SUMIFS('A.T D22'!V:V,'A.T D22'!$A:$A,$A676)+SUMIFS('A.T D37'!V:V,'A.T D37'!$A:$A,$A676)+SUMIFS('A.T D52'!V:V,'A.T D52'!$A:$A,$A676)+SUMIFS('A.T D67'!V:V,'A.T D67'!$A:$A,$A676)</f>
        <v>13.74</v>
      </c>
      <c r="V676" s="1">
        <f>SUMIFS('A.T D0'!W:W,'A.T D0'!$A:$A,$A676)+SUMIFS('A.T D7'!W:W,'A.T D7'!$A:$A,$A676)+SUMIFS('A.T D22'!W:W,'A.T D22'!$A:$A,$A676)+SUMIFS('A.T D37'!W:W,'A.T D37'!$A:$A,$A676)+SUMIFS('A.T D52'!W:W,'A.T D52'!$A:$A,$A676)+SUMIFS('A.T D67'!W:W,'A.T D67'!$A:$A,$A676)</f>
        <v>4.4800000000000004</v>
      </c>
      <c r="W676" s="1">
        <f>SUMIFS('A.T D0'!X:X,'A.T D0'!$A:$A,$A676)+SUMIFS('A.T D7'!X:X,'A.T D7'!$A:$A,$A676)+SUMIFS('A.T D22'!X:X,'A.T D22'!$A:$A,$A676)+SUMIFS('A.T D37'!X:X,'A.T D37'!$A:$A,$A676)+SUMIFS('A.T D52'!X:X,'A.T D52'!$A:$A,$A676)+SUMIFS('A.T D67'!X:X,'A.T D67'!$A:$A,$A676)</f>
        <v>123.89</v>
      </c>
      <c r="X676" s="17">
        <f>SUMIFS(TCH!J:J,TCH!$A:$A,$A676)</f>
        <v>0</v>
      </c>
      <c r="Y676" s="17">
        <f>IF(X676=0,0,(X676*AVERAGEIFS($W:$W,$C:$C,$C676,$D:$D,$D676,$E:$E,$E676,$G:$G,$G676,$B:$B,_xlfn.MAXIFS($B:$B,$C:$C,$C676,$D:$D,$D676,$E:$E,$E676,$G:$G,$G676,$B:$B,"&lt;&gt;"&amp;$B676)))/1000)</f>
        <v>0</v>
      </c>
      <c r="Z676" s="17">
        <f>SUMIFS(TCH!M:M,TCH!$A:$A,$A676)</f>
        <v>0</v>
      </c>
      <c r="AA676" s="17">
        <f>IF(Z676=0,0,(Z676*AVERAGEIFS($W:$W,$C:$C,$C676,$D:$D,$D676,$E:$E,$E676,$G:$G,$G676,$B:$B,_xlfn.MAXIFS($B:$B,$C:$C,$C676,$D:$D,$D676,$E:$E,$E676,$G:$G,$G676,$B:$B,"&lt;&gt;"&amp;$B676)))/1000)</f>
        <v>0</v>
      </c>
      <c r="AB676" s="17">
        <f>SUMIFS(TCH!P:P,TCH!$A:$A,$A676)</f>
        <v>0</v>
      </c>
      <c r="AC676" s="17">
        <f>IF(AB676=0,0,(AB676*AVERAGEIFS($W:$W,$C:$C,$C676,$D:$D,$D676,$E:$E,$E676,$G:$G,$G676,$B:$B,_xlfn.MAXIFS($B:$B,$C:$C,$C676,$D:$D,$D676,$E:$E,$E676,$G:$G,$G676,$B:$B,"&lt;&gt;"&amp;$B676)))/1000)</f>
        <v>0</v>
      </c>
      <c r="AD676" s="17">
        <f>SUMIFS(TCH!S:S,TCH!$A:$A,$A676)</f>
        <v>0</v>
      </c>
      <c r="AE676" s="17">
        <f>IF(AD676=0,0,(AD676*AVERAGEIFS($W:$W,$C:$C,$C676,$D:$D,$D676,$E:$E,$E676,$G:$G,$G676,$B:$B,_xlfn.MAXIFS($B:$B,$C:$C,$C676,$D:$D,$D676,$E:$E,$E676,$G:$G,$G676,$B:$B,"&lt;&gt;"&amp;$B676)))/1000)</f>
        <v>0</v>
      </c>
      <c r="AF676" s="17">
        <f>SUMIFS(TCH!V:V,TCH!$A:$A,$A676)</f>
        <v>0</v>
      </c>
      <c r="AG676" s="17">
        <f>IF(AF676=0,0,(AF676*AVERAGEIFS($W:$W,$C:$C,$C676,$D:$D,$D676,$E:$E,$E676,$G:$G,$G676,$B:$B,_xlfn.MAXIFS($B:$B,$C:$C,$C676,$D:$D,$D676,$E:$E,$E676,$G:$G,$G676,$B:$B,"&lt;&gt;"&amp;$B676)))/1000)</f>
        <v>0</v>
      </c>
      <c r="AH676" s="17">
        <f>SUMIFS(TCH!Y:Y,TCH!$A:$A,$A676)</f>
        <v>0</v>
      </c>
      <c r="AI676" s="17">
        <f>IF(AH676=0,0,(AH676*AVERAGEIFS($W:$W,$C:$C,$C676,$D:$D,$D676,$E:$E,$E676,$G:$G,$G676,$B:$B,_xlfn.MAXIFS($B:$B,$C:$C,$C676,$D:$D,$D676,$E:$E,$E676,$G:$G,$G676,$B:$B,"&lt;&gt;"&amp;$B676)))/1000)</f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>
        <v>0</v>
      </c>
      <c r="AX676">
        <v>0</v>
      </c>
      <c r="AY676">
        <v>0</v>
      </c>
      <c r="AZ676">
        <v>0</v>
      </c>
    </row>
    <row r="677" spans="1:52" x14ac:dyDescent="0.25">
      <c r="A677" s="1" t="str">
        <f t="shared" si="10"/>
        <v>457471466B1R134</v>
      </c>
      <c r="B677" s="7">
        <v>45747</v>
      </c>
      <c r="C677" s="1">
        <v>146</v>
      </c>
      <c r="D677" s="4">
        <v>6</v>
      </c>
      <c r="E677" s="3" t="s">
        <v>52</v>
      </c>
      <c r="F677" s="2" t="s">
        <v>53</v>
      </c>
      <c r="G677" s="4">
        <v>34</v>
      </c>
      <c r="H677" s="4">
        <f>SUMIFS(Biometria!H:H,Biometria!$A:$A,$A677)</f>
        <v>15.17</v>
      </c>
      <c r="I677" s="6">
        <f>SUMIFS(Biometria!I:I,Biometria!$A:$A,$A677)</f>
        <v>16.599999999999998</v>
      </c>
      <c r="J677" s="6">
        <f>SUMIFS(Biometria!J:J,Biometria!$A:$A,$A677)</f>
        <v>2.7</v>
      </c>
      <c r="K677" s="2">
        <f>SUMIFS(Biometria!K:K,Biometria!$A:$A,$A677)</f>
        <v>2.7600000000000002</v>
      </c>
      <c r="L677" s="1">
        <f>SUMIFS(Biometria!L:L,Biometria!$A:$A,$A677)</f>
        <v>0</v>
      </c>
      <c r="M677" s="1">
        <f>SUMIFS(Biometria!M:M,Biometria!$A:$A,$A677)</f>
        <v>0</v>
      </c>
      <c r="N677" s="1">
        <f>SUMIFS('A.T D0'!O:O,'A.T D0'!$A:$A,$A677)+SUMIFS('A.T D7'!O:O,'A.T D7'!$A:$A,$A677)+SUMIFS('A.T D22'!O:O,'A.T D22'!$A:$A,$A677)+SUMIFS('A.T D37'!O:O,'A.T D37'!$A:$A,$A677)+SUMIFS('A.T D52'!O:O,'A.T D52'!$A:$A,$A677)+SUMIFS('A.T D67'!O:O,'A.T D67'!$A:$A,$A677)</f>
        <v>5.3</v>
      </c>
      <c r="O677" s="1">
        <f>SUMIFS('A.T D0'!P:P,'A.T D0'!$A:$A,$A677)+SUMIFS('A.T D7'!P:P,'A.T D7'!$A:$A,$A677)+SUMIFS('A.T D22'!P:P,'A.T D22'!$A:$A,$A677)+SUMIFS('A.T D37'!P:P,'A.T D37'!$A:$A,$A677)+SUMIFS('A.T D52'!P:P,'A.T D52'!$A:$A,$A677)+SUMIFS('A.T D67'!P:P,'A.T D67'!$A:$A,$A677)</f>
        <v>18.79</v>
      </c>
      <c r="P677" s="1">
        <f>SUMIFS('A.T D0'!Q:Q,'A.T D0'!$A:$A,$A677)+SUMIFS('A.T D7'!Q:Q,'A.T D7'!$A:$A,$A677)+SUMIFS('A.T D22'!Q:Q,'A.T D22'!$A:$A,$A677)+SUMIFS('A.T D37'!Q:Q,'A.T D37'!$A:$A,$A677)+SUMIFS('A.T D52'!Q:Q,'A.T D52'!$A:$A,$A677)+SUMIFS('A.T D67'!Q:Q,'A.T D67'!$A:$A,$A677)</f>
        <v>16.29</v>
      </c>
      <c r="Q677" s="1">
        <f>SUMIFS('A.T D0'!R:R,'A.T D0'!$A:$A,$A677)+SUMIFS('A.T D7'!R:R,'A.T D7'!$A:$A,$A677)+SUMIFS('A.T D22'!R:R,'A.T D22'!$A:$A,$A677)+SUMIFS('A.T D37'!R:R,'A.T D37'!$A:$A,$A677)+SUMIFS('A.T D52'!R:R,'A.T D52'!$A:$A,$A677)+SUMIFS('A.T D67'!R:R,'A.T D67'!$A:$A,$A677)</f>
        <v>86.7</v>
      </c>
      <c r="R677" s="1">
        <f>SUMIFS('A.T D0'!S:S,'A.T D0'!$A:$A,$A677)+SUMIFS('A.T D7'!S:S,'A.T D7'!$A:$A,$A677)+SUMIFS('A.T D22'!S:S,'A.T D22'!$A:$A,$A677)+SUMIFS('A.T D37'!S:S,'A.T D37'!$A:$A,$A677)+SUMIFS('A.T D52'!S:S,'A.T D52'!$A:$A,$A677)+SUMIFS('A.T D67'!S:S,'A.T D67'!$A:$A,$A677)</f>
        <v>0.67</v>
      </c>
      <c r="S677" s="1">
        <f>SUMIFS('A.T D0'!T:T,'A.T D0'!$A:$A,$A677)+SUMIFS('A.T D7'!T:T,'A.T D7'!$A:$A,$A677)+SUMIFS('A.T D22'!T:T,'A.T D22'!$A:$A,$A677)+SUMIFS('A.T D37'!T:T,'A.T D37'!$A:$A,$A677)+SUMIFS('A.T D52'!T:T,'A.T D52'!$A:$A,$A677)+SUMIFS('A.T D67'!T:T,'A.T D67'!$A:$A,$A677)</f>
        <v>13.301299999999999</v>
      </c>
      <c r="T677" s="1">
        <f>SUMIFS('A.T D0'!U:U,'A.T D0'!$A:$A,$A677)+SUMIFS('A.T D7'!U:U,'A.T D7'!$A:$A,$A677)+SUMIFS('A.T D22'!U:U,'A.T D22'!$A:$A,$A677)+SUMIFS('A.T D37'!U:U,'A.T D37'!$A:$A,$A677)+SUMIFS('A.T D52'!U:U,'A.T D52'!$A:$A,$A677)+SUMIFS('A.T D67'!U:U,'A.T D67'!$A:$A,$A677)</f>
        <v>0.55000000000000004</v>
      </c>
      <c r="U677" s="1">
        <f>SUMIFS('A.T D0'!V:V,'A.T D0'!$A:$A,$A677)+SUMIFS('A.T D7'!V:V,'A.T D7'!$A:$A,$A677)+SUMIFS('A.T D22'!V:V,'A.T D22'!$A:$A,$A677)+SUMIFS('A.T D37'!V:V,'A.T D37'!$A:$A,$A677)+SUMIFS('A.T D52'!V:V,'A.T D52'!$A:$A,$A677)+SUMIFS('A.T D67'!V:V,'A.T D67'!$A:$A,$A677)</f>
        <v>14.08</v>
      </c>
      <c r="V677" s="1">
        <f>SUMIFS('A.T D0'!W:W,'A.T D0'!$A:$A,$A677)+SUMIFS('A.T D7'!W:W,'A.T D7'!$A:$A,$A677)+SUMIFS('A.T D22'!W:W,'A.T D22'!$A:$A,$A677)+SUMIFS('A.T D37'!W:W,'A.T D37'!$A:$A,$A677)+SUMIFS('A.T D52'!W:W,'A.T D52'!$A:$A,$A677)+SUMIFS('A.T D67'!W:W,'A.T D67'!$A:$A,$A677)</f>
        <v>12.29</v>
      </c>
      <c r="W677" s="1">
        <f>SUMIFS('A.T D0'!X:X,'A.T D0'!$A:$A,$A677)+SUMIFS('A.T D7'!X:X,'A.T D7'!$A:$A,$A677)+SUMIFS('A.T D22'!X:X,'A.T D22'!$A:$A,$A677)+SUMIFS('A.T D37'!X:X,'A.T D37'!$A:$A,$A677)+SUMIFS('A.T D52'!X:X,'A.T D52'!$A:$A,$A677)+SUMIFS('A.T D67'!X:X,'A.T D67'!$A:$A,$A677)</f>
        <v>133.15</v>
      </c>
      <c r="X677" s="17">
        <f>SUMIFS(TCH!J:J,TCH!$A:$A,$A677)</f>
        <v>0</v>
      </c>
      <c r="Y677" s="17">
        <f>IF(X677=0,0,(X677*AVERAGEIFS($W:$W,$C:$C,$C677,$D:$D,$D677,$E:$E,$E677,$G:$G,$G677,$B:$B,_xlfn.MAXIFS($B:$B,$C:$C,$C677,$D:$D,$D677,$E:$E,$E677,$G:$G,$G677,$B:$B,"&lt;&gt;"&amp;$B677)))/1000)</f>
        <v>0</v>
      </c>
      <c r="Z677" s="17">
        <f>SUMIFS(TCH!M:M,TCH!$A:$A,$A677)</f>
        <v>0</v>
      </c>
      <c r="AA677" s="17">
        <f>IF(Z677=0,0,(Z677*AVERAGEIFS($W:$W,$C:$C,$C677,$D:$D,$D677,$E:$E,$E677,$G:$G,$G677,$B:$B,_xlfn.MAXIFS($B:$B,$C:$C,$C677,$D:$D,$D677,$E:$E,$E677,$G:$G,$G677,$B:$B,"&lt;&gt;"&amp;$B677)))/1000)</f>
        <v>0</v>
      </c>
      <c r="AB677" s="17">
        <f>SUMIFS(TCH!P:P,TCH!$A:$A,$A677)</f>
        <v>0</v>
      </c>
      <c r="AC677" s="17">
        <f>IF(AB677=0,0,(AB677*AVERAGEIFS($W:$W,$C:$C,$C677,$D:$D,$D677,$E:$E,$E677,$G:$G,$G677,$B:$B,_xlfn.MAXIFS($B:$B,$C:$C,$C677,$D:$D,$D677,$E:$E,$E677,$G:$G,$G677,$B:$B,"&lt;&gt;"&amp;$B677)))/1000)</f>
        <v>0</v>
      </c>
      <c r="AD677" s="17">
        <f>SUMIFS(TCH!S:S,TCH!$A:$A,$A677)</f>
        <v>0</v>
      </c>
      <c r="AE677" s="17">
        <f>IF(AD677=0,0,(AD677*AVERAGEIFS($W:$W,$C:$C,$C677,$D:$D,$D677,$E:$E,$E677,$G:$G,$G677,$B:$B,_xlfn.MAXIFS($B:$B,$C:$C,$C677,$D:$D,$D677,$E:$E,$E677,$G:$G,$G677,$B:$B,"&lt;&gt;"&amp;$B677)))/1000)</f>
        <v>0</v>
      </c>
      <c r="AF677" s="17">
        <f>SUMIFS(TCH!V:V,TCH!$A:$A,$A677)</f>
        <v>0</v>
      </c>
      <c r="AG677" s="17">
        <f>IF(AF677=0,0,(AF677*AVERAGEIFS($W:$W,$C:$C,$C677,$D:$D,$D677,$E:$E,$E677,$G:$G,$G677,$B:$B,_xlfn.MAXIFS($B:$B,$C:$C,$C677,$D:$D,$D677,$E:$E,$E677,$G:$G,$G677,$B:$B,"&lt;&gt;"&amp;$B677)))/1000)</f>
        <v>0</v>
      </c>
      <c r="AH677" s="17">
        <f>SUMIFS(TCH!Y:Y,TCH!$A:$A,$A677)</f>
        <v>0</v>
      </c>
      <c r="AI677" s="17">
        <f>IF(AH677=0,0,(AH677*AVERAGEIFS($W:$W,$C:$C,$C677,$D:$D,$D677,$E:$E,$E677,$G:$G,$G677,$B:$B,_xlfn.MAXIFS($B:$B,$C:$C,$C677,$D:$D,$D677,$E:$E,$E677,$G:$G,$G677,$B:$B,"&lt;&gt;"&amp;$B677)))/1000)</f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>
        <v>0</v>
      </c>
      <c r="AX677">
        <v>0</v>
      </c>
      <c r="AY677">
        <v>0</v>
      </c>
      <c r="AZ677">
        <v>0</v>
      </c>
    </row>
    <row r="678" spans="1:52" x14ac:dyDescent="0.25">
      <c r="A678" s="1" t="str">
        <f t="shared" si="10"/>
        <v>457471466B1R234</v>
      </c>
      <c r="B678" s="7">
        <v>45747</v>
      </c>
      <c r="C678" s="1">
        <v>146</v>
      </c>
      <c r="D678" s="4">
        <v>6</v>
      </c>
      <c r="E678" s="3" t="s">
        <v>52</v>
      </c>
      <c r="F678" s="2" t="s">
        <v>54</v>
      </c>
      <c r="G678" s="4">
        <v>34</v>
      </c>
      <c r="H678" s="4">
        <f>SUMIFS(Biometria!H:H,Biometria!$A:$A,$A678)</f>
        <v>15.31</v>
      </c>
      <c r="I678" s="6">
        <f>SUMIFS(Biometria!I:I,Biometria!$A:$A,$A678)</f>
        <v>0</v>
      </c>
      <c r="J678" s="6">
        <f>SUMIFS(Biometria!J:J,Biometria!$A:$A,$A678)</f>
        <v>2.83</v>
      </c>
      <c r="K678" s="2">
        <f>SUMIFS(Biometria!K:K,Biometria!$A:$A,$A678)</f>
        <v>0</v>
      </c>
      <c r="L678" s="1">
        <f>SUMIFS(Biometria!L:L,Biometria!$A:$A,$A678)</f>
        <v>0</v>
      </c>
      <c r="M678" s="1">
        <f>SUMIFS(Biometria!M:M,Biometria!$A:$A,$A678)</f>
        <v>0</v>
      </c>
      <c r="N678" s="1">
        <f>SUMIFS('A.T D0'!O:O,'A.T D0'!$A:$A,$A678)+SUMIFS('A.T D7'!O:O,'A.T D7'!$A:$A,$A678)+SUMIFS('A.T D22'!O:O,'A.T D22'!$A:$A,$A678)+SUMIFS('A.T D37'!O:O,'A.T D37'!$A:$A,$A678)+SUMIFS('A.T D52'!O:O,'A.T D52'!$A:$A,$A678)+SUMIFS('A.T D67'!O:O,'A.T D67'!$A:$A,$A678)</f>
        <v>5.0999999999999996</v>
      </c>
      <c r="O678" s="1">
        <f>SUMIFS('A.T D0'!P:P,'A.T D0'!$A:$A,$A678)+SUMIFS('A.T D7'!P:P,'A.T D7'!$A:$A,$A678)+SUMIFS('A.T D22'!P:P,'A.T D22'!$A:$A,$A678)+SUMIFS('A.T D37'!P:P,'A.T D37'!$A:$A,$A678)+SUMIFS('A.T D52'!P:P,'A.T D52'!$A:$A,$A678)+SUMIFS('A.T D67'!P:P,'A.T D67'!$A:$A,$A678)</f>
        <v>18.18</v>
      </c>
      <c r="P678" s="1">
        <f>SUMIFS('A.T D0'!Q:Q,'A.T D0'!$A:$A,$A678)+SUMIFS('A.T D7'!Q:Q,'A.T D7'!$A:$A,$A678)+SUMIFS('A.T D22'!Q:Q,'A.T D22'!$A:$A,$A678)+SUMIFS('A.T D37'!Q:Q,'A.T D37'!$A:$A,$A678)+SUMIFS('A.T D52'!Q:Q,'A.T D52'!$A:$A,$A678)+SUMIFS('A.T D67'!Q:Q,'A.T D67'!$A:$A,$A678)</f>
        <v>14.89</v>
      </c>
      <c r="Q678" s="1">
        <f>SUMIFS('A.T D0'!R:R,'A.T D0'!$A:$A,$A678)+SUMIFS('A.T D7'!R:R,'A.T D7'!$A:$A,$A678)+SUMIFS('A.T D22'!R:R,'A.T D22'!$A:$A,$A678)+SUMIFS('A.T D37'!R:R,'A.T D37'!$A:$A,$A678)+SUMIFS('A.T D52'!R:R,'A.T D52'!$A:$A,$A678)+SUMIFS('A.T D67'!R:R,'A.T D67'!$A:$A,$A678)</f>
        <v>81.900000000000006</v>
      </c>
      <c r="R678" s="1">
        <f>SUMIFS('A.T D0'!S:S,'A.T D0'!$A:$A,$A678)+SUMIFS('A.T D7'!S:S,'A.T D7'!$A:$A,$A678)+SUMIFS('A.T D22'!S:S,'A.T D22'!$A:$A,$A678)+SUMIFS('A.T D37'!S:S,'A.T D37'!$A:$A,$A678)+SUMIFS('A.T D52'!S:S,'A.T D52'!$A:$A,$A678)+SUMIFS('A.T D67'!S:S,'A.T D67'!$A:$A,$A678)</f>
        <v>0.83</v>
      </c>
      <c r="S678" s="1">
        <f>SUMIFS('A.T D0'!T:T,'A.T D0'!$A:$A,$A678)+SUMIFS('A.T D7'!T:T,'A.T D7'!$A:$A,$A678)+SUMIFS('A.T D22'!T:T,'A.T D22'!$A:$A,$A678)+SUMIFS('A.T D37'!T:T,'A.T D37'!$A:$A,$A678)+SUMIFS('A.T D52'!T:T,'A.T D52'!$A:$A,$A678)+SUMIFS('A.T D67'!T:T,'A.T D67'!$A:$A,$A678)</f>
        <v>12.158200000000001</v>
      </c>
      <c r="T678" s="1">
        <f>SUMIFS('A.T D0'!U:U,'A.T D0'!$A:$A,$A678)+SUMIFS('A.T D7'!U:U,'A.T D7'!$A:$A,$A678)+SUMIFS('A.T D22'!U:U,'A.T D22'!$A:$A,$A678)+SUMIFS('A.T D37'!U:U,'A.T D37'!$A:$A,$A678)+SUMIFS('A.T D52'!U:U,'A.T D52'!$A:$A,$A678)+SUMIFS('A.T D67'!U:U,'A.T D67'!$A:$A,$A678)</f>
        <v>0.68</v>
      </c>
      <c r="U678" s="1">
        <f>SUMIFS('A.T D0'!V:V,'A.T D0'!$A:$A,$A678)+SUMIFS('A.T D7'!V:V,'A.T D7'!$A:$A,$A678)+SUMIFS('A.T D22'!V:V,'A.T D22'!$A:$A,$A678)+SUMIFS('A.T D37'!V:V,'A.T D37'!$A:$A,$A678)+SUMIFS('A.T D52'!V:V,'A.T D52'!$A:$A,$A678)+SUMIFS('A.T D67'!V:V,'A.T D67'!$A:$A,$A678)</f>
        <v>14.08</v>
      </c>
      <c r="V678" s="1">
        <f>SUMIFS('A.T D0'!W:W,'A.T D0'!$A:$A,$A678)+SUMIFS('A.T D7'!W:W,'A.T D7'!$A:$A,$A678)+SUMIFS('A.T D22'!W:W,'A.T D22'!$A:$A,$A678)+SUMIFS('A.T D37'!W:W,'A.T D37'!$A:$A,$A678)+SUMIFS('A.T D52'!W:W,'A.T D52'!$A:$A,$A678)+SUMIFS('A.T D67'!W:W,'A.T D67'!$A:$A,$A678)</f>
        <v>4</v>
      </c>
      <c r="W678" s="1">
        <f>SUMIFS('A.T D0'!X:X,'A.T D0'!$A:$A,$A678)+SUMIFS('A.T D7'!X:X,'A.T D7'!$A:$A,$A678)+SUMIFS('A.T D22'!X:X,'A.T D22'!$A:$A,$A678)+SUMIFS('A.T D37'!X:X,'A.T D37'!$A:$A,$A678)+SUMIFS('A.T D52'!X:X,'A.T D52'!$A:$A,$A678)+SUMIFS('A.T D67'!X:X,'A.T D67'!$A:$A,$A678)</f>
        <v>123.32</v>
      </c>
      <c r="X678" s="17">
        <f>SUMIFS(TCH!J:J,TCH!$A:$A,$A678)</f>
        <v>0</v>
      </c>
      <c r="Y678" s="17">
        <f>IF(X678=0,0,(X678*AVERAGEIFS($W:$W,$C:$C,$C678,$D:$D,$D678,$E:$E,$E678,$G:$G,$G678,$B:$B,_xlfn.MAXIFS($B:$B,$C:$C,$C678,$D:$D,$D678,$E:$E,$E678,$G:$G,$G678,$B:$B,"&lt;&gt;"&amp;$B678)))/1000)</f>
        <v>0</v>
      </c>
      <c r="Z678" s="17">
        <f>SUMIFS(TCH!M:M,TCH!$A:$A,$A678)</f>
        <v>0</v>
      </c>
      <c r="AA678" s="17">
        <f>IF(Z678=0,0,(Z678*AVERAGEIFS($W:$W,$C:$C,$C678,$D:$D,$D678,$E:$E,$E678,$G:$G,$G678,$B:$B,_xlfn.MAXIFS($B:$B,$C:$C,$C678,$D:$D,$D678,$E:$E,$E678,$G:$G,$G678,$B:$B,"&lt;&gt;"&amp;$B678)))/1000)</f>
        <v>0</v>
      </c>
      <c r="AB678" s="17">
        <f>SUMIFS(TCH!P:P,TCH!$A:$A,$A678)</f>
        <v>0</v>
      </c>
      <c r="AC678" s="17">
        <f>IF(AB678=0,0,(AB678*AVERAGEIFS($W:$W,$C:$C,$C678,$D:$D,$D678,$E:$E,$E678,$G:$G,$G678,$B:$B,_xlfn.MAXIFS($B:$B,$C:$C,$C678,$D:$D,$D678,$E:$E,$E678,$G:$G,$G678,$B:$B,"&lt;&gt;"&amp;$B678)))/1000)</f>
        <v>0</v>
      </c>
      <c r="AD678" s="17">
        <f>SUMIFS(TCH!S:S,TCH!$A:$A,$A678)</f>
        <v>0</v>
      </c>
      <c r="AE678" s="17">
        <f>IF(AD678=0,0,(AD678*AVERAGEIFS($W:$W,$C:$C,$C678,$D:$D,$D678,$E:$E,$E678,$G:$G,$G678,$B:$B,_xlfn.MAXIFS($B:$B,$C:$C,$C678,$D:$D,$D678,$E:$E,$E678,$G:$G,$G678,$B:$B,"&lt;&gt;"&amp;$B678)))/1000)</f>
        <v>0</v>
      </c>
      <c r="AF678" s="17">
        <f>SUMIFS(TCH!V:V,TCH!$A:$A,$A678)</f>
        <v>0</v>
      </c>
      <c r="AG678" s="17">
        <f>IF(AF678=0,0,(AF678*AVERAGEIFS($W:$W,$C:$C,$C678,$D:$D,$D678,$E:$E,$E678,$G:$G,$G678,$B:$B,_xlfn.MAXIFS($B:$B,$C:$C,$C678,$D:$D,$D678,$E:$E,$E678,$G:$G,$G678,$B:$B,"&lt;&gt;"&amp;$B678)))/1000)</f>
        <v>0</v>
      </c>
      <c r="AH678" s="17">
        <f>SUMIFS(TCH!Y:Y,TCH!$A:$A,$A678)</f>
        <v>0</v>
      </c>
      <c r="AI678" s="17">
        <f>IF(AH678=0,0,(AH678*AVERAGEIFS($W:$W,$C:$C,$C678,$D:$D,$D678,$E:$E,$E678,$G:$G,$G678,$B:$B,_xlfn.MAXIFS($B:$B,$C:$C,$C678,$D:$D,$D678,$E:$E,$E678,$G:$G,$G678,$B:$B,"&lt;&gt;"&amp;$B678)))/1000)</f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>
        <v>0</v>
      </c>
      <c r="AX678">
        <v>0</v>
      </c>
      <c r="AY678">
        <v>0</v>
      </c>
      <c r="AZ678">
        <v>0</v>
      </c>
    </row>
    <row r="679" spans="1:52" x14ac:dyDescent="0.25">
      <c r="A679" s="1" t="str">
        <f t="shared" si="10"/>
        <v>457471466B1R334</v>
      </c>
      <c r="B679" s="7">
        <v>45747</v>
      </c>
      <c r="C679" s="1">
        <v>146</v>
      </c>
      <c r="D679" s="4">
        <v>6</v>
      </c>
      <c r="E679" s="3" t="s">
        <v>52</v>
      </c>
      <c r="F679" s="2" t="s">
        <v>55</v>
      </c>
      <c r="G679" s="4">
        <v>34</v>
      </c>
      <c r="H679" s="4">
        <f>SUMIFS(Biometria!H:H,Biometria!$A:$A,$A679)</f>
        <v>19.32</v>
      </c>
      <c r="I679" s="6">
        <f>SUMIFS(Biometria!I:I,Biometria!$A:$A,$A679)</f>
        <v>0</v>
      </c>
      <c r="J679" s="6">
        <f>SUMIFS(Biometria!J:J,Biometria!$A:$A,$A679)</f>
        <v>2.75</v>
      </c>
      <c r="K679" s="2">
        <f>SUMIFS(Biometria!K:K,Biometria!$A:$A,$A679)</f>
        <v>0</v>
      </c>
      <c r="L679" s="1">
        <f>SUMIFS(Biometria!L:L,Biometria!$A:$A,$A679)</f>
        <v>0</v>
      </c>
      <c r="M679" s="1">
        <f>SUMIFS(Biometria!M:M,Biometria!$A:$A,$A679)</f>
        <v>0</v>
      </c>
      <c r="N679" s="1">
        <f>SUMIFS('A.T D0'!O:O,'A.T D0'!$A:$A,$A679)+SUMIFS('A.T D7'!O:O,'A.T D7'!$A:$A,$A679)+SUMIFS('A.T D22'!O:O,'A.T D22'!$A:$A,$A679)+SUMIFS('A.T D37'!O:O,'A.T D37'!$A:$A,$A679)+SUMIFS('A.T D52'!O:O,'A.T D52'!$A:$A,$A679)+SUMIFS('A.T D67'!O:O,'A.T D67'!$A:$A,$A679)</f>
        <v>5.2</v>
      </c>
      <c r="O679" s="1">
        <f>SUMIFS('A.T D0'!P:P,'A.T D0'!$A:$A,$A679)+SUMIFS('A.T D7'!P:P,'A.T D7'!$A:$A,$A679)+SUMIFS('A.T D22'!P:P,'A.T D22'!$A:$A,$A679)+SUMIFS('A.T D37'!P:P,'A.T D37'!$A:$A,$A679)+SUMIFS('A.T D52'!P:P,'A.T D52'!$A:$A,$A679)+SUMIFS('A.T D67'!P:P,'A.T D67'!$A:$A,$A679)</f>
        <v>18.82</v>
      </c>
      <c r="P679" s="1">
        <f>SUMIFS('A.T D0'!Q:Q,'A.T D0'!$A:$A,$A679)+SUMIFS('A.T D7'!Q:Q,'A.T D7'!$A:$A,$A679)+SUMIFS('A.T D22'!Q:Q,'A.T D22'!$A:$A,$A679)+SUMIFS('A.T D37'!Q:Q,'A.T D37'!$A:$A,$A679)+SUMIFS('A.T D52'!Q:Q,'A.T D52'!$A:$A,$A679)+SUMIFS('A.T D67'!Q:Q,'A.T D67'!$A:$A,$A679)</f>
        <v>15.98</v>
      </c>
      <c r="Q679" s="1">
        <f>SUMIFS('A.T D0'!R:R,'A.T D0'!$A:$A,$A679)+SUMIFS('A.T D7'!R:R,'A.T D7'!$A:$A,$A679)+SUMIFS('A.T D22'!R:R,'A.T D22'!$A:$A,$A679)+SUMIFS('A.T D37'!R:R,'A.T D37'!$A:$A,$A679)+SUMIFS('A.T D52'!R:R,'A.T D52'!$A:$A,$A679)+SUMIFS('A.T D67'!R:R,'A.T D67'!$A:$A,$A679)</f>
        <v>84.91</v>
      </c>
      <c r="R679" s="1">
        <f>SUMIFS('A.T D0'!S:S,'A.T D0'!$A:$A,$A679)+SUMIFS('A.T D7'!S:S,'A.T D7'!$A:$A,$A679)+SUMIFS('A.T D22'!S:S,'A.T D22'!$A:$A,$A679)+SUMIFS('A.T D37'!S:S,'A.T D37'!$A:$A,$A679)+SUMIFS('A.T D52'!S:S,'A.T D52'!$A:$A,$A679)+SUMIFS('A.T D67'!S:S,'A.T D67'!$A:$A,$A679)</f>
        <v>0.73</v>
      </c>
      <c r="S679" s="1">
        <f>SUMIFS('A.T D0'!T:T,'A.T D0'!$A:$A,$A679)+SUMIFS('A.T D7'!T:T,'A.T D7'!$A:$A,$A679)+SUMIFS('A.T D22'!T:T,'A.T D22'!$A:$A,$A679)+SUMIFS('A.T D37'!T:T,'A.T D37'!$A:$A,$A679)+SUMIFS('A.T D52'!T:T,'A.T D52'!$A:$A,$A679)+SUMIFS('A.T D67'!T:T,'A.T D67'!$A:$A,$A679)</f>
        <v>12.8985</v>
      </c>
      <c r="T679" s="1">
        <f>SUMIFS('A.T D0'!U:U,'A.T D0'!$A:$A,$A679)+SUMIFS('A.T D7'!U:U,'A.T D7'!$A:$A,$A679)+SUMIFS('A.T D22'!U:U,'A.T D22'!$A:$A,$A679)+SUMIFS('A.T D37'!U:U,'A.T D37'!$A:$A,$A679)+SUMIFS('A.T D52'!U:U,'A.T D52'!$A:$A,$A679)+SUMIFS('A.T D67'!U:U,'A.T D67'!$A:$A,$A679)</f>
        <v>0.59</v>
      </c>
      <c r="U679" s="1">
        <f>SUMIFS('A.T D0'!V:V,'A.T D0'!$A:$A,$A679)+SUMIFS('A.T D7'!V:V,'A.T D7'!$A:$A,$A679)+SUMIFS('A.T D22'!V:V,'A.T D22'!$A:$A,$A679)+SUMIFS('A.T D37'!V:V,'A.T D37'!$A:$A,$A679)+SUMIFS('A.T D52'!V:V,'A.T D52'!$A:$A,$A679)+SUMIFS('A.T D67'!V:V,'A.T D67'!$A:$A,$A679)</f>
        <v>14.73</v>
      </c>
      <c r="V679" s="1">
        <f>SUMIFS('A.T D0'!W:W,'A.T D0'!$A:$A,$A679)+SUMIFS('A.T D7'!W:W,'A.T D7'!$A:$A,$A679)+SUMIFS('A.T D22'!W:W,'A.T D22'!$A:$A,$A679)+SUMIFS('A.T D37'!W:W,'A.T D37'!$A:$A,$A679)+SUMIFS('A.T D52'!W:W,'A.T D52'!$A:$A,$A679)+SUMIFS('A.T D67'!W:W,'A.T D67'!$A:$A,$A679)</f>
        <v>9.32</v>
      </c>
      <c r="W679" s="1">
        <f>SUMIFS('A.T D0'!X:X,'A.T D0'!$A:$A,$A679)+SUMIFS('A.T D7'!X:X,'A.T D7'!$A:$A,$A679)+SUMIFS('A.T D22'!X:X,'A.T D22'!$A:$A,$A679)+SUMIFS('A.T D37'!X:X,'A.T D37'!$A:$A,$A679)+SUMIFS('A.T D52'!X:X,'A.T D52'!$A:$A,$A679)+SUMIFS('A.T D67'!X:X,'A.T D67'!$A:$A,$A679)</f>
        <v>129.63</v>
      </c>
      <c r="X679" s="17">
        <f>SUMIFS(TCH!J:J,TCH!$A:$A,$A679)</f>
        <v>0</v>
      </c>
      <c r="Y679" s="17">
        <f>IF(X679=0,0,(X679*AVERAGEIFS($W:$W,$C:$C,$C679,$D:$D,$D679,$E:$E,$E679,$G:$G,$G679,$B:$B,_xlfn.MAXIFS($B:$B,$C:$C,$C679,$D:$D,$D679,$E:$E,$E679,$G:$G,$G679,$B:$B,"&lt;&gt;"&amp;$B679)))/1000)</f>
        <v>0</v>
      </c>
      <c r="Z679" s="17">
        <f>SUMIFS(TCH!M:M,TCH!$A:$A,$A679)</f>
        <v>0</v>
      </c>
      <c r="AA679" s="17">
        <f>IF(Z679=0,0,(Z679*AVERAGEIFS($W:$W,$C:$C,$C679,$D:$D,$D679,$E:$E,$E679,$G:$G,$G679,$B:$B,_xlfn.MAXIFS($B:$B,$C:$C,$C679,$D:$D,$D679,$E:$E,$E679,$G:$G,$G679,$B:$B,"&lt;&gt;"&amp;$B679)))/1000)</f>
        <v>0</v>
      </c>
      <c r="AB679" s="17">
        <f>SUMIFS(TCH!P:P,TCH!$A:$A,$A679)</f>
        <v>0</v>
      </c>
      <c r="AC679" s="17">
        <f>IF(AB679=0,0,(AB679*AVERAGEIFS($W:$W,$C:$C,$C679,$D:$D,$D679,$E:$E,$E679,$G:$G,$G679,$B:$B,_xlfn.MAXIFS($B:$B,$C:$C,$C679,$D:$D,$D679,$E:$E,$E679,$G:$G,$G679,$B:$B,"&lt;&gt;"&amp;$B679)))/1000)</f>
        <v>0</v>
      </c>
      <c r="AD679" s="17">
        <f>SUMIFS(TCH!S:S,TCH!$A:$A,$A679)</f>
        <v>0</v>
      </c>
      <c r="AE679" s="17">
        <f>IF(AD679=0,0,(AD679*AVERAGEIFS($W:$W,$C:$C,$C679,$D:$D,$D679,$E:$E,$E679,$G:$G,$G679,$B:$B,_xlfn.MAXIFS($B:$B,$C:$C,$C679,$D:$D,$D679,$E:$E,$E679,$G:$G,$G679,$B:$B,"&lt;&gt;"&amp;$B679)))/1000)</f>
        <v>0</v>
      </c>
      <c r="AF679" s="17">
        <f>SUMIFS(TCH!V:V,TCH!$A:$A,$A679)</f>
        <v>0</v>
      </c>
      <c r="AG679" s="17">
        <f>IF(AF679=0,0,(AF679*AVERAGEIFS($W:$W,$C:$C,$C679,$D:$D,$D679,$E:$E,$E679,$G:$G,$G679,$B:$B,_xlfn.MAXIFS($B:$B,$C:$C,$C679,$D:$D,$D679,$E:$E,$E679,$G:$G,$G679,$B:$B,"&lt;&gt;"&amp;$B679)))/1000)</f>
        <v>0</v>
      </c>
      <c r="AH679" s="17">
        <f>SUMIFS(TCH!Y:Y,TCH!$A:$A,$A679)</f>
        <v>0</v>
      </c>
      <c r="AI679" s="17">
        <f>IF(AH679=0,0,(AH679*AVERAGEIFS($W:$W,$C:$C,$C679,$D:$D,$D679,$E:$E,$E679,$G:$G,$G679,$B:$B,_xlfn.MAXIFS($B:$B,$C:$C,$C679,$D:$D,$D679,$E:$E,$E679,$G:$G,$G679,$B:$B,"&lt;&gt;"&amp;$B679)))/1000)</f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>
        <v>0</v>
      </c>
      <c r="AX679">
        <v>0</v>
      </c>
      <c r="AY679">
        <v>0</v>
      </c>
      <c r="AZ679">
        <v>0</v>
      </c>
    </row>
    <row r="680" spans="1:52" x14ac:dyDescent="0.25">
      <c r="A680" s="1" t="str">
        <f t="shared" si="10"/>
        <v>457471464B1R135</v>
      </c>
      <c r="B680" s="7">
        <v>45747</v>
      </c>
      <c r="C680" s="1">
        <v>146</v>
      </c>
      <c r="D680" s="4">
        <v>4</v>
      </c>
      <c r="E680" s="3" t="s">
        <v>52</v>
      </c>
      <c r="F680" s="2" t="s">
        <v>53</v>
      </c>
      <c r="G680" s="4">
        <v>35</v>
      </c>
      <c r="H680" s="4">
        <f>SUMIFS(Biometria!H:H,Biometria!$A:$A,$A680)</f>
        <v>14.67</v>
      </c>
      <c r="I680" s="6">
        <f>SUMIFS(Biometria!I:I,Biometria!$A:$A,$A680)</f>
        <v>12.766666666666667</v>
      </c>
      <c r="J680" s="6">
        <f>SUMIFS(Biometria!J:J,Biometria!$A:$A,$A680)</f>
        <v>2.63</v>
      </c>
      <c r="K680" s="2">
        <f>SUMIFS(Biometria!K:K,Biometria!$A:$A,$A680)</f>
        <v>2.5766666666666667</v>
      </c>
      <c r="L680" s="1">
        <f>SUMIFS(Biometria!L:L,Biometria!$A:$A,$A680)</f>
        <v>0</v>
      </c>
      <c r="M680" s="1">
        <f>SUMIFS(Biometria!M:M,Biometria!$A:$A,$A680)</f>
        <v>0</v>
      </c>
      <c r="N680" s="1">
        <f>SUMIFS('A.T D0'!O:O,'A.T D0'!$A:$A,$A680)+SUMIFS('A.T D7'!O:O,'A.T D7'!$A:$A,$A680)+SUMIFS('A.T D22'!O:O,'A.T D22'!$A:$A,$A680)+SUMIFS('A.T D37'!O:O,'A.T D37'!$A:$A,$A680)+SUMIFS('A.T D52'!O:O,'A.T D52'!$A:$A,$A680)+SUMIFS('A.T D67'!O:O,'A.T D67'!$A:$A,$A680)</f>
        <v>5.3</v>
      </c>
      <c r="O680" s="1">
        <f>SUMIFS('A.T D0'!P:P,'A.T D0'!$A:$A,$A680)+SUMIFS('A.T D7'!P:P,'A.T D7'!$A:$A,$A680)+SUMIFS('A.T D22'!P:P,'A.T D22'!$A:$A,$A680)+SUMIFS('A.T D37'!P:P,'A.T D37'!$A:$A,$A680)+SUMIFS('A.T D52'!P:P,'A.T D52'!$A:$A,$A680)+SUMIFS('A.T D67'!P:P,'A.T D67'!$A:$A,$A680)</f>
        <v>19.559999999999999</v>
      </c>
      <c r="P680" s="1">
        <f>SUMIFS('A.T D0'!Q:Q,'A.T D0'!$A:$A,$A680)+SUMIFS('A.T D7'!Q:Q,'A.T D7'!$A:$A,$A680)+SUMIFS('A.T D22'!Q:Q,'A.T D22'!$A:$A,$A680)+SUMIFS('A.T D37'!Q:Q,'A.T D37'!$A:$A,$A680)+SUMIFS('A.T D52'!Q:Q,'A.T D52'!$A:$A,$A680)+SUMIFS('A.T D67'!Q:Q,'A.T D67'!$A:$A,$A680)</f>
        <v>16.78</v>
      </c>
      <c r="Q680" s="1">
        <f>SUMIFS('A.T D0'!R:R,'A.T D0'!$A:$A,$A680)+SUMIFS('A.T D7'!R:R,'A.T D7'!$A:$A,$A680)+SUMIFS('A.T D22'!R:R,'A.T D22'!$A:$A,$A680)+SUMIFS('A.T D37'!R:R,'A.T D37'!$A:$A,$A680)+SUMIFS('A.T D52'!R:R,'A.T D52'!$A:$A,$A680)+SUMIFS('A.T D67'!R:R,'A.T D67'!$A:$A,$A680)</f>
        <v>85.79</v>
      </c>
      <c r="R680" s="1">
        <f>SUMIFS('A.T D0'!S:S,'A.T D0'!$A:$A,$A680)+SUMIFS('A.T D7'!S:S,'A.T D7'!$A:$A,$A680)+SUMIFS('A.T D22'!S:S,'A.T D22'!$A:$A,$A680)+SUMIFS('A.T D37'!S:S,'A.T D37'!$A:$A,$A680)+SUMIFS('A.T D52'!S:S,'A.T D52'!$A:$A,$A680)+SUMIFS('A.T D67'!S:S,'A.T D67'!$A:$A,$A680)</f>
        <v>0.7</v>
      </c>
      <c r="S680" s="1">
        <f>SUMIFS('A.T D0'!T:T,'A.T D0'!$A:$A,$A680)+SUMIFS('A.T D7'!T:T,'A.T D7'!$A:$A,$A680)+SUMIFS('A.T D22'!T:T,'A.T D22'!$A:$A,$A680)+SUMIFS('A.T D37'!T:T,'A.T D37'!$A:$A,$A680)+SUMIFS('A.T D52'!T:T,'A.T D52'!$A:$A,$A680)+SUMIFS('A.T D67'!T:T,'A.T D67'!$A:$A,$A680)</f>
        <v>13.5563</v>
      </c>
      <c r="T680" s="1">
        <f>SUMIFS('A.T D0'!U:U,'A.T D0'!$A:$A,$A680)+SUMIFS('A.T D7'!U:U,'A.T D7'!$A:$A,$A680)+SUMIFS('A.T D22'!U:U,'A.T D22'!$A:$A,$A680)+SUMIFS('A.T D37'!U:U,'A.T D37'!$A:$A,$A680)+SUMIFS('A.T D52'!U:U,'A.T D52'!$A:$A,$A680)+SUMIFS('A.T D67'!U:U,'A.T D67'!$A:$A,$A680)</f>
        <v>0.56999999999999995</v>
      </c>
      <c r="U680" s="1">
        <f>SUMIFS('A.T D0'!V:V,'A.T D0'!$A:$A,$A680)+SUMIFS('A.T D7'!V:V,'A.T D7'!$A:$A,$A680)+SUMIFS('A.T D22'!V:V,'A.T D22'!$A:$A,$A680)+SUMIFS('A.T D37'!V:V,'A.T D37'!$A:$A,$A680)+SUMIFS('A.T D52'!V:V,'A.T D52'!$A:$A,$A680)+SUMIFS('A.T D67'!V:V,'A.T D67'!$A:$A,$A680)</f>
        <v>14.68</v>
      </c>
      <c r="V680" s="1">
        <f>SUMIFS('A.T D0'!W:W,'A.T D0'!$A:$A,$A680)+SUMIFS('A.T D7'!W:W,'A.T D7'!$A:$A,$A680)+SUMIFS('A.T D22'!W:W,'A.T D22'!$A:$A,$A680)+SUMIFS('A.T D37'!W:W,'A.T D37'!$A:$A,$A680)+SUMIFS('A.T D52'!W:W,'A.T D52'!$A:$A,$A680)+SUMIFS('A.T D67'!W:W,'A.T D67'!$A:$A,$A680)</f>
        <v>14.5</v>
      </c>
      <c r="W680" s="1">
        <f>SUMIFS('A.T D0'!X:X,'A.T D0'!$A:$A,$A680)+SUMIFS('A.T D7'!X:X,'A.T D7'!$A:$A,$A680)+SUMIFS('A.T D22'!X:X,'A.T D22'!$A:$A,$A680)+SUMIFS('A.T D37'!X:X,'A.T D37'!$A:$A,$A680)+SUMIFS('A.T D52'!X:X,'A.T D52'!$A:$A,$A680)+SUMIFS('A.T D67'!X:X,'A.T D67'!$A:$A,$A680)</f>
        <v>135.78</v>
      </c>
      <c r="X680" s="17">
        <f>SUMIFS(TCH!J:J,TCH!$A:$A,$A680)</f>
        <v>0</v>
      </c>
      <c r="Y680" s="17">
        <f>IF(X680=0,0,(X680*AVERAGEIFS($W:$W,$C:$C,$C680,$D:$D,$D680,$E:$E,$E680,$G:$G,$G680,$B:$B,_xlfn.MAXIFS($B:$B,$C:$C,$C680,$D:$D,$D680,$E:$E,$E680,$G:$G,$G680,$B:$B,"&lt;&gt;"&amp;$B680)))/1000)</f>
        <v>0</v>
      </c>
      <c r="Z680" s="17">
        <f>SUMIFS(TCH!M:M,TCH!$A:$A,$A680)</f>
        <v>0</v>
      </c>
      <c r="AA680" s="17">
        <f>IF(Z680=0,0,(Z680*AVERAGEIFS($W:$W,$C:$C,$C680,$D:$D,$D680,$E:$E,$E680,$G:$G,$G680,$B:$B,_xlfn.MAXIFS($B:$B,$C:$C,$C680,$D:$D,$D680,$E:$E,$E680,$G:$G,$G680,$B:$B,"&lt;&gt;"&amp;$B680)))/1000)</f>
        <v>0</v>
      </c>
      <c r="AB680" s="17">
        <f>SUMIFS(TCH!P:P,TCH!$A:$A,$A680)</f>
        <v>0</v>
      </c>
      <c r="AC680" s="17">
        <f>IF(AB680=0,0,(AB680*AVERAGEIFS($W:$W,$C:$C,$C680,$D:$D,$D680,$E:$E,$E680,$G:$G,$G680,$B:$B,_xlfn.MAXIFS($B:$B,$C:$C,$C680,$D:$D,$D680,$E:$E,$E680,$G:$G,$G680,$B:$B,"&lt;&gt;"&amp;$B680)))/1000)</f>
        <v>0</v>
      </c>
      <c r="AD680" s="17">
        <f>SUMIFS(TCH!S:S,TCH!$A:$A,$A680)</f>
        <v>0</v>
      </c>
      <c r="AE680" s="17">
        <f>IF(AD680=0,0,(AD680*AVERAGEIFS($W:$W,$C:$C,$C680,$D:$D,$D680,$E:$E,$E680,$G:$G,$G680,$B:$B,_xlfn.MAXIFS($B:$B,$C:$C,$C680,$D:$D,$D680,$E:$E,$E680,$G:$G,$G680,$B:$B,"&lt;&gt;"&amp;$B680)))/1000)</f>
        <v>0</v>
      </c>
      <c r="AF680" s="17">
        <f>SUMIFS(TCH!V:V,TCH!$A:$A,$A680)</f>
        <v>0</v>
      </c>
      <c r="AG680" s="17">
        <f>IF(AF680=0,0,(AF680*AVERAGEIFS($W:$W,$C:$C,$C680,$D:$D,$D680,$E:$E,$E680,$G:$G,$G680,$B:$B,_xlfn.MAXIFS($B:$B,$C:$C,$C680,$D:$D,$D680,$E:$E,$E680,$G:$G,$G680,$B:$B,"&lt;&gt;"&amp;$B680)))/1000)</f>
        <v>0</v>
      </c>
      <c r="AH680" s="17">
        <f>SUMIFS(TCH!Y:Y,TCH!$A:$A,$A680)</f>
        <v>0</v>
      </c>
      <c r="AI680" s="17">
        <f>IF(AH680=0,0,(AH680*AVERAGEIFS($W:$W,$C:$C,$C680,$D:$D,$D680,$E:$E,$E680,$G:$G,$G680,$B:$B,_xlfn.MAXIFS($B:$B,$C:$C,$C680,$D:$D,$D680,$E:$E,$E680,$G:$G,$G680,$B:$B,"&lt;&gt;"&amp;$B680)))/1000)</f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>
        <v>0</v>
      </c>
      <c r="AX680">
        <v>0</v>
      </c>
      <c r="AY680">
        <v>0</v>
      </c>
      <c r="AZ680">
        <v>0</v>
      </c>
    </row>
    <row r="681" spans="1:52" x14ac:dyDescent="0.25">
      <c r="A681" s="1" t="str">
        <f t="shared" si="10"/>
        <v>457471464B1R235</v>
      </c>
      <c r="B681" s="7">
        <v>45747</v>
      </c>
      <c r="C681" s="1">
        <v>146</v>
      </c>
      <c r="D681" s="4">
        <v>4</v>
      </c>
      <c r="E681" s="3" t="s">
        <v>52</v>
      </c>
      <c r="F681" s="2" t="s">
        <v>54</v>
      </c>
      <c r="G681" s="4">
        <v>35</v>
      </c>
      <c r="H681" s="4">
        <f>SUMIFS(Biometria!H:H,Biometria!$A:$A,$A681)</f>
        <v>12.14</v>
      </c>
      <c r="I681" s="6">
        <f>SUMIFS(Biometria!I:I,Biometria!$A:$A,$A681)</f>
        <v>0</v>
      </c>
      <c r="J681" s="6">
        <f>SUMIFS(Biometria!J:J,Biometria!$A:$A,$A681)</f>
        <v>2.35</v>
      </c>
      <c r="K681" s="2">
        <f>SUMIFS(Biometria!K:K,Biometria!$A:$A,$A681)</f>
        <v>0</v>
      </c>
      <c r="L681" s="1">
        <f>SUMIFS(Biometria!L:L,Biometria!$A:$A,$A681)</f>
        <v>0</v>
      </c>
      <c r="M681" s="1">
        <f>SUMIFS(Biometria!M:M,Biometria!$A:$A,$A681)</f>
        <v>0</v>
      </c>
      <c r="N681" s="1">
        <f>SUMIFS('A.T D0'!O:O,'A.T D0'!$A:$A,$A681)+SUMIFS('A.T D7'!O:O,'A.T D7'!$A:$A,$A681)+SUMIFS('A.T D22'!O:O,'A.T D22'!$A:$A,$A681)+SUMIFS('A.T D37'!O:O,'A.T D37'!$A:$A,$A681)+SUMIFS('A.T D52'!O:O,'A.T D52'!$A:$A,$A681)+SUMIFS('A.T D67'!O:O,'A.T D67'!$A:$A,$A681)</f>
        <v>5.2</v>
      </c>
      <c r="O681" s="1">
        <f>SUMIFS('A.T D0'!P:P,'A.T D0'!$A:$A,$A681)+SUMIFS('A.T D7'!P:P,'A.T D7'!$A:$A,$A681)+SUMIFS('A.T D22'!P:P,'A.T D22'!$A:$A,$A681)+SUMIFS('A.T D37'!P:P,'A.T D37'!$A:$A,$A681)+SUMIFS('A.T D52'!P:P,'A.T D52'!$A:$A,$A681)+SUMIFS('A.T D67'!P:P,'A.T D67'!$A:$A,$A681)</f>
        <v>18.79</v>
      </c>
      <c r="P681" s="1">
        <f>SUMIFS('A.T D0'!Q:Q,'A.T D0'!$A:$A,$A681)+SUMIFS('A.T D7'!Q:Q,'A.T D7'!$A:$A,$A681)+SUMIFS('A.T D22'!Q:Q,'A.T D22'!$A:$A,$A681)+SUMIFS('A.T D37'!Q:Q,'A.T D37'!$A:$A,$A681)+SUMIFS('A.T D52'!Q:Q,'A.T D52'!$A:$A,$A681)+SUMIFS('A.T D67'!Q:Q,'A.T D67'!$A:$A,$A681)</f>
        <v>15.83</v>
      </c>
      <c r="Q681" s="1">
        <f>SUMIFS('A.T D0'!R:R,'A.T D0'!$A:$A,$A681)+SUMIFS('A.T D7'!R:R,'A.T D7'!$A:$A,$A681)+SUMIFS('A.T D22'!R:R,'A.T D22'!$A:$A,$A681)+SUMIFS('A.T D37'!R:R,'A.T D37'!$A:$A,$A681)+SUMIFS('A.T D52'!R:R,'A.T D52'!$A:$A,$A681)+SUMIFS('A.T D67'!R:R,'A.T D67'!$A:$A,$A681)</f>
        <v>84.25</v>
      </c>
      <c r="R681" s="1">
        <f>SUMIFS('A.T D0'!S:S,'A.T D0'!$A:$A,$A681)+SUMIFS('A.T D7'!S:S,'A.T D7'!$A:$A,$A681)+SUMIFS('A.T D22'!S:S,'A.T D22'!$A:$A,$A681)+SUMIFS('A.T D37'!S:S,'A.T D37'!$A:$A,$A681)+SUMIFS('A.T D52'!S:S,'A.T D52'!$A:$A,$A681)+SUMIFS('A.T D67'!S:S,'A.T D67'!$A:$A,$A681)</f>
        <v>0.75</v>
      </c>
      <c r="S681" s="1">
        <f>SUMIFS('A.T D0'!T:T,'A.T D0'!$A:$A,$A681)+SUMIFS('A.T D7'!T:T,'A.T D7'!$A:$A,$A681)+SUMIFS('A.T D22'!T:T,'A.T D22'!$A:$A,$A681)+SUMIFS('A.T D37'!T:T,'A.T D37'!$A:$A,$A681)+SUMIFS('A.T D52'!T:T,'A.T D52'!$A:$A,$A681)+SUMIFS('A.T D67'!T:T,'A.T D67'!$A:$A,$A681)</f>
        <v>12.973800000000001</v>
      </c>
      <c r="T681" s="1">
        <f>SUMIFS('A.T D0'!U:U,'A.T D0'!$A:$A,$A681)+SUMIFS('A.T D7'!U:U,'A.T D7'!$A:$A,$A681)+SUMIFS('A.T D22'!U:U,'A.T D22'!$A:$A,$A681)+SUMIFS('A.T D37'!U:U,'A.T D37'!$A:$A,$A681)+SUMIFS('A.T D52'!U:U,'A.T D52'!$A:$A,$A681)+SUMIFS('A.T D67'!U:U,'A.T D67'!$A:$A,$A681)</f>
        <v>0.61</v>
      </c>
      <c r="U681" s="1">
        <f>SUMIFS('A.T D0'!V:V,'A.T D0'!$A:$A,$A681)+SUMIFS('A.T D7'!V:V,'A.T D7'!$A:$A,$A681)+SUMIFS('A.T D22'!V:V,'A.T D22'!$A:$A,$A681)+SUMIFS('A.T D37'!V:V,'A.T D37'!$A:$A,$A681)+SUMIFS('A.T D52'!V:V,'A.T D52'!$A:$A,$A681)+SUMIFS('A.T D67'!V:V,'A.T D67'!$A:$A,$A681)</f>
        <v>13.87</v>
      </c>
      <c r="V681" s="1">
        <f>SUMIFS('A.T D0'!W:W,'A.T D0'!$A:$A,$A681)+SUMIFS('A.T D7'!W:W,'A.T D7'!$A:$A,$A681)+SUMIFS('A.T D22'!W:W,'A.T D22'!$A:$A,$A681)+SUMIFS('A.T D37'!W:W,'A.T D37'!$A:$A,$A681)+SUMIFS('A.T D52'!W:W,'A.T D52'!$A:$A,$A681)+SUMIFS('A.T D67'!W:W,'A.T D67'!$A:$A,$A681)</f>
        <v>10.09</v>
      </c>
      <c r="W681" s="1">
        <f>SUMIFS('A.T D0'!X:X,'A.T D0'!$A:$A,$A681)+SUMIFS('A.T D7'!X:X,'A.T D7'!$A:$A,$A681)+SUMIFS('A.T D22'!X:X,'A.T D22'!$A:$A,$A681)+SUMIFS('A.T D37'!X:X,'A.T D37'!$A:$A,$A681)+SUMIFS('A.T D52'!X:X,'A.T D52'!$A:$A,$A681)+SUMIFS('A.T D67'!X:X,'A.T D67'!$A:$A,$A681)</f>
        <v>130.54</v>
      </c>
      <c r="X681" s="17">
        <f>SUMIFS(TCH!J:J,TCH!$A:$A,$A681)</f>
        <v>0</v>
      </c>
      <c r="Y681" s="17">
        <f>IF(X681=0,0,(X681*AVERAGEIFS($W:$W,$C:$C,$C681,$D:$D,$D681,$E:$E,$E681,$G:$G,$G681,$B:$B,_xlfn.MAXIFS($B:$B,$C:$C,$C681,$D:$D,$D681,$E:$E,$E681,$G:$G,$G681,$B:$B,"&lt;&gt;"&amp;$B681)))/1000)</f>
        <v>0</v>
      </c>
      <c r="Z681" s="17">
        <f>SUMIFS(TCH!M:M,TCH!$A:$A,$A681)</f>
        <v>0</v>
      </c>
      <c r="AA681" s="17">
        <f>IF(Z681=0,0,(Z681*AVERAGEIFS($W:$W,$C:$C,$C681,$D:$D,$D681,$E:$E,$E681,$G:$G,$G681,$B:$B,_xlfn.MAXIFS($B:$B,$C:$C,$C681,$D:$D,$D681,$E:$E,$E681,$G:$G,$G681,$B:$B,"&lt;&gt;"&amp;$B681)))/1000)</f>
        <v>0</v>
      </c>
      <c r="AB681" s="17">
        <f>SUMIFS(TCH!P:P,TCH!$A:$A,$A681)</f>
        <v>0</v>
      </c>
      <c r="AC681" s="17">
        <f>IF(AB681=0,0,(AB681*AVERAGEIFS($W:$W,$C:$C,$C681,$D:$D,$D681,$E:$E,$E681,$G:$G,$G681,$B:$B,_xlfn.MAXIFS($B:$B,$C:$C,$C681,$D:$D,$D681,$E:$E,$E681,$G:$G,$G681,$B:$B,"&lt;&gt;"&amp;$B681)))/1000)</f>
        <v>0</v>
      </c>
      <c r="AD681" s="17">
        <f>SUMIFS(TCH!S:S,TCH!$A:$A,$A681)</f>
        <v>0</v>
      </c>
      <c r="AE681" s="17">
        <f>IF(AD681=0,0,(AD681*AVERAGEIFS($W:$W,$C:$C,$C681,$D:$D,$D681,$E:$E,$E681,$G:$G,$G681,$B:$B,_xlfn.MAXIFS($B:$B,$C:$C,$C681,$D:$D,$D681,$E:$E,$E681,$G:$G,$G681,$B:$B,"&lt;&gt;"&amp;$B681)))/1000)</f>
        <v>0</v>
      </c>
      <c r="AF681" s="17">
        <f>SUMIFS(TCH!V:V,TCH!$A:$A,$A681)</f>
        <v>0</v>
      </c>
      <c r="AG681" s="17">
        <f>IF(AF681=0,0,(AF681*AVERAGEIFS($W:$W,$C:$C,$C681,$D:$D,$D681,$E:$E,$E681,$G:$G,$G681,$B:$B,_xlfn.MAXIFS($B:$B,$C:$C,$C681,$D:$D,$D681,$E:$E,$E681,$G:$G,$G681,$B:$B,"&lt;&gt;"&amp;$B681)))/1000)</f>
        <v>0</v>
      </c>
      <c r="AH681" s="17">
        <f>SUMIFS(TCH!Y:Y,TCH!$A:$A,$A681)</f>
        <v>0</v>
      </c>
      <c r="AI681" s="17">
        <f>IF(AH681=0,0,(AH681*AVERAGEIFS($W:$W,$C:$C,$C681,$D:$D,$D681,$E:$E,$E681,$G:$G,$G681,$B:$B,_xlfn.MAXIFS($B:$B,$C:$C,$C681,$D:$D,$D681,$E:$E,$E681,$G:$G,$G681,$B:$B,"&lt;&gt;"&amp;$B681)))/1000)</f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>
        <v>0</v>
      </c>
      <c r="AX681">
        <v>0</v>
      </c>
      <c r="AY681">
        <v>0</v>
      </c>
      <c r="AZ681">
        <v>0</v>
      </c>
    </row>
    <row r="682" spans="1:52" x14ac:dyDescent="0.25">
      <c r="A682" s="1" t="str">
        <f t="shared" si="10"/>
        <v>457471464B1R335</v>
      </c>
      <c r="B682" s="7">
        <v>45747</v>
      </c>
      <c r="C682" s="1">
        <v>146</v>
      </c>
      <c r="D682" s="4">
        <v>4</v>
      </c>
      <c r="E682" s="3" t="s">
        <v>52</v>
      </c>
      <c r="F682" s="2" t="s">
        <v>55</v>
      </c>
      <c r="G682" s="4">
        <v>35</v>
      </c>
      <c r="H682" s="4">
        <f>SUMIFS(Biometria!H:H,Biometria!$A:$A,$A682)</f>
        <v>11.49</v>
      </c>
      <c r="I682" s="6">
        <f>SUMIFS(Biometria!I:I,Biometria!$A:$A,$A682)</f>
        <v>0</v>
      </c>
      <c r="J682" s="6">
        <f>SUMIFS(Biometria!J:J,Biometria!$A:$A,$A682)</f>
        <v>2.75</v>
      </c>
      <c r="K682" s="2">
        <f>SUMIFS(Biometria!K:K,Biometria!$A:$A,$A682)</f>
        <v>0</v>
      </c>
      <c r="L682" s="1">
        <f>SUMIFS(Biometria!L:L,Biometria!$A:$A,$A682)</f>
        <v>0</v>
      </c>
      <c r="M682" s="1">
        <f>SUMIFS(Biometria!M:M,Biometria!$A:$A,$A682)</f>
        <v>0</v>
      </c>
      <c r="N682" s="1">
        <f>SUMIFS('A.T D0'!O:O,'A.T D0'!$A:$A,$A682)+SUMIFS('A.T D7'!O:O,'A.T D7'!$A:$A,$A682)+SUMIFS('A.T D22'!O:O,'A.T D22'!$A:$A,$A682)+SUMIFS('A.T D37'!O:O,'A.T D37'!$A:$A,$A682)+SUMIFS('A.T D52'!O:O,'A.T D52'!$A:$A,$A682)+SUMIFS('A.T D67'!O:O,'A.T D67'!$A:$A,$A682)</f>
        <v>5.2</v>
      </c>
      <c r="O682" s="1">
        <f>SUMIFS('A.T D0'!P:P,'A.T D0'!$A:$A,$A682)+SUMIFS('A.T D7'!P:P,'A.T D7'!$A:$A,$A682)+SUMIFS('A.T D22'!P:P,'A.T D22'!$A:$A,$A682)+SUMIFS('A.T D37'!P:P,'A.T D37'!$A:$A,$A682)+SUMIFS('A.T D52'!P:P,'A.T D52'!$A:$A,$A682)+SUMIFS('A.T D67'!P:P,'A.T D67'!$A:$A,$A682)</f>
        <v>18.54</v>
      </c>
      <c r="P682" s="1">
        <f>SUMIFS('A.T D0'!Q:Q,'A.T D0'!$A:$A,$A682)+SUMIFS('A.T D7'!Q:Q,'A.T D7'!$A:$A,$A682)+SUMIFS('A.T D22'!Q:Q,'A.T D22'!$A:$A,$A682)+SUMIFS('A.T D37'!Q:Q,'A.T D37'!$A:$A,$A682)+SUMIFS('A.T D52'!Q:Q,'A.T D52'!$A:$A,$A682)+SUMIFS('A.T D67'!Q:Q,'A.T D67'!$A:$A,$A682)</f>
        <v>15.76</v>
      </c>
      <c r="Q682" s="1">
        <f>SUMIFS('A.T D0'!R:R,'A.T D0'!$A:$A,$A682)+SUMIFS('A.T D7'!R:R,'A.T D7'!$A:$A,$A682)+SUMIFS('A.T D22'!R:R,'A.T D22'!$A:$A,$A682)+SUMIFS('A.T D37'!R:R,'A.T D37'!$A:$A,$A682)+SUMIFS('A.T D52'!R:R,'A.T D52'!$A:$A,$A682)+SUMIFS('A.T D67'!R:R,'A.T D67'!$A:$A,$A682)</f>
        <v>85.01</v>
      </c>
      <c r="R682" s="1">
        <f>SUMIFS('A.T D0'!S:S,'A.T D0'!$A:$A,$A682)+SUMIFS('A.T D7'!S:S,'A.T D7'!$A:$A,$A682)+SUMIFS('A.T D22'!S:S,'A.T D22'!$A:$A,$A682)+SUMIFS('A.T D37'!S:S,'A.T D37'!$A:$A,$A682)+SUMIFS('A.T D52'!S:S,'A.T D52'!$A:$A,$A682)+SUMIFS('A.T D67'!S:S,'A.T D67'!$A:$A,$A682)</f>
        <v>0.73</v>
      </c>
      <c r="S682" s="1">
        <f>SUMIFS('A.T D0'!T:T,'A.T D0'!$A:$A,$A682)+SUMIFS('A.T D7'!T:T,'A.T D7'!$A:$A,$A682)+SUMIFS('A.T D22'!T:T,'A.T D22'!$A:$A,$A682)+SUMIFS('A.T D37'!T:T,'A.T D37'!$A:$A,$A682)+SUMIFS('A.T D52'!T:T,'A.T D52'!$A:$A,$A682)+SUMIFS('A.T D67'!T:T,'A.T D67'!$A:$A,$A682)</f>
        <v>12.7051</v>
      </c>
      <c r="T682" s="1">
        <f>SUMIFS('A.T D0'!U:U,'A.T D0'!$A:$A,$A682)+SUMIFS('A.T D7'!U:U,'A.T D7'!$A:$A,$A682)+SUMIFS('A.T D22'!U:U,'A.T D22'!$A:$A,$A682)+SUMIFS('A.T D37'!U:U,'A.T D37'!$A:$A,$A682)+SUMIFS('A.T D52'!U:U,'A.T D52'!$A:$A,$A682)+SUMIFS('A.T D67'!U:U,'A.T D67'!$A:$A,$A682)</f>
        <v>0.59</v>
      </c>
      <c r="U682" s="1">
        <f>SUMIFS('A.T D0'!V:V,'A.T D0'!$A:$A,$A682)+SUMIFS('A.T D7'!V:V,'A.T D7'!$A:$A,$A682)+SUMIFS('A.T D22'!V:V,'A.T D22'!$A:$A,$A682)+SUMIFS('A.T D37'!V:V,'A.T D37'!$A:$A,$A682)+SUMIFS('A.T D52'!V:V,'A.T D52'!$A:$A,$A682)+SUMIFS('A.T D67'!V:V,'A.T D67'!$A:$A,$A682)</f>
        <v>14.8</v>
      </c>
      <c r="V682" s="1">
        <f>SUMIFS('A.T D0'!W:W,'A.T D0'!$A:$A,$A682)+SUMIFS('A.T D7'!W:W,'A.T D7'!$A:$A,$A682)+SUMIFS('A.T D22'!W:W,'A.T D22'!$A:$A,$A682)+SUMIFS('A.T D37'!W:W,'A.T D37'!$A:$A,$A682)+SUMIFS('A.T D52'!W:W,'A.T D52'!$A:$A,$A682)+SUMIFS('A.T D67'!W:W,'A.T D67'!$A:$A,$A682)</f>
        <v>7.75</v>
      </c>
      <c r="W682" s="1">
        <f>SUMIFS('A.T D0'!X:X,'A.T D0'!$A:$A,$A682)+SUMIFS('A.T D7'!X:X,'A.T D7'!$A:$A,$A682)+SUMIFS('A.T D22'!X:X,'A.T D22'!$A:$A,$A682)+SUMIFS('A.T D37'!X:X,'A.T D37'!$A:$A,$A682)+SUMIFS('A.T D52'!X:X,'A.T D52'!$A:$A,$A682)+SUMIFS('A.T D67'!X:X,'A.T D67'!$A:$A,$A682)</f>
        <v>127.77</v>
      </c>
      <c r="X682" s="17">
        <f>SUMIFS(TCH!J:J,TCH!$A:$A,$A682)</f>
        <v>0</v>
      </c>
      <c r="Y682" s="17">
        <f>IF(X682=0,0,(X682*AVERAGEIFS($W:$W,$C:$C,$C682,$D:$D,$D682,$E:$E,$E682,$G:$G,$G682,$B:$B,_xlfn.MAXIFS($B:$B,$C:$C,$C682,$D:$D,$D682,$E:$E,$E682,$G:$G,$G682,$B:$B,"&lt;&gt;"&amp;$B682)))/1000)</f>
        <v>0</v>
      </c>
      <c r="Z682" s="17">
        <f>SUMIFS(TCH!M:M,TCH!$A:$A,$A682)</f>
        <v>0</v>
      </c>
      <c r="AA682" s="17">
        <f>IF(Z682=0,0,(Z682*AVERAGEIFS($W:$W,$C:$C,$C682,$D:$D,$D682,$E:$E,$E682,$G:$G,$G682,$B:$B,_xlfn.MAXIFS($B:$B,$C:$C,$C682,$D:$D,$D682,$E:$E,$E682,$G:$G,$G682,$B:$B,"&lt;&gt;"&amp;$B682)))/1000)</f>
        <v>0</v>
      </c>
      <c r="AB682" s="17">
        <f>SUMIFS(TCH!P:P,TCH!$A:$A,$A682)</f>
        <v>0</v>
      </c>
      <c r="AC682" s="17">
        <f>IF(AB682=0,0,(AB682*AVERAGEIFS($W:$W,$C:$C,$C682,$D:$D,$D682,$E:$E,$E682,$G:$G,$G682,$B:$B,_xlfn.MAXIFS($B:$B,$C:$C,$C682,$D:$D,$D682,$E:$E,$E682,$G:$G,$G682,$B:$B,"&lt;&gt;"&amp;$B682)))/1000)</f>
        <v>0</v>
      </c>
      <c r="AD682" s="17">
        <f>SUMIFS(TCH!S:S,TCH!$A:$A,$A682)</f>
        <v>0</v>
      </c>
      <c r="AE682" s="17">
        <f>IF(AD682=0,0,(AD682*AVERAGEIFS($W:$W,$C:$C,$C682,$D:$D,$D682,$E:$E,$E682,$G:$G,$G682,$B:$B,_xlfn.MAXIFS($B:$B,$C:$C,$C682,$D:$D,$D682,$E:$E,$E682,$G:$G,$G682,$B:$B,"&lt;&gt;"&amp;$B682)))/1000)</f>
        <v>0</v>
      </c>
      <c r="AF682" s="17">
        <f>SUMIFS(TCH!V:V,TCH!$A:$A,$A682)</f>
        <v>0</v>
      </c>
      <c r="AG682" s="17">
        <f>IF(AF682=0,0,(AF682*AVERAGEIFS($W:$W,$C:$C,$C682,$D:$D,$D682,$E:$E,$E682,$G:$G,$G682,$B:$B,_xlfn.MAXIFS($B:$B,$C:$C,$C682,$D:$D,$D682,$E:$E,$E682,$G:$G,$G682,$B:$B,"&lt;&gt;"&amp;$B682)))/1000)</f>
        <v>0</v>
      </c>
      <c r="AH682" s="17">
        <f>SUMIFS(TCH!Y:Y,TCH!$A:$A,$A682)</f>
        <v>0</v>
      </c>
      <c r="AI682" s="17">
        <f>IF(AH682=0,0,(AH682*AVERAGEIFS($W:$W,$C:$C,$C682,$D:$D,$D682,$E:$E,$E682,$G:$G,$G682,$B:$B,_xlfn.MAXIFS($B:$B,$C:$C,$C682,$D:$D,$D682,$E:$E,$E682,$G:$G,$G682,$B:$B,"&lt;&gt;"&amp;$B682)))/1000)</f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25">
      <c r="A683" s="1" t="str">
        <f t="shared" si="10"/>
        <v>457471468B1R136</v>
      </c>
      <c r="B683" s="7">
        <v>45747</v>
      </c>
      <c r="C683" s="1">
        <v>146</v>
      </c>
      <c r="D683" s="4">
        <v>8</v>
      </c>
      <c r="E683" s="3" t="s">
        <v>52</v>
      </c>
      <c r="F683" s="2" t="s">
        <v>53</v>
      </c>
      <c r="G683" s="4">
        <v>36</v>
      </c>
      <c r="H683" s="4">
        <f>SUMIFS(Biometria!H:H,Biometria!$A:$A,$A683)</f>
        <v>15.64</v>
      </c>
      <c r="I683" s="6">
        <f>SUMIFS(Biometria!I:I,Biometria!$A:$A,$A683)</f>
        <v>15.493333333333334</v>
      </c>
      <c r="J683" s="6">
        <f>SUMIFS(Biometria!J:J,Biometria!$A:$A,$A683)</f>
        <v>2.64</v>
      </c>
      <c r="K683" s="2">
        <f>SUMIFS(Biometria!K:K,Biometria!$A:$A,$A683)</f>
        <v>2.5766666666666667</v>
      </c>
      <c r="L683" s="1">
        <f>SUMIFS(Biometria!L:L,Biometria!$A:$A,$A683)</f>
        <v>0</v>
      </c>
      <c r="M683" s="1">
        <f>SUMIFS(Biometria!M:M,Biometria!$A:$A,$A683)</f>
        <v>0</v>
      </c>
      <c r="N683" s="1">
        <f>SUMIFS('A.T D0'!O:O,'A.T D0'!$A:$A,$A683)+SUMIFS('A.T D7'!O:O,'A.T D7'!$A:$A,$A683)+SUMIFS('A.T D22'!O:O,'A.T D22'!$A:$A,$A683)+SUMIFS('A.T D37'!O:O,'A.T D37'!$A:$A,$A683)+SUMIFS('A.T D52'!O:O,'A.T D52'!$A:$A,$A683)+SUMIFS('A.T D67'!O:O,'A.T D67'!$A:$A,$A683)</f>
        <v>5.3</v>
      </c>
      <c r="O683" s="1">
        <f>SUMIFS('A.T D0'!P:P,'A.T D0'!$A:$A,$A683)+SUMIFS('A.T D7'!P:P,'A.T D7'!$A:$A,$A683)+SUMIFS('A.T D22'!P:P,'A.T D22'!$A:$A,$A683)+SUMIFS('A.T D37'!P:P,'A.T D37'!$A:$A,$A683)+SUMIFS('A.T D52'!P:P,'A.T D52'!$A:$A,$A683)+SUMIFS('A.T D67'!P:P,'A.T D67'!$A:$A,$A683)</f>
        <v>20.14</v>
      </c>
      <c r="P683" s="1">
        <f>SUMIFS('A.T D0'!Q:Q,'A.T D0'!$A:$A,$A683)+SUMIFS('A.T D7'!Q:Q,'A.T D7'!$A:$A,$A683)+SUMIFS('A.T D22'!Q:Q,'A.T D22'!$A:$A,$A683)+SUMIFS('A.T D37'!Q:Q,'A.T D37'!$A:$A,$A683)+SUMIFS('A.T D52'!Q:Q,'A.T D52'!$A:$A,$A683)+SUMIFS('A.T D67'!Q:Q,'A.T D67'!$A:$A,$A683)</f>
        <v>17.27</v>
      </c>
      <c r="Q683" s="1">
        <f>SUMIFS('A.T D0'!R:R,'A.T D0'!$A:$A,$A683)+SUMIFS('A.T D7'!R:R,'A.T D7'!$A:$A,$A683)+SUMIFS('A.T D22'!R:R,'A.T D22'!$A:$A,$A683)+SUMIFS('A.T D37'!R:R,'A.T D37'!$A:$A,$A683)+SUMIFS('A.T D52'!R:R,'A.T D52'!$A:$A,$A683)+SUMIFS('A.T D67'!R:R,'A.T D67'!$A:$A,$A683)</f>
        <v>85.75</v>
      </c>
      <c r="R683" s="1">
        <f>SUMIFS('A.T D0'!S:S,'A.T D0'!$A:$A,$A683)+SUMIFS('A.T D7'!S:S,'A.T D7'!$A:$A,$A683)+SUMIFS('A.T D22'!S:S,'A.T D22'!$A:$A,$A683)+SUMIFS('A.T D37'!S:S,'A.T D37'!$A:$A,$A683)+SUMIFS('A.T D52'!S:S,'A.T D52'!$A:$A,$A683)+SUMIFS('A.T D67'!S:S,'A.T D67'!$A:$A,$A683)</f>
        <v>0.7</v>
      </c>
      <c r="S683" s="1">
        <f>SUMIFS('A.T D0'!T:T,'A.T D0'!$A:$A,$A683)+SUMIFS('A.T D7'!T:T,'A.T D7'!$A:$A,$A683)+SUMIFS('A.T D22'!T:T,'A.T D22'!$A:$A,$A683)+SUMIFS('A.T D37'!T:T,'A.T D37'!$A:$A,$A683)+SUMIFS('A.T D52'!T:T,'A.T D52'!$A:$A,$A683)+SUMIFS('A.T D67'!T:T,'A.T D67'!$A:$A,$A683)</f>
        <v>13.8209</v>
      </c>
      <c r="T683" s="1">
        <f>SUMIFS('A.T D0'!U:U,'A.T D0'!$A:$A,$A683)+SUMIFS('A.T D7'!U:U,'A.T D7'!$A:$A,$A683)+SUMIFS('A.T D22'!U:U,'A.T D22'!$A:$A,$A683)+SUMIFS('A.T D37'!U:U,'A.T D37'!$A:$A,$A683)+SUMIFS('A.T D52'!U:U,'A.T D52'!$A:$A,$A683)+SUMIFS('A.T D67'!U:U,'A.T D67'!$A:$A,$A683)</f>
        <v>0.56000000000000005</v>
      </c>
      <c r="U683" s="1">
        <f>SUMIFS('A.T D0'!V:V,'A.T D0'!$A:$A,$A683)+SUMIFS('A.T D7'!V:V,'A.T D7'!$A:$A,$A683)+SUMIFS('A.T D22'!V:V,'A.T D22'!$A:$A,$A683)+SUMIFS('A.T D37'!V:V,'A.T D37'!$A:$A,$A683)+SUMIFS('A.T D52'!V:V,'A.T D52'!$A:$A,$A683)+SUMIFS('A.T D67'!V:V,'A.T D67'!$A:$A,$A683)</f>
        <v>15.21</v>
      </c>
      <c r="V683" s="1">
        <f>SUMIFS('A.T D0'!W:W,'A.T D0'!$A:$A,$A683)+SUMIFS('A.T D7'!W:W,'A.T D7'!$A:$A,$A683)+SUMIFS('A.T D22'!W:W,'A.T D22'!$A:$A,$A683)+SUMIFS('A.T D37'!W:W,'A.T D37'!$A:$A,$A683)+SUMIFS('A.T D52'!W:W,'A.T D52'!$A:$A,$A683)+SUMIFS('A.T D67'!W:W,'A.T D67'!$A:$A,$A683)</f>
        <v>16.579999999999998</v>
      </c>
      <c r="W683" s="1">
        <f>SUMIFS('A.T D0'!X:X,'A.T D0'!$A:$A,$A683)+SUMIFS('A.T D7'!X:X,'A.T D7'!$A:$A,$A683)+SUMIFS('A.T D22'!X:X,'A.T D22'!$A:$A,$A683)+SUMIFS('A.T D37'!X:X,'A.T D37'!$A:$A,$A683)+SUMIFS('A.T D52'!X:X,'A.T D52'!$A:$A,$A683)+SUMIFS('A.T D67'!X:X,'A.T D67'!$A:$A,$A683)</f>
        <v>138.24</v>
      </c>
      <c r="X683" s="17">
        <f>SUMIFS(TCH!J:J,TCH!$A:$A,$A683)</f>
        <v>0</v>
      </c>
      <c r="Y683" s="17">
        <f>IF(X683=0,0,(X683*AVERAGEIFS($W:$W,$C:$C,$C683,$D:$D,$D683,$E:$E,$E683,$G:$G,$G683,$B:$B,_xlfn.MAXIFS($B:$B,$C:$C,$C683,$D:$D,$D683,$E:$E,$E683,$G:$G,$G683,$B:$B,"&lt;&gt;"&amp;$B683)))/1000)</f>
        <v>0</v>
      </c>
      <c r="Z683" s="17">
        <f>SUMIFS(TCH!M:M,TCH!$A:$A,$A683)</f>
        <v>0</v>
      </c>
      <c r="AA683" s="17">
        <f>IF(Z683=0,0,(Z683*AVERAGEIFS($W:$W,$C:$C,$C683,$D:$D,$D683,$E:$E,$E683,$G:$G,$G683,$B:$B,_xlfn.MAXIFS($B:$B,$C:$C,$C683,$D:$D,$D683,$E:$E,$E683,$G:$G,$G683,$B:$B,"&lt;&gt;"&amp;$B683)))/1000)</f>
        <v>0</v>
      </c>
      <c r="AB683" s="17">
        <f>SUMIFS(TCH!P:P,TCH!$A:$A,$A683)</f>
        <v>0</v>
      </c>
      <c r="AC683" s="17">
        <f>IF(AB683=0,0,(AB683*AVERAGEIFS($W:$W,$C:$C,$C683,$D:$D,$D683,$E:$E,$E683,$G:$G,$G683,$B:$B,_xlfn.MAXIFS($B:$B,$C:$C,$C683,$D:$D,$D683,$E:$E,$E683,$G:$G,$G683,$B:$B,"&lt;&gt;"&amp;$B683)))/1000)</f>
        <v>0</v>
      </c>
      <c r="AD683" s="17">
        <f>SUMIFS(TCH!S:S,TCH!$A:$A,$A683)</f>
        <v>0</v>
      </c>
      <c r="AE683" s="17">
        <f>IF(AD683=0,0,(AD683*AVERAGEIFS($W:$W,$C:$C,$C683,$D:$D,$D683,$E:$E,$E683,$G:$G,$G683,$B:$B,_xlfn.MAXIFS($B:$B,$C:$C,$C683,$D:$D,$D683,$E:$E,$E683,$G:$G,$G683,$B:$B,"&lt;&gt;"&amp;$B683)))/1000)</f>
        <v>0</v>
      </c>
      <c r="AF683" s="17">
        <f>SUMIFS(TCH!V:V,TCH!$A:$A,$A683)</f>
        <v>0</v>
      </c>
      <c r="AG683" s="17">
        <f>IF(AF683=0,0,(AF683*AVERAGEIFS($W:$W,$C:$C,$C683,$D:$D,$D683,$E:$E,$E683,$G:$G,$G683,$B:$B,_xlfn.MAXIFS($B:$B,$C:$C,$C683,$D:$D,$D683,$E:$E,$E683,$G:$G,$G683,$B:$B,"&lt;&gt;"&amp;$B683)))/1000)</f>
        <v>0</v>
      </c>
      <c r="AH683" s="17">
        <f>SUMIFS(TCH!Y:Y,TCH!$A:$A,$A683)</f>
        <v>0</v>
      </c>
      <c r="AI683" s="17">
        <f>IF(AH683=0,0,(AH683*AVERAGEIFS($W:$W,$C:$C,$C683,$D:$D,$D683,$E:$E,$E683,$G:$G,$G683,$B:$B,_xlfn.MAXIFS($B:$B,$C:$C,$C683,$D:$D,$D683,$E:$E,$E683,$G:$G,$G683,$B:$B,"&lt;&gt;"&amp;$B683)))/1000)</f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>
        <v>0</v>
      </c>
      <c r="AX683">
        <v>0</v>
      </c>
      <c r="AY683">
        <v>0</v>
      </c>
      <c r="AZ683">
        <v>0</v>
      </c>
    </row>
    <row r="684" spans="1:52" x14ac:dyDescent="0.25">
      <c r="A684" s="1" t="str">
        <f t="shared" si="10"/>
        <v>457471468B1R236</v>
      </c>
      <c r="B684" s="7">
        <v>45747</v>
      </c>
      <c r="C684" s="1">
        <v>146</v>
      </c>
      <c r="D684" s="4">
        <v>8</v>
      </c>
      <c r="E684" s="3" t="s">
        <v>52</v>
      </c>
      <c r="F684" s="2" t="s">
        <v>54</v>
      </c>
      <c r="G684" s="4">
        <v>36</v>
      </c>
      <c r="H684" s="4">
        <f>SUMIFS(Biometria!H:H,Biometria!$A:$A,$A684)</f>
        <v>14</v>
      </c>
      <c r="I684" s="6">
        <f>SUMIFS(Biometria!I:I,Biometria!$A:$A,$A684)</f>
        <v>0</v>
      </c>
      <c r="J684" s="6">
        <f>SUMIFS(Biometria!J:J,Biometria!$A:$A,$A684)</f>
        <v>2.52</v>
      </c>
      <c r="K684" s="2">
        <f>SUMIFS(Biometria!K:K,Biometria!$A:$A,$A684)</f>
        <v>0</v>
      </c>
      <c r="L684" s="1">
        <f>SUMIFS(Biometria!L:L,Biometria!$A:$A,$A684)</f>
        <v>0</v>
      </c>
      <c r="M684" s="1">
        <f>SUMIFS(Biometria!M:M,Biometria!$A:$A,$A684)</f>
        <v>0</v>
      </c>
      <c r="N684" s="1">
        <f>SUMIFS('A.T D0'!O:O,'A.T D0'!$A:$A,$A684)+SUMIFS('A.T D7'!O:O,'A.T D7'!$A:$A,$A684)+SUMIFS('A.T D22'!O:O,'A.T D22'!$A:$A,$A684)+SUMIFS('A.T D37'!O:O,'A.T D37'!$A:$A,$A684)+SUMIFS('A.T D52'!O:O,'A.T D52'!$A:$A,$A684)+SUMIFS('A.T D67'!O:O,'A.T D67'!$A:$A,$A684)</f>
        <v>5.3</v>
      </c>
      <c r="O684" s="1">
        <f>SUMIFS('A.T D0'!P:P,'A.T D0'!$A:$A,$A684)+SUMIFS('A.T D7'!P:P,'A.T D7'!$A:$A,$A684)+SUMIFS('A.T D22'!P:P,'A.T D22'!$A:$A,$A684)+SUMIFS('A.T D37'!P:P,'A.T D37'!$A:$A,$A684)+SUMIFS('A.T D52'!P:P,'A.T D52'!$A:$A,$A684)+SUMIFS('A.T D67'!P:P,'A.T D67'!$A:$A,$A684)</f>
        <v>19.010000000000002</v>
      </c>
      <c r="P684" s="1">
        <f>SUMIFS('A.T D0'!Q:Q,'A.T D0'!$A:$A,$A684)+SUMIFS('A.T D7'!Q:Q,'A.T D7'!$A:$A,$A684)+SUMIFS('A.T D22'!Q:Q,'A.T D22'!$A:$A,$A684)+SUMIFS('A.T D37'!Q:Q,'A.T D37'!$A:$A,$A684)+SUMIFS('A.T D52'!Q:Q,'A.T D52'!$A:$A,$A684)+SUMIFS('A.T D67'!Q:Q,'A.T D67'!$A:$A,$A684)</f>
        <v>16</v>
      </c>
      <c r="Q684" s="1">
        <f>SUMIFS('A.T D0'!R:R,'A.T D0'!$A:$A,$A684)+SUMIFS('A.T D7'!R:R,'A.T D7'!$A:$A,$A684)+SUMIFS('A.T D22'!R:R,'A.T D22'!$A:$A,$A684)+SUMIFS('A.T D37'!R:R,'A.T D37'!$A:$A,$A684)+SUMIFS('A.T D52'!R:R,'A.T D52'!$A:$A,$A684)+SUMIFS('A.T D67'!R:R,'A.T D67'!$A:$A,$A684)</f>
        <v>84.17</v>
      </c>
      <c r="R684" s="1">
        <f>SUMIFS('A.T D0'!S:S,'A.T D0'!$A:$A,$A684)+SUMIFS('A.T D7'!S:S,'A.T D7'!$A:$A,$A684)+SUMIFS('A.T D22'!S:S,'A.T D22'!$A:$A,$A684)+SUMIFS('A.T D37'!S:S,'A.T D37'!$A:$A,$A684)+SUMIFS('A.T D52'!S:S,'A.T D52'!$A:$A,$A684)+SUMIFS('A.T D67'!S:S,'A.T D67'!$A:$A,$A684)</f>
        <v>0.75</v>
      </c>
      <c r="S684" s="1">
        <f>SUMIFS('A.T D0'!T:T,'A.T D0'!$A:$A,$A684)+SUMIFS('A.T D7'!T:T,'A.T D7'!$A:$A,$A684)+SUMIFS('A.T D22'!T:T,'A.T D22'!$A:$A,$A684)+SUMIFS('A.T D37'!T:T,'A.T D37'!$A:$A,$A684)+SUMIFS('A.T D52'!T:T,'A.T D52'!$A:$A,$A684)+SUMIFS('A.T D67'!T:T,'A.T D67'!$A:$A,$A684)</f>
        <v>13.129300000000001</v>
      </c>
      <c r="T684" s="1">
        <f>SUMIFS('A.T D0'!U:U,'A.T D0'!$A:$A,$A684)+SUMIFS('A.T D7'!U:U,'A.T D7'!$A:$A,$A684)+SUMIFS('A.T D22'!U:U,'A.T D22'!$A:$A,$A684)+SUMIFS('A.T D37'!U:U,'A.T D37'!$A:$A,$A684)+SUMIFS('A.T D52'!U:U,'A.T D52'!$A:$A,$A684)+SUMIFS('A.T D67'!U:U,'A.T D67'!$A:$A,$A684)</f>
        <v>0.62</v>
      </c>
      <c r="U684" s="1">
        <f>SUMIFS('A.T D0'!V:V,'A.T D0'!$A:$A,$A684)+SUMIFS('A.T D7'!V:V,'A.T D7'!$A:$A,$A684)+SUMIFS('A.T D22'!V:V,'A.T D22'!$A:$A,$A684)+SUMIFS('A.T D37'!V:V,'A.T D37'!$A:$A,$A684)+SUMIFS('A.T D52'!V:V,'A.T D52'!$A:$A,$A684)+SUMIFS('A.T D67'!V:V,'A.T D67'!$A:$A,$A684)</f>
        <v>13.8</v>
      </c>
      <c r="V684" s="1">
        <f>SUMIFS('A.T D0'!W:W,'A.T D0'!$A:$A,$A684)+SUMIFS('A.T D7'!W:W,'A.T D7'!$A:$A,$A684)+SUMIFS('A.T D22'!W:W,'A.T D22'!$A:$A,$A684)+SUMIFS('A.T D37'!W:W,'A.T D37'!$A:$A,$A684)+SUMIFS('A.T D52'!W:W,'A.T D52'!$A:$A,$A684)+SUMIFS('A.T D67'!W:W,'A.T D67'!$A:$A,$A684)</f>
        <v>11.43</v>
      </c>
      <c r="W684" s="1">
        <f>SUMIFS('A.T D0'!X:X,'A.T D0'!$A:$A,$A684)+SUMIFS('A.T D7'!X:X,'A.T D7'!$A:$A,$A684)+SUMIFS('A.T D22'!X:X,'A.T D22'!$A:$A,$A684)+SUMIFS('A.T D37'!X:X,'A.T D37'!$A:$A,$A684)+SUMIFS('A.T D52'!X:X,'A.T D52'!$A:$A,$A684)+SUMIFS('A.T D67'!X:X,'A.T D67'!$A:$A,$A684)</f>
        <v>132.13</v>
      </c>
      <c r="X684" s="17">
        <f>SUMIFS(TCH!J:J,TCH!$A:$A,$A684)</f>
        <v>0</v>
      </c>
      <c r="Y684" s="17">
        <f>IF(X684=0,0,(X684*AVERAGEIFS($W:$W,$C:$C,$C684,$D:$D,$D684,$E:$E,$E684,$G:$G,$G684,$B:$B,_xlfn.MAXIFS($B:$B,$C:$C,$C684,$D:$D,$D684,$E:$E,$E684,$G:$G,$G684,$B:$B,"&lt;&gt;"&amp;$B684)))/1000)</f>
        <v>0</v>
      </c>
      <c r="Z684" s="17">
        <f>SUMIFS(TCH!M:M,TCH!$A:$A,$A684)</f>
        <v>0</v>
      </c>
      <c r="AA684" s="17">
        <f>IF(Z684=0,0,(Z684*AVERAGEIFS($W:$W,$C:$C,$C684,$D:$D,$D684,$E:$E,$E684,$G:$G,$G684,$B:$B,_xlfn.MAXIFS($B:$B,$C:$C,$C684,$D:$D,$D684,$E:$E,$E684,$G:$G,$G684,$B:$B,"&lt;&gt;"&amp;$B684)))/1000)</f>
        <v>0</v>
      </c>
      <c r="AB684" s="17">
        <f>SUMIFS(TCH!P:P,TCH!$A:$A,$A684)</f>
        <v>0</v>
      </c>
      <c r="AC684" s="17">
        <f>IF(AB684=0,0,(AB684*AVERAGEIFS($W:$W,$C:$C,$C684,$D:$D,$D684,$E:$E,$E684,$G:$G,$G684,$B:$B,_xlfn.MAXIFS($B:$B,$C:$C,$C684,$D:$D,$D684,$E:$E,$E684,$G:$G,$G684,$B:$B,"&lt;&gt;"&amp;$B684)))/1000)</f>
        <v>0</v>
      </c>
      <c r="AD684" s="17">
        <f>SUMIFS(TCH!S:S,TCH!$A:$A,$A684)</f>
        <v>0</v>
      </c>
      <c r="AE684" s="17">
        <f>IF(AD684=0,0,(AD684*AVERAGEIFS($W:$W,$C:$C,$C684,$D:$D,$D684,$E:$E,$E684,$G:$G,$G684,$B:$B,_xlfn.MAXIFS($B:$B,$C:$C,$C684,$D:$D,$D684,$E:$E,$E684,$G:$G,$G684,$B:$B,"&lt;&gt;"&amp;$B684)))/1000)</f>
        <v>0</v>
      </c>
      <c r="AF684" s="17">
        <f>SUMIFS(TCH!V:V,TCH!$A:$A,$A684)</f>
        <v>0</v>
      </c>
      <c r="AG684" s="17">
        <f>IF(AF684=0,0,(AF684*AVERAGEIFS($W:$W,$C:$C,$C684,$D:$D,$D684,$E:$E,$E684,$G:$G,$G684,$B:$B,_xlfn.MAXIFS($B:$B,$C:$C,$C684,$D:$D,$D684,$E:$E,$E684,$G:$G,$G684,$B:$B,"&lt;&gt;"&amp;$B684)))/1000)</f>
        <v>0</v>
      </c>
      <c r="AH684" s="17">
        <f>SUMIFS(TCH!Y:Y,TCH!$A:$A,$A684)</f>
        <v>0</v>
      </c>
      <c r="AI684" s="17">
        <f>IF(AH684=0,0,(AH684*AVERAGEIFS($W:$W,$C:$C,$C684,$D:$D,$D684,$E:$E,$E684,$G:$G,$G684,$B:$B,_xlfn.MAXIFS($B:$B,$C:$C,$C684,$D:$D,$D684,$E:$E,$E684,$G:$G,$G684,$B:$B,"&lt;&gt;"&amp;$B684)))/1000)</f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25">
      <c r="A685" s="1" t="str">
        <f t="shared" si="10"/>
        <v>457471468B1R336</v>
      </c>
      <c r="B685" s="7">
        <v>45747</v>
      </c>
      <c r="C685" s="1">
        <v>146</v>
      </c>
      <c r="D685" s="4">
        <v>8</v>
      </c>
      <c r="E685" s="3" t="s">
        <v>52</v>
      </c>
      <c r="F685" s="2" t="s">
        <v>55</v>
      </c>
      <c r="G685" s="4">
        <v>36</v>
      </c>
      <c r="H685" s="4">
        <f>SUMIFS(Biometria!H:H,Biometria!$A:$A,$A685)</f>
        <v>16.84</v>
      </c>
      <c r="I685" s="6">
        <f>SUMIFS(Biometria!I:I,Biometria!$A:$A,$A685)</f>
        <v>0</v>
      </c>
      <c r="J685" s="6">
        <f>SUMIFS(Biometria!J:J,Biometria!$A:$A,$A685)</f>
        <v>2.57</v>
      </c>
      <c r="K685" s="2">
        <f>SUMIFS(Biometria!K:K,Biometria!$A:$A,$A685)</f>
        <v>0</v>
      </c>
      <c r="L685" s="1">
        <f>SUMIFS(Biometria!L:L,Biometria!$A:$A,$A685)</f>
        <v>0</v>
      </c>
      <c r="M685" s="1">
        <f>SUMIFS(Biometria!M:M,Biometria!$A:$A,$A685)</f>
        <v>0</v>
      </c>
      <c r="N685" s="1">
        <f>SUMIFS('A.T D0'!O:O,'A.T D0'!$A:$A,$A685)+SUMIFS('A.T D7'!O:O,'A.T D7'!$A:$A,$A685)+SUMIFS('A.T D22'!O:O,'A.T D22'!$A:$A,$A685)+SUMIFS('A.T D37'!O:O,'A.T D37'!$A:$A,$A685)+SUMIFS('A.T D52'!O:O,'A.T D52'!$A:$A,$A685)+SUMIFS('A.T D67'!O:O,'A.T D67'!$A:$A,$A685)</f>
        <v>5.3</v>
      </c>
      <c r="O685" s="1">
        <f>SUMIFS('A.T D0'!P:P,'A.T D0'!$A:$A,$A685)+SUMIFS('A.T D7'!P:P,'A.T D7'!$A:$A,$A685)+SUMIFS('A.T D22'!P:P,'A.T D22'!$A:$A,$A685)+SUMIFS('A.T D37'!P:P,'A.T D37'!$A:$A,$A685)+SUMIFS('A.T D52'!P:P,'A.T D52'!$A:$A,$A685)+SUMIFS('A.T D67'!P:P,'A.T D67'!$A:$A,$A685)</f>
        <v>19.75</v>
      </c>
      <c r="P685" s="1">
        <f>SUMIFS('A.T D0'!Q:Q,'A.T D0'!$A:$A,$A685)+SUMIFS('A.T D7'!Q:Q,'A.T D7'!$A:$A,$A685)+SUMIFS('A.T D22'!Q:Q,'A.T D22'!$A:$A,$A685)+SUMIFS('A.T D37'!Q:Q,'A.T D37'!$A:$A,$A685)+SUMIFS('A.T D52'!Q:Q,'A.T D52'!$A:$A,$A685)+SUMIFS('A.T D67'!Q:Q,'A.T D67'!$A:$A,$A685)</f>
        <v>16.96</v>
      </c>
      <c r="Q685" s="1">
        <f>SUMIFS('A.T D0'!R:R,'A.T D0'!$A:$A,$A685)+SUMIFS('A.T D7'!R:R,'A.T D7'!$A:$A,$A685)+SUMIFS('A.T D22'!R:R,'A.T D22'!$A:$A,$A685)+SUMIFS('A.T D37'!R:R,'A.T D37'!$A:$A,$A685)+SUMIFS('A.T D52'!R:R,'A.T D52'!$A:$A,$A685)+SUMIFS('A.T D67'!R:R,'A.T D67'!$A:$A,$A685)</f>
        <v>85.87</v>
      </c>
      <c r="R685" s="1">
        <f>SUMIFS('A.T D0'!S:S,'A.T D0'!$A:$A,$A685)+SUMIFS('A.T D7'!S:S,'A.T D7'!$A:$A,$A685)+SUMIFS('A.T D22'!S:S,'A.T D22'!$A:$A,$A685)+SUMIFS('A.T D37'!S:S,'A.T D37'!$A:$A,$A685)+SUMIFS('A.T D52'!S:S,'A.T D52'!$A:$A,$A685)+SUMIFS('A.T D67'!S:S,'A.T D67'!$A:$A,$A685)</f>
        <v>0.7</v>
      </c>
      <c r="S685" s="1">
        <f>SUMIFS('A.T D0'!T:T,'A.T D0'!$A:$A,$A685)+SUMIFS('A.T D7'!T:T,'A.T D7'!$A:$A,$A685)+SUMIFS('A.T D22'!T:T,'A.T D22'!$A:$A,$A685)+SUMIFS('A.T D37'!T:T,'A.T D37'!$A:$A,$A685)+SUMIFS('A.T D52'!T:T,'A.T D52'!$A:$A,$A685)+SUMIFS('A.T D67'!T:T,'A.T D67'!$A:$A,$A685)</f>
        <v>13.733499999999999</v>
      </c>
      <c r="T685" s="1">
        <f>SUMIFS('A.T D0'!U:U,'A.T D0'!$A:$A,$A685)+SUMIFS('A.T D7'!U:U,'A.T D7'!$A:$A,$A685)+SUMIFS('A.T D22'!U:U,'A.T D22'!$A:$A,$A685)+SUMIFS('A.T D37'!U:U,'A.T D37'!$A:$A,$A685)+SUMIFS('A.T D52'!U:U,'A.T D52'!$A:$A,$A685)+SUMIFS('A.T D67'!U:U,'A.T D67'!$A:$A,$A685)</f>
        <v>0.56999999999999995</v>
      </c>
      <c r="U685" s="1">
        <f>SUMIFS('A.T D0'!V:V,'A.T D0'!$A:$A,$A685)+SUMIFS('A.T D7'!V:V,'A.T D7'!$A:$A,$A685)+SUMIFS('A.T D22'!V:V,'A.T D22'!$A:$A,$A685)+SUMIFS('A.T D37'!V:V,'A.T D37'!$A:$A,$A685)+SUMIFS('A.T D52'!V:V,'A.T D52'!$A:$A,$A685)+SUMIFS('A.T D67'!V:V,'A.T D67'!$A:$A,$A685)</f>
        <v>14.55</v>
      </c>
      <c r="V685" s="1">
        <f>SUMIFS('A.T D0'!W:W,'A.T D0'!$A:$A,$A685)+SUMIFS('A.T D7'!W:W,'A.T D7'!$A:$A,$A685)+SUMIFS('A.T D22'!W:W,'A.T D22'!$A:$A,$A685)+SUMIFS('A.T D37'!W:W,'A.T D37'!$A:$A,$A685)+SUMIFS('A.T D52'!W:W,'A.T D52'!$A:$A,$A685)+SUMIFS('A.T D67'!W:W,'A.T D67'!$A:$A,$A685)</f>
        <v>15.95</v>
      </c>
      <c r="W685" s="1">
        <f>SUMIFS('A.T D0'!X:X,'A.T D0'!$A:$A,$A685)+SUMIFS('A.T D7'!X:X,'A.T D7'!$A:$A,$A685)+SUMIFS('A.T D22'!X:X,'A.T D22'!$A:$A,$A685)+SUMIFS('A.T D37'!X:X,'A.T D37'!$A:$A,$A685)+SUMIFS('A.T D52'!X:X,'A.T D52'!$A:$A,$A685)+SUMIFS('A.T D67'!X:X,'A.T D67'!$A:$A,$A685)</f>
        <v>137.49</v>
      </c>
      <c r="X685" s="17">
        <f>SUMIFS(TCH!J:J,TCH!$A:$A,$A685)</f>
        <v>0</v>
      </c>
      <c r="Y685" s="17">
        <f>IF(X685=0,0,(X685*AVERAGEIFS($W:$W,$C:$C,$C685,$D:$D,$D685,$E:$E,$E685,$G:$G,$G685,$B:$B,_xlfn.MAXIFS($B:$B,$C:$C,$C685,$D:$D,$D685,$E:$E,$E685,$G:$G,$G685,$B:$B,"&lt;&gt;"&amp;$B685)))/1000)</f>
        <v>0</v>
      </c>
      <c r="Z685" s="17">
        <f>SUMIFS(TCH!M:M,TCH!$A:$A,$A685)</f>
        <v>0</v>
      </c>
      <c r="AA685" s="17">
        <f>IF(Z685=0,0,(Z685*AVERAGEIFS($W:$W,$C:$C,$C685,$D:$D,$D685,$E:$E,$E685,$G:$G,$G685,$B:$B,_xlfn.MAXIFS($B:$B,$C:$C,$C685,$D:$D,$D685,$E:$E,$E685,$G:$G,$G685,$B:$B,"&lt;&gt;"&amp;$B685)))/1000)</f>
        <v>0</v>
      </c>
      <c r="AB685" s="17">
        <f>SUMIFS(TCH!P:P,TCH!$A:$A,$A685)</f>
        <v>0</v>
      </c>
      <c r="AC685" s="17">
        <f>IF(AB685=0,0,(AB685*AVERAGEIFS($W:$W,$C:$C,$C685,$D:$D,$D685,$E:$E,$E685,$G:$G,$G685,$B:$B,_xlfn.MAXIFS($B:$B,$C:$C,$C685,$D:$D,$D685,$E:$E,$E685,$G:$G,$G685,$B:$B,"&lt;&gt;"&amp;$B685)))/1000)</f>
        <v>0</v>
      </c>
      <c r="AD685" s="17">
        <f>SUMIFS(TCH!S:S,TCH!$A:$A,$A685)</f>
        <v>0</v>
      </c>
      <c r="AE685" s="17">
        <f>IF(AD685=0,0,(AD685*AVERAGEIFS($W:$W,$C:$C,$C685,$D:$D,$D685,$E:$E,$E685,$G:$G,$G685,$B:$B,_xlfn.MAXIFS($B:$B,$C:$C,$C685,$D:$D,$D685,$E:$E,$E685,$G:$G,$G685,$B:$B,"&lt;&gt;"&amp;$B685)))/1000)</f>
        <v>0</v>
      </c>
      <c r="AF685" s="17">
        <f>SUMIFS(TCH!V:V,TCH!$A:$A,$A685)</f>
        <v>0</v>
      </c>
      <c r="AG685" s="17">
        <f>IF(AF685=0,0,(AF685*AVERAGEIFS($W:$W,$C:$C,$C685,$D:$D,$D685,$E:$E,$E685,$G:$G,$G685,$B:$B,_xlfn.MAXIFS($B:$B,$C:$C,$C685,$D:$D,$D685,$E:$E,$E685,$G:$G,$G685,$B:$B,"&lt;&gt;"&amp;$B685)))/1000)</f>
        <v>0</v>
      </c>
      <c r="AH685" s="17">
        <f>SUMIFS(TCH!Y:Y,TCH!$A:$A,$A685)</f>
        <v>0</v>
      </c>
      <c r="AI685" s="17">
        <f>IF(AH685=0,0,(AH685*AVERAGEIFS($W:$W,$C:$C,$C685,$D:$D,$D685,$E:$E,$E685,$G:$G,$G685,$B:$B,_xlfn.MAXIFS($B:$B,$C:$C,$C685,$D:$D,$D685,$E:$E,$E685,$G:$G,$G685,$B:$B,"&lt;&gt;"&amp;$B685)))/1000)</f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25">
      <c r="A686" s="1" t="str">
        <f t="shared" si="10"/>
        <v>457471467B1R137</v>
      </c>
      <c r="B686" s="7">
        <v>45747</v>
      </c>
      <c r="C686" s="1">
        <v>146</v>
      </c>
      <c r="D686" s="4">
        <v>7</v>
      </c>
      <c r="E686" s="3" t="s">
        <v>52</v>
      </c>
      <c r="F686" s="2" t="s">
        <v>53</v>
      </c>
      <c r="G686" s="4">
        <v>37</v>
      </c>
      <c r="H686" s="4">
        <f>SUMIFS(Biometria!H:H,Biometria!$A:$A,$A686)</f>
        <v>15</v>
      </c>
      <c r="I686" s="6">
        <f>SUMIFS(Biometria!I:I,Biometria!$A:$A,$A686)</f>
        <v>16.05</v>
      </c>
      <c r="J686" s="6">
        <f>SUMIFS(Biometria!J:J,Biometria!$A:$A,$A686)</f>
        <v>2.86</v>
      </c>
      <c r="K686" s="2">
        <f>SUMIFS(Biometria!K:K,Biometria!$A:$A,$A686)</f>
        <v>2.936666666666667</v>
      </c>
      <c r="L686" s="1">
        <f>SUMIFS(Biometria!L:L,Biometria!$A:$A,$A686)</f>
        <v>0</v>
      </c>
      <c r="M686" s="1">
        <f>SUMIFS(Biometria!M:M,Biometria!$A:$A,$A686)</f>
        <v>0</v>
      </c>
      <c r="N686" s="1">
        <f>SUMIFS('A.T D0'!O:O,'A.T D0'!$A:$A,$A686)+SUMIFS('A.T D7'!O:O,'A.T D7'!$A:$A,$A686)+SUMIFS('A.T D22'!O:O,'A.T D22'!$A:$A,$A686)+SUMIFS('A.T D37'!O:O,'A.T D37'!$A:$A,$A686)+SUMIFS('A.T D52'!O:O,'A.T D52'!$A:$A,$A686)+SUMIFS('A.T D67'!O:O,'A.T D67'!$A:$A,$A686)</f>
        <v>5.4</v>
      </c>
      <c r="O686" s="1">
        <f>SUMIFS('A.T D0'!P:P,'A.T D0'!$A:$A,$A686)+SUMIFS('A.T D7'!P:P,'A.T D7'!$A:$A,$A686)+SUMIFS('A.T D22'!P:P,'A.T D22'!$A:$A,$A686)+SUMIFS('A.T D37'!P:P,'A.T D37'!$A:$A,$A686)+SUMIFS('A.T D52'!P:P,'A.T D52'!$A:$A,$A686)+SUMIFS('A.T D67'!P:P,'A.T D67'!$A:$A,$A686)</f>
        <v>19.03</v>
      </c>
      <c r="P686" s="1">
        <f>SUMIFS('A.T D0'!Q:Q,'A.T D0'!$A:$A,$A686)+SUMIFS('A.T D7'!Q:Q,'A.T D7'!$A:$A,$A686)+SUMIFS('A.T D22'!Q:Q,'A.T D22'!$A:$A,$A686)+SUMIFS('A.T D37'!Q:Q,'A.T D37'!$A:$A,$A686)+SUMIFS('A.T D52'!Q:Q,'A.T D52'!$A:$A,$A686)+SUMIFS('A.T D67'!Q:Q,'A.T D67'!$A:$A,$A686)</f>
        <v>16.41</v>
      </c>
      <c r="Q686" s="1">
        <f>SUMIFS('A.T D0'!R:R,'A.T D0'!$A:$A,$A686)+SUMIFS('A.T D7'!R:R,'A.T D7'!$A:$A,$A686)+SUMIFS('A.T D22'!R:R,'A.T D22'!$A:$A,$A686)+SUMIFS('A.T D37'!R:R,'A.T D37'!$A:$A,$A686)+SUMIFS('A.T D52'!R:R,'A.T D52'!$A:$A,$A686)+SUMIFS('A.T D67'!R:R,'A.T D67'!$A:$A,$A686)</f>
        <v>86.23</v>
      </c>
      <c r="R686" s="1">
        <f>SUMIFS('A.T D0'!S:S,'A.T D0'!$A:$A,$A686)+SUMIFS('A.T D7'!S:S,'A.T D7'!$A:$A,$A686)+SUMIFS('A.T D22'!S:S,'A.T D22'!$A:$A,$A686)+SUMIFS('A.T D37'!S:S,'A.T D37'!$A:$A,$A686)+SUMIFS('A.T D52'!S:S,'A.T D52'!$A:$A,$A686)+SUMIFS('A.T D67'!S:S,'A.T D67'!$A:$A,$A686)</f>
        <v>0.68</v>
      </c>
      <c r="S686" s="1">
        <f>SUMIFS('A.T D0'!T:T,'A.T D0'!$A:$A,$A686)+SUMIFS('A.T D7'!T:T,'A.T D7'!$A:$A,$A686)+SUMIFS('A.T D22'!T:T,'A.T D22'!$A:$A,$A686)+SUMIFS('A.T D37'!T:T,'A.T D37'!$A:$A,$A686)+SUMIFS('A.T D52'!T:T,'A.T D52'!$A:$A,$A686)+SUMIFS('A.T D67'!T:T,'A.T D67'!$A:$A,$A686)</f>
        <v>13.3283</v>
      </c>
      <c r="T686" s="1">
        <f>SUMIFS('A.T D0'!U:U,'A.T D0'!$A:$A,$A686)+SUMIFS('A.T D7'!U:U,'A.T D7'!$A:$A,$A686)+SUMIFS('A.T D22'!U:U,'A.T D22'!$A:$A,$A686)+SUMIFS('A.T D37'!U:U,'A.T D37'!$A:$A,$A686)+SUMIFS('A.T D52'!U:U,'A.T D52'!$A:$A,$A686)+SUMIFS('A.T D67'!U:U,'A.T D67'!$A:$A,$A686)</f>
        <v>0.55000000000000004</v>
      </c>
      <c r="U686" s="1">
        <f>SUMIFS('A.T D0'!V:V,'A.T D0'!$A:$A,$A686)+SUMIFS('A.T D7'!V:V,'A.T D7'!$A:$A,$A686)+SUMIFS('A.T D22'!V:V,'A.T D22'!$A:$A,$A686)+SUMIFS('A.T D37'!V:V,'A.T D37'!$A:$A,$A686)+SUMIFS('A.T D52'!V:V,'A.T D52'!$A:$A,$A686)+SUMIFS('A.T D67'!V:V,'A.T D67'!$A:$A,$A686)</f>
        <v>14.38</v>
      </c>
      <c r="V686" s="1">
        <f>SUMIFS('A.T D0'!W:W,'A.T D0'!$A:$A,$A686)+SUMIFS('A.T D7'!W:W,'A.T D7'!$A:$A,$A686)+SUMIFS('A.T D22'!W:W,'A.T D22'!$A:$A,$A686)+SUMIFS('A.T D37'!W:W,'A.T D37'!$A:$A,$A686)+SUMIFS('A.T D52'!W:W,'A.T D52'!$A:$A,$A686)+SUMIFS('A.T D67'!W:W,'A.T D67'!$A:$A,$A686)</f>
        <v>12.51</v>
      </c>
      <c r="W686" s="1">
        <f>SUMIFS('A.T D0'!X:X,'A.T D0'!$A:$A,$A686)+SUMIFS('A.T D7'!X:X,'A.T D7'!$A:$A,$A686)+SUMIFS('A.T D22'!X:X,'A.T D22'!$A:$A,$A686)+SUMIFS('A.T D37'!X:X,'A.T D37'!$A:$A,$A686)+SUMIFS('A.T D52'!X:X,'A.T D52'!$A:$A,$A686)+SUMIFS('A.T D67'!X:X,'A.T D67'!$A:$A,$A686)</f>
        <v>133.41</v>
      </c>
      <c r="X686" s="17">
        <f>SUMIFS(TCH!J:J,TCH!$A:$A,$A686)</f>
        <v>0</v>
      </c>
      <c r="Y686" s="17">
        <f>IF(X686=0,0,(X686*AVERAGEIFS($W:$W,$C:$C,$C686,$D:$D,$D686,$E:$E,$E686,$G:$G,$G686,$B:$B,_xlfn.MAXIFS($B:$B,$C:$C,$C686,$D:$D,$D686,$E:$E,$E686,$G:$G,$G686,$B:$B,"&lt;&gt;"&amp;$B686)))/1000)</f>
        <v>0</v>
      </c>
      <c r="Z686" s="17">
        <f>SUMIFS(TCH!M:M,TCH!$A:$A,$A686)</f>
        <v>0</v>
      </c>
      <c r="AA686" s="17">
        <f>IF(Z686=0,0,(Z686*AVERAGEIFS($W:$W,$C:$C,$C686,$D:$D,$D686,$E:$E,$E686,$G:$G,$G686,$B:$B,_xlfn.MAXIFS($B:$B,$C:$C,$C686,$D:$D,$D686,$E:$E,$E686,$G:$G,$G686,$B:$B,"&lt;&gt;"&amp;$B686)))/1000)</f>
        <v>0</v>
      </c>
      <c r="AB686" s="17">
        <f>SUMIFS(TCH!P:P,TCH!$A:$A,$A686)</f>
        <v>0</v>
      </c>
      <c r="AC686" s="17">
        <f>IF(AB686=0,0,(AB686*AVERAGEIFS($W:$W,$C:$C,$C686,$D:$D,$D686,$E:$E,$E686,$G:$G,$G686,$B:$B,_xlfn.MAXIFS($B:$B,$C:$C,$C686,$D:$D,$D686,$E:$E,$E686,$G:$G,$G686,$B:$B,"&lt;&gt;"&amp;$B686)))/1000)</f>
        <v>0</v>
      </c>
      <c r="AD686" s="17">
        <f>SUMIFS(TCH!S:S,TCH!$A:$A,$A686)</f>
        <v>0</v>
      </c>
      <c r="AE686" s="17">
        <f>IF(AD686=0,0,(AD686*AVERAGEIFS($W:$W,$C:$C,$C686,$D:$D,$D686,$E:$E,$E686,$G:$G,$G686,$B:$B,_xlfn.MAXIFS($B:$B,$C:$C,$C686,$D:$D,$D686,$E:$E,$E686,$G:$G,$G686,$B:$B,"&lt;&gt;"&amp;$B686)))/1000)</f>
        <v>0</v>
      </c>
      <c r="AF686" s="17">
        <f>SUMIFS(TCH!V:V,TCH!$A:$A,$A686)</f>
        <v>0</v>
      </c>
      <c r="AG686" s="17">
        <f>IF(AF686=0,0,(AF686*AVERAGEIFS($W:$W,$C:$C,$C686,$D:$D,$D686,$E:$E,$E686,$G:$G,$G686,$B:$B,_xlfn.MAXIFS($B:$B,$C:$C,$C686,$D:$D,$D686,$E:$E,$E686,$G:$G,$G686,$B:$B,"&lt;&gt;"&amp;$B686)))/1000)</f>
        <v>0</v>
      </c>
      <c r="AH686" s="17">
        <f>SUMIFS(TCH!Y:Y,TCH!$A:$A,$A686)</f>
        <v>0</v>
      </c>
      <c r="AI686" s="17">
        <f>IF(AH686=0,0,(AH686*AVERAGEIFS($W:$W,$C:$C,$C686,$D:$D,$D686,$E:$E,$E686,$G:$G,$G686,$B:$B,_xlfn.MAXIFS($B:$B,$C:$C,$C686,$D:$D,$D686,$E:$E,$E686,$G:$G,$G686,$B:$B,"&lt;&gt;"&amp;$B686)))/1000)</f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>
        <v>0</v>
      </c>
      <c r="AX686">
        <v>0</v>
      </c>
      <c r="AY686">
        <v>0</v>
      </c>
      <c r="AZ686">
        <v>0</v>
      </c>
    </row>
    <row r="687" spans="1:52" x14ac:dyDescent="0.25">
      <c r="A687" s="1" t="str">
        <f t="shared" si="10"/>
        <v>457471467B1R237</v>
      </c>
      <c r="B687" s="7">
        <v>45747</v>
      </c>
      <c r="C687" s="1">
        <v>146</v>
      </c>
      <c r="D687" s="4">
        <v>7</v>
      </c>
      <c r="E687" s="3" t="s">
        <v>52</v>
      </c>
      <c r="F687" s="2" t="s">
        <v>54</v>
      </c>
      <c r="G687" s="4">
        <v>37</v>
      </c>
      <c r="H687" s="4">
        <f>SUMIFS(Biometria!H:H,Biometria!$A:$A,$A687)</f>
        <v>15.31</v>
      </c>
      <c r="I687" s="6">
        <f>SUMIFS(Biometria!I:I,Biometria!$A:$A,$A687)</f>
        <v>0</v>
      </c>
      <c r="J687" s="6">
        <f>SUMIFS(Biometria!J:J,Biometria!$A:$A,$A687)</f>
        <v>2.85</v>
      </c>
      <c r="K687" s="2">
        <f>SUMIFS(Biometria!K:K,Biometria!$A:$A,$A687)</f>
        <v>0</v>
      </c>
      <c r="L687" s="1">
        <f>SUMIFS(Biometria!L:L,Biometria!$A:$A,$A687)</f>
        <v>0</v>
      </c>
      <c r="M687" s="1">
        <f>SUMIFS(Biometria!M:M,Biometria!$A:$A,$A687)</f>
        <v>0</v>
      </c>
      <c r="N687" s="1">
        <f>SUMIFS('A.T D0'!O:O,'A.T D0'!$A:$A,$A687)+SUMIFS('A.T D7'!O:O,'A.T D7'!$A:$A,$A687)+SUMIFS('A.T D22'!O:O,'A.T D22'!$A:$A,$A687)+SUMIFS('A.T D37'!O:O,'A.T D37'!$A:$A,$A687)+SUMIFS('A.T D52'!O:O,'A.T D52'!$A:$A,$A687)+SUMIFS('A.T D67'!O:O,'A.T D67'!$A:$A,$A687)</f>
        <v>5.0999999999999996</v>
      </c>
      <c r="O687" s="1">
        <f>SUMIFS('A.T D0'!P:P,'A.T D0'!$A:$A,$A687)+SUMIFS('A.T D7'!P:P,'A.T D7'!$A:$A,$A687)+SUMIFS('A.T D22'!P:P,'A.T D22'!$A:$A,$A687)+SUMIFS('A.T D37'!P:P,'A.T D37'!$A:$A,$A687)+SUMIFS('A.T D52'!P:P,'A.T D52'!$A:$A,$A687)+SUMIFS('A.T D67'!P:P,'A.T D67'!$A:$A,$A687)</f>
        <v>18.190000000000001</v>
      </c>
      <c r="P687" s="1">
        <f>SUMIFS('A.T D0'!Q:Q,'A.T D0'!$A:$A,$A687)+SUMIFS('A.T D7'!Q:Q,'A.T D7'!$A:$A,$A687)+SUMIFS('A.T D22'!Q:Q,'A.T D22'!$A:$A,$A687)+SUMIFS('A.T D37'!Q:Q,'A.T D37'!$A:$A,$A687)+SUMIFS('A.T D52'!Q:Q,'A.T D52'!$A:$A,$A687)+SUMIFS('A.T D67'!Q:Q,'A.T D67'!$A:$A,$A687)</f>
        <v>15.42</v>
      </c>
      <c r="Q687" s="1">
        <f>SUMIFS('A.T D0'!R:R,'A.T D0'!$A:$A,$A687)+SUMIFS('A.T D7'!R:R,'A.T D7'!$A:$A,$A687)+SUMIFS('A.T D22'!R:R,'A.T D22'!$A:$A,$A687)+SUMIFS('A.T D37'!R:R,'A.T D37'!$A:$A,$A687)+SUMIFS('A.T D52'!R:R,'A.T D52'!$A:$A,$A687)+SUMIFS('A.T D67'!R:R,'A.T D67'!$A:$A,$A687)</f>
        <v>84.77</v>
      </c>
      <c r="R687" s="1">
        <f>SUMIFS('A.T D0'!S:S,'A.T D0'!$A:$A,$A687)+SUMIFS('A.T D7'!S:S,'A.T D7'!$A:$A,$A687)+SUMIFS('A.T D22'!S:S,'A.T D22'!$A:$A,$A687)+SUMIFS('A.T D37'!S:S,'A.T D37'!$A:$A,$A687)+SUMIFS('A.T D52'!S:S,'A.T D52'!$A:$A,$A687)+SUMIFS('A.T D67'!S:S,'A.T D67'!$A:$A,$A687)</f>
        <v>0.73</v>
      </c>
      <c r="S687" s="1">
        <f>SUMIFS('A.T D0'!T:T,'A.T D0'!$A:$A,$A687)+SUMIFS('A.T D7'!T:T,'A.T D7'!$A:$A,$A687)+SUMIFS('A.T D22'!T:T,'A.T D22'!$A:$A,$A687)+SUMIFS('A.T D37'!T:T,'A.T D37'!$A:$A,$A687)+SUMIFS('A.T D52'!T:T,'A.T D52'!$A:$A,$A687)+SUMIFS('A.T D67'!T:T,'A.T D67'!$A:$A,$A687)</f>
        <v>12.508599999999999</v>
      </c>
      <c r="T687" s="1">
        <f>SUMIFS('A.T D0'!U:U,'A.T D0'!$A:$A,$A687)+SUMIFS('A.T D7'!U:U,'A.T D7'!$A:$A,$A687)+SUMIFS('A.T D22'!U:U,'A.T D22'!$A:$A,$A687)+SUMIFS('A.T D37'!U:U,'A.T D37'!$A:$A,$A687)+SUMIFS('A.T D52'!U:U,'A.T D52'!$A:$A,$A687)+SUMIFS('A.T D67'!U:U,'A.T D67'!$A:$A,$A687)</f>
        <v>0.59</v>
      </c>
      <c r="U687" s="1">
        <f>SUMIFS('A.T D0'!V:V,'A.T D0'!$A:$A,$A687)+SUMIFS('A.T D7'!V:V,'A.T D7'!$A:$A,$A687)+SUMIFS('A.T D22'!V:V,'A.T D22'!$A:$A,$A687)+SUMIFS('A.T D37'!V:V,'A.T D37'!$A:$A,$A687)+SUMIFS('A.T D52'!V:V,'A.T D52'!$A:$A,$A687)+SUMIFS('A.T D67'!V:V,'A.T D67'!$A:$A,$A687)</f>
        <v>14.45</v>
      </c>
      <c r="V687" s="1">
        <f>SUMIFS('A.T D0'!W:W,'A.T D0'!$A:$A,$A687)+SUMIFS('A.T D7'!W:W,'A.T D7'!$A:$A,$A687)+SUMIFS('A.T D22'!W:W,'A.T D22'!$A:$A,$A687)+SUMIFS('A.T D37'!W:W,'A.T D37'!$A:$A,$A687)+SUMIFS('A.T D52'!W:W,'A.T D52'!$A:$A,$A687)+SUMIFS('A.T D67'!W:W,'A.T D67'!$A:$A,$A687)</f>
        <v>6.16</v>
      </c>
      <c r="W687" s="1">
        <f>SUMIFS('A.T D0'!X:X,'A.T D0'!$A:$A,$A687)+SUMIFS('A.T D7'!X:X,'A.T D7'!$A:$A,$A687)+SUMIFS('A.T D22'!X:X,'A.T D22'!$A:$A,$A687)+SUMIFS('A.T D37'!X:X,'A.T D37'!$A:$A,$A687)+SUMIFS('A.T D52'!X:X,'A.T D52'!$A:$A,$A687)+SUMIFS('A.T D67'!X:X,'A.T D67'!$A:$A,$A687)</f>
        <v>125.88</v>
      </c>
      <c r="X687" s="17">
        <f>SUMIFS(TCH!J:J,TCH!$A:$A,$A687)</f>
        <v>0</v>
      </c>
      <c r="Y687" s="17">
        <f>IF(X687=0,0,(X687*AVERAGEIFS($W:$W,$C:$C,$C687,$D:$D,$D687,$E:$E,$E687,$G:$G,$G687,$B:$B,_xlfn.MAXIFS($B:$B,$C:$C,$C687,$D:$D,$D687,$E:$E,$E687,$G:$G,$G687,$B:$B,"&lt;&gt;"&amp;$B687)))/1000)</f>
        <v>0</v>
      </c>
      <c r="Z687" s="17">
        <f>SUMIFS(TCH!M:M,TCH!$A:$A,$A687)</f>
        <v>0</v>
      </c>
      <c r="AA687" s="17">
        <f>IF(Z687=0,0,(Z687*AVERAGEIFS($W:$W,$C:$C,$C687,$D:$D,$D687,$E:$E,$E687,$G:$G,$G687,$B:$B,_xlfn.MAXIFS($B:$B,$C:$C,$C687,$D:$D,$D687,$E:$E,$E687,$G:$G,$G687,$B:$B,"&lt;&gt;"&amp;$B687)))/1000)</f>
        <v>0</v>
      </c>
      <c r="AB687" s="17">
        <f>SUMIFS(TCH!P:P,TCH!$A:$A,$A687)</f>
        <v>0</v>
      </c>
      <c r="AC687" s="17">
        <f>IF(AB687=0,0,(AB687*AVERAGEIFS($W:$W,$C:$C,$C687,$D:$D,$D687,$E:$E,$E687,$G:$G,$G687,$B:$B,_xlfn.MAXIFS($B:$B,$C:$C,$C687,$D:$D,$D687,$E:$E,$E687,$G:$G,$G687,$B:$B,"&lt;&gt;"&amp;$B687)))/1000)</f>
        <v>0</v>
      </c>
      <c r="AD687" s="17">
        <f>SUMIFS(TCH!S:S,TCH!$A:$A,$A687)</f>
        <v>0</v>
      </c>
      <c r="AE687" s="17">
        <f>IF(AD687=0,0,(AD687*AVERAGEIFS($W:$W,$C:$C,$C687,$D:$D,$D687,$E:$E,$E687,$G:$G,$G687,$B:$B,_xlfn.MAXIFS($B:$B,$C:$C,$C687,$D:$D,$D687,$E:$E,$E687,$G:$G,$G687,$B:$B,"&lt;&gt;"&amp;$B687)))/1000)</f>
        <v>0</v>
      </c>
      <c r="AF687" s="17">
        <f>SUMIFS(TCH!V:V,TCH!$A:$A,$A687)</f>
        <v>0</v>
      </c>
      <c r="AG687" s="17">
        <f>IF(AF687=0,0,(AF687*AVERAGEIFS($W:$W,$C:$C,$C687,$D:$D,$D687,$E:$E,$E687,$G:$G,$G687,$B:$B,_xlfn.MAXIFS($B:$B,$C:$C,$C687,$D:$D,$D687,$E:$E,$E687,$G:$G,$G687,$B:$B,"&lt;&gt;"&amp;$B687)))/1000)</f>
        <v>0</v>
      </c>
      <c r="AH687" s="17">
        <f>SUMIFS(TCH!Y:Y,TCH!$A:$A,$A687)</f>
        <v>0</v>
      </c>
      <c r="AI687" s="17">
        <f>IF(AH687=0,0,(AH687*AVERAGEIFS($W:$W,$C:$C,$C687,$D:$D,$D687,$E:$E,$E687,$G:$G,$G687,$B:$B,_xlfn.MAXIFS($B:$B,$C:$C,$C687,$D:$D,$D687,$E:$E,$E687,$G:$G,$G687,$B:$B,"&lt;&gt;"&amp;$B687)))/1000)</f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25">
      <c r="A688" s="1" t="str">
        <f t="shared" si="10"/>
        <v>457471467B1R337</v>
      </c>
      <c r="B688" s="7">
        <v>45747</v>
      </c>
      <c r="C688" s="1">
        <v>146</v>
      </c>
      <c r="D688" s="4">
        <v>7</v>
      </c>
      <c r="E688" s="3" t="s">
        <v>52</v>
      </c>
      <c r="F688" s="2" t="s">
        <v>55</v>
      </c>
      <c r="G688" s="4">
        <v>37</v>
      </c>
      <c r="H688" s="4">
        <f>SUMIFS(Biometria!H:H,Biometria!$A:$A,$A688)</f>
        <v>17.84</v>
      </c>
      <c r="I688" s="6">
        <f>SUMIFS(Biometria!I:I,Biometria!$A:$A,$A688)</f>
        <v>0</v>
      </c>
      <c r="J688" s="6">
        <f>SUMIFS(Biometria!J:J,Biometria!$A:$A,$A688)</f>
        <v>3.1</v>
      </c>
      <c r="K688" s="2">
        <f>SUMIFS(Biometria!K:K,Biometria!$A:$A,$A688)</f>
        <v>0</v>
      </c>
      <c r="L688" s="1">
        <f>SUMIFS(Biometria!L:L,Biometria!$A:$A,$A688)</f>
        <v>0</v>
      </c>
      <c r="M688" s="1">
        <f>SUMIFS(Biometria!M:M,Biometria!$A:$A,$A688)</f>
        <v>0</v>
      </c>
      <c r="N688" s="1">
        <f>SUMIFS('A.T D0'!O:O,'A.T D0'!$A:$A,$A688)+SUMIFS('A.T D7'!O:O,'A.T D7'!$A:$A,$A688)+SUMIFS('A.T D22'!O:O,'A.T D22'!$A:$A,$A688)+SUMIFS('A.T D37'!O:O,'A.T D37'!$A:$A,$A688)+SUMIFS('A.T D52'!O:O,'A.T D52'!$A:$A,$A688)+SUMIFS('A.T D67'!O:O,'A.T D67'!$A:$A,$A688)</f>
        <v>5.2</v>
      </c>
      <c r="O688" s="1">
        <f>SUMIFS('A.T D0'!P:P,'A.T D0'!$A:$A,$A688)+SUMIFS('A.T D7'!P:P,'A.T D7'!$A:$A,$A688)+SUMIFS('A.T D22'!P:P,'A.T D22'!$A:$A,$A688)+SUMIFS('A.T D37'!P:P,'A.T D37'!$A:$A,$A688)+SUMIFS('A.T D52'!P:P,'A.T D52'!$A:$A,$A688)+SUMIFS('A.T D67'!P:P,'A.T D67'!$A:$A,$A688)</f>
        <v>18.37</v>
      </c>
      <c r="P688" s="1">
        <f>SUMIFS('A.T D0'!Q:Q,'A.T D0'!$A:$A,$A688)+SUMIFS('A.T D7'!Q:Q,'A.T D7'!$A:$A,$A688)+SUMIFS('A.T D22'!Q:Q,'A.T D22'!$A:$A,$A688)+SUMIFS('A.T D37'!Q:Q,'A.T D37'!$A:$A,$A688)+SUMIFS('A.T D52'!Q:Q,'A.T D52'!$A:$A,$A688)+SUMIFS('A.T D67'!Q:Q,'A.T D67'!$A:$A,$A688)</f>
        <v>15.24</v>
      </c>
      <c r="Q688" s="1">
        <f>SUMIFS('A.T D0'!R:R,'A.T D0'!$A:$A,$A688)+SUMIFS('A.T D7'!R:R,'A.T D7'!$A:$A,$A688)+SUMIFS('A.T D22'!R:R,'A.T D22'!$A:$A,$A688)+SUMIFS('A.T D37'!R:R,'A.T D37'!$A:$A,$A688)+SUMIFS('A.T D52'!R:R,'A.T D52'!$A:$A,$A688)+SUMIFS('A.T D67'!R:R,'A.T D67'!$A:$A,$A688)</f>
        <v>82.96</v>
      </c>
      <c r="R688" s="1">
        <f>SUMIFS('A.T D0'!S:S,'A.T D0'!$A:$A,$A688)+SUMIFS('A.T D7'!S:S,'A.T D7'!$A:$A,$A688)+SUMIFS('A.T D22'!S:S,'A.T D22'!$A:$A,$A688)+SUMIFS('A.T D37'!S:S,'A.T D37'!$A:$A,$A688)+SUMIFS('A.T D52'!S:S,'A.T D52'!$A:$A,$A688)+SUMIFS('A.T D67'!S:S,'A.T D67'!$A:$A,$A688)</f>
        <v>0.8</v>
      </c>
      <c r="S688" s="1">
        <f>SUMIFS('A.T D0'!T:T,'A.T D0'!$A:$A,$A688)+SUMIFS('A.T D7'!T:T,'A.T D7'!$A:$A,$A688)+SUMIFS('A.T D22'!T:T,'A.T D22'!$A:$A,$A688)+SUMIFS('A.T D37'!T:T,'A.T D37'!$A:$A,$A688)+SUMIFS('A.T D52'!T:T,'A.T D52'!$A:$A,$A688)+SUMIFS('A.T D67'!T:T,'A.T D67'!$A:$A,$A688)</f>
        <v>12.479200000000001</v>
      </c>
      <c r="T688" s="1">
        <f>SUMIFS('A.T D0'!U:U,'A.T D0'!$A:$A,$A688)+SUMIFS('A.T D7'!U:U,'A.T D7'!$A:$A,$A688)+SUMIFS('A.T D22'!U:U,'A.T D22'!$A:$A,$A688)+SUMIFS('A.T D37'!U:U,'A.T D37'!$A:$A,$A688)+SUMIFS('A.T D52'!U:U,'A.T D52'!$A:$A,$A688)+SUMIFS('A.T D67'!U:U,'A.T D67'!$A:$A,$A688)</f>
        <v>0.66</v>
      </c>
      <c r="U688" s="1">
        <f>SUMIFS('A.T D0'!V:V,'A.T D0'!$A:$A,$A688)+SUMIFS('A.T D7'!V:V,'A.T D7'!$A:$A,$A688)+SUMIFS('A.T D22'!V:V,'A.T D22'!$A:$A,$A688)+SUMIFS('A.T D37'!V:V,'A.T D37'!$A:$A,$A688)+SUMIFS('A.T D52'!V:V,'A.T D52'!$A:$A,$A688)+SUMIFS('A.T D67'!V:V,'A.T D67'!$A:$A,$A688)</f>
        <v>13.92</v>
      </c>
      <c r="V688" s="1">
        <f>SUMIFS('A.T D0'!W:W,'A.T D0'!$A:$A,$A688)+SUMIFS('A.T D7'!W:W,'A.T D7'!$A:$A,$A688)+SUMIFS('A.T D22'!W:W,'A.T D22'!$A:$A,$A688)+SUMIFS('A.T D37'!W:W,'A.T D37'!$A:$A,$A688)+SUMIFS('A.T D52'!W:W,'A.T D52'!$A:$A,$A688)+SUMIFS('A.T D67'!W:W,'A.T D67'!$A:$A,$A688)</f>
        <v>6.45</v>
      </c>
      <c r="W688" s="1">
        <f>SUMIFS('A.T D0'!X:X,'A.T D0'!$A:$A,$A688)+SUMIFS('A.T D7'!X:X,'A.T D7'!$A:$A,$A688)+SUMIFS('A.T D22'!X:X,'A.T D22'!$A:$A,$A688)+SUMIFS('A.T D37'!X:X,'A.T D37'!$A:$A,$A688)+SUMIFS('A.T D52'!X:X,'A.T D52'!$A:$A,$A688)+SUMIFS('A.T D67'!X:X,'A.T D67'!$A:$A,$A688)</f>
        <v>126.23</v>
      </c>
      <c r="X688" s="17">
        <f>SUMIFS(TCH!J:J,TCH!$A:$A,$A688)</f>
        <v>0</v>
      </c>
      <c r="Y688" s="17">
        <f>IF(X688=0,0,(X688*AVERAGEIFS($W:$W,$C:$C,$C688,$D:$D,$D688,$E:$E,$E688,$G:$G,$G688,$B:$B,_xlfn.MAXIFS($B:$B,$C:$C,$C688,$D:$D,$D688,$E:$E,$E688,$G:$G,$G688,$B:$B,"&lt;&gt;"&amp;$B688)))/1000)</f>
        <v>0</v>
      </c>
      <c r="Z688" s="17">
        <f>SUMIFS(TCH!M:M,TCH!$A:$A,$A688)</f>
        <v>0</v>
      </c>
      <c r="AA688" s="17">
        <f>IF(Z688=0,0,(Z688*AVERAGEIFS($W:$W,$C:$C,$C688,$D:$D,$D688,$E:$E,$E688,$G:$G,$G688,$B:$B,_xlfn.MAXIFS($B:$B,$C:$C,$C688,$D:$D,$D688,$E:$E,$E688,$G:$G,$G688,$B:$B,"&lt;&gt;"&amp;$B688)))/1000)</f>
        <v>0</v>
      </c>
      <c r="AB688" s="17">
        <f>SUMIFS(TCH!P:P,TCH!$A:$A,$A688)</f>
        <v>0</v>
      </c>
      <c r="AC688" s="17">
        <f>IF(AB688=0,0,(AB688*AVERAGEIFS($W:$W,$C:$C,$C688,$D:$D,$D688,$E:$E,$E688,$G:$G,$G688,$B:$B,_xlfn.MAXIFS($B:$B,$C:$C,$C688,$D:$D,$D688,$E:$E,$E688,$G:$G,$G688,$B:$B,"&lt;&gt;"&amp;$B688)))/1000)</f>
        <v>0</v>
      </c>
      <c r="AD688" s="17">
        <f>SUMIFS(TCH!S:S,TCH!$A:$A,$A688)</f>
        <v>0</v>
      </c>
      <c r="AE688" s="17">
        <f>IF(AD688=0,0,(AD688*AVERAGEIFS($W:$W,$C:$C,$C688,$D:$D,$D688,$E:$E,$E688,$G:$G,$G688,$B:$B,_xlfn.MAXIFS($B:$B,$C:$C,$C688,$D:$D,$D688,$E:$E,$E688,$G:$G,$G688,$B:$B,"&lt;&gt;"&amp;$B688)))/1000)</f>
        <v>0</v>
      </c>
      <c r="AF688" s="17">
        <f>SUMIFS(TCH!V:V,TCH!$A:$A,$A688)</f>
        <v>0</v>
      </c>
      <c r="AG688" s="17">
        <f>IF(AF688=0,0,(AF688*AVERAGEIFS($W:$W,$C:$C,$C688,$D:$D,$D688,$E:$E,$E688,$G:$G,$G688,$B:$B,_xlfn.MAXIFS($B:$B,$C:$C,$C688,$D:$D,$D688,$E:$E,$E688,$G:$G,$G688,$B:$B,"&lt;&gt;"&amp;$B688)))/1000)</f>
        <v>0</v>
      </c>
      <c r="AH688" s="17">
        <f>SUMIFS(TCH!Y:Y,TCH!$A:$A,$A688)</f>
        <v>0</v>
      </c>
      <c r="AI688" s="17">
        <f>IF(AH688=0,0,(AH688*AVERAGEIFS($W:$W,$C:$C,$C688,$D:$D,$D688,$E:$E,$E688,$G:$G,$G688,$B:$B,_xlfn.MAXIFS($B:$B,$C:$C,$C688,$D:$D,$D688,$E:$E,$E688,$G:$G,$G688,$B:$B,"&lt;&gt;"&amp;$B688)))/1000)</f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>
        <v>0</v>
      </c>
      <c r="AX688">
        <v>0</v>
      </c>
      <c r="AY688">
        <v>0</v>
      </c>
      <c r="AZ688">
        <v>0</v>
      </c>
    </row>
    <row r="689" spans="1:52" x14ac:dyDescent="0.25">
      <c r="A689" s="1" t="str">
        <f t="shared" si="10"/>
        <v>457471462B1R138</v>
      </c>
      <c r="B689" s="7">
        <v>45747</v>
      </c>
      <c r="C689" s="1">
        <v>146</v>
      </c>
      <c r="D689" s="4">
        <v>2</v>
      </c>
      <c r="E689" s="3" t="s">
        <v>52</v>
      </c>
      <c r="F689" s="2" t="s">
        <v>53</v>
      </c>
      <c r="G689" s="4">
        <v>38</v>
      </c>
      <c r="H689" s="4">
        <f>SUMIFS(Biometria!H:H,Biometria!$A:$A,$A689)</f>
        <v>19.34</v>
      </c>
      <c r="I689" s="6">
        <f>SUMIFS(Biometria!I:I,Biometria!$A:$A,$A689)</f>
        <v>19.13</v>
      </c>
      <c r="J689" s="6">
        <f>SUMIFS(Biometria!J:J,Biometria!$A:$A,$A689)</f>
        <v>2.77</v>
      </c>
      <c r="K689" s="2">
        <f>SUMIFS(Biometria!K:K,Biometria!$A:$A,$A689)</f>
        <v>2.8533333333333335</v>
      </c>
      <c r="L689" s="1">
        <f>SUMIFS(Biometria!L:L,Biometria!$A:$A,$A689)</f>
        <v>0</v>
      </c>
      <c r="M689" s="1">
        <f>SUMIFS(Biometria!M:M,Biometria!$A:$A,$A689)</f>
        <v>0</v>
      </c>
      <c r="N689" s="1">
        <f>SUMIFS('A.T D0'!O:O,'A.T D0'!$A:$A,$A689)+SUMIFS('A.T D7'!O:O,'A.T D7'!$A:$A,$A689)+SUMIFS('A.T D22'!O:O,'A.T D22'!$A:$A,$A689)+SUMIFS('A.T D37'!O:O,'A.T D37'!$A:$A,$A689)+SUMIFS('A.T D52'!O:O,'A.T D52'!$A:$A,$A689)+SUMIFS('A.T D67'!O:O,'A.T D67'!$A:$A,$A689)</f>
        <v>5.0999999999999996</v>
      </c>
      <c r="O689" s="1">
        <f>SUMIFS('A.T D0'!P:P,'A.T D0'!$A:$A,$A689)+SUMIFS('A.T D7'!P:P,'A.T D7'!$A:$A,$A689)+SUMIFS('A.T D22'!P:P,'A.T D22'!$A:$A,$A689)+SUMIFS('A.T D37'!P:P,'A.T D37'!$A:$A,$A689)+SUMIFS('A.T D52'!P:P,'A.T D52'!$A:$A,$A689)+SUMIFS('A.T D67'!P:P,'A.T D67'!$A:$A,$A689)</f>
        <v>17.98</v>
      </c>
      <c r="P689" s="1">
        <f>SUMIFS('A.T D0'!Q:Q,'A.T D0'!$A:$A,$A689)+SUMIFS('A.T D7'!Q:Q,'A.T D7'!$A:$A,$A689)+SUMIFS('A.T D22'!Q:Q,'A.T D22'!$A:$A,$A689)+SUMIFS('A.T D37'!Q:Q,'A.T D37'!$A:$A,$A689)+SUMIFS('A.T D52'!Q:Q,'A.T D52'!$A:$A,$A689)+SUMIFS('A.T D67'!Q:Q,'A.T D67'!$A:$A,$A689)</f>
        <v>15.05</v>
      </c>
      <c r="Q689" s="1">
        <f>SUMIFS('A.T D0'!R:R,'A.T D0'!$A:$A,$A689)+SUMIFS('A.T D7'!R:R,'A.T D7'!$A:$A,$A689)+SUMIFS('A.T D22'!R:R,'A.T D22'!$A:$A,$A689)+SUMIFS('A.T D37'!R:R,'A.T D37'!$A:$A,$A689)+SUMIFS('A.T D52'!R:R,'A.T D52'!$A:$A,$A689)+SUMIFS('A.T D67'!R:R,'A.T D67'!$A:$A,$A689)</f>
        <v>83.7</v>
      </c>
      <c r="R689" s="1">
        <f>SUMIFS('A.T D0'!S:S,'A.T D0'!$A:$A,$A689)+SUMIFS('A.T D7'!S:S,'A.T D7'!$A:$A,$A689)+SUMIFS('A.T D22'!S:S,'A.T D22'!$A:$A,$A689)+SUMIFS('A.T D37'!S:S,'A.T D37'!$A:$A,$A689)+SUMIFS('A.T D52'!S:S,'A.T D52'!$A:$A,$A689)+SUMIFS('A.T D67'!S:S,'A.T D67'!$A:$A,$A689)</f>
        <v>0.77</v>
      </c>
      <c r="S689" s="1">
        <f>SUMIFS('A.T D0'!T:T,'A.T D0'!$A:$A,$A689)+SUMIFS('A.T D7'!T:T,'A.T D7'!$A:$A,$A689)+SUMIFS('A.T D22'!T:T,'A.T D22'!$A:$A,$A689)+SUMIFS('A.T D37'!T:T,'A.T D37'!$A:$A,$A689)+SUMIFS('A.T D52'!T:T,'A.T D52'!$A:$A,$A689)+SUMIFS('A.T D67'!T:T,'A.T D67'!$A:$A,$A689)</f>
        <v>12.450100000000001</v>
      </c>
      <c r="T689" s="1">
        <f>SUMIFS('A.T D0'!U:U,'A.T D0'!$A:$A,$A689)+SUMIFS('A.T D7'!U:U,'A.T D7'!$A:$A,$A689)+SUMIFS('A.T D22'!U:U,'A.T D22'!$A:$A,$A689)+SUMIFS('A.T D37'!U:U,'A.T D37'!$A:$A,$A689)+SUMIFS('A.T D52'!U:U,'A.T D52'!$A:$A,$A689)+SUMIFS('A.T D67'!U:U,'A.T D67'!$A:$A,$A689)</f>
        <v>0.64</v>
      </c>
      <c r="U689" s="1">
        <f>SUMIFS('A.T D0'!V:V,'A.T D0'!$A:$A,$A689)+SUMIFS('A.T D7'!V:V,'A.T D7'!$A:$A,$A689)+SUMIFS('A.T D22'!V:V,'A.T D22'!$A:$A,$A689)+SUMIFS('A.T D37'!V:V,'A.T D37'!$A:$A,$A689)+SUMIFS('A.T D52'!V:V,'A.T D52'!$A:$A,$A689)+SUMIFS('A.T D67'!V:V,'A.T D67'!$A:$A,$A689)</f>
        <v>13.34</v>
      </c>
      <c r="V689" s="1">
        <f>SUMIFS('A.T D0'!W:W,'A.T D0'!$A:$A,$A689)+SUMIFS('A.T D7'!W:W,'A.T D7'!$A:$A,$A689)+SUMIFS('A.T D22'!W:W,'A.T D22'!$A:$A,$A689)+SUMIFS('A.T D37'!W:W,'A.T D37'!$A:$A,$A689)+SUMIFS('A.T D52'!W:W,'A.T D52'!$A:$A,$A689)+SUMIFS('A.T D67'!W:W,'A.T D67'!$A:$A,$A689)</f>
        <v>6.06</v>
      </c>
      <c r="W689" s="1">
        <f>SUMIFS('A.T D0'!X:X,'A.T D0'!$A:$A,$A689)+SUMIFS('A.T D7'!X:X,'A.T D7'!$A:$A,$A689)+SUMIFS('A.T D22'!X:X,'A.T D22'!$A:$A,$A689)+SUMIFS('A.T D37'!X:X,'A.T D37'!$A:$A,$A689)+SUMIFS('A.T D52'!X:X,'A.T D52'!$A:$A,$A689)+SUMIFS('A.T D67'!X:X,'A.T D67'!$A:$A,$A689)</f>
        <v>125.77</v>
      </c>
      <c r="X689" s="17">
        <f>SUMIFS(TCH!J:J,TCH!$A:$A,$A689)</f>
        <v>0</v>
      </c>
      <c r="Y689" s="17">
        <f>IF(X689=0,0,(X689*AVERAGEIFS($W:$W,$C:$C,$C689,$D:$D,$D689,$E:$E,$E689,$G:$G,$G689,$B:$B,_xlfn.MAXIFS($B:$B,$C:$C,$C689,$D:$D,$D689,$E:$E,$E689,$G:$G,$G689,$B:$B,"&lt;&gt;"&amp;$B689)))/1000)</f>
        <v>0</v>
      </c>
      <c r="Z689" s="17">
        <f>SUMIFS(TCH!M:M,TCH!$A:$A,$A689)</f>
        <v>0</v>
      </c>
      <c r="AA689" s="17">
        <f>IF(Z689=0,0,(Z689*AVERAGEIFS($W:$W,$C:$C,$C689,$D:$D,$D689,$E:$E,$E689,$G:$G,$G689,$B:$B,_xlfn.MAXIFS($B:$B,$C:$C,$C689,$D:$D,$D689,$E:$E,$E689,$G:$G,$G689,$B:$B,"&lt;&gt;"&amp;$B689)))/1000)</f>
        <v>0</v>
      </c>
      <c r="AB689" s="17">
        <f>SUMIFS(TCH!P:P,TCH!$A:$A,$A689)</f>
        <v>0</v>
      </c>
      <c r="AC689" s="17">
        <f>IF(AB689=0,0,(AB689*AVERAGEIFS($W:$W,$C:$C,$C689,$D:$D,$D689,$E:$E,$E689,$G:$G,$G689,$B:$B,_xlfn.MAXIFS($B:$B,$C:$C,$C689,$D:$D,$D689,$E:$E,$E689,$G:$G,$G689,$B:$B,"&lt;&gt;"&amp;$B689)))/1000)</f>
        <v>0</v>
      </c>
      <c r="AD689" s="17">
        <f>SUMIFS(TCH!S:S,TCH!$A:$A,$A689)</f>
        <v>0</v>
      </c>
      <c r="AE689" s="17">
        <f>IF(AD689=0,0,(AD689*AVERAGEIFS($W:$W,$C:$C,$C689,$D:$D,$D689,$E:$E,$E689,$G:$G,$G689,$B:$B,_xlfn.MAXIFS($B:$B,$C:$C,$C689,$D:$D,$D689,$E:$E,$E689,$G:$G,$G689,$B:$B,"&lt;&gt;"&amp;$B689)))/1000)</f>
        <v>0</v>
      </c>
      <c r="AF689" s="17">
        <f>SUMIFS(TCH!V:V,TCH!$A:$A,$A689)</f>
        <v>0</v>
      </c>
      <c r="AG689" s="17">
        <f>IF(AF689=0,0,(AF689*AVERAGEIFS($W:$W,$C:$C,$C689,$D:$D,$D689,$E:$E,$E689,$G:$G,$G689,$B:$B,_xlfn.MAXIFS($B:$B,$C:$C,$C689,$D:$D,$D689,$E:$E,$E689,$G:$G,$G689,$B:$B,"&lt;&gt;"&amp;$B689)))/1000)</f>
        <v>0</v>
      </c>
      <c r="AH689" s="17">
        <f>SUMIFS(TCH!Y:Y,TCH!$A:$A,$A689)</f>
        <v>0</v>
      </c>
      <c r="AI689" s="17">
        <f>IF(AH689=0,0,(AH689*AVERAGEIFS($W:$W,$C:$C,$C689,$D:$D,$D689,$E:$E,$E689,$G:$G,$G689,$B:$B,_xlfn.MAXIFS($B:$B,$C:$C,$C689,$D:$D,$D689,$E:$E,$E689,$G:$G,$G689,$B:$B,"&lt;&gt;"&amp;$B689)))/1000)</f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>
        <v>0</v>
      </c>
      <c r="AX689">
        <v>0</v>
      </c>
      <c r="AY689">
        <v>0</v>
      </c>
      <c r="AZ689">
        <v>0</v>
      </c>
    </row>
    <row r="690" spans="1:52" x14ac:dyDescent="0.25">
      <c r="A690" s="1" t="str">
        <f t="shared" si="10"/>
        <v>457471462B1R238</v>
      </c>
      <c r="B690" s="7">
        <v>45747</v>
      </c>
      <c r="C690" s="1">
        <v>146</v>
      </c>
      <c r="D690" s="4">
        <v>2</v>
      </c>
      <c r="E690" s="3" t="s">
        <v>52</v>
      </c>
      <c r="F690" s="2" t="s">
        <v>54</v>
      </c>
      <c r="G690" s="4">
        <v>38</v>
      </c>
      <c r="H690" s="4">
        <f>SUMIFS(Biometria!H:H,Biometria!$A:$A,$A690)</f>
        <v>22.52</v>
      </c>
      <c r="I690" s="6">
        <f>SUMIFS(Biometria!I:I,Biometria!$A:$A,$A690)</f>
        <v>0</v>
      </c>
      <c r="J690" s="6">
        <f>SUMIFS(Biometria!J:J,Biometria!$A:$A,$A690)</f>
        <v>3.04</v>
      </c>
      <c r="K690" s="2">
        <f>SUMIFS(Biometria!K:K,Biometria!$A:$A,$A690)</f>
        <v>0</v>
      </c>
      <c r="L690" s="1">
        <f>SUMIFS(Biometria!L:L,Biometria!$A:$A,$A690)</f>
        <v>0</v>
      </c>
      <c r="M690" s="1">
        <f>SUMIFS(Biometria!M:M,Biometria!$A:$A,$A690)</f>
        <v>0</v>
      </c>
      <c r="N690" s="1">
        <f>SUMIFS('A.T D0'!O:O,'A.T D0'!$A:$A,$A690)+SUMIFS('A.T D7'!O:O,'A.T D7'!$A:$A,$A690)+SUMIFS('A.T D22'!O:O,'A.T D22'!$A:$A,$A690)+SUMIFS('A.T D37'!O:O,'A.T D37'!$A:$A,$A690)+SUMIFS('A.T D52'!O:O,'A.T D52'!$A:$A,$A690)+SUMIFS('A.T D67'!O:O,'A.T D67'!$A:$A,$A690)</f>
        <v>5.0999999999999996</v>
      </c>
      <c r="O690" s="1">
        <f>SUMIFS('A.T D0'!P:P,'A.T D0'!$A:$A,$A690)+SUMIFS('A.T D7'!P:P,'A.T D7'!$A:$A,$A690)+SUMIFS('A.T D22'!P:P,'A.T D22'!$A:$A,$A690)+SUMIFS('A.T D37'!P:P,'A.T D37'!$A:$A,$A690)+SUMIFS('A.T D52'!P:P,'A.T D52'!$A:$A,$A690)+SUMIFS('A.T D67'!P:P,'A.T D67'!$A:$A,$A690)</f>
        <v>17.2</v>
      </c>
      <c r="P690" s="1">
        <f>SUMIFS('A.T D0'!Q:Q,'A.T D0'!$A:$A,$A690)+SUMIFS('A.T D7'!Q:Q,'A.T D7'!$A:$A,$A690)+SUMIFS('A.T D22'!Q:Q,'A.T D22'!$A:$A,$A690)+SUMIFS('A.T D37'!Q:Q,'A.T D37'!$A:$A,$A690)+SUMIFS('A.T D52'!Q:Q,'A.T D52'!$A:$A,$A690)+SUMIFS('A.T D67'!Q:Q,'A.T D67'!$A:$A,$A690)</f>
        <v>14.9</v>
      </c>
      <c r="Q690" s="1">
        <f>SUMIFS('A.T D0'!R:R,'A.T D0'!$A:$A,$A690)+SUMIFS('A.T D7'!R:R,'A.T D7'!$A:$A,$A690)+SUMIFS('A.T D22'!R:R,'A.T D22'!$A:$A,$A690)+SUMIFS('A.T D37'!R:R,'A.T D37'!$A:$A,$A690)+SUMIFS('A.T D52'!R:R,'A.T D52'!$A:$A,$A690)+SUMIFS('A.T D67'!R:R,'A.T D67'!$A:$A,$A690)</f>
        <v>86.63</v>
      </c>
      <c r="R690" s="1">
        <f>SUMIFS('A.T D0'!S:S,'A.T D0'!$A:$A,$A690)+SUMIFS('A.T D7'!S:S,'A.T D7'!$A:$A,$A690)+SUMIFS('A.T D22'!S:S,'A.T D22'!$A:$A,$A690)+SUMIFS('A.T D37'!S:S,'A.T D37'!$A:$A,$A690)+SUMIFS('A.T D52'!S:S,'A.T D52'!$A:$A,$A690)+SUMIFS('A.T D67'!S:S,'A.T D67'!$A:$A,$A690)</f>
        <v>0.67</v>
      </c>
      <c r="S690" s="1">
        <f>SUMIFS('A.T D0'!T:T,'A.T D0'!$A:$A,$A690)+SUMIFS('A.T D7'!T:T,'A.T D7'!$A:$A,$A690)+SUMIFS('A.T D22'!T:T,'A.T D22'!$A:$A,$A690)+SUMIFS('A.T D37'!T:T,'A.T D37'!$A:$A,$A690)+SUMIFS('A.T D52'!T:T,'A.T D52'!$A:$A,$A690)+SUMIFS('A.T D67'!T:T,'A.T D67'!$A:$A,$A690)</f>
        <v>12.1233</v>
      </c>
      <c r="T690" s="1">
        <f>SUMIFS('A.T D0'!U:U,'A.T D0'!$A:$A,$A690)+SUMIFS('A.T D7'!U:U,'A.T D7'!$A:$A,$A690)+SUMIFS('A.T D22'!U:U,'A.T D22'!$A:$A,$A690)+SUMIFS('A.T D37'!U:U,'A.T D37'!$A:$A,$A690)+SUMIFS('A.T D52'!U:U,'A.T D52'!$A:$A,$A690)+SUMIFS('A.T D67'!U:U,'A.T D67'!$A:$A,$A690)</f>
        <v>0.55000000000000004</v>
      </c>
      <c r="U690" s="1">
        <f>SUMIFS('A.T D0'!V:V,'A.T D0'!$A:$A,$A690)+SUMIFS('A.T D7'!V:V,'A.T D7'!$A:$A,$A690)+SUMIFS('A.T D22'!V:V,'A.T D22'!$A:$A,$A690)+SUMIFS('A.T D37'!V:V,'A.T D37'!$A:$A,$A690)+SUMIFS('A.T D52'!V:V,'A.T D52'!$A:$A,$A690)+SUMIFS('A.T D67'!V:V,'A.T D67'!$A:$A,$A690)</f>
        <v>14.28</v>
      </c>
      <c r="V690" s="1">
        <f>SUMIFS('A.T D0'!W:W,'A.T D0'!$A:$A,$A690)+SUMIFS('A.T D7'!W:W,'A.T D7'!$A:$A,$A690)+SUMIFS('A.T D22'!W:W,'A.T D22'!$A:$A,$A690)+SUMIFS('A.T D37'!W:W,'A.T D37'!$A:$A,$A690)+SUMIFS('A.T D52'!W:W,'A.T D52'!$A:$A,$A690)+SUMIFS('A.T D67'!W:W,'A.T D67'!$A:$A,$A690)</f>
        <v>2.72</v>
      </c>
      <c r="W690" s="1">
        <f>SUMIFS('A.T D0'!X:X,'A.T D0'!$A:$A,$A690)+SUMIFS('A.T D7'!X:X,'A.T D7'!$A:$A,$A690)+SUMIFS('A.T D22'!X:X,'A.T D22'!$A:$A,$A690)+SUMIFS('A.T D37'!X:X,'A.T D37'!$A:$A,$A690)+SUMIFS('A.T D52'!X:X,'A.T D52'!$A:$A,$A690)+SUMIFS('A.T D67'!X:X,'A.T D67'!$A:$A,$A690)</f>
        <v>121.8</v>
      </c>
      <c r="X690" s="17">
        <f>SUMIFS(TCH!J:J,TCH!$A:$A,$A690)</f>
        <v>0</v>
      </c>
      <c r="Y690" s="17">
        <f>IF(X690=0,0,(X690*AVERAGEIFS($W:$W,$C:$C,$C690,$D:$D,$D690,$E:$E,$E690,$G:$G,$G690,$B:$B,_xlfn.MAXIFS($B:$B,$C:$C,$C690,$D:$D,$D690,$E:$E,$E690,$G:$G,$G690,$B:$B,"&lt;&gt;"&amp;$B690)))/1000)</f>
        <v>0</v>
      </c>
      <c r="Z690" s="17">
        <f>SUMIFS(TCH!M:M,TCH!$A:$A,$A690)</f>
        <v>0</v>
      </c>
      <c r="AA690" s="17">
        <f>IF(Z690=0,0,(Z690*AVERAGEIFS($W:$W,$C:$C,$C690,$D:$D,$D690,$E:$E,$E690,$G:$G,$G690,$B:$B,_xlfn.MAXIFS($B:$B,$C:$C,$C690,$D:$D,$D690,$E:$E,$E690,$G:$G,$G690,$B:$B,"&lt;&gt;"&amp;$B690)))/1000)</f>
        <v>0</v>
      </c>
      <c r="AB690" s="17">
        <f>SUMIFS(TCH!P:P,TCH!$A:$A,$A690)</f>
        <v>0</v>
      </c>
      <c r="AC690" s="17">
        <f>IF(AB690=0,0,(AB690*AVERAGEIFS($W:$W,$C:$C,$C690,$D:$D,$D690,$E:$E,$E690,$G:$G,$G690,$B:$B,_xlfn.MAXIFS($B:$B,$C:$C,$C690,$D:$D,$D690,$E:$E,$E690,$G:$G,$G690,$B:$B,"&lt;&gt;"&amp;$B690)))/1000)</f>
        <v>0</v>
      </c>
      <c r="AD690" s="17">
        <f>SUMIFS(TCH!S:S,TCH!$A:$A,$A690)</f>
        <v>0</v>
      </c>
      <c r="AE690" s="17">
        <f>IF(AD690=0,0,(AD690*AVERAGEIFS($W:$W,$C:$C,$C690,$D:$D,$D690,$E:$E,$E690,$G:$G,$G690,$B:$B,_xlfn.MAXIFS($B:$B,$C:$C,$C690,$D:$D,$D690,$E:$E,$E690,$G:$G,$G690,$B:$B,"&lt;&gt;"&amp;$B690)))/1000)</f>
        <v>0</v>
      </c>
      <c r="AF690" s="17">
        <f>SUMIFS(TCH!V:V,TCH!$A:$A,$A690)</f>
        <v>0</v>
      </c>
      <c r="AG690" s="17">
        <f>IF(AF690=0,0,(AF690*AVERAGEIFS($W:$W,$C:$C,$C690,$D:$D,$D690,$E:$E,$E690,$G:$G,$G690,$B:$B,_xlfn.MAXIFS($B:$B,$C:$C,$C690,$D:$D,$D690,$E:$E,$E690,$G:$G,$G690,$B:$B,"&lt;&gt;"&amp;$B690)))/1000)</f>
        <v>0</v>
      </c>
      <c r="AH690" s="17">
        <f>SUMIFS(TCH!Y:Y,TCH!$A:$A,$A690)</f>
        <v>0</v>
      </c>
      <c r="AI690" s="17">
        <f>IF(AH690=0,0,(AH690*AVERAGEIFS($W:$W,$C:$C,$C690,$D:$D,$D690,$E:$E,$E690,$G:$G,$G690,$B:$B,_xlfn.MAXIFS($B:$B,$C:$C,$C690,$D:$D,$D690,$E:$E,$E690,$G:$G,$G690,$B:$B,"&lt;&gt;"&amp;$B690)))/1000)</f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>
        <v>0</v>
      </c>
      <c r="AX690">
        <v>0</v>
      </c>
      <c r="AY690">
        <v>0</v>
      </c>
      <c r="AZ690">
        <v>0</v>
      </c>
    </row>
    <row r="691" spans="1:52" x14ac:dyDescent="0.25">
      <c r="A691" s="1" t="str">
        <f t="shared" si="10"/>
        <v>457471462B1R338</v>
      </c>
      <c r="B691" s="7">
        <v>45747</v>
      </c>
      <c r="C691" s="1">
        <v>146</v>
      </c>
      <c r="D691" s="4">
        <v>2</v>
      </c>
      <c r="E691" s="3" t="s">
        <v>52</v>
      </c>
      <c r="F691" s="2" t="s">
        <v>55</v>
      </c>
      <c r="G691" s="4">
        <v>38</v>
      </c>
      <c r="H691" s="4">
        <f>SUMIFS(Biometria!H:H,Biometria!$A:$A,$A691)</f>
        <v>15.53</v>
      </c>
      <c r="I691" s="6">
        <f>SUMIFS(Biometria!I:I,Biometria!$A:$A,$A691)</f>
        <v>0</v>
      </c>
      <c r="J691" s="6">
        <f>SUMIFS(Biometria!J:J,Biometria!$A:$A,$A691)</f>
        <v>2.75</v>
      </c>
      <c r="K691" s="2">
        <f>SUMIFS(Biometria!K:K,Biometria!$A:$A,$A691)</f>
        <v>0</v>
      </c>
      <c r="L691" s="1">
        <f>SUMIFS(Biometria!L:L,Biometria!$A:$A,$A691)</f>
        <v>0</v>
      </c>
      <c r="M691" s="1">
        <f>SUMIFS(Biometria!M:M,Biometria!$A:$A,$A691)</f>
        <v>0</v>
      </c>
      <c r="N691" s="1">
        <f>SUMIFS('A.T D0'!O:O,'A.T D0'!$A:$A,$A691)+SUMIFS('A.T D7'!O:O,'A.T D7'!$A:$A,$A691)+SUMIFS('A.T D22'!O:O,'A.T D22'!$A:$A,$A691)+SUMIFS('A.T D37'!O:O,'A.T D37'!$A:$A,$A691)+SUMIFS('A.T D52'!O:O,'A.T D52'!$A:$A,$A691)+SUMIFS('A.T D67'!O:O,'A.T D67'!$A:$A,$A691)</f>
        <v>5.5</v>
      </c>
      <c r="O691" s="1">
        <f>SUMIFS('A.T D0'!P:P,'A.T D0'!$A:$A,$A691)+SUMIFS('A.T D7'!P:P,'A.T D7'!$A:$A,$A691)+SUMIFS('A.T D22'!P:P,'A.T D22'!$A:$A,$A691)+SUMIFS('A.T D37'!P:P,'A.T D37'!$A:$A,$A691)+SUMIFS('A.T D52'!P:P,'A.T D52'!$A:$A,$A691)+SUMIFS('A.T D67'!P:P,'A.T D67'!$A:$A,$A691)</f>
        <v>18.23</v>
      </c>
      <c r="P691" s="1">
        <f>SUMIFS('A.T D0'!Q:Q,'A.T D0'!$A:$A,$A691)+SUMIFS('A.T D7'!Q:Q,'A.T D7'!$A:$A,$A691)+SUMIFS('A.T D22'!Q:Q,'A.T D22'!$A:$A,$A691)+SUMIFS('A.T D37'!Q:Q,'A.T D37'!$A:$A,$A691)+SUMIFS('A.T D52'!Q:Q,'A.T D52'!$A:$A,$A691)+SUMIFS('A.T D67'!Q:Q,'A.T D67'!$A:$A,$A691)</f>
        <v>15.38</v>
      </c>
      <c r="Q691" s="1">
        <f>SUMIFS('A.T D0'!R:R,'A.T D0'!$A:$A,$A691)+SUMIFS('A.T D7'!R:R,'A.T D7'!$A:$A,$A691)+SUMIFS('A.T D22'!R:R,'A.T D22'!$A:$A,$A691)+SUMIFS('A.T D37'!R:R,'A.T D37'!$A:$A,$A691)+SUMIFS('A.T D52'!R:R,'A.T D52'!$A:$A,$A691)+SUMIFS('A.T D67'!R:R,'A.T D67'!$A:$A,$A691)</f>
        <v>84.37</v>
      </c>
      <c r="R691" s="1">
        <f>SUMIFS('A.T D0'!S:S,'A.T D0'!$A:$A,$A691)+SUMIFS('A.T D7'!S:S,'A.T D7'!$A:$A,$A691)+SUMIFS('A.T D22'!S:S,'A.T D22'!$A:$A,$A691)+SUMIFS('A.T D37'!S:S,'A.T D37'!$A:$A,$A691)+SUMIFS('A.T D52'!S:S,'A.T D52'!$A:$A,$A691)+SUMIFS('A.T D67'!S:S,'A.T D67'!$A:$A,$A691)</f>
        <v>0.75</v>
      </c>
      <c r="S691" s="1">
        <f>SUMIFS('A.T D0'!T:T,'A.T D0'!$A:$A,$A691)+SUMIFS('A.T D7'!T:T,'A.T D7'!$A:$A,$A691)+SUMIFS('A.T D22'!T:T,'A.T D22'!$A:$A,$A691)+SUMIFS('A.T D37'!T:T,'A.T D37'!$A:$A,$A691)+SUMIFS('A.T D52'!T:T,'A.T D52'!$A:$A,$A691)+SUMIFS('A.T D67'!T:T,'A.T D67'!$A:$A,$A691)</f>
        <v>12.558299999999999</v>
      </c>
      <c r="T691" s="1">
        <f>SUMIFS('A.T D0'!U:U,'A.T D0'!$A:$A,$A691)+SUMIFS('A.T D7'!U:U,'A.T D7'!$A:$A,$A691)+SUMIFS('A.T D22'!U:U,'A.T D22'!$A:$A,$A691)+SUMIFS('A.T D37'!U:U,'A.T D37'!$A:$A,$A691)+SUMIFS('A.T D52'!U:U,'A.T D52'!$A:$A,$A691)+SUMIFS('A.T D67'!U:U,'A.T D67'!$A:$A,$A691)</f>
        <v>0.61</v>
      </c>
      <c r="U691" s="1">
        <f>SUMIFS('A.T D0'!V:V,'A.T D0'!$A:$A,$A691)+SUMIFS('A.T D7'!V:V,'A.T D7'!$A:$A,$A691)+SUMIFS('A.T D22'!V:V,'A.T D22'!$A:$A,$A691)+SUMIFS('A.T D37'!V:V,'A.T D37'!$A:$A,$A691)+SUMIFS('A.T D52'!V:V,'A.T D52'!$A:$A,$A691)+SUMIFS('A.T D67'!V:V,'A.T D67'!$A:$A,$A691)</f>
        <v>14.08</v>
      </c>
      <c r="V691" s="1">
        <f>SUMIFS('A.T D0'!W:W,'A.T D0'!$A:$A,$A691)+SUMIFS('A.T D7'!W:W,'A.T D7'!$A:$A,$A691)+SUMIFS('A.T D22'!W:W,'A.T D22'!$A:$A,$A691)+SUMIFS('A.T D37'!W:W,'A.T D37'!$A:$A,$A691)+SUMIFS('A.T D52'!W:W,'A.T D52'!$A:$A,$A691)+SUMIFS('A.T D67'!W:W,'A.T D67'!$A:$A,$A691)</f>
        <v>6.71</v>
      </c>
      <c r="W691" s="1">
        <f>SUMIFS('A.T D0'!X:X,'A.T D0'!$A:$A,$A691)+SUMIFS('A.T D7'!X:X,'A.T D7'!$A:$A,$A691)+SUMIFS('A.T D22'!X:X,'A.T D22'!$A:$A,$A691)+SUMIFS('A.T D37'!X:X,'A.T D37'!$A:$A,$A691)+SUMIFS('A.T D52'!X:X,'A.T D52'!$A:$A,$A691)+SUMIFS('A.T D67'!X:X,'A.T D67'!$A:$A,$A691)</f>
        <v>126.54</v>
      </c>
      <c r="X691" s="17">
        <f>SUMIFS(TCH!J:J,TCH!$A:$A,$A691)</f>
        <v>0</v>
      </c>
      <c r="Y691" s="17">
        <f>IF(X691=0,0,(X691*AVERAGEIFS($W:$W,$C:$C,$C691,$D:$D,$D691,$E:$E,$E691,$G:$G,$G691,$B:$B,_xlfn.MAXIFS($B:$B,$C:$C,$C691,$D:$D,$D691,$E:$E,$E691,$G:$G,$G691,$B:$B,"&lt;&gt;"&amp;$B691)))/1000)</f>
        <v>0</v>
      </c>
      <c r="Z691" s="17">
        <f>SUMIFS(TCH!M:M,TCH!$A:$A,$A691)</f>
        <v>0</v>
      </c>
      <c r="AA691" s="17">
        <f>IF(Z691=0,0,(Z691*AVERAGEIFS($W:$W,$C:$C,$C691,$D:$D,$D691,$E:$E,$E691,$G:$G,$G691,$B:$B,_xlfn.MAXIFS($B:$B,$C:$C,$C691,$D:$D,$D691,$E:$E,$E691,$G:$G,$G691,$B:$B,"&lt;&gt;"&amp;$B691)))/1000)</f>
        <v>0</v>
      </c>
      <c r="AB691" s="17">
        <f>SUMIFS(TCH!P:P,TCH!$A:$A,$A691)</f>
        <v>0</v>
      </c>
      <c r="AC691" s="17">
        <f>IF(AB691=0,0,(AB691*AVERAGEIFS($W:$W,$C:$C,$C691,$D:$D,$D691,$E:$E,$E691,$G:$G,$G691,$B:$B,_xlfn.MAXIFS($B:$B,$C:$C,$C691,$D:$D,$D691,$E:$E,$E691,$G:$G,$G691,$B:$B,"&lt;&gt;"&amp;$B691)))/1000)</f>
        <v>0</v>
      </c>
      <c r="AD691" s="17">
        <f>SUMIFS(TCH!S:S,TCH!$A:$A,$A691)</f>
        <v>0</v>
      </c>
      <c r="AE691" s="17">
        <f>IF(AD691=0,0,(AD691*AVERAGEIFS($W:$W,$C:$C,$C691,$D:$D,$D691,$E:$E,$E691,$G:$G,$G691,$B:$B,_xlfn.MAXIFS($B:$B,$C:$C,$C691,$D:$D,$D691,$E:$E,$E691,$G:$G,$G691,$B:$B,"&lt;&gt;"&amp;$B691)))/1000)</f>
        <v>0</v>
      </c>
      <c r="AF691" s="17">
        <f>SUMIFS(TCH!V:V,TCH!$A:$A,$A691)</f>
        <v>0</v>
      </c>
      <c r="AG691" s="17">
        <f>IF(AF691=0,0,(AF691*AVERAGEIFS($W:$W,$C:$C,$C691,$D:$D,$D691,$E:$E,$E691,$G:$G,$G691,$B:$B,_xlfn.MAXIFS($B:$B,$C:$C,$C691,$D:$D,$D691,$E:$E,$E691,$G:$G,$G691,$B:$B,"&lt;&gt;"&amp;$B691)))/1000)</f>
        <v>0</v>
      </c>
      <c r="AH691" s="17">
        <f>SUMIFS(TCH!Y:Y,TCH!$A:$A,$A691)</f>
        <v>0</v>
      </c>
      <c r="AI691" s="17">
        <f>IF(AH691=0,0,(AH691*AVERAGEIFS($W:$W,$C:$C,$C691,$D:$D,$D691,$E:$E,$E691,$G:$G,$G691,$B:$B,_xlfn.MAXIFS($B:$B,$C:$C,$C691,$D:$D,$D691,$E:$E,$E691,$G:$G,$G691,$B:$B,"&lt;&gt;"&amp;$B691)))/1000)</f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25">
      <c r="A692" s="1" t="str">
        <f t="shared" si="10"/>
        <v>457471461B1R139</v>
      </c>
      <c r="B692" s="7">
        <v>45747</v>
      </c>
      <c r="C692" s="1">
        <v>146</v>
      </c>
      <c r="D692" s="4">
        <v>1</v>
      </c>
      <c r="E692" s="3" t="s">
        <v>52</v>
      </c>
      <c r="F692" s="2" t="s">
        <v>53</v>
      </c>
      <c r="G692" s="4">
        <v>39</v>
      </c>
      <c r="H692" s="4">
        <f>SUMIFS(Biometria!H:H,Biometria!$A:$A,$A692)</f>
        <v>17.84</v>
      </c>
      <c r="I692" s="6">
        <f>SUMIFS(Biometria!I:I,Biometria!$A:$A,$A692)</f>
        <v>19.349999999999998</v>
      </c>
      <c r="J692" s="6">
        <f>SUMIFS(Biometria!J:J,Biometria!$A:$A,$A692)</f>
        <v>3.06</v>
      </c>
      <c r="K692" s="2">
        <f>SUMIFS(Biometria!K:K,Biometria!$A:$A,$A692)</f>
        <v>3.2100000000000004</v>
      </c>
      <c r="L692" s="1">
        <f>SUMIFS(Biometria!L:L,Biometria!$A:$A,$A692)</f>
        <v>0</v>
      </c>
      <c r="M692" s="1">
        <f>SUMIFS(Biometria!M:M,Biometria!$A:$A,$A692)</f>
        <v>0</v>
      </c>
      <c r="N692" s="1">
        <f>SUMIFS('A.T D0'!O:O,'A.T D0'!$A:$A,$A692)+SUMIFS('A.T D7'!O:O,'A.T D7'!$A:$A,$A692)+SUMIFS('A.T D22'!O:O,'A.T D22'!$A:$A,$A692)+SUMIFS('A.T D37'!O:O,'A.T D37'!$A:$A,$A692)+SUMIFS('A.T D52'!O:O,'A.T D52'!$A:$A,$A692)+SUMIFS('A.T D67'!O:O,'A.T D67'!$A:$A,$A692)</f>
        <v>5.4</v>
      </c>
      <c r="O692" s="1">
        <f>SUMIFS('A.T D0'!P:P,'A.T D0'!$A:$A,$A692)+SUMIFS('A.T D7'!P:P,'A.T D7'!$A:$A,$A692)+SUMIFS('A.T D22'!P:P,'A.T D22'!$A:$A,$A692)+SUMIFS('A.T D37'!P:P,'A.T D37'!$A:$A,$A692)+SUMIFS('A.T D52'!P:P,'A.T D52'!$A:$A,$A692)+SUMIFS('A.T D67'!P:P,'A.T D67'!$A:$A,$A692)</f>
        <v>17.86</v>
      </c>
      <c r="P692" s="1">
        <f>SUMIFS('A.T D0'!Q:Q,'A.T D0'!$A:$A,$A692)+SUMIFS('A.T D7'!Q:Q,'A.T D7'!$A:$A,$A692)+SUMIFS('A.T D22'!Q:Q,'A.T D22'!$A:$A,$A692)+SUMIFS('A.T D37'!Q:Q,'A.T D37'!$A:$A,$A692)+SUMIFS('A.T D52'!Q:Q,'A.T D52'!$A:$A,$A692)+SUMIFS('A.T D67'!Q:Q,'A.T D67'!$A:$A,$A692)</f>
        <v>14.9</v>
      </c>
      <c r="Q692" s="1">
        <f>SUMIFS('A.T D0'!R:R,'A.T D0'!$A:$A,$A692)+SUMIFS('A.T D7'!R:R,'A.T D7'!$A:$A,$A692)+SUMIFS('A.T D22'!R:R,'A.T D22'!$A:$A,$A692)+SUMIFS('A.T D37'!R:R,'A.T D37'!$A:$A,$A692)+SUMIFS('A.T D52'!R:R,'A.T D52'!$A:$A,$A692)+SUMIFS('A.T D67'!R:R,'A.T D67'!$A:$A,$A692)</f>
        <v>83.43</v>
      </c>
      <c r="R692" s="1">
        <f>SUMIFS('A.T D0'!S:S,'A.T D0'!$A:$A,$A692)+SUMIFS('A.T D7'!S:S,'A.T D7'!$A:$A,$A692)+SUMIFS('A.T D22'!S:S,'A.T D22'!$A:$A,$A692)+SUMIFS('A.T D37'!S:S,'A.T D37'!$A:$A,$A692)+SUMIFS('A.T D52'!S:S,'A.T D52'!$A:$A,$A692)+SUMIFS('A.T D67'!S:S,'A.T D67'!$A:$A,$A692)</f>
        <v>0.78</v>
      </c>
      <c r="S692" s="1">
        <f>SUMIFS('A.T D0'!T:T,'A.T D0'!$A:$A,$A692)+SUMIFS('A.T D7'!T:T,'A.T D7'!$A:$A,$A692)+SUMIFS('A.T D22'!T:T,'A.T D22'!$A:$A,$A692)+SUMIFS('A.T D37'!T:T,'A.T D37'!$A:$A,$A692)+SUMIFS('A.T D52'!T:T,'A.T D52'!$A:$A,$A692)+SUMIFS('A.T D67'!T:T,'A.T D67'!$A:$A,$A692)</f>
        <v>12.187900000000001</v>
      </c>
      <c r="T692" s="1">
        <f>SUMIFS('A.T D0'!U:U,'A.T D0'!$A:$A,$A692)+SUMIFS('A.T D7'!U:U,'A.T D7'!$A:$A,$A692)+SUMIFS('A.T D22'!U:U,'A.T D22'!$A:$A,$A692)+SUMIFS('A.T D37'!U:U,'A.T D37'!$A:$A,$A692)+SUMIFS('A.T D52'!U:U,'A.T D52'!$A:$A,$A692)+SUMIFS('A.T D67'!U:U,'A.T D67'!$A:$A,$A692)</f>
        <v>0.64</v>
      </c>
      <c r="U692" s="1">
        <f>SUMIFS('A.T D0'!V:V,'A.T D0'!$A:$A,$A692)+SUMIFS('A.T D7'!V:V,'A.T D7'!$A:$A,$A692)+SUMIFS('A.T D22'!V:V,'A.T D22'!$A:$A,$A692)+SUMIFS('A.T D37'!V:V,'A.T D37'!$A:$A,$A692)+SUMIFS('A.T D52'!V:V,'A.T D52'!$A:$A,$A692)+SUMIFS('A.T D67'!V:V,'A.T D67'!$A:$A,$A692)</f>
        <v>13.98</v>
      </c>
      <c r="V692" s="1">
        <f>SUMIFS('A.T D0'!W:W,'A.T D0'!$A:$A,$A692)+SUMIFS('A.T D7'!W:W,'A.T D7'!$A:$A,$A692)+SUMIFS('A.T D22'!W:W,'A.T D22'!$A:$A,$A692)+SUMIFS('A.T D37'!W:W,'A.T D37'!$A:$A,$A692)+SUMIFS('A.T D52'!W:W,'A.T D52'!$A:$A,$A692)+SUMIFS('A.T D67'!W:W,'A.T D67'!$A:$A,$A692)</f>
        <v>3.93</v>
      </c>
      <c r="W692" s="1">
        <f>SUMIFS('A.T D0'!X:X,'A.T D0'!$A:$A,$A692)+SUMIFS('A.T D7'!X:X,'A.T D7'!$A:$A,$A692)+SUMIFS('A.T D22'!X:X,'A.T D22'!$A:$A,$A692)+SUMIFS('A.T D37'!X:X,'A.T D37'!$A:$A,$A692)+SUMIFS('A.T D52'!X:X,'A.T D52'!$A:$A,$A692)+SUMIFS('A.T D67'!X:X,'A.T D67'!$A:$A,$A692)</f>
        <v>123.24</v>
      </c>
      <c r="X692" s="17">
        <f>SUMIFS(TCH!J:J,TCH!$A:$A,$A692)</f>
        <v>0</v>
      </c>
      <c r="Y692" s="17">
        <f>IF(X692=0,0,(X692*AVERAGEIFS($W:$W,$C:$C,$C692,$D:$D,$D692,$E:$E,$E692,$G:$G,$G692,$B:$B,_xlfn.MAXIFS($B:$B,$C:$C,$C692,$D:$D,$D692,$E:$E,$E692,$G:$G,$G692,$B:$B,"&lt;&gt;"&amp;$B692)))/1000)</f>
        <v>0</v>
      </c>
      <c r="Z692" s="17">
        <f>SUMIFS(TCH!M:M,TCH!$A:$A,$A692)</f>
        <v>0</v>
      </c>
      <c r="AA692" s="17">
        <f>IF(Z692=0,0,(Z692*AVERAGEIFS($W:$W,$C:$C,$C692,$D:$D,$D692,$E:$E,$E692,$G:$G,$G692,$B:$B,_xlfn.MAXIFS($B:$B,$C:$C,$C692,$D:$D,$D692,$E:$E,$E692,$G:$G,$G692,$B:$B,"&lt;&gt;"&amp;$B692)))/1000)</f>
        <v>0</v>
      </c>
      <c r="AB692" s="17">
        <f>SUMIFS(TCH!P:P,TCH!$A:$A,$A692)</f>
        <v>0</v>
      </c>
      <c r="AC692" s="17">
        <f>IF(AB692=0,0,(AB692*AVERAGEIFS($W:$W,$C:$C,$C692,$D:$D,$D692,$E:$E,$E692,$G:$G,$G692,$B:$B,_xlfn.MAXIFS($B:$B,$C:$C,$C692,$D:$D,$D692,$E:$E,$E692,$G:$G,$G692,$B:$B,"&lt;&gt;"&amp;$B692)))/1000)</f>
        <v>0</v>
      </c>
      <c r="AD692" s="17">
        <f>SUMIFS(TCH!S:S,TCH!$A:$A,$A692)</f>
        <v>0</v>
      </c>
      <c r="AE692" s="17">
        <f>IF(AD692=0,0,(AD692*AVERAGEIFS($W:$W,$C:$C,$C692,$D:$D,$D692,$E:$E,$E692,$G:$G,$G692,$B:$B,_xlfn.MAXIFS($B:$B,$C:$C,$C692,$D:$D,$D692,$E:$E,$E692,$G:$G,$G692,$B:$B,"&lt;&gt;"&amp;$B692)))/1000)</f>
        <v>0</v>
      </c>
      <c r="AF692" s="17">
        <f>SUMIFS(TCH!V:V,TCH!$A:$A,$A692)</f>
        <v>0</v>
      </c>
      <c r="AG692" s="17">
        <f>IF(AF692=0,0,(AF692*AVERAGEIFS($W:$W,$C:$C,$C692,$D:$D,$D692,$E:$E,$E692,$G:$G,$G692,$B:$B,_xlfn.MAXIFS($B:$B,$C:$C,$C692,$D:$D,$D692,$E:$E,$E692,$G:$G,$G692,$B:$B,"&lt;&gt;"&amp;$B692)))/1000)</f>
        <v>0</v>
      </c>
      <c r="AH692" s="17">
        <f>SUMIFS(TCH!Y:Y,TCH!$A:$A,$A692)</f>
        <v>0</v>
      </c>
      <c r="AI692" s="17">
        <f>IF(AH692=0,0,(AH692*AVERAGEIFS($W:$W,$C:$C,$C692,$D:$D,$D692,$E:$E,$E692,$G:$G,$G692,$B:$B,_xlfn.MAXIFS($B:$B,$C:$C,$C692,$D:$D,$D692,$E:$E,$E692,$G:$G,$G692,$B:$B,"&lt;&gt;"&amp;$B692)))/1000)</f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>
        <v>0</v>
      </c>
      <c r="AX692">
        <v>0</v>
      </c>
      <c r="AY692">
        <v>0</v>
      </c>
      <c r="AZ692">
        <v>0</v>
      </c>
    </row>
    <row r="693" spans="1:52" x14ac:dyDescent="0.25">
      <c r="A693" s="1" t="str">
        <f t="shared" si="10"/>
        <v>457471461B1R239</v>
      </c>
      <c r="B693" s="7">
        <v>45747</v>
      </c>
      <c r="C693" s="1">
        <v>146</v>
      </c>
      <c r="D693" s="4">
        <v>1</v>
      </c>
      <c r="E693" s="3" t="s">
        <v>52</v>
      </c>
      <c r="F693" s="2" t="s">
        <v>54</v>
      </c>
      <c r="G693" s="4">
        <v>39</v>
      </c>
      <c r="H693" s="4">
        <f>SUMIFS(Biometria!H:H,Biometria!$A:$A,$A693)</f>
        <v>19.559999999999999</v>
      </c>
      <c r="I693" s="6">
        <f>SUMIFS(Biometria!I:I,Biometria!$A:$A,$A693)</f>
        <v>0</v>
      </c>
      <c r="J693" s="6">
        <f>SUMIFS(Biometria!J:J,Biometria!$A:$A,$A693)</f>
        <v>3.1</v>
      </c>
      <c r="K693" s="2">
        <f>SUMIFS(Biometria!K:K,Biometria!$A:$A,$A693)</f>
        <v>0</v>
      </c>
      <c r="L693" s="1">
        <f>SUMIFS(Biometria!L:L,Biometria!$A:$A,$A693)</f>
        <v>0</v>
      </c>
      <c r="M693" s="1">
        <f>SUMIFS(Biometria!M:M,Biometria!$A:$A,$A693)</f>
        <v>0</v>
      </c>
      <c r="N693" s="1">
        <f>SUMIFS('A.T D0'!O:O,'A.T D0'!$A:$A,$A693)+SUMIFS('A.T D7'!O:O,'A.T D7'!$A:$A,$A693)+SUMIFS('A.T D22'!O:O,'A.T D22'!$A:$A,$A693)+SUMIFS('A.T D37'!O:O,'A.T D37'!$A:$A,$A693)+SUMIFS('A.T D52'!O:O,'A.T D52'!$A:$A,$A693)+SUMIFS('A.T D67'!O:O,'A.T D67'!$A:$A,$A693)</f>
        <v>5.0999999999999996</v>
      </c>
      <c r="O693" s="1">
        <f>SUMIFS('A.T D0'!P:P,'A.T D0'!$A:$A,$A693)+SUMIFS('A.T D7'!P:P,'A.T D7'!$A:$A,$A693)+SUMIFS('A.T D22'!P:P,'A.T D22'!$A:$A,$A693)+SUMIFS('A.T D37'!P:P,'A.T D37'!$A:$A,$A693)+SUMIFS('A.T D52'!P:P,'A.T D52'!$A:$A,$A693)+SUMIFS('A.T D67'!P:P,'A.T D67'!$A:$A,$A693)</f>
        <v>17.829999999999998</v>
      </c>
      <c r="P693" s="1">
        <f>SUMIFS('A.T D0'!Q:Q,'A.T D0'!$A:$A,$A693)+SUMIFS('A.T D7'!Q:Q,'A.T D7'!$A:$A,$A693)+SUMIFS('A.T D22'!Q:Q,'A.T D22'!$A:$A,$A693)+SUMIFS('A.T D37'!Q:Q,'A.T D37'!$A:$A,$A693)+SUMIFS('A.T D52'!Q:Q,'A.T D52'!$A:$A,$A693)+SUMIFS('A.T D67'!Q:Q,'A.T D67'!$A:$A,$A693)</f>
        <v>14.48</v>
      </c>
      <c r="Q693" s="1">
        <f>SUMIFS('A.T D0'!R:R,'A.T D0'!$A:$A,$A693)+SUMIFS('A.T D7'!R:R,'A.T D7'!$A:$A,$A693)+SUMIFS('A.T D22'!R:R,'A.T D22'!$A:$A,$A693)+SUMIFS('A.T D37'!R:R,'A.T D37'!$A:$A,$A693)+SUMIFS('A.T D52'!R:R,'A.T D52'!$A:$A,$A693)+SUMIFS('A.T D67'!R:R,'A.T D67'!$A:$A,$A693)</f>
        <v>81.209999999999994</v>
      </c>
      <c r="R693" s="1">
        <f>SUMIFS('A.T D0'!S:S,'A.T D0'!$A:$A,$A693)+SUMIFS('A.T D7'!S:S,'A.T D7'!$A:$A,$A693)+SUMIFS('A.T D22'!S:S,'A.T D22'!$A:$A,$A693)+SUMIFS('A.T D37'!S:S,'A.T D37'!$A:$A,$A693)+SUMIFS('A.T D52'!S:S,'A.T D52'!$A:$A,$A693)+SUMIFS('A.T D67'!S:S,'A.T D67'!$A:$A,$A693)</f>
        <v>0.86</v>
      </c>
      <c r="S693" s="1">
        <f>SUMIFS('A.T D0'!T:T,'A.T D0'!$A:$A,$A693)+SUMIFS('A.T D7'!T:T,'A.T D7'!$A:$A,$A693)+SUMIFS('A.T D22'!T:T,'A.T D22'!$A:$A,$A693)+SUMIFS('A.T D37'!T:T,'A.T D37'!$A:$A,$A693)+SUMIFS('A.T D52'!T:T,'A.T D52'!$A:$A,$A693)+SUMIFS('A.T D67'!T:T,'A.T D67'!$A:$A,$A693)</f>
        <v>11.982799999999999</v>
      </c>
      <c r="T693" s="1">
        <f>SUMIFS('A.T D0'!U:U,'A.T D0'!$A:$A,$A693)+SUMIFS('A.T D7'!U:U,'A.T D7'!$A:$A,$A693)+SUMIFS('A.T D22'!U:U,'A.T D22'!$A:$A,$A693)+SUMIFS('A.T D37'!U:U,'A.T D37'!$A:$A,$A693)+SUMIFS('A.T D52'!U:U,'A.T D52'!$A:$A,$A693)+SUMIFS('A.T D67'!U:U,'A.T D67'!$A:$A,$A693)</f>
        <v>0.71</v>
      </c>
      <c r="U693" s="1">
        <f>SUMIFS('A.T D0'!V:V,'A.T D0'!$A:$A,$A693)+SUMIFS('A.T D7'!V:V,'A.T D7'!$A:$A,$A693)+SUMIFS('A.T D22'!V:V,'A.T D22'!$A:$A,$A693)+SUMIFS('A.T D37'!V:V,'A.T D37'!$A:$A,$A693)+SUMIFS('A.T D52'!V:V,'A.T D52'!$A:$A,$A693)+SUMIFS('A.T D67'!V:V,'A.T D67'!$A:$A,$A693)</f>
        <v>13.32</v>
      </c>
      <c r="V693" s="1">
        <f>SUMIFS('A.T D0'!W:W,'A.T D0'!$A:$A,$A693)+SUMIFS('A.T D7'!W:W,'A.T D7'!$A:$A,$A693)+SUMIFS('A.T D22'!W:W,'A.T D22'!$A:$A,$A693)+SUMIFS('A.T D37'!W:W,'A.T D37'!$A:$A,$A693)+SUMIFS('A.T D52'!W:W,'A.T D52'!$A:$A,$A693)+SUMIFS('A.T D67'!W:W,'A.T D67'!$A:$A,$A693)</f>
        <v>2.81</v>
      </c>
      <c r="W693" s="1">
        <f>SUMIFS('A.T D0'!X:X,'A.T D0'!$A:$A,$A693)+SUMIFS('A.T D7'!X:X,'A.T D7'!$A:$A,$A693)+SUMIFS('A.T D22'!X:X,'A.T D22'!$A:$A,$A693)+SUMIFS('A.T D37'!X:X,'A.T D37'!$A:$A,$A693)+SUMIFS('A.T D52'!X:X,'A.T D52'!$A:$A,$A693)+SUMIFS('A.T D67'!X:X,'A.T D67'!$A:$A,$A693)</f>
        <v>121.91</v>
      </c>
      <c r="X693" s="17">
        <f>SUMIFS(TCH!J:J,TCH!$A:$A,$A693)</f>
        <v>0</v>
      </c>
      <c r="Y693" s="17">
        <f>IF(X693=0,0,(X693*AVERAGEIFS($W:$W,$C:$C,$C693,$D:$D,$D693,$E:$E,$E693,$G:$G,$G693,$B:$B,_xlfn.MAXIFS($B:$B,$C:$C,$C693,$D:$D,$D693,$E:$E,$E693,$G:$G,$G693,$B:$B,"&lt;&gt;"&amp;$B693)))/1000)</f>
        <v>0</v>
      </c>
      <c r="Z693" s="17">
        <f>SUMIFS(TCH!M:M,TCH!$A:$A,$A693)</f>
        <v>0</v>
      </c>
      <c r="AA693" s="17">
        <f>IF(Z693=0,0,(Z693*AVERAGEIFS($W:$W,$C:$C,$C693,$D:$D,$D693,$E:$E,$E693,$G:$G,$G693,$B:$B,_xlfn.MAXIFS($B:$B,$C:$C,$C693,$D:$D,$D693,$E:$E,$E693,$G:$G,$G693,$B:$B,"&lt;&gt;"&amp;$B693)))/1000)</f>
        <v>0</v>
      </c>
      <c r="AB693" s="17">
        <f>SUMIFS(TCH!P:P,TCH!$A:$A,$A693)</f>
        <v>0</v>
      </c>
      <c r="AC693" s="17">
        <f>IF(AB693=0,0,(AB693*AVERAGEIFS($W:$W,$C:$C,$C693,$D:$D,$D693,$E:$E,$E693,$G:$G,$G693,$B:$B,_xlfn.MAXIFS($B:$B,$C:$C,$C693,$D:$D,$D693,$E:$E,$E693,$G:$G,$G693,$B:$B,"&lt;&gt;"&amp;$B693)))/1000)</f>
        <v>0</v>
      </c>
      <c r="AD693" s="17">
        <f>SUMIFS(TCH!S:S,TCH!$A:$A,$A693)</f>
        <v>0</v>
      </c>
      <c r="AE693" s="17">
        <f>IF(AD693=0,0,(AD693*AVERAGEIFS($W:$W,$C:$C,$C693,$D:$D,$D693,$E:$E,$E693,$G:$G,$G693,$B:$B,_xlfn.MAXIFS($B:$B,$C:$C,$C693,$D:$D,$D693,$E:$E,$E693,$G:$G,$G693,$B:$B,"&lt;&gt;"&amp;$B693)))/1000)</f>
        <v>0</v>
      </c>
      <c r="AF693" s="17">
        <f>SUMIFS(TCH!V:V,TCH!$A:$A,$A693)</f>
        <v>0</v>
      </c>
      <c r="AG693" s="17">
        <f>IF(AF693=0,0,(AF693*AVERAGEIFS($W:$W,$C:$C,$C693,$D:$D,$D693,$E:$E,$E693,$G:$G,$G693,$B:$B,_xlfn.MAXIFS($B:$B,$C:$C,$C693,$D:$D,$D693,$E:$E,$E693,$G:$G,$G693,$B:$B,"&lt;&gt;"&amp;$B693)))/1000)</f>
        <v>0</v>
      </c>
      <c r="AH693" s="17">
        <f>SUMIFS(TCH!Y:Y,TCH!$A:$A,$A693)</f>
        <v>0</v>
      </c>
      <c r="AI693" s="17">
        <f>IF(AH693=0,0,(AH693*AVERAGEIFS($W:$W,$C:$C,$C693,$D:$D,$D693,$E:$E,$E693,$G:$G,$G693,$B:$B,_xlfn.MAXIFS($B:$B,$C:$C,$C693,$D:$D,$D693,$E:$E,$E693,$G:$G,$G693,$B:$B,"&lt;&gt;"&amp;$B693)))/1000)</f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>
        <v>0</v>
      </c>
      <c r="AX693">
        <v>0</v>
      </c>
      <c r="AY693">
        <v>0</v>
      </c>
      <c r="AZ693">
        <v>0</v>
      </c>
    </row>
    <row r="694" spans="1:52" x14ac:dyDescent="0.25">
      <c r="A694" s="1" t="str">
        <f t="shared" si="10"/>
        <v>457471461B1R339</v>
      </c>
      <c r="B694" s="7">
        <v>45747</v>
      </c>
      <c r="C694" s="1">
        <v>146</v>
      </c>
      <c r="D694" s="4">
        <v>1</v>
      </c>
      <c r="E694" s="3" t="s">
        <v>52</v>
      </c>
      <c r="F694" s="2" t="s">
        <v>55</v>
      </c>
      <c r="G694" s="4">
        <v>39</v>
      </c>
      <c r="H694" s="4">
        <f>SUMIFS(Biometria!H:H,Biometria!$A:$A,$A694)</f>
        <v>20.65</v>
      </c>
      <c r="I694" s="6">
        <f>SUMIFS(Biometria!I:I,Biometria!$A:$A,$A694)</f>
        <v>0</v>
      </c>
      <c r="J694" s="6">
        <f>SUMIFS(Biometria!J:J,Biometria!$A:$A,$A694)</f>
        <v>3.47</v>
      </c>
      <c r="K694" s="2">
        <f>SUMIFS(Biometria!K:K,Biometria!$A:$A,$A694)</f>
        <v>0</v>
      </c>
      <c r="L694" s="1">
        <f>SUMIFS(Biometria!L:L,Biometria!$A:$A,$A694)</f>
        <v>0</v>
      </c>
      <c r="M694" s="1">
        <f>SUMIFS(Biometria!M:M,Biometria!$A:$A,$A694)</f>
        <v>0</v>
      </c>
      <c r="N694" s="1">
        <f>SUMIFS('A.T D0'!O:O,'A.T D0'!$A:$A,$A694)+SUMIFS('A.T D7'!O:O,'A.T D7'!$A:$A,$A694)+SUMIFS('A.T D22'!O:O,'A.T D22'!$A:$A,$A694)+SUMIFS('A.T D37'!O:O,'A.T D37'!$A:$A,$A694)+SUMIFS('A.T D52'!O:O,'A.T D52'!$A:$A,$A694)+SUMIFS('A.T D67'!O:O,'A.T D67'!$A:$A,$A694)</f>
        <v>5.2</v>
      </c>
      <c r="O694" s="1">
        <f>SUMIFS('A.T D0'!P:P,'A.T D0'!$A:$A,$A694)+SUMIFS('A.T D7'!P:P,'A.T D7'!$A:$A,$A694)+SUMIFS('A.T D22'!P:P,'A.T D22'!$A:$A,$A694)+SUMIFS('A.T D37'!P:P,'A.T D37'!$A:$A,$A694)+SUMIFS('A.T D52'!P:P,'A.T D52'!$A:$A,$A694)+SUMIFS('A.T D67'!P:P,'A.T D67'!$A:$A,$A694)</f>
        <v>17.66</v>
      </c>
      <c r="P694" s="1">
        <f>SUMIFS('A.T D0'!Q:Q,'A.T D0'!$A:$A,$A694)+SUMIFS('A.T D7'!Q:Q,'A.T D7'!$A:$A,$A694)+SUMIFS('A.T D22'!Q:Q,'A.T D22'!$A:$A,$A694)+SUMIFS('A.T D37'!Q:Q,'A.T D37'!$A:$A,$A694)+SUMIFS('A.T D52'!Q:Q,'A.T D52'!$A:$A,$A694)+SUMIFS('A.T D67'!Q:Q,'A.T D67'!$A:$A,$A694)</f>
        <v>14.61</v>
      </c>
      <c r="Q694" s="1">
        <f>SUMIFS('A.T D0'!R:R,'A.T D0'!$A:$A,$A694)+SUMIFS('A.T D7'!R:R,'A.T D7'!$A:$A,$A694)+SUMIFS('A.T D22'!R:R,'A.T D22'!$A:$A,$A694)+SUMIFS('A.T D37'!R:R,'A.T D37'!$A:$A,$A694)+SUMIFS('A.T D52'!R:R,'A.T D52'!$A:$A,$A694)+SUMIFS('A.T D67'!R:R,'A.T D67'!$A:$A,$A694)</f>
        <v>82.73</v>
      </c>
      <c r="R694" s="1">
        <f>SUMIFS('A.T D0'!S:S,'A.T D0'!$A:$A,$A694)+SUMIFS('A.T D7'!S:S,'A.T D7'!$A:$A,$A694)+SUMIFS('A.T D22'!S:S,'A.T D22'!$A:$A,$A694)+SUMIFS('A.T D37'!S:S,'A.T D37'!$A:$A,$A694)+SUMIFS('A.T D52'!S:S,'A.T D52'!$A:$A,$A694)+SUMIFS('A.T D67'!S:S,'A.T D67'!$A:$A,$A694)</f>
        <v>0.8</v>
      </c>
      <c r="S694" s="1">
        <f>SUMIFS('A.T D0'!T:T,'A.T D0'!$A:$A,$A694)+SUMIFS('A.T D7'!T:T,'A.T D7'!$A:$A,$A694)+SUMIFS('A.T D22'!T:T,'A.T D22'!$A:$A,$A694)+SUMIFS('A.T D37'!T:T,'A.T D37'!$A:$A,$A694)+SUMIFS('A.T D52'!T:T,'A.T D52'!$A:$A,$A694)+SUMIFS('A.T D67'!T:T,'A.T D67'!$A:$A,$A694)</f>
        <v>12.0755</v>
      </c>
      <c r="T694" s="1">
        <f>SUMIFS('A.T D0'!U:U,'A.T D0'!$A:$A,$A694)+SUMIFS('A.T D7'!U:U,'A.T D7'!$A:$A,$A694)+SUMIFS('A.T D22'!U:U,'A.T D22'!$A:$A,$A694)+SUMIFS('A.T D37'!U:U,'A.T D37'!$A:$A,$A694)+SUMIFS('A.T D52'!U:U,'A.T D52'!$A:$A,$A694)+SUMIFS('A.T D67'!U:U,'A.T D67'!$A:$A,$A694)</f>
        <v>0.66</v>
      </c>
      <c r="U694" s="1">
        <f>SUMIFS('A.T D0'!V:V,'A.T D0'!$A:$A,$A694)+SUMIFS('A.T D7'!V:V,'A.T D7'!$A:$A,$A694)+SUMIFS('A.T D22'!V:V,'A.T D22'!$A:$A,$A694)+SUMIFS('A.T D37'!V:V,'A.T D37'!$A:$A,$A694)+SUMIFS('A.T D52'!V:V,'A.T D52'!$A:$A,$A694)+SUMIFS('A.T D67'!V:V,'A.T D67'!$A:$A,$A694)</f>
        <v>13.39</v>
      </c>
      <c r="V694" s="1">
        <f>SUMIFS('A.T D0'!W:W,'A.T D0'!$A:$A,$A694)+SUMIFS('A.T D7'!W:W,'A.T D7'!$A:$A,$A694)+SUMIFS('A.T D22'!W:W,'A.T D22'!$A:$A,$A694)+SUMIFS('A.T D37'!W:W,'A.T D37'!$A:$A,$A694)+SUMIFS('A.T D52'!W:W,'A.T D52'!$A:$A,$A694)+SUMIFS('A.T D67'!W:W,'A.T D67'!$A:$A,$A694)</f>
        <v>3.18</v>
      </c>
      <c r="W694" s="1">
        <f>SUMIFS('A.T D0'!X:X,'A.T D0'!$A:$A,$A694)+SUMIFS('A.T D7'!X:X,'A.T D7'!$A:$A,$A694)+SUMIFS('A.T D22'!X:X,'A.T D22'!$A:$A,$A694)+SUMIFS('A.T D37'!X:X,'A.T D37'!$A:$A,$A694)+SUMIFS('A.T D52'!X:X,'A.T D52'!$A:$A,$A694)+SUMIFS('A.T D67'!X:X,'A.T D67'!$A:$A,$A694)</f>
        <v>122.35</v>
      </c>
      <c r="X694" s="17">
        <f>SUMIFS(TCH!J:J,TCH!$A:$A,$A694)</f>
        <v>0</v>
      </c>
      <c r="Y694" s="17">
        <f>IF(X694=0,0,(X694*AVERAGEIFS($W:$W,$C:$C,$C694,$D:$D,$D694,$E:$E,$E694,$G:$G,$G694,$B:$B,_xlfn.MAXIFS($B:$B,$C:$C,$C694,$D:$D,$D694,$E:$E,$E694,$G:$G,$G694,$B:$B,"&lt;&gt;"&amp;$B694)))/1000)</f>
        <v>0</v>
      </c>
      <c r="Z694" s="17">
        <f>SUMIFS(TCH!M:M,TCH!$A:$A,$A694)</f>
        <v>0</v>
      </c>
      <c r="AA694" s="17">
        <f>IF(Z694=0,0,(Z694*AVERAGEIFS($W:$W,$C:$C,$C694,$D:$D,$D694,$E:$E,$E694,$G:$G,$G694,$B:$B,_xlfn.MAXIFS($B:$B,$C:$C,$C694,$D:$D,$D694,$E:$E,$E694,$G:$G,$G694,$B:$B,"&lt;&gt;"&amp;$B694)))/1000)</f>
        <v>0</v>
      </c>
      <c r="AB694" s="17">
        <f>SUMIFS(TCH!P:P,TCH!$A:$A,$A694)</f>
        <v>0</v>
      </c>
      <c r="AC694" s="17">
        <f>IF(AB694=0,0,(AB694*AVERAGEIFS($W:$W,$C:$C,$C694,$D:$D,$D694,$E:$E,$E694,$G:$G,$G694,$B:$B,_xlfn.MAXIFS($B:$B,$C:$C,$C694,$D:$D,$D694,$E:$E,$E694,$G:$G,$G694,$B:$B,"&lt;&gt;"&amp;$B694)))/1000)</f>
        <v>0</v>
      </c>
      <c r="AD694" s="17">
        <f>SUMIFS(TCH!S:S,TCH!$A:$A,$A694)</f>
        <v>0</v>
      </c>
      <c r="AE694" s="17">
        <f>IF(AD694=0,0,(AD694*AVERAGEIFS($W:$W,$C:$C,$C694,$D:$D,$D694,$E:$E,$E694,$G:$G,$G694,$B:$B,_xlfn.MAXIFS($B:$B,$C:$C,$C694,$D:$D,$D694,$E:$E,$E694,$G:$G,$G694,$B:$B,"&lt;&gt;"&amp;$B694)))/1000)</f>
        <v>0</v>
      </c>
      <c r="AF694" s="17">
        <f>SUMIFS(TCH!V:V,TCH!$A:$A,$A694)</f>
        <v>0</v>
      </c>
      <c r="AG694" s="17">
        <f>IF(AF694=0,0,(AF694*AVERAGEIFS($W:$W,$C:$C,$C694,$D:$D,$D694,$E:$E,$E694,$G:$G,$G694,$B:$B,_xlfn.MAXIFS($B:$B,$C:$C,$C694,$D:$D,$D694,$E:$E,$E694,$G:$G,$G694,$B:$B,"&lt;&gt;"&amp;$B694)))/1000)</f>
        <v>0</v>
      </c>
      <c r="AH694" s="17">
        <f>SUMIFS(TCH!Y:Y,TCH!$A:$A,$A694)</f>
        <v>0</v>
      </c>
      <c r="AI694" s="17">
        <f>IF(AH694=0,0,(AH694*AVERAGEIFS($W:$W,$C:$C,$C694,$D:$D,$D694,$E:$E,$E694,$G:$G,$G694,$B:$B,_xlfn.MAXIFS($B:$B,$C:$C,$C694,$D:$D,$D694,$E:$E,$E694,$G:$G,$G694,$B:$B,"&lt;&gt;"&amp;$B694)))/1000)</f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>
        <v>0</v>
      </c>
      <c r="AX694">
        <v>0</v>
      </c>
      <c r="AY694">
        <v>0</v>
      </c>
      <c r="AZ694">
        <v>0</v>
      </c>
    </row>
    <row r="695" spans="1:52" x14ac:dyDescent="0.25">
      <c r="A695" s="1" t="str">
        <f t="shared" si="10"/>
        <v>457471463B1R140</v>
      </c>
      <c r="B695" s="7">
        <v>45747</v>
      </c>
      <c r="C695" s="1">
        <v>146</v>
      </c>
      <c r="D695" s="4">
        <v>3</v>
      </c>
      <c r="E695" s="3" t="s">
        <v>52</v>
      </c>
      <c r="F695" s="2" t="s">
        <v>53</v>
      </c>
      <c r="G695" s="4">
        <v>40</v>
      </c>
      <c r="H695" s="4">
        <f>SUMIFS(Biometria!H:H,Biometria!$A:$A,$A695)</f>
        <v>19.940000000000001</v>
      </c>
      <c r="I695" s="6">
        <f>SUMIFS(Biometria!I:I,Biometria!$A:$A,$A695)</f>
        <v>19.110000000000003</v>
      </c>
      <c r="J695" s="6">
        <f>SUMIFS(Biometria!J:J,Biometria!$A:$A,$A695)</f>
        <v>3.04</v>
      </c>
      <c r="K695" s="2">
        <f>SUMIFS(Biometria!K:K,Biometria!$A:$A,$A695)</f>
        <v>3.1366666666666667</v>
      </c>
      <c r="L695" s="1">
        <f>SUMIFS(Biometria!L:L,Biometria!$A:$A,$A695)</f>
        <v>0</v>
      </c>
      <c r="M695" s="1">
        <f>SUMIFS(Biometria!M:M,Biometria!$A:$A,$A695)</f>
        <v>0</v>
      </c>
      <c r="N695" s="1">
        <f>SUMIFS('A.T D0'!O:O,'A.T D0'!$A:$A,$A695)+SUMIFS('A.T D7'!O:O,'A.T D7'!$A:$A,$A695)+SUMIFS('A.T D22'!O:O,'A.T D22'!$A:$A,$A695)+SUMIFS('A.T D37'!O:O,'A.T D37'!$A:$A,$A695)+SUMIFS('A.T D52'!O:O,'A.T D52'!$A:$A,$A695)+SUMIFS('A.T D67'!O:O,'A.T D67'!$A:$A,$A695)</f>
        <v>5.2</v>
      </c>
      <c r="O695" s="1">
        <f>SUMIFS('A.T D0'!P:P,'A.T D0'!$A:$A,$A695)+SUMIFS('A.T D7'!P:P,'A.T D7'!$A:$A,$A695)+SUMIFS('A.T D22'!P:P,'A.T D22'!$A:$A,$A695)+SUMIFS('A.T D37'!P:P,'A.T D37'!$A:$A,$A695)+SUMIFS('A.T D52'!P:P,'A.T D52'!$A:$A,$A695)+SUMIFS('A.T D67'!P:P,'A.T D67'!$A:$A,$A695)</f>
        <v>18.809999999999999</v>
      </c>
      <c r="P695" s="1">
        <f>SUMIFS('A.T D0'!Q:Q,'A.T D0'!$A:$A,$A695)+SUMIFS('A.T D7'!Q:Q,'A.T D7'!$A:$A,$A695)+SUMIFS('A.T D22'!Q:Q,'A.T D22'!$A:$A,$A695)+SUMIFS('A.T D37'!Q:Q,'A.T D37'!$A:$A,$A695)+SUMIFS('A.T D52'!Q:Q,'A.T D52'!$A:$A,$A695)+SUMIFS('A.T D67'!Q:Q,'A.T D67'!$A:$A,$A695)</f>
        <v>16.170000000000002</v>
      </c>
      <c r="Q695" s="1">
        <f>SUMIFS('A.T D0'!R:R,'A.T D0'!$A:$A,$A695)+SUMIFS('A.T D7'!R:R,'A.T D7'!$A:$A,$A695)+SUMIFS('A.T D22'!R:R,'A.T D22'!$A:$A,$A695)+SUMIFS('A.T D37'!R:R,'A.T D37'!$A:$A,$A695)+SUMIFS('A.T D52'!R:R,'A.T D52'!$A:$A,$A695)+SUMIFS('A.T D67'!R:R,'A.T D67'!$A:$A,$A695)</f>
        <v>85.96</v>
      </c>
      <c r="R695" s="1">
        <f>SUMIFS('A.T D0'!S:S,'A.T D0'!$A:$A,$A695)+SUMIFS('A.T D7'!S:S,'A.T D7'!$A:$A,$A695)+SUMIFS('A.T D22'!S:S,'A.T D22'!$A:$A,$A695)+SUMIFS('A.T D37'!S:S,'A.T D37'!$A:$A,$A695)+SUMIFS('A.T D52'!S:S,'A.T D52'!$A:$A,$A695)+SUMIFS('A.T D67'!S:S,'A.T D67'!$A:$A,$A695)</f>
        <v>0.69</v>
      </c>
      <c r="S695" s="1">
        <f>SUMIFS('A.T D0'!T:T,'A.T D0'!$A:$A,$A695)+SUMIFS('A.T D7'!T:T,'A.T D7'!$A:$A,$A695)+SUMIFS('A.T D22'!T:T,'A.T D22'!$A:$A,$A695)+SUMIFS('A.T D37'!T:T,'A.T D37'!$A:$A,$A695)+SUMIFS('A.T D52'!T:T,'A.T D52'!$A:$A,$A695)+SUMIFS('A.T D67'!T:T,'A.T D67'!$A:$A,$A695)</f>
        <v>13.194000000000001</v>
      </c>
      <c r="T695" s="1">
        <f>SUMIFS('A.T D0'!U:U,'A.T D0'!$A:$A,$A695)+SUMIFS('A.T D7'!U:U,'A.T D7'!$A:$A,$A695)+SUMIFS('A.T D22'!U:U,'A.T D22'!$A:$A,$A695)+SUMIFS('A.T D37'!U:U,'A.T D37'!$A:$A,$A695)+SUMIFS('A.T D52'!U:U,'A.T D52'!$A:$A,$A695)+SUMIFS('A.T D67'!U:U,'A.T D67'!$A:$A,$A695)</f>
        <v>0.56000000000000005</v>
      </c>
      <c r="U695" s="1">
        <f>SUMIFS('A.T D0'!V:V,'A.T D0'!$A:$A,$A695)+SUMIFS('A.T D7'!V:V,'A.T D7'!$A:$A,$A695)+SUMIFS('A.T D22'!V:V,'A.T D22'!$A:$A,$A695)+SUMIFS('A.T D37'!V:V,'A.T D37'!$A:$A,$A695)+SUMIFS('A.T D52'!V:V,'A.T D52'!$A:$A,$A695)+SUMIFS('A.T D67'!V:V,'A.T D67'!$A:$A,$A695)</f>
        <v>14.12</v>
      </c>
      <c r="V695" s="1">
        <f>SUMIFS('A.T D0'!W:W,'A.T D0'!$A:$A,$A695)+SUMIFS('A.T D7'!W:W,'A.T D7'!$A:$A,$A695)+SUMIFS('A.T D22'!W:W,'A.T D22'!$A:$A,$A695)+SUMIFS('A.T D37'!W:W,'A.T D37'!$A:$A,$A695)+SUMIFS('A.T D52'!W:W,'A.T D52'!$A:$A,$A695)+SUMIFS('A.T D67'!W:W,'A.T D67'!$A:$A,$A695)</f>
        <v>11.49</v>
      </c>
      <c r="W695" s="1">
        <f>SUMIFS('A.T D0'!X:X,'A.T D0'!$A:$A,$A695)+SUMIFS('A.T D7'!X:X,'A.T D7'!$A:$A,$A695)+SUMIFS('A.T D22'!X:X,'A.T D22'!$A:$A,$A695)+SUMIFS('A.T D37'!X:X,'A.T D37'!$A:$A,$A695)+SUMIFS('A.T D52'!X:X,'A.T D52'!$A:$A,$A695)+SUMIFS('A.T D67'!X:X,'A.T D67'!$A:$A,$A695)</f>
        <v>132.19999999999999</v>
      </c>
      <c r="X695" s="17">
        <f>SUMIFS(TCH!J:J,TCH!$A:$A,$A695)</f>
        <v>0</v>
      </c>
      <c r="Y695" s="17">
        <f>IF(X695=0,0,(X695*AVERAGEIFS($W:$W,$C:$C,$C695,$D:$D,$D695,$E:$E,$E695,$G:$G,$G695,$B:$B,_xlfn.MAXIFS($B:$B,$C:$C,$C695,$D:$D,$D695,$E:$E,$E695,$G:$G,$G695,$B:$B,"&lt;&gt;"&amp;$B695)))/1000)</f>
        <v>0</v>
      </c>
      <c r="Z695" s="17">
        <f>SUMIFS(TCH!M:M,TCH!$A:$A,$A695)</f>
        <v>0</v>
      </c>
      <c r="AA695" s="17">
        <f>IF(Z695=0,0,(Z695*AVERAGEIFS($W:$W,$C:$C,$C695,$D:$D,$D695,$E:$E,$E695,$G:$G,$G695,$B:$B,_xlfn.MAXIFS($B:$B,$C:$C,$C695,$D:$D,$D695,$E:$E,$E695,$G:$G,$G695,$B:$B,"&lt;&gt;"&amp;$B695)))/1000)</f>
        <v>0</v>
      </c>
      <c r="AB695" s="17">
        <f>SUMIFS(TCH!P:P,TCH!$A:$A,$A695)</f>
        <v>0</v>
      </c>
      <c r="AC695" s="17">
        <f>IF(AB695=0,0,(AB695*AVERAGEIFS($W:$W,$C:$C,$C695,$D:$D,$D695,$E:$E,$E695,$G:$G,$G695,$B:$B,_xlfn.MAXIFS($B:$B,$C:$C,$C695,$D:$D,$D695,$E:$E,$E695,$G:$G,$G695,$B:$B,"&lt;&gt;"&amp;$B695)))/1000)</f>
        <v>0</v>
      </c>
      <c r="AD695" s="17">
        <f>SUMIFS(TCH!S:S,TCH!$A:$A,$A695)</f>
        <v>0</v>
      </c>
      <c r="AE695" s="17">
        <f>IF(AD695=0,0,(AD695*AVERAGEIFS($W:$W,$C:$C,$C695,$D:$D,$D695,$E:$E,$E695,$G:$G,$G695,$B:$B,_xlfn.MAXIFS($B:$B,$C:$C,$C695,$D:$D,$D695,$E:$E,$E695,$G:$G,$G695,$B:$B,"&lt;&gt;"&amp;$B695)))/1000)</f>
        <v>0</v>
      </c>
      <c r="AF695" s="17">
        <f>SUMIFS(TCH!V:V,TCH!$A:$A,$A695)</f>
        <v>0</v>
      </c>
      <c r="AG695" s="17">
        <f>IF(AF695=0,0,(AF695*AVERAGEIFS($W:$W,$C:$C,$C695,$D:$D,$D695,$E:$E,$E695,$G:$G,$G695,$B:$B,_xlfn.MAXIFS($B:$B,$C:$C,$C695,$D:$D,$D695,$E:$E,$E695,$G:$G,$G695,$B:$B,"&lt;&gt;"&amp;$B695)))/1000)</f>
        <v>0</v>
      </c>
      <c r="AH695" s="17">
        <f>SUMIFS(TCH!Y:Y,TCH!$A:$A,$A695)</f>
        <v>0</v>
      </c>
      <c r="AI695" s="17">
        <f>IF(AH695=0,0,(AH695*AVERAGEIFS($W:$W,$C:$C,$C695,$D:$D,$D695,$E:$E,$E695,$G:$G,$G695,$B:$B,_xlfn.MAXIFS($B:$B,$C:$C,$C695,$D:$D,$D695,$E:$E,$E695,$G:$G,$G695,$B:$B,"&lt;&gt;"&amp;$B695)))/1000)</f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>
        <v>0</v>
      </c>
      <c r="AX695">
        <v>0</v>
      </c>
      <c r="AY695">
        <v>0</v>
      </c>
      <c r="AZ695">
        <v>0</v>
      </c>
    </row>
    <row r="696" spans="1:52" x14ac:dyDescent="0.25">
      <c r="A696" s="1" t="str">
        <f t="shared" si="10"/>
        <v>457471463B1R240</v>
      </c>
      <c r="B696" s="7">
        <v>45747</v>
      </c>
      <c r="C696" s="1">
        <v>146</v>
      </c>
      <c r="D696" s="4">
        <v>3</v>
      </c>
      <c r="E696" s="3" t="s">
        <v>52</v>
      </c>
      <c r="F696" s="2" t="s">
        <v>54</v>
      </c>
      <c r="G696" s="4">
        <v>40</v>
      </c>
      <c r="H696" s="4">
        <f>SUMIFS(Biometria!H:H,Biometria!$A:$A,$A696)</f>
        <v>19.68</v>
      </c>
      <c r="I696" s="6">
        <f>SUMIFS(Biometria!I:I,Biometria!$A:$A,$A696)</f>
        <v>0</v>
      </c>
      <c r="J696" s="6">
        <f>SUMIFS(Biometria!J:J,Biometria!$A:$A,$A696)</f>
        <v>3.25</v>
      </c>
      <c r="K696" s="2">
        <f>SUMIFS(Biometria!K:K,Biometria!$A:$A,$A696)</f>
        <v>0</v>
      </c>
      <c r="L696" s="1">
        <f>SUMIFS(Biometria!L:L,Biometria!$A:$A,$A696)</f>
        <v>0</v>
      </c>
      <c r="M696" s="1">
        <f>SUMIFS(Biometria!M:M,Biometria!$A:$A,$A696)</f>
        <v>0</v>
      </c>
      <c r="N696" s="1">
        <f>SUMIFS('A.T D0'!O:O,'A.T D0'!$A:$A,$A696)+SUMIFS('A.T D7'!O:O,'A.T D7'!$A:$A,$A696)+SUMIFS('A.T D22'!O:O,'A.T D22'!$A:$A,$A696)+SUMIFS('A.T D37'!O:O,'A.T D37'!$A:$A,$A696)+SUMIFS('A.T D52'!O:O,'A.T D52'!$A:$A,$A696)+SUMIFS('A.T D67'!O:O,'A.T D67'!$A:$A,$A696)</f>
        <v>5.2</v>
      </c>
      <c r="O696" s="1">
        <f>SUMIFS('A.T D0'!P:P,'A.T D0'!$A:$A,$A696)+SUMIFS('A.T D7'!P:P,'A.T D7'!$A:$A,$A696)+SUMIFS('A.T D22'!P:P,'A.T D22'!$A:$A,$A696)+SUMIFS('A.T D37'!P:P,'A.T D37'!$A:$A,$A696)+SUMIFS('A.T D52'!P:P,'A.T D52'!$A:$A,$A696)+SUMIFS('A.T D67'!P:P,'A.T D67'!$A:$A,$A696)</f>
        <v>18.100000000000001</v>
      </c>
      <c r="P696" s="1">
        <f>SUMIFS('A.T D0'!Q:Q,'A.T D0'!$A:$A,$A696)+SUMIFS('A.T D7'!Q:Q,'A.T D7'!$A:$A,$A696)+SUMIFS('A.T D22'!Q:Q,'A.T D22'!$A:$A,$A696)+SUMIFS('A.T D37'!Q:Q,'A.T D37'!$A:$A,$A696)+SUMIFS('A.T D52'!Q:Q,'A.T D52'!$A:$A,$A696)+SUMIFS('A.T D67'!Q:Q,'A.T D67'!$A:$A,$A696)</f>
        <v>15.16</v>
      </c>
      <c r="Q696" s="1">
        <f>SUMIFS('A.T D0'!R:R,'A.T D0'!$A:$A,$A696)+SUMIFS('A.T D7'!R:R,'A.T D7'!$A:$A,$A696)+SUMIFS('A.T D22'!R:R,'A.T D22'!$A:$A,$A696)+SUMIFS('A.T D37'!R:R,'A.T D37'!$A:$A,$A696)+SUMIFS('A.T D52'!R:R,'A.T D52'!$A:$A,$A696)+SUMIFS('A.T D67'!R:R,'A.T D67'!$A:$A,$A696)</f>
        <v>83.76</v>
      </c>
      <c r="R696" s="1">
        <f>SUMIFS('A.T D0'!S:S,'A.T D0'!$A:$A,$A696)+SUMIFS('A.T D7'!S:S,'A.T D7'!$A:$A,$A696)+SUMIFS('A.T D22'!S:S,'A.T D22'!$A:$A,$A696)+SUMIFS('A.T D37'!S:S,'A.T D37'!$A:$A,$A696)+SUMIFS('A.T D52'!S:S,'A.T D52'!$A:$A,$A696)+SUMIFS('A.T D67'!S:S,'A.T D67'!$A:$A,$A696)</f>
        <v>0.77</v>
      </c>
      <c r="S696" s="1">
        <f>SUMIFS('A.T D0'!T:T,'A.T D0'!$A:$A,$A696)+SUMIFS('A.T D7'!T:T,'A.T D7'!$A:$A,$A696)+SUMIFS('A.T D22'!T:T,'A.T D22'!$A:$A,$A696)+SUMIFS('A.T D37'!T:T,'A.T D37'!$A:$A,$A696)+SUMIFS('A.T D52'!T:T,'A.T D52'!$A:$A,$A696)+SUMIFS('A.T D67'!T:T,'A.T D67'!$A:$A,$A696)</f>
        <v>12.4268</v>
      </c>
      <c r="T696" s="1">
        <f>SUMIFS('A.T D0'!U:U,'A.T D0'!$A:$A,$A696)+SUMIFS('A.T D7'!U:U,'A.T D7'!$A:$A,$A696)+SUMIFS('A.T D22'!U:U,'A.T D22'!$A:$A,$A696)+SUMIFS('A.T D37'!U:U,'A.T D37'!$A:$A,$A696)+SUMIFS('A.T D52'!U:U,'A.T D52'!$A:$A,$A696)+SUMIFS('A.T D67'!U:U,'A.T D67'!$A:$A,$A696)</f>
        <v>0.63</v>
      </c>
      <c r="U696" s="1">
        <f>SUMIFS('A.T D0'!V:V,'A.T D0'!$A:$A,$A696)+SUMIFS('A.T D7'!V:V,'A.T D7'!$A:$A,$A696)+SUMIFS('A.T D22'!V:V,'A.T D22'!$A:$A,$A696)+SUMIFS('A.T D37'!V:V,'A.T D37'!$A:$A,$A696)+SUMIFS('A.T D52'!V:V,'A.T D52'!$A:$A,$A696)+SUMIFS('A.T D67'!V:V,'A.T D67'!$A:$A,$A696)</f>
        <v>13.86</v>
      </c>
      <c r="V696" s="1">
        <f>SUMIFS('A.T D0'!W:W,'A.T D0'!$A:$A,$A696)+SUMIFS('A.T D7'!W:W,'A.T D7'!$A:$A,$A696)+SUMIFS('A.T D22'!W:W,'A.T D22'!$A:$A,$A696)+SUMIFS('A.T D37'!W:W,'A.T D37'!$A:$A,$A696)+SUMIFS('A.T D52'!W:W,'A.T D52'!$A:$A,$A696)+SUMIFS('A.T D67'!W:W,'A.T D67'!$A:$A,$A696)</f>
        <v>5.79</v>
      </c>
      <c r="W696" s="1">
        <f>SUMIFS('A.T D0'!X:X,'A.T D0'!$A:$A,$A696)+SUMIFS('A.T D7'!X:X,'A.T D7'!$A:$A,$A696)+SUMIFS('A.T D22'!X:X,'A.T D22'!$A:$A,$A696)+SUMIFS('A.T D37'!X:X,'A.T D37'!$A:$A,$A696)+SUMIFS('A.T D52'!X:X,'A.T D52'!$A:$A,$A696)+SUMIFS('A.T D67'!X:X,'A.T D67'!$A:$A,$A696)</f>
        <v>125.45</v>
      </c>
      <c r="X696" s="17">
        <f>SUMIFS(TCH!J:J,TCH!$A:$A,$A696)</f>
        <v>0</v>
      </c>
      <c r="Y696" s="17">
        <f>IF(X696=0,0,(X696*AVERAGEIFS($W:$W,$C:$C,$C696,$D:$D,$D696,$E:$E,$E696,$G:$G,$G696,$B:$B,_xlfn.MAXIFS($B:$B,$C:$C,$C696,$D:$D,$D696,$E:$E,$E696,$G:$G,$G696,$B:$B,"&lt;&gt;"&amp;$B696)))/1000)</f>
        <v>0</v>
      </c>
      <c r="Z696" s="17">
        <f>SUMIFS(TCH!M:M,TCH!$A:$A,$A696)</f>
        <v>0</v>
      </c>
      <c r="AA696" s="17">
        <f>IF(Z696=0,0,(Z696*AVERAGEIFS($W:$W,$C:$C,$C696,$D:$D,$D696,$E:$E,$E696,$G:$G,$G696,$B:$B,_xlfn.MAXIFS($B:$B,$C:$C,$C696,$D:$D,$D696,$E:$E,$E696,$G:$G,$G696,$B:$B,"&lt;&gt;"&amp;$B696)))/1000)</f>
        <v>0</v>
      </c>
      <c r="AB696" s="17">
        <f>SUMIFS(TCH!P:P,TCH!$A:$A,$A696)</f>
        <v>0</v>
      </c>
      <c r="AC696" s="17">
        <f>IF(AB696=0,0,(AB696*AVERAGEIFS($W:$W,$C:$C,$C696,$D:$D,$D696,$E:$E,$E696,$G:$G,$G696,$B:$B,_xlfn.MAXIFS($B:$B,$C:$C,$C696,$D:$D,$D696,$E:$E,$E696,$G:$G,$G696,$B:$B,"&lt;&gt;"&amp;$B696)))/1000)</f>
        <v>0</v>
      </c>
      <c r="AD696" s="17">
        <f>SUMIFS(TCH!S:S,TCH!$A:$A,$A696)</f>
        <v>0</v>
      </c>
      <c r="AE696" s="17">
        <f>IF(AD696=0,0,(AD696*AVERAGEIFS($W:$W,$C:$C,$C696,$D:$D,$D696,$E:$E,$E696,$G:$G,$G696,$B:$B,_xlfn.MAXIFS($B:$B,$C:$C,$C696,$D:$D,$D696,$E:$E,$E696,$G:$G,$G696,$B:$B,"&lt;&gt;"&amp;$B696)))/1000)</f>
        <v>0</v>
      </c>
      <c r="AF696" s="17">
        <f>SUMIFS(TCH!V:V,TCH!$A:$A,$A696)</f>
        <v>0</v>
      </c>
      <c r="AG696" s="17">
        <f>IF(AF696=0,0,(AF696*AVERAGEIFS($W:$W,$C:$C,$C696,$D:$D,$D696,$E:$E,$E696,$G:$G,$G696,$B:$B,_xlfn.MAXIFS($B:$B,$C:$C,$C696,$D:$D,$D696,$E:$E,$E696,$G:$G,$G696,$B:$B,"&lt;&gt;"&amp;$B696)))/1000)</f>
        <v>0</v>
      </c>
      <c r="AH696" s="17">
        <f>SUMIFS(TCH!Y:Y,TCH!$A:$A,$A696)</f>
        <v>0</v>
      </c>
      <c r="AI696" s="17">
        <f>IF(AH696=0,0,(AH696*AVERAGEIFS($W:$W,$C:$C,$C696,$D:$D,$D696,$E:$E,$E696,$G:$G,$G696,$B:$B,_xlfn.MAXIFS($B:$B,$C:$C,$C696,$D:$D,$D696,$E:$E,$E696,$G:$G,$G696,$B:$B,"&lt;&gt;"&amp;$B696)))/1000)</f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>
        <v>0</v>
      </c>
      <c r="AX696">
        <v>0</v>
      </c>
      <c r="AY696">
        <v>0</v>
      </c>
      <c r="AZ696">
        <v>0</v>
      </c>
    </row>
    <row r="697" spans="1:52" x14ac:dyDescent="0.25">
      <c r="A697" s="1" t="str">
        <f t="shared" si="10"/>
        <v>457471463B1R340</v>
      </c>
      <c r="B697" s="7">
        <v>45747</v>
      </c>
      <c r="C697" s="1">
        <v>146</v>
      </c>
      <c r="D697" s="4">
        <v>3</v>
      </c>
      <c r="E697" s="3" t="s">
        <v>52</v>
      </c>
      <c r="F697" s="2" t="s">
        <v>55</v>
      </c>
      <c r="G697" s="4">
        <v>40</v>
      </c>
      <c r="H697" s="4">
        <f>SUMIFS(Biometria!H:H,Biometria!$A:$A,$A697)</f>
        <v>17.71</v>
      </c>
      <c r="I697" s="6">
        <f>SUMIFS(Biometria!I:I,Biometria!$A:$A,$A697)</f>
        <v>0</v>
      </c>
      <c r="J697" s="6">
        <f>SUMIFS(Biometria!J:J,Biometria!$A:$A,$A697)</f>
        <v>3.12</v>
      </c>
      <c r="K697" s="2">
        <f>SUMIFS(Biometria!K:K,Biometria!$A:$A,$A697)</f>
        <v>0</v>
      </c>
      <c r="L697" s="1">
        <f>SUMIFS(Biometria!L:L,Biometria!$A:$A,$A697)</f>
        <v>0</v>
      </c>
      <c r="M697" s="1">
        <f>SUMIFS(Biometria!M:M,Biometria!$A:$A,$A697)</f>
        <v>0</v>
      </c>
      <c r="N697" s="1">
        <f>SUMIFS('A.T D0'!O:O,'A.T D0'!$A:$A,$A697)+SUMIFS('A.T D7'!O:O,'A.T D7'!$A:$A,$A697)+SUMIFS('A.T D22'!O:O,'A.T D22'!$A:$A,$A697)+SUMIFS('A.T D37'!O:O,'A.T D37'!$A:$A,$A697)+SUMIFS('A.T D52'!O:O,'A.T D52'!$A:$A,$A697)+SUMIFS('A.T D67'!O:O,'A.T D67'!$A:$A,$A697)</f>
        <v>5.2</v>
      </c>
      <c r="O697" s="1">
        <f>SUMIFS('A.T D0'!P:P,'A.T D0'!$A:$A,$A697)+SUMIFS('A.T D7'!P:P,'A.T D7'!$A:$A,$A697)+SUMIFS('A.T D22'!P:P,'A.T D22'!$A:$A,$A697)+SUMIFS('A.T D37'!P:P,'A.T D37'!$A:$A,$A697)+SUMIFS('A.T D52'!P:P,'A.T D52'!$A:$A,$A697)+SUMIFS('A.T D67'!P:P,'A.T D67'!$A:$A,$A697)</f>
        <v>16.84</v>
      </c>
      <c r="P697" s="1">
        <f>SUMIFS('A.T D0'!Q:Q,'A.T D0'!$A:$A,$A697)+SUMIFS('A.T D7'!Q:Q,'A.T D7'!$A:$A,$A697)+SUMIFS('A.T D22'!Q:Q,'A.T D22'!$A:$A,$A697)+SUMIFS('A.T D37'!Q:Q,'A.T D37'!$A:$A,$A697)+SUMIFS('A.T D52'!Q:Q,'A.T D52'!$A:$A,$A697)+SUMIFS('A.T D67'!Q:Q,'A.T D67'!$A:$A,$A697)</f>
        <v>13.7</v>
      </c>
      <c r="Q697" s="1">
        <f>SUMIFS('A.T D0'!R:R,'A.T D0'!$A:$A,$A697)+SUMIFS('A.T D7'!R:R,'A.T D7'!$A:$A,$A697)+SUMIFS('A.T D22'!R:R,'A.T D22'!$A:$A,$A697)+SUMIFS('A.T D37'!R:R,'A.T D37'!$A:$A,$A697)+SUMIFS('A.T D52'!R:R,'A.T D52'!$A:$A,$A697)+SUMIFS('A.T D67'!R:R,'A.T D67'!$A:$A,$A697)</f>
        <v>81.349999999999994</v>
      </c>
      <c r="R697" s="1">
        <f>SUMIFS('A.T D0'!S:S,'A.T D0'!$A:$A,$A697)+SUMIFS('A.T D7'!S:S,'A.T D7'!$A:$A,$A697)+SUMIFS('A.T D22'!S:S,'A.T D22'!$A:$A,$A697)+SUMIFS('A.T D37'!S:S,'A.T D37'!$A:$A,$A697)+SUMIFS('A.T D52'!S:S,'A.T D52'!$A:$A,$A697)+SUMIFS('A.T D67'!S:S,'A.T D67'!$A:$A,$A697)</f>
        <v>0.85</v>
      </c>
      <c r="S697" s="1">
        <f>SUMIFS('A.T D0'!T:T,'A.T D0'!$A:$A,$A697)+SUMIFS('A.T D7'!T:T,'A.T D7'!$A:$A,$A697)+SUMIFS('A.T D22'!T:T,'A.T D22'!$A:$A,$A697)+SUMIFS('A.T D37'!T:T,'A.T D37'!$A:$A,$A697)+SUMIFS('A.T D52'!T:T,'A.T D52'!$A:$A,$A697)+SUMIFS('A.T D67'!T:T,'A.T D67'!$A:$A,$A697)</f>
        <v>11.301500000000001</v>
      </c>
      <c r="T697" s="1">
        <f>SUMIFS('A.T D0'!U:U,'A.T D0'!$A:$A,$A697)+SUMIFS('A.T D7'!U:U,'A.T D7'!$A:$A,$A697)+SUMIFS('A.T D22'!U:U,'A.T D22'!$A:$A,$A697)+SUMIFS('A.T D37'!U:U,'A.T D37'!$A:$A,$A697)+SUMIFS('A.T D52'!U:U,'A.T D52'!$A:$A,$A697)+SUMIFS('A.T D67'!U:U,'A.T D67'!$A:$A,$A697)</f>
        <v>0.7</v>
      </c>
      <c r="U697" s="1">
        <f>SUMIFS('A.T D0'!V:V,'A.T D0'!$A:$A,$A697)+SUMIFS('A.T D7'!V:V,'A.T D7'!$A:$A,$A697)+SUMIFS('A.T D22'!V:V,'A.T D22'!$A:$A,$A697)+SUMIFS('A.T D37'!V:V,'A.T D37'!$A:$A,$A697)+SUMIFS('A.T D52'!V:V,'A.T D52'!$A:$A,$A697)+SUMIFS('A.T D67'!V:V,'A.T D67'!$A:$A,$A697)</f>
        <v>13.5</v>
      </c>
      <c r="V697" s="1">
        <f>SUMIFS('A.T D0'!W:W,'A.T D0'!$A:$A,$A697)+SUMIFS('A.T D7'!W:W,'A.T D7'!$A:$A,$A697)+SUMIFS('A.T D22'!W:W,'A.T D22'!$A:$A,$A697)+SUMIFS('A.T D37'!W:W,'A.T D37'!$A:$A,$A697)+SUMIFS('A.T D52'!W:W,'A.T D52'!$A:$A,$A697)+SUMIFS('A.T D67'!W:W,'A.T D67'!$A:$A,$A697)</f>
        <v>-2.8</v>
      </c>
      <c r="W697" s="1">
        <f>SUMIFS('A.T D0'!X:X,'A.T D0'!$A:$A,$A697)+SUMIFS('A.T D7'!X:X,'A.T D7'!$A:$A,$A697)+SUMIFS('A.T D22'!X:X,'A.T D22'!$A:$A,$A697)+SUMIFS('A.T D37'!X:X,'A.T D37'!$A:$A,$A697)+SUMIFS('A.T D52'!X:X,'A.T D52'!$A:$A,$A697)+SUMIFS('A.T D67'!X:X,'A.T D67'!$A:$A,$A697)</f>
        <v>115.26</v>
      </c>
      <c r="X697" s="17">
        <f>SUMIFS(TCH!J:J,TCH!$A:$A,$A697)</f>
        <v>0</v>
      </c>
      <c r="Y697" s="17">
        <f>IF(X697=0,0,(X697*AVERAGEIFS($W:$W,$C:$C,$C697,$D:$D,$D697,$E:$E,$E697,$G:$G,$G697,$B:$B,_xlfn.MAXIFS($B:$B,$C:$C,$C697,$D:$D,$D697,$E:$E,$E697,$G:$G,$G697,$B:$B,"&lt;&gt;"&amp;$B697)))/1000)</f>
        <v>0</v>
      </c>
      <c r="Z697" s="17">
        <f>SUMIFS(TCH!M:M,TCH!$A:$A,$A697)</f>
        <v>0</v>
      </c>
      <c r="AA697" s="17">
        <f>IF(Z697=0,0,(Z697*AVERAGEIFS($W:$W,$C:$C,$C697,$D:$D,$D697,$E:$E,$E697,$G:$G,$G697,$B:$B,_xlfn.MAXIFS($B:$B,$C:$C,$C697,$D:$D,$D697,$E:$E,$E697,$G:$G,$G697,$B:$B,"&lt;&gt;"&amp;$B697)))/1000)</f>
        <v>0</v>
      </c>
      <c r="AB697" s="17">
        <f>SUMIFS(TCH!P:P,TCH!$A:$A,$A697)</f>
        <v>0</v>
      </c>
      <c r="AC697" s="17">
        <f>IF(AB697=0,0,(AB697*AVERAGEIFS($W:$W,$C:$C,$C697,$D:$D,$D697,$E:$E,$E697,$G:$G,$G697,$B:$B,_xlfn.MAXIFS($B:$B,$C:$C,$C697,$D:$D,$D697,$E:$E,$E697,$G:$G,$G697,$B:$B,"&lt;&gt;"&amp;$B697)))/1000)</f>
        <v>0</v>
      </c>
      <c r="AD697" s="17">
        <f>SUMIFS(TCH!S:S,TCH!$A:$A,$A697)</f>
        <v>0</v>
      </c>
      <c r="AE697" s="17">
        <f>IF(AD697=0,0,(AD697*AVERAGEIFS($W:$W,$C:$C,$C697,$D:$D,$D697,$E:$E,$E697,$G:$G,$G697,$B:$B,_xlfn.MAXIFS($B:$B,$C:$C,$C697,$D:$D,$D697,$E:$E,$E697,$G:$G,$G697,$B:$B,"&lt;&gt;"&amp;$B697)))/1000)</f>
        <v>0</v>
      </c>
      <c r="AF697" s="17">
        <f>SUMIFS(TCH!V:V,TCH!$A:$A,$A697)</f>
        <v>0</v>
      </c>
      <c r="AG697" s="17">
        <f>IF(AF697=0,0,(AF697*AVERAGEIFS($W:$W,$C:$C,$C697,$D:$D,$D697,$E:$E,$E697,$G:$G,$G697,$B:$B,_xlfn.MAXIFS($B:$B,$C:$C,$C697,$D:$D,$D697,$E:$E,$E697,$G:$G,$G697,$B:$B,"&lt;&gt;"&amp;$B697)))/1000)</f>
        <v>0</v>
      </c>
      <c r="AH697" s="17">
        <f>SUMIFS(TCH!Y:Y,TCH!$A:$A,$A697)</f>
        <v>0</v>
      </c>
      <c r="AI697" s="17">
        <f>IF(AH697=0,0,(AH697*AVERAGEIFS($W:$W,$C:$C,$C697,$D:$D,$D697,$E:$E,$E697,$G:$G,$G697,$B:$B,_xlfn.MAXIFS($B:$B,$C:$C,$C697,$D:$D,$D697,$E:$E,$E697,$G:$G,$G697,$B:$B,"&lt;&gt;"&amp;$B697)))/1000)</f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25">
      <c r="A698" s="1" t="str">
        <f t="shared" si="10"/>
        <v>457471467B3R141</v>
      </c>
      <c r="B698" s="7">
        <v>45747</v>
      </c>
      <c r="C698" s="1">
        <v>146</v>
      </c>
      <c r="D698" s="1">
        <v>7</v>
      </c>
      <c r="E698" s="3" t="s">
        <v>56</v>
      </c>
      <c r="F698" s="2" t="s">
        <v>53</v>
      </c>
      <c r="G698" s="4">
        <v>41</v>
      </c>
      <c r="H698" s="4">
        <f>SUMIFS(Biometria!H:H,Biometria!$A:$A,$A698)</f>
        <v>20.65</v>
      </c>
      <c r="I698" s="6">
        <f>SUMIFS(Biometria!I:I,Biometria!$A:$A,$A698)</f>
        <v>17.853333333333332</v>
      </c>
      <c r="J698" s="6">
        <f>SUMIFS(Biometria!J:J,Biometria!$A:$A,$A698)</f>
        <v>2.75</v>
      </c>
      <c r="K698" s="2">
        <f>SUMIFS(Biometria!K:K,Biometria!$A:$A,$A698)</f>
        <v>2.75</v>
      </c>
      <c r="L698" s="1">
        <f>SUMIFS(Biometria!L:L,Biometria!$A:$A,$A698)</f>
        <v>0</v>
      </c>
      <c r="M698" s="1">
        <f>SUMIFS(Biometria!M:M,Biometria!$A:$A,$A698)</f>
        <v>0</v>
      </c>
      <c r="N698" s="1">
        <f>SUMIFS('A.T D0'!O:O,'A.T D0'!$A:$A,$A698)+SUMIFS('A.T D7'!O:O,'A.T D7'!$A:$A,$A698)+SUMIFS('A.T D22'!O:O,'A.T D22'!$A:$A,$A698)+SUMIFS('A.T D37'!O:O,'A.T D37'!$A:$A,$A698)+SUMIFS('A.T D52'!O:O,'A.T D52'!$A:$A,$A698)+SUMIFS('A.T D67'!O:O,'A.T D67'!$A:$A,$A698)</f>
        <v>5.2</v>
      </c>
      <c r="O698" s="1">
        <f>SUMIFS('A.T D0'!P:P,'A.T D0'!$A:$A,$A698)+SUMIFS('A.T D7'!P:P,'A.T D7'!$A:$A,$A698)+SUMIFS('A.T D22'!P:P,'A.T D22'!$A:$A,$A698)+SUMIFS('A.T D37'!P:P,'A.T D37'!$A:$A,$A698)+SUMIFS('A.T D52'!P:P,'A.T D52'!$A:$A,$A698)+SUMIFS('A.T D67'!P:P,'A.T D67'!$A:$A,$A698)</f>
        <v>19.53</v>
      </c>
      <c r="P698" s="1">
        <f>SUMIFS('A.T D0'!Q:Q,'A.T D0'!$A:$A,$A698)+SUMIFS('A.T D7'!Q:Q,'A.T D7'!$A:$A,$A698)+SUMIFS('A.T D22'!Q:Q,'A.T D22'!$A:$A,$A698)+SUMIFS('A.T D37'!Q:Q,'A.T D37'!$A:$A,$A698)+SUMIFS('A.T D52'!Q:Q,'A.T D52'!$A:$A,$A698)+SUMIFS('A.T D67'!Q:Q,'A.T D67'!$A:$A,$A698)</f>
        <v>16.739999999999998</v>
      </c>
      <c r="Q698" s="1">
        <f>SUMIFS('A.T D0'!R:R,'A.T D0'!$A:$A,$A698)+SUMIFS('A.T D7'!R:R,'A.T D7'!$A:$A,$A698)+SUMIFS('A.T D22'!R:R,'A.T D22'!$A:$A,$A698)+SUMIFS('A.T D37'!R:R,'A.T D37'!$A:$A,$A698)+SUMIFS('A.T D52'!R:R,'A.T D52'!$A:$A,$A698)+SUMIFS('A.T D67'!R:R,'A.T D67'!$A:$A,$A698)</f>
        <v>85.71</v>
      </c>
      <c r="R698" s="1">
        <f>SUMIFS('A.T D0'!S:S,'A.T D0'!$A:$A,$A698)+SUMIFS('A.T D7'!S:S,'A.T D7'!$A:$A,$A698)+SUMIFS('A.T D22'!S:S,'A.T D22'!$A:$A,$A698)+SUMIFS('A.T D37'!S:S,'A.T D37'!$A:$A,$A698)+SUMIFS('A.T D52'!S:S,'A.T D52'!$A:$A,$A698)+SUMIFS('A.T D67'!S:S,'A.T D67'!$A:$A,$A698)</f>
        <v>0.7</v>
      </c>
      <c r="S698" s="1">
        <f>SUMIFS('A.T D0'!T:T,'A.T D0'!$A:$A,$A698)+SUMIFS('A.T D7'!T:T,'A.T D7'!$A:$A,$A698)+SUMIFS('A.T D22'!T:T,'A.T D22'!$A:$A,$A698)+SUMIFS('A.T D37'!T:T,'A.T D37'!$A:$A,$A698)+SUMIFS('A.T D52'!T:T,'A.T D52'!$A:$A,$A698)+SUMIFS('A.T D67'!T:T,'A.T D67'!$A:$A,$A698)</f>
        <v>13.6494</v>
      </c>
      <c r="T698" s="1">
        <f>SUMIFS('A.T D0'!U:U,'A.T D0'!$A:$A,$A698)+SUMIFS('A.T D7'!U:U,'A.T D7'!$A:$A,$A698)+SUMIFS('A.T D22'!U:U,'A.T D22'!$A:$A,$A698)+SUMIFS('A.T D37'!U:U,'A.T D37'!$A:$A,$A698)+SUMIFS('A.T D52'!U:U,'A.T D52'!$A:$A,$A698)+SUMIFS('A.T D67'!U:U,'A.T D67'!$A:$A,$A698)</f>
        <v>0.56999999999999995</v>
      </c>
      <c r="U698" s="1">
        <f>SUMIFS('A.T D0'!V:V,'A.T D0'!$A:$A,$A698)+SUMIFS('A.T D7'!V:V,'A.T D7'!$A:$A,$A698)+SUMIFS('A.T D22'!V:V,'A.T D22'!$A:$A,$A698)+SUMIFS('A.T D37'!V:V,'A.T D37'!$A:$A,$A698)+SUMIFS('A.T D52'!V:V,'A.T D52'!$A:$A,$A698)+SUMIFS('A.T D67'!V:V,'A.T D67'!$A:$A,$A698)</f>
        <v>14.16</v>
      </c>
      <c r="V698" s="1">
        <f>SUMIFS('A.T D0'!W:W,'A.T D0'!$A:$A,$A698)+SUMIFS('A.T D7'!W:W,'A.T D7'!$A:$A,$A698)+SUMIFS('A.T D22'!W:W,'A.T D22'!$A:$A,$A698)+SUMIFS('A.T D37'!W:W,'A.T D37'!$A:$A,$A698)+SUMIFS('A.T D52'!W:W,'A.T D52'!$A:$A,$A698)+SUMIFS('A.T D67'!W:W,'A.T D67'!$A:$A,$A698)</f>
        <v>15.26</v>
      </c>
      <c r="W698" s="1">
        <f>SUMIFS('A.T D0'!X:X,'A.T D0'!$A:$A,$A698)+SUMIFS('A.T D7'!X:X,'A.T D7'!$A:$A,$A698)+SUMIFS('A.T D22'!X:X,'A.T D22'!$A:$A,$A698)+SUMIFS('A.T D37'!X:X,'A.T D37'!$A:$A,$A698)+SUMIFS('A.T D52'!X:X,'A.T D52'!$A:$A,$A698)+SUMIFS('A.T D67'!X:X,'A.T D67'!$A:$A,$A698)</f>
        <v>136.68</v>
      </c>
      <c r="X698" s="17">
        <f>SUMIFS(TCH!J:J,TCH!$A:$A,$A698)</f>
        <v>0</v>
      </c>
      <c r="Y698" s="17">
        <f>IF(X698=0,0,(X698*AVERAGEIFS($W:$W,$C:$C,$C698,$D:$D,$D698,$E:$E,$E698,$G:$G,$G698,$B:$B,_xlfn.MAXIFS($B:$B,$C:$C,$C698,$D:$D,$D698,$E:$E,$E698,$G:$G,$G698,$B:$B,"&lt;&gt;"&amp;$B698)))/1000)</f>
        <v>0</v>
      </c>
      <c r="Z698" s="17">
        <f>SUMIFS(TCH!M:M,TCH!$A:$A,$A698)</f>
        <v>0</v>
      </c>
      <c r="AA698" s="17">
        <f>IF(Z698=0,0,(Z698*AVERAGEIFS($W:$W,$C:$C,$C698,$D:$D,$D698,$E:$E,$E698,$G:$G,$G698,$B:$B,_xlfn.MAXIFS($B:$B,$C:$C,$C698,$D:$D,$D698,$E:$E,$E698,$G:$G,$G698,$B:$B,"&lt;&gt;"&amp;$B698)))/1000)</f>
        <v>0</v>
      </c>
      <c r="AB698" s="17">
        <f>SUMIFS(TCH!P:P,TCH!$A:$A,$A698)</f>
        <v>0</v>
      </c>
      <c r="AC698" s="17">
        <f>IF(AB698=0,0,(AB698*AVERAGEIFS($W:$W,$C:$C,$C698,$D:$D,$D698,$E:$E,$E698,$G:$G,$G698,$B:$B,_xlfn.MAXIFS($B:$B,$C:$C,$C698,$D:$D,$D698,$E:$E,$E698,$G:$G,$G698,$B:$B,"&lt;&gt;"&amp;$B698)))/1000)</f>
        <v>0</v>
      </c>
      <c r="AD698" s="17">
        <f>SUMIFS(TCH!S:S,TCH!$A:$A,$A698)</f>
        <v>0</v>
      </c>
      <c r="AE698" s="17">
        <f>IF(AD698=0,0,(AD698*AVERAGEIFS($W:$W,$C:$C,$C698,$D:$D,$D698,$E:$E,$E698,$G:$G,$G698,$B:$B,_xlfn.MAXIFS($B:$B,$C:$C,$C698,$D:$D,$D698,$E:$E,$E698,$G:$G,$G698,$B:$B,"&lt;&gt;"&amp;$B698)))/1000)</f>
        <v>0</v>
      </c>
      <c r="AF698" s="17">
        <f>SUMIFS(TCH!V:V,TCH!$A:$A,$A698)</f>
        <v>0</v>
      </c>
      <c r="AG698" s="17">
        <f>IF(AF698=0,0,(AF698*AVERAGEIFS($W:$W,$C:$C,$C698,$D:$D,$D698,$E:$E,$E698,$G:$G,$G698,$B:$B,_xlfn.MAXIFS($B:$B,$C:$C,$C698,$D:$D,$D698,$E:$E,$E698,$G:$G,$G698,$B:$B,"&lt;&gt;"&amp;$B698)))/1000)</f>
        <v>0</v>
      </c>
      <c r="AH698" s="17">
        <f>SUMIFS(TCH!Y:Y,TCH!$A:$A,$A698)</f>
        <v>0</v>
      </c>
      <c r="AI698" s="17">
        <f>IF(AH698=0,0,(AH698*AVERAGEIFS($W:$W,$C:$C,$C698,$D:$D,$D698,$E:$E,$E698,$G:$G,$G698,$B:$B,_xlfn.MAXIFS($B:$B,$C:$C,$C698,$D:$D,$D698,$E:$E,$E698,$G:$G,$G698,$B:$B,"&lt;&gt;"&amp;$B698)))/1000)</f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>
        <v>0</v>
      </c>
      <c r="AX698">
        <v>0</v>
      </c>
      <c r="AY698">
        <v>0</v>
      </c>
      <c r="AZ698">
        <v>0</v>
      </c>
    </row>
    <row r="699" spans="1:52" x14ac:dyDescent="0.25">
      <c r="A699" s="1" t="str">
        <f t="shared" si="10"/>
        <v>457471467B3R241</v>
      </c>
      <c r="B699" s="7">
        <v>45747</v>
      </c>
      <c r="C699" s="1">
        <v>146</v>
      </c>
      <c r="D699" s="1">
        <v>7</v>
      </c>
      <c r="E699" s="3" t="s">
        <v>56</v>
      </c>
      <c r="F699" s="2" t="s">
        <v>54</v>
      </c>
      <c r="G699" s="4">
        <v>41</v>
      </c>
      <c r="H699" s="4">
        <f>SUMIFS(Biometria!H:H,Biometria!$A:$A,$A699)</f>
        <v>16.62</v>
      </c>
      <c r="I699" s="6">
        <f>SUMIFS(Biometria!I:I,Biometria!$A:$A,$A699)</f>
        <v>0</v>
      </c>
      <c r="J699" s="6">
        <f>SUMIFS(Biometria!J:J,Biometria!$A:$A,$A699)</f>
        <v>2.7</v>
      </c>
      <c r="K699" s="2">
        <f>SUMIFS(Biometria!K:K,Biometria!$A:$A,$A699)</f>
        <v>0</v>
      </c>
      <c r="L699" s="1">
        <f>SUMIFS(Biometria!L:L,Biometria!$A:$A,$A699)</f>
        <v>0</v>
      </c>
      <c r="M699" s="1">
        <f>SUMIFS(Biometria!M:M,Biometria!$A:$A,$A699)</f>
        <v>0</v>
      </c>
      <c r="N699" s="1">
        <f>SUMIFS('A.T D0'!O:O,'A.T D0'!$A:$A,$A699)+SUMIFS('A.T D7'!O:O,'A.T D7'!$A:$A,$A699)+SUMIFS('A.T D22'!O:O,'A.T D22'!$A:$A,$A699)+SUMIFS('A.T D37'!O:O,'A.T D37'!$A:$A,$A699)+SUMIFS('A.T D52'!O:O,'A.T D52'!$A:$A,$A699)+SUMIFS('A.T D67'!O:O,'A.T D67'!$A:$A,$A699)</f>
        <v>5.3</v>
      </c>
      <c r="O699" s="1">
        <f>SUMIFS('A.T D0'!P:P,'A.T D0'!$A:$A,$A699)+SUMIFS('A.T D7'!P:P,'A.T D7'!$A:$A,$A699)+SUMIFS('A.T D22'!P:P,'A.T D22'!$A:$A,$A699)+SUMIFS('A.T D37'!P:P,'A.T D37'!$A:$A,$A699)+SUMIFS('A.T D52'!P:P,'A.T D52'!$A:$A,$A699)+SUMIFS('A.T D67'!P:P,'A.T D67'!$A:$A,$A699)</f>
        <v>17.899999999999999</v>
      </c>
      <c r="P699" s="1">
        <f>SUMIFS('A.T D0'!Q:Q,'A.T D0'!$A:$A,$A699)+SUMIFS('A.T D7'!Q:Q,'A.T D7'!$A:$A,$A699)+SUMIFS('A.T D22'!Q:Q,'A.T D22'!$A:$A,$A699)+SUMIFS('A.T D37'!Q:Q,'A.T D37'!$A:$A,$A699)+SUMIFS('A.T D52'!Q:Q,'A.T D52'!$A:$A,$A699)+SUMIFS('A.T D67'!Q:Q,'A.T D67'!$A:$A,$A699)</f>
        <v>14.87</v>
      </c>
      <c r="Q699" s="1">
        <f>SUMIFS('A.T D0'!R:R,'A.T D0'!$A:$A,$A699)+SUMIFS('A.T D7'!R:R,'A.T D7'!$A:$A,$A699)+SUMIFS('A.T D22'!R:R,'A.T D22'!$A:$A,$A699)+SUMIFS('A.T D37'!R:R,'A.T D37'!$A:$A,$A699)+SUMIFS('A.T D52'!R:R,'A.T D52'!$A:$A,$A699)+SUMIFS('A.T D67'!R:R,'A.T D67'!$A:$A,$A699)</f>
        <v>83.07</v>
      </c>
      <c r="R699" s="1">
        <f>SUMIFS('A.T D0'!S:S,'A.T D0'!$A:$A,$A699)+SUMIFS('A.T D7'!S:S,'A.T D7'!$A:$A,$A699)+SUMIFS('A.T D22'!S:S,'A.T D22'!$A:$A,$A699)+SUMIFS('A.T D37'!S:S,'A.T D37'!$A:$A,$A699)+SUMIFS('A.T D52'!S:S,'A.T D52'!$A:$A,$A699)+SUMIFS('A.T D67'!S:S,'A.T D67'!$A:$A,$A699)</f>
        <v>0.79</v>
      </c>
      <c r="S699" s="1">
        <f>SUMIFS('A.T D0'!T:T,'A.T D0'!$A:$A,$A699)+SUMIFS('A.T D7'!T:T,'A.T D7'!$A:$A,$A699)+SUMIFS('A.T D22'!T:T,'A.T D22'!$A:$A,$A699)+SUMIFS('A.T D37'!T:T,'A.T D37'!$A:$A,$A699)+SUMIFS('A.T D52'!T:T,'A.T D52'!$A:$A,$A699)+SUMIFS('A.T D67'!T:T,'A.T D67'!$A:$A,$A699)</f>
        <v>12.1075</v>
      </c>
      <c r="T699" s="1">
        <f>SUMIFS('A.T D0'!U:U,'A.T D0'!$A:$A,$A699)+SUMIFS('A.T D7'!U:U,'A.T D7'!$A:$A,$A699)+SUMIFS('A.T D22'!U:U,'A.T D22'!$A:$A,$A699)+SUMIFS('A.T D37'!U:U,'A.T D37'!$A:$A,$A699)+SUMIFS('A.T D52'!U:U,'A.T D52'!$A:$A,$A699)+SUMIFS('A.T D67'!U:U,'A.T D67'!$A:$A,$A699)</f>
        <v>0.64</v>
      </c>
      <c r="U699" s="1">
        <f>SUMIFS('A.T D0'!V:V,'A.T D0'!$A:$A,$A699)+SUMIFS('A.T D7'!V:V,'A.T D7'!$A:$A,$A699)+SUMIFS('A.T D22'!V:V,'A.T D22'!$A:$A,$A699)+SUMIFS('A.T D37'!V:V,'A.T D37'!$A:$A,$A699)+SUMIFS('A.T D52'!V:V,'A.T D52'!$A:$A,$A699)+SUMIFS('A.T D67'!V:V,'A.T D67'!$A:$A,$A699)</f>
        <v>14.24</v>
      </c>
      <c r="V699" s="1">
        <f>SUMIFS('A.T D0'!W:W,'A.T D0'!$A:$A,$A699)+SUMIFS('A.T D7'!W:W,'A.T D7'!$A:$A,$A699)+SUMIFS('A.T D22'!W:W,'A.T D22'!$A:$A,$A699)+SUMIFS('A.T D37'!W:W,'A.T D37'!$A:$A,$A699)+SUMIFS('A.T D52'!W:W,'A.T D52'!$A:$A,$A699)+SUMIFS('A.T D67'!W:W,'A.T D67'!$A:$A,$A699)</f>
        <v>3.28</v>
      </c>
      <c r="W699" s="1">
        <f>SUMIFS('A.T D0'!X:X,'A.T D0'!$A:$A,$A699)+SUMIFS('A.T D7'!X:X,'A.T D7'!$A:$A,$A699)+SUMIFS('A.T D22'!X:X,'A.T D22'!$A:$A,$A699)+SUMIFS('A.T D37'!X:X,'A.T D37'!$A:$A,$A699)+SUMIFS('A.T D52'!X:X,'A.T D52'!$A:$A,$A699)+SUMIFS('A.T D67'!X:X,'A.T D67'!$A:$A,$A699)</f>
        <v>122.47</v>
      </c>
      <c r="X699" s="17">
        <f>SUMIFS(TCH!J:J,TCH!$A:$A,$A699)</f>
        <v>0</v>
      </c>
      <c r="Y699" s="17">
        <f>IF(X699=0,0,(X699*AVERAGEIFS($W:$W,$C:$C,$C699,$D:$D,$D699,$E:$E,$E699,$G:$G,$G699,$B:$B,_xlfn.MAXIFS($B:$B,$C:$C,$C699,$D:$D,$D699,$E:$E,$E699,$G:$G,$G699,$B:$B,"&lt;&gt;"&amp;$B699)))/1000)</f>
        <v>0</v>
      </c>
      <c r="Z699" s="17">
        <f>SUMIFS(TCH!M:M,TCH!$A:$A,$A699)</f>
        <v>0</v>
      </c>
      <c r="AA699" s="17">
        <f>IF(Z699=0,0,(Z699*AVERAGEIFS($W:$W,$C:$C,$C699,$D:$D,$D699,$E:$E,$E699,$G:$G,$G699,$B:$B,_xlfn.MAXIFS($B:$B,$C:$C,$C699,$D:$D,$D699,$E:$E,$E699,$G:$G,$G699,$B:$B,"&lt;&gt;"&amp;$B699)))/1000)</f>
        <v>0</v>
      </c>
      <c r="AB699" s="17">
        <f>SUMIFS(TCH!P:P,TCH!$A:$A,$A699)</f>
        <v>0</v>
      </c>
      <c r="AC699" s="17">
        <f>IF(AB699=0,0,(AB699*AVERAGEIFS($W:$W,$C:$C,$C699,$D:$D,$D699,$E:$E,$E699,$G:$G,$G699,$B:$B,_xlfn.MAXIFS($B:$B,$C:$C,$C699,$D:$D,$D699,$E:$E,$E699,$G:$G,$G699,$B:$B,"&lt;&gt;"&amp;$B699)))/1000)</f>
        <v>0</v>
      </c>
      <c r="AD699" s="17">
        <f>SUMIFS(TCH!S:S,TCH!$A:$A,$A699)</f>
        <v>0</v>
      </c>
      <c r="AE699" s="17">
        <f>IF(AD699=0,0,(AD699*AVERAGEIFS($W:$W,$C:$C,$C699,$D:$D,$D699,$E:$E,$E699,$G:$G,$G699,$B:$B,_xlfn.MAXIFS($B:$B,$C:$C,$C699,$D:$D,$D699,$E:$E,$E699,$G:$G,$G699,$B:$B,"&lt;&gt;"&amp;$B699)))/1000)</f>
        <v>0</v>
      </c>
      <c r="AF699" s="17">
        <f>SUMIFS(TCH!V:V,TCH!$A:$A,$A699)</f>
        <v>0</v>
      </c>
      <c r="AG699" s="17">
        <f>IF(AF699=0,0,(AF699*AVERAGEIFS($W:$W,$C:$C,$C699,$D:$D,$D699,$E:$E,$E699,$G:$G,$G699,$B:$B,_xlfn.MAXIFS($B:$B,$C:$C,$C699,$D:$D,$D699,$E:$E,$E699,$G:$G,$G699,$B:$B,"&lt;&gt;"&amp;$B699)))/1000)</f>
        <v>0</v>
      </c>
      <c r="AH699" s="17">
        <f>SUMIFS(TCH!Y:Y,TCH!$A:$A,$A699)</f>
        <v>0</v>
      </c>
      <c r="AI699" s="17">
        <f>IF(AH699=0,0,(AH699*AVERAGEIFS($W:$W,$C:$C,$C699,$D:$D,$D699,$E:$E,$E699,$G:$G,$G699,$B:$B,_xlfn.MAXIFS($B:$B,$C:$C,$C699,$D:$D,$D699,$E:$E,$E699,$G:$G,$G699,$B:$B,"&lt;&gt;"&amp;$B699)))/1000)</f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>
        <v>0</v>
      </c>
      <c r="AX699">
        <v>0</v>
      </c>
      <c r="AY699">
        <v>0</v>
      </c>
      <c r="AZ699">
        <v>0</v>
      </c>
    </row>
    <row r="700" spans="1:52" x14ac:dyDescent="0.25">
      <c r="A700" s="1" t="str">
        <f t="shared" si="10"/>
        <v>457471467B3R341</v>
      </c>
      <c r="B700" s="7">
        <v>45747</v>
      </c>
      <c r="C700" s="1">
        <v>146</v>
      </c>
      <c r="D700" s="1">
        <v>7</v>
      </c>
      <c r="E700" s="3" t="s">
        <v>56</v>
      </c>
      <c r="F700" s="2" t="s">
        <v>55</v>
      </c>
      <c r="G700" s="4">
        <v>41</v>
      </c>
      <c r="H700" s="4">
        <f>SUMIFS(Biometria!H:H,Biometria!$A:$A,$A700)</f>
        <v>16.29</v>
      </c>
      <c r="I700" s="6">
        <f>SUMIFS(Biometria!I:I,Biometria!$A:$A,$A700)</f>
        <v>0</v>
      </c>
      <c r="J700" s="6">
        <f>SUMIFS(Biometria!J:J,Biometria!$A:$A,$A700)</f>
        <v>2.8</v>
      </c>
      <c r="K700" s="2">
        <f>SUMIFS(Biometria!K:K,Biometria!$A:$A,$A700)</f>
        <v>0</v>
      </c>
      <c r="L700" s="1">
        <f>SUMIFS(Biometria!L:L,Biometria!$A:$A,$A700)</f>
        <v>0</v>
      </c>
      <c r="M700" s="1">
        <f>SUMIFS(Biometria!M:M,Biometria!$A:$A,$A700)</f>
        <v>0</v>
      </c>
      <c r="N700" s="1">
        <f>SUMIFS('A.T D0'!O:O,'A.T D0'!$A:$A,$A700)+SUMIFS('A.T D7'!O:O,'A.T D7'!$A:$A,$A700)+SUMIFS('A.T D22'!O:O,'A.T D22'!$A:$A,$A700)+SUMIFS('A.T D37'!O:O,'A.T D37'!$A:$A,$A700)+SUMIFS('A.T D52'!O:O,'A.T D52'!$A:$A,$A700)+SUMIFS('A.T D67'!O:O,'A.T D67'!$A:$A,$A700)</f>
        <v>5.4</v>
      </c>
      <c r="O700" s="1">
        <f>SUMIFS('A.T D0'!P:P,'A.T D0'!$A:$A,$A700)+SUMIFS('A.T D7'!P:P,'A.T D7'!$A:$A,$A700)+SUMIFS('A.T D22'!P:P,'A.T D22'!$A:$A,$A700)+SUMIFS('A.T D37'!P:P,'A.T D37'!$A:$A,$A700)+SUMIFS('A.T D52'!P:P,'A.T D52'!$A:$A,$A700)+SUMIFS('A.T D67'!P:P,'A.T D67'!$A:$A,$A700)</f>
        <v>19.29</v>
      </c>
      <c r="P700" s="1">
        <f>SUMIFS('A.T D0'!Q:Q,'A.T D0'!$A:$A,$A700)+SUMIFS('A.T D7'!Q:Q,'A.T D7'!$A:$A,$A700)+SUMIFS('A.T D22'!Q:Q,'A.T D22'!$A:$A,$A700)+SUMIFS('A.T D37'!Q:Q,'A.T D37'!$A:$A,$A700)+SUMIFS('A.T D52'!Q:Q,'A.T D52'!$A:$A,$A700)+SUMIFS('A.T D67'!Q:Q,'A.T D67'!$A:$A,$A700)</f>
        <v>16.350000000000001</v>
      </c>
      <c r="Q700" s="1">
        <f>SUMIFS('A.T D0'!R:R,'A.T D0'!$A:$A,$A700)+SUMIFS('A.T D7'!R:R,'A.T D7'!$A:$A,$A700)+SUMIFS('A.T D22'!R:R,'A.T D22'!$A:$A,$A700)+SUMIFS('A.T D37'!R:R,'A.T D37'!$A:$A,$A700)+SUMIFS('A.T D52'!R:R,'A.T D52'!$A:$A,$A700)+SUMIFS('A.T D67'!R:R,'A.T D67'!$A:$A,$A700)</f>
        <v>84.76</v>
      </c>
      <c r="R700" s="1">
        <f>SUMIFS('A.T D0'!S:S,'A.T D0'!$A:$A,$A700)+SUMIFS('A.T D7'!S:S,'A.T D7'!$A:$A,$A700)+SUMIFS('A.T D22'!S:S,'A.T D22'!$A:$A,$A700)+SUMIFS('A.T D37'!S:S,'A.T D37'!$A:$A,$A700)+SUMIFS('A.T D52'!S:S,'A.T D52'!$A:$A,$A700)+SUMIFS('A.T D67'!S:S,'A.T D67'!$A:$A,$A700)</f>
        <v>0.73</v>
      </c>
      <c r="S700" s="1">
        <f>SUMIFS('A.T D0'!T:T,'A.T D0'!$A:$A,$A700)+SUMIFS('A.T D7'!T:T,'A.T D7'!$A:$A,$A700)+SUMIFS('A.T D22'!T:T,'A.T D22'!$A:$A,$A700)+SUMIFS('A.T D37'!T:T,'A.T D37'!$A:$A,$A700)+SUMIFS('A.T D52'!T:T,'A.T D52'!$A:$A,$A700)+SUMIFS('A.T D67'!T:T,'A.T D67'!$A:$A,$A700)</f>
        <v>13.4734</v>
      </c>
      <c r="T700" s="1">
        <f>SUMIFS('A.T D0'!U:U,'A.T D0'!$A:$A,$A700)+SUMIFS('A.T D7'!U:U,'A.T D7'!$A:$A,$A700)+SUMIFS('A.T D22'!U:U,'A.T D22'!$A:$A,$A700)+SUMIFS('A.T D37'!U:U,'A.T D37'!$A:$A,$A700)+SUMIFS('A.T D52'!U:U,'A.T D52'!$A:$A,$A700)+SUMIFS('A.T D67'!U:U,'A.T D67'!$A:$A,$A700)</f>
        <v>0.6</v>
      </c>
      <c r="U700" s="1">
        <f>SUMIFS('A.T D0'!V:V,'A.T D0'!$A:$A,$A700)+SUMIFS('A.T D7'!V:V,'A.T D7'!$A:$A,$A700)+SUMIFS('A.T D22'!V:V,'A.T D22'!$A:$A,$A700)+SUMIFS('A.T D37'!V:V,'A.T D37'!$A:$A,$A700)+SUMIFS('A.T D52'!V:V,'A.T D52'!$A:$A,$A700)+SUMIFS('A.T D67'!V:V,'A.T D67'!$A:$A,$A700)</f>
        <v>13.56</v>
      </c>
      <c r="V700" s="1">
        <f>SUMIFS('A.T D0'!W:W,'A.T D0'!$A:$A,$A700)+SUMIFS('A.T D7'!W:W,'A.T D7'!$A:$A,$A700)+SUMIFS('A.T D22'!W:W,'A.T D22'!$A:$A,$A700)+SUMIFS('A.T D37'!W:W,'A.T D37'!$A:$A,$A700)+SUMIFS('A.T D52'!W:W,'A.T D52'!$A:$A,$A700)+SUMIFS('A.T D67'!W:W,'A.T D67'!$A:$A,$A700)</f>
        <v>14.07</v>
      </c>
      <c r="W700" s="1">
        <f>SUMIFS('A.T D0'!X:X,'A.T D0'!$A:$A,$A700)+SUMIFS('A.T D7'!X:X,'A.T D7'!$A:$A,$A700)+SUMIFS('A.T D22'!X:X,'A.T D22'!$A:$A,$A700)+SUMIFS('A.T D37'!X:X,'A.T D37'!$A:$A,$A700)+SUMIFS('A.T D52'!X:X,'A.T D52'!$A:$A,$A700)+SUMIFS('A.T D67'!X:X,'A.T D67'!$A:$A,$A700)</f>
        <v>135.26</v>
      </c>
      <c r="X700" s="17">
        <f>SUMIFS(TCH!J:J,TCH!$A:$A,$A700)</f>
        <v>0</v>
      </c>
      <c r="Y700" s="17">
        <f>IF(X700=0,0,(X700*AVERAGEIFS($W:$W,$C:$C,$C700,$D:$D,$D700,$E:$E,$E700,$G:$G,$G700,$B:$B,_xlfn.MAXIFS($B:$B,$C:$C,$C700,$D:$D,$D700,$E:$E,$E700,$G:$G,$G700,$B:$B,"&lt;&gt;"&amp;$B700)))/1000)</f>
        <v>0</v>
      </c>
      <c r="Z700" s="17">
        <f>SUMIFS(TCH!M:M,TCH!$A:$A,$A700)</f>
        <v>0</v>
      </c>
      <c r="AA700" s="17">
        <f>IF(Z700=0,0,(Z700*AVERAGEIFS($W:$W,$C:$C,$C700,$D:$D,$D700,$E:$E,$E700,$G:$G,$G700,$B:$B,_xlfn.MAXIFS($B:$B,$C:$C,$C700,$D:$D,$D700,$E:$E,$E700,$G:$G,$G700,$B:$B,"&lt;&gt;"&amp;$B700)))/1000)</f>
        <v>0</v>
      </c>
      <c r="AB700" s="17">
        <f>SUMIFS(TCH!P:P,TCH!$A:$A,$A700)</f>
        <v>0</v>
      </c>
      <c r="AC700" s="17">
        <f>IF(AB700=0,0,(AB700*AVERAGEIFS($W:$W,$C:$C,$C700,$D:$D,$D700,$E:$E,$E700,$G:$G,$G700,$B:$B,_xlfn.MAXIFS($B:$B,$C:$C,$C700,$D:$D,$D700,$E:$E,$E700,$G:$G,$G700,$B:$B,"&lt;&gt;"&amp;$B700)))/1000)</f>
        <v>0</v>
      </c>
      <c r="AD700" s="17">
        <f>SUMIFS(TCH!S:S,TCH!$A:$A,$A700)</f>
        <v>0</v>
      </c>
      <c r="AE700" s="17">
        <f>IF(AD700=0,0,(AD700*AVERAGEIFS($W:$W,$C:$C,$C700,$D:$D,$D700,$E:$E,$E700,$G:$G,$G700,$B:$B,_xlfn.MAXIFS($B:$B,$C:$C,$C700,$D:$D,$D700,$E:$E,$E700,$G:$G,$G700,$B:$B,"&lt;&gt;"&amp;$B700)))/1000)</f>
        <v>0</v>
      </c>
      <c r="AF700" s="17">
        <f>SUMIFS(TCH!V:V,TCH!$A:$A,$A700)</f>
        <v>0</v>
      </c>
      <c r="AG700" s="17">
        <f>IF(AF700=0,0,(AF700*AVERAGEIFS($W:$W,$C:$C,$C700,$D:$D,$D700,$E:$E,$E700,$G:$G,$G700,$B:$B,_xlfn.MAXIFS($B:$B,$C:$C,$C700,$D:$D,$D700,$E:$E,$E700,$G:$G,$G700,$B:$B,"&lt;&gt;"&amp;$B700)))/1000)</f>
        <v>0</v>
      </c>
      <c r="AH700" s="17">
        <f>SUMIFS(TCH!Y:Y,TCH!$A:$A,$A700)</f>
        <v>0</v>
      </c>
      <c r="AI700" s="17">
        <f>IF(AH700=0,0,(AH700*AVERAGEIFS($W:$W,$C:$C,$C700,$D:$D,$D700,$E:$E,$E700,$G:$G,$G700,$B:$B,_xlfn.MAXIFS($B:$B,$C:$C,$C700,$D:$D,$D700,$E:$E,$E700,$G:$G,$G700,$B:$B,"&lt;&gt;"&amp;$B700)))/1000)</f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>
        <v>0</v>
      </c>
      <c r="AX700">
        <v>0</v>
      </c>
      <c r="AY700">
        <v>0</v>
      </c>
      <c r="AZ700">
        <v>0</v>
      </c>
    </row>
    <row r="701" spans="1:52" x14ac:dyDescent="0.25">
      <c r="A701" s="1" t="str">
        <f t="shared" si="10"/>
        <v>457471468B3R142</v>
      </c>
      <c r="B701" s="7">
        <v>45747</v>
      </c>
      <c r="C701" s="1">
        <v>146</v>
      </c>
      <c r="D701" s="1">
        <v>8</v>
      </c>
      <c r="E701" s="3" t="s">
        <v>56</v>
      </c>
      <c r="F701" s="2" t="s">
        <v>53</v>
      </c>
      <c r="G701" s="4">
        <v>42</v>
      </c>
      <c r="H701" s="4">
        <f>SUMIFS(Biometria!H:H,Biometria!$A:$A,$A701)</f>
        <v>14.07</v>
      </c>
      <c r="I701" s="6">
        <f>SUMIFS(Biometria!I:I,Biometria!$A:$A,$A701)</f>
        <v>14.65</v>
      </c>
      <c r="J701" s="6">
        <f>SUMIFS(Biometria!J:J,Biometria!$A:$A,$A701)</f>
        <v>2.8</v>
      </c>
      <c r="K701" s="2">
        <f>SUMIFS(Biometria!K:K,Biometria!$A:$A,$A701)</f>
        <v>2.8333333333333335</v>
      </c>
      <c r="L701" s="1">
        <f>SUMIFS(Biometria!L:L,Biometria!$A:$A,$A701)</f>
        <v>0</v>
      </c>
      <c r="M701" s="1">
        <f>SUMIFS(Biometria!M:M,Biometria!$A:$A,$A701)</f>
        <v>0</v>
      </c>
      <c r="N701" s="1">
        <f>SUMIFS('A.T D0'!O:O,'A.T D0'!$A:$A,$A701)+SUMIFS('A.T D7'!O:O,'A.T D7'!$A:$A,$A701)+SUMIFS('A.T D22'!O:O,'A.T D22'!$A:$A,$A701)+SUMIFS('A.T D37'!O:O,'A.T D37'!$A:$A,$A701)+SUMIFS('A.T D52'!O:O,'A.T D52'!$A:$A,$A701)+SUMIFS('A.T D67'!O:O,'A.T D67'!$A:$A,$A701)</f>
        <v>5.3</v>
      </c>
      <c r="O701" s="1">
        <f>SUMIFS('A.T D0'!P:P,'A.T D0'!$A:$A,$A701)+SUMIFS('A.T D7'!P:P,'A.T D7'!$A:$A,$A701)+SUMIFS('A.T D22'!P:P,'A.T D22'!$A:$A,$A701)+SUMIFS('A.T D37'!P:P,'A.T D37'!$A:$A,$A701)+SUMIFS('A.T D52'!P:P,'A.T D52'!$A:$A,$A701)+SUMIFS('A.T D67'!P:P,'A.T D67'!$A:$A,$A701)</f>
        <v>18.309999999999999</v>
      </c>
      <c r="P701" s="1">
        <f>SUMIFS('A.T D0'!Q:Q,'A.T D0'!$A:$A,$A701)+SUMIFS('A.T D7'!Q:Q,'A.T D7'!$A:$A,$A701)+SUMIFS('A.T D22'!Q:Q,'A.T D22'!$A:$A,$A701)+SUMIFS('A.T D37'!Q:Q,'A.T D37'!$A:$A,$A701)+SUMIFS('A.T D52'!Q:Q,'A.T D52'!$A:$A,$A701)+SUMIFS('A.T D67'!Q:Q,'A.T D67'!$A:$A,$A701)</f>
        <v>14.98</v>
      </c>
      <c r="Q701" s="1">
        <f>SUMIFS('A.T D0'!R:R,'A.T D0'!$A:$A,$A701)+SUMIFS('A.T D7'!R:R,'A.T D7'!$A:$A,$A701)+SUMIFS('A.T D22'!R:R,'A.T D22'!$A:$A,$A701)+SUMIFS('A.T D37'!R:R,'A.T D37'!$A:$A,$A701)+SUMIFS('A.T D52'!R:R,'A.T D52'!$A:$A,$A701)+SUMIFS('A.T D67'!R:R,'A.T D67'!$A:$A,$A701)</f>
        <v>81.81</v>
      </c>
      <c r="R701" s="1">
        <f>SUMIFS('A.T D0'!S:S,'A.T D0'!$A:$A,$A701)+SUMIFS('A.T D7'!S:S,'A.T D7'!$A:$A,$A701)+SUMIFS('A.T D22'!S:S,'A.T D22'!$A:$A,$A701)+SUMIFS('A.T D37'!S:S,'A.T D37'!$A:$A,$A701)+SUMIFS('A.T D52'!S:S,'A.T D52'!$A:$A,$A701)+SUMIFS('A.T D67'!S:S,'A.T D67'!$A:$A,$A701)</f>
        <v>0.83</v>
      </c>
      <c r="S701" s="1">
        <f>SUMIFS('A.T D0'!T:T,'A.T D0'!$A:$A,$A701)+SUMIFS('A.T D7'!T:T,'A.T D7'!$A:$A,$A701)+SUMIFS('A.T D22'!T:T,'A.T D22'!$A:$A,$A701)+SUMIFS('A.T D37'!T:T,'A.T D37'!$A:$A,$A701)+SUMIFS('A.T D52'!T:T,'A.T D52'!$A:$A,$A701)+SUMIFS('A.T D67'!T:T,'A.T D67'!$A:$A,$A701)</f>
        <v>12.379200000000001</v>
      </c>
      <c r="T701" s="1">
        <f>SUMIFS('A.T D0'!U:U,'A.T D0'!$A:$A,$A701)+SUMIFS('A.T D7'!U:U,'A.T D7'!$A:$A,$A701)+SUMIFS('A.T D22'!U:U,'A.T D22'!$A:$A,$A701)+SUMIFS('A.T D37'!U:U,'A.T D37'!$A:$A,$A701)+SUMIFS('A.T D52'!U:U,'A.T D52'!$A:$A,$A701)+SUMIFS('A.T D67'!U:U,'A.T D67'!$A:$A,$A701)</f>
        <v>0.69</v>
      </c>
      <c r="U701" s="1">
        <f>SUMIFS('A.T D0'!V:V,'A.T D0'!$A:$A,$A701)+SUMIFS('A.T D7'!V:V,'A.T D7'!$A:$A,$A701)+SUMIFS('A.T D22'!V:V,'A.T D22'!$A:$A,$A701)+SUMIFS('A.T D37'!V:V,'A.T D37'!$A:$A,$A701)+SUMIFS('A.T D52'!V:V,'A.T D52'!$A:$A,$A701)+SUMIFS('A.T D67'!V:V,'A.T D67'!$A:$A,$A701)</f>
        <v>13.4</v>
      </c>
      <c r="V701" s="1">
        <f>SUMIFS('A.T D0'!W:W,'A.T D0'!$A:$A,$A701)+SUMIFS('A.T D7'!W:W,'A.T D7'!$A:$A,$A701)+SUMIFS('A.T D22'!W:W,'A.T D22'!$A:$A,$A701)+SUMIFS('A.T D37'!W:W,'A.T D37'!$A:$A,$A701)+SUMIFS('A.T D52'!W:W,'A.T D52'!$A:$A,$A701)+SUMIFS('A.T D67'!W:W,'A.T D67'!$A:$A,$A701)</f>
        <v>5.88</v>
      </c>
      <c r="W701" s="1">
        <f>SUMIFS('A.T D0'!X:X,'A.T D0'!$A:$A,$A701)+SUMIFS('A.T D7'!X:X,'A.T D7'!$A:$A,$A701)+SUMIFS('A.T D22'!X:X,'A.T D22'!$A:$A,$A701)+SUMIFS('A.T D37'!X:X,'A.T D37'!$A:$A,$A701)+SUMIFS('A.T D52'!X:X,'A.T D52'!$A:$A,$A701)+SUMIFS('A.T D67'!X:X,'A.T D67'!$A:$A,$A701)</f>
        <v>125.55</v>
      </c>
      <c r="X701" s="17">
        <f>SUMIFS(TCH!J:J,TCH!$A:$A,$A701)</f>
        <v>0</v>
      </c>
      <c r="Y701" s="17">
        <f>IF(X701=0,0,(X701*AVERAGEIFS($W:$W,$C:$C,$C701,$D:$D,$D701,$E:$E,$E701,$G:$G,$G701,$B:$B,_xlfn.MAXIFS($B:$B,$C:$C,$C701,$D:$D,$D701,$E:$E,$E701,$G:$G,$G701,$B:$B,"&lt;&gt;"&amp;$B701)))/1000)</f>
        <v>0</v>
      </c>
      <c r="Z701" s="17">
        <f>SUMIFS(TCH!M:M,TCH!$A:$A,$A701)</f>
        <v>0</v>
      </c>
      <c r="AA701" s="17">
        <f>IF(Z701=0,0,(Z701*AVERAGEIFS($W:$W,$C:$C,$C701,$D:$D,$D701,$E:$E,$E701,$G:$G,$G701,$B:$B,_xlfn.MAXIFS($B:$B,$C:$C,$C701,$D:$D,$D701,$E:$E,$E701,$G:$G,$G701,$B:$B,"&lt;&gt;"&amp;$B701)))/1000)</f>
        <v>0</v>
      </c>
      <c r="AB701" s="17">
        <f>SUMIFS(TCH!P:P,TCH!$A:$A,$A701)</f>
        <v>0</v>
      </c>
      <c r="AC701" s="17">
        <f>IF(AB701=0,0,(AB701*AVERAGEIFS($W:$W,$C:$C,$C701,$D:$D,$D701,$E:$E,$E701,$G:$G,$G701,$B:$B,_xlfn.MAXIFS($B:$B,$C:$C,$C701,$D:$D,$D701,$E:$E,$E701,$G:$G,$G701,$B:$B,"&lt;&gt;"&amp;$B701)))/1000)</f>
        <v>0</v>
      </c>
      <c r="AD701" s="17">
        <f>SUMIFS(TCH!S:S,TCH!$A:$A,$A701)</f>
        <v>0</v>
      </c>
      <c r="AE701" s="17">
        <f>IF(AD701=0,0,(AD701*AVERAGEIFS($W:$W,$C:$C,$C701,$D:$D,$D701,$E:$E,$E701,$G:$G,$G701,$B:$B,_xlfn.MAXIFS($B:$B,$C:$C,$C701,$D:$D,$D701,$E:$E,$E701,$G:$G,$G701,$B:$B,"&lt;&gt;"&amp;$B701)))/1000)</f>
        <v>0</v>
      </c>
      <c r="AF701" s="17">
        <f>SUMIFS(TCH!V:V,TCH!$A:$A,$A701)</f>
        <v>0</v>
      </c>
      <c r="AG701" s="17">
        <f>IF(AF701=0,0,(AF701*AVERAGEIFS($W:$W,$C:$C,$C701,$D:$D,$D701,$E:$E,$E701,$G:$G,$G701,$B:$B,_xlfn.MAXIFS($B:$B,$C:$C,$C701,$D:$D,$D701,$E:$E,$E701,$G:$G,$G701,$B:$B,"&lt;&gt;"&amp;$B701)))/1000)</f>
        <v>0</v>
      </c>
      <c r="AH701" s="17">
        <f>SUMIFS(TCH!Y:Y,TCH!$A:$A,$A701)</f>
        <v>0</v>
      </c>
      <c r="AI701" s="17">
        <f>IF(AH701=0,0,(AH701*AVERAGEIFS($W:$W,$C:$C,$C701,$D:$D,$D701,$E:$E,$E701,$G:$G,$G701,$B:$B,_xlfn.MAXIFS($B:$B,$C:$C,$C701,$D:$D,$D701,$E:$E,$E701,$G:$G,$G701,$B:$B,"&lt;&gt;"&amp;$B701)))/1000)</f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>
        <v>0</v>
      </c>
      <c r="AX701">
        <v>0</v>
      </c>
      <c r="AY701">
        <v>0</v>
      </c>
      <c r="AZ701">
        <v>0</v>
      </c>
    </row>
    <row r="702" spans="1:52" x14ac:dyDescent="0.25">
      <c r="A702" s="1" t="str">
        <f t="shared" si="10"/>
        <v>457471468B3R242</v>
      </c>
      <c r="B702" s="7">
        <v>45747</v>
      </c>
      <c r="C702" s="1">
        <v>146</v>
      </c>
      <c r="D702" s="1">
        <v>8</v>
      </c>
      <c r="E702" s="3" t="s">
        <v>56</v>
      </c>
      <c r="F702" s="2" t="s">
        <v>54</v>
      </c>
      <c r="G702" s="4">
        <v>42</v>
      </c>
      <c r="H702" s="4">
        <f>SUMIFS(Biometria!H:H,Biometria!$A:$A,$A702)</f>
        <v>14.49</v>
      </c>
      <c r="I702" s="6">
        <f>SUMIFS(Biometria!I:I,Biometria!$A:$A,$A702)</f>
        <v>0</v>
      </c>
      <c r="J702" s="6">
        <f>SUMIFS(Biometria!J:J,Biometria!$A:$A,$A702)</f>
        <v>2.8</v>
      </c>
      <c r="K702" s="2">
        <f>SUMIFS(Biometria!K:K,Biometria!$A:$A,$A702)</f>
        <v>0</v>
      </c>
      <c r="L702" s="1">
        <f>SUMIFS(Biometria!L:L,Biometria!$A:$A,$A702)</f>
        <v>0</v>
      </c>
      <c r="M702" s="1">
        <f>SUMIFS(Biometria!M:M,Biometria!$A:$A,$A702)</f>
        <v>0</v>
      </c>
      <c r="N702" s="1">
        <f>SUMIFS('A.T D0'!O:O,'A.T D0'!$A:$A,$A702)+SUMIFS('A.T D7'!O:O,'A.T D7'!$A:$A,$A702)+SUMIFS('A.T D22'!O:O,'A.T D22'!$A:$A,$A702)+SUMIFS('A.T D37'!O:O,'A.T D37'!$A:$A,$A702)+SUMIFS('A.T D52'!O:O,'A.T D52'!$A:$A,$A702)+SUMIFS('A.T D67'!O:O,'A.T D67'!$A:$A,$A702)</f>
        <v>5.0999999999999996</v>
      </c>
      <c r="O702" s="1">
        <f>SUMIFS('A.T D0'!P:P,'A.T D0'!$A:$A,$A702)+SUMIFS('A.T D7'!P:P,'A.T D7'!$A:$A,$A702)+SUMIFS('A.T D22'!P:P,'A.T D22'!$A:$A,$A702)+SUMIFS('A.T D37'!P:P,'A.T D37'!$A:$A,$A702)+SUMIFS('A.T D52'!P:P,'A.T D52'!$A:$A,$A702)+SUMIFS('A.T D67'!P:P,'A.T D67'!$A:$A,$A702)</f>
        <v>19.14</v>
      </c>
      <c r="P702" s="1">
        <f>SUMIFS('A.T D0'!Q:Q,'A.T D0'!$A:$A,$A702)+SUMIFS('A.T D7'!Q:Q,'A.T D7'!$A:$A,$A702)+SUMIFS('A.T D22'!Q:Q,'A.T D22'!$A:$A,$A702)+SUMIFS('A.T D37'!Q:Q,'A.T D37'!$A:$A,$A702)+SUMIFS('A.T D52'!Q:Q,'A.T D52'!$A:$A,$A702)+SUMIFS('A.T D67'!Q:Q,'A.T D67'!$A:$A,$A702)</f>
        <v>16.07</v>
      </c>
      <c r="Q702" s="1">
        <f>SUMIFS('A.T D0'!R:R,'A.T D0'!$A:$A,$A702)+SUMIFS('A.T D7'!R:R,'A.T D7'!$A:$A,$A702)+SUMIFS('A.T D22'!R:R,'A.T D22'!$A:$A,$A702)+SUMIFS('A.T D37'!R:R,'A.T D37'!$A:$A,$A702)+SUMIFS('A.T D52'!R:R,'A.T D52'!$A:$A,$A702)+SUMIFS('A.T D67'!R:R,'A.T D67'!$A:$A,$A702)</f>
        <v>83.96</v>
      </c>
      <c r="R702" s="1">
        <f>SUMIFS('A.T D0'!S:S,'A.T D0'!$A:$A,$A702)+SUMIFS('A.T D7'!S:S,'A.T D7'!$A:$A,$A702)+SUMIFS('A.T D22'!S:S,'A.T D22'!$A:$A,$A702)+SUMIFS('A.T D37'!S:S,'A.T D37'!$A:$A,$A702)+SUMIFS('A.T D52'!S:S,'A.T D52'!$A:$A,$A702)+SUMIFS('A.T D67'!S:S,'A.T D67'!$A:$A,$A702)</f>
        <v>0.76</v>
      </c>
      <c r="S702" s="1">
        <f>SUMIFS('A.T D0'!T:T,'A.T D0'!$A:$A,$A702)+SUMIFS('A.T D7'!T:T,'A.T D7'!$A:$A,$A702)+SUMIFS('A.T D22'!T:T,'A.T D22'!$A:$A,$A702)+SUMIFS('A.T D37'!T:T,'A.T D37'!$A:$A,$A702)+SUMIFS('A.T D52'!T:T,'A.T D52'!$A:$A,$A702)+SUMIFS('A.T D67'!T:T,'A.T D67'!$A:$A,$A702)</f>
        <v>12.980399999999999</v>
      </c>
      <c r="T702" s="1">
        <f>SUMIFS('A.T D0'!U:U,'A.T D0'!$A:$A,$A702)+SUMIFS('A.T D7'!U:U,'A.T D7'!$A:$A,$A702)+SUMIFS('A.T D22'!U:U,'A.T D22'!$A:$A,$A702)+SUMIFS('A.T D37'!U:U,'A.T D37'!$A:$A,$A702)+SUMIFS('A.T D52'!U:U,'A.T D52'!$A:$A,$A702)+SUMIFS('A.T D67'!U:U,'A.T D67'!$A:$A,$A702)</f>
        <v>0.61</v>
      </c>
      <c r="U702" s="1">
        <f>SUMIFS('A.T D0'!V:V,'A.T D0'!$A:$A,$A702)+SUMIFS('A.T D7'!V:V,'A.T D7'!$A:$A,$A702)+SUMIFS('A.T D22'!V:V,'A.T D22'!$A:$A,$A702)+SUMIFS('A.T D37'!V:V,'A.T D37'!$A:$A,$A702)+SUMIFS('A.T D52'!V:V,'A.T D52'!$A:$A,$A702)+SUMIFS('A.T D67'!V:V,'A.T D67'!$A:$A,$A702)</f>
        <v>14.69</v>
      </c>
      <c r="V702" s="1">
        <f>SUMIFS('A.T D0'!W:W,'A.T D0'!$A:$A,$A702)+SUMIFS('A.T D7'!W:W,'A.T D7'!$A:$A,$A702)+SUMIFS('A.T D22'!W:W,'A.T D22'!$A:$A,$A702)+SUMIFS('A.T D37'!W:W,'A.T D37'!$A:$A,$A702)+SUMIFS('A.T D52'!W:W,'A.T D52'!$A:$A,$A702)+SUMIFS('A.T D67'!W:W,'A.T D67'!$A:$A,$A702)</f>
        <v>10.14</v>
      </c>
      <c r="W702" s="1">
        <f>SUMIFS('A.T D0'!X:X,'A.T D0'!$A:$A,$A702)+SUMIFS('A.T D7'!X:X,'A.T D7'!$A:$A,$A702)+SUMIFS('A.T D22'!X:X,'A.T D22'!$A:$A,$A702)+SUMIFS('A.T D37'!X:X,'A.T D37'!$A:$A,$A702)+SUMIFS('A.T D52'!X:X,'A.T D52'!$A:$A,$A702)+SUMIFS('A.T D67'!X:X,'A.T D67'!$A:$A,$A702)</f>
        <v>130.6</v>
      </c>
      <c r="X702" s="17">
        <f>SUMIFS(TCH!J:J,TCH!$A:$A,$A702)</f>
        <v>0</v>
      </c>
      <c r="Y702" s="17">
        <f>IF(X702=0,0,(X702*AVERAGEIFS($W:$W,$C:$C,$C702,$D:$D,$D702,$E:$E,$E702,$G:$G,$G702,$B:$B,_xlfn.MAXIFS($B:$B,$C:$C,$C702,$D:$D,$D702,$E:$E,$E702,$G:$G,$G702,$B:$B,"&lt;&gt;"&amp;$B702)))/1000)</f>
        <v>0</v>
      </c>
      <c r="Z702" s="17">
        <f>SUMIFS(TCH!M:M,TCH!$A:$A,$A702)</f>
        <v>0</v>
      </c>
      <c r="AA702" s="17">
        <f>IF(Z702=0,0,(Z702*AVERAGEIFS($W:$W,$C:$C,$C702,$D:$D,$D702,$E:$E,$E702,$G:$G,$G702,$B:$B,_xlfn.MAXIFS($B:$B,$C:$C,$C702,$D:$D,$D702,$E:$E,$E702,$G:$G,$G702,$B:$B,"&lt;&gt;"&amp;$B702)))/1000)</f>
        <v>0</v>
      </c>
      <c r="AB702" s="17">
        <f>SUMIFS(TCH!P:P,TCH!$A:$A,$A702)</f>
        <v>0</v>
      </c>
      <c r="AC702" s="17">
        <f>IF(AB702=0,0,(AB702*AVERAGEIFS($W:$W,$C:$C,$C702,$D:$D,$D702,$E:$E,$E702,$G:$G,$G702,$B:$B,_xlfn.MAXIFS($B:$B,$C:$C,$C702,$D:$D,$D702,$E:$E,$E702,$G:$G,$G702,$B:$B,"&lt;&gt;"&amp;$B702)))/1000)</f>
        <v>0</v>
      </c>
      <c r="AD702" s="17">
        <f>SUMIFS(TCH!S:S,TCH!$A:$A,$A702)</f>
        <v>0</v>
      </c>
      <c r="AE702" s="17">
        <f>IF(AD702=0,0,(AD702*AVERAGEIFS($W:$W,$C:$C,$C702,$D:$D,$D702,$E:$E,$E702,$G:$G,$G702,$B:$B,_xlfn.MAXIFS($B:$B,$C:$C,$C702,$D:$D,$D702,$E:$E,$E702,$G:$G,$G702,$B:$B,"&lt;&gt;"&amp;$B702)))/1000)</f>
        <v>0</v>
      </c>
      <c r="AF702" s="17">
        <f>SUMIFS(TCH!V:V,TCH!$A:$A,$A702)</f>
        <v>0</v>
      </c>
      <c r="AG702" s="17">
        <f>IF(AF702=0,0,(AF702*AVERAGEIFS($W:$W,$C:$C,$C702,$D:$D,$D702,$E:$E,$E702,$G:$G,$G702,$B:$B,_xlfn.MAXIFS($B:$B,$C:$C,$C702,$D:$D,$D702,$E:$E,$E702,$G:$G,$G702,$B:$B,"&lt;&gt;"&amp;$B702)))/1000)</f>
        <v>0</v>
      </c>
      <c r="AH702" s="17">
        <f>SUMIFS(TCH!Y:Y,TCH!$A:$A,$A702)</f>
        <v>0</v>
      </c>
      <c r="AI702" s="17">
        <f>IF(AH702=0,0,(AH702*AVERAGEIFS($W:$W,$C:$C,$C702,$D:$D,$D702,$E:$E,$E702,$G:$G,$G702,$B:$B,_xlfn.MAXIFS($B:$B,$C:$C,$C702,$D:$D,$D702,$E:$E,$E702,$G:$G,$G702,$B:$B,"&lt;&gt;"&amp;$B702)))/1000)</f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>
        <v>0</v>
      </c>
      <c r="AX702">
        <v>0</v>
      </c>
      <c r="AY702">
        <v>0</v>
      </c>
      <c r="AZ702">
        <v>0</v>
      </c>
    </row>
    <row r="703" spans="1:52" x14ac:dyDescent="0.25">
      <c r="A703" s="1" t="str">
        <f t="shared" si="10"/>
        <v>457471468B3R342</v>
      </c>
      <c r="B703" s="7">
        <v>45747</v>
      </c>
      <c r="C703" s="1">
        <v>146</v>
      </c>
      <c r="D703" s="1">
        <v>8</v>
      </c>
      <c r="E703" s="3" t="s">
        <v>56</v>
      </c>
      <c r="F703" s="2" t="s">
        <v>55</v>
      </c>
      <c r="G703" s="4">
        <v>42</v>
      </c>
      <c r="H703" s="4">
        <f>SUMIFS(Biometria!H:H,Biometria!$A:$A,$A703)</f>
        <v>15.39</v>
      </c>
      <c r="I703" s="6">
        <f>SUMIFS(Biometria!I:I,Biometria!$A:$A,$A703)</f>
        <v>0</v>
      </c>
      <c r="J703" s="6">
        <f>SUMIFS(Biometria!J:J,Biometria!$A:$A,$A703)</f>
        <v>2.9</v>
      </c>
      <c r="K703" s="2">
        <f>SUMIFS(Biometria!K:K,Biometria!$A:$A,$A703)</f>
        <v>0</v>
      </c>
      <c r="L703" s="1">
        <f>SUMIFS(Biometria!L:L,Biometria!$A:$A,$A703)</f>
        <v>0</v>
      </c>
      <c r="M703" s="1">
        <f>SUMIFS(Biometria!M:M,Biometria!$A:$A,$A703)</f>
        <v>0</v>
      </c>
      <c r="N703" s="1">
        <f>SUMIFS('A.T D0'!O:O,'A.T D0'!$A:$A,$A703)+SUMIFS('A.T D7'!O:O,'A.T D7'!$A:$A,$A703)+SUMIFS('A.T D22'!O:O,'A.T D22'!$A:$A,$A703)+SUMIFS('A.T D37'!O:O,'A.T D37'!$A:$A,$A703)+SUMIFS('A.T D52'!O:O,'A.T D52'!$A:$A,$A703)+SUMIFS('A.T D67'!O:O,'A.T D67'!$A:$A,$A703)</f>
        <v>5.2</v>
      </c>
      <c r="O703" s="1">
        <f>SUMIFS('A.T D0'!P:P,'A.T D0'!$A:$A,$A703)+SUMIFS('A.T D7'!P:P,'A.T D7'!$A:$A,$A703)+SUMIFS('A.T D22'!P:P,'A.T D22'!$A:$A,$A703)+SUMIFS('A.T D37'!P:P,'A.T D37'!$A:$A,$A703)+SUMIFS('A.T D52'!P:P,'A.T D52'!$A:$A,$A703)+SUMIFS('A.T D67'!P:P,'A.T D67'!$A:$A,$A703)</f>
        <v>18.18</v>
      </c>
      <c r="P703" s="1">
        <f>SUMIFS('A.T D0'!Q:Q,'A.T D0'!$A:$A,$A703)+SUMIFS('A.T D7'!Q:Q,'A.T D7'!$A:$A,$A703)+SUMIFS('A.T D22'!Q:Q,'A.T D22'!$A:$A,$A703)+SUMIFS('A.T D37'!Q:Q,'A.T D37'!$A:$A,$A703)+SUMIFS('A.T D52'!Q:Q,'A.T D52'!$A:$A,$A703)+SUMIFS('A.T D67'!Q:Q,'A.T D67'!$A:$A,$A703)</f>
        <v>14.9</v>
      </c>
      <c r="Q703" s="1">
        <f>SUMIFS('A.T D0'!R:R,'A.T D0'!$A:$A,$A703)+SUMIFS('A.T D7'!R:R,'A.T D7'!$A:$A,$A703)+SUMIFS('A.T D22'!R:R,'A.T D22'!$A:$A,$A703)+SUMIFS('A.T D37'!R:R,'A.T D37'!$A:$A,$A703)+SUMIFS('A.T D52'!R:R,'A.T D52'!$A:$A,$A703)+SUMIFS('A.T D67'!R:R,'A.T D67'!$A:$A,$A703)</f>
        <v>81.96</v>
      </c>
      <c r="R703" s="1">
        <f>SUMIFS('A.T D0'!S:S,'A.T D0'!$A:$A,$A703)+SUMIFS('A.T D7'!S:S,'A.T D7'!$A:$A,$A703)+SUMIFS('A.T D22'!S:S,'A.T D22'!$A:$A,$A703)+SUMIFS('A.T D37'!S:S,'A.T D37'!$A:$A,$A703)+SUMIFS('A.T D52'!S:S,'A.T D52'!$A:$A,$A703)+SUMIFS('A.T D67'!S:S,'A.T D67'!$A:$A,$A703)</f>
        <v>0.83</v>
      </c>
      <c r="S703" s="1">
        <f>SUMIFS('A.T D0'!T:T,'A.T D0'!$A:$A,$A703)+SUMIFS('A.T D7'!T:T,'A.T D7'!$A:$A,$A703)+SUMIFS('A.T D22'!T:T,'A.T D22'!$A:$A,$A703)+SUMIFS('A.T D37'!T:T,'A.T D37'!$A:$A,$A703)+SUMIFS('A.T D52'!T:T,'A.T D52'!$A:$A,$A703)+SUMIFS('A.T D67'!T:T,'A.T D67'!$A:$A,$A703)</f>
        <v>12.149100000000001</v>
      </c>
      <c r="T703" s="1">
        <f>SUMIFS('A.T D0'!U:U,'A.T D0'!$A:$A,$A703)+SUMIFS('A.T D7'!U:U,'A.T D7'!$A:$A,$A703)+SUMIFS('A.T D22'!U:U,'A.T D22'!$A:$A,$A703)+SUMIFS('A.T D37'!U:U,'A.T D37'!$A:$A,$A703)+SUMIFS('A.T D52'!U:U,'A.T D52'!$A:$A,$A703)+SUMIFS('A.T D67'!U:U,'A.T D67'!$A:$A,$A703)</f>
        <v>0.68</v>
      </c>
      <c r="U703" s="1">
        <f>SUMIFS('A.T D0'!V:V,'A.T D0'!$A:$A,$A703)+SUMIFS('A.T D7'!V:V,'A.T D7'!$A:$A,$A703)+SUMIFS('A.T D22'!V:V,'A.T D22'!$A:$A,$A703)+SUMIFS('A.T D37'!V:V,'A.T D37'!$A:$A,$A703)+SUMIFS('A.T D52'!V:V,'A.T D52'!$A:$A,$A703)+SUMIFS('A.T D67'!V:V,'A.T D67'!$A:$A,$A703)</f>
        <v>14.16</v>
      </c>
      <c r="V703" s="1">
        <f>SUMIFS('A.T D0'!W:W,'A.T D0'!$A:$A,$A703)+SUMIFS('A.T D7'!W:W,'A.T D7'!$A:$A,$A703)+SUMIFS('A.T D22'!W:W,'A.T D22'!$A:$A,$A703)+SUMIFS('A.T D37'!W:W,'A.T D37'!$A:$A,$A703)+SUMIFS('A.T D52'!W:W,'A.T D52'!$A:$A,$A703)+SUMIFS('A.T D67'!W:W,'A.T D67'!$A:$A,$A703)</f>
        <v>3.93</v>
      </c>
      <c r="W703" s="1">
        <f>SUMIFS('A.T D0'!X:X,'A.T D0'!$A:$A,$A703)+SUMIFS('A.T D7'!X:X,'A.T D7'!$A:$A,$A703)+SUMIFS('A.T D22'!X:X,'A.T D22'!$A:$A,$A703)+SUMIFS('A.T D37'!X:X,'A.T D37'!$A:$A,$A703)+SUMIFS('A.T D52'!X:X,'A.T D52'!$A:$A,$A703)+SUMIFS('A.T D67'!X:X,'A.T D67'!$A:$A,$A703)</f>
        <v>123.24</v>
      </c>
      <c r="X703" s="17">
        <f>SUMIFS(TCH!J:J,TCH!$A:$A,$A703)</f>
        <v>0</v>
      </c>
      <c r="Y703" s="17">
        <f>IF(X703=0,0,(X703*AVERAGEIFS($W:$W,$C:$C,$C703,$D:$D,$D703,$E:$E,$E703,$G:$G,$G703,$B:$B,_xlfn.MAXIFS($B:$B,$C:$C,$C703,$D:$D,$D703,$E:$E,$E703,$G:$G,$G703,$B:$B,"&lt;&gt;"&amp;$B703)))/1000)</f>
        <v>0</v>
      </c>
      <c r="Z703" s="17">
        <f>SUMIFS(TCH!M:M,TCH!$A:$A,$A703)</f>
        <v>0</v>
      </c>
      <c r="AA703" s="17">
        <f>IF(Z703=0,0,(Z703*AVERAGEIFS($W:$W,$C:$C,$C703,$D:$D,$D703,$E:$E,$E703,$G:$G,$G703,$B:$B,_xlfn.MAXIFS($B:$B,$C:$C,$C703,$D:$D,$D703,$E:$E,$E703,$G:$G,$G703,$B:$B,"&lt;&gt;"&amp;$B703)))/1000)</f>
        <v>0</v>
      </c>
      <c r="AB703" s="17">
        <f>SUMIFS(TCH!P:P,TCH!$A:$A,$A703)</f>
        <v>0</v>
      </c>
      <c r="AC703" s="17">
        <f>IF(AB703=0,0,(AB703*AVERAGEIFS($W:$W,$C:$C,$C703,$D:$D,$D703,$E:$E,$E703,$G:$G,$G703,$B:$B,_xlfn.MAXIFS($B:$B,$C:$C,$C703,$D:$D,$D703,$E:$E,$E703,$G:$G,$G703,$B:$B,"&lt;&gt;"&amp;$B703)))/1000)</f>
        <v>0</v>
      </c>
      <c r="AD703" s="17">
        <f>SUMIFS(TCH!S:S,TCH!$A:$A,$A703)</f>
        <v>0</v>
      </c>
      <c r="AE703" s="17">
        <f>IF(AD703=0,0,(AD703*AVERAGEIFS($W:$W,$C:$C,$C703,$D:$D,$D703,$E:$E,$E703,$G:$G,$G703,$B:$B,_xlfn.MAXIFS($B:$B,$C:$C,$C703,$D:$D,$D703,$E:$E,$E703,$G:$G,$G703,$B:$B,"&lt;&gt;"&amp;$B703)))/1000)</f>
        <v>0</v>
      </c>
      <c r="AF703" s="17">
        <f>SUMIFS(TCH!V:V,TCH!$A:$A,$A703)</f>
        <v>0</v>
      </c>
      <c r="AG703" s="17">
        <f>IF(AF703=0,0,(AF703*AVERAGEIFS($W:$W,$C:$C,$C703,$D:$D,$D703,$E:$E,$E703,$G:$G,$G703,$B:$B,_xlfn.MAXIFS($B:$B,$C:$C,$C703,$D:$D,$D703,$E:$E,$E703,$G:$G,$G703,$B:$B,"&lt;&gt;"&amp;$B703)))/1000)</f>
        <v>0</v>
      </c>
      <c r="AH703" s="17">
        <f>SUMIFS(TCH!Y:Y,TCH!$A:$A,$A703)</f>
        <v>0</v>
      </c>
      <c r="AI703" s="17">
        <f>IF(AH703=0,0,(AH703*AVERAGEIFS($W:$W,$C:$C,$C703,$D:$D,$D703,$E:$E,$E703,$G:$G,$G703,$B:$B,_xlfn.MAXIFS($B:$B,$C:$C,$C703,$D:$D,$D703,$E:$E,$E703,$G:$G,$G703,$B:$B,"&lt;&gt;"&amp;$B703)))/1000)</f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>
        <v>0</v>
      </c>
      <c r="AX703">
        <v>0</v>
      </c>
      <c r="AY703">
        <v>0</v>
      </c>
      <c r="AZ703">
        <v>0</v>
      </c>
    </row>
    <row r="704" spans="1:52" x14ac:dyDescent="0.25">
      <c r="A704" s="1" t="str">
        <f t="shared" si="10"/>
        <v>457471463B3R143</v>
      </c>
      <c r="B704" s="7">
        <v>45747</v>
      </c>
      <c r="C704" s="1">
        <v>146</v>
      </c>
      <c r="D704" s="1">
        <v>3</v>
      </c>
      <c r="E704" s="3" t="s">
        <v>56</v>
      </c>
      <c r="F704" s="2" t="s">
        <v>53</v>
      </c>
      <c r="G704" s="4">
        <v>43</v>
      </c>
      <c r="H704" s="4">
        <f>SUMIFS(Biometria!H:H,Biometria!$A:$A,$A704)</f>
        <v>18.8</v>
      </c>
      <c r="I704" s="6">
        <f>SUMIFS(Biometria!I:I,Biometria!$A:$A,$A704)</f>
        <v>18.796666666666667</v>
      </c>
      <c r="J704" s="6">
        <f>SUMIFS(Biometria!J:J,Biometria!$A:$A,$A704)</f>
        <v>2.97</v>
      </c>
      <c r="K704" s="2">
        <f>SUMIFS(Biometria!K:K,Biometria!$A:$A,$A704)</f>
        <v>3.0666666666666664</v>
      </c>
      <c r="L704" s="1">
        <f>SUMIFS(Biometria!L:L,Biometria!$A:$A,$A704)</f>
        <v>0</v>
      </c>
      <c r="M704" s="1">
        <f>SUMIFS(Biometria!M:M,Biometria!$A:$A,$A704)</f>
        <v>0</v>
      </c>
      <c r="N704" s="1">
        <f>SUMIFS('A.T D0'!O:O,'A.T D0'!$A:$A,$A704)+SUMIFS('A.T D7'!O:O,'A.T D7'!$A:$A,$A704)+SUMIFS('A.T D22'!O:O,'A.T D22'!$A:$A,$A704)+SUMIFS('A.T D37'!O:O,'A.T D37'!$A:$A,$A704)+SUMIFS('A.T D52'!O:O,'A.T D52'!$A:$A,$A704)+SUMIFS('A.T D67'!O:O,'A.T D67'!$A:$A,$A704)</f>
        <v>5.3</v>
      </c>
      <c r="O704" s="1">
        <f>SUMIFS('A.T D0'!P:P,'A.T D0'!$A:$A,$A704)+SUMIFS('A.T D7'!P:P,'A.T D7'!$A:$A,$A704)+SUMIFS('A.T D22'!P:P,'A.T D22'!$A:$A,$A704)+SUMIFS('A.T D37'!P:P,'A.T D37'!$A:$A,$A704)+SUMIFS('A.T D52'!P:P,'A.T D52'!$A:$A,$A704)+SUMIFS('A.T D67'!P:P,'A.T D67'!$A:$A,$A704)</f>
        <v>18.71</v>
      </c>
      <c r="P704" s="1">
        <f>SUMIFS('A.T D0'!Q:Q,'A.T D0'!$A:$A,$A704)+SUMIFS('A.T D7'!Q:Q,'A.T D7'!$A:$A,$A704)+SUMIFS('A.T D22'!Q:Q,'A.T D22'!$A:$A,$A704)+SUMIFS('A.T D37'!Q:Q,'A.T D37'!$A:$A,$A704)+SUMIFS('A.T D52'!Q:Q,'A.T D52'!$A:$A,$A704)+SUMIFS('A.T D67'!Q:Q,'A.T D67'!$A:$A,$A704)</f>
        <v>16.05</v>
      </c>
      <c r="Q704" s="1">
        <f>SUMIFS('A.T D0'!R:R,'A.T D0'!$A:$A,$A704)+SUMIFS('A.T D7'!R:R,'A.T D7'!$A:$A,$A704)+SUMIFS('A.T D22'!R:R,'A.T D22'!$A:$A,$A704)+SUMIFS('A.T D37'!R:R,'A.T D37'!$A:$A,$A704)+SUMIFS('A.T D52'!R:R,'A.T D52'!$A:$A,$A704)+SUMIFS('A.T D67'!R:R,'A.T D67'!$A:$A,$A704)</f>
        <v>85.78</v>
      </c>
      <c r="R704" s="1">
        <f>SUMIFS('A.T D0'!S:S,'A.T D0'!$A:$A,$A704)+SUMIFS('A.T D7'!S:S,'A.T D7'!$A:$A,$A704)+SUMIFS('A.T D22'!S:S,'A.T D22'!$A:$A,$A704)+SUMIFS('A.T D37'!S:S,'A.T D37'!$A:$A,$A704)+SUMIFS('A.T D52'!S:S,'A.T D52'!$A:$A,$A704)+SUMIFS('A.T D67'!S:S,'A.T D67'!$A:$A,$A704)</f>
        <v>0.7</v>
      </c>
      <c r="S704" s="1">
        <f>SUMIFS('A.T D0'!T:T,'A.T D0'!$A:$A,$A704)+SUMIFS('A.T D7'!T:T,'A.T D7'!$A:$A,$A704)+SUMIFS('A.T D22'!T:T,'A.T D22'!$A:$A,$A704)+SUMIFS('A.T D37'!T:T,'A.T D37'!$A:$A,$A704)+SUMIFS('A.T D52'!T:T,'A.T D52'!$A:$A,$A704)+SUMIFS('A.T D67'!T:T,'A.T D67'!$A:$A,$A704)</f>
        <v>13.163399999999999</v>
      </c>
      <c r="T704" s="1">
        <f>SUMIFS('A.T D0'!U:U,'A.T D0'!$A:$A,$A704)+SUMIFS('A.T D7'!U:U,'A.T D7'!$A:$A,$A704)+SUMIFS('A.T D22'!U:U,'A.T D22'!$A:$A,$A704)+SUMIFS('A.T D37'!U:U,'A.T D37'!$A:$A,$A704)+SUMIFS('A.T D52'!U:U,'A.T D52'!$A:$A,$A704)+SUMIFS('A.T D67'!U:U,'A.T D67'!$A:$A,$A704)</f>
        <v>0.56999999999999995</v>
      </c>
      <c r="U704" s="1">
        <f>SUMIFS('A.T D0'!V:V,'A.T D0'!$A:$A,$A704)+SUMIFS('A.T D7'!V:V,'A.T D7'!$A:$A,$A704)+SUMIFS('A.T D22'!V:V,'A.T D22'!$A:$A,$A704)+SUMIFS('A.T D37'!V:V,'A.T D37'!$A:$A,$A704)+SUMIFS('A.T D52'!V:V,'A.T D52'!$A:$A,$A704)+SUMIFS('A.T D67'!V:V,'A.T D67'!$A:$A,$A704)</f>
        <v>13.83</v>
      </c>
      <c r="V704" s="1">
        <f>SUMIFS('A.T D0'!W:W,'A.T D0'!$A:$A,$A704)+SUMIFS('A.T D7'!W:W,'A.T D7'!$A:$A,$A704)+SUMIFS('A.T D22'!W:W,'A.T D22'!$A:$A,$A704)+SUMIFS('A.T D37'!W:W,'A.T D37'!$A:$A,$A704)+SUMIFS('A.T D52'!W:W,'A.T D52'!$A:$A,$A704)+SUMIFS('A.T D67'!W:W,'A.T D67'!$A:$A,$A704)</f>
        <v>11.32</v>
      </c>
      <c r="W704" s="1">
        <f>SUMIFS('A.T D0'!X:X,'A.T D0'!$A:$A,$A704)+SUMIFS('A.T D7'!X:X,'A.T D7'!$A:$A,$A704)+SUMIFS('A.T D22'!X:X,'A.T D22'!$A:$A,$A704)+SUMIFS('A.T D37'!X:X,'A.T D37'!$A:$A,$A704)+SUMIFS('A.T D52'!X:X,'A.T D52'!$A:$A,$A704)+SUMIFS('A.T D67'!X:X,'A.T D67'!$A:$A,$A704)</f>
        <v>132</v>
      </c>
      <c r="X704" s="17">
        <f>SUMIFS(TCH!J:J,TCH!$A:$A,$A704)</f>
        <v>0</v>
      </c>
      <c r="Y704" s="17">
        <f>IF(X704=0,0,(X704*AVERAGEIFS($W:$W,$C:$C,$C704,$D:$D,$D704,$E:$E,$E704,$G:$G,$G704,$B:$B,_xlfn.MAXIFS($B:$B,$C:$C,$C704,$D:$D,$D704,$E:$E,$E704,$G:$G,$G704,$B:$B,"&lt;&gt;"&amp;$B704)))/1000)</f>
        <v>0</v>
      </c>
      <c r="Z704" s="17">
        <f>SUMIFS(TCH!M:M,TCH!$A:$A,$A704)</f>
        <v>0</v>
      </c>
      <c r="AA704" s="17">
        <f>IF(Z704=0,0,(Z704*AVERAGEIFS($W:$W,$C:$C,$C704,$D:$D,$D704,$E:$E,$E704,$G:$G,$G704,$B:$B,_xlfn.MAXIFS($B:$B,$C:$C,$C704,$D:$D,$D704,$E:$E,$E704,$G:$G,$G704,$B:$B,"&lt;&gt;"&amp;$B704)))/1000)</f>
        <v>0</v>
      </c>
      <c r="AB704" s="17">
        <f>SUMIFS(TCH!P:P,TCH!$A:$A,$A704)</f>
        <v>0</v>
      </c>
      <c r="AC704" s="17">
        <f>IF(AB704=0,0,(AB704*AVERAGEIFS($W:$W,$C:$C,$C704,$D:$D,$D704,$E:$E,$E704,$G:$G,$G704,$B:$B,_xlfn.MAXIFS($B:$B,$C:$C,$C704,$D:$D,$D704,$E:$E,$E704,$G:$G,$G704,$B:$B,"&lt;&gt;"&amp;$B704)))/1000)</f>
        <v>0</v>
      </c>
      <c r="AD704" s="17">
        <f>SUMIFS(TCH!S:S,TCH!$A:$A,$A704)</f>
        <v>0</v>
      </c>
      <c r="AE704" s="17">
        <f>IF(AD704=0,0,(AD704*AVERAGEIFS($W:$W,$C:$C,$C704,$D:$D,$D704,$E:$E,$E704,$G:$G,$G704,$B:$B,_xlfn.MAXIFS($B:$B,$C:$C,$C704,$D:$D,$D704,$E:$E,$E704,$G:$G,$G704,$B:$B,"&lt;&gt;"&amp;$B704)))/1000)</f>
        <v>0</v>
      </c>
      <c r="AF704" s="17">
        <f>SUMIFS(TCH!V:V,TCH!$A:$A,$A704)</f>
        <v>0</v>
      </c>
      <c r="AG704" s="17">
        <f>IF(AF704=0,0,(AF704*AVERAGEIFS($W:$W,$C:$C,$C704,$D:$D,$D704,$E:$E,$E704,$G:$G,$G704,$B:$B,_xlfn.MAXIFS($B:$B,$C:$C,$C704,$D:$D,$D704,$E:$E,$E704,$G:$G,$G704,$B:$B,"&lt;&gt;"&amp;$B704)))/1000)</f>
        <v>0</v>
      </c>
      <c r="AH704" s="17">
        <f>SUMIFS(TCH!Y:Y,TCH!$A:$A,$A704)</f>
        <v>0</v>
      </c>
      <c r="AI704" s="17">
        <f>IF(AH704=0,0,(AH704*AVERAGEIFS($W:$W,$C:$C,$C704,$D:$D,$D704,$E:$E,$E704,$G:$G,$G704,$B:$B,_xlfn.MAXIFS($B:$B,$C:$C,$C704,$D:$D,$D704,$E:$E,$E704,$G:$G,$G704,$B:$B,"&lt;&gt;"&amp;$B704)))/1000)</f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>
        <v>0</v>
      </c>
      <c r="AX704">
        <v>0</v>
      </c>
      <c r="AY704">
        <v>0</v>
      </c>
      <c r="AZ704">
        <v>0</v>
      </c>
    </row>
    <row r="705" spans="1:52" x14ac:dyDescent="0.25">
      <c r="A705" s="1" t="str">
        <f t="shared" si="10"/>
        <v>457471463B3R243</v>
      </c>
      <c r="B705" s="7">
        <v>45747</v>
      </c>
      <c r="C705" s="1">
        <v>146</v>
      </c>
      <c r="D705" s="1">
        <v>3</v>
      </c>
      <c r="E705" s="3" t="s">
        <v>56</v>
      </c>
      <c r="F705" s="2" t="s">
        <v>54</v>
      </c>
      <c r="G705" s="4">
        <v>43</v>
      </c>
      <c r="H705" s="4">
        <f>SUMIFS(Biometria!H:H,Biometria!$A:$A,$A705)</f>
        <v>18.59</v>
      </c>
      <c r="I705" s="6">
        <f>SUMIFS(Biometria!I:I,Biometria!$A:$A,$A705)</f>
        <v>0</v>
      </c>
      <c r="J705" s="6">
        <f>SUMIFS(Biometria!J:J,Biometria!$A:$A,$A705)</f>
        <v>3.13</v>
      </c>
      <c r="K705" s="2">
        <f>SUMIFS(Biometria!K:K,Biometria!$A:$A,$A705)</f>
        <v>0</v>
      </c>
      <c r="L705" s="1">
        <f>SUMIFS(Biometria!L:L,Biometria!$A:$A,$A705)</f>
        <v>0</v>
      </c>
      <c r="M705" s="1">
        <f>SUMIFS(Biometria!M:M,Biometria!$A:$A,$A705)</f>
        <v>0</v>
      </c>
      <c r="N705" s="1">
        <f>SUMIFS('A.T D0'!O:O,'A.T D0'!$A:$A,$A705)+SUMIFS('A.T D7'!O:O,'A.T D7'!$A:$A,$A705)+SUMIFS('A.T D22'!O:O,'A.T D22'!$A:$A,$A705)+SUMIFS('A.T D37'!O:O,'A.T D37'!$A:$A,$A705)+SUMIFS('A.T D52'!O:O,'A.T D52'!$A:$A,$A705)+SUMIFS('A.T D67'!O:O,'A.T D67'!$A:$A,$A705)</f>
        <v>5.0999999999999996</v>
      </c>
      <c r="O705" s="1">
        <f>SUMIFS('A.T D0'!P:P,'A.T D0'!$A:$A,$A705)+SUMIFS('A.T D7'!P:P,'A.T D7'!$A:$A,$A705)+SUMIFS('A.T D22'!P:P,'A.T D22'!$A:$A,$A705)+SUMIFS('A.T D37'!P:P,'A.T D37'!$A:$A,$A705)+SUMIFS('A.T D52'!P:P,'A.T D52'!$A:$A,$A705)+SUMIFS('A.T D67'!P:P,'A.T D67'!$A:$A,$A705)</f>
        <v>18.600000000000001</v>
      </c>
      <c r="P705" s="1">
        <f>SUMIFS('A.T D0'!Q:Q,'A.T D0'!$A:$A,$A705)+SUMIFS('A.T D7'!Q:Q,'A.T D7'!$A:$A,$A705)+SUMIFS('A.T D22'!Q:Q,'A.T D22'!$A:$A,$A705)+SUMIFS('A.T D37'!Q:Q,'A.T D37'!$A:$A,$A705)+SUMIFS('A.T D52'!Q:Q,'A.T D52'!$A:$A,$A705)+SUMIFS('A.T D67'!Q:Q,'A.T D67'!$A:$A,$A705)</f>
        <v>15.6</v>
      </c>
      <c r="Q705" s="1">
        <f>SUMIFS('A.T D0'!R:R,'A.T D0'!$A:$A,$A705)+SUMIFS('A.T D7'!R:R,'A.T D7'!$A:$A,$A705)+SUMIFS('A.T D22'!R:R,'A.T D22'!$A:$A,$A705)+SUMIFS('A.T D37'!R:R,'A.T D37'!$A:$A,$A705)+SUMIFS('A.T D52'!R:R,'A.T D52'!$A:$A,$A705)+SUMIFS('A.T D67'!R:R,'A.T D67'!$A:$A,$A705)</f>
        <v>83.87</v>
      </c>
      <c r="R705" s="1">
        <f>SUMIFS('A.T D0'!S:S,'A.T D0'!$A:$A,$A705)+SUMIFS('A.T D7'!S:S,'A.T D7'!$A:$A,$A705)+SUMIFS('A.T D22'!S:S,'A.T D22'!$A:$A,$A705)+SUMIFS('A.T D37'!S:S,'A.T D37'!$A:$A,$A705)+SUMIFS('A.T D52'!S:S,'A.T D52'!$A:$A,$A705)+SUMIFS('A.T D67'!S:S,'A.T D67'!$A:$A,$A705)</f>
        <v>0.76</v>
      </c>
      <c r="S705" s="1">
        <f>SUMIFS('A.T D0'!T:T,'A.T D0'!$A:$A,$A705)+SUMIFS('A.T D7'!T:T,'A.T D7'!$A:$A,$A705)+SUMIFS('A.T D22'!T:T,'A.T D22'!$A:$A,$A705)+SUMIFS('A.T D37'!T:T,'A.T D37'!$A:$A,$A705)+SUMIFS('A.T D52'!T:T,'A.T D52'!$A:$A,$A705)+SUMIFS('A.T D67'!T:T,'A.T D67'!$A:$A,$A705)</f>
        <v>12.587300000000001</v>
      </c>
      <c r="T705" s="1">
        <f>SUMIFS('A.T D0'!U:U,'A.T D0'!$A:$A,$A705)+SUMIFS('A.T D7'!U:U,'A.T D7'!$A:$A,$A705)+SUMIFS('A.T D22'!U:U,'A.T D22'!$A:$A,$A705)+SUMIFS('A.T D37'!U:U,'A.T D37'!$A:$A,$A705)+SUMIFS('A.T D52'!U:U,'A.T D52'!$A:$A,$A705)+SUMIFS('A.T D67'!U:U,'A.T D67'!$A:$A,$A705)</f>
        <v>0.61</v>
      </c>
      <c r="U705" s="1">
        <f>SUMIFS('A.T D0'!V:V,'A.T D0'!$A:$A,$A705)+SUMIFS('A.T D7'!V:V,'A.T D7'!$A:$A,$A705)+SUMIFS('A.T D22'!V:V,'A.T D22'!$A:$A,$A705)+SUMIFS('A.T D37'!V:V,'A.T D37'!$A:$A,$A705)+SUMIFS('A.T D52'!V:V,'A.T D52'!$A:$A,$A705)+SUMIFS('A.T D67'!V:V,'A.T D67'!$A:$A,$A705)</f>
        <v>14.75</v>
      </c>
      <c r="V705" s="1">
        <f>SUMIFS('A.T D0'!W:W,'A.T D0'!$A:$A,$A705)+SUMIFS('A.T D7'!W:W,'A.T D7'!$A:$A,$A705)+SUMIFS('A.T D22'!W:W,'A.T D22'!$A:$A,$A705)+SUMIFS('A.T D37'!W:W,'A.T D37'!$A:$A,$A705)+SUMIFS('A.T D52'!W:W,'A.T D52'!$A:$A,$A705)+SUMIFS('A.T D67'!W:W,'A.T D67'!$A:$A,$A705)</f>
        <v>6.95</v>
      </c>
      <c r="W705" s="1">
        <f>SUMIFS('A.T D0'!X:X,'A.T D0'!$A:$A,$A705)+SUMIFS('A.T D7'!X:X,'A.T D7'!$A:$A,$A705)+SUMIFS('A.T D22'!X:X,'A.T D22'!$A:$A,$A705)+SUMIFS('A.T D37'!X:X,'A.T D37'!$A:$A,$A705)+SUMIFS('A.T D52'!X:X,'A.T D52'!$A:$A,$A705)+SUMIFS('A.T D67'!X:X,'A.T D67'!$A:$A,$A705)</f>
        <v>126.82</v>
      </c>
      <c r="X705" s="17">
        <f>SUMIFS(TCH!J:J,TCH!$A:$A,$A705)</f>
        <v>0</v>
      </c>
      <c r="Y705" s="17">
        <f>IF(X705=0,0,(X705*AVERAGEIFS($W:$W,$C:$C,$C705,$D:$D,$D705,$E:$E,$E705,$G:$G,$G705,$B:$B,_xlfn.MAXIFS($B:$B,$C:$C,$C705,$D:$D,$D705,$E:$E,$E705,$G:$G,$G705,$B:$B,"&lt;&gt;"&amp;$B705)))/1000)</f>
        <v>0</v>
      </c>
      <c r="Z705" s="17">
        <f>SUMIFS(TCH!M:M,TCH!$A:$A,$A705)</f>
        <v>0</v>
      </c>
      <c r="AA705" s="17">
        <f>IF(Z705=0,0,(Z705*AVERAGEIFS($W:$W,$C:$C,$C705,$D:$D,$D705,$E:$E,$E705,$G:$G,$G705,$B:$B,_xlfn.MAXIFS($B:$B,$C:$C,$C705,$D:$D,$D705,$E:$E,$E705,$G:$G,$G705,$B:$B,"&lt;&gt;"&amp;$B705)))/1000)</f>
        <v>0</v>
      </c>
      <c r="AB705" s="17">
        <f>SUMIFS(TCH!P:P,TCH!$A:$A,$A705)</f>
        <v>0</v>
      </c>
      <c r="AC705" s="17">
        <f>IF(AB705=0,0,(AB705*AVERAGEIFS($W:$W,$C:$C,$C705,$D:$D,$D705,$E:$E,$E705,$G:$G,$G705,$B:$B,_xlfn.MAXIFS($B:$B,$C:$C,$C705,$D:$D,$D705,$E:$E,$E705,$G:$G,$G705,$B:$B,"&lt;&gt;"&amp;$B705)))/1000)</f>
        <v>0</v>
      </c>
      <c r="AD705" s="17">
        <f>SUMIFS(TCH!S:S,TCH!$A:$A,$A705)</f>
        <v>0</v>
      </c>
      <c r="AE705" s="17">
        <f>IF(AD705=0,0,(AD705*AVERAGEIFS($W:$W,$C:$C,$C705,$D:$D,$D705,$E:$E,$E705,$G:$G,$G705,$B:$B,_xlfn.MAXIFS($B:$B,$C:$C,$C705,$D:$D,$D705,$E:$E,$E705,$G:$G,$G705,$B:$B,"&lt;&gt;"&amp;$B705)))/1000)</f>
        <v>0</v>
      </c>
      <c r="AF705" s="17">
        <f>SUMIFS(TCH!V:V,TCH!$A:$A,$A705)</f>
        <v>0</v>
      </c>
      <c r="AG705" s="17">
        <f>IF(AF705=0,0,(AF705*AVERAGEIFS($W:$W,$C:$C,$C705,$D:$D,$D705,$E:$E,$E705,$G:$G,$G705,$B:$B,_xlfn.MAXIFS($B:$B,$C:$C,$C705,$D:$D,$D705,$E:$E,$E705,$G:$G,$G705,$B:$B,"&lt;&gt;"&amp;$B705)))/1000)</f>
        <v>0</v>
      </c>
      <c r="AH705" s="17">
        <f>SUMIFS(TCH!Y:Y,TCH!$A:$A,$A705)</f>
        <v>0</v>
      </c>
      <c r="AI705" s="17">
        <f>IF(AH705=0,0,(AH705*AVERAGEIFS($W:$W,$C:$C,$C705,$D:$D,$D705,$E:$E,$E705,$G:$G,$G705,$B:$B,_xlfn.MAXIFS($B:$B,$C:$C,$C705,$D:$D,$D705,$E:$E,$E705,$G:$G,$G705,$B:$B,"&lt;&gt;"&amp;$B705)))/1000)</f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>
        <v>0</v>
      </c>
      <c r="AX705">
        <v>0</v>
      </c>
      <c r="AY705">
        <v>0</v>
      </c>
      <c r="AZ705">
        <v>0</v>
      </c>
    </row>
    <row r="706" spans="1:52" x14ac:dyDescent="0.25">
      <c r="A706" s="1" t="str">
        <f t="shared" ref="A706:A769" si="11">B706&amp;C706&amp;D706&amp;E706&amp;F706&amp;G706</f>
        <v>457471463B3R343</v>
      </c>
      <c r="B706" s="7">
        <v>45747</v>
      </c>
      <c r="C706" s="1">
        <v>146</v>
      </c>
      <c r="D706" s="1">
        <v>3</v>
      </c>
      <c r="E706" s="3" t="s">
        <v>56</v>
      </c>
      <c r="F706" s="2" t="s">
        <v>55</v>
      </c>
      <c r="G706" s="4">
        <v>43</v>
      </c>
      <c r="H706" s="4">
        <f>SUMIFS(Biometria!H:H,Biometria!$A:$A,$A706)</f>
        <v>19</v>
      </c>
      <c r="I706" s="6">
        <f>SUMIFS(Biometria!I:I,Biometria!$A:$A,$A706)</f>
        <v>0</v>
      </c>
      <c r="J706" s="6">
        <f>SUMIFS(Biometria!J:J,Biometria!$A:$A,$A706)</f>
        <v>3.1</v>
      </c>
      <c r="K706" s="2">
        <f>SUMIFS(Biometria!K:K,Biometria!$A:$A,$A706)</f>
        <v>0</v>
      </c>
      <c r="L706" s="1">
        <f>SUMIFS(Biometria!L:L,Biometria!$A:$A,$A706)</f>
        <v>0</v>
      </c>
      <c r="M706" s="1">
        <f>SUMIFS(Biometria!M:M,Biometria!$A:$A,$A706)</f>
        <v>0</v>
      </c>
      <c r="N706" s="1">
        <f>SUMIFS('A.T D0'!O:O,'A.T D0'!$A:$A,$A706)+SUMIFS('A.T D7'!O:O,'A.T D7'!$A:$A,$A706)+SUMIFS('A.T D22'!O:O,'A.T D22'!$A:$A,$A706)+SUMIFS('A.T D37'!O:O,'A.T D37'!$A:$A,$A706)+SUMIFS('A.T D52'!O:O,'A.T D52'!$A:$A,$A706)+SUMIFS('A.T D67'!O:O,'A.T D67'!$A:$A,$A706)</f>
        <v>5.3</v>
      </c>
      <c r="O706" s="1">
        <f>SUMIFS('A.T D0'!P:P,'A.T D0'!$A:$A,$A706)+SUMIFS('A.T D7'!P:P,'A.T D7'!$A:$A,$A706)+SUMIFS('A.T D22'!P:P,'A.T D22'!$A:$A,$A706)+SUMIFS('A.T D37'!P:P,'A.T D37'!$A:$A,$A706)+SUMIFS('A.T D52'!P:P,'A.T D52'!$A:$A,$A706)+SUMIFS('A.T D67'!P:P,'A.T D67'!$A:$A,$A706)</f>
        <v>19.27</v>
      </c>
      <c r="P706" s="1">
        <f>SUMIFS('A.T D0'!Q:Q,'A.T D0'!$A:$A,$A706)+SUMIFS('A.T D7'!Q:Q,'A.T D7'!$A:$A,$A706)+SUMIFS('A.T D22'!Q:Q,'A.T D22'!$A:$A,$A706)+SUMIFS('A.T D37'!Q:Q,'A.T D37'!$A:$A,$A706)+SUMIFS('A.T D52'!Q:Q,'A.T D52'!$A:$A,$A706)+SUMIFS('A.T D67'!Q:Q,'A.T D67'!$A:$A,$A706)</f>
        <v>16.59</v>
      </c>
      <c r="Q706" s="1">
        <f>SUMIFS('A.T D0'!R:R,'A.T D0'!$A:$A,$A706)+SUMIFS('A.T D7'!R:R,'A.T D7'!$A:$A,$A706)+SUMIFS('A.T D22'!R:R,'A.T D22'!$A:$A,$A706)+SUMIFS('A.T D37'!R:R,'A.T D37'!$A:$A,$A706)+SUMIFS('A.T D52'!R:R,'A.T D52'!$A:$A,$A706)+SUMIFS('A.T D67'!R:R,'A.T D67'!$A:$A,$A706)</f>
        <v>86.09</v>
      </c>
      <c r="R706" s="1">
        <f>SUMIFS('A.T D0'!S:S,'A.T D0'!$A:$A,$A706)+SUMIFS('A.T D7'!S:S,'A.T D7'!$A:$A,$A706)+SUMIFS('A.T D22'!S:S,'A.T D22'!$A:$A,$A706)+SUMIFS('A.T D37'!S:S,'A.T D37'!$A:$A,$A706)+SUMIFS('A.T D52'!S:S,'A.T D52'!$A:$A,$A706)+SUMIFS('A.T D67'!S:S,'A.T D67'!$A:$A,$A706)</f>
        <v>0.69</v>
      </c>
      <c r="S706" s="1">
        <f>SUMIFS('A.T D0'!T:T,'A.T D0'!$A:$A,$A706)+SUMIFS('A.T D7'!T:T,'A.T D7'!$A:$A,$A706)+SUMIFS('A.T D22'!T:T,'A.T D22'!$A:$A,$A706)+SUMIFS('A.T D37'!T:T,'A.T D37'!$A:$A,$A706)+SUMIFS('A.T D52'!T:T,'A.T D52'!$A:$A,$A706)+SUMIFS('A.T D67'!T:T,'A.T D67'!$A:$A,$A706)</f>
        <v>13.460100000000001</v>
      </c>
      <c r="T706" s="1">
        <f>SUMIFS('A.T D0'!U:U,'A.T D0'!$A:$A,$A706)+SUMIFS('A.T D7'!U:U,'A.T D7'!$A:$A,$A706)+SUMIFS('A.T D22'!U:U,'A.T D22'!$A:$A,$A706)+SUMIFS('A.T D37'!U:U,'A.T D37'!$A:$A,$A706)+SUMIFS('A.T D52'!U:U,'A.T D52'!$A:$A,$A706)+SUMIFS('A.T D67'!U:U,'A.T D67'!$A:$A,$A706)</f>
        <v>0.56000000000000005</v>
      </c>
      <c r="U706" s="1">
        <f>SUMIFS('A.T D0'!V:V,'A.T D0'!$A:$A,$A706)+SUMIFS('A.T D7'!V:V,'A.T D7'!$A:$A,$A706)+SUMIFS('A.T D22'!V:V,'A.T D22'!$A:$A,$A706)+SUMIFS('A.T D37'!V:V,'A.T D37'!$A:$A,$A706)+SUMIFS('A.T D52'!V:V,'A.T D52'!$A:$A,$A706)+SUMIFS('A.T D67'!V:V,'A.T D67'!$A:$A,$A706)</f>
        <v>14.44</v>
      </c>
      <c r="V706" s="1">
        <f>SUMIFS('A.T D0'!W:W,'A.T D0'!$A:$A,$A706)+SUMIFS('A.T D7'!W:W,'A.T D7'!$A:$A,$A706)+SUMIFS('A.T D22'!W:W,'A.T D22'!$A:$A,$A706)+SUMIFS('A.T D37'!W:W,'A.T D37'!$A:$A,$A706)+SUMIFS('A.T D52'!W:W,'A.T D52'!$A:$A,$A706)+SUMIFS('A.T D67'!W:W,'A.T D67'!$A:$A,$A706)</f>
        <v>13.65</v>
      </c>
      <c r="W706" s="1">
        <f>SUMIFS('A.T D0'!X:X,'A.T D0'!$A:$A,$A706)+SUMIFS('A.T D7'!X:X,'A.T D7'!$A:$A,$A706)+SUMIFS('A.T D22'!X:X,'A.T D22'!$A:$A,$A706)+SUMIFS('A.T D37'!X:X,'A.T D37'!$A:$A,$A706)+SUMIFS('A.T D52'!X:X,'A.T D52'!$A:$A,$A706)+SUMIFS('A.T D67'!X:X,'A.T D67'!$A:$A,$A706)</f>
        <v>134.77000000000001</v>
      </c>
      <c r="X706" s="17">
        <f>SUMIFS(TCH!J:J,TCH!$A:$A,$A706)</f>
        <v>0</v>
      </c>
      <c r="Y706" s="17">
        <f>IF(X706=0,0,(X706*AVERAGEIFS($W:$W,$C:$C,$C706,$D:$D,$D706,$E:$E,$E706,$G:$G,$G706,$B:$B,_xlfn.MAXIFS($B:$B,$C:$C,$C706,$D:$D,$D706,$E:$E,$E706,$G:$G,$G706,$B:$B,"&lt;&gt;"&amp;$B706)))/1000)</f>
        <v>0</v>
      </c>
      <c r="Z706" s="17">
        <f>SUMIFS(TCH!M:M,TCH!$A:$A,$A706)</f>
        <v>0</v>
      </c>
      <c r="AA706" s="17">
        <f>IF(Z706=0,0,(Z706*AVERAGEIFS($W:$W,$C:$C,$C706,$D:$D,$D706,$E:$E,$E706,$G:$G,$G706,$B:$B,_xlfn.MAXIFS($B:$B,$C:$C,$C706,$D:$D,$D706,$E:$E,$E706,$G:$G,$G706,$B:$B,"&lt;&gt;"&amp;$B706)))/1000)</f>
        <v>0</v>
      </c>
      <c r="AB706" s="17">
        <f>SUMIFS(TCH!P:P,TCH!$A:$A,$A706)</f>
        <v>0</v>
      </c>
      <c r="AC706" s="17">
        <f>IF(AB706=0,0,(AB706*AVERAGEIFS($W:$W,$C:$C,$C706,$D:$D,$D706,$E:$E,$E706,$G:$G,$G706,$B:$B,_xlfn.MAXIFS($B:$B,$C:$C,$C706,$D:$D,$D706,$E:$E,$E706,$G:$G,$G706,$B:$B,"&lt;&gt;"&amp;$B706)))/1000)</f>
        <v>0</v>
      </c>
      <c r="AD706" s="17">
        <f>SUMIFS(TCH!S:S,TCH!$A:$A,$A706)</f>
        <v>0</v>
      </c>
      <c r="AE706" s="17">
        <f>IF(AD706=0,0,(AD706*AVERAGEIFS($W:$W,$C:$C,$C706,$D:$D,$D706,$E:$E,$E706,$G:$G,$G706,$B:$B,_xlfn.MAXIFS($B:$B,$C:$C,$C706,$D:$D,$D706,$E:$E,$E706,$G:$G,$G706,$B:$B,"&lt;&gt;"&amp;$B706)))/1000)</f>
        <v>0</v>
      </c>
      <c r="AF706" s="17">
        <f>SUMIFS(TCH!V:V,TCH!$A:$A,$A706)</f>
        <v>0</v>
      </c>
      <c r="AG706" s="17">
        <f>IF(AF706=0,0,(AF706*AVERAGEIFS($W:$W,$C:$C,$C706,$D:$D,$D706,$E:$E,$E706,$G:$G,$G706,$B:$B,_xlfn.MAXIFS($B:$B,$C:$C,$C706,$D:$D,$D706,$E:$E,$E706,$G:$G,$G706,$B:$B,"&lt;&gt;"&amp;$B706)))/1000)</f>
        <v>0</v>
      </c>
      <c r="AH706" s="17">
        <f>SUMIFS(TCH!Y:Y,TCH!$A:$A,$A706)</f>
        <v>0</v>
      </c>
      <c r="AI706" s="17">
        <f>IF(AH706=0,0,(AH706*AVERAGEIFS($W:$W,$C:$C,$C706,$D:$D,$D706,$E:$E,$E706,$G:$G,$G706,$B:$B,_xlfn.MAXIFS($B:$B,$C:$C,$C706,$D:$D,$D706,$E:$E,$E706,$G:$G,$G706,$B:$B,"&lt;&gt;"&amp;$B706)))/1000)</f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>
        <v>0</v>
      </c>
      <c r="AX706">
        <v>0</v>
      </c>
      <c r="AY706">
        <v>0</v>
      </c>
      <c r="AZ706">
        <v>0</v>
      </c>
    </row>
    <row r="707" spans="1:52" x14ac:dyDescent="0.25">
      <c r="A707" s="1" t="str">
        <f t="shared" si="11"/>
        <v>457471465B3R144</v>
      </c>
      <c r="B707" s="7">
        <v>45747</v>
      </c>
      <c r="C707" s="1">
        <v>146</v>
      </c>
      <c r="D707" s="1">
        <v>5</v>
      </c>
      <c r="E707" s="3" t="s">
        <v>56</v>
      </c>
      <c r="F707" s="2" t="s">
        <v>53</v>
      </c>
      <c r="G707" s="4">
        <v>44</v>
      </c>
      <c r="H707" s="4">
        <f>SUMIFS(Biometria!H:H,Biometria!$A:$A,$A707)</f>
        <v>15.8</v>
      </c>
      <c r="I707" s="6">
        <f>SUMIFS(Biometria!I:I,Biometria!$A:$A,$A707)</f>
        <v>14.713333333333333</v>
      </c>
      <c r="J707" s="6">
        <f>SUMIFS(Biometria!J:J,Biometria!$A:$A,$A707)</f>
        <v>2.75</v>
      </c>
      <c r="K707" s="2">
        <f>SUMIFS(Biometria!K:K,Biometria!$A:$A,$A707)</f>
        <v>2.7166666666666668</v>
      </c>
      <c r="L707" s="1">
        <f>SUMIFS(Biometria!L:L,Biometria!$A:$A,$A707)</f>
        <v>0</v>
      </c>
      <c r="M707" s="1">
        <f>SUMIFS(Biometria!M:M,Biometria!$A:$A,$A707)</f>
        <v>0</v>
      </c>
      <c r="N707" s="1">
        <f>SUMIFS('A.T D0'!O:O,'A.T D0'!$A:$A,$A707)+SUMIFS('A.T D7'!O:O,'A.T D7'!$A:$A,$A707)+SUMIFS('A.T D22'!O:O,'A.T D22'!$A:$A,$A707)+SUMIFS('A.T D37'!O:O,'A.T D37'!$A:$A,$A707)+SUMIFS('A.T D52'!O:O,'A.T D52'!$A:$A,$A707)+SUMIFS('A.T D67'!O:O,'A.T D67'!$A:$A,$A707)</f>
        <v>5.2</v>
      </c>
      <c r="O707" s="1">
        <f>SUMIFS('A.T D0'!P:P,'A.T D0'!$A:$A,$A707)+SUMIFS('A.T D7'!P:P,'A.T D7'!$A:$A,$A707)+SUMIFS('A.T D22'!P:P,'A.T D22'!$A:$A,$A707)+SUMIFS('A.T D37'!P:P,'A.T D37'!$A:$A,$A707)+SUMIFS('A.T D52'!P:P,'A.T D52'!$A:$A,$A707)+SUMIFS('A.T D67'!P:P,'A.T D67'!$A:$A,$A707)</f>
        <v>18.940000000000001</v>
      </c>
      <c r="P707" s="1">
        <f>SUMIFS('A.T D0'!Q:Q,'A.T D0'!$A:$A,$A707)+SUMIFS('A.T D7'!Q:Q,'A.T D7'!$A:$A,$A707)+SUMIFS('A.T D22'!Q:Q,'A.T D22'!$A:$A,$A707)+SUMIFS('A.T D37'!Q:Q,'A.T D37'!$A:$A,$A707)+SUMIFS('A.T D52'!Q:Q,'A.T D52'!$A:$A,$A707)+SUMIFS('A.T D67'!Q:Q,'A.T D67'!$A:$A,$A707)</f>
        <v>16.27</v>
      </c>
      <c r="Q707" s="1">
        <f>SUMIFS('A.T D0'!R:R,'A.T D0'!$A:$A,$A707)+SUMIFS('A.T D7'!R:R,'A.T D7'!$A:$A,$A707)+SUMIFS('A.T D22'!R:R,'A.T D22'!$A:$A,$A707)+SUMIFS('A.T D37'!R:R,'A.T D37'!$A:$A,$A707)+SUMIFS('A.T D52'!R:R,'A.T D52'!$A:$A,$A707)+SUMIFS('A.T D67'!R:R,'A.T D67'!$A:$A,$A707)</f>
        <v>85.9</v>
      </c>
      <c r="R707" s="1">
        <f>SUMIFS('A.T D0'!S:S,'A.T D0'!$A:$A,$A707)+SUMIFS('A.T D7'!S:S,'A.T D7'!$A:$A,$A707)+SUMIFS('A.T D22'!S:S,'A.T D22'!$A:$A,$A707)+SUMIFS('A.T D37'!S:S,'A.T D37'!$A:$A,$A707)+SUMIFS('A.T D52'!S:S,'A.T D52'!$A:$A,$A707)+SUMIFS('A.T D67'!S:S,'A.T D67'!$A:$A,$A707)</f>
        <v>0.69</v>
      </c>
      <c r="S707" s="1">
        <f>SUMIFS('A.T D0'!T:T,'A.T D0'!$A:$A,$A707)+SUMIFS('A.T D7'!T:T,'A.T D7'!$A:$A,$A707)+SUMIFS('A.T D22'!T:T,'A.T D22'!$A:$A,$A707)+SUMIFS('A.T D37'!T:T,'A.T D37'!$A:$A,$A707)+SUMIFS('A.T D52'!T:T,'A.T D52'!$A:$A,$A707)+SUMIFS('A.T D67'!T:T,'A.T D67'!$A:$A,$A707)</f>
        <v>13.0253</v>
      </c>
      <c r="T707" s="1">
        <f>SUMIFS('A.T D0'!U:U,'A.T D0'!$A:$A,$A707)+SUMIFS('A.T D7'!U:U,'A.T D7'!$A:$A,$A707)+SUMIFS('A.T D22'!U:U,'A.T D22'!$A:$A,$A707)+SUMIFS('A.T D37'!U:U,'A.T D37'!$A:$A,$A707)+SUMIFS('A.T D52'!U:U,'A.T D52'!$A:$A,$A707)+SUMIFS('A.T D67'!U:U,'A.T D67'!$A:$A,$A707)</f>
        <v>0.55000000000000004</v>
      </c>
      <c r="U707" s="1">
        <f>SUMIFS('A.T D0'!V:V,'A.T D0'!$A:$A,$A707)+SUMIFS('A.T D7'!V:V,'A.T D7'!$A:$A,$A707)+SUMIFS('A.T D22'!V:V,'A.T D22'!$A:$A,$A707)+SUMIFS('A.T D37'!V:V,'A.T D37'!$A:$A,$A707)+SUMIFS('A.T D52'!V:V,'A.T D52'!$A:$A,$A707)+SUMIFS('A.T D67'!V:V,'A.T D67'!$A:$A,$A707)</f>
        <v>15.19</v>
      </c>
      <c r="V707" s="1">
        <f>SUMIFS('A.T D0'!W:W,'A.T D0'!$A:$A,$A707)+SUMIFS('A.T D7'!W:W,'A.T D7'!$A:$A,$A707)+SUMIFS('A.T D22'!W:W,'A.T D22'!$A:$A,$A707)+SUMIFS('A.T D37'!W:W,'A.T D37'!$A:$A,$A707)+SUMIFS('A.T D52'!W:W,'A.T D52'!$A:$A,$A707)+SUMIFS('A.T D67'!W:W,'A.T D67'!$A:$A,$A707)</f>
        <v>10.039999999999999</v>
      </c>
      <c r="W707" s="1">
        <f>SUMIFS('A.T D0'!X:X,'A.T D0'!$A:$A,$A707)+SUMIFS('A.T D7'!X:X,'A.T D7'!$A:$A,$A707)+SUMIFS('A.T D22'!X:X,'A.T D22'!$A:$A,$A707)+SUMIFS('A.T D37'!X:X,'A.T D37'!$A:$A,$A707)+SUMIFS('A.T D52'!X:X,'A.T D52'!$A:$A,$A707)+SUMIFS('A.T D67'!X:X,'A.T D67'!$A:$A,$A707)</f>
        <v>130.49</v>
      </c>
      <c r="X707" s="17">
        <f>SUMIFS(TCH!J:J,TCH!$A:$A,$A707)</f>
        <v>0</v>
      </c>
      <c r="Y707" s="17">
        <f>IF(X707=0,0,(X707*AVERAGEIFS($W:$W,$C:$C,$C707,$D:$D,$D707,$E:$E,$E707,$G:$G,$G707,$B:$B,_xlfn.MAXIFS($B:$B,$C:$C,$C707,$D:$D,$D707,$E:$E,$E707,$G:$G,$G707,$B:$B,"&lt;&gt;"&amp;$B707)))/1000)</f>
        <v>0</v>
      </c>
      <c r="Z707" s="17">
        <f>SUMIFS(TCH!M:M,TCH!$A:$A,$A707)</f>
        <v>0</v>
      </c>
      <c r="AA707" s="17">
        <f>IF(Z707=0,0,(Z707*AVERAGEIFS($W:$W,$C:$C,$C707,$D:$D,$D707,$E:$E,$E707,$G:$G,$G707,$B:$B,_xlfn.MAXIFS($B:$B,$C:$C,$C707,$D:$D,$D707,$E:$E,$E707,$G:$G,$G707,$B:$B,"&lt;&gt;"&amp;$B707)))/1000)</f>
        <v>0</v>
      </c>
      <c r="AB707" s="17">
        <f>SUMIFS(TCH!P:P,TCH!$A:$A,$A707)</f>
        <v>0</v>
      </c>
      <c r="AC707" s="17">
        <f>IF(AB707=0,0,(AB707*AVERAGEIFS($W:$W,$C:$C,$C707,$D:$D,$D707,$E:$E,$E707,$G:$G,$G707,$B:$B,_xlfn.MAXIFS($B:$B,$C:$C,$C707,$D:$D,$D707,$E:$E,$E707,$G:$G,$G707,$B:$B,"&lt;&gt;"&amp;$B707)))/1000)</f>
        <v>0</v>
      </c>
      <c r="AD707" s="17">
        <f>SUMIFS(TCH!S:S,TCH!$A:$A,$A707)</f>
        <v>0</v>
      </c>
      <c r="AE707" s="17">
        <f>IF(AD707=0,0,(AD707*AVERAGEIFS($W:$W,$C:$C,$C707,$D:$D,$D707,$E:$E,$E707,$G:$G,$G707,$B:$B,_xlfn.MAXIFS($B:$B,$C:$C,$C707,$D:$D,$D707,$E:$E,$E707,$G:$G,$G707,$B:$B,"&lt;&gt;"&amp;$B707)))/1000)</f>
        <v>0</v>
      </c>
      <c r="AF707" s="17">
        <f>SUMIFS(TCH!V:V,TCH!$A:$A,$A707)</f>
        <v>0</v>
      </c>
      <c r="AG707" s="17">
        <f>IF(AF707=0,0,(AF707*AVERAGEIFS($W:$W,$C:$C,$C707,$D:$D,$D707,$E:$E,$E707,$G:$G,$G707,$B:$B,_xlfn.MAXIFS($B:$B,$C:$C,$C707,$D:$D,$D707,$E:$E,$E707,$G:$G,$G707,$B:$B,"&lt;&gt;"&amp;$B707)))/1000)</f>
        <v>0</v>
      </c>
      <c r="AH707" s="17">
        <f>SUMIFS(TCH!Y:Y,TCH!$A:$A,$A707)</f>
        <v>0</v>
      </c>
      <c r="AI707" s="17">
        <f>IF(AH707=0,0,(AH707*AVERAGEIFS($W:$W,$C:$C,$C707,$D:$D,$D707,$E:$E,$E707,$G:$G,$G707,$B:$B,_xlfn.MAXIFS($B:$B,$C:$C,$C707,$D:$D,$D707,$E:$E,$E707,$G:$G,$G707,$B:$B,"&lt;&gt;"&amp;$B707)))/1000)</f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>
        <v>0</v>
      </c>
      <c r="AX707">
        <v>0</v>
      </c>
      <c r="AY707">
        <v>0</v>
      </c>
      <c r="AZ707">
        <v>0</v>
      </c>
    </row>
    <row r="708" spans="1:52" x14ac:dyDescent="0.25">
      <c r="A708" s="1" t="str">
        <f t="shared" si="11"/>
        <v>457471465B3R244</v>
      </c>
      <c r="B708" s="7">
        <v>45747</v>
      </c>
      <c r="C708" s="1">
        <v>146</v>
      </c>
      <c r="D708" s="1">
        <v>5</v>
      </c>
      <c r="E708" s="3" t="s">
        <v>56</v>
      </c>
      <c r="F708" s="2" t="s">
        <v>54</v>
      </c>
      <c r="G708" s="4">
        <v>44</v>
      </c>
      <c r="H708" s="4">
        <f>SUMIFS(Biometria!H:H,Biometria!$A:$A,$A708)</f>
        <v>15.49</v>
      </c>
      <c r="I708" s="6">
        <f>SUMIFS(Biometria!I:I,Biometria!$A:$A,$A708)</f>
        <v>0</v>
      </c>
      <c r="J708" s="6">
        <f>SUMIFS(Biometria!J:J,Biometria!$A:$A,$A708)</f>
        <v>2.75</v>
      </c>
      <c r="K708" s="2">
        <f>SUMIFS(Biometria!K:K,Biometria!$A:$A,$A708)</f>
        <v>0</v>
      </c>
      <c r="L708" s="1">
        <f>SUMIFS(Biometria!L:L,Biometria!$A:$A,$A708)</f>
        <v>0</v>
      </c>
      <c r="M708" s="1">
        <f>SUMIFS(Biometria!M:M,Biometria!$A:$A,$A708)</f>
        <v>0</v>
      </c>
      <c r="N708" s="1">
        <f>SUMIFS('A.T D0'!O:O,'A.T D0'!$A:$A,$A708)+SUMIFS('A.T D7'!O:O,'A.T D7'!$A:$A,$A708)+SUMIFS('A.T D22'!O:O,'A.T D22'!$A:$A,$A708)+SUMIFS('A.T D37'!O:O,'A.T D37'!$A:$A,$A708)+SUMIFS('A.T D52'!O:O,'A.T D52'!$A:$A,$A708)+SUMIFS('A.T D67'!O:O,'A.T D67'!$A:$A,$A708)</f>
        <v>5.2</v>
      </c>
      <c r="O708" s="1">
        <f>SUMIFS('A.T D0'!P:P,'A.T D0'!$A:$A,$A708)+SUMIFS('A.T D7'!P:P,'A.T D7'!$A:$A,$A708)+SUMIFS('A.T D22'!P:P,'A.T D22'!$A:$A,$A708)+SUMIFS('A.T D37'!P:P,'A.T D37'!$A:$A,$A708)+SUMIFS('A.T D52'!P:P,'A.T D52'!$A:$A,$A708)+SUMIFS('A.T D67'!P:P,'A.T D67'!$A:$A,$A708)</f>
        <v>20.190000000000001</v>
      </c>
      <c r="P708" s="1">
        <f>SUMIFS('A.T D0'!Q:Q,'A.T D0'!$A:$A,$A708)+SUMIFS('A.T D7'!Q:Q,'A.T D7'!$A:$A,$A708)+SUMIFS('A.T D22'!Q:Q,'A.T D22'!$A:$A,$A708)+SUMIFS('A.T D37'!Q:Q,'A.T D37'!$A:$A,$A708)+SUMIFS('A.T D52'!Q:Q,'A.T D52'!$A:$A,$A708)+SUMIFS('A.T D67'!Q:Q,'A.T D67'!$A:$A,$A708)</f>
        <v>17.89</v>
      </c>
      <c r="Q708" s="1">
        <f>SUMIFS('A.T D0'!R:R,'A.T D0'!$A:$A,$A708)+SUMIFS('A.T D7'!R:R,'A.T D7'!$A:$A,$A708)+SUMIFS('A.T D22'!R:R,'A.T D22'!$A:$A,$A708)+SUMIFS('A.T D37'!R:R,'A.T D37'!$A:$A,$A708)+SUMIFS('A.T D52'!R:R,'A.T D52'!$A:$A,$A708)+SUMIFS('A.T D67'!R:R,'A.T D67'!$A:$A,$A708)</f>
        <v>88.61</v>
      </c>
      <c r="R708" s="1">
        <f>SUMIFS('A.T D0'!S:S,'A.T D0'!$A:$A,$A708)+SUMIFS('A.T D7'!S:S,'A.T D7'!$A:$A,$A708)+SUMIFS('A.T D22'!S:S,'A.T D22'!$A:$A,$A708)+SUMIFS('A.T D37'!S:S,'A.T D37'!$A:$A,$A708)+SUMIFS('A.T D52'!S:S,'A.T D52'!$A:$A,$A708)+SUMIFS('A.T D67'!S:S,'A.T D67'!$A:$A,$A708)</f>
        <v>0.6</v>
      </c>
      <c r="S708" s="1">
        <f>SUMIFS('A.T D0'!T:T,'A.T D0'!$A:$A,$A708)+SUMIFS('A.T D7'!T:T,'A.T D7'!$A:$A,$A708)+SUMIFS('A.T D22'!T:T,'A.T D22'!$A:$A,$A708)+SUMIFS('A.T D37'!T:T,'A.T D37'!$A:$A,$A708)+SUMIFS('A.T D52'!T:T,'A.T D52'!$A:$A,$A708)+SUMIFS('A.T D67'!T:T,'A.T D67'!$A:$A,$A708)</f>
        <v>14.1562</v>
      </c>
      <c r="T708" s="1">
        <f>SUMIFS('A.T D0'!U:U,'A.T D0'!$A:$A,$A708)+SUMIFS('A.T D7'!U:U,'A.T D7'!$A:$A,$A708)+SUMIFS('A.T D22'!U:U,'A.T D22'!$A:$A,$A708)+SUMIFS('A.T D37'!U:U,'A.T D37'!$A:$A,$A708)+SUMIFS('A.T D52'!U:U,'A.T D52'!$A:$A,$A708)+SUMIFS('A.T D67'!U:U,'A.T D67'!$A:$A,$A708)</f>
        <v>0.47</v>
      </c>
      <c r="U708" s="1">
        <f>SUMIFS('A.T D0'!V:V,'A.T D0'!$A:$A,$A708)+SUMIFS('A.T D7'!V:V,'A.T D7'!$A:$A,$A708)+SUMIFS('A.T D22'!V:V,'A.T D22'!$A:$A,$A708)+SUMIFS('A.T D37'!V:V,'A.T D37'!$A:$A,$A708)+SUMIFS('A.T D52'!V:V,'A.T D52'!$A:$A,$A708)+SUMIFS('A.T D67'!V:V,'A.T D67'!$A:$A,$A708)</f>
        <v>15.84</v>
      </c>
      <c r="V708" s="1">
        <f>SUMIFS('A.T D0'!W:W,'A.T D0'!$A:$A,$A708)+SUMIFS('A.T D7'!W:W,'A.T D7'!$A:$A,$A708)+SUMIFS('A.T D22'!W:W,'A.T D22'!$A:$A,$A708)+SUMIFS('A.T D37'!W:W,'A.T D37'!$A:$A,$A708)+SUMIFS('A.T D52'!W:W,'A.T D52'!$A:$A,$A708)+SUMIFS('A.T D67'!W:W,'A.T D67'!$A:$A,$A708)</f>
        <v>18.61</v>
      </c>
      <c r="W708" s="1">
        <f>SUMIFS('A.T D0'!X:X,'A.T D0'!$A:$A,$A708)+SUMIFS('A.T D7'!X:X,'A.T D7'!$A:$A,$A708)+SUMIFS('A.T D22'!X:X,'A.T D22'!$A:$A,$A708)+SUMIFS('A.T D37'!X:X,'A.T D37'!$A:$A,$A708)+SUMIFS('A.T D52'!X:X,'A.T D52'!$A:$A,$A708)+SUMIFS('A.T D67'!X:X,'A.T D67'!$A:$A,$A708)</f>
        <v>140.65</v>
      </c>
      <c r="X708" s="17">
        <f>SUMIFS(TCH!J:J,TCH!$A:$A,$A708)</f>
        <v>0</v>
      </c>
      <c r="Y708" s="17">
        <f>IF(X708=0,0,(X708*AVERAGEIFS($W:$W,$C:$C,$C708,$D:$D,$D708,$E:$E,$E708,$G:$G,$G708,$B:$B,_xlfn.MAXIFS($B:$B,$C:$C,$C708,$D:$D,$D708,$E:$E,$E708,$G:$G,$G708,$B:$B,"&lt;&gt;"&amp;$B708)))/1000)</f>
        <v>0</v>
      </c>
      <c r="Z708" s="17">
        <f>SUMIFS(TCH!M:M,TCH!$A:$A,$A708)</f>
        <v>0</v>
      </c>
      <c r="AA708" s="17">
        <f>IF(Z708=0,0,(Z708*AVERAGEIFS($W:$W,$C:$C,$C708,$D:$D,$D708,$E:$E,$E708,$G:$G,$G708,$B:$B,_xlfn.MAXIFS($B:$B,$C:$C,$C708,$D:$D,$D708,$E:$E,$E708,$G:$G,$G708,$B:$B,"&lt;&gt;"&amp;$B708)))/1000)</f>
        <v>0</v>
      </c>
      <c r="AB708" s="17">
        <f>SUMIFS(TCH!P:P,TCH!$A:$A,$A708)</f>
        <v>0</v>
      </c>
      <c r="AC708" s="17">
        <f>IF(AB708=0,0,(AB708*AVERAGEIFS($W:$W,$C:$C,$C708,$D:$D,$D708,$E:$E,$E708,$G:$G,$G708,$B:$B,_xlfn.MAXIFS($B:$B,$C:$C,$C708,$D:$D,$D708,$E:$E,$E708,$G:$G,$G708,$B:$B,"&lt;&gt;"&amp;$B708)))/1000)</f>
        <v>0</v>
      </c>
      <c r="AD708" s="17">
        <f>SUMIFS(TCH!S:S,TCH!$A:$A,$A708)</f>
        <v>0</v>
      </c>
      <c r="AE708" s="17">
        <f>IF(AD708=0,0,(AD708*AVERAGEIFS($W:$W,$C:$C,$C708,$D:$D,$D708,$E:$E,$E708,$G:$G,$G708,$B:$B,_xlfn.MAXIFS($B:$B,$C:$C,$C708,$D:$D,$D708,$E:$E,$E708,$G:$G,$G708,$B:$B,"&lt;&gt;"&amp;$B708)))/1000)</f>
        <v>0</v>
      </c>
      <c r="AF708" s="17">
        <f>SUMIFS(TCH!V:V,TCH!$A:$A,$A708)</f>
        <v>0</v>
      </c>
      <c r="AG708" s="17">
        <f>IF(AF708=0,0,(AF708*AVERAGEIFS($W:$W,$C:$C,$C708,$D:$D,$D708,$E:$E,$E708,$G:$G,$G708,$B:$B,_xlfn.MAXIFS($B:$B,$C:$C,$C708,$D:$D,$D708,$E:$E,$E708,$G:$G,$G708,$B:$B,"&lt;&gt;"&amp;$B708)))/1000)</f>
        <v>0</v>
      </c>
      <c r="AH708" s="17">
        <f>SUMIFS(TCH!Y:Y,TCH!$A:$A,$A708)</f>
        <v>0</v>
      </c>
      <c r="AI708" s="17">
        <f>IF(AH708=0,0,(AH708*AVERAGEIFS($W:$W,$C:$C,$C708,$D:$D,$D708,$E:$E,$E708,$G:$G,$G708,$B:$B,_xlfn.MAXIFS($B:$B,$C:$C,$C708,$D:$D,$D708,$E:$E,$E708,$G:$G,$G708,$B:$B,"&lt;&gt;"&amp;$B708)))/1000)</f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>
        <v>0</v>
      </c>
      <c r="AX708">
        <v>0</v>
      </c>
      <c r="AY708">
        <v>0</v>
      </c>
      <c r="AZ708">
        <v>0</v>
      </c>
    </row>
    <row r="709" spans="1:52" x14ac:dyDescent="0.25">
      <c r="A709" s="1" t="str">
        <f t="shared" si="11"/>
        <v>457471465B3R344</v>
      </c>
      <c r="B709" s="7">
        <v>45747</v>
      </c>
      <c r="C709" s="1">
        <v>146</v>
      </c>
      <c r="D709" s="1">
        <v>5</v>
      </c>
      <c r="E709" s="3" t="s">
        <v>56</v>
      </c>
      <c r="F709" s="2" t="s">
        <v>55</v>
      </c>
      <c r="G709" s="4">
        <v>44</v>
      </c>
      <c r="H709" s="4">
        <f>SUMIFS(Biometria!H:H,Biometria!$A:$A,$A709)</f>
        <v>12.85</v>
      </c>
      <c r="I709" s="6">
        <f>SUMIFS(Biometria!I:I,Biometria!$A:$A,$A709)</f>
        <v>0</v>
      </c>
      <c r="J709" s="6">
        <f>SUMIFS(Biometria!J:J,Biometria!$A:$A,$A709)</f>
        <v>2.65</v>
      </c>
      <c r="K709" s="2">
        <f>SUMIFS(Biometria!K:K,Biometria!$A:$A,$A709)</f>
        <v>0</v>
      </c>
      <c r="L709" s="1">
        <f>SUMIFS(Biometria!L:L,Biometria!$A:$A,$A709)</f>
        <v>0</v>
      </c>
      <c r="M709" s="1">
        <f>SUMIFS(Biometria!M:M,Biometria!$A:$A,$A709)</f>
        <v>0</v>
      </c>
      <c r="N709" s="1">
        <f>SUMIFS('A.T D0'!O:O,'A.T D0'!$A:$A,$A709)+SUMIFS('A.T D7'!O:O,'A.T D7'!$A:$A,$A709)+SUMIFS('A.T D22'!O:O,'A.T D22'!$A:$A,$A709)+SUMIFS('A.T D37'!O:O,'A.T D37'!$A:$A,$A709)+SUMIFS('A.T D52'!O:O,'A.T D52'!$A:$A,$A709)+SUMIFS('A.T D67'!O:O,'A.T D67'!$A:$A,$A709)</f>
        <v>5.3</v>
      </c>
      <c r="O709" s="1">
        <f>SUMIFS('A.T D0'!P:P,'A.T D0'!$A:$A,$A709)+SUMIFS('A.T D7'!P:P,'A.T D7'!$A:$A,$A709)+SUMIFS('A.T D22'!P:P,'A.T D22'!$A:$A,$A709)+SUMIFS('A.T D37'!P:P,'A.T D37'!$A:$A,$A709)+SUMIFS('A.T D52'!P:P,'A.T D52'!$A:$A,$A709)+SUMIFS('A.T D67'!P:P,'A.T D67'!$A:$A,$A709)</f>
        <v>19.97</v>
      </c>
      <c r="P709" s="1">
        <f>SUMIFS('A.T D0'!Q:Q,'A.T D0'!$A:$A,$A709)+SUMIFS('A.T D7'!Q:Q,'A.T D7'!$A:$A,$A709)+SUMIFS('A.T D22'!Q:Q,'A.T D22'!$A:$A,$A709)+SUMIFS('A.T D37'!Q:Q,'A.T D37'!$A:$A,$A709)+SUMIFS('A.T D52'!Q:Q,'A.T D52'!$A:$A,$A709)+SUMIFS('A.T D67'!Q:Q,'A.T D67'!$A:$A,$A709)</f>
        <v>17.46</v>
      </c>
      <c r="Q709" s="1">
        <f>SUMIFS('A.T D0'!R:R,'A.T D0'!$A:$A,$A709)+SUMIFS('A.T D7'!R:R,'A.T D7'!$A:$A,$A709)+SUMIFS('A.T D22'!R:R,'A.T D22'!$A:$A,$A709)+SUMIFS('A.T D37'!R:R,'A.T D37'!$A:$A,$A709)+SUMIFS('A.T D52'!R:R,'A.T D52'!$A:$A,$A709)+SUMIFS('A.T D67'!R:R,'A.T D67'!$A:$A,$A709)</f>
        <v>87.43</v>
      </c>
      <c r="R709" s="1">
        <f>SUMIFS('A.T D0'!S:S,'A.T D0'!$A:$A,$A709)+SUMIFS('A.T D7'!S:S,'A.T D7'!$A:$A,$A709)+SUMIFS('A.T D22'!S:S,'A.T D22'!$A:$A,$A709)+SUMIFS('A.T D37'!S:S,'A.T D37'!$A:$A,$A709)+SUMIFS('A.T D52'!S:S,'A.T D52'!$A:$A,$A709)+SUMIFS('A.T D67'!S:S,'A.T D67'!$A:$A,$A709)</f>
        <v>0.64</v>
      </c>
      <c r="S709" s="1">
        <f>SUMIFS('A.T D0'!T:T,'A.T D0'!$A:$A,$A709)+SUMIFS('A.T D7'!T:T,'A.T D7'!$A:$A,$A709)+SUMIFS('A.T D22'!T:T,'A.T D22'!$A:$A,$A709)+SUMIFS('A.T D37'!T:T,'A.T D37'!$A:$A,$A709)+SUMIFS('A.T D52'!T:T,'A.T D52'!$A:$A,$A709)+SUMIFS('A.T D67'!T:T,'A.T D67'!$A:$A,$A709)</f>
        <v>14.113200000000001</v>
      </c>
      <c r="T709" s="1">
        <f>SUMIFS('A.T D0'!U:U,'A.T D0'!$A:$A,$A709)+SUMIFS('A.T D7'!U:U,'A.T D7'!$A:$A,$A709)+SUMIFS('A.T D22'!U:U,'A.T D22'!$A:$A,$A709)+SUMIFS('A.T D37'!U:U,'A.T D37'!$A:$A,$A709)+SUMIFS('A.T D52'!U:U,'A.T D52'!$A:$A,$A709)+SUMIFS('A.T D67'!U:U,'A.T D67'!$A:$A,$A709)</f>
        <v>0.52</v>
      </c>
      <c r="U709" s="1">
        <f>SUMIFS('A.T D0'!V:V,'A.T D0'!$A:$A,$A709)+SUMIFS('A.T D7'!V:V,'A.T D7'!$A:$A,$A709)+SUMIFS('A.T D22'!V:V,'A.T D22'!$A:$A,$A709)+SUMIFS('A.T D37'!V:V,'A.T D37'!$A:$A,$A709)+SUMIFS('A.T D52'!V:V,'A.T D52'!$A:$A,$A709)+SUMIFS('A.T D67'!V:V,'A.T D67'!$A:$A,$A709)</f>
        <v>14.65</v>
      </c>
      <c r="V709" s="1">
        <f>SUMIFS('A.T D0'!W:W,'A.T D0'!$A:$A,$A709)+SUMIFS('A.T D7'!W:W,'A.T D7'!$A:$A,$A709)+SUMIFS('A.T D22'!W:W,'A.T D22'!$A:$A,$A709)+SUMIFS('A.T D37'!W:W,'A.T D37'!$A:$A,$A709)+SUMIFS('A.T D52'!W:W,'A.T D52'!$A:$A,$A709)+SUMIFS('A.T D67'!W:W,'A.T D67'!$A:$A,$A709)</f>
        <v>18.649999999999999</v>
      </c>
      <c r="W709" s="1">
        <f>SUMIFS('A.T D0'!X:X,'A.T D0'!$A:$A,$A709)+SUMIFS('A.T D7'!X:X,'A.T D7'!$A:$A,$A709)+SUMIFS('A.T D22'!X:X,'A.T D22'!$A:$A,$A709)+SUMIFS('A.T D37'!X:X,'A.T D37'!$A:$A,$A709)+SUMIFS('A.T D52'!X:X,'A.T D52'!$A:$A,$A709)+SUMIFS('A.T D67'!X:X,'A.T D67'!$A:$A,$A709)</f>
        <v>140.69</v>
      </c>
      <c r="X709" s="17">
        <f>SUMIFS(TCH!J:J,TCH!$A:$A,$A709)</f>
        <v>0</v>
      </c>
      <c r="Y709" s="17">
        <f>IF(X709=0,0,(X709*AVERAGEIFS($W:$W,$C:$C,$C709,$D:$D,$D709,$E:$E,$E709,$G:$G,$G709,$B:$B,_xlfn.MAXIFS($B:$B,$C:$C,$C709,$D:$D,$D709,$E:$E,$E709,$G:$G,$G709,$B:$B,"&lt;&gt;"&amp;$B709)))/1000)</f>
        <v>0</v>
      </c>
      <c r="Z709" s="17">
        <f>SUMIFS(TCH!M:M,TCH!$A:$A,$A709)</f>
        <v>0</v>
      </c>
      <c r="AA709" s="17">
        <f>IF(Z709=0,0,(Z709*AVERAGEIFS($W:$W,$C:$C,$C709,$D:$D,$D709,$E:$E,$E709,$G:$G,$G709,$B:$B,_xlfn.MAXIFS($B:$B,$C:$C,$C709,$D:$D,$D709,$E:$E,$E709,$G:$G,$G709,$B:$B,"&lt;&gt;"&amp;$B709)))/1000)</f>
        <v>0</v>
      </c>
      <c r="AB709" s="17">
        <f>SUMIFS(TCH!P:P,TCH!$A:$A,$A709)</f>
        <v>0</v>
      </c>
      <c r="AC709" s="17">
        <f>IF(AB709=0,0,(AB709*AVERAGEIFS($W:$W,$C:$C,$C709,$D:$D,$D709,$E:$E,$E709,$G:$G,$G709,$B:$B,_xlfn.MAXIFS($B:$B,$C:$C,$C709,$D:$D,$D709,$E:$E,$E709,$G:$G,$G709,$B:$B,"&lt;&gt;"&amp;$B709)))/1000)</f>
        <v>0</v>
      </c>
      <c r="AD709" s="17">
        <f>SUMIFS(TCH!S:S,TCH!$A:$A,$A709)</f>
        <v>0</v>
      </c>
      <c r="AE709" s="17">
        <f>IF(AD709=0,0,(AD709*AVERAGEIFS($W:$W,$C:$C,$C709,$D:$D,$D709,$E:$E,$E709,$G:$G,$G709,$B:$B,_xlfn.MAXIFS($B:$B,$C:$C,$C709,$D:$D,$D709,$E:$E,$E709,$G:$G,$G709,$B:$B,"&lt;&gt;"&amp;$B709)))/1000)</f>
        <v>0</v>
      </c>
      <c r="AF709" s="17">
        <f>SUMIFS(TCH!V:V,TCH!$A:$A,$A709)</f>
        <v>0</v>
      </c>
      <c r="AG709" s="17">
        <f>IF(AF709=0,0,(AF709*AVERAGEIFS($W:$W,$C:$C,$C709,$D:$D,$D709,$E:$E,$E709,$G:$G,$G709,$B:$B,_xlfn.MAXIFS($B:$B,$C:$C,$C709,$D:$D,$D709,$E:$E,$E709,$G:$G,$G709,$B:$B,"&lt;&gt;"&amp;$B709)))/1000)</f>
        <v>0</v>
      </c>
      <c r="AH709" s="17">
        <f>SUMIFS(TCH!Y:Y,TCH!$A:$A,$A709)</f>
        <v>0</v>
      </c>
      <c r="AI709" s="17">
        <f>IF(AH709=0,0,(AH709*AVERAGEIFS($W:$W,$C:$C,$C709,$D:$D,$D709,$E:$E,$E709,$G:$G,$G709,$B:$B,_xlfn.MAXIFS($B:$B,$C:$C,$C709,$D:$D,$D709,$E:$E,$E709,$G:$G,$G709,$B:$B,"&lt;&gt;"&amp;$B709)))/1000)</f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>
        <v>0</v>
      </c>
      <c r="AX709">
        <v>0</v>
      </c>
      <c r="AY709">
        <v>0</v>
      </c>
      <c r="AZ709">
        <v>0</v>
      </c>
    </row>
    <row r="710" spans="1:52" x14ac:dyDescent="0.25">
      <c r="A710" s="1" t="str">
        <f t="shared" si="11"/>
        <v>457471466B3R145</v>
      </c>
      <c r="B710" s="7">
        <v>45747</v>
      </c>
      <c r="C710" s="1">
        <v>146</v>
      </c>
      <c r="D710" s="1">
        <v>6</v>
      </c>
      <c r="E710" s="3" t="s">
        <v>56</v>
      </c>
      <c r="F710" s="2" t="s">
        <v>53</v>
      </c>
      <c r="G710" s="4">
        <v>45</v>
      </c>
      <c r="H710" s="4">
        <f>SUMIFS(Biometria!H:H,Biometria!$A:$A,$A710)</f>
        <v>21.59</v>
      </c>
      <c r="I710" s="6">
        <f>SUMIFS(Biometria!I:I,Biometria!$A:$A,$A710)</f>
        <v>21.823333333333334</v>
      </c>
      <c r="J710" s="6">
        <f>SUMIFS(Biometria!J:J,Biometria!$A:$A,$A710)</f>
        <v>3</v>
      </c>
      <c r="K710" s="2">
        <f>SUMIFS(Biometria!K:K,Biometria!$A:$A,$A710)</f>
        <v>3</v>
      </c>
      <c r="L710" s="1">
        <f>SUMIFS(Biometria!L:L,Biometria!$A:$A,$A710)</f>
        <v>0</v>
      </c>
      <c r="M710" s="1">
        <f>SUMIFS(Biometria!M:M,Biometria!$A:$A,$A710)</f>
        <v>0</v>
      </c>
      <c r="N710" s="1">
        <f>SUMIFS('A.T D0'!O:O,'A.T D0'!$A:$A,$A710)+SUMIFS('A.T D7'!O:O,'A.T D7'!$A:$A,$A710)+SUMIFS('A.T D22'!O:O,'A.T D22'!$A:$A,$A710)+SUMIFS('A.T D37'!O:O,'A.T D37'!$A:$A,$A710)+SUMIFS('A.T D52'!O:O,'A.T D52'!$A:$A,$A710)+SUMIFS('A.T D67'!O:O,'A.T D67'!$A:$A,$A710)</f>
        <v>5.5</v>
      </c>
      <c r="O710" s="1">
        <f>SUMIFS('A.T D0'!P:P,'A.T D0'!$A:$A,$A710)+SUMIFS('A.T D7'!P:P,'A.T D7'!$A:$A,$A710)+SUMIFS('A.T D22'!P:P,'A.T D22'!$A:$A,$A710)+SUMIFS('A.T D37'!P:P,'A.T D37'!$A:$A,$A710)+SUMIFS('A.T D52'!P:P,'A.T D52'!$A:$A,$A710)+SUMIFS('A.T D67'!P:P,'A.T D67'!$A:$A,$A710)</f>
        <v>19.059999999999999</v>
      </c>
      <c r="P710" s="1">
        <f>SUMIFS('A.T D0'!Q:Q,'A.T D0'!$A:$A,$A710)+SUMIFS('A.T D7'!Q:Q,'A.T D7'!$A:$A,$A710)+SUMIFS('A.T D22'!Q:Q,'A.T D22'!$A:$A,$A710)+SUMIFS('A.T D37'!Q:Q,'A.T D37'!$A:$A,$A710)+SUMIFS('A.T D52'!Q:Q,'A.T D52'!$A:$A,$A710)+SUMIFS('A.T D67'!Q:Q,'A.T D67'!$A:$A,$A710)</f>
        <v>16.53</v>
      </c>
      <c r="Q710" s="1">
        <f>SUMIFS('A.T D0'!R:R,'A.T D0'!$A:$A,$A710)+SUMIFS('A.T D7'!R:R,'A.T D7'!$A:$A,$A710)+SUMIFS('A.T D22'!R:R,'A.T D22'!$A:$A,$A710)+SUMIFS('A.T D37'!R:R,'A.T D37'!$A:$A,$A710)+SUMIFS('A.T D52'!R:R,'A.T D52'!$A:$A,$A710)+SUMIFS('A.T D67'!R:R,'A.T D67'!$A:$A,$A710)</f>
        <v>86.73</v>
      </c>
      <c r="R710" s="1">
        <f>SUMIFS('A.T D0'!S:S,'A.T D0'!$A:$A,$A710)+SUMIFS('A.T D7'!S:S,'A.T D7'!$A:$A,$A710)+SUMIFS('A.T D22'!S:S,'A.T D22'!$A:$A,$A710)+SUMIFS('A.T D37'!S:S,'A.T D37'!$A:$A,$A710)+SUMIFS('A.T D52'!S:S,'A.T D52'!$A:$A,$A710)+SUMIFS('A.T D67'!S:S,'A.T D67'!$A:$A,$A710)</f>
        <v>0.67</v>
      </c>
      <c r="S710" s="1">
        <f>SUMIFS('A.T D0'!T:T,'A.T D0'!$A:$A,$A710)+SUMIFS('A.T D7'!T:T,'A.T D7'!$A:$A,$A710)+SUMIFS('A.T D22'!T:T,'A.T D22'!$A:$A,$A710)+SUMIFS('A.T D37'!T:T,'A.T D37'!$A:$A,$A710)+SUMIFS('A.T D52'!T:T,'A.T D52'!$A:$A,$A710)+SUMIFS('A.T D67'!T:T,'A.T D67'!$A:$A,$A710)</f>
        <v>13.459099999999999</v>
      </c>
      <c r="T710" s="1">
        <f>SUMIFS('A.T D0'!U:U,'A.T D0'!$A:$A,$A710)+SUMIFS('A.T D7'!U:U,'A.T D7'!$A:$A,$A710)+SUMIFS('A.T D22'!U:U,'A.T D22'!$A:$A,$A710)+SUMIFS('A.T D37'!U:U,'A.T D37'!$A:$A,$A710)+SUMIFS('A.T D52'!U:U,'A.T D52'!$A:$A,$A710)+SUMIFS('A.T D67'!U:U,'A.T D67'!$A:$A,$A710)</f>
        <v>0.55000000000000004</v>
      </c>
      <c r="U710" s="1">
        <f>SUMIFS('A.T D0'!V:V,'A.T D0'!$A:$A,$A710)+SUMIFS('A.T D7'!V:V,'A.T D7'!$A:$A,$A710)+SUMIFS('A.T D22'!V:V,'A.T D22'!$A:$A,$A710)+SUMIFS('A.T D37'!V:V,'A.T D37'!$A:$A,$A710)+SUMIFS('A.T D52'!V:V,'A.T D52'!$A:$A,$A710)+SUMIFS('A.T D67'!V:V,'A.T D67'!$A:$A,$A710)</f>
        <v>14.24</v>
      </c>
      <c r="V710" s="1">
        <f>SUMIFS('A.T D0'!W:W,'A.T D0'!$A:$A,$A710)+SUMIFS('A.T D7'!W:W,'A.T D7'!$A:$A,$A710)+SUMIFS('A.T D22'!W:W,'A.T D22'!$A:$A,$A710)+SUMIFS('A.T D37'!W:W,'A.T D37'!$A:$A,$A710)+SUMIFS('A.T D52'!W:W,'A.T D52'!$A:$A,$A710)+SUMIFS('A.T D67'!W:W,'A.T D67'!$A:$A,$A710)</f>
        <v>13.57</v>
      </c>
      <c r="W710" s="1">
        <f>SUMIFS('A.T D0'!X:X,'A.T D0'!$A:$A,$A710)+SUMIFS('A.T D7'!X:X,'A.T D7'!$A:$A,$A710)+SUMIFS('A.T D22'!X:X,'A.T D22'!$A:$A,$A710)+SUMIFS('A.T D37'!X:X,'A.T D37'!$A:$A,$A710)+SUMIFS('A.T D52'!X:X,'A.T D52'!$A:$A,$A710)+SUMIFS('A.T D67'!X:X,'A.T D67'!$A:$A,$A710)</f>
        <v>134.66999999999999</v>
      </c>
      <c r="X710" s="17">
        <f>SUMIFS(TCH!J:J,TCH!$A:$A,$A710)</f>
        <v>0</v>
      </c>
      <c r="Y710" s="17">
        <f>IF(X710=0,0,(X710*AVERAGEIFS($W:$W,$C:$C,$C710,$D:$D,$D710,$E:$E,$E710,$G:$G,$G710,$B:$B,_xlfn.MAXIFS($B:$B,$C:$C,$C710,$D:$D,$D710,$E:$E,$E710,$G:$G,$G710,$B:$B,"&lt;&gt;"&amp;$B710)))/1000)</f>
        <v>0</v>
      </c>
      <c r="Z710" s="17">
        <f>SUMIFS(TCH!M:M,TCH!$A:$A,$A710)</f>
        <v>0</v>
      </c>
      <c r="AA710" s="17">
        <f>IF(Z710=0,0,(Z710*AVERAGEIFS($W:$W,$C:$C,$C710,$D:$D,$D710,$E:$E,$E710,$G:$G,$G710,$B:$B,_xlfn.MAXIFS($B:$B,$C:$C,$C710,$D:$D,$D710,$E:$E,$E710,$G:$G,$G710,$B:$B,"&lt;&gt;"&amp;$B710)))/1000)</f>
        <v>0</v>
      </c>
      <c r="AB710" s="17">
        <f>SUMIFS(TCH!P:P,TCH!$A:$A,$A710)</f>
        <v>0</v>
      </c>
      <c r="AC710" s="17">
        <f>IF(AB710=0,0,(AB710*AVERAGEIFS($W:$W,$C:$C,$C710,$D:$D,$D710,$E:$E,$E710,$G:$G,$G710,$B:$B,_xlfn.MAXIFS($B:$B,$C:$C,$C710,$D:$D,$D710,$E:$E,$E710,$G:$G,$G710,$B:$B,"&lt;&gt;"&amp;$B710)))/1000)</f>
        <v>0</v>
      </c>
      <c r="AD710" s="17">
        <f>SUMIFS(TCH!S:S,TCH!$A:$A,$A710)</f>
        <v>0</v>
      </c>
      <c r="AE710" s="17">
        <f>IF(AD710=0,0,(AD710*AVERAGEIFS($W:$W,$C:$C,$C710,$D:$D,$D710,$E:$E,$E710,$G:$G,$G710,$B:$B,_xlfn.MAXIFS($B:$B,$C:$C,$C710,$D:$D,$D710,$E:$E,$E710,$G:$G,$G710,$B:$B,"&lt;&gt;"&amp;$B710)))/1000)</f>
        <v>0</v>
      </c>
      <c r="AF710" s="17">
        <f>SUMIFS(TCH!V:V,TCH!$A:$A,$A710)</f>
        <v>0</v>
      </c>
      <c r="AG710" s="17">
        <f>IF(AF710=0,0,(AF710*AVERAGEIFS($W:$W,$C:$C,$C710,$D:$D,$D710,$E:$E,$E710,$G:$G,$G710,$B:$B,_xlfn.MAXIFS($B:$B,$C:$C,$C710,$D:$D,$D710,$E:$E,$E710,$G:$G,$G710,$B:$B,"&lt;&gt;"&amp;$B710)))/1000)</f>
        <v>0</v>
      </c>
      <c r="AH710" s="17">
        <f>SUMIFS(TCH!Y:Y,TCH!$A:$A,$A710)</f>
        <v>0</v>
      </c>
      <c r="AI710" s="17">
        <f>IF(AH710=0,0,(AH710*AVERAGEIFS($W:$W,$C:$C,$C710,$D:$D,$D710,$E:$E,$E710,$G:$G,$G710,$B:$B,_xlfn.MAXIFS($B:$B,$C:$C,$C710,$D:$D,$D710,$E:$E,$E710,$G:$G,$G710,$B:$B,"&lt;&gt;"&amp;$B710)))/1000)</f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>
        <v>0</v>
      </c>
      <c r="AX710">
        <v>0</v>
      </c>
      <c r="AY710">
        <v>0</v>
      </c>
      <c r="AZ710">
        <v>0</v>
      </c>
    </row>
    <row r="711" spans="1:52" x14ac:dyDescent="0.25">
      <c r="A711" s="1" t="str">
        <f t="shared" si="11"/>
        <v>457471466B3R245</v>
      </c>
      <c r="B711" s="7">
        <v>45747</v>
      </c>
      <c r="C711" s="1">
        <v>146</v>
      </c>
      <c r="D711" s="1">
        <v>6</v>
      </c>
      <c r="E711" s="3" t="s">
        <v>56</v>
      </c>
      <c r="F711" s="2" t="s">
        <v>54</v>
      </c>
      <c r="G711" s="4">
        <v>45</v>
      </c>
      <c r="H711" s="4">
        <f>SUMIFS(Biometria!H:H,Biometria!$A:$A,$A711)</f>
        <v>21.36</v>
      </c>
      <c r="I711" s="6">
        <f>SUMIFS(Biometria!I:I,Biometria!$A:$A,$A711)</f>
        <v>0</v>
      </c>
      <c r="J711" s="6">
        <f>SUMIFS(Biometria!J:J,Biometria!$A:$A,$A711)</f>
        <v>3.1</v>
      </c>
      <c r="K711" s="2">
        <f>SUMIFS(Biometria!K:K,Biometria!$A:$A,$A711)</f>
        <v>0</v>
      </c>
      <c r="L711" s="1">
        <f>SUMIFS(Biometria!L:L,Biometria!$A:$A,$A711)</f>
        <v>0</v>
      </c>
      <c r="M711" s="1">
        <f>SUMIFS(Biometria!M:M,Biometria!$A:$A,$A711)</f>
        <v>0</v>
      </c>
      <c r="N711" s="1">
        <f>SUMIFS('A.T D0'!O:O,'A.T D0'!$A:$A,$A711)+SUMIFS('A.T D7'!O:O,'A.T D7'!$A:$A,$A711)+SUMIFS('A.T D22'!O:O,'A.T D22'!$A:$A,$A711)+SUMIFS('A.T D37'!O:O,'A.T D37'!$A:$A,$A711)+SUMIFS('A.T D52'!O:O,'A.T D52'!$A:$A,$A711)+SUMIFS('A.T D67'!O:O,'A.T D67'!$A:$A,$A711)</f>
        <v>5.4</v>
      </c>
      <c r="O711" s="1">
        <f>SUMIFS('A.T D0'!P:P,'A.T D0'!$A:$A,$A711)+SUMIFS('A.T D7'!P:P,'A.T D7'!$A:$A,$A711)+SUMIFS('A.T D22'!P:P,'A.T D22'!$A:$A,$A711)+SUMIFS('A.T D37'!P:P,'A.T D37'!$A:$A,$A711)+SUMIFS('A.T D52'!P:P,'A.T D52'!$A:$A,$A711)+SUMIFS('A.T D67'!P:P,'A.T D67'!$A:$A,$A711)</f>
        <v>18.27</v>
      </c>
      <c r="P711" s="1">
        <f>SUMIFS('A.T D0'!Q:Q,'A.T D0'!$A:$A,$A711)+SUMIFS('A.T D7'!Q:Q,'A.T D7'!$A:$A,$A711)+SUMIFS('A.T D22'!Q:Q,'A.T D22'!$A:$A,$A711)+SUMIFS('A.T D37'!Q:Q,'A.T D37'!$A:$A,$A711)+SUMIFS('A.T D52'!Q:Q,'A.T D52'!$A:$A,$A711)+SUMIFS('A.T D67'!Q:Q,'A.T D67'!$A:$A,$A711)</f>
        <v>15.47</v>
      </c>
      <c r="Q711" s="1">
        <f>SUMIFS('A.T D0'!R:R,'A.T D0'!$A:$A,$A711)+SUMIFS('A.T D7'!R:R,'A.T D7'!$A:$A,$A711)+SUMIFS('A.T D22'!R:R,'A.T D22'!$A:$A,$A711)+SUMIFS('A.T D37'!R:R,'A.T D37'!$A:$A,$A711)+SUMIFS('A.T D52'!R:R,'A.T D52'!$A:$A,$A711)+SUMIFS('A.T D67'!R:R,'A.T D67'!$A:$A,$A711)</f>
        <v>84.67</v>
      </c>
      <c r="R711" s="1">
        <f>SUMIFS('A.T D0'!S:S,'A.T D0'!$A:$A,$A711)+SUMIFS('A.T D7'!S:S,'A.T D7'!$A:$A,$A711)+SUMIFS('A.T D22'!S:S,'A.T D22'!$A:$A,$A711)+SUMIFS('A.T D37'!S:S,'A.T D37'!$A:$A,$A711)+SUMIFS('A.T D52'!S:S,'A.T D52'!$A:$A,$A711)+SUMIFS('A.T D67'!S:S,'A.T D67'!$A:$A,$A711)</f>
        <v>0.74</v>
      </c>
      <c r="S711" s="1">
        <f>SUMIFS('A.T D0'!T:T,'A.T D0'!$A:$A,$A711)+SUMIFS('A.T D7'!T:T,'A.T D7'!$A:$A,$A711)+SUMIFS('A.T D22'!T:T,'A.T D22'!$A:$A,$A711)+SUMIFS('A.T D37'!T:T,'A.T D37'!$A:$A,$A711)+SUMIFS('A.T D52'!T:T,'A.T D52'!$A:$A,$A711)+SUMIFS('A.T D67'!T:T,'A.T D67'!$A:$A,$A711)</f>
        <v>12.7437</v>
      </c>
      <c r="T711" s="1">
        <f>SUMIFS('A.T D0'!U:U,'A.T D0'!$A:$A,$A711)+SUMIFS('A.T D7'!U:U,'A.T D7'!$A:$A,$A711)+SUMIFS('A.T D22'!U:U,'A.T D22'!$A:$A,$A711)+SUMIFS('A.T D37'!U:U,'A.T D37'!$A:$A,$A711)+SUMIFS('A.T D52'!U:U,'A.T D52'!$A:$A,$A711)+SUMIFS('A.T D67'!U:U,'A.T D67'!$A:$A,$A711)</f>
        <v>0.61</v>
      </c>
      <c r="U711" s="1">
        <f>SUMIFS('A.T D0'!V:V,'A.T D0'!$A:$A,$A711)+SUMIFS('A.T D7'!V:V,'A.T D7'!$A:$A,$A711)+SUMIFS('A.T D22'!V:V,'A.T D22'!$A:$A,$A711)+SUMIFS('A.T D37'!V:V,'A.T D37'!$A:$A,$A711)+SUMIFS('A.T D52'!V:V,'A.T D52'!$A:$A,$A711)+SUMIFS('A.T D67'!V:V,'A.T D67'!$A:$A,$A711)</f>
        <v>13.58</v>
      </c>
      <c r="V711" s="1">
        <f>SUMIFS('A.T D0'!W:W,'A.T D0'!$A:$A,$A711)+SUMIFS('A.T D7'!W:W,'A.T D7'!$A:$A,$A711)+SUMIFS('A.T D22'!W:W,'A.T D22'!$A:$A,$A711)+SUMIFS('A.T D37'!W:W,'A.T D37'!$A:$A,$A711)+SUMIFS('A.T D52'!W:W,'A.T D52'!$A:$A,$A711)+SUMIFS('A.T D67'!W:W,'A.T D67'!$A:$A,$A711)</f>
        <v>8.2100000000000009</v>
      </c>
      <c r="W711" s="1">
        <f>SUMIFS('A.T D0'!X:X,'A.T D0'!$A:$A,$A711)+SUMIFS('A.T D7'!X:X,'A.T D7'!$A:$A,$A711)+SUMIFS('A.T D22'!X:X,'A.T D22'!$A:$A,$A711)+SUMIFS('A.T D37'!X:X,'A.T D37'!$A:$A,$A711)+SUMIFS('A.T D52'!X:X,'A.T D52'!$A:$A,$A711)+SUMIFS('A.T D67'!X:X,'A.T D67'!$A:$A,$A711)</f>
        <v>128.32</v>
      </c>
      <c r="X711" s="17">
        <f>SUMIFS(TCH!J:J,TCH!$A:$A,$A711)</f>
        <v>0</v>
      </c>
      <c r="Y711" s="17">
        <f>IF(X711=0,0,(X711*AVERAGEIFS($W:$W,$C:$C,$C711,$D:$D,$D711,$E:$E,$E711,$G:$G,$G711,$B:$B,_xlfn.MAXIFS($B:$B,$C:$C,$C711,$D:$D,$D711,$E:$E,$E711,$G:$G,$G711,$B:$B,"&lt;&gt;"&amp;$B711)))/1000)</f>
        <v>0</v>
      </c>
      <c r="Z711" s="17">
        <f>SUMIFS(TCH!M:M,TCH!$A:$A,$A711)</f>
        <v>0</v>
      </c>
      <c r="AA711" s="17">
        <f>IF(Z711=0,0,(Z711*AVERAGEIFS($W:$W,$C:$C,$C711,$D:$D,$D711,$E:$E,$E711,$G:$G,$G711,$B:$B,_xlfn.MAXIFS($B:$B,$C:$C,$C711,$D:$D,$D711,$E:$E,$E711,$G:$G,$G711,$B:$B,"&lt;&gt;"&amp;$B711)))/1000)</f>
        <v>0</v>
      </c>
      <c r="AB711" s="17">
        <f>SUMIFS(TCH!P:P,TCH!$A:$A,$A711)</f>
        <v>0</v>
      </c>
      <c r="AC711" s="17">
        <f>IF(AB711=0,0,(AB711*AVERAGEIFS($W:$W,$C:$C,$C711,$D:$D,$D711,$E:$E,$E711,$G:$G,$G711,$B:$B,_xlfn.MAXIFS($B:$B,$C:$C,$C711,$D:$D,$D711,$E:$E,$E711,$G:$G,$G711,$B:$B,"&lt;&gt;"&amp;$B711)))/1000)</f>
        <v>0</v>
      </c>
      <c r="AD711" s="17">
        <f>SUMIFS(TCH!S:S,TCH!$A:$A,$A711)</f>
        <v>0</v>
      </c>
      <c r="AE711" s="17">
        <f>IF(AD711=0,0,(AD711*AVERAGEIFS($W:$W,$C:$C,$C711,$D:$D,$D711,$E:$E,$E711,$G:$G,$G711,$B:$B,_xlfn.MAXIFS($B:$B,$C:$C,$C711,$D:$D,$D711,$E:$E,$E711,$G:$G,$G711,$B:$B,"&lt;&gt;"&amp;$B711)))/1000)</f>
        <v>0</v>
      </c>
      <c r="AF711" s="17">
        <f>SUMIFS(TCH!V:V,TCH!$A:$A,$A711)</f>
        <v>0</v>
      </c>
      <c r="AG711" s="17">
        <f>IF(AF711=0,0,(AF711*AVERAGEIFS($W:$W,$C:$C,$C711,$D:$D,$D711,$E:$E,$E711,$G:$G,$G711,$B:$B,_xlfn.MAXIFS($B:$B,$C:$C,$C711,$D:$D,$D711,$E:$E,$E711,$G:$G,$G711,$B:$B,"&lt;&gt;"&amp;$B711)))/1000)</f>
        <v>0</v>
      </c>
      <c r="AH711" s="17">
        <f>SUMIFS(TCH!Y:Y,TCH!$A:$A,$A711)</f>
        <v>0</v>
      </c>
      <c r="AI711" s="17">
        <f>IF(AH711=0,0,(AH711*AVERAGEIFS($W:$W,$C:$C,$C711,$D:$D,$D711,$E:$E,$E711,$G:$G,$G711,$B:$B,_xlfn.MAXIFS($B:$B,$C:$C,$C711,$D:$D,$D711,$E:$E,$E711,$G:$G,$G711,$B:$B,"&lt;&gt;"&amp;$B711)))/1000)</f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>
        <v>0</v>
      </c>
      <c r="AX711">
        <v>0</v>
      </c>
      <c r="AY711">
        <v>0</v>
      </c>
      <c r="AZ711">
        <v>0</v>
      </c>
    </row>
    <row r="712" spans="1:52" x14ac:dyDescent="0.25">
      <c r="A712" s="1" t="str">
        <f t="shared" si="11"/>
        <v>457471466B3R345</v>
      </c>
      <c r="B712" s="7">
        <v>45747</v>
      </c>
      <c r="C712" s="1">
        <v>146</v>
      </c>
      <c r="D712" s="1">
        <v>6</v>
      </c>
      <c r="E712" s="3" t="s">
        <v>56</v>
      </c>
      <c r="F712" s="2" t="s">
        <v>55</v>
      </c>
      <c r="G712" s="4">
        <v>45</v>
      </c>
      <c r="H712" s="4">
        <f>SUMIFS(Biometria!H:H,Biometria!$A:$A,$A712)</f>
        <v>22.52</v>
      </c>
      <c r="I712" s="6">
        <f>SUMIFS(Biometria!I:I,Biometria!$A:$A,$A712)</f>
        <v>0</v>
      </c>
      <c r="J712" s="6">
        <f>SUMIFS(Biometria!J:J,Biometria!$A:$A,$A712)</f>
        <v>2.9</v>
      </c>
      <c r="K712" s="2">
        <f>SUMIFS(Biometria!K:K,Biometria!$A:$A,$A712)</f>
        <v>0</v>
      </c>
      <c r="L712" s="1">
        <f>SUMIFS(Biometria!L:L,Biometria!$A:$A,$A712)</f>
        <v>0</v>
      </c>
      <c r="M712" s="1">
        <f>SUMIFS(Biometria!M:M,Biometria!$A:$A,$A712)</f>
        <v>0</v>
      </c>
      <c r="N712" s="1">
        <f>SUMIFS('A.T D0'!O:O,'A.T D0'!$A:$A,$A712)+SUMIFS('A.T D7'!O:O,'A.T D7'!$A:$A,$A712)+SUMIFS('A.T D22'!O:O,'A.T D22'!$A:$A,$A712)+SUMIFS('A.T D37'!O:O,'A.T D37'!$A:$A,$A712)+SUMIFS('A.T D52'!O:O,'A.T D52'!$A:$A,$A712)+SUMIFS('A.T D67'!O:O,'A.T D67'!$A:$A,$A712)</f>
        <v>5.3</v>
      </c>
      <c r="O712" s="1">
        <f>SUMIFS('A.T D0'!P:P,'A.T D0'!$A:$A,$A712)+SUMIFS('A.T D7'!P:P,'A.T D7'!$A:$A,$A712)+SUMIFS('A.T D22'!P:P,'A.T D22'!$A:$A,$A712)+SUMIFS('A.T D37'!P:P,'A.T D37'!$A:$A,$A712)+SUMIFS('A.T D52'!P:P,'A.T D52'!$A:$A,$A712)+SUMIFS('A.T D67'!P:P,'A.T D67'!$A:$A,$A712)</f>
        <v>18.239999999999998</v>
      </c>
      <c r="P712" s="1">
        <f>SUMIFS('A.T D0'!Q:Q,'A.T D0'!$A:$A,$A712)+SUMIFS('A.T D7'!Q:Q,'A.T D7'!$A:$A,$A712)+SUMIFS('A.T D22'!Q:Q,'A.T D22'!$A:$A,$A712)+SUMIFS('A.T D37'!Q:Q,'A.T D37'!$A:$A,$A712)+SUMIFS('A.T D52'!Q:Q,'A.T D52'!$A:$A,$A712)+SUMIFS('A.T D67'!Q:Q,'A.T D67'!$A:$A,$A712)</f>
        <v>15.52</v>
      </c>
      <c r="Q712" s="1">
        <f>SUMIFS('A.T D0'!R:R,'A.T D0'!$A:$A,$A712)+SUMIFS('A.T D7'!R:R,'A.T D7'!$A:$A,$A712)+SUMIFS('A.T D22'!R:R,'A.T D22'!$A:$A,$A712)+SUMIFS('A.T D37'!R:R,'A.T D37'!$A:$A,$A712)+SUMIFS('A.T D52'!R:R,'A.T D52'!$A:$A,$A712)+SUMIFS('A.T D67'!R:R,'A.T D67'!$A:$A,$A712)</f>
        <v>85.09</v>
      </c>
      <c r="R712" s="1">
        <f>SUMIFS('A.T D0'!S:S,'A.T D0'!$A:$A,$A712)+SUMIFS('A.T D7'!S:S,'A.T D7'!$A:$A,$A712)+SUMIFS('A.T D22'!S:S,'A.T D22'!$A:$A,$A712)+SUMIFS('A.T D37'!S:S,'A.T D37'!$A:$A,$A712)+SUMIFS('A.T D52'!S:S,'A.T D52'!$A:$A,$A712)+SUMIFS('A.T D67'!S:S,'A.T D67'!$A:$A,$A712)</f>
        <v>0.72</v>
      </c>
      <c r="S712" s="1">
        <f>SUMIFS('A.T D0'!T:T,'A.T D0'!$A:$A,$A712)+SUMIFS('A.T D7'!T:T,'A.T D7'!$A:$A,$A712)+SUMIFS('A.T D22'!T:T,'A.T D22'!$A:$A,$A712)+SUMIFS('A.T D37'!T:T,'A.T D37'!$A:$A,$A712)+SUMIFS('A.T D52'!T:T,'A.T D52'!$A:$A,$A712)+SUMIFS('A.T D67'!T:T,'A.T D67'!$A:$A,$A712)</f>
        <v>12.6905</v>
      </c>
      <c r="T712" s="1">
        <f>SUMIFS('A.T D0'!U:U,'A.T D0'!$A:$A,$A712)+SUMIFS('A.T D7'!U:U,'A.T D7'!$A:$A,$A712)+SUMIFS('A.T D22'!U:U,'A.T D22'!$A:$A,$A712)+SUMIFS('A.T D37'!U:U,'A.T D37'!$A:$A,$A712)+SUMIFS('A.T D52'!U:U,'A.T D52'!$A:$A,$A712)+SUMIFS('A.T D67'!U:U,'A.T D67'!$A:$A,$A712)</f>
        <v>0.59</v>
      </c>
      <c r="U712" s="1">
        <f>SUMIFS('A.T D0'!V:V,'A.T D0'!$A:$A,$A712)+SUMIFS('A.T D7'!V:V,'A.T D7'!$A:$A,$A712)+SUMIFS('A.T D22'!V:V,'A.T D22'!$A:$A,$A712)+SUMIFS('A.T D37'!V:V,'A.T D37'!$A:$A,$A712)+SUMIFS('A.T D52'!V:V,'A.T D52'!$A:$A,$A712)+SUMIFS('A.T D67'!V:V,'A.T D67'!$A:$A,$A712)</f>
        <v>14</v>
      </c>
      <c r="V712" s="1">
        <f>SUMIFS('A.T D0'!W:W,'A.T D0'!$A:$A,$A712)+SUMIFS('A.T D7'!W:W,'A.T D7'!$A:$A,$A712)+SUMIFS('A.T D22'!W:W,'A.T D22'!$A:$A,$A712)+SUMIFS('A.T D37'!W:W,'A.T D37'!$A:$A,$A712)+SUMIFS('A.T D52'!W:W,'A.T D52'!$A:$A,$A712)+SUMIFS('A.T D67'!W:W,'A.T D67'!$A:$A,$A712)</f>
        <v>7.63</v>
      </c>
      <c r="W712" s="1">
        <f>SUMIFS('A.T D0'!X:X,'A.T D0'!$A:$A,$A712)+SUMIFS('A.T D7'!X:X,'A.T D7'!$A:$A,$A712)+SUMIFS('A.T D22'!X:X,'A.T D22'!$A:$A,$A712)+SUMIFS('A.T D37'!X:X,'A.T D37'!$A:$A,$A712)+SUMIFS('A.T D52'!X:X,'A.T D52'!$A:$A,$A712)+SUMIFS('A.T D67'!X:X,'A.T D67'!$A:$A,$A712)</f>
        <v>127.63</v>
      </c>
      <c r="X712" s="17">
        <f>SUMIFS(TCH!J:J,TCH!$A:$A,$A712)</f>
        <v>0</v>
      </c>
      <c r="Y712" s="17">
        <f>IF(X712=0,0,(X712*AVERAGEIFS($W:$W,$C:$C,$C712,$D:$D,$D712,$E:$E,$E712,$G:$G,$G712,$B:$B,_xlfn.MAXIFS($B:$B,$C:$C,$C712,$D:$D,$D712,$E:$E,$E712,$G:$G,$G712,$B:$B,"&lt;&gt;"&amp;$B712)))/1000)</f>
        <v>0</v>
      </c>
      <c r="Z712" s="17">
        <f>SUMIFS(TCH!M:M,TCH!$A:$A,$A712)</f>
        <v>0</v>
      </c>
      <c r="AA712" s="17">
        <f>IF(Z712=0,0,(Z712*AVERAGEIFS($W:$W,$C:$C,$C712,$D:$D,$D712,$E:$E,$E712,$G:$G,$G712,$B:$B,_xlfn.MAXIFS($B:$B,$C:$C,$C712,$D:$D,$D712,$E:$E,$E712,$G:$G,$G712,$B:$B,"&lt;&gt;"&amp;$B712)))/1000)</f>
        <v>0</v>
      </c>
      <c r="AB712" s="17">
        <f>SUMIFS(TCH!P:P,TCH!$A:$A,$A712)</f>
        <v>0</v>
      </c>
      <c r="AC712" s="17">
        <f>IF(AB712=0,0,(AB712*AVERAGEIFS($W:$W,$C:$C,$C712,$D:$D,$D712,$E:$E,$E712,$G:$G,$G712,$B:$B,_xlfn.MAXIFS($B:$B,$C:$C,$C712,$D:$D,$D712,$E:$E,$E712,$G:$G,$G712,$B:$B,"&lt;&gt;"&amp;$B712)))/1000)</f>
        <v>0</v>
      </c>
      <c r="AD712" s="17">
        <f>SUMIFS(TCH!S:S,TCH!$A:$A,$A712)</f>
        <v>0</v>
      </c>
      <c r="AE712" s="17">
        <f>IF(AD712=0,0,(AD712*AVERAGEIFS($W:$W,$C:$C,$C712,$D:$D,$D712,$E:$E,$E712,$G:$G,$G712,$B:$B,_xlfn.MAXIFS($B:$B,$C:$C,$C712,$D:$D,$D712,$E:$E,$E712,$G:$G,$G712,$B:$B,"&lt;&gt;"&amp;$B712)))/1000)</f>
        <v>0</v>
      </c>
      <c r="AF712" s="17">
        <f>SUMIFS(TCH!V:V,TCH!$A:$A,$A712)</f>
        <v>0</v>
      </c>
      <c r="AG712" s="17">
        <f>IF(AF712=0,0,(AF712*AVERAGEIFS($W:$W,$C:$C,$C712,$D:$D,$D712,$E:$E,$E712,$G:$G,$G712,$B:$B,_xlfn.MAXIFS($B:$B,$C:$C,$C712,$D:$D,$D712,$E:$E,$E712,$G:$G,$G712,$B:$B,"&lt;&gt;"&amp;$B712)))/1000)</f>
        <v>0</v>
      </c>
      <c r="AH712" s="17">
        <f>SUMIFS(TCH!Y:Y,TCH!$A:$A,$A712)</f>
        <v>0</v>
      </c>
      <c r="AI712" s="17">
        <f>IF(AH712=0,0,(AH712*AVERAGEIFS($W:$W,$C:$C,$C712,$D:$D,$D712,$E:$E,$E712,$G:$G,$G712,$B:$B,_xlfn.MAXIFS($B:$B,$C:$C,$C712,$D:$D,$D712,$E:$E,$E712,$G:$G,$G712,$B:$B,"&lt;&gt;"&amp;$B712)))/1000)</f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>
        <v>0</v>
      </c>
      <c r="AX712">
        <v>0</v>
      </c>
      <c r="AY712">
        <v>0</v>
      </c>
      <c r="AZ712">
        <v>0</v>
      </c>
    </row>
    <row r="713" spans="1:52" x14ac:dyDescent="0.25">
      <c r="A713" s="1" t="str">
        <f t="shared" si="11"/>
        <v>457471461B3R146</v>
      </c>
      <c r="B713" s="7">
        <v>45747</v>
      </c>
      <c r="C713" s="1">
        <v>146</v>
      </c>
      <c r="D713" s="1">
        <v>1</v>
      </c>
      <c r="E713" s="3" t="s">
        <v>56</v>
      </c>
      <c r="F713" s="2" t="s">
        <v>53</v>
      </c>
      <c r="G713" s="4">
        <v>46</v>
      </c>
      <c r="H713" s="4">
        <f>SUMIFS(Biometria!H:H,Biometria!$A:$A,$A713)</f>
        <v>18.510000000000002</v>
      </c>
      <c r="I713" s="6">
        <f>SUMIFS(Biometria!I:I,Biometria!$A:$A,$A713)</f>
        <v>15.01</v>
      </c>
      <c r="J713" s="6">
        <f>SUMIFS(Biometria!J:J,Biometria!$A:$A,$A713)</f>
        <v>2.48</v>
      </c>
      <c r="K713" s="2">
        <f>SUMIFS(Biometria!K:K,Biometria!$A:$A,$A713)</f>
        <v>2.6733333333333333</v>
      </c>
      <c r="L713" s="1">
        <f>SUMIFS(Biometria!L:L,Biometria!$A:$A,$A713)</f>
        <v>0</v>
      </c>
      <c r="M713" s="1">
        <f>SUMIFS(Biometria!M:M,Biometria!$A:$A,$A713)</f>
        <v>0</v>
      </c>
      <c r="N713" s="1">
        <f>SUMIFS('A.T D0'!O:O,'A.T D0'!$A:$A,$A713)+SUMIFS('A.T D7'!O:O,'A.T D7'!$A:$A,$A713)+SUMIFS('A.T D22'!O:O,'A.T D22'!$A:$A,$A713)+SUMIFS('A.T D37'!O:O,'A.T D37'!$A:$A,$A713)+SUMIFS('A.T D52'!O:O,'A.T D52'!$A:$A,$A713)+SUMIFS('A.T D67'!O:O,'A.T D67'!$A:$A,$A713)</f>
        <v>5.3</v>
      </c>
      <c r="O713" s="1">
        <f>SUMIFS('A.T D0'!P:P,'A.T D0'!$A:$A,$A713)+SUMIFS('A.T D7'!P:P,'A.T D7'!$A:$A,$A713)+SUMIFS('A.T D22'!P:P,'A.T D22'!$A:$A,$A713)+SUMIFS('A.T D37'!P:P,'A.T D37'!$A:$A,$A713)+SUMIFS('A.T D52'!P:P,'A.T D52'!$A:$A,$A713)+SUMIFS('A.T D67'!P:P,'A.T D67'!$A:$A,$A713)</f>
        <v>18.7</v>
      </c>
      <c r="P713" s="1">
        <f>SUMIFS('A.T D0'!Q:Q,'A.T D0'!$A:$A,$A713)+SUMIFS('A.T D7'!Q:Q,'A.T D7'!$A:$A,$A713)+SUMIFS('A.T D22'!Q:Q,'A.T D22'!$A:$A,$A713)+SUMIFS('A.T D37'!Q:Q,'A.T D37'!$A:$A,$A713)+SUMIFS('A.T D52'!Q:Q,'A.T D52'!$A:$A,$A713)+SUMIFS('A.T D67'!Q:Q,'A.T D67'!$A:$A,$A713)</f>
        <v>15.7</v>
      </c>
      <c r="Q713" s="1">
        <f>SUMIFS('A.T D0'!R:R,'A.T D0'!$A:$A,$A713)+SUMIFS('A.T D7'!R:R,'A.T D7'!$A:$A,$A713)+SUMIFS('A.T D22'!R:R,'A.T D22'!$A:$A,$A713)+SUMIFS('A.T D37'!R:R,'A.T D37'!$A:$A,$A713)+SUMIFS('A.T D52'!R:R,'A.T D52'!$A:$A,$A713)+SUMIFS('A.T D67'!R:R,'A.T D67'!$A:$A,$A713)</f>
        <v>83.96</v>
      </c>
      <c r="R713" s="1">
        <f>SUMIFS('A.T D0'!S:S,'A.T D0'!$A:$A,$A713)+SUMIFS('A.T D7'!S:S,'A.T D7'!$A:$A,$A713)+SUMIFS('A.T D22'!S:S,'A.T D22'!$A:$A,$A713)+SUMIFS('A.T D37'!S:S,'A.T D37'!$A:$A,$A713)+SUMIFS('A.T D52'!S:S,'A.T D52'!$A:$A,$A713)+SUMIFS('A.T D67'!S:S,'A.T D67'!$A:$A,$A713)</f>
        <v>0.76</v>
      </c>
      <c r="S713" s="1">
        <f>SUMIFS('A.T D0'!T:T,'A.T D0'!$A:$A,$A713)+SUMIFS('A.T D7'!T:T,'A.T D7'!$A:$A,$A713)+SUMIFS('A.T D22'!T:T,'A.T D22'!$A:$A,$A713)+SUMIFS('A.T D37'!T:T,'A.T D37'!$A:$A,$A713)+SUMIFS('A.T D52'!T:T,'A.T D52'!$A:$A,$A713)+SUMIFS('A.T D67'!T:T,'A.T D67'!$A:$A,$A713)</f>
        <v>12.7674</v>
      </c>
      <c r="T713" s="1">
        <f>SUMIFS('A.T D0'!U:U,'A.T D0'!$A:$A,$A713)+SUMIFS('A.T D7'!U:U,'A.T D7'!$A:$A,$A713)+SUMIFS('A.T D22'!U:U,'A.T D22'!$A:$A,$A713)+SUMIFS('A.T D37'!U:U,'A.T D37'!$A:$A,$A713)+SUMIFS('A.T D52'!U:U,'A.T D52'!$A:$A,$A713)+SUMIFS('A.T D67'!U:U,'A.T D67'!$A:$A,$A713)</f>
        <v>0.62</v>
      </c>
      <c r="U713" s="1">
        <f>SUMIFS('A.T D0'!V:V,'A.T D0'!$A:$A,$A713)+SUMIFS('A.T D7'!V:V,'A.T D7'!$A:$A,$A713)+SUMIFS('A.T D22'!V:V,'A.T D22'!$A:$A,$A713)+SUMIFS('A.T D37'!V:V,'A.T D37'!$A:$A,$A713)+SUMIFS('A.T D52'!V:V,'A.T D52'!$A:$A,$A713)+SUMIFS('A.T D67'!V:V,'A.T D67'!$A:$A,$A713)</f>
        <v>14.31</v>
      </c>
      <c r="V713" s="1">
        <f>SUMIFS('A.T D0'!W:W,'A.T D0'!$A:$A,$A713)+SUMIFS('A.T D7'!W:W,'A.T D7'!$A:$A,$A713)+SUMIFS('A.T D22'!W:W,'A.T D22'!$A:$A,$A713)+SUMIFS('A.T D37'!W:W,'A.T D37'!$A:$A,$A713)+SUMIFS('A.T D52'!W:W,'A.T D52'!$A:$A,$A713)+SUMIFS('A.T D67'!W:W,'A.T D67'!$A:$A,$A713)</f>
        <v>8.48</v>
      </c>
      <c r="W713" s="1">
        <f>SUMIFS('A.T D0'!X:X,'A.T D0'!$A:$A,$A713)+SUMIFS('A.T D7'!X:X,'A.T D7'!$A:$A,$A713)+SUMIFS('A.T D22'!X:X,'A.T D22'!$A:$A,$A713)+SUMIFS('A.T D37'!X:X,'A.T D37'!$A:$A,$A713)+SUMIFS('A.T D52'!X:X,'A.T D52'!$A:$A,$A713)+SUMIFS('A.T D67'!X:X,'A.T D67'!$A:$A,$A713)</f>
        <v>128.63999999999999</v>
      </c>
      <c r="X713" s="17">
        <f>SUMIFS(TCH!J:J,TCH!$A:$A,$A713)</f>
        <v>0</v>
      </c>
      <c r="Y713" s="17">
        <f>IF(X713=0,0,(X713*AVERAGEIFS($W:$W,$C:$C,$C713,$D:$D,$D713,$E:$E,$E713,$G:$G,$G713,$B:$B,_xlfn.MAXIFS($B:$B,$C:$C,$C713,$D:$D,$D713,$E:$E,$E713,$G:$G,$G713,$B:$B,"&lt;&gt;"&amp;$B713)))/1000)</f>
        <v>0</v>
      </c>
      <c r="Z713" s="17">
        <f>SUMIFS(TCH!M:M,TCH!$A:$A,$A713)</f>
        <v>0</v>
      </c>
      <c r="AA713" s="17">
        <f>IF(Z713=0,0,(Z713*AVERAGEIFS($W:$W,$C:$C,$C713,$D:$D,$D713,$E:$E,$E713,$G:$G,$G713,$B:$B,_xlfn.MAXIFS($B:$B,$C:$C,$C713,$D:$D,$D713,$E:$E,$E713,$G:$G,$G713,$B:$B,"&lt;&gt;"&amp;$B713)))/1000)</f>
        <v>0</v>
      </c>
      <c r="AB713" s="17">
        <f>SUMIFS(TCH!P:P,TCH!$A:$A,$A713)</f>
        <v>0</v>
      </c>
      <c r="AC713" s="17">
        <f>IF(AB713=0,0,(AB713*AVERAGEIFS($W:$W,$C:$C,$C713,$D:$D,$D713,$E:$E,$E713,$G:$G,$G713,$B:$B,_xlfn.MAXIFS($B:$B,$C:$C,$C713,$D:$D,$D713,$E:$E,$E713,$G:$G,$G713,$B:$B,"&lt;&gt;"&amp;$B713)))/1000)</f>
        <v>0</v>
      </c>
      <c r="AD713" s="17">
        <f>SUMIFS(TCH!S:S,TCH!$A:$A,$A713)</f>
        <v>0</v>
      </c>
      <c r="AE713" s="17">
        <f>IF(AD713=0,0,(AD713*AVERAGEIFS($W:$W,$C:$C,$C713,$D:$D,$D713,$E:$E,$E713,$G:$G,$G713,$B:$B,_xlfn.MAXIFS($B:$B,$C:$C,$C713,$D:$D,$D713,$E:$E,$E713,$G:$G,$G713,$B:$B,"&lt;&gt;"&amp;$B713)))/1000)</f>
        <v>0</v>
      </c>
      <c r="AF713" s="17">
        <f>SUMIFS(TCH!V:V,TCH!$A:$A,$A713)</f>
        <v>0</v>
      </c>
      <c r="AG713" s="17">
        <f>IF(AF713=0,0,(AF713*AVERAGEIFS($W:$W,$C:$C,$C713,$D:$D,$D713,$E:$E,$E713,$G:$G,$G713,$B:$B,_xlfn.MAXIFS($B:$B,$C:$C,$C713,$D:$D,$D713,$E:$E,$E713,$G:$G,$G713,$B:$B,"&lt;&gt;"&amp;$B713)))/1000)</f>
        <v>0</v>
      </c>
      <c r="AH713" s="17">
        <f>SUMIFS(TCH!Y:Y,TCH!$A:$A,$A713)</f>
        <v>0</v>
      </c>
      <c r="AI713" s="17">
        <f>IF(AH713=0,0,(AH713*AVERAGEIFS($W:$W,$C:$C,$C713,$D:$D,$D713,$E:$E,$E713,$G:$G,$G713,$B:$B,_xlfn.MAXIFS($B:$B,$C:$C,$C713,$D:$D,$D713,$E:$E,$E713,$G:$G,$G713,$B:$B,"&lt;&gt;"&amp;$B713)))/1000)</f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>
        <v>0</v>
      </c>
      <c r="AX713">
        <v>0</v>
      </c>
      <c r="AY713">
        <v>0</v>
      </c>
      <c r="AZ713">
        <v>0</v>
      </c>
    </row>
    <row r="714" spans="1:52" x14ac:dyDescent="0.25">
      <c r="A714" s="1" t="str">
        <f t="shared" si="11"/>
        <v>457471461B3R246</v>
      </c>
      <c r="B714" s="7">
        <v>45747</v>
      </c>
      <c r="C714" s="1">
        <v>146</v>
      </c>
      <c r="D714" s="1">
        <v>1</v>
      </c>
      <c r="E714" s="3" t="s">
        <v>56</v>
      </c>
      <c r="F714" s="2" t="s">
        <v>54</v>
      </c>
      <c r="G714" s="4">
        <v>46</v>
      </c>
      <c r="H714" s="4">
        <f>SUMIFS(Biometria!H:H,Biometria!$A:$A,$A714)</f>
        <v>13.3</v>
      </c>
      <c r="I714" s="6">
        <f>SUMIFS(Biometria!I:I,Biometria!$A:$A,$A714)</f>
        <v>0</v>
      </c>
      <c r="J714" s="6">
        <f>SUMIFS(Biometria!J:J,Biometria!$A:$A,$A714)</f>
        <v>3</v>
      </c>
      <c r="K714" s="2">
        <f>SUMIFS(Biometria!K:K,Biometria!$A:$A,$A714)</f>
        <v>0</v>
      </c>
      <c r="L714" s="1">
        <f>SUMIFS(Biometria!L:L,Biometria!$A:$A,$A714)</f>
        <v>0</v>
      </c>
      <c r="M714" s="1">
        <f>SUMIFS(Biometria!M:M,Biometria!$A:$A,$A714)</f>
        <v>0</v>
      </c>
      <c r="N714" s="1">
        <f>SUMIFS('A.T D0'!O:O,'A.T D0'!$A:$A,$A714)+SUMIFS('A.T D7'!O:O,'A.T D7'!$A:$A,$A714)+SUMIFS('A.T D22'!O:O,'A.T D22'!$A:$A,$A714)+SUMIFS('A.T D37'!O:O,'A.T D37'!$A:$A,$A714)+SUMIFS('A.T D52'!O:O,'A.T D52'!$A:$A,$A714)+SUMIFS('A.T D67'!O:O,'A.T D67'!$A:$A,$A714)</f>
        <v>5.2</v>
      </c>
      <c r="O714" s="1">
        <f>SUMIFS('A.T D0'!P:P,'A.T D0'!$A:$A,$A714)+SUMIFS('A.T D7'!P:P,'A.T D7'!$A:$A,$A714)+SUMIFS('A.T D22'!P:P,'A.T D22'!$A:$A,$A714)+SUMIFS('A.T D37'!P:P,'A.T D37'!$A:$A,$A714)+SUMIFS('A.T D52'!P:P,'A.T D52'!$A:$A,$A714)+SUMIFS('A.T D67'!P:P,'A.T D67'!$A:$A,$A714)</f>
        <v>19.309999999999999</v>
      </c>
      <c r="P714" s="1">
        <f>SUMIFS('A.T D0'!Q:Q,'A.T D0'!$A:$A,$A714)+SUMIFS('A.T D7'!Q:Q,'A.T D7'!$A:$A,$A714)+SUMIFS('A.T D22'!Q:Q,'A.T D22'!$A:$A,$A714)+SUMIFS('A.T D37'!Q:Q,'A.T D37'!$A:$A,$A714)+SUMIFS('A.T D52'!Q:Q,'A.T D52'!$A:$A,$A714)+SUMIFS('A.T D67'!Q:Q,'A.T D67'!$A:$A,$A714)</f>
        <v>16.55</v>
      </c>
      <c r="Q714" s="1">
        <f>SUMIFS('A.T D0'!R:R,'A.T D0'!$A:$A,$A714)+SUMIFS('A.T D7'!R:R,'A.T D7'!$A:$A,$A714)+SUMIFS('A.T D22'!R:R,'A.T D22'!$A:$A,$A714)+SUMIFS('A.T D37'!R:R,'A.T D37'!$A:$A,$A714)+SUMIFS('A.T D52'!R:R,'A.T D52'!$A:$A,$A714)+SUMIFS('A.T D67'!R:R,'A.T D67'!$A:$A,$A714)</f>
        <v>85.71</v>
      </c>
      <c r="R714" s="1">
        <f>SUMIFS('A.T D0'!S:S,'A.T D0'!$A:$A,$A714)+SUMIFS('A.T D7'!S:S,'A.T D7'!$A:$A,$A714)+SUMIFS('A.T D22'!S:S,'A.T D22'!$A:$A,$A714)+SUMIFS('A.T D37'!S:S,'A.T D37'!$A:$A,$A714)+SUMIFS('A.T D52'!S:S,'A.T D52'!$A:$A,$A714)+SUMIFS('A.T D67'!S:S,'A.T D67'!$A:$A,$A714)</f>
        <v>0.7</v>
      </c>
      <c r="S714" s="1">
        <f>SUMIFS('A.T D0'!T:T,'A.T D0'!$A:$A,$A714)+SUMIFS('A.T D7'!T:T,'A.T D7'!$A:$A,$A714)+SUMIFS('A.T D22'!T:T,'A.T D22'!$A:$A,$A714)+SUMIFS('A.T D37'!T:T,'A.T D37'!$A:$A,$A714)+SUMIFS('A.T D52'!T:T,'A.T D52'!$A:$A,$A714)+SUMIFS('A.T D67'!T:T,'A.T D67'!$A:$A,$A714)</f>
        <v>13.266</v>
      </c>
      <c r="T714" s="1">
        <f>SUMIFS('A.T D0'!U:U,'A.T D0'!$A:$A,$A714)+SUMIFS('A.T D7'!U:U,'A.T D7'!$A:$A,$A714)+SUMIFS('A.T D22'!U:U,'A.T D22'!$A:$A,$A714)+SUMIFS('A.T D37'!U:U,'A.T D37'!$A:$A,$A714)+SUMIFS('A.T D52'!U:U,'A.T D52'!$A:$A,$A714)+SUMIFS('A.T D67'!U:U,'A.T D67'!$A:$A,$A714)</f>
        <v>0.56000000000000005</v>
      </c>
      <c r="U714" s="1">
        <f>SUMIFS('A.T D0'!V:V,'A.T D0'!$A:$A,$A714)+SUMIFS('A.T D7'!V:V,'A.T D7'!$A:$A,$A714)+SUMIFS('A.T D22'!V:V,'A.T D22'!$A:$A,$A714)+SUMIFS('A.T D37'!V:V,'A.T D37'!$A:$A,$A714)+SUMIFS('A.T D52'!V:V,'A.T D52'!$A:$A,$A714)+SUMIFS('A.T D67'!V:V,'A.T D67'!$A:$A,$A714)</f>
        <v>15.12</v>
      </c>
      <c r="V714" s="1">
        <f>SUMIFS('A.T D0'!W:W,'A.T D0'!$A:$A,$A714)+SUMIFS('A.T D7'!W:W,'A.T D7'!$A:$A,$A714)+SUMIFS('A.T D22'!W:W,'A.T D22'!$A:$A,$A714)+SUMIFS('A.T D37'!W:W,'A.T D37'!$A:$A,$A714)+SUMIFS('A.T D52'!W:W,'A.T D52'!$A:$A,$A714)+SUMIFS('A.T D67'!W:W,'A.T D67'!$A:$A,$A714)</f>
        <v>12.08</v>
      </c>
      <c r="W714" s="1">
        <f>SUMIFS('A.T D0'!X:X,'A.T D0'!$A:$A,$A714)+SUMIFS('A.T D7'!X:X,'A.T D7'!$A:$A,$A714)+SUMIFS('A.T D22'!X:X,'A.T D22'!$A:$A,$A714)+SUMIFS('A.T D37'!X:X,'A.T D37'!$A:$A,$A714)+SUMIFS('A.T D52'!X:X,'A.T D52'!$A:$A,$A714)+SUMIFS('A.T D67'!X:X,'A.T D67'!$A:$A,$A714)</f>
        <v>132.9</v>
      </c>
      <c r="X714" s="17">
        <f>SUMIFS(TCH!J:J,TCH!$A:$A,$A714)</f>
        <v>0</v>
      </c>
      <c r="Y714" s="17">
        <f>IF(X714=0,0,(X714*AVERAGEIFS($W:$W,$C:$C,$C714,$D:$D,$D714,$E:$E,$E714,$G:$G,$G714,$B:$B,_xlfn.MAXIFS($B:$B,$C:$C,$C714,$D:$D,$D714,$E:$E,$E714,$G:$G,$G714,$B:$B,"&lt;&gt;"&amp;$B714)))/1000)</f>
        <v>0</v>
      </c>
      <c r="Z714" s="17">
        <f>SUMIFS(TCH!M:M,TCH!$A:$A,$A714)</f>
        <v>0</v>
      </c>
      <c r="AA714" s="17">
        <f>IF(Z714=0,0,(Z714*AVERAGEIFS($W:$W,$C:$C,$C714,$D:$D,$D714,$E:$E,$E714,$G:$G,$G714,$B:$B,_xlfn.MAXIFS($B:$B,$C:$C,$C714,$D:$D,$D714,$E:$E,$E714,$G:$G,$G714,$B:$B,"&lt;&gt;"&amp;$B714)))/1000)</f>
        <v>0</v>
      </c>
      <c r="AB714" s="17">
        <f>SUMIFS(TCH!P:P,TCH!$A:$A,$A714)</f>
        <v>0</v>
      </c>
      <c r="AC714" s="17">
        <f>IF(AB714=0,0,(AB714*AVERAGEIFS($W:$W,$C:$C,$C714,$D:$D,$D714,$E:$E,$E714,$G:$G,$G714,$B:$B,_xlfn.MAXIFS($B:$B,$C:$C,$C714,$D:$D,$D714,$E:$E,$E714,$G:$G,$G714,$B:$B,"&lt;&gt;"&amp;$B714)))/1000)</f>
        <v>0</v>
      </c>
      <c r="AD714" s="17">
        <f>SUMIFS(TCH!S:S,TCH!$A:$A,$A714)</f>
        <v>0</v>
      </c>
      <c r="AE714" s="17">
        <f>IF(AD714=0,0,(AD714*AVERAGEIFS($W:$W,$C:$C,$C714,$D:$D,$D714,$E:$E,$E714,$G:$G,$G714,$B:$B,_xlfn.MAXIFS($B:$B,$C:$C,$C714,$D:$D,$D714,$E:$E,$E714,$G:$G,$G714,$B:$B,"&lt;&gt;"&amp;$B714)))/1000)</f>
        <v>0</v>
      </c>
      <c r="AF714" s="17">
        <f>SUMIFS(TCH!V:V,TCH!$A:$A,$A714)</f>
        <v>0</v>
      </c>
      <c r="AG714" s="17">
        <f>IF(AF714=0,0,(AF714*AVERAGEIFS($W:$W,$C:$C,$C714,$D:$D,$D714,$E:$E,$E714,$G:$G,$G714,$B:$B,_xlfn.MAXIFS($B:$B,$C:$C,$C714,$D:$D,$D714,$E:$E,$E714,$G:$G,$G714,$B:$B,"&lt;&gt;"&amp;$B714)))/1000)</f>
        <v>0</v>
      </c>
      <c r="AH714" s="17">
        <f>SUMIFS(TCH!Y:Y,TCH!$A:$A,$A714)</f>
        <v>0</v>
      </c>
      <c r="AI714" s="17">
        <f>IF(AH714=0,0,(AH714*AVERAGEIFS($W:$W,$C:$C,$C714,$D:$D,$D714,$E:$E,$E714,$G:$G,$G714,$B:$B,_xlfn.MAXIFS($B:$B,$C:$C,$C714,$D:$D,$D714,$E:$E,$E714,$G:$G,$G714,$B:$B,"&lt;&gt;"&amp;$B714)))/1000)</f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>
        <v>0</v>
      </c>
      <c r="AX714">
        <v>0</v>
      </c>
      <c r="AY714">
        <v>0</v>
      </c>
      <c r="AZ714">
        <v>0</v>
      </c>
    </row>
    <row r="715" spans="1:52" x14ac:dyDescent="0.25">
      <c r="A715" s="1" t="str">
        <f t="shared" si="11"/>
        <v>457471461B3R346</v>
      </c>
      <c r="B715" s="7">
        <v>45747</v>
      </c>
      <c r="C715" s="1">
        <v>146</v>
      </c>
      <c r="D715" s="1">
        <v>1</v>
      </c>
      <c r="E715" s="3" t="s">
        <v>56</v>
      </c>
      <c r="F715" s="2" t="s">
        <v>55</v>
      </c>
      <c r="G715" s="4">
        <v>46</v>
      </c>
      <c r="H715" s="4">
        <f>SUMIFS(Biometria!H:H,Biometria!$A:$A,$A715)</f>
        <v>13.22</v>
      </c>
      <c r="I715" s="6">
        <f>SUMIFS(Biometria!I:I,Biometria!$A:$A,$A715)</f>
        <v>0</v>
      </c>
      <c r="J715" s="6">
        <f>SUMIFS(Biometria!J:J,Biometria!$A:$A,$A715)</f>
        <v>2.54</v>
      </c>
      <c r="K715" s="2">
        <f>SUMIFS(Biometria!K:K,Biometria!$A:$A,$A715)</f>
        <v>0</v>
      </c>
      <c r="L715" s="1">
        <f>SUMIFS(Biometria!L:L,Biometria!$A:$A,$A715)</f>
        <v>0</v>
      </c>
      <c r="M715" s="1">
        <f>SUMIFS(Biometria!M:M,Biometria!$A:$A,$A715)</f>
        <v>0</v>
      </c>
      <c r="N715" s="1">
        <f>SUMIFS('A.T D0'!O:O,'A.T D0'!$A:$A,$A715)+SUMIFS('A.T D7'!O:O,'A.T D7'!$A:$A,$A715)+SUMIFS('A.T D22'!O:O,'A.T D22'!$A:$A,$A715)+SUMIFS('A.T D37'!O:O,'A.T D37'!$A:$A,$A715)+SUMIFS('A.T D52'!O:O,'A.T D52'!$A:$A,$A715)+SUMIFS('A.T D67'!O:O,'A.T D67'!$A:$A,$A715)</f>
        <v>5.2</v>
      </c>
      <c r="O715" s="1">
        <f>SUMIFS('A.T D0'!P:P,'A.T D0'!$A:$A,$A715)+SUMIFS('A.T D7'!P:P,'A.T D7'!$A:$A,$A715)+SUMIFS('A.T D22'!P:P,'A.T D22'!$A:$A,$A715)+SUMIFS('A.T D37'!P:P,'A.T D37'!$A:$A,$A715)+SUMIFS('A.T D52'!P:P,'A.T D52'!$A:$A,$A715)+SUMIFS('A.T D67'!P:P,'A.T D67'!$A:$A,$A715)</f>
        <v>18.72</v>
      </c>
      <c r="P715" s="1">
        <f>SUMIFS('A.T D0'!Q:Q,'A.T D0'!$A:$A,$A715)+SUMIFS('A.T D7'!Q:Q,'A.T D7'!$A:$A,$A715)+SUMIFS('A.T D22'!Q:Q,'A.T D22'!$A:$A,$A715)+SUMIFS('A.T D37'!Q:Q,'A.T D37'!$A:$A,$A715)+SUMIFS('A.T D52'!Q:Q,'A.T D52'!$A:$A,$A715)+SUMIFS('A.T D67'!Q:Q,'A.T D67'!$A:$A,$A715)</f>
        <v>15.7</v>
      </c>
      <c r="Q715" s="1">
        <f>SUMIFS('A.T D0'!R:R,'A.T D0'!$A:$A,$A715)+SUMIFS('A.T D7'!R:R,'A.T D7'!$A:$A,$A715)+SUMIFS('A.T D22'!R:R,'A.T D22'!$A:$A,$A715)+SUMIFS('A.T D37'!R:R,'A.T D37'!$A:$A,$A715)+SUMIFS('A.T D52'!R:R,'A.T D52'!$A:$A,$A715)+SUMIFS('A.T D67'!R:R,'A.T D67'!$A:$A,$A715)</f>
        <v>83.87</v>
      </c>
      <c r="R715" s="1">
        <f>SUMIFS('A.T D0'!S:S,'A.T D0'!$A:$A,$A715)+SUMIFS('A.T D7'!S:S,'A.T D7'!$A:$A,$A715)+SUMIFS('A.T D22'!S:S,'A.T D22'!$A:$A,$A715)+SUMIFS('A.T D37'!S:S,'A.T D37'!$A:$A,$A715)+SUMIFS('A.T D52'!S:S,'A.T D52'!$A:$A,$A715)+SUMIFS('A.T D67'!S:S,'A.T D67'!$A:$A,$A715)</f>
        <v>0.76</v>
      </c>
      <c r="S715" s="1">
        <f>SUMIFS('A.T D0'!T:T,'A.T D0'!$A:$A,$A715)+SUMIFS('A.T D7'!T:T,'A.T D7'!$A:$A,$A715)+SUMIFS('A.T D22'!T:T,'A.T D22'!$A:$A,$A715)+SUMIFS('A.T D37'!T:T,'A.T D37'!$A:$A,$A715)+SUMIFS('A.T D52'!T:T,'A.T D52'!$A:$A,$A715)+SUMIFS('A.T D67'!T:T,'A.T D67'!$A:$A,$A715)</f>
        <v>12.5106</v>
      </c>
      <c r="T715" s="1">
        <f>SUMIFS('A.T D0'!U:U,'A.T D0'!$A:$A,$A715)+SUMIFS('A.T D7'!U:U,'A.T D7'!$A:$A,$A715)+SUMIFS('A.T D22'!U:U,'A.T D22'!$A:$A,$A715)+SUMIFS('A.T D37'!U:U,'A.T D37'!$A:$A,$A715)+SUMIFS('A.T D52'!U:U,'A.T D52'!$A:$A,$A715)+SUMIFS('A.T D67'!U:U,'A.T D67'!$A:$A,$A715)</f>
        <v>0.61</v>
      </c>
      <c r="U715" s="1">
        <f>SUMIFS('A.T D0'!V:V,'A.T D0'!$A:$A,$A715)+SUMIFS('A.T D7'!V:V,'A.T D7'!$A:$A,$A715)+SUMIFS('A.T D22'!V:V,'A.T D22'!$A:$A,$A715)+SUMIFS('A.T D37'!V:V,'A.T D37'!$A:$A,$A715)+SUMIFS('A.T D52'!V:V,'A.T D52'!$A:$A,$A715)+SUMIFS('A.T D67'!V:V,'A.T D67'!$A:$A,$A715)</f>
        <v>15.45</v>
      </c>
      <c r="V715" s="1">
        <f>SUMIFS('A.T D0'!W:W,'A.T D0'!$A:$A,$A715)+SUMIFS('A.T D7'!W:W,'A.T D7'!$A:$A,$A715)+SUMIFS('A.T D22'!W:W,'A.T D22'!$A:$A,$A715)+SUMIFS('A.T D37'!W:W,'A.T D37'!$A:$A,$A715)+SUMIFS('A.T D52'!W:W,'A.T D52'!$A:$A,$A715)+SUMIFS('A.T D67'!W:W,'A.T D67'!$A:$A,$A715)</f>
        <v>6.32</v>
      </c>
      <c r="W715" s="1">
        <f>SUMIFS('A.T D0'!X:X,'A.T D0'!$A:$A,$A715)+SUMIFS('A.T D7'!X:X,'A.T D7'!$A:$A,$A715)+SUMIFS('A.T D22'!X:X,'A.T D22'!$A:$A,$A715)+SUMIFS('A.T D37'!X:X,'A.T D37'!$A:$A,$A715)+SUMIFS('A.T D52'!X:X,'A.T D52'!$A:$A,$A715)+SUMIFS('A.T D67'!X:X,'A.T D67'!$A:$A,$A715)</f>
        <v>126.08</v>
      </c>
      <c r="X715" s="17">
        <f>SUMIFS(TCH!J:J,TCH!$A:$A,$A715)</f>
        <v>0</v>
      </c>
      <c r="Y715" s="17">
        <f>IF(X715=0,0,(X715*AVERAGEIFS($W:$W,$C:$C,$C715,$D:$D,$D715,$E:$E,$E715,$G:$G,$G715,$B:$B,_xlfn.MAXIFS($B:$B,$C:$C,$C715,$D:$D,$D715,$E:$E,$E715,$G:$G,$G715,$B:$B,"&lt;&gt;"&amp;$B715)))/1000)</f>
        <v>0</v>
      </c>
      <c r="Z715" s="17">
        <f>SUMIFS(TCH!M:M,TCH!$A:$A,$A715)</f>
        <v>0</v>
      </c>
      <c r="AA715" s="17">
        <f>IF(Z715=0,0,(Z715*AVERAGEIFS($W:$W,$C:$C,$C715,$D:$D,$D715,$E:$E,$E715,$G:$G,$G715,$B:$B,_xlfn.MAXIFS($B:$B,$C:$C,$C715,$D:$D,$D715,$E:$E,$E715,$G:$G,$G715,$B:$B,"&lt;&gt;"&amp;$B715)))/1000)</f>
        <v>0</v>
      </c>
      <c r="AB715" s="17">
        <f>SUMIFS(TCH!P:P,TCH!$A:$A,$A715)</f>
        <v>0</v>
      </c>
      <c r="AC715" s="17">
        <f>IF(AB715=0,0,(AB715*AVERAGEIFS($W:$W,$C:$C,$C715,$D:$D,$D715,$E:$E,$E715,$G:$G,$G715,$B:$B,_xlfn.MAXIFS($B:$B,$C:$C,$C715,$D:$D,$D715,$E:$E,$E715,$G:$G,$G715,$B:$B,"&lt;&gt;"&amp;$B715)))/1000)</f>
        <v>0</v>
      </c>
      <c r="AD715" s="17">
        <f>SUMIFS(TCH!S:S,TCH!$A:$A,$A715)</f>
        <v>0</v>
      </c>
      <c r="AE715" s="17">
        <f>IF(AD715=0,0,(AD715*AVERAGEIFS($W:$W,$C:$C,$C715,$D:$D,$D715,$E:$E,$E715,$G:$G,$G715,$B:$B,_xlfn.MAXIFS($B:$B,$C:$C,$C715,$D:$D,$D715,$E:$E,$E715,$G:$G,$G715,$B:$B,"&lt;&gt;"&amp;$B715)))/1000)</f>
        <v>0</v>
      </c>
      <c r="AF715" s="17">
        <f>SUMIFS(TCH!V:V,TCH!$A:$A,$A715)</f>
        <v>0</v>
      </c>
      <c r="AG715" s="17">
        <f>IF(AF715=0,0,(AF715*AVERAGEIFS($W:$W,$C:$C,$C715,$D:$D,$D715,$E:$E,$E715,$G:$G,$G715,$B:$B,_xlfn.MAXIFS($B:$B,$C:$C,$C715,$D:$D,$D715,$E:$E,$E715,$G:$G,$G715,$B:$B,"&lt;&gt;"&amp;$B715)))/1000)</f>
        <v>0</v>
      </c>
      <c r="AH715" s="17">
        <f>SUMIFS(TCH!Y:Y,TCH!$A:$A,$A715)</f>
        <v>0</v>
      </c>
      <c r="AI715" s="17">
        <f>IF(AH715=0,0,(AH715*AVERAGEIFS($W:$W,$C:$C,$C715,$D:$D,$D715,$E:$E,$E715,$G:$G,$G715,$B:$B,_xlfn.MAXIFS($B:$B,$C:$C,$C715,$D:$D,$D715,$E:$E,$E715,$G:$G,$G715,$B:$B,"&lt;&gt;"&amp;$B715)))/1000)</f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>
        <v>0</v>
      </c>
      <c r="AX715">
        <v>0</v>
      </c>
      <c r="AY715">
        <v>0</v>
      </c>
      <c r="AZ715">
        <v>0</v>
      </c>
    </row>
    <row r="716" spans="1:52" x14ac:dyDescent="0.25">
      <c r="A716" s="1" t="str">
        <f t="shared" si="11"/>
        <v>457471464B3R147</v>
      </c>
      <c r="B716" s="7">
        <v>45747</v>
      </c>
      <c r="C716" s="1">
        <v>146</v>
      </c>
      <c r="D716" s="1">
        <v>4</v>
      </c>
      <c r="E716" s="3" t="s">
        <v>56</v>
      </c>
      <c r="F716" s="2" t="s">
        <v>53</v>
      </c>
      <c r="G716" s="4">
        <v>47</v>
      </c>
      <c r="H716" s="4">
        <f>SUMIFS(Biometria!H:H,Biometria!$A:$A,$A716)</f>
        <v>13.37</v>
      </c>
      <c r="I716" s="6">
        <f>SUMIFS(Biometria!I:I,Biometria!$A:$A,$A716)</f>
        <v>12.97</v>
      </c>
      <c r="J716" s="6">
        <f>SUMIFS(Biometria!J:J,Biometria!$A:$A,$A716)</f>
        <v>2.7</v>
      </c>
      <c r="K716" s="2">
        <f>SUMIFS(Biometria!K:K,Biometria!$A:$A,$A716)</f>
        <v>2.65</v>
      </c>
      <c r="L716" s="1">
        <f>SUMIFS(Biometria!L:L,Biometria!$A:$A,$A716)</f>
        <v>0</v>
      </c>
      <c r="M716" s="1">
        <f>SUMIFS(Biometria!M:M,Biometria!$A:$A,$A716)</f>
        <v>0</v>
      </c>
      <c r="N716" s="1">
        <f>SUMIFS('A.T D0'!O:O,'A.T D0'!$A:$A,$A716)+SUMIFS('A.T D7'!O:O,'A.T D7'!$A:$A,$A716)+SUMIFS('A.T D22'!O:O,'A.T D22'!$A:$A,$A716)+SUMIFS('A.T D37'!O:O,'A.T D37'!$A:$A,$A716)+SUMIFS('A.T D52'!O:O,'A.T D52'!$A:$A,$A716)+SUMIFS('A.T D67'!O:O,'A.T D67'!$A:$A,$A716)</f>
        <v>5.2</v>
      </c>
      <c r="O716" s="1">
        <f>SUMIFS('A.T D0'!P:P,'A.T D0'!$A:$A,$A716)+SUMIFS('A.T D7'!P:P,'A.T D7'!$A:$A,$A716)+SUMIFS('A.T D22'!P:P,'A.T D22'!$A:$A,$A716)+SUMIFS('A.T D37'!P:P,'A.T D37'!$A:$A,$A716)+SUMIFS('A.T D52'!P:P,'A.T D52'!$A:$A,$A716)+SUMIFS('A.T D67'!P:P,'A.T D67'!$A:$A,$A716)</f>
        <v>19.23</v>
      </c>
      <c r="P716" s="1">
        <f>SUMIFS('A.T D0'!Q:Q,'A.T D0'!$A:$A,$A716)+SUMIFS('A.T D7'!Q:Q,'A.T D7'!$A:$A,$A716)+SUMIFS('A.T D22'!Q:Q,'A.T D22'!$A:$A,$A716)+SUMIFS('A.T D37'!Q:Q,'A.T D37'!$A:$A,$A716)+SUMIFS('A.T D52'!Q:Q,'A.T D52'!$A:$A,$A716)+SUMIFS('A.T D67'!Q:Q,'A.T D67'!$A:$A,$A716)</f>
        <v>16.71</v>
      </c>
      <c r="Q716" s="1">
        <f>SUMIFS('A.T D0'!R:R,'A.T D0'!$A:$A,$A716)+SUMIFS('A.T D7'!R:R,'A.T D7'!$A:$A,$A716)+SUMIFS('A.T D22'!R:R,'A.T D22'!$A:$A,$A716)+SUMIFS('A.T D37'!R:R,'A.T D37'!$A:$A,$A716)+SUMIFS('A.T D52'!R:R,'A.T D52'!$A:$A,$A716)+SUMIFS('A.T D67'!R:R,'A.T D67'!$A:$A,$A716)</f>
        <v>86.9</v>
      </c>
      <c r="R716" s="1">
        <f>SUMIFS('A.T D0'!S:S,'A.T D0'!$A:$A,$A716)+SUMIFS('A.T D7'!S:S,'A.T D7'!$A:$A,$A716)+SUMIFS('A.T D22'!S:S,'A.T D22'!$A:$A,$A716)+SUMIFS('A.T D37'!S:S,'A.T D37'!$A:$A,$A716)+SUMIFS('A.T D52'!S:S,'A.T D52'!$A:$A,$A716)+SUMIFS('A.T D67'!S:S,'A.T D67'!$A:$A,$A716)</f>
        <v>0.66</v>
      </c>
      <c r="S716" s="1">
        <f>SUMIFS('A.T D0'!T:T,'A.T D0'!$A:$A,$A716)+SUMIFS('A.T D7'!T:T,'A.T D7'!$A:$A,$A716)+SUMIFS('A.T D22'!T:T,'A.T D22'!$A:$A,$A716)+SUMIFS('A.T D37'!T:T,'A.T D37'!$A:$A,$A716)+SUMIFS('A.T D52'!T:T,'A.T D52'!$A:$A,$A716)+SUMIFS('A.T D67'!T:T,'A.T D67'!$A:$A,$A716)</f>
        <v>13.543100000000001</v>
      </c>
      <c r="T716" s="1">
        <f>SUMIFS('A.T D0'!U:U,'A.T D0'!$A:$A,$A716)+SUMIFS('A.T D7'!U:U,'A.T D7'!$A:$A,$A716)+SUMIFS('A.T D22'!U:U,'A.T D22'!$A:$A,$A716)+SUMIFS('A.T D37'!U:U,'A.T D37'!$A:$A,$A716)+SUMIFS('A.T D52'!U:U,'A.T D52'!$A:$A,$A716)+SUMIFS('A.T D67'!U:U,'A.T D67'!$A:$A,$A716)</f>
        <v>0.53</v>
      </c>
      <c r="U716" s="1">
        <f>SUMIFS('A.T D0'!V:V,'A.T D0'!$A:$A,$A716)+SUMIFS('A.T D7'!V:V,'A.T D7'!$A:$A,$A716)+SUMIFS('A.T D22'!V:V,'A.T D22'!$A:$A,$A716)+SUMIFS('A.T D37'!V:V,'A.T D37'!$A:$A,$A716)+SUMIFS('A.T D52'!V:V,'A.T D52'!$A:$A,$A716)+SUMIFS('A.T D67'!V:V,'A.T D67'!$A:$A,$A716)</f>
        <v>14.5</v>
      </c>
      <c r="V716" s="1">
        <f>SUMIFS('A.T D0'!W:W,'A.T D0'!$A:$A,$A716)+SUMIFS('A.T D7'!W:W,'A.T D7'!$A:$A,$A716)+SUMIFS('A.T D22'!W:W,'A.T D22'!$A:$A,$A716)+SUMIFS('A.T D37'!W:W,'A.T D37'!$A:$A,$A716)+SUMIFS('A.T D52'!W:W,'A.T D52'!$A:$A,$A716)+SUMIFS('A.T D67'!W:W,'A.T D67'!$A:$A,$A716)</f>
        <v>14.09</v>
      </c>
      <c r="W716" s="1">
        <f>SUMIFS('A.T D0'!X:X,'A.T D0'!$A:$A,$A716)+SUMIFS('A.T D7'!X:X,'A.T D7'!$A:$A,$A716)+SUMIFS('A.T D22'!X:X,'A.T D22'!$A:$A,$A716)+SUMIFS('A.T D37'!X:X,'A.T D37'!$A:$A,$A716)+SUMIFS('A.T D52'!X:X,'A.T D52'!$A:$A,$A716)+SUMIFS('A.T D67'!X:X,'A.T D67'!$A:$A,$A716)</f>
        <v>135.29</v>
      </c>
      <c r="X716" s="17">
        <f>SUMIFS(TCH!J:J,TCH!$A:$A,$A716)</f>
        <v>0</v>
      </c>
      <c r="Y716" s="17">
        <f>IF(X716=0,0,(X716*AVERAGEIFS($W:$W,$C:$C,$C716,$D:$D,$D716,$E:$E,$E716,$G:$G,$G716,$B:$B,_xlfn.MAXIFS($B:$B,$C:$C,$C716,$D:$D,$D716,$E:$E,$E716,$G:$G,$G716,$B:$B,"&lt;&gt;"&amp;$B716)))/1000)</f>
        <v>0</v>
      </c>
      <c r="Z716" s="17">
        <f>SUMIFS(TCH!M:M,TCH!$A:$A,$A716)</f>
        <v>0</v>
      </c>
      <c r="AA716" s="17">
        <f>IF(Z716=0,0,(Z716*AVERAGEIFS($W:$W,$C:$C,$C716,$D:$D,$D716,$E:$E,$E716,$G:$G,$G716,$B:$B,_xlfn.MAXIFS($B:$B,$C:$C,$C716,$D:$D,$D716,$E:$E,$E716,$G:$G,$G716,$B:$B,"&lt;&gt;"&amp;$B716)))/1000)</f>
        <v>0</v>
      </c>
      <c r="AB716" s="17">
        <f>SUMIFS(TCH!P:P,TCH!$A:$A,$A716)</f>
        <v>0</v>
      </c>
      <c r="AC716" s="17">
        <f>IF(AB716=0,0,(AB716*AVERAGEIFS($W:$W,$C:$C,$C716,$D:$D,$D716,$E:$E,$E716,$G:$G,$G716,$B:$B,_xlfn.MAXIFS($B:$B,$C:$C,$C716,$D:$D,$D716,$E:$E,$E716,$G:$G,$G716,$B:$B,"&lt;&gt;"&amp;$B716)))/1000)</f>
        <v>0</v>
      </c>
      <c r="AD716" s="17">
        <f>SUMIFS(TCH!S:S,TCH!$A:$A,$A716)</f>
        <v>0</v>
      </c>
      <c r="AE716" s="17">
        <f>IF(AD716=0,0,(AD716*AVERAGEIFS($W:$W,$C:$C,$C716,$D:$D,$D716,$E:$E,$E716,$G:$G,$G716,$B:$B,_xlfn.MAXIFS($B:$B,$C:$C,$C716,$D:$D,$D716,$E:$E,$E716,$G:$G,$G716,$B:$B,"&lt;&gt;"&amp;$B716)))/1000)</f>
        <v>0</v>
      </c>
      <c r="AF716" s="17">
        <f>SUMIFS(TCH!V:V,TCH!$A:$A,$A716)</f>
        <v>0</v>
      </c>
      <c r="AG716" s="17">
        <f>IF(AF716=0,0,(AF716*AVERAGEIFS($W:$W,$C:$C,$C716,$D:$D,$D716,$E:$E,$E716,$G:$G,$G716,$B:$B,_xlfn.MAXIFS($B:$B,$C:$C,$C716,$D:$D,$D716,$E:$E,$E716,$G:$G,$G716,$B:$B,"&lt;&gt;"&amp;$B716)))/1000)</f>
        <v>0</v>
      </c>
      <c r="AH716" s="17">
        <f>SUMIFS(TCH!Y:Y,TCH!$A:$A,$A716)</f>
        <v>0</v>
      </c>
      <c r="AI716" s="17">
        <f>IF(AH716=0,0,(AH716*AVERAGEIFS($W:$W,$C:$C,$C716,$D:$D,$D716,$E:$E,$E716,$G:$G,$G716,$B:$B,_xlfn.MAXIFS($B:$B,$C:$C,$C716,$D:$D,$D716,$E:$E,$E716,$G:$G,$G716,$B:$B,"&lt;&gt;"&amp;$B716)))/1000)</f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>
        <v>0</v>
      </c>
      <c r="AX716">
        <v>0</v>
      </c>
      <c r="AY716">
        <v>0</v>
      </c>
      <c r="AZ716">
        <v>0</v>
      </c>
    </row>
    <row r="717" spans="1:52" x14ac:dyDescent="0.25">
      <c r="A717" s="1" t="str">
        <f t="shared" si="11"/>
        <v>457471464B3R247</v>
      </c>
      <c r="B717" s="7">
        <v>45747</v>
      </c>
      <c r="C717" s="1">
        <v>146</v>
      </c>
      <c r="D717" s="1">
        <v>4</v>
      </c>
      <c r="E717" s="3" t="s">
        <v>56</v>
      </c>
      <c r="F717" s="2" t="s">
        <v>54</v>
      </c>
      <c r="G717" s="4">
        <v>47</v>
      </c>
      <c r="H717" s="4">
        <f>SUMIFS(Biometria!H:H,Biometria!$A:$A,$A717)</f>
        <v>11.3</v>
      </c>
      <c r="I717" s="6">
        <f>SUMIFS(Biometria!I:I,Biometria!$A:$A,$A717)</f>
        <v>0</v>
      </c>
      <c r="J717" s="6">
        <f>SUMIFS(Biometria!J:J,Biometria!$A:$A,$A717)</f>
        <v>2.75</v>
      </c>
      <c r="K717" s="2">
        <f>SUMIFS(Biometria!K:K,Biometria!$A:$A,$A717)</f>
        <v>0</v>
      </c>
      <c r="L717" s="1">
        <f>SUMIFS(Biometria!L:L,Biometria!$A:$A,$A717)</f>
        <v>0</v>
      </c>
      <c r="M717" s="1">
        <f>SUMIFS(Biometria!M:M,Biometria!$A:$A,$A717)</f>
        <v>0</v>
      </c>
      <c r="N717" s="1">
        <f>SUMIFS('A.T D0'!O:O,'A.T D0'!$A:$A,$A717)+SUMIFS('A.T D7'!O:O,'A.T D7'!$A:$A,$A717)+SUMIFS('A.T D22'!O:O,'A.T D22'!$A:$A,$A717)+SUMIFS('A.T D37'!O:O,'A.T D37'!$A:$A,$A717)+SUMIFS('A.T D52'!O:O,'A.T D52'!$A:$A,$A717)+SUMIFS('A.T D67'!O:O,'A.T D67'!$A:$A,$A717)</f>
        <v>5.3</v>
      </c>
      <c r="O717" s="1">
        <f>SUMIFS('A.T D0'!P:P,'A.T D0'!$A:$A,$A717)+SUMIFS('A.T D7'!P:P,'A.T D7'!$A:$A,$A717)+SUMIFS('A.T D22'!P:P,'A.T D22'!$A:$A,$A717)+SUMIFS('A.T D37'!P:P,'A.T D37'!$A:$A,$A717)+SUMIFS('A.T D52'!P:P,'A.T D52'!$A:$A,$A717)+SUMIFS('A.T D67'!P:P,'A.T D67'!$A:$A,$A717)</f>
        <v>18.260000000000002</v>
      </c>
      <c r="P717" s="1">
        <f>SUMIFS('A.T D0'!Q:Q,'A.T D0'!$A:$A,$A717)+SUMIFS('A.T D7'!Q:Q,'A.T D7'!$A:$A,$A717)+SUMIFS('A.T D22'!Q:Q,'A.T D22'!$A:$A,$A717)+SUMIFS('A.T D37'!Q:Q,'A.T D37'!$A:$A,$A717)+SUMIFS('A.T D52'!Q:Q,'A.T D52'!$A:$A,$A717)+SUMIFS('A.T D67'!Q:Q,'A.T D67'!$A:$A,$A717)</f>
        <v>15.27</v>
      </c>
      <c r="Q717" s="1">
        <f>SUMIFS('A.T D0'!R:R,'A.T D0'!$A:$A,$A717)+SUMIFS('A.T D7'!R:R,'A.T D7'!$A:$A,$A717)+SUMIFS('A.T D22'!R:R,'A.T D22'!$A:$A,$A717)+SUMIFS('A.T D37'!R:R,'A.T D37'!$A:$A,$A717)+SUMIFS('A.T D52'!R:R,'A.T D52'!$A:$A,$A717)+SUMIFS('A.T D67'!R:R,'A.T D67'!$A:$A,$A717)</f>
        <v>83.63</v>
      </c>
      <c r="R717" s="1">
        <f>SUMIFS('A.T D0'!S:S,'A.T D0'!$A:$A,$A717)+SUMIFS('A.T D7'!S:S,'A.T D7'!$A:$A,$A717)+SUMIFS('A.T D22'!S:S,'A.T D22'!$A:$A,$A717)+SUMIFS('A.T D37'!S:S,'A.T D37'!$A:$A,$A717)+SUMIFS('A.T D52'!S:S,'A.T D52'!$A:$A,$A717)+SUMIFS('A.T D67'!S:S,'A.T D67'!$A:$A,$A717)</f>
        <v>0.77</v>
      </c>
      <c r="S717" s="1">
        <f>SUMIFS('A.T D0'!T:T,'A.T D0'!$A:$A,$A717)+SUMIFS('A.T D7'!T:T,'A.T D7'!$A:$A,$A717)+SUMIFS('A.T D22'!T:T,'A.T D22'!$A:$A,$A717)+SUMIFS('A.T D37'!T:T,'A.T D37'!$A:$A,$A717)+SUMIFS('A.T D52'!T:T,'A.T D52'!$A:$A,$A717)+SUMIFS('A.T D67'!T:T,'A.T D67'!$A:$A,$A717)</f>
        <v>12.398</v>
      </c>
      <c r="T717" s="1">
        <f>SUMIFS('A.T D0'!U:U,'A.T D0'!$A:$A,$A717)+SUMIFS('A.T D7'!U:U,'A.T D7'!$A:$A,$A717)+SUMIFS('A.T D22'!U:U,'A.T D22'!$A:$A,$A717)+SUMIFS('A.T D37'!U:U,'A.T D37'!$A:$A,$A717)+SUMIFS('A.T D52'!U:U,'A.T D52'!$A:$A,$A717)+SUMIFS('A.T D67'!U:U,'A.T D67'!$A:$A,$A717)</f>
        <v>0.63</v>
      </c>
      <c r="U717" s="1">
        <f>SUMIFS('A.T D0'!V:V,'A.T D0'!$A:$A,$A717)+SUMIFS('A.T D7'!V:V,'A.T D7'!$A:$A,$A717)+SUMIFS('A.T D22'!V:V,'A.T D22'!$A:$A,$A717)+SUMIFS('A.T D37'!V:V,'A.T D37'!$A:$A,$A717)+SUMIFS('A.T D52'!V:V,'A.T D52'!$A:$A,$A717)+SUMIFS('A.T D67'!V:V,'A.T D67'!$A:$A,$A717)</f>
        <v>14.4</v>
      </c>
      <c r="V717" s="1">
        <f>SUMIFS('A.T D0'!W:W,'A.T D0'!$A:$A,$A717)+SUMIFS('A.T D7'!W:W,'A.T D7'!$A:$A,$A717)+SUMIFS('A.T D22'!W:W,'A.T D22'!$A:$A,$A717)+SUMIFS('A.T D37'!W:W,'A.T D37'!$A:$A,$A717)+SUMIFS('A.T D52'!W:W,'A.T D52'!$A:$A,$A717)+SUMIFS('A.T D67'!W:W,'A.T D67'!$A:$A,$A717)</f>
        <v>5.57</v>
      </c>
      <c r="W717" s="1">
        <f>SUMIFS('A.T D0'!X:X,'A.T D0'!$A:$A,$A717)+SUMIFS('A.T D7'!X:X,'A.T D7'!$A:$A,$A717)+SUMIFS('A.T D22'!X:X,'A.T D22'!$A:$A,$A717)+SUMIFS('A.T D37'!X:X,'A.T D37'!$A:$A,$A717)+SUMIFS('A.T D52'!X:X,'A.T D52'!$A:$A,$A717)+SUMIFS('A.T D67'!X:X,'A.T D67'!$A:$A,$A717)</f>
        <v>125.18</v>
      </c>
      <c r="X717" s="17">
        <f>SUMIFS(TCH!J:J,TCH!$A:$A,$A717)</f>
        <v>0</v>
      </c>
      <c r="Y717" s="17">
        <f>IF(X717=0,0,(X717*AVERAGEIFS($W:$W,$C:$C,$C717,$D:$D,$D717,$E:$E,$E717,$G:$G,$G717,$B:$B,_xlfn.MAXIFS($B:$B,$C:$C,$C717,$D:$D,$D717,$E:$E,$E717,$G:$G,$G717,$B:$B,"&lt;&gt;"&amp;$B717)))/1000)</f>
        <v>0</v>
      </c>
      <c r="Z717" s="17">
        <f>SUMIFS(TCH!M:M,TCH!$A:$A,$A717)</f>
        <v>0</v>
      </c>
      <c r="AA717" s="17">
        <f>IF(Z717=0,0,(Z717*AVERAGEIFS($W:$W,$C:$C,$C717,$D:$D,$D717,$E:$E,$E717,$G:$G,$G717,$B:$B,_xlfn.MAXIFS($B:$B,$C:$C,$C717,$D:$D,$D717,$E:$E,$E717,$G:$G,$G717,$B:$B,"&lt;&gt;"&amp;$B717)))/1000)</f>
        <v>0</v>
      </c>
      <c r="AB717" s="17">
        <f>SUMIFS(TCH!P:P,TCH!$A:$A,$A717)</f>
        <v>0</v>
      </c>
      <c r="AC717" s="17">
        <f>IF(AB717=0,0,(AB717*AVERAGEIFS($W:$W,$C:$C,$C717,$D:$D,$D717,$E:$E,$E717,$G:$G,$G717,$B:$B,_xlfn.MAXIFS($B:$B,$C:$C,$C717,$D:$D,$D717,$E:$E,$E717,$G:$G,$G717,$B:$B,"&lt;&gt;"&amp;$B717)))/1000)</f>
        <v>0</v>
      </c>
      <c r="AD717" s="17">
        <f>SUMIFS(TCH!S:S,TCH!$A:$A,$A717)</f>
        <v>0</v>
      </c>
      <c r="AE717" s="17">
        <f>IF(AD717=0,0,(AD717*AVERAGEIFS($W:$W,$C:$C,$C717,$D:$D,$D717,$E:$E,$E717,$G:$G,$G717,$B:$B,_xlfn.MAXIFS($B:$B,$C:$C,$C717,$D:$D,$D717,$E:$E,$E717,$G:$G,$G717,$B:$B,"&lt;&gt;"&amp;$B717)))/1000)</f>
        <v>0</v>
      </c>
      <c r="AF717" s="17">
        <f>SUMIFS(TCH!V:V,TCH!$A:$A,$A717)</f>
        <v>0</v>
      </c>
      <c r="AG717" s="17">
        <f>IF(AF717=0,0,(AF717*AVERAGEIFS($W:$W,$C:$C,$C717,$D:$D,$D717,$E:$E,$E717,$G:$G,$G717,$B:$B,_xlfn.MAXIFS($B:$B,$C:$C,$C717,$D:$D,$D717,$E:$E,$E717,$G:$G,$G717,$B:$B,"&lt;&gt;"&amp;$B717)))/1000)</f>
        <v>0</v>
      </c>
      <c r="AH717" s="17">
        <f>SUMIFS(TCH!Y:Y,TCH!$A:$A,$A717)</f>
        <v>0</v>
      </c>
      <c r="AI717" s="17">
        <f>IF(AH717=0,0,(AH717*AVERAGEIFS($W:$W,$C:$C,$C717,$D:$D,$D717,$E:$E,$E717,$G:$G,$G717,$B:$B,_xlfn.MAXIFS($B:$B,$C:$C,$C717,$D:$D,$D717,$E:$E,$E717,$G:$G,$G717,$B:$B,"&lt;&gt;"&amp;$B717)))/1000)</f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>
        <v>0</v>
      </c>
      <c r="AX717">
        <v>0</v>
      </c>
      <c r="AY717">
        <v>0</v>
      </c>
      <c r="AZ717">
        <v>0</v>
      </c>
    </row>
    <row r="718" spans="1:52" x14ac:dyDescent="0.25">
      <c r="A718" s="1" t="str">
        <f t="shared" si="11"/>
        <v>457471464B3R347</v>
      </c>
      <c r="B718" s="7">
        <v>45747</v>
      </c>
      <c r="C718" s="1">
        <v>146</v>
      </c>
      <c r="D718" s="1">
        <v>4</v>
      </c>
      <c r="E718" s="3" t="s">
        <v>56</v>
      </c>
      <c r="F718" s="2" t="s">
        <v>55</v>
      </c>
      <c r="G718" s="4">
        <v>47</v>
      </c>
      <c r="H718" s="4">
        <f>SUMIFS(Biometria!H:H,Biometria!$A:$A,$A718)</f>
        <v>14.24</v>
      </c>
      <c r="I718" s="6">
        <f>SUMIFS(Biometria!I:I,Biometria!$A:$A,$A718)</f>
        <v>0</v>
      </c>
      <c r="J718" s="6">
        <f>SUMIFS(Biometria!J:J,Biometria!$A:$A,$A718)</f>
        <v>2.5</v>
      </c>
      <c r="K718" s="2">
        <f>SUMIFS(Biometria!K:K,Biometria!$A:$A,$A718)</f>
        <v>0</v>
      </c>
      <c r="L718" s="1">
        <f>SUMIFS(Biometria!L:L,Biometria!$A:$A,$A718)</f>
        <v>0</v>
      </c>
      <c r="M718" s="1">
        <f>SUMIFS(Biometria!M:M,Biometria!$A:$A,$A718)</f>
        <v>0</v>
      </c>
      <c r="N718" s="1">
        <f>SUMIFS('A.T D0'!O:O,'A.T D0'!$A:$A,$A718)+SUMIFS('A.T D7'!O:O,'A.T D7'!$A:$A,$A718)+SUMIFS('A.T D22'!O:O,'A.T D22'!$A:$A,$A718)+SUMIFS('A.T D37'!O:O,'A.T D37'!$A:$A,$A718)+SUMIFS('A.T D52'!O:O,'A.T D52'!$A:$A,$A718)+SUMIFS('A.T D67'!O:O,'A.T D67'!$A:$A,$A718)</f>
        <v>5.0999999999999996</v>
      </c>
      <c r="O718" s="1">
        <f>SUMIFS('A.T D0'!P:P,'A.T D0'!$A:$A,$A718)+SUMIFS('A.T D7'!P:P,'A.T D7'!$A:$A,$A718)+SUMIFS('A.T D22'!P:P,'A.T D22'!$A:$A,$A718)+SUMIFS('A.T D37'!P:P,'A.T D37'!$A:$A,$A718)+SUMIFS('A.T D52'!P:P,'A.T D52'!$A:$A,$A718)+SUMIFS('A.T D67'!P:P,'A.T D67'!$A:$A,$A718)</f>
        <v>19.25</v>
      </c>
      <c r="P718" s="1">
        <f>SUMIFS('A.T D0'!Q:Q,'A.T D0'!$A:$A,$A718)+SUMIFS('A.T D7'!Q:Q,'A.T D7'!$A:$A,$A718)+SUMIFS('A.T D22'!Q:Q,'A.T D22'!$A:$A,$A718)+SUMIFS('A.T D37'!Q:Q,'A.T D37'!$A:$A,$A718)+SUMIFS('A.T D52'!Q:Q,'A.T D52'!$A:$A,$A718)+SUMIFS('A.T D67'!Q:Q,'A.T D67'!$A:$A,$A718)</f>
        <v>16.649999999999999</v>
      </c>
      <c r="Q718" s="1">
        <f>SUMIFS('A.T D0'!R:R,'A.T D0'!$A:$A,$A718)+SUMIFS('A.T D7'!R:R,'A.T D7'!$A:$A,$A718)+SUMIFS('A.T D22'!R:R,'A.T D22'!$A:$A,$A718)+SUMIFS('A.T D37'!R:R,'A.T D37'!$A:$A,$A718)+SUMIFS('A.T D52'!R:R,'A.T D52'!$A:$A,$A718)+SUMIFS('A.T D67'!R:R,'A.T D67'!$A:$A,$A718)</f>
        <v>86.49</v>
      </c>
      <c r="R718" s="1">
        <f>SUMIFS('A.T D0'!S:S,'A.T D0'!$A:$A,$A718)+SUMIFS('A.T D7'!S:S,'A.T D7'!$A:$A,$A718)+SUMIFS('A.T D22'!S:S,'A.T D22'!$A:$A,$A718)+SUMIFS('A.T D37'!S:S,'A.T D37'!$A:$A,$A718)+SUMIFS('A.T D52'!S:S,'A.T D52'!$A:$A,$A718)+SUMIFS('A.T D67'!S:S,'A.T D67'!$A:$A,$A718)</f>
        <v>0.67</v>
      </c>
      <c r="S718" s="1">
        <f>SUMIFS('A.T D0'!T:T,'A.T D0'!$A:$A,$A718)+SUMIFS('A.T D7'!T:T,'A.T D7'!$A:$A,$A718)+SUMIFS('A.T D22'!T:T,'A.T D22'!$A:$A,$A718)+SUMIFS('A.T D37'!T:T,'A.T D37'!$A:$A,$A718)+SUMIFS('A.T D52'!T:T,'A.T D52'!$A:$A,$A718)+SUMIFS('A.T D67'!T:T,'A.T D67'!$A:$A,$A718)</f>
        <v>13.3605</v>
      </c>
      <c r="T718" s="1">
        <f>SUMIFS('A.T D0'!U:U,'A.T D0'!$A:$A,$A718)+SUMIFS('A.T D7'!U:U,'A.T D7'!$A:$A,$A718)+SUMIFS('A.T D22'!U:U,'A.T D22'!$A:$A,$A718)+SUMIFS('A.T D37'!U:U,'A.T D37'!$A:$A,$A718)+SUMIFS('A.T D52'!U:U,'A.T D52'!$A:$A,$A718)+SUMIFS('A.T D67'!U:U,'A.T D67'!$A:$A,$A718)</f>
        <v>0.54</v>
      </c>
      <c r="U718" s="1">
        <f>SUMIFS('A.T D0'!V:V,'A.T D0'!$A:$A,$A718)+SUMIFS('A.T D7'!V:V,'A.T D7'!$A:$A,$A718)+SUMIFS('A.T D22'!V:V,'A.T D22'!$A:$A,$A718)+SUMIFS('A.T D37'!V:V,'A.T D37'!$A:$A,$A718)+SUMIFS('A.T D52'!V:V,'A.T D52'!$A:$A,$A718)+SUMIFS('A.T D67'!V:V,'A.T D67'!$A:$A,$A718)</f>
        <v>15.06</v>
      </c>
      <c r="V718" s="1">
        <f>SUMIFS('A.T D0'!W:W,'A.T D0'!$A:$A,$A718)+SUMIFS('A.T D7'!W:W,'A.T D7'!$A:$A,$A718)+SUMIFS('A.T D22'!W:W,'A.T D22'!$A:$A,$A718)+SUMIFS('A.T D37'!W:W,'A.T D37'!$A:$A,$A718)+SUMIFS('A.T D52'!W:W,'A.T D52'!$A:$A,$A718)+SUMIFS('A.T D67'!W:W,'A.T D67'!$A:$A,$A718)</f>
        <v>12.68</v>
      </c>
      <c r="W718" s="1">
        <f>SUMIFS('A.T D0'!X:X,'A.T D0'!$A:$A,$A718)+SUMIFS('A.T D7'!X:X,'A.T D7'!$A:$A,$A718)+SUMIFS('A.T D22'!X:X,'A.T D22'!$A:$A,$A718)+SUMIFS('A.T D37'!X:X,'A.T D37'!$A:$A,$A718)+SUMIFS('A.T D52'!X:X,'A.T D52'!$A:$A,$A718)+SUMIFS('A.T D67'!X:X,'A.T D67'!$A:$A,$A718)</f>
        <v>133.62</v>
      </c>
      <c r="X718" s="17">
        <f>SUMIFS(TCH!J:J,TCH!$A:$A,$A718)</f>
        <v>0</v>
      </c>
      <c r="Y718" s="17">
        <f>IF(X718=0,0,(X718*AVERAGEIFS($W:$W,$C:$C,$C718,$D:$D,$D718,$E:$E,$E718,$G:$G,$G718,$B:$B,_xlfn.MAXIFS($B:$B,$C:$C,$C718,$D:$D,$D718,$E:$E,$E718,$G:$G,$G718,$B:$B,"&lt;&gt;"&amp;$B718)))/1000)</f>
        <v>0</v>
      </c>
      <c r="Z718" s="17">
        <f>SUMIFS(TCH!M:M,TCH!$A:$A,$A718)</f>
        <v>0</v>
      </c>
      <c r="AA718" s="17">
        <f>IF(Z718=0,0,(Z718*AVERAGEIFS($W:$W,$C:$C,$C718,$D:$D,$D718,$E:$E,$E718,$G:$G,$G718,$B:$B,_xlfn.MAXIFS($B:$B,$C:$C,$C718,$D:$D,$D718,$E:$E,$E718,$G:$G,$G718,$B:$B,"&lt;&gt;"&amp;$B718)))/1000)</f>
        <v>0</v>
      </c>
      <c r="AB718" s="17">
        <f>SUMIFS(TCH!P:P,TCH!$A:$A,$A718)</f>
        <v>0</v>
      </c>
      <c r="AC718" s="17">
        <f>IF(AB718=0,0,(AB718*AVERAGEIFS($W:$W,$C:$C,$C718,$D:$D,$D718,$E:$E,$E718,$G:$G,$G718,$B:$B,_xlfn.MAXIFS($B:$B,$C:$C,$C718,$D:$D,$D718,$E:$E,$E718,$G:$G,$G718,$B:$B,"&lt;&gt;"&amp;$B718)))/1000)</f>
        <v>0</v>
      </c>
      <c r="AD718" s="17">
        <f>SUMIFS(TCH!S:S,TCH!$A:$A,$A718)</f>
        <v>0</v>
      </c>
      <c r="AE718" s="17">
        <f>IF(AD718=0,0,(AD718*AVERAGEIFS($W:$W,$C:$C,$C718,$D:$D,$D718,$E:$E,$E718,$G:$G,$G718,$B:$B,_xlfn.MAXIFS($B:$B,$C:$C,$C718,$D:$D,$D718,$E:$E,$E718,$G:$G,$G718,$B:$B,"&lt;&gt;"&amp;$B718)))/1000)</f>
        <v>0</v>
      </c>
      <c r="AF718" s="17">
        <f>SUMIFS(TCH!V:V,TCH!$A:$A,$A718)</f>
        <v>0</v>
      </c>
      <c r="AG718" s="17">
        <f>IF(AF718=0,0,(AF718*AVERAGEIFS($W:$W,$C:$C,$C718,$D:$D,$D718,$E:$E,$E718,$G:$G,$G718,$B:$B,_xlfn.MAXIFS($B:$B,$C:$C,$C718,$D:$D,$D718,$E:$E,$E718,$G:$G,$G718,$B:$B,"&lt;&gt;"&amp;$B718)))/1000)</f>
        <v>0</v>
      </c>
      <c r="AH718" s="17">
        <f>SUMIFS(TCH!Y:Y,TCH!$A:$A,$A718)</f>
        <v>0</v>
      </c>
      <c r="AI718" s="17">
        <f>IF(AH718=0,0,(AH718*AVERAGEIFS($W:$W,$C:$C,$C718,$D:$D,$D718,$E:$E,$E718,$G:$G,$G718,$B:$B,_xlfn.MAXIFS($B:$B,$C:$C,$C718,$D:$D,$D718,$E:$E,$E718,$G:$G,$G718,$B:$B,"&lt;&gt;"&amp;$B718)))/1000)</f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>
        <v>0</v>
      </c>
      <c r="AX718">
        <v>0</v>
      </c>
      <c r="AY718">
        <v>0</v>
      </c>
      <c r="AZ718">
        <v>0</v>
      </c>
    </row>
    <row r="719" spans="1:52" x14ac:dyDescent="0.25">
      <c r="A719" s="1" t="str">
        <f t="shared" si="11"/>
        <v>457471462B3R148</v>
      </c>
      <c r="B719" s="7">
        <v>45747</v>
      </c>
      <c r="C719" s="1">
        <v>146</v>
      </c>
      <c r="D719" s="1">
        <v>2</v>
      </c>
      <c r="E719" s="3" t="s">
        <v>56</v>
      </c>
      <c r="F719" s="2" t="s">
        <v>53</v>
      </c>
      <c r="G719" s="4">
        <v>48</v>
      </c>
      <c r="H719" s="4">
        <f>SUMIFS(Biometria!H:H,Biometria!$A:$A,$A719)</f>
        <v>12</v>
      </c>
      <c r="I719" s="6">
        <f>SUMIFS(Biometria!I:I,Biometria!$A:$A,$A719)</f>
        <v>12.436666666666667</v>
      </c>
      <c r="J719" s="6">
        <f>SUMIFS(Biometria!J:J,Biometria!$A:$A,$A719)</f>
        <v>2.6</v>
      </c>
      <c r="K719" s="2">
        <f>SUMIFS(Biometria!K:K,Biometria!$A:$A,$A719)</f>
        <v>2.6</v>
      </c>
      <c r="L719" s="1">
        <f>SUMIFS(Biometria!L:L,Biometria!$A:$A,$A719)</f>
        <v>0</v>
      </c>
      <c r="M719" s="1">
        <f>SUMIFS(Biometria!M:M,Biometria!$A:$A,$A719)</f>
        <v>0</v>
      </c>
      <c r="N719" s="1">
        <f>SUMIFS('A.T D0'!O:O,'A.T D0'!$A:$A,$A719)+SUMIFS('A.T D7'!O:O,'A.T D7'!$A:$A,$A719)+SUMIFS('A.T D22'!O:O,'A.T D22'!$A:$A,$A719)+SUMIFS('A.T D37'!O:O,'A.T D37'!$A:$A,$A719)+SUMIFS('A.T D52'!O:O,'A.T D52'!$A:$A,$A719)+SUMIFS('A.T D67'!O:O,'A.T D67'!$A:$A,$A719)</f>
        <v>5.2</v>
      </c>
      <c r="O719" s="1">
        <f>SUMIFS('A.T D0'!P:P,'A.T D0'!$A:$A,$A719)+SUMIFS('A.T D7'!P:P,'A.T D7'!$A:$A,$A719)+SUMIFS('A.T D22'!P:P,'A.T D22'!$A:$A,$A719)+SUMIFS('A.T D37'!P:P,'A.T D37'!$A:$A,$A719)+SUMIFS('A.T D52'!P:P,'A.T D52'!$A:$A,$A719)+SUMIFS('A.T D67'!P:P,'A.T D67'!$A:$A,$A719)</f>
        <v>20.329999999999998</v>
      </c>
      <c r="P719" s="1">
        <f>SUMIFS('A.T D0'!Q:Q,'A.T D0'!$A:$A,$A719)+SUMIFS('A.T D7'!Q:Q,'A.T D7'!$A:$A,$A719)+SUMIFS('A.T D22'!Q:Q,'A.T D22'!$A:$A,$A719)+SUMIFS('A.T D37'!Q:Q,'A.T D37'!$A:$A,$A719)+SUMIFS('A.T D52'!Q:Q,'A.T D52'!$A:$A,$A719)+SUMIFS('A.T D67'!Q:Q,'A.T D67'!$A:$A,$A719)</f>
        <v>17.399999999999999</v>
      </c>
      <c r="Q719" s="1">
        <f>SUMIFS('A.T D0'!R:R,'A.T D0'!$A:$A,$A719)+SUMIFS('A.T D7'!R:R,'A.T D7'!$A:$A,$A719)+SUMIFS('A.T D22'!R:R,'A.T D22'!$A:$A,$A719)+SUMIFS('A.T D37'!R:R,'A.T D37'!$A:$A,$A719)+SUMIFS('A.T D52'!R:R,'A.T D52'!$A:$A,$A719)+SUMIFS('A.T D67'!R:R,'A.T D67'!$A:$A,$A719)</f>
        <v>85.59</v>
      </c>
      <c r="R719" s="1">
        <f>SUMIFS('A.T D0'!S:S,'A.T D0'!$A:$A,$A719)+SUMIFS('A.T D7'!S:S,'A.T D7'!$A:$A,$A719)+SUMIFS('A.T D22'!S:S,'A.T D22'!$A:$A,$A719)+SUMIFS('A.T D37'!S:S,'A.T D37'!$A:$A,$A719)+SUMIFS('A.T D52'!S:S,'A.T D52'!$A:$A,$A719)+SUMIFS('A.T D67'!S:S,'A.T D67'!$A:$A,$A719)</f>
        <v>0.71</v>
      </c>
      <c r="S719" s="1">
        <f>SUMIFS('A.T D0'!T:T,'A.T D0'!$A:$A,$A719)+SUMIFS('A.T D7'!T:T,'A.T D7'!$A:$A,$A719)+SUMIFS('A.T D22'!T:T,'A.T D22'!$A:$A,$A719)+SUMIFS('A.T D37'!T:T,'A.T D37'!$A:$A,$A719)+SUMIFS('A.T D52'!T:T,'A.T D52'!$A:$A,$A719)+SUMIFS('A.T D67'!T:T,'A.T D67'!$A:$A,$A719)</f>
        <v>14.0047</v>
      </c>
      <c r="T719" s="1">
        <f>SUMIFS('A.T D0'!U:U,'A.T D0'!$A:$A,$A719)+SUMIFS('A.T D7'!U:U,'A.T D7'!$A:$A,$A719)+SUMIFS('A.T D22'!U:U,'A.T D22'!$A:$A,$A719)+SUMIFS('A.T D37'!U:U,'A.T D37'!$A:$A,$A719)+SUMIFS('A.T D52'!U:U,'A.T D52'!$A:$A,$A719)+SUMIFS('A.T D67'!U:U,'A.T D67'!$A:$A,$A719)</f>
        <v>0.56999999999999995</v>
      </c>
      <c r="U719" s="1">
        <f>SUMIFS('A.T D0'!V:V,'A.T D0'!$A:$A,$A719)+SUMIFS('A.T D7'!V:V,'A.T D7'!$A:$A,$A719)+SUMIFS('A.T D22'!V:V,'A.T D22'!$A:$A,$A719)+SUMIFS('A.T D37'!V:V,'A.T D37'!$A:$A,$A719)+SUMIFS('A.T D52'!V:V,'A.T D52'!$A:$A,$A719)+SUMIFS('A.T D67'!V:V,'A.T D67'!$A:$A,$A719)</f>
        <v>14.89</v>
      </c>
      <c r="V719" s="1">
        <f>SUMIFS('A.T D0'!W:W,'A.T D0'!$A:$A,$A719)+SUMIFS('A.T D7'!W:W,'A.T D7'!$A:$A,$A719)+SUMIFS('A.T D22'!W:W,'A.T D22'!$A:$A,$A719)+SUMIFS('A.T D37'!W:W,'A.T D37'!$A:$A,$A719)+SUMIFS('A.T D52'!W:W,'A.T D52'!$A:$A,$A719)+SUMIFS('A.T D67'!W:W,'A.T D67'!$A:$A,$A719)</f>
        <v>18.149999999999999</v>
      </c>
      <c r="W719" s="1">
        <f>SUMIFS('A.T D0'!X:X,'A.T D0'!$A:$A,$A719)+SUMIFS('A.T D7'!X:X,'A.T D7'!$A:$A,$A719)+SUMIFS('A.T D22'!X:X,'A.T D22'!$A:$A,$A719)+SUMIFS('A.T D37'!X:X,'A.T D37'!$A:$A,$A719)+SUMIFS('A.T D52'!X:X,'A.T D52'!$A:$A,$A719)+SUMIFS('A.T D67'!X:X,'A.T D67'!$A:$A,$A719)</f>
        <v>140.1</v>
      </c>
      <c r="X719" s="17">
        <f>SUMIFS(TCH!J:J,TCH!$A:$A,$A719)</f>
        <v>0</v>
      </c>
      <c r="Y719" s="17">
        <f>IF(X719=0,0,(X719*AVERAGEIFS($W:$W,$C:$C,$C719,$D:$D,$D719,$E:$E,$E719,$G:$G,$G719,$B:$B,_xlfn.MAXIFS($B:$B,$C:$C,$C719,$D:$D,$D719,$E:$E,$E719,$G:$G,$G719,$B:$B,"&lt;&gt;"&amp;$B719)))/1000)</f>
        <v>0</v>
      </c>
      <c r="Z719" s="17">
        <f>SUMIFS(TCH!M:M,TCH!$A:$A,$A719)</f>
        <v>0</v>
      </c>
      <c r="AA719" s="17">
        <f>IF(Z719=0,0,(Z719*AVERAGEIFS($W:$W,$C:$C,$C719,$D:$D,$D719,$E:$E,$E719,$G:$G,$G719,$B:$B,_xlfn.MAXIFS($B:$B,$C:$C,$C719,$D:$D,$D719,$E:$E,$E719,$G:$G,$G719,$B:$B,"&lt;&gt;"&amp;$B719)))/1000)</f>
        <v>0</v>
      </c>
      <c r="AB719" s="17">
        <f>SUMIFS(TCH!P:P,TCH!$A:$A,$A719)</f>
        <v>0</v>
      </c>
      <c r="AC719" s="17">
        <f>IF(AB719=0,0,(AB719*AVERAGEIFS($W:$W,$C:$C,$C719,$D:$D,$D719,$E:$E,$E719,$G:$G,$G719,$B:$B,_xlfn.MAXIFS($B:$B,$C:$C,$C719,$D:$D,$D719,$E:$E,$E719,$G:$G,$G719,$B:$B,"&lt;&gt;"&amp;$B719)))/1000)</f>
        <v>0</v>
      </c>
      <c r="AD719" s="17">
        <f>SUMIFS(TCH!S:S,TCH!$A:$A,$A719)</f>
        <v>0</v>
      </c>
      <c r="AE719" s="17">
        <f>IF(AD719=0,0,(AD719*AVERAGEIFS($W:$W,$C:$C,$C719,$D:$D,$D719,$E:$E,$E719,$G:$G,$G719,$B:$B,_xlfn.MAXIFS($B:$B,$C:$C,$C719,$D:$D,$D719,$E:$E,$E719,$G:$G,$G719,$B:$B,"&lt;&gt;"&amp;$B719)))/1000)</f>
        <v>0</v>
      </c>
      <c r="AF719" s="17">
        <f>SUMIFS(TCH!V:V,TCH!$A:$A,$A719)</f>
        <v>0</v>
      </c>
      <c r="AG719" s="17">
        <f>IF(AF719=0,0,(AF719*AVERAGEIFS($W:$W,$C:$C,$C719,$D:$D,$D719,$E:$E,$E719,$G:$G,$G719,$B:$B,_xlfn.MAXIFS($B:$B,$C:$C,$C719,$D:$D,$D719,$E:$E,$E719,$G:$G,$G719,$B:$B,"&lt;&gt;"&amp;$B719)))/1000)</f>
        <v>0</v>
      </c>
      <c r="AH719" s="17">
        <f>SUMIFS(TCH!Y:Y,TCH!$A:$A,$A719)</f>
        <v>0</v>
      </c>
      <c r="AI719" s="17">
        <f>IF(AH719=0,0,(AH719*AVERAGEIFS($W:$W,$C:$C,$C719,$D:$D,$D719,$E:$E,$E719,$G:$G,$G719,$B:$B,_xlfn.MAXIFS($B:$B,$C:$C,$C719,$D:$D,$D719,$E:$E,$E719,$G:$G,$G719,$B:$B,"&lt;&gt;"&amp;$B719)))/1000)</f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>
        <v>0</v>
      </c>
      <c r="AX719">
        <v>0</v>
      </c>
      <c r="AY719">
        <v>0</v>
      </c>
      <c r="AZ719">
        <v>0</v>
      </c>
    </row>
    <row r="720" spans="1:52" x14ac:dyDescent="0.25">
      <c r="A720" s="1" t="str">
        <f t="shared" si="11"/>
        <v>457471462B3R248</v>
      </c>
      <c r="B720" s="7">
        <v>45747</v>
      </c>
      <c r="C720" s="1">
        <v>146</v>
      </c>
      <c r="D720" s="1">
        <v>2</v>
      </c>
      <c r="E720" s="3" t="s">
        <v>56</v>
      </c>
      <c r="F720" s="2" t="s">
        <v>54</v>
      </c>
      <c r="G720" s="4">
        <v>48</v>
      </c>
      <c r="H720" s="4">
        <f>SUMIFS(Biometria!H:H,Biometria!$A:$A,$A720)</f>
        <v>12</v>
      </c>
      <c r="I720" s="6">
        <f>SUMIFS(Biometria!I:I,Biometria!$A:$A,$A720)</f>
        <v>0</v>
      </c>
      <c r="J720" s="6">
        <f>SUMIFS(Biometria!J:J,Biometria!$A:$A,$A720)</f>
        <v>2.6</v>
      </c>
      <c r="K720" s="2">
        <f>SUMIFS(Biometria!K:K,Biometria!$A:$A,$A720)</f>
        <v>0</v>
      </c>
      <c r="L720" s="1">
        <f>SUMIFS(Biometria!L:L,Biometria!$A:$A,$A720)</f>
        <v>0</v>
      </c>
      <c r="M720" s="1">
        <f>SUMIFS(Biometria!M:M,Biometria!$A:$A,$A720)</f>
        <v>0</v>
      </c>
      <c r="N720" s="1">
        <f>SUMIFS('A.T D0'!O:O,'A.T D0'!$A:$A,$A720)+SUMIFS('A.T D7'!O:O,'A.T D7'!$A:$A,$A720)+SUMIFS('A.T D22'!O:O,'A.T D22'!$A:$A,$A720)+SUMIFS('A.T D37'!O:O,'A.T D37'!$A:$A,$A720)+SUMIFS('A.T D52'!O:O,'A.T D52'!$A:$A,$A720)+SUMIFS('A.T D67'!O:O,'A.T D67'!$A:$A,$A720)</f>
        <v>5.3</v>
      </c>
      <c r="O720" s="1">
        <f>SUMIFS('A.T D0'!P:P,'A.T D0'!$A:$A,$A720)+SUMIFS('A.T D7'!P:P,'A.T D7'!$A:$A,$A720)+SUMIFS('A.T D22'!P:P,'A.T D22'!$A:$A,$A720)+SUMIFS('A.T D37'!P:P,'A.T D37'!$A:$A,$A720)+SUMIFS('A.T D52'!P:P,'A.T D52'!$A:$A,$A720)+SUMIFS('A.T D67'!P:P,'A.T D67'!$A:$A,$A720)</f>
        <v>19.690000000000001</v>
      </c>
      <c r="P720" s="1">
        <f>SUMIFS('A.T D0'!Q:Q,'A.T D0'!$A:$A,$A720)+SUMIFS('A.T D7'!Q:Q,'A.T D7'!$A:$A,$A720)+SUMIFS('A.T D22'!Q:Q,'A.T D22'!$A:$A,$A720)+SUMIFS('A.T D37'!Q:Q,'A.T D37'!$A:$A,$A720)+SUMIFS('A.T D52'!Q:Q,'A.T D52'!$A:$A,$A720)+SUMIFS('A.T D67'!Q:Q,'A.T D67'!$A:$A,$A720)</f>
        <v>16.82</v>
      </c>
      <c r="Q720" s="1">
        <f>SUMIFS('A.T D0'!R:R,'A.T D0'!$A:$A,$A720)+SUMIFS('A.T D7'!R:R,'A.T D7'!$A:$A,$A720)+SUMIFS('A.T D22'!R:R,'A.T D22'!$A:$A,$A720)+SUMIFS('A.T D37'!R:R,'A.T D37'!$A:$A,$A720)+SUMIFS('A.T D52'!R:R,'A.T D52'!$A:$A,$A720)+SUMIFS('A.T D67'!R:R,'A.T D67'!$A:$A,$A720)</f>
        <v>85.42</v>
      </c>
      <c r="R720" s="1">
        <f>SUMIFS('A.T D0'!S:S,'A.T D0'!$A:$A,$A720)+SUMIFS('A.T D7'!S:S,'A.T D7'!$A:$A,$A720)+SUMIFS('A.T D22'!S:S,'A.T D22'!$A:$A,$A720)+SUMIFS('A.T D37'!S:S,'A.T D37'!$A:$A,$A720)+SUMIFS('A.T D52'!S:S,'A.T D52'!$A:$A,$A720)+SUMIFS('A.T D67'!S:S,'A.T D67'!$A:$A,$A720)</f>
        <v>0.71</v>
      </c>
      <c r="S720" s="1">
        <f>SUMIFS('A.T D0'!T:T,'A.T D0'!$A:$A,$A720)+SUMIFS('A.T D7'!T:T,'A.T D7'!$A:$A,$A720)+SUMIFS('A.T D22'!T:T,'A.T D22'!$A:$A,$A720)+SUMIFS('A.T D37'!T:T,'A.T D37'!$A:$A,$A720)+SUMIFS('A.T D52'!T:T,'A.T D52'!$A:$A,$A720)+SUMIFS('A.T D67'!T:T,'A.T D67'!$A:$A,$A720)</f>
        <v>13.0709</v>
      </c>
      <c r="T720" s="1">
        <f>SUMIFS('A.T D0'!U:U,'A.T D0'!$A:$A,$A720)+SUMIFS('A.T D7'!U:U,'A.T D7'!$A:$A,$A720)+SUMIFS('A.T D22'!U:U,'A.T D22'!$A:$A,$A720)+SUMIFS('A.T D37'!U:U,'A.T D37'!$A:$A,$A720)+SUMIFS('A.T D52'!U:U,'A.T D52'!$A:$A,$A720)+SUMIFS('A.T D67'!U:U,'A.T D67'!$A:$A,$A720)</f>
        <v>0.55000000000000004</v>
      </c>
      <c r="U720" s="1">
        <f>SUMIFS('A.T D0'!V:V,'A.T D0'!$A:$A,$A720)+SUMIFS('A.T D7'!V:V,'A.T D7'!$A:$A,$A720)+SUMIFS('A.T D22'!V:V,'A.T D22'!$A:$A,$A720)+SUMIFS('A.T D37'!V:V,'A.T D37'!$A:$A,$A720)+SUMIFS('A.T D52'!V:V,'A.T D52'!$A:$A,$A720)+SUMIFS('A.T D67'!V:V,'A.T D67'!$A:$A,$A720)</f>
        <v>16.84</v>
      </c>
      <c r="V720" s="1">
        <f>SUMIFS('A.T D0'!W:W,'A.T D0'!$A:$A,$A720)+SUMIFS('A.T D7'!W:W,'A.T D7'!$A:$A,$A720)+SUMIFS('A.T D22'!W:W,'A.T D22'!$A:$A,$A720)+SUMIFS('A.T D37'!W:W,'A.T D37'!$A:$A,$A720)+SUMIFS('A.T D52'!W:W,'A.T D52'!$A:$A,$A720)+SUMIFS('A.T D67'!W:W,'A.T D67'!$A:$A,$A720)</f>
        <v>10.41</v>
      </c>
      <c r="W720" s="1">
        <f>SUMIFS('A.T D0'!X:X,'A.T D0'!$A:$A,$A720)+SUMIFS('A.T D7'!X:X,'A.T D7'!$A:$A,$A720)+SUMIFS('A.T D22'!X:X,'A.T D22'!$A:$A,$A720)+SUMIFS('A.T D37'!X:X,'A.T D37'!$A:$A,$A720)+SUMIFS('A.T D52'!X:X,'A.T D52'!$A:$A,$A720)+SUMIFS('A.T D67'!X:X,'A.T D67'!$A:$A,$A720)</f>
        <v>130.93</v>
      </c>
      <c r="X720" s="17">
        <f>SUMIFS(TCH!J:J,TCH!$A:$A,$A720)</f>
        <v>0</v>
      </c>
      <c r="Y720" s="17">
        <f>IF(X720=0,0,(X720*AVERAGEIFS($W:$W,$C:$C,$C720,$D:$D,$D720,$E:$E,$E720,$G:$G,$G720,$B:$B,_xlfn.MAXIFS($B:$B,$C:$C,$C720,$D:$D,$D720,$E:$E,$E720,$G:$G,$G720,$B:$B,"&lt;&gt;"&amp;$B720)))/1000)</f>
        <v>0</v>
      </c>
      <c r="Z720" s="17">
        <f>SUMIFS(TCH!M:M,TCH!$A:$A,$A720)</f>
        <v>0</v>
      </c>
      <c r="AA720" s="17">
        <f>IF(Z720=0,0,(Z720*AVERAGEIFS($W:$W,$C:$C,$C720,$D:$D,$D720,$E:$E,$E720,$G:$G,$G720,$B:$B,_xlfn.MAXIFS($B:$B,$C:$C,$C720,$D:$D,$D720,$E:$E,$E720,$G:$G,$G720,$B:$B,"&lt;&gt;"&amp;$B720)))/1000)</f>
        <v>0</v>
      </c>
      <c r="AB720" s="17">
        <f>SUMIFS(TCH!P:P,TCH!$A:$A,$A720)</f>
        <v>0</v>
      </c>
      <c r="AC720" s="17">
        <f>IF(AB720=0,0,(AB720*AVERAGEIFS($W:$W,$C:$C,$C720,$D:$D,$D720,$E:$E,$E720,$G:$G,$G720,$B:$B,_xlfn.MAXIFS($B:$B,$C:$C,$C720,$D:$D,$D720,$E:$E,$E720,$G:$G,$G720,$B:$B,"&lt;&gt;"&amp;$B720)))/1000)</f>
        <v>0</v>
      </c>
      <c r="AD720" s="17">
        <f>SUMIFS(TCH!S:S,TCH!$A:$A,$A720)</f>
        <v>0</v>
      </c>
      <c r="AE720" s="17">
        <f>IF(AD720=0,0,(AD720*AVERAGEIFS($W:$W,$C:$C,$C720,$D:$D,$D720,$E:$E,$E720,$G:$G,$G720,$B:$B,_xlfn.MAXIFS($B:$B,$C:$C,$C720,$D:$D,$D720,$E:$E,$E720,$G:$G,$G720,$B:$B,"&lt;&gt;"&amp;$B720)))/1000)</f>
        <v>0</v>
      </c>
      <c r="AF720" s="17">
        <f>SUMIFS(TCH!V:V,TCH!$A:$A,$A720)</f>
        <v>0</v>
      </c>
      <c r="AG720" s="17">
        <f>IF(AF720=0,0,(AF720*AVERAGEIFS($W:$W,$C:$C,$C720,$D:$D,$D720,$E:$E,$E720,$G:$G,$G720,$B:$B,_xlfn.MAXIFS($B:$B,$C:$C,$C720,$D:$D,$D720,$E:$E,$E720,$G:$G,$G720,$B:$B,"&lt;&gt;"&amp;$B720)))/1000)</f>
        <v>0</v>
      </c>
      <c r="AH720" s="17">
        <f>SUMIFS(TCH!Y:Y,TCH!$A:$A,$A720)</f>
        <v>0</v>
      </c>
      <c r="AI720" s="17">
        <f>IF(AH720=0,0,(AH720*AVERAGEIFS($W:$W,$C:$C,$C720,$D:$D,$D720,$E:$E,$E720,$G:$G,$G720,$B:$B,_xlfn.MAXIFS($B:$B,$C:$C,$C720,$D:$D,$D720,$E:$E,$E720,$G:$G,$G720,$B:$B,"&lt;&gt;"&amp;$B720)))/1000)</f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>
        <v>0</v>
      </c>
      <c r="AX720">
        <v>0</v>
      </c>
      <c r="AY720">
        <v>0</v>
      </c>
      <c r="AZ720">
        <v>0</v>
      </c>
    </row>
    <row r="721" spans="1:52" x14ac:dyDescent="0.25">
      <c r="A721" s="1" t="str">
        <f t="shared" si="11"/>
        <v>457471462B3R348</v>
      </c>
      <c r="B721" s="7">
        <v>45747</v>
      </c>
      <c r="C721" s="1">
        <v>146</v>
      </c>
      <c r="D721" s="1">
        <v>2</v>
      </c>
      <c r="E721" s="3" t="s">
        <v>56</v>
      </c>
      <c r="F721" s="2" t="s">
        <v>55</v>
      </c>
      <c r="G721" s="4">
        <v>48</v>
      </c>
      <c r="H721" s="4">
        <f>SUMIFS(Biometria!H:H,Biometria!$A:$A,$A721)</f>
        <v>13.31</v>
      </c>
      <c r="I721" s="6">
        <f>SUMIFS(Biometria!I:I,Biometria!$A:$A,$A721)</f>
        <v>0</v>
      </c>
      <c r="J721" s="6">
        <f>SUMIFS(Biometria!J:J,Biometria!$A:$A,$A721)</f>
        <v>2.6</v>
      </c>
      <c r="K721" s="2">
        <f>SUMIFS(Biometria!K:K,Biometria!$A:$A,$A721)</f>
        <v>0</v>
      </c>
      <c r="L721" s="1">
        <f>SUMIFS(Biometria!L:L,Biometria!$A:$A,$A721)</f>
        <v>0</v>
      </c>
      <c r="M721" s="1">
        <f>SUMIFS(Biometria!M:M,Biometria!$A:$A,$A721)</f>
        <v>0</v>
      </c>
      <c r="N721" s="1">
        <f>SUMIFS('A.T D0'!O:O,'A.T D0'!$A:$A,$A721)+SUMIFS('A.T D7'!O:O,'A.T D7'!$A:$A,$A721)+SUMIFS('A.T D22'!O:O,'A.T D22'!$A:$A,$A721)+SUMIFS('A.T D37'!O:O,'A.T D37'!$A:$A,$A721)+SUMIFS('A.T D52'!O:O,'A.T D52'!$A:$A,$A721)+SUMIFS('A.T D67'!O:O,'A.T D67'!$A:$A,$A721)</f>
        <v>5.2</v>
      </c>
      <c r="O721" s="1">
        <f>SUMIFS('A.T D0'!P:P,'A.T D0'!$A:$A,$A721)+SUMIFS('A.T D7'!P:P,'A.T D7'!$A:$A,$A721)+SUMIFS('A.T D22'!P:P,'A.T D22'!$A:$A,$A721)+SUMIFS('A.T D37'!P:P,'A.T D37'!$A:$A,$A721)+SUMIFS('A.T D52'!P:P,'A.T D52'!$A:$A,$A721)+SUMIFS('A.T D67'!P:P,'A.T D67'!$A:$A,$A721)</f>
        <v>19.809999999999999</v>
      </c>
      <c r="P721" s="1">
        <f>SUMIFS('A.T D0'!Q:Q,'A.T D0'!$A:$A,$A721)+SUMIFS('A.T D7'!Q:Q,'A.T D7'!$A:$A,$A721)+SUMIFS('A.T D22'!Q:Q,'A.T D22'!$A:$A,$A721)+SUMIFS('A.T D37'!Q:Q,'A.T D37'!$A:$A,$A721)+SUMIFS('A.T D52'!Q:Q,'A.T D52'!$A:$A,$A721)+SUMIFS('A.T D67'!Q:Q,'A.T D67'!$A:$A,$A721)</f>
        <v>16.45</v>
      </c>
      <c r="Q721" s="1">
        <f>SUMIFS('A.T D0'!R:R,'A.T D0'!$A:$A,$A721)+SUMIFS('A.T D7'!R:R,'A.T D7'!$A:$A,$A721)+SUMIFS('A.T D22'!R:R,'A.T D22'!$A:$A,$A721)+SUMIFS('A.T D37'!R:R,'A.T D37'!$A:$A,$A721)+SUMIFS('A.T D52'!R:R,'A.T D52'!$A:$A,$A721)+SUMIFS('A.T D67'!R:R,'A.T D67'!$A:$A,$A721)</f>
        <v>83.04</v>
      </c>
      <c r="R721" s="1">
        <f>SUMIFS('A.T D0'!S:S,'A.T D0'!$A:$A,$A721)+SUMIFS('A.T D7'!S:S,'A.T D7'!$A:$A,$A721)+SUMIFS('A.T D22'!S:S,'A.T D22'!$A:$A,$A721)+SUMIFS('A.T D37'!S:S,'A.T D37'!$A:$A,$A721)+SUMIFS('A.T D52'!S:S,'A.T D52'!$A:$A,$A721)+SUMIFS('A.T D67'!S:S,'A.T D67'!$A:$A,$A721)</f>
        <v>0.79</v>
      </c>
      <c r="S721" s="1">
        <f>SUMIFS('A.T D0'!T:T,'A.T D0'!$A:$A,$A721)+SUMIFS('A.T D7'!T:T,'A.T D7'!$A:$A,$A721)+SUMIFS('A.T D22'!T:T,'A.T D22'!$A:$A,$A721)+SUMIFS('A.T D37'!T:T,'A.T D37'!$A:$A,$A721)+SUMIFS('A.T D52'!T:T,'A.T D52'!$A:$A,$A721)+SUMIFS('A.T D67'!T:T,'A.T D67'!$A:$A,$A721)</f>
        <v>13.176399999999999</v>
      </c>
      <c r="T721" s="1">
        <f>SUMIFS('A.T D0'!U:U,'A.T D0'!$A:$A,$A721)+SUMIFS('A.T D7'!U:U,'A.T D7'!$A:$A,$A721)+SUMIFS('A.T D22'!U:U,'A.T D22'!$A:$A,$A721)+SUMIFS('A.T D37'!U:U,'A.T D37'!$A:$A,$A721)+SUMIFS('A.T D52'!U:U,'A.T D52'!$A:$A,$A721)+SUMIFS('A.T D67'!U:U,'A.T D67'!$A:$A,$A721)</f>
        <v>0.63</v>
      </c>
      <c r="U721" s="1">
        <f>SUMIFS('A.T D0'!V:V,'A.T D0'!$A:$A,$A721)+SUMIFS('A.T D7'!V:V,'A.T D7'!$A:$A,$A721)+SUMIFS('A.T D22'!V:V,'A.T D22'!$A:$A,$A721)+SUMIFS('A.T D37'!V:V,'A.T D37'!$A:$A,$A721)+SUMIFS('A.T D52'!V:V,'A.T D52'!$A:$A,$A721)+SUMIFS('A.T D67'!V:V,'A.T D67'!$A:$A,$A721)</f>
        <v>15.16</v>
      </c>
      <c r="V721" s="1">
        <f>SUMIFS('A.T D0'!W:W,'A.T D0'!$A:$A,$A721)+SUMIFS('A.T D7'!W:W,'A.T D7'!$A:$A,$A721)+SUMIFS('A.T D22'!W:W,'A.T D22'!$A:$A,$A721)+SUMIFS('A.T D37'!W:W,'A.T D37'!$A:$A,$A721)+SUMIFS('A.T D52'!W:W,'A.T D52'!$A:$A,$A721)+SUMIFS('A.T D67'!W:W,'A.T D67'!$A:$A,$A721)</f>
        <v>11.88</v>
      </c>
      <c r="W721" s="1">
        <f>SUMIFS('A.T D0'!X:X,'A.T D0'!$A:$A,$A721)+SUMIFS('A.T D7'!X:X,'A.T D7'!$A:$A,$A721)+SUMIFS('A.T D22'!X:X,'A.T D22'!$A:$A,$A721)+SUMIFS('A.T D37'!X:X,'A.T D37'!$A:$A,$A721)+SUMIFS('A.T D52'!X:X,'A.T D52'!$A:$A,$A721)+SUMIFS('A.T D67'!X:X,'A.T D67'!$A:$A,$A721)</f>
        <v>132.66999999999999</v>
      </c>
      <c r="X721" s="17">
        <f>SUMIFS(TCH!J:J,TCH!$A:$A,$A721)</f>
        <v>0</v>
      </c>
      <c r="Y721" s="17">
        <f>IF(X721=0,0,(X721*AVERAGEIFS($W:$W,$C:$C,$C721,$D:$D,$D721,$E:$E,$E721,$G:$G,$G721,$B:$B,_xlfn.MAXIFS($B:$B,$C:$C,$C721,$D:$D,$D721,$E:$E,$E721,$G:$G,$G721,$B:$B,"&lt;&gt;"&amp;$B721)))/1000)</f>
        <v>0</v>
      </c>
      <c r="Z721" s="17">
        <f>SUMIFS(TCH!M:M,TCH!$A:$A,$A721)</f>
        <v>0</v>
      </c>
      <c r="AA721" s="17">
        <f>IF(Z721=0,0,(Z721*AVERAGEIFS($W:$W,$C:$C,$C721,$D:$D,$D721,$E:$E,$E721,$G:$G,$G721,$B:$B,_xlfn.MAXIFS($B:$B,$C:$C,$C721,$D:$D,$D721,$E:$E,$E721,$G:$G,$G721,$B:$B,"&lt;&gt;"&amp;$B721)))/1000)</f>
        <v>0</v>
      </c>
      <c r="AB721" s="17">
        <f>SUMIFS(TCH!P:P,TCH!$A:$A,$A721)</f>
        <v>0</v>
      </c>
      <c r="AC721" s="17">
        <f>IF(AB721=0,0,(AB721*AVERAGEIFS($W:$W,$C:$C,$C721,$D:$D,$D721,$E:$E,$E721,$G:$G,$G721,$B:$B,_xlfn.MAXIFS($B:$B,$C:$C,$C721,$D:$D,$D721,$E:$E,$E721,$G:$G,$G721,$B:$B,"&lt;&gt;"&amp;$B721)))/1000)</f>
        <v>0</v>
      </c>
      <c r="AD721" s="17">
        <f>SUMIFS(TCH!S:S,TCH!$A:$A,$A721)</f>
        <v>0</v>
      </c>
      <c r="AE721" s="17">
        <f>IF(AD721=0,0,(AD721*AVERAGEIFS($W:$W,$C:$C,$C721,$D:$D,$D721,$E:$E,$E721,$G:$G,$G721,$B:$B,_xlfn.MAXIFS($B:$B,$C:$C,$C721,$D:$D,$D721,$E:$E,$E721,$G:$G,$G721,$B:$B,"&lt;&gt;"&amp;$B721)))/1000)</f>
        <v>0</v>
      </c>
      <c r="AF721" s="17">
        <f>SUMIFS(TCH!V:V,TCH!$A:$A,$A721)</f>
        <v>0</v>
      </c>
      <c r="AG721" s="17">
        <f>IF(AF721=0,0,(AF721*AVERAGEIFS($W:$W,$C:$C,$C721,$D:$D,$D721,$E:$E,$E721,$G:$G,$G721,$B:$B,_xlfn.MAXIFS($B:$B,$C:$C,$C721,$D:$D,$D721,$E:$E,$E721,$G:$G,$G721,$B:$B,"&lt;&gt;"&amp;$B721)))/1000)</f>
        <v>0</v>
      </c>
      <c r="AH721" s="17">
        <f>SUMIFS(TCH!Y:Y,TCH!$A:$A,$A721)</f>
        <v>0</v>
      </c>
      <c r="AI721" s="17">
        <f>IF(AH721=0,0,(AH721*AVERAGEIFS($W:$W,$C:$C,$C721,$D:$D,$D721,$E:$E,$E721,$G:$G,$G721,$B:$B,_xlfn.MAXIFS($B:$B,$C:$C,$C721,$D:$D,$D721,$E:$E,$E721,$G:$G,$G721,$B:$B,"&lt;&gt;"&amp;$B721)))/1000)</f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25">
      <c r="A722" s="1" t="str">
        <f t="shared" si="11"/>
        <v>457471467B2R149</v>
      </c>
      <c r="B722" s="7">
        <v>45747</v>
      </c>
      <c r="C722" s="1">
        <v>146</v>
      </c>
      <c r="D722" s="4">
        <v>7</v>
      </c>
      <c r="E722" s="3" t="s">
        <v>57</v>
      </c>
      <c r="F722" s="2" t="s">
        <v>53</v>
      </c>
      <c r="G722" s="4">
        <v>49</v>
      </c>
      <c r="H722" s="4">
        <f>SUMIFS(Biometria!H:H,Biometria!$A:$A,$A722)</f>
        <v>10.73</v>
      </c>
      <c r="I722" s="6">
        <f>SUMIFS(Biometria!I:I,Biometria!$A:$A,$A722)</f>
        <v>14.813333333333333</v>
      </c>
      <c r="J722" s="6">
        <f>SUMIFS(Biometria!J:J,Biometria!$A:$A,$A722)</f>
        <v>2.92</v>
      </c>
      <c r="K722" s="2">
        <f>SUMIFS(Biometria!K:K,Biometria!$A:$A,$A722)</f>
        <v>3.0766666666666667</v>
      </c>
      <c r="L722" s="1">
        <f>SUMIFS(Biometria!L:L,Biometria!$A:$A,$A722)</f>
        <v>0</v>
      </c>
      <c r="M722" s="1">
        <f>SUMIFS(Biometria!M:M,Biometria!$A:$A,$A722)</f>
        <v>0</v>
      </c>
      <c r="N722" s="1">
        <f>SUMIFS('A.T D0'!O:O,'A.T D0'!$A:$A,$A722)+SUMIFS('A.T D7'!O:O,'A.T D7'!$A:$A,$A722)+SUMIFS('A.T D22'!O:O,'A.T D22'!$A:$A,$A722)+SUMIFS('A.T D37'!O:O,'A.T D37'!$A:$A,$A722)+SUMIFS('A.T D52'!O:O,'A.T D52'!$A:$A,$A722)+SUMIFS('A.T D67'!O:O,'A.T D67'!$A:$A,$A722)</f>
        <v>5.4</v>
      </c>
      <c r="O722" s="1">
        <f>SUMIFS('A.T D0'!P:P,'A.T D0'!$A:$A,$A722)+SUMIFS('A.T D7'!P:P,'A.T D7'!$A:$A,$A722)+SUMIFS('A.T D22'!P:P,'A.T D22'!$A:$A,$A722)+SUMIFS('A.T D37'!P:P,'A.T D37'!$A:$A,$A722)+SUMIFS('A.T D52'!P:P,'A.T D52'!$A:$A,$A722)+SUMIFS('A.T D67'!P:P,'A.T D67'!$A:$A,$A722)</f>
        <v>16.760000000000002</v>
      </c>
      <c r="P722" s="1">
        <f>SUMIFS('A.T D0'!Q:Q,'A.T D0'!$A:$A,$A722)+SUMIFS('A.T D7'!Q:Q,'A.T D7'!$A:$A,$A722)+SUMIFS('A.T D22'!Q:Q,'A.T D22'!$A:$A,$A722)+SUMIFS('A.T D37'!Q:Q,'A.T D37'!$A:$A,$A722)+SUMIFS('A.T D52'!Q:Q,'A.T D52'!$A:$A,$A722)+SUMIFS('A.T D67'!Q:Q,'A.T D67'!$A:$A,$A722)</f>
        <v>13.71</v>
      </c>
      <c r="Q722" s="1">
        <f>SUMIFS('A.T D0'!R:R,'A.T D0'!$A:$A,$A722)+SUMIFS('A.T D7'!R:R,'A.T D7'!$A:$A,$A722)+SUMIFS('A.T D22'!R:R,'A.T D22'!$A:$A,$A722)+SUMIFS('A.T D37'!R:R,'A.T D37'!$A:$A,$A722)+SUMIFS('A.T D52'!R:R,'A.T D52'!$A:$A,$A722)+SUMIFS('A.T D67'!R:R,'A.T D67'!$A:$A,$A722)</f>
        <v>81.8</v>
      </c>
      <c r="R722" s="1">
        <f>SUMIFS('A.T D0'!S:S,'A.T D0'!$A:$A,$A722)+SUMIFS('A.T D7'!S:S,'A.T D7'!$A:$A,$A722)+SUMIFS('A.T D22'!S:S,'A.T D22'!$A:$A,$A722)+SUMIFS('A.T D37'!S:S,'A.T D37'!$A:$A,$A722)+SUMIFS('A.T D52'!S:S,'A.T D52'!$A:$A,$A722)+SUMIFS('A.T D67'!S:S,'A.T D67'!$A:$A,$A722)</f>
        <v>0.84</v>
      </c>
      <c r="S722" s="1">
        <f>SUMIFS('A.T D0'!T:T,'A.T D0'!$A:$A,$A722)+SUMIFS('A.T D7'!T:T,'A.T D7'!$A:$A,$A722)+SUMIFS('A.T D22'!T:T,'A.T D22'!$A:$A,$A722)+SUMIFS('A.T D37'!T:T,'A.T D37'!$A:$A,$A722)+SUMIFS('A.T D52'!T:T,'A.T D52'!$A:$A,$A722)+SUMIFS('A.T D67'!T:T,'A.T D67'!$A:$A,$A722)</f>
        <v>11.3775</v>
      </c>
      <c r="T722" s="1">
        <f>SUMIFS('A.T D0'!U:U,'A.T D0'!$A:$A,$A722)+SUMIFS('A.T D7'!U:U,'A.T D7'!$A:$A,$A722)+SUMIFS('A.T D22'!U:U,'A.T D22'!$A:$A,$A722)+SUMIFS('A.T D37'!U:U,'A.T D37'!$A:$A,$A722)+SUMIFS('A.T D52'!U:U,'A.T D52'!$A:$A,$A722)+SUMIFS('A.T D67'!U:U,'A.T D67'!$A:$A,$A722)</f>
        <v>0.7</v>
      </c>
      <c r="U722" s="1">
        <f>SUMIFS('A.T D0'!V:V,'A.T D0'!$A:$A,$A722)+SUMIFS('A.T D7'!V:V,'A.T D7'!$A:$A,$A722)+SUMIFS('A.T D22'!V:V,'A.T D22'!$A:$A,$A722)+SUMIFS('A.T D37'!V:V,'A.T D37'!$A:$A,$A722)+SUMIFS('A.T D52'!V:V,'A.T D52'!$A:$A,$A722)+SUMIFS('A.T D67'!V:V,'A.T D67'!$A:$A,$A722)</f>
        <v>13.16</v>
      </c>
      <c r="V722" s="1">
        <f>SUMIFS('A.T D0'!W:W,'A.T D0'!$A:$A,$A722)+SUMIFS('A.T D7'!W:W,'A.T D7'!$A:$A,$A722)+SUMIFS('A.T D22'!W:W,'A.T D22'!$A:$A,$A722)+SUMIFS('A.T D37'!W:W,'A.T D37'!$A:$A,$A722)+SUMIFS('A.T D52'!W:W,'A.T D52'!$A:$A,$A722)+SUMIFS('A.T D67'!W:W,'A.T D67'!$A:$A,$A722)</f>
        <v>-2.1800000000000002</v>
      </c>
      <c r="W722" s="1">
        <f>SUMIFS('A.T D0'!X:X,'A.T D0'!$A:$A,$A722)+SUMIFS('A.T D7'!X:X,'A.T D7'!$A:$A,$A722)+SUMIFS('A.T D22'!X:X,'A.T D22'!$A:$A,$A722)+SUMIFS('A.T D37'!X:X,'A.T D37'!$A:$A,$A722)+SUMIFS('A.T D52'!X:X,'A.T D52'!$A:$A,$A722)+SUMIFS('A.T D67'!X:X,'A.T D67'!$A:$A,$A722)</f>
        <v>115.99</v>
      </c>
      <c r="X722" s="17">
        <f>SUMIFS(TCH!J:J,TCH!$A:$A,$A722)</f>
        <v>0</v>
      </c>
      <c r="Y722" s="17">
        <f>IF(X722=0,0,(X722*AVERAGEIFS($W:$W,$C:$C,$C722,$D:$D,$D722,$E:$E,$E722,$G:$G,$G722,$B:$B,_xlfn.MAXIFS($B:$B,$C:$C,$C722,$D:$D,$D722,$E:$E,$E722,$G:$G,$G722,$B:$B,"&lt;&gt;"&amp;$B722)))/1000)</f>
        <v>0</v>
      </c>
      <c r="Z722" s="17">
        <f>SUMIFS(TCH!M:M,TCH!$A:$A,$A722)</f>
        <v>0</v>
      </c>
      <c r="AA722" s="17">
        <f>IF(Z722=0,0,(Z722*AVERAGEIFS($W:$W,$C:$C,$C722,$D:$D,$D722,$E:$E,$E722,$G:$G,$G722,$B:$B,_xlfn.MAXIFS($B:$B,$C:$C,$C722,$D:$D,$D722,$E:$E,$E722,$G:$G,$G722,$B:$B,"&lt;&gt;"&amp;$B722)))/1000)</f>
        <v>0</v>
      </c>
      <c r="AB722" s="17">
        <f>SUMIFS(TCH!P:P,TCH!$A:$A,$A722)</f>
        <v>0</v>
      </c>
      <c r="AC722" s="17">
        <f>IF(AB722=0,0,(AB722*AVERAGEIFS($W:$W,$C:$C,$C722,$D:$D,$D722,$E:$E,$E722,$G:$G,$G722,$B:$B,_xlfn.MAXIFS($B:$B,$C:$C,$C722,$D:$D,$D722,$E:$E,$E722,$G:$G,$G722,$B:$B,"&lt;&gt;"&amp;$B722)))/1000)</f>
        <v>0</v>
      </c>
      <c r="AD722" s="17">
        <f>SUMIFS(TCH!S:S,TCH!$A:$A,$A722)</f>
        <v>0</v>
      </c>
      <c r="AE722" s="17">
        <f>IF(AD722=0,0,(AD722*AVERAGEIFS($W:$W,$C:$C,$C722,$D:$D,$D722,$E:$E,$E722,$G:$G,$G722,$B:$B,_xlfn.MAXIFS($B:$B,$C:$C,$C722,$D:$D,$D722,$E:$E,$E722,$G:$G,$G722,$B:$B,"&lt;&gt;"&amp;$B722)))/1000)</f>
        <v>0</v>
      </c>
      <c r="AF722" s="17">
        <f>SUMIFS(TCH!V:V,TCH!$A:$A,$A722)</f>
        <v>0</v>
      </c>
      <c r="AG722" s="17">
        <f>IF(AF722=0,0,(AF722*AVERAGEIFS($W:$W,$C:$C,$C722,$D:$D,$D722,$E:$E,$E722,$G:$G,$G722,$B:$B,_xlfn.MAXIFS($B:$B,$C:$C,$C722,$D:$D,$D722,$E:$E,$E722,$G:$G,$G722,$B:$B,"&lt;&gt;"&amp;$B722)))/1000)</f>
        <v>0</v>
      </c>
      <c r="AH722" s="17">
        <f>SUMIFS(TCH!Y:Y,TCH!$A:$A,$A722)</f>
        <v>0</v>
      </c>
      <c r="AI722" s="17">
        <f>IF(AH722=0,0,(AH722*AVERAGEIFS($W:$W,$C:$C,$C722,$D:$D,$D722,$E:$E,$E722,$G:$G,$G722,$B:$B,_xlfn.MAXIFS($B:$B,$C:$C,$C722,$D:$D,$D722,$E:$E,$E722,$G:$G,$G722,$B:$B,"&lt;&gt;"&amp;$B722)))/1000)</f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>
        <v>0</v>
      </c>
      <c r="AX722">
        <v>0</v>
      </c>
      <c r="AY722">
        <v>0</v>
      </c>
      <c r="AZ722">
        <v>0</v>
      </c>
    </row>
    <row r="723" spans="1:52" x14ac:dyDescent="0.25">
      <c r="A723" s="1" t="str">
        <f t="shared" si="11"/>
        <v>457471467B2R249</v>
      </c>
      <c r="B723" s="7">
        <v>45747</v>
      </c>
      <c r="C723" s="1">
        <v>146</v>
      </c>
      <c r="D723" s="4">
        <v>7</v>
      </c>
      <c r="E723" s="3" t="s">
        <v>57</v>
      </c>
      <c r="F723" s="2" t="s">
        <v>54</v>
      </c>
      <c r="G723" s="4">
        <v>49</v>
      </c>
      <c r="H723" s="4">
        <f>SUMIFS(Biometria!H:H,Biometria!$A:$A,$A723)</f>
        <v>15.56</v>
      </c>
      <c r="I723" s="6">
        <f>SUMIFS(Biometria!I:I,Biometria!$A:$A,$A723)</f>
        <v>0</v>
      </c>
      <c r="J723" s="6">
        <f>SUMIFS(Biometria!J:J,Biometria!$A:$A,$A723)</f>
        <v>3.2</v>
      </c>
      <c r="K723" s="2">
        <f>SUMIFS(Biometria!K:K,Biometria!$A:$A,$A723)</f>
        <v>0</v>
      </c>
      <c r="L723" s="1">
        <f>SUMIFS(Biometria!L:L,Biometria!$A:$A,$A723)</f>
        <v>0</v>
      </c>
      <c r="M723" s="1">
        <f>SUMIFS(Biometria!M:M,Biometria!$A:$A,$A723)</f>
        <v>0</v>
      </c>
      <c r="N723" s="1">
        <f>SUMIFS('A.T D0'!O:O,'A.T D0'!$A:$A,$A723)+SUMIFS('A.T D7'!O:O,'A.T D7'!$A:$A,$A723)+SUMIFS('A.T D22'!O:O,'A.T D22'!$A:$A,$A723)+SUMIFS('A.T D37'!O:O,'A.T D37'!$A:$A,$A723)+SUMIFS('A.T D52'!O:O,'A.T D52'!$A:$A,$A723)+SUMIFS('A.T D67'!O:O,'A.T D67'!$A:$A,$A723)</f>
        <v>5.3</v>
      </c>
      <c r="O723" s="1">
        <f>SUMIFS('A.T D0'!P:P,'A.T D0'!$A:$A,$A723)+SUMIFS('A.T D7'!P:P,'A.T D7'!$A:$A,$A723)+SUMIFS('A.T D22'!P:P,'A.T D22'!$A:$A,$A723)+SUMIFS('A.T D37'!P:P,'A.T D37'!$A:$A,$A723)+SUMIFS('A.T D52'!P:P,'A.T D52'!$A:$A,$A723)+SUMIFS('A.T D67'!P:P,'A.T D67'!$A:$A,$A723)</f>
        <v>17.239999999999998</v>
      </c>
      <c r="P723" s="1">
        <f>SUMIFS('A.T D0'!Q:Q,'A.T D0'!$A:$A,$A723)+SUMIFS('A.T D7'!Q:Q,'A.T D7'!$A:$A,$A723)+SUMIFS('A.T D22'!Q:Q,'A.T D22'!$A:$A,$A723)+SUMIFS('A.T D37'!Q:Q,'A.T D37'!$A:$A,$A723)+SUMIFS('A.T D52'!Q:Q,'A.T D52'!$A:$A,$A723)+SUMIFS('A.T D67'!Q:Q,'A.T D67'!$A:$A,$A723)</f>
        <v>13.79</v>
      </c>
      <c r="Q723" s="1">
        <f>SUMIFS('A.T D0'!R:R,'A.T D0'!$A:$A,$A723)+SUMIFS('A.T D7'!R:R,'A.T D7'!$A:$A,$A723)+SUMIFS('A.T D22'!R:R,'A.T D22'!$A:$A,$A723)+SUMIFS('A.T D37'!R:R,'A.T D37'!$A:$A,$A723)+SUMIFS('A.T D52'!R:R,'A.T D52'!$A:$A,$A723)+SUMIFS('A.T D67'!R:R,'A.T D67'!$A:$A,$A723)</f>
        <v>79.989999999999995</v>
      </c>
      <c r="R723" s="1">
        <f>SUMIFS('A.T D0'!S:S,'A.T D0'!$A:$A,$A723)+SUMIFS('A.T D7'!S:S,'A.T D7'!$A:$A,$A723)+SUMIFS('A.T D22'!S:S,'A.T D22'!$A:$A,$A723)+SUMIFS('A.T D37'!S:S,'A.T D37'!$A:$A,$A723)+SUMIFS('A.T D52'!S:S,'A.T D52'!$A:$A,$A723)+SUMIFS('A.T D67'!S:S,'A.T D67'!$A:$A,$A723)</f>
        <v>0.9</v>
      </c>
      <c r="S723" s="1">
        <f>SUMIFS('A.T D0'!T:T,'A.T D0'!$A:$A,$A723)+SUMIFS('A.T D7'!T:T,'A.T D7'!$A:$A,$A723)+SUMIFS('A.T D22'!T:T,'A.T D22'!$A:$A,$A723)+SUMIFS('A.T D37'!T:T,'A.T D37'!$A:$A,$A723)+SUMIFS('A.T D52'!T:T,'A.T D52'!$A:$A,$A723)+SUMIFS('A.T D67'!T:T,'A.T D67'!$A:$A,$A723)</f>
        <v>11.488099999999999</v>
      </c>
      <c r="T723" s="1">
        <f>SUMIFS('A.T D0'!U:U,'A.T D0'!$A:$A,$A723)+SUMIFS('A.T D7'!U:U,'A.T D7'!$A:$A,$A723)+SUMIFS('A.T D22'!U:U,'A.T D22'!$A:$A,$A723)+SUMIFS('A.T D37'!U:U,'A.T D37'!$A:$A,$A723)+SUMIFS('A.T D52'!U:U,'A.T D52'!$A:$A,$A723)+SUMIFS('A.T D67'!U:U,'A.T D67'!$A:$A,$A723)</f>
        <v>0.75</v>
      </c>
      <c r="U723" s="1">
        <f>SUMIFS('A.T D0'!V:V,'A.T D0'!$A:$A,$A723)+SUMIFS('A.T D7'!V:V,'A.T D7'!$A:$A,$A723)+SUMIFS('A.T D22'!V:V,'A.T D22'!$A:$A,$A723)+SUMIFS('A.T D37'!V:V,'A.T D37'!$A:$A,$A723)+SUMIFS('A.T D52'!V:V,'A.T D52'!$A:$A,$A723)+SUMIFS('A.T D67'!V:V,'A.T D67'!$A:$A,$A723)</f>
        <v>12.94</v>
      </c>
      <c r="V723" s="1">
        <f>SUMIFS('A.T D0'!W:W,'A.T D0'!$A:$A,$A723)+SUMIFS('A.T D7'!W:W,'A.T D7'!$A:$A,$A723)+SUMIFS('A.T D22'!W:W,'A.T D22'!$A:$A,$A723)+SUMIFS('A.T D37'!W:W,'A.T D37'!$A:$A,$A723)+SUMIFS('A.T D52'!W:W,'A.T D52'!$A:$A,$A723)+SUMIFS('A.T D67'!W:W,'A.T D67'!$A:$A,$A723)</f>
        <v>-0.9</v>
      </c>
      <c r="W723" s="1">
        <f>SUMIFS('A.T D0'!X:X,'A.T D0'!$A:$A,$A723)+SUMIFS('A.T D7'!X:X,'A.T D7'!$A:$A,$A723)+SUMIFS('A.T D22'!X:X,'A.T D22'!$A:$A,$A723)+SUMIFS('A.T D37'!X:X,'A.T D37'!$A:$A,$A723)+SUMIFS('A.T D52'!X:X,'A.T D52'!$A:$A,$A723)+SUMIFS('A.T D67'!X:X,'A.T D67'!$A:$A,$A723)</f>
        <v>117.51</v>
      </c>
      <c r="X723" s="17">
        <f>SUMIFS(TCH!J:J,TCH!$A:$A,$A723)</f>
        <v>0</v>
      </c>
      <c r="Y723" s="17">
        <f>IF(X723=0,0,(X723*AVERAGEIFS($W:$W,$C:$C,$C723,$D:$D,$D723,$E:$E,$E723,$G:$G,$G723,$B:$B,_xlfn.MAXIFS($B:$B,$C:$C,$C723,$D:$D,$D723,$E:$E,$E723,$G:$G,$G723,$B:$B,"&lt;&gt;"&amp;$B723)))/1000)</f>
        <v>0</v>
      </c>
      <c r="Z723" s="17">
        <f>SUMIFS(TCH!M:M,TCH!$A:$A,$A723)</f>
        <v>0</v>
      </c>
      <c r="AA723" s="17">
        <f>IF(Z723=0,0,(Z723*AVERAGEIFS($W:$W,$C:$C,$C723,$D:$D,$D723,$E:$E,$E723,$G:$G,$G723,$B:$B,_xlfn.MAXIFS($B:$B,$C:$C,$C723,$D:$D,$D723,$E:$E,$E723,$G:$G,$G723,$B:$B,"&lt;&gt;"&amp;$B723)))/1000)</f>
        <v>0</v>
      </c>
      <c r="AB723" s="17">
        <f>SUMIFS(TCH!P:P,TCH!$A:$A,$A723)</f>
        <v>0</v>
      </c>
      <c r="AC723" s="17">
        <f>IF(AB723=0,0,(AB723*AVERAGEIFS($W:$W,$C:$C,$C723,$D:$D,$D723,$E:$E,$E723,$G:$G,$G723,$B:$B,_xlfn.MAXIFS($B:$B,$C:$C,$C723,$D:$D,$D723,$E:$E,$E723,$G:$G,$G723,$B:$B,"&lt;&gt;"&amp;$B723)))/1000)</f>
        <v>0</v>
      </c>
      <c r="AD723" s="17">
        <f>SUMIFS(TCH!S:S,TCH!$A:$A,$A723)</f>
        <v>0</v>
      </c>
      <c r="AE723" s="17">
        <f>IF(AD723=0,0,(AD723*AVERAGEIFS($W:$W,$C:$C,$C723,$D:$D,$D723,$E:$E,$E723,$G:$G,$G723,$B:$B,_xlfn.MAXIFS($B:$B,$C:$C,$C723,$D:$D,$D723,$E:$E,$E723,$G:$G,$G723,$B:$B,"&lt;&gt;"&amp;$B723)))/1000)</f>
        <v>0</v>
      </c>
      <c r="AF723" s="17">
        <f>SUMIFS(TCH!V:V,TCH!$A:$A,$A723)</f>
        <v>0</v>
      </c>
      <c r="AG723" s="17">
        <f>IF(AF723=0,0,(AF723*AVERAGEIFS($W:$W,$C:$C,$C723,$D:$D,$D723,$E:$E,$E723,$G:$G,$G723,$B:$B,_xlfn.MAXIFS($B:$B,$C:$C,$C723,$D:$D,$D723,$E:$E,$E723,$G:$G,$G723,$B:$B,"&lt;&gt;"&amp;$B723)))/1000)</f>
        <v>0</v>
      </c>
      <c r="AH723" s="17">
        <f>SUMIFS(TCH!Y:Y,TCH!$A:$A,$A723)</f>
        <v>0</v>
      </c>
      <c r="AI723" s="17">
        <f>IF(AH723=0,0,(AH723*AVERAGEIFS($W:$W,$C:$C,$C723,$D:$D,$D723,$E:$E,$E723,$G:$G,$G723,$B:$B,_xlfn.MAXIFS($B:$B,$C:$C,$C723,$D:$D,$D723,$E:$E,$E723,$G:$G,$G723,$B:$B,"&lt;&gt;"&amp;$B723)))/1000)</f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>
        <v>0</v>
      </c>
      <c r="AX723">
        <v>0</v>
      </c>
      <c r="AY723">
        <v>0</v>
      </c>
      <c r="AZ723">
        <v>0</v>
      </c>
    </row>
    <row r="724" spans="1:52" x14ac:dyDescent="0.25">
      <c r="A724" s="1" t="str">
        <f t="shared" si="11"/>
        <v>457471467B2R349</v>
      </c>
      <c r="B724" s="7">
        <v>45747</v>
      </c>
      <c r="C724" s="1">
        <v>146</v>
      </c>
      <c r="D724" s="4">
        <v>7</v>
      </c>
      <c r="E724" s="3" t="s">
        <v>57</v>
      </c>
      <c r="F724" s="2" t="s">
        <v>55</v>
      </c>
      <c r="G724" s="4">
        <v>49</v>
      </c>
      <c r="H724" s="4">
        <f>SUMIFS(Biometria!H:H,Biometria!$A:$A,$A724)</f>
        <v>18.149999999999999</v>
      </c>
      <c r="I724" s="6">
        <f>SUMIFS(Biometria!I:I,Biometria!$A:$A,$A724)</f>
        <v>0</v>
      </c>
      <c r="J724" s="6">
        <f>SUMIFS(Biometria!J:J,Biometria!$A:$A,$A724)</f>
        <v>3.11</v>
      </c>
      <c r="K724" s="2">
        <f>SUMIFS(Biometria!K:K,Biometria!$A:$A,$A724)</f>
        <v>0</v>
      </c>
      <c r="L724" s="1">
        <f>SUMIFS(Biometria!L:L,Biometria!$A:$A,$A724)</f>
        <v>0</v>
      </c>
      <c r="M724" s="1">
        <f>SUMIFS(Biometria!M:M,Biometria!$A:$A,$A724)</f>
        <v>0</v>
      </c>
      <c r="N724" s="1">
        <f>SUMIFS('A.T D0'!O:O,'A.T D0'!$A:$A,$A724)+SUMIFS('A.T D7'!O:O,'A.T D7'!$A:$A,$A724)+SUMIFS('A.T D22'!O:O,'A.T D22'!$A:$A,$A724)+SUMIFS('A.T D37'!O:O,'A.T D37'!$A:$A,$A724)+SUMIFS('A.T D52'!O:O,'A.T D52'!$A:$A,$A724)+SUMIFS('A.T D67'!O:O,'A.T D67'!$A:$A,$A724)</f>
        <v>5.2</v>
      </c>
      <c r="O724" s="1">
        <f>SUMIFS('A.T D0'!P:P,'A.T D0'!$A:$A,$A724)+SUMIFS('A.T D7'!P:P,'A.T D7'!$A:$A,$A724)+SUMIFS('A.T D22'!P:P,'A.T D22'!$A:$A,$A724)+SUMIFS('A.T D37'!P:P,'A.T D37'!$A:$A,$A724)+SUMIFS('A.T D52'!P:P,'A.T D52'!$A:$A,$A724)+SUMIFS('A.T D67'!P:P,'A.T D67'!$A:$A,$A724)</f>
        <v>17.93</v>
      </c>
      <c r="P724" s="1">
        <f>SUMIFS('A.T D0'!Q:Q,'A.T D0'!$A:$A,$A724)+SUMIFS('A.T D7'!Q:Q,'A.T D7'!$A:$A,$A724)+SUMIFS('A.T D22'!Q:Q,'A.T D22'!$A:$A,$A724)+SUMIFS('A.T D37'!Q:Q,'A.T D37'!$A:$A,$A724)+SUMIFS('A.T D52'!Q:Q,'A.T D52'!$A:$A,$A724)+SUMIFS('A.T D67'!Q:Q,'A.T D67'!$A:$A,$A724)</f>
        <v>15.12</v>
      </c>
      <c r="Q724" s="1">
        <f>SUMIFS('A.T D0'!R:R,'A.T D0'!$A:$A,$A724)+SUMIFS('A.T D7'!R:R,'A.T D7'!$A:$A,$A724)+SUMIFS('A.T D22'!R:R,'A.T D22'!$A:$A,$A724)+SUMIFS('A.T D37'!R:R,'A.T D37'!$A:$A,$A724)+SUMIFS('A.T D52'!R:R,'A.T D52'!$A:$A,$A724)+SUMIFS('A.T D67'!R:R,'A.T D67'!$A:$A,$A724)</f>
        <v>84.33</v>
      </c>
      <c r="R724" s="1">
        <f>SUMIFS('A.T D0'!S:S,'A.T D0'!$A:$A,$A724)+SUMIFS('A.T D7'!S:S,'A.T D7'!$A:$A,$A724)+SUMIFS('A.T D22'!S:S,'A.T D22'!$A:$A,$A724)+SUMIFS('A.T D37'!S:S,'A.T D37'!$A:$A,$A724)+SUMIFS('A.T D52'!S:S,'A.T D52'!$A:$A,$A724)+SUMIFS('A.T D67'!S:S,'A.T D67'!$A:$A,$A724)</f>
        <v>0.75</v>
      </c>
      <c r="S724" s="1">
        <f>SUMIFS('A.T D0'!T:T,'A.T D0'!$A:$A,$A724)+SUMIFS('A.T D7'!T:T,'A.T D7'!$A:$A,$A724)+SUMIFS('A.T D22'!T:T,'A.T D22'!$A:$A,$A724)+SUMIFS('A.T D37'!T:T,'A.T D37'!$A:$A,$A724)+SUMIFS('A.T D52'!T:T,'A.T D52'!$A:$A,$A724)+SUMIFS('A.T D67'!T:T,'A.T D67'!$A:$A,$A724)</f>
        <v>12.1805</v>
      </c>
      <c r="T724" s="1">
        <f>SUMIFS('A.T D0'!U:U,'A.T D0'!$A:$A,$A724)+SUMIFS('A.T D7'!U:U,'A.T D7'!$A:$A,$A724)+SUMIFS('A.T D22'!U:U,'A.T D22'!$A:$A,$A724)+SUMIFS('A.T D37'!U:U,'A.T D37'!$A:$A,$A724)+SUMIFS('A.T D52'!U:U,'A.T D52'!$A:$A,$A724)+SUMIFS('A.T D67'!U:U,'A.T D67'!$A:$A,$A724)</f>
        <v>0.6</v>
      </c>
      <c r="U724" s="1">
        <f>SUMIFS('A.T D0'!V:V,'A.T D0'!$A:$A,$A724)+SUMIFS('A.T D7'!V:V,'A.T D7'!$A:$A,$A724)+SUMIFS('A.T D22'!V:V,'A.T D22'!$A:$A,$A724)+SUMIFS('A.T D37'!V:V,'A.T D37'!$A:$A,$A724)+SUMIFS('A.T D52'!V:V,'A.T D52'!$A:$A,$A724)+SUMIFS('A.T D67'!V:V,'A.T D67'!$A:$A,$A724)</f>
        <v>14.84</v>
      </c>
      <c r="V724" s="1">
        <f>SUMIFS('A.T D0'!W:W,'A.T D0'!$A:$A,$A724)+SUMIFS('A.T D7'!W:W,'A.T D7'!$A:$A,$A724)+SUMIFS('A.T D22'!W:W,'A.T D22'!$A:$A,$A724)+SUMIFS('A.T D37'!W:W,'A.T D37'!$A:$A,$A724)+SUMIFS('A.T D52'!W:W,'A.T D52'!$A:$A,$A724)+SUMIFS('A.T D67'!W:W,'A.T D67'!$A:$A,$A724)</f>
        <v>3.57</v>
      </c>
      <c r="W724" s="1">
        <f>SUMIFS('A.T D0'!X:X,'A.T D0'!$A:$A,$A724)+SUMIFS('A.T D7'!X:X,'A.T D7'!$A:$A,$A724)+SUMIFS('A.T D22'!X:X,'A.T D22'!$A:$A,$A724)+SUMIFS('A.T D37'!X:X,'A.T D37'!$A:$A,$A724)+SUMIFS('A.T D52'!X:X,'A.T D52'!$A:$A,$A724)+SUMIFS('A.T D67'!X:X,'A.T D67'!$A:$A,$A724)</f>
        <v>122.81</v>
      </c>
      <c r="X724" s="17">
        <f>SUMIFS(TCH!J:J,TCH!$A:$A,$A724)</f>
        <v>0</v>
      </c>
      <c r="Y724" s="17">
        <f>IF(X724=0,0,(X724*AVERAGEIFS($W:$W,$C:$C,$C724,$D:$D,$D724,$E:$E,$E724,$G:$G,$G724,$B:$B,_xlfn.MAXIFS($B:$B,$C:$C,$C724,$D:$D,$D724,$E:$E,$E724,$G:$G,$G724,$B:$B,"&lt;&gt;"&amp;$B724)))/1000)</f>
        <v>0</v>
      </c>
      <c r="Z724" s="17">
        <f>SUMIFS(TCH!M:M,TCH!$A:$A,$A724)</f>
        <v>0</v>
      </c>
      <c r="AA724" s="17">
        <f>IF(Z724=0,0,(Z724*AVERAGEIFS($W:$W,$C:$C,$C724,$D:$D,$D724,$E:$E,$E724,$G:$G,$G724,$B:$B,_xlfn.MAXIFS($B:$B,$C:$C,$C724,$D:$D,$D724,$E:$E,$E724,$G:$G,$G724,$B:$B,"&lt;&gt;"&amp;$B724)))/1000)</f>
        <v>0</v>
      </c>
      <c r="AB724" s="17">
        <f>SUMIFS(TCH!P:P,TCH!$A:$A,$A724)</f>
        <v>0</v>
      </c>
      <c r="AC724" s="17">
        <f>IF(AB724=0,0,(AB724*AVERAGEIFS($W:$W,$C:$C,$C724,$D:$D,$D724,$E:$E,$E724,$G:$G,$G724,$B:$B,_xlfn.MAXIFS($B:$B,$C:$C,$C724,$D:$D,$D724,$E:$E,$E724,$G:$G,$G724,$B:$B,"&lt;&gt;"&amp;$B724)))/1000)</f>
        <v>0</v>
      </c>
      <c r="AD724" s="17">
        <f>SUMIFS(TCH!S:S,TCH!$A:$A,$A724)</f>
        <v>0</v>
      </c>
      <c r="AE724" s="17">
        <f>IF(AD724=0,0,(AD724*AVERAGEIFS($W:$W,$C:$C,$C724,$D:$D,$D724,$E:$E,$E724,$G:$G,$G724,$B:$B,_xlfn.MAXIFS($B:$B,$C:$C,$C724,$D:$D,$D724,$E:$E,$E724,$G:$G,$G724,$B:$B,"&lt;&gt;"&amp;$B724)))/1000)</f>
        <v>0</v>
      </c>
      <c r="AF724" s="17">
        <f>SUMIFS(TCH!V:V,TCH!$A:$A,$A724)</f>
        <v>0</v>
      </c>
      <c r="AG724" s="17">
        <f>IF(AF724=0,0,(AF724*AVERAGEIFS($W:$W,$C:$C,$C724,$D:$D,$D724,$E:$E,$E724,$G:$G,$G724,$B:$B,_xlfn.MAXIFS($B:$B,$C:$C,$C724,$D:$D,$D724,$E:$E,$E724,$G:$G,$G724,$B:$B,"&lt;&gt;"&amp;$B724)))/1000)</f>
        <v>0</v>
      </c>
      <c r="AH724" s="17">
        <f>SUMIFS(TCH!Y:Y,TCH!$A:$A,$A724)</f>
        <v>0</v>
      </c>
      <c r="AI724" s="17">
        <f>IF(AH724=0,0,(AH724*AVERAGEIFS($W:$W,$C:$C,$C724,$D:$D,$D724,$E:$E,$E724,$G:$G,$G724,$B:$B,_xlfn.MAXIFS($B:$B,$C:$C,$C724,$D:$D,$D724,$E:$E,$E724,$G:$G,$G724,$B:$B,"&lt;&gt;"&amp;$B724)))/1000)</f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25">
      <c r="A725" s="1" t="str">
        <f t="shared" si="11"/>
        <v>457471462B2R150</v>
      </c>
      <c r="B725" s="7">
        <v>45747</v>
      </c>
      <c r="C725" s="1">
        <v>146</v>
      </c>
      <c r="D725" s="4">
        <v>2</v>
      </c>
      <c r="E725" s="3" t="s">
        <v>57</v>
      </c>
      <c r="F725" s="2" t="s">
        <v>53</v>
      </c>
      <c r="G725" s="4">
        <v>50</v>
      </c>
      <c r="H725" s="4">
        <f>SUMIFS(Biometria!H:H,Biometria!$A:$A,$A725)</f>
        <v>15.34</v>
      </c>
      <c r="I725" s="6">
        <f>SUMIFS(Biometria!I:I,Biometria!$A:$A,$A725)</f>
        <v>16.303333333333331</v>
      </c>
      <c r="J725" s="6">
        <f>SUMIFS(Biometria!J:J,Biometria!$A:$A,$A725)</f>
        <v>2.97</v>
      </c>
      <c r="K725" s="2">
        <f>SUMIFS(Biometria!K:K,Biometria!$A:$A,$A725)</f>
        <v>3.0066666666666664</v>
      </c>
      <c r="L725" s="1">
        <f>SUMIFS(Biometria!L:L,Biometria!$A:$A,$A725)</f>
        <v>0</v>
      </c>
      <c r="M725" s="1">
        <f>SUMIFS(Biometria!M:M,Biometria!$A:$A,$A725)</f>
        <v>0</v>
      </c>
      <c r="N725" s="1">
        <f>SUMIFS('A.T D0'!O:O,'A.T D0'!$A:$A,$A725)+SUMIFS('A.T D7'!O:O,'A.T D7'!$A:$A,$A725)+SUMIFS('A.T D22'!O:O,'A.T D22'!$A:$A,$A725)+SUMIFS('A.T D37'!O:O,'A.T D37'!$A:$A,$A725)+SUMIFS('A.T D52'!O:O,'A.T D52'!$A:$A,$A725)+SUMIFS('A.T D67'!O:O,'A.T D67'!$A:$A,$A725)</f>
        <v>5.2</v>
      </c>
      <c r="O725" s="1">
        <f>SUMIFS('A.T D0'!P:P,'A.T D0'!$A:$A,$A725)+SUMIFS('A.T D7'!P:P,'A.T D7'!$A:$A,$A725)+SUMIFS('A.T D22'!P:P,'A.T D22'!$A:$A,$A725)+SUMIFS('A.T D37'!P:P,'A.T D37'!$A:$A,$A725)+SUMIFS('A.T D52'!P:P,'A.T D52'!$A:$A,$A725)+SUMIFS('A.T D67'!P:P,'A.T D67'!$A:$A,$A725)</f>
        <v>18.39</v>
      </c>
      <c r="P725" s="1">
        <f>SUMIFS('A.T D0'!Q:Q,'A.T D0'!$A:$A,$A725)+SUMIFS('A.T D7'!Q:Q,'A.T D7'!$A:$A,$A725)+SUMIFS('A.T D22'!Q:Q,'A.T D22'!$A:$A,$A725)+SUMIFS('A.T D37'!Q:Q,'A.T D37'!$A:$A,$A725)+SUMIFS('A.T D52'!Q:Q,'A.T D52'!$A:$A,$A725)+SUMIFS('A.T D67'!Q:Q,'A.T D67'!$A:$A,$A725)</f>
        <v>15.67</v>
      </c>
      <c r="Q725" s="1">
        <f>SUMIFS('A.T D0'!R:R,'A.T D0'!$A:$A,$A725)+SUMIFS('A.T D7'!R:R,'A.T D7'!$A:$A,$A725)+SUMIFS('A.T D22'!R:R,'A.T D22'!$A:$A,$A725)+SUMIFS('A.T D37'!R:R,'A.T D37'!$A:$A,$A725)+SUMIFS('A.T D52'!R:R,'A.T D52'!$A:$A,$A725)+SUMIFS('A.T D67'!R:R,'A.T D67'!$A:$A,$A725)</f>
        <v>85.21</v>
      </c>
      <c r="R725" s="1">
        <f>SUMIFS('A.T D0'!S:S,'A.T D0'!$A:$A,$A725)+SUMIFS('A.T D7'!S:S,'A.T D7'!$A:$A,$A725)+SUMIFS('A.T D22'!S:S,'A.T D22'!$A:$A,$A725)+SUMIFS('A.T D37'!S:S,'A.T D37'!$A:$A,$A725)+SUMIFS('A.T D52'!S:S,'A.T D52'!$A:$A,$A725)+SUMIFS('A.T D67'!S:S,'A.T D67'!$A:$A,$A725)</f>
        <v>0.72</v>
      </c>
      <c r="S725" s="1">
        <f>SUMIFS('A.T D0'!T:T,'A.T D0'!$A:$A,$A725)+SUMIFS('A.T D7'!T:T,'A.T D7'!$A:$A,$A725)+SUMIFS('A.T D22'!T:T,'A.T D22'!$A:$A,$A725)+SUMIFS('A.T D37'!T:T,'A.T D37'!$A:$A,$A725)+SUMIFS('A.T D52'!T:T,'A.T D52'!$A:$A,$A725)+SUMIFS('A.T D67'!T:T,'A.T D67'!$A:$A,$A725)</f>
        <v>12.706899999999999</v>
      </c>
      <c r="T725" s="1">
        <f>SUMIFS('A.T D0'!U:U,'A.T D0'!$A:$A,$A725)+SUMIFS('A.T D7'!U:U,'A.T D7'!$A:$A,$A725)+SUMIFS('A.T D22'!U:U,'A.T D22'!$A:$A,$A725)+SUMIFS('A.T D37'!U:U,'A.T D37'!$A:$A,$A725)+SUMIFS('A.T D52'!U:U,'A.T D52'!$A:$A,$A725)+SUMIFS('A.T D67'!U:U,'A.T D67'!$A:$A,$A725)</f>
        <v>0.57999999999999996</v>
      </c>
      <c r="U725" s="1">
        <f>SUMIFS('A.T D0'!V:V,'A.T D0'!$A:$A,$A725)+SUMIFS('A.T D7'!V:V,'A.T D7'!$A:$A,$A725)+SUMIFS('A.T D22'!V:V,'A.T D22'!$A:$A,$A725)+SUMIFS('A.T D37'!V:V,'A.T D37'!$A:$A,$A725)+SUMIFS('A.T D52'!V:V,'A.T D52'!$A:$A,$A725)+SUMIFS('A.T D67'!V:V,'A.T D67'!$A:$A,$A725)</f>
        <v>14.47</v>
      </c>
      <c r="V725" s="1">
        <f>SUMIFS('A.T D0'!W:W,'A.T D0'!$A:$A,$A725)+SUMIFS('A.T D7'!W:W,'A.T D7'!$A:$A,$A725)+SUMIFS('A.T D22'!W:W,'A.T D22'!$A:$A,$A725)+SUMIFS('A.T D37'!W:W,'A.T D37'!$A:$A,$A725)+SUMIFS('A.T D52'!W:W,'A.T D52'!$A:$A,$A725)+SUMIFS('A.T D67'!W:W,'A.T D67'!$A:$A,$A725)</f>
        <v>7.68</v>
      </c>
      <c r="W725" s="1">
        <f>SUMIFS('A.T D0'!X:X,'A.T D0'!$A:$A,$A725)+SUMIFS('A.T D7'!X:X,'A.T D7'!$A:$A,$A725)+SUMIFS('A.T D22'!X:X,'A.T D22'!$A:$A,$A725)+SUMIFS('A.T D37'!X:X,'A.T D37'!$A:$A,$A725)+SUMIFS('A.T D52'!X:X,'A.T D52'!$A:$A,$A725)+SUMIFS('A.T D67'!X:X,'A.T D67'!$A:$A,$A725)</f>
        <v>127.69</v>
      </c>
      <c r="X725" s="17">
        <f>SUMIFS(TCH!J:J,TCH!$A:$A,$A725)</f>
        <v>0</v>
      </c>
      <c r="Y725" s="17">
        <f>IF(X725=0,0,(X725*AVERAGEIFS($W:$W,$C:$C,$C725,$D:$D,$D725,$E:$E,$E725,$G:$G,$G725,$B:$B,_xlfn.MAXIFS($B:$B,$C:$C,$C725,$D:$D,$D725,$E:$E,$E725,$G:$G,$G725,$B:$B,"&lt;&gt;"&amp;$B725)))/1000)</f>
        <v>0</v>
      </c>
      <c r="Z725" s="17">
        <f>SUMIFS(TCH!M:M,TCH!$A:$A,$A725)</f>
        <v>0</v>
      </c>
      <c r="AA725" s="17">
        <f>IF(Z725=0,0,(Z725*AVERAGEIFS($W:$W,$C:$C,$C725,$D:$D,$D725,$E:$E,$E725,$G:$G,$G725,$B:$B,_xlfn.MAXIFS($B:$B,$C:$C,$C725,$D:$D,$D725,$E:$E,$E725,$G:$G,$G725,$B:$B,"&lt;&gt;"&amp;$B725)))/1000)</f>
        <v>0</v>
      </c>
      <c r="AB725" s="17">
        <f>SUMIFS(TCH!P:P,TCH!$A:$A,$A725)</f>
        <v>0</v>
      </c>
      <c r="AC725" s="17">
        <f>IF(AB725=0,0,(AB725*AVERAGEIFS($W:$W,$C:$C,$C725,$D:$D,$D725,$E:$E,$E725,$G:$G,$G725,$B:$B,_xlfn.MAXIFS($B:$B,$C:$C,$C725,$D:$D,$D725,$E:$E,$E725,$G:$G,$G725,$B:$B,"&lt;&gt;"&amp;$B725)))/1000)</f>
        <v>0</v>
      </c>
      <c r="AD725" s="17">
        <f>SUMIFS(TCH!S:S,TCH!$A:$A,$A725)</f>
        <v>0</v>
      </c>
      <c r="AE725" s="17">
        <f>IF(AD725=0,0,(AD725*AVERAGEIFS($W:$W,$C:$C,$C725,$D:$D,$D725,$E:$E,$E725,$G:$G,$G725,$B:$B,_xlfn.MAXIFS($B:$B,$C:$C,$C725,$D:$D,$D725,$E:$E,$E725,$G:$G,$G725,$B:$B,"&lt;&gt;"&amp;$B725)))/1000)</f>
        <v>0</v>
      </c>
      <c r="AF725" s="17">
        <f>SUMIFS(TCH!V:V,TCH!$A:$A,$A725)</f>
        <v>0</v>
      </c>
      <c r="AG725" s="17">
        <f>IF(AF725=0,0,(AF725*AVERAGEIFS($W:$W,$C:$C,$C725,$D:$D,$D725,$E:$E,$E725,$G:$G,$G725,$B:$B,_xlfn.MAXIFS($B:$B,$C:$C,$C725,$D:$D,$D725,$E:$E,$E725,$G:$G,$G725,$B:$B,"&lt;&gt;"&amp;$B725)))/1000)</f>
        <v>0</v>
      </c>
      <c r="AH725" s="17">
        <f>SUMIFS(TCH!Y:Y,TCH!$A:$A,$A725)</f>
        <v>0</v>
      </c>
      <c r="AI725" s="17">
        <f>IF(AH725=0,0,(AH725*AVERAGEIFS($W:$W,$C:$C,$C725,$D:$D,$D725,$E:$E,$E725,$G:$G,$G725,$B:$B,_xlfn.MAXIFS($B:$B,$C:$C,$C725,$D:$D,$D725,$E:$E,$E725,$G:$G,$G725,$B:$B,"&lt;&gt;"&amp;$B725)))/1000)</f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25">
      <c r="A726" s="1" t="str">
        <f t="shared" si="11"/>
        <v>457471462B2R250</v>
      </c>
      <c r="B726" s="7">
        <v>45747</v>
      </c>
      <c r="C726" s="1">
        <v>146</v>
      </c>
      <c r="D726" s="4">
        <v>2</v>
      </c>
      <c r="E726" s="3" t="s">
        <v>57</v>
      </c>
      <c r="F726" s="2" t="s">
        <v>54</v>
      </c>
      <c r="G726" s="4">
        <v>50</v>
      </c>
      <c r="H726" s="4">
        <f>SUMIFS(Biometria!H:H,Biometria!$A:$A,$A726)</f>
        <v>15.81</v>
      </c>
      <c r="I726" s="6">
        <f>SUMIFS(Biometria!I:I,Biometria!$A:$A,$A726)</f>
        <v>0</v>
      </c>
      <c r="J726" s="6">
        <f>SUMIFS(Biometria!J:J,Biometria!$A:$A,$A726)</f>
        <v>3.05</v>
      </c>
      <c r="K726" s="2">
        <f>SUMIFS(Biometria!K:K,Biometria!$A:$A,$A726)</f>
        <v>0</v>
      </c>
      <c r="L726" s="1">
        <f>SUMIFS(Biometria!L:L,Biometria!$A:$A,$A726)</f>
        <v>0</v>
      </c>
      <c r="M726" s="1">
        <f>SUMIFS(Biometria!M:M,Biometria!$A:$A,$A726)</f>
        <v>0</v>
      </c>
      <c r="N726" s="1">
        <f>SUMIFS('A.T D0'!O:O,'A.T D0'!$A:$A,$A726)+SUMIFS('A.T D7'!O:O,'A.T D7'!$A:$A,$A726)+SUMIFS('A.T D22'!O:O,'A.T D22'!$A:$A,$A726)+SUMIFS('A.T D37'!O:O,'A.T D37'!$A:$A,$A726)+SUMIFS('A.T D52'!O:O,'A.T D52'!$A:$A,$A726)+SUMIFS('A.T D67'!O:O,'A.T D67'!$A:$A,$A726)</f>
        <v>5.2</v>
      </c>
      <c r="O726" s="1">
        <f>SUMIFS('A.T D0'!P:P,'A.T D0'!$A:$A,$A726)+SUMIFS('A.T D7'!P:P,'A.T D7'!$A:$A,$A726)+SUMIFS('A.T D22'!P:P,'A.T D22'!$A:$A,$A726)+SUMIFS('A.T D37'!P:P,'A.T D37'!$A:$A,$A726)+SUMIFS('A.T D52'!P:P,'A.T D52'!$A:$A,$A726)+SUMIFS('A.T D67'!P:P,'A.T D67'!$A:$A,$A726)</f>
        <v>18.010000000000002</v>
      </c>
      <c r="P726" s="1">
        <f>SUMIFS('A.T D0'!Q:Q,'A.T D0'!$A:$A,$A726)+SUMIFS('A.T D7'!Q:Q,'A.T D7'!$A:$A,$A726)+SUMIFS('A.T D22'!Q:Q,'A.T D22'!$A:$A,$A726)+SUMIFS('A.T D37'!Q:Q,'A.T D37'!$A:$A,$A726)+SUMIFS('A.T D52'!Q:Q,'A.T D52'!$A:$A,$A726)+SUMIFS('A.T D67'!Q:Q,'A.T D67'!$A:$A,$A726)</f>
        <v>15.32</v>
      </c>
      <c r="Q726" s="1">
        <f>SUMIFS('A.T D0'!R:R,'A.T D0'!$A:$A,$A726)+SUMIFS('A.T D7'!R:R,'A.T D7'!$A:$A,$A726)+SUMIFS('A.T D22'!R:R,'A.T D22'!$A:$A,$A726)+SUMIFS('A.T D37'!R:R,'A.T D37'!$A:$A,$A726)+SUMIFS('A.T D52'!R:R,'A.T D52'!$A:$A,$A726)+SUMIFS('A.T D67'!R:R,'A.T D67'!$A:$A,$A726)</f>
        <v>85.06</v>
      </c>
      <c r="R726" s="1">
        <f>SUMIFS('A.T D0'!S:S,'A.T D0'!$A:$A,$A726)+SUMIFS('A.T D7'!S:S,'A.T D7'!$A:$A,$A726)+SUMIFS('A.T D22'!S:S,'A.T D22'!$A:$A,$A726)+SUMIFS('A.T D37'!S:S,'A.T D37'!$A:$A,$A726)+SUMIFS('A.T D52'!S:S,'A.T D52'!$A:$A,$A726)+SUMIFS('A.T D67'!S:S,'A.T D67'!$A:$A,$A726)</f>
        <v>0.72</v>
      </c>
      <c r="S726" s="1">
        <f>SUMIFS('A.T D0'!T:T,'A.T D0'!$A:$A,$A726)+SUMIFS('A.T D7'!T:T,'A.T D7'!$A:$A,$A726)+SUMIFS('A.T D22'!T:T,'A.T D22'!$A:$A,$A726)+SUMIFS('A.T D37'!T:T,'A.T D37'!$A:$A,$A726)+SUMIFS('A.T D52'!T:T,'A.T D52'!$A:$A,$A726)+SUMIFS('A.T D67'!T:T,'A.T D67'!$A:$A,$A726)</f>
        <v>12.412100000000001</v>
      </c>
      <c r="T726" s="1">
        <f>SUMIFS('A.T D0'!U:U,'A.T D0'!$A:$A,$A726)+SUMIFS('A.T D7'!U:U,'A.T D7'!$A:$A,$A726)+SUMIFS('A.T D22'!U:U,'A.T D22'!$A:$A,$A726)+SUMIFS('A.T D37'!U:U,'A.T D37'!$A:$A,$A726)+SUMIFS('A.T D52'!U:U,'A.T D52'!$A:$A,$A726)+SUMIFS('A.T D67'!U:U,'A.T D67'!$A:$A,$A726)</f>
        <v>0.57999999999999996</v>
      </c>
      <c r="U726" s="1">
        <f>SUMIFS('A.T D0'!V:V,'A.T D0'!$A:$A,$A726)+SUMIFS('A.T D7'!V:V,'A.T D7'!$A:$A,$A726)+SUMIFS('A.T D22'!V:V,'A.T D22'!$A:$A,$A726)+SUMIFS('A.T D37'!V:V,'A.T D37'!$A:$A,$A726)+SUMIFS('A.T D52'!V:V,'A.T D52'!$A:$A,$A726)+SUMIFS('A.T D67'!V:V,'A.T D67'!$A:$A,$A726)</f>
        <v>14.52</v>
      </c>
      <c r="V726" s="1">
        <f>SUMIFS('A.T D0'!W:W,'A.T D0'!$A:$A,$A726)+SUMIFS('A.T D7'!W:W,'A.T D7'!$A:$A,$A726)+SUMIFS('A.T D22'!W:W,'A.T D22'!$A:$A,$A726)+SUMIFS('A.T D37'!W:W,'A.T D37'!$A:$A,$A726)+SUMIFS('A.T D52'!W:W,'A.T D52'!$A:$A,$A726)+SUMIFS('A.T D67'!W:W,'A.T D67'!$A:$A,$A726)</f>
        <v>5.3</v>
      </c>
      <c r="W726" s="1">
        <f>SUMIFS('A.T D0'!X:X,'A.T D0'!$A:$A,$A726)+SUMIFS('A.T D7'!X:X,'A.T D7'!$A:$A,$A726)+SUMIFS('A.T D22'!X:X,'A.T D22'!$A:$A,$A726)+SUMIFS('A.T D37'!X:X,'A.T D37'!$A:$A,$A726)+SUMIFS('A.T D52'!X:X,'A.T D52'!$A:$A,$A726)+SUMIFS('A.T D67'!X:X,'A.T D67'!$A:$A,$A726)</f>
        <v>124.86</v>
      </c>
      <c r="X726" s="17">
        <f>SUMIFS(TCH!J:J,TCH!$A:$A,$A726)</f>
        <v>0</v>
      </c>
      <c r="Y726" s="17">
        <f>IF(X726=0,0,(X726*AVERAGEIFS($W:$W,$C:$C,$C726,$D:$D,$D726,$E:$E,$E726,$G:$G,$G726,$B:$B,_xlfn.MAXIFS($B:$B,$C:$C,$C726,$D:$D,$D726,$E:$E,$E726,$G:$G,$G726,$B:$B,"&lt;&gt;"&amp;$B726)))/1000)</f>
        <v>0</v>
      </c>
      <c r="Z726" s="17">
        <f>SUMIFS(TCH!M:M,TCH!$A:$A,$A726)</f>
        <v>0</v>
      </c>
      <c r="AA726" s="17">
        <f>IF(Z726=0,0,(Z726*AVERAGEIFS($W:$W,$C:$C,$C726,$D:$D,$D726,$E:$E,$E726,$G:$G,$G726,$B:$B,_xlfn.MAXIFS($B:$B,$C:$C,$C726,$D:$D,$D726,$E:$E,$E726,$G:$G,$G726,$B:$B,"&lt;&gt;"&amp;$B726)))/1000)</f>
        <v>0</v>
      </c>
      <c r="AB726" s="17">
        <f>SUMIFS(TCH!P:P,TCH!$A:$A,$A726)</f>
        <v>0</v>
      </c>
      <c r="AC726" s="17">
        <f>IF(AB726=0,0,(AB726*AVERAGEIFS($W:$W,$C:$C,$C726,$D:$D,$D726,$E:$E,$E726,$G:$G,$G726,$B:$B,_xlfn.MAXIFS($B:$B,$C:$C,$C726,$D:$D,$D726,$E:$E,$E726,$G:$G,$G726,$B:$B,"&lt;&gt;"&amp;$B726)))/1000)</f>
        <v>0</v>
      </c>
      <c r="AD726" s="17">
        <f>SUMIFS(TCH!S:S,TCH!$A:$A,$A726)</f>
        <v>0</v>
      </c>
      <c r="AE726" s="17">
        <f>IF(AD726=0,0,(AD726*AVERAGEIFS($W:$W,$C:$C,$C726,$D:$D,$D726,$E:$E,$E726,$G:$G,$G726,$B:$B,_xlfn.MAXIFS($B:$B,$C:$C,$C726,$D:$D,$D726,$E:$E,$E726,$G:$G,$G726,$B:$B,"&lt;&gt;"&amp;$B726)))/1000)</f>
        <v>0</v>
      </c>
      <c r="AF726" s="17">
        <f>SUMIFS(TCH!V:V,TCH!$A:$A,$A726)</f>
        <v>0</v>
      </c>
      <c r="AG726" s="17">
        <f>IF(AF726=0,0,(AF726*AVERAGEIFS($W:$W,$C:$C,$C726,$D:$D,$D726,$E:$E,$E726,$G:$G,$G726,$B:$B,_xlfn.MAXIFS($B:$B,$C:$C,$C726,$D:$D,$D726,$E:$E,$E726,$G:$G,$G726,$B:$B,"&lt;&gt;"&amp;$B726)))/1000)</f>
        <v>0</v>
      </c>
      <c r="AH726" s="17">
        <f>SUMIFS(TCH!Y:Y,TCH!$A:$A,$A726)</f>
        <v>0</v>
      </c>
      <c r="AI726" s="17">
        <f>IF(AH726=0,0,(AH726*AVERAGEIFS($W:$W,$C:$C,$C726,$D:$D,$D726,$E:$E,$E726,$G:$G,$G726,$B:$B,_xlfn.MAXIFS($B:$B,$C:$C,$C726,$D:$D,$D726,$E:$E,$E726,$G:$G,$G726,$B:$B,"&lt;&gt;"&amp;$B726)))/1000)</f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>
        <v>0</v>
      </c>
      <c r="AX726">
        <v>0</v>
      </c>
      <c r="AY726">
        <v>0</v>
      </c>
      <c r="AZ726">
        <v>0</v>
      </c>
    </row>
    <row r="727" spans="1:52" x14ac:dyDescent="0.25">
      <c r="A727" s="1" t="str">
        <f t="shared" si="11"/>
        <v>457471462B2R350</v>
      </c>
      <c r="B727" s="7">
        <v>45747</v>
      </c>
      <c r="C727" s="1">
        <v>146</v>
      </c>
      <c r="D727" s="4">
        <v>2</v>
      </c>
      <c r="E727" s="3" t="s">
        <v>57</v>
      </c>
      <c r="F727" s="2" t="s">
        <v>55</v>
      </c>
      <c r="G727" s="4">
        <v>50</v>
      </c>
      <c r="H727" s="4">
        <f>SUMIFS(Biometria!H:H,Biometria!$A:$A,$A727)</f>
        <v>17.760000000000002</v>
      </c>
      <c r="I727" s="6">
        <f>SUMIFS(Biometria!I:I,Biometria!$A:$A,$A727)</f>
        <v>0</v>
      </c>
      <c r="J727" s="6">
        <f>SUMIFS(Biometria!J:J,Biometria!$A:$A,$A727)</f>
        <v>3</v>
      </c>
      <c r="K727" s="2">
        <f>SUMIFS(Biometria!K:K,Biometria!$A:$A,$A727)</f>
        <v>0</v>
      </c>
      <c r="L727" s="1">
        <f>SUMIFS(Biometria!L:L,Biometria!$A:$A,$A727)</f>
        <v>0</v>
      </c>
      <c r="M727" s="1">
        <f>SUMIFS(Biometria!M:M,Biometria!$A:$A,$A727)</f>
        <v>0</v>
      </c>
      <c r="N727" s="1">
        <f>SUMIFS('A.T D0'!O:O,'A.T D0'!$A:$A,$A727)+SUMIFS('A.T D7'!O:O,'A.T D7'!$A:$A,$A727)+SUMIFS('A.T D22'!O:O,'A.T D22'!$A:$A,$A727)+SUMIFS('A.T D37'!O:O,'A.T D37'!$A:$A,$A727)+SUMIFS('A.T D52'!O:O,'A.T D52'!$A:$A,$A727)+SUMIFS('A.T D67'!O:O,'A.T D67'!$A:$A,$A727)</f>
        <v>5.4</v>
      </c>
      <c r="O727" s="1">
        <f>SUMIFS('A.T D0'!P:P,'A.T D0'!$A:$A,$A727)+SUMIFS('A.T D7'!P:P,'A.T D7'!$A:$A,$A727)+SUMIFS('A.T D22'!P:P,'A.T D22'!$A:$A,$A727)+SUMIFS('A.T D37'!P:P,'A.T D37'!$A:$A,$A727)+SUMIFS('A.T D52'!P:P,'A.T D52'!$A:$A,$A727)+SUMIFS('A.T D67'!P:P,'A.T D67'!$A:$A,$A727)</f>
        <v>18.62</v>
      </c>
      <c r="P727" s="1">
        <f>SUMIFS('A.T D0'!Q:Q,'A.T D0'!$A:$A,$A727)+SUMIFS('A.T D7'!Q:Q,'A.T D7'!$A:$A,$A727)+SUMIFS('A.T D22'!Q:Q,'A.T D22'!$A:$A,$A727)+SUMIFS('A.T D37'!Q:Q,'A.T D37'!$A:$A,$A727)+SUMIFS('A.T D52'!Q:Q,'A.T D52'!$A:$A,$A727)+SUMIFS('A.T D67'!Q:Q,'A.T D67'!$A:$A,$A727)</f>
        <v>15.89</v>
      </c>
      <c r="Q727" s="1">
        <f>SUMIFS('A.T D0'!R:R,'A.T D0'!$A:$A,$A727)+SUMIFS('A.T D7'!R:R,'A.T D7'!$A:$A,$A727)+SUMIFS('A.T D22'!R:R,'A.T D22'!$A:$A,$A727)+SUMIFS('A.T D37'!R:R,'A.T D37'!$A:$A,$A727)+SUMIFS('A.T D52'!R:R,'A.T D52'!$A:$A,$A727)+SUMIFS('A.T D67'!R:R,'A.T D67'!$A:$A,$A727)</f>
        <v>85.34</v>
      </c>
      <c r="R727" s="1">
        <f>SUMIFS('A.T D0'!S:S,'A.T D0'!$A:$A,$A727)+SUMIFS('A.T D7'!S:S,'A.T D7'!$A:$A,$A727)+SUMIFS('A.T D22'!S:S,'A.T D22'!$A:$A,$A727)+SUMIFS('A.T D37'!S:S,'A.T D37'!$A:$A,$A727)+SUMIFS('A.T D52'!S:S,'A.T D52'!$A:$A,$A727)+SUMIFS('A.T D67'!S:S,'A.T D67'!$A:$A,$A727)</f>
        <v>0.71</v>
      </c>
      <c r="S727" s="1">
        <f>SUMIFS('A.T D0'!T:T,'A.T D0'!$A:$A,$A727)+SUMIFS('A.T D7'!T:T,'A.T D7'!$A:$A,$A727)+SUMIFS('A.T D22'!T:T,'A.T D22'!$A:$A,$A727)+SUMIFS('A.T D37'!T:T,'A.T D37'!$A:$A,$A727)+SUMIFS('A.T D52'!T:T,'A.T D52'!$A:$A,$A727)+SUMIFS('A.T D67'!T:T,'A.T D67'!$A:$A,$A727)</f>
        <v>12.9495</v>
      </c>
      <c r="T727" s="1">
        <f>SUMIFS('A.T D0'!U:U,'A.T D0'!$A:$A,$A727)+SUMIFS('A.T D7'!U:U,'A.T D7'!$A:$A,$A727)+SUMIFS('A.T D22'!U:U,'A.T D22'!$A:$A,$A727)+SUMIFS('A.T D37'!U:U,'A.T D37'!$A:$A,$A727)+SUMIFS('A.T D52'!U:U,'A.T D52'!$A:$A,$A727)+SUMIFS('A.T D67'!U:U,'A.T D67'!$A:$A,$A727)</f>
        <v>0.57999999999999996</v>
      </c>
      <c r="U727" s="1">
        <f>SUMIFS('A.T D0'!V:V,'A.T D0'!$A:$A,$A727)+SUMIFS('A.T D7'!V:V,'A.T D7'!$A:$A,$A727)+SUMIFS('A.T D22'!V:V,'A.T D22'!$A:$A,$A727)+SUMIFS('A.T D37'!V:V,'A.T D37'!$A:$A,$A727)+SUMIFS('A.T D52'!V:V,'A.T D52'!$A:$A,$A727)+SUMIFS('A.T D67'!V:V,'A.T D67'!$A:$A,$A727)</f>
        <v>14.19</v>
      </c>
      <c r="V727" s="1">
        <f>SUMIFS('A.T D0'!W:W,'A.T D0'!$A:$A,$A727)+SUMIFS('A.T D7'!W:W,'A.T D7'!$A:$A,$A727)+SUMIFS('A.T D22'!W:W,'A.T D22'!$A:$A,$A727)+SUMIFS('A.T D37'!W:W,'A.T D37'!$A:$A,$A727)+SUMIFS('A.T D52'!W:W,'A.T D52'!$A:$A,$A727)+SUMIFS('A.T D67'!W:W,'A.T D67'!$A:$A,$A727)</f>
        <v>9.66</v>
      </c>
      <c r="W727" s="1">
        <f>SUMIFS('A.T D0'!X:X,'A.T D0'!$A:$A,$A727)+SUMIFS('A.T D7'!X:X,'A.T D7'!$A:$A,$A727)+SUMIFS('A.T D22'!X:X,'A.T D22'!$A:$A,$A727)+SUMIFS('A.T D37'!X:X,'A.T D37'!$A:$A,$A727)+SUMIFS('A.T D52'!X:X,'A.T D52'!$A:$A,$A727)+SUMIFS('A.T D67'!X:X,'A.T D67'!$A:$A,$A727)</f>
        <v>130.03</v>
      </c>
      <c r="X727" s="17">
        <f>SUMIFS(TCH!J:J,TCH!$A:$A,$A727)</f>
        <v>0</v>
      </c>
      <c r="Y727" s="17">
        <f>IF(X727=0,0,(X727*AVERAGEIFS($W:$W,$C:$C,$C727,$D:$D,$D727,$E:$E,$E727,$G:$G,$G727,$B:$B,_xlfn.MAXIFS($B:$B,$C:$C,$C727,$D:$D,$D727,$E:$E,$E727,$G:$G,$G727,$B:$B,"&lt;&gt;"&amp;$B727)))/1000)</f>
        <v>0</v>
      </c>
      <c r="Z727" s="17">
        <f>SUMIFS(TCH!M:M,TCH!$A:$A,$A727)</f>
        <v>0</v>
      </c>
      <c r="AA727" s="17">
        <f>IF(Z727=0,0,(Z727*AVERAGEIFS($W:$W,$C:$C,$C727,$D:$D,$D727,$E:$E,$E727,$G:$G,$G727,$B:$B,_xlfn.MAXIFS($B:$B,$C:$C,$C727,$D:$D,$D727,$E:$E,$E727,$G:$G,$G727,$B:$B,"&lt;&gt;"&amp;$B727)))/1000)</f>
        <v>0</v>
      </c>
      <c r="AB727" s="17">
        <f>SUMIFS(TCH!P:P,TCH!$A:$A,$A727)</f>
        <v>0</v>
      </c>
      <c r="AC727" s="17">
        <f>IF(AB727=0,0,(AB727*AVERAGEIFS($W:$W,$C:$C,$C727,$D:$D,$D727,$E:$E,$E727,$G:$G,$G727,$B:$B,_xlfn.MAXIFS($B:$B,$C:$C,$C727,$D:$D,$D727,$E:$E,$E727,$G:$G,$G727,$B:$B,"&lt;&gt;"&amp;$B727)))/1000)</f>
        <v>0</v>
      </c>
      <c r="AD727" s="17">
        <f>SUMIFS(TCH!S:S,TCH!$A:$A,$A727)</f>
        <v>0</v>
      </c>
      <c r="AE727" s="17">
        <f>IF(AD727=0,0,(AD727*AVERAGEIFS($W:$W,$C:$C,$C727,$D:$D,$D727,$E:$E,$E727,$G:$G,$G727,$B:$B,_xlfn.MAXIFS($B:$B,$C:$C,$C727,$D:$D,$D727,$E:$E,$E727,$G:$G,$G727,$B:$B,"&lt;&gt;"&amp;$B727)))/1000)</f>
        <v>0</v>
      </c>
      <c r="AF727" s="17">
        <f>SUMIFS(TCH!V:V,TCH!$A:$A,$A727)</f>
        <v>0</v>
      </c>
      <c r="AG727" s="17">
        <f>IF(AF727=0,0,(AF727*AVERAGEIFS($W:$W,$C:$C,$C727,$D:$D,$D727,$E:$E,$E727,$G:$G,$G727,$B:$B,_xlfn.MAXIFS($B:$B,$C:$C,$C727,$D:$D,$D727,$E:$E,$E727,$G:$G,$G727,$B:$B,"&lt;&gt;"&amp;$B727)))/1000)</f>
        <v>0</v>
      </c>
      <c r="AH727" s="17">
        <f>SUMIFS(TCH!Y:Y,TCH!$A:$A,$A727)</f>
        <v>0</v>
      </c>
      <c r="AI727" s="17">
        <f>IF(AH727=0,0,(AH727*AVERAGEIFS($W:$W,$C:$C,$C727,$D:$D,$D727,$E:$E,$E727,$G:$G,$G727,$B:$B,_xlfn.MAXIFS($B:$B,$C:$C,$C727,$D:$D,$D727,$E:$E,$E727,$G:$G,$G727,$B:$B,"&lt;&gt;"&amp;$B727)))/1000)</f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>
        <v>0</v>
      </c>
      <c r="AX727">
        <v>0</v>
      </c>
      <c r="AY727">
        <v>0</v>
      </c>
      <c r="AZ727">
        <v>0</v>
      </c>
    </row>
    <row r="728" spans="1:52" x14ac:dyDescent="0.25">
      <c r="A728" s="1" t="str">
        <f t="shared" si="11"/>
        <v>457471463B2R151</v>
      </c>
      <c r="B728" s="7">
        <v>45747</v>
      </c>
      <c r="C728" s="1">
        <v>146</v>
      </c>
      <c r="D728" s="4">
        <v>3</v>
      </c>
      <c r="E728" s="3" t="s">
        <v>57</v>
      </c>
      <c r="F728" s="2" t="s">
        <v>53</v>
      </c>
      <c r="G728" s="4">
        <v>51</v>
      </c>
      <c r="H728" s="4">
        <f>SUMIFS(Biometria!H:H,Biometria!$A:$A,$A728)</f>
        <v>14.34</v>
      </c>
      <c r="I728" s="6">
        <f>SUMIFS(Biometria!I:I,Biometria!$A:$A,$A728)</f>
        <v>16.473333333333333</v>
      </c>
      <c r="J728" s="6">
        <f>SUMIFS(Biometria!J:J,Biometria!$A:$A,$A728)</f>
        <v>3</v>
      </c>
      <c r="K728" s="2">
        <f>SUMIFS(Biometria!K:K,Biometria!$A:$A,$A728)</f>
        <v>3.0233333333333334</v>
      </c>
      <c r="L728" s="1">
        <f>SUMIFS(Biometria!L:L,Biometria!$A:$A,$A728)</f>
        <v>0</v>
      </c>
      <c r="M728" s="1">
        <f>SUMIFS(Biometria!M:M,Biometria!$A:$A,$A728)</f>
        <v>0</v>
      </c>
      <c r="N728" s="1">
        <f>SUMIFS('A.T D0'!O:O,'A.T D0'!$A:$A,$A728)+SUMIFS('A.T D7'!O:O,'A.T D7'!$A:$A,$A728)+SUMIFS('A.T D22'!O:O,'A.T D22'!$A:$A,$A728)+SUMIFS('A.T D37'!O:O,'A.T D37'!$A:$A,$A728)+SUMIFS('A.T D52'!O:O,'A.T D52'!$A:$A,$A728)+SUMIFS('A.T D67'!O:O,'A.T D67'!$A:$A,$A728)</f>
        <v>5.2</v>
      </c>
      <c r="O728" s="1">
        <f>SUMIFS('A.T D0'!P:P,'A.T D0'!$A:$A,$A728)+SUMIFS('A.T D7'!P:P,'A.T D7'!$A:$A,$A728)+SUMIFS('A.T D22'!P:P,'A.T D22'!$A:$A,$A728)+SUMIFS('A.T D37'!P:P,'A.T D37'!$A:$A,$A728)+SUMIFS('A.T D52'!P:P,'A.T D52'!$A:$A,$A728)+SUMIFS('A.T D67'!P:P,'A.T D67'!$A:$A,$A728)</f>
        <v>18.48</v>
      </c>
      <c r="P728" s="1">
        <f>SUMIFS('A.T D0'!Q:Q,'A.T D0'!$A:$A,$A728)+SUMIFS('A.T D7'!Q:Q,'A.T D7'!$A:$A,$A728)+SUMIFS('A.T D22'!Q:Q,'A.T D22'!$A:$A,$A728)+SUMIFS('A.T D37'!Q:Q,'A.T D37'!$A:$A,$A728)+SUMIFS('A.T D52'!Q:Q,'A.T D52'!$A:$A,$A728)+SUMIFS('A.T D67'!Q:Q,'A.T D67'!$A:$A,$A728)</f>
        <v>15.8</v>
      </c>
      <c r="Q728" s="1">
        <f>SUMIFS('A.T D0'!R:R,'A.T D0'!$A:$A,$A728)+SUMIFS('A.T D7'!R:R,'A.T D7'!$A:$A,$A728)+SUMIFS('A.T D22'!R:R,'A.T D22'!$A:$A,$A728)+SUMIFS('A.T D37'!R:R,'A.T D37'!$A:$A,$A728)+SUMIFS('A.T D52'!R:R,'A.T D52'!$A:$A,$A728)+SUMIFS('A.T D67'!R:R,'A.T D67'!$A:$A,$A728)</f>
        <v>85.5</v>
      </c>
      <c r="R728" s="1">
        <f>SUMIFS('A.T D0'!S:S,'A.T D0'!$A:$A,$A728)+SUMIFS('A.T D7'!S:S,'A.T D7'!$A:$A,$A728)+SUMIFS('A.T D22'!S:S,'A.T D22'!$A:$A,$A728)+SUMIFS('A.T D37'!S:S,'A.T D37'!$A:$A,$A728)+SUMIFS('A.T D52'!S:S,'A.T D52'!$A:$A,$A728)+SUMIFS('A.T D67'!S:S,'A.T D67'!$A:$A,$A728)</f>
        <v>0.71</v>
      </c>
      <c r="S728" s="1">
        <f>SUMIFS('A.T D0'!T:T,'A.T D0'!$A:$A,$A728)+SUMIFS('A.T D7'!T:T,'A.T D7'!$A:$A,$A728)+SUMIFS('A.T D22'!T:T,'A.T D22'!$A:$A,$A728)+SUMIFS('A.T D37'!T:T,'A.T D37'!$A:$A,$A728)+SUMIFS('A.T D52'!T:T,'A.T D52'!$A:$A,$A728)+SUMIFS('A.T D67'!T:T,'A.T D67'!$A:$A,$A728)</f>
        <v>12.903499999999999</v>
      </c>
      <c r="T728" s="1">
        <f>SUMIFS('A.T D0'!U:U,'A.T D0'!$A:$A,$A728)+SUMIFS('A.T D7'!U:U,'A.T D7'!$A:$A,$A728)+SUMIFS('A.T D22'!U:U,'A.T D22'!$A:$A,$A728)+SUMIFS('A.T D37'!U:U,'A.T D37'!$A:$A,$A728)+SUMIFS('A.T D52'!U:U,'A.T D52'!$A:$A,$A728)+SUMIFS('A.T D67'!U:U,'A.T D67'!$A:$A,$A728)</f>
        <v>0.57999999999999996</v>
      </c>
      <c r="U728" s="1">
        <f>SUMIFS('A.T D0'!V:V,'A.T D0'!$A:$A,$A728)+SUMIFS('A.T D7'!V:V,'A.T D7'!$A:$A,$A728)+SUMIFS('A.T D22'!V:V,'A.T D22'!$A:$A,$A728)+SUMIFS('A.T D37'!V:V,'A.T D37'!$A:$A,$A728)+SUMIFS('A.T D52'!V:V,'A.T D52'!$A:$A,$A728)+SUMIFS('A.T D67'!V:V,'A.T D67'!$A:$A,$A728)</f>
        <v>14.07</v>
      </c>
      <c r="V728" s="1">
        <f>SUMIFS('A.T D0'!W:W,'A.T D0'!$A:$A,$A728)+SUMIFS('A.T D7'!W:W,'A.T D7'!$A:$A,$A728)+SUMIFS('A.T D22'!W:W,'A.T D22'!$A:$A,$A728)+SUMIFS('A.T D37'!W:W,'A.T D37'!$A:$A,$A728)+SUMIFS('A.T D52'!W:W,'A.T D52'!$A:$A,$A728)+SUMIFS('A.T D67'!W:W,'A.T D67'!$A:$A,$A728)</f>
        <v>9.2799999999999994</v>
      </c>
      <c r="W728" s="1">
        <f>SUMIFS('A.T D0'!X:X,'A.T D0'!$A:$A,$A728)+SUMIFS('A.T D7'!X:X,'A.T D7'!$A:$A,$A728)+SUMIFS('A.T D22'!X:X,'A.T D22'!$A:$A,$A728)+SUMIFS('A.T D37'!X:X,'A.T D37'!$A:$A,$A728)+SUMIFS('A.T D52'!X:X,'A.T D52'!$A:$A,$A728)+SUMIFS('A.T D67'!X:X,'A.T D67'!$A:$A,$A728)</f>
        <v>129.59</v>
      </c>
      <c r="X728" s="17">
        <f>SUMIFS(TCH!J:J,TCH!$A:$A,$A728)</f>
        <v>0</v>
      </c>
      <c r="Y728" s="17">
        <f>IF(X728=0,0,(X728*AVERAGEIFS($W:$W,$C:$C,$C728,$D:$D,$D728,$E:$E,$E728,$G:$G,$G728,$B:$B,_xlfn.MAXIFS($B:$B,$C:$C,$C728,$D:$D,$D728,$E:$E,$E728,$G:$G,$G728,$B:$B,"&lt;&gt;"&amp;$B728)))/1000)</f>
        <v>0</v>
      </c>
      <c r="Z728" s="17">
        <f>SUMIFS(TCH!M:M,TCH!$A:$A,$A728)</f>
        <v>0</v>
      </c>
      <c r="AA728" s="17">
        <f>IF(Z728=0,0,(Z728*AVERAGEIFS($W:$W,$C:$C,$C728,$D:$D,$D728,$E:$E,$E728,$G:$G,$G728,$B:$B,_xlfn.MAXIFS($B:$B,$C:$C,$C728,$D:$D,$D728,$E:$E,$E728,$G:$G,$G728,$B:$B,"&lt;&gt;"&amp;$B728)))/1000)</f>
        <v>0</v>
      </c>
      <c r="AB728" s="17">
        <f>SUMIFS(TCH!P:P,TCH!$A:$A,$A728)</f>
        <v>0</v>
      </c>
      <c r="AC728" s="17">
        <f>IF(AB728=0,0,(AB728*AVERAGEIFS($W:$W,$C:$C,$C728,$D:$D,$D728,$E:$E,$E728,$G:$G,$G728,$B:$B,_xlfn.MAXIFS($B:$B,$C:$C,$C728,$D:$D,$D728,$E:$E,$E728,$G:$G,$G728,$B:$B,"&lt;&gt;"&amp;$B728)))/1000)</f>
        <v>0</v>
      </c>
      <c r="AD728" s="17">
        <f>SUMIFS(TCH!S:S,TCH!$A:$A,$A728)</f>
        <v>0</v>
      </c>
      <c r="AE728" s="17">
        <f>IF(AD728=0,0,(AD728*AVERAGEIFS($W:$W,$C:$C,$C728,$D:$D,$D728,$E:$E,$E728,$G:$G,$G728,$B:$B,_xlfn.MAXIFS($B:$B,$C:$C,$C728,$D:$D,$D728,$E:$E,$E728,$G:$G,$G728,$B:$B,"&lt;&gt;"&amp;$B728)))/1000)</f>
        <v>0</v>
      </c>
      <c r="AF728" s="17">
        <f>SUMIFS(TCH!V:V,TCH!$A:$A,$A728)</f>
        <v>0</v>
      </c>
      <c r="AG728" s="17">
        <f>IF(AF728=0,0,(AF728*AVERAGEIFS($W:$W,$C:$C,$C728,$D:$D,$D728,$E:$E,$E728,$G:$G,$G728,$B:$B,_xlfn.MAXIFS($B:$B,$C:$C,$C728,$D:$D,$D728,$E:$E,$E728,$G:$G,$G728,$B:$B,"&lt;&gt;"&amp;$B728)))/1000)</f>
        <v>0</v>
      </c>
      <c r="AH728" s="17">
        <f>SUMIFS(TCH!Y:Y,TCH!$A:$A,$A728)</f>
        <v>0</v>
      </c>
      <c r="AI728" s="17">
        <f>IF(AH728=0,0,(AH728*AVERAGEIFS($W:$W,$C:$C,$C728,$D:$D,$D728,$E:$E,$E728,$G:$G,$G728,$B:$B,_xlfn.MAXIFS($B:$B,$C:$C,$C728,$D:$D,$D728,$E:$E,$E728,$G:$G,$G728,$B:$B,"&lt;&gt;"&amp;$B728)))/1000)</f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>
        <v>0</v>
      </c>
      <c r="AX728">
        <v>0</v>
      </c>
      <c r="AY728">
        <v>0</v>
      </c>
      <c r="AZ728">
        <v>0</v>
      </c>
    </row>
    <row r="729" spans="1:52" x14ac:dyDescent="0.25">
      <c r="A729" s="1" t="str">
        <f t="shared" si="11"/>
        <v>457471463B2R251</v>
      </c>
      <c r="B729" s="7">
        <v>45747</v>
      </c>
      <c r="C729" s="1">
        <v>146</v>
      </c>
      <c r="D729" s="4">
        <v>3</v>
      </c>
      <c r="E729" s="3" t="s">
        <v>57</v>
      </c>
      <c r="F729" s="2" t="s">
        <v>54</v>
      </c>
      <c r="G729" s="4">
        <v>51</v>
      </c>
      <c r="H729" s="4">
        <f>SUMIFS(Biometria!H:H,Biometria!$A:$A,$A729)</f>
        <v>19.170000000000002</v>
      </c>
      <c r="I729" s="6">
        <f>SUMIFS(Biometria!I:I,Biometria!$A:$A,$A729)</f>
        <v>0</v>
      </c>
      <c r="J729" s="6">
        <f>SUMIFS(Biometria!J:J,Biometria!$A:$A,$A729)</f>
        <v>2.93</v>
      </c>
      <c r="K729" s="2">
        <f>SUMIFS(Biometria!K:K,Biometria!$A:$A,$A729)</f>
        <v>0</v>
      </c>
      <c r="L729" s="1">
        <f>SUMIFS(Biometria!L:L,Biometria!$A:$A,$A729)</f>
        <v>0</v>
      </c>
      <c r="M729" s="1">
        <f>SUMIFS(Biometria!M:M,Biometria!$A:$A,$A729)</f>
        <v>0</v>
      </c>
      <c r="N729" s="1">
        <f>SUMIFS('A.T D0'!O:O,'A.T D0'!$A:$A,$A729)+SUMIFS('A.T D7'!O:O,'A.T D7'!$A:$A,$A729)+SUMIFS('A.T D22'!O:O,'A.T D22'!$A:$A,$A729)+SUMIFS('A.T D37'!O:O,'A.T D37'!$A:$A,$A729)+SUMIFS('A.T D52'!O:O,'A.T D52'!$A:$A,$A729)+SUMIFS('A.T D67'!O:O,'A.T D67'!$A:$A,$A729)</f>
        <v>5.2</v>
      </c>
      <c r="O729" s="1">
        <f>SUMIFS('A.T D0'!P:P,'A.T D0'!$A:$A,$A729)+SUMIFS('A.T D7'!P:P,'A.T D7'!$A:$A,$A729)+SUMIFS('A.T D22'!P:P,'A.T D22'!$A:$A,$A729)+SUMIFS('A.T D37'!P:P,'A.T D37'!$A:$A,$A729)+SUMIFS('A.T D52'!P:P,'A.T D52'!$A:$A,$A729)+SUMIFS('A.T D67'!P:P,'A.T D67'!$A:$A,$A729)</f>
        <v>17.66</v>
      </c>
      <c r="P729" s="1">
        <f>SUMIFS('A.T D0'!Q:Q,'A.T D0'!$A:$A,$A729)+SUMIFS('A.T D7'!Q:Q,'A.T D7'!$A:$A,$A729)+SUMIFS('A.T D22'!Q:Q,'A.T D22'!$A:$A,$A729)+SUMIFS('A.T D37'!Q:Q,'A.T D37'!$A:$A,$A729)+SUMIFS('A.T D52'!Q:Q,'A.T D52'!$A:$A,$A729)+SUMIFS('A.T D67'!Q:Q,'A.T D67'!$A:$A,$A729)</f>
        <v>14.87</v>
      </c>
      <c r="Q729" s="1">
        <f>SUMIFS('A.T D0'!R:R,'A.T D0'!$A:$A,$A729)+SUMIFS('A.T D7'!R:R,'A.T D7'!$A:$A,$A729)+SUMIFS('A.T D22'!R:R,'A.T D22'!$A:$A,$A729)+SUMIFS('A.T D37'!R:R,'A.T D37'!$A:$A,$A729)+SUMIFS('A.T D52'!R:R,'A.T D52'!$A:$A,$A729)+SUMIFS('A.T D67'!R:R,'A.T D67'!$A:$A,$A729)</f>
        <v>84.2</v>
      </c>
      <c r="R729" s="1">
        <f>SUMIFS('A.T D0'!S:S,'A.T D0'!$A:$A,$A729)+SUMIFS('A.T D7'!S:S,'A.T D7'!$A:$A,$A729)+SUMIFS('A.T D22'!S:S,'A.T D22'!$A:$A,$A729)+SUMIFS('A.T D37'!S:S,'A.T D37'!$A:$A,$A729)+SUMIFS('A.T D52'!S:S,'A.T D52'!$A:$A,$A729)+SUMIFS('A.T D67'!S:S,'A.T D67'!$A:$A,$A729)</f>
        <v>0.75</v>
      </c>
      <c r="S729" s="1">
        <f>SUMIFS('A.T D0'!T:T,'A.T D0'!$A:$A,$A729)+SUMIFS('A.T D7'!T:T,'A.T D7'!$A:$A,$A729)+SUMIFS('A.T D22'!T:T,'A.T D22'!$A:$A,$A729)+SUMIFS('A.T D37'!T:T,'A.T D37'!$A:$A,$A729)+SUMIFS('A.T D52'!T:T,'A.T D52'!$A:$A,$A729)+SUMIFS('A.T D67'!T:T,'A.T D67'!$A:$A,$A729)</f>
        <v>12.0154</v>
      </c>
      <c r="T729" s="1">
        <f>SUMIFS('A.T D0'!U:U,'A.T D0'!$A:$A,$A729)+SUMIFS('A.T D7'!U:U,'A.T D7'!$A:$A,$A729)+SUMIFS('A.T D22'!U:U,'A.T D22'!$A:$A,$A729)+SUMIFS('A.T D37'!U:U,'A.T D37'!$A:$A,$A729)+SUMIFS('A.T D52'!U:U,'A.T D52'!$A:$A,$A729)+SUMIFS('A.T D67'!U:U,'A.T D67'!$A:$A,$A729)</f>
        <v>0.61</v>
      </c>
      <c r="U729" s="1">
        <f>SUMIFS('A.T D0'!V:V,'A.T D0'!$A:$A,$A729)+SUMIFS('A.T D7'!V:V,'A.T D7'!$A:$A,$A729)+SUMIFS('A.T D22'!V:V,'A.T D22'!$A:$A,$A729)+SUMIFS('A.T D37'!V:V,'A.T D37'!$A:$A,$A729)+SUMIFS('A.T D52'!V:V,'A.T D52'!$A:$A,$A729)+SUMIFS('A.T D67'!V:V,'A.T D67'!$A:$A,$A729)</f>
        <v>14.67</v>
      </c>
      <c r="V729" s="1">
        <f>SUMIFS('A.T D0'!W:W,'A.T D0'!$A:$A,$A729)+SUMIFS('A.T D7'!W:W,'A.T D7'!$A:$A,$A729)+SUMIFS('A.T D22'!W:W,'A.T D22'!$A:$A,$A729)+SUMIFS('A.T D37'!W:W,'A.T D37'!$A:$A,$A729)+SUMIFS('A.T D52'!W:W,'A.T D52'!$A:$A,$A729)+SUMIFS('A.T D67'!W:W,'A.T D67'!$A:$A,$A729)</f>
        <v>2.2999999999999998</v>
      </c>
      <c r="W729" s="1">
        <f>SUMIFS('A.T D0'!X:X,'A.T D0'!$A:$A,$A729)+SUMIFS('A.T D7'!X:X,'A.T D7'!$A:$A,$A729)+SUMIFS('A.T D22'!X:X,'A.T D22'!$A:$A,$A729)+SUMIFS('A.T D37'!X:X,'A.T D37'!$A:$A,$A729)+SUMIFS('A.T D52'!X:X,'A.T D52'!$A:$A,$A729)+SUMIFS('A.T D67'!X:X,'A.T D67'!$A:$A,$A729)</f>
        <v>121.31</v>
      </c>
      <c r="X729" s="17">
        <f>SUMIFS(TCH!J:J,TCH!$A:$A,$A729)</f>
        <v>0</v>
      </c>
      <c r="Y729" s="17">
        <f>IF(X729=0,0,(X729*AVERAGEIFS($W:$W,$C:$C,$C729,$D:$D,$D729,$E:$E,$E729,$G:$G,$G729,$B:$B,_xlfn.MAXIFS($B:$B,$C:$C,$C729,$D:$D,$D729,$E:$E,$E729,$G:$G,$G729,$B:$B,"&lt;&gt;"&amp;$B729)))/1000)</f>
        <v>0</v>
      </c>
      <c r="Z729" s="17">
        <f>SUMIFS(TCH!M:M,TCH!$A:$A,$A729)</f>
        <v>0</v>
      </c>
      <c r="AA729" s="17">
        <f>IF(Z729=0,0,(Z729*AVERAGEIFS($W:$W,$C:$C,$C729,$D:$D,$D729,$E:$E,$E729,$G:$G,$G729,$B:$B,_xlfn.MAXIFS($B:$B,$C:$C,$C729,$D:$D,$D729,$E:$E,$E729,$G:$G,$G729,$B:$B,"&lt;&gt;"&amp;$B729)))/1000)</f>
        <v>0</v>
      </c>
      <c r="AB729" s="17">
        <f>SUMIFS(TCH!P:P,TCH!$A:$A,$A729)</f>
        <v>0</v>
      </c>
      <c r="AC729" s="17">
        <f>IF(AB729=0,0,(AB729*AVERAGEIFS($W:$W,$C:$C,$C729,$D:$D,$D729,$E:$E,$E729,$G:$G,$G729,$B:$B,_xlfn.MAXIFS($B:$B,$C:$C,$C729,$D:$D,$D729,$E:$E,$E729,$G:$G,$G729,$B:$B,"&lt;&gt;"&amp;$B729)))/1000)</f>
        <v>0</v>
      </c>
      <c r="AD729" s="17">
        <f>SUMIFS(TCH!S:S,TCH!$A:$A,$A729)</f>
        <v>0</v>
      </c>
      <c r="AE729" s="17">
        <f>IF(AD729=0,0,(AD729*AVERAGEIFS($W:$W,$C:$C,$C729,$D:$D,$D729,$E:$E,$E729,$G:$G,$G729,$B:$B,_xlfn.MAXIFS($B:$B,$C:$C,$C729,$D:$D,$D729,$E:$E,$E729,$G:$G,$G729,$B:$B,"&lt;&gt;"&amp;$B729)))/1000)</f>
        <v>0</v>
      </c>
      <c r="AF729" s="17">
        <f>SUMIFS(TCH!V:V,TCH!$A:$A,$A729)</f>
        <v>0</v>
      </c>
      <c r="AG729" s="17">
        <f>IF(AF729=0,0,(AF729*AVERAGEIFS($W:$W,$C:$C,$C729,$D:$D,$D729,$E:$E,$E729,$G:$G,$G729,$B:$B,_xlfn.MAXIFS($B:$B,$C:$C,$C729,$D:$D,$D729,$E:$E,$E729,$G:$G,$G729,$B:$B,"&lt;&gt;"&amp;$B729)))/1000)</f>
        <v>0</v>
      </c>
      <c r="AH729" s="17">
        <f>SUMIFS(TCH!Y:Y,TCH!$A:$A,$A729)</f>
        <v>0</v>
      </c>
      <c r="AI729" s="17">
        <f>IF(AH729=0,0,(AH729*AVERAGEIFS($W:$W,$C:$C,$C729,$D:$D,$D729,$E:$E,$E729,$G:$G,$G729,$B:$B,_xlfn.MAXIFS($B:$B,$C:$C,$C729,$D:$D,$D729,$E:$E,$E729,$G:$G,$G729,$B:$B,"&lt;&gt;"&amp;$B729)))/1000)</f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>
        <v>0</v>
      </c>
      <c r="AX729">
        <v>0</v>
      </c>
      <c r="AY729">
        <v>0</v>
      </c>
      <c r="AZ729">
        <v>0</v>
      </c>
    </row>
    <row r="730" spans="1:52" x14ac:dyDescent="0.25">
      <c r="A730" s="1" t="str">
        <f t="shared" si="11"/>
        <v>457471463B2R351</v>
      </c>
      <c r="B730" s="7">
        <v>45747</v>
      </c>
      <c r="C730" s="1">
        <v>146</v>
      </c>
      <c r="D730" s="4">
        <v>3</v>
      </c>
      <c r="E730" s="3" t="s">
        <v>57</v>
      </c>
      <c r="F730" s="2" t="s">
        <v>55</v>
      </c>
      <c r="G730" s="4">
        <v>51</v>
      </c>
      <c r="H730" s="4">
        <f>SUMIFS(Biometria!H:H,Biometria!$A:$A,$A730)</f>
        <v>15.91</v>
      </c>
      <c r="I730" s="6">
        <f>SUMIFS(Biometria!I:I,Biometria!$A:$A,$A730)</f>
        <v>0</v>
      </c>
      <c r="J730" s="6">
        <f>SUMIFS(Biometria!J:J,Biometria!$A:$A,$A730)</f>
        <v>3.14</v>
      </c>
      <c r="K730" s="2">
        <f>SUMIFS(Biometria!K:K,Biometria!$A:$A,$A730)</f>
        <v>0</v>
      </c>
      <c r="L730" s="1">
        <f>SUMIFS(Biometria!L:L,Biometria!$A:$A,$A730)</f>
        <v>0</v>
      </c>
      <c r="M730" s="1">
        <f>SUMIFS(Biometria!M:M,Biometria!$A:$A,$A730)</f>
        <v>0</v>
      </c>
      <c r="N730" s="1">
        <f>SUMIFS('A.T D0'!O:O,'A.T D0'!$A:$A,$A730)+SUMIFS('A.T D7'!O:O,'A.T D7'!$A:$A,$A730)+SUMIFS('A.T D22'!O:O,'A.T D22'!$A:$A,$A730)+SUMIFS('A.T D37'!O:O,'A.T D37'!$A:$A,$A730)+SUMIFS('A.T D52'!O:O,'A.T D52'!$A:$A,$A730)+SUMIFS('A.T D67'!O:O,'A.T D67'!$A:$A,$A730)</f>
        <v>5.2</v>
      </c>
      <c r="O730" s="1">
        <f>SUMIFS('A.T D0'!P:P,'A.T D0'!$A:$A,$A730)+SUMIFS('A.T D7'!P:P,'A.T D7'!$A:$A,$A730)+SUMIFS('A.T D22'!P:P,'A.T D22'!$A:$A,$A730)+SUMIFS('A.T D37'!P:P,'A.T D37'!$A:$A,$A730)+SUMIFS('A.T D52'!P:P,'A.T D52'!$A:$A,$A730)+SUMIFS('A.T D67'!P:P,'A.T D67'!$A:$A,$A730)</f>
        <v>17.91</v>
      </c>
      <c r="P730" s="1">
        <f>SUMIFS('A.T D0'!Q:Q,'A.T D0'!$A:$A,$A730)+SUMIFS('A.T D7'!Q:Q,'A.T D7'!$A:$A,$A730)+SUMIFS('A.T D22'!Q:Q,'A.T D22'!$A:$A,$A730)+SUMIFS('A.T D37'!Q:Q,'A.T D37'!$A:$A,$A730)+SUMIFS('A.T D52'!Q:Q,'A.T D52'!$A:$A,$A730)+SUMIFS('A.T D67'!Q:Q,'A.T D67'!$A:$A,$A730)</f>
        <v>14.99</v>
      </c>
      <c r="Q730" s="1">
        <f>SUMIFS('A.T D0'!R:R,'A.T D0'!$A:$A,$A730)+SUMIFS('A.T D7'!R:R,'A.T D7'!$A:$A,$A730)+SUMIFS('A.T D22'!R:R,'A.T D22'!$A:$A,$A730)+SUMIFS('A.T D37'!R:R,'A.T D37'!$A:$A,$A730)+SUMIFS('A.T D52'!R:R,'A.T D52'!$A:$A,$A730)+SUMIFS('A.T D67'!R:R,'A.T D67'!$A:$A,$A730)</f>
        <v>83.7</v>
      </c>
      <c r="R730" s="1">
        <f>SUMIFS('A.T D0'!S:S,'A.T D0'!$A:$A,$A730)+SUMIFS('A.T D7'!S:S,'A.T D7'!$A:$A,$A730)+SUMIFS('A.T D22'!S:S,'A.T D22'!$A:$A,$A730)+SUMIFS('A.T D37'!S:S,'A.T D37'!$A:$A,$A730)+SUMIFS('A.T D52'!S:S,'A.T D52'!$A:$A,$A730)+SUMIFS('A.T D67'!S:S,'A.T D67'!$A:$A,$A730)</f>
        <v>0.77</v>
      </c>
      <c r="S730" s="1">
        <f>SUMIFS('A.T D0'!T:T,'A.T D0'!$A:$A,$A730)+SUMIFS('A.T D7'!T:T,'A.T D7'!$A:$A,$A730)+SUMIFS('A.T D22'!T:T,'A.T D22'!$A:$A,$A730)+SUMIFS('A.T D37'!T:T,'A.T D37'!$A:$A,$A730)+SUMIFS('A.T D52'!T:T,'A.T D52'!$A:$A,$A730)+SUMIFS('A.T D67'!T:T,'A.T D67'!$A:$A,$A730)</f>
        <v>12.3505</v>
      </c>
      <c r="T730" s="1">
        <f>SUMIFS('A.T D0'!U:U,'A.T D0'!$A:$A,$A730)+SUMIFS('A.T D7'!U:U,'A.T D7'!$A:$A,$A730)+SUMIFS('A.T D22'!U:U,'A.T D22'!$A:$A,$A730)+SUMIFS('A.T D37'!U:U,'A.T D37'!$A:$A,$A730)+SUMIFS('A.T D52'!U:U,'A.T D52'!$A:$A,$A730)+SUMIFS('A.T D67'!U:U,'A.T D67'!$A:$A,$A730)</f>
        <v>0.63</v>
      </c>
      <c r="U730" s="1">
        <f>SUMIFS('A.T D0'!V:V,'A.T D0'!$A:$A,$A730)+SUMIFS('A.T D7'!V:V,'A.T D7'!$A:$A,$A730)+SUMIFS('A.T D22'!V:V,'A.T D22'!$A:$A,$A730)+SUMIFS('A.T D37'!V:V,'A.T D37'!$A:$A,$A730)+SUMIFS('A.T D52'!V:V,'A.T D52'!$A:$A,$A730)+SUMIFS('A.T D67'!V:V,'A.T D67'!$A:$A,$A730)</f>
        <v>13.57</v>
      </c>
      <c r="V730" s="1">
        <f>SUMIFS('A.T D0'!W:W,'A.T D0'!$A:$A,$A730)+SUMIFS('A.T D7'!W:W,'A.T D7'!$A:$A,$A730)+SUMIFS('A.T D22'!W:W,'A.T D22'!$A:$A,$A730)+SUMIFS('A.T D37'!W:W,'A.T D37'!$A:$A,$A730)+SUMIFS('A.T D52'!W:W,'A.T D52'!$A:$A,$A730)+SUMIFS('A.T D67'!W:W,'A.T D67'!$A:$A,$A730)</f>
        <v>5.18</v>
      </c>
      <c r="W730" s="1">
        <f>SUMIFS('A.T D0'!X:X,'A.T D0'!$A:$A,$A730)+SUMIFS('A.T D7'!X:X,'A.T D7'!$A:$A,$A730)+SUMIFS('A.T D22'!X:X,'A.T D22'!$A:$A,$A730)+SUMIFS('A.T D37'!X:X,'A.T D37'!$A:$A,$A730)+SUMIFS('A.T D52'!X:X,'A.T D52'!$A:$A,$A730)+SUMIFS('A.T D67'!X:X,'A.T D67'!$A:$A,$A730)</f>
        <v>124.72</v>
      </c>
      <c r="X730" s="17">
        <f>SUMIFS(TCH!J:J,TCH!$A:$A,$A730)</f>
        <v>0</v>
      </c>
      <c r="Y730" s="17">
        <f>IF(X730=0,0,(X730*AVERAGEIFS($W:$W,$C:$C,$C730,$D:$D,$D730,$E:$E,$E730,$G:$G,$G730,$B:$B,_xlfn.MAXIFS($B:$B,$C:$C,$C730,$D:$D,$D730,$E:$E,$E730,$G:$G,$G730,$B:$B,"&lt;&gt;"&amp;$B730)))/1000)</f>
        <v>0</v>
      </c>
      <c r="Z730" s="17">
        <f>SUMIFS(TCH!M:M,TCH!$A:$A,$A730)</f>
        <v>0</v>
      </c>
      <c r="AA730" s="17">
        <f>IF(Z730=0,0,(Z730*AVERAGEIFS($W:$W,$C:$C,$C730,$D:$D,$D730,$E:$E,$E730,$G:$G,$G730,$B:$B,_xlfn.MAXIFS($B:$B,$C:$C,$C730,$D:$D,$D730,$E:$E,$E730,$G:$G,$G730,$B:$B,"&lt;&gt;"&amp;$B730)))/1000)</f>
        <v>0</v>
      </c>
      <c r="AB730" s="17">
        <f>SUMIFS(TCH!P:P,TCH!$A:$A,$A730)</f>
        <v>0</v>
      </c>
      <c r="AC730" s="17">
        <f>IF(AB730=0,0,(AB730*AVERAGEIFS($W:$W,$C:$C,$C730,$D:$D,$D730,$E:$E,$E730,$G:$G,$G730,$B:$B,_xlfn.MAXIFS($B:$B,$C:$C,$C730,$D:$D,$D730,$E:$E,$E730,$G:$G,$G730,$B:$B,"&lt;&gt;"&amp;$B730)))/1000)</f>
        <v>0</v>
      </c>
      <c r="AD730" s="17">
        <f>SUMIFS(TCH!S:S,TCH!$A:$A,$A730)</f>
        <v>0</v>
      </c>
      <c r="AE730" s="17">
        <f>IF(AD730=0,0,(AD730*AVERAGEIFS($W:$W,$C:$C,$C730,$D:$D,$D730,$E:$E,$E730,$G:$G,$G730,$B:$B,_xlfn.MAXIFS($B:$B,$C:$C,$C730,$D:$D,$D730,$E:$E,$E730,$G:$G,$G730,$B:$B,"&lt;&gt;"&amp;$B730)))/1000)</f>
        <v>0</v>
      </c>
      <c r="AF730" s="17">
        <f>SUMIFS(TCH!V:V,TCH!$A:$A,$A730)</f>
        <v>0</v>
      </c>
      <c r="AG730" s="17">
        <f>IF(AF730=0,0,(AF730*AVERAGEIFS($W:$W,$C:$C,$C730,$D:$D,$D730,$E:$E,$E730,$G:$G,$G730,$B:$B,_xlfn.MAXIFS($B:$B,$C:$C,$C730,$D:$D,$D730,$E:$E,$E730,$G:$G,$G730,$B:$B,"&lt;&gt;"&amp;$B730)))/1000)</f>
        <v>0</v>
      </c>
      <c r="AH730" s="17">
        <f>SUMIFS(TCH!Y:Y,TCH!$A:$A,$A730)</f>
        <v>0</v>
      </c>
      <c r="AI730" s="17">
        <f>IF(AH730=0,0,(AH730*AVERAGEIFS($W:$W,$C:$C,$C730,$D:$D,$D730,$E:$E,$E730,$G:$G,$G730,$B:$B,_xlfn.MAXIFS($B:$B,$C:$C,$C730,$D:$D,$D730,$E:$E,$E730,$G:$G,$G730,$B:$B,"&lt;&gt;"&amp;$B730)))/1000)</f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>
        <v>0</v>
      </c>
      <c r="AX730">
        <v>0</v>
      </c>
      <c r="AY730">
        <v>0</v>
      </c>
      <c r="AZ730">
        <v>0</v>
      </c>
    </row>
    <row r="731" spans="1:52" x14ac:dyDescent="0.25">
      <c r="A731" s="1" t="str">
        <f t="shared" si="11"/>
        <v>457471461B2R152</v>
      </c>
      <c r="B731" s="7">
        <v>45747</v>
      </c>
      <c r="C731" s="1">
        <v>146</v>
      </c>
      <c r="D731" s="4">
        <v>1</v>
      </c>
      <c r="E731" s="3" t="s">
        <v>57</v>
      </c>
      <c r="F731" s="2" t="s">
        <v>53</v>
      </c>
      <c r="G731" s="4">
        <v>52</v>
      </c>
      <c r="H731" s="4">
        <f>SUMIFS(Biometria!H:H,Biometria!$A:$A,$A731)</f>
        <v>17.600000000000001</v>
      </c>
      <c r="I731" s="6">
        <f>SUMIFS(Biometria!I:I,Biometria!$A:$A,$A731)</f>
        <v>16.333333333333332</v>
      </c>
      <c r="J731" s="6">
        <f>SUMIFS(Biometria!J:J,Biometria!$A:$A,$A731)</f>
        <v>2.85</v>
      </c>
      <c r="K731" s="2">
        <f>SUMIFS(Biometria!K:K,Biometria!$A:$A,$A731)</f>
        <v>2.6833333333333336</v>
      </c>
      <c r="L731" s="1">
        <f>SUMIFS(Biometria!L:L,Biometria!$A:$A,$A731)</f>
        <v>0</v>
      </c>
      <c r="M731" s="1">
        <f>SUMIFS(Biometria!M:M,Biometria!$A:$A,$A731)</f>
        <v>0</v>
      </c>
      <c r="N731" s="1">
        <f>SUMIFS('A.T D0'!O:O,'A.T D0'!$A:$A,$A731)+SUMIFS('A.T D7'!O:O,'A.T D7'!$A:$A,$A731)+SUMIFS('A.T D22'!O:O,'A.T D22'!$A:$A,$A731)+SUMIFS('A.T D37'!O:O,'A.T D37'!$A:$A,$A731)+SUMIFS('A.T D52'!O:O,'A.T D52'!$A:$A,$A731)+SUMIFS('A.T D67'!O:O,'A.T D67'!$A:$A,$A731)</f>
        <v>5.2</v>
      </c>
      <c r="O731" s="1">
        <f>SUMIFS('A.T D0'!P:P,'A.T D0'!$A:$A,$A731)+SUMIFS('A.T D7'!P:P,'A.T D7'!$A:$A,$A731)+SUMIFS('A.T D22'!P:P,'A.T D22'!$A:$A,$A731)+SUMIFS('A.T D37'!P:P,'A.T D37'!$A:$A,$A731)+SUMIFS('A.T D52'!P:P,'A.T D52'!$A:$A,$A731)+SUMIFS('A.T D67'!P:P,'A.T D67'!$A:$A,$A731)</f>
        <v>18.899999999999999</v>
      </c>
      <c r="P731" s="1">
        <f>SUMIFS('A.T D0'!Q:Q,'A.T D0'!$A:$A,$A731)+SUMIFS('A.T D7'!Q:Q,'A.T D7'!$A:$A,$A731)+SUMIFS('A.T D22'!Q:Q,'A.T D22'!$A:$A,$A731)+SUMIFS('A.T D37'!Q:Q,'A.T D37'!$A:$A,$A731)+SUMIFS('A.T D52'!Q:Q,'A.T D52'!$A:$A,$A731)+SUMIFS('A.T D67'!Q:Q,'A.T D67'!$A:$A,$A731)</f>
        <v>16.18</v>
      </c>
      <c r="Q731" s="1">
        <f>SUMIFS('A.T D0'!R:R,'A.T D0'!$A:$A,$A731)+SUMIFS('A.T D7'!R:R,'A.T D7'!$A:$A,$A731)+SUMIFS('A.T D22'!R:R,'A.T D22'!$A:$A,$A731)+SUMIFS('A.T D37'!R:R,'A.T D37'!$A:$A,$A731)+SUMIFS('A.T D52'!R:R,'A.T D52'!$A:$A,$A731)+SUMIFS('A.T D67'!R:R,'A.T D67'!$A:$A,$A731)</f>
        <v>85.61</v>
      </c>
      <c r="R731" s="1">
        <f>SUMIFS('A.T D0'!S:S,'A.T D0'!$A:$A,$A731)+SUMIFS('A.T D7'!S:S,'A.T D7'!$A:$A,$A731)+SUMIFS('A.T D22'!S:S,'A.T D22'!$A:$A,$A731)+SUMIFS('A.T D37'!S:S,'A.T D37'!$A:$A,$A731)+SUMIFS('A.T D52'!S:S,'A.T D52'!$A:$A,$A731)+SUMIFS('A.T D67'!S:S,'A.T D67'!$A:$A,$A731)</f>
        <v>0.7</v>
      </c>
      <c r="S731" s="1">
        <f>SUMIFS('A.T D0'!T:T,'A.T D0'!$A:$A,$A731)+SUMIFS('A.T D7'!T:T,'A.T D7'!$A:$A,$A731)+SUMIFS('A.T D22'!T:T,'A.T D22'!$A:$A,$A731)+SUMIFS('A.T D37'!T:T,'A.T D37'!$A:$A,$A731)+SUMIFS('A.T D52'!T:T,'A.T D52'!$A:$A,$A731)+SUMIFS('A.T D67'!T:T,'A.T D67'!$A:$A,$A731)</f>
        <v>13.1158</v>
      </c>
      <c r="T731" s="1">
        <f>SUMIFS('A.T D0'!U:U,'A.T D0'!$A:$A,$A731)+SUMIFS('A.T D7'!U:U,'A.T D7'!$A:$A,$A731)+SUMIFS('A.T D22'!U:U,'A.T D22'!$A:$A,$A731)+SUMIFS('A.T D37'!U:U,'A.T D37'!$A:$A,$A731)+SUMIFS('A.T D52'!U:U,'A.T D52'!$A:$A,$A731)+SUMIFS('A.T D67'!U:U,'A.T D67'!$A:$A,$A731)</f>
        <v>0.56999999999999995</v>
      </c>
      <c r="U731" s="1">
        <f>SUMIFS('A.T D0'!V:V,'A.T D0'!$A:$A,$A731)+SUMIFS('A.T D7'!V:V,'A.T D7'!$A:$A,$A731)+SUMIFS('A.T D22'!V:V,'A.T D22'!$A:$A,$A731)+SUMIFS('A.T D37'!V:V,'A.T D37'!$A:$A,$A731)+SUMIFS('A.T D52'!V:V,'A.T D52'!$A:$A,$A731)+SUMIFS('A.T D67'!V:V,'A.T D67'!$A:$A,$A731)</f>
        <v>14.49</v>
      </c>
      <c r="V731" s="1">
        <f>SUMIFS('A.T D0'!W:W,'A.T D0'!$A:$A,$A731)+SUMIFS('A.T D7'!W:W,'A.T D7'!$A:$A,$A731)+SUMIFS('A.T D22'!W:W,'A.T D22'!$A:$A,$A731)+SUMIFS('A.T D37'!W:W,'A.T D37'!$A:$A,$A731)+SUMIFS('A.T D52'!W:W,'A.T D52'!$A:$A,$A731)+SUMIFS('A.T D67'!W:W,'A.T D67'!$A:$A,$A731)</f>
        <v>10.93</v>
      </c>
      <c r="W731" s="1">
        <f>SUMIFS('A.T D0'!X:X,'A.T D0'!$A:$A,$A731)+SUMIFS('A.T D7'!X:X,'A.T D7'!$A:$A,$A731)+SUMIFS('A.T D22'!X:X,'A.T D22'!$A:$A,$A731)+SUMIFS('A.T D37'!X:X,'A.T D37'!$A:$A,$A731)+SUMIFS('A.T D52'!X:X,'A.T D52'!$A:$A,$A731)+SUMIFS('A.T D67'!X:X,'A.T D67'!$A:$A,$A731)</f>
        <v>131.54</v>
      </c>
      <c r="X731" s="17">
        <f>SUMIFS(TCH!J:J,TCH!$A:$A,$A731)</f>
        <v>0</v>
      </c>
      <c r="Y731" s="17">
        <f>IF(X731=0,0,(X731*AVERAGEIFS($W:$W,$C:$C,$C731,$D:$D,$D731,$E:$E,$E731,$G:$G,$G731,$B:$B,_xlfn.MAXIFS($B:$B,$C:$C,$C731,$D:$D,$D731,$E:$E,$E731,$G:$G,$G731,$B:$B,"&lt;&gt;"&amp;$B731)))/1000)</f>
        <v>0</v>
      </c>
      <c r="Z731" s="17">
        <f>SUMIFS(TCH!M:M,TCH!$A:$A,$A731)</f>
        <v>0</v>
      </c>
      <c r="AA731" s="17">
        <f>IF(Z731=0,0,(Z731*AVERAGEIFS($W:$W,$C:$C,$C731,$D:$D,$D731,$E:$E,$E731,$G:$G,$G731,$B:$B,_xlfn.MAXIFS($B:$B,$C:$C,$C731,$D:$D,$D731,$E:$E,$E731,$G:$G,$G731,$B:$B,"&lt;&gt;"&amp;$B731)))/1000)</f>
        <v>0</v>
      </c>
      <c r="AB731" s="17">
        <f>SUMIFS(TCH!P:P,TCH!$A:$A,$A731)</f>
        <v>0</v>
      </c>
      <c r="AC731" s="17">
        <f>IF(AB731=0,0,(AB731*AVERAGEIFS($W:$W,$C:$C,$C731,$D:$D,$D731,$E:$E,$E731,$G:$G,$G731,$B:$B,_xlfn.MAXIFS($B:$B,$C:$C,$C731,$D:$D,$D731,$E:$E,$E731,$G:$G,$G731,$B:$B,"&lt;&gt;"&amp;$B731)))/1000)</f>
        <v>0</v>
      </c>
      <c r="AD731" s="17">
        <f>SUMIFS(TCH!S:S,TCH!$A:$A,$A731)</f>
        <v>0</v>
      </c>
      <c r="AE731" s="17">
        <f>IF(AD731=0,0,(AD731*AVERAGEIFS($W:$W,$C:$C,$C731,$D:$D,$D731,$E:$E,$E731,$G:$G,$G731,$B:$B,_xlfn.MAXIFS($B:$B,$C:$C,$C731,$D:$D,$D731,$E:$E,$E731,$G:$G,$G731,$B:$B,"&lt;&gt;"&amp;$B731)))/1000)</f>
        <v>0</v>
      </c>
      <c r="AF731" s="17">
        <f>SUMIFS(TCH!V:V,TCH!$A:$A,$A731)</f>
        <v>0</v>
      </c>
      <c r="AG731" s="17">
        <f>IF(AF731=0,0,(AF731*AVERAGEIFS($W:$W,$C:$C,$C731,$D:$D,$D731,$E:$E,$E731,$G:$G,$G731,$B:$B,_xlfn.MAXIFS($B:$B,$C:$C,$C731,$D:$D,$D731,$E:$E,$E731,$G:$G,$G731,$B:$B,"&lt;&gt;"&amp;$B731)))/1000)</f>
        <v>0</v>
      </c>
      <c r="AH731" s="17">
        <f>SUMIFS(TCH!Y:Y,TCH!$A:$A,$A731)</f>
        <v>0</v>
      </c>
      <c r="AI731" s="17">
        <f>IF(AH731=0,0,(AH731*AVERAGEIFS($W:$W,$C:$C,$C731,$D:$D,$D731,$E:$E,$E731,$G:$G,$G731,$B:$B,_xlfn.MAXIFS($B:$B,$C:$C,$C731,$D:$D,$D731,$E:$E,$E731,$G:$G,$G731,$B:$B,"&lt;&gt;"&amp;$B731)))/1000)</f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>
        <v>0</v>
      </c>
      <c r="AX731">
        <v>0</v>
      </c>
      <c r="AY731">
        <v>0</v>
      </c>
      <c r="AZ731">
        <v>0</v>
      </c>
    </row>
    <row r="732" spans="1:52" x14ac:dyDescent="0.25">
      <c r="A732" s="1" t="str">
        <f t="shared" si="11"/>
        <v>457471461B2R252</v>
      </c>
      <c r="B732" s="7">
        <v>45747</v>
      </c>
      <c r="C732" s="1">
        <v>146</v>
      </c>
      <c r="D732" s="4">
        <v>1</v>
      </c>
      <c r="E732" s="3" t="s">
        <v>57</v>
      </c>
      <c r="F732" s="2" t="s">
        <v>54</v>
      </c>
      <c r="G732" s="4">
        <v>52</v>
      </c>
      <c r="H732" s="4">
        <f>SUMIFS(Biometria!H:H,Biometria!$A:$A,$A732)</f>
        <v>14.4</v>
      </c>
      <c r="I732" s="6">
        <f>SUMIFS(Biometria!I:I,Biometria!$A:$A,$A732)</f>
        <v>0</v>
      </c>
      <c r="J732" s="6">
        <f>SUMIFS(Biometria!J:J,Biometria!$A:$A,$A732)</f>
        <v>2.7</v>
      </c>
      <c r="K732" s="2">
        <f>SUMIFS(Biometria!K:K,Biometria!$A:$A,$A732)</f>
        <v>0</v>
      </c>
      <c r="L732" s="1">
        <f>SUMIFS(Biometria!L:L,Biometria!$A:$A,$A732)</f>
        <v>0</v>
      </c>
      <c r="M732" s="1">
        <f>SUMIFS(Biometria!M:M,Biometria!$A:$A,$A732)</f>
        <v>0</v>
      </c>
      <c r="N732" s="1">
        <f>SUMIFS('A.T D0'!O:O,'A.T D0'!$A:$A,$A732)+SUMIFS('A.T D7'!O:O,'A.T D7'!$A:$A,$A732)+SUMIFS('A.T D22'!O:O,'A.T D22'!$A:$A,$A732)+SUMIFS('A.T D37'!O:O,'A.T D37'!$A:$A,$A732)+SUMIFS('A.T D52'!O:O,'A.T D52'!$A:$A,$A732)+SUMIFS('A.T D67'!O:O,'A.T D67'!$A:$A,$A732)</f>
        <v>5.2</v>
      </c>
      <c r="O732" s="1">
        <f>SUMIFS('A.T D0'!P:P,'A.T D0'!$A:$A,$A732)+SUMIFS('A.T D7'!P:P,'A.T D7'!$A:$A,$A732)+SUMIFS('A.T D22'!P:P,'A.T D22'!$A:$A,$A732)+SUMIFS('A.T D37'!P:P,'A.T D37'!$A:$A,$A732)+SUMIFS('A.T D52'!P:P,'A.T D52'!$A:$A,$A732)+SUMIFS('A.T D67'!P:P,'A.T D67'!$A:$A,$A732)</f>
        <v>18.440000000000001</v>
      </c>
      <c r="P732" s="1">
        <f>SUMIFS('A.T D0'!Q:Q,'A.T D0'!$A:$A,$A732)+SUMIFS('A.T D7'!Q:Q,'A.T D7'!$A:$A,$A732)+SUMIFS('A.T D22'!Q:Q,'A.T D22'!$A:$A,$A732)+SUMIFS('A.T D37'!Q:Q,'A.T D37'!$A:$A,$A732)+SUMIFS('A.T D52'!Q:Q,'A.T D52'!$A:$A,$A732)+SUMIFS('A.T D67'!Q:Q,'A.T D67'!$A:$A,$A732)</f>
        <v>15.8</v>
      </c>
      <c r="Q732" s="1">
        <f>SUMIFS('A.T D0'!R:R,'A.T D0'!$A:$A,$A732)+SUMIFS('A.T D7'!R:R,'A.T D7'!$A:$A,$A732)+SUMIFS('A.T D22'!R:R,'A.T D22'!$A:$A,$A732)+SUMIFS('A.T D37'!R:R,'A.T D37'!$A:$A,$A732)+SUMIFS('A.T D52'!R:R,'A.T D52'!$A:$A,$A732)+SUMIFS('A.T D67'!R:R,'A.T D67'!$A:$A,$A732)</f>
        <v>85.68</v>
      </c>
      <c r="R732" s="1">
        <f>SUMIFS('A.T D0'!S:S,'A.T D0'!$A:$A,$A732)+SUMIFS('A.T D7'!S:S,'A.T D7'!$A:$A,$A732)+SUMIFS('A.T D22'!S:S,'A.T D22'!$A:$A,$A732)+SUMIFS('A.T D37'!S:S,'A.T D37'!$A:$A,$A732)+SUMIFS('A.T D52'!S:S,'A.T D52'!$A:$A,$A732)+SUMIFS('A.T D67'!S:S,'A.T D67'!$A:$A,$A732)</f>
        <v>0.7</v>
      </c>
      <c r="S732" s="1">
        <f>SUMIFS('A.T D0'!T:T,'A.T D0'!$A:$A,$A732)+SUMIFS('A.T D7'!T:T,'A.T D7'!$A:$A,$A732)+SUMIFS('A.T D22'!T:T,'A.T D22'!$A:$A,$A732)+SUMIFS('A.T D37'!T:T,'A.T D37'!$A:$A,$A732)+SUMIFS('A.T D52'!T:T,'A.T D52'!$A:$A,$A732)+SUMIFS('A.T D67'!T:T,'A.T D67'!$A:$A,$A732)</f>
        <v>12.7805</v>
      </c>
      <c r="T732" s="1">
        <f>SUMIFS('A.T D0'!U:U,'A.T D0'!$A:$A,$A732)+SUMIFS('A.T D7'!U:U,'A.T D7'!$A:$A,$A732)+SUMIFS('A.T D22'!U:U,'A.T D22'!$A:$A,$A732)+SUMIFS('A.T D37'!U:U,'A.T D37'!$A:$A,$A732)+SUMIFS('A.T D52'!U:U,'A.T D52'!$A:$A,$A732)+SUMIFS('A.T D67'!U:U,'A.T D67'!$A:$A,$A732)</f>
        <v>0.56999999999999995</v>
      </c>
      <c r="U732" s="1">
        <f>SUMIFS('A.T D0'!V:V,'A.T D0'!$A:$A,$A732)+SUMIFS('A.T D7'!V:V,'A.T D7'!$A:$A,$A732)+SUMIFS('A.T D22'!V:V,'A.T D22'!$A:$A,$A732)+SUMIFS('A.T D37'!V:V,'A.T D37'!$A:$A,$A732)+SUMIFS('A.T D52'!V:V,'A.T D52'!$A:$A,$A732)+SUMIFS('A.T D67'!V:V,'A.T D67'!$A:$A,$A732)</f>
        <v>14.61</v>
      </c>
      <c r="V732" s="1">
        <f>SUMIFS('A.T D0'!W:W,'A.T D0'!$A:$A,$A732)+SUMIFS('A.T D7'!W:W,'A.T D7'!$A:$A,$A732)+SUMIFS('A.T D22'!W:W,'A.T D22'!$A:$A,$A732)+SUMIFS('A.T D37'!W:W,'A.T D37'!$A:$A,$A732)+SUMIFS('A.T D52'!W:W,'A.T D52'!$A:$A,$A732)+SUMIFS('A.T D67'!W:W,'A.T D67'!$A:$A,$A732)</f>
        <v>8.2100000000000009</v>
      </c>
      <c r="W732" s="1">
        <f>SUMIFS('A.T D0'!X:X,'A.T D0'!$A:$A,$A732)+SUMIFS('A.T D7'!X:X,'A.T D7'!$A:$A,$A732)+SUMIFS('A.T D22'!X:X,'A.T D22'!$A:$A,$A732)+SUMIFS('A.T D37'!X:X,'A.T D37'!$A:$A,$A732)+SUMIFS('A.T D52'!X:X,'A.T D52'!$A:$A,$A732)+SUMIFS('A.T D67'!X:X,'A.T D67'!$A:$A,$A732)</f>
        <v>128.31</v>
      </c>
      <c r="X732" s="17">
        <f>SUMIFS(TCH!J:J,TCH!$A:$A,$A732)</f>
        <v>0</v>
      </c>
      <c r="Y732" s="17">
        <f>IF(X732=0,0,(X732*AVERAGEIFS($W:$W,$C:$C,$C732,$D:$D,$D732,$E:$E,$E732,$G:$G,$G732,$B:$B,_xlfn.MAXIFS($B:$B,$C:$C,$C732,$D:$D,$D732,$E:$E,$E732,$G:$G,$G732,$B:$B,"&lt;&gt;"&amp;$B732)))/1000)</f>
        <v>0</v>
      </c>
      <c r="Z732" s="17">
        <f>SUMIFS(TCH!M:M,TCH!$A:$A,$A732)</f>
        <v>0</v>
      </c>
      <c r="AA732" s="17">
        <f>IF(Z732=0,0,(Z732*AVERAGEIFS($W:$W,$C:$C,$C732,$D:$D,$D732,$E:$E,$E732,$G:$G,$G732,$B:$B,_xlfn.MAXIFS($B:$B,$C:$C,$C732,$D:$D,$D732,$E:$E,$E732,$G:$G,$G732,$B:$B,"&lt;&gt;"&amp;$B732)))/1000)</f>
        <v>0</v>
      </c>
      <c r="AB732" s="17">
        <f>SUMIFS(TCH!P:P,TCH!$A:$A,$A732)</f>
        <v>0</v>
      </c>
      <c r="AC732" s="17">
        <f>IF(AB732=0,0,(AB732*AVERAGEIFS($W:$W,$C:$C,$C732,$D:$D,$D732,$E:$E,$E732,$G:$G,$G732,$B:$B,_xlfn.MAXIFS($B:$B,$C:$C,$C732,$D:$D,$D732,$E:$E,$E732,$G:$G,$G732,$B:$B,"&lt;&gt;"&amp;$B732)))/1000)</f>
        <v>0</v>
      </c>
      <c r="AD732" s="17">
        <f>SUMIFS(TCH!S:S,TCH!$A:$A,$A732)</f>
        <v>0</v>
      </c>
      <c r="AE732" s="17">
        <f>IF(AD732=0,0,(AD732*AVERAGEIFS($W:$W,$C:$C,$C732,$D:$D,$D732,$E:$E,$E732,$G:$G,$G732,$B:$B,_xlfn.MAXIFS($B:$B,$C:$C,$C732,$D:$D,$D732,$E:$E,$E732,$G:$G,$G732,$B:$B,"&lt;&gt;"&amp;$B732)))/1000)</f>
        <v>0</v>
      </c>
      <c r="AF732" s="17">
        <f>SUMIFS(TCH!V:V,TCH!$A:$A,$A732)</f>
        <v>0</v>
      </c>
      <c r="AG732" s="17">
        <f>IF(AF732=0,0,(AF732*AVERAGEIFS($W:$W,$C:$C,$C732,$D:$D,$D732,$E:$E,$E732,$G:$G,$G732,$B:$B,_xlfn.MAXIFS($B:$B,$C:$C,$C732,$D:$D,$D732,$E:$E,$E732,$G:$G,$G732,$B:$B,"&lt;&gt;"&amp;$B732)))/1000)</f>
        <v>0</v>
      </c>
      <c r="AH732" s="17">
        <f>SUMIFS(TCH!Y:Y,TCH!$A:$A,$A732)</f>
        <v>0</v>
      </c>
      <c r="AI732" s="17">
        <f>IF(AH732=0,0,(AH732*AVERAGEIFS($W:$W,$C:$C,$C732,$D:$D,$D732,$E:$E,$E732,$G:$G,$G732,$B:$B,_xlfn.MAXIFS($B:$B,$C:$C,$C732,$D:$D,$D732,$E:$E,$E732,$G:$G,$G732,$B:$B,"&lt;&gt;"&amp;$B732)))/1000)</f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>
        <v>0</v>
      </c>
      <c r="AX732">
        <v>0</v>
      </c>
      <c r="AY732">
        <v>0</v>
      </c>
      <c r="AZ732">
        <v>0</v>
      </c>
    </row>
    <row r="733" spans="1:52" x14ac:dyDescent="0.25">
      <c r="A733" s="1" t="str">
        <f t="shared" si="11"/>
        <v>457471461B2R352</v>
      </c>
      <c r="B733" s="7">
        <v>45747</v>
      </c>
      <c r="C733" s="1">
        <v>146</v>
      </c>
      <c r="D733" s="4">
        <v>1</v>
      </c>
      <c r="E733" s="3" t="s">
        <v>57</v>
      </c>
      <c r="F733" s="2" t="s">
        <v>55</v>
      </c>
      <c r="G733" s="4">
        <v>52</v>
      </c>
      <c r="H733" s="4">
        <f>SUMIFS(Biometria!H:H,Biometria!$A:$A,$A733)</f>
        <v>17</v>
      </c>
      <c r="I733" s="6">
        <f>SUMIFS(Biometria!I:I,Biometria!$A:$A,$A733)</f>
        <v>0</v>
      </c>
      <c r="J733" s="6">
        <f>SUMIFS(Biometria!J:J,Biometria!$A:$A,$A733)</f>
        <v>2.5</v>
      </c>
      <c r="K733" s="2">
        <f>SUMIFS(Biometria!K:K,Biometria!$A:$A,$A733)</f>
        <v>0</v>
      </c>
      <c r="L733" s="1">
        <f>SUMIFS(Biometria!L:L,Biometria!$A:$A,$A733)</f>
        <v>0</v>
      </c>
      <c r="M733" s="1">
        <f>SUMIFS(Biometria!M:M,Biometria!$A:$A,$A733)</f>
        <v>0</v>
      </c>
      <c r="N733" s="1">
        <f>SUMIFS('A.T D0'!O:O,'A.T D0'!$A:$A,$A733)+SUMIFS('A.T D7'!O:O,'A.T D7'!$A:$A,$A733)+SUMIFS('A.T D22'!O:O,'A.T D22'!$A:$A,$A733)+SUMIFS('A.T D37'!O:O,'A.T D37'!$A:$A,$A733)+SUMIFS('A.T D52'!O:O,'A.T D52'!$A:$A,$A733)+SUMIFS('A.T D67'!O:O,'A.T D67'!$A:$A,$A733)</f>
        <v>5.2</v>
      </c>
      <c r="O733" s="1">
        <f>SUMIFS('A.T D0'!P:P,'A.T D0'!$A:$A,$A733)+SUMIFS('A.T D7'!P:P,'A.T D7'!$A:$A,$A733)+SUMIFS('A.T D22'!P:P,'A.T D22'!$A:$A,$A733)+SUMIFS('A.T D37'!P:P,'A.T D37'!$A:$A,$A733)+SUMIFS('A.T D52'!P:P,'A.T D52'!$A:$A,$A733)+SUMIFS('A.T D67'!P:P,'A.T D67'!$A:$A,$A733)</f>
        <v>18.489999999999998</v>
      </c>
      <c r="P733" s="1">
        <f>SUMIFS('A.T D0'!Q:Q,'A.T D0'!$A:$A,$A733)+SUMIFS('A.T D7'!Q:Q,'A.T D7'!$A:$A,$A733)+SUMIFS('A.T D22'!Q:Q,'A.T D22'!$A:$A,$A733)+SUMIFS('A.T D37'!Q:Q,'A.T D37'!$A:$A,$A733)+SUMIFS('A.T D52'!Q:Q,'A.T D52'!$A:$A,$A733)+SUMIFS('A.T D67'!Q:Q,'A.T D67'!$A:$A,$A733)</f>
        <v>15.87</v>
      </c>
      <c r="Q733" s="1">
        <f>SUMIFS('A.T D0'!R:R,'A.T D0'!$A:$A,$A733)+SUMIFS('A.T D7'!R:R,'A.T D7'!$A:$A,$A733)+SUMIFS('A.T D22'!R:R,'A.T D22'!$A:$A,$A733)+SUMIFS('A.T D37'!R:R,'A.T D37'!$A:$A,$A733)+SUMIFS('A.T D52'!R:R,'A.T D52'!$A:$A,$A733)+SUMIFS('A.T D67'!R:R,'A.T D67'!$A:$A,$A733)</f>
        <v>85.83</v>
      </c>
      <c r="R733" s="1">
        <f>SUMIFS('A.T D0'!S:S,'A.T D0'!$A:$A,$A733)+SUMIFS('A.T D7'!S:S,'A.T D7'!$A:$A,$A733)+SUMIFS('A.T D22'!S:S,'A.T D22'!$A:$A,$A733)+SUMIFS('A.T D37'!S:S,'A.T D37'!$A:$A,$A733)+SUMIFS('A.T D52'!S:S,'A.T D52'!$A:$A,$A733)+SUMIFS('A.T D67'!S:S,'A.T D67'!$A:$A,$A733)</f>
        <v>0.7</v>
      </c>
      <c r="S733" s="1">
        <f>SUMIFS('A.T D0'!T:T,'A.T D0'!$A:$A,$A733)+SUMIFS('A.T D7'!T:T,'A.T D7'!$A:$A,$A733)+SUMIFS('A.T D22'!T:T,'A.T D22'!$A:$A,$A733)+SUMIFS('A.T D37'!T:T,'A.T D37'!$A:$A,$A733)+SUMIFS('A.T D52'!T:T,'A.T D52'!$A:$A,$A733)+SUMIFS('A.T D67'!T:T,'A.T D67'!$A:$A,$A733)</f>
        <v>12.846299999999999</v>
      </c>
      <c r="T733" s="1">
        <f>SUMIFS('A.T D0'!U:U,'A.T D0'!$A:$A,$A733)+SUMIFS('A.T D7'!U:U,'A.T D7'!$A:$A,$A733)+SUMIFS('A.T D22'!U:U,'A.T D22'!$A:$A,$A733)+SUMIFS('A.T D37'!U:U,'A.T D37'!$A:$A,$A733)+SUMIFS('A.T D52'!U:U,'A.T D52'!$A:$A,$A733)+SUMIFS('A.T D67'!U:U,'A.T D67'!$A:$A,$A733)</f>
        <v>0.56999999999999995</v>
      </c>
      <c r="U733" s="1">
        <f>SUMIFS('A.T D0'!V:V,'A.T D0'!$A:$A,$A733)+SUMIFS('A.T D7'!V:V,'A.T D7'!$A:$A,$A733)+SUMIFS('A.T D22'!V:V,'A.T D22'!$A:$A,$A733)+SUMIFS('A.T D37'!V:V,'A.T D37'!$A:$A,$A733)+SUMIFS('A.T D52'!V:V,'A.T D52'!$A:$A,$A733)+SUMIFS('A.T D67'!V:V,'A.T D67'!$A:$A,$A733)</f>
        <v>14.57</v>
      </c>
      <c r="V733" s="1">
        <f>SUMIFS('A.T D0'!W:W,'A.T D0'!$A:$A,$A733)+SUMIFS('A.T D7'!W:W,'A.T D7'!$A:$A,$A733)+SUMIFS('A.T D22'!W:W,'A.T D22'!$A:$A,$A733)+SUMIFS('A.T D37'!W:W,'A.T D37'!$A:$A,$A733)+SUMIFS('A.T D52'!W:W,'A.T D52'!$A:$A,$A733)+SUMIFS('A.T D67'!W:W,'A.T D67'!$A:$A,$A733)</f>
        <v>8.75</v>
      </c>
      <c r="W733" s="1">
        <f>SUMIFS('A.T D0'!X:X,'A.T D0'!$A:$A,$A733)+SUMIFS('A.T D7'!X:X,'A.T D7'!$A:$A,$A733)+SUMIFS('A.T D22'!X:X,'A.T D22'!$A:$A,$A733)+SUMIFS('A.T D37'!X:X,'A.T D37'!$A:$A,$A733)+SUMIFS('A.T D52'!X:X,'A.T D52'!$A:$A,$A733)+SUMIFS('A.T D67'!X:X,'A.T D67'!$A:$A,$A733)</f>
        <v>128.94999999999999</v>
      </c>
      <c r="X733" s="17">
        <f>SUMIFS(TCH!J:J,TCH!$A:$A,$A733)</f>
        <v>0</v>
      </c>
      <c r="Y733" s="17">
        <f>IF(X733=0,0,(X733*AVERAGEIFS($W:$W,$C:$C,$C733,$D:$D,$D733,$E:$E,$E733,$G:$G,$G733,$B:$B,_xlfn.MAXIFS($B:$B,$C:$C,$C733,$D:$D,$D733,$E:$E,$E733,$G:$G,$G733,$B:$B,"&lt;&gt;"&amp;$B733)))/1000)</f>
        <v>0</v>
      </c>
      <c r="Z733" s="17">
        <f>SUMIFS(TCH!M:M,TCH!$A:$A,$A733)</f>
        <v>0</v>
      </c>
      <c r="AA733" s="17">
        <f>IF(Z733=0,0,(Z733*AVERAGEIFS($W:$W,$C:$C,$C733,$D:$D,$D733,$E:$E,$E733,$G:$G,$G733,$B:$B,_xlfn.MAXIFS($B:$B,$C:$C,$C733,$D:$D,$D733,$E:$E,$E733,$G:$G,$G733,$B:$B,"&lt;&gt;"&amp;$B733)))/1000)</f>
        <v>0</v>
      </c>
      <c r="AB733" s="17">
        <f>SUMIFS(TCH!P:P,TCH!$A:$A,$A733)</f>
        <v>0</v>
      </c>
      <c r="AC733" s="17">
        <f>IF(AB733=0,0,(AB733*AVERAGEIFS($W:$W,$C:$C,$C733,$D:$D,$D733,$E:$E,$E733,$G:$G,$G733,$B:$B,_xlfn.MAXIFS($B:$B,$C:$C,$C733,$D:$D,$D733,$E:$E,$E733,$G:$G,$G733,$B:$B,"&lt;&gt;"&amp;$B733)))/1000)</f>
        <v>0</v>
      </c>
      <c r="AD733" s="17">
        <f>SUMIFS(TCH!S:S,TCH!$A:$A,$A733)</f>
        <v>0</v>
      </c>
      <c r="AE733" s="17">
        <f>IF(AD733=0,0,(AD733*AVERAGEIFS($W:$W,$C:$C,$C733,$D:$D,$D733,$E:$E,$E733,$G:$G,$G733,$B:$B,_xlfn.MAXIFS($B:$B,$C:$C,$C733,$D:$D,$D733,$E:$E,$E733,$G:$G,$G733,$B:$B,"&lt;&gt;"&amp;$B733)))/1000)</f>
        <v>0</v>
      </c>
      <c r="AF733" s="17">
        <f>SUMIFS(TCH!V:V,TCH!$A:$A,$A733)</f>
        <v>0</v>
      </c>
      <c r="AG733" s="17">
        <f>IF(AF733=0,0,(AF733*AVERAGEIFS($W:$W,$C:$C,$C733,$D:$D,$D733,$E:$E,$E733,$G:$G,$G733,$B:$B,_xlfn.MAXIFS($B:$B,$C:$C,$C733,$D:$D,$D733,$E:$E,$E733,$G:$G,$G733,$B:$B,"&lt;&gt;"&amp;$B733)))/1000)</f>
        <v>0</v>
      </c>
      <c r="AH733" s="17">
        <f>SUMIFS(TCH!Y:Y,TCH!$A:$A,$A733)</f>
        <v>0</v>
      </c>
      <c r="AI733" s="17">
        <f>IF(AH733=0,0,(AH733*AVERAGEIFS($W:$W,$C:$C,$C733,$D:$D,$D733,$E:$E,$E733,$G:$G,$G733,$B:$B,_xlfn.MAXIFS($B:$B,$C:$C,$C733,$D:$D,$D733,$E:$E,$E733,$G:$G,$G733,$B:$B,"&lt;&gt;"&amp;$B733)))/1000)</f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>
        <v>0</v>
      </c>
      <c r="AX733">
        <v>0</v>
      </c>
      <c r="AY733">
        <v>0</v>
      </c>
      <c r="AZ733">
        <v>0</v>
      </c>
    </row>
    <row r="734" spans="1:52" x14ac:dyDescent="0.25">
      <c r="A734" s="1" t="str">
        <f t="shared" si="11"/>
        <v>457471464B2R153</v>
      </c>
      <c r="B734" s="7">
        <v>45747</v>
      </c>
      <c r="C734" s="1">
        <v>146</v>
      </c>
      <c r="D734" s="4">
        <v>4</v>
      </c>
      <c r="E734" s="3" t="s">
        <v>57</v>
      </c>
      <c r="F734" s="2" t="s">
        <v>53</v>
      </c>
      <c r="G734" s="4">
        <v>53</v>
      </c>
      <c r="H734" s="4">
        <f>SUMIFS(Biometria!H:H,Biometria!$A:$A,$A734)</f>
        <v>15.6</v>
      </c>
      <c r="I734" s="6">
        <f>SUMIFS(Biometria!I:I,Biometria!$A:$A,$A734)</f>
        <v>16.683333333333334</v>
      </c>
      <c r="J734" s="6">
        <f>SUMIFS(Biometria!J:J,Biometria!$A:$A,$A734)</f>
        <v>2.75</v>
      </c>
      <c r="K734" s="2">
        <f>SUMIFS(Biometria!K:K,Biometria!$A:$A,$A734)</f>
        <v>2.7699999999999996</v>
      </c>
      <c r="L734" s="1">
        <f>SUMIFS(Biometria!L:L,Biometria!$A:$A,$A734)</f>
        <v>0</v>
      </c>
      <c r="M734" s="1">
        <f>SUMIFS(Biometria!M:M,Biometria!$A:$A,$A734)</f>
        <v>0</v>
      </c>
      <c r="N734" s="1">
        <f>SUMIFS('A.T D0'!O:O,'A.T D0'!$A:$A,$A734)+SUMIFS('A.T D7'!O:O,'A.T D7'!$A:$A,$A734)+SUMIFS('A.T D22'!O:O,'A.T D22'!$A:$A,$A734)+SUMIFS('A.T D37'!O:O,'A.T D37'!$A:$A,$A734)+SUMIFS('A.T D52'!O:O,'A.T D52'!$A:$A,$A734)+SUMIFS('A.T D67'!O:O,'A.T D67'!$A:$A,$A734)</f>
        <v>5.4</v>
      </c>
      <c r="O734" s="1">
        <f>SUMIFS('A.T D0'!P:P,'A.T D0'!$A:$A,$A734)+SUMIFS('A.T D7'!P:P,'A.T D7'!$A:$A,$A734)+SUMIFS('A.T D22'!P:P,'A.T D22'!$A:$A,$A734)+SUMIFS('A.T D37'!P:P,'A.T D37'!$A:$A,$A734)+SUMIFS('A.T D52'!P:P,'A.T D52'!$A:$A,$A734)+SUMIFS('A.T D67'!P:P,'A.T D67'!$A:$A,$A734)</f>
        <v>18.68</v>
      </c>
      <c r="P734" s="1">
        <f>SUMIFS('A.T D0'!Q:Q,'A.T D0'!$A:$A,$A734)+SUMIFS('A.T D7'!Q:Q,'A.T D7'!$A:$A,$A734)+SUMIFS('A.T D22'!Q:Q,'A.T D22'!$A:$A,$A734)+SUMIFS('A.T D37'!Q:Q,'A.T D37'!$A:$A,$A734)+SUMIFS('A.T D52'!Q:Q,'A.T D52'!$A:$A,$A734)+SUMIFS('A.T D67'!Q:Q,'A.T D67'!$A:$A,$A734)</f>
        <v>15.71</v>
      </c>
      <c r="Q734" s="1">
        <f>SUMIFS('A.T D0'!R:R,'A.T D0'!$A:$A,$A734)+SUMIFS('A.T D7'!R:R,'A.T D7'!$A:$A,$A734)+SUMIFS('A.T D22'!R:R,'A.T D22'!$A:$A,$A734)+SUMIFS('A.T D37'!R:R,'A.T D37'!$A:$A,$A734)+SUMIFS('A.T D52'!R:R,'A.T D52'!$A:$A,$A734)+SUMIFS('A.T D67'!R:R,'A.T D67'!$A:$A,$A734)</f>
        <v>84.1</v>
      </c>
      <c r="R734" s="1">
        <f>SUMIFS('A.T D0'!S:S,'A.T D0'!$A:$A,$A734)+SUMIFS('A.T D7'!S:S,'A.T D7'!$A:$A,$A734)+SUMIFS('A.T D22'!S:S,'A.T D22'!$A:$A,$A734)+SUMIFS('A.T D37'!S:S,'A.T D37'!$A:$A,$A734)+SUMIFS('A.T D52'!S:S,'A.T D52'!$A:$A,$A734)+SUMIFS('A.T D67'!S:S,'A.T D67'!$A:$A,$A734)</f>
        <v>0.76</v>
      </c>
      <c r="S734" s="1">
        <f>SUMIFS('A.T D0'!T:T,'A.T D0'!$A:$A,$A734)+SUMIFS('A.T D7'!T:T,'A.T D7'!$A:$A,$A734)+SUMIFS('A.T D22'!T:T,'A.T D22'!$A:$A,$A734)+SUMIFS('A.T D37'!T:T,'A.T D37'!$A:$A,$A734)+SUMIFS('A.T D52'!T:T,'A.T D52'!$A:$A,$A734)+SUMIFS('A.T D67'!T:T,'A.T D67'!$A:$A,$A734)</f>
        <v>12.9596</v>
      </c>
      <c r="T734" s="1">
        <f>SUMIFS('A.T D0'!U:U,'A.T D0'!$A:$A,$A734)+SUMIFS('A.T D7'!U:U,'A.T D7'!$A:$A,$A734)+SUMIFS('A.T D22'!U:U,'A.T D22'!$A:$A,$A734)+SUMIFS('A.T D37'!U:U,'A.T D37'!$A:$A,$A734)+SUMIFS('A.T D52'!U:U,'A.T D52'!$A:$A,$A734)+SUMIFS('A.T D67'!U:U,'A.T D67'!$A:$A,$A734)</f>
        <v>0.63</v>
      </c>
      <c r="U734" s="1">
        <f>SUMIFS('A.T D0'!V:V,'A.T D0'!$A:$A,$A734)+SUMIFS('A.T D7'!V:V,'A.T D7'!$A:$A,$A734)+SUMIFS('A.T D22'!V:V,'A.T D22'!$A:$A,$A734)+SUMIFS('A.T D37'!V:V,'A.T D37'!$A:$A,$A734)+SUMIFS('A.T D52'!V:V,'A.T D52'!$A:$A,$A734)+SUMIFS('A.T D67'!V:V,'A.T D67'!$A:$A,$A734)</f>
        <v>13.5</v>
      </c>
      <c r="V734" s="1">
        <f>SUMIFS('A.T D0'!W:W,'A.T D0'!$A:$A,$A734)+SUMIFS('A.T D7'!W:W,'A.T D7'!$A:$A,$A734)+SUMIFS('A.T D22'!W:W,'A.T D22'!$A:$A,$A734)+SUMIFS('A.T D37'!W:W,'A.T D37'!$A:$A,$A734)+SUMIFS('A.T D52'!W:W,'A.T D52'!$A:$A,$A734)+SUMIFS('A.T D67'!W:W,'A.T D67'!$A:$A,$A734)</f>
        <v>10.130000000000001</v>
      </c>
      <c r="W734" s="1">
        <f>SUMIFS('A.T D0'!X:X,'A.T D0'!$A:$A,$A734)+SUMIFS('A.T D7'!X:X,'A.T D7'!$A:$A,$A734)+SUMIFS('A.T D22'!X:X,'A.T D22'!$A:$A,$A734)+SUMIFS('A.T D37'!X:X,'A.T D37'!$A:$A,$A734)+SUMIFS('A.T D52'!X:X,'A.T D52'!$A:$A,$A734)+SUMIFS('A.T D67'!X:X,'A.T D67'!$A:$A,$A734)</f>
        <v>130.59</v>
      </c>
      <c r="X734" s="17">
        <f>SUMIFS(TCH!J:J,TCH!$A:$A,$A734)</f>
        <v>0</v>
      </c>
      <c r="Y734" s="17">
        <f>IF(X734=0,0,(X734*AVERAGEIFS($W:$W,$C:$C,$C734,$D:$D,$D734,$E:$E,$E734,$G:$G,$G734,$B:$B,_xlfn.MAXIFS($B:$B,$C:$C,$C734,$D:$D,$D734,$E:$E,$E734,$G:$G,$G734,$B:$B,"&lt;&gt;"&amp;$B734)))/1000)</f>
        <v>0</v>
      </c>
      <c r="Z734" s="17">
        <f>SUMIFS(TCH!M:M,TCH!$A:$A,$A734)</f>
        <v>0</v>
      </c>
      <c r="AA734" s="17">
        <f>IF(Z734=0,0,(Z734*AVERAGEIFS($W:$W,$C:$C,$C734,$D:$D,$D734,$E:$E,$E734,$G:$G,$G734,$B:$B,_xlfn.MAXIFS($B:$B,$C:$C,$C734,$D:$D,$D734,$E:$E,$E734,$G:$G,$G734,$B:$B,"&lt;&gt;"&amp;$B734)))/1000)</f>
        <v>0</v>
      </c>
      <c r="AB734" s="17">
        <f>SUMIFS(TCH!P:P,TCH!$A:$A,$A734)</f>
        <v>0</v>
      </c>
      <c r="AC734" s="17">
        <f>IF(AB734=0,0,(AB734*AVERAGEIFS($W:$W,$C:$C,$C734,$D:$D,$D734,$E:$E,$E734,$G:$G,$G734,$B:$B,_xlfn.MAXIFS($B:$B,$C:$C,$C734,$D:$D,$D734,$E:$E,$E734,$G:$G,$G734,$B:$B,"&lt;&gt;"&amp;$B734)))/1000)</f>
        <v>0</v>
      </c>
      <c r="AD734" s="17">
        <f>SUMIFS(TCH!S:S,TCH!$A:$A,$A734)</f>
        <v>0</v>
      </c>
      <c r="AE734" s="17">
        <f>IF(AD734=0,0,(AD734*AVERAGEIFS($W:$W,$C:$C,$C734,$D:$D,$D734,$E:$E,$E734,$G:$G,$G734,$B:$B,_xlfn.MAXIFS($B:$B,$C:$C,$C734,$D:$D,$D734,$E:$E,$E734,$G:$G,$G734,$B:$B,"&lt;&gt;"&amp;$B734)))/1000)</f>
        <v>0</v>
      </c>
      <c r="AF734" s="17">
        <f>SUMIFS(TCH!V:V,TCH!$A:$A,$A734)</f>
        <v>0</v>
      </c>
      <c r="AG734" s="17">
        <f>IF(AF734=0,0,(AF734*AVERAGEIFS($W:$W,$C:$C,$C734,$D:$D,$D734,$E:$E,$E734,$G:$G,$G734,$B:$B,_xlfn.MAXIFS($B:$B,$C:$C,$C734,$D:$D,$D734,$E:$E,$E734,$G:$G,$G734,$B:$B,"&lt;&gt;"&amp;$B734)))/1000)</f>
        <v>0</v>
      </c>
      <c r="AH734" s="17">
        <f>SUMIFS(TCH!Y:Y,TCH!$A:$A,$A734)</f>
        <v>0</v>
      </c>
      <c r="AI734" s="17">
        <f>IF(AH734=0,0,(AH734*AVERAGEIFS($W:$W,$C:$C,$C734,$D:$D,$D734,$E:$E,$E734,$G:$G,$G734,$B:$B,_xlfn.MAXIFS($B:$B,$C:$C,$C734,$D:$D,$D734,$E:$E,$E734,$G:$G,$G734,$B:$B,"&lt;&gt;"&amp;$B734)))/1000)</f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>
        <v>0</v>
      </c>
      <c r="AX734">
        <v>0</v>
      </c>
      <c r="AY734">
        <v>0</v>
      </c>
      <c r="AZ734">
        <v>0</v>
      </c>
    </row>
    <row r="735" spans="1:52" x14ac:dyDescent="0.25">
      <c r="A735" s="1" t="str">
        <f t="shared" si="11"/>
        <v>457471464B2R253</v>
      </c>
      <c r="B735" s="7">
        <v>45747</v>
      </c>
      <c r="C735" s="1">
        <v>146</v>
      </c>
      <c r="D735" s="4">
        <v>4</v>
      </c>
      <c r="E735" s="3" t="s">
        <v>57</v>
      </c>
      <c r="F735" s="2" t="s">
        <v>54</v>
      </c>
      <c r="G735" s="4">
        <v>53</v>
      </c>
      <c r="H735" s="4">
        <f>SUMIFS(Biometria!H:H,Biometria!$A:$A,$A735)</f>
        <v>16</v>
      </c>
      <c r="I735" s="6">
        <f>SUMIFS(Biometria!I:I,Biometria!$A:$A,$A735)</f>
        <v>0</v>
      </c>
      <c r="J735" s="6">
        <f>SUMIFS(Biometria!J:J,Biometria!$A:$A,$A735)</f>
        <v>2.6</v>
      </c>
      <c r="K735" s="2">
        <f>SUMIFS(Biometria!K:K,Biometria!$A:$A,$A735)</f>
        <v>0</v>
      </c>
      <c r="L735" s="1">
        <f>SUMIFS(Biometria!L:L,Biometria!$A:$A,$A735)</f>
        <v>0</v>
      </c>
      <c r="M735" s="1">
        <f>SUMIFS(Biometria!M:M,Biometria!$A:$A,$A735)</f>
        <v>0</v>
      </c>
      <c r="N735" s="1">
        <f>SUMIFS('A.T D0'!O:O,'A.T D0'!$A:$A,$A735)+SUMIFS('A.T D7'!O:O,'A.T D7'!$A:$A,$A735)+SUMIFS('A.T D22'!O:O,'A.T D22'!$A:$A,$A735)+SUMIFS('A.T D37'!O:O,'A.T D37'!$A:$A,$A735)+SUMIFS('A.T D52'!O:O,'A.T D52'!$A:$A,$A735)+SUMIFS('A.T D67'!O:O,'A.T D67'!$A:$A,$A735)</f>
        <v>5.3</v>
      </c>
      <c r="O735" s="1">
        <f>SUMIFS('A.T D0'!P:P,'A.T D0'!$A:$A,$A735)+SUMIFS('A.T D7'!P:P,'A.T D7'!$A:$A,$A735)+SUMIFS('A.T D22'!P:P,'A.T D22'!$A:$A,$A735)+SUMIFS('A.T D37'!P:P,'A.T D37'!$A:$A,$A735)+SUMIFS('A.T D52'!P:P,'A.T D52'!$A:$A,$A735)+SUMIFS('A.T D67'!P:P,'A.T D67'!$A:$A,$A735)</f>
        <v>19.100000000000001</v>
      </c>
      <c r="P735" s="1">
        <f>SUMIFS('A.T D0'!Q:Q,'A.T D0'!$A:$A,$A735)+SUMIFS('A.T D7'!Q:Q,'A.T D7'!$A:$A,$A735)+SUMIFS('A.T D22'!Q:Q,'A.T D22'!$A:$A,$A735)+SUMIFS('A.T D37'!Q:Q,'A.T D37'!$A:$A,$A735)+SUMIFS('A.T D52'!Q:Q,'A.T D52'!$A:$A,$A735)+SUMIFS('A.T D67'!Q:Q,'A.T D67'!$A:$A,$A735)</f>
        <v>16.27</v>
      </c>
      <c r="Q735" s="1">
        <f>SUMIFS('A.T D0'!R:R,'A.T D0'!$A:$A,$A735)+SUMIFS('A.T D7'!R:R,'A.T D7'!$A:$A,$A735)+SUMIFS('A.T D22'!R:R,'A.T D22'!$A:$A,$A735)+SUMIFS('A.T D37'!R:R,'A.T D37'!$A:$A,$A735)+SUMIFS('A.T D52'!R:R,'A.T D52'!$A:$A,$A735)+SUMIFS('A.T D67'!R:R,'A.T D67'!$A:$A,$A735)</f>
        <v>85.18</v>
      </c>
      <c r="R735" s="1">
        <f>SUMIFS('A.T D0'!S:S,'A.T D0'!$A:$A,$A735)+SUMIFS('A.T D7'!S:S,'A.T D7'!$A:$A,$A735)+SUMIFS('A.T D22'!S:S,'A.T D22'!$A:$A,$A735)+SUMIFS('A.T D37'!S:S,'A.T D37'!$A:$A,$A735)+SUMIFS('A.T D52'!S:S,'A.T D52'!$A:$A,$A735)+SUMIFS('A.T D67'!S:S,'A.T D67'!$A:$A,$A735)</f>
        <v>0.72</v>
      </c>
      <c r="S735" s="1">
        <f>SUMIFS('A.T D0'!T:T,'A.T D0'!$A:$A,$A735)+SUMIFS('A.T D7'!T:T,'A.T D7'!$A:$A,$A735)+SUMIFS('A.T D22'!T:T,'A.T D22'!$A:$A,$A735)+SUMIFS('A.T D37'!T:T,'A.T D37'!$A:$A,$A735)+SUMIFS('A.T D52'!T:T,'A.T D52'!$A:$A,$A735)+SUMIFS('A.T D67'!T:T,'A.T D67'!$A:$A,$A735)</f>
        <v>13.350899999999999</v>
      </c>
      <c r="T735" s="1">
        <f>SUMIFS('A.T D0'!U:U,'A.T D0'!$A:$A,$A735)+SUMIFS('A.T D7'!U:U,'A.T D7'!$A:$A,$A735)+SUMIFS('A.T D22'!U:U,'A.T D22'!$A:$A,$A735)+SUMIFS('A.T D37'!U:U,'A.T D37'!$A:$A,$A735)+SUMIFS('A.T D52'!U:U,'A.T D52'!$A:$A,$A735)+SUMIFS('A.T D67'!U:U,'A.T D67'!$A:$A,$A735)</f>
        <v>0.59</v>
      </c>
      <c r="U735" s="1">
        <f>SUMIFS('A.T D0'!V:V,'A.T D0'!$A:$A,$A735)+SUMIFS('A.T D7'!V:V,'A.T D7'!$A:$A,$A735)+SUMIFS('A.T D22'!V:V,'A.T D22'!$A:$A,$A735)+SUMIFS('A.T D37'!V:V,'A.T D37'!$A:$A,$A735)+SUMIFS('A.T D52'!V:V,'A.T D52'!$A:$A,$A735)+SUMIFS('A.T D67'!V:V,'A.T D67'!$A:$A,$A735)</f>
        <v>13.8</v>
      </c>
      <c r="V735" s="1">
        <f>SUMIFS('A.T D0'!W:W,'A.T D0'!$A:$A,$A735)+SUMIFS('A.T D7'!W:W,'A.T D7'!$A:$A,$A735)+SUMIFS('A.T D22'!W:W,'A.T D22'!$A:$A,$A735)+SUMIFS('A.T D37'!W:W,'A.T D37'!$A:$A,$A735)+SUMIFS('A.T D52'!W:W,'A.T D52'!$A:$A,$A735)+SUMIFS('A.T D67'!W:W,'A.T D67'!$A:$A,$A735)</f>
        <v>13</v>
      </c>
      <c r="W735" s="1">
        <f>SUMIFS('A.T D0'!X:X,'A.T D0'!$A:$A,$A735)+SUMIFS('A.T D7'!X:X,'A.T D7'!$A:$A,$A735)+SUMIFS('A.T D22'!X:X,'A.T D22'!$A:$A,$A735)+SUMIFS('A.T D37'!X:X,'A.T D37'!$A:$A,$A735)+SUMIFS('A.T D52'!X:X,'A.T D52'!$A:$A,$A735)+SUMIFS('A.T D67'!X:X,'A.T D67'!$A:$A,$A735)</f>
        <v>133.99</v>
      </c>
      <c r="X735" s="17">
        <f>SUMIFS(TCH!J:J,TCH!$A:$A,$A735)</f>
        <v>0</v>
      </c>
      <c r="Y735" s="17">
        <f>IF(X735=0,0,(X735*AVERAGEIFS($W:$W,$C:$C,$C735,$D:$D,$D735,$E:$E,$E735,$G:$G,$G735,$B:$B,_xlfn.MAXIFS($B:$B,$C:$C,$C735,$D:$D,$D735,$E:$E,$E735,$G:$G,$G735,$B:$B,"&lt;&gt;"&amp;$B735)))/1000)</f>
        <v>0</v>
      </c>
      <c r="Z735" s="17">
        <f>SUMIFS(TCH!M:M,TCH!$A:$A,$A735)</f>
        <v>0</v>
      </c>
      <c r="AA735" s="17">
        <f>IF(Z735=0,0,(Z735*AVERAGEIFS($W:$W,$C:$C,$C735,$D:$D,$D735,$E:$E,$E735,$G:$G,$G735,$B:$B,_xlfn.MAXIFS($B:$B,$C:$C,$C735,$D:$D,$D735,$E:$E,$E735,$G:$G,$G735,$B:$B,"&lt;&gt;"&amp;$B735)))/1000)</f>
        <v>0</v>
      </c>
      <c r="AB735" s="17">
        <f>SUMIFS(TCH!P:P,TCH!$A:$A,$A735)</f>
        <v>0</v>
      </c>
      <c r="AC735" s="17">
        <f>IF(AB735=0,0,(AB735*AVERAGEIFS($W:$W,$C:$C,$C735,$D:$D,$D735,$E:$E,$E735,$G:$G,$G735,$B:$B,_xlfn.MAXIFS($B:$B,$C:$C,$C735,$D:$D,$D735,$E:$E,$E735,$G:$G,$G735,$B:$B,"&lt;&gt;"&amp;$B735)))/1000)</f>
        <v>0</v>
      </c>
      <c r="AD735" s="17">
        <f>SUMIFS(TCH!S:S,TCH!$A:$A,$A735)</f>
        <v>0</v>
      </c>
      <c r="AE735" s="17">
        <f>IF(AD735=0,0,(AD735*AVERAGEIFS($W:$W,$C:$C,$C735,$D:$D,$D735,$E:$E,$E735,$G:$G,$G735,$B:$B,_xlfn.MAXIFS($B:$B,$C:$C,$C735,$D:$D,$D735,$E:$E,$E735,$G:$G,$G735,$B:$B,"&lt;&gt;"&amp;$B735)))/1000)</f>
        <v>0</v>
      </c>
      <c r="AF735" s="17">
        <f>SUMIFS(TCH!V:V,TCH!$A:$A,$A735)</f>
        <v>0</v>
      </c>
      <c r="AG735" s="17">
        <f>IF(AF735=0,0,(AF735*AVERAGEIFS($W:$W,$C:$C,$C735,$D:$D,$D735,$E:$E,$E735,$G:$G,$G735,$B:$B,_xlfn.MAXIFS($B:$B,$C:$C,$C735,$D:$D,$D735,$E:$E,$E735,$G:$G,$G735,$B:$B,"&lt;&gt;"&amp;$B735)))/1000)</f>
        <v>0</v>
      </c>
      <c r="AH735" s="17">
        <f>SUMIFS(TCH!Y:Y,TCH!$A:$A,$A735)</f>
        <v>0</v>
      </c>
      <c r="AI735" s="17">
        <f>IF(AH735=0,0,(AH735*AVERAGEIFS($W:$W,$C:$C,$C735,$D:$D,$D735,$E:$E,$E735,$G:$G,$G735,$B:$B,_xlfn.MAXIFS($B:$B,$C:$C,$C735,$D:$D,$D735,$E:$E,$E735,$G:$G,$G735,$B:$B,"&lt;&gt;"&amp;$B735)))/1000)</f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>
        <v>0</v>
      </c>
      <c r="AX735">
        <v>0</v>
      </c>
      <c r="AY735">
        <v>0</v>
      </c>
      <c r="AZ735">
        <v>0</v>
      </c>
    </row>
    <row r="736" spans="1:52" x14ac:dyDescent="0.25">
      <c r="A736" s="1" t="str">
        <f t="shared" si="11"/>
        <v>457471464B2R353</v>
      </c>
      <c r="B736" s="7">
        <v>45747</v>
      </c>
      <c r="C736" s="1">
        <v>146</v>
      </c>
      <c r="D736" s="4">
        <v>4</v>
      </c>
      <c r="E736" s="3" t="s">
        <v>57</v>
      </c>
      <c r="F736" s="2" t="s">
        <v>55</v>
      </c>
      <c r="G736" s="4">
        <v>53</v>
      </c>
      <c r="H736" s="4">
        <f>SUMIFS(Biometria!H:H,Biometria!$A:$A,$A736)</f>
        <v>18.45</v>
      </c>
      <c r="I736" s="6">
        <f>SUMIFS(Biometria!I:I,Biometria!$A:$A,$A736)</f>
        <v>0</v>
      </c>
      <c r="J736" s="6">
        <f>SUMIFS(Biometria!J:J,Biometria!$A:$A,$A736)</f>
        <v>2.96</v>
      </c>
      <c r="K736" s="2">
        <f>SUMIFS(Biometria!K:K,Biometria!$A:$A,$A736)</f>
        <v>0</v>
      </c>
      <c r="L736" s="1">
        <f>SUMIFS(Biometria!L:L,Biometria!$A:$A,$A736)</f>
        <v>0</v>
      </c>
      <c r="M736" s="1">
        <f>SUMIFS(Biometria!M:M,Biometria!$A:$A,$A736)</f>
        <v>0</v>
      </c>
      <c r="N736" s="1">
        <f>SUMIFS('A.T D0'!O:O,'A.T D0'!$A:$A,$A736)+SUMIFS('A.T D7'!O:O,'A.T D7'!$A:$A,$A736)+SUMIFS('A.T D22'!O:O,'A.T D22'!$A:$A,$A736)+SUMIFS('A.T D37'!O:O,'A.T D37'!$A:$A,$A736)+SUMIFS('A.T D52'!O:O,'A.T D52'!$A:$A,$A736)+SUMIFS('A.T D67'!O:O,'A.T D67'!$A:$A,$A736)</f>
        <v>5.4</v>
      </c>
      <c r="O736" s="1">
        <f>SUMIFS('A.T D0'!P:P,'A.T D0'!$A:$A,$A736)+SUMIFS('A.T D7'!P:P,'A.T D7'!$A:$A,$A736)+SUMIFS('A.T D22'!P:P,'A.T D22'!$A:$A,$A736)+SUMIFS('A.T D37'!P:P,'A.T D37'!$A:$A,$A736)+SUMIFS('A.T D52'!P:P,'A.T D52'!$A:$A,$A736)+SUMIFS('A.T D67'!P:P,'A.T D67'!$A:$A,$A736)</f>
        <v>18.71</v>
      </c>
      <c r="P736" s="1">
        <f>SUMIFS('A.T D0'!Q:Q,'A.T D0'!$A:$A,$A736)+SUMIFS('A.T D7'!Q:Q,'A.T D7'!$A:$A,$A736)+SUMIFS('A.T D22'!Q:Q,'A.T D22'!$A:$A,$A736)+SUMIFS('A.T D37'!Q:Q,'A.T D37'!$A:$A,$A736)+SUMIFS('A.T D52'!Q:Q,'A.T D52'!$A:$A,$A736)+SUMIFS('A.T D67'!Q:Q,'A.T D67'!$A:$A,$A736)</f>
        <v>15.84</v>
      </c>
      <c r="Q736" s="1">
        <f>SUMIFS('A.T D0'!R:R,'A.T D0'!$A:$A,$A736)+SUMIFS('A.T D7'!R:R,'A.T D7'!$A:$A,$A736)+SUMIFS('A.T D22'!R:R,'A.T D22'!$A:$A,$A736)+SUMIFS('A.T D37'!R:R,'A.T D37'!$A:$A,$A736)+SUMIFS('A.T D52'!R:R,'A.T D52'!$A:$A,$A736)+SUMIFS('A.T D67'!R:R,'A.T D67'!$A:$A,$A736)</f>
        <v>84.66</v>
      </c>
      <c r="R736" s="1">
        <f>SUMIFS('A.T D0'!S:S,'A.T D0'!$A:$A,$A736)+SUMIFS('A.T D7'!S:S,'A.T D7'!$A:$A,$A736)+SUMIFS('A.T D22'!S:S,'A.T D22'!$A:$A,$A736)+SUMIFS('A.T D37'!S:S,'A.T D37'!$A:$A,$A736)+SUMIFS('A.T D52'!S:S,'A.T D52'!$A:$A,$A736)+SUMIFS('A.T D67'!S:S,'A.T D67'!$A:$A,$A736)</f>
        <v>0.74</v>
      </c>
      <c r="S736" s="1">
        <f>SUMIFS('A.T D0'!T:T,'A.T D0'!$A:$A,$A736)+SUMIFS('A.T D7'!T:T,'A.T D7'!$A:$A,$A736)+SUMIFS('A.T D22'!T:T,'A.T D22'!$A:$A,$A736)+SUMIFS('A.T D37'!T:T,'A.T D37'!$A:$A,$A736)+SUMIFS('A.T D52'!T:T,'A.T D52'!$A:$A,$A736)+SUMIFS('A.T D67'!T:T,'A.T D67'!$A:$A,$A736)</f>
        <v>13.0991</v>
      </c>
      <c r="T736" s="1">
        <f>SUMIFS('A.T D0'!U:U,'A.T D0'!$A:$A,$A736)+SUMIFS('A.T D7'!U:U,'A.T D7'!$A:$A,$A736)+SUMIFS('A.T D22'!U:U,'A.T D22'!$A:$A,$A736)+SUMIFS('A.T D37'!U:U,'A.T D37'!$A:$A,$A736)+SUMIFS('A.T D52'!U:U,'A.T D52'!$A:$A,$A736)+SUMIFS('A.T D67'!U:U,'A.T D67'!$A:$A,$A736)</f>
        <v>0.61</v>
      </c>
      <c r="U736" s="1">
        <f>SUMIFS('A.T D0'!V:V,'A.T D0'!$A:$A,$A736)+SUMIFS('A.T D7'!V:V,'A.T D7'!$A:$A,$A736)+SUMIFS('A.T D22'!V:V,'A.T D22'!$A:$A,$A736)+SUMIFS('A.T D37'!V:V,'A.T D37'!$A:$A,$A736)+SUMIFS('A.T D52'!V:V,'A.T D52'!$A:$A,$A736)+SUMIFS('A.T D67'!V:V,'A.T D67'!$A:$A,$A736)</f>
        <v>13.36</v>
      </c>
      <c r="V736" s="1">
        <f>SUMIFS('A.T D0'!W:W,'A.T D0'!$A:$A,$A736)+SUMIFS('A.T D7'!W:W,'A.T D7'!$A:$A,$A736)+SUMIFS('A.T D22'!W:W,'A.T D22'!$A:$A,$A736)+SUMIFS('A.T D37'!W:W,'A.T D37'!$A:$A,$A736)+SUMIFS('A.T D52'!W:W,'A.T D52'!$A:$A,$A736)+SUMIFS('A.T D67'!W:W,'A.T D67'!$A:$A,$A736)</f>
        <v>11.11</v>
      </c>
      <c r="W736" s="1">
        <f>SUMIFS('A.T D0'!X:X,'A.T D0'!$A:$A,$A736)+SUMIFS('A.T D7'!X:X,'A.T D7'!$A:$A,$A736)+SUMIFS('A.T D22'!X:X,'A.T D22'!$A:$A,$A736)+SUMIFS('A.T D37'!X:X,'A.T D37'!$A:$A,$A736)+SUMIFS('A.T D52'!X:X,'A.T D52'!$A:$A,$A736)+SUMIFS('A.T D67'!X:X,'A.T D67'!$A:$A,$A736)</f>
        <v>131.75</v>
      </c>
      <c r="X736" s="17">
        <f>SUMIFS(TCH!J:J,TCH!$A:$A,$A736)</f>
        <v>0</v>
      </c>
      <c r="Y736" s="17">
        <f>IF(X736=0,0,(X736*AVERAGEIFS($W:$W,$C:$C,$C736,$D:$D,$D736,$E:$E,$E736,$G:$G,$G736,$B:$B,_xlfn.MAXIFS($B:$B,$C:$C,$C736,$D:$D,$D736,$E:$E,$E736,$G:$G,$G736,$B:$B,"&lt;&gt;"&amp;$B736)))/1000)</f>
        <v>0</v>
      </c>
      <c r="Z736" s="17">
        <f>SUMIFS(TCH!M:M,TCH!$A:$A,$A736)</f>
        <v>0</v>
      </c>
      <c r="AA736" s="17">
        <f>IF(Z736=0,0,(Z736*AVERAGEIFS($W:$W,$C:$C,$C736,$D:$D,$D736,$E:$E,$E736,$G:$G,$G736,$B:$B,_xlfn.MAXIFS($B:$B,$C:$C,$C736,$D:$D,$D736,$E:$E,$E736,$G:$G,$G736,$B:$B,"&lt;&gt;"&amp;$B736)))/1000)</f>
        <v>0</v>
      </c>
      <c r="AB736" s="17">
        <f>SUMIFS(TCH!P:P,TCH!$A:$A,$A736)</f>
        <v>0</v>
      </c>
      <c r="AC736" s="17">
        <f>IF(AB736=0,0,(AB736*AVERAGEIFS($W:$W,$C:$C,$C736,$D:$D,$D736,$E:$E,$E736,$G:$G,$G736,$B:$B,_xlfn.MAXIFS($B:$B,$C:$C,$C736,$D:$D,$D736,$E:$E,$E736,$G:$G,$G736,$B:$B,"&lt;&gt;"&amp;$B736)))/1000)</f>
        <v>0</v>
      </c>
      <c r="AD736" s="17">
        <f>SUMIFS(TCH!S:S,TCH!$A:$A,$A736)</f>
        <v>0</v>
      </c>
      <c r="AE736" s="17">
        <f>IF(AD736=0,0,(AD736*AVERAGEIFS($W:$W,$C:$C,$C736,$D:$D,$D736,$E:$E,$E736,$G:$G,$G736,$B:$B,_xlfn.MAXIFS($B:$B,$C:$C,$C736,$D:$D,$D736,$E:$E,$E736,$G:$G,$G736,$B:$B,"&lt;&gt;"&amp;$B736)))/1000)</f>
        <v>0</v>
      </c>
      <c r="AF736" s="17">
        <f>SUMIFS(TCH!V:V,TCH!$A:$A,$A736)</f>
        <v>0</v>
      </c>
      <c r="AG736" s="17">
        <f>IF(AF736=0,0,(AF736*AVERAGEIFS($W:$W,$C:$C,$C736,$D:$D,$D736,$E:$E,$E736,$G:$G,$G736,$B:$B,_xlfn.MAXIFS($B:$B,$C:$C,$C736,$D:$D,$D736,$E:$E,$E736,$G:$G,$G736,$B:$B,"&lt;&gt;"&amp;$B736)))/1000)</f>
        <v>0</v>
      </c>
      <c r="AH736" s="17">
        <f>SUMIFS(TCH!Y:Y,TCH!$A:$A,$A736)</f>
        <v>0</v>
      </c>
      <c r="AI736" s="17">
        <f>IF(AH736=0,0,(AH736*AVERAGEIFS($W:$W,$C:$C,$C736,$D:$D,$D736,$E:$E,$E736,$G:$G,$G736,$B:$B,_xlfn.MAXIFS($B:$B,$C:$C,$C736,$D:$D,$D736,$E:$E,$E736,$G:$G,$G736,$B:$B,"&lt;&gt;"&amp;$B736)))/1000)</f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>
        <v>0</v>
      </c>
      <c r="AX736">
        <v>0</v>
      </c>
      <c r="AY736">
        <v>0</v>
      </c>
      <c r="AZ736">
        <v>0</v>
      </c>
    </row>
    <row r="737" spans="1:52" x14ac:dyDescent="0.25">
      <c r="A737" s="1" t="str">
        <f t="shared" si="11"/>
        <v>457471465B2R154</v>
      </c>
      <c r="B737" s="7">
        <v>45747</v>
      </c>
      <c r="C737" s="1">
        <v>146</v>
      </c>
      <c r="D737" s="4">
        <v>5</v>
      </c>
      <c r="E737" s="3" t="s">
        <v>57</v>
      </c>
      <c r="F737" s="2" t="s">
        <v>53</v>
      </c>
      <c r="G737" s="4">
        <v>54</v>
      </c>
      <c r="H737" s="4">
        <f>SUMIFS(Biometria!H:H,Biometria!$A:$A,$A737)</f>
        <v>16.86</v>
      </c>
      <c r="I737" s="6">
        <f>SUMIFS(Biometria!I:I,Biometria!$A:$A,$A737)</f>
        <v>17.636666666666667</v>
      </c>
      <c r="J737" s="6">
        <f>SUMIFS(Biometria!J:J,Biometria!$A:$A,$A737)</f>
        <v>2.8</v>
      </c>
      <c r="K737" s="2">
        <f>SUMIFS(Biometria!K:K,Biometria!$A:$A,$A737)</f>
        <v>2.7666666666666671</v>
      </c>
      <c r="L737" s="1">
        <f>SUMIFS(Biometria!L:L,Biometria!$A:$A,$A737)</f>
        <v>0</v>
      </c>
      <c r="M737" s="1">
        <f>SUMIFS(Biometria!M:M,Biometria!$A:$A,$A737)</f>
        <v>0</v>
      </c>
      <c r="N737" s="1">
        <f>SUMIFS('A.T D0'!O:O,'A.T D0'!$A:$A,$A737)+SUMIFS('A.T D7'!O:O,'A.T D7'!$A:$A,$A737)+SUMIFS('A.T D22'!O:O,'A.T D22'!$A:$A,$A737)+SUMIFS('A.T D37'!O:O,'A.T D37'!$A:$A,$A737)+SUMIFS('A.T D52'!O:O,'A.T D52'!$A:$A,$A737)+SUMIFS('A.T D67'!O:O,'A.T D67'!$A:$A,$A737)</f>
        <v>5.3</v>
      </c>
      <c r="O737" s="1">
        <f>SUMIFS('A.T D0'!P:P,'A.T D0'!$A:$A,$A737)+SUMIFS('A.T D7'!P:P,'A.T D7'!$A:$A,$A737)+SUMIFS('A.T D22'!P:P,'A.T D22'!$A:$A,$A737)+SUMIFS('A.T D37'!P:P,'A.T D37'!$A:$A,$A737)+SUMIFS('A.T D52'!P:P,'A.T D52'!$A:$A,$A737)+SUMIFS('A.T D67'!P:P,'A.T D67'!$A:$A,$A737)</f>
        <v>19.47</v>
      </c>
      <c r="P737" s="1">
        <f>SUMIFS('A.T D0'!Q:Q,'A.T D0'!$A:$A,$A737)+SUMIFS('A.T D7'!Q:Q,'A.T D7'!$A:$A,$A737)+SUMIFS('A.T D22'!Q:Q,'A.T D22'!$A:$A,$A737)+SUMIFS('A.T D37'!Q:Q,'A.T D37'!$A:$A,$A737)+SUMIFS('A.T D52'!Q:Q,'A.T D52'!$A:$A,$A737)+SUMIFS('A.T D67'!Q:Q,'A.T D67'!$A:$A,$A737)</f>
        <v>16.7</v>
      </c>
      <c r="Q737" s="1">
        <f>SUMIFS('A.T D0'!R:R,'A.T D0'!$A:$A,$A737)+SUMIFS('A.T D7'!R:R,'A.T D7'!$A:$A,$A737)+SUMIFS('A.T D22'!R:R,'A.T D22'!$A:$A,$A737)+SUMIFS('A.T D37'!R:R,'A.T D37'!$A:$A,$A737)+SUMIFS('A.T D52'!R:R,'A.T D52'!$A:$A,$A737)+SUMIFS('A.T D67'!R:R,'A.T D67'!$A:$A,$A737)</f>
        <v>85.77</v>
      </c>
      <c r="R737" s="1">
        <f>SUMIFS('A.T D0'!S:S,'A.T D0'!$A:$A,$A737)+SUMIFS('A.T D7'!S:S,'A.T D7'!$A:$A,$A737)+SUMIFS('A.T D22'!S:S,'A.T D22'!$A:$A,$A737)+SUMIFS('A.T D37'!S:S,'A.T D37'!$A:$A,$A737)+SUMIFS('A.T D52'!S:S,'A.T D52'!$A:$A,$A737)+SUMIFS('A.T D67'!S:S,'A.T D67'!$A:$A,$A737)</f>
        <v>0.7</v>
      </c>
      <c r="S737" s="1">
        <f>SUMIFS('A.T D0'!T:T,'A.T D0'!$A:$A,$A737)+SUMIFS('A.T D7'!T:T,'A.T D7'!$A:$A,$A737)+SUMIFS('A.T D22'!T:T,'A.T D22'!$A:$A,$A737)+SUMIFS('A.T D37'!T:T,'A.T D37'!$A:$A,$A737)+SUMIFS('A.T D52'!T:T,'A.T D52'!$A:$A,$A737)+SUMIFS('A.T D67'!T:T,'A.T D67'!$A:$A,$A737)</f>
        <v>13.515700000000001</v>
      </c>
      <c r="T737" s="1">
        <f>SUMIFS('A.T D0'!U:U,'A.T D0'!$A:$A,$A737)+SUMIFS('A.T D7'!U:U,'A.T D7'!$A:$A,$A737)+SUMIFS('A.T D22'!U:U,'A.T D22'!$A:$A,$A737)+SUMIFS('A.T D37'!U:U,'A.T D37'!$A:$A,$A737)+SUMIFS('A.T D52'!U:U,'A.T D52'!$A:$A,$A737)+SUMIFS('A.T D67'!U:U,'A.T D67'!$A:$A,$A737)</f>
        <v>0.56999999999999995</v>
      </c>
      <c r="U737" s="1">
        <f>SUMIFS('A.T D0'!V:V,'A.T D0'!$A:$A,$A737)+SUMIFS('A.T D7'!V:V,'A.T D7'!$A:$A,$A737)+SUMIFS('A.T D22'!V:V,'A.T D22'!$A:$A,$A737)+SUMIFS('A.T D37'!V:V,'A.T D37'!$A:$A,$A737)+SUMIFS('A.T D52'!V:V,'A.T D52'!$A:$A,$A737)+SUMIFS('A.T D67'!V:V,'A.T D67'!$A:$A,$A737)</f>
        <v>14.58</v>
      </c>
      <c r="V737" s="1">
        <f>SUMIFS('A.T D0'!W:W,'A.T D0'!$A:$A,$A737)+SUMIFS('A.T D7'!W:W,'A.T D7'!$A:$A,$A737)+SUMIFS('A.T D22'!W:W,'A.T D22'!$A:$A,$A737)+SUMIFS('A.T D37'!W:W,'A.T D37'!$A:$A,$A737)+SUMIFS('A.T D52'!W:W,'A.T D52'!$A:$A,$A737)+SUMIFS('A.T D67'!W:W,'A.T D67'!$A:$A,$A737)</f>
        <v>14.18</v>
      </c>
      <c r="W737" s="1">
        <f>SUMIFS('A.T D0'!X:X,'A.T D0'!$A:$A,$A737)+SUMIFS('A.T D7'!X:X,'A.T D7'!$A:$A,$A737)+SUMIFS('A.T D22'!X:X,'A.T D22'!$A:$A,$A737)+SUMIFS('A.T D37'!X:X,'A.T D37'!$A:$A,$A737)+SUMIFS('A.T D52'!X:X,'A.T D52'!$A:$A,$A737)+SUMIFS('A.T D67'!X:X,'A.T D67'!$A:$A,$A737)</f>
        <v>135.38999999999999</v>
      </c>
      <c r="X737" s="17">
        <f>SUMIFS(TCH!J:J,TCH!$A:$A,$A737)</f>
        <v>0</v>
      </c>
      <c r="Y737" s="17">
        <f>IF(X737=0,0,(X737*AVERAGEIFS($W:$W,$C:$C,$C737,$D:$D,$D737,$E:$E,$E737,$G:$G,$G737,$B:$B,_xlfn.MAXIFS($B:$B,$C:$C,$C737,$D:$D,$D737,$E:$E,$E737,$G:$G,$G737,$B:$B,"&lt;&gt;"&amp;$B737)))/1000)</f>
        <v>0</v>
      </c>
      <c r="Z737" s="17">
        <f>SUMIFS(TCH!M:M,TCH!$A:$A,$A737)</f>
        <v>0</v>
      </c>
      <c r="AA737" s="17">
        <f>IF(Z737=0,0,(Z737*AVERAGEIFS($W:$W,$C:$C,$C737,$D:$D,$D737,$E:$E,$E737,$G:$G,$G737,$B:$B,_xlfn.MAXIFS($B:$B,$C:$C,$C737,$D:$D,$D737,$E:$E,$E737,$G:$G,$G737,$B:$B,"&lt;&gt;"&amp;$B737)))/1000)</f>
        <v>0</v>
      </c>
      <c r="AB737" s="17">
        <f>SUMIFS(TCH!P:P,TCH!$A:$A,$A737)</f>
        <v>0</v>
      </c>
      <c r="AC737" s="17">
        <f>IF(AB737=0,0,(AB737*AVERAGEIFS($W:$W,$C:$C,$C737,$D:$D,$D737,$E:$E,$E737,$G:$G,$G737,$B:$B,_xlfn.MAXIFS($B:$B,$C:$C,$C737,$D:$D,$D737,$E:$E,$E737,$G:$G,$G737,$B:$B,"&lt;&gt;"&amp;$B737)))/1000)</f>
        <v>0</v>
      </c>
      <c r="AD737" s="17">
        <f>SUMIFS(TCH!S:S,TCH!$A:$A,$A737)</f>
        <v>0</v>
      </c>
      <c r="AE737" s="17">
        <f>IF(AD737=0,0,(AD737*AVERAGEIFS($W:$W,$C:$C,$C737,$D:$D,$D737,$E:$E,$E737,$G:$G,$G737,$B:$B,_xlfn.MAXIFS($B:$B,$C:$C,$C737,$D:$D,$D737,$E:$E,$E737,$G:$G,$G737,$B:$B,"&lt;&gt;"&amp;$B737)))/1000)</f>
        <v>0</v>
      </c>
      <c r="AF737" s="17">
        <f>SUMIFS(TCH!V:V,TCH!$A:$A,$A737)</f>
        <v>0</v>
      </c>
      <c r="AG737" s="17">
        <f>IF(AF737=0,0,(AF737*AVERAGEIFS($W:$W,$C:$C,$C737,$D:$D,$D737,$E:$E,$E737,$G:$G,$G737,$B:$B,_xlfn.MAXIFS($B:$B,$C:$C,$C737,$D:$D,$D737,$E:$E,$E737,$G:$G,$G737,$B:$B,"&lt;&gt;"&amp;$B737)))/1000)</f>
        <v>0</v>
      </c>
      <c r="AH737" s="17">
        <f>SUMIFS(TCH!Y:Y,TCH!$A:$A,$A737)</f>
        <v>0</v>
      </c>
      <c r="AI737" s="17">
        <f>IF(AH737=0,0,(AH737*AVERAGEIFS($W:$W,$C:$C,$C737,$D:$D,$D737,$E:$E,$E737,$G:$G,$G737,$B:$B,_xlfn.MAXIFS($B:$B,$C:$C,$C737,$D:$D,$D737,$E:$E,$E737,$G:$G,$G737,$B:$B,"&lt;&gt;"&amp;$B737)))/1000)</f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>
        <v>0</v>
      </c>
      <c r="AX737">
        <v>0</v>
      </c>
      <c r="AY737">
        <v>0</v>
      </c>
      <c r="AZ737">
        <v>0</v>
      </c>
    </row>
    <row r="738" spans="1:52" x14ac:dyDescent="0.25">
      <c r="A738" s="1" t="str">
        <f t="shared" si="11"/>
        <v>457471465B2R254</v>
      </c>
      <c r="B738" s="7">
        <v>45747</v>
      </c>
      <c r="C738" s="1">
        <v>146</v>
      </c>
      <c r="D738" s="4">
        <v>5</v>
      </c>
      <c r="E738" s="3" t="s">
        <v>57</v>
      </c>
      <c r="F738" s="2" t="s">
        <v>54</v>
      </c>
      <c r="G738" s="4">
        <v>54</v>
      </c>
      <c r="H738" s="4">
        <f>SUMIFS(Biometria!H:H,Biometria!$A:$A,$A738)</f>
        <v>18.55</v>
      </c>
      <c r="I738" s="6">
        <f>SUMIFS(Biometria!I:I,Biometria!$A:$A,$A738)</f>
        <v>0</v>
      </c>
      <c r="J738" s="6">
        <f>SUMIFS(Biometria!J:J,Biometria!$A:$A,$A738)</f>
        <v>2.7</v>
      </c>
      <c r="K738" s="2">
        <f>SUMIFS(Biometria!K:K,Biometria!$A:$A,$A738)</f>
        <v>0</v>
      </c>
      <c r="L738" s="1">
        <f>SUMIFS(Biometria!L:L,Biometria!$A:$A,$A738)</f>
        <v>0</v>
      </c>
      <c r="M738" s="1">
        <f>SUMIFS(Biometria!M:M,Biometria!$A:$A,$A738)</f>
        <v>0</v>
      </c>
      <c r="N738" s="1">
        <f>SUMIFS('A.T D0'!O:O,'A.T D0'!$A:$A,$A738)+SUMIFS('A.T D7'!O:O,'A.T D7'!$A:$A,$A738)+SUMIFS('A.T D22'!O:O,'A.T D22'!$A:$A,$A738)+SUMIFS('A.T D37'!O:O,'A.T D37'!$A:$A,$A738)+SUMIFS('A.T D52'!O:O,'A.T D52'!$A:$A,$A738)+SUMIFS('A.T D67'!O:O,'A.T D67'!$A:$A,$A738)</f>
        <v>5.3</v>
      </c>
      <c r="O738" s="1">
        <f>SUMIFS('A.T D0'!P:P,'A.T D0'!$A:$A,$A738)+SUMIFS('A.T D7'!P:P,'A.T D7'!$A:$A,$A738)+SUMIFS('A.T D22'!P:P,'A.T D22'!$A:$A,$A738)+SUMIFS('A.T D37'!P:P,'A.T D37'!$A:$A,$A738)+SUMIFS('A.T D52'!P:P,'A.T D52'!$A:$A,$A738)+SUMIFS('A.T D67'!P:P,'A.T D67'!$A:$A,$A738)</f>
        <v>18.21</v>
      </c>
      <c r="P738" s="1">
        <f>SUMIFS('A.T D0'!Q:Q,'A.T D0'!$A:$A,$A738)+SUMIFS('A.T D7'!Q:Q,'A.T D7'!$A:$A,$A738)+SUMIFS('A.T D22'!Q:Q,'A.T D22'!$A:$A,$A738)+SUMIFS('A.T D37'!Q:Q,'A.T D37'!$A:$A,$A738)+SUMIFS('A.T D52'!Q:Q,'A.T D52'!$A:$A,$A738)+SUMIFS('A.T D67'!Q:Q,'A.T D67'!$A:$A,$A738)</f>
        <v>14.98</v>
      </c>
      <c r="Q738" s="1">
        <f>SUMIFS('A.T D0'!R:R,'A.T D0'!$A:$A,$A738)+SUMIFS('A.T D7'!R:R,'A.T D7'!$A:$A,$A738)+SUMIFS('A.T D22'!R:R,'A.T D22'!$A:$A,$A738)+SUMIFS('A.T D37'!R:R,'A.T D37'!$A:$A,$A738)+SUMIFS('A.T D52'!R:R,'A.T D52'!$A:$A,$A738)+SUMIFS('A.T D67'!R:R,'A.T D67'!$A:$A,$A738)</f>
        <v>82.26</v>
      </c>
      <c r="R738" s="1">
        <f>SUMIFS('A.T D0'!S:S,'A.T D0'!$A:$A,$A738)+SUMIFS('A.T D7'!S:S,'A.T D7'!$A:$A,$A738)+SUMIFS('A.T D22'!S:S,'A.T D22'!$A:$A,$A738)+SUMIFS('A.T D37'!S:S,'A.T D37'!$A:$A,$A738)+SUMIFS('A.T D52'!S:S,'A.T D52'!$A:$A,$A738)+SUMIFS('A.T D67'!S:S,'A.T D67'!$A:$A,$A738)</f>
        <v>0.82</v>
      </c>
      <c r="S738" s="1">
        <f>SUMIFS('A.T D0'!T:T,'A.T D0'!$A:$A,$A738)+SUMIFS('A.T D7'!T:T,'A.T D7'!$A:$A,$A738)+SUMIFS('A.T D22'!T:T,'A.T D22'!$A:$A,$A738)+SUMIFS('A.T D37'!T:T,'A.T D37'!$A:$A,$A738)+SUMIFS('A.T D52'!T:T,'A.T D52'!$A:$A,$A738)+SUMIFS('A.T D67'!T:T,'A.T D67'!$A:$A,$A738)</f>
        <v>12.3727</v>
      </c>
      <c r="T738" s="1">
        <f>SUMIFS('A.T D0'!U:U,'A.T D0'!$A:$A,$A738)+SUMIFS('A.T D7'!U:U,'A.T D7'!$A:$A,$A738)+SUMIFS('A.T D22'!U:U,'A.T D22'!$A:$A,$A738)+SUMIFS('A.T D37'!U:U,'A.T D37'!$A:$A,$A738)+SUMIFS('A.T D52'!U:U,'A.T D52'!$A:$A,$A738)+SUMIFS('A.T D67'!U:U,'A.T D67'!$A:$A,$A738)</f>
        <v>0.68</v>
      </c>
      <c r="U738" s="1">
        <f>SUMIFS('A.T D0'!V:V,'A.T D0'!$A:$A,$A738)+SUMIFS('A.T D7'!V:V,'A.T D7'!$A:$A,$A738)+SUMIFS('A.T D22'!V:V,'A.T D22'!$A:$A,$A738)+SUMIFS('A.T D37'!V:V,'A.T D37'!$A:$A,$A738)+SUMIFS('A.T D52'!V:V,'A.T D52'!$A:$A,$A738)+SUMIFS('A.T D67'!V:V,'A.T D67'!$A:$A,$A738)</f>
        <v>13.43</v>
      </c>
      <c r="V738" s="1">
        <f>SUMIFS('A.T D0'!W:W,'A.T D0'!$A:$A,$A738)+SUMIFS('A.T D7'!W:W,'A.T D7'!$A:$A,$A738)+SUMIFS('A.T D22'!W:W,'A.T D22'!$A:$A,$A738)+SUMIFS('A.T D37'!W:W,'A.T D37'!$A:$A,$A738)+SUMIFS('A.T D52'!W:W,'A.T D52'!$A:$A,$A738)+SUMIFS('A.T D67'!W:W,'A.T D67'!$A:$A,$A738)</f>
        <v>5.74</v>
      </c>
      <c r="W738" s="1">
        <f>SUMIFS('A.T D0'!X:X,'A.T D0'!$A:$A,$A738)+SUMIFS('A.T D7'!X:X,'A.T D7'!$A:$A,$A738)+SUMIFS('A.T D22'!X:X,'A.T D22'!$A:$A,$A738)+SUMIFS('A.T D37'!X:X,'A.T D37'!$A:$A,$A738)+SUMIFS('A.T D52'!X:X,'A.T D52'!$A:$A,$A738)+SUMIFS('A.T D67'!X:X,'A.T D67'!$A:$A,$A738)</f>
        <v>125.39</v>
      </c>
      <c r="X738" s="17">
        <f>SUMIFS(TCH!J:J,TCH!$A:$A,$A738)</f>
        <v>0</v>
      </c>
      <c r="Y738" s="17">
        <f>IF(X738=0,0,(X738*AVERAGEIFS($W:$W,$C:$C,$C738,$D:$D,$D738,$E:$E,$E738,$G:$G,$G738,$B:$B,_xlfn.MAXIFS($B:$B,$C:$C,$C738,$D:$D,$D738,$E:$E,$E738,$G:$G,$G738,$B:$B,"&lt;&gt;"&amp;$B738)))/1000)</f>
        <v>0</v>
      </c>
      <c r="Z738" s="17">
        <f>SUMIFS(TCH!M:M,TCH!$A:$A,$A738)</f>
        <v>0</v>
      </c>
      <c r="AA738" s="17">
        <f>IF(Z738=0,0,(Z738*AVERAGEIFS($W:$W,$C:$C,$C738,$D:$D,$D738,$E:$E,$E738,$G:$G,$G738,$B:$B,_xlfn.MAXIFS($B:$B,$C:$C,$C738,$D:$D,$D738,$E:$E,$E738,$G:$G,$G738,$B:$B,"&lt;&gt;"&amp;$B738)))/1000)</f>
        <v>0</v>
      </c>
      <c r="AB738" s="17">
        <f>SUMIFS(TCH!P:P,TCH!$A:$A,$A738)</f>
        <v>0</v>
      </c>
      <c r="AC738" s="17">
        <f>IF(AB738=0,0,(AB738*AVERAGEIFS($W:$W,$C:$C,$C738,$D:$D,$D738,$E:$E,$E738,$G:$G,$G738,$B:$B,_xlfn.MAXIFS($B:$B,$C:$C,$C738,$D:$D,$D738,$E:$E,$E738,$G:$G,$G738,$B:$B,"&lt;&gt;"&amp;$B738)))/1000)</f>
        <v>0</v>
      </c>
      <c r="AD738" s="17">
        <f>SUMIFS(TCH!S:S,TCH!$A:$A,$A738)</f>
        <v>0</v>
      </c>
      <c r="AE738" s="17">
        <f>IF(AD738=0,0,(AD738*AVERAGEIFS($W:$W,$C:$C,$C738,$D:$D,$D738,$E:$E,$E738,$G:$G,$G738,$B:$B,_xlfn.MAXIFS($B:$B,$C:$C,$C738,$D:$D,$D738,$E:$E,$E738,$G:$G,$G738,$B:$B,"&lt;&gt;"&amp;$B738)))/1000)</f>
        <v>0</v>
      </c>
      <c r="AF738" s="17">
        <f>SUMIFS(TCH!V:V,TCH!$A:$A,$A738)</f>
        <v>0</v>
      </c>
      <c r="AG738" s="17">
        <f>IF(AF738=0,0,(AF738*AVERAGEIFS($W:$W,$C:$C,$C738,$D:$D,$D738,$E:$E,$E738,$G:$G,$G738,$B:$B,_xlfn.MAXIFS($B:$B,$C:$C,$C738,$D:$D,$D738,$E:$E,$E738,$G:$G,$G738,$B:$B,"&lt;&gt;"&amp;$B738)))/1000)</f>
        <v>0</v>
      </c>
      <c r="AH738" s="17">
        <f>SUMIFS(TCH!Y:Y,TCH!$A:$A,$A738)</f>
        <v>0</v>
      </c>
      <c r="AI738" s="17">
        <f>IF(AH738=0,0,(AH738*AVERAGEIFS($W:$W,$C:$C,$C738,$D:$D,$D738,$E:$E,$E738,$G:$G,$G738,$B:$B,_xlfn.MAXIFS($B:$B,$C:$C,$C738,$D:$D,$D738,$E:$E,$E738,$G:$G,$G738,$B:$B,"&lt;&gt;"&amp;$B738)))/1000)</f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>
        <v>0</v>
      </c>
      <c r="AX738">
        <v>0</v>
      </c>
      <c r="AY738">
        <v>0</v>
      </c>
      <c r="AZ738">
        <v>0</v>
      </c>
    </row>
    <row r="739" spans="1:52" x14ac:dyDescent="0.25">
      <c r="A739" s="1" t="str">
        <f t="shared" si="11"/>
        <v>457471465B2R354</v>
      </c>
      <c r="B739" s="7">
        <v>45747</v>
      </c>
      <c r="C739" s="1">
        <v>146</v>
      </c>
      <c r="D739" s="4">
        <v>5</v>
      </c>
      <c r="E739" s="3" t="s">
        <v>57</v>
      </c>
      <c r="F739" s="2" t="s">
        <v>55</v>
      </c>
      <c r="G739" s="4">
        <v>54</v>
      </c>
      <c r="H739" s="4">
        <f>SUMIFS(Biometria!H:H,Biometria!$A:$A,$A739)</f>
        <v>17.5</v>
      </c>
      <c r="I739" s="6">
        <f>SUMIFS(Biometria!I:I,Biometria!$A:$A,$A739)</f>
        <v>0</v>
      </c>
      <c r="J739" s="6">
        <f>SUMIFS(Biometria!J:J,Biometria!$A:$A,$A739)</f>
        <v>2.8</v>
      </c>
      <c r="K739" s="2">
        <f>SUMIFS(Biometria!K:K,Biometria!$A:$A,$A739)</f>
        <v>0</v>
      </c>
      <c r="L739" s="1">
        <f>SUMIFS(Biometria!L:L,Biometria!$A:$A,$A739)</f>
        <v>0</v>
      </c>
      <c r="M739" s="1">
        <f>SUMIFS(Biometria!M:M,Biometria!$A:$A,$A739)</f>
        <v>0</v>
      </c>
      <c r="N739" s="1">
        <f>SUMIFS('A.T D0'!O:O,'A.T D0'!$A:$A,$A739)+SUMIFS('A.T D7'!O:O,'A.T D7'!$A:$A,$A739)+SUMIFS('A.T D22'!O:O,'A.T D22'!$A:$A,$A739)+SUMIFS('A.T D37'!O:O,'A.T D37'!$A:$A,$A739)+SUMIFS('A.T D52'!O:O,'A.T D52'!$A:$A,$A739)+SUMIFS('A.T D67'!O:O,'A.T D67'!$A:$A,$A739)</f>
        <v>5.2</v>
      </c>
      <c r="O739" s="1">
        <f>SUMIFS('A.T D0'!P:P,'A.T D0'!$A:$A,$A739)+SUMIFS('A.T D7'!P:P,'A.T D7'!$A:$A,$A739)+SUMIFS('A.T D22'!P:P,'A.T D22'!$A:$A,$A739)+SUMIFS('A.T D37'!P:P,'A.T D37'!$A:$A,$A739)+SUMIFS('A.T D52'!P:P,'A.T D52'!$A:$A,$A739)+SUMIFS('A.T D67'!P:P,'A.T D67'!$A:$A,$A739)</f>
        <v>18.329999999999998</v>
      </c>
      <c r="P739" s="1">
        <f>SUMIFS('A.T D0'!Q:Q,'A.T D0'!$A:$A,$A739)+SUMIFS('A.T D7'!Q:Q,'A.T D7'!$A:$A,$A739)+SUMIFS('A.T D22'!Q:Q,'A.T D22'!$A:$A,$A739)+SUMIFS('A.T D37'!Q:Q,'A.T D37'!$A:$A,$A739)+SUMIFS('A.T D52'!Q:Q,'A.T D52'!$A:$A,$A739)+SUMIFS('A.T D67'!Q:Q,'A.T D67'!$A:$A,$A739)</f>
        <v>16.52</v>
      </c>
      <c r="Q739" s="1">
        <f>SUMIFS('A.T D0'!R:R,'A.T D0'!$A:$A,$A739)+SUMIFS('A.T D7'!R:R,'A.T D7'!$A:$A,$A739)+SUMIFS('A.T D22'!R:R,'A.T D22'!$A:$A,$A739)+SUMIFS('A.T D37'!R:R,'A.T D37'!$A:$A,$A739)+SUMIFS('A.T D52'!R:R,'A.T D52'!$A:$A,$A739)+SUMIFS('A.T D67'!R:R,'A.T D67'!$A:$A,$A739)</f>
        <v>90.13</v>
      </c>
      <c r="R739" s="1">
        <f>SUMIFS('A.T D0'!S:S,'A.T D0'!$A:$A,$A739)+SUMIFS('A.T D7'!S:S,'A.T D7'!$A:$A,$A739)+SUMIFS('A.T D22'!S:S,'A.T D22'!$A:$A,$A739)+SUMIFS('A.T D37'!S:S,'A.T D37'!$A:$A,$A739)+SUMIFS('A.T D52'!S:S,'A.T D52'!$A:$A,$A739)+SUMIFS('A.T D67'!S:S,'A.T D67'!$A:$A,$A739)</f>
        <v>0.55000000000000004</v>
      </c>
      <c r="S739" s="1">
        <f>SUMIFS('A.T D0'!T:T,'A.T D0'!$A:$A,$A739)+SUMIFS('A.T D7'!T:T,'A.T D7'!$A:$A,$A739)+SUMIFS('A.T D22'!T:T,'A.T D22'!$A:$A,$A739)+SUMIFS('A.T D37'!T:T,'A.T D37'!$A:$A,$A739)+SUMIFS('A.T D52'!T:T,'A.T D52'!$A:$A,$A739)+SUMIFS('A.T D67'!T:T,'A.T D67'!$A:$A,$A739)</f>
        <v>13.451000000000001</v>
      </c>
      <c r="T739" s="1">
        <f>SUMIFS('A.T D0'!U:U,'A.T D0'!$A:$A,$A739)+SUMIFS('A.T D7'!U:U,'A.T D7'!$A:$A,$A739)+SUMIFS('A.T D22'!U:U,'A.T D22'!$A:$A,$A739)+SUMIFS('A.T D37'!U:U,'A.T D37'!$A:$A,$A739)+SUMIFS('A.T D52'!U:U,'A.T D52'!$A:$A,$A739)+SUMIFS('A.T D67'!U:U,'A.T D67'!$A:$A,$A739)</f>
        <v>0.45</v>
      </c>
      <c r="U739" s="1">
        <f>SUMIFS('A.T D0'!V:V,'A.T D0'!$A:$A,$A739)+SUMIFS('A.T D7'!V:V,'A.T D7'!$A:$A,$A739)+SUMIFS('A.T D22'!V:V,'A.T D22'!$A:$A,$A739)+SUMIFS('A.T D37'!V:V,'A.T D37'!$A:$A,$A739)+SUMIFS('A.T D52'!V:V,'A.T D52'!$A:$A,$A739)+SUMIFS('A.T D67'!V:V,'A.T D67'!$A:$A,$A739)</f>
        <v>14.24</v>
      </c>
      <c r="V739" s="1">
        <f>SUMIFS('A.T D0'!W:W,'A.T D0'!$A:$A,$A739)+SUMIFS('A.T D7'!W:W,'A.T D7'!$A:$A,$A739)+SUMIFS('A.T D22'!W:W,'A.T D22'!$A:$A,$A739)+SUMIFS('A.T D37'!W:W,'A.T D37'!$A:$A,$A739)+SUMIFS('A.T D52'!W:W,'A.T D52'!$A:$A,$A739)+SUMIFS('A.T D67'!W:W,'A.T D67'!$A:$A,$A739)</f>
        <v>12.73</v>
      </c>
      <c r="W739" s="1">
        <f>SUMIFS('A.T D0'!X:X,'A.T D0'!$A:$A,$A739)+SUMIFS('A.T D7'!X:X,'A.T D7'!$A:$A,$A739)+SUMIFS('A.T D22'!X:X,'A.T D22'!$A:$A,$A739)+SUMIFS('A.T D37'!X:X,'A.T D37'!$A:$A,$A739)+SUMIFS('A.T D52'!X:X,'A.T D52'!$A:$A,$A739)+SUMIFS('A.T D67'!X:X,'A.T D67'!$A:$A,$A739)</f>
        <v>133.66999999999999</v>
      </c>
      <c r="X739" s="17">
        <f>SUMIFS(TCH!J:J,TCH!$A:$A,$A739)</f>
        <v>0</v>
      </c>
      <c r="Y739" s="17">
        <f>IF(X739=0,0,(X739*AVERAGEIFS($W:$W,$C:$C,$C739,$D:$D,$D739,$E:$E,$E739,$G:$G,$G739,$B:$B,_xlfn.MAXIFS($B:$B,$C:$C,$C739,$D:$D,$D739,$E:$E,$E739,$G:$G,$G739,$B:$B,"&lt;&gt;"&amp;$B739)))/1000)</f>
        <v>0</v>
      </c>
      <c r="Z739" s="17">
        <f>SUMIFS(TCH!M:M,TCH!$A:$A,$A739)</f>
        <v>0</v>
      </c>
      <c r="AA739" s="17">
        <f>IF(Z739=0,0,(Z739*AVERAGEIFS($W:$W,$C:$C,$C739,$D:$D,$D739,$E:$E,$E739,$G:$G,$G739,$B:$B,_xlfn.MAXIFS($B:$B,$C:$C,$C739,$D:$D,$D739,$E:$E,$E739,$G:$G,$G739,$B:$B,"&lt;&gt;"&amp;$B739)))/1000)</f>
        <v>0</v>
      </c>
      <c r="AB739" s="17">
        <f>SUMIFS(TCH!P:P,TCH!$A:$A,$A739)</f>
        <v>0</v>
      </c>
      <c r="AC739" s="17">
        <f>IF(AB739=0,0,(AB739*AVERAGEIFS($W:$W,$C:$C,$C739,$D:$D,$D739,$E:$E,$E739,$G:$G,$G739,$B:$B,_xlfn.MAXIFS($B:$B,$C:$C,$C739,$D:$D,$D739,$E:$E,$E739,$G:$G,$G739,$B:$B,"&lt;&gt;"&amp;$B739)))/1000)</f>
        <v>0</v>
      </c>
      <c r="AD739" s="17">
        <f>SUMIFS(TCH!S:S,TCH!$A:$A,$A739)</f>
        <v>0</v>
      </c>
      <c r="AE739" s="17">
        <f>IF(AD739=0,0,(AD739*AVERAGEIFS($W:$W,$C:$C,$C739,$D:$D,$D739,$E:$E,$E739,$G:$G,$G739,$B:$B,_xlfn.MAXIFS($B:$B,$C:$C,$C739,$D:$D,$D739,$E:$E,$E739,$G:$G,$G739,$B:$B,"&lt;&gt;"&amp;$B739)))/1000)</f>
        <v>0</v>
      </c>
      <c r="AF739" s="17">
        <f>SUMIFS(TCH!V:V,TCH!$A:$A,$A739)</f>
        <v>0</v>
      </c>
      <c r="AG739" s="17">
        <f>IF(AF739=0,0,(AF739*AVERAGEIFS($W:$W,$C:$C,$C739,$D:$D,$D739,$E:$E,$E739,$G:$G,$G739,$B:$B,_xlfn.MAXIFS($B:$B,$C:$C,$C739,$D:$D,$D739,$E:$E,$E739,$G:$G,$G739,$B:$B,"&lt;&gt;"&amp;$B739)))/1000)</f>
        <v>0</v>
      </c>
      <c r="AH739" s="17">
        <f>SUMIFS(TCH!Y:Y,TCH!$A:$A,$A739)</f>
        <v>0</v>
      </c>
      <c r="AI739" s="17">
        <f>IF(AH739=0,0,(AH739*AVERAGEIFS($W:$W,$C:$C,$C739,$D:$D,$D739,$E:$E,$E739,$G:$G,$G739,$B:$B,_xlfn.MAXIFS($B:$B,$C:$C,$C739,$D:$D,$D739,$E:$E,$E739,$G:$G,$G739,$B:$B,"&lt;&gt;"&amp;$B739)))/1000)</f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>
        <v>0</v>
      </c>
      <c r="AX739">
        <v>0</v>
      </c>
      <c r="AY739">
        <v>0</v>
      </c>
      <c r="AZ739">
        <v>0</v>
      </c>
    </row>
    <row r="740" spans="1:52" x14ac:dyDescent="0.25">
      <c r="A740" s="1" t="str">
        <f t="shared" si="11"/>
        <v>457471466B2R155</v>
      </c>
      <c r="B740" s="7">
        <v>45747</v>
      </c>
      <c r="C740" s="1">
        <v>146</v>
      </c>
      <c r="D740" s="4">
        <v>6</v>
      </c>
      <c r="E740" s="3" t="s">
        <v>57</v>
      </c>
      <c r="F740" s="2" t="s">
        <v>53</v>
      </c>
      <c r="G740" s="4">
        <v>55</v>
      </c>
      <c r="H740" s="4">
        <f>SUMIFS(Biometria!H:H,Biometria!$A:$A,$A740)</f>
        <v>16.809999999999999</v>
      </c>
      <c r="I740" s="6">
        <f>SUMIFS(Biometria!I:I,Biometria!$A:$A,$A740)</f>
        <v>16.123333333333331</v>
      </c>
      <c r="J740" s="6">
        <f>SUMIFS(Biometria!J:J,Biometria!$A:$A,$A740)</f>
        <v>2.73</v>
      </c>
      <c r="K740" s="2">
        <f>SUMIFS(Biometria!K:K,Biometria!$A:$A,$A740)</f>
        <v>2.7133333333333334</v>
      </c>
      <c r="L740" s="1">
        <f>SUMIFS(Biometria!L:L,Biometria!$A:$A,$A740)</f>
        <v>0</v>
      </c>
      <c r="M740" s="1">
        <f>SUMIFS(Biometria!M:M,Biometria!$A:$A,$A740)</f>
        <v>0</v>
      </c>
      <c r="N740" s="1">
        <f>SUMIFS('A.T D0'!O:O,'A.T D0'!$A:$A,$A740)+SUMIFS('A.T D7'!O:O,'A.T D7'!$A:$A,$A740)+SUMIFS('A.T D22'!O:O,'A.T D22'!$A:$A,$A740)+SUMIFS('A.T D37'!O:O,'A.T D37'!$A:$A,$A740)+SUMIFS('A.T D52'!O:O,'A.T D52'!$A:$A,$A740)+SUMIFS('A.T D67'!O:O,'A.T D67'!$A:$A,$A740)</f>
        <v>5.2</v>
      </c>
      <c r="O740" s="1">
        <f>SUMIFS('A.T D0'!P:P,'A.T D0'!$A:$A,$A740)+SUMIFS('A.T D7'!P:P,'A.T D7'!$A:$A,$A740)+SUMIFS('A.T D22'!P:P,'A.T D22'!$A:$A,$A740)+SUMIFS('A.T D37'!P:P,'A.T D37'!$A:$A,$A740)+SUMIFS('A.T D52'!P:P,'A.T D52'!$A:$A,$A740)+SUMIFS('A.T D67'!P:P,'A.T D67'!$A:$A,$A740)</f>
        <v>18.559999999999999</v>
      </c>
      <c r="P740" s="1">
        <f>SUMIFS('A.T D0'!Q:Q,'A.T D0'!$A:$A,$A740)+SUMIFS('A.T D7'!Q:Q,'A.T D7'!$A:$A,$A740)+SUMIFS('A.T D22'!Q:Q,'A.T D22'!$A:$A,$A740)+SUMIFS('A.T D37'!Q:Q,'A.T D37'!$A:$A,$A740)+SUMIFS('A.T D52'!Q:Q,'A.T D52'!$A:$A,$A740)+SUMIFS('A.T D67'!Q:Q,'A.T D67'!$A:$A,$A740)</f>
        <v>15.71</v>
      </c>
      <c r="Q740" s="1">
        <f>SUMIFS('A.T D0'!R:R,'A.T D0'!$A:$A,$A740)+SUMIFS('A.T D7'!R:R,'A.T D7'!$A:$A,$A740)+SUMIFS('A.T D22'!R:R,'A.T D22'!$A:$A,$A740)+SUMIFS('A.T D37'!R:R,'A.T D37'!$A:$A,$A740)+SUMIFS('A.T D52'!R:R,'A.T D52'!$A:$A,$A740)+SUMIFS('A.T D67'!R:R,'A.T D67'!$A:$A,$A740)</f>
        <v>84.64</v>
      </c>
      <c r="R740" s="1">
        <f>SUMIFS('A.T D0'!S:S,'A.T D0'!$A:$A,$A740)+SUMIFS('A.T D7'!S:S,'A.T D7'!$A:$A,$A740)+SUMIFS('A.T D22'!S:S,'A.T D22'!$A:$A,$A740)+SUMIFS('A.T D37'!S:S,'A.T D37'!$A:$A,$A740)+SUMIFS('A.T D52'!S:S,'A.T D52'!$A:$A,$A740)+SUMIFS('A.T D67'!S:S,'A.T D67'!$A:$A,$A740)</f>
        <v>0.74</v>
      </c>
      <c r="S740" s="1">
        <f>SUMIFS('A.T D0'!T:T,'A.T D0'!$A:$A,$A740)+SUMIFS('A.T D7'!T:T,'A.T D7'!$A:$A,$A740)+SUMIFS('A.T D22'!T:T,'A.T D22'!$A:$A,$A740)+SUMIFS('A.T D37'!T:T,'A.T D37'!$A:$A,$A740)+SUMIFS('A.T D52'!T:T,'A.T D52'!$A:$A,$A740)+SUMIFS('A.T D67'!T:T,'A.T D67'!$A:$A,$A740)</f>
        <v>12.9802</v>
      </c>
      <c r="T740" s="1">
        <f>SUMIFS('A.T D0'!U:U,'A.T D0'!$A:$A,$A740)+SUMIFS('A.T D7'!U:U,'A.T D7'!$A:$A,$A740)+SUMIFS('A.T D22'!U:U,'A.T D22'!$A:$A,$A740)+SUMIFS('A.T D37'!U:U,'A.T D37'!$A:$A,$A740)+SUMIFS('A.T D52'!U:U,'A.T D52'!$A:$A,$A740)+SUMIFS('A.T D67'!U:U,'A.T D67'!$A:$A,$A740)</f>
        <v>0.61</v>
      </c>
      <c r="U740" s="1">
        <f>SUMIFS('A.T D0'!V:V,'A.T D0'!$A:$A,$A740)+SUMIFS('A.T D7'!V:V,'A.T D7'!$A:$A,$A740)+SUMIFS('A.T D22'!V:V,'A.T D22'!$A:$A,$A740)+SUMIFS('A.T D37'!V:V,'A.T D37'!$A:$A,$A740)+SUMIFS('A.T D52'!V:V,'A.T D52'!$A:$A,$A740)+SUMIFS('A.T D67'!V:V,'A.T D67'!$A:$A,$A740)</f>
        <v>13.41</v>
      </c>
      <c r="V740" s="1">
        <f>SUMIFS('A.T D0'!W:W,'A.T D0'!$A:$A,$A740)+SUMIFS('A.T D7'!W:W,'A.T D7'!$A:$A,$A740)+SUMIFS('A.T D22'!W:W,'A.T D22'!$A:$A,$A740)+SUMIFS('A.T D37'!W:W,'A.T D37'!$A:$A,$A740)+SUMIFS('A.T D52'!W:W,'A.T D52'!$A:$A,$A740)+SUMIFS('A.T D67'!W:W,'A.T D67'!$A:$A,$A740)</f>
        <v>10.14</v>
      </c>
      <c r="W740" s="1">
        <f>SUMIFS('A.T D0'!X:X,'A.T D0'!$A:$A,$A740)+SUMIFS('A.T D7'!X:X,'A.T D7'!$A:$A,$A740)+SUMIFS('A.T D22'!X:X,'A.T D22'!$A:$A,$A740)+SUMIFS('A.T D37'!X:X,'A.T D37'!$A:$A,$A740)+SUMIFS('A.T D52'!X:X,'A.T D52'!$A:$A,$A740)+SUMIFS('A.T D67'!X:X,'A.T D67'!$A:$A,$A740)</f>
        <v>130.6</v>
      </c>
      <c r="X740" s="17">
        <f>SUMIFS(TCH!J:J,TCH!$A:$A,$A740)</f>
        <v>0</v>
      </c>
      <c r="Y740" s="17">
        <f>IF(X740=0,0,(X740*AVERAGEIFS($W:$W,$C:$C,$C740,$D:$D,$D740,$E:$E,$E740,$G:$G,$G740,$B:$B,_xlfn.MAXIFS($B:$B,$C:$C,$C740,$D:$D,$D740,$E:$E,$E740,$G:$G,$G740,$B:$B,"&lt;&gt;"&amp;$B740)))/1000)</f>
        <v>0</v>
      </c>
      <c r="Z740" s="17">
        <f>SUMIFS(TCH!M:M,TCH!$A:$A,$A740)</f>
        <v>0</v>
      </c>
      <c r="AA740" s="17">
        <f>IF(Z740=0,0,(Z740*AVERAGEIFS($W:$W,$C:$C,$C740,$D:$D,$D740,$E:$E,$E740,$G:$G,$G740,$B:$B,_xlfn.MAXIFS($B:$B,$C:$C,$C740,$D:$D,$D740,$E:$E,$E740,$G:$G,$G740,$B:$B,"&lt;&gt;"&amp;$B740)))/1000)</f>
        <v>0</v>
      </c>
      <c r="AB740" s="17">
        <f>SUMIFS(TCH!P:P,TCH!$A:$A,$A740)</f>
        <v>0</v>
      </c>
      <c r="AC740" s="17">
        <f>IF(AB740=0,0,(AB740*AVERAGEIFS($W:$W,$C:$C,$C740,$D:$D,$D740,$E:$E,$E740,$G:$G,$G740,$B:$B,_xlfn.MAXIFS($B:$B,$C:$C,$C740,$D:$D,$D740,$E:$E,$E740,$G:$G,$G740,$B:$B,"&lt;&gt;"&amp;$B740)))/1000)</f>
        <v>0</v>
      </c>
      <c r="AD740" s="17">
        <f>SUMIFS(TCH!S:S,TCH!$A:$A,$A740)</f>
        <v>0</v>
      </c>
      <c r="AE740" s="17">
        <f>IF(AD740=0,0,(AD740*AVERAGEIFS($W:$W,$C:$C,$C740,$D:$D,$D740,$E:$E,$E740,$G:$G,$G740,$B:$B,_xlfn.MAXIFS($B:$B,$C:$C,$C740,$D:$D,$D740,$E:$E,$E740,$G:$G,$G740,$B:$B,"&lt;&gt;"&amp;$B740)))/1000)</f>
        <v>0</v>
      </c>
      <c r="AF740" s="17">
        <f>SUMIFS(TCH!V:V,TCH!$A:$A,$A740)</f>
        <v>0</v>
      </c>
      <c r="AG740" s="17">
        <f>IF(AF740=0,0,(AF740*AVERAGEIFS($W:$W,$C:$C,$C740,$D:$D,$D740,$E:$E,$E740,$G:$G,$G740,$B:$B,_xlfn.MAXIFS($B:$B,$C:$C,$C740,$D:$D,$D740,$E:$E,$E740,$G:$G,$G740,$B:$B,"&lt;&gt;"&amp;$B740)))/1000)</f>
        <v>0</v>
      </c>
      <c r="AH740" s="17">
        <f>SUMIFS(TCH!Y:Y,TCH!$A:$A,$A740)</f>
        <v>0</v>
      </c>
      <c r="AI740" s="17">
        <f>IF(AH740=0,0,(AH740*AVERAGEIFS($W:$W,$C:$C,$C740,$D:$D,$D740,$E:$E,$E740,$G:$G,$G740,$B:$B,_xlfn.MAXIFS($B:$B,$C:$C,$C740,$D:$D,$D740,$E:$E,$E740,$G:$G,$G740,$B:$B,"&lt;&gt;"&amp;$B740)))/1000)</f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>
        <v>0</v>
      </c>
      <c r="AX740">
        <v>0</v>
      </c>
      <c r="AY740">
        <v>0</v>
      </c>
      <c r="AZ740">
        <v>0</v>
      </c>
    </row>
    <row r="741" spans="1:52" x14ac:dyDescent="0.25">
      <c r="A741" s="1" t="str">
        <f t="shared" si="11"/>
        <v>457471466B2R255</v>
      </c>
      <c r="B741" s="7">
        <v>45747</v>
      </c>
      <c r="C741" s="1">
        <v>146</v>
      </c>
      <c r="D741" s="4">
        <v>6</v>
      </c>
      <c r="E741" s="3" t="s">
        <v>57</v>
      </c>
      <c r="F741" s="2" t="s">
        <v>54</v>
      </c>
      <c r="G741" s="4">
        <v>55</v>
      </c>
      <c r="H741" s="4">
        <f>SUMIFS(Biometria!H:H,Biometria!$A:$A,$A741)</f>
        <v>15.8</v>
      </c>
      <c r="I741" s="6">
        <f>SUMIFS(Biometria!I:I,Biometria!$A:$A,$A741)</f>
        <v>0</v>
      </c>
      <c r="J741" s="6">
        <f>SUMIFS(Biometria!J:J,Biometria!$A:$A,$A741)</f>
        <v>2.61</v>
      </c>
      <c r="K741" s="2">
        <f>SUMIFS(Biometria!K:K,Biometria!$A:$A,$A741)</f>
        <v>0</v>
      </c>
      <c r="L741" s="1">
        <f>SUMIFS(Biometria!L:L,Biometria!$A:$A,$A741)</f>
        <v>0</v>
      </c>
      <c r="M741" s="1">
        <f>SUMIFS(Biometria!M:M,Biometria!$A:$A,$A741)</f>
        <v>0</v>
      </c>
      <c r="N741" s="1">
        <f>SUMIFS('A.T D0'!O:O,'A.T D0'!$A:$A,$A741)+SUMIFS('A.T D7'!O:O,'A.T D7'!$A:$A,$A741)+SUMIFS('A.T D22'!O:O,'A.T D22'!$A:$A,$A741)+SUMIFS('A.T D37'!O:O,'A.T D37'!$A:$A,$A741)+SUMIFS('A.T D52'!O:O,'A.T D52'!$A:$A,$A741)+SUMIFS('A.T D67'!O:O,'A.T D67'!$A:$A,$A741)</f>
        <v>5.3</v>
      </c>
      <c r="O741" s="1">
        <f>SUMIFS('A.T D0'!P:P,'A.T D0'!$A:$A,$A741)+SUMIFS('A.T D7'!P:P,'A.T D7'!$A:$A,$A741)+SUMIFS('A.T D22'!P:P,'A.T D22'!$A:$A,$A741)+SUMIFS('A.T D37'!P:P,'A.T D37'!$A:$A,$A741)+SUMIFS('A.T D52'!P:P,'A.T D52'!$A:$A,$A741)+SUMIFS('A.T D67'!P:P,'A.T D67'!$A:$A,$A741)</f>
        <v>18.489999999999998</v>
      </c>
      <c r="P741" s="1">
        <f>SUMIFS('A.T D0'!Q:Q,'A.T D0'!$A:$A,$A741)+SUMIFS('A.T D7'!Q:Q,'A.T D7'!$A:$A,$A741)+SUMIFS('A.T D22'!Q:Q,'A.T D22'!$A:$A,$A741)+SUMIFS('A.T D37'!Q:Q,'A.T D37'!$A:$A,$A741)+SUMIFS('A.T D52'!Q:Q,'A.T D52'!$A:$A,$A741)+SUMIFS('A.T D67'!Q:Q,'A.T D67'!$A:$A,$A741)</f>
        <v>15.7</v>
      </c>
      <c r="Q741" s="1">
        <f>SUMIFS('A.T D0'!R:R,'A.T D0'!$A:$A,$A741)+SUMIFS('A.T D7'!R:R,'A.T D7'!$A:$A,$A741)+SUMIFS('A.T D22'!R:R,'A.T D22'!$A:$A,$A741)+SUMIFS('A.T D37'!R:R,'A.T D37'!$A:$A,$A741)+SUMIFS('A.T D52'!R:R,'A.T D52'!$A:$A,$A741)+SUMIFS('A.T D67'!R:R,'A.T D67'!$A:$A,$A741)</f>
        <v>84.91</v>
      </c>
      <c r="R741" s="1">
        <f>SUMIFS('A.T D0'!S:S,'A.T D0'!$A:$A,$A741)+SUMIFS('A.T D7'!S:S,'A.T D7'!$A:$A,$A741)+SUMIFS('A.T D22'!S:S,'A.T D22'!$A:$A,$A741)+SUMIFS('A.T D37'!S:S,'A.T D37'!$A:$A,$A741)+SUMIFS('A.T D52'!S:S,'A.T D52'!$A:$A,$A741)+SUMIFS('A.T D67'!S:S,'A.T D67'!$A:$A,$A741)</f>
        <v>0.73</v>
      </c>
      <c r="S741" s="1">
        <f>SUMIFS('A.T D0'!T:T,'A.T D0'!$A:$A,$A741)+SUMIFS('A.T D7'!T:T,'A.T D7'!$A:$A,$A741)+SUMIFS('A.T D22'!T:T,'A.T D22'!$A:$A,$A741)+SUMIFS('A.T D37'!T:T,'A.T D37'!$A:$A,$A741)+SUMIFS('A.T D52'!T:T,'A.T D52'!$A:$A,$A741)+SUMIFS('A.T D67'!T:T,'A.T D67'!$A:$A,$A741)</f>
        <v>12.672499999999999</v>
      </c>
      <c r="T741" s="1">
        <f>SUMIFS('A.T D0'!U:U,'A.T D0'!$A:$A,$A741)+SUMIFS('A.T D7'!U:U,'A.T D7'!$A:$A,$A741)+SUMIFS('A.T D22'!U:U,'A.T D22'!$A:$A,$A741)+SUMIFS('A.T D37'!U:U,'A.T D37'!$A:$A,$A741)+SUMIFS('A.T D52'!U:U,'A.T D52'!$A:$A,$A741)+SUMIFS('A.T D67'!U:U,'A.T D67'!$A:$A,$A741)</f>
        <v>0.59</v>
      </c>
      <c r="U741" s="1">
        <f>SUMIFS('A.T D0'!V:V,'A.T D0'!$A:$A,$A741)+SUMIFS('A.T D7'!V:V,'A.T D7'!$A:$A,$A741)+SUMIFS('A.T D22'!V:V,'A.T D22'!$A:$A,$A741)+SUMIFS('A.T D37'!V:V,'A.T D37'!$A:$A,$A741)+SUMIFS('A.T D52'!V:V,'A.T D52'!$A:$A,$A741)+SUMIFS('A.T D67'!V:V,'A.T D67'!$A:$A,$A741)</f>
        <v>14.73</v>
      </c>
      <c r="V741" s="1">
        <f>SUMIFS('A.T D0'!W:W,'A.T D0'!$A:$A,$A741)+SUMIFS('A.T D7'!W:W,'A.T D7'!$A:$A,$A741)+SUMIFS('A.T D22'!W:W,'A.T D22'!$A:$A,$A741)+SUMIFS('A.T D37'!W:W,'A.T D37'!$A:$A,$A741)+SUMIFS('A.T D52'!W:W,'A.T D52'!$A:$A,$A741)+SUMIFS('A.T D67'!W:W,'A.T D67'!$A:$A,$A741)</f>
        <v>7.48</v>
      </c>
      <c r="W741" s="1">
        <f>SUMIFS('A.T D0'!X:X,'A.T D0'!$A:$A,$A741)+SUMIFS('A.T D7'!X:X,'A.T D7'!$A:$A,$A741)+SUMIFS('A.T D22'!X:X,'A.T D22'!$A:$A,$A741)+SUMIFS('A.T D37'!X:X,'A.T D37'!$A:$A,$A741)+SUMIFS('A.T D52'!X:X,'A.T D52'!$A:$A,$A741)+SUMIFS('A.T D67'!X:X,'A.T D67'!$A:$A,$A741)</f>
        <v>127.45</v>
      </c>
      <c r="X741" s="17">
        <f>SUMIFS(TCH!J:J,TCH!$A:$A,$A741)</f>
        <v>0</v>
      </c>
      <c r="Y741" s="17">
        <f>IF(X741=0,0,(X741*AVERAGEIFS($W:$W,$C:$C,$C741,$D:$D,$D741,$E:$E,$E741,$G:$G,$G741,$B:$B,_xlfn.MAXIFS($B:$B,$C:$C,$C741,$D:$D,$D741,$E:$E,$E741,$G:$G,$G741,$B:$B,"&lt;&gt;"&amp;$B741)))/1000)</f>
        <v>0</v>
      </c>
      <c r="Z741" s="17">
        <f>SUMIFS(TCH!M:M,TCH!$A:$A,$A741)</f>
        <v>0</v>
      </c>
      <c r="AA741" s="17">
        <f>IF(Z741=0,0,(Z741*AVERAGEIFS($W:$W,$C:$C,$C741,$D:$D,$D741,$E:$E,$E741,$G:$G,$G741,$B:$B,_xlfn.MAXIFS($B:$B,$C:$C,$C741,$D:$D,$D741,$E:$E,$E741,$G:$G,$G741,$B:$B,"&lt;&gt;"&amp;$B741)))/1000)</f>
        <v>0</v>
      </c>
      <c r="AB741" s="17">
        <f>SUMIFS(TCH!P:P,TCH!$A:$A,$A741)</f>
        <v>0</v>
      </c>
      <c r="AC741" s="17">
        <f>IF(AB741=0,0,(AB741*AVERAGEIFS($W:$W,$C:$C,$C741,$D:$D,$D741,$E:$E,$E741,$G:$G,$G741,$B:$B,_xlfn.MAXIFS($B:$B,$C:$C,$C741,$D:$D,$D741,$E:$E,$E741,$G:$G,$G741,$B:$B,"&lt;&gt;"&amp;$B741)))/1000)</f>
        <v>0</v>
      </c>
      <c r="AD741" s="17">
        <f>SUMIFS(TCH!S:S,TCH!$A:$A,$A741)</f>
        <v>0</v>
      </c>
      <c r="AE741" s="17">
        <f>IF(AD741=0,0,(AD741*AVERAGEIFS($W:$W,$C:$C,$C741,$D:$D,$D741,$E:$E,$E741,$G:$G,$G741,$B:$B,_xlfn.MAXIFS($B:$B,$C:$C,$C741,$D:$D,$D741,$E:$E,$E741,$G:$G,$G741,$B:$B,"&lt;&gt;"&amp;$B741)))/1000)</f>
        <v>0</v>
      </c>
      <c r="AF741" s="17">
        <f>SUMIFS(TCH!V:V,TCH!$A:$A,$A741)</f>
        <v>0</v>
      </c>
      <c r="AG741" s="17">
        <f>IF(AF741=0,0,(AF741*AVERAGEIFS($W:$W,$C:$C,$C741,$D:$D,$D741,$E:$E,$E741,$G:$G,$G741,$B:$B,_xlfn.MAXIFS($B:$B,$C:$C,$C741,$D:$D,$D741,$E:$E,$E741,$G:$G,$G741,$B:$B,"&lt;&gt;"&amp;$B741)))/1000)</f>
        <v>0</v>
      </c>
      <c r="AH741" s="17">
        <f>SUMIFS(TCH!Y:Y,TCH!$A:$A,$A741)</f>
        <v>0</v>
      </c>
      <c r="AI741" s="17">
        <f>IF(AH741=0,0,(AH741*AVERAGEIFS($W:$W,$C:$C,$C741,$D:$D,$D741,$E:$E,$E741,$G:$G,$G741,$B:$B,_xlfn.MAXIFS($B:$B,$C:$C,$C741,$D:$D,$D741,$E:$E,$E741,$G:$G,$G741,$B:$B,"&lt;&gt;"&amp;$B741)))/1000)</f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25">
      <c r="A742" s="1" t="str">
        <f t="shared" si="11"/>
        <v>457471466B2R355</v>
      </c>
      <c r="B742" s="7">
        <v>45747</v>
      </c>
      <c r="C742" s="1">
        <v>146</v>
      </c>
      <c r="D742" s="4">
        <v>6</v>
      </c>
      <c r="E742" s="3" t="s">
        <v>57</v>
      </c>
      <c r="F742" s="2" t="s">
        <v>55</v>
      </c>
      <c r="G742" s="4">
        <v>55</v>
      </c>
      <c r="H742" s="4">
        <f>SUMIFS(Biometria!H:H,Biometria!$A:$A,$A742)</f>
        <v>15.76</v>
      </c>
      <c r="I742" s="6">
        <f>SUMIFS(Biometria!I:I,Biometria!$A:$A,$A742)</f>
        <v>0</v>
      </c>
      <c r="J742" s="6">
        <f>SUMIFS(Biometria!J:J,Biometria!$A:$A,$A742)</f>
        <v>2.8</v>
      </c>
      <c r="K742" s="2">
        <f>SUMIFS(Biometria!K:K,Biometria!$A:$A,$A742)</f>
        <v>0</v>
      </c>
      <c r="L742" s="1">
        <f>SUMIFS(Biometria!L:L,Biometria!$A:$A,$A742)</f>
        <v>0</v>
      </c>
      <c r="M742" s="1">
        <f>SUMIFS(Biometria!M:M,Biometria!$A:$A,$A742)</f>
        <v>0</v>
      </c>
      <c r="N742" s="1">
        <f>SUMIFS('A.T D0'!O:O,'A.T D0'!$A:$A,$A742)+SUMIFS('A.T D7'!O:O,'A.T D7'!$A:$A,$A742)+SUMIFS('A.T D22'!O:O,'A.T D22'!$A:$A,$A742)+SUMIFS('A.T D37'!O:O,'A.T D37'!$A:$A,$A742)+SUMIFS('A.T D52'!O:O,'A.T D52'!$A:$A,$A742)+SUMIFS('A.T D67'!O:O,'A.T D67'!$A:$A,$A742)</f>
        <v>5.2</v>
      </c>
      <c r="O742" s="1">
        <f>SUMIFS('A.T D0'!P:P,'A.T D0'!$A:$A,$A742)+SUMIFS('A.T D7'!P:P,'A.T D7'!$A:$A,$A742)+SUMIFS('A.T D22'!P:P,'A.T D22'!$A:$A,$A742)+SUMIFS('A.T D37'!P:P,'A.T D37'!$A:$A,$A742)+SUMIFS('A.T D52'!P:P,'A.T D52'!$A:$A,$A742)+SUMIFS('A.T D67'!P:P,'A.T D67'!$A:$A,$A742)</f>
        <v>19.059999999999999</v>
      </c>
      <c r="P742" s="1">
        <f>SUMIFS('A.T D0'!Q:Q,'A.T D0'!$A:$A,$A742)+SUMIFS('A.T D7'!Q:Q,'A.T D7'!$A:$A,$A742)+SUMIFS('A.T D22'!Q:Q,'A.T D22'!$A:$A,$A742)+SUMIFS('A.T D37'!Q:Q,'A.T D37'!$A:$A,$A742)+SUMIFS('A.T D52'!Q:Q,'A.T D52'!$A:$A,$A742)+SUMIFS('A.T D67'!Q:Q,'A.T D67'!$A:$A,$A742)</f>
        <v>16.13</v>
      </c>
      <c r="Q742" s="1">
        <f>SUMIFS('A.T D0'!R:R,'A.T D0'!$A:$A,$A742)+SUMIFS('A.T D7'!R:R,'A.T D7'!$A:$A,$A742)+SUMIFS('A.T D22'!R:R,'A.T D22'!$A:$A,$A742)+SUMIFS('A.T D37'!R:R,'A.T D37'!$A:$A,$A742)+SUMIFS('A.T D52'!R:R,'A.T D52'!$A:$A,$A742)+SUMIFS('A.T D67'!R:R,'A.T D67'!$A:$A,$A742)</f>
        <v>84.63</v>
      </c>
      <c r="R742" s="1">
        <f>SUMIFS('A.T D0'!S:S,'A.T D0'!$A:$A,$A742)+SUMIFS('A.T D7'!S:S,'A.T D7'!$A:$A,$A742)+SUMIFS('A.T D22'!S:S,'A.T D22'!$A:$A,$A742)+SUMIFS('A.T D37'!S:S,'A.T D37'!$A:$A,$A742)+SUMIFS('A.T D52'!S:S,'A.T D52'!$A:$A,$A742)+SUMIFS('A.T D67'!S:S,'A.T D67'!$A:$A,$A742)</f>
        <v>0.74</v>
      </c>
      <c r="S742" s="1">
        <f>SUMIFS('A.T D0'!T:T,'A.T D0'!$A:$A,$A742)+SUMIFS('A.T D7'!T:T,'A.T D7'!$A:$A,$A742)+SUMIFS('A.T D22'!T:T,'A.T D22'!$A:$A,$A742)+SUMIFS('A.T D37'!T:T,'A.T D37'!$A:$A,$A742)+SUMIFS('A.T D52'!T:T,'A.T D52'!$A:$A,$A742)+SUMIFS('A.T D67'!T:T,'A.T D67'!$A:$A,$A742)</f>
        <v>13.1777</v>
      </c>
      <c r="T742" s="1">
        <f>SUMIFS('A.T D0'!U:U,'A.T D0'!$A:$A,$A742)+SUMIFS('A.T D7'!U:U,'A.T D7'!$A:$A,$A742)+SUMIFS('A.T D22'!U:U,'A.T D22'!$A:$A,$A742)+SUMIFS('A.T D37'!U:U,'A.T D37'!$A:$A,$A742)+SUMIFS('A.T D52'!U:U,'A.T D52'!$A:$A,$A742)+SUMIFS('A.T D67'!U:U,'A.T D67'!$A:$A,$A742)</f>
        <v>0.6</v>
      </c>
      <c r="U742" s="1">
        <f>SUMIFS('A.T D0'!V:V,'A.T D0'!$A:$A,$A742)+SUMIFS('A.T D7'!V:V,'A.T D7'!$A:$A,$A742)+SUMIFS('A.T D22'!V:V,'A.T D22'!$A:$A,$A742)+SUMIFS('A.T D37'!V:V,'A.T D37'!$A:$A,$A742)+SUMIFS('A.T D52'!V:V,'A.T D52'!$A:$A,$A742)+SUMIFS('A.T D67'!V:V,'A.T D67'!$A:$A,$A742)</f>
        <v>14.05</v>
      </c>
      <c r="V742" s="1">
        <f>SUMIFS('A.T D0'!W:W,'A.T D0'!$A:$A,$A742)+SUMIFS('A.T D7'!W:W,'A.T D7'!$A:$A,$A742)+SUMIFS('A.T D22'!W:W,'A.T D22'!$A:$A,$A742)+SUMIFS('A.T D37'!W:W,'A.T D37'!$A:$A,$A742)+SUMIFS('A.T D52'!W:W,'A.T D52'!$A:$A,$A742)+SUMIFS('A.T D67'!W:W,'A.T D67'!$A:$A,$A742)</f>
        <v>11.66</v>
      </c>
      <c r="W742" s="1">
        <f>SUMIFS('A.T D0'!X:X,'A.T D0'!$A:$A,$A742)+SUMIFS('A.T D7'!X:X,'A.T D7'!$A:$A,$A742)+SUMIFS('A.T D22'!X:X,'A.T D22'!$A:$A,$A742)+SUMIFS('A.T D37'!X:X,'A.T D37'!$A:$A,$A742)+SUMIFS('A.T D52'!X:X,'A.T D52'!$A:$A,$A742)+SUMIFS('A.T D67'!X:X,'A.T D67'!$A:$A,$A742)</f>
        <v>132.41</v>
      </c>
      <c r="X742" s="17">
        <f>SUMIFS(TCH!J:J,TCH!$A:$A,$A742)</f>
        <v>0</v>
      </c>
      <c r="Y742" s="17">
        <f>IF(X742=0,0,(X742*AVERAGEIFS($W:$W,$C:$C,$C742,$D:$D,$D742,$E:$E,$E742,$G:$G,$G742,$B:$B,_xlfn.MAXIFS($B:$B,$C:$C,$C742,$D:$D,$D742,$E:$E,$E742,$G:$G,$G742,$B:$B,"&lt;&gt;"&amp;$B742)))/1000)</f>
        <v>0</v>
      </c>
      <c r="Z742" s="17">
        <f>SUMIFS(TCH!M:M,TCH!$A:$A,$A742)</f>
        <v>0</v>
      </c>
      <c r="AA742" s="17">
        <f>IF(Z742=0,0,(Z742*AVERAGEIFS($W:$W,$C:$C,$C742,$D:$D,$D742,$E:$E,$E742,$G:$G,$G742,$B:$B,_xlfn.MAXIFS($B:$B,$C:$C,$C742,$D:$D,$D742,$E:$E,$E742,$G:$G,$G742,$B:$B,"&lt;&gt;"&amp;$B742)))/1000)</f>
        <v>0</v>
      </c>
      <c r="AB742" s="17">
        <f>SUMIFS(TCH!P:P,TCH!$A:$A,$A742)</f>
        <v>0</v>
      </c>
      <c r="AC742" s="17">
        <f>IF(AB742=0,0,(AB742*AVERAGEIFS($W:$W,$C:$C,$C742,$D:$D,$D742,$E:$E,$E742,$G:$G,$G742,$B:$B,_xlfn.MAXIFS($B:$B,$C:$C,$C742,$D:$D,$D742,$E:$E,$E742,$G:$G,$G742,$B:$B,"&lt;&gt;"&amp;$B742)))/1000)</f>
        <v>0</v>
      </c>
      <c r="AD742" s="17">
        <f>SUMIFS(TCH!S:S,TCH!$A:$A,$A742)</f>
        <v>0</v>
      </c>
      <c r="AE742" s="17">
        <f>IF(AD742=0,0,(AD742*AVERAGEIFS($W:$W,$C:$C,$C742,$D:$D,$D742,$E:$E,$E742,$G:$G,$G742,$B:$B,_xlfn.MAXIFS($B:$B,$C:$C,$C742,$D:$D,$D742,$E:$E,$E742,$G:$G,$G742,$B:$B,"&lt;&gt;"&amp;$B742)))/1000)</f>
        <v>0</v>
      </c>
      <c r="AF742" s="17">
        <f>SUMIFS(TCH!V:V,TCH!$A:$A,$A742)</f>
        <v>0</v>
      </c>
      <c r="AG742" s="17">
        <f>IF(AF742=0,0,(AF742*AVERAGEIFS($W:$W,$C:$C,$C742,$D:$D,$D742,$E:$E,$E742,$G:$G,$G742,$B:$B,_xlfn.MAXIFS($B:$B,$C:$C,$C742,$D:$D,$D742,$E:$E,$E742,$G:$G,$G742,$B:$B,"&lt;&gt;"&amp;$B742)))/1000)</f>
        <v>0</v>
      </c>
      <c r="AH742" s="17">
        <f>SUMIFS(TCH!Y:Y,TCH!$A:$A,$A742)</f>
        <v>0</v>
      </c>
      <c r="AI742" s="17">
        <f>IF(AH742=0,0,(AH742*AVERAGEIFS($W:$W,$C:$C,$C742,$D:$D,$D742,$E:$E,$E742,$G:$G,$G742,$B:$B,_xlfn.MAXIFS($B:$B,$C:$C,$C742,$D:$D,$D742,$E:$E,$E742,$G:$G,$G742,$B:$B,"&lt;&gt;"&amp;$B742)))/1000)</f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>
        <v>0</v>
      </c>
      <c r="AX742">
        <v>0</v>
      </c>
      <c r="AY742">
        <v>0</v>
      </c>
      <c r="AZ742">
        <v>0</v>
      </c>
    </row>
    <row r="743" spans="1:52" x14ac:dyDescent="0.25">
      <c r="A743" s="1" t="str">
        <f t="shared" si="11"/>
        <v>457471468B2R156</v>
      </c>
      <c r="B743" s="7">
        <v>45747</v>
      </c>
      <c r="C743" s="1">
        <v>146</v>
      </c>
      <c r="D743" s="4">
        <v>8</v>
      </c>
      <c r="E743" s="3" t="s">
        <v>57</v>
      </c>
      <c r="F743" s="2" t="s">
        <v>53</v>
      </c>
      <c r="G743" s="4">
        <v>56</v>
      </c>
      <c r="H743" s="4">
        <f>SUMIFS(Biometria!H:H,Biometria!$A:$A,$A743)</f>
        <v>16.8</v>
      </c>
      <c r="I743" s="6">
        <f>SUMIFS(Biometria!I:I,Biometria!$A:$A,$A743)</f>
        <v>16.366666666666667</v>
      </c>
      <c r="J743" s="6">
        <f>SUMIFS(Biometria!J:J,Biometria!$A:$A,$A743)</f>
        <v>3</v>
      </c>
      <c r="K743" s="2">
        <f>SUMIFS(Biometria!K:K,Biometria!$A:$A,$A743)</f>
        <v>2.78</v>
      </c>
      <c r="L743" s="1">
        <f>SUMIFS(Biometria!L:L,Biometria!$A:$A,$A743)</f>
        <v>0</v>
      </c>
      <c r="M743" s="1">
        <f>SUMIFS(Biometria!M:M,Biometria!$A:$A,$A743)</f>
        <v>0</v>
      </c>
      <c r="N743" s="1">
        <f>SUMIFS('A.T D0'!O:O,'A.T D0'!$A:$A,$A743)+SUMIFS('A.T D7'!O:O,'A.T D7'!$A:$A,$A743)+SUMIFS('A.T D22'!O:O,'A.T D22'!$A:$A,$A743)+SUMIFS('A.T D37'!O:O,'A.T D37'!$A:$A,$A743)+SUMIFS('A.T D52'!O:O,'A.T D52'!$A:$A,$A743)+SUMIFS('A.T D67'!O:O,'A.T D67'!$A:$A,$A743)</f>
        <v>5.3</v>
      </c>
      <c r="O743" s="1">
        <f>SUMIFS('A.T D0'!P:P,'A.T D0'!$A:$A,$A743)+SUMIFS('A.T D7'!P:P,'A.T D7'!$A:$A,$A743)+SUMIFS('A.T D22'!P:P,'A.T D22'!$A:$A,$A743)+SUMIFS('A.T D37'!P:P,'A.T D37'!$A:$A,$A743)+SUMIFS('A.T D52'!P:P,'A.T D52'!$A:$A,$A743)+SUMIFS('A.T D67'!P:P,'A.T D67'!$A:$A,$A743)</f>
        <v>18.77</v>
      </c>
      <c r="P743" s="1">
        <f>SUMIFS('A.T D0'!Q:Q,'A.T D0'!$A:$A,$A743)+SUMIFS('A.T D7'!Q:Q,'A.T D7'!$A:$A,$A743)+SUMIFS('A.T D22'!Q:Q,'A.T D22'!$A:$A,$A743)+SUMIFS('A.T D37'!Q:Q,'A.T D37'!$A:$A,$A743)+SUMIFS('A.T D52'!Q:Q,'A.T D52'!$A:$A,$A743)+SUMIFS('A.T D67'!Q:Q,'A.T D67'!$A:$A,$A743)</f>
        <v>15.52</v>
      </c>
      <c r="Q743" s="1">
        <f>SUMIFS('A.T D0'!R:R,'A.T D0'!$A:$A,$A743)+SUMIFS('A.T D7'!R:R,'A.T D7'!$A:$A,$A743)+SUMIFS('A.T D22'!R:R,'A.T D22'!$A:$A,$A743)+SUMIFS('A.T D37'!R:R,'A.T D37'!$A:$A,$A743)+SUMIFS('A.T D52'!R:R,'A.T D52'!$A:$A,$A743)+SUMIFS('A.T D67'!R:R,'A.T D67'!$A:$A,$A743)</f>
        <v>82.69</v>
      </c>
      <c r="R743" s="1">
        <f>SUMIFS('A.T D0'!S:S,'A.T D0'!$A:$A,$A743)+SUMIFS('A.T D7'!S:S,'A.T D7'!$A:$A,$A743)+SUMIFS('A.T D22'!S:S,'A.T D22'!$A:$A,$A743)+SUMIFS('A.T D37'!S:S,'A.T D37'!$A:$A,$A743)+SUMIFS('A.T D52'!S:S,'A.T D52'!$A:$A,$A743)+SUMIFS('A.T D67'!S:S,'A.T D67'!$A:$A,$A743)</f>
        <v>0.8</v>
      </c>
      <c r="S743" s="1">
        <f>SUMIFS('A.T D0'!T:T,'A.T D0'!$A:$A,$A743)+SUMIFS('A.T D7'!T:T,'A.T D7'!$A:$A,$A743)+SUMIFS('A.T D22'!T:T,'A.T D22'!$A:$A,$A743)+SUMIFS('A.T D37'!T:T,'A.T D37'!$A:$A,$A743)+SUMIFS('A.T D52'!T:T,'A.T D52'!$A:$A,$A743)+SUMIFS('A.T D67'!T:T,'A.T D67'!$A:$A,$A743)</f>
        <v>12.529500000000001</v>
      </c>
      <c r="T743" s="1">
        <f>SUMIFS('A.T D0'!U:U,'A.T D0'!$A:$A,$A743)+SUMIFS('A.T D7'!U:U,'A.T D7'!$A:$A,$A743)+SUMIFS('A.T D22'!U:U,'A.T D22'!$A:$A,$A743)+SUMIFS('A.T D37'!U:U,'A.T D37'!$A:$A,$A743)+SUMIFS('A.T D52'!U:U,'A.T D52'!$A:$A,$A743)+SUMIFS('A.T D67'!U:U,'A.T D67'!$A:$A,$A743)</f>
        <v>0.65</v>
      </c>
      <c r="U743" s="1">
        <f>SUMIFS('A.T D0'!V:V,'A.T D0'!$A:$A,$A743)+SUMIFS('A.T D7'!V:V,'A.T D7'!$A:$A,$A743)+SUMIFS('A.T D22'!V:V,'A.T D22'!$A:$A,$A743)+SUMIFS('A.T D37'!V:V,'A.T D37'!$A:$A,$A743)+SUMIFS('A.T D52'!V:V,'A.T D52'!$A:$A,$A743)+SUMIFS('A.T D67'!V:V,'A.T D67'!$A:$A,$A743)</f>
        <v>14.72</v>
      </c>
      <c r="V743" s="1">
        <f>SUMIFS('A.T D0'!W:W,'A.T D0'!$A:$A,$A743)+SUMIFS('A.T D7'!W:W,'A.T D7'!$A:$A,$A743)+SUMIFS('A.T D22'!W:W,'A.T D22'!$A:$A,$A743)+SUMIFS('A.T D37'!W:W,'A.T D37'!$A:$A,$A743)+SUMIFS('A.T D52'!W:W,'A.T D52'!$A:$A,$A743)+SUMIFS('A.T D67'!W:W,'A.T D67'!$A:$A,$A743)</f>
        <v>6.79</v>
      </c>
      <c r="W743" s="1">
        <f>SUMIFS('A.T D0'!X:X,'A.T D0'!$A:$A,$A743)+SUMIFS('A.T D7'!X:X,'A.T D7'!$A:$A,$A743)+SUMIFS('A.T D22'!X:X,'A.T D22'!$A:$A,$A743)+SUMIFS('A.T D37'!X:X,'A.T D37'!$A:$A,$A743)+SUMIFS('A.T D52'!X:X,'A.T D52'!$A:$A,$A743)+SUMIFS('A.T D67'!X:X,'A.T D67'!$A:$A,$A743)</f>
        <v>126.63</v>
      </c>
      <c r="X743" s="17">
        <f>SUMIFS(TCH!J:J,TCH!$A:$A,$A743)</f>
        <v>0</v>
      </c>
      <c r="Y743" s="17">
        <f>IF(X743=0,0,(X743*AVERAGEIFS($W:$W,$C:$C,$C743,$D:$D,$D743,$E:$E,$E743,$G:$G,$G743,$B:$B,_xlfn.MAXIFS($B:$B,$C:$C,$C743,$D:$D,$D743,$E:$E,$E743,$G:$G,$G743,$B:$B,"&lt;&gt;"&amp;$B743)))/1000)</f>
        <v>0</v>
      </c>
      <c r="Z743" s="17">
        <f>SUMIFS(TCH!M:M,TCH!$A:$A,$A743)</f>
        <v>0</v>
      </c>
      <c r="AA743" s="17">
        <f>IF(Z743=0,0,(Z743*AVERAGEIFS($W:$W,$C:$C,$C743,$D:$D,$D743,$E:$E,$E743,$G:$G,$G743,$B:$B,_xlfn.MAXIFS($B:$B,$C:$C,$C743,$D:$D,$D743,$E:$E,$E743,$G:$G,$G743,$B:$B,"&lt;&gt;"&amp;$B743)))/1000)</f>
        <v>0</v>
      </c>
      <c r="AB743" s="17">
        <f>SUMIFS(TCH!P:P,TCH!$A:$A,$A743)</f>
        <v>0</v>
      </c>
      <c r="AC743" s="17">
        <f>IF(AB743=0,0,(AB743*AVERAGEIFS($W:$W,$C:$C,$C743,$D:$D,$D743,$E:$E,$E743,$G:$G,$G743,$B:$B,_xlfn.MAXIFS($B:$B,$C:$C,$C743,$D:$D,$D743,$E:$E,$E743,$G:$G,$G743,$B:$B,"&lt;&gt;"&amp;$B743)))/1000)</f>
        <v>0</v>
      </c>
      <c r="AD743" s="17">
        <f>SUMIFS(TCH!S:S,TCH!$A:$A,$A743)</f>
        <v>0</v>
      </c>
      <c r="AE743" s="17">
        <f>IF(AD743=0,0,(AD743*AVERAGEIFS($W:$W,$C:$C,$C743,$D:$D,$D743,$E:$E,$E743,$G:$G,$G743,$B:$B,_xlfn.MAXIFS($B:$B,$C:$C,$C743,$D:$D,$D743,$E:$E,$E743,$G:$G,$G743,$B:$B,"&lt;&gt;"&amp;$B743)))/1000)</f>
        <v>0</v>
      </c>
      <c r="AF743" s="17">
        <f>SUMIFS(TCH!V:V,TCH!$A:$A,$A743)</f>
        <v>0</v>
      </c>
      <c r="AG743" s="17">
        <f>IF(AF743=0,0,(AF743*AVERAGEIFS($W:$W,$C:$C,$C743,$D:$D,$D743,$E:$E,$E743,$G:$G,$G743,$B:$B,_xlfn.MAXIFS($B:$B,$C:$C,$C743,$D:$D,$D743,$E:$E,$E743,$G:$G,$G743,$B:$B,"&lt;&gt;"&amp;$B743)))/1000)</f>
        <v>0</v>
      </c>
      <c r="AH743" s="17">
        <f>SUMIFS(TCH!Y:Y,TCH!$A:$A,$A743)</f>
        <v>0</v>
      </c>
      <c r="AI743" s="17">
        <f>IF(AH743=0,0,(AH743*AVERAGEIFS($W:$W,$C:$C,$C743,$D:$D,$D743,$E:$E,$E743,$G:$G,$G743,$B:$B,_xlfn.MAXIFS($B:$B,$C:$C,$C743,$D:$D,$D743,$E:$E,$E743,$G:$G,$G743,$B:$B,"&lt;&gt;"&amp;$B743)))/1000)</f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25">
      <c r="A744" s="1" t="str">
        <f t="shared" si="11"/>
        <v>457471468B2R256</v>
      </c>
      <c r="B744" s="7">
        <v>45747</v>
      </c>
      <c r="C744" s="1">
        <v>146</v>
      </c>
      <c r="D744" s="4">
        <v>8</v>
      </c>
      <c r="E744" s="3" t="s">
        <v>57</v>
      </c>
      <c r="F744" s="2" t="s">
        <v>54</v>
      </c>
      <c r="G744" s="4">
        <v>56</v>
      </c>
      <c r="H744" s="4">
        <f>SUMIFS(Biometria!H:H,Biometria!$A:$A,$A744)</f>
        <v>13.7</v>
      </c>
      <c r="I744" s="6">
        <f>SUMIFS(Biometria!I:I,Biometria!$A:$A,$A744)</f>
        <v>0</v>
      </c>
      <c r="J744" s="6">
        <f>SUMIFS(Biometria!J:J,Biometria!$A:$A,$A744)</f>
        <v>2.54</v>
      </c>
      <c r="K744" s="2">
        <f>SUMIFS(Biometria!K:K,Biometria!$A:$A,$A744)</f>
        <v>0</v>
      </c>
      <c r="L744" s="1">
        <f>SUMIFS(Biometria!L:L,Biometria!$A:$A,$A744)</f>
        <v>0</v>
      </c>
      <c r="M744" s="1">
        <f>SUMIFS(Biometria!M:M,Biometria!$A:$A,$A744)</f>
        <v>0</v>
      </c>
      <c r="N744" s="1">
        <f>SUMIFS('A.T D0'!O:O,'A.T D0'!$A:$A,$A744)+SUMIFS('A.T D7'!O:O,'A.T D7'!$A:$A,$A744)+SUMIFS('A.T D22'!O:O,'A.T D22'!$A:$A,$A744)+SUMIFS('A.T D37'!O:O,'A.T D37'!$A:$A,$A744)+SUMIFS('A.T D52'!O:O,'A.T D52'!$A:$A,$A744)+SUMIFS('A.T D67'!O:O,'A.T D67'!$A:$A,$A744)</f>
        <v>5.3</v>
      </c>
      <c r="O744" s="1">
        <f>SUMIFS('A.T D0'!P:P,'A.T D0'!$A:$A,$A744)+SUMIFS('A.T D7'!P:P,'A.T D7'!$A:$A,$A744)+SUMIFS('A.T D22'!P:P,'A.T D22'!$A:$A,$A744)+SUMIFS('A.T D37'!P:P,'A.T D37'!$A:$A,$A744)+SUMIFS('A.T D52'!P:P,'A.T D52'!$A:$A,$A744)+SUMIFS('A.T D67'!P:P,'A.T D67'!$A:$A,$A744)</f>
        <v>17.809999999999999</v>
      </c>
      <c r="P744" s="1">
        <f>SUMIFS('A.T D0'!Q:Q,'A.T D0'!$A:$A,$A744)+SUMIFS('A.T D7'!Q:Q,'A.T D7'!$A:$A,$A744)+SUMIFS('A.T D22'!Q:Q,'A.T D22'!$A:$A,$A744)+SUMIFS('A.T D37'!Q:Q,'A.T D37'!$A:$A,$A744)+SUMIFS('A.T D52'!Q:Q,'A.T D52'!$A:$A,$A744)+SUMIFS('A.T D67'!Q:Q,'A.T D67'!$A:$A,$A744)</f>
        <v>14.77</v>
      </c>
      <c r="Q744" s="1">
        <f>SUMIFS('A.T D0'!R:R,'A.T D0'!$A:$A,$A744)+SUMIFS('A.T D7'!R:R,'A.T D7'!$A:$A,$A744)+SUMIFS('A.T D22'!R:R,'A.T D22'!$A:$A,$A744)+SUMIFS('A.T D37'!R:R,'A.T D37'!$A:$A,$A744)+SUMIFS('A.T D52'!R:R,'A.T D52'!$A:$A,$A744)+SUMIFS('A.T D67'!R:R,'A.T D67'!$A:$A,$A744)</f>
        <v>82.93</v>
      </c>
      <c r="R744" s="1">
        <f>SUMIFS('A.T D0'!S:S,'A.T D0'!$A:$A,$A744)+SUMIFS('A.T D7'!S:S,'A.T D7'!$A:$A,$A744)+SUMIFS('A.T D22'!S:S,'A.T D22'!$A:$A,$A744)+SUMIFS('A.T D37'!S:S,'A.T D37'!$A:$A,$A744)+SUMIFS('A.T D52'!S:S,'A.T D52'!$A:$A,$A744)+SUMIFS('A.T D67'!S:S,'A.T D67'!$A:$A,$A744)</f>
        <v>0.8</v>
      </c>
      <c r="S744" s="1">
        <f>SUMIFS('A.T D0'!T:T,'A.T D0'!$A:$A,$A744)+SUMIFS('A.T D7'!T:T,'A.T D7'!$A:$A,$A744)+SUMIFS('A.T D22'!T:T,'A.T D22'!$A:$A,$A744)+SUMIFS('A.T D37'!T:T,'A.T D37'!$A:$A,$A744)+SUMIFS('A.T D52'!T:T,'A.T D52'!$A:$A,$A744)+SUMIFS('A.T D67'!T:T,'A.T D67'!$A:$A,$A744)</f>
        <v>12.209899999999999</v>
      </c>
      <c r="T744" s="1">
        <f>SUMIFS('A.T D0'!U:U,'A.T D0'!$A:$A,$A744)+SUMIFS('A.T D7'!U:U,'A.T D7'!$A:$A,$A744)+SUMIFS('A.T D22'!U:U,'A.T D22'!$A:$A,$A744)+SUMIFS('A.T D37'!U:U,'A.T D37'!$A:$A,$A744)+SUMIFS('A.T D52'!U:U,'A.T D52'!$A:$A,$A744)+SUMIFS('A.T D67'!U:U,'A.T D67'!$A:$A,$A744)</f>
        <v>0.66</v>
      </c>
      <c r="U744" s="1">
        <f>SUMIFS('A.T D0'!V:V,'A.T D0'!$A:$A,$A744)+SUMIFS('A.T D7'!V:V,'A.T D7'!$A:$A,$A744)+SUMIFS('A.T D22'!V:V,'A.T D22'!$A:$A,$A744)+SUMIFS('A.T D37'!V:V,'A.T D37'!$A:$A,$A744)+SUMIFS('A.T D52'!V:V,'A.T D52'!$A:$A,$A744)+SUMIFS('A.T D67'!V:V,'A.T D67'!$A:$A,$A744)</f>
        <v>13.38</v>
      </c>
      <c r="V744" s="1">
        <f>SUMIFS('A.T D0'!W:W,'A.T D0'!$A:$A,$A744)+SUMIFS('A.T D7'!W:W,'A.T D7'!$A:$A,$A744)+SUMIFS('A.T D22'!W:W,'A.T D22'!$A:$A,$A744)+SUMIFS('A.T D37'!W:W,'A.T D37'!$A:$A,$A744)+SUMIFS('A.T D52'!W:W,'A.T D52'!$A:$A,$A744)+SUMIFS('A.T D67'!W:W,'A.T D67'!$A:$A,$A744)</f>
        <v>4.2699999999999996</v>
      </c>
      <c r="W744" s="1">
        <f>SUMIFS('A.T D0'!X:X,'A.T D0'!$A:$A,$A744)+SUMIFS('A.T D7'!X:X,'A.T D7'!$A:$A,$A744)+SUMIFS('A.T D22'!X:X,'A.T D22'!$A:$A,$A744)+SUMIFS('A.T D37'!X:X,'A.T D37'!$A:$A,$A744)+SUMIFS('A.T D52'!X:X,'A.T D52'!$A:$A,$A744)+SUMIFS('A.T D67'!X:X,'A.T D67'!$A:$A,$A744)</f>
        <v>123.64</v>
      </c>
      <c r="X744" s="17">
        <f>SUMIFS(TCH!J:J,TCH!$A:$A,$A744)</f>
        <v>0</v>
      </c>
      <c r="Y744" s="17">
        <f>IF(X744=0,0,(X744*AVERAGEIFS($W:$W,$C:$C,$C744,$D:$D,$D744,$E:$E,$E744,$G:$G,$G744,$B:$B,_xlfn.MAXIFS($B:$B,$C:$C,$C744,$D:$D,$D744,$E:$E,$E744,$G:$G,$G744,$B:$B,"&lt;&gt;"&amp;$B744)))/1000)</f>
        <v>0</v>
      </c>
      <c r="Z744" s="17">
        <f>SUMIFS(TCH!M:M,TCH!$A:$A,$A744)</f>
        <v>0</v>
      </c>
      <c r="AA744" s="17">
        <f>IF(Z744=0,0,(Z744*AVERAGEIFS($W:$W,$C:$C,$C744,$D:$D,$D744,$E:$E,$E744,$G:$G,$G744,$B:$B,_xlfn.MAXIFS($B:$B,$C:$C,$C744,$D:$D,$D744,$E:$E,$E744,$G:$G,$G744,$B:$B,"&lt;&gt;"&amp;$B744)))/1000)</f>
        <v>0</v>
      </c>
      <c r="AB744" s="17">
        <f>SUMIFS(TCH!P:P,TCH!$A:$A,$A744)</f>
        <v>0</v>
      </c>
      <c r="AC744" s="17">
        <f>IF(AB744=0,0,(AB744*AVERAGEIFS($W:$W,$C:$C,$C744,$D:$D,$D744,$E:$E,$E744,$G:$G,$G744,$B:$B,_xlfn.MAXIFS($B:$B,$C:$C,$C744,$D:$D,$D744,$E:$E,$E744,$G:$G,$G744,$B:$B,"&lt;&gt;"&amp;$B744)))/1000)</f>
        <v>0</v>
      </c>
      <c r="AD744" s="17">
        <f>SUMIFS(TCH!S:S,TCH!$A:$A,$A744)</f>
        <v>0</v>
      </c>
      <c r="AE744" s="17">
        <f>IF(AD744=0,0,(AD744*AVERAGEIFS($W:$W,$C:$C,$C744,$D:$D,$D744,$E:$E,$E744,$G:$G,$G744,$B:$B,_xlfn.MAXIFS($B:$B,$C:$C,$C744,$D:$D,$D744,$E:$E,$E744,$G:$G,$G744,$B:$B,"&lt;&gt;"&amp;$B744)))/1000)</f>
        <v>0</v>
      </c>
      <c r="AF744" s="17">
        <f>SUMIFS(TCH!V:V,TCH!$A:$A,$A744)</f>
        <v>0</v>
      </c>
      <c r="AG744" s="17">
        <f>IF(AF744=0,0,(AF744*AVERAGEIFS($W:$W,$C:$C,$C744,$D:$D,$D744,$E:$E,$E744,$G:$G,$G744,$B:$B,_xlfn.MAXIFS($B:$B,$C:$C,$C744,$D:$D,$D744,$E:$E,$E744,$G:$G,$G744,$B:$B,"&lt;&gt;"&amp;$B744)))/1000)</f>
        <v>0</v>
      </c>
      <c r="AH744" s="17">
        <f>SUMIFS(TCH!Y:Y,TCH!$A:$A,$A744)</f>
        <v>0</v>
      </c>
      <c r="AI744" s="17">
        <f>IF(AH744=0,0,(AH744*AVERAGEIFS($W:$W,$C:$C,$C744,$D:$D,$D744,$E:$E,$E744,$G:$G,$G744,$B:$B,_xlfn.MAXIFS($B:$B,$C:$C,$C744,$D:$D,$D744,$E:$E,$E744,$G:$G,$G744,$B:$B,"&lt;&gt;"&amp;$B744)))/1000)</f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>
        <v>0</v>
      </c>
      <c r="AX744">
        <v>0</v>
      </c>
      <c r="AY744">
        <v>0</v>
      </c>
      <c r="AZ744">
        <v>0</v>
      </c>
    </row>
    <row r="745" spans="1:52" x14ac:dyDescent="0.25">
      <c r="A745" s="1" t="str">
        <f t="shared" si="11"/>
        <v>457471468B2R356</v>
      </c>
      <c r="B745" s="7">
        <v>45747</v>
      </c>
      <c r="C745" s="1">
        <v>146</v>
      </c>
      <c r="D745" s="4">
        <v>8</v>
      </c>
      <c r="E745" s="3" t="s">
        <v>57</v>
      </c>
      <c r="F745" s="2" t="s">
        <v>55</v>
      </c>
      <c r="G745" s="4">
        <v>56</v>
      </c>
      <c r="H745" s="4">
        <f>SUMIFS(Biometria!H:H,Biometria!$A:$A,$A745)</f>
        <v>18.600000000000001</v>
      </c>
      <c r="I745" s="6">
        <f>SUMIFS(Biometria!I:I,Biometria!$A:$A,$A745)</f>
        <v>0</v>
      </c>
      <c r="J745" s="6">
        <f>SUMIFS(Biometria!J:J,Biometria!$A:$A,$A745)</f>
        <v>2.8</v>
      </c>
      <c r="K745" s="2">
        <f>SUMIFS(Biometria!K:K,Biometria!$A:$A,$A745)</f>
        <v>0</v>
      </c>
      <c r="L745" s="1">
        <f>SUMIFS(Biometria!L:L,Biometria!$A:$A,$A745)</f>
        <v>0</v>
      </c>
      <c r="M745" s="1">
        <f>SUMIFS(Biometria!M:M,Biometria!$A:$A,$A745)</f>
        <v>0</v>
      </c>
      <c r="N745" s="1">
        <f>SUMIFS('A.T D0'!O:O,'A.T D0'!$A:$A,$A745)+SUMIFS('A.T D7'!O:O,'A.T D7'!$A:$A,$A745)+SUMIFS('A.T D22'!O:O,'A.T D22'!$A:$A,$A745)+SUMIFS('A.T D37'!O:O,'A.T D37'!$A:$A,$A745)+SUMIFS('A.T D52'!O:O,'A.T D52'!$A:$A,$A745)+SUMIFS('A.T D67'!O:O,'A.T D67'!$A:$A,$A745)</f>
        <v>5.5</v>
      </c>
      <c r="O745" s="1">
        <f>SUMIFS('A.T D0'!P:P,'A.T D0'!$A:$A,$A745)+SUMIFS('A.T D7'!P:P,'A.T D7'!$A:$A,$A745)+SUMIFS('A.T D22'!P:P,'A.T D22'!$A:$A,$A745)+SUMIFS('A.T D37'!P:P,'A.T D37'!$A:$A,$A745)+SUMIFS('A.T D52'!P:P,'A.T D52'!$A:$A,$A745)+SUMIFS('A.T D67'!P:P,'A.T D67'!$A:$A,$A745)</f>
        <v>18.690000000000001</v>
      </c>
      <c r="P745" s="1">
        <f>SUMIFS('A.T D0'!Q:Q,'A.T D0'!$A:$A,$A745)+SUMIFS('A.T D7'!Q:Q,'A.T D7'!$A:$A,$A745)+SUMIFS('A.T D22'!Q:Q,'A.T D22'!$A:$A,$A745)+SUMIFS('A.T D37'!Q:Q,'A.T D37'!$A:$A,$A745)+SUMIFS('A.T D52'!Q:Q,'A.T D52'!$A:$A,$A745)+SUMIFS('A.T D67'!Q:Q,'A.T D67'!$A:$A,$A745)</f>
        <v>15.99</v>
      </c>
      <c r="Q745" s="1">
        <f>SUMIFS('A.T D0'!R:R,'A.T D0'!$A:$A,$A745)+SUMIFS('A.T D7'!R:R,'A.T D7'!$A:$A,$A745)+SUMIFS('A.T D22'!R:R,'A.T D22'!$A:$A,$A745)+SUMIFS('A.T D37'!R:R,'A.T D37'!$A:$A,$A745)+SUMIFS('A.T D52'!R:R,'A.T D52'!$A:$A,$A745)+SUMIFS('A.T D67'!R:R,'A.T D67'!$A:$A,$A745)</f>
        <v>85.55</v>
      </c>
      <c r="R745" s="1">
        <f>SUMIFS('A.T D0'!S:S,'A.T D0'!$A:$A,$A745)+SUMIFS('A.T D7'!S:S,'A.T D7'!$A:$A,$A745)+SUMIFS('A.T D22'!S:S,'A.T D22'!$A:$A,$A745)+SUMIFS('A.T D37'!S:S,'A.T D37'!$A:$A,$A745)+SUMIFS('A.T D52'!S:S,'A.T D52'!$A:$A,$A745)+SUMIFS('A.T D67'!S:S,'A.T D67'!$A:$A,$A745)</f>
        <v>0.71</v>
      </c>
      <c r="S745" s="1">
        <f>SUMIFS('A.T D0'!T:T,'A.T D0'!$A:$A,$A745)+SUMIFS('A.T D7'!T:T,'A.T D7'!$A:$A,$A745)+SUMIFS('A.T D22'!T:T,'A.T D22'!$A:$A,$A745)+SUMIFS('A.T D37'!T:T,'A.T D37'!$A:$A,$A745)+SUMIFS('A.T D52'!T:T,'A.T D52'!$A:$A,$A745)+SUMIFS('A.T D67'!T:T,'A.T D67'!$A:$A,$A745)</f>
        <v>13.1744</v>
      </c>
      <c r="T745" s="1">
        <f>SUMIFS('A.T D0'!U:U,'A.T D0'!$A:$A,$A745)+SUMIFS('A.T D7'!U:U,'A.T D7'!$A:$A,$A745)+SUMIFS('A.T D22'!U:U,'A.T D22'!$A:$A,$A745)+SUMIFS('A.T D37'!U:U,'A.T D37'!$A:$A,$A745)+SUMIFS('A.T D52'!U:U,'A.T D52'!$A:$A,$A745)+SUMIFS('A.T D67'!U:U,'A.T D67'!$A:$A,$A745)</f>
        <v>0.57999999999999996</v>
      </c>
      <c r="U745" s="1">
        <f>SUMIFS('A.T D0'!V:V,'A.T D0'!$A:$A,$A745)+SUMIFS('A.T D7'!V:V,'A.T D7'!$A:$A,$A745)+SUMIFS('A.T D22'!V:V,'A.T D22'!$A:$A,$A745)+SUMIFS('A.T D37'!V:V,'A.T D37'!$A:$A,$A745)+SUMIFS('A.T D52'!V:V,'A.T D52'!$A:$A,$A745)+SUMIFS('A.T D67'!V:V,'A.T D67'!$A:$A,$A745)</f>
        <v>13.57</v>
      </c>
      <c r="V745" s="1">
        <f>SUMIFS('A.T D0'!W:W,'A.T D0'!$A:$A,$A745)+SUMIFS('A.T D7'!W:W,'A.T D7'!$A:$A,$A745)+SUMIFS('A.T D22'!W:W,'A.T D22'!$A:$A,$A745)+SUMIFS('A.T D37'!W:W,'A.T D37'!$A:$A,$A745)+SUMIFS('A.T D52'!W:W,'A.T D52'!$A:$A,$A745)+SUMIFS('A.T D67'!W:W,'A.T D67'!$A:$A,$A745)</f>
        <v>11.49</v>
      </c>
      <c r="W745" s="1">
        <f>SUMIFS('A.T D0'!X:X,'A.T D0'!$A:$A,$A745)+SUMIFS('A.T D7'!X:X,'A.T D7'!$A:$A,$A745)+SUMIFS('A.T D22'!X:X,'A.T D22'!$A:$A,$A745)+SUMIFS('A.T D37'!X:X,'A.T D37'!$A:$A,$A745)+SUMIFS('A.T D52'!X:X,'A.T D52'!$A:$A,$A745)+SUMIFS('A.T D67'!X:X,'A.T D67'!$A:$A,$A745)</f>
        <v>132.19999999999999</v>
      </c>
      <c r="X745" s="17">
        <f>SUMIFS(TCH!J:J,TCH!$A:$A,$A745)</f>
        <v>0</v>
      </c>
      <c r="Y745" s="17">
        <f>IF(X745=0,0,(X745*AVERAGEIFS($W:$W,$C:$C,$C745,$D:$D,$D745,$E:$E,$E745,$G:$G,$G745,$B:$B,_xlfn.MAXIFS($B:$B,$C:$C,$C745,$D:$D,$D745,$E:$E,$E745,$G:$G,$G745,$B:$B,"&lt;&gt;"&amp;$B745)))/1000)</f>
        <v>0</v>
      </c>
      <c r="Z745" s="17">
        <f>SUMIFS(TCH!M:M,TCH!$A:$A,$A745)</f>
        <v>0</v>
      </c>
      <c r="AA745" s="17">
        <f>IF(Z745=0,0,(Z745*AVERAGEIFS($W:$W,$C:$C,$C745,$D:$D,$D745,$E:$E,$E745,$G:$G,$G745,$B:$B,_xlfn.MAXIFS($B:$B,$C:$C,$C745,$D:$D,$D745,$E:$E,$E745,$G:$G,$G745,$B:$B,"&lt;&gt;"&amp;$B745)))/1000)</f>
        <v>0</v>
      </c>
      <c r="AB745" s="17">
        <f>SUMIFS(TCH!P:P,TCH!$A:$A,$A745)</f>
        <v>0</v>
      </c>
      <c r="AC745" s="17">
        <f>IF(AB745=0,0,(AB745*AVERAGEIFS($W:$W,$C:$C,$C745,$D:$D,$D745,$E:$E,$E745,$G:$G,$G745,$B:$B,_xlfn.MAXIFS($B:$B,$C:$C,$C745,$D:$D,$D745,$E:$E,$E745,$G:$G,$G745,$B:$B,"&lt;&gt;"&amp;$B745)))/1000)</f>
        <v>0</v>
      </c>
      <c r="AD745" s="17">
        <f>SUMIFS(TCH!S:S,TCH!$A:$A,$A745)</f>
        <v>0</v>
      </c>
      <c r="AE745" s="17">
        <f>IF(AD745=0,0,(AD745*AVERAGEIFS($W:$W,$C:$C,$C745,$D:$D,$D745,$E:$E,$E745,$G:$G,$G745,$B:$B,_xlfn.MAXIFS($B:$B,$C:$C,$C745,$D:$D,$D745,$E:$E,$E745,$G:$G,$G745,$B:$B,"&lt;&gt;"&amp;$B745)))/1000)</f>
        <v>0</v>
      </c>
      <c r="AF745" s="17">
        <f>SUMIFS(TCH!V:V,TCH!$A:$A,$A745)</f>
        <v>0</v>
      </c>
      <c r="AG745" s="17">
        <f>IF(AF745=0,0,(AF745*AVERAGEIFS($W:$W,$C:$C,$C745,$D:$D,$D745,$E:$E,$E745,$G:$G,$G745,$B:$B,_xlfn.MAXIFS($B:$B,$C:$C,$C745,$D:$D,$D745,$E:$E,$E745,$G:$G,$G745,$B:$B,"&lt;&gt;"&amp;$B745)))/1000)</f>
        <v>0</v>
      </c>
      <c r="AH745" s="17">
        <f>SUMIFS(TCH!Y:Y,TCH!$A:$A,$A745)</f>
        <v>0</v>
      </c>
      <c r="AI745" s="17">
        <f>IF(AH745=0,0,(AH745*AVERAGEIFS($W:$W,$C:$C,$C745,$D:$D,$D745,$E:$E,$E745,$G:$G,$G745,$B:$B,_xlfn.MAXIFS($B:$B,$C:$C,$C745,$D:$D,$D745,$E:$E,$E745,$G:$G,$G745,$B:$B,"&lt;&gt;"&amp;$B745)))/1000)</f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>
        <v>0</v>
      </c>
      <c r="AX745">
        <v>0</v>
      </c>
      <c r="AY745">
        <v>0</v>
      </c>
      <c r="AZ745">
        <v>0</v>
      </c>
    </row>
    <row r="746" spans="1:52" x14ac:dyDescent="0.25">
      <c r="A746" s="1" t="str">
        <f t="shared" si="11"/>
        <v>457471462B4R157</v>
      </c>
      <c r="B746" s="7">
        <v>45747</v>
      </c>
      <c r="C746" s="1">
        <v>146</v>
      </c>
      <c r="D746" s="1">
        <v>2</v>
      </c>
      <c r="E746" s="3" t="s">
        <v>58</v>
      </c>
      <c r="F746" s="2" t="s">
        <v>53</v>
      </c>
      <c r="G746" s="4">
        <v>57</v>
      </c>
      <c r="H746" s="4">
        <f>SUMIFS(Biometria!H:H,Biometria!$A:$A,$A746)</f>
        <v>12.24</v>
      </c>
      <c r="I746" s="6">
        <f>SUMIFS(Biometria!I:I,Biometria!$A:$A,$A746)</f>
        <v>13.136666666666668</v>
      </c>
      <c r="J746" s="6">
        <f>SUMIFS(Biometria!J:J,Biometria!$A:$A,$A746)</f>
        <v>2.54</v>
      </c>
      <c r="K746" s="2">
        <f>SUMIFS(Biometria!K:K,Biometria!$A:$A,$A746)</f>
        <v>2.6566666666666667</v>
      </c>
      <c r="L746" s="1">
        <f>SUMIFS(Biometria!L:L,Biometria!$A:$A,$A746)</f>
        <v>0</v>
      </c>
      <c r="M746" s="1">
        <f>SUMIFS(Biometria!M:M,Biometria!$A:$A,$A746)</f>
        <v>0</v>
      </c>
      <c r="N746" s="1">
        <f>SUMIFS('A.T D0'!O:O,'A.T D0'!$A:$A,$A746)+SUMIFS('A.T D7'!O:O,'A.T D7'!$A:$A,$A746)+SUMIFS('A.T D22'!O:O,'A.T D22'!$A:$A,$A746)+SUMIFS('A.T D37'!O:O,'A.T D37'!$A:$A,$A746)+SUMIFS('A.T D52'!O:O,'A.T D52'!$A:$A,$A746)+SUMIFS('A.T D67'!O:O,'A.T D67'!$A:$A,$A746)</f>
        <v>5.0999999999999996</v>
      </c>
      <c r="O746" s="1">
        <f>SUMIFS('A.T D0'!P:P,'A.T D0'!$A:$A,$A746)+SUMIFS('A.T D7'!P:P,'A.T D7'!$A:$A,$A746)+SUMIFS('A.T D22'!P:P,'A.T D22'!$A:$A,$A746)+SUMIFS('A.T D37'!P:P,'A.T D37'!$A:$A,$A746)+SUMIFS('A.T D52'!P:P,'A.T D52'!$A:$A,$A746)+SUMIFS('A.T D67'!P:P,'A.T D67'!$A:$A,$A746)</f>
        <v>18.940000000000001</v>
      </c>
      <c r="P746" s="1">
        <f>SUMIFS('A.T D0'!Q:Q,'A.T D0'!$A:$A,$A746)+SUMIFS('A.T D7'!Q:Q,'A.T D7'!$A:$A,$A746)+SUMIFS('A.T D22'!Q:Q,'A.T D22'!$A:$A,$A746)+SUMIFS('A.T D37'!Q:Q,'A.T D37'!$A:$A,$A746)+SUMIFS('A.T D52'!Q:Q,'A.T D52'!$A:$A,$A746)+SUMIFS('A.T D67'!Q:Q,'A.T D67'!$A:$A,$A746)</f>
        <v>16.27</v>
      </c>
      <c r="Q746" s="1">
        <f>SUMIFS('A.T D0'!R:R,'A.T D0'!$A:$A,$A746)+SUMIFS('A.T D7'!R:R,'A.T D7'!$A:$A,$A746)+SUMIFS('A.T D22'!R:R,'A.T D22'!$A:$A,$A746)+SUMIFS('A.T D37'!R:R,'A.T D37'!$A:$A,$A746)+SUMIFS('A.T D52'!R:R,'A.T D52'!$A:$A,$A746)+SUMIFS('A.T D67'!R:R,'A.T D67'!$A:$A,$A746)</f>
        <v>85.9</v>
      </c>
      <c r="R746" s="1">
        <f>SUMIFS('A.T D0'!S:S,'A.T D0'!$A:$A,$A746)+SUMIFS('A.T D7'!S:S,'A.T D7'!$A:$A,$A746)+SUMIFS('A.T D22'!S:S,'A.T D22'!$A:$A,$A746)+SUMIFS('A.T D37'!S:S,'A.T D37'!$A:$A,$A746)+SUMIFS('A.T D52'!S:S,'A.T D52'!$A:$A,$A746)+SUMIFS('A.T D67'!S:S,'A.T D67'!$A:$A,$A746)</f>
        <v>0.69</v>
      </c>
      <c r="S746" s="1">
        <f>SUMIFS('A.T D0'!T:T,'A.T D0'!$A:$A,$A746)+SUMIFS('A.T D7'!T:T,'A.T D7'!$A:$A,$A746)+SUMIFS('A.T D22'!T:T,'A.T D22'!$A:$A,$A746)+SUMIFS('A.T D37'!T:T,'A.T D37'!$A:$A,$A746)+SUMIFS('A.T D52'!T:T,'A.T D52'!$A:$A,$A746)+SUMIFS('A.T D67'!T:T,'A.T D67'!$A:$A,$A746)</f>
        <v>13.0952</v>
      </c>
      <c r="T746" s="1">
        <f>SUMIFS('A.T D0'!U:U,'A.T D0'!$A:$A,$A746)+SUMIFS('A.T D7'!U:U,'A.T D7'!$A:$A,$A746)+SUMIFS('A.T D22'!U:U,'A.T D22'!$A:$A,$A746)+SUMIFS('A.T D37'!U:U,'A.T D37'!$A:$A,$A746)+SUMIFS('A.T D52'!U:U,'A.T D52'!$A:$A,$A746)+SUMIFS('A.T D67'!U:U,'A.T D67'!$A:$A,$A746)</f>
        <v>0.56000000000000005</v>
      </c>
      <c r="U746" s="1">
        <f>SUMIFS('A.T D0'!V:V,'A.T D0'!$A:$A,$A746)+SUMIFS('A.T D7'!V:V,'A.T D7'!$A:$A,$A746)+SUMIFS('A.T D22'!V:V,'A.T D22'!$A:$A,$A746)+SUMIFS('A.T D37'!V:V,'A.T D37'!$A:$A,$A746)+SUMIFS('A.T D52'!V:V,'A.T D52'!$A:$A,$A746)+SUMIFS('A.T D67'!V:V,'A.T D67'!$A:$A,$A746)</f>
        <v>14.89</v>
      </c>
      <c r="V746" s="1">
        <f>SUMIFS('A.T D0'!W:W,'A.T D0'!$A:$A,$A746)+SUMIFS('A.T D7'!W:W,'A.T D7'!$A:$A,$A746)+SUMIFS('A.T D22'!W:W,'A.T D22'!$A:$A,$A746)+SUMIFS('A.T D37'!W:W,'A.T D37'!$A:$A,$A746)+SUMIFS('A.T D52'!W:W,'A.T D52'!$A:$A,$A746)+SUMIFS('A.T D67'!W:W,'A.T D67'!$A:$A,$A746)</f>
        <v>10.68</v>
      </c>
      <c r="W746" s="1">
        <f>SUMIFS('A.T D0'!X:X,'A.T D0'!$A:$A,$A746)+SUMIFS('A.T D7'!X:X,'A.T D7'!$A:$A,$A746)+SUMIFS('A.T D22'!X:X,'A.T D22'!$A:$A,$A746)+SUMIFS('A.T D37'!X:X,'A.T D37'!$A:$A,$A746)+SUMIFS('A.T D52'!X:X,'A.T D52'!$A:$A,$A746)+SUMIFS('A.T D67'!X:X,'A.T D67'!$A:$A,$A746)</f>
        <v>131.25</v>
      </c>
      <c r="X746" s="17">
        <f>SUMIFS(TCH!J:J,TCH!$A:$A,$A746)</f>
        <v>0</v>
      </c>
      <c r="Y746" s="17">
        <f>IF(X746=0,0,(X746*AVERAGEIFS($W:$W,$C:$C,$C746,$D:$D,$D746,$E:$E,$E746,$G:$G,$G746,$B:$B,_xlfn.MAXIFS($B:$B,$C:$C,$C746,$D:$D,$D746,$E:$E,$E746,$G:$G,$G746,$B:$B,"&lt;&gt;"&amp;$B746)))/1000)</f>
        <v>0</v>
      </c>
      <c r="Z746" s="17">
        <f>SUMIFS(TCH!M:M,TCH!$A:$A,$A746)</f>
        <v>0</v>
      </c>
      <c r="AA746" s="17">
        <f>IF(Z746=0,0,(Z746*AVERAGEIFS($W:$W,$C:$C,$C746,$D:$D,$D746,$E:$E,$E746,$G:$G,$G746,$B:$B,_xlfn.MAXIFS($B:$B,$C:$C,$C746,$D:$D,$D746,$E:$E,$E746,$G:$G,$G746,$B:$B,"&lt;&gt;"&amp;$B746)))/1000)</f>
        <v>0</v>
      </c>
      <c r="AB746" s="17">
        <f>SUMIFS(TCH!P:P,TCH!$A:$A,$A746)</f>
        <v>0</v>
      </c>
      <c r="AC746" s="17">
        <f>IF(AB746=0,0,(AB746*AVERAGEIFS($W:$W,$C:$C,$C746,$D:$D,$D746,$E:$E,$E746,$G:$G,$G746,$B:$B,_xlfn.MAXIFS($B:$B,$C:$C,$C746,$D:$D,$D746,$E:$E,$E746,$G:$G,$G746,$B:$B,"&lt;&gt;"&amp;$B746)))/1000)</f>
        <v>0</v>
      </c>
      <c r="AD746" s="17">
        <f>SUMIFS(TCH!S:S,TCH!$A:$A,$A746)</f>
        <v>0</v>
      </c>
      <c r="AE746" s="17">
        <f>IF(AD746=0,0,(AD746*AVERAGEIFS($W:$W,$C:$C,$C746,$D:$D,$D746,$E:$E,$E746,$G:$G,$G746,$B:$B,_xlfn.MAXIFS($B:$B,$C:$C,$C746,$D:$D,$D746,$E:$E,$E746,$G:$G,$G746,$B:$B,"&lt;&gt;"&amp;$B746)))/1000)</f>
        <v>0</v>
      </c>
      <c r="AF746" s="17">
        <f>SUMIFS(TCH!V:V,TCH!$A:$A,$A746)</f>
        <v>0</v>
      </c>
      <c r="AG746" s="17">
        <f>IF(AF746=0,0,(AF746*AVERAGEIFS($W:$W,$C:$C,$C746,$D:$D,$D746,$E:$E,$E746,$G:$G,$G746,$B:$B,_xlfn.MAXIFS($B:$B,$C:$C,$C746,$D:$D,$D746,$E:$E,$E746,$G:$G,$G746,$B:$B,"&lt;&gt;"&amp;$B746)))/1000)</f>
        <v>0</v>
      </c>
      <c r="AH746" s="17">
        <f>SUMIFS(TCH!Y:Y,TCH!$A:$A,$A746)</f>
        <v>0</v>
      </c>
      <c r="AI746" s="17">
        <f>IF(AH746=0,0,(AH746*AVERAGEIFS($W:$W,$C:$C,$C746,$D:$D,$D746,$E:$E,$E746,$G:$G,$G746,$B:$B,_xlfn.MAXIFS($B:$B,$C:$C,$C746,$D:$D,$D746,$E:$E,$E746,$G:$G,$G746,$B:$B,"&lt;&gt;"&amp;$B746)))/1000)</f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>
        <v>0</v>
      </c>
      <c r="AX746">
        <v>0</v>
      </c>
      <c r="AY746">
        <v>0</v>
      </c>
      <c r="AZ746">
        <v>0</v>
      </c>
    </row>
    <row r="747" spans="1:52" x14ac:dyDescent="0.25">
      <c r="A747" s="1" t="str">
        <f t="shared" si="11"/>
        <v>457471462B4R257</v>
      </c>
      <c r="B747" s="7">
        <v>45747</v>
      </c>
      <c r="C747" s="1">
        <v>146</v>
      </c>
      <c r="D747" s="1">
        <v>2</v>
      </c>
      <c r="E747" s="3" t="s">
        <v>58</v>
      </c>
      <c r="F747" s="2" t="s">
        <v>54</v>
      </c>
      <c r="G747" s="4">
        <v>57</v>
      </c>
      <c r="H747" s="4">
        <f>SUMIFS(Biometria!H:H,Biometria!$A:$A,$A747)</f>
        <v>16</v>
      </c>
      <c r="I747" s="6">
        <f>SUMIFS(Biometria!I:I,Biometria!$A:$A,$A747)</f>
        <v>0</v>
      </c>
      <c r="J747" s="6">
        <f>SUMIFS(Biometria!J:J,Biometria!$A:$A,$A747)</f>
        <v>2.77</v>
      </c>
      <c r="K747" s="2">
        <f>SUMIFS(Biometria!K:K,Biometria!$A:$A,$A747)</f>
        <v>0</v>
      </c>
      <c r="L747" s="1">
        <f>SUMIFS(Biometria!L:L,Biometria!$A:$A,$A747)</f>
        <v>0</v>
      </c>
      <c r="M747" s="1">
        <f>SUMIFS(Biometria!M:M,Biometria!$A:$A,$A747)</f>
        <v>0</v>
      </c>
      <c r="N747" s="1">
        <f>SUMIFS('A.T D0'!O:O,'A.T D0'!$A:$A,$A747)+SUMIFS('A.T D7'!O:O,'A.T D7'!$A:$A,$A747)+SUMIFS('A.T D22'!O:O,'A.T D22'!$A:$A,$A747)+SUMIFS('A.T D37'!O:O,'A.T D37'!$A:$A,$A747)+SUMIFS('A.T D52'!O:O,'A.T D52'!$A:$A,$A747)+SUMIFS('A.T D67'!O:O,'A.T D67'!$A:$A,$A747)</f>
        <v>5.4</v>
      </c>
      <c r="O747" s="1">
        <f>SUMIFS('A.T D0'!P:P,'A.T D0'!$A:$A,$A747)+SUMIFS('A.T D7'!P:P,'A.T D7'!$A:$A,$A747)+SUMIFS('A.T D22'!P:P,'A.T D22'!$A:$A,$A747)+SUMIFS('A.T D37'!P:P,'A.T D37'!$A:$A,$A747)+SUMIFS('A.T D52'!P:P,'A.T D52'!$A:$A,$A747)+SUMIFS('A.T D67'!P:P,'A.T D67'!$A:$A,$A747)</f>
        <v>19.48</v>
      </c>
      <c r="P747" s="1">
        <f>SUMIFS('A.T D0'!Q:Q,'A.T D0'!$A:$A,$A747)+SUMIFS('A.T D7'!Q:Q,'A.T D7'!$A:$A,$A747)+SUMIFS('A.T D22'!Q:Q,'A.T D22'!$A:$A,$A747)+SUMIFS('A.T D37'!Q:Q,'A.T D37'!$A:$A,$A747)+SUMIFS('A.T D52'!Q:Q,'A.T D52'!$A:$A,$A747)+SUMIFS('A.T D67'!Q:Q,'A.T D67'!$A:$A,$A747)</f>
        <v>16.850000000000001</v>
      </c>
      <c r="Q747" s="1">
        <f>SUMIFS('A.T D0'!R:R,'A.T D0'!$A:$A,$A747)+SUMIFS('A.T D7'!R:R,'A.T D7'!$A:$A,$A747)+SUMIFS('A.T D22'!R:R,'A.T D22'!$A:$A,$A747)+SUMIFS('A.T D37'!R:R,'A.T D37'!$A:$A,$A747)+SUMIFS('A.T D52'!R:R,'A.T D52'!$A:$A,$A747)+SUMIFS('A.T D67'!R:R,'A.T D67'!$A:$A,$A747)</f>
        <v>86.5</v>
      </c>
      <c r="R747" s="1">
        <f>SUMIFS('A.T D0'!S:S,'A.T D0'!$A:$A,$A747)+SUMIFS('A.T D7'!S:S,'A.T D7'!$A:$A,$A747)+SUMIFS('A.T D22'!S:S,'A.T D22'!$A:$A,$A747)+SUMIFS('A.T D37'!S:S,'A.T D37'!$A:$A,$A747)+SUMIFS('A.T D52'!S:S,'A.T D52'!$A:$A,$A747)+SUMIFS('A.T D67'!S:S,'A.T D67'!$A:$A,$A747)</f>
        <v>0.67</v>
      </c>
      <c r="S747" s="1">
        <f>SUMIFS('A.T D0'!T:T,'A.T D0'!$A:$A,$A747)+SUMIFS('A.T D7'!T:T,'A.T D7'!$A:$A,$A747)+SUMIFS('A.T D22'!T:T,'A.T D22'!$A:$A,$A747)+SUMIFS('A.T D37'!T:T,'A.T D37'!$A:$A,$A747)+SUMIFS('A.T D52'!T:T,'A.T D52'!$A:$A,$A747)+SUMIFS('A.T D67'!T:T,'A.T D67'!$A:$A,$A747)</f>
        <v>13.352399999999999</v>
      </c>
      <c r="T747" s="1">
        <f>SUMIFS('A.T D0'!U:U,'A.T D0'!$A:$A,$A747)+SUMIFS('A.T D7'!U:U,'A.T D7'!$A:$A,$A747)+SUMIFS('A.T D22'!U:U,'A.T D22'!$A:$A,$A747)+SUMIFS('A.T D37'!U:U,'A.T D37'!$A:$A,$A747)+SUMIFS('A.T D52'!U:U,'A.T D52'!$A:$A,$A747)+SUMIFS('A.T D67'!U:U,'A.T D67'!$A:$A,$A747)</f>
        <v>0.53</v>
      </c>
      <c r="U747" s="1">
        <f>SUMIFS('A.T D0'!V:V,'A.T D0'!$A:$A,$A747)+SUMIFS('A.T D7'!V:V,'A.T D7'!$A:$A,$A747)+SUMIFS('A.T D22'!V:V,'A.T D22'!$A:$A,$A747)+SUMIFS('A.T D37'!V:V,'A.T D37'!$A:$A,$A747)+SUMIFS('A.T D52'!V:V,'A.T D52'!$A:$A,$A747)+SUMIFS('A.T D67'!V:V,'A.T D67'!$A:$A,$A747)</f>
        <v>15.76</v>
      </c>
      <c r="V747" s="1">
        <f>SUMIFS('A.T D0'!W:W,'A.T D0'!$A:$A,$A747)+SUMIFS('A.T D7'!W:W,'A.T D7'!$A:$A,$A747)+SUMIFS('A.T D22'!W:W,'A.T D22'!$A:$A,$A747)+SUMIFS('A.T D37'!W:W,'A.T D37'!$A:$A,$A747)+SUMIFS('A.T D52'!W:W,'A.T D52'!$A:$A,$A747)+SUMIFS('A.T D67'!W:W,'A.T D67'!$A:$A,$A747)</f>
        <v>12.54</v>
      </c>
      <c r="W747" s="1">
        <f>SUMIFS('A.T D0'!X:X,'A.T D0'!$A:$A,$A747)+SUMIFS('A.T D7'!X:X,'A.T D7'!$A:$A,$A747)+SUMIFS('A.T D22'!X:X,'A.T D22'!$A:$A,$A747)+SUMIFS('A.T D37'!X:X,'A.T D37'!$A:$A,$A747)+SUMIFS('A.T D52'!X:X,'A.T D52'!$A:$A,$A747)+SUMIFS('A.T D67'!X:X,'A.T D67'!$A:$A,$A747)</f>
        <v>133.44999999999999</v>
      </c>
      <c r="X747" s="17">
        <f>SUMIFS(TCH!J:J,TCH!$A:$A,$A747)</f>
        <v>0</v>
      </c>
      <c r="Y747" s="17">
        <f>IF(X747=0,0,(X747*AVERAGEIFS($W:$W,$C:$C,$C747,$D:$D,$D747,$E:$E,$E747,$G:$G,$G747,$B:$B,_xlfn.MAXIFS($B:$B,$C:$C,$C747,$D:$D,$D747,$E:$E,$E747,$G:$G,$G747,$B:$B,"&lt;&gt;"&amp;$B747)))/1000)</f>
        <v>0</v>
      </c>
      <c r="Z747" s="17">
        <f>SUMIFS(TCH!M:M,TCH!$A:$A,$A747)</f>
        <v>0</v>
      </c>
      <c r="AA747" s="17">
        <f>IF(Z747=0,0,(Z747*AVERAGEIFS($W:$W,$C:$C,$C747,$D:$D,$D747,$E:$E,$E747,$G:$G,$G747,$B:$B,_xlfn.MAXIFS($B:$B,$C:$C,$C747,$D:$D,$D747,$E:$E,$E747,$G:$G,$G747,$B:$B,"&lt;&gt;"&amp;$B747)))/1000)</f>
        <v>0</v>
      </c>
      <c r="AB747" s="17">
        <f>SUMIFS(TCH!P:P,TCH!$A:$A,$A747)</f>
        <v>0</v>
      </c>
      <c r="AC747" s="17">
        <f>IF(AB747=0,0,(AB747*AVERAGEIFS($W:$W,$C:$C,$C747,$D:$D,$D747,$E:$E,$E747,$G:$G,$G747,$B:$B,_xlfn.MAXIFS($B:$B,$C:$C,$C747,$D:$D,$D747,$E:$E,$E747,$G:$G,$G747,$B:$B,"&lt;&gt;"&amp;$B747)))/1000)</f>
        <v>0</v>
      </c>
      <c r="AD747" s="17">
        <f>SUMIFS(TCH!S:S,TCH!$A:$A,$A747)</f>
        <v>0</v>
      </c>
      <c r="AE747" s="17">
        <f>IF(AD747=0,0,(AD747*AVERAGEIFS($W:$W,$C:$C,$C747,$D:$D,$D747,$E:$E,$E747,$G:$G,$G747,$B:$B,_xlfn.MAXIFS($B:$B,$C:$C,$C747,$D:$D,$D747,$E:$E,$E747,$G:$G,$G747,$B:$B,"&lt;&gt;"&amp;$B747)))/1000)</f>
        <v>0</v>
      </c>
      <c r="AF747" s="17">
        <f>SUMIFS(TCH!V:V,TCH!$A:$A,$A747)</f>
        <v>0</v>
      </c>
      <c r="AG747" s="17">
        <f>IF(AF747=0,0,(AF747*AVERAGEIFS($W:$W,$C:$C,$C747,$D:$D,$D747,$E:$E,$E747,$G:$G,$G747,$B:$B,_xlfn.MAXIFS($B:$B,$C:$C,$C747,$D:$D,$D747,$E:$E,$E747,$G:$G,$G747,$B:$B,"&lt;&gt;"&amp;$B747)))/1000)</f>
        <v>0</v>
      </c>
      <c r="AH747" s="17">
        <f>SUMIFS(TCH!Y:Y,TCH!$A:$A,$A747)</f>
        <v>0</v>
      </c>
      <c r="AI747" s="17">
        <f>IF(AH747=0,0,(AH747*AVERAGEIFS($W:$W,$C:$C,$C747,$D:$D,$D747,$E:$E,$E747,$G:$G,$G747,$B:$B,_xlfn.MAXIFS($B:$B,$C:$C,$C747,$D:$D,$D747,$E:$E,$E747,$G:$G,$G747,$B:$B,"&lt;&gt;"&amp;$B747)))/1000)</f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>
        <v>0</v>
      </c>
      <c r="AX747">
        <v>0</v>
      </c>
      <c r="AY747">
        <v>0</v>
      </c>
      <c r="AZ747">
        <v>0</v>
      </c>
    </row>
    <row r="748" spans="1:52" x14ac:dyDescent="0.25">
      <c r="A748" s="1" t="str">
        <f t="shared" si="11"/>
        <v>457471462B4R357</v>
      </c>
      <c r="B748" s="7">
        <v>45747</v>
      </c>
      <c r="C748" s="1">
        <v>146</v>
      </c>
      <c r="D748" s="1">
        <v>2</v>
      </c>
      <c r="E748" s="3" t="s">
        <v>58</v>
      </c>
      <c r="F748" s="2" t="s">
        <v>55</v>
      </c>
      <c r="G748" s="4">
        <v>57</v>
      </c>
      <c r="H748" s="4">
        <f>SUMIFS(Biometria!H:H,Biometria!$A:$A,$A748)</f>
        <v>11.17</v>
      </c>
      <c r="I748" s="6">
        <f>SUMIFS(Biometria!I:I,Biometria!$A:$A,$A748)</f>
        <v>0</v>
      </c>
      <c r="J748" s="6">
        <f>SUMIFS(Biometria!J:J,Biometria!$A:$A,$A748)</f>
        <v>2.66</v>
      </c>
      <c r="K748" s="2">
        <f>SUMIFS(Biometria!K:K,Biometria!$A:$A,$A748)</f>
        <v>0</v>
      </c>
      <c r="L748" s="1">
        <f>SUMIFS(Biometria!L:L,Biometria!$A:$A,$A748)</f>
        <v>0</v>
      </c>
      <c r="M748" s="1">
        <f>SUMIFS(Biometria!M:M,Biometria!$A:$A,$A748)</f>
        <v>0</v>
      </c>
      <c r="N748" s="1">
        <f>SUMIFS('A.T D0'!O:O,'A.T D0'!$A:$A,$A748)+SUMIFS('A.T D7'!O:O,'A.T D7'!$A:$A,$A748)+SUMIFS('A.T D22'!O:O,'A.T D22'!$A:$A,$A748)+SUMIFS('A.T D37'!O:O,'A.T D37'!$A:$A,$A748)+SUMIFS('A.T D52'!O:O,'A.T D52'!$A:$A,$A748)+SUMIFS('A.T D67'!O:O,'A.T D67'!$A:$A,$A748)</f>
        <v>5.2</v>
      </c>
      <c r="O748" s="1">
        <f>SUMIFS('A.T D0'!P:P,'A.T D0'!$A:$A,$A748)+SUMIFS('A.T D7'!P:P,'A.T D7'!$A:$A,$A748)+SUMIFS('A.T D22'!P:P,'A.T D22'!$A:$A,$A748)+SUMIFS('A.T D37'!P:P,'A.T D37'!$A:$A,$A748)+SUMIFS('A.T D52'!P:P,'A.T D52'!$A:$A,$A748)+SUMIFS('A.T D67'!P:P,'A.T D67'!$A:$A,$A748)</f>
        <v>18.95</v>
      </c>
      <c r="P748" s="1">
        <f>SUMIFS('A.T D0'!Q:Q,'A.T D0'!$A:$A,$A748)+SUMIFS('A.T D7'!Q:Q,'A.T D7'!$A:$A,$A748)+SUMIFS('A.T D22'!Q:Q,'A.T D22'!$A:$A,$A748)+SUMIFS('A.T D37'!Q:Q,'A.T D37'!$A:$A,$A748)+SUMIFS('A.T D52'!Q:Q,'A.T D52'!$A:$A,$A748)+SUMIFS('A.T D67'!Q:Q,'A.T D67'!$A:$A,$A748)</f>
        <v>16</v>
      </c>
      <c r="Q748" s="1">
        <f>SUMIFS('A.T D0'!R:R,'A.T D0'!$A:$A,$A748)+SUMIFS('A.T D7'!R:R,'A.T D7'!$A:$A,$A748)+SUMIFS('A.T D22'!R:R,'A.T D22'!$A:$A,$A748)+SUMIFS('A.T D37'!R:R,'A.T D37'!$A:$A,$A748)+SUMIFS('A.T D52'!R:R,'A.T D52'!$A:$A,$A748)+SUMIFS('A.T D67'!R:R,'A.T D67'!$A:$A,$A748)</f>
        <v>84.43</v>
      </c>
      <c r="R748" s="1">
        <f>SUMIFS('A.T D0'!S:S,'A.T D0'!$A:$A,$A748)+SUMIFS('A.T D7'!S:S,'A.T D7'!$A:$A,$A748)+SUMIFS('A.T D22'!S:S,'A.T D22'!$A:$A,$A748)+SUMIFS('A.T D37'!S:S,'A.T D37'!$A:$A,$A748)+SUMIFS('A.T D52'!S:S,'A.T D52'!$A:$A,$A748)+SUMIFS('A.T D67'!S:S,'A.T D67'!$A:$A,$A748)</f>
        <v>0.75</v>
      </c>
      <c r="S748" s="1">
        <f>SUMIFS('A.T D0'!T:T,'A.T D0'!$A:$A,$A748)+SUMIFS('A.T D7'!T:T,'A.T D7'!$A:$A,$A748)+SUMIFS('A.T D22'!T:T,'A.T D22'!$A:$A,$A748)+SUMIFS('A.T D37'!T:T,'A.T D37'!$A:$A,$A748)+SUMIFS('A.T D52'!T:T,'A.T D52'!$A:$A,$A748)+SUMIFS('A.T D67'!T:T,'A.T D67'!$A:$A,$A748)</f>
        <v>13.071400000000001</v>
      </c>
      <c r="T748" s="1">
        <f>SUMIFS('A.T D0'!U:U,'A.T D0'!$A:$A,$A748)+SUMIFS('A.T D7'!U:U,'A.T D7'!$A:$A,$A748)+SUMIFS('A.T D22'!U:U,'A.T D22'!$A:$A,$A748)+SUMIFS('A.T D37'!U:U,'A.T D37'!$A:$A,$A748)+SUMIFS('A.T D52'!U:U,'A.T D52'!$A:$A,$A748)+SUMIFS('A.T D67'!U:U,'A.T D67'!$A:$A,$A748)</f>
        <v>0.61</v>
      </c>
      <c r="U748" s="1">
        <f>SUMIFS('A.T D0'!V:V,'A.T D0'!$A:$A,$A748)+SUMIFS('A.T D7'!V:V,'A.T D7'!$A:$A,$A748)+SUMIFS('A.T D22'!V:V,'A.T D22'!$A:$A,$A748)+SUMIFS('A.T D37'!V:V,'A.T D37'!$A:$A,$A748)+SUMIFS('A.T D52'!V:V,'A.T D52'!$A:$A,$A748)+SUMIFS('A.T D67'!V:V,'A.T D67'!$A:$A,$A748)</f>
        <v>14.05</v>
      </c>
      <c r="V748" s="1">
        <f>SUMIFS('A.T D0'!W:W,'A.T D0'!$A:$A,$A748)+SUMIFS('A.T D7'!W:W,'A.T D7'!$A:$A,$A748)+SUMIFS('A.T D22'!W:W,'A.T D22'!$A:$A,$A748)+SUMIFS('A.T D37'!W:W,'A.T D37'!$A:$A,$A748)+SUMIFS('A.T D52'!W:W,'A.T D52'!$A:$A,$A748)+SUMIFS('A.T D67'!W:W,'A.T D67'!$A:$A,$A748)</f>
        <v>10.88</v>
      </c>
      <c r="W748" s="1">
        <f>SUMIFS('A.T D0'!X:X,'A.T D0'!$A:$A,$A748)+SUMIFS('A.T D7'!X:X,'A.T D7'!$A:$A,$A748)+SUMIFS('A.T D22'!X:X,'A.T D22'!$A:$A,$A748)+SUMIFS('A.T D37'!X:X,'A.T D37'!$A:$A,$A748)+SUMIFS('A.T D52'!X:X,'A.T D52'!$A:$A,$A748)+SUMIFS('A.T D67'!X:X,'A.T D67'!$A:$A,$A748)</f>
        <v>131.47999999999999</v>
      </c>
      <c r="X748" s="17">
        <f>SUMIFS(TCH!J:J,TCH!$A:$A,$A748)</f>
        <v>0</v>
      </c>
      <c r="Y748" s="17">
        <f>IF(X748=0,0,(X748*AVERAGEIFS($W:$W,$C:$C,$C748,$D:$D,$D748,$E:$E,$E748,$G:$G,$G748,$B:$B,_xlfn.MAXIFS($B:$B,$C:$C,$C748,$D:$D,$D748,$E:$E,$E748,$G:$G,$G748,$B:$B,"&lt;&gt;"&amp;$B748)))/1000)</f>
        <v>0</v>
      </c>
      <c r="Z748" s="17">
        <f>SUMIFS(TCH!M:M,TCH!$A:$A,$A748)</f>
        <v>0</v>
      </c>
      <c r="AA748" s="17">
        <f>IF(Z748=0,0,(Z748*AVERAGEIFS($W:$W,$C:$C,$C748,$D:$D,$D748,$E:$E,$E748,$G:$G,$G748,$B:$B,_xlfn.MAXIFS($B:$B,$C:$C,$C748,$D:$D,$D748,$E:$E,$E748,$G:$G,$G748,$B:$B,"&lt;&gt;"&amp;$B748)))/1000)</f>
        <v>0</v>
      </c>
      <c r="AB748" s="17">
        <f>SUMIFS(TCH!P:P,TCH!$A:$A,$A748)</f>
        <v>0</v>
      </c>
      <c r="AC748" s="17">
        <f>IF(AB748=0,0,(AB748*AVERAGEIFS($W:$W,$C:$C,$C748,$D:$D,$D748,$E:$E,$E748,$G:$G,$G748,$B:$B,_xlfn.MAXIFS($B:$B,$C:$C,$C748,$D:$D,$D748,$E:$E,$E748,$G:$G,$G748,$B:$B,"&lt;&gt;"&amp;$B748)))/1000)</f>
        <v>0</v>
      </c>
      <c r="AD748" s="17">
        <f>SUMIFS(TCH!S:S,TCH!$A:$A,$A748)</f>
        <v>0</v>
      </c>
      <c r="AE748" s="17">
        <f>IF(AD748=0,0,(AD748*AVERAGEIFS($W:$W,$C:$C,$C748,$D:$D,$D748,$E:$E,$E748,$G:$G,$G748,$B:$B,_xlfn.MAXIFS($B:$B,$C:$C,$C748,$D:$D,$D748,$E:$E,$E748,$G:$G,$G748,$B:$B,"&lt;&gt;"&amp;$B748)))/1000)</f>
        <v>0</v>
      </c>
      <c r="AF748" s="17">
        <f>SUMIFS(TCH!V:V,TCH!$A:$A,$A748)</f>
        <v>0</v>
      </c>
      <c r="AG748" s="17">
        <f>IF(AF748=0,0,(AF748*AVERAGEIFS($W:$W,$C:$C,$C748,$D:$D,$D748,$E:$E,$E748,$G:$G,$G748,$B:$B,_xlfn.MAXIFS($B:$B,$C:$C,$C748,$D:$D,$D748,$E:$E,$E748,$G:$G,$G748,$B:$B,"&lt;&gt;"&amp;$B748)))/1000)</f>
        <v>0</v>
      </c>
      <c r="AH748" s="17">
        <f>SUMIFS(TCH!Y:Y,TCH!$A:$A,$A748)</f>
        <v>0</v>
      </c>
      <c r="AI748" s="17">
        <f>IF(AH748=0,0,(AH748*AVERAGEIFS($W:$W,$C:$C,$C748,$D:$D,$D748,$E:$E,$E748,$G:$G,$G748,$B:$B,_xlfn.MAXIFS($B:$B,$C:$C,$C748,$D:$D,$D748,$E:$E,$E748,$G:$G,$G748,$B:$B,"&lt;&gt;"&amp;$B748)))/1000)</f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25">
      <c r="A749" s="1" t="str">
        <f t="shared" si="11"/>
        <v>457471463B4R158</v>
      </c>
      <c r="B749" s="7">
        <v>45747</v>
      </c>
      <c r="C749" s="1">
        <v>146</v>
      </c>
      <c r="D749" s="1">
        <v>3</v>
      </c>
      <c r="E749" s="3" t="s">
        <v>58</v>
      </c>
      <c r="F749" s="2" t="s">
        <v>53</v>
      </c>
      <c r="G749" s="4">
        <v>58</v>
      </c>
      <c r="H749" s="4">
        <f>SUMIFS(Biometria!H:H,Biometria!$A:$A,$A749)</f>
        <v>16.920000000000002</v>
      </c>
      <c r="I749" s="6">
        <f>SUMIFS(Biometria!I:I,Biometria!$A:$A,$A749)</f>
        <v>17.123333333333331</v>
      </c>
      <c r="J749" s="6">
        <f>SUMIFS(Biometria!J:J,Biometria!$A:$A,$A749)</f>
        <v>2.6</v>
      </c>
      <c r="K749" s="2">
        <f>SUMIFS(Biometria!K:K,Biometria!$A:$A,$A749)</f>
        <v>2.58</v>
      </c>
      <c r="L749" s="1">
        <f>SUMIFS(Biometria!L:L,Biometria!$A:$A,$A749)</f>
        <v>0</v>
      </c>
      <c r="M749" s="1">
        <f>SUMIFS(Biometria!M:M,Biometria!$A:$A,$A749)</f>
        <v>0</v>
      </c>
      <c r="N749" s="1">
        <f>SUMIFS('A.T D0'!O:O,'A.T D0'!$A:$A,$A749)+SUMIFS('A.T D7'!O:O,'A.T D7'!$A:$A,$A749)+SUMIFS('A.T D22'!O:O,'A.T D22'!$A:$A,$A749)+SUMIFS('A.T D37'!O:O,'A.T D37'!$A:$A,$A749)+SUMIFS('A.T D52'!O:O,'A.T D52'!$A:$A,$A749)+SUMIFS('A.T D67'!O:O,'A.T D67'!$A:$A,$A749)</f>
        <v>5.2</v>
      </c>
      <c r="O749" s="1">
        <f>SUMIFS('A.T D0'!P:P,'A.T D0'!$A:$A,$A749)+SUMIFS('A.T D7'!P:P,'A.T D7'!$A:$A,$A749)+SUMIFS('A.T D22'!P:P,'A.T D22'!$A:$A,$A749)+SUMIFS('A.T D37'!P:P,'A.T D37'!$A:$A,$A749)+SUMIFS('A.T D52'!P:P,'A.T D52'!$A:$A,$A749)+SUMIFS('A.T D67'!P:P,'A.T D67'!$A:$A,$A749)</f>
        <v>19</v>
      </c>
      <c r="P749" s="1">
        <f>SUMIFS('A.T D0'!Q:Q,'A.T D0'!$A:$A,$A749)+SUMIFS('A.T D7'!Q:Q,'A.T D7'!$A:$A,$A749)+SUMIFS('A.T D22'!Q:Q,'A.T D22'!$A:$A,$A749)+SUMIFS('A.T D37'!Q:Q,'A.T D37'!$A:$A,$A749)+SUMIFS('A.T D52'!Q:Q,'A.T D52'!$A:$A,$A749)+SUMIFS('A.T D67'!Q:Q,'A.T D67'!$A:$A,$A749)</f>
        <v>16.2</v>
      </c>
      <c r="Q749" s="1">
        <f>SUMIFS('A.T D0'!R:R,'A.T D0'!$A:$A,$A749)+SUMIFS('A.T D7'!R:R,'A.T D7'!$A:$A,$A749)+SUMIFS('A.T D22'!R:R,'A.T D22'!$A:$A,$A749)+SUMIFS('A.T D37'!R:R,'A.T D37'!$A:$A,$A749)+SUMIFS('A.T D52'!R:R,'A.T D52'!$A:$A,$A749)+SUMIFS('A.T D67'!R:R,'A.T D67'!$A:$A,$A749)</f>
        <v>85.26</v>
      </c>
      <c r="R749" s="1">
        <f>SUMIFS('A.T D0'!S:S,'A.T D0'!$A:$A,$A749)+SUMIFS('A.T D7'!S:S,'A.T D7'!$A:$A,$A749)+SUMIFS('A.T D22'!S:S,'A.T D22'!$A:$A,$A749)+SUMIFS('A.T D37'!S:S,'A.T D37'!$A:$A,$A749)+SUMIFS('A.T D52'!S:S,'A.T D52'!$A:$A,$A749)+SUMIFS('A.T D67'!S:S,'A.T D67'!$A:$A,$A749)</f>
        <v>0.72</v>
      </c>
      <c r="S749" s="1">
        <f>SUMIFS('A.T D0'!T:T,'A.T D0'!$A:$A,$A749)+SUMIFS('A.T D7'!T:T,'A.T D7'!$A:$A,$A749)+SUMIFS('A.T D22'!T:T,'A.T D22'!$A:$A,$A749)+SUMIFS('A.T D37'!T:T,'A.T D37'!$A:$A,$A749)+SUMIFS('A.T D52'!T:T,'A.T D52'!$A:$A,$A749)+SUMIFS('A.T D67'!T:T,'A.T D67'!$A:$A,$A749)</f>
        <v>12.837300000000001</v>
      </c>
      <c r="T749" s="1">
        <f>SUMIFS('A.T D0'!U:U,'A.T D0'!$A:$A,$A749)+SUMIFS('A.T D7'!U:U,'A.T D7'!$A:$A,$A749)+SUMIFS('A.T D22'!U:U,'A.T D22'!$A:$A,$A749)+SUMIFS('A.T D37'!U:U,'A.T D37'!$A:$A,$A749)+SUMIFS('A.T D52'!U:U,'A.T D52'!$A:$A,$A749)+SUMIFS('A.T D67'!U:U,'A.T D67'!$A:$A,$A749)</f>
        <v>0.56999999999999995</v>
      </c>
      <c r="U749" s="1">
        <f>SUMIFS('A.T D0'!V:V,'A.T D0'!$A:$A,$A749)+SUMIFS('A.T D7'!V:V,'A.T D7'!$A:$A,$A749)+SUMIFS('A.T D22'!V:V,'A.T D22'!$A:$A,$A749)+SUMIFS('A.T D37'!V:V,'A.T D37'!$A:$A,$A749)+SUMIFS('A.T D52'!V:V,'A.T D52'!$A:$A,$A749)+SUMIFS('A.T D67'!V:V,'A.T D67'!$A:$A,$A749)</f>
        <v>15.76</v>
      </c>
      <c r="V749" s="1">
        <f>SUMIFS('A.T D0'!W:W,'A.T D0'!$A:$A,$A749)+SUMIFS('A.T D7'!W:W,'A.T D7'!$A:$A,$A749)+SUMIFS('A.T D22'!W:W,'A.T D22'!$A:$A,$A749)+SUMIFS('A.T D37'!W:W,'A.T D37'!$A:$A,$A749)+SUMIFS('A.T D52'!W:W,'A.T D52'!$A:$A,$A749)+SUMIFS('A.T D67'!W:W,'A.T D67'!$A:$A,$A749)</f>
        <v>8.67</v>
      </c>
      <c r="W749" s="1">
        <f>SUMIFS('A.T D0'!X:X,'A.T D0'!$A:$A,$A749)+SUMIFS('A.T D7'!X:X,'A.T D7'!$A:$A,$A749)+SUMIFS('A.T D22'!X:X,'A.T D22'!$A:$A,$A749)+SUMIFS('A.T D37'!X:X,'A.T D37'!$A:$A,$A749)+SUMIFS('A.T D52'!X:X,'A.T D52'!$A:$A,$A749)+SUMIFS('A.T D67'!X:X,'A.T D67'!$A:$A,$A749)</f>
        <v>128.86000000000001</v>
      </c>
      <c r="X749" s="17">
        <f>SUMIFS(TCH!J:J,TCH!$A:$A,$A749)</f>
        <v>0</v>
      </c>
      <c r="Y749" s="17">
        <f>IF(X749=0,0,(X749*AVERAGEIFS($W:$W,$C:$C,$C749,$D:$D,$D749,$E:$E,$E749,$G:$G,$G749,$B:$B,_xlfn.MAXIFS($B:$B,$C:$C,$C749,$D:$D,$D749,$E:$E,$E749,$G:$G,$G749,$B:$B,"&lt;&gt;"&amp;$B749)))/1000)</f>
        <v>0</v>
      </c>
      <c r="Z749" s="17">
        <f>SUMIFS(TCH!M:M,TCH!$A:$A,$A749)</f>
        <v>0</v>
      </c>
      <c r="AA749" s="17">
        <f>IF(Z749=0,0,(Z749*AVERAGEIFS($W:$W,$C:$C,$C749,$D:$D,$D749,$E:$E,$E749,$G:$G,$G749,$B:$B,_xlfn.MAXIFS($B:$B,$C:$C,$C749,$D:$D,$D749,$E:$E,$E749,$G:$G,$G749,$B:$B,"&lt;&gt;"&amp;$B749)))/1000)</f>
        <v>0</v>
      </c>
      <c r="AB749" s="17">
        <f>SUMIFS(TCH!P:P,TCH!$A:$A,$A749)</f>
        <v>0</v>
      </c>
      <c r="AC749" s="17">
        <f>IF(AB749=0,0,(AB749*AVERAGEIFS($W:$W,$C:$C,$C749,$D:$D,$D749,$E:$E,$E749,$G:$G,$G749,$B:$B,_xlfn.MAXIFS($B:$B,$C:$C,$C749,$D:$D,$D749,$E:$E,$E749,$G:$G,$G749,$B:$B,"&lt;&gt;"&amp;$B749)))/1000)</f>
        <v>0</v>
      </c>
      <c r="AD749" s="17">
        <f>SUMIFS(TCH!S:S,TCH!$A:$A,$A749)</f>
        <v>0</v>
      </c>
      <c r="AE749" s="17">
        <f>IF(AD749=0,0,(AD749*AVERAGEIFS($W:$W,$C:$C,$C749,$D:$D,$D749,$E:$E,$E749,$G:$G,$G749,$B:$B,_xlfn.MAXIFS($B:$B,$C:$C,$C749,$D:$D,$D749,$E:$E,$E749,$G:$G,$G749,$B:$B,"&lt;&gt;"&amp;$B749)))/1000)</f>
        <v>0</v>
      </c>
      <c r="AF749" s="17">
        <f>SUMIFS(TCH!V:V,TCH!$A:$A,$A749)</f>
        <v>0</v>
      </c>
      <c r="AG749" s="17">
        <f>IF(AF749=0,0,(AF749*AVERAGEIFS($W:$W,$C:$C,$C749,$D:$D,$D749,$E:$E,$E749,$G:$G,$G749,$B:$B,_xlfn.MAXIFS($B:$B,$C:$C,$C749,$D:$D,$D749,$E:$E,$E749,$G:$G,$G749,$B:$B,"&lt;&gt;"&amp;$B749)))/1000)</f>
        <v>0</v>
      </c>
      <c r="AH749" s="17">
        <f>SUMIFS(TCH!Y:Y,TCH!$A:$A,$A749)</f>
        <v>0</v>
      </c>
      <c r="AI749" s="17">
        <f>IF(AH749=0,0,(AH749*AVERAGEIFS($W:$W,$C:$C,$C749,$D:$D,$D749,$E:$E,$E749,$G:$G,$G749,$B:$B,_xlfn.MAXIFS($B:$B,$C:$C,$C749,$D:$D,$D749,$E:$E,$E749,$G:$G,$G749,$B:$B,"&lt;&gt;"&amp;$B749)))/1000)</f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>
        <v>0</v>
      </c>
      <c r="AX749">
        <v>0</v>
      </c>
      <c r="AY749">
        <v>0</v>
      </c>
      <c r="AZ749">
        <v>0</v>
      </c>
    </row>
    <row r="750" spans="1:52" x14ac:dyDescent="0.25">
      <c r="A750" s="1" t="str">
        <f t="shared" si="11"/>
        <v>457471463B4R258</v>
      </c>
      <c r="B750" s="7">
        <v>45747</v>
      </c>
      <c r="C750" s="1">
        <v>146</v>
      </c>
      <c r="D750" s="1">
        <v>3</v>
      </c>
      <c r="E750" s="3" t="s">
        <v>58</v>
      </c>
      <c r="F750" s="2" t="s">
        <v>54</v>
      </c>
      <c r="G750" s="4">
        <v>58</v>
      </c>
      <c r="H750" s="4">
        <f>SUMIFS(Biometria!H:H,Biometria!$A:$A,$A750)</f>
        <v>17.77</v>
      </c>
      <c r="I750" s="6">
        <f>SUMIFS(Biometria!I:I,Biometria!$A:$A,$A750)</f>
        <v>0</v>
      </c>
      <c r="J750" s="6">
        <f>SUMIFS(Biometria!J:J,Biometria!$A:$A,$A750)</f>
        <v>2.6</v>
      </c>
      <c r="K750" s="2">
        <f>SUMIFS(Biometria!K:K,Biometria!$A:$A,$A750)</f>
        <v>0</v>
      </c>
      <c r="L750" s="1">
        <f>SUMIFS(Biometria!L:L,Biometria!$A:$A,$A750)</f>
        <v>0</v>
      </c>
      <c r="M750" s="1">
        <f>SUMIFS(Biometria!M:M,Biometria!$A:$A,$A750)</f>
        <v>0</v>
      </c>
      <c r="N750" s="1">
        <f>SUMIFS('A.T D0'!O:O,'A.T D0'!$A:$A,$A750)+SUMIFS('A.T D7'!O:O,'A.T D7'!$A:$A,$A750)+SUMIFS('A.T D22'!O:O,'A.T D22'!$A:$A,$A750)+SUMIFS('A.T D37'!O:O,'A.T D37'!$A:$A,$A750)+SUMIFS('A.T D52'!O:O,'A.T D52'!$A:$A,$A750)+SUMIFS('A.T D67'!O:O,'A.T D67'!$A:$A,$A750)</f>
        <v>5.0999999999999996</v>
      </c>
      <c r="O750" s="1">
        <f>SUMIFS('A.T D0'!P:P,'A.T D0'!$A:$A,$A750)+SUMIFS('A.T D7'!P:P,'A.T D7'!$A:$A,$A750)+SUMIFS('A.T D22'!P:P,'A.T D22'!$A:$A,$A750)+SUMIFS('A.T D37'!P:P,'A.T D37'!$A:$A,$A750)+SUMIFS('A.T D52'!P:P,'A.T D52'!$A:$A,$A750)+SUMIFS('A.T D67'!P:P,'A.T D67'!$A:$A,$A750)</f>
        <v>19.63</v>
      </c>
      <c r="P750" s="1">
        <f>SUMIFS('A.T D0'!Q:Q,'A.T D0'!$A:$A,$A750)+SUMIFS('A.T D7'!Q:Q,'A.T D7'!$A:$A,$A750)+SUMIFS('A.T D22'!Q:Q,'A.T D22'!$A:$A,$A750)+SUMIFS('A.T D37'!Q:Q,'A.T D37'!$A:$A,$A750)+SUMIFS('A.T D52'!Q:Q,'A.T D52'!$A:$A,$A750)+SUMIFS('A.T D67'!Q:Q,'A.T D67'!$A:$A,$A750)</f>
        <v>16.52</v>
      </c>
      <c r="Q750" s="1">
        <f>SUMIFS('A.T D0'!R:R,'A.T D0'!$A:$A,$A750)+SUMIFS('A.T D7'!R:R,'A.T D7'!$A:$A,$A750)+SUMIFS('A.T D22'!R:R,'A.T D22'!$A:$A,$A750)+SUMIFS('A.T D37'!R:R,'A.T D37'!$A:$A,$A750)+SUMIFS('A.T D52'!R:R,'A.T D52'!$A:$A,$A750)+SUMIFS('A.T D67'!R:R,'A.T D67'!$A:$A,$A750)</f>
        <v>84.16</v>
      </c>
      <c r="R750" s="1">
        <f>SUMIFS('A.T D0'!S:S,'A.T D0'!$A:$A,$A750)+SUMIFS('A.T D7'!S:S,'A.T D7'!$A:$A,$A750)+SUMIFS('A.T D22'!S:S,'A.T D22'!$A:$A,$A750)+SUMIFS('A.T D37'!S:S,'A.T D37'!$A:$A,$A750)+SUMIFS('A.T D52'!S:S,'A.T D52'!$A:$A,$A750)+SUMIFS('A.T D67'!S:S,'A.T D67'!$A:$A,$A750)</f>
        <v>0.75</v>
      </c>
      <c r="S750" s="1">
        <f>SUMIFS('A.T D0'!T:T,'A.T D0'!$A:$A,$A750)+SUMIFS('A.T D7'!T:T,'A.T D7'!$A:$A,$A750)+SUMIFS('A.T D22'!T:T,'A.T D22'!$A:$A,$A750)+SUMIFS('A.T D37'!T:T,'A.T D37'!$A:$A,$A750)+SUMIFS('A.T D52'!T:T,'A.T D52'!$A:$A,$A750)+SUMIFS('A.T D67'!T:T,'A.T D67'!$A:$A,$A750)</f>
        <v>13.1404</v>
      </c>
      <c r="T750" s="1">
        <f>SUMIFS('A.T D0'!U:U,'A.T D0'!$A:$A,$A750)+SUMIFS('A.T D7'!U:U,'A.T D7'!$A:$A,$A750)+SUMIFS('A.T D22'!U:U,'A.T D22'!$A:$A,$A750)+SUMIFS('A.T D37'!U:U,'A.T D37'!$A:$A,$A750)+SUMIFS('A.T D52'!U:U,'A.T D52'!$A:$A,$A750)+SUMIFS('A.T D67'!U:U,'A.T D67'!$A:$A,$A750)</f>
        <v>0.6</v>
      </c>
      <c r="U750" s="1">
        <f>SUMIFS('A.T D0'!V:V,'A.T D0'!$A:$A,$A750)+SUMIFS('A.T D7'!V:V,'A.T D7'!$A:$A,$A750)+SUMIFS('A.T D22'!V:V,'A.T D22'!$A:$A,$A750)+SUMIFS('A.T D37'!V:V,'A.T D37'!$A:$A,$A750)+SUMIFS('A.T D52'!V:V,'A.T D52'!$A:$A,$A750)+SUMIFS('A.T D67'!V:V,'A.T D67'!$A:$A,$A750)</f>
        <v>15.55</v>
      </c>
      <c r="V750" s="1">
        <f>SUMIFS('A.T D0'!W:W,'A.T D0'!$A:$A,$A750)+SUMIFS('A.T D7'!W:W,'A.T D7'!$A:$A,$A750)+SUMIFS('A.T D22'!W:W,'A.T D22'!$A:$A,$A750)+SUMIFS('A.T D37'!W:W,'A.T D37'!$A:$A,$A750)+SUMIFS('A.T D52'!W:W,'A.T D52'!$A:$A,$A750)+SUMIFS('A.T D67'!W:W,'A.T D67'!$A:$A,$A750)</f>
        <v>11.36</v>
      </c>
      <c r="W750" s="1">
        <f>SUMIFS('A.T D0'!X:X,'A.T D0'!$A:$A,$A750)+SUMIFS('A.T D7'!X:X,'A.T D7'!$A:$A,$A750)+SUMIFS('A.T D22'!X:X,'A.T D22'!$A:$A,$A750)+SUMIFS('A.T D37'!X:X,'A.T D37'!$A:$A,$A750)+SUMIFS('A.T D52'!X:X,'A.T D52'!$A:$A,$A750)+SUMIFS('A.T D67'!X:X,'A.T D67'!$A:$A,$A750)</f>
        <v>132.05000000000001</v>
      </c>
      <c r="X750" s="17">
        <f>SUMIFS(TCH!J:J,TCH!$A:$A,$A750)</f>
        <v>0</v>
      </c>
      <c r="Y750" s="17">
        <f>IF(X750=0,0,(X750*AVERAGEIFS($W:$W,$C:$C,$C750,$D:$D,$D750,$E:$E,$E750,$G:$G,$G750,$B:$B,_xlfn.MAXIFS($B:$B,$C:$C,$C750,$D:$D,$D750,$E:$E,$E750,$G:$G,$G750,$B:$B,"&lt;&gt;"&amp;$B750)))/1000)</f>
        <v>0</v>
      </c>
      <c r="Z750" s="17">
        <f>SUMIFS(TCH!M:M,TCH!$A:$A,$A750)</f>
        <v>0</v>
      </c>
      <c r="AA750" s="17">
        <f>IF(Z750=0,0,(Z750*AVERAGEIFS($W:$W,$C:$C,$C750,$D:$D,$D750,$E:$E,$E750,$G:$G,$G750,$B:$B,_xlfn.MAXIFS($B:$B,$C:$C,$C750,$D:$D,$D750,$E:$E,$E750,$G:$G,$G750,$B:$B,"&lt;&gt;"&amp;$B750)))/1000)</f>
        <v>0</v>
      </c>
      <c r="AB750" s="17">
        <f>SUMIFS(TCH!P:P,TCH!$A:$A,$A750)</f>
        <v>0</v>
      </c>
      <c r="AC750" s="17">
        <f>IF(AB750=0,0,(AB750*AVERAGEIFS($W:$W,$C:$C,$C750,$D:$D,$D750,$E:$E,$E750,$G:$G,$G750,$B:$B,_xlfn.MAXIFS($B:$B,$C:$C,$C750,$D:$D,$D750,$E:$E,$E750,$G:$G,$G750,$B:$B,"&lt;&gt;"&amp;$B750)))/1000)</f>
        <v>0</v>
      </c>
      <c r="AD750" s="17">
        <f>SUMIFS(TCH!S:S,TCH!$A:$A,$A750)</f>
        <v>0</v>
      </c>
      <c r="AE750" s="17">
        <f>IF(AD750=0,0,(AD750*AVERAGEIFS($W:$W,$C:$C,$C750,$D:$D,$D750,$E:$E,$E750,$G:$G,$G750,$B:$B,_xlfn.MAXIFS($B:$B,$C:$C,$C750,$D:$D,$D750,$E:$E,$E750,$G:$G,$G750,$B:$B,"&lt;&gt;"&amp;$B750)))/1000)</f>
        <v>0</v>
      </c>
      <c r="AF750" s="17">
        <f>SUMIFS(TCH!V:V,TCH!$A:$A,$A750)</f>
        <v>0</v>
      </c>
      <c r="AG750" s="17">
        <f>IF(AF750=0,0,(AF750*AVERAGEIFS($W:$W,$C:$C,$C750,$D:$D,$D750,$E:$E,$E750,$G:$G,$G750,$B:$B,_xlfn.MAXIFS($B:$B,$C:$C,$C750,$D:$D,$D750,$E:$E,$E750,$G:$G,$G750,$B:$B,"&lt;&gt;"&amp;$B750)))/1000)</f>
        <v>0</v>
      </c>
      <c r="AH750" s="17">
        <f>SUMIFS(TCH!Y:Y,TCH!$A:$A,$A750)</f>
        <v>0</v>
      </c>
      <c r="AI750" s="17">
        <f>IF(AH750=0,0,(AH750*AVERAGEIFS($W:$W,$C:$C,$C750,$D:$D,$D750,$E:$E,$E750,$G:$G,$G750,$B:$B,_xlfn.MAXIFS($B:$B,$C:$C,$C750,$D:$D,$D750,$E:$E,$E750,$G:$G,$G750,$B:$B,"&lt;&gt;"&amp;$B750)))/1000)</f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>
        <v>0</v>
      </c>
      <c r="AX750">
        <v>0</v>
      </c>
      <c r="AY750">
        <v>0</v>
      </c>
      <c r="AZ750">
        <v>0</v>
      </c>
    </row>
    <row r="751" spans="1:52" x14ac:dyDescent="0.25">
      <c r="A751" s="1" t="str">
        <f t="shared" si="11"/>
        <v>457471463B4R358</v>
      </c>
      <c r="B751" s="7">
        <v>45747</v>
      </c>
      <c r="C751" s="1">
        <v>146</v>
      </c>
      <c r="D751" s="1">
        <v>3</v>
      </c>
      <c r="E751" s="3" t="s">
        <v>58</v>
      </c>
      <c r="F751" s="2" t="s">
        <v>55</v>
      </c>
      <c r="G751" s="4">
        <v>58</v>
      </c>
      <c r="H751" s="4">
        <f>SUMIFS(Biometria!H:H,Biometria!$A:$A,$A751)</f>
        <v>16.68</v>
      </c>
      <c r="I751" s="6">
        <f>SUMIFS(Biometria!I:I,Biometria!$A:$A,$A751)</f>
        <v>0</v>
      </c>
      <c r="J751" s="6">
        <f>SUMIFS(Biometria!J:J,Biometria!$A:$A,$A751)</f>
        <v>2.54</v>
      </c>
      <c r="K751" s="2">
        <f>SUMIFS(Biometria!K:K,Biometria!$A:$A,$A751)</f>
        <v>0</v>
      </c>
      <c r="L751" s="1">
        <f>SUMIFS(Biometria!L:L,Biometria!$A:$A,$A751)</f>
        <v>0</v>
      </c>
      <c r="M751" s="1">
        <f>SUMIFS(Biometria!M:M,Biometria!$A:$A,$A751)</f>
        <v>0</v>
      </c>
      <c r="N751" s="1">
        <f>SUMIFS('A.T D0'!O:O,'A.T D0'!$A:$A,$A751)+SUMIFS('A.T D7'!O:O,'A.T D7'!$A:$A,$A751)+SUMIFS('A.T D22'!O:O,'A.T D22'!$A:$A,$A751)+SUMIFS('A.T D37'!O:O,'A.T D37'!$A:$A,$A751)+SUMIFS('A.T D52'!O:O,'A.T D52'!$A:$A,$A751)+SUMIFS('A.T D67'!O:O,'A.T D67'!$A:$A,$A751)</f>
        <v>5.2</v>
      </c>
      <c r="O751" s="1">
        <f>SUMIFS('A.T D0'!P:P,'A.T D0'!$A:$A,$A751)+SUMIFS('A.T D7'!P:P,'A.T D7'!$A:$A,$A751)+SUMIFS('A.T D22'!P:P,'A.T D22'!$A:$A,$A751)+SUMIFS('A.T D37'!P:P,'A.T D37'!$A:$A,$A751)+SUMIFS('A.T D52'!P:P,'A.T D52'!$A:$A,$A751)+SUMIFS('A.T D67'!P:P,'A.T D67'!$A:$A,$A751)</f>
        <v>19.48</v>
      </c>
      <c r="P751" s="1">
        <f>SUMIFS('A.T D0'!Q:Q,'A.T D0'!$A:$A,$A751)+SUMIFS('A.T D7'!Q:Q,'A.T D7'!$A:$A,$A751)+SUMIFS('A.T D22'!Q:Q,'A.T D22'!$A:$A,$A751)+SUMIFS('A.T D37'!Q:Q,'A.T D37'!$A:$A,$A751)+SUMIFS('A.T D52'!Q:Q,'A.T D52'!$A:$A,$A751)+SUMIFS('A.T D67'!Q:Q,'A.T D67'!$A:$A,$A751)</f>
        <v>16.95</v>
      </c>
      <c r="Q751" s="1">
        <f>SUMIFS('A.T D0'!R:R,'A.T D0'!$A:$A,$A751)+SUMIFS('A.T D7'!R:R,'A.T D7'!$A:$A,$A751)+SUMIFS('A.T D22'!R:R,'A.T D22'!$A:$A,$A751)+SUMIFS('A.T D37'!R:R,'A.T D37'!$A:$A,$A751)+SUMIFS('A.T D52'!R:R,'A.T D52'!$A:$A,$A751)+SUMIFS('A.T D67'!R:R,'A.T D67'!$A:$A,$A751)</f>
        <v>87.01</v>
      </c>
      <c r="R751" s="1">
        <f>SUMIFS('A.T D0'!S:S,'A.T D0'!$A:$A,$A751)+SUMIFS('A.T D7'!S:S,'A.T D7'!$A:$A,$A751)+SUMIFS('A.T D22'!S:S,'A.T D22'!$A:$A,$A751)+SUMIFS('A.T D37'!S:S,'A.T D37'!$A:$A,$A751)+SUMIFS('A.T D52'!S:S,'A.T D52'!$A:$A,$A751)+SUMIFS('A.T D67'!S:S,'A.T D67'!$A:$A,$A751)</f>
        <v>0.66</v>
      </c>
      <c r="S751" s="1">
        <f>SUMIFS('A.T D0'!T:T,'A.T D0'!$A:$A,$A751)+SUMIFS('A.T D7'!T:T,'A.T D7'!$A:$A,$A751)+SUMIFS('A.T D22'!T:T,'A.T D22'!$A:$A,$A751)+SUMIFS('A.T D37'!T:T,'A.T D37'!$A:$A,$A751)+SUMIFS('A.T D52'!T:T,'A.T D52'!$A:$A,$A751)+SUMIFS('A.T D67'!T:T,'A.T D67'!$A:$A,$A751)</f>
        <v>13.6645</v>
      </c>
      <c r="T751" s="1">
        <f>SUMIFS('A.T D0'!U:U,'A.T D0'!$A:$A,$A751)+SUMIFS('A.T D7'!U:U,'A.T D7'!$A:$A,$A751)+SUMIFS('A.T D22'!U:U,'A.T D22'!$A:$A,$A751)+SUMIFS('A.T D37'!U:U,'A.T D37'!$A:$A,$A751)+SUMIFS('A.T D52'!U:U,'A.T D52'!$A:$A,$A751)+SUMIFS('A.T D67'!U:U,'A.T D67'!$A:$A,$A751)</f>
        <v>0.53</v>
      </c>
      <c r="U751" s="1">
        <f>SUMIFS('A.T D0'!V:V,'A.T D0'!$A:$A,$A751)+SUMIFS('A.T D7'!V:V,'A.T D7'!$A:$A,$A751)+SUMIFS('A.T D22'!V:V,'A.T D22'!$A:$A,$A751)+SUMIFS('A.T D37'!V:V,'A.T D37'!$A:$A,$A751)+SUMIFS('A.T D52'!V:V,'A.T D52'!$A:$A,$A751)+SUMIFS('A.T D67'!V:V,'A.T D67'!$A:$A,$A751)</f>
        <v>14.8</v>
      </c>
      <c r="V751" s="1">
        <f>SUMIFS('A.T D0'!W:W,'A.T D0'!$A:$A,$A751)+SUMIFS('A.T D7'!W:W,'A.T D7'!$A:$A,$A751)+SUMIFS('A.T D22'!W:W,'A.T D22'!$A:$A,$A751)+SUMIFS('A.T D37'!W:W,'A.T D37'!$A:$A,$A751)+SUMIFS('A.T D52'!W:W,'A.T D52'!$A:$A,$A751)+SUMIFS('A.T D67'!W:W,'A.T D67'!$A:$A,$A751)</f>
        <v>15.08</v>
      </c>
      <c r="W751" s="1">
        <f>SUMIFS('A.T D0'!X:X,'A.T D0'!$A:$A,$A751)+SUMIFS('A.T D7'!X:X,'A.T D7'!$A:$A,$A751)+SUMIFS('A.T D22'!X:X,'A.T D22'!$A:$A,$A751)+SUMIFS('A.T D37'!X:X,'A.T D37'!$A:$A,$A751)+SUMIFS('A.T D52'!X:X,'A.T D52'!$A:$A,$A751)+SUMIFS('A.T D67'!X:X,'A.T D67'!$A:$A,$A751)</f>
        <v>136.46</v>
      </c>
      <c r="X751" s="17">
        <f>SUMIFS(TCH!J:J,TCH!$A:$A,$A751)</f>
        <v>0</v>
      </c>
      <c r="Y751" s="17">
        <f>IF(X751=0,0,(X751*AVERAGEIFS($W:$W,$C:$C,$C751,$D:$D,$D751,$E:$E,$E751,$G:$G,$G751,$B:$B,_xlfn.MAXIFS($B:$B,$C:$C,$C751,$D:$D,$D751,$E:$E,$E751,$G:$G,$G751,$B:$B,"&lt;&gt;"&amp;$B751)))/1000)</f>
        <v>0</v>
      </c>
      <c r="Z751" s="17">
        <f>SUMIFS(TCH!M:M,TCH!$A:$A,$A751)</f>
        <v>0</v>
      </c>
      <c r="AA751" s="17">
        <f>IF(Z751=0,0,(Z751*AVERAGEIFS($W:$W,$C:$C,$C751,$D:$D,$D751,$E:$E,$E751,$G:$G,$G751,$B:$B,_xlfn.MAXIFS($B:$B,$C:$C,$C751,$D:$D,$D751,$E:$E,$E751,$G:$G,$G751,$B:$B,"&lt;&gt;"&amp;$B751)))/1000)</f>
        <v>0</v>
      </c>
      <c r="AB751" s="17">
        <f>SUMIFS(TCH!P:P,TCH!$A:$A,$A751)</f>
        <v>0</v>
      </c>
      <c r="AC751" s="17">
        <f>IF(AB751=0,0,(AB751*AVERAGEIFS($W:$W,$C:$C,$C751,$D:$D,$D751,$E:$E,$E751,$G:$G,$G751,$B:$B,_xlfn.MAXIFS($B:$B,$C:$C,$C751,$D:$D,$D751,$E:$E,$E751,$G:$G,$G751,$B:$B,"&lt;&gt;"&amp;$B751)))/1000)</f>
        <v>0</v>
      </c>
      <c r="AD751" s="17">
        <f>SUMIFS(TCH!S:S,TCH!$A:$A,$A751)</f>
        <v>0</v>
      </c>
      <c r="AE751" s="17">
        <f>IF(AD751=0,0,(AD751*AVERAGEIFS($W:$W,$C:$C,$C751,$D:$D,$D751,$E:$E,$E751,$G:$G,$G751,$B:$B,_xlfn.MAXIFS($B:$B,$C:$C,$C751,$D:$D,$D751,$E:$E,$E751,$G:$G,$G751,$B:$B,"&lt;&gt;"&amp;$B751)))/1000)</f>
        <v>0</v>
      </c>
      <c r="AF751" s="17">
        <f>SUMIFS(TCH!V:V,TCH!$A:$A,$A751)</f>
        <v>0</v>
      </c>
      <c r="AG751" s="17">
        <f>IF(AF751=0,0,(AF751*AVERAGEIFS($W:$W,$C:$C,$C751,$D:$D,$D751,$E:$E,$E751,$G:$G,$G751,$B:$B,_xlfn.MAXIFS($B:$B,$C:$C,$C751,$D:$D,$D751,$E:$E,$E751,$G:$G,$G751,$B:$B,"&lt;&gt;"&amp;$B751)))/1000)</f>
        <v>0</v>
      </c>
      <c r="AH751" s="17">
        <f>SUMIFS(TCH!Y:Y,TCH!$A:$A,$A751)</f>
        <v>0</v>
      </c>
      <c r="AI751" s="17">
        <f>IF(AH751=0,0,(AH751*AVERAGEIFS($W:$W,$C:$C,$C751,$D:$D,$D751,$E:$E,$E751,$G:$G,$G751,$B:$B,_xlfn.MAXIFS($B:$B,$C:$C,$C751,$D:$D,$D751,$E:$E,$E751,$G:$G,$G751,$B:$B,"&lt;&gt;"&amp;$B751)))/1000)</f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>
        <v>0</v>
      </c>
      <c r="AX751">
        <v>0</v>
      </c>
      <c r="AY751">
        <v>0</v>
      </c>
      <c r="AZ751">
        <v>0</v>
      </c>
    </row>
    <row r="752" spans="1:52" x14ac:dyDescent="0.25">
      <c r="A752" s="1" t="str">
        <f t="shared" si="11"/>
        <v>457471461B4R159</v>
      </c>
      <c r="B752" s="7">
        <v>45747</v>
      </c>
      <c r="C752" s="1">
        <v>146</v>
      </c>
      <c r="D752" s="1">
        <v>1</v>
      </c>
      <c r="E752" s="3" t="s">
        <v>58</v>
      </c>
      <c r="F752" s="2" t="s">
        <v>53</v>
      </c>
      <c r="G752" s="4">
        <v>59</v>
      </c>
      <c r="H752" s="4">
        <f>SUMIFS(Biometria!H:H,Biometria!$A:$A,$A752)</f>
        <v>14.8</v>
      </c>
      <c r="I752" s="6">
        <f>SUMIFS(Biometria!I:I,Biometria!$A:$A,$A752)</f>
        <v>14.266666666666667</v>
      </c>
      <c r="J752" s="6">
        <f>SUMIFS(Biometria!J:J,Biometria!$A:$A,$A752)</f>
        <v>2.6</v>
      </c>
      <c r="K752" s="2">
        <f>SUMIFS(Biometria!K:K,Biometria!$A:$A,$A752)</f>
        <v>2.5766666666666667</v>
      </c>
      <c r="L752" s="1">
        <f>SUMIFS(Biometria!L:L,Biometria!$A:$A,$A752)</f>
        <v>0</v>
      </c>
      <c r="M752" s="1">
        <f>SUMIFS(Biometria!M:M,Biometria!$A:$A,$A752)</f>
        <v>0</v>
      </c>
      <c r="N752" s="1">
        <f>SUMIFS('A.T D0'!O:O,'A.T D0'!$A:$A,$A752)+SUMIFS('A.T D7'!O:O,'A.T D7'!$A:$A,$A752)+SUMIFS('A.T D22'!O:O,'A.T D22'!$A:$A,$A752)+SUMIFS('A.T D37'!O:O,'A.T D37'!$A:$A,$A752)+SUMIFS('A.T D52'!O:O,'A.T D52'!$A:$A,$A752)+SUMIFS('A.T D67'!O:O,'A.T D67'!$A:$A,$A752)</f>
        <v>5.4</v>
      </c>
      <c r="O752" s="1">
        <f>SUMIFS('A.T D0'!P:P,'A.T D0'!$A:$A,$A752)+SUMIFS('A.T D7'!P:P,'A.T D7'!$A:$A,$A752)+SUMIFS('A.T D22'!P:P,'A.T D22'!$A:$A,$A752)+SUMIFS('A.T D37'!P:P,'A.T D37'!$A:$A,$A752)+SUMIFS('A.T D52'!P:P,'A.T D52'!$A:$A,$A752)+SUMIFS('A.T D67'!P:P,'A.T D67'!$A:$A,$A752)</f>
        <v>19.68</v>
      </c>
      <c r="P752" s="1">
        <f>SUMIFS('A.T D0'!Q:Q,'A.T D0'!$A:$A,$A752)+SUMIFS('A.T D7'!Q:Q,'A.T D7'!$A:$A,$A752)+SUMIFS('A.T D22'!Q:Q,'A.T D22'!$A:$A,$A752)+SUMIFS('A.T D37'!Q:Q,'A.T D37'!$A:$A,$A752)+SUMIFS('A.T D52'!Q:Q,'A.T D52'!$A:$A,$A752)+SUMIFS('A.T D67'!Q:Q,'A.T D67'!$A:$A,$A752)</f>
        <v>16.59</v>
      </c>
      <c r="Q752" s="1">
        <f>SUMIFS('A.T D0'!R:R,'A.T D0'!$A:$A,$A752)+SUMIFS('A.T D7'!R:R,'A.T D7'!$A:$A,$A752)+SUMIFS('A.T D22'!R:R,'A.T D22'!$A:$A,$A752)+SUMIFS('A.T D37'!R:R,'A.T D37'!$A:$A,$A752)+SUMIFS('A.T D52'!R:R,'A.T D52'!$A:$A,$A752)+SUMIFS('A.T D67'!R:R,'A.T D67'!$A:$A,$A752)</f>
        <v>84.3</v>
      </c>
      <c r="R752" s="1">
        <f>SUMIFS('A.T D0'!S:S,'A.T D0'!$A:$A,$A752)+SUMIFS('A.T D7'!S:S,'A.T D7'!$A:$A,$A752)+SUMIFS('A.T D22'!S:S,'A.T D22'!$A:$A,$A752)+SUMIFS('A.T D37'!S:S,'A.T D37'!$A:$A,$A752)+SUMIFS('A.T D52'!S:S,'A.T D52'!$A:$A,$A752)+SUMIFS('A.T D67'!S:S,'A.T D67'!$A:$A,$A752)</f>
        <v>0.75</v>
      </c>
      <c r="S752" s="1">
        <f>SUMIFS('A.T D0'!T:T,'A.T D0'!$A:$A,$A752)+SUMIFS('A.T D7'!T:T,'A.T D7'!$A:$A,$A752)+SUMIFS('A.T D22'!T:T,'A.T D22'!$A:$A,$A752)+SUMIFS('A.T D37'!T:T,'A.T D37'!$A:$A,$A752)+SUMIFS('A.T D52'!T:T,'A.T D52'!$A:$A,$A752)+SUMIFS('A.T D67'!T:T,'A.T D67'!$A:$A,$A752)</f>
        <v>13.436199999999999</v>
      </c>
      <c r="T752" s="1">
        <f>SUMIFS('A.T D0'!U:U,'A.T D0'!$A:$A,$A752)+SUMIFS('A.T D7'!U:U,'A.T D7'!$A:$A,$A752)+SUMIFS('A.T D22'!U:U,'A.T D22'!$A:$A,$A752)+SUMIFS('A.T D37'!U:U,'A.T D37'!$A:$A,$A752)+SUMIFS('A.T D52'!U:U,'A.T D52'!$A:$A,$A752)+SUMIFS('A.T D67'!U:U,'A.T D67'!$A:$A,$A752)</f>
        <v>0.61</v>
      </c>
      <c r="U752" s="1">
        <f>SUMIFS('A.T D0'!V:V,'A.T D0'!$A:$A,$A752)+SUMIFS('A.T D7'!V:V,'A.T D7'!$A:$A,$A752)+SUMIFS('A.T D22'!V:V,'A.T D22'!$A:$A,$A752)+SUMIFS('A.T D37'!V:V,'A.T D37'!$A:$A,$A752)+SUMIFS('A.T D52'!V:V,'A.T D52'!$A:$A,$A752)+SUMIFS('A.T D67'!V:V,'A.T D67'!$A:$A,$A752)</f>
        <v>14.54</v>
      </c>
      <c r="V752" s="1">
        <f>SUMIFS('A.T D0'!W:W,'A.T D0'!$A:$A,$A752)+SUMIFS('A.T D7'!W:W,'A.T D7'!$A:$A,$A752)+SUMIFS('A.T D22'!W:W,'A.T D22'!$A:$A,$A752)+SUMIFS('A.T D37'!W:W,'A.T D37'!$A:$A,$A752)+SUMIFS('A.T D52'!W:W,'A.T D52'!$A:$A,$A752)+SUMIFS('A.T D67'!W:W,'A.T D67'!$A:$A,$A752)</f>
        <v>13.84</v>
      </c>
      <c r="W752" s="1">
        <f>SUMIFS('A.T D0'!X:X,'A.T D0'!$A:$A,$A752)+SUMIFS('A.T D7'!X:X,'A.T D7'!$A:$A,$A752)+SUMIFS('A.T D22'!X:X,'A.T D22'!$A:$A,$A752)+SUMIFS('A.T D37'!X:X,'A.T D37'!$A:$A,$A752)+SUMIFS('A.T D52'!X:X,'A.T D52'!$A:$A,$A752)+SUMIFS('A.T D67'!X:X,'A.T D67'!$A:$A,$A752)</f>
        <v>134.99</v>
      </c>
      <c r="X752" s="17">
        <f>SUMIFS(TCH!J:J,TCH!$A:$A,$A752)</f>
        <v>0</v>
      </c>
      <c r="Y752" s="17">
        <f>IF(X752=0,0,(X752*AVERAGEIFS($W:$W,$C:$C,$C752,$D:$D,$D752,$E:$E,$E752,$G:$G,$G752,$B:$B,_xlfn.MAXIFS($B:$B,$C:$C,$C752,$D:$D,$D752,$E:$E,$E752,$G:$G,$G752,$B:$B,"&lt;&gt;"&amp;$B752)))/1000)</f>
        <v>0</v>
      </c>
      <c r="Z752" s="17">
        <f>SUMIFS(TCH!M:M,TCH!$A:$A,$A752)</f>
        <v>0</v>
      </c>
      <c r="AA752" s="17">
        <f>IF(Z752=0,0,(Z752*AVERAGEIFS($W:$W,$C:$C,$C752,$D:$D,$D752,$E:$E,$E752,$G:$G,$G752,$B:$B,_xlfn.MAXIFS($B:$B,$C:$C,$C752,$D:$D,$D752,$E:$E,$E752,$G:$G,$G752,$B:$B,"&lt;&gt;"&amp;$B752)))/1000)</f>
        <v>0</v>
      </c>
      <c r="AB752" s="17">
        <f>SUMIFS(TCH!P:P,TCH!$A:$A,$A752)</f>
        <v>0</v>
      </c>
      <c r="AC752" s="17">
        <f>IF(AB752=0,0,(AB752*AVERAGEIFS($W:$W,$C:$C,$C752,$D:$D,$D752,$E:$E,$E752,$G:$G,$G752,$B:$B,_xlfn.MAXIFS($B:$B,$C:$C,$C752,$D:$D,$D752,$E:$E,$E752,$G:$G,$G752,$B:$B,"&lt;&gt;"&amp;$B752)))/1000)</f>
        <v>0</v>
      </c>
      <c r="AD752" s="17">
        <f>SUMIFS(TCH!S:S,TCH!$A:$A,$A752)</f>
        <v>0</v>
      </c>
      <c r="AE752" s="17">
        <f>IF(AD752=0,0,(AD752*AVERAGEIFS($W:$W,$C:$C,$C752,$D:$D,$D752,$E:$E,$E752,$G:$G,$G752,$B:$B,_xlfn.MAXIFS($B:$B,$C:$C,$C752,$D:$D,$D752,$E:$E,$E752,$G:$G,$G752,$B:$B,"&lt;&gt;"&amp;$B752)))/1000)</f>
        <v>0</v>
      </c>
      <c r="AF752" s="17">
        <f>SUMIFS(TCH!V:V,TCH!$A:$A,$A752)</f>
        <v>0</v>
      </c>
      <c r="AG752" s="17">
        <f>IF(AF752=0,0,(AF752*AVERAGEIFS($W:$W,$C:$C,$C752,$D:$D,$D752,$E:$E,$E752,$G:$G,$G752,$B:$B,_xlfn.MAXIFS($B:$B,$C:$C,$C752,$D:$D,$D752,$E:$E,$E752,$G:$G,$G752,$B:$B,"&lt;&gt;"&amp;$B752)))/1000)</f>
        <v>0</v>
      </c>
      <c r="AH752" s="17">
        <f>SUMIFS(TCH!Y:Y,TCH!$A:$A,$A752)</f>
        <v>0</v>
      </c>
      <c r="AI752" s="17">
        <f>IF(AH752=0,0,(AH752*AVERAGEIFS($W:$W,$C:$C,$C752,$D:$D,$D752,$E:$E,$E752,$G:$G,$G752,$B:$B,_xlfn.MAXIFS($B:$B,$C:$C,$C752,$D:$D,$D752,$E:$E,$E752,$G:$G,$G752,$B:$B,"&lt;&gt;"&amp;$B752)))/1000)</f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>
        <v>0</v>
      </c>
      <c r="AX752">
        <v>0</v>
      </c>
      <c r="AY752">
        <v>0</v>
      </c>
      <c r="AZ752">
        <v>0</v>
      </c>
    </row>
    <row r="753" spans="1:52" x14ac:dyDescent="0.25">
      <c r="A753" s="1" t="str">
        <f t="shared" si="11"/>
        <v>457471461B4R259</v>
      </c>
      <c r="B753" s="7">
        <v>45747</v>
      </c>
      <c r="C753" s="1">
        <v>146</v>
      </c>
      <c r="D753" s="1">
        <v>1</v>
      </c>
      <c r="E753" s="3" t="s">
        <v>58</v>
      </c>
      <c r="F753" s="2" t="s">
        <v>54</v>
      </c>
      <c r="G753" s="4">
        <v>59</v>
      </c>
      <c r="H753" s="4">
        <f>SUMIFS(Biometria!H:H,Biometria!$A:$A,$A753)</f>
        <v>13.22</v>
      </c>
      <c r="I753" s="6">
        <f>SUMIFS(Biometria!I:I,Biometria!$A:$A,$A753)</f>
        <v>0</v>
      </c>
      <c r="J753" s="6">
        <f>SUMIFS(Biometria!J:J,Biometria!$A:$A,$A753)</f>
        <v>2.63</v>
      </c>
      <c r="K753" s="2">
        <f>SUMIFS(Biometria!K:K,Biometria!$A:$A,$A753)</f>
        <v>0</v>
      </c>
      <c r="L753" s="1">
        <f>SUMIFS(Biometria!L:L,Biometria!$A:$A,$A753)</f>
        <v>0</v>
      </c>
      <c r="M753" s="1">
        <f>SUMIFS(Biometria!M:M,Biometria!$A:$A,$A753)</f>
        <v>0</v>
      </c>
      <c r="N753" s="1">
        <f>SUMIFS('A.T D0'!O:O,'A.T D0'!$A:$A,$A753)+SUMIFS('A.T D7'!O:O,'A.T D7'!$A:$A,$A753)+SUMIFS('A.T D22'!O:O,'A.T D22'!$A:$A,$A753)+SUMIFS('A.T D37'!O:O,'A.T D37'!$A:$A,$A753)+SUMIFS('A.T D52'!O:O,'A.T D52'!$A:$A,$A753)+SUMIFS('A.T D67'!O:O,'A.T D67'!$A:$A,$A753)</f>
        <v>5.2</v>
      </c>
      <c r="O753" s="1">
        <f>SUMIFS('A.T D0'!P:P,'A.T D0'!$A:$A,$A753)+SUMIFS('A.T D7'!P:P,'A.T D7'!$A:$A,$A753)+SUMIFS('A.T D22'!P:P,'A.T D22'!$A:$A,$A753)+SUMIFS('A.T D37'!P:P,'A.T D37'!$A:$A,$A753)+SUMIFS('A.T D52'!P:P,'A.T D52'!$A:$A,$A753)+SUMIFS('A.T D67'!P:P,'A.T D67'!$A:$A,$A753)</f>
        <v>18.54</v>
      </c>
      <c r="P753" s="1">
        <f>SUMIFS('A.T D0'!Q:Q,'A.T D0'!$A:$A,$A753)+SUMIFS('A.T D7'!Q:Q,'A.T D7'!$A:$A,$A753)+SUMIFS('A.T D22'!Q:Q,'A.T D22'!$A:$A,$A753)+SUMIFS('A.T D37'!Q:Q,'A.T D37'!$A:$A,$A753)+SUMIFS('A.T D52'!Q:Q,'A.T D52'!$A:$A,$A753)+SUMIFS('A.T D67'!Q:Q,'A.T D67'!$A:$A,$A753)</f>
        <v>15.51</v>
      </c>
      <c r="Q753" s="1">
        <f>SUMIFS('A.T D0'!R:R,'A.T D0'!$A:$A,$A753)+SUMIFS('A.T D7'!R:R,'A.T D7'!$A:$A,$A753)+SUMIFS('A.T D22'!R:R,'A.T D22'!$A:$A,$A753)+SUMIFS('A.T D37'!R:R,'A.T D37'!$A:$A,$A753)+SUMIFS('A.T D52'!R:R,'A.T D52'!$A:$A,$A753)+SUMIFS('A.T D67'!R:R,'A.T D67'!$A:$A,$A753)</f>
        <v>83.66</v>
      </c>
      <c r="R753" s="1">
        <f>SUMIFS('A.T D0'!S:S,'A.T D0'!$A:$A,$A753)+SUMIFS('A.T D7'!S:S,'A.T D7'!$A:$A,$A753)+SUMIFS('A.T D22'!S:S,'A.T D22'!$A:$A,$A753)+SUMIFS('A.T D37'!S:S,'A.T D37'!$A:$A,$A753)+SUMIFS('A.T D52'!S:S,'A.T D52'!$A:$A,$A753)+SUMIFS('A.T D67'!S:S,'A.T D67'!$A:$A,$A753)</f>
        <v>0.77</v>
      </c>
      <c r="S753" s="1">
        <f>SUMIFS('A.T D0'!T:T,'A.T D0'!$A:$A,$A753)+SUMIFS('A.T D7'!T:T,'A.T D7'!$A:$A,$A753)+SUMIFS('A.T D22'!T:T,'A.T D22'!$A:$A,$A753)+SUMIFS('A.T D37'!T:T,'A.T D37'!$A:$A,$A753)+SUMIFS('A.T D52'!T:T,'A.T D52'!$A:$A,$A753)+SUMIFS('A.T D67'!T:T,'A.T D67'!$A:$A,$A753)</f>
        <v>12.5281</v>
      </c>
      <c r="T753" s="1">
        <f>SUMIFS('A.T D0'!U:U,'A.T D0'!$A:$A,$A753)+SUMIFS('A.T D7'!U:U,'A.T D7'!$A:$A,$A753)+SUMIFS('A.T D22'!U:U,'A.T D22'!$A:$A,$A753)+SUMIFS('A.T D37'!U:U,'A.T D37'!$A:$A,$A753)+SUMIFS('A.T D52'!U:U,'A.T D52'!$A:$A,$A753)+SUMIFS('A.T D67'!U:U,'A.T D67'!$A:$A,$A753)</f>
        <v>0.62</v>
      </c>
      <c r="U753" s="1">
        <f>SUMIFS('A.T D0'!V:V,'A.T D0'!$A:$A,$A753)+SUMIFS('A.T D7'!V:V,'A.T D7'!$A:$A,$A753)+SUMIFS('A.T D22'!V:V,'A.T D22'!$A:$A,$A753)+SUMIFS('A.T D37'!V:V,'A.T D37'!$A:$A,$A753)+SUMIFS('A.T D52'!V:V,'A.T D52'!$A:$A,$A753)+SUMIFS('A.T D67'!V:V,'A.T D67'!$A:$A,$A753)</f>
        <v>14.69</v>
      </c>
      <c r="V753" s="1">
        <f>SUMIFS('A.T D0'!W:W,'A.T D0'!$A:$A,$A753)+SUMIFS('A.T D7'!W:W,'A.T D7'!$A:$A,$A753)+SUMIFS('A.T D22'!W:W,'A.T D22'!$A:$A,$A753)+SUMIFS('A.T D37'!W:W,'A.T D37'!$A:$A,$A753)+SUMIFS('A.T D52'!W:W,'A.T D52'!$A:$A,$A753)+SUMIFS('A.T D67'!W:W,'A.T D67'!$A:$A,$A753)</f>
        <v>6.54</v>
      </c>
      <c r="W753" s="1">
        <f>SUMIFS('A.T D0'!X:X,'A.T D0'!$A:$A,$A753)+SUMIFS('A.T D7'!X:X,'A.T D7'!$A:$A,$A753)+SUMIFS('A.T D22'!X:X,'A.T D22'!$A:$A,$A753)+SUMIFS('A.T D37'!X:X,'A.T D37'!$A:$A,$A753)+SUMIFS('A.T D52'!X:X,'A.T D52'!$A:$A,$A753)+SUMIFS('A.T D67'!X:X,'A.T D67'!$A:$A,$A753)</f>
        <v>126.34</v>
      </c>
      <c r="X753" s="17">
        <f>SUMIFS(TCH!J:J,TCH!$A:$A,$A753)</f>
        <v>0</v>
      </c>
      <c r="Y753" s="17">
        <f>IF(X753=0,0,(X753*AVERAGEIFS($W:$W,$C:$C,$C753,$D:$D,$D753,$E:$E,$E753,$G:$G,$G753,$B:$B,_xlfn.MAXIFS($B:$B,$C:$C,$C753,$D:$D,$D753,$E:$E,$E753,$G:$G,$G753,$B:$B,"&lt;&gt;"&amp;$B753)))/1000)</f>
        <v>0</v>
      </c>
      <c r="Z753" s="17">
        <f>SUMIFS(TCH!M:M,TCH!$A:$A,$A753)</f>
        <v>0</v>
      </c>
      <c r="AA753" s="17">
        <f>IF(Z753=0,0,(Z753*AVERAGEIFS($W:$W,$C:$C,$C753,$D:$D,$D753,$E:$E,$E753,$G:$G,$G753,$B:$B,_xlfn.MAXIFS($B:$B,$C:$C,$C753,$D:$D,$D753,$E:$E,$E753,$G:$G,$G753,$B:$B,"&lt;&gt;"&amp;$B753)))/1000)</f>
        <v>0</v>
      </c>
      <c r="AB753" s="17">
        <f>SUMIFS(TCH!P:P,TCH!$A:$A,$A753)</f>
        <v>0</v>
      </c>
      <c r="AC753" s="17">
        <f>IF(AB753=0,0,(AB753*AVERAGEIFS($W:$W,$C:$C,$C753,$D:$D,$D753,$E:$E,$E753,$G:$G,$G753,$B:$B,_xlfn.MAXIFS($B:$B,$C:$C,$C753,$D:$D,$D753,$E:$E,$E753,$G:$G,$G753,$B:$B,"&lt;&gt;"&amp;$B753)))/1000)</f>
        <v>0</v>
      </c>
      <c r="AD753" s="17">
        <f>SUMIFS(TCH!S:S,TCH!$A:$A,$A753)</f>
        <v>0</v>
      </c>
      <c r="AE753" s="17">
        <f>IF(AD753=0,0,(AD753*AVERAGEIFS($W:$W,$C:$C,$C753,$D:$D,$D753,$E:$E,$E753,$G:$G,$G753,$B:$B,_xlfn.MAXIFS($B:$B,$C:$C,$C753,$D:$D,$D753,$E:$E,$E753,$G:$G,$G753,$B:$B,"&lt;&gt;"&amp;$B753)))/1000)</f>
        <v>0</v>
      </c>
      <c r="AF753" s="17">
        <f>SUMIFS(TCH!V:V,TCH!$A:$A,$A753)</f>
        <v>0</v>
      </c>
      <c r="AG753" s="17">
        <f>IF(AF753=0,0,(AF753*AVERAGEIFS($W:$W,$C:$C,$C753,$D:$D,$D753,$E:$E,$E753,$G:$G,$G753,$B:$B,_xlfn.MAXIFS($B:$B,$C:$C,$C753,$D:$D,$D753,$E:$E,$E753,$G:$G,$G753,$B:$B,"&lt;&gt;"&amp;$B753)))/1000)</f>
        <v>0</v>
      </c>
      <c r="AH753" s="17">
        <f>SUMIFS(TCH!Y:Y,TCH!$A:$A,$A753)</f>
        <v>0</v>
      </c>
      <c r="AI753" s="17">
        <f>IF(AH753=0,0,(AH753*AVERAGEIFS($W:$W,$C:$C,$C753,$D:$D,$D753,$E:$E,$E753,$G:$G,$G753,$B:$B,_xlfn.MAXIFS($B:$B,$C:$C,$C753,$D:$D,$D753,$E:$E,$E753,$G:$G,$G753,$B:$B,"&lt;&gt;"&amp;$B753)))/1000)</f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>
        <v>0</v>
      </c>
      <c r="AX753">
        <v>0</v>
      </c>
      <c r="AY753">
        <v>0</v>
      </c>
      <c r="AZ753">
        <v>0</v>
      </c>
    </row>
    <row r="754" spans="1:52" x14ac:dyDescent="0.25">
      <c r="A754" s="1" t="str">
        <f t="shared" si="11"/>
        <v>457471461B4R359</v>
      </c>
      <c r="B754" s="7">
        <v>45747</v>
      </c>
      <c r="C754" s="1">
        <v>146</v>
      </c>
      <c r="D754" s="1">
        <v>1</v>
      </c>
      <c r="E754" s="3" t="s">
        <v>58</v>
      </c>
      <c r="F754" s="2" t="s">
        <v>55</v>
      </c>
      <c r="G754" s="4">
        <v>59</v>
      </c>
      <c r="H754" s="4">
        <f>SUMIFS(Biometria!H:H,Biometria!$A:$A,$A754)</f>
        <v>14.78</v>
      </c>
      <c r="I754" s="6">
        <f>SUMIFS(Biometria!I:I,Biometria!$A:$A,$A754)</f>
        <v>0</v>
      </c>
      <c r="J754" s="6">
        <f>SUMIFS(Biometria!J:J,Biometria!$A:$A,$A754)</f>
        <v>2.5</v>
      </c>
      <c r="K754" s="2">
        <f>SUMIFS(Biometria!K:K,Biometria!$A:$A,$A754)</f>
        <v>0</v>
      </c>
      <c r="L754" s="1">
        <f>SUMIFS(Biometria!L:L,Biometria!$A:$A,$A754)</f>
        <v>0</v>
      </c>
      <c r="M754" s="1">
        <f>SUMIFS(Biometria!M:M,Biometria!$A:$A,$A754)</f>
        <v>0</v>
      </c>
      <c r="N754" s="1">
        <f>SUMIFS('A.T D0'!O:O,'A.T D0'!$A:$A,$A754)+SUMIFS('A.T D7'!O:O,'A.T D7'!$A:$A,$A754)+SUMIFS('A.T D22'!O:O,'A.T D22'!$A:$A,$A754)+SUMIFS('A.T D37'!O:O,'A.T D37'!$A:$A,$A754)+SUMIFS('A.T D52'!O:O,'A.T D52'!$A:$A,$A754)+SUMIFS('A.T D67'!O:O,'A.T D67'!$A:$A,$A754)</f>
        <v>5.2</v>
      </c>
      <c r="O754" s="1">
        <f>SUMIFS('A.T D0'!P:P,'A.T D0'!$A:$A,$A754)+SUMIFS('A.T D7'!P:P,'A.T D7'!$A:$A,$A754)+SUMIFS('A.T D22'!P:P,'A.T D22'!$A:$A,$A754)+SUMIFS('A.T D37'!P:P,'A.T D37'!$A:$A,$A754)+SUMIFS('A.T D52'!P:P,'A.T D52'!$A:$A,$A754)+SUMIFS('A.T D67'!P:P,'A.T D67'!$A:$A,$A754)</f>
        <v>18.899999999999999</v>
      </c>
      <c r="P754" s="1">
        <f>SUMIFS('A.T D0'!Q:Q,'A.T D0'!$A:$A,$A754)+SUMIFS('A.T D7'!Q:Q,'A.T D7'!$A:$A,$A754)+SUMIFS('A.T D22'!Q:Q,'A.T D22'!$A:$A,$A754)+SUMIFS('A.T D37'!Q:Q,'A.T D37'!$A:$A,$A754)+SUMIFS('A.T D52'!Q:Q,'A.T D52'!$A:$A,$A754)+SUMIFS('A.T D67'!Q:Q,'A.T D67'!$A:$A,$A754)</f>
        <v>16.079999999999998</v>
      </c>
      <c r="Q754" s="1">
        <f>SUMIFS('A.T D0'!R:R,'A.T D0'!$A:$A,$A754)+SUMIFS('A.T D7'!R:R,'A.T D7'!$A:$A,$A754)+SUMIFS('A.T D22'!R:R,'A.T D22'!$A:$A,$A754)+SUMIFS('A.T D37'!R:R,'A.T D37'!$A:$A,$A754)+SUMIFS('A.T D52'!R:R,'A.T D52'!$A:$A,$A754)+SUMIFS('A.T D67'!R:R,'A.T D67'!$A:$A,$A754)</f>
        <v>85.08</v>
      </c>
      <c r="R754" s="1">
        <f>SUMIFS('A.T D0'!S:S,'A.T D0'!$A:$A,$A754)+SUMIFS('A.T D7'!S:S,'A.T D7'!$A:$A,$A754)+SUMIFS('A.T D22'!S:S,'A.T D22'!$A:$A,$A754)+SUMIFS('A.T D37'!S:S,'A.T D37'!$A:$A,$A754)+SUMIFS('A.T D52'!S:S,'A.T D52'!$A:$A,$A754)+SUMIFS('A.T D67'!S:S,'A.T D67'!$A:$A,$A754)</f>
        <v>0.72</v>
      </c>
      <c r="S754" s="1">
        <f>SUMIFS('A.T D0'!T:T,'A.T D0'!$A:$A,$A754)+SUMIFS('A.T D7'!T:T,'A.T D7'!$A:$A,$A754)+SUMIFS('A.T D22'!T:T,'A.T D22'!$A:$A,$A754)+SUMIFS('A.T D37'!T:T,'A.T D37'!$A:$A,$A754)+SUMIFS('A.T D52'!T:T,'A.T D52'!$A:$A,$A754)+SUMIFS('A.T D67'!T:T,'A.T D67'!$A:$A,$A754)</f>
        <v>12.875500000000001</v>
      </c>
      <c r="T754" s="1">
        <f>SUMIFS('A.T D0'!U:U,'A.T D0'!$A:$A,$A754)+SUMIFS('A.T D7'!U:U,'A.T D7'!$A:$A,$A754)+SUMIFS('A.T D22'!U:U,'A.T D22'!$A:$A,$A754)+SUMIFS('A.T D37'!U:U,'A.T D37'!$A:$A,$A754)+SUMIFS('A.T D52'!U:U,'A.T D52'!$A:$A,$A754)+SUMIFS('A.T D67'!U:U,'A.T D67'!$A:$A,$A754)</f>
        <v>0.57999999999999996</v>
      </c>
      <c r="U754" s="1">
        <f>SUMIFS('A.T D0'!V:V,'A.T D0'!$A:$A,$A754)+SUMIFS('A.T D7'!V:V,'A.T D7'!$A:$A,$A754)+SUMIFS('A.T D22'!V:V,'A.T D22'!$A:$A,$A754)+SUMIFS('A.T D37'!V:V,'A.T D37'!$A:$A,$A754)+SUMIFS('A.T D52'!V:V,'A.T D52'!$A:$A,$A754)+SUMIFS('A.T D67'!V:V,'A.T D67'!$A:$A,$A754)</f>
        <v>15.18</v>
      </c>
      <c r="V754" s="1">
        <f>SUMIFS('A.T D0'!W:W,'A.T D0'!$A:$A,$A754)+SUMIFS('A.T D7'!W:W,'A.T D7'!$A:$A,$A754)+SUMIFS('A.T D22'!W:W,'A.T D22'!$A:$A,$A754)+SUMIFS('A.T D37'!W:W,'A.T D37'!$A:$A,$A754)+SUMIFS('A.T D52'!W:W,'A.T D52'!$A:$A,$A754)+SUMIFS('A.T D67'!W:W,'A.T D67'!$A:$A,$A754)</f>
        <v>9.06</v>
      </c>
      <c r="W754" s="1">
        <f>SUMIFS('A.T D0'!X:X,'A.T D0'!$A:$A,$A754)+SUMIFS('A.T D7'!X:X,'A.T D7'!$A:$A,$A754)+SUMIFS('A.T D22'!X:X,'A.T D22'!$A:$A,$A754)+SUMIFS('A.T D37'!X:X,'A.T D37'!$A:$A,$A754)+SUMIFS('A.T D52'!X:X,'A.T D52'!$A:$A,$A754)+SUMIFS('A.T D67'!X:X,'A.T D67'!$A:$A,$A754)</f>
        <v>129.32</v>
      </c>
      <c r="X754" s="17">
        <f>SUMIFS(TCH!J:J,TCH!$A:$A,$A754)</f>
        <v>0</v>
      </c>
      <c r="Y754" s="17">
        <f>IF(X754=0,0,(X754*AVERAGEIFS($W:$W,$C:$C,$C754,$D:$D,$D754,$E:$E,$E754,$G:$G,$G754,$B:$B,_xlfn.MAXIFS($B:$B,$C:$C,$C754,$D:$D,$D754,$E:$E,$E754,$G:$G,$G754,$B:$B,"&lt;&gt;"&amp;$B754)))/1000)</f>
        <v>0</v>
      </c>
      <c r="Z754" s="17">
        <f>SUMIFS(TCH!M:M,TCH!$A:$A,$A754)</f>
        <v>0</v>
      </c>
      <c r="AA754" s="17">
        <f>IF(Z754=0,0,(Z754*AVERAGEIFS($W:$W,$C:$C,$C754,$D:$D,$D754,$E:$E,$E754,$G:$G,$G754,$B:$B,_xlfn.MAXIFS($B:$B,$C:$C,$C754,$D:$D,$D754,$E:$E,$E754,$G:$G,$G754,$B:$B,"&lt;&gt;"&amp;$B754)))/1000)</f>
        <v>0</v>
      </c>
      <c r="AB754" s="17">
        <f>SUMIFS(TCH!P:P,TCH!$A:$A,$A754)</f>
        <v>0</v>
      </c>
      <c r="AC754" s="17">
        <f>IF(AB754=0,0,(AB754*AVERAGEIFS($W:$W,$C:$C,$C754,$D:$D,$D754,$E:$E,$E754,$G:$G,$G754,$B:$B,_xlfn.MAXIFS($B:$B,$C:$C,$C754,$D:$D,$D754,$E:$E,$E754,$G:$G,$G754,$B:$B,"&lt;&gt;"&amp;$B754)))/1000)</f>
        <v>0</v>
      </c>
      <c r="AD754" s="17">
        <f>SUMIFS(TCH!S:S,TCH!$A:$A,$A754)</f>
        <v>0</v>
      </c>
      <c r="AE754" s="17">
        <f>IF(AD754=0,0,(AD754*AVERAGEIFS($W:$W,$C:$C,$C754,$D:$D,$D754,$E:$E,$E754,$G:$G,$G754,$B:$B,_xlfn.MAXIFS($B:$B,$C:$C,$C754,$D:$D,$D754,$E:$E,$E754,$G:$G,$G754,$B:$B,"&lt;&gt;"&amp;$B754)))/1000)</f>
        <v>0</v>
      </c>
      <c r="AF754" s="17">
        <f>SUMIFS(TCH!V:V,TCH!$A:$A,$A754)</f>
        <v>0</v>
      </c>
      <c r="AG754" s="17">
        <f>IF(AF754=0,0,(AF754*AVERAGEIFS($W:$W,$C:$C,$C754,$D:$D,$D754,$E:$E,$E754,$G:$G,$G754,$B:$B,_xlfn.MAXIFS($B:$B,$C:$C,$C754,$D:$D,$D754,$E:$E,$E754,$G:$G,$G754,$B:$B,"&lt;&gt;"&amp;$B754)))/1000)</f>
        <v>0</v>
      </c>
      <c r="AH754" s="17">
        <f>SUMIFS(TCH!Y:Y,TCH!$A:$A,$A754)</f>
        <v>0</v>
      </c>
      <c r="AI754" s="17">
        <f>IF(AH754=0,0,(AH754*AVERAGEIFS($W:$W,$C:$C,$C754,$D:$D,$D754,$E:$E,$E754,$G:$G,$G754,$B:$B,_xlfn.MAXIFS($B:$B,$C:$C,$C754,$D:$D,$D754,$E:$E,$E754,$G:$G,$G754,$B:$B,"&lt;&gt;"&amp;$B754)))/1000)</f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>
        <v>0</v>
      </c>
      <c r="AX754">
        <v>0</v>
      </c>
      <c r="AY754">
        <v>0</v>
      </c>
      <c r="AZ754">
        <v>0</v>
      </c>
    </row>
    <row r="755" spans="1:52" x14ac:dyDescent="0.25">
      <c r="A755" s="1" t="str">
        <f t="shared" si="11"/>
        <v>457471464B4R160</v>
      </c>
      <c r="B755" s="7">
        <v>45747</v>
      </c>
      <c r="C755" s="1">
        <v>146</v>
      </c>
      <c r="D755" s="1">
        <v>4</v>
      </c>
      <c r="E755" s="3" t="s">
        <v>58</v>
      </c>
      <c r="F755" s="2" t="s">
        <v>53</v>
      </c>
      <c r="G755" s="4">
        <v>60</v>
      </c>
      <c r="H755" s="4">
        <f>SUMIFS(Biometria!H:H,Biometria!$A:$A,$A755)</f>
        <v>15.6</v>
      </c>
      <c r="I755" s="6">
        <f>SUMIFS(Biometria!I:I,Biometria!$A:$A,$A755)</f>
        <v>15.676666666666668</v>
      </c>
      <c r="J755" s="6">
        <f>SUMIFS(Biometria!J:J,Biometria!$A:$A,$A755)</f>
        <v>2.74</v>
      </c>
      <c r="K755" s="2">
        <f>SUMIFS(Biometria!K:K,Biometria!$A:$A,$A755)</f>
        <v>2.7899999999999996</v>
      </c>
      <c r="L755" s="1">
        <f>SUMIFS(Biometria!L:L,Biometria!$A:$A,$A755)</f>
        <v>0</v>
      </c>
      <c r="M755" s="1">
        <f>SUMIFS(Biometria!M:M,Biometria!$A:$A,$A755)</f>
        <v>0</v>
      </c>
      <c r="N755" s="1">
        <f>SUMIFS('A.T D0'!O:O,'A.T D0'!$A:$A,$A755)+SUMIFS('A.T D7'!O:O,'A.T D7'!$A:$A,$A755)+SUMIFS('A.T D22'!O:O,'A.T D22'!$A:$A,$A755)+SUMIFS('A.T D37'!O:O,'A.T D37'!$A:$A,$A755)+SUMIFS('A.T D52'!O:O,'A.T D52'!$A:$A,$A755)+SUMIFS('A.T D67'!O:O,'A.T D67'!$A:$A,$A755)</f>
        <v>5.3</v>
      </c>
      <c r="O755" s="1">
        <f>SUMIFS('A.T D0'!P:P,'A.T D0'!$A:$A,$A755)+SUMIFS('A.T D7'!P:P,'A.T D7'!$A:$A,$A755)+SUMIFS('A.T D22'!P:P,'A.T D22'!$A:$A,$A755)+SUMIFS('A.T D37'!P:P,'A.T D37'!$A:$A,$A755)+SUMIFS('A.T D52'!P:P,'A.T D52'!$A:$A,$A755)+SUMIFS('A.T D67'!P:P,'A.T D67'!$A:$A,$A755)</f>
        <v>17.05</v>
      </c>
      <c r="P755" s="1">
        <f>SUMIFS('A.T D0'!Q:Q,'A.T D0'!$A:$A,$A755)+SUMIFS('A.T D7'!Q:Q,'A.T D7'!$A:$A,$A755)+SUMIFS('A.T D22'!Q:Q,'A.T D22'!$A:$A,$A755)+SUMIFS('A.T D37'!Q:Q,'A.T D37'!$A:$A,$A755)+SUMIFS('A.T D52'!Q:Q,'A.T D52'!$A:$A,$A755)+SUMIFS('A.T D67'!Q:Q,'A.T D67'!$A:$A,$A755)</f>
        <v>13.57</v>
      </c>
      <c r="Q755" s="1">
        <f>SUMIFS('A.T D0'!R:R,'A.T D0'!$A:$A,$A755)+SUMIFS('A.T D7'!R:R,'A.T D7'!$A:$A,$A755)+SUMIFS('A.T D22'!R:R,'A.T D22'!$A:$A,$A755)+SUMIFS('A.T D37'!R:R,'A.T D37'!$A:$A,$A755)+SUMIFS('A.T D52'!R:R,'A.T D52'!$A:$A,$A755)+SUMIFS('A.T D67'!R:R,'A.T D67'!$A:$A,$A755)</f>
        <v>79.59</v>
      </c>
      <c r="R755" s="1">
        <f>SUMIFS('A.T D0'!S:S,'A.T D0'!$A:$A,$A755)+SUMIFS('A.T D7'!S:S,'A.T D7'!$A:$A,$A755)+SUMIFS('A.T D22'!S:S,'A.T D22'!$A:$A,$A755)+SUMIFS('A.T D37'!S:S,'A.T D37'!$A:$A,$A755)+SUMIFS('A.T D52'!S:S,'A.T D52'!$A:$A,$A755)+SUMIFS('A.T D67'!S:S,'A.T D67'!$A:$A,$A755)</f>
        <v>0.91</v>
      </c>
      <c r="S755" s="1">
        <f>SUMIFS('A.T D0'!T:T,'A.T D0'!$A:$A,$A755)+SUMIFS('A.T D7'!T:T,'A.T D7'!$A:$A,$A755)+SUMIFS('A.T D22'!T:T,'A.T D22'!$A:$A,$A755)+SUMIFS('A.T D37'!T:T,'A.T D37'!$A:$A,$A755)+SUMIFS('A.T D52'!T:T,'A.T D52'!$A:$A,$A755)+SUMIFS('A.T D67'!T:T,'A.T D67'!$A:$A,$A755)</f>
        <v>11.1746</v>
      </c>
      <c r="T755" s="1">
        <f>SUMIFS('A.T D0'!U:U,'A.T D0'!$A:$A,$A755)+SUMIFS('A.T D7'!U:U,'A.T D7'!$A:$A,$A755)+SUMIFS('A.T D22'!U:U,'A.T D22'!$A:$A,$A755)+SUMIFS('A.T D37'!U:U,'A.T D37'!$A:$A,$A755)+SUMIFS('A.T D52'!U:U,'A.T D52'!$A:$A,$A755)+SUMIFS('A.T D67'!U:U,'A.T D67'!$A:$A,$A755)</f>
        <v>0.75</v>
      </c>
      <c r="U755" s="1">
        <f>SUMIFS('A.T D0'!V:V,'A.T D0'!$A:$A,$A755)+SUMIFS('A.T D7'!V:V,'A.T D7'!$A:$A,$A755)+SUMIFS('A.T D22'!V:V,'A.T D22'!$A:$A,$A755)+SUMIFS('A.T D37'!V:V,'A.T D37'!$A:$A,$A755)+SUMIFS('A.T D52'!V:V,'A.T D52'!$A:$A,$A755)+SUMIFS('A.T D67'!V:V,'A.T D67'!$A:$A,$A755)</f>
        <v>13.6</v>
      </c>
      <c r="V755" s="1">
        <f>SUMIFS('A.T D0'!W:W,'A.T D0'!$A:$A,$A755)+SUMIFS('A.T D7'!W:W,'A.T D7'!$A:$A,$A755)+SUMIFS('A.T D22'!W:W,'A.T D22'!$A:$A,$A755)+SUMIFS('A.T D37'!W:W,'A.T D37'!$A:$A,$A755)+SUMIFS('A.T D52'!W:W,'A.T D52'!$A:$A,$A755)+SUMIFS('A.T D67'!W:W,'A.T D67'!$A:$A,$A755)</f>
        <v>-3.45</v>
      </c>
      <c r="W755" s="1">
        <f>SUMIFS('A.T D0'!X:X,'A.T D0'!$A:$A,$A755)+SUMIFS('A.T D7'!X:X,'A.T D7'!$A:$A,$A755)+SUMIFS('A.T D22'!X:X,'A.T D22'!$A:$A,$A755)+SUMIFS('A.T D37'!X:X,'A.T D37'!$A:$A,$A755)+SUMIFS('A.T D52'!X:X,'A.T D52'!$A:$A,$A755)+SUMIFS('A.T D67'!X:X,'A.T D67'!$A:$A,$A755)</f>
        <v>114.49</v>
      </c>
      <c r="X755" s="17">
        <f>SUMIFS(TCH!J:J,TCH!$A:$A,$A755)</f>
        <v>0</v>
      </c>
      <c r="Y755" s="17">
        <f>IF(X755=0,0,(X755*AVERAGEIFS($W:$W,$C:$C,$C755,$D:$D,$D755,$E:$E,$E755,$G:$G,$G755,$B:$B,_xlfn.MAXIFS($B:$B,$C:$C,$C755,$D:$D,$D755,$E:$E,$E755,$G:$G,$G755,$B:$B,"&lt;&gt;"&amp;$B755)))/1000)</f>
        <v>0</v>
      </c>
      <c r="Z755" s="17">
        <f>SUMIFS(TCH!M:M,TCH!$A:$A,$A755)</f>
        <v>0</v>
      </c>
      <c r="AA755" s="17">
        <f>IF(Z755=0,0,(Z755*AVERAGEIFS($W:$W,$C:$C,$C755,$D:$D,$D755,$E:$E,$E755,$G:$G,$G755,$B:$B,_xlfn.MAXIFS($B:$B,$C:$C,$C755,$D:$D,$D755,$E:$E,$E755,$G:$G,$G755,$B:$B,"&lt;&gt;"&amp;$B755)))/1000)</f>
        <v>0</v>
      </c>
      <c r="AB755" s="17">
        <f>SUMIFS(TCH!P:P,TCH!$A:$A,$A755)</f>
        <v>0</v>
      </c>
      <c r="AC755" s="17">
        <f>IF(AB755=0,0,(AB755*AVERAGEIFS($W:$W,$C:$C,$C755,$D:$D,$D755,$E:$E,$E755,$G:$G,$G755,$B:$B,_xlfn.MAXIFS($B:$B,$C:$C,$C755,$D:$D,$D755,$E:$E,$E755,$G:$G,$G755,$B:$B,"&lt;&gt;"&amp;$B755)))/1000)</f>
        <v>0</v>
      </c>
      <c r="AD755" s="17">
        <f>SUMIFS(TCH!S:S,TCH!$A:$A,$A755)</f>
        <v>0</v>
      </c>
      <c r="AE755" s="17">
        <f>IF(AD755=0,0,(AD755*AVERAGEIFS($W:$W,$C:$C,$C755,$D:$D,$D755,$E:$E,$E755,$G:$G,$G755,$B:$B,_xlfn.MAXIFS($B:$B,$C:$C,$C755,$D:$D,$D755,$E:$E,$E755,$G:$G,$G755,$B:$B,"&lt;&gt;"&amp;$B755)))/1000)</f>
        <v>0</v>
      </c>
      <c r="AF755" s="17">
        <f>SUMIFS(TCH!V:V,TCH!$A:$A,$A755)</f>
        <v>0</v>
      </c>
      <c r="AG755" s="17">
        <f>IF(AF755=0,0,(AF755*AVERAGEIFS($W:$W,$C:$C,$C755,$D:$D,$D755,$E:$E,$E755,$G:$G,$G755,$B:$B,_xlfn.MAXIFS($B:$B,$C:$C,$C755,$D:$D,$D755,$E:$E,$E755,$G:$G,$G755,$B:$B,"&lt;&gt;"&amp;$B755)))/1000)</f>
        <v>0</v>
      </c>
      <c r="AH755" s="17">
        <f>SUMIFS(TCH!Y:Y,TCH!$A:$A,$A755)</f>
        <v>0</v>
      </c>
      <c r="AI755" s="17">
        <f>IF(AH755=0,0,(AH755*AVERAGEIFS($W:$W,$C:$C,$C755,$D:$D,$D755,$E:$E,$E755,$G:$G,$G755,$B:$B,_xlfn.MAXIFS($B:$B,$C:$C,$C755,$D:$D,$D755,$E:$E,$E755,$G:$G,$G755,$B:$B,"&lt;&gt;"&amp;$B755)))/1000)</f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>
        <v>0</v>
      </c>
      <c r="AX755">
        <v>0</v>
      </c>
      <c r="AY755">
        <v>0</v>
      </c>
      <c r="AZ755">
        <v>0</v>
      </c>
    </row>
    <row r="756" spans="1:52" x14ac:dyDescent="0.25">
      <c r="A756" s="1" t="str">
        <f t="shared" si="11"/>
        <v>457471464B4R260</v>
      </c>
      <c r="B756" s="7">
        <v>45747</v>
      </c>
      <c r="C756" s="1">
        <v>146</v>
      </c>
      <c r="D756" s="1">
        <v>4</v>
      </c>
      <c r="E756" s="3" t="s">
        <v>58</v>
      </c>
      <c r="F756" s="2" t="s">
        <v>54</v>
      </c>
      <c r="G756" s="4">
        <v>60</v>
      </c>
      <c r="H756" s="4">
        <f>SUMIFS(Biometria!H:H,Biometria!$A:$A,$A756)</f>
        <v>15.6</v>
      </c>
      <c r="I756" s="6">
        <f>SUMIFS(Biometria!I:I,Biometria!$A:$A,$A756)</f>
        <v>0</v>
      </c>
      <c r="J756" s="6">
        <f>SUMIFS(Biometria!J:J,Biometria!$A:$A,$A756)</f>
        <v>2.86</v>
      </c>
      <c r="K756" s="2">
        <f>SUMIFS(Biometria!K:K,Biometria!$A:$A,$A756)</f>
        <v>0</v>
      </c>
      <c r="L756" s="1">
        <f>SUMIFS(Biometria!L:L,Biometria!$A:$A,$A756)</f>
        <v>0</v>
      </c>
      <c r="M756" s="1">
        <f>SUMIFS(Biometria!M:M,Biometria!$A:$A,$A756)</f>
        <v>0</v>
      </c>
      <c r="N756" s="1">
        <f>SUMIFS('A.T D0'!O:O,'A.T D0'!$A:$A,$A756)+SUMIFS('A.T D7'!O:O,'A.T D7'!$A:$A,$A756)+SUMIFS('A.T D22'!O:O,'A.T D22'!$A:$A,$A756)+SUMIFS('A.T D37'!O:O,'A.T D37'!$A:$A,$A756)+SUMIFS('A.T D52'!O:O,'A.T D52'!$A:$A,$A756)+SUMIFS('A.T D67'!O:O,'A.T D67'!$A:$A,$A756)</f>
        <v>5.3</v>
      </c>
      <c r="O756" s="1">
        <f>SUMIFS('A.T D0'!P:P,'A.T D0'!$A:$A,$A756)+SUMIFS('A.T D7'!P:P,'A.T D7'!$A:$A,$A756)+SUMIFS('A.T D22'!P:P,'A.T D22'!$A:$A,$A756)+SUMIFS('A.T D37'!P:P,'A.T D37'!$A:$A,$A756)+SUMIFS('A.T D52'!P:P,'A.T D52'!$A:$A,$A756)+SUMIFS('A.T D67'!P:P,'A.T D67'!$A:$A,$A756)</f>
        <v>19.22</v>
      </c>
      <c r="P756" s="1">
        <f>SUMIFS('A.T D0'!Q:Q,'A.T D0'!$A:$A,$A756)+SUMIFS('A.T D7'!Q:Q,'A.T D7'!$A:$A,$A756)+SUMIFS('A.T D22'!Q:Q,'A.T D22'!$A:$A,$A756)+SUMIFS('A.T D37'!Q:Q,'A.T D37'!$A:$A,$A756)+SUMIFS('A.T D52'!Q:Q,'A.T D52'!$A:$A,$A756)+SUMIFS('A.T D67'!Q:Q,'A.T D67'!$A:$A,$A756)</f>
        <v>16.46</v>
      </c>
      <c r="Q756" s="1">
        <f>SUMIFS('A.T D0'!R:R,'A.T D0'!$A:$A,$A756)+SUMIFS('A.T D7'!R:R,'A.T D7'!$A:$A,$A756)+SUMIFS('A.T D22'!R:R,'A.T D22'!$A:$A,$A756)+SUMIFS('A.T D37'!R:R,'A.T D37'!$A:$A,$A756)+SUMIFS('A.T D52'!R:R,'A.T D52'!$A:$A,$A756)+SUMIFS('A.T D67'!R:R,'A.T D67'!$A:$A,$A756)</f>
        <v>85.64</v>
      </c>
      <c r="R756" s="1">
        <f>SUMIFS('A.T D0'!S:S,'A.T D0'!$A:$A,$A756)+SUMIFS('A.T D7'!S:S,'A.T D7'!$A:$A,$A756)+SUMIFS('A.T D22'!S:S,'A.T D22'!$A:$A,$A756)+SUMIFS('A.T D37'!S:S,'A.T D37'!$A:$A,$A756)+SUMIFS('A.T D52'!S:S,'A.T D52'!$A:$A,$A756)+SUMIFS('A.T D67'!S:S,'A.T D67'!$A:$A,$A756)</f>
        <v>0.7</v>
      </c>
      <c r="S756" s="1">
        <f>SUMIFS('A.T D0'!T:T,'A.T D0'!$A:$A,$A756)+SUMIFS('A.T D7'!T:T,'A.T D7'!$A:$A,$A756)+SUMIFS('A.T D22'!T:T,'A.T D22'!$A:$A,$A756)+SUMIFS('A.T D37'!T:T,'A.T D37'!$A:$A,$A756)+SUMIFS('A.T D52'!T:T,'A.T D52'!$A:$A,$A756)+SUMIFS('A.T D67'!T:T,'A.T D67'!$A:$A,$A756)</f>
        <v>13.3736</v>
      </c>
      <c r="T756" s="1">
        <f>SUMIFS('A.T D0'!U:U,'A.T D0'!$A:$A,$A756)+SUMIFS('A.T D7'!U:U,'A.T D7'!$A:$A,$A756)+SUMIFS('A.T D22'!U:U,'A.T D22'!$A:$A,$A756)+SUMIFS('A.T D37'!U:U,'A.T D37'!$A:$A,$A756)+SUMIFS('A.T D52'!U:U,'A.T D52'!$A:$A,$A756)+SUMIFS('A.T D67'!U:U,'A.T D67'!$A:$A,$A756)</f>
        <v>0.56999999999999995</v>
      </c>
      <c r="U756" s="1">
        <f>SUMIFS('A.T D0'!V:V,'A.T D0'!$A:$A,$A756)+SUMIFS('A.T D7'!V:V,'A.T D7'!$A:$A,$A756)+SUMIFS('A.T D22'!V:V,'A.T D22'!$A:$A,$A756)+SUMIFS('A.T D37'!V:V,'A.T D37'!$A:$A,$A756)+SUMIFS('A.T D52'!V:V,'A.T D52'!$A:$A,$A756)+SUMIFS('A.T D67'!V:V,'A.T D67'!$A:$A,$A756)</f>
        <v>14.36</v>
      </c>
      <c r="V756" s="1">
        <f>SUMIFS('A.T D0'!W:W,'A.T D0'!$A:$A,$A756)+SUMIFS('A.T D7'!W:W,'A.T D7'!$A:$A,$A756)+SUMIFS('A.T D22'!W:W,'A.T D22'!$A:$A,$A756)+SUMIFS('A.T D37'!W:W,'A.T D37'!$A:$A,$A756)+SUMIFS('A.T D52'!W:W,'A.T D52'!$A:$A,$A756)+SUMIFS('A.T D67'!W:W,'A.T D67'!$A:$A,$A756)</f>
        <v>13.02</v>
      </c>
      <c r="W756" s="1">
        <f>SUMIFS('A.T D0'!X:X,'A.T D0'!$A:$A,$A756)+SUMIFS('A.T D7'!X:X,'A.T D7'!$A:$A,$A756)+SUMIFS('A.T D22'!X:X,'A.T D22'!$A:$A,$A756)+SUMIFS('A.T D37'!X:X,'A.T D37'!$A:$A,$A756)+SUMIFS('A.T D52'!X:X,'A.T D52'!$A:$A,$A756)+SUMIFS('A.T D67'!X:X,'A.T D67'!$A:$A,$A756)</f>
        <v>134.02000000000001</v>
      </c>
      <c r="X756" s="17">
        <f>SUMIFS(TCH!J:J,TCH!$A:$A,$A756)</f>
        <v>0</v>
      </c>
      <c r="Y756" s="17">
        <f>IF(X756=0,0,(X756*AVERAGEIFS($W:$W,$C:$C,$C756,$D:$D,$D756,$E:$E,$E756,$G:$G,$G756,$B:$B,_xlfn.MAXIFS($B:$B,$C:$C,$C756,$D:$D,$D756,$E:$E,$E756,$G:$G,$G756,$B:$B,"&lt;&gt;"&amp;$B756)))/1000)</f>
        <v>0</v>
      </c>
      <c r="Z756" s="17">
        <f>SUMIFS(TCH!M:M,TCH!$A:$A,$A756)</f>
        <v>0</v>
      </c>
      <c r="AA756" s="17">
        <f>IF(Z756=0,0,(Z756*AVERAGEIFS($W:$W,$C:$C,$C756,$D:$D,$D756,$E:$E,$E756,$G:$G,$G756,$B:$B,_xlfn.MAXIFS($B:$B,$C:$C,$C756,$D:$D,$D756,$E:$E,$E756,$G:$G,$G756,$B:$B,"&lt;&gt;"&amp;$B756)))/1000)</f>
        <v>0</v>
      </c>
      <c r="AB756" s="17">
        <f>SUMIFS(TCH!P:P,TCH!$A:$A,$A756)</f>
        <v>0</v>
      </c>
      <c r="AC756" s="17">
        <f>IF(AB756=0,0,(AB756*AVERAGEIFS($W:$W,$C:$C,$C756,$D:$D,$D756,$E:$E,$E756,$G:$G,$G756,$B:$B,_xlfn.MAXIFS($B:$B,$C:$C,$C756,$D:$D,$D756,$E:$E,$E756,$G:$G,$G756,$B:$B,"&lt;&gt;"&amp;$B756)))/1000)</f>
        <v>0</v>
      </c>
      <c r="AD756" s="17">
        <f>SUMIFS(TCH!S:S,TCH!$A:$A,$A756)</f>
        <v>0</v>
      </c>
      <c r="AE756" s="17">
        <f>IF(AD756=0,0,(AD756*AVERAGEIFS($W:$W,$C:$C,$C756,$D:$D,$D756,$E:$E,$E756,$G:$G,$G756,$B:$B,_xlfn.MAXIFS($B:$B,$C:$C,$C756,$D:$D,$D756,$E:$E,$E756,$G:$G,$G756,$B:$B,"&lt;&gt;"&amp;$B756)))/1000)</f>
        <v>0</v>
      </c>
      <c r="AF756" s="17">
        <f>SUMIFS(TCH!V:V,TCH!$A:$A,$A756)</f>
        <v>0</v>
      </c>
      <c r="AG756" s="17">
        <f>IF(AF756=0,0,(AF756*AVERAGEIFS($W:$W,$C:$C,$C756,$D:$D,$D756,$E:$E,$E756,$G:$G,$G756,$B:$B,_xlfn.MAXIFS($B:$B,$C:$C,$C756,$D:$D,$D756,$E:$E,$E756,$G:$G,$G756,$B:$B,"&lt;&gt;"&amp;$B756)))/1000)</f>
        <v>0</v>
      </c>
      <c r="AH756" s="17">
        <f>SUMIFS(TCH!Y:Y,TCH!$A:$A,$A756)</f>
        <v>0</v>
      </c>
      <c r="AI756" s="17">
        <f>IF(AH756=0,0,(AH756*AVERAGEIFS($W:$W,$C:$C,$C756,$D:$D,$D756,$E:$E,$E756,$G:$G,$G756,$B:$B,_xlfn.MAXIFS($B:$B,$C:$C,$C756,$D:$D,$D756,$E:$E,$E756,$G:$G,$G756,$B:$B,"&lt;&gt;"&amp;$B756)))/1000)</f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>
        <v>0</v>
      </c>
      <c r="AX756">
        <v>0</v>
      </c>
      <c r="AY756">
        <v>0</v>
      </c>
      <c r="AZ756">
        <v>0</v>
      </c>
    </row>
    <row r="757" spans="1:52" x14ac:dyDescent="0.25">
      <c r="A757" s="1" t="str">
        <f t="shared" si="11"/>
        <v>457471464B4R360</v>
      </c>
      <c r="B757" s="7">
        <v>45747</v>
      </c>
      <c r="C757" s="1">
        <v>146</v>
      </c>
      <c r="D757" s="1">
        <v>4</v>
      </c>
      <c r="E757" s="3" t="s">
        <v>58</v>
      </c>
      <c r="F757" s="2" t="s">
        <v>55</v>
      </c>
      <c r="G757" s="4">
        <v>60</v>
      </c>
      <c r="H757" s="4">
        <f>SUMIFS(Biometria!H:H,Biometria!$A:$A,$A757)</f>
        <v>15.83</v>
      </c>
      <c r="I757" s="6">
        <f>SUMIFS(Biometria!I:I,Biometria!$A:$A,$A757)</f>
        <v>0</v>
      </c>
      <c r="J757" s="6">
        <f>SUMIFS(Biometria!J:J,Biometria!$A:$A,$A757)</f>
        <v>2.77</v>
      </c>
      <c r="K757" s="2">
        <f>SUMIFS(Biometria!K:K,Biometria!$A:$A,$A757)</f>
        <v>0</v>
      </c>
      <c r="L757" s="1">
        <f>SUMIFS(Biometria!L:L,Biometria!$A:$A,$A757)</f>
        <v>0</v>
      </c>
      <c r="M757" s="1">
        <f>SUMIFS(Biometria!M:M,Biometria!$A:$A,$A757)</f>
        <v>0</v>
      </c>
      <c r="N757" s="1">
        <f>SUMIFS('A.T D0'!O:O,'A.T D0'!$A:$A,$A757)+SUMIFS('A.T D7'!O:O,'A.T D7'!$A:$A,$A757)+SUMIFS('A.T D22'!O:O,'A.T D22'!$A:$A,$A757)+SUMIFS('A.T D37'!O:O,'A.T D37'!$A:$A,$A757)+SUMIFS('A.T D52'!O:O,'A.T D52'!$A:$A,$A757)+SUMIFS('A.T D67'!O:O,'A.T D67'!$A:$A,$A757)</f>
        <v>5.3</v>
      </c>
      <c r="O757" s="1">
        <f>SUMIFS('A.T D0'!P:P,'A.T D0'!$A:$A,$A757)+SUMIFS('A.T D7'!P:P,'A.T D7'!$A:$A,$A757)+SUMIFS('A.T D22'!P:P,'A.T D22'!$A:$A,$A757)+SUMIFS('A.T D37'!P:P,'A.T D37'!$A:$A,$A757)+SUMIFS('A.T D52'!P:P,'A.T D52'!$A:$A,$A757)+SUMIFS('A.T D67'!P:P,'A.T D67'!$A:$A,$A757)</f>
        <v>19.66</v>
      </c>
      <c r="P757" s="1">
        <f>SUMIFS('A.T D0'!Q:Q,'A.T D0'!$A:$A,$A757)+SUMIFS('A.T D7'!Q:Q,'A.T D7'!$A:$A,$A757)+SUMIFS('A.T D22'!Q:Q,'A.T D22'!$A:$A,$A757)+SUMIFS('A.T D37'!Q:Q,'A.T D37'!$A:$A,$A757)+SUMIFS('A.T D52'!Q:Q,'A.T D52'!$A:$A,$A757)+SUMIFS('A.T D67'!Q:Q,'A.T D67'!$A:$A,$A757)</f>
        <v>16.66</v>
      </c>
      <c r="Q757" s="1">
        <f>SUMIFS('A.T D0'!R:R,'A.T D0'!$A:$A,$A757)+SUMIFS('A.T D7'!R:R,'A.T D7'!$A:$A,$A757)+SUMIFS('A.T D22'!R:R,'A.T D22'!$A:$A,$A757)+SUMIFS('A.T D37'!R:R,'A.T D37'!$A:$A,$A757)+SUMIFS('A.T D52'!R:R,'A.T D52'!$A:$A,$A757)+SUMIFS('A.T D67'!R:R,'A.T D67'!$A:$A,$A757)</f>
        <v>84.74</v>
      </c>
      <c r="R757" s="1">
        <f>SUMIFS('A.T D0'!S:S,'A.T D0'!$A:$A,$A757)+SUMIFS('A.T D7'!S:S,'A.T D7'!$A:$A,$A757)+SUMIFS('A.T D22'!S:S,'A.T D22'!$A:$A,$A757)+SUMIFS('A.T D37'!S:S,'A.T D37'!$A:$A,$A757)+SUMIFS('A.T D52'!S:S,'A.T D52'!$A:$A,$A757)+SUMIFS('A.T D67'!S:S,'A.T D67'!$A:$A,$A757)</f>
        <v>0.73</v>
      </c>
      <c r="S757" s="1">
        <f>SUMIFS('A.T D0'!T:T,'A.T D0'!$A:$A,$A757)+SUMIFS('A.T D7'!T:T,'A.T D7'!$A:$A,$A757)+SUMIFS('A.T D22'!T:T,'A.T D22'!$A:$A,$A757)+SUMIFS('A.T D37'!T:T,'A.T D37'!$A:$A,$A757)+SUMIFS('A.T D52'!T:T,'A.T D52'!$A:$A,$A757)+SUMIFS('A.T D67'!T:T,'A.T D67'!$A:$A,$A757)</f>
        <v>13.209</v>
      </c>
      <c r="T757" s="1">
        <f>SUMIFS('A.T D0'!U:U,'A.T D0'!$A:$A,$A757)+SUMIFS('A.T D7'!U:U,'A.T D7'!$A:$A,$A757)+SUMIFS('A.T D22'!U:U,'A.T D22'!$A:$A,$A757)+SUMIFS('A.T D37'!U:U,'A.T D37'!$A:$A,$A757)+SUMIFS('A.T D52'!U:U,'A.T D52'!$A:$A,$A757)+SUMIFS('A.T D67'!U:U,'A.T D67'!$A:$A,$A757)</f>
        <v>0.57999999999999996</v>
      </c>
      <c r="U757" s="1">
        <f>SUMIFS('A.T D0'!V:V,'A.T D0'!$A:$A,$A757)+SUMIFS('A.T D7'!V:V,'A.T D7'!$A:$A,$A757)+SUMIFS('A.T D22'!V:V,'A.T D22'!$A:$A,$A757)+SUMIFS('A.T D37'!V:V,'A.T D37'!$A:$A,$A757)+SUMIFS('A.T D52'!V:V,'A.T D52'!$A:$A,$A757)+SUMIFS('A.T D67'!V:V,'A.T D67'!$A:$A,$A757)</f>
        <v>15.73</v>
      </c>
      <c r="V757" s="1">
        <f>SUMIFS('A.T D0'!W:W,'A.T D0'!$A:$A,$A757)+SUMIFS('A.T D7'!W:W,'A.T D7'!$A:$A,$A757)+SUMIFS('A.T D22'!W:W,'A.T D22'!$A:$A,$A757)+SUMIFS('A.T D37'!W:W,'A.T D37'!$A:$A,$A757)+SUMIFS('A.T D52'!W:W,'A.T D52'!$A:$A,$A757)+SUMIFS('A.T D67'!W:W,'A.T D67'!$A:$A,$A757)</f>
        <v>11.76</v>
      </c>
      <c r="W757" s="1">
        <f>SUMIFS('A.T D0'!X:X,'A.T D0'!$A:$A,$A757)+SUMIFS('A.T D7'!X:X,'A.T D7'!$A:$A,$A757)+SUMIFS('A.T D22'!X:X,'A.T D22'!$A:$A,$A757)+SUMIFS('A.T D37'!X:X,'A.T D37'!$A:$A,$A757)+SUMIFS('A.T D52'!X:X,'A.T D52'!$A:$A,$A757)+SUMIFS('A.T D67'!X:X,'A.T D67'!$A:$A,$A757)</f>
        <v>132.53</v>
      </c>
      <c r="X757" s="17">
        <f>SUMIFS(TCH!J:J,TCH!$A:$A,$A757)</f>
        <v>0</v>
      </c>
      <c r="Y757" s="17">
        <f>IF(X757=0,0,(X757*AVERAGEIFS($W:$W,$C:$C,$C757,$D:$D,$D757,$E:$E,$E757,$G:$G,$G757,$B:$B,_xlfn.MAXIFS($B:$B,$C:$C,$C757,$D:$D,$D757,$E:$E,$E757,$G:$G,$G757,$B:$B,"&lt;&gt;"&amp;$B757)))/1000)</f>
        <v>0</v>
      </c>
      <c r="Z757" s="17">
        <f>SUMIFS(TCH!M:M,TCH!$A:$A,$A757)</f>
        <v>0</v>
      </c>
      <c r="AA757" s="17">
        <f>IF(Z757=0,0,(Z757*AVERAGEIFS($W:$W,$C:$C,$C757,$D:$D,$D757,$E:$E,$E757,$G:$G,$G757,$B:$B,_xlfn.MAXIFS($B:$B,$C:$C,$C757,$D:$D,$D757,$E:$E,$E757,$G:$G,$G757,$B:$B,"&lt;&gt;"&amp;$B757)))/1000)</f>
        <v>0</v>
      </c>
      <c r="AB757" s="17">
        <f>SUMIFS(TCH!P:P,TCH!$A:$A,$A757)</f>
        <v>0</v>
      </c>
      <c r="AC757" s="17">
        <f>IF(AB757=0,0,(AB757*AVERAGEIFS($W:$W,$C:$C,$C757,$D:$D,$D757,$E:$E,$E757,$G:$G,$G757,$B:$B,_xlfn.MAXIFS($B:$B,$C:$C,$C757,$D:$D,$D757,$E:$E,$E757,$G:$G,$G757,$B:$B,"&lt;&gt;"&amp;$B757)))/1000)</f>
        <v>0</v>
      </c>
      <c r="AD757" s="17">
        <f>SUMIFS(TCH!S:S,TCH!$A:$A,$A757)</f>
        <v>0</v>
      </c>
      <c r="AE757" s="17">
        <f>IF(AD757=0,0,(AD757*AVERAGEIFS($W:$W,$C:$C,$C757,$D:$D,$D757,$E:$E,$E757,$G:$G,$G757,$B:$B,_xlfn.MAXIFS($B:$B,$C:$C,$C757,$D:$D,$D757,$E:$E,$E757,$G:$G,$G757,$B:$B,"&lt;&gt;"&amp;$B757)))/1000)</f>
        <v>0</v>
      </c>
      <c r="AF757" s="17">
        <f>SUMIFS(TCH!V:V,TCH!$A:$A,$A757)</f>
        <v>0</v>
      </c>
      <c r="AG757" s="17">
        <f>IF(AF757=0,0,(AF757*AVERAGEIFS($W:$W,$C:$C,$C757,$D:$D,$D757,$E:$E,$E757,$G:$G,$G757,$B:$B,_xlfn.MAXIFS($B:$B,$C:$C,$C757,$D:$D,$D757,$E:$E,$E757,$G:$G,$G757,$B:$B,"&lt;&gt;"&amp;$B757)))/1000)</f>
        <v>0</v>
      </c>
      <c r="AH757" s="17">
        <f>SUMIFS(TCH!Y:Y,TCH!$A:$A,$A757)</f>
        <v>0</v>
      </c>
      <c r="AI757" s="17">
        <f>IF(AH757=0,0,(AH757*AVERAGEIFS($W:$W,$C:$C,$C757,$D:$D,$D757,$E:$E,$E757,$G:$G,$G757,$B:$B,_xlfn.MAXIFS($B:$B,$C:$C,$C757,$D:$D,$D757,$E:$E,$E757,$G:$G,$G757,$B:$B,"&lt;&gt;"&amp;$B757)))/1000)</f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25">
      <c r="A758" s="1" t="str">
        <f t="shared" si="11"/>
        <v>457471465B4R161</v>
      </c>
      <c r="B758" s="7">
        <v>45747</v>
      </c>
      <c r="C758" s="1">
        <v>146</v>
      </c>
      <c r="D758" s="1">
        <v>5</v>
      </c>
      <c r="E758" s="3" t="s">
        <v>58</v>
      </c>
      <c r="F758" s="2" t="s">
        <v>53</v>
      </c>
      <c r="G758" s="4">
        <v>61</v>
      </c>
      <c r="H758" s="4">
        <f>SUMIFS(Biometria!H:H,Biometria!$A:$A,$A758)</f>
        <v>12.8</v>
      </c>
      <c r="I758" s="6">
        <f>SUMIFS(Biometria!I:I,Biometria!$A:$A,$A758)</f>
        <v>13.753333333333332</v>
      </c>
      <c r="J758" s="6">
        <f>SUMIFS(Biometria!J:J,Biometria!$A:$A,$A758)</f>
        <v>2.4</v>
      </c>
      <c r="K758" s="2">
        <f>SUMIFS(Biometria!K:K,Biometria!$A:$A,$A758)</f>
        <v>2.5500000000000003</v>
      </c>
      <c r="L758" s="1">
        <f>SUMIFS(Biometria!L:L,Biometria!$A:$A,$A758)</f>
        <v>0</v>
      </c>
      <c r="M758" s="1">
        <f>SUMIFS(Biometria!M:M,Biometria!$A:$A,$A758)</f>
        <v>0</v>
      </c>
      <c r="N758" s="1">
        <f>SUMIFS('A.T D0'!O:O,'A.T D0'!$A:$A,$A758)+SUMIFS('A.T D7'!O:O,'A.T D7'!$A:$A,$A758)+SUMIFS('A.T D22'!O:O,'A.T D22'!$A:$A,$A758)+SUMIFS('A.T D37'!O:O,'A.T D37'!$A:$A,$A758)+SUMIFS('A.T D52'!O:O,'A.T D52'!$A:$A,$A758)+SUMIFS('A.T D67'!O:O,'A.T D67'!$A:$A,$A758)</f>
        <v>5.4</v>
      </c>
      <c r="O758" s="1">
        <f>SUMIFS('A.T D0'!P:P,'A.T D0'!$A:$A,$A758)+SUMIFS('A.T D7'!P:P,'A.T D7'!$A:$A,$A758)+SUMIFS('A.T D22'!P:P,'A.T D22'!$A:$A,$A758)+SUMIFS('A.T D37'!P:P,'A.T D37'!$A:$A,$A758)+SUMIFS('A.T D52'!P:P,'A.T D52'!$A:$A,$A758)+SUMIFS('A.T D67'!P:P,'A.T D67'!$A:$A,$A758)</f>
        <v>19.2</v>
      </c>
      <c r="P758" s="1">
        <f>SUMIFS('A.T D0'!Q:Q,'A.T D0'!$A:$A,$A758)+SUMIFS('A.T D7'!Q:Q,'A.T D7'!$A:$A,$A758)+SUMIFS('A.T D22'!Q:Q,'A.T D22'!$A:$A,$A758)+SUMIFS('A.T D37'!Q:Q,'A.T D37'!$A:$A,$A758)+SUMIFS('A.T D52'!Q:Q,'A.T D52'!$A:$A,$A758)+SUMIFS('A.T D67'!Q:Q,'A.T D67'!$A:$A,$A758)</f>
        <v>16.440000000000001</v>
      </c>
      <c r="Q758" s="1">
        <f>SUMIFS('A.T D0'!R:R,'A.T D0'!$A:$A,$A758)+SUMIFS('A.T D7'!R:R,'A.T D7'!$A:$A,$A758)+SUMIFS('A.T D22'!R:R,'A.T D22'!$A:$A,$A758)+SUMIFS('A.T D37'!R:R,'A.T D37'!$A:$A,$A758)+SUMIFS('A.T D52'!R:R,'A.T D52'!$A:$A,$A758)+SUMIFS('A.T D67'!R:R,'A.T D67'!$A:$A,$A758)</f>
        <v>85.63</v>
      </c>
      <c r="R758" s="1">
        <f>SUMIFS('A.T D0'!S:S,'A.T D0'!$A:$A,$A758)+SUMIFS('A.T D7'!S:S,'A.T D7'!$A:$A,$A758)+SUMIFS('A.T D22'!S:S,'A.T D22'!$A:$A,$A758)+SUMIFS('A.T D37'!S:S,'A.T D37'!$A:$A,$A758)+SUMIFS('A.T D52'!S:S,'A.T D52'!$A:$A,$A758)+SUMIFS('A.T D67'!S:S,'A.T D67'!$A:$A,$A758)</f>
        <v>0.7</v>
      </c>
      <c r="S758" s="1">
        <f>SUMIFS('A.T D0'!T:T,'A.T D0'!$A:$A,$A758)+SUMIFS('A.T D7'!T:T,'A.T D7'!$A:$A,$A758)+SUMIFS('A.T D22'!T:T,'A.T D22'!$A:$A,$A758)+SUMIFS('A.T D37'!T:T,'A.T D37'!$A:$A,$A758)+SUMIFS('A.T D52'!T:T,'A.T D52'!$A:$A,$A758)+SUMIFS('A.T D67'!T:T,'A.T D67'!$A:$A,$A758)</f>
        <v>13.3408</v>
      </c>
      <c r="T758" s="1">
        <f>SUMIFS('A.T D0'!U:U,'A.T D0'!$A:$A,$A758)+SUMIFS('A.T D7'!U:U,'A.T D7'!$A:$A,$A758)+SUMIFS('A.T D22'!U:U,'A.T D22'!$A:$A,$A758)+SUMIFS('A.T D37'!U:U,'A.T D37'!$A:$A,$A758)+SUMIFS('A.T D52'!U:U,'A.T D52'!$A:$A,$A758)+SUMIFS('A.T D67'!U:U,'A.T D67'!$A:$A,$A758)</f>
        <v>0.56999999999999995</v>
      </c>
      <c r="U758" s="1">
        <f>SUMIFS('A.T D0'!V:V,'A.T D0'!$A:$A,$A758)+SUMIFS('A.T D7'!V:V,'A.T D7'!$A:$A,$A758)+SUMIFS('A.T D22'!V:V,'A.T D22'!$A:$A,$A758)+SUMIFS('A.T D37'!V:V,'A.T D37'!$A:$A,$A758)+SUMIFS('A.T D52'!V:V,'A.T D52'!$A:$A,$A758)+SUMIFS('A.T D67'!V:V,'A.T D67'!$A:$A,$A758)</f>
        <v>14.43</v>
      </c>
      <c r="V758" s="1">
        <f>SUMIFS('A.T D0'!W:W,'A.T D0'!$A:$A,$A758)+SUMIFS('A.T D7'!W:W,'A.T D7'!$A:$A,$A758)+SUMIFS('A.T D22'!W:W,'A.T D22'!$A:$A,$A758)+SUMIFS('A.T D37'!W:W,'A.T D37'!$A:$A,$A758)+SUMIFS('A.T D52'!W:W,'A.T D52'!$A:$A,$A758)+SUMIFS('A.T D67'!W:W,'A.T D67'!$A:$A,$A758)</f>
        <v>12.76</v>
      </c>
      <c r="W758" s="1">
        <f>SUMIFS('A.T D0'!X:X,'A.T D0'!$A:$A,$A758)+SUMIFS('A.T D7'!X:X,'A.T D7'!$A:$A,$A758)+SUMIFS('A.T D22'!X:X,'A.T D22'!$A:$A,$A758)+SUMIFS('A.T D37'!X:X,'A.T D37'!$A:$A,$A758)+SUMIFS('A.T D52'!X:X,'A.T D52'!$A:$A,$A758)+SUMIFS('A.T D67'!X:X,'A.T D67'!$A:$A,$A758)</f>
        <v>133.71</v>
      </c>
      <c r="X758" s="17">
        <f>SUMIFS(TCH!J:J,TCH!$A:$A,$A758)</f>
        <v>0</v>
      </c>
      <c r="Y758" s="17">
        <f>IF(X758=0,0,(X758*AVERAGEIFS($W:$W,$C:$C,$C758,$D:$D,$D758,$E:$E,$E758,$G:$G,$G758,$B:$B,_xlfn.MAXIFS($B:$B,$C:$C,$C758,$D:$D,$D758,$E:$E,$E758,$G:$G,$G758,$B:$B,"&lt;&gt;"&amp;$B758)))/1000)</f>
        <v>0</v>
      </c>
      <c r="Z758" s="17">
        <f>SUMIFS(TCH!M:M,TCH!$A:$A,$A758)</f>
        <v>0</v>
      </c>
      <c r="AA758" s="17">
        <f>IF(Z758=0,0,(Z758*AVERAGEIFS($W:$W,$C:$C,$C758,$D:$D,$D758,$E:$E,$E758,$G:$G,$G758,$B:$B,_xlfn.MAXIFS($B:$B,$C:$C,$C758,$D:$D,$D758,$E:$E,$E758,$G:$G,$G758,$B:$B,"&lt;&gt;"&amp;$B758)))/1000)</f>
        <v>0</v>
      </c>
      <c r="AB758" s="17">
        <f>SUMIFS(TCH!P:P,TCH!$A:$A,$A758)</f>
        <v>0</v>
      </c>
      <c r="AC758" s="17">
        <f>IF(AB758=0,0,(AB758*AVERAGEIFS($W:$W,$C:$C,$C758,$D:$D,$D758,$E:$E,$E758,$G:$G,$G758,$B:$B,_xlfn.MAXIFS($B:$B,$C:$C,$C758,$D:$D,$D758,$E:$E,$E758,$G:$G,$G758,$B:$B,"&lt;&gt;"&amp;$B758)))/1000)</f>
        <v>0</v>
      </c>
      <c r="AD758" s="17">
        <f>SUMIFS(TCH!S:S,TCH!$A:$A,$A758)</f>
        <v>0</v>
      </c>
      <c r="AE758" s="17">
        <f>IF(AD758=0,0,(AD758*AVERAGEIFS($W:$W,$C:$C,$C758,$D:$D,$D758,$E:$E,$E758,$G:$G,$G758,$B:$B,_xlfn.MAXIFS($B:$B,$C:$C,$C758,$D:$D,$D758,$E:$E,$E758,$G:$G,$G758,$B:$B,"&lt;&gt;"&amp;$B758)))/1000)</f>
        <v>0</v>
      </c>
      <c r="AF758" s="17">
        <f>SUMIFS(TCH!V:V,TCH!$A:$A,$A758)</f>
        <v>0</v>
      </c>
      <c r="AG758" s="17">
        <f>IF(AF758=0,0,(AF758*AVERAGEIFS($W:$W,$C:$C,$C758,$D:$D,$D758,$E:$E,$E758,$G:$G,$G758,$B:$B,_xlfn.MAXIFS($B:$B,$C:$C,$C758,$D:$D,$D758,$E:$E,$E758,$G:$G,$G758,$B:$B,"&lt;&gt;"&amp;$B758)))/1000)</f>
        <v>0</v>
      </c>
      <c r="AH758" s="17">
        <f>SUMIFS(TCH!Y:Y,TCH!$A:$A,$A758)</f>
        <v>0</v>
      </c>
      <c r="AI758" s="17">
        <f>IF(AH758=0,0,(AH758*AVERAGEIFS($W:$W,$C:$C,$C758,$D:$D,$D758,$E:$E,$E758,$G:$G,$G758,$B:$B,_xlfn.MAXIFS($B:$B,$C:$C,$C758,$D:$D,$D758,$E:$E,$E758,$G:$G,$G758,$B:$B,"&lt;&gt;"&amp;$B758)))/1000)</f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25">
      <c r="A759" s="1" t="str">
        <f t="shared" si="11"/>
        <v>457471465B4R261</v>
      </c>
      <c r="B759" s="7">
        <v>45747</v>
      </c>
      <c r="C759" s="1">
        <v>146</v>
      </c>
      <c r="D759" s="1">
        <v>5</v>
      </c>
      <c r="E759" s="3" t="s">
        <v>58</v>
      </c>
      <c r="F759" s="2" t="s">
        <v>54</v>
      </c>
      <c r="G759" s="4">
        <v>61</v>
      </c>
      <c r="H759" s="4">
        <f>SUMIFS(Biometria!H:H,Biometria!$A:$A,$A759)</f>
        <v>13.35</v>
      </c>
      <c r="I759" s="6">
        <f>SUMIFS(Biometria!I:I,Biometria!$A:$A,$A759)</f>
        <v>0</v>
      </c>
      <c r="J759" s="6">
        <f>SUMIFS(Biometria!J:J,Biometria!$A:$A,$A759)</f>
        <v>2.6</v>
      </c>
      <c r="K759" s="2">
        <f>SUMIFS(Biometria!K:K,Biometria!$A:$A,$A759)</f>
        <v>0</v>
      </c>
      <c r="L759" s="1">
        <f>SUMIFS(Biometria!L:L,Biometria!$A:$A,$A759)</f>
        <v>0</v>
      </c>
      <c r="M759" s="1">
        <f>SUMIFS(Biometria!M:M,Biometria!$A:$A,$A759)</f>
        <v>0</v>
      </c>
      <c r="N759" s="1">
        <f>SUMIFS('A.T D0'!O:O,'A.T D0'!$A:$A,$A759)+SUMIFS('A.T D7'!O:O,'A.T D7'!$A:$A,$A759)+SUMIFS('A.T D22'!O:O,'A.T D22'!$A:$A,$A759)+SUMIFS('A.T D37'!O:O,'A.T D37'!$A:$A,$A759)+SUMIFS('A.T D52'!O:O,'A.T D52'!$A:$A,$A759)+SUMIFS('A.T D67'!O:O,'A.T D67'!$A:$A,$A759)</f>
        <v>5.3</v>
      </c>
      <c r="O759" s="1">
        <f>SUMIFS('A.T D0'!P:P,'A.T D0'!$A:$A,$A759)+SUMIFS('A.T D7'!P:P,'A.T D7'!$A:$A,$A759)+SUMIFS('A.T D22'!P:P,'A.T D22'!$A:$A,$A759)+SUMIFS('A.T D37'!P:P,'A.T D37'!$A:$A,$A759)+SUMIFS('A.T D52'!P:P,'A.T D52'!$A:$A,$A759)+SUMIFS('A.T D67'!P:P,'A.T D67'!$A:$A,$A759)</f>
        <v>19.05</v>
      </c>
      <c r="P759" s="1">
        <f>SUMIFS('A.T D0'!Q:Q,'A.T D0'!$A:$A,$A759)+SUMIFS('A.T D7'!Q:Q,'A.T D7'!$A:$A,$A759)+SUMIFS('A.T D22'!Q:Q,'A.T D22'!$A:$A,$A759)+SUMIFS('A.T D37'!Q:Q,'A.T D37'!$A:$A,$A759)+SUMIFS('A.T D52'!Q:Q,'A.T D52'!$A:$A,$A759)+SUMIFS('A.T D67'!Q:Q,'A.T D67'!$A:$A,$A759)</f>
        <v>16.489999999999998</v>
      </c>
      <c r="Q759" s="1">
        <f>SUMIFS('A.T D0'!R:R,'A.T D0'!$A:$A,$A759)+SUMIFS('A.T D7'!R:R,'A.T D7'!$A:$A,$A759)+SUMIFS('A.T D22'!R:R,'A.T D22'!$A:$A,$A759)+SUMIFS('A.T D37'!R:R,'A.T D37'!$A:$A,$A759)+SUMIFS('A.T D52'!R:R,'A.T D52'!$A:$A,$A759)+SUMIFS('A.T D67'!R:R,'A.T D67'!$A:$A,$A759)</f>
        <v>86.56</v>
      </c>
      <c r="R759" s="1">
        <f>SUMIFS('A.T D0'!S:S,'A.T D0'!$A:$A,$A759)+SUMIFS('A.T D7'!S:S,'A.T D7'!$A:$A,$A759)+SUMIFS('A.T D22'!S:S,'A.T D22'!$A:$A,$A759)+SUMIFS('A.T D37'!S:S,'A.T D37'!$A:$A,$A759)+SUMIFS('A.T D52'!S:S,'A.T D52'!$A:$A,$A759)+SUMIFS('A.T D67'!S:S,'A.T D67'!$A:$A,$A759)</f>
        <v>0.67</v>
      </c>
      <c r="S759" s="1">
        <f>SUMIFS('A.T D0'!T:T,'A.T D0'!$A:$A,$A759)+SUMIFS('A.T D7'!T:T,'A.T D7'!$A:$A,$A759)+SUMIFS('A.T D22'!T:T,'A.T D22'!$A:$A,$A759)+SUMIFS('A.T D37'!T:T,'A.T D37'!$A:$A,$A759)+SUMIFS('A.T D52'!T:T,'A.T D52'!$A:$A,$A759)+SUMIFS('A.T D67'!T:T,'A.T D67'!$A:$A,$A759)</f>
        <v>13.3149</v>
      </c>
      <c r="T759" s="1">
        <f>SUMIFS('A.T D0'!U:U,'A.T D0'!$A:$A,$A759)+SUMIFS('A.T D7'!U:U,'A.T D7'!$A:$A,$A759)+SUMIFS('A.T D22'!U:U,'A.T D22'!$A:$A,$A759)+SUMIFS('A.T D37'!U:U,'A.T D37'!$A:$A,$A759)+SUMIFS('A.T D52'!U:U,'A.T D52'!$A:$A,$A759)+SUMIFS('A.T D67'!U:U,'A.T D67'!$A:$A,$A759)</f>
        <v>0.54</v>
      </c>
      <c r="U759" s="1">
        <f>SUMIFS('A.T D0'!V:V,'A.T D0'!$A:$A,$A759)+SUMIFS('A.T D7'!V:V,'A.T D7'!$A:$A,$A759)+SUMIFS('A.T D22'!V:V,'A.T D22'!$A:$A,$A759)+SUMIFS('A.T D37'!V:V,'A.T D37'!$A:$A,$A759)+SUMIFS('A.T D52'!V:V,'A.T D52'!$A:$A,$A759)+SUMIFS('A.T D67'!V:V,'A.T D67'!$A:$A,$A759)</f>
        <v>14.71</v>
      </c>
      <c r="V759" s="1">
        <f>SUMIFS('A.T D0'!W:W,'A.T D0'!$A:$A,$A759)+SUMIFS('A.T D7'!W:W,'A.T D7'!$A:$A,$A759)+SUMIFS('A.T D22'!W:W,'A.T D22'!$A:$A,$A759)+SUMIFS('A.T D37'!W:W,'A.T D37'!$A:$A,$A759)+SUMIFS('A.T D52'!W:W,'A.T D52'!$A:$A,$A759)+SUMIFS('A.T D67'!W:W,'A.T D67'!$A:$A,$A759)</f>
        <v>12.31</v>
      </c>
      <c r="W759" s="1">
        <f>SUMIFS('A.T D0'!X:X,'A.T D0'!$A:$A,$A759)+SUMIFS('A.T D7'!X:X,'A.T D7'!$A:$A,$A759)+SUMIFS('A.T D22'!X:X,'A.T D22'!$A:$A,$A759)+SUMIFS('A.T D37'!X:X,'A.T D37'!$A:$A,$A759)+SUMIFS('A.T D52'!X:X,'A.T D52'!$A:$A,$A759)+SUMIFS('A.T D67'!X:X,'A.T D67'!$A:$A,$A759)</f>
        <v>133.18</v>
      </c>
      <c r="X759" s="17">
        <f>SUMIFS(TCH!J:J,TCH!$A:$A,$A759)</f>
        <v>0</v>
      </c>
      <c r="Y759" s="17">
        <f>IF(X759=0,0,(X759*AVERAGEIFS($W:$W,$C:$C,$C759,$D:$D,$D759,$E:$E,$E759,$G:$G,$G759,$B:$B,_xlfn.MAXIFS($B:$B,$C:$C,$C759,$D:$D,$D759,$E:$E,$E759,$G:$G,$G759,$B:$B,"&lt;&gt;"&amp;$B759)))/1000)</f>
        <v>0</v>
      </c>
      <c r="Z759" s="17">
        <f>SUMIFS(TCH!M:M,TCH!$A:$A,$A759)</f>
        <v>0</v>
      </c>
      <c r="AA759" s="17">
        <f>IF(Z759=0,0,(Z759*AVERAGEIFS($W:$W,$C:$C,$C759,$D:$D,$D759,$E:$E,$E759,$G:$G,$G759,$B:$B,_xlfn.MAXIFS($B:$B,$C:$C,$C759,$D:$D,$D759,$E:$E,$E759,$G:$G,$G759,$B:$B,"&lt;&gt;"&amp;$B759)))/1000)</f>
        <v>0</v>
      </c>
      <c r="AB759" s="17">
        <f>SUMIFS(TCH!P:P,TCH!$A:$A,$A759)</f>
        <v>0</v>
      </c>
      <c r="AC759" s="17">
        <f>IF(AB759=0,0,(AB759*AVERAGEIFS($W:$W,$C:$C,$C759,$D:$D,$D759,$E:$E,$E759,$G:$G,$G759,$B:$B,_xlfn.MAXIFS($B:$B,$C:$C,$C759,$D:$D,$D759,$E:$E,$E759,$G:$G,$G759,$B:$B,"&lt;&gt;"&amp;$B759)))/1000)</f>
        <v>0</v>
      </c>
      <c r="AD759" s="17">
        <f>SUMIFS(TCH!S:S,TCH!$A:$A,$A759)</f>
        <v>0</v>
      </c>
      <c r="AE759" s="17">
        <f>IF(AD759=0,0,(AD759*AVERAGEIFS($W:$W,$C:$C,$C759,$D:$D,$D759,$E:$E,$E759,$G:$G,$G759,$B:$B,_xlfn.MAXIFS($B:$B,$C:$C,$C759,$D:$D,$D759,$E:$E,$E759,$G:$G,$G759,$B:$B,"&lt;&gt;"&amp;$B759)))/1000)</f>
        <v>0</v>
      </c>
      <c r="AF759" s="17">
        <f>SUMIFS(TCH!V:V,TCH!$A:$A,$A759)</f>
        <v>0</v>
      </c>
      <c r="AG759" s="17">
        <f>IF(AF759=0,0,(AF759*AVERAGEIFS($W:$W,$C:$C,$C759,$D:$D,$D759,$E:$E,$E759,$G:$G,$G759,$B:$B,_xlfn.MAXIFS($B:$B,$C:$C,$C759,$D:$D,$D759,$E:$E,$E759,$G:$G,$G759,$B:$B,"&lt;&gt;"&amp;$B759)))/1000)</f>
        <v>0</v>
      </c>
      <c r="AH759" s="17">
        <f>SUMIFS(TCH!Y:Y,TCH!$A:$A,$A759)</f>
        <v>0</v>
      </c>
      <c r="AI759" s="17">
        <f>IF(AH759=0,0,(AH759*AVERAGEIFS($W:$W,$C:$C,$C759,$D:$D,$D759,$E:$E,$E759,$G:$G,$G759,$B:$B,_xlfn.MAXIFS($B:$B,$C:$C,$C759,$D:$D,$D759,$E:$E,$E759,$G:$G,$G759,$B:$B,"&lt;&gt;"&amp;$B759)))/1000)</f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>
        <v>0</v>
      </c>
      <c r="AX759">
        <v>0</v>
      </c>
      <c r="AY759">
        <v>0</v>
      </c>
      <c r="AZ759">
        <v>0</v>
      </c>
    </row>
    <row r="760" spans="1:52" x14ac:dyDescent="0.25">
      <c r="A760" s="1" t="str">
        <f t="shared" si="11"/>
        <v>457471465B4R361</v>
      </c>
      <c r="B760" s="7">
        <v>45747</v>
      </c>
      <c r="C760" s="1">
        <v>146</v>
      </c>
      <c r="D760" s="1">
        <v>5</v>
      </c>
      <c r="E760" s="3" t="s">
        <v>58</v>
      </c>
      <c r="F760" s="2" t="s">
        <v>55</v>
      </c>
      <c r="G760" s="4">
        <v>61</v>
      </c>
      <c r="H760" s="4">
        <f>SUMIFS(Biometria!H:H,Biometria!$A:$A,$A760)</f>
        <v>15.11</v>
      </c>
      <c r="I760" s="6">
        <f>SUMIFS(Biometria!I:I,Biometria!$A:$A,$A760)</f>
        <v>0</v>
      </c>
      <c r="J760" s="6">
        <f>SUMIFS(Biometria!J:J,Biometria!$A:$A,$A760)</f>
        <v>2.65</v>
      </c>
      <c r="K760" s="2">
        <f>SUMIFS(Biometria!K:K,Biometria!$A:$A,$A760)</f>
        <v>0</v>
      </c>
      <c r="L760" s="1">
        <f>SUMIFS(Biometria!L:L,Biometria!$A:$A,$A760)</f>
        <v>0</v>
      </c>
      <c r="M760" s="1">
        <f>SUMIFS(Biometria!M:M,Biometria!$A:$A,$A760)</f>
        <v>0</v>
      </c>
      <c r="N760" s="1">
        <f>SUMIFS('A.T D0'!O:O,'A.T D0'!$A:$A,$A760)+SUMIFS('A.T D7'!O:O,'A.T D7'!$A:$A,$A760)+SUMIFS('A.T D22'!O:O,'A.T D22'!$A:$A,$A760)+SUMIFS('A.T D37'!O:O,'A.T D37'!$A:$A,$A760)+SUMIFS('A.T D52'!O:O,'A.T D52'!$A:$A,$A760)+SUMIFS('A.T D67'!O:O,'A.T D67'!$A:$A,$A760)</f>
        <v>5</v>
      </c>
      <c r="O760" s="1">
        <f>SUMIFS('A.T D0'!P:P,'A.T D0'!$A:$A,$A760)+SUMIFS('A.T D7'!P:P,'A.T D7'!$A:$A,$A760)+SUMIFS('A.T D22'!P:P,'A.T D22'!$A:$A,$A760)+SUMIFS('A.T D37'!P:P,'A.T D37'!$A:$A,$A760)+SUMIFS('A.T D52'!P:P,'A.T D52'!$A:$A,$A760)+SUMIFS('A.T D67'!P:P,'A.T D67'!$A:$A,$A760)</f>
        <v>18.3</v>
      </c>
      <c r="P760" s="1">
        <f>SUMIFS('A.T D0'!Q:Q,'A.T D0'!$A:$A,$A760)+SUMIFS('A.T D7'!Q:Q,'A.T D7'!$A:$A,$A760)+SUMIFS('A.T D22'!Q:Q,'A.T D22'!$A:$A,$A760)+SUMIFS('A.T D37'!Q:Q,'A.T D37'!$A:$A,$A760)+SUMIFS('A.T D52'!Q:Q,'A.T D52'!$A:$A,$A760)+SUMIFS('A.T D67'!Q:Q,'A.T D67'!$A:$A,$A760)</f>
        <v>15.07</v>
      </c>
      <c r="Q760" s="1">
        <f>SUMIFS('A.T D0'!R:R,'A.T D0'!$A:$A,$A760)+SUMIFS('A.T D7'!R:R,'A.T D7'!$A:$A,$A760)+SUMIFS('A.T D22'!R:R,'A.T D22'!$A:$A,$A760)+SUMIFS('A.T D37'!R:R,'A.T D37'!$A:$A,$A760)+SUMIFS('A.T D52'!R:R,'A.T D52'!$A:$A,$A760)+SUMIFS('A.T D67'!R:R,'A.T D67'!$A:$A,$A760)</f>
        <v>82.35</v>
      </c>
      <c r="R760" s="1">
        <f>SUMIFS('A.T D0'!S:S,'A.T D0'!$A:$A,$A760)+SUMIFS('A.T D7'!S:S,'A.T D7'!$A:$A,$A760)+SUMIFS('A.T D22'!S:S,'A.T D22'!$A:$A,$A760)+SUMIFS('A.T D37'!S:S,'A.T D37'!$A:$A,$A760)+SUMIFS('A.T D52'!S:S,'A.T D52'!$A:$A,$A760)+SUMIFS('A.T D67'!S:S,'A.T D67'!$A:$A,$A760)</f>
        <v>0.82</v>
      </c>
      <c r="S760" s="1">
        <f>SUMIFS('A.T D0'!T:T,'A.T D0'!$A:$A,$A760)+SUMIFS('A.T D7'!T:T,'A.T D7'!$A:$A,$A760)+SUMIFS('A.T D22'!T:T,'A.T D22'!$A:$A,$A760)+SUMIFS('A.T D37'!T:T,'A.T D37'!$A:$A,$A760)+SUMIFS('A.T D52'!T:T,'A.T D52'!$A:$A,$A760)+SUMIFS('A.T D67'!T:T,'A.T D67'!$A:$A,$A760)</f>
        <v>12.200900000000001</v>
      </c>
      <c r="T760" s="1">
        <f>SUMIFS('A.T D0'!U:U,'A.T D0'!$A:$A,$A760)+SUMIFS('A.T D7'!U:U,'A.T D7'!$A:$A,$A760)+SUMIFS('A.T D22'!U:U,'A.T D22'!$A:$A,$A760)+SUMIFS('A.T D37'!U:U,'A.T D37'!$A:$A,$A760)+SUMIFS('A.T D52'!U:U,'A.T D52'!$A:$A,$A760)+SUMIFS('A.T D67'!U:U,'A.T D67'!$A:$A,$A760)</f>
        <v>0.66</v>
      </c>
      <c r="U760" s="1">
        <f>SUMIFS('A.T D0'!V:V,'A.T D0'!$A:$A,$A760)+SUMIFS('A.T D7'!V:V,'A.T D7'!$A:$A,$A760)+SUMIFS('A.T D22'!V:V,'A.T D22'!$A:$A,$A760)+SUMIFS('A.T D37'!V:V,'A.T D37'!$A:$A,$A760)+SUMIFS('A.T D52'!V:V,'A.T D52'!$A:$A,$A760)+SUMIFS('A.T D67'!V:V,'A.T D67'!$A:$A,$A760)</f>
        <v>14.56</v>
      </c>
      <c r="V760" s="1">
        <f>SUMIFS('A.T D0'!W:W,'A.T D0'!$A:$A,$A760)+SUMIFS('A.T D7'!W:W,'A.T D7'!$A:$A,$A760)+SUMIFS('A.T D22'!W:W,'A.T D22'!$A:$A,$A760)+SUMIFS('A.T D37'!W:W,'A.T D37'!$A:$A,$A760)+SUMIFS('A.T D52'!W:W,'A.T D52'!$A:$A,$A760)+SUMIFS('A.T D67'!W:W,'A.T D67'!$A:$A,$A760)</f>
        <v>4.1900000000000004</v>
      </c>
      <c r="W760" s="1">
        <f>SUMIFS('A.T D0'!X:X,'A.T D0'!$A:$A,$A760)+SUMIFS('A.T D7'!X:X,'A.T D7'!$A:$A,$A760)+SUMIFS('A.T D22'!X:X,'A.T D22'!$A:$A,$A760)+SUMIFS('A.T D37'!X:X,'A.T D37'!$A:$A,$A760)+SUMIFS('A.T D52'!X:X,'A.T D52'!$A:$A,$A760)+SUMIFS('A.T D67'!X:X,'A.T D67'!$A:$A,$A760)</f>
        <v>123.55</v>
      </c>
      <c r="X760" s="17">
        <f>SUMIFS(TCH!J:J,TCH!$A:$A,$A760)</f>
        <v>0</v>
      </c>
      <c r="Y760" s="17">
        <f>IF(X760=0,0,(X760*AVERAGEIFS($W:$W,$C:$C,$C760,$D:$D,$D760,$E:$E,$E760,$G:$G,$G760,$B:$B,_xlfn.MAXIFS($B:$B,$C:$C,$C760,$D:$D,$D760,$E:$E,$E760,$G:$G,$G760,$B:$B,"&lt;&gt;"&amp;$B760)))/1000)</f>
        <v>0</v>
      </c>
      <c r="Z760" s="17">
        <f>SUMIFS(TCH!M:M,TCH!$A:$A,$A760)</f>
        <v>0</v>
      </c>
      <c r="AA760" s="17">
        <f>IF(Z760=0,0,(Z760*AVERAGEIFS($W:$W,$C:$C,$C760,$D:$D,$D760,$E:$E,$E760,$G:$G,$G760,$B:$B,_xlfn.MAXIFS($B:$B,$C:$C,$C760,$D:$D,$D760,$E:$E,$E760,$G:$G,$G760,$B:$B,"&lt;&gt;"&amp;$B760)))/1000)</f>
        <v>0</v>
      </c>
      <c r="AB760" s="17">
        <f>SUMIFS(TCH!P:P,TCH!$A:$A,$A760)</f>
        <v>0</v>
      </c>
      <c r="AC760" s="17">
        <f>IF(AB760=0,0,(AB760*AVERAGEIFS($W:$W,$C:$C,$C760,$D:$D,$D760,$E:$E,$E760,$G:$G,$G760,$B:$B,_xlfn.MAXIFS($B:$B,$C:$C,$C760,$D:$D,$D760,$E:$E,$E760,$G:$G,$G760,$B:$B,"&lt;&gt;"&amp;$B760)))/1000)</f>
        <v>0</v>
      </c>
      <c r="AD760" s="17">
        <f>SUMIFS(TCH!S:S,TCH!$A:$A,$A760)</f>
        <v>0</v>
      </c>
      <c r="AE760" s="17">
        <f>IF(AD760=0,0,(AD760*AVERAGEIFS($W:$W,$C:$C,$C760,$D:$D,$D760,$E:$E,$E760,$G:$G,$G760,$B:$B,_xlfn.MAXIFS($B:$B,$C:$C,$C760,$D:$D,$D760,$E:$E,$E760,$G:$G,$G760,$B:$B,"&lt;&gt;"&amp;$B760)))/1000)</f>
        <v>0</v>
      </c>
      <c r="AF760" s="17">
        <f>SUMIFS(TCH!V:V,TCH!$A:$A,$A760)</f>
        <v>0</v>
      </c>
      <c r="AG760" s="17">
        <f>IF(AF760=0,0,(AF760*AVERAGEIFS($W:$W,$C:$C,$C760,$D:$D,$D760,$E:$E,$E760,$G:$G,$G760,$B:$B,_xlfn.MAXIFS($B:$B,$C:$C,$C760,$D:$D,$D760,$E:$E,$E760,$G:$G,$G760,$B:$B,"&lt;&gt;"&amp;$B760)))/1000)</f>
        <v>0</v>
      </c>
      <c r="AH760" s="17">
        <f>SUMIFS(TCH!Y:Y,TCH!$A:$A,$A760)</f>
        <v>0</v>
      </c>
      <c r="AI760" s="17">
        <f>IF(AH760=0,0,(AH760*AVERAGEIFS($W:$W,$C:$C,$C760,$D:$D,$D760,$E:$E,$E760,$G:$G,$G760,$B:$B,_xlfn.MAXIFS($B:$B,$C:$C,$C760,$D:$D,$D760,$E:$E,$E760,$G:$G,$G760,$B:$B,"&lt;&gt;"&amp;$B760)))/1000)</f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>
        <v>0</v>
      </c>
      <c r="AX760">
        <v>0</v>
      </c>
      <c r="AY760">
        <v>0</v>
      </c>
      <c r="AZ760">
        <v>0</v>
      </c>
    </row>
    <row r="761" spans="1:52" x14ac:dyDescent="0.25">
      <c r="A761" s="1" t="str">
        <f t="shared" si="11"/>
        <v>457471467B4R162</v>
      </c>
      <c r="B761" s="7">
        <v>45747</v>
      </c>
      <c r="C761" s="1">
        <v>146</v>
      </c>
      <c r="D761" s="1">
        <v>7</v>
      </c>
      <c r="E761" s="3" t="s">
        <v>58</v>
      </c>
      <c r="F761" s="2" t="s">
        <v>53</v>
      </c>
      <c r="G761" s="4">
        <v>62</v>
      </c>
      <c r="H761" s="4">
        <f>SUMIFS(Biometria!H:H,Biometria!$A:$A,$A761)</f>
        <v>14.2</v>
      </c>
      <c r="I761" s="6">
        <f>SUMIFS(Biometria!I:I,Biometria!$A:$A,$A761)</f>
        <v>13.193333333333333</v>
      </c>
      <c r="J761" s="6">
        <f>SUMIFS(Biometria!J:J,Biometria!$A:$A,$A761)</f>
        <v>2.6</v>
      </c>
      <c r="K761" s="2">
        <f>SUMIFS(Biometria!K:K,Biometria!$A:$A,$A761)</f>
        <v>2.6333333333333333</v>
      </c>
      <c r="L761" s="1">
        <f>SUMIFS(Biometria!L:L,Biometria!$A:$A,$A761)</f>
        <v>0</v>
      </c>
      <c r="M761" s="1">
        <f>SUMIFS(Biometria!M:M,Biometria!$A:$A,$A761)</f>
        <v>0</v>
      </c>
      <c r="N761" s="1">
        <f>SUMIFS('A.T D0'!O:O,'A.T D0'!$A:$A,$A761)+SUMIFS('A.T D7'!O:O,'A.T D7'!$A:$A,$A761)+SUMIFS('A.T D22'!O:O,'A.T D22'!$A:$A,$A761)+SUMIFS('A.T D37'!O:O,'A.T D37'!$A:$A,$A761)+SUMIFS('A.T D52'!O:O,'A.T D52'!$A:$A,$A761)+SUMIFS('A.T D67'!O:O,'A.T D67'!$A:$A,$A761)</f>
        <v>5.5</v>
      </c>
      <c r="O761" s="1">
        <f>SUMIFS('A.T D0'!P:P,'A.T D0'!$A:$A,$A761)+SUMIFS('A.T D7'!P:P,'A.T D7'!$A:$A,$A761)+SUMIFS('A.T D22'!P:P,'A.T D22'!$A:$A,$A761)+SUMIFS('A.T D37'!P:P,'A.T D37'!$A:$A,$A761)+SUMIFS('A.T D52'!P:P,'A.T D52'!$A:$A,$A761)+SUMIFS('A.T D67'!P:P,'A.T D67'!$A:$A,$A761)</f>
        <v>20.05</v>
      </c>
      <c r="P761" s="1">
        <f>SUMIFS('A.T D0'!Q:Q,'A.T D0'!$A:$A,$A761)+SUMIFS('A.T D7'!Q:Q,'A.T D7'!$A:$A,$A761)+SUMIFS('A.T D22'!Q:Q,'A.T D22'!$A:$A,$A761)+SUMIFS('A.T D37'!Q:Q,'A.T D37'!$A:$A,$A761)+SUMIFS('A.T D52'!Q:Q,'A.T D52'!$A:$A,$A761)+SUMIFS('A.T D67'!Q:Q,'A.T D67'!$A:$A,$A761)</f>
        <v>17.52</v>
      </c>
      <c r="Q761" s="1">
        <f>SUMIFS('A.T D0'!R:R,'A.T D0'!$A:$A,$A761)+SUMIFS('A.T D7'!R:R,'A.T D7'!$A:$A,$A761)+SUMIFS('A.T D22'!R:R,'A.T D22'!$A:$A,$A761)+SUMIFS('A.T D37'!R:R,'A.T D37'!$A:$A,$A761)+SUMIFS('A.T D52'!R:R,'A.T D52'!$A:$A,$A761)+SUMIFS('A.T D67'!R:R,'A.T D67'!$A:$A,$A761)</f>
        <v>87.38</v>
      </c>
      <c r="R761" s="1">
        <f>SUMIFS('A.T D0'!S:S,'A.T D0'!$A:$A,$A761)+SUMIFS('A.T D7'!S:S,'A.T D7'!$A:$A,$A761)+SUMIFS('A.T D22'!S:S,'A.T D22'!$A:$A,$A761)+SUMIFS('A.T D37'!S:S,'A.T D37'!$A:$A,$A761)+SUMIFS('A.T D52'!S:S,'A.T D52'!$A:$A,$A761)+SUMIFS('A.T D67'!S:S,'A.T D67'!$A:$A,$A761)</f>
        <v>0.64</v>
      </c>
      <c r="S761" s="1">
        <f>SUMIFS('A.T D0'!T:T,'A.T D0'!$A:$A,$A761)+SUMIFS('A.T D7'!T:T,'A.T D7'!$A:$A,$A761)+SUMIFS('A.T D22'!T:T,'A.T D22'!$A:$A,$A761)+SUMIFS('A.T D37'!T:T,'A.T D37'!$A:$A,$A761)+SUMIFS('A.T D52'!T:T,'A.T D52'!$A:$A,$A761)+SUMIFS('A.T D67'!T:T,'A.T D67'!$A:$A,$A761)</f>
        <v>14.331</v>
      </c>
      <c r="T761" s="1">
        <f>SUMIFS('A.T D0'!U:U,'A.T D0'!$A:$A,$A761)+SUMIFS('A.T D7'!U:U,'A.T D7'!$A:$A,$A761)+SUMIFS('A.T D22'!U:U,'A.T D22'!$A:$A,$A761)+SUMIFS('A.T D37'!U:U,'A.T D37'!$A:$A,$A761)+SUMIFS('A.T D52'!U:U,'A.T D52'!$A:$A,$A761)+SUMIFS('A.T D67'!U:U,'A.T D67'!$A:$A,$A761)</f>
        <v>0.52</v>
      </c>
      <c r="U761" s="1">
        <f>SUMIFS('A.T D0'!V:V,'A.T D0'!$A:$A,$A761)+SUMIFS('A.T D7'!V:V,'A.T D7'!$A:$A,$A761)+SUMIFS('A.T D22'!V:V,'A.T D22'!$A:$A,$A761)+SUMIFS('A.T D37'!V:V,'A.T D37'!$A:$A,$A761)+SUMIFS('A.T D52'!V:V,'A.T D52'!$A:$A,$A761)+SUMIFS('A.T D67'!V:V,'A.T D67'!$A:$A,$A761)</f>
        <v>13.98</v>
      </c>
      <c r="V761" s="1">
        <f>SUMIFS('A.T D0'!W:W,'A.T D0'!$A:$A,$A761)+SUMIFS('A.T D7'!W:W,'A.T D7'!$A:$A,$A761)+SUMIFS('A.T D22'!W:W,'A.T D22'!$A:$A,$A761)+SUMIFS('A.T D37'!W:W,'A.T D37'!$A:$A,$A761)+SUMIFS('A.T D52'!W:W,'A.T D52'!$A:$A,$A761)+SUMIFS('A.T D67'!W:W,'A.T D67'!$A:$A,$A761)</f>
        <v>20.420000000000002</v>
      </c>
      <c r="W761" s="1">
        <f>SUMIFS('A.T D0'!X:X,'A.T D0'!$A:$A,$A761)+SUMIFS('A.T D7'!X:X,'A.T D7'!$A:$A,$A761)+SUMIFS('A.T D22'!X:X,'A.T D22'!$A:$A,$A761)+SUMIFS('A.T D37'!X:X,'A.T D37'!$A:$A,$A761)+SUMIFS('A.T D52'!X:X,'A.T D52'!$A:$A,$A761)+SUMIFS('A.T D67'!X:X,'A.T D67'!$A:$A,$A761)</f>
        <v>142.79</v>
      </c>
      <c r="X761" s="17">
        <f>SUMIFS(TCH!J:J,TCH!$A:$A,$A761)</f>
        <v>0</v>
      </c>
      <c r="Y761" s="17">
        <f>IF(X761=0,0,(X761*AVERAGEIFS($W:$W,$C:$C,$C761,$D:$D,$D761,$E:$E,$E761,$G:$G,$G761,$B:$B,_xlfn.MAXIFS($B:$B,$C:$C,$C761,$D:$D,$D761,$E:$E,$E761,$G:$G,$G761,$B:$B,"&lt;&gt;"&amp;$B761)))/1000)</f>
        <v>0</v>
      </c>
      <c r="Z761" s="17">
        <f>SUMIFS(TCH!M:M,TCH!$A:$A,$A761)</f>
        <v>0</v>
      </c>
      <c r="AA761" s="17">
        <f>IF(Z761=0,0,(Z761*AVERAGEIFS($W:$W,$C:$C,$C761,$D:$D,$D761,$E:$E,$E761,$G:$G,$G761,$B:$B,_xlfn.MAXIFS($B:$B,$C:$C,$C761,$D:$D,$D761,$E:$E,$E761,$G:$G,$G761,$B:$B,"&lt;&gt;"&amp;$B761)))/1000)</f>
        <v>0</v>
      </c>
      <c r="AB761" s="17">
        <f>SUMIFS(TCH!P:P,TCH!$A:$A,$A761)</f>
        <v>0</v>
      </c>
      <c r="AC761" s="17">
        <f>IF(AB761=0,0,(AB761*AVERAGEIFS($W:$W,$C:$C,$C761,$D:$D,$D761,$E:$E,$E761,$G:$G,$G761,$B:$B,_xlfn.MAXIFS($B:$B,$C:$C,$C761,$D:$D,$D761,$E:$E,$E761,$G:$G,$G761,$B:$B,"&lt;&gt;"&amp;$B761)))/1000)</f>
        <v>0</v>
      </c>
      <c r="AD761" s="17">
        <f>SUMIFS(TCH!S:S,TCH!$A:$A,$A761)</f>
        <v>0</v>
      </c>
      <c r="AE761" s="17">
        <f>IF(AD761=0,0,(AD761*AVERAGEIFS($W:$W,$C:$C,$C761,$D:$D,$D761,$E:$E,$E761,$G:$G,$G761,$B:$B,_xlfn.MAXIFS($B:$B,$C:$C,$C761,$D:$D,$D761,$E:$E,$E761,$G:$G,$G761,$B:$B,"&lt;&gt;"&amp;$B761)))/1000)</f>
        <v>0</v>
      </c>
      <c r="AF761" s="17">
        <f>SUMIFS(TCH!V:V,TCH!$A:$A,$A761)</f>
        <v>0</v>
      </c>
      <c r="AG761" s="17">
        <f>IF(AF761=0,0,(AF761*AVERAGEIFS($W:$W,$C:$C,$C761,$D:$D,$D761,$E:$E,$E761,$G:$G,$G761,$B:$B,_xlfn.MAXIFS($B:$B,$C:$C,$C761,$D:$D,$D761,$E:$E,$E761,$G:$G,$G761,$B:$B,"&lt;&gt;"&amp;$B761)))/1000)</f>
        <v>0</v>
      </c>
      <c r="AH761" s="17">
        <f>SUMIFS(TCH!Y:Y,TCH!$A:$A,$A761)</f>
        <v>0</v>
      </c>
      <c r="AI761" s="17">
        <f>IF(AH761=0,0,(AH761*AVERAGEIFS($W:$W,$C:$C,$C761,$D:$D,$D761,$E:$E,$E761,$G:$G,$G761,$B:$B,_xlfn.MAXIFS($B:$B,$C:$C,$C761,$D:$D,$D761,$E:$E,$E761,$G:$G,$G761,$B:$B,"&lt;&gt;"&amp;$B761)))/1000)</f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>
        <v>0</v>
      </c>
      <c r="AX761">
        <v>0</v>
      </c>
      <c r="AY761">
        <v>0</v>
      </c>
      <c r="AZ761">
        <v>0</v>
      </c>
    </row>
    <row r="762" spans="1:52" x14ac:dyDescent="0.25">
      <c r="A762" s="1" t="str">
        <f t="shared" si="11"/>
        <v>457471467B4R262</v>
      </c>
      <c r="B762" s="7">
        <v>45747</v>
      </c>
      <c r="C762" s="1">
        <v>146</v>
      </c>
      <c r="D762" s="1">
        <v>7</v>
      </c>
      <c r="E762" s="3" t="s">
        <v>58</v>
      </c>
      <c r="F762" s="2" t="s">
        <v>54</v>
      </c>
      <c r="G762" s="4">
        <v>62</v>
      </c>
      <c r="H762" s="4">
        <f>SUMIFS(Biometria!H:H,Biometria!$A:$A,$A762)</f>
        <v>12.58</v>
      </c>
      <c r="I762" s="6">
        <f>SUMIFS(Biometria!I:I,Biometria!$A:$A,$A762)</f>
        <v>0</v>
      </c>
      <c r="J762" s="6">
        <f>SUMIFS(Biometria!J:J,Biometria!$A:$A,$A762)</f>
        <v>2.64</v>
      </c>
      <c r="K762" s="2">
        <f>SUMIFS(Biometria!K:K,Biometria!$A:$A,$A762)</f>
        <v>0</v>
      </c>
      <c r="L762" s="1">
        <f>SUMIFS(Biometria!L:L,Biometria!$A:$A,$A762)</f>
        <v>0</v>
      </c>
      <c r="M762" s="1">
        <f>SUMIFS(Biometria!M:M,Biometria!$A:$A,$A762)</f>
        <v>0</v>
      </c>
      <c r="N762" s="1">
        <f>SUMIFS('A.T D0'!O:O,'A.T D0'!$A:$A,$A762)+SUMIFS('A.T D7'!O:O,'A.T D7'!$A:$A,$A762)+SUMIFS('A.T D22'!O:O,'A.T D22'!$A:$A,$A762)+SUMIFS('A.T D37'!O:O,'A.T D37'!$A:$A,$A762)+SUMIFS('A.T D52'!O:O,'A.T D52'!$A:$A,$A762)+SUMIFS('A.T D67'!O:O,'A.T D67'!$A:$A,$A762)</f>
        <v>5.4</v>
      </c>
      <c r="O762" s="1">
        <f>SUMIFS('A.T D0'!P:P,'A.T D0'!$A:$A,$A762)+SUMIFS('A.T D7'!P:P,'A.T D7'!$A:$A,$A762)+SUMIFS('A.T D22'!P:P,'A.T D22'!$A:$A,$A762)+SUMIFS('A.T D37'!P:P,'A.T D37'!$A:$A,$A762)+SUMIFS('A.T D52'!P:P,'A.T D52'!$A:$A,$A762)+SUMIFS('A.T D67'!P:P,'A.T D67'!$A:$A,$A762)</f>
        <v>19.54</v>
      </c>
      <c r="P762" s="1">
        <f>SUMIFS('A.T D0'!Q:Q,'A.T D0'!$A:$A,$A762)+SUMIFS('A.T D7'!Q:Q,'A.T D7'!$A:$A,$A762)+SUMIFS('A.T D22'!Q:Q,'A.T D22'!$A:$A,$A762)+SUMIFS('A.T D37'!Q:Q,'A.T D37'!$A:$A,$A762)+SUMIFS('A.T D52'!Q:Q,'A.T D52'!$A:$A,$A762)+SUMIFS('A.T D67'!Q:Q,'A.T D67'!$A:$A,$A762)</f>
        <v>17.010000000000002</v>
      </c>
      <c r="Q762" s="1">
        <f>SUMIFS('A.T D0'!R:R,'A.T D0'!$A:$A,$A762)+SUMIFS('A.T D7'!R:R,'A.T D7'!$A:$A,$A762)+SUMIFS('A.T D22'!R:R,'A.T D22'!$A:$A,$A762)+SUMIFS('A.T D37'!R:R,'A.T D37'!$A:$A,$A762)+SUMIFS('A.T D52'!R:R,'A.T D52'!$A:$A,$A762)+SUMIFS('A.T D67'!R:R,'A.T D67'!$A:$A,$A762)</f>
        <v>87.05</v>
      </c>
      <c r="R762" s="1">
        <f>SUMIFS('A.T D0'!S:S,'A.T D0'!$A:$A,$A762)+SUMIFS('A.T D7'!S:S,'A.T D7'!$A:$A,$A762)+SUMIFS('A.T D22'!S:S,'A.T D22'!$A:$A,$A762)+SUMIFS('A.T D37'!S:S,'A.T D37'!$A:$A,$A762)+SUMIFS('A.T D52'!S:S,'A.T D52'!$A:$A,$A762)+SUMIFS('A.T D67'!S:S,'A.T D67'!$A:$A,$A762)</f>
        <v>0.66</v>
      </c>
      <c r="S762" s="1">
        <f>SUMIFS('A.T D0'!T:T,'A.T D0'!$A:$A,$A762)+SUMIFS('A.T D7'!T:T,'A.T D7'!$A:$A,$A762)+SUMIFS('A.T D22'!T:T,'A.T D22'!$A:$A,$A762)+SUMIFS('A.T D37'!T:T,'A.T D37'!$A:$A,$A762)+SUMIFS('A.T D52'!T:T,'A.T D52'!$A:$A,$A762)+SUMIFS('A.T D67'!T:T,'A.T D67'!$A:$A,$A762)</f>
        <v>13.447699999999999</v>
      </c>
      <c r="T762" s="1">
        <f>SUMIFS('A.T D0'!U:U,'A.T D0'!$A:$A,$A762)+SUMIFS('A.T D7'!U:U,'A.T D7'!$A:$A,$A762)+SUMIFS('A.T D22'!U:U,'A.T D22'!$A:$A,$A762)+SUMIFS('A.T D37'!U:U,'A.T D37'!$A:$A,$A762)+SUMIFS('A.T D52'!U:U,'A.T D52'!$A:$A,$A762)+SUMIFS('A.T D67'!U:U,'A.T D67'!$A:$A,$A762)</f>
        <v>0.52</v>
      </c>
      <c r="U762" s="1">
        <f>SUMIFS('A.T D0'!V:V,'A.T D0'!$A:$A,$A762)+SUMIFS('A.T D7'!V:V,'A.T D7'!$A:$A,$A762)+SUMIFS('A.T D22'!V:V,'A.T D22'!$A:$A,$A762)+SUMIFS('A.T D37'!V:V,'A.T D37'!$A:$A,$A762)+SUMIFS('A.T D52'!V:V,'A.T D52'!$A:$A,$A762)+SUMIFS('A.T D67'!V:V,'A.T D67'!$A:$A,$A762)</f>
        <v>15.89</v>
      </c>
      <c r="V762" s="1">
        <f>SUMIFS('A.T D0'!W:W,'A.T D0'!$A:$A,$A762)+SUMIFS('A.T D7'!W:W,'A.T D7'!$A:$A,$A762)+SUMIFS('A.T D22'!W:W,'A.T D22'!$A:$A,$A762)+SUMIFS('A.T D37'!W:W,'A.T D37'!$A:$A,$A762)+SUMIFS('A.T D52'!W:W,'A.T D52'!$A:$A,$A762)+SUMIFS('A.T D67'!W:W,'A.T D67'!$A:$A,$A762)</f>
        <v>13.24</v>
      </c>
      <c r="W762" s="1">
        <f>SUMIFS('A.T D0'!X:X,'A.T D0'!$A:$A,$A762)+SUMIFS('A.T D7'!X:X,'A.T D7'!$A:$A,$A762)+SUMIFS('A.T D22'!X:X,'A.T D22'!$A:$A,$A762)+SUMIFS('A.T D37'!X:X,'A.T D37'!$A:$A,$A762)+SUMIFS('A.T D52'!X:X,'A.T D52'!$A:$A,$A762)+SUMIFS('A.T D67'!X:X,'A.T D67'!$A:$A,$A762)</f>
        <v>134.28</v>
      </c>
      <c r="X762" s="17">
        <f>SUMIFS(TCH!J:J,TCH!$A:$A,$A762)</f>
        <v>0</v>
      </c>
      <c r="Y762" s="17">
        <f>IF(X762=0,0,(X762*AVERAGEIFS($W:$W,$C:$C,$C762,$D:$D,$D762,$E:$E,$E762,$G:$G,$G762,$B:$B,_xlfn.MAXIFS($B:$B,$C:$C,$C762,$D:$D,$D762,$E:$E,$E762,$G:$G,$G762,$B:$B,"&lt;&gt;"&amp;$B762)))/1000)</f>
        <v>0</v>
      </c>
      <c r="Z762" s="17">
        <f>SUMIFS(TCH!M:M,TCH!$A:$A,$A762)</f>
        <v>0</v>
      </c>
      <c r="AA762" s="17">
        <f>IF(Z762=0,0,(Z762*AVERAGEIFS($W:$W,$C:$C,$C762,$D:$D,$D762,$E:$E,$E762,$G:$G,$G762,$B:$B,_xlfn.MAXIFS($B:$B,$C:$C,$C762,$D:$D,$D762,$E:$E,$E762,$G:$G,$G762,$B:$B,"&lt;&gt;"&amp;$B762)))/1000)</f>
        <v>0</v>
      </c>
      <c r="AB762" s="17">
        <f>SUMIFS(TCH!P:P,TCH!$A:$A,$A762)</f>
        <v>0</v>
      </c>
      <c r="AC762" s="17">
        <f>IF(AB762=0,0,(AB762*AVERAGEIFS($W:$W,$C:$C,$C762,$D:$D,$D762,$E:$E,$E762,$G:$G,$G762,$B:$B,_xlfn.MAXIFS($B:$B,$C:$C,$C762,$D:$D,$D762,$E:$E,$E762,$G:$G,$G762,$B:$B,"&lt;&gt;"&amp;$B762)))/1000)</f>
        <v>0</v>
      </c>
      <c r="AD762" s="17">
        <f>SUMIFS(TCH!S:S,TCH!$A:$A,$A762)</f>
        <v>0</v>
      </c>
      <c r="AE762" s="17">
        <f>IF(AD762=0,0,(AD762*AVERAGEIFS($W:$W,$C:$C,$C762,$D:$D,$D762,$E:$E,$E762,$G:$G,$G762,$B:$B,_xlfn.MAXIFS($B:$B,$C:$C,$C762,$D:$D,$D762,$E:$E,$E762,$G:$G,$G762,$B:$B,"&lt;&gt;"&amp;$B762)))/1000)</f>
        <v>0</v>
      </c>
      <c r="AF762" s="17">
        <f>SUMIFS(TCH!V:V,TCH!$A:$A,$A762)</f>
        <v>0</v>
      </c>
      <c r="AG762" s="17">
        <f>IF(AF762=0,0,(AF762*AVERAGEIFS($W:$W,$C:$C,$C762,$D:$D,$D762,$E:$E,$E762,$G:$G,$G762,$B:$B,_xlfn.MAXIFS($B:$B,$C:$C,$C762,$D:$D,$D762,$E:$E,$E762,$G:$G,$G762,$B:$B,"&lt;&gt;"&amp;$B762)))/1000)</f>
        <v>0</v>
      </c>
      <c r="AH762" s="17">
        <f>SUMIFS(TCH!Y:Y,TCH!$A:$A,$A762)</f>
        <v>0</v>
      </c>
      <c r="AI762" s="17">
        <f>IF(AH762=0,0,(AH762*AVERAGEIFS($W:$W,$C:$C,$C762,$D:$D,$D762,$E:$E,$E762,$G:$G,$G762,$B:$B,_xlfn.MAXIFS($B:$B,$C:$C,$C762,$D:$D,$D762,$E:$E,$E762,$G:$G,$G762,$B:$B,"&lt;&gt;"&amp;$B762)))/1000)</f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25">
      <c r="A763" s="1" t="str">
        <f t="shared" si="11"/>
        <v>457471467B4R362</v>
      </c>
      <c r="B763" s="7">
        <v>45747</v>
      </c>
      <c r="C763" s="1">
        <v>146</v>
      </c>
      <c r="D763" s="1">
        <v>7</v>
      </c>
      <c r="E763" s="3" t="s">
        <v>58</v>
      </c>
      <c r="F763" s="2" t="s">
        <v>55</v>
      </c>
      <c r="G763" s="4">
        <v>62</v>
      </c>
      <c r="H763" s="4">
        <f>SUMIFS(Biometria!H:H,Biometria!$A:$A,$A763)</f>
        <v>12.8</v>
      </c>
      <c r="I763" s="6">
        <f>SUMIFS(Biometria!I:I,Biometria!$A:$A,$A763)</f>
        <v>0</v>
      </c>
      <c r="J763" s="6">
        <f>SUMIFS(Biometria!J:J,Biometria!$A:$A,$A763)</f>
        <v>2.66</v>
      </c>
      <c r="K763" s="2">
        <f>SUMIFS(Biometria!K:K,Biometria!$A:$A,$A763)</f>
        <v>0</v>
      </c>
      <c r="L763" s="1">
        <f>SUMIFS(Biometria!L:L,Biometria!$A:$A,$A763)</f>
        <v>0</v>
      </c>
      <c r="M763" s="1">
        <f>SUMIFS(Biometria!M:M,Biometria!$A:$A,$A763)</f>
        <v>0</v>
      </c>
      <c r="N763" s="1">
        <f>SUMIFS('A.T D0'!O:O,'A.T D0'!$A:$A,$A763)+SUMIFS('A.T D7'!O:O,'A.T D7'!$A:$A,$A763)+SUMIFS('A.T D22'!O:O,'A.T D22'!$A:$A,$A763)+SUMIFS('A.T D37'!O:O,'A.T D37'!$A:$A,$A763)+SUMIFS('A.T D52'!O:O,'A.T D52'!$A:$A,$A763)+SUMIFS('A.T D67'!O:O,'A.T D67'!$A:$A,$A763)</f>
        <v>5.3</v>
      </c>
      <c r="O763" s="1">
        <f>SUMIFS('A.T D0'!P:P,'A.T D0'!$A:$A,$A763)+SUMIFS('A.T D7'!P:P,'A.T D7'!$A:$A,$A763)+SUMIFS('A.T D22'!P:P,'A.T D22'!$A:$A,$A763)+SUMIFS('A.T D37'!P:P,'A.T D37'!$A:$A,$A763)+SUMIFS('A.T D52'!P:P,'A.T D52'!$A:$A,$A763)+SUMIFS('A.T D67'!P:P,'A.T D67'!$A:$A,$A763)</f>
        <v>19.149999999999999</v>
      </c>
      <c r="P763" s="1">
        <f>SUMIFS('A.T D0'!Q:Q,'A.T D0'!$A:$A,$A763)+SUMIFS('A.T D7'!Q:Q,'A.T D7'!$A:$A,$A763)+SUMIFS('A.T D22'!Q:Q,'A.T D22'!$A:$A,$A763)+SUMIFS('A.T D37'!Q:Q,'A.T D37'!$A:$A,$A763)+SUMIFS('A.T D52'!Q:Q,'A.T D52'!$A:$A,$A763)+SUMIFS('A.T D67'!Q:Q,'A.T D67'!$A:$A,$A763)</f>
        <v>16.440000000000001</v>
      </c>
      <c r="Q763" s="1">
        <f>SUMIFS('A.T D0'!R:R,'A.T D0'!$A:$A,$A763)+SUMIFS('A.T D7'!R:R,'A.T D7'!$A:$A,$A763)+SUMIFS('A.T D22'!R:R,'A.T D22'!$A:$A,$A763)+SUMIFS('A.T D37'!R:R,'A.T D37'!$A:$A,$A763)+SUMIFS('A.T D52'!R:R,'A.T D52'!$A:$A,$A763)+SUMIFS('A.T D67'!R:R,'A.T D67'!$A:$A,$A763)</f>
        <v>85.85</v>
      </c>
      <c r="R763" s="1">
        <f>SUMIFS('A.T D0'!S:S,'A.T D0'!$A:$A,$A763)+SUMIFS('A.T D7'!S:S,'A.T D7'!$A:$A,$A763)+SUMIFS('A.T D22'!S:S,'A.T D22'!$A:$A,$A763)+SUMIFS('A.T D37'!S:S,'A.T D37'!$A:$A,$A763)+SUMIFS('A.T D52'!S:S,'A.T D52'!$A:$A,$A763)+SUMIFS('A.T D67'!S:S,'A.T D67'!$A:$A,$A763)</f>
        <v>0.7</v>
      </c>
      <c r="S763" s="1">
        <f>SUMIFS('A.T D0'!T:T,'A.T D0'!$A:$A,$A763)+SUMIFS('A.T D7'!T:T,'A.T D7'!$A:$A,$A763)+SUMIFS('A.T D22'!T:T,'A.T D22'!$A:$A,$A763)+SUMIFS('A.T D37'!T:T,'A.T D37'!$A:$A,$A763)+SUMIFS('A.T D52'!T:T,'A.T D52'!$A:$A,$A763)+SUMIFS('A.T D67'!T:T,'A.T D67'!$A:$A,$A763)</f>
        <v>13.1143</v>
      </c>
      <c r="T763" s="1">
        <f>SUMIFS('A.T D0'!U:U,'A.T D0'!$A:$A,$A763)+SUMIFS('A.T D7'!U:U,'A.T D7'!$A:$A,$A763)+SUMIFS('A.T D22'!U:U,'A.T D22'!$A:$A,$A763)+SUMIFS('A.T D37'!U:U,'A.T D37'!$A:$A,$A763)+SUMIFS('A.T D52'!U:U,'A.T D52'!$A:$A,$A763)+SUMIFS('A.T D67'!U:U,'A.T D67'!$A:$A,$A763)</f>
        <v>0.56000000000000005</v>
      </c>
      <c r="U763" s="1">
        <f>SUMIFS('A.T D0'!V:V,'A.T D0'!$A:$A,$A763)+SUMIFS('A.T D7'!V:V,'A.T D7'!$A:$A,$A763)+SUMIFS('A.T D22'!V:V,'A.T D22'!$A:$A,$A763)+SUMIFS('A.T D37'!V:V,'A.T D37'!$A:$A,$A763)+SUMIFS('A.T D52'!V:V,'A.T D52'!$A:$A,$A763)+SUMIFS('A.T D67'!V:V,'A.T D67'!$A:$A,$A763)</f>
        <v>15.39</v>
      </c>
      <c r="V763" s="1">
        <f>SUMIFS('A.T D0'!W:W,'A.T D0'!$A:$A,$A763)+SUMIFS('A.T D7'!W:W,'A.T D7'!$A:$A,$A763)+SUMIFS('A.T D22'!W:W,'A.T D22'!$A:$A,$A763)+SUMIFS('A.T D37'!W:W,'A.T D37'!$A:$A,$A763)+SUMIFS('A.T D52'!W:W,'A.T D52'!$A:$A,$A763)+SUMIFS('A.T D67'!W:W,'A.T D67'!$A:$A,$A763)</f>
        <v>10.84</v>
      </c>
      <c r="W763" s="1">
        <f>SUMIFS('A.T D0'!X:X,'A.T D0'!$A:$A,$A763)+SUMIFS('A.T D7'!X:X,'A.T D7'!$A:$A,$A763)+SUMIFS('A.T D22'!X:X,'A.T D22'!$A:$A,$A763)+SUMIFS('A.T D37'!X:X,'A.T D37'!$A:$A,$A763)+SUMIFS('A.T D52'!X:X,'A.T D52'!$A:$A,$A763)+SUMIFS('A.T D67'!X:X,'A.T D67'!$A:$A,$A763)</f>
        <v>131.44</v>
      </c>
      <c r="X763" s="17">
        <f>SUMIFS(TCH!J:J,TCH!$A:$A,$A763)</f>
        <v>0</v>
      </c>
      <c r="Y763" s="17">
        <f>IF(X763=0,0,(X763*AVERAGEIFS($W:$W,$C:$C,$C763,$D:$D,$D763,$E:$E,$E763,$G:$G,$G763,$B:$B,_xlfn.MAXIFS($B:$B,$C:$C,$C763,$D:$D,$D763,$E:$E,$E763,$G:$G,$G763,$B:$B,"&lt;&gt;"&amp;$B763)))/1000)</f>
        <v>0</v>
      </c>
      <c r="Z763" s="17">
        <f>SUMIFS(TCH!M:M,TCH!$A:$A,$A763)</f>
        <v>0</v>
      </c>
      <c r="AA763" s="17">
        <f>IF(Z763=0,0,(Z763*AVERAGEIFS($W:$W,$C:$C,$C763,$D:$D,$D763,$E:$E,$E763,$G:$G,$G763,$B:$B,_xlfn.MAXIFS($B:$B,$C:$C,$C763,$D:$D,$D763,$E:$E,$E763,$G:$G,$G763,$B:$B,"&lt;&gt;"&amp;$B763)))/1000)</f>
        <v>0</v>
      </c>
      <c r="AB763" s="17">
        <f>SUMIFS(TCH!P:P,TCH!$A:$A,$A763)</f>
        <v>0</v>
      </c>
      <c r="AC763" s="17">
        <f>IF(AB763=0,0,(AB763*AVERAGEIFS($W:$W,$C:$C,$C763,$D:$D,$D763,$E:$E,$E763,$G:$G,$G763,$B:$B,_xlfn.MAXIFS($B:$B,$C:$C,$C763,$D:$D,$D763,$E:$E,$E763,$G:$G,$G763,$B:$B,"&lt;&gt;"&amp;$B763)))/1000)</f>
        <v>0</v>
      </c>
      <c r="AD763" s="17">
        <f>SUMIFS(TCH!S:S,TCH!$A:$A,$A763)</f>
        <v>0</v>
      </c>
      <c r="AE763" s="17">
        <f>IF(AD763=0,0,(AD763*AVERAGEIFS($W:$W,$C:$C,$C763,$D:$D,$D763,$E:$E,$E763,$G:$G,$G763,$B:$B,_xlfn.MAXIFS($B:$B,$C:$C,$C763,$D:$D,$D763,$E:$E,$E763,$G:$G,$G763,$B:$B,"&lt;&gt;"&amp;$B763)))/1000)</f>
        <v>0</v>
      </c>
      <c r="AF763" s="17">
        <f>SUMIFS(TCH!V:V,TCH!$A:$A,$A763)</f>
        <v>0</v>
      </c>
      <c r="AG763" s="17">
        <f>IF(AF763=0,0,(AF763*AVERAGEIFS($W:$W,$C:$C,$C763,$D:$D,$D763,$E:$E,$E763,$G:$G,$G763,$B:$B,_xlfn.MAXIFS($B:$B,$C:$C,$C763,$D:$D,$D763,$E:$E,$E763,$G:$G,$G763,$B:$B,"&lt;&gt;"&amp;$B763)))/1000)</f>
        <v>0</v>
      </c>
      <c r="AH763" s="17">
        <f>SUMIFS(TCH!Y:Y,TCH!$A:$A,$A763)</f>
        <v>0</v>
      </c>
      <c r="AI763" s="17">
        <f>IF(AH763=0,0,(AH763*AVERAGEIFS($W:$W,$C:$C,$C763,$D:$D,$D763,$E:$E,$E763,$G:$G,$G763,$B:$B,_xlfn.MAXIFS($B:$B,$C:$C,$C763,$D:$D,$D763,$E:$E,$E763,$G:$G,$G763,$B:$B,"&lt;&gt;"&amp;$B763)))/1000)</f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25">
      <c r="A764" s="1" t="str">
        <f t="shared" si="11"/>
        <v>457471468B4R163</v>
      </c>
      <c r="B764" s="7">
        <v>45747</v>
      </c>
      <c r="C764" s="1">
        <v>146</v>
      </c>
      <c r="D764" s="1">
        <v>8</v>
      </c>
      <c r="E764" s="3" t="s">
        <v>58</v>
      </c>
      <c r="F764" s="2" t="s">
        <v>53</v>
      </c>
      <c r="G764" s="4">
        <v>63</v>
      </c>
      <c r="H764" s="4">
        <f>SUMIFS(Biometria!H:H,Biometria!$A:$A,$A764)</f>
        <v>13.42</v>
      </c>
      <c r="I764" s="6">
        <f>SUMIFS(Biometria!I:I,Biometria!$A:$A,$A764)</f>
        <v>14.030000000000001</v>
      </c>
      <c r="J764" s="6">
        <f>SUMIFS(Biometria!J:J,Biometria!$A:$A,$A764)</f>
        <v>2.2999999999999998</v>
      </c>
      <c r="K764" s="2">
        <f>SUMIFS(Biometria!K:K,Biometria!$A:$A,$A764)</f>
        <v>2.4866666666666668</v>
      </c>
      <c r="L764" s="1">
        <f>SUMIFS(Biometria!L:L,Biometria!$A:$A,$A764)</f>
        <v>0</v>
      </c>
      <c r="M764" s="1">
        <f>SUMIFS(Biometria!M:M,Biometria!$A:$A,$A764)</f>
        <v>0</v>
      </c>
      <c r="N764" s="1">
        <f>SUMIFS('A.T D0'!O:O,'A.T D0'!$A:$A,$A764)+SUMIFS('A.T D7'!O:O,'A.T D7'!$A:$A,$A764)+SUMIFS('A.T D22'!O:O,'A.T D22'!$A:$A,$A764)+SUMIFS('A.T D37'!O:O,'A.T D37'!$A:$A,$A764)+SUMIFS('A.T D52'!O:O,'A.T D52'!$A:$A,$A764)+SUMIFS('A.T D67'!O:O,'A.T D67'!$A:$A,$A764)</f>
        <v>5.5</v>
      </c>
      <c r="O764" s="1">
        <f>SUMIFS('A.T D0'!P:P,'A.T D0'!$A:$A,$A764)+SUMIFS('A.T D7'!P:P,'A.T D7'!$A:$A,$A764)+SUMIFS('A.T D22'!P:P,'A.T D22'!$A:$A,$A764)+SUMIFS('A.T D37'!P:P,'A.T D37'!$A:$A,$A764)+SUMIFS('A.T D52'!P:P,'A.T D52'!$A:$A,$A764)+SUMIFS('A.T D67'!P:P,'A.T D67'!$A:$A,$A764)</f>
        <v>18.87</v>
      </c>
      <c r="P764" s="1">
        <f>SUMIFS('A.T D0'!Q:Q,'A.T D0'!$A:$A,$A764)+SUMIFS('A.T D7'!Q:Q,'A.T D7'!$A:$A,$A764)+SUMIFS('A.T D22'!Q:Q,'A.T D22'!$A:$A,$A764)+SUMIFS('A.T D37'!Q:Q,'A.T D37'!$A:$A,$A764)+SUMIFS('A.T D52'!Q:Q,'A.T D52'!$A:$A,$A764)+SUMIFS('A.T D67'!Q:Q,'A.T D67'!$A:$A,$A764)</f>
        <v>16.079999999999998</v>
      </c>
      <c r="Q764" s="1">
        <f>SUMIFS('A.T D0'!R:R,'A.T D0'!$A:$A,$A764)+SUMIFS('A.T D7'!R:R,'A.T D7'!$A:$A,$A764)+SUMIFS('A.T D22'!R:R,'A.T D22'!$A:$A,$A764)+SUMIFS('A.T D37'!R:R,'A.T D37'!$A:$A,$A764)+SUMIFS('A.T D52'!R:R,'A.T D52'!$A:$A,$A764)+SUMIFS('A.T D67'!R:R,'A.T D67'!$A:$A,$A764)</f>
        <v>85.21</v>
      </c>
      <c r="R764" s="1">
        <f>SUMIFS('A.T D0'!S:S,'A.T D0'!$A:$A,$A764)+SUMIFS('A.T D7'!S:S,'A.T D7'!$A:$A,$A764)+SUMIFS('A.T D22'!S:S,'A.T D22'!$A:$A,$A764)+SUMIFS('A.T D37'!S:S,'A.T D37'!$A:$A,$A764)+SUMIFS('A.T D52'!S:S,'A.T D52'!$A:$A,$A764)+SUMIFS('A.T D67'!S:S,'A.T D67'!$A:$A,$A764)</f>
        <v>0.72</v>
      </c>
      <c r="S764" s="1">
        <f>SUMIFS('A.T D0'!T:T,'A.T D0'!$A:$A,$A764)+SUMIFS('A.T D7'!T:T,'A.T D7'!$A:$A,$A764)+SUMIFS('A.T D22'!T:T,'A.T D22'!$A:$A,$A764)+SUMIFS('A.T D37'!T:T,'A.T D37'!$A:$A,$A764)+SUMIFS('A.T D52'!T:T,'A.T D52'!$A:$A,$A764)+SUMIFS('A.T D67'!T:T,'A.T D67'!$A:$A,$A764)</f>
        <v>12.8893</v>
      </c>
      <c r="T764" s="1">
        <f>SUMIFS('A.T D0'!U:U,'A.T D0'!$A:$A,$A764)+SUMIFS('A.T D7'!U:U,'A.T D7'!$A:$A,$A764)+SUMIFS('A.T D22'!U:U,'A.T D22'!$A:$A,$A764)+SUMIFS('A.T D37'!U:U,'A.T D37'!$A:$A,$A764)+SUMIFS('A.T D52'!U:U,'A.T D52'!$A:$A,$A764)+SUMIFS('A.T D67'!U:U,'A.T D67'!$A:$A,$A764)</f>
        <v>0.57999999999999996</v>
      </c>
      <c r="U764" s="1">
        <f>SUMIFS('A.T D0'!V:V,'A.T D0'!$A:$A,$A764)+SUMIFS('A.T D7'!V:V,'A.T D7'!$A:$A,$A764)+SUMIFS('A.T D22'!V:V,'A.T D22'!$A:$A,$A764)+SUMIFS('A.T D37'!V:V,'A.T D37'!$A:$A,$A764)+SUMIFS('A.T D52'!V:V,'A.T D52'!$A:$A,$A764)+SUMIFS('A.T D67'!V:V,'A.T D67'!$A:$A,$A764)</f>
        <v>15.12</v>
      </c>
      <c r="V764" s="1">
        <f>SUMIFS('A.T D0'!W:W,'A.T D0'!$A:$A,$A764)+SUMIFS('A.T D7'!W:W,'A.T D7'!$A:$A,$A764)+SUMIFS('A.T D22'!W:W,'A.T D22'!$A:$A,$A764)+SUMIFS('A.T D37'!W:W,'A.T D37'!$A:$A,$A764)+SUMIFS('A.T D52'!W:W,'A.T D52'!$A:$A,$A764)+SUMIFS('A.T D67'!W:W,'A.T D67'!$A:$A,$A764)</f>
        <v>9.17</v>
      </c>
      <c r="W764" s="1">
        <f>SUMIFS('A.T D0'!X:X,'A.T D0'!$A:$A,$A764)+SUMIFS('A.T D7'!X:X,'A.T D7'!$A:$A,$A764)+SUMIFS('A.T D22'!X:X,'A.T D22'!$A:$A,$A764)+SUMIFS('A.T D37'!X:X,'A.T D37'!$A:$A,$A764)+SUMIFS('A.T D52'!X:X,'A.T D52'!$A:$A,$A764)+SUMIFS('A.T D67'!X:X,'A.T D67'!$A:$A,$A764)</f>
        <v>129.44999999999999</v>
      </c>
      <c r="X764" s="17">
        <f>SUMIFS(TCH!J:J,TCH!$A:$A,$A764)</f>
        <v>0</v>
      </c>
      <c r="Y764" s="17">
        <f>IF(X764=0,0,(X764*AVERAGEIFS($W:$W,$C:$C,$C764,$D:$D,$D764,$E:$E,$E764,$G:$G,$G764,$B:$B,_xlfn.MAXIFS($B:$B,$C:$C,$C764,$D:$D,$D764,$E:$E,$E764,$G:$G,$G764,$B:$B,"&lt;&gt;"&amp;$B764)))/1000)</f>
        <v>0</v>
      </c>
      <c r="Z764" s="17">
        <f>SUMIFS(TCH!M:M,TCH!$A:$A,$A764)</f>
        <v>0</v>
      </c>
      <c r="AA764" s="17">
        <f>IF(Z764=0,0,(Z764*AVERAGEIFS($W:$W,$C:$C,$C764,$D:$D,$D764,$E:$E,$E764,$G:$G,$G764,$B:$B,_xlfn.MAXIFS($B:$B,$C:$C,$C764,$D:$D,$D764,$E:$E,$E764,$G:$G,$G764,$B:$B,"&lt;&gt;"&amp;$B764)))/1000)</f>
        <v>0</v>
      </c>
      <c r="AB764" s="17">
        <f>SUMIFS(TCH!P:P,TCH!$A:$A,$A764)</f>
        <v>0</v>
      </c>
      <c r="AC764" s="17">
        <f>IF(AB764=0,0,(AB764*AVERAGEIFS($W:$W,$C:$C,$C764,$D:$D,$D764,$E:$E,$E764,$G:$G,$G764,$B:$B,_xlfn.MAXIFS($B:$B,$C:$C,$C764,$D:$D,$D764,$E:$E,$E764,$G:$G,$G764,$B:$B,"&lt;&gt;"&amp;$B764)))/1000)</f>
        <v>0</v>
      </c>
      <c r="AD764" s="17">
        <f>SUMIFS(TCH!S:S,TCH!$A:$A,$A764)</f>
        <v>0</v>
      </c>
      <c r="AE764" s="17">
        <f>IF(AD764=0,0,(AD764*AVERAGEIFS($W:$W,$C:$C,$C764,$D:$D,$D764,$E:$E,$E764,$G:$G,$G764,$B:$B,_xlfn.MAXIFS($B:$B,$C:$C,$C764,$D:$D,$D764,$E:$E,$E764,$G:$G,$G764,$B:$B,"&lt;&gt;"&amp;$B764)))/1000)</f>
        <v>0</v>
      </c>
      <c r="AF764" s="17">
        <f>SUMIFS(TCH!V:V,TCH!$A:$A,$A764)</f>
        <v>0</v>
      </c>
      <c r="AG764" s="17">
        <f>IF(AF764=0,0,(AF764*AVERAGEIFS($W:$W,$C:$C,$C764,$D:$D,$D764,$E:$E,$E764,$G:$G,$G764,$B:$B,_xlfn.MAXIFS($B:$B,$C:$C,$C764,$D:$D,$D764,$E:$E,$E764,$G:$G,$G764,$B:$B,"&lt;&gt;"&amp;$B764)))/1000)</f>
        <v>0</v>
      </c>
      <c r="AH764" s="17">
        <f>SUMIFS(TCH!Y:Y,TCH!$A:$A,$A764)</f>
        <v>0</v>
      </c>
      <c r="AI764" s="17">
        <f>IF(AH764=0,0,(AH764*AVERAGEIFS($W:$W,$C:$C,$C764,$D:$D,$D764,$E:$E,$E764,$G:$G,$G764,$B:$B,_xlfn.MAXIFS($B:$B,$C:$C,$C764,$D:$D,$D764,$E:$E,$E764,$G:$G,$G764,$B:$B,"&lt;&gt;"&amp;$B764)))/1000)</f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>
        <v>0</v>
      </c>
      <c r="AX764">
        <v>0</v>
      </c>
      <c r="AY764">
        <v>0</v>
      </c>
      <c r="AZ764">
        <v>0</v>
      </c>
    </row>
    <row r="765" spans="1:52" x14ac:dyDescent="0.25">
      <c r="A765" s="1" t="str">
        <f t="shared" si="11"/>
        <v>457471468B4R263</v>
      </c>
      <c r="B765" s="7">
        <v>45747</v>
      </c>
      <c r="C765" s="1">
        <v>146</v>
      </c>
      <c r="D765" s="1">
        <v>8</v>
      </c>
      <c r="E765" s="3" t="s">
        <v>58</v>
      </c>
      <c r="F765" s="2" t="s">
        <v>54</v>
      </c>
      <c r="G765" s="4">
        <v>63</v>
      </c>
      <c r="H765" s="4">
        <f>SUMIFS(Biometria!H:H,Biometria!$A:$A,$A765)</f>
        <v>14.88</v>
      </c>
      <c r="I765" s="6">
        <f>SUMIFS(Biometria!I:I,Biometria!$A:$A,$A765)</f>
        <v>0</v>
      </c>
      <c r="J765" s="6">
        <f>SUMIFS(Biometria!J:J,Biometria!$A:$A,$A765)</f>
        <v>2.6</v>
      </c>
      <c r="K765" s="2">
        <f>SUMIFS(Biometria!K:K,Biometria!$A:$A,$A765)</f>
        <v>0</v>
      </c>
      <c r="L765" s="1">
        <f>SUMIFS(Biometria!L:L,Biometria!$A:$A,$A765)</f>
        <v>0</v>
      </c>
      <c r="M765" s="1">
        <f>SUMIFS(Biometria!M:M,Biometria!$A:$A,$A765)</f>
        <v>0</v>
      </c>
      <c r="N765" s="1">
        <f>SUMIFS('A.T D0'!O:O,'A.T D0'!$A:$A,$A765)+SUMIFS('A.T D7'!O:O,'A.T D7'!$A:$A,$A765)+SUMIFS('A.T D22'!O:O,'A.T D22'!$A:$A,$A765)+SUMIFS('A.T D37'!O:O,'A.T D37'!$A:$A,$A765)+SUMIFS('A.T D52'!O:O,'A.T D52'!$A:$A,$A765)+SUMIFS('A.T D67'!O:O,'A.T D67'!$A:$A,$A765)</f>
        <v>5.4</v>
      </c>
      <c r="O765" s="1">
        <f>SUMIFS('A.T D0'!P:P,'A.T D0'!$A:$A,$A765)+SUMIFS('A.T D7'!P:P,'A.T D7'!$A:$A,$A765)+SUMIFS('A.T D22'!P:P,'A.T D22'!$A:$A,$A765)+SUMIFS('A.T D37'!P:P,'A.T D37'!$A:$A,$A765)+SUMIFS('A.T D52'!P:P,'A.T D52'!$A:$A,$A765)+SUMIFS('A.T D67'!P:P,'A.T D67'!$A:$A,$A765)</f>
        <v>19.149999999999999</v>
      </c>
      <c r="P765" s="1">
        <f>SUMIFS('A.T D0'!Q:Q,'A.T D0'!$A:$A,$A765)+SUMIFS('A.T D7'!Q:Q,'A.T D7'!$A:$A,$A765)+SUMIFS('A.T D22'!Q:Q,'A.T D22'!$A:$A,$A765)+SUMIFS('A.T D37'!Q:Q,'A.T D37'!$A:$A,$A765)+SUMIFS('A.T D52'!Q:Q,'A.T D52'!$A:$A,$A765)+SUMIFS('A.T D67'!Q:Q,'A.T D67'!$A:$A,$A765)</f>
        <v>16.32</v>
      </c>
      <c r="Q765" s="1">
        <f>SUMIFS('A.T D0'!R:R,'A.T D0'!$A:$A,$A765)+SUMIFS('A.T D7'!R:R,'A.T D7'!$A:$A,$A765)+SUMIFS('A.T D22'!R:R,'A.T D22'!$A:$A,$A765)+SUMIFS('A.T D37'!R:R,'A.T D37'!$A:$A,$A765)+SUMIFS('A.T D52'!R:R,'A.T D52'!$A:$A,$A765)+SUMIFS('A.T D67'!R:R,'A.T D67'!$A:$A,$A765)</f>
        <v>85.22</v>
      </c>
      <c r="R765" s="1">
        <f>SUMIFS('A.T D0'!S:S,'A.T D0'!$A:$A,$A765)+SUMIFS('A.T D7'!S:S,'A.T D7'!$A:$A,$A765)+SUMIFS('A.T D22'!S:S,'A.T D22'!$A:$A,$A765)+SUMIFS('A.T D37'!S:S,'A.T D37'!$A:$A,$A765)+SUMIFS('A.T D52'!S:S,'A.T D52'!$A:$A,$A765)+SUMIFS('A.T D67'!S:S,'A.T D67'!$A:$A,$A765)</f>
        <v>0.72</v>
      </c>
      <c r="S765" s="1">
        <f>SUMIFS('A.T D0'!T:T,'A.T D0'!$A:$A,$A765)+SUMIFS('A.T D7'!T:T,'A.T D7'!$A:$A,$A765)+SUMIFS('A.T D22'!T:T,'A.T D22'!$A:$A,$A765)+SUMIFS('A.T D37'!T:T,'A.T D37'!$A:$A,$A765)+SUMIFS('A.T D52'!T:T,'A.T D52'!$A:$A,$A765)+SUMIFS('A.T D67'!T:T,'A.T D67'!$A:$A,$A765)</f>
        <v>13.234</v>
      </c>
      <c r="T765" s="1">
        <f>SUMIFS('A.T D0'!U:U,'A.T D0'!$A:$A,$A765)+SUMIFS('A.T D7'!U:U,'A.T D7'!$A:$A,$A765)+SUMIFS('A.T D22'!U:U,'A.T D22'!$A:$A,$A765)+SUMIFS('A.T D37'!U:U,'A.T D37'!$A:$A,$A765)+SUMIFS('A.T D52'!U:U,'A.T D52'!$A:$A,$A765)+SUMIFS('A.T D67'!U:U,'A.T D67'!$A:$A,$A765)</f>
        <v>0.57999999999999996</v>
      </c>
      <c r="U765" s="1">
        <f>SUMIFS('A.T D0'!V:V,'A.T D0'!$A:$A,$A765)+SUMIFS('A.T D7'!V:V,'A.T D7'!$A:$A,$A765)+SUMIFS('A.T D22'!V:V,'A.T D22'!$A:$A,$A765)+SUMIFS('A.T D37'!V:V,'A.T D37'!$A:$A,$A765)+SUMIFS('A.T D52'!V:V,'A.T D52'!$A:$A,$A765)+SUMIFS('A.T D67'!V:V,'A.T D67'!$A:$A,$A765)</f>
        <v>14.47</v>
      </c>
      <c r="V765" s="1">
        <f>SUMIFS('A.T D0'!W:W,'A.T D0'!$A:$A,$A765)+SUMIFS('A.T D7'!W:W,'A.T D7'!$A:$A,$A765)+SUMIFS('A.T D22'!W:W,'A.T D22'!$A:$A,$A765)+SUMIFS('A.T D37'!W:W,'A.T D37'!$A:$A,$A765)+SUMIFS('A.T D52'!W:W,'A.T D52'!$A:$A,$A765)+SUMIFS('A.T D67'!W:W,'A.T D67'!$A:$A,$A765)</f>
        <v>11.97</v>
      </c>
      <c r="W765" s="1">
        <f>SUMIFS('A.T D0'!X:X,'A.T D0'!$A:$A,$A765)+SUMIFS('A.T D7'!X:X,'A.T D7'!$A:$A,$A765)+SUMIFS('A.T D22'!X:X,'A.T D22'!$A:$A,$A765)+SUMIFS('A.T D37'!X:X,'A.T D37'!$A:$A,$A765)+SUMIFS('A.T D52'!X:X,'A.T D52'!$A:$A,$A765)+SUMIFS('A.T D67'!X:X,'A.T D67'!$A:$A,$A765)</f>
        <v>132.77000000000001</v>
      </c>
      <c r="X765" s="17">
        <f>SUMIFS(TCH!J:J,TCH!$A:$A,$A765)</f>
        <v>0</v>
      </c>
      <c r="Y765" s="17">
        <f>IF(X765=0,0,(X765*AVERAGEIFS($W:$W,$C:$C,$C765,$D:$D,$D765,$E:$E,$E765,$G:$G,$G765,$B:$B,_xlfn.MAXIFS($B:$B,$C:$C,$C765,$D:$D,$D765,$E:$E,$E765,$G:$G,$G765,$B:$B,"&lt;&gt;"&amp;$B765)))/1000)</f>
        <v>0</v>
      </c>
      <c r="Z765" s="17">
        <f>SUMIFS(TCH!M:M,TCH!$A:$A,$A765)</f>
        <v>0</v>
      </c>
      <c r="AA765" s="17">
        <f>IF(Z765=0,0,(Z765*AVERAGEIFS($W:$W,$C:$C,$C765,$D:$D,$D765,$E:$E,$E765,$G:$G,$G765,$B:$B,_xlfn.MAXIFS($B:$B,$C:$C,$C765,$D:$D,$D765,$E:$E,$E765,$G:$G,$G765,$B:$B,"&lt;&gt;"&amp;$B765)))/1000)</f>
        <v>0</v>
      </c>
      <c r="AB765" s="17">
        <f>SUMIFS(TCH!P:P,TCH!$A:$A,$A765)</f>
        <v>0</v>
      </c>
      <c r="AC765" s="17">
        <f>IF(AB765=0,0,(AB765*AVERAGEIFS($W:$W,$C:$C,$C765,$D:$D,$D765,$E:$E,$E765,$G:$G,$G765,$B:$B,_xlfn.MAXIFS($B:$B,$C:$C,$C765,$D:$D,$D765,$E:$E,$E765,$G:$G,$G765,$B:$B,"&lt;&gt;"&amp;$B765)))/1000)</f>
        <v>0</v>
      </c>
      <c r="AD765" s="17">
        <f>SUMIFS(TCH!S:S,TCH!$A:$A,$A765)</f>
        <v>0</v>
      </c>
      <c r="AE765" s="17">
        <f>IF(AD765=0,0,(AD765*AVERAGEIFS($W:$W,$C:$C,$C765,$D:$D,$D765,$E:$E,$E765,$G:$G,$G765,$B:$B,_xlfn.MAXIFS($B:$B,$C:$C,$C765,$D:$D,$D765,$E:$E,$E765,$G:$G,$G765,$B:$B,"&lt;&gt;"&amp;$B765)))/1000)</f>
        <v>0</v>
      </c>
      <c r="AF765" s="17">
        <f>SUMIFS(TCH!V:V,TCH!$A:$A,$A765)</f>
        <v>0</v>
      </c>
      <c r="AG765" s="17">
        <f>IF(AF765=0,0,(AF765*AVERAGEIFS($W:$W,$C:$C,$C765,$D:$D,$D765,$E:$E,$E765,$G:$G,$G765,$B:$B,_xlfn.MAXIFS($B:$B,$C:$C,$C765,$D:$D,$D765,$E:$E,$E765,$G:$G,$G765,$B:$B,"&lt;&gt;"&amp;$B765)))/1000)</f>
        <v>0</v>
      </c>
      <c r="AH765" s="17">
        <f>SUMIFS(TCH!Y:Y,TCH!$A:$A,$A765)</f>
        <v>0</v>
      </c>
      <c r="AI765" s="17">
        <f>IF(AH765=0,0,(AH765*AVERAGEIFS($W:$W,$C:$C,$C765,$D:$D,$D765,$E:$E,$E765,$G:$G,$G765,$B:$B,_xlfn.MAXIFS($B:$B,$C:$C,$C765,$D:$D,$D765,$E:$E,$E765,$G:$G,$G765,$B:$B,"&lt;&gt;"&amp;$B765)))/1000)</f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>
        <v>0</v>
      </c>
      <c r="AX765">
        <v>0</v>
      </c>
      <c r="AY765">
        <v>0</v>
      </c>
      <c r="AZ765">
        <v>0</v>
      </c>
    </row>
    <row r="766" spans="1:52" x14ac:dyDescent="0.25">
      <c r="A766" s="1" t="str">
        <f t="shared" si="11"/>
        <v>457471468B4R363</v>
      </c>
      <c r="B766" s="7">
        <v>45747</v>
      </c>
      <c r="C766" s="1">
        <v>146</v>
      </c>
      <c r="D766" s="1">
        <v>8</v>
      </c>
      <c r="E766" s="3" t="s">
        <v>58</v>
      </c>
      <c r="F766" s="2" t="s">
        <v>55</v>
      </c>
      <c r="G766" s="4">
        <v>63</v>
      </c>
      <c r="H766" s="4">
        <f>SUMIFS(Biometria!H:H,Biometria!$A:$A,$A766)</f>
        <v>13.79</v>
      </c>
      <c r="I766" s="6">
        <f>SUMIFS(Biometria!I:I,Biometria!$A:$A,$A766)</f>
        <v>0</v>
      </c>
      <c r="J766" s="6">
        <f>SUMIFS(Biometria!J:J,Biometria!$A:$A,$A766)</f>
        <v>2.56</v>
      </c>
      <c r="K766" s="2">
        <f>SUMIFS(Biometria!K:K,Biometria!$A:$A,$A766)</f>
        <v>0</v>
      </c>
      <c r="L766" s="1">
        <f>SUMIFS(Biometria!L:L,Biometria!$A:$A,$A766)</f>
        <v>0</v>
      </c>
      <c r="M766" s="1">
        <f>SUMIFS(Biometria!M:M,Biometria!$A:$A,$A766)</f>
        <v>0</v>
      </c>
      <c r="N766" s="1">
        <f>SUMIFS('A.T D0'!O:O,'A.T D0'!$A:$A,$A766)+SUMIFS('A.T D7'!O:O,'A.T D7'!$A:$A,$A766)+SUMIFS('A.T D22'!O:O,'A.T D22'!$A:$A,$A766)+SUMIFS('A.T D37'!O:O,'A.T D37'!$A:$A,$A766)+SUMIFS('A.T D52'!O:O,'A.T D52'!$A:$A,$A766)+SUMIFS('A.T D67'!O:O,'A.T D67'!$A:$A,$A766)</f>
        <v>5.4</v>
      </c>
      <c r="O766" s="1">
        <f>SUMIFS('A.T D0'!P:P,'A.T D0'!$A:$A,$A766)+SUMIFS('A.T D7'!P:P,'A.T D7'!$A:$A,$A766)+SUMIFS('A.T D22'!P:P,'A.T D22'!$A:$A,$A766)+SUMIFS('A.T D37'!P:P,'A.T D37'!$A:$A,$A766)+SUMIFS('A.T D52'!P:P,'A.T D52'!$A:$A,$A766)+SUMIFS('A.T D67'!P:P,'A.T D67'!$A:$A,$A766)</f>
        <v>19.22</v>
      </c>
      <c r="P766" s="1">
        <f>SUMIFS('A.T D0'!Q:Q,'A.T D0'!$A:$A,$A766)+SUMIFS('A.T D7'!Q:Q,'A.T D7'!$A:$A,$A766)+SUMIFS('A.T D22'!Q:Q,'A.T D22'!$A:$A,$A766)+SUMIFS('A.T D37'!Q:Q,'A.T D37'!$A:$A,$A766)+SUMIFS('A.T D52'!Q:Q,'A.T D52'!$A:$A,$A766)+SUMIFS('A.T D67'!Q:Q,'A.T D67'!$A:$A,$A766)</f>
        <v>15.24</v>
      </c>
      <c r="Q766" s="1">
        <f>SUMIFS('A.T D0'!R:R,'A.T D0'!$A:$A,$A766)+SUMIFS('A.T D7'!R:R,'A.T D7'!$A:$A,$A766)+SUMIFS('A.T D22'!R:R,'A.T D22'!$A:$A,$A766)+SUMIFS('A.T D37'!R:R,'A.T D37'!$A:$A,$A766)+SUMIFS('A.T D52'!R:R,'A.T D52'!$A:$A,$A766)+SUMIFS('A.T D67'!R:R,'A.T D67'!$A:$A,$A766)</f>
        <v>79.290000000000006</v>
      </c>
      <c r="R766" s="1">
        <f>SUMIFS('A.T D0'!S:S,'A.T D0'!$A:$A,$A766)+SUMIFS('A.T D7'!S:S,'A.T D7'!$A:$A,$A766)+SUMIFS('A.T D22'!S:S,'A.T D22'!$A:$A,$A766)+SUMIFS('A.T D37'!S:S,'A.T D37'!$A:$A,$A766)+SUMIFS('A.T D52'!S:S,'A.T D52'!$A:$A,$A766)+SUMIFS('A.T D67'!S:S,'A.T D67'!$A:$A,$A766)</f>
        <v>0.92</v>
      </c>
      <c r="S766" s="1">
        <f>SUMIFS('A.T D0'!T:T,'A.T D0'!$A:$A,$A766)+SUMIFS('A.T D7'!T:T,'A.T D7'!$A:$A,$A766)+SUMIFS('A.T D22'!T:T,'A.T D22'!$A:$A,$A766)+SUMIFS('A.T D37'!T:T,'A.T D37'!$A:$A,$A766)+SUMIFS('A.T D52'!T:T,'A.T D52'!$A:$A,$A766)+SUMIFS('A.T D67'!T:T,'A.T D67'!$A:$A,$A766)</f>
        <v>12.441700000000001</v>
      </c>
      <c r="T766" s="1">
        <f>SUMIFS('A.T D0'!U:U,'A.T D0'!$A:$A,$A766)+SUMIFS('A.T D7'!U:U,'A.T D7'!$A:$A,$A766)+SUMIFS('A.T D22'!U:U,'A.T D22'!$A:$A,$A766)+SUMIFS('A.T D37'!U:U,'A.T D37'!$A:$A,$A766)+SUMIFS('A.T D52'!U:U,'A.T D52'!$A:$A,$A766)+SUMIFS('A.T D67'!U:U,'A.T D67'!$A:$A,$A766)</f>
        <v>0.75</v>
      </c>
      <c r="U766" s="1">
        <f>SUMIFS('A.T D0'!V:V,'A.T D0'!$A:$A,$A766)+SUMIFS('A.T D7'!V:V,'A.T D7'!$A:$A,$A766)+SUMIFS('A.T D22'!V:V,'A.T D22'!$A:$A,$A766)+SUMIFS('A.T D37'!V:V,'A.T D37'!$A:$A,$A766)+SUMIFS('A.T D52'!V:V,'A.T D52'!$A:$A,$A766)+SUMIFS('A.T D67'!V:V,'A.T D67'!$A:$A,$A766)</f>
        <v>14.09</v>
      </c>
      <c r="V766" s="1">
        <f>SUMIFS('A.T D0'!W:W,'A.T D0'!$A:$A,$A766)+SUMIFS('A.T D7'!W:W,'A.T D7'!$A:$A,$A766)+SUMIFS('A.T D22'!W:W,'A.T D22'!$A:$A,$A766)+SUMIFS('A.T D37'!W:W,'A.T D37'!$A:$A,$A766)+SUMIFS('A.T D52'!W:W,'A.T D52'!$A:$A,$A766)+SUMIFS('A.T D67'!W:W,'A.T D67'!$A:$A,$A766)</f>
        <v>6.85</v>
      </c>
      <c r="W766" s="1">
        <f>SUMIFS('A.T D0'!X:X,'A.T D0'!$A:$A,$A766)+SUMIFS('A.T D7'!X:X,'A.T D7'!$A:$A,$A766)+SUMIFS('A.T D22'!X:X,'A.T D22'!$A:$A,$A766)+SUMIFS('A.T D37'!X:X,'A.T D37'!$A:$A,$A766)+SUMIFS('A.T D52'!X:X,'A.T D52'!$A:$A,$A766)+SUMIFS('A.T D67'!X:X,'A.T D67'!$A:$A,$A766)</f>
        <v>126.7</v>
      </c>
      <c r="X766" s="17">
        <f>SUMIFS(TCH!J:J,TCH!$A:$A,$A766)</f>
        <v>0</v>
      </c>
      <c r="Y766" s="17">
        <f>IF(X766=0,0,(X766*AVERAGEIFS($W:$W,$C:$C,$C766,$D:$D,$D766,$E:$E,$E766,$G:$G,$G766,$B:$B,_xlfn.MAXIFS($B:$B,$C:$C,$C766,$D:$D,$D766,$E:$E,$E766,$G:$G,$G766,$B:$B,"&lt;&gt;"&amp;$B766)))/1000)</f>
        <v>0</v>
      </c>
      <c r="Z766" s="17">
        <f>SUMIFS(TCH!M:M,TCH!$A:$A,$A766)</f>
        <v>0</v>
      </c>
      <c r="AA766" s="17">
        <f>IF(Z766=0,0,(Z766*AVERAGEIFS($W:$W,$C:$C,$C766,$D:$D,$D766,$E:$E,$E766,$G:$G,$G766,$B:$B,_xlfn.MAXIFS($B:$B,$C:$C,$C766,$D:$D,$D766,$E:$E,$E766,$G:$G,$G766,$B:$B,"&lt;&gt;"&amp;$B766)))/1000)</f>
        <v>0</v>
      </c>
      <c r="AB766" s="17">
        <f>SUMIFS(TCH!P:P,TCH!$A:$A,$A766)</f>
        <v>0</v>
      </c>
      <c r="AC766" s="17">
        <f>IF(AB766=0,0,(AB766*AVERAGEIFS($W:$W,$C:$C,$C766,$D:$D,$D766,$E:$E,$E766,$G:$G,$G766,$B:$B,_xlfn.MAXIFS($B:$B,$C:$C,$C766,$D:$D,$D766,$E:$E,$E766,$G:$G,$G766,$B:$B,"&lt;&gt;"&amp;$B766)))/1000)</f>
        <v>0</v>
      </c>
      <c r="AD766" s="17">
        <f>SUMIFS(TCH!S:S,TCH!$A:$A,$A766)</f>
        <v>0</v>
      </c>
      <c r="AE766" s="17">
        <f>IF(AD766=0,0,(AD766*AVERAGEIFS($W:$W,$C:$C,$C766,$D:$D,$D766,$E:$E,$E766,$G:$G,$G766,$B:$B,_xlfn.MAXIFS($B:$B,$C:$C,$C766,$D:$D,$D766,$E:$E,$E766,$G:$G,$G766,$B:$B,"&lt;&gt;"&amp;$B766)))/1000)</f>
        <v>0</v>
      </c>
      <c r="AF766" s="17">
        <f>SUMIFS(TCH!V:V,TCH!$A:$A,$A766)</f>
        <v>0</v>
      </c>
      <c r="AG766" s="17">
        <f>IF(AF766=0,0,(AF766*AVERAGEIFS($W:$W,$C:$C,$C766,$D:$D,$D766,$E:$E,$E766,$G:$G,$G766,$B:$B,_xlfn.MAXIFS($B:$B,$C:$C,$C766,$D:$D,$D766,$E:$E,$E766,$G:$G,$G766,$B:$B,"&lt;&gt;"&amp;$B766)))/1000)</f>
        <v>0</v>
      </c>
      <c r="AH766" s="17">
        <f>SUMIFS(TCH!Y:Y,TCH!$A:$A,$A766)</f>
        <v>0</v>
      </c>
      <c r="AI766" s="17">
        <f>IF(AH766=0,0,(AH766*AVERAGEIFS($W:$W,$C:$C,$C766,$D:$D,$D766,$E:$E,$E766,$G:$G,$G766,$B:$B,_xlfn.MAXIFS($B:$B,$C:$C,$C766,$D:$D,$D766,$E:$E,$E766,$G:$G,$G766,$B:$B,"&lt;&gt;"&amp;$B766)))/1000)</f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>
        <v>0</v>
      </c>
      <c r="AX766">
        <v>0</v>
      </c>
      <c r="AY766">
        <v>0</v>
      </c>
      <c r="AZ766">
        <v>0</v>
      </c>
    </row>
    <row r="767" spans="1:52" x14ac:dyDescent="0.25">
      <c r="A767" s="1" t="str">
        <f t="shared" si="11"/>
        <v>457471466B4R164</v>
      </c>
      <c r="B767" s="7">
        <v>45747</v>
      </c>
      <c r="C767" s="1">
        <v>146</v>
      </c>
      <c r="D767" s="1">
        <v>6</v>
      </c>
      <c r="E767" s="3" t="s">
        <v>58</v>
      </c>
      <c r="F767" s="2" t="s">
        <v>53</v>
      </c>
      <c r="G767" s="4">
        <v>64</v>
      </c>
      <c r="H767" s="4">
        <f>SUMIFS(Biometria!H:H,Biometria!$A:$A,$A767)</f>
        <v>15.56</v>
      </c>
      <c r="I767" s="6">
        <f>SUMIFS(Biometria!I:I,Biometria!$A:$A,$A767)</f>
        <v>14.38</v>
      </c>
      <c r="J767" s="6">
        <f>SUMIFS(Biometria!J:J,Biometria!$A:$A,$A767)</f>
        <v>2.5</v>
      </c>
      <c r="K767" s="2">
        <f>SUMIFS(Biometria!K:K,Biometria!$A:$A,$A767)</f>
        <v>2.6</v>
      </c>
      <c r="L767" s="1">
        <f>SUMIFS(Biometria!L:L,Biometria!$A:$A,$A767)</f>
        <v>0</v>
      </c>
      <c r="M767" s="1">
        <f>SUMIFS(Biometria!M:M,Biometria!$A:$A,$A767)</f>
        <v>0</v>
      </c>
      <c r="N767" s="1">
        <f>SUMIFS('A.T D0'!O:O,'A.T D0'!$A:$A,$A767)+SUMIFS('A.T D7'!O:O,'A.T D7'!$A:$A,$A767)+SUMIFS('A.T D22'!O:O,'A.T D22'!$A:$A,$A767)+SUMIFS('A.T D37'!O:O,'A.T D37'!$A:$A,$A767)+SUMIFS('A.T D52'!O:O,'A.T D52'!$A:$A,$A767)+SUMIFS('A.T D67'!O:O,'A.T D67'!$A:$A,$A767)</f>
        <v>5.3</v>
      </c>
      <c r="O767" s="1">
        <f>SUMIFS('A.T D0'!P:P,'A.T D0'!$A:$A,$A767)+SUMIFS('A.T D7'!P:P,'A.T D7'!$A:$A,$A767)+SUMIFS('A.T D22'!P:P,'A.T D22'!$A:$A,$A767)+SUMIFS('A.T D37'!P:P,'A.T D37'!$A:$A,$A767)+SUMIFS('A.T D52'!P:P,'A.T D52'!$A:$A,$A767)+SUMIFS('A.T D67'!P:P,'A.T D67'!$A:$A,$A767)</f>
        <v>19.420000000000002</v>
      </c>
      <c r="P767" s="1">
        <f>SUMIFS('A.T D0'!Q:Q,'A.T D0'!$A:$A,$A767)+SUMIFS('A.T D7'!Q:Q,'A.T D7'!$A:$A,$A767)+SUMIFS('A.T D22'!Q:Q,'A.T D22'!$A:$A,$A767)+SUMIFS('A.T D37'!Q:Q,'A.T D37'!$A:$A,$A767)+SUMIFS('A.T D52'!Q:Q,'A.T D52'!$A:$A,$A767)+SUMIFS('A.T D67'!Q:Q,'A.T D67'!$A:$A,$A767)</f>
        <v>16.88</v>
      </c>
      <c r="Q767" s="1">
        <f>SUMIFS('A.T D0'!R:R,'A.T D0'!$A:$A,$A767)+SUMIFS('A.T D7'!R:R,'A.T D7'!$A:$A,$A767)+SUMIFS('A.T D22'!R:R,'A.T D22'!$A:$A,$A767)+SUMIFS('A.T D37'!R:R,'A.T D37'!$A:$A,$A767)+SUMIFS('A.T D52'!R:R,'A.T D52'!$A:$A,$A767)+SUMIFS('A.T D67'!R:R,'A.T D67'!$A:$A,$A767)</f>
        <v>86.92</v>
      </c>
      <c r="R767" s="1">
        <f>SUMIFS('A.T D0'!S:S,'A.T D0'!$A:$A,$A767)+SUMIFS('A.T D7'!S:S,'A.T D7'!$A:$A,$A767)+SUMIFS('A.T D22'!S:S,'A.T D22'!$A:$A,$A767)+SUMIFS('A.T D37'!S:S,'A.T D37'!$A:$A,$A767)+SUMIFS('A.T D52'!S:S,'A.T D52'!$A:$A,$A767)+SUMIFS('A.T D67'!S:S,'A.T D67'!$A:$A,$A767)</f>
        <v>0.66</v>
      </c>
      <c r="S767" s="1">
        <f>SUMIFS('A.T D0'!T:T,'A.T D0'!$A:$A,$A767)+SUMIFS('A.T D7'!T:T,'A.T D7'!$A:$A,$A767)+SUMIFS('A.T D22'!T:T,'A.T D22'!$A:$A,$A767)+SUMIFS('A.T D37'!T:T,'A.T D37'!$A:$A,$A767)+SUMIFS('A.T D52'!T:T,'A.T D52'!$A:$A,$A767)+SUMIFS('A.T D67'!T:T,'A.T D67'!$A:$A,$A767)</f>
        <v>13.5693</v>
      </c>
      <c r="T767" s="1">
        <f>SUMIFS('A.T D0'!U:U,'A.T D0'!$A:$A,$A767)+SUMIFS('A.T D7'!U:U,'A.T D7'!$A:$A,$A767)+SUMIFS('A.T D22'!U:U,'A.T D22'!$A:$A,$A767)+SUMIFS('A.T D37'!U:U,'A.T D37'!$A:$A,$A767)+SUMIFS('A.T D52'!U:U,'A.T D52'!$A:$A,$A767)+SUMIFS('A.T D67'!U:U,'A.T D67'!$A:$A,$A767)</f>
        <v>0.53</v>
      </c>
      <c r="U767" s="1">
        <f>SUMIFS('A.T D0'!V:V,'A.T D0'!$A:$A,$A767)+SUMIFS('A.T D7'!V:V,'A.T D7'!$A:$A,$A767)+SUMIFS('A.T D22'!V:V,'A.T D22'!$A:$A,$A767)+SUMIFS('A.T D37'!V:V,'A.T D37'!$A:$A,$A767)+SUMIFS('A.T D52'!V:V,'A.T D52'!$A:$A,$A767)+SUMIFS('A.T D67'!V:V,'A.T D67'!$A:$A,$A767)</f>
        <v>14.96</v>
      </c>
      <c r="V767" s="1">
        <f>SUMIFS('A.T D0'!W:W,'A.T D0'!$A:$A,$A767)+SUMIFS('A.T D7'!W:W,'A.T D7'!$A:$A,$A767)+SUMIFS('A.T D22'!W:W,'A.T D22'!$A:$A,$A767)+SUMIFS('A.T D37'!W:W,'A.T D37'!$A:$A,$A767)+SUMIFS('A.T D52'!W:W,'A.T D52'!$A:$A,$A767)+SUMIFS('A.T D67'!W:W,'A.T D67'!$A:$A,$A767)</f>
        <v>14.3</v>
      </c>
      <c r="W767" s="1">
        <f>SUMIFS('A.T D0'!X:X,'A.T D0'!$A:$A,$A767)+SUMIFS('A.T D7'!X:X,'A.T D7'!$A:$A,$A767)+SUMIFS('A.T D22'!X:X,'A.T D22'!$A:$A,$A767)+SUMIFS('A.T D37'!X:X,'A.T D37'!$A:$A,$A767)+SUMIFS('A.T D52'!X:X,'A.T D52'!$A:$A,$A767)+SUMIFS('A.T D67'!X:X,'A.T D67'!$A:$A,$A767)</f>
        <v>135.54</v>
      </c>
      <c r="X767" s="17">
        <f>SUMIFS(TCH!J:J,TCH!$A:$A,$A767)</f>
        <v>0</v>
      </c>
      <c r="Y767" s="17">
        <f>IF(X767=0,0,(X767*AVERAGEIFS($W:$W,$C:$C,$C767,$D:$D,$D767,$E:$E,$E767,$G:$G,$G767,$B:$B,_xlfn.MAXIFS($B:$B,$C:$C,$C767,$D:$D,$D767,$E:$E,$E767,$G:$G,$G767,$B:$B,"&lt;&gt;"&amp;$B767)))/1000)</f>
        <v>0</v>
      </c>
      <c r="Z767" s="17">
        <f>SUMIFS(TCH!M:M,TCH!$A:$A,$A767)</f>
        <v>0</v>
      </c>
      <c r="AA767" s="17">
        <f>IF(Z767=0,0,(Z767*AVERAGEIFS($W:$W,$C:$C,$C767,$D:$D,$D767,$E:$E,$E767,$G:$G,$G767,$B:$B,_xlfn.MAXIFS($B:$B,$C:$C,$C767,$D:$D,$D767,$E:$E,$E767,$G:$G,$G767,$B:$B,"&lt;&gt;"&amp;$B767)))/1000)</f>
        <v>0</v>
      </c>
      <c r="AB767" s="17">
        <f>SUMIFS(TCH!P:P,TCH!$A:$A,$A767)</f>
        <v>0</v>
      </c>
      <c r="AC767" s="17">
        <f>IF(AB767=0,0,(AB767*AVERAGEIFS($W:$W,$C:$C,$C767,$D:$D,$D767,$E:$E,$E767,$G:$G,$G767,$B:$B,_xlfn.MAXIFS($B:$B,$C:$C,$C767,$D:$D,$D767,$E:$E,$E767,$G:$G,$G767,$B:$B,"&lt;&gt;"&amp;$B767)))/1000)</f>
        <v>0</v>
      </c>
      <c r="AD767" s="17">
        <f>SUMIFS(TCH!S:S,TCH!$A:$A,$A767)</f>
        <v>0</v>
      </c>
      <c r="AE767" s="17">
        <f>IF(AD767=0,0,(AD767*AVERAGEIFS($W:$W,$C:$C,$C767,$D:$D,$D767,$E:$E,$E767,$G:$G,$G767,$B:$B,_xlfn.MAXIFS($B:$B,$C:$C,$C767,$D:$D,$D767,$E:$E,$E767,$G:$G,$G767,$B:$B,"&lt;&gt;"&amp;$B767)))/1000)</f>
        <v>0</v>
      </c>
      <c r="AF767" s="17">
        <f>SUMIFS(TCH!V:V,TCH!$A:$A,$A767)</f>
        <v>0</v>
      </c>
      <c r="AG767" s="17">
        <f>IF(AF767=0,0,(AF767*AVERAGEIFS($W:$W,$C:$C,$C767,$D:$D,$D767,$E:$E,$E767,$G:$G,$G767,$B:$B,_xlfn.MAXIFS($B:$B,$C:$C,$C767,$D:$D,$D767,$E:$E,$E767,$G:$G,$G767,$B:$B,"&lt;&gt;"&amp;$B767)))/1000)</f>
        <v>0</v>
      </c>
      <c r="AH767" s="17">
        <f>SUMIFS(TCH!Y:Y,TCH!$A:$A,$A767)</f>
        <v>0</v>
      </c>
      <c r="AI767" s="17">
        <f>IF(AH767=0,0,(AH767*AVERAGEIFS($W:$W,$C:$C,$C767,$D:$D,$D767,$E:$E,$E767,$G:$G,$G767,$B:$B,_xlfn.MAXIFS($B:$B,$C:$C,$C767,$D:$D,$D767,$E:$E,$E767,$G:$G,$G767,$B:$B,"&lt;&gt;"&amp;$B767)))/1000)</f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>
        <v>0</v>
      </c>
      <c r="AX767">
        <v>0</v>
      </c>
      <c r="AY767">
        <v>0</v>
      </c>
      <c r="AZ767">
        <v>0</v>
      </c>
    </row>
    <row r="768" spans="1:52" x14ac:dyDescent="0.25">
      <c r="A768" s="1" t="str">
        <f t="shared" si="11"/>
        <v>457471466B4R264</v>
      </c>
      <c r="B768" s="7">
        <v>45747</v>
      </c>
      <c r="C768" s="1">
        <v>146</v>
      </c>
      <c r="D768" s="1">
        <v>6</v>
      </c>
      <c r="E768" s="3" t="s">
        <v>58</v>
      </c>
      <c r="F768" s="2" t="s">
        <v>54</v>
      </c>
      <c r="G768" s="4">
        <v>64</v>
      </c>
      <c r="H768" s="4">
        <f>SUMIFS(Biometria!H:H,Biometria!$A:$A,$A768)</f>
        <v>13.53</v>
      </c>
      <c r="I768" s="6">
        <f>SUMIFS(Biometria!I:I,Biometria!$A:$A,$A768)</f>
        <v>0</v>
      </c>
      <c r="J768" s="6">
        <f>SUMIFS(Biometria!J:J,Biometria!$A:$A,$A768)</f>
        <v>2.6</v>
      </c>
      <c r="K768" s="2">
        <f>SUMIFS(Biometria!K:K,Biometria!$A:$A,$A768)</f>
        <v>0</v>
      </c>
      <c r="L768" s="1">
        <f>SUMIFS(Biometria!L:L,Biometria!$A:$A,$A768)</f>
        <v>0</v>
      </c>
      <c r="M768" s="1">
        <f>SUMIFS(Biometria!M:M,Biometria!$A:$A,$A768)</f>
        <v>0</v>
      </c>
      <c r="N768" s="1">
        <f>SUMIFS('A.T D0'!O:O,'A.T D0'!$A:$A,$A768)+SUMIFS('A.T D7'!O:O,'A.T D7'!$A:$A,$A768)+SUMIFS('A.T D22'!O:O,'A.T D22'!$A:$A,$A768)+SUMIFS('A.T D37'!O:O,'A.T D37'!$A:$A,$A768)+SUMIFS('A.T D52'!O:O,'A.T D52'!$A:$A,$A768)+SUMIFS('A.T D67'!O:O,'A.T D67'!$A:$A,$A768)</f>
        <v>5.4</v>
      </c>
      <c r="O768" s="1">
        <f>SUMIFS('A.T D0'!P:P,'A.T D0'!$A:$A,$A768)+SUMIFS('A.T D7'!P:P,'A.T D7'!$A:$A,$A768)+SUMIFS('A.T D22'!P:P,'A.T D22'!$A:$A,$A768)+SUMIFS('A.T D37'!P:P,'A.T D37'!$A:$A,$A768)+SUMIFS('A.T D52'!P:P,'A.T D52'!$A:$A,$A768)+SUMIFS('A.T D67'!P:P,'A.T D67'!$A:$A,$A768)</f>
        <v>19.7</v>
      </c>
      <c r="P768" s="1">
        <f>SUMIFS('A.T D0'!Q:Q,'A.T D0'!$A:$A,$A768)+SUMIFS('A.T D7'!Q:Q,'A.T D7'!$A:$A,$A768)+SUMIFS('A.T D22'!Q:Q,'A.T D22'!$A:$A,$A768)+SUMIFS('A.T D37'!Q:Q,'A.T D37'!$A:$A,$A768)+SUMIFS('A.T D52'!Q:Q,'A.T D52'!$A:$A,$A768)+SUMIFS('A.T D67'!Q:Q,'A.T D67'!$A:$A,$A768)</f>
        <v>17.09</v>
      </c>
      <c r="Q768" s="1">
        <f>SUMIFS('A.T D0'!R:R,'A.T D0'!$A:$A,$A768)+SUMIFS('A.T D7'!R:R,'A.T D7'!$A:$A,$A768)+SUMIFS('A.T D22'!R:R,'A.T D22'!$A:$A,$A768)+SUMIFS('A.T D37'!R:R,'A.T D37'!$A:$A,$A768)+SUMIFS('A.T D52'!R:R,'A.T D52'!$A:$A,$A768)+SUMIFS('A.T D67'!R:R,'A.T D67'!$A:$A,$A768)</f>
        <v>86.75</v>
      </c>
      <c r="R768" s="1">
        <f>SUMIFS('A.T D0'!S:S,'A.T D0'!$A:$A,$A768)+SUMIFS('A.T D7'!S:S,'A.T D7'!$A:$A,$A768)+SUMIFS('A.T D22'!S:S,'A.T D22'!$A:$A,$A768)+SUMIFS('A.T D37'!S:S,'A.T D37'!$A:$A,$A768)+SUMIFS('A.T D52'!S:S,'A.T D52'!$A:$A,$A768)+SUMIFS('A.T D67'!S:S,'A.T D67'!$A:$A,$A768)</f>
        <v>0.67</v>
      </c>
      <c r="S768" s="1">
        <f>SUMIFS('A.T D0'!T:T,'A.T D0'!$A:$A,$A768)+SUMIFS('A.T D7'!T:T,'A.T D7'!$A:$A,$A768)+SUMIFS('A.T D22'!T:T,'A.T D22'!$A:$A,$A768)+SUMIFS('A.T D37'!T:T,'A.T D37'!$A:$A,$A768)+SUMIFS('A.T D52'!T:T,'A.T D52'!$A:$A,$A768)+SUMIFS('A.T D67'!T:T,'A.T D67'!$A:$A,$A768)</f>
        <v>13.659700000000001</v>
      </c>
      <c r="T768" s="1">
        <f>SUMIFS('A.T D0'!U:U,'A.T D0'!$A:$A,$A768)+SUMIFS('A.T D7'!U:U,'A.T D7'!$A:$A,$A768)+SUMIFS('A.T D22'!U:U,'A.T D22'!$A:$A,$A768)+SUMIFS('A.T D37'!U:U,'A.T D37'!$A:$A,$A768)+SUMIFS('A.T D52'!U:U,'A.T D52'!$A:$A,$A768)+SUMIFS('A.T D67'!U:U,'A.T D67'!$A:$A,$A768)</f>
        <v>0.54</v>
      </c>
      <c r="U768" s="1">
        <f>SUMIFS('A.T D0'!V:V,'A.T D0'!$A:$A,$A768)+SUMIFS('A.T D7'!V:V,'A.T D7'!$A:$A,$A768)+SUMIFS('A.T D22'!V:V,'A.T D22'!$A:$A,$A768)+SUMIFS('A.T D37'!V:V,'A.T D37'!$A:$A,$A768)+SUMIFS('A.T D52'!V:V,'A.T D52'!$A:$A,$A768)+SUMIFS('A.T D67'!V:V,'A.T D67'!$A:$A,$A768)</f>
        <v>15.28</v>
      </c>
      <c r="V768" s="1">
        <f>SUMIFS('A.T D0'!W:W,'A.T D0'!$A:$A,$A768)+SUMIFS('A.T D7'!W:W,'A.T D7'!$A:$A,$A768)+SUMIFS('A.T D22'!W:W,'A.T D22'!$A:$A,$A768)+SUMIFS('A.T D37'!W:W,'A.T D37'!$A:$A,$A768)+SUMIFS('A.T D52'!W:W,'A.T D52'!$A:$A,$A768)+SUMIFS('A.T D67'!W:W,'A.T D67'!$A:$A,$A768)</f>
        <v>15.12</v>
      </c>
      <c r="W768" s="1">
        <f>SUMIFS('A.T D0'!X:X,'A.T D0'!$A:$A,$A768)+SUMIFS('A.T D7'!X:X,'A.T D7'!$A:$A,$A768)+SUMIFS('A.T D22'!X:X,'A.T D22'!$A:$A,$A768)+SUMIFS('A.T D37'!X:X,'A.T D37'!$A:$A,$A768)+SUMIFS('A.T D52'!X:X,'A.T D52'!$A:$A,$A768)+SUMIFS('A.T D67'!X:X,'A.T D67'!$A:$A,$A768)</f>
        <v>136.51</v>
      </c>
      <c r="X768" s="17">
        <f>SUMIFS(TCH!J:J,TCH!$A:$A,$A768)</f>
        <v>0</v>
      </c>
      <c r="Y768" s="17">
        <f>IF(X768=0,0,(X768*AVERAGEIFS($W:$W,$C:$C,$C768,$D:$D,$D768,$E:$E,$E768,$G:$G,$G768,$B:$B,_xlfn.MAXIFS($B:$B,$C:$C,$C768,$D:$D,$D768,$E:$E,$E768,$G:$G,$G768,$B:$B,"&lt;&gt;"&amp;$B768)))/1000)</f>
        <v>0</v>
      </c>
      <c r="Z768" s="17">
        <f>SUMIFS(TCH!M:M,TCH!$A:$A,$A768)</f>
        <v>0</v>
      </c>
      <c r="AA768" s="17">
        <f>IF(Z768=0,0,(Z768*AVERAGEIFS($W:$W,$C:$C,$C768,$D:$D,$D768,$E:$E,$E768,$G:$G,$G768,$B:$B,_xlfn.MAXIFS($B:$B,$C:$C,$C768,$D:$D,$D768,$E:$E,$E768,$G:$G,$G768,$B:$B,"&lt;&gt;"&amp;$B768)))/1000)</f>
        <v>0</v>
      </c>
      <c r="AB768" s="17">
        <f>SUMIFS(TCH!P:P,TCH!$A:$A,$A768)</f>
        <v>0</v>
      </c>
      <c r="AC768" s="17">
        <f>IF(AB768=0,0,(AB768*AVERAGEIFS($W:$W,$C:$C,$C768,$D:$D,$D768,$E:$E,$E768,$G:$G,$G768,$B:$B,_xlfn.MAXIFS($B:$B,$C:$C,$C768,$D:$D,$D768,$E:$E,$E768,$G:$G,$G768,$B:$B,"&lt;&gt;"&amp;$B768)))/1000)</f>
        <v>0</v>
      </c>
      <c r="AD768" s="17">
        <f>SUMIFS(TCH!S:S,TCH!$A:$A,$A768)</f>
        <v>0</v>
      </c>
      <c r="AE768" s="17">
        <f>IF(AD768=0,0,(AD768*AVERAGEIFS($W:$W,$C:$C,$C768,$D:$D,$D768,$E:$E,$E768,$G:$G,$G768,$B:$B,_xlfn.MAXIFS($B:$B,$C:$C,$C768,$D:$D,$D768,$E:$E,$E768,$G:$G,$G768,$B:$B,"&lt;&gt;"&amp;$B768)))/1000)</f>
        <v>0</v>
      </c>
      <c r="AF768" s="17">
        <f>SUMIFS(TCH!V:V,TCH!$A:$A,$A768)</f>
        <v>0</v>
      </c>
      <c r="AG768" s="17">
        <f>IF(AF768=0,0,(AF768*AVERAGEIFS($W:$W,$C:$C,$C768,$D:$D,$D768,$E:$E,$E768,$G:$G,$G768,$B:$B,_xlfn.MAXIFS($B:$B,$C:$C,$C768,$D:$D,$D768,$E:$E,$E768,$G:$G,$G768,$B:$B,"&lt;&gt;"&amp;$B768)))/1000)</f>
        <v>0</v>
      </c>
      <c r="AH768" s="17">
        <f>SUMIFS(TCH!Y:Y,TCH!$A:$A,$A768)</f>
        <v>0</v>
      </c>
      <c r="AI768" s="17">
        <f>IF(AH768=0,0,(AH768*AVERAGEIFS($W:$W,$C:$C,$C768,$D:$D,$D768,$E:$E,$E768,$G:$G,$G768,$B:$B,_xlfn.MAXIFS($B:$B,$C:$C,$C768,$D:$D,$D768,$E:$E,$E768,$G:$G,$G768,$B:$B,"&lt;&gt;"&amp;$B768)))/1000)</f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>
        <v>0</v>
      </c>
      <c r="AX768">
        <v>0</v>
      </c>
      <c r="AY768">
        <v>0</v>
      </c>
      <c r="AZ768">
        <v>0</v>
      </c>
    </row>
    <row r="769" spans="1:52" x14ac:dyDescent="0.25">
      <c r="A769" s="1" t="str">
        <f t="shared" si="11"/>
        <v>457471466B4R364</v>
      </c>
      <c r="B769" s="7">
        <v>45747</v>
      </c>
      <c r="C769" s="1">
        <v>146</v>
      </c>
      <c r="D769" s="1">
        <v>6</v>
      </c>
      <c r="E769" s="3" t="s">
        <v>58</v>
      </c>
      <c r="F769" s="2" t="s">
        <v>55</v>
      </c>
      <c r="G769" s="4">
        <v>64</v>
      </c>
      <c r="H769" s="4">
        <f>SUMIFS(Biometria!H:H,Biometria!$A:$A,$A769)</f>
        <v>14.05</v>
      </c>
      <c r="I769" s="6">
        <f>SUMIFS(Biometria!I:I,Biometria!$A:$A,$A769)</f>
        <v>0</v>
      </c>
      <c r="J769" s="6">
        <f>SUMIFS(Biometria!J:J,Biometria!$A:$A,$A769)</f>
        <v>2.7</v>
      </c>
      <c r="K769" s="2">
        <f>SUMIFS(Biometria!K:K,Biometria!$A:$A,$A769)</f>
        <v>0</v>
      </c>
      <c r="L769" s="1">
        <f>SUMIFS(Biometria!L:L,Biometria!$A:$A,$A769)</f>
        <v>0</v>
      </c>
      <c r="M769" s="1">
        <f>SUMIFS(Biometria!M:M,Biometria!$A:$A,$A769)</f>
        <v>0</v>
      </c>
      <c r="N769" s="1">
        <f>SUMIFS('A.T D0'!O:O,'A.T D0'!$A:$A,$A769)+SUMIFS('A.T D7'!O:O,'A.T D7'!$A:$A,$A769)+SUMIFS('A.T D22'!O:O,'A.T D22'!$A:$A,$A769)+SUMIFS('A.T D37'!O:O,'A.T D37'!$A:$A,$A769)+SUMIFS('A.T D52'!O:O,'A.T D52'!$A:$A,$A769)+SUMIFS('A.T D67'!O:O,'A.T D67'!$A:$A,$A769)</f>
        <v>5.3</v>
      </c>
      <c r="O769" s="1">
        <f>SUMIFS('A.T D0'!P:P,'A.T D0'!$A:$A,$A769)+SUMIFS('A.T D7'!P:P,'A.T D7'!$A:$A,$A769)+SUMIFS('A.T D22'!P:P,'A.T D22'!$A:$A,$A769)+SUMIFS('A.T D37'!P:P,'A.T D37'!$A:$A,$A769)+SUMIFS('A.T D52'!P:P,'A.T D52'!$A:$A,$A769)+SUMIFS('A.T D67'!P:P,'A.T D67'!$A:$A,$A769)</f>
        <v>19.309999999999999</v>
      </c>
      <c r="P769" s="1">
        <f>SUMIFS('A.T D0'!Q:Q,'A.T D0'!$A:$A,$A769)+SUMIFS('A.T D7'!Q:Q,'A.T D7'!$A:$A,$A769)+SUMIFS('A.T D22'!Q:Q,'A.T D22'!$A:$A,$A769)+SUMIFS('A.T D37'!Q:Q,'A.T D37'!$A:$A,$A769)+SUMIFS('A.T D52'!Q:Q,'A.T D52'!$A:$A,$A769)+SUMIFS('A.T D67'!Q:Q,'A.T D67'!$A:$A,$A769)</f>
        <v>16.72</v>
      </c>
      <c r="Q769" s="1">
        <f>SUMIFS('A.T D0'!R:R,'A.T D0'!$A:$A,$A769)+SUMIFS('A.T D7'!R:R,'A.T D7'!$A:$A,$A769)+SUMIFS('A.T D22'!R:R,'A.T D22'!$A:$A,$A769)+SUMIFS('A.T D37'!R:R,'A.T D37'!$A:$A,$A769)+SUMIFS('A.T D52'!R:R,'A.T D52'!$A:$A,$A769)+SUMIFS('A.T D67'!R:R,'A.T D67'!$A:$A,$A769)</f>
        <v>86.59</v>
      </c>
      <c r="R769" s="1">
        <f>SUMIFS('A.T D0'!S:S,'A.T D0'!$A:$A,$A769)+SUMIFS('A.T D7'!S:S,'A.T D7'!$A:$A,$A769)+SUMIFS('A.T D22'!S:S,'A.T D22'!$A:$A,$A769)+SUMIFS('A.T D37'!S:S,'A.T D37'!$A:$A,$A769)+SUMIFS('A.T D52'!S:S,'A.T D52'!$A:$A,$A769)+SUMIFS('A.T D67'!S:S,'A.T D67'!$A:$A,$A769)</f>
        <v>0.67</v>
      </c>
      <c r="S769" s="1">
        <f>SUMIFS('A.T D0'!T:T,'A.T D0'!$A:$A,$A769)+SUMIFS('A.T D7'!T:T,'A.T D7'!$A:$A,$A769)+SUMIFS('A.T D22'!T:T,'A.T D22'!$A:$A,$A769)+SUMIFS('A.T D37'!T:T,'A.T D37'!$A:$A,$A769)+SUMIFS('A.T D52'!T:T,'A.T D52'!$A:$A,$A769)+SUMIFS('A.T D67'!T:T,'A.T D67'!$A:$A,$A769)</f>
        <v>13.756399999999999</v>
      </c>
      <c r="T769" s="1">
        <f>SUMIFS('A.T D0'!U:U,'A.T D0'!$A:$A,$A769)+SUMIFS('A.T D7'!U:U,'A.T D7'!$A:$A,$A769)+SUMIFS('A.T D22'!U:U,'A.T D22'!$A:$A,$A769)+SUMIFS('A.T D37'!U:U,'A.T D37'!$A:$A,$A769)+SUMIFS('A.T D52'!U:U,'A.T D52'!$A:$A,$A769)+SUMIFS('A.T D67'!U:U,'A.T D67'!$A:$A,$A769)</f>
        <v>0.55000000000000004</v>
      </c>
      <c r="U769" s="1">
        <f>SUMIFS('A.T D0'!V:V,'A.T D0'!$A:$A,$A769)+SUMIFS('A.T D7'!V:V,'A.T D7'!$A:$A,$A769)+SUMIFS('A.T D22'!V:V,'A.T D22'!$A:$A,$A769)+SUMIFS('A.T D37'!V:V,'A.T D37'!$A:$A,$A769)+SUMIFS('A.T D52'!V:V,'A.T D52'!$A:$A,$A769)+SUMIFS('A.T D67'!V:V,'A.T D67'!$A:$A,$A769)</f>
        <v>13.65</v>
      </c>
      <c r="V769" s="1">
        <f>SUMIFS('A.T D0'!W:W,'A.T D0'!$A:$A,$A769)+SUMIFS('A.T D7'!W:W,'A.T D7'!$A:$A,$A769)+SUMIFS('A.T D22'!W:W,'A.T D22'!$A:$A,$A769)+SUMIFS('A.T D37'!W:W,'A.T D37'!$A:$A,$A769)+SUMIFS('A.T D52'!W:W,'A.T D52'!$A:$A,$A769)+SUMIFS('A.T D67'!W:W,'A.T D67'!$A:$A,$A769)</f>
        <v>15.98</v>
      </c>
      <c r="W769" s="1">
        <f>SUMIFS('A.T D0'!X:X,'A.T D0'!$A:$A,$A769)+SUMIFS('A.T D7'!X:X,'A.T D7'!$A:$A,$A769)+SUMIFS('A.T D22'!X:X,'A.T D22'!$A:$A,$A769)+SUMIFS('A.T D37'!X:X,'A.T D37'!$A:$A,$A769)+SUMIFS('A.T D52'!X:X,'A.T D52'!$A:$A,$A769)+SUMIFS('A.T D67'!X:X,'A.T D67'!$A:$A,$A769)</f>
        <v>137.53</v>
      </c>
      <c r="X769" s="17">
        <f>SUMIFS(TCH!J:J,TCH!$A:$A,$A769)</f>
        <v>0</v>
      </c>
      <c r="Y769" s="17">
        <f>IF(X769=0,0,(X769*AVERAGEIFS($W:$W,$C:$C,$C769,$D:$D,$D769,$E:$E,$E769,$G:$G,$G769,$B:$B,_xlfn.MAXIFS($B:$B,$C:$C,$C769,$D:$D,$D769,$E:$E,$E769,$G:$G,$G769,$B:$B,"&lt;&gt;"&amp;$B769)))/1000)</f>
        <v>0</v>
      </c>
      <c r="Z769" s="17">
        <f>SUMIFS(TCH!M:M,TCH!$A:$A,$A769)</f>
        <v>0</v>
      </c>
      <c r="AA769" s="17">
        <f>IF(Z769=0,0,(Z769*AVERAGEIFS($W:$W,$C:$C,$C769,$D:$D,$D769,$E:$E,$E769,$G:$G,$G769,$B:$B,_xlfn.MAXIFS($B:$B,$C:$C,$C769,$D:$D,$D769,$E:$E,$E769,$G:$G,$G769,$B:$B,"&lt;&gt;"&amp;$B769)))/1000)</f>
        <v>0</v>
      </c>
      <c r="AB769" s="17">
        <f>SUMIFS(TCH!P:P,TCH!$A:$A,$A769)</f>
        <v>0</v>
      </c>
      <c r="AC769" s="17">
        <f>IF(AB769=0,0,(AB769*AVERAGEIFS($W:$W,$C:$C,$C769,$D:$D,$D769,$E:$E,$E769,$G:$G,$G769,$B:$B,_xlfn.MAXIFS($B:$B,$C:$C,$C769,$D:$D,$D769,$E:$E,$E769,$G:$G,$G769,$B:$B,"&lt;&gt;"&amp;$B769)))/1000)</f>
        <v>0</v>
      </c>
      <c r="AD769" s="17">
        <f>SUMIFS(TCH!S:S,TCH!$A:$A,$A769)</f>
        <v>0</v>
      </c>
      <c r="AE769" s="17">
        <f>IF(AD769=0,0,(AD769*AVERAGEIFS($W:$W,$C:$C,$C769,$D:$D,$D769,$E:$E,$E769,$G:$G,$G769,$B:$B,_xlfn.MAXIFS($B:$B,$C:$C,$C769,$D:$D,$D769,$E:$E,$E769,$G:$G,$G769,$B:$B,"&lt;&gt;"&amp;$B769)))/1000)</f>
        <v>0</v>
      </c>
      <c r="AF769" s="17">
        <f>SUMIFS(TCH!V:V,TCH!$A:$A,$A769)</f>
        <v>0</v>
      </c>
      <c r="AG769" s="17">
        <f>IF(AF769=0,0,(AF769*AVERAGEIFS($W:$W,$C:$C,$C769,$D:$D,$D769,$E:$E,$E769,$G:$G,$G769,$B:$B,_xlfn.MAXIFS($B:$B,$C:$C,$C769,$D:$D,$D769,$E:$E,$E769,$G:$G,$G769,$B:$B,"&lt;&gt;"&amp;$B769)))/1000)</f>
        <v>0</v>
      </c>
      <c r="AH769" s="17">
        <f>SUMIFS(TCH!Y:Y,TCH!$A:$A,$A769)</f>
        <v>0</v>
      </c>
      <c r="AI769" s="17">
        <f>IF(AH769=0,0,(AH769*AVERAGEIFS($W:$W,$C:$C,$C769,$D:$D,$D769,$E:$E,$E769,$G:$G,$G769,$B:$B,_xlfn.MAXIFS($B:$B,$C:$C,$C769,$D:$D,$D769,$E:$E,$E769,$G:$G,$G769,$B:$B,"&lt;&gt;"&amp;$B769)))/1000)</f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>
        <v>0</v>
      </c>
      <c r="AX769">
        <v>0</v>
      </c>
      <c r="AY769">
        <v>0</v>
      </c>
      <c r="AZ769">
        <v>0</v>
      </c>
    </row>
    <row r="770" spans="1:52" x14ac:dyDescent="0.25">
      <c r="A770" s="1" t="str">
        <f t="shared" ref="A770:A833" si="12">B770&amp;C770&amp;D770&amp;E770&amp;F770&amp;G770</f>
        <v>457611465B1R133</v>
      </c>
      <c r="B770" s="7">
        <v>45761</v>
      </c>
      <c r="C770" s="1">
        <v>146</v>
      </c>
      <c r="D770" s="1">
        <v>5</v>
      </c>
      <c r="E770" s="3" t="s">
        <v>52</v>
      </c>
      <c r="F770" s="2" t="s">
        <v>53</v>
      </c>
      <c r="G770" s="1">
        <v>33</v>
      </c>
      <c r="H770" s="4">
        <f>SUMIFS(Biometria!H:H,Biometria!$A:$A,$A770)</f>
        <v>17.350000000000001</v>
      </c>
      <c r="I770" s="6">
        <f>SUMIFS(Biometria!I:I,Biometria!$A:$A,$A770)</f>
        <v>16.610000000000003</v>
      </c>
      <c r="J770" s="6">
        <f>SUMIFS(Biometria!J:J,Biometria!$A:$A,$A770)</f>
        <v>2.8</v>
      </c>
      <c r="K770" s="2">
        <f>SUMIFS(Biometria!K:K,Biometria!$A:$A,$A770)</f>
        <v>2.8666666666666667</v>
      </c>
      <c r="L770" s="1">
        <f>SUMIFS(Biometria!L:L,Biometria!$A:$A,$A770)</f>
        <v>0</v>
      </c>
      <c r="M770" s="1">
        <f>SUMIFS(Biometria!M:M,Biometria!$A:$A,$A770)</f>
        <v>0</v>
      </c>
      <c r="N770" s="1">
        <f>SUMIFS('A.T D0'!O:O,'A.T D0'!$A:$A,$A770)+SUMIFS('A.T D7'!O:O,'A.T D7'!$A:$A,$A770)+SUMIFS('A.T D22'!O:O,'A.T D22'!$A:$A,$A770)+SUMIFS('A.T D37'!O:O,'A.T D37'!$A:$A,$A770)+SUMIFS('A.T D52'!O:O,'A.T D52'!$A:$A,$A770)+SUMIFS('A.T D67'!O:O,'A.T D67'!$A:$A,$A770)</f>
        <v>5.2</v>
      </c>
      <c r="O770" s="1">
        <f>SUMIFS('A.T D0'!P:P,'A.T D0'!$A:$A,$A770)+SUMIFS('A.T D7'!P:P,'A.T D7'!$A:$A,$A770)+SUMIFS('A.T D22'!P:P,'A.T D22'!$A:$A,$A770)+SUMIFS('A.T D37'!P:P,'A.T D37'!$A:$A,$A770)+SUMIFS('A.T D52'!P:P,'A.T D52'!$A:$A,$A770)+SUMIFS('A.T D67'!P:P,'A.T D67'!$A:$A,$A770)</f>
        <v>18.510000000000002</v>
      </c>
      <c r="P770" s="1">
        <f>SUMIFS('A.T D0'!Q:Q,'A.T D0'!$A:$A,$A770)+SUMIFS('A.T D7'!Q:Q,'A.T D7'!$A:$A,$A770)+SUMIFS('A.T D22'!Q:Q,'A.T D22'!$A:$A,$A770)+SUMIFS('A.T D37'!Q:Q,'A.T D37'!$A:$A,$A770)+SUMIFS('A.T D52'!Q:Q,'A.T D52'!$A:$A,$A770)+SUMIFS('A.T D67'!Q:Q,'A.T D67'!$A:$A,$A770)</f>
        <v>15.44</v>
      </c>
      <c r="Q770" s="1">
        <f>SUMIFS('A.T D0'!R:R,'A.T D0'!$A:$A,$A770)+SUMIFS('A.T D7'!R:R,'A.T D7'!$A:$A,$A770)+SUMIFS('A.T D22'!R:R,'A.T D22'!$A:$A,$A770)+SUMIFS('A.T D37'!R:R,'A.T D37'!$A:$A,$A770)+SUMIFS('A.T D52'!R:R,'A.T D52'!$A:$A,$A770)+SUMIFS('A.T D67'!R:R,'A.T D67'!$A:$A,$A770)</f>
        <v>83.41</v>
      </c>
      <c r="R770" s="1">
        <f>SUMIFS('A.T D0'!S:S,'A.T D0'!$A:$A,$A770)+SUMIFS('A.T D7'!S:S,'A.T D7'!$A:$A,$A770)+SUMIFS('A.T D22'!S:S,'A.T D22'!$A:$A,$A770)+SUMIFS('A.T D37'!S:S,'A.T D37'!$A:$A,$A770)+SUMIFS('A.T D52'!S:S,'A.T D52'!$A:$A,$A770)+SUMIFS('A.T D67'!S:S,'A.T D67'!$A:$A,$A770)</f>
        <v>0.78</v>
      </c>
      <c r="S770" s="1">
        <f>SUMIFS('A.T D0'!T:T,'A.T D0'!$A:$A,$A770)+SUMIFS('A.T D7'!T:T,'A.T D7'!$A:$A,$A770)+SUMIFS('A.T D22'!T:T,'A.T D22'!$A:$A,$A770)+SUMIFS('A.T D37'!T:T,'A.T D37'!$A:$A,$A770)+SUMIFS('A.T D52'!T:T,'A.T D52'!$A:$A,$A770)+SUMIFS('A.T D67'!T:T,'A.T D67'!$A:$A,$A770)</f>
        <v>12.589399999999999</v>
      </c>
      <c r="T770" s="1">
        <f>SUMIFS('A.T D0'!U:U,'A.T D0'!$A:$A,$A770)+SUMIFS('A.T D7'!U:U,'A.T D7'!$A:$A,$A770)+SUMIFS('A.T D22'!U:U,'A.T D22'!$A:$A,$A770)+SUMIFS('A.T D37'!U:U,'A.T D37'!$A:$A,$A770)+SUMIFS('A.T D52'!U:U,'A.T D52'!$A:$A,$A770)+SUMIFS('A.T D67'!U:U,'A.T D67'!$A:$A,$A770)</f>
        <v>0.64</v>
      </c>
      <c r="U770" s="1">
        <f>SUMIFS('A.T D0'!V:V,'A.T D0'!$A:$A,$A770)+SUMIFS('A.T D7'!V:V,'A.T D7'!$A:$A,$A770)+SUMIFS('A.T D22'!V:V,'A.T D22'!$A:$A,$A770)+SUMIFS('A.T D37'!V:V,'A.T D37'!$A:$A,$A770)+SUMIFS('A.T D52'!V:V,'A.T D52'!$A:$A,$A770)+SUMIFS('A.T D67'!V:V,'A.T D67'!$A:$A,$A770)</f>
        <v>14.16</v>
      </c>
      <c r="V770" s="1">
        <f>SUMIFS('A.T D0'!W:W,'A.T D0'!$A:$A,$A770)+SUMIFS('A.T D7'!W:W,'A.T D7'!$A:$A,$A770)+SUMIFS('A.T D22'!W:W,'A.T D22'!$A:$A,$A770)+SUMIFS('A.T D37'!W:W,'A.T D37'!$A:$A,$A770)+SUMIFS('A.T D52'!W:W,'A.T D52'!$A:$A,$A770)+SUMIFS('A.T D67'!W:W,'A.T D67'!$A:$A,$A770)</f>
        <v>7.19</v>
      </c>
      <c r="W770" s="1">
        <f>SUMIFS('A.T D0'!X:X,'A.T D0'!$A:$A,$A770)+SUMIFS('A.T D7'!X:X,'A.T D7'!$A:$A,$A770)+SUMIFS('A.T D22'!X:X,'A.T D22'!$A:$A,$A770)+SUMIFS('A.T D37'!X:X,'A.T D37'!$A:$A,$A770)+SUMIFS('A.T D52'!X:X,'A.T D52'!$A:$A,$A770)+SUMIFS('A.T D67'!X:X,'A.T D67'!$A:$A,$A770)</f>
        <v>127.11</v>
      </c>
      <c r="X770" s="17">
        <f>SUMIFS(TCH!J:J,TCH!$A:$A,$A770)</f>
        <v>0</v>
      </c>
      <c r="Y770" s="17">
        <f>IF(X770=0,0,(X770*AVERAGEIFS($W:$W,$C:$C,$C770,$D:$D,$D770,$E:$E,$E770,$G:$G,$G770,$B:$B,_xlfn.MAXIFS($B:$B,$C:$C,$C770,$D:$D,$D770,$E:$E,$E770,$G:$G,$G770,$B:$B,"&lt;&gt;"&amp;$B770)))/1000)</f>
        <v>0</v>
      </c>
      <c r="Z770" s="17">
        <f>SUMIFS(TCH!M:M,TCH!$A:$A,$A770)</f>
        <v>0</v>
      </c>
      <c r="AA770" s="17">
        <f>IF(Z770=0,0,(Z770*AVERAGEIFS($W:$W,$C:$C,$C770,$D:$D,$D770,$E:$E,$E770,$G:$G,$G770,$B:$B,_xlfn.MAXIFS($B:$B,$C:$C,$C770,$D:$D,$D770,$E:$E,$E770,$G:$G,$G770,$B:$B,"&lt;&gt;"&amp;$B770)))/1000)</f>
        <v>0</v>
      </c>
      <c r="AB770" s="17">
        <f>SUMIFS(TCH!P:P,TCH!$A:$A,$A770)</f>
        <v>0</v>
      </c>
      <c r="AC770" s="17">
        <f>IF(AB770=0,0,(AB770*AVERAGEIFS($W:$W,$C:$C,$C770,$D:$D,$D770,$E:$E,$E770,$G:$G,$G770,$B:$B,_xlfn.MAXIFS($B:$B,$C:$C,$C770,$D:$D,$D770,$E:$E,$E770,$G:$G,$G770,$B:$B,"&lt;&gt;"&amp;$B770)))/1000)</f>
        <v>0</v>
      </c>
      <c r="AD770" s="17">
        <f>SUMIFS(TCH!S:S,TCH!$A:$A,$A770)</f>
        <v>0</v>
      </c>
      <c r="AE770" s="17">
        <f>IF(AD770=0,0,(AD770*AVERAGEIFS($W:$W,$C:$C,$C770,$D:$D,$D770,$E:$E,$E770,$G:$G,$G770,$B:$B,_xlfn.MAXIFS($B:$B,$C:$C,$C770,$D:$D,$D770,$E:$E,$E770,$G:$G,$G770,$B:$B,"&lt;&gt;"&amp;$B770)))/1000)</f>
        <v>0</v>
      </c>
      <c r="AF770" s="17">
        <f>SUMIFS(TCH!V:V,TCH!$A:$A,$A770)</f>
        <v>0</v>
      </c>
      <c r="AG770" s="17">
        <f>IF(AF770=0,0,(AF770*AVERAGEIFS($W:$W,$C:$C,$C770,$D:$D,$D770,$E:$E,$E770,$G:$G,$G770,$B:$B,_xlfn.MAXIFS($B:$B,$C:$C,$C770,$D:$D,$D770,$E:$E,$E770,$G:$G,$G770,$B:$B,"&lt;&gt;"&amp;$B770)))/1000)</f>
        <v>0</v>
      </c>
      <c r="AH770" s="17">
        <f>SUMIFS(TCH!Y:Y,TCH!$A:$A,$A770)</f>
        <v>0</v>
      </c>
      <c r="AI770" s="17">
        <f>IF(AH770=0,0,(AH770*AVERAGEIFS($W:$W,$C:$C,$C770,$D:$D,$D770,$E:$E,$E770,$G:$G,$G770,$B:$B,_xlfn.MAXIFS($B:$B,$C:$C,$C770,$D:$D,$D770,$E:$E,$E770,$G:$G,$G770,$B:$B,"&lt;&gt;"&amp;$B770)))/1000)</f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>
        <v>0</v>
      </c>
      <c r="AX770">
        <v>0</v>
      </c>
      <c r="AY770">
        <v>0</v>
      </c>
      <c r="AZ770">
        <v>0</v>
      </c>
    </row>
    <row r="771" spans="1:52" x14ac:dyDescent="0.25">
      <c r="A771" s="1" t="str">
        <f t="shared" si="12"/>
        <v>457611465B1R233</v>
      </c>
      <c r="B771" s="7">
        <v>45761</v>
      </c>
      <c r="C771" s="1">
        <v>146</v>
      </c>
      <c r="D771" s="1">
        <v>5</v>
      </c>
      <c r="E771" s="3" t="s">
        <v>52</v>
      </c>
      <c r="F771" s="2" t="s">
        <v>54</v>
      </c>
      <c r="G771" s="1">
        <v>33</v>
      </c>
      <c r="H771" s="4">
        <f>SUMIFS(Biometria!H:H,Biometria!$A:$A,$A771)</f>
        <v>16.63</v>
      </c>
      <c r="I771" s="6">
        <f>SUMIFS(Biometria!I:I,Biometria!$A:$A,$A771)</f>
        <v>0</v>
      </c>
      <c r="J771" s="6">
        <f>SUMIFS(Biometria!J:J,Biometria!$A:$A,$A771)</f>
        <v>2.9</v>
      </c>
      <c r="K771" s="2">
        <f>SUMIFS(Biometria!K:K,Biometria!$A:$A,$A771)</f>
        <v>0</v>
      </c>
      <c r="L771" s="1">
        <f>SUMIFS(Biometria!L:L,Biometria!$A:$A,$A771)</f>
        <v>0</v>
      </c>
      <c r="M771" s="1">
        <f>SUMIFS(Biometria!M:M,Biometria!$A:$A,$A771)</f>
        <v>0</v>
      </c>
      <c r="N771" s="1">
        <f>SUMIFS('A.T D0'!O:O,'A.T D0'!$A:$A,$A771)+SUMIFS('A.T D7'!O:O,'A.T D7'!$A:$A,$A771)+SUMIFS('A.T D22'!O:O,'A.T D22'!$A:$A,$A771)+SUMIFS('A.T D37'!O:O,'A.T D37'!$A:$A,$A771)+SUMIFS('A.T D52'!O:O,'A.T D52'!$A:$A,$A771)+SUMIFS('A.T D67'!O:O,'A.T D67'!$A:$A,$A771)</f>
        <v>5.0999999999999996</v>
      </c>
      <c r="O771" s="1">
        <f>SUMIFS('A.T D0'!P:P,'A.T D0'!$A:$A,$A771)+SUMIFS('A.T D7'!P:P,'A.T D7'!$A:$A,$A771)+SUMIFS('A.T D22'!P:P,'A.T D22'!$A:$A,$A771)+SUMIFS('A.T D37'!P:P,'A.T D37'!$A:$A,$A771)+SUMIFS('A.T D52'!P:P,'A.T D52'!$A:$A,$A771)+SUMIFS('A.T D67'!P:P,'A.T D67'!$A:$A,$A771)</f>
        <v>19.89</v>
      </c>
      <c r="P771" s="1">
        <f>SUMIFS('A.T D0'!Q:Q,'A.T D0'!$A:$A,$A771)+SUMIFS('A.T D7'!Q:Q,'A.T D7'!$A:$A,$A771)+SUMIFS('A.T D22'!Q:Q,'A.T D22'!$A:$A,$A771)+SUMIFS('A.T D37'!Q:Q,'A.T D37'!$A:$A,$A771)+SUMIFS('A.T D52'!Q:Q,'A.T D52'!$A:$A,$A771)+SUMIFS('A.T D67'!Q:Q,'A.T D67'!$A:$A,$A771)</f>
        <v>14.71</v>
      </c>
      <c r="Q771" s="1">
        <f>SUMIFS('A.T D0'!R:R,'A.T D0'!$A:$A,$A771)+SUMIFS('A.T D7'!R:R,'A.T D7'!$A:$A,$A771)+SUMIFS('A.T D22'!R:R,'A.T D22'!$A:$A,$A771)+SUMIFS('A.T D37'!R:R,'A.T D37'!$A:$A,$A771)+SUMIFS('A.T D52'!R:R,'A.T D52'!$A:$A,$A771)+SUMIFS('A.T D67'!R:R,'A.T D67'!$A:$A,$A771)</f>
        <v>73.959999999999994</v>
      </c>
      <c r="R771" s="1">
        <f>SUMIFS('A.T D0'!S:S,'A.T D0'!$A:$A,$A771)+SUMIFS('A.T D7'!S:S,'A.T D7'!$A:$A,$A771)+SUMIFS('A.T D22'!S:S,'A.T D22'!$A:$A,$A771)+SUMIFS('A.T D37'!S:S,'A.T D37'!$A:$A,$A771)+SUMIFS('A.T D52'!S:S,'A.T D52'!$A:$A,$A771)+SUMIFS('A.T D67'!S:S,'A.T D67'!$A:$A,$A771)</f>
        <v>1.1000000000000001</v>
      </c>
      <c r="S771" s="1">
        <f>SUMIFS('A.T D0'!T:T,'A.T D0'!$A:$A,$A771)+SUMIFS('A.T D7'!T:T,'A.T D7'!$A:$A,$A771)+SUMIFS('A.T D22'!T:T,'A.T D22'!$A:$A,$A771)+SUMIFS('A.T D37'!T:T,'A.T D37'!$A:$A,$A771)+SUMIFS('A.T D52'!T:T,'A.T D52'!$A:$A,$A771)+SUMIFS('A.T D67'!T:T,'A.T D67'!$A:$A,$A771)</f>
        <v>11.8925</v>
      </c>
      <c r="T771" s="1">
        <f>SUMIFS('A.T D0'!U:U,'A.T D0'!$A:$A,$A771)+SUMIFS('A.T D7'!U:U,'A.T D7'!$A:$A,$A771)+SUMIFS('A.T D22'!U:U,'A.T D22'!$A:$A,$A771)+SUMIFS('A.T D37'!U:U,'A.T D37'!$A:$A,$A771)+SUMIFS('A.T D52'!U:U,'A.T D52'!$A:$A,$A771)+SUMIFS('A.T D67'!U:U,'A.T D67'!$A:$A,$A771)</f>
        <v>0.89</v>
      </c>
      <c r="U771" s="1">
        <f>SUMIFS('A.T D0'!V:V,'A.T D0'!$A:$A,$A771)+SUMIFS('A.T D7'!V:V,'A.T D7'!$A:$A,$A771)+SUMIFS('A.T D22'!V:V,'A.T D22'!$A:$A,$A771)+SUMIFS('A.T D37'!V:V,'A.T D37'!$A:$A,$A771)+SUMIFS('A.T D52'!V:V,'A.T D52'!$A:$A,$A771)+SUMIFS('A.T D67'!V:V,'A.T D67'!$A:$A,$A771)</f>
        <v>14.64</v>
      </c>
      <c r="V771" s="1">
        <f>SUMIFS('A.T D0'!W:W,'A.T D0'!$A:$A,$A771)+SUMIFS('A.T D7'!W:W,'A.T D7'!$A:$A,$A771)+SUMIFS('A.T D22'!W:W,'A.T D22'!$A:$A,$A771)+SUMIFS('A.T D37'!W:W,'A.T D37'!$A:$A,$A771)+SUMIFS('A.T D52'!W:W,'A.T D52'!$A:$A,$A771)+SUMIFS('A.T D67'!W:W,'A.T D67'!$A:$A,$A771)</f>
        <v>3.47</v>
      </c>
      <c r="W771" s="1">
        <f>SUMIFS('A.T D0'!X:X,'A.T D0'!$A:$A,$A771)+SUMIFS('A.T D7'!X:X,'A.T D7'!$A:$A,$A771)+SUMIFS('A.T D22'!X:X,'A.T D22'!$A:$A,$A771)+SUMIFS('A.T D37'!X:X,'A.T D37'!$A:$A,$A771)+SUMIFS('A.T D52'!X:X,'A.T D52'!$A:$A,$A771)+SUMIFS('A.T D67'!X:X,'A.T D67'!$A:$A,$A771)</f>
        <v>122.69</v>
      </c>
      <c r="X771" s="17">
        <f>SUMIFS(TCH!J:J,TCH!$A:$A,$A771)</f>
        <v>0</v>
      </c>
      <c r="Y771" s="17">
        <f>IF(X771=0,0,(X771*AVERAGEIFS($W:$W,$C:$C,$C771,$D:$D,$D771,$E:$E,$E771,$G:$G,$G771,$B:$B,_xlfn.MAXIFS($B:$B,$C:$C,$C771,$D:$D,$D771,$E:$E,$E771,$G:$G,$G771,$B:$B,"&lt;&gt;"&amp;$B771)))/1000)</f>
        <v>0</v>
      </c>
      <c r="Z771" s="17">
        <f>SUMIFS(TCH!M:M,TCH!$A:$A,$A771)</f>
        <v>0</v>
      </c>
      <c r="AA771" s="17">
        <f>IF(Z771=0,0,(Z771*AVERAGEIFS($W:$W,$C:$C,$C771,$D:$D,$D771,$E:$E,$E771,$G:$G,$G771,$B:$B,_xlfn.MAXIFS($B:$B,$C:$C,$C771,$D:$D,$D771,$E:$E,$E771,$G:$G,$G771,$B:$B,"&lt;&gt;"&amp;$B771)))/1000)</f>
        <v>0</v>
      </c>
      <c r="AB771" s="17">
        <f>SUMIFS(TCH!P:P,TCH!$A:$A,$A771)</f>
        <v>0</v>
      </c>
      <c r="AC771" s="17">
        <f>IF(AB771=0,0,(AB771*AVERAGEIFS($W:$W,$C:$C,$C771,$D:$D,$D771,$E:$E,$E771,$G:$G,$G771,$B:$B,_xlfn.MAXIFS($B:$B,$C:$C,$C771,$D:$D,$D771,$E:$E,$E771,$G:$G,$G771,$B:$B,"&lt;&gt;"&amp;$B771)))/1000)</f>
        <v>0</v>
      </c>
      <c r="AD771" s="17">
        <f>SUMIFS(TCH!S:S,TCH!$A:$A,$A771)</f>
        <v>0</v>
      </c>
      <c r="AE771" s="17">
        <f>IF(AD771=0,0,(AD771*AVERAGEIFS($W:$W,$C:$C,$C771,$D:$D,$D771,$E:$E,$E771,$G:$G,$G771,$B:$B,_xlfn.MAXIFS($B:$B,$C:$C,$C771,$D:$D,$D771,$E:$E,$E771,$G:$G,$G771,$B:$B,"&lt;&gt;"&amp;$B771)))/1000)</f>
        <v>0</v>
      </c>
      <c r="AF771" s="17">
        <f>SUMIFS(TCH!V:V,TCH!$A:$A,$A771)</f>
        <v>0</v>
      </c>
      <c r="AG771" s="17">
        <f>IF(AF771=0,0,(AF771*AVERAGEIFS($W:$W,$C:$C,$C771,$D:$D,$D771,$E:$E,$E771,$G:$G,$G771,$B:$B,_xlfn.MAXIFS($B:$B,$C:$C,$C771,$D:$D,$D771,$E:$E,$E771,$G:$G,$G771,$B:$B,"&lt;&gt;"&amp;$B771)))/1000)</f>
        <v>0</v>
      </c>
      <c r="AH771" s="17">
        <f>SUMIFS(TCH!Y:Y,TCH!$A:$A,$A771)</f>
        <v>0</v>
      </c>
      <c r="AI771" s="17">
        <f>IF(AH771=0,0,(AH771*AVERAGEIFS($W:$W,$C:$C,$C771,$D:$D,$D771,$E:$E,$E771,$G:$G,$G771,$B:$B,_xlfn.MAXIFS($B:$B,$C:$C,$C771,$D:$D,$D771,$E:$E,$E771,$G:$G,$G771,$B:$B,"&lt;&gt;"&amp;$B771)))/1000)</f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>
        <v>0</v>
      </c>
      <c r="AX771">
        <v>0</v>
      </c>
      <c r="AY771">
        <v>0</v>
      </c>
      <c r="AZ771">
        <v>0</v>
      </c>
    </row>
    <row r="772" spans="1:52" x14ac:dyDescent="0.25">
      <c r="A772" s="1" t="str">
        <f t="shared" si="12"/>
        <v>457611465B1R333</v>
      </c>
      <c r="B772" s="7">
        <v>45761</v>
      </c>
      <c r="C772" s="1">
        <v>146</v>
      </c>
      <c r="D772" s="1">
        <v>5</v>
      </c>
      <c r="E772" s="3" t="s">
        <v>52</v>
      </c>
      <c r="F772" s="2" t="s">
        <v>55</v>
      </c>
      <c r="G772" s="1">
        <v>33</v>
      </c>
      <c r="H772" s="4">
        <f>SUMIFS(Biometria!H:H,Biometria!$A:$A,$A772)</f>
        <v>15.85</v>
      </c>
      <c r="I772" s="6">
        <f>SUMIFS(Biometria!I:I,Biometria!$A:$A,$A772)</f>
        <v>0</v>
      </c>
      <c r="J772" s="6">
        <f>SUMIFS(Biometria!J:J,Biometria!$A:$A,$A772)</f>
        <v>2.9</v>
      </c>
      <c r="K772" s="2">
        <f>SUMIFS(Biometria!K:K,Biometria!$A:$A,$A772)</f>
        <v>0</v>
      </c>
      <c r="L772" s="1">
        <f>SUMIFS(Biometria!L:L,Biometria!$A:$A,$A772)</f>
        <v>0</v>
      </c>
      <c r="M772" s="1">
        <f>SUMIFS(Biometria!M:M,Biometria!$A:$A,$A772)</f>
        <v>0</v>
      </c>
      <c r="N772" s="1">
        <f>SUMIFS('A.T D0'!O:O,'A.T D0'!$A:$A,$A772)+SUMIFS('A.T D7'!O:O,'A.T D7'!$A:$A,$A772)+SUMIFS('A.T D22'!O:O,'A.T D22'!$A:$A,$A772)+SUMIFS('A.T D37'!O:O,'A.T D37'!$A:$A,$A772)+SUMIFS('A.T D52'!O:O,'A.T D52'!$A:$A,$A772)+SUMIFS('A.T D67'!O:O,'A.T D67'!$A:$A,$A772)</f>
        <v>5.0999999999999996</v>
      </c>
      <c r="O772" s="1">
        <f>SUMIFS('A.T D0'!P:P,'A.T D0'!$A:$A,$A772)+SUMIFS('A.T D7'!P:P,'A.T D7'!$A:$A,$A772)+SUMIFS('A.T D22'!P:P,'A.T D22'!$A:$A,$A772)+SUMIFS('A.T D37'!P:P,'A.T D37'!$A:$A,$A772)+SUMIFS('A.T D52'!P:P,'A.T D52'!$A:$A,$A772)+SUMIFS('A.T D67'!P:P,'A.T D67'!$A:$A,$A772)</f>
        <v>18.399999999999999</v>
      </c>
      <c r="P772" s="1">
        <f>SUMIFS('A.T D0'!Q:Q,'A.T D0'!$A:$A,$A772)+SUMIFS('A.T D7'!Q:Q,'A.T D7'!$A:$A,$A772)+SUMIFS('A.T D22'!Q:Q,'A.T D22'!$A:$A,$A772)+SUMIFS('A.T D37'!Q:Q,'A.T D37'!$A:$A,$A772)+SUMIFS('A.T D52'!Q:Q,'A.T D52'!$A:$A,$A772)+SUMIFS('A.T D67'!Q:Q,'A.T D67'!$A:$A,$A772)</f>
        <v>15.46</v>
      </c>
      <c r="Q772" s="1">
        <f>SUMIFS('A.T D0'!R:R,'A.T D0'!$A:$A,$A772)+SUMIFS('A.T D7'!R:R,'A.T D7'!$A:$A,$A772)+SUMIFS('A.T D22'!R:R,'A.T D22'!$A:$A,$A772)+SUMIFS('A.T D37'!R:R,'A.T D37'!$A:$A,$A772)+SUMIFS('A.T D52'!R:R,'A.T D52'!$A:$A,$A772)+SUMIFS('A.T D67'!R:R,'A.T D67'!$A:$A,$A772)</f>
        <v>84.02</v>
      </c>
      <c r="R772" s="1">
        <f>SUMIFS('A.T D0'!S:S,'A.T D0'!$A:$A,$A772)+SUMIFS('A.T D7'!S:S,'A.T D7'!$A:$A,$A772)+SUMIFS('A.T D22'!S:S,'A.T D22'!$A:$A,$A772)+SUMIFS('A.T D37'!S:S,'A.T D37'!$A:$A,$A772)+SUMIFS('A.T D52'!S:S,'A.T D52'!$A:$A,$A772)+SUMIFS('A.T D67'!S:S,'A.T D67'!$A:$A,$A772)</f>
        <v>0.76</v>
      </c>
      <c r="S772" s="1">
        <f>SUMIFS('A.T D0'!T:T,'A.T D0'!$A:$A,$A772)+SUMIFS('A.T D7'!T:T,'A.T D7'!$A:$A,$A772)+SUMIFS('A.T D22'!T:T,'A.T D22'!$A:$A,$A772)+SUMIFS('A.T D37'!T:T,'A.T D37'!$A:$A,$A772)+SUMIFS('A.T D52'!T:T,'A.T D52'!$A:$A,$A772)+SUMIFS('A.T D67'!T:T,'A.T D67'!$A:$A,$A772)</f>
        <v>12.472200000000001</v>
      </c>
      <c r="T772" s="1">
        <f>SUMIFS('A.T D0'!U:U,'A.T D0'!$A:$A,$A772)+SUMIFS('A.T D7'!U:U,'A.T D7'!$A:$A,$A772)+SUMIFS('A.T D22'!U:U,'A.T D22'!$A:$A,$A772)+SUMIFS('A.T D37'!U:U,'A.T D37'!$A:$A,$A772)+SUMIFS('A.T D52'!U:U,'A.T D52'!$A:$A,$A772)+SUMIFS('A.T D67'!U:U,'A.T D67'!$A:$A,$A772)</f>
        <v>0.61</v>
      </c>
      <c r="U772" s="1">
        <f>SUMIFS('A.T D0'!V:V,'A.T D0'!$A:$A,$A772)+SUMIFS('A.T D7'!V:V,'A.T D7'!$A:$A,$A772)+SUMIFS('A.T D22'!V:V,'A.T D22'!$A:$A,$A772)+SUMIFS('A.T D37'!V:V,'A.T D37'!$A:$A,$A772)+SUMIFS('A.T D52'!V:V,'A.T D52'!$A:$A,$A772)+SUMIFS('A.T D67'!V:V,'A.T D67'!$A:$A,$A772)</f>
        <v>14.76</v>
      </c>
      <c r="V772" s="1">
        <f>SUMIFS('A.T D0'!W:W,'A.T D0'!$A:$A,$A772)+SUMIFS('A.T D7'!W:W,'A.T D7'!$A:$A,$A772)+SUMIFS('A.T D22'!W:W,'A.T D22'!$A:$A,$A772)+SUMIFS('A.T D37'!W:W,'A.T D37'!$A:$A,$A772)+SUMIFS('A.T D52'!W:W,'A.T D52'!$A:$A,$A772)+SUMIFS('A.T D67'!W:W,'A.T D67'!$A:$A,$A772)</f>
        <v>6.01</v>
      </c>
      <c r="W772" s="1">
        <f>SUMIFS('A.T D0'!X:X,'A.T D0'!$A:$A,$A772)+SUMIFS('A.T D7'!X:X,'A.T D7'!$A:$A,$A772)+SUMIFS('A.T D22'!X:X,'A.T D22'!$A:$A,$A772)+SUMIFS('A.T D37'!X:X,'A.T D37'!$A:$A,$A772)+SUMIFS('A.T D52'!X:X,'A.T D52'!$A:$A,$A772)+SUMIFS('A.T D67'!X:X,'A.T D67'!$A:$A,$A772)</f>
        <v>125.71</v>
      </c>
      <c r="X772" s="17">
        <f>SUMIFS(TCH!J:J,TCH!$A:$A,$A772)</f>
        <v>0</v>
      </c>
      <c r="Y772" s="17">
        <f>IF(X772=0,0,(X772*AVERAGEIFS($W:$W,$C:$C,$C772,$D:$D,$D772,$E:$E,$E772,$G:$G,$G772,$B:$B,_xlfn.MAXIFS($B:$B,$C:$C,$C772,$D:$D,$D772,$E:$E,$E772,$G:$G,$G772,$B:$B,"&lt;&gt;"&amp;$B772)))/1000)</f>
        <v>0</v>
      </c>
      <c r="Z772" s="17">
        <f>SUMIFS(TCH!M:M,TCH!$A:$A,$A772)</f>
        <v>0</v>
      </c>
      <c r="AA772" s="17">
        <f>IF(Z772=0,0,(Z772*AVERAGEIFS($W:$W,$C:$C,$C772,$D:$D,$D772,$E:$E,$E772,$G:$G,$G772,$B:$B,_xlfn.MAXIFS($B:$B,$C:$C,$C772,$D:$D,$D772,$E:$E,$E772,$G:$G,$G772,$B:$B,"&lt;&gt;"&amp;$B772)))/1000)</f>
        <v>0</v>
      </c>
      <c r="AB772" s="17">
        <f>SUMIFS(TCH!P:P,TCH!$A:$A,$A772)</f>
        <v>0</v>
      </c>
      <c r="AC772" s="17">
        <f>IF(AB772=0,0,(AB772*AVERAGEIFS($W:$W,$C:$C,$C772,$D:$D,$D772,$E:$E,$E772,$G:$G,$G772,$B:$B,_xlfn.MAXIFS($B:$B,$C:$C,$C772,$D:$D,$D772,$E:$E,$E772,$G:$G,$G772,$B:$B,"&lt;&gt;"&amp;$B772)))/1000)</f>
        <v>0</v>
      </c>
      <c r="AD772" s="17">
        <f>SUMIFS(TCH!S:S,TCH!$A:$A,$A772)</f>
        <v>0</v>
      </c>
      <c r="AE772" s="17">
        <f>IF(AD772=0,0,(AD772*AVERAGEIFS($W:$W,$C:$C,$C772,$D:$D,$D772,$E:$E,$E772,$G:$G,$G772,$B:$B,_xlfn.MAXIFS($B:$B,$C:$C,$C772,$D:$D,$D772,$E:$E,$E772,$G:$G,$G772,$B:$B,"&lt;&gt;"&amp;$B772)))/1000)</f>
        <v>0</v>
      </c>
      <c r="AF772" s="17">
        <f>SUMIFS(TCH!V:V,TCH!$A:$A,$A772)</f>
        <v>0</v>
      </c>
      <c r="AG772" s="17">
        <f>IF(AF772=0,0,(AF772*AVERAGEIFS($W:$W,$C:$C,$C772,$D:$D,$D772,$E:$E,$E772,$G:$G,$G772,$B:$B,_xlfn.MAXIFS($B:$B,$C:$C,$C772,$D:$D,$D772,$E:$E,$E772,$G:$G,$G772,$B:$B,"&lt;&gt;"&amp;$B772)))/1000)</f>
        <v>0</v>
      </c>
      <c r="AH772" s="17">
        <f>SUMIFS(TCH!Y:Y,TCH!$A:$A,$A772)</f>
        <v>0</v>
      </c>
      <c r="AI772" s="17">
        <f>IF(AH772=0,0,(AH772*AVERAGEIFS($W:$W,$C:$C,$C772,$D:$D,$D772,$E:$E,$E772,$G:$G,$G772,$B:$B,_xlfn.MAXIFS($B:$B,$C:$C,$C772,$D:$D,$D772,$E:$E,$E772,$G:$G,$G772,$B:$B,"&lt;&gt;"&amp;$B772)))/1000)</f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25">
      <c r="A773" s="1" t="str">
        <f t="shared" si="12"/>
        <v>457611466B1R134</v>
      </c>
      <c r="B773" s="7">
        <v>45761</v>
      </c>
      <c r="C773" s="1">
        <v>146</v>
      </c>
      <c r="D773" s="1">
        <v>6</v>
      </c>
      <c r="E773" s="3" t="s">
        <v>52</v>
      </c>
      <c r="F773" s="2" t="s">
        <v>53</v>
      </c>
      <c r="G773" s="1">
        <v>34</v>
      </c>
      <c r="H773" s="4">
        <f>SUMIFS(Biometria!H:H,Biometria!$A:$A,$A773)</f>
        <v>16.38</v>
      </c>
      <c r="I773" s="6">
        <f>SUMIFS(Biometria!I:I,Biometria!$A:$A,$A773)</f>
        <v>16.763333333333332</v>
      </c>
      <c r="J773" s="6">
        <f>SUMIFS(Biometria!J:J,Biometria!$A:$A,$A773)</f>
        <v>2.9</v>
      </c>
      <c r="K773" s="2">
        <f>SUMIFS(Biometria!K:K,Biometria!$A:$A,$A773)</f>
        <v>2.9333333333333336</v>
      </c>
      <c r="L773" s="1">
        <f>SUMIFS(Biometria!L:L,Biometria!$A:$A,$A773)</f>
        <v>0</v>
      </c>
      <c r="M773" s="1">
        <f>SUMIFS(Biometria!M:M,Biometria!$A:$A,$A773)</f>
        <v>0</v>
      </c>
      <c r="N773" s="1">
        <f>SUMIFS('A.T D0'!O:O,'A.T D0'!$A:$A,$A773)+SUMIFS('A.T D7'!O:O,'A.T D7'!$A:$A,$A773)+SUMIFS('A.T D22'!O:O,'A.T D22'!$A:$A,$A773)+SUMIFS('A.T D37'!O:O,'A.T D37'!$A:$A,$A773)+SUMIFS('A.T D52'!O:O,'A.T D52'!$A:$A,$A773)+SUMIFS('A.T D67'!O:O,'A.T D67'!$A:$A,$A773)</f>
        <v>5.2</v>
      </c>
      <c r="O773" s="1">
        <f>SUMIFS('A.T D0'!P:P,'A.T D0'!$A:$A,$A773)+SUMIFS('A.T D7'!P:P,'A.T D7'!$A:$A,$A773)+SUMIFS('A.T D22'!P:P,'A.T D22'!$A:$A,$A773)+SUMIFS('A.T D37'!P:P,'A.T D37'!$A:$A,$A773)+SUMIFS('A.T D52'!P:P,'A.T D52'!$A:$A,$A773)+SUMIFS('A.T D67'!P:P,'A.T D67'!$A:$A,$A773)</f>
        <v>18.829999999999998</v>
      </c>
      <c r="P773" s="1">
        <f>SUMIFS('A.T D0'!Q:Q,'A.T D0'!$A:$A,$A773)+SUMIFS('A.T D7'!Q:Q,'A.T D7'!$A:$A,$A773)+SUMIFS('A.T D22'!Q:Q,'A.T D22'!$A:$A,$A773)+SUMIFS('A.T D37'!Q:Q,'A.T D37'!$A:$A,$A773)+SUMIFS('A.T D52'!Q:Q,'A.T D52'!$A:$A,$A773)+SUMIFS('A.T D67'!Q:Q,'A.T D67'!$A:$A,$A773)</f>
        <v>15.88</v>
      </c>
      <c r="Q773" s="1">
        <f>SUMIFS('A.T D0'!R:R,'A.T D0'!$A:$A,$A773)+SUMIFS('A.T D7'!R:R,'A.T D7'!$A:$A,$A773)+SUMIFS('A.T D22'!R:R,'A.T D22'!$A:$A,$A773)+SUMIFS('A.T D37'!R:R,'A.T D37'!$A:$A,$A773)+SUMIFS('A.T D52'!R:R,'A.T D52'!$A:$A,$A773)+SUMIFS('A.T D67'!R:R,'A.T D67'!$A:$A,$A773)</f>
        <v>84.33</v>
      </c>
      <c r="R773" s="1">
        <f>SUMIFS('A.T D0'!S:S,'A.T D0'!$A:$A,$A773)+SUMIFS('A.T D7'!S:S,'A.T D7'!$A:$A,$A773)+SUMIFS('A.T D22'!S:S,'A.T D22'!$A:$A,$A773)+SUMIFS('A.T D37'!S:S,'A.T D37'!$A:$A,$A773)+SUMIFS('A.T D52'!S:S,'A.T D52'!$A:$A,$A773)+SUMIFS('A.T D67'!S:S,'A.T D67'!$A:$A,$A773)</f>
        <v>0.75</v>
      </c>
      <c r="S773" s="1">
        <f>SUMIFS('A.T D0'!T:T,'A.T D0'!$A:$A,$A773)+SUMIFS('A.T D7'!T:T,'A.T D7'!$A:$A,$A773)+SUMIFS('A.T D22'!T:T,'A.T D22'!$A:$A,$A773)+SUMIFS('A.T D37'!T:T,'A.T D37'!$A:$A,$A773)+SUMIFS('A.T D52'!T:T,'A.T D52'!$A:$A,$A773)+SUMIFS('A.T D67'!T:T,'A.T D67'!$A:$A,$A773)</f>
        <v>12.8589</v>
      </c>
      <c r="T773" s="1">
        <f>SUMIFS('A.T D0'!U:U,'A.T D0'!$A:$A,$A773)+SUMIFS('A.T D7'!U:U,'A.T D7'!$A:$A,$A773)+SUMIFS('A.T D22'!U:U,'A.T D22'!$A:$A,$A773)+SUMIFS('A.T D37'!U:U,'A.T D37'!$A:$A,$A773)+SUMIFS('A.T D52'!U:U,'A.T D52'!$A:$A,$A773)+SUMIFS('A.T D67'!U:U,'A.T D67'!$A:$A,$A773)</f>
        <v>0.61</v>
      </c>
      <c r="U773" s="1">
        <f>SUMIFS('A.T D0'!V:V,'A.T D0'!$A:$A,$A773)+SUMIFS('A.T D7'!V:V,'A.T D7'!$A:$A,$A773)+SUMIFS('A.T D22'!V:V,'A.T D22'!$A:$A,$A773)+SUMIFS('A.T D37'!V:V,'A.T D37'!$A:$A,$A773)+SUMIFS('A.T D52'!V:V,'A.T D52'!$A:$A,$A773)+SUMIFS('A.T D67'!V:V,'A.T D67'!$A:$A,$A773)</f>
        <v>14.55</v>
      </c>
      <c r="V773" s="1">
        <f>SUMIFS('A.T D0'!W:W,'A.T D0'!$A:$A,$A773)+SUMIFS('A.T D7'!W:W,'A.T D7'!$A:$A,$A773)+SUMIFS('A.T D22'!W:W,'A.T D22'!$A:$A,$A773)+SUMIFS('A.T D37'!W:W,'A.T D37'!$A:$A,$A773)+SUMIFS('A.T D52'!W:W,'A.T D52'!$A:$A,$A773)+SUMIFS('A.T D67'!W:W,'A.T D67'!$A:$A,$A773)</f>
        <v>9.15</v>
      </c>
      <c r="W773" s="1">
        <f>SUMIFS('A.T D0'!X:X,'A.T D0'!$A:$A,$A773)+SUMIFS('A.T D7'!X:X,'A.T D7'!$A:$A,$A773)+SUMIFS('A.T D22'!X:X,'A.T D22'!$A:$A,$A773)+SUMIFS('A.T D37'!X:X,'A.T D37'!$A:$A,$A773)+SUMIFS('A.T D52'!X:X,'A.T D52'!$A:$A,$A773)+SUMIFS('A.T D67'!X:X,'A.T D67'!$A:$A,$A773)</f>
        <v>129.43</v>
      </c>
      <c r="X773" s="17">
        <f>SUMIFS(TCH!J:J,TCH!$A:$A,$A773)</f>
        <v>0</v>
      </c>
      <c r="Y773" s="17">
        <f>IF(X773=0,0,(X773*AVERAGEIFS($W:$W,$C:$C,$C773,$D:$D,$D773,$E:$E,$E773,$G:$G,$G773,$B:$B,_xlfn.MAXIFS($B:$B,$C:$C,$C773,$D:$D,$D773,$E:$E,$E773,$G:$G,$G773,$B:$B,"&lt;&gt;"&amp;$B773)))/1000)</f>
        <v>0</v>
      </c>
      <c r="Z773" s="17">
        <f>SUMIFS(TCH!M:M,TCH!$A:$A,$A773)</f>
        <v>0</v>
      </c>
      <c r="AA773" s="17">
        <f>IF(Z773=0,0,(Z773*AVERAGEIFS($W:$W,$C:$C,$C773,$D:$D,$D773,$E:$E,$E773,$G:$G,$G773,$B:$B,_xlfn.MAXIFS($B:$B,$C:$C,$C773,$D:$D,$D773,$E:$E,$E773,$G:$G,$G773,$B:$B,"&lt;&gt;"&amp;$B773)))/1000)</f>
        <v>0</v>
      </c>
      <c r="AB773" s="17">
        <f>SUMIFS(TCH!P:P,TCH!$A:$A,$A773)</f>
        <v>0</v>
      </c>
      <c r="AC773" s="17">
        <f>IF(AB773=0,0,(AB773*AVERAGEIFS($W:$W,$C:$C,$C773,$D:$D,$D773,$E:$E,$E773,$G:$G,$G773,$B:$B,_xlfn.MAXIFS($B:$B,$C:$C,$C773,$D:$D,$D773,$E:$E,$E773,$G:$G,$G773,$B:$B,"&lt;&gt;"&amp;$B773)))/1000)</f>
        <v>0</v>
      </c>
      <c r="AD773" s="17">
        <f>SUMIFS(TCH!S:S,TCH!$A:$A,$A773)</f>
        <v>0</v>
      </c>
      <c r="AE773" s="17">
        <f>IF(AD773=0,0,(AD773*AVERAGEIFS($W:$W,$C:$C,$C773,$D:$D,$D773,$E:$E,$E773,$G:$G,$G773,$B:$B,_xlfn.MAXIFS($B:$B,$C:$C,$C773,$D:$D,$D773,$E:$E,$E773,$G:$G,$G773,$B:$B,"&lt;&gt;"&amp;$B773)))/1000)</f>
        <v>0</v>
      </c>
      <c r="AF773" s="17">
        <f>SUMIFS(TCH!V:V,TCH!$A:$A,$A773)</f>
        <v>0</v>
      </c>
      <c r="AG773" s="17">
        <f>IF(AF773=0,0,(AF773*AVERAGEIFS($W:$W,$C:$C,$C773,$D:$D,$D773,$E:$E,$E773,$G:$G,$G773,$B:$B,_xlfn.MAXIFS($B:$B,$C:$C,$C773,$D:$D,$D773,$E:$E,$E773,$G:$G,$G773,$B:$B,"&lt;&gt;"&amp;$B773)))/1000)</f>
        <v>0</v>
      </c>
      <c r="AH773" s="17">
        <f>SUMIFS(TCH!Y:Y,TCH!$A:$A,$A773)</f>
        <v>0</v>
      </c>
      <c r="AI773" s="17">
        <f>IF(AH773=0,0,(AH773*AVERAGEIFS($W:$W,$C:$C,$C773,$D:$D,$D773,$E:$E,$E773,$G:$G,$G773,$B:$B,_xlfn.MAXIFS($B:$B,$C:$C,$C773,$D:$D,$D773,$E:$E,$E773,$G:$G,$G773,$B:$B,"&lt;&gt;"&amp;$B773)))/1000)</f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>
        <v>0</v>
      </c>
      <c r="AX773">
        <v>0</v>
      </c>
      <c r="AY773">
        <v>0</v>
      </c>
      <c r="AZ773">
        <v>0</v>
      </c>
    </row>
    <row r="774" spans="1:52" x14ac:dyDescent="0.25">
      <c r="A774" s="1" t="str">
        <f t="shared" si="12"/>
        <v>457611466B1R234</v>
      </c>
      <c r="B774" s="7">
        <v>45761</v>
      </c>
      <c r="C774" s="1">
        <v>146</v>
      </c>
      <c r="D774" s="1">
        <v>6</v>
      </c>
      <c r="E774" s="3" t="s">
        <v>52</v>
      </c>
      <c r="F774" s="2" t="s">
        <v>54</v>
      </c>
      <c r="G774" s="1">
        <v>34</v>
      </c>
      <c r="H774" s="4">
        <f>SUMIFS(Biometria!H:H,Biometria!$A:$A,$A774)</f>
        <v>16.309999999999999</v>
      </c>
      <c r="I774" s="6">
        <f>SUMIFS(Biometria!I:I,Biometria!$A:$A,$A774)</f>
        <v>0</v>
      </c>
      <c r="J774" s="6">
        <f>SUMIFS(Biometria!J:J,Biometria!$A:$A,$A774)</f>
        <v>3.1</v>
      </c>
      <c r="K774" s="2">
        <f>SUMIFS(Biometria!K:K,Biometria!$A:$A,$A774)</f>
        <v>0</v>
      </c>
      <c r="L774" s="1">
        <f>SUMIFS(Biometria!L:L,Biometria!$A:$A,$A774)</f>
        <v>0</v>
      </c>
      <c r="M774" s="1">
        <f>SUMIFS(Biometria!M:M,Biometria!$A:$A,$A774)</f>
        <v>0</v>
      </c>
      <c r="N774" s="1">
        <f>SUMIFS('A.T D0'!O:O,'A.T D0'!$A:$A,$A774)+SUMIFS('A.T D7'!O:O,'A.T D7'!$A:$A,$A774)+SUMIFS('A.T D22'!O:O,'A.T D22'!$A:$A,$A774)+SUMIFS('A.T D37'!O:O,'A.T D37'!$A:$A,$A774)+SUMIFS('A.T D52'!O:O,'A.T D52'!$A:$A,$A774)+SUMIFS('A.T D67'!O:O,'A.T D67'!$A:$A,$A774)</f>
        <v>5.0999999999999996</v>
      </c>
      <c r="O774" s="1">
        <f>SUMIFS('A.T D0'!P:P,'A.T D0'!$A:$A,$A774)+SUMIFS('A.T D7'!P:P,'A.T D7'!$A:$A,$A774)+SUMIFS('A.T D22'!P:P,'A.T D22'!$A:$A,$A774)+SUMIFS('A.T D37'!P:P,'A.T D37'!$A:$A,$A774)+SUMIFS('A.T D52'!P:P,'A.T D52'!$A:$A,$A774)+SUMIFS('A.T D67'!P:P,'A.T D67'!$A:$A,$A774)</f>
        <v>18.93</v>
      </c>
      <c r="P774" s="1">
        <f>SUMIFS('A.T D0'!Q:Q,'A.T D0'!$A:$A,$A774)+SUMIFS('A.T D7'!Q:Q,'A.T D7'!$A:$A,$A774)+SUMIFS('A.T D22'!Q:Q,'A.T D22'!$A:$A,$A774)+SUMIFS('A.T D37'!Q:Q,'A.T D37'!$A:$A,$A774)+SUMIFS('A.T D52'!Q:Q,'A.T D52'!$A:$A,$A774)+SUMIFS('A.T D67'!Q:Q,'A.T D67'!$A:$A,$A774)</f>
        <v>16.11</v>
      </c>
      <c r="Q774" s="1">
        <f>SUMIFS('A.T D0'!R:R,'A.T D0'!$A:$A,$A774)+SUMIFS('A.T D7'!R:R,'A.T D7'!$A:$A,$A774)+SUMIFS('A.T D22'!R:R,'A.T D22'!$A:$A,$A774)+SUMIFS('A.T D37'!R:R,'A.T D37'!$A:$A,$A774)+SUMIFS('A.T D52'!R:R,'A.T D52'!$A:$A,$A774)+SUMIFS('A.T D67'!R:R,'A.T D67'!$A:$A,$A774)</f>
        <v>85.1</v>
      </c>
      <c r="R774" s="1">
        <f>SUMIFS('A.T D0'!S:S,'A.T D0'!$A:$A,$A774)+SUMIFS('A.T D7'!S:S,'A.T D7'!$A:$A,$A774)+SUMIFS('A.T D22'!S:S,'A.T D22'!$A:$A,$A774)+SUMIFS('A.T D37'!S:S,'A.T D37'!$A:$A,$A774)+SUMIFS('A.T D52'!S:S,'A.T D52'!$A:$A,$A774)+SUMIFS('A.T D67'!S:S,'A.T D67'!$A:$A,$A774)</f>
        <v>0.72</v>
      </c>
      <c r="S774" s="1">
        <f>SUMIFS('A.T D0'!T:T,'A.T D0'!$A:$A,$A774)+SUMIFS('A.T D7'!T:T,'A.T D7'!$A:$A,$A774)+SUMIFS('A.T D22'!T:T,'A.T D22'!$A:$A,$A774)+SUMIFS('A.T D37'!T:T,'A.T D37'!$A:$A,$A774)+SUMIFS('A.T D52'!T:T,'A.T D52'!$A:$A,$A774)+SUMIFS('A.T D67'!T:T,'A.T D67'!$A:$A,$A774)</f>
        <v>12.987299999999999</v>
      </c>
      <c r="T774" s="1">
        <f>SUMIFS('A.T D0'!U:U,'A.T D0'!$A:$A,$A774)+SUMIFS('A.T D7'!U:U,'A.T D7'!$A:$A,$A774)+SUMIFS('A.T D22'!U:U,'A.T D22'!$A:$A,$A774)+SUMIFS('A.T D37'!U:U,'A.T D37'!$A:$A,$A774)+SUMIFS('A.T D52'!U:U,'A.T D52'!$A:$A,$A774)+SUMIFS('A.T D67'!U:U,'A.T D67'!$A:$A,$A774)</f>
        <v>0.57999999999999996</v>
      </c>
      <c r="U774" s="1">
        <f>SUMIFS('A.T D0'!V:V,'A.T D0'!$A:$A,$A774)+SUMIFS('A.T D7'!V:V,'A.T D7'!$A:$A,$A774)+SUMIFS('A.T D22'!V:V,'A.T D22'!$A:$A,$A774)+SUMIFS('A.T D37'!V:V,'A.T D37'!$A:$A,$A774)+SUMIFS('A.T D52'!V:V,'A.T D52'!$A:$A,$A774)+SUMIFS('A.T D67'!V:V,'A.T D67'!$A:$A,$A774)</f>
        <v>14.8</v>
      </c>
      <c r="V774" s="1">
        <f>SUMIFS('A.T D0'!W:W,'A.T D0'!$A:$A,$A774)+SUMIFS('A.T D7'!W:W,'A.T D7'!$A:$A,$A774)+SUMIFS('A.T D22'!W:W,'A.T D22'!$A:$A,$A774)+SUMIFS('A.T D37'!W:W,'A.T D37'!$A:$A,$A774)+SUMIFS('A.T D52'!W:W,'A.T D52'!$A:$A,$A774)+SUMIFS('A.T D67'!W:W,'A.T D67'!$A:$A,$A774)</f>
        <v>9.9700000000000006</v>
      </c>
      <c r="W774" s="1">
        <f>SUMIFS('A.T D0'!X:X,'A.T D0'!$A:$A,$A774)+SUMIFS('A.T D7'!X:X,'A.T D7'!$A:$A,$A774)+SUMIFS('A.T D22'!X:X,'A.T D22'!$A:$A,$A774)+SUMIFS('A.T D37'!X:X,'A.T D37'!$A:$A,$A774)+SUMIFS('A.T D52'!X:X,'A.T D52'!$A:$A,$A774)+SUMIFS('A.T D67'!X:X,'A.T D67'!$A:$A,$A774)</f>
        <v>130.4</v>
      </c>
      <c r="X774" s="17">
        <f>SUMIFS(TCH!J:J,TCH!$A:$A,$A774)</f>
        <v>0</v>
      </c>
      <c r="Y774" s="17">
        <f>IF(X774=0,0,(X774*AVERAGEIFS($W:$W,$C:$C,$C774,$D:$D,$D774,$E:$E,$E774,$G:$G,$G774,$B:$B,_xlfn.MAXIFS($B:$B,$C:$C,$C774,$D:$D,$D774,$E:$E,$E774,$G:$G,$G774,$B:$B,"&lt;&gt;"&amp;$B774)))/1000)</f>
        <v>0</v>
      </c>
      <c r="Z774" s="17">
        <f>SUMIFS(TCH!M:M,TCH!$A:$A,$A774)</f>
        <v>0</v>
      </c>
      <c r="AA774" s="17">
        <f>IF(Z774=0,0,(Z774*AVERAGEIFS($W:$W,$C:$C,$C774,$D:$D,$D774,$E:$E,$E774,$G:$G,$G774,$B:$B,_xlfn.MAXIFS($B:$B,$C:$C,$C774,$D:$D,$D774,$E:$E,$E774,$G:$G,$G774,$B:$B,"&lt;&gt;"&amp;$B774)))/1000)</f>
        <v>0</v>
      </c>
      <c r="AB774" s="17">
        <f>SUMIFS(TCH!P:P,TCH!$A:$A,$A774)</f>
        <v>0</v>
      </c>
      <c r="AC774" s="17">
        <f>IF(AB774=0,0,(AB774*AVERAGEIFS($W:$W,$C:$C,$C774,$D:$D,$D774,$E:$E,$E774,$G:$G,$G774,$B:$B,_xlfn.MAXIFS($B:$B,$C:$C,$C774,$D:$D,$D774,$E:$E,$E774,$G:$G,$G774,$B:$B,"&lt;&gt;"&amp;$B774)))/1000)</f>
        <v>0</v>
      </c>
      <c r="AD774" s="17">
        <f>SUMIFS(TCH!S:S,TCH!$A:$A,$A774)</f>
        <v>0</v>
      </c>
      <c r="AE774" s="17">
        <f>IF(AD774=0,0,(AD774*AVERAGEIFS($W:$W,$C:$C,$C774,$D:$D,$D774,$E:$E,$E774,$G:$G,$G774,$B:$B,_xlfn.MAXIFS($B:$B,$C:$C,$C774,$D:$D,$D774,$E:$E,$E774,$G:$G,$G774,$B:$B,"&lt;&gt;"&amp;$B774)))/1000)</f>
        <v>0</v>
      </c>
      <c r="AF774" s="17">
        <f>SUMIFS(TCH!V:V,TCH!$A:$A,$A774)</f>
        <v>0</v>
      </c>
      <c r="AG774" s="17">
        <f>IF(AF774=0,0,(AF774*AVERAGEIFS($W:$W,$C:$C,$C774,$D:$D,$D774,$E:$E,$E774,$G:$G,$G774,$B:$B,_xlfn.MAXIFS($B:$B,$C:$C,$C774,$D:$D,$D774,$E:$E,$E774,$G:$G,$G774,$B:$B,"&lt;&gt;"&amp;$B774)))/1000)</f>
        <v>0</v>
      </c>
      <c r="AH774" s="17">
        <f>SUMIFS(TCH!Y:Y,TCH!$A:$A,$A774)</f>
        <v>0</v>
      </c>
      <c r="AI774" s="17">
        <f>IF(AH774=0,0,(AH774*AVERAGEIFS($W:$W,$C:$C,$C774,$D:$D,$D774,$E:$E,$E774,$G:$G,$G774,$B:$B,_xlfn.MAXIFS($B:$B,$C:$C,$C774,$D:$D,$D774,$E:$E,$E774,$G:$G,$G774,$B:$B,"&lt;&gt;"&amp;$B774)))/1000)</f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>
        <v>0</v>
      </c>
      <c r="AX774">
        <v>0</v>
      </c>
      <c r="AY774">
        <v>0</v>
      </c>
      <c r="AZ774">
        <v>0</v>
      </c>
    </row>
    <row r="775" spans="1:52" x14ac:dyDescent="0.25">
      <c r="A775" s="1" t="str">
        <f t="shared" si="12"/>
        <v>457611466B1R334</v>
      </c>
      <c r="B775" s="7">
        <v>45761</v>
      </c>
      <c r="C775" s="1">
        <v>146</v>
      </c>
      <c r="D775" s="1">
        <v>6</v>
      </c>
      <c r="E775" s="3" t="s">
        <v>52</v>
      </c>
      <c r="F775" s="2" t="s">
        <v>55</v>
      </c>
      <c r="G775" s="1">
        <v>34</v>
      </c>
      <c r="H775" s="4">
        <f>SUMIFS(Biometria!H:H,Biometria!$A:$A,$A775)</f>
        <v>17.600000000000001</v>
      </c>
      <c r="I775" s="6">
        <f>SUMIFS(Biometria!I:I,Biometria!$A:$A,$A775)</f>
        <v>0</v>
      </c>
      <c r="J775" s="6">
        <f>SUMIFS(Biometria!J:J,Biometria!$A:$A,$A775)</f>
        <v>2.8</v>
      </c>
      <c r="K775" s="2">
        <f>SUMIFS(Biometria!K:K,Biometria!$A:$A,$A775)</f>
        <v>0</v>
      </c>
      <c r="L775" s="1">
        <f>SUMIFS(Biometria!L:L,Biometria!$A:$A,$A775)</f>
        <v>0</v>
      </c>
      <c r="M775" s="1">
        <f>SUMIFS(Biometria!M:M,Biometria!$A:$A,$A775)</f>
        <v>0</v>
      </c>
      <c r="N775" s="1">
        <f>SUMIFS('A.T D0'!O:O,'A.T D0'!$A:$A,$A775)+SUMIFS('A.T D7'!O:O,'A.T D7'!$A:$A,$A775)+SUMIFS('A.T D22'!O:O,'A.T D22'!$A:$A,$A775)+SUMIFS('A.T D37'!O:O,'A.T D37'!$A:$A,$A775)+SUMIFS('A.T D52'!O:O,'A.T D52'!$A:$A,$A775)+SUMIFS('A.T D67'!O:O,'A.T D67'!$A:$A,$A775)</f>
        <v>5.2</v>
      </c>
      <c r="O775" s="1">
        <f>SUMIFS('A.T D0'!P:P,'A.T D0'!$A:$A,$A775)+SUMIFS('A.T D7'!P:P,'A.T D7'!$A:$A,$A775)+SUMIFS('A.T D22'!P:P,'A.T D22'!$A:$A,$A775)+SUMIFS('A.T D37'!P:P,'A.T D37'!$A:$A,$A775)+SUMIFS('A.T D52'!P:P,'A.T D52'!$A:$A,$A775)+SUMIFS('A.T D67'!P:P,'A.T D67'!$A:$A,$A775)</f>
        <v>19.149999999999999</v>
      </c>
      <c r="P775" s="1">
        <f>SUMIFS('A.T D0'!Q:Q,'A.T D0'!$A:$A,$A775)+SUMIFS('A.T D7'!Q:Q,'A.T D7'!$A:$A,$A775)+SUMIFS('A.T D22'!Q:Q,'A.T D22'!$A:$A,$A775)+SUMIFS('A.T D37'!Q:Q,'A.T D37'!$A:$A,$A775)+SUMIFS('A.T D52'!Q:Q,'A.T D52'!$A:$A,$A775)+SUMIFS('A.T D67'!Q:Q,'A.T D67'!$A:$A,$A775)</f>
        <v>16.23</v>
      </c>
      <c r="Q775" s="1">
        <f>SUMIFS('A.T D0'!R:R,'A.T D0'!$A:$A,$A775)+SUMIFS('A.T D7'!R:R,'A.T D7'!$A:$A,$A775)+SUMIFS('A.T D22'!R:R,'A.T D22'!$A:$A,$A775)+SUMIFS('A.T D37'!R:R,'A.T D37'!$A:$A,$A775)+SUMIFS('A.T D52'!R:R,'A.T D52'!$A:$A,$A775)+SUMIFS('A.T D67'!R:R,'A.T D67'!$A:$A,$A775)</f>
        <v>84.75</v>
      </c>
      <c r="R775" s="1">
        <f>SUMIFS('A.T D0'!S:S,'A.T D0'!$A:$A,$A775)+SUMIFS('A.T D7'!S:S,'A.T D7'!$A:$A,$A775)+SUMIFS('A.T D22'!S:S,'A.T D22'!$A:$A,$A775)+SUMIFS('A.T D37'!S:S,'A.T D37'!$A:$A,$A775)+SUMIFS('A.T D52'!S:S,'A.T D52'!$A:$A,$A775)+SUMIFS('A.T D67'!S:S,'A.T D67'!$A:$A,$A775)</f>
        <v>0.73</v>
      </c>
      <c r="S775" s="1">
        <f>SUMIFS('A.T D0'!T:T,'A.T D0'!$A:$A,$A775)+SUMIFS('A.T D7'!T:T,'A.T D7'!$A:$A,$A775)+SUMIFS('A.T D22'!T:T,'A.T D22'!$A:$A,$A775)+SUMIFS('A.T D37'!T:T,'A.T D37'!$A:$A,$A775)+SUMIFS('A.T D52'!T:T,'A.T D52'!$A:$A,$A775)+SUMIFS('A.T D67'!T:T,'A.T D67'!$A:$A,$A775)</f>
        <v>13.2476</v>
      </c>
      <c r="T775" s="1">
        <f>SUMIFS('A.T D0'!U:U,'A.T D0'!$A:$A,$A775)+SUMIFS('A.T D7'!U:U,'A.T D7'!$A:$A,$A775)+SUMIFS('A.T D22'!U:U,'A.T D22'!$A:$A,$A775)+SUMIFS('A.T D37'!U:U,'A.T D37'!$A:$A,$A775)+SUMIFS('A.T D52'!U:U,'A.T D52'!$A:$A,$A775)+SUMIFS('A.T D67'!U:U,'A.T D67'!$A:$A,$A775)</f>
        <v>0.6</v>
      </c>
      <c r="U775" s="1">
        <f>SUMIFS('A.T D0'!V:V,'A.T D0'!$A:$A,$A775)+SUMIFS('A.T D7'!V:V,'A.T D7'!$A:$A,$A775)+SUMIFS('A.T D22'!V:V,'A.T D22'!$A:$A,$A775)+SUMIFS('A.T D37'!V:V,'A.T D37'!$A:$A,$A775)+SUMIFS('A.T D52'!V:V,'A.T D52'!$A:$A,$A775)+SUMIFS('A.T D67'!V:V,'A.T D67'!$A:$A,$A775)</f>
        <v>14.1</v>
      </c>
      <c r="V775" s="1">
        <f>SUMIFS('A.T D0'!W:W,'A.T D0'!$A:$A,$A775)+SUMIFS('A.T D7'!W:W,'A.T D7'!$A:$A,$A775)+SUMIFS('A.T D22'!W:W,'A.T D22'!$A:$A,$A775)+SUMIFS('A.T D37'!W:W,'A.T D37'!$A:$A,$A775)+SUMIFS('A.T D52'!W:W,'A.T D52'!$A:$A,$A775)+SUMIFS('A.T D67'!W:W,'A.T D67'!$A:$A,$A775)</f>
        <v>12.24</v>
      </c>
      <c r="W775" s="1">
        <f>SUMIFS('A.T D0'!X:X,'A.T D0'!$A:$A,$A775)+SUMIFS('A.T D7'!X:X,'A.T D7'!$A:$A,$A775)+SUMIFS('A.T D22'!X:X,'A.T D22'!$A:$A,$A775)+SUMIFS('A.T D37'!X:X,'A.T D37'!$A:$A,$A775)+SUMIFS('A.T D52'!X:X,'A.T D52'!$A:$A,$A775)+SUMIFS('A.T D67'!X:X,'A.T D67'!$A:$A,$A775)</f>
        <v>133.09</v>
      </c>
      <c r="X775" s="17">
        <f>SUMIFS(TCH!J:J,TCH!$A:$A,$A775)</f>
        <v>0</v>
      </c>
      <c r="Y775" s="17">
        <f>IF(X775=0,0,(X775*AVERAGEIFS($W:$W,$C:$C,$C775,$D:$D,$D775,$E:$E,$E775,$G:$G,$G775,$B:$B,_xlfn.MAXIFS($B:$B,$C:$C,$C775,$D:$D,$D775,$E:$E,$E775,$G:$G,$G775,$B:$B,"&lt;&gt;"&amp;$B775)))/1000)</f>
        <v>0</v>
      </c>
      <c r="Z775" s="17">
        <f>SUMIFS(TCH!M:M,TCH!$A:$A,$A775)</f>
        <v>0</v>
      </c>
      <c r="AA775" s="17">
        <f>IF(Z775=0,0,(Z775*AVERAGEIFS($W:$W,$C:$C,$C775,$D:$D,$D775,$E:$E,$E775,$G:$G,$G775,$B:$B,_xlfn.MAXIFS($B:$B,$C:$C,$C775,$D:$D,$D775,$E:$E,$E775,$G:$G,$G775,$B:$B,"&lt;&gt;"&amp;$B775)))/1000)</f>
        <v>0</v>
      </c>
      <c r="AB775" s="17">
        <f>SUMIFS(TCH!P:P,TCH!$A:$A,$A775)</f>
        <v>0</v>
      </c>
      <c r="AC775" s="17">
        <f>IF(AB775=0,0,(AB775*AVERAGEIFS($W:$W,$C:$C,$C775,$D:$D,$D775,$E:$E,$E775,$G:$G,$G775,$B:$B,_xlfn.MAXIFS($B:$B,$C:$C,$C775,$D:$D,$D775,$E:$E,$E775,$G:$G,$G775,$B:$B,"&lt;&gt;"&amp;$B775)))/1000)</f>
        <v>0</v>
      </c>
      <c r="AD775" s="17">
        <f>SUMIFS(TCH!S:S,TCH!$A:$A,$A775)</f>
        <v>0</v>
      </c>
      <c r="AE775" s="17">
        <f>IF(AD775=0,0,(AD775*AVERAGEIFS($W:$W,$C:$C,$C775,$D:$D,$D775,$E:$E,$E775,$G:$G,$G775,$B:$B,_xlfn.MAXIFS($B:$B,$C:$C,$C775,$D:$D,$D775,$E:$E,$E775,$G:$G,$G775,$B:$B,"&lt;&gt;"&amp;$B775)))/1000)</f>
        <v>0</v>
      </c>
      <c r="AF775" s="17">
        <f>SUMIFS(TCH!V:V,TCH!$A:$A,$A775)</f>
        <v>0</v>
      </c>
      <c r="AG775" s="17">
        <f>IF(AF775=0,0,(AF775*AVERAGEIFS($W:$W,$C:$C,$C775,$D:$D,$D775,$E:$E,$E775,$G:$G,$G775,$B:$B,_xlfn.MAXIFS($B:$B,$C:$C,$C775,$D:$D,$D775,$E:$E,$E775,$G:$G,$G775,$B:$B,"&lt;&gt;"&amp;$B775)))/1000)</f>
        <v>0</v>
      </c>
      <c r="AH775" s="17">
        <f>SUMIFS(TCH!Y:Y,TCH!$A:$A,$A775)</f>
        <v>0</v>
      </c>
      <c r="AI775" s="17">
        <f>IF(AH775=0,0,(AH775*AVERAGEIFS($W:$W,$C:$C,$C775,$D:$D,$D775,$E:$E,$E775,$G:$G,$G775,$B:$B,_xlfn.MAXIFS($B:$B,$C:$C,$C775,$D:$D,$D775,$E:$E,$E775,$G:$G,$G775,$B:$B,"&lt;&gt;"&amp;$B775)))/1000)</f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>
        <v>0</v>
      </c>
      <c r="AX775">
        <v>0</v>
      </c>
      <c r="AY775">
        <v>0</v>
      </c>
      <c r="AZ775">
        <v>0</v>
      </c>
    </row>
    <row r="776" spans="1:52" x14ac:dyDescent="0.25">
      <c r="A776" s="1" t="str">
        <f t="shared" si="12"/>
        <v>457611464B1R135</v>
      </c>
      <c r="B776" s="7">
        <v>45761</v>
      </c>
      <c r="C776" s="1">
        <v>146</v>
      </c>
      <c r="D776" s="1">
        <v>4</v>
      </c>
      <c r="E776" s="3" t="s">
        <v>52</v>
      </c>
      <c r="F776" s="2" t="s">
        <v>53</v>
      </c>
      <c r="G776" s="1">
        <v>35</v>
      </c>
      <c r="H776" s="4">
        <f>SUMIFS(Biometria!H:H,Biometria!$A:$A,$A776)</f>
        <v>13.62</v>
      </c>
      <c r="I776" s="6">
        <f>SUMIFS(Biometria!I:I,Biometria!$A:$A,$A776)</f>
        <v>12.353333333333333</v>
      </c>
      <c r="J776" s="6">
        <f>SUMIFS(Biometria!J:J,Biometria!$A:$A,$A776)</f>
        <v>2.4</v>
      </c>
      <c r="K776" s="2">
        <f>SUMIFS(Biometria!K:K,Biometria!$A:$A,$A776)</f>
        <v>2.3666666666666667</v>
      </c>
      <c r="L776" s="1">
        <f>SUMIFS(Biometria!L:L,Biometria!$A:$A,$A776)</f>
        <v>0</v>
      </c>
      <c r="M776" s="1">
        <f>SUMIFS(Biometria!M:M,Biometria!$A:$A,$A776)</f>
        <v>0</v>
      </c>
      <c r="N776" s="1">
        <f>SUMIFS('A.T D0'!O:O,'A.T D0'!$A:$A,$A776)+SUMIFS('A.T D7'!O:O,'A.T D7'!$A:$A,$A776)+SUMIFS('A.T D22'!O:O,'A.T D22'!$A:$A,$A776)+SUMIFS('A.T D37'!O:O,'A.T D37'!$A:$A,$A776)+SUMIFS('A.T D52'!O:O,'A.T D52'!$A:$A,$A776)+SUMIFS('A.T D67'!O:O,'A.T D67'!$A:$A,$A776)</f>
        <v>5.2</v>
      </c>
      <c r="O776" s="1">
        <f>SUMIFS('A.T D0'!P:P,'A.T D0'!$A:$A,$A776)+SUMIFS('A.T D7'!P:P,'A.T D7'!$A:$A,$A776)+SUMIFS('A.T D22'!P:P,'A.T D22'!$A:$A,$A776)+SUMIFS('A.T D37'!P:P,'A.T D37'!$A:$A,$A776)+SUMIFS('A.T D52'!P:P,'A.T D52'!$A:$A,$A776)+SUMIFS('A.T D67'!P:P,'A.T D67'!$A:$A,$A776)</f>
        <v>19.23</v>
      </c>
      <c r="P776" s="1">
        <f>SUMIFS('A.T D0'!Q:Q,'A.T D0'!$A:$A,$A776)+SUMIFS('A.T D7'!Q:Q,'A.T D7'!$A:$A,$A776)+SUMIFS('A.T D22'!Q:Q,'A.T D22'!$A:$A,$A776)+SUMIFS('A.T D37'!Q:Q,'A.T D37'!$A:$A,$A776)+SUMIFS('A.T D52'!Q:Q,'A.T D52'!$A:$A,$A776)+SUMIFS('A.T D67'!Q:Q,'A.T D67'!$A:$A,$A776)</f>
        <v>15.88</v>
      </c>
      <c r="Q776" s="1">
        <f>SUMIFS('A.T D0'!R:R,'A.T D0'!$A:$A,$A776)+SUMIFS('A.T D7'!R:R,'A.T D7'!$A:$A,$A776)+SUMIFS('A.T D22'!R:R,'A.T D22'!$A:$A,$A776)+SUMIFS('A.T D37'!R:R,'A.T D37'!$A:$A,$A776)+SUMIFS('A.T D52'!R:R,'A.T D52'!$A:$A,$A776)+SUMIFS('A.T D67'!R:R,'A.T D67'!$A:$A,$A776)</f>
        <v>82.58</v>
      </c>
      <c r="R776" s="1">
        <f>SUMIFS('A.T D0'!S:S,'A.T D0'!$A:$A,$A776)+SUMIFS('A.T D7'!S:S,'A.T D7'!$A:$A,$A776)+SUMIFS('A.T D22'!S:S,'A.T D22'!$A:$A,$A776)+SUMIFS('A.T D37'!S:S,'A.T D37'!$A:$A,$A776)+SUMIFS('A.T D52'!S:S,'A.T D52'!$A:$A,$A776)+SUMIFS('A.T D67'!S:S,'A.T D67'!$A:$A,$A776)</f>
        <v>0.81</v>
      </c>
      <c r="S776" s="1">
        <f>SUMIFS('A.T D0'!T:T,'A.T D0'!$A:$A,$A776)+SUMIFS('A.T D7'!T:T,'A.T D7'!$A:$A,$A776)+SUMIFS('A.T D22'!T:T,'A.T D22'!$A:$A,$A776)+SUMIFS('A.T D37'!T:T,'A.T D37'!$A:$A,$A776)+SUMIFS('A.T D52'!T:T,'A.T D52'!$A:$A,$A776)+SUMIFS('A.T D67'!T:T,'A.T D67'!$A:$A,$A776)</f>
        <v>12.9115</v>
      </c>
      <c r="T776" s="1">
        <f>SUMIFS('A.T D0'!U:U,'A.T D0'!$A:$A,$A776)+SUMIFS('A.T D7'!U:U,'A.T D7'!$A:$A,$A776)+SUMIFS('A.T D22'!U:U,'A.T D22'!$A:$A,$A776)+SUMIFS('A.T D37'!U:U,'A.T D37'!$A:$A,$A776)+SUMIFS('A.T D52'!U:U,'A.T D52'!$A:$A,$A776)+SUMIFS('A.T D67'!U:U,'A.T D67'!$A:$A,$A776)</f>
        <v>0.66</v>
      </c>
      <c r="U776" s="1">
        <f>SUMIFS('A.T D0'!V:V,'A.T D0'!$A:$A,$A776)+SUMIFS('A.T D7'!V:V,'A.T D7'!$A:$A,$A776)+SUMIFS('A.T D22'!V:V,'A.T D22'!$A:$A,$A776)+SUMIFS('A.T D37'!V:V,'A.T D37'!$A:$A,$A776)+SUMIFS('A.T D52'!V:V,'A.T D52'!$A:$A,$A776)+SUMIFS('A.T D67'!V:V,'A.T D67'!$A:$A,$A776)</f>
        <v>14.32</v>
      </c>
      <c r="V776" s="1">
        <f>SUMIFS('A.T D0'!W:W,'A.T D0'!$A:$A,$A776)+SUMIFS('A.T D7'!W:W,'A.T D7'!$A:$A,$A776)+SUMIFS('A.T D22'!W:W,'A.T D22'!$A:$A,$A776)+SUMIFS('A.T D37'!W:W,'A.T D37'!$A:$A,$A776)+SUMIFS('A.T D52'!W:W,'A.T D52'!$A:$A,$A776)+SUMIFS('A.T D67'!W:W,'A.T D67'!$A:$A,$A776)</f>
        <v>9.9700000000000006</v>
      </c>
      <c r="W776" s="1">
        <f>SUMIFS('A.T D0'!X:X,'A.T D0'!$A:$A,$A776)+SUMIFS('A.T D7'!X:X,'A.T D7'!$A:$A,$A776)+SUMIFS('A.T D22'!X:X,'A.T D22'!$A:$A,$A776)+SUMIFS('A.T D37'!X:X,'A.T D37'!$A:$A,$A776)+SUMIFS('A.T D52'!X:X,'A.T D52'!$A:$A,$A776)+SUMIFS('A.T D67'!X:X,'A.T D67'!$A:$A,$A776)</f>
        <v>130.4</v>
      </c>
      <c r="X776" s="17">
        <f>SUMIFS(TCH!J:J,TCH!$A:$A,$A776)</f>
        <v>0</v>
      </c>
      <c r="Y776" s="17">
        <f>IF(X776=0,0,(X776*AVERAGEIFS($W:$W,$C:$C,$C776,$D:$D,$D776,$E:$E,$E776,$G:$G,$G776,$B:$B,_xlfn.MAXIFS($B:$B,$C:$C,$C776,$D:$D,$D776,$E:$E,$E776,$G:$G,$G776,$B:$B,"&lt;&gt;"&amp;$B776)))/1000)</f>
        <v>0</v>
      </c>
      <c r="Z776" s="17">
        <f>SUMIFS(TCH!M:M,TCH!$A:$A,$A776)</f>
        <v>0</v>
      </c>
      <c r="AA776" s="17">
        <f>IF(Z776=0,0,(Z776*AVERAGEIFS($W:$W,$C:$C,$C776,$D:$D,$D776,$E:$E,$E776,$G:$G,$G776,$B:$B,_xlfn.MAXIFS($B:$B,$C:$C,$C776,$D:$D,$D776,$E:$E,$E776,$G:$G,$G776,$B:$B,"&lt;&gt;"&amp;$B776)))/1000)</f>
        <v>0</v>
      </c>
      <c r="AB776" s="17">
        <f>SUMIFS(TCH!P:P,TCH!$A:$A,$A776)</f>
        <v>0</v>
      </c>
      <c r="AC776" s="17">
        <f>IF(AB776=0,0,(AB776*AVERAGEIFS($W:$W,$C:$C,$C776,$D:$D,$D776,$E:$E,$E776,$G:$G,$G776,$B:$B,_xlfn.MAXIFS($B:$B,$C:$C,$C776,$D:$D,$D776,$E:$E,$E776,$G:$G,$G776,$B:$B,"&lt;&gt;"&amp;$B776)))/1000)</f>
        <v>0</v>
      </c>
      <c r="AD776" s="17">
        <f>SUMIFS(TCH!S:S,TCH!$A:$A,$A776)</f>
        <v>0</v>
      </c>
      <c r="AE776" s="17">
        <f>IF(AD776=0,0,(AD776*AVERAGEIFS($W:$W,$C:$C,$C776,$D:$D,$D776,$E:$E,$E776,$G:$G,$G776,$B:$B,_xlfn.MAXIFS($B:$B,$C:$C,$C776,$D:$D,$D776,$E:$E,$E776,$G:$G,$G776,$B:$B,"&lt;&gt;"&amp;$B776)))/1000)</f>
        <v>0</v>
      </c>
      <c r="AF776" s="17">
        <f>SUMIFS(TCH!V:V,TCH!$A:$A,$A776)</f>
        <v>0</v>
      </c>
      <c r="AG776" s="17">
        <f>IF(AF776=0,0,(AF776*AVERAGEIFS($W:$W,$C:$C,$C776,$D:$D,$D776,$E:$E,$E776,$G:$G,$G776,$B:$B,_xlfn.MAXIFS($B:$B,$C:$C,$C776,$D:$D,$D776,$E:$E,$E776,$G:$G,$G776,$B:$B,"&lt;&gt;"&amp;$B776)))/1000)</f>
        <v>0</v>
      </c>
      <c r="AH776" s="17">
        <f>SUMIFS(TCH!Y:Y,TCH!$A:$A,$A776)</f>
        <v>0</v>
      </c>
      <c r="AI776" s="17">
        <f>IF(AH776=0,0,(AH776*AVERAGEIFS($W:$W,$C:$C,$C776,$D:$D,$D776,$E:$E,$E776,$G:$G,$G776,$B:$B,_xlfn.MAXIFS($B:$B,$C:$C,$C776,$D:$D,$D776,$E:$E,$E776,$G:$G,$G776,$B:$B,"&lt;&gt;"&amp;$B776)))/1000)</f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>
        <v>0</v>
      </c>
      <c r="AX776">
        <v>0</v>
      </c>
      <c r="AY776">
        <v>0</v>
      </c>
      <c r="AZ776">
        <v>0</v>
      </c>
    </row>
    <row r="777" spans="1:52" x14ac:dyDescent="0.25">
      <c r="A777" s="1" t="str">
        <f t="shared" si="12"/>
        <v>457611464B1R235</v>
      </c>
      <c r="B777" s="7">
        <v>45761</v>
      </c>
      <c r="C777" s="1">
        <v>146</v>
      </c>
      <c r="D777" s="1">
        <v>4</v>
      </c>
      <c r="E777" s="3" t="s">
        <v>52</v>
      </c>
      <c r="F777" s="2" t="s">
        <v>54</v>
      </c>
      <c r="G777" s="1">
        <v>35</v>
      </c>
      <c r="H777" s="4">
        <f>SUMIFS(Biometria!H:H,Biometria!$A:$A,$A777)</f>
        <v>11.56</v>
      </c>
      <c r="I777" s="6">
        <f>SUMIFS(Biometria!I:I,Biometria!$A:$A,$A777)</f>
        <v>0</v>
      </c>
      <c r="J777" s="6">
        <f>SUMIFS(Biometria!J:J,Biometria!$A:$A,$A777)</f>
        <v>2.3199999999999998</v>
      </c>
      <c r="K777" s="2">
        <f>SUMIFS(Biometria!K:K,Biometria!$A:$A,$A777)</f>
        <v>0</v>
      </c>
      <c r="L777" s="1">
        <f>SUMIFS(Biometria!L:L,Biometria!$A:$A,$A777)</f>
        <v>0</v>
      </c>
      <c r="M777" s="1">
        <f>SUMIFS(Biometria!M:M,Biometria!$A:$A,$A777)</f>
        <v>0</v>
      </c>
      <c r="N777" s="1">
        <f>SUMIFS('A.T D0'!O:O,'A.T D0'!$A:$A,$A777)+SUMIFS('A.T D7'!O:O,'A.T D7'!$A:$A,$A777)+SUMIFS('A.T D22'!O:O,'A.T D22'!$A:$A,$A777)+SUMIFS('A.T D37'!O:O,'A.T D37'!$A:$A,$A777)+SUMIFS('A.T D52'!O:O,'A.T D52'!$A:$A,$A777)+SUMIFS('A.T D67'!O:O,'A.T D67'!$A:$A,$A777)</f>
        <v>5.2</v>
      </c>
      <c r="O777" s="1">
        <f>SUMIFS('A.T D0'!P:P,'A.T D0'!$A:$A,$A777)+SUMIFS('A.T D7'!P:P,'A.T D7'!$A:$A,$A777)+SUMIFS('A.T D22'!P:P,'A.T D22'!$A:$A,$A777)+SUMIFS('A.T D37'!P:P,'A.T D37'!$A:$A,$A777)+SUMIFS('A.T D52'!P:P,'A.T D52'!$A:$A,$A777)+SUMIFS('A.T D67'!P:P,'A.T D67'!$A:$A,$A777)</f>
        <v>19.41</v>
      </c>
      <c r="P777" s="1">
        <f>SUMIFS('A.T D0'!Q:Q,'A.T D0'!$A:$A,$A777)+SUMIFS('A.T D7'!Q:Q,'A.T D7'!$A:$A,$A777)+SUMIFS('A.T D22'!Q:Q,'A.T D22'!$A:$A,$A777)+SUMIFS('A.T D37'!Q:Q,'A.T D37'!$A:$A,$A777)+SUMIFS('A.T D52'!Q:Q,'A.T D52'!$A:$A,$A777)+SUMIFS('A.T D67'!Q:Q,'A.T D67'!$A:$A,$A777)</f>
        <v>16.68</v>
      </c>
      <c r="Q777" s="1">
        <f>SUMIFS('A.T D0'!R:R,'A.T D0'!$A:$A,$A777)+SUMIFS('A.T D7'!R:R,'A.T D7'!$A:$A,$A777)+SUMIFS('A.T D22'!R:R,'A.T D22'!$A:$A,$A777)+SUMIFS('A.T D37'!R:R,'A.T D37'!$A:$A,$A777)+SUMIFS('A.T D52'!R:R,'A.T D52'!$A:$A,$A777)+SUMIFS('A.T D67'!R:R,'A.T D67'!$A:$A,$A777)</f>
        <v>85.94</v>
      </c>
      <c r="R777" s="1">
        <f>SUMIFS('A.T D0'!S:S,'A.T D0'!$A:$A,$A777)+SUMIFS('A.T D7'!S:S,'A.T D7'!$A:$A,$A777)+SUMIFS('A.T D22'!S:S,'A.T D22'!$A:$A,$A777)+SUMIFS('A.T D37'!S:S,'A.T D37'!$A:$A,$A777)+SUMIFS('A.T D52'!S:S,'A.T D52'!$A:$A,$A777)+SUMIFS('A.T D67'!S:S,'A.T D67'!$A:$A,$A777)</f>
        <v>0.69</v>
      </c>
      <c r="S777" s="1">
        <f>SUMIFS('A.T D0'!T:T,'A.T D0'!$A:$A,$A777)+SUMIFS('A.T D7'!T:T,'A.T D7'!$A:$A,$A777)+SUMIFS('A.T D22'!T:T,'A.T D22'!$A:$A,$A777)+SUMIFS('A.T D37'!T:T,'A.T D37'!$A:$A,$A777)+SUMIFS('A.T D52'!T:T,'A.T D52'!$A:$A,$A777)+SUMIFS('A.T D67'!T:T,'A.T D67'!$A:$A,$A777)</f>
        <v>13.545199999999999</v>
      </c>
      <c r="T777" s="1">
        <f>SUMIFS('A.T D0'!U:U,'A.T D0'!$A:$A,$A777)+SUMIFS('A.T D7'!U:U,'A.T D7'!$A:$A,$A777)+SUMIFS('A.T D22'!U:U,'A.T D22'!$A:$A,$A777)+SUMIFS('A.T D37'!U:U,'A.T D37'!$A:$A,$A777)+SUMIFS('A.T D52'!U:U,'A.T D52'!$A:$A,$A777)+SUMIFS('A.T D67'!U:U,'A.T D67'!$A:$A,$A777)</f>
        <v>0.56000000000000005</v>
      </c>
      <c r="U777" s="1">
        <f>SUMIFS('A.T D0'!V:V,'A.T D0'!$A:$A,$A777)+SUMIFS('A.T D7'!V:V,'A.T D7'!$A:$A,$A777)+SUMIFS('A.T D22'!V:V,'A.T D22'!$A:$A,$A777)+SUMIFS('A.T D37'!V:V,'A.T D37'!$A:$A,$A777)+SUMIFS('A.T D52'!V:V,'A.T D52'!$A:$A,$A777)+SUMIFS('A.T D67'!V:V,'A.T D67'!$A:$A,$A777)</f>
        <v>14.39</v>
      </c>
      <c r="V777" s="1">
        <f>SUMIFS('A.T D0'!W:W,'A.T D0'!$A:$A,$A777)+SUMIFS('A.T D7'!W:W,'A.T D7'!$A:$A,$A777)+SUMIFS('A.T D22'!W:W,'A.T D22'!$A:$A,$A777)+SUMIFS('A.T D37'!W:W,'A.T D37'!$A:$A,$A777)+SUMIFS('A.T D52'!W:W,'A.T D52'!$A:$A,$A777)+SUMIFS('A.T D67'!W:W,'A.T D67'!$A:$A,$A777)</f>
        <v>14.34</v>
      </c>
      <c r="W777" s="1">
        <f>SUMIFS('A.T D0'!X:X,'A.T D0'!$A:$A,$A777)+SUMIFS('A.T D7'!X:X,'A.T D7'!$A:$A,$A777)+SUMIFS('A.T D22'!X:X,'A.T D22'!$A:$A,$A777)+SUMIFS('A.T D37'!X:X,'A.T D37'!$A:$A,$A777)+SUMIFS('A.T D52'!X:X,'A.T D52'!$A:$A,$A777)+SUMIFS('A.T D67'!X:X,'A.T D67'!$A:$A,$A777)</f>
        <v>135.59</v>
      </c>
      <c r="X777" s="17">
        <f>SUMIFS(TCH!J:J,TCH!$A:$A,$A777)</f>
        <v>0</v>
      </c>
      <c r="Y777" s="17">
        <f>IF(X777=0,0,(X777*AVERAGEIFS($W:$W,$C:$C,$C777,$D:$D,$D777,$E:$E,$E777,$G:$G,$G777,$B:$B,_xlfn.MAXIFS($B:$B,$C:$C,$C777,$D:$D,$D777,$E:$E,$E777,$G:$G,$G777,$B:$B,"&lt;&gt;"&amp;$B777)))/1000)</f>
        <v>0</v>
      </c>
      <c r="Z777" s="17">
        <f>SUMIFS(TCH!M:M,TCH!$A:$A,$A777)</f>
        <v>0</v>
      </c>
      <c r="AA777" s="17">
        <f>IF(Z777=0,0,(Z777*AVERAGEIFS($W:$W,$C:$C,$C777,$D:$D,$D777,$E:$E,$E777,$G:$G,$G777,$B:$B,_xlfn.MAXIFS($B:$B,$C:$C,$C777,$D:$D,$D777,$E:$E,$E777,$G:$G,$G777,$B:$B,"&lt;&gt;"&amp;$B777)))/1000)</f>
        <v>0</v>
      </c>
      <c r="AB777" s="17">
        <f>SUMIFS(TCH!P:P,TCH!$A:$A,$A777)</f>
        <v>0</v>
      </c>
      <c r="AC777" s="17">
        <f>IF(AB777=0,0,(AB777*AVERAGEIFS($W:$W,$C:$C,$C777,$D:$D,$D777,$E:$E,$E777,$G:$G,$G777,$B:$B,_xlfn.MAXIFS($B:$B,$C:$C,$C777,$D:$D,$D777,$E:$E,$E777,$G:$G,$G777,$B:$B,"&lt;&gt;"&amp;$B777)))/1000)</f>
        <v>0</v>
      </c>
      <c r="AD777" s="17">
        <f>SUMIFS(TCH!S:S,TCH!$A:$A,$A777)</f>
        <v>0</v>
      </c>
      <c r="AE777" s="17">
        <f>IF(AD777=0,0,(AD777*AVERAGEIFS($W:$W,$C:$C,$C777,$D:$D,$D777,$E:$E,$E777,$G:$G,$G777,$B:$B,_xlfn.MAXIFS($B:$B,$C:$C,$C777,$D:$D,$D777,$E:$E,$E777,$G:$G,$G777,$B:$B,"&lt;&gt;"&amp;$B777)))/1000)</f>
        <v>0</v>
      </c>
      <c r="AF777" s="17">
        <f>SUMIFS(TCH!V:V,TCH!$A:$A,$A777)</f>
        <v>0</v>
      </c>
      <c r="AG777" s="17">
        <f>IF(AF777=0,0,(AF777*AVERAGEIFS($W:$W,$C:$C,$C777,$D:$D,$D777,$E:$E,$E777,$G:$G,$G777,$B:$B,_xlfn.MAXIFS($B:$B,$C:$C,$C777,$D:$D,$D777,$E:$E,$E777,$G:$G,$G777,$B:$B,"&lt;&gt;"&amp;$B777)))/1000)</f>
        <v>0</v>
      </c>
      <c r="AH777" s="17">
        <f>SUMIFS(TCH!Y:Y,TCH!$A:$A,$A777)</f>
        <v>0</v>
      </c>
      <c r="AI777" s="17">
        <f>IF(AH777=0,0,(AH777*AVERAGEIFS($W:$W,$C:$C,$C777,$D:$D,$D777,$E:$E,$E777,$G:$G,$G777,$B:$B,_xlfn.MAXIFS($B:$B,$C:$C,$C777,$D:$D,$D777,$E:$E,$E777,$G:$G,$G777,$B:$B,"&lt;&gt;"&amp;$B777)))/1000)</f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>
        <v>0</v>
      </c>
      <c r="AX777">
        <v>0</v>
      </c>
      <c r="AY777">
        <v>0</v>
      </c>
      <c r="AZ777">
        <v>0</v>
      </c>
    </row>
    <row r="778" spans="1:52" x14ac:dyDescent="0.25">
      <c r="A778" s="1" t="str">
        <f t="shared" si="12"/>
        <v>457611464B1R335</v>
      </c>
      <c r="B778" s="7">
        <v>45761</v>
      </c>
      <c r="C778" s="1">
        <v>146</v>
      </c>
      <c r="D778" s="1">
        <v>4</v>
      </c>
      <c r="E778" s="3" t="s">
        <v>52</v>
      </c>
      <c r="F778" s="2" t="s">
        <v>55</v>
      </c>
      <c r="G778" s="1">
        <v>35</v>
      </c>
      <c r="H778" s="4">
        <f>SUMIFS(Biometria!H:H,Biometria!$A:$A,$A778)</f>
        <v>11.88</v>
      </c>
      <c r="I778" s="6">
        <f>SUMIFS(Biometria!I:I,Biometria!$A:$A,$A778)</f>
        <v>0</v>
      </c>
      <c r="J778" s="6">
        <f>SUMIFS(Biometria!J:J,Biometria!$A:$A,$A778)</f>
        <v>2.38</v>
      </c>
      <c r="K778" s="2">
        <f>SUMIFS(Biometria!K:K,Biometria!$A:$A,$A778)</f>
        <v>0</v>
      </c>
      <c r="L778" s="1">
        <f>SUMIFS(Biometria!L:L,Biometria!$A:$A,$A778)</f>
        <v>0</v>
      </c>
      <c r="M778" s="1">
        <f>SUMIFS(Biometria!M:M,Biometria!$A:$A,$A778)</f>
        <v>0</v>
      </c>
      <c r="N778" s="1">
        <f>SUMIFS('A.T D0'!O:O,'A.T D0'!$A:$A,$A778)+SUMIFS('A.T D7'!O:O,'A.T D7'!$A:$A,$A778)+SUMIFS('A.T D22'!O:O,'A.T D22'!$A:$A,$A778)+SUMIFS('A.T D37'!O:O,'A.T D37'!$A:$A,$A778)+SUMIFS('A.T D52'!O:O,'A.T D52'!$A:$A,$A778)+SUMIFS('A.T D67'!O:O,'A.T D67'!$A:$A,$A778)</f>
        <v>5.3</v>
      </c>
      <c r="O778" s="1">
        <f>SUMIFS('A.T D0'!P:P,'A.T D0'!$A:$A,$A778)+SUMIFS('A.T D7'!P:P,'A.T D7'!$A:$A,$A778)+SUMIFS('A.T D22'!P:P,'A.T D22'!$A:$A,$A778)+SUMIFS('A.T D37'!P:P,'A.T D37'!$A:$A,$A778)+SUMIFS('A.T D52'!P:P,'A.T D52'!$A:$A,$A778)+SUMIFS('A.T D67'!P:P,'A.T D67'!$A:$A,$A778)</f>
        <v>19.04</v>
      </c>
      <c r="P778" s="1">
        <f>SUMIFS('A.T D0'!Q:Q,'A.T D0'!$A:$A,$A778)+SUMIFS('A.T D7'!Q:Q,'A.T D7'!$A:$A,$A778)+SUMIFS('A.T D22'!Q:Q,'A.T D22'!$A:$A,$A778)+SUMIFS('A.T D37'!Q:Q,'A.T D37'!$A:$A,$A778)+SUMIFS('A.T D52'!Q:Q,'A.T D52'!$A:$A,$A778)+SUMIFS('A.T D67'!Q:Q,'A.T D67'!$A:$A,$A778)</f>
        <v>15.91</v>
      </c>
      <c r="Q778" s="1">
        <f>SUMIFS('A.T D0'!R:R,'A.T D0'!$A:$A,$A778)+SUMIFS('A.T D7'!R:R,'A.T D7'!$A:$A,$A778)+SUMIFS('A.T D22'!R:R,'A.T D22'!$A:$A,$A778)+SUMIFS('A.T D37'!R:R,'A.T D37'!$A:$A,$A778)+SUMIFS('A.T D52'!R:R,'A.T D52'!$A:$A,$A778)+SUMIFS('A.T D67'!R:R,'A.T D67'!$A:$A,$A778)</f>
        <v>83.56</v>
      </c>
      <c r="R778" s="1">
        <f>SUMIFS('A.T D0'!S:S,'A.T D0'!$A:$A,$A778)+SUMIFS('A.T D7'!S:S,'A.T D7'!$A:$A,$A778)+SUMIFS('A.T D22'!S:S,'A.T D22'!$A:$A,$A778)+SUMIFS('A.T D37'!S:S,'A.T D37'!$A:$A,$A778)+SUMIFS('A.T D52'!S:S,'A.T D52'!$A:$A,$A778)+SUMIFS('A.T D67'!S:S,'A.T D67'!$A:$A,$A778)</f>
        <v>0.77</v>
      </c>
      <c r="S778" s="1">
        <f>SUMIFS('A.T D0'!T:T,'A.T D0'!$A:$A,$A778)+SUMIFS('A.T D7'!T:T,'A.T D7'!$A:$A,$A778)+SUMIFS('A.T D22'!T:T,'A.T D22'!$A:$A,$A778)+SUMIFS('A.T D37'!T:T,'A.T D37'!$A:$A,$A778)+SUMIFS('A.T D52'!T:T,'A.T D52'!$A:$A,$A778)+SUMIFS('A.T D67'!T:T,'A.T D67'!$A:$A,$A778)</f>
        <v>12.9084</v>
      </c>
      <c r="T778" s="1">
        <f>SUMIFS('A.T D0'!U:U,'A.T D0'!$A:$A,$A778)+SUMIFS('A.T D7'!U:U,'A.T D7'!$A:$A,$A778)+SUMIFS('A.T D22'!U:U,'A.T D22'!$A:$A,$A778)+SUMIFS('A.T D37'!U:U,'A.T D37'!$A:$A,$A778)+SUMIFS('A.T D52'!U:U,'A.T D52'!$A:$A,$A778)+SUMIFS('A.T D67'!U:U,'A.T D67'!$A:$A,$A778)</f>
        <v>0.62</v>
      </c>
      <c r="U778" s="1">
        <f>SUMIFS('A.T D0'!V:V,'A.T D0'!$A:$A,$A778)+SUMIFS('A.T D7'!V:V,'A.T D7'!$A:$A,$A778)+SUMIFS('A.T D22'!V:V,'A.T D22'!$A:$A,$A778)+SUMIFS('A.T D37'!V:V,'A.T D37'!$A:$A,$A778)+SUMIFS('A.T D52'!V:V,'A.T D52'!$A:$A,$A778)+SUMIFS('A.T D67'!V:V,'A.T D67'!$A:$A,$A778)</f>
        <v>14.44</v>
      </c>
      <c r="V778" s="1">
        <f>SUMIFS('A.T D0'!W:W,'A.T D0'!$A:$A,$A778)+SUMIFS('A.T D7'!W:W,'A.T D7'!$A:$A,$A778)+SUMIFS('A.T D22'!W:W,'A.T D22'!$A:$A,$A778)+SUMIFS('A.T D37'!W:W,'A.T D37'!$A:$A,$A778)+SUMIFS('A.T D52'!W:W,'A.T D52'!$A:$A,$A778)+SUMIFS('A.T D67'!W:W,'A.T D67'!$A:$A,$A778)</f>
        <v>9.6300000000000008</v>
      </c>
      <c r="W778" s="1">
        <f>SUMIFS('A.T D0'!X:X,'A.T D0'!$A:$A,$A778)+SUMIFS('A.T D7'!X:X,'A.T D7'!$A:$A,$A778)+SUMIFS('A.T D22'!X:X,'A.T D22'!$A:$A,$A778)+SUMIFS('A.T D37'!X:X,'A.T D37'!$A:$A,$A778)+SUMIFS('A.T D52'!X:X,'A.T D52'!$A:$A,$A778)+SUMIFS('A.T D67'!X:X,'A.T D67'!$A:$A,$A778)</f>
        <v>130</v>
      </c>
      <c r="X778" s="17">
        <f>SUMIFS(TCH!J:J,TCH!$A:$A,$A778)</f>
        <v>0</v>
      </c>
      <c r="Y778" s="17">
        <f>IF(X778=0,0,(X778*AVERAGEIFS($W:$W,$C:$C,$C778,$D:$D,$D778,$E:$E,$E778,$G:$G,$G778,$B:$B,_xlfn.MAXIFS($B:$B,$C:$C,$C778,$D:$D,$D778,$E:$E,$E778,$G:$G,$G778,$B:$B,"&lt;&gt;"&amp;$B778)))/1000)</f>
        <v>0</v>
      </c>
      <c r="Z778" s="17">
        <f>SUMIFS(TCH!M:M,TCH!$A:$A,$A778)</f>
        <v>0</v>
      </c>
      <c r="AA778" s="17">
        <f>IF(Z778=0,0,(Z778*AVERAGEIFS($W:$W,$C:$C,$C778,$D:$D,$D778,$E:$E,$E778,$G:$G,$G778,$B:$B,_xlfn.MAXIFS($B:$B,$C:$C,$C778,$D:$D,$D778,$E:$E,$E778,$G:$G,$G778,$B:$B,"&lt;&gt;"&amp;$B778)))/1000)</f>
        <v>0</v>
      </c>
      <c r="AB778" s="17">
        <f>SUMIFS(TCH!P:P,TCH!$A:$A,$A778)</f>
        <v>0</v>
      </c>
      <c r="AC778" s="17">
        <f>IF(AB778=0,0,(AB778*AVERAGEIFS($W:$W,$C:$C,$C778,$D:$D,$D778,$E:$E,$E778,$G:$G,$G778,$B:$B,_xlfn.MAXIFS($B:$B,$C:$C,$C778,$D:$D,$D778,$E:$E,$E778,$G:$G,$G778,$B:$B,"&lt;&gt;"&amp;$B778)))/1000)</f>
        <v>0</v>
      </c>
      <c r="AD778" s="17">
        <f>SUMIFS(TCH!S:S,TCH!$A:$A,$A778)</f>
        <v>0</v>
      </c>
      <c r="AE778" s="17">
        <f>IF(AD778=0,0,(AD778*AVERAGEIFS($W:$W,$C:$C,$C778,$D:$D,$D778,$E:$E,$E778,$G:$G,$G778,$B:$B,_xlfn.MAXIFS($B:$B,$C:$C,$C778,$D:$D,$D778,$E:$E,$E778,$G:$G,$G778,$B:$B,"&lt;&gt;"&amp;$B778)))/1000)</f>
        <v>0</v>
      </c>
      <c r="AF778" s="17">
        <f>SUMIFS(TCH!V:V,TCH!$A:$A,$A778)</f>
        <v>0</v>
      </c>
      <c r="AG778" s="17">
        <f>IF(AF778=0,0,(AF778*AVERAGEIFS($W:$W,$C:$C,$C778,$D:$D,$D778,$E:$E,$E778,$G:$G,$G778,$B:$B,_xlfn.MAXIFS($B:$B,$C:$C,$C778,$D:$D,$D778,$E:$E,$E778,$G:$G,$G778,$B:$B,"&lt;&gt;"&amp;$B778)))/1000)</f>
        <v>0</v>
      </c>
      <c r="AH778" s="17">
        <f>SUMIFS(TCH!Y:Y,TCH!$A:$A,$A778)</f>
        <v>0</v>
      </c>
      <c r="AI778" s="17">
        <f>IF(AH778=0,0,(AH778*AVERAGEIFS($W:$W,$C:$C,$C778,$D:$D,$D778,$E:$E,$E778,$G:$G,$G778,$B:$B,_xlfn.MAXIFS($B:$B,$C:$C,$C778,$D:$D,$D778,$E:$E,$E778,$G:$G,$G778,$B:$B,"&lt;&gt;"&amp;$B778)))/1000)</f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>
        <v>0</v>
      </c>
      <c r="AX778">
        <v>0</v>
      </c>
      <c r="AY778">
        <v>0</v>
      </c>
      <c r="AZ778">
        <v>0</v>
      </c>
    </row>
    <row r="779" spans="1:52" x14ac:dyDescent="0.25">
      <c r="A779" s="1" t="str">
        <f t="shared" si="12"/>
        <v>457611468B1R136</v>
      </c>
      <c r="B779" s="7">
        <v>45761</v>
      </c>
      <c r="C779" s="1">
        <v>146</v>
      </c>
      <c r="D779" s="1">
        <v>8</v>
      </c>
      <c r="E779" s="3" t="s">
        <v>52</v>
      </c>
      <c r="F779" s="2" t="s">
        <v>53</v>
      </c>
      <c r="G779" s="1">
        <v>36</v>
      </c>
      <c r="H779" s="4">
        <f>SUMIFS(Biometria!H:H,Biometria!$A:$A,$A779)</f>
        <v>14.12</v>
      </c>
      <c r="I779" s="6">
        <f>SUMIFS(Biometria!I:I,Biometria!$A:$A,$A779)</f>
        <v>12.036666666666667</v>
      </c>
      <c r="J779" s="6">
        <f>SUMIFS(Biometria!J:J,Biometria!$A:$A,$A779)</f>
        <v>2.1</v>
      </c>
      <c r="K779" s="2">
        <f>SUMIFS(Biometria!K:K,Biometria!$A:$A,$A779)</f>
        <v>2.06</v>
      </c>
      <c r="L779" s="1">
        <f>SUMIFS(Biometria!L:L,Biometria!$A:$A,$A779)</f>
        <v>0</v>
      </c>
      <c r="M779" s="1">
        <f>SUMIFS(Biometria!M:M,Biometria!$A:$A,$A779)</f>
        <v>0</v>
      </c>
      <c r="N779" s="1">
        <f>SUMIFS('A.T D0'!O:O,'A.T D0'!$A:$A,$A779)+SUMIFS('A.T D7'!O:O,'A.T D7'!$A:$A,$A779)+SUMIFS('A.T D22'!O:O,'A.T D22'!$A:$A,$A779)+SUMIFS('A.T D37'!O:O,'A.T D37'!$A:$A,$A779)+SUMIFS('A.T D52'!O:O,'A.T D52'!$A:$A,$A779)+SUMIFS('A.T D67'!O:O,'A.T D67'!$A:$A,$A779)</f>
        <v>5.0999999999999996</v>
      </c>
      <c r="O779" s="1">
        <f>SUMIFS('A.T D0'!P:P,'A.T D0'!$A:$A,$A779)+SUMIFS('A.T D7'!P:P,'A.T D7'!$A:$A,$A779)+SUMIFS('A.T D22'!P:P,'A.T D22'!$A:$A,$A779)+SUMIFS('A.T D37'!P:P,'A.T D37'!$A:$A,$A779)+SUMIFS('A.T D52'!P:P,'A.T D52'!$A:$A,$A779)+SUMIFS('A.T D67'!P:P,'A.T D67'!$A:$A,$A779)</f>
        <v>20.53</v>
      </c>
      <c r="P779" s="1">
        <f>SUMIFS('A.T D0'!Q:Q,'A.T D0'!$A:$A,$A779)+SUMIFS('A.T D7'!Q:Q,'A.T D7'!$A:$A,$A779)+SUMIFS('A.T D22'!Q:Q,'A.T D22'!$A:$A,$A779)+SUMIFS('A.T D37'!Q:Q,'A.T D37'!$A:$A,$A779)+SUMIFS('A.T D52'!Q:Q,'A.T D52'!$A:$A,$A779)+SUMIFS('A.T D67'!Q:Q,'A.T D67'!$A:$A,$A779)</f>
        <v>17.66</v>
      </c>
      <c r="Q779" s="1">
        <f>SUMIFS('A.T D0'!R:R,'A.T D0'!$A:$A,$A779)+SUMIFS('A.T D7'!R:R,'A.T D7'!$A:$A,$A779)+SUMIFS('A.T D22'!R:R,'A.T D22'!$A:$A,$A779)+SUMIFS('A.T D37'!R:R,'A.T D37'!$A:$A,$A779)+SUMIFS('A.T D52'!R:R,'A.T D52'!$A:$A,$A779)+SUMIFS('A.T D67'!R:R,'A.T D67'!$A:$A,$A779)</f>
        <v>86.02</v>
      </c>
      <c r="R779" s="1">
        <f>SUMIFS('A.T D0'!S:S,'A.T D0'!$A:$A,$A779)+SUMIFS('A.T D7'!S:S,'A.T D7'!$A:$A,$A779)+SUMIFS('A.T D22'!S:S,'A.T D22'!$A:$A,$A779)+SUMIFS('A.T D37'!S:S,'A.T D37'!$A:$A,$A779)+SUMIFS('A.T D52'!S:S,'A.T D52'!$A:$A,$A779)+SUMIFS('A.T D67'!S:S,'A.T D67'!$A:$A,$A779)</f>
        <v>0.69</v>
      </c>
      <c r="S779" s="1">
        <f>SUMIFS('A.T D0'!T:T,'A.T D0'!$A:$A,$A779)+SUMIFS('A.T D7'!T:T,'A.T D7'!$A:$A,$A779)+SUMIFS('A.T D22'!T:T,'A.T D22'!$A:$A,$A779)+SUMIFS('A.T D37'!T:T,'A.T D37'!$A:$A,$A779)+SUMIFS('A.T D52'!T:T,'A.T D52'!$A:$A,$A779)+SUMIFS('A.T D67'!T:T,'A.T D67'!$A:$A,$A779)</f>
        <v>14.0976</v>
      </c>
      <c r="T779" s="1">
        <f>SUMIFS('A.T D0'!U:U,'A.T D0'!$A:$A,$A779)+SUMIFS('A.T D7'!U:U,'A.T D7'!$A:$A,$A779)+SUMIFS('A.T D22'!U:U,'A.T D22'!$A:$A,$A779)+SUMIFS('A.T D37'!U:U,'A.T D37'!$A:$A,$A779)+SUMIFS('A.T D52'!U:U,'A.T D52'!$A:$A,$A779)+SUMIFS('A.T D67'!U:U,'A.T D67'!$A:$A,$A779)</f>
        <v>0.55000000000000004</v>
      </c>
      <c r="U779" s="1">
        <f>SUMIFS('A.T D0'!V:V,'A.T D0'!$A:$A,$A779)+SUMIFS('A.T D7'!V:V,'A.T D7'!$A:$A,$A779)+SUMIFS('A.T D22'!V:V,'A.T D22'!$A:$A,$A779)+SUMIFS('A.T D37'!V:V,'A.T D37'!$A:$A,$A779)+SUMIFS('A.T D52'!V:V,'A.T D52'!$A:$A,$A779)+SUMIFS('A.T D67'!V:V,'A.T D67'!$A:$A,$A779)</f>
        <v>15.35</v>
      </c>
      <c r="V779" s="1">
        <f>SUMIFS('A.T D0'!W:W,'A.T D0'!$A:$A,$A779)+SUMIFS('A.T D7'!W:W,'A.T D7'!$A:$A,$A779)+SUMIFS('A.T D22'!W:W,'A.T D22'!$A:$A,$A779)+SUMIFS('A.T D37'!W:W,'A.T D37'!$A:$A,$A779)+SUMIFS('A.T D52'!W:W,'A.T D52'!$A:$A,$A779)+SUMIFS('A.T D67'!W:W,'A.T D67'!$A:$A,$A779)</f>
        <v>18.75</v>
      </c>
      <c r="W779" s="1">
        <f>SUMIFS('A.T D0'!X:X,'A.T D0'!$A:$A,$A779)+SUMIFS('A.T D7'!X:X,'A.T D7'!$A:$A,$A779)+SUMIFS('A.T D22'!X:X,'A.T D22'!$A:$A,$A779)+SUMIFS('A.T D37'!X:X,'A.T D37'!$A:$A,$A779)+SUMIFS('A.T D52'!X:X,'A.T D52'!$A:$A,$A779)+SUMIFS('A.T D67'!X:X,'A.T D67'!$A:$A,$A779)</f>
        <v>140.81</v>
      </c>
      <c r="X779" s="17">
        <f>SUMIFS(TCH!J:J,TCH!$A:$A,$A779)</f>
        <v>0</v>
      </c>
      <c r="Y779" s="17">
        <f>IF(X779=0,0,(X779*AVERAGEIFS($W:$W,$C:$C,$C779,$D:$D,$D779,$E:$E,$E779,$G:$G,$G779,$B:$B,_xlfn.MAXIFS($B:$B,$C:$C,$C779,$D:$D,$D779,$E:$E,$E779,$G:$G,$G779,$B:$B,"&lt;&gt;"&amp;$B779)))/1000)</f>
        <v>0</v>
      </c>
      <c r="Z779" s="17">
        <f>SUMIFS(TCH!M:M,TCH!$A:$A,$A779)</f>
        <v>0</v>
      </c>
      <c r="AA779" s="17">
        <f>IF(Z779=0,0,(Z779*AVERAGEIFS($W:$W,$C:$C,$C779,$D:$D,$D779,$E:$E,$E779,$G:$G,$G779,$B:$B,_xlfn.MAXIFS($B:$B,$C:$C,$C779,$D:$D,$D779,$E:$E,$E779,$G:$G,$G779,$B:$B,"&lt;&gt;"&amp;$B779)))/1000)</f>
        <v>0</v>
      </c>
      <c r="AB779" s="17">
        <f>SUMIFS(TCH!P:P,TCH!$A:$A,$A779)</f>
        <v>0</v>
      </c>
      <c r="AC779" s="17">
        <f>IF(AB779=0,0,(AB779*AVERAGEIFS($W:$W,$C:$C,$C779,$D:$D,$D779,$E:$E,$E779,$G:$G,$G779,$B:$B,_xlfn.MAXIFS($B:$B,$C:$C,$C779,$D:$D,$D779,$E:$E,$E779,$G:$G,$G779,$B:$B,"&lt;&gt;"&amp;$B779)))/1000)</f>
        <v>0</v>
      </c>
      <c r="AD779" s="17">
        <f>SUMIFS(TCH!S:S,TCH!$A:$A,$A779)</f>
        <v>0</v>
      </c>
      <c r="AE779" s="17">
        <f>IF(AD779=0,0,(AD779*AVERAGEIFS($W:$W,$C:$C,$C779,$D:$D,$D779,$E:$E,$E779,$G:$G,$G779,$B:$B,_xlfn.MAXIFS($B:$B,$C:$C,$C779,$D:$D,$D779,$E:$E,$E779,$G:$G,$G779,$B:$B,"&lt;&gt;"&amp;$B779)))/1000)</f>
        <v>0</v>
      </c>
      <c r="AF779" s="17">
        <f>SUMIFS(TCH!V:V,TCH!$A:$A,$A779)</f>
        <v>0</v>
      </c>
      <c r="AG779" s="17">
        <f>IF(AF779=0,0,(AF779*AVERAGEIFS($W:$W,$C:$C,$C779,$D:$D,$D779,$E:$E,$E779,$G:$G,$G779,$B:$B,_xlfn.MAXIFS($B:$B,$C:$C,$C779,$D:$D,$D779,$E:$E,$E779,$G:$G,$G779,$B:$B,"&lt;&gt;"&amp;$B779)))/1000)</f>
        <v>0</v>
      </c>
      <c r="AH779" s="17">
        <f>SUMIFS(TCH!Y:Y,TCH!$A:$A,$A779)</f>
        <v>0</v>
      </c>
      <c r="AI779" s="17">
        <f>IF(AH779=0,0,(AH779*AVERAGEIFS($W:$W,$C:$C,$C779,$D:$D,$D779,$E:$E,$E779,$G:$G,$G779,$B:$B,_xlfn.MAXIFS($B:$B,$C:$C,$C779,$D:$D,$D779,$E:$E,$E779,$G:$G,$G779,$B:$B,"&lt;&gt;"&amp;$B779)))/1000)</f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>
        <v>0</v>
      </c>
      <c r="AX779">
        <v>0</v>
      </c>
      <c r="AY779">
        <v>0</v>
      </c>
      <c r="AZ779">
        <v>0</v>
      </c>
    </row>
    <row r="780" spans="1:52" x14ac:dyDescent="0.25">
      <c r="A780" s="1" t="str">
        <f t="shared" si="12"/>
        <v>457611468B1R236</v>
      </c>
      <c r="B780" s="7">
        <v>45761</v>
      </c>
      <c r="C780" s="1">
        <v>146</v>
      </c>
      <c r="D780" s="1">
        <v>8</v>
      </c>
      <c r="E780" s="3" t="s">
        <v>52</v>
      </c>
      <c r="F780" s="2" t="s">
        <v>54</v>
      </c>
      <c r="G780" s="1">
        <v>36</v>
      </c>
      <c r="H780" s="4">
        <f>SUMIFS(Biometria!H:H,Biometria!$A:$A,$A780)</f>
        <v>11.63</v>
      </c>
      <c r="I780" s="6">
        <f>SUMIFS(Biometria!I:I,Biometria!$A:$A,$A780)</f>
        <v>0</v>
      </c>
      <c r="J780" s="6">
        <f>SUMIFS(Biometria!J:J,Biometria!$A:$A,$A780)</f>
        <v>2.08</v>
      </c>
      <c r="K780" s="2">
        <f>SUMIFS(Biometria!K:K,Biometria!$A:$A,$A780)</f>
        <v>0</v>
      </c>
      <c r="L780" s="1">
        <f>SUMIFS(Biometria!L:L,Biometria!$A:$A,$A780)</f>
        <v>0</v>
      </c>
      <c r="M780" s="1">
        <f>SUMIFS(Biometria!M:M,Biometria!$A:$A,$A780)</f>
        <v>0</v>
      </c>
      <c r="N780" s="1">
        <f>SUMIFS('A.T D0'!O:O,'A.T D0'!$A:$A,$A780)+SUMIFS('A.T D7'!O:O,'A.T D7'!$A:$A,$A780)+SUMIFS('A.T D22'!O:O,'A.T D22'!$A:$A,$A780)+SUMIFS('A.T D37'!O:O,'A.T D37'!$A:$A,$A780)+SUMIFS('A.T D52'!O:O,'A.T D52'!$A:$A,$A780)+SUMIFS('A.T D67'!O:O,'A.T D67'!$A:$A,$A780)</f>
        <v>5.3</v>
      </c>
      <c r="O780" s="1">
        <f>SUMIFS('A.T D0'!P:P,'A.T D0'!$A:$A,$A780)+SUMIFS('A.T D7'!P:P,'A.T D7'!$A:$A,$A780)+SUMIFS('A.T D22'!P:P,'A.T D22'!$A:$A,$A780)+SUMIFS('A.T D37'!P:P,'A.T D37'!$A:$A,$A780)+SUMIFS('A.T D52'!P:P,'A.T D52'!$A:$A,$A780)+SUMIFS('A.T D67'!P:P,'A.T D67'!$A:$A,$A780)</f>
        <v>21.11</v>
      </c>
      <c r="P780" s="1">
        <f>SUMIFS('A.T D0'!Q:Q,'A.T D0'!$A:$A,$A780)+SUMIFS('A.T D7'!Q:Q,'A.T D7'!$A:$A,$A780)+SUMIFS('A.T D22'!Q:Q,'A.T D22'!$A:$A,$A780)+SUMIFS('A.T D37'!Q:Q,'A.T D37'!$A:$A,$A780)+SUMIFS('A.T D52'!Q:Q,'A.T D52'!$A:$A,$A780)+SUMIFS('A.T D67'!Q:Q,'A.T D67'!$A:$A,$A780)</f>
        <v>18.39</v>
      </c>
      <c r="Q780" s="1">
        <f>SUMIFS('A.T D0'!R:R,'A.T D0'!$A:$A,$A780)+SUMIFS('A.T D7'!R:R,'A.T D7'!$A:$A,$A780)+SUMIFS('A.T D22'!R:R,'A.T D22'!$A:$A,$A780)+SUMIFS('A.T D37'!R:R,'A.T D37'!$A:$A,$A780)+SUMIFS('A.T D52'!R:R,'A.T D52'!$A:$A,$A780)+SUMIFS('A.T D67'!R:R,'A.T D67'!$A:$A,$A780)</f>
        <v>87.12</v>
      </c>
      <c r="R780" s="1">
        <f>SUMIFS('A.T D0'!S:S,'A.T D0'!$A:$A,$A780)+SUMIFS('A.T D7'!S:S,'A.T D7'!$A:$A,$A780)+SUMIFS('A.T D22'!S:S,'A.T D22'!$A:$A,$A780)+SUMIFS('A.T D37'!S:S,'A.T D37'!$A:$A,$A780)+SUMIFS('A.T D52'!S:S,'A.T D52'!$A:$A,$A780)+SUMIFS('A.T D67'!S:S,'A.T D67'!$A:$A,$A780)</f>
        <v>0.65</v>
      </c>
      <c r="S780" s="1">
        <f>SUMIFS('A.T D0'!T:T,'A.T D0'!$A:$A,$A780)+SUMIFS('A.T D7'!T:T,'A.T D7'!$A:$A,$A780)+SUMIFS('A.T D22'!T:T,'A.T D22'!$A:$A,$A780)+SUMIFS('A.T D37'!T:T,'A.T D37'!$A:$A,$A780)+SUMIFS('A.T D52'!T:T,'A.T D52'!$A:$A,$A780)+SUMIFS('A.T D67'!T:T,'A.T D67'!$A:$A,$A780)</f>
        <v>14.6699</v>
      </c>
      <c r="T780" s="1">
        <f>SUMIFS('A.T D0'!U:U,'A.T D0'!$A:$A,$A780)+SUMIFS('A.T D7'!U:U,'A.T D7'!$A:$A,$A780)+SUMIFS('A.T D22'!U:U,'A.T D22'!$A:$A,$A780)+SUMIFS('A.T D37'!U:U,'A.T D37'!$A:$A,$A780)+SUMIFS('A.T D52'!U:U,'A.T D52'!$A:$A,$A780)+SUMIFS('A.T D67'!U:U,'A.T D67'!$A:$A,$A780)</f>
        <v>0.52</v>
      </c>
      <c r="U780" s="1">
        <f>SUMIFS('A.T D0'!V:V,'A.T D0'!$A:$A,$A780)+SUMIFS('A.T D7'!V:V,'A.T D7'!$A:$A,$A780)+SUMIFS('A.T D22'!V:V,'A.T D22'!$A:$A,$A780)+SUMIFS('A.T D37'!V:V,'A.T D37'!$A:$A,$A780)+SUMIFS('A.T D52'!V:V,'A.T D52'!$A:$A,$A780)+SUMIFS('A.T D67'!V:V,'A.T D67'!$A:$A,$A780)</f>
        <v>15.39</v>
      </c>
      <c r="V780" s="1">
        <f>SUMIFS('A.T D0'!W:W,'A.T D0'!$A:$A,$A780)+SUMIFS('A.T D7'!W:W,'A.T D7'!$A:$A,$A780)+SUMIFS('A.T D22'!W:W,'A.T D22'!$A:$A,$A780)+SUMIFS('A.T D37'!W:W,'A.T D37'!$A:$A,$A780)+SUMIFS('A.T D52'!W:W,'A.T D52'!$A:$A,$A780)+SUMIFS('A.T D67'!W:W,'A.T D67'!$A:$A,$A780)</f>
        <v>23.17</v>
      </c>
      <c r="W780" s="1">
        <f>SUMIFS('A.T D0'!X:X,'A.T D0'!$A:$A,$A780)+SUMIFS('A.T D7'!X:X,'A.T D7'!$A:$A,$A780)+SUMIFS('A.T D22'!X:X,'A.T D22'!$A:$A,$A780)+SUMIFS('A.T D37'!X:X,'A.T D37'!$A:$A,$A780)+SUMIFS('A.T D52'!X:X,'A.T D52'!$A:$A,$A780)+SUMIFS('A.T D67'!X:X,'A.T D67'!$A:$A,$A780)</f>
        <v>146.05000000000001</v>
      </c>
      <c r="X780" s="17">
        <f>SUMIFS(TCH!J:J,TCH!$A:$A,$A780)</f>
        <v>0</v>
      </c>
      <c r="Y780" s="17">
        <f>IF(X780=0,0,(X780*AVERAGEIFS($W:$W,$C:$C,$C780,$D:$D,$D780,$E:$E,$E780,$G:$G,$G780,$B:$B,_xlfn.MAXIFS($B:$B,$C:$C,$C780,$D:$D,$D780,$E:$E,$E780,$G:$G,$G780,$B:$B,"&lt;&gt;"&amp;$B780)))/1000)</f>
        <v>0</v>
      </c>
      <c r="Z780" s="17">
        <f>SUMIFS(TCH!M:M,TCH!$A:$A,$A780)</f>
        <v>0</v>
      </c>
      <c r="AA780" s="17">
        <f>IF(Z780=0,0,(Z780*AVERAGEIFS($W:$W,$C:$C,$C780,$D:$D,$D780,$E:$E,$E780,$G:$G,$G780,$B:$B,_xlfn.MAXIFS($B:$B,$C:$C,$C780,$D:$D,$D780,$E:$E,$E780,$G:$G,$G780,$B:$B,"&lt;&gt;"&amp;$B780)))/1000)</f>
        <v>0</v>
      </c>
      <c r="AB780" s="17">
        <f>SUMIFS(TCH!P:P,TCH!$A:$A,$A780)</f>
        <v>0</v>
      </c>
      <c r="AC780" s="17">
        <f>IF(AB780=0,0,(AB780*AVERAGEIFS($W:$W,$C:$C,$C780,$D:$D,$D780,$E:$E,$E780,$G:$G,$G780,$B:$B,_xlfn.MAXIFS($B:$B,$C:$C,$C780,$D:$D,$D780,$E:$E,$E780,$G:$G,$G780,$B:$B,"&lt;&gt;"&amp;$B780)))/1000)</f>
        <v>0</v>
      </c>
      <c r="AD780" s="17">
        <f>SUMIFS(TCH!S:S,TCH!$A:$A,$A780)</f>
        <v>0</v>
      </c>
      <c r="AE780" s="17">
        <f>IF(AD780=0,0,(AD780*AVERAGEIFS($W:$W,$C:$C,$C780,$D:$D,$D780,$E:$E,$E780,$G:$G,$G780,$B:$B,_xlfn.MAXIFS($B:$B,$C:$C,$C780,$D:$D,$D780,$E:$E,$E780,$G:$G,$G780,$B:$B,"&lt;&gt;"&amp;$B780)))/1000)</f>
        <v>0</v>
      </c>
      <c r="AF780" s="17">
        <f>SUMIFS(TCH!V:V,TCH!$A:$A,$A780)</f>
        <v>0</v>
      </c>
      <c r="AG780" s="17">
        <f>IF(AF780=0,0,(AF780*AVERAGEIFS($W:$W,$C:$C,$C780,$D:$D,$D780,$E:$E,$E780,$G:$G,$G780,$B:$B,_xlfn.MAXIFS($B:$B,$C:$C,$C780,$D:$D,$D780,$E:$E,$E780,$G:$G,$G780,$B:$B,"&lt;&gt;"&amp;$B780)))/1000)</f>
        <v>0</v>
      </c>
      <c r="AH780" s="17">
        <f>SUMIFS(TCH!Y:Y,TCH!$A:$A,$A780)</f>
        <v>0</v>
      </c>
      <c r="AI780" s="17">
        <f>IF(AH780=0,0,(AH780*AVERAGEIFS($W:$W,$C:$C,$C780,$D:$D,$D780,$E:$E,$E780,$G:$G,$G780,$B:$B,_xlfn.MAXIFS($B:$B,$C:$C,$C780,$D:$D,$D780,$E:$E,$E780,$G:$G,$G780,$B:$B,"&lt;&gt;"&amp;$B780)))/1000)</f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>
        <v>0</v>
      </c>
      <c r="AX780">
        <v>0</v>
      </c>
      <c r="AY780">
        <v>0</v>
      </c>
      <c r="AZ780">
        <v>0</v>
      </c>
    </row>
    <row r="781" spans="1:52" x14ac:dyDescent="0.25">
      <c r="A781" s="1" t="str">
        <f t="shared" si="12"/>
        <v>457611468B1R336</v>
      </c>
      <c r="B781" s="7">
        <v>45761</v>
      </c>
      <c r="C781" s="1">
        <v>146</v>
      </c>
      <c r="D781" s="1">
        <v>8</v>
      </c>
      <c r="E781" s="3" t="s">
        <v>52</v>
      </c>
      <c r="F781" s="2" t="s">
        <v>55</v>
      </c>
      <c r="G781" s="1">
        <v>36</v>
      </c>
      <c r="H781" s="4">
        <f>SUMIFS(Biometria!H:H,Biometria!$A:$A,$A781)</f>
        <v>10.36</v>
      </c>
      <c r="I781" s="6">
        <f>SUMIFS(Biometria!I:I,Biometria!$A:$A,$A781)</f>
        <v>0</v>
      </c>
      <c r="J781" s="6">
        <f>SUMIFS(Biometria!J:J,Biometria!$A:$A,$A781)</f>
        <v>2</v>
      </c>
      <c r="K781" s="2">
        <f>SUMIFS(Biometria!K:K,Biometria!$A:$A,$A781)</f>
        <v>0</v>
      </c>
      <c r="L781" s="1">
        <f>SUMIFS(Biometria!L:L,Biometria!$A:$A,$A781)</f>
        <v>0</v>
      </c>
      <c r="M781" s="1">
        <f>SUMIFS(Biometria!M:M,Biometria!$A:$A,$A781)</f>
        <v>0</v>
      </c>
      <c r="N781" s="1">
        <f>SUMIFS('A.T D0'!O:O,'A.T D0'!$A:$A,$A781)+SUMIFS('A.T D7'!O:O,'A.T D7'!$A:$A,$A781)+SUMIFS('A.T D22'!O:O,'A.T D22'!$A:$A,$A781)+SUMIFS('A.T D37'!O:O,'A.T D37'!$A:$A,$A781)+SUMIFS('A.T D52'!O:O,'A.T D52'!$A:$A,$A781)+SUMIFS('A.T D67'!O:O,'A.T D67'!$A:$A,$A781)</f>
        <v>5.2</v>
      </c>
      <c r="O781" s="1">
        <f>SUMIFS('A.T D0'!P:P,'A.T D0'!$A:$A,$A781)+SUMIFS('A.T D7'!P:P,'A.T D7'!$A:$A,$A781)+SUMIFS('A.T D22'!P:P,'A.T D22'!$A:$A,$A781)+SUMIFS('A.T D37'!P:P,'A.T D37'!$A:$A,$A781)+SUMIFS('A.T D52'!P:P,'A.T D52'!$A:$A,$A781)+SUMIFS('A.T D67'!P:P,'A.T D67'!$A:$A,$A781)</f>
        <v>22.17</v>
      </c>
      <c r="P781" s="1">
        <f>SUMIFS('A.T D0'!Q:Q,'A.T D0'!$A:$A,$A781)+SUMIFS('A.T D7'!Q:Q,'A.T D7'!$A:$A,$A781)+SUMIFS('A.T D22'!Q:Q,'A.T D22'!$A:$A,$A781)+SUMIFS('A.T D37'!Q:Q,'A.T D37'!$A:$A,$A781)+SUMIFS('A.T D52'!Q:Q,'A.T D52'!$A:$A,$A781)+SUMIFS('A.T D67'!Q:Q,'A.T D67'!$A:$A,$A781)</f>
        <v>19.489999999999998</v>
      </c>
      <c r="Q781" s="1">
        <f>SUMIFS('A.T D0'!R:R,'A.T D0'!$A:$A,$A781)+SUMIFS('A.T D7'!R:R,'A.T D7'!$A:$A,$A781)+SUMIFS('A.T D22'!R:R,'A.T D22'!$A:$A,$A781)+SUMIFS('A.T D37'!R:R,'A.T D37'!$A:$A,$A781)+SUMIFS('A.T D52'!R:R,'A.T D52'!$A:$A,$A781)+SUMIFS('A.T D67'!R:R,'A.T D67'!$A:$A,$A781)</f>
        <v>87.91</v>
      </c>
      <c r="R781" s="1">
        <f>SUMIFS('A.T D0'!S:S,'A.T D0'!$A:$A,$A781)+SUMIFS('A.T D7'!S:S,'A.T D7'!$A:$A,$A781)+SUMIFS('A.T D22'!S:S,'A.T D22'!$A:$A,$A781)+SUMIFS('A.T D37'!S:S,'A.T D37'!$A:$A,$A781)+SUMIFS('A.T D52'!S:S,'A.T D52'!$A:$A,$A781)+SUMIFS('A.T D67'!S:S,'A.T D67'!$A:$A,$A781)</f>
        <v>0.63</v>
      </c>
      <c r="S781" s="1">
        <f>SUMIFS('A.T D0'!T:T,'A.T D0'!$A:$A,$A781)+SUMIFS('A.T D7'!T:T,'A.T D7'!$A:$A,$A781)+SUMIFS('A.T D22'!T:T,'A.T D22'!$A:$A,$A781)+SUMIFS('A.T D37'!T:T,'A.T D37'!$A:$A,$A781)+SUMIFS('A.T D52'!T:T,'A.T D52'!$A:$A,$A781)+SUMIFS('A.T D67'!T:T,'A.T D67'!$A:$A,$A781)</f>
        <v>15.132</v>
      </c>
      <c r="T781" s="1">
        <f>SUMIFS('A.T D0'!U:U,'A.T D0'!$A:$A,$A781)+SUMIFS('A.T D7'!U:U,'A.T D7'!$A:$A,$A781)+SUMIFS('A.T D22'!U:U,'A.T D22'!$A:$A,$A781)+SUMIFS('A.T D37'!U:U,'A.T D37'!$A:$A,$A781)+SUMIFS('A.T D52'!U:U,'A.T D52'!$A:$A,$A781)+SUMIFS('A.T D67'!U:U,'A.T D67'!$A:$A,$A781)</f>
        <v>0.49</v>
      </c>
      <c r="U781" s="1">
        <f>SUMIFS('A.T D0'!V:V,'A.T D0'!$A:$A,$A781)+SUMIFS('A.T D7'!V:V,'A.T D7'!$A:$A,$A781)+SUMIFS('A.T D22'!V:V,'A.T D22'!$A:$A,$A781)+SUMIFS('A.T D37'!V:V,'A.T D37'!$A:$A,$A781)+SUMIFS('A.T D52'!V:V,'A.T D52'!$A:$A,$A781)+SUMIFS('A.T D67'!V:V,'A.T D67'!$A:$A,$A781)</f>
        <v>16.89</v>
      </c>
      <c r="V781" s="1">
        <f>SUMIFS('A.T D0'!W:W,'A.T D0'!$A:$A,$A781)+SUMIFS('A.T D7'!W:W,'A.T D7'!$A:$A,$A781)+SUMIFS('A.T D22'!W:W,'A.T D22'!$A:$A,$A781)+SUMIFS('A.T D37'!W:W,'A.T D37'!$A:$A,$A781)+SUMIFS('A.T D52'!W:W,'A.T D52'!$A:$A,$A781)+SUMIFS('A.T D67'!W:W,'A.T D67'!$A:$A,$A781)</f>
        <v>26.69</v>
      </c>
      <c r="W781" s="1">
        <f>SUMIFS('A.T D0'!X:X,'A.T D0'!$A:$A,$A781)+SUMIFS('A.T D7'!X:X,'A.T D7'!$A:$A,$A781)+SUMIFS('A.T D22'!X:X,'A.T D22'!$A:$A,$A781)+SUMIFS('A.T D37'!X:X,'A.T D37'!$A:$A,$A781)+SUMIFS('A.T D52'!X:X,'A.T D52'!$A:$A,$A781)+SUMIFS('A.T D67'!X:X,'A.T D67'!$A:$A,$A781)</f>
        <v>150.22999999999999</v>
      </c>
      <c r="X781" s="17">
        <f>SUMIFS(TCH!J:J,TCH!$A:$A,$A781)</f>
        <v>0</v>
      </c>
      <c r="Y781" s="17">
        <f>IF(X781=0,0,(X781*AVERAGEIFS($W:$W,$C:$C,$C781,$D:$D,$D781,$E:$E,$E781,$G:$G,$G781,$B:$B,_xlfn.MAXIFS($B:$B,$C:$C,$C781,$D:$D,$D781,$E:$E,$E781,$G:$G,$G781,$B:$B,"&lt;&gt;"&amp;$B781)))/1000)</f>
        <v>0</v>
      </c>
      <c r="Z781" s="17">
        <f>SUMIFS(TCH!M:M,TCH!$A:$A,$A781)</f>
        <v>0</v>
      </c>
      <c r="AA781" s="17">
        <f>IF(Z781=0,0,(Z781*AVERAGEIFS($W:$W,$C:$C,$C781,$D:$D,$D781,$E:$E,$E781,$G:$G,$G781,$B:$B,_xlfn.MAXIFS($B:$B,$C:$C,$C781,$D:$D,$D781,$E:$E,$E781,$G:$G,$G781,$B:$B,"&lt;&gt;"&amp;$B781)))/1000)</f>
        <v>0</v>
      </c>
      <c r="AB781" s="17">
        <f>SUMIFS(TCH!P:P,TCH!$A:$A,$A781)</f>
        <v>0</v>
      </c>
      <c r="AC781" s="17">
        <f>IF(AB781=0,0,(AB781*AVERAGEIFS($W:$W,$C:$C,$C781,$D:$D,$D781,$E:$E,$E781,$G:$G,$G781,$B:$B,_xlfn.MAXIFS($B:$B,$C:$C,$C781,$D:$D,$D781,$E:$E,$E781,$G:$G,$G781,$B:$B,"&lt;&gt;"&amp;$B781)))/1000)</f>
        <v>0</v>
      </c>
      <c r="AD781" s="17">
        <f>SUMIFS(TCH!S:S,TCH!$A:$A,$A781)</f>
        <v>0</v>
      </c>
      <c r="AE781" s="17">
        <f>IF(AD781=0,0,(AD781*AVERAGEIFS($W:$W,$C:$C,$C781,$D:$D,$D781,$E:$E,$E781,$G:$G,$G781,$B:$B,_xlfn.MAXIFS($B:$B,$C:$C,$C781,$D:$D,$D781,$E:$E,$E781,$G:$G,$G781,$B:$B,"&lt;&gt;"&amp;$B781)))/1000)</f>
        <v>0</v>
      </c>
      <c r="AF781" s="17">
        <f>SUMIFS(TCH!V:V,TCH!$A:$A,$A781)</f>
        <v>0</v>
      </c>
      <c r="AG781" s="17">
        <f>IF(AF781=0,0,(AF781*AVERAGEIFS($W:$W,$C:$C,$C781,$D:$D,$D781,$E:$E,$E781,$G:$G,$G781,$B:$B,_xlfn.MAXIFS($B:$B,$C:$C,$C781,$D:$D,$D781,$E:$E,$E781,$G:$G,$G781,$B:$B,"&lt;&gt;"&amp;$B781)))/1000)</f>
        <v>0</v>
      </c>
      <c r="AH781" s="17">
        <f>SUMIFS(TCH!Y:Y,TCH!$A:$A,$A781)</f>
        <v>0</v>
      </c>
      <c r="AI781" s="17">
        <f>IF(AH781=0,0,(AH781*AVERAGEIFS($W:$W,$C:$C,$C781,$D:$D,$D781,$E:$E,$E781,$G:$G,$G781,$B:$B,_xlfn.MAXIFS($B:$B,$C:$C,$C781,$D:$D,$D781,$E:$E,$E781,$G:$G,$G781,$B:$B,"&lt;&gt;"&amp;$B781)))/1000)</f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>
        <v>0</v>
      </c>
      <c r="AX781">
        <v>0</v>
      </c>
      <c r="AY781">
        <v>0</v>
      </c>
      <c r="AZ781">
        <v>0</v>
      </c>
    </row>
    <row r="782" spans="1:52" x14ac:dyDescent="0.25">
      <c r="A782" s="1" t="str">
        <f t="shared" si="12"/>
        <v>457611467B1R137</v>
      </c>
      <c r="B782" s="7">
        <v>45761</v>
      </c>
      <c r="C782" s="1">
        <v>146</v>
      </c>
      <c r="D782" s="1">
        <v>7</v>
      </c>
      <c r="E782" s="3" t="s">
        <v>52</v>
      </c>
      <c r="F782" s="2" t="s">
        <v>53</v>
      </c>
      <c r="G782" s="1">
        <v>37</v>
      </c>
      <c r="H782" s="4">
        <f>SUMIFS(Biometria!H:H,Biometria!$A:$A,$A782)</f>
        <v>16.190000000000001</v>
      </c>
      <c r="I782" s="6">
        <f>SUMIFS(Biometria!I:I,Biometria!$A:$A,$A782)</f>
        <v>14.923333333333334</v>
      </c>
      <c r="J782" s="6">
        <f>SUMIFS(Biometria!J:J,Biometria!$A:$A,$A782)</f>
        <v>3</v>
      </c>
      <c r="K782" s="2">
        <f>SUMIFS(Biometria!K:K,Biometria!$A:$A,$A782)</f>
        <v>2.84</v>
      </c>
      <c r="L782" s="1">
        <f>SUMIFS(Biometria!L:L,Biometria!$A:$A,$A782)</f>
        <v>0</v>
      </c>
      <c r="M782" s="1">
        <f>SUMIFS(Biometria!M:M,Biometria!$A:$A,$A782)</f>
        <v>0</v>
      </c>
      <c r="N782" s="1">
        <f>SUMIFS('A.T D0'!O:O,'A.T D0'!$A:$A,$A782)+SUMIFS('A.T D7'!O:O,'A.T D7'!$A:$A,$A782)+SUMIFS('A.T D22'!O:O,'A.T D22'!$A:$A,$A782)+SUMIFS('A.T D37'!O:O,'A.T D37'!$A:$A,$A782)+SUMIFS('A.T D52'!O:O,'A.T D52'!$A:$A,$A782)+SUMIFS('A.T D67'!O:O,'A.T D67'!$A:$A,$A782)</f>
        <v>5.0999999999999996</v>
      </c>
      <c r="O782" s="1">
        <f>SUMIFS('A.T D0'!P:P,'A.T D0'!$A:$A,$A782)+SUMIFS('A.T D7'!P:P,'A.T D7'!$A:$A,$A782)+SUMIFS('A.T D22'!P:P,'A.T D22'!$A:$A,$A782)+SUMIFS('A.T D37'!P:P,'A.T D37'!$A:$A,$A782)+SUMIFS('A.T D52'!P:P,'A.T D52'!$A:$A,$A782)+SUMIFS('A.T D67'!P:P,'A.T D67'!$A:$A,$A782)</f>
        <v>20.53</v>
      </c>
      <c r="P782" s="1">
        <f>SUMIFS('A.T D0'!Q:Q,'A.T D0'!$A:$A,$A782)+SUMIFS('A.T D7'!Q:Q,'A.T D7'!$A:$A,$A782)+SUMIFS('A.T D22'!Q:Q,'A.T D22'!$A:$A,$A782)+SUMIFS('A.T D37'!Q:Q,'A.T D37'!$A:$A,$A782)+SUMIFS('A.T D52'!Q:Q,'A.T D52'!$A:$A,$A782)+SUMIFS('A.T D67'!Q:Q,'A.T D67'!$A:$A,$A782)</f>
        <v>18.07</v>
      </c>
      <c r="Q782" s="1">
        <f>SUMIFS('A.T D0'!R:R,'A.T D0'!$A:$A,$A782)+SUMIFS('A.T D7'!R:R,'A.T D7'!$A:$A,$A782)+SUMIFS('A.T D22'!R:R,'A.T D22'!$A:$A,$A782)+SUMIFS('A.T D37'!R:R,'A.T D37'!$A:$A,$A782)+SUMIFS('A.T D52'!R:R,'A.T D52'!$A:$A,$A782)+SUMIFS('A.T D67'!R:R,'A.T D67'!$A:$A,$A782)</f>
        <v>88.02</v>
      </c>
      <c r="R782" s="1">
        <f>SUMIFS('A.T D0'!S:S,'A.T D0'!$A:$A,$A782)+SUMIFS('A.T D7'!S:S,'A.T D7'!$A:$A,$A782)+SUMIFS('A.T D22'!S:S,'A.T D22'!$A:$A,$A782)+SUMIFS('A.T D37'!S:S,'A.T D37'!$A:$A,$A782)+SUMIFS('A.T D52'!S:S,'A.T D52'!$A:$A,$A782)+SUMIFS('A.T D67'!S:S,'A.T D67'!$A:$A,$A782)</f>
        <v>0.62</v>
      </c>
      <c r="S782" s="1">
        <f>SUMIFS('A.T D0'!T:T,'A.T D0'!$A:$A,$A782)+SUMIFS('A.T D7'!T:T,'A.T D7'!$A:$A,$A782)+SUMIFS('A.T D22'!T:T,'A.T D22'!$A:$A,$A782)+SUMIFS('A.T D37'!T:T,'A.T D37'!$A:$A,$A782)+SUMIFS('A.T D52'!T:T,'A.T D52'!$A:$A,$A782)+SUMIFS('A.T D67'!T:T,'A.T D67'!$A:$A,$A782)</f>
        <v>14.919600000000001</v>
      </c>
      <c r="T782" s="1">
        <f>SUMIFS('A.T D0'!U:U,'A.T D0'!$A:$A,$A782)+SUMIFS('A.T D7'!U:U,'A.T D7'!$A:$A,$A782)+SUMIFS('A.T D22'!U:U,'A.T D22'!$A:$A,$A782)+SUMIFS('A.T D37'!U:U,'A.T D37'!$A:$A,$A782)+SUMIFS('A.T D52'!U:U,'A.T D52'!$A:$A,$A782)+SUMIFS('A.T D67'!U:U,'A.T D67'!$A:$A,$A782)</f>
        <v>0.51</v>
      </c>
      <c r="U782" s="1">
        <f>SUMIFS('A.T D0'!V:V,'A.T D0'!$A:$A,$A782)+SUMIFS('A.T D7'!V:V,'A.T D7'!$A:$A,$A782)+SUMIFS('A.T D22'!V:V,'A.T D22'!$A:$A,$A782)+SUMIFS('A.T D37'!V:V,'A.T D37'!$A:$A,$A782)+SUMIFS('A.T D52'!V:V,'A.T D52'!$A:$A,$A782)+SUMIFS('A.T D67'!V:V,'A.T D67'!$A:$A,$A782)</f>
        <v>13.45</v>
      </c>
      <c r="V782" s="1">
        <f>SUMIFS('A.T D0'!W:W,'A.T D0'!$A:$A,$A782)+SUMIFS('A.T D7'!W:W,'A.T D7'!$A:$A,$A782)+SUMIFS('A.T D22'!W:W,'A.T D22'!$A:$A,$A782)+SUMIFS('A.T D37'!W:W,'A.T D37'!$A:$A,$A782)+SUMIFS('A.T D52'!W:W,'A.T D52'!$A:$A,$A782)+SUMIFS('A.T D67'!W:W,'A.T D67'!$A:$A,$A782)</f>
        <v>25.12</v>
      </c>
      <c r="W782" s="1">
        <f>SUMIFS('A.T D0'!X:X,'A.T D0'!$A:$A,$A782)+SUMIFS('A.T D7'!X:X,'A.T D7'!$A:$A,$A782)+SUMIFS('A.T D22'!X:X,'A.T D22'!$A:$A,$A782)+SUMIFS('A.T D37'!X:X,'A.T D37'!$A:$A,$A782)+SUMIFS('A.T D52'!X:X,'A.T D52'!$A:$A,$A782)+SUMIFS('A.T D67'!X:X,'A.T D67'!$A:$A,$A782)</f>
        <v>148.37</v>
      </c>
      <c r="X782" s="17">
        <f>SUMIFS(TCH!J:J,TCH!$A:$A,$A782)</f>
        <v>0</v>
      </c>
      <c r="Y782" s="17">
        <f>IF(X782=0,0,(X782*AVERAGEIFS($W:$W,$C:$C,$C782,$D:$D,$D782,$E:$E,$E782,$G:$G,$G782,$B:$B,_xlfn.MAXIFS($B:$B,$C:$C,$C782,$D:$D,$D782,$E:$E,$E782,$G:$G,$G782,$B:$B,"&lt;&gt;"&amp;$B782)))/1000)</f>
        <v>0</v>
      </c>
      <c r="Z782" s="17">
        <f>SUMIFS(TCH!M:M,TCH!$A:$A,$A782)</f>
        <v>0</v>
      </c>
      <c r="AA782" s="17">
        <f>IF(Z782=0,0,(Z782*AVERAGEIFS($W:$W,$C:$C,$C782,$D:$D,$D782,$E:$E,$E782,$G:$G,$G782,$B:$B,_xlfn.MAXIFS($B:$B,$C:$C,$C782,$D:$D,$D782,$E:$E,$E782,$G:$G,$G782,$B:$B,"&lt;&gt;"&amp;$B782)))/1000)</f>
        <v>0</v>
      </c>
      <c r="AB782" s="17">
        <f>SUMIFS(TCH!P:P,TCH!$A:$A,$A782)</f>
        <v>0</v>
      </c>
      <c r="AC782" s="17">
        <f>IF(AB782=0,0,(AB782*AVERAGEIFS($W:$W,$C:$C,$C782,$D:$D,$D782,$E:$E,$E782,$G:$G,$G782,$B:$B,_xlfn.MAXIFS($B:$B,$C:$C,$C782,$D:$D,$D782,$E:$E,$E782,$G:$G,$G782,$B:$B,"&lt;&gt;"&amp;$B782)))/1000)</f>
        <v>0</v>
      </c>
      <c r="AD782" s="17">
        <f>SUMIFS(TCH!S:S,TCH!$A:$A,$A782)</f>
        <v>0</v>
      </c>
      <c r="AE782" s="17">
        <f>IF(AD782=0,0,(AD782*AVERAGEIFS($W:$W,$C:$C,$C782,$D:$D,$D782,$E:$E,$E782,$G:$G,$G782,$B:$B,_xlfn.MAXIFS($B:$B,$C:$C,$C782,$D:$D,$D782,$E:$E,$E782,$G:$G,$G782,$B:$B,"&lt;&gt;"&amp;$B782)))/1000)</f>
        <v>0</v>
      </c>
      <c r="AF782" s="17">
        <f>SUMIFS(TCH!V:V,TCH!$A:$A,$A782)</f>
        <v>0</v>
      </c>
      <c r="AG782" s="17">
        <f>IF(AF782=0,0,(AF782*AVERAGEIFS($W:$W,$C:$C,$C782,$D:$D,$D782,$E:$E,$E782,$G:$G,$G782,$B:$B,_xlfn.MAXIFS($B:$B,$C:$C,$C782,$D:$D,$D782,$E:$E,$E782,$G:$G,$G782,$B:$B,"&lt;&gt;"&amp;$B782)))/1000)</f>
        <v>0</v>
      </c>
      <c r="AH782" s="17">
        <f>SUMIFS(TCH!Y:Y,TCH!$A:$A,$A782)</f>
        <v>0</v>
      </c>
      <c r="AI782" s="17">
        <f>IF(AH782=0,0,(AH782*AVERAGEIFS($W:$W,$C:$C,$C782,$D:$D,$D782,$E:$E,$E782,$G:$G,$G782,$B:$B,_xlfn.MAXIFS($B:$B,$C:$C,$C782,$D:$D,$D782,$E:$E,$E782,$G:$G,$G782,$B:$B,"&lt;&gt;"&amp;$B782)))/1000)</f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>
        <v>0</v>
      </c>
      <c r="AX782">
        <v>0</v>
      </c>
      <c r="AY782">
        <v>0</v>
      </c>
      <c r="AZ782">
        <v>0</v>
      </c>
    </row>
    <row r="783" spans="1:52" x14ac:dyDescent="0.25">
      <c r="A783" s="1" t="str">
        <f t="shared" si="12"/>
        <v>457611467B1R237</v>
      </c>
      <c r="B783" s="7">
        <v>45761</v>
      </c>
      <c r="C783" s="1">
        <v>146</v>
      </c>
      <c r="D783" s="1">
        <v>7</v>
      </c>
      <c r="E783" s="3" t="s">
        <v>52</v>
      </c>
      <c r="F783" s="2" t="s">
        <v>54</v>
      </c>
      <c r="G783" s="1">
        <v>37</v>
      </c>
      <c r="H783" s="4">
        <f>SUMIFS(Biometria!H:H,Biometria!$A:$A,$A783)</f>
        <v>13.22</v>
      </c>
      <c r="I783" s="6">
        <f>SUMIFS(Biometria!I:I,Biometria!$A:$A,$A783)</f>
        <v>0</v>
      </c>
      <c r="J783" s="6">
        <f>SUMIFS(Biometria!J:J,Biometria!$A:$A,$A783)</f>
        <v>2.8</v>
      </c>
      <c r="K783" s="2">
        <f>SUMIFS(Biometria!K:K,Biometria!$A:$A,$A783)</f>
        <v>0</v>
      </c>
      <c r="L783" s="1">
        <f>SUMIFS(Biometria!L:L,Biometria!$A:$A,$A783)</f>
        <v>0</v>
      </c>
      <c r="M783" s="1">
        <f>SUMIFS(Biometria!M:M,Biometria!$A:$A,$A783)</f>
        <v>0</v>
      </c>
      <c r="N783" s="1">
        <f>SUMIFS('A.T D0'!O:O,'A.T D0'!$A:$A,$A783)+SUMIFS('A.T D7'!O:O,'A.T D7'!$A:$A,$A783)+SUMIFS('A.T D22'!O:O,'A.T D22'!$A:$A,$A783)+SUMIFS('A.T D37'!O:O,'A.T D37'!$A:$A,$A783)+SUMIFS('A.T D52'!O:O,'A.T D52'!$A:$A,$A783)+SUMIFS('A.T D67'!O:O,'A.T D67'!$A:$A,$A783)</f>
        <v>5.2</v>
      </c>
      <c r="O783" s="1">
        <f>SUMIFS('A.T D0'!P:P,'A.T D0'!$A:$A,$A783)+SUMIFS('A.T D7'!P:P,'A.T D7'!$A:$A,$A783)+SUMIFS('A.T D22'!P:P,'A.T D22'!$A:$A,$A783)+SUMIFS('A.T D37'!P:P,'A.T D37'!$A:$A,$A783)+SUMIFS('A.T D52'!P:P,'A.T D52'!$A:$A,$A783)+SUMIFS('A.T D67'!P:P,'A.T D67'!$A:$A,$A783)</f>
        <v>20.190000000000001</v>
      </c>
      <c r="P783" s="1">
        <f>SUMIFS('A.T D0'!Q:Q,'A.T D0'!$A:$A,$A783)+SUMIFS('A.T D7'!Q:Q,'A.T D7'!$A:$A,$A783)+SUMIFS('A.T D22'!Q:Q,'A.T D22'!$A:$A,$A783)+SUMIFS('A.T D37'!Q:Q,'A.T D37'!$A:$A,$A783)+SUMIFS('A.T D52'!Q:Q,'A.T D52'!$A:$A,$A783)+SUMIFS('A.T D67'!Q:Q,'A.T D67'!$A:$A,$A783)</f>
        <v>17.41</v>
      </c>
      <c r="Q783" s="1">
        <f>SUMIFS('A.T D0'!R:R,'A.T D0'!$A:$A,$A783)+SUMIFS('A.T D7'!R:R,'A.T D7'!$A:$A,$A783)+SUMIFS('A.T D22'!R:R,'A.T D22'!$A:$A,$A783)+SUMIFS('A.T D37'!R:R,'A.T D37'!$A:$A,$A783)+SUMIFS('A.T D52'!R:R,'A.T D52'!$A:$A,$A783)+SUMIFS('A.T D67'!R:R,'A.T D67'!$A:$A,$A783)</f>
        <v>86.23</v>
      </c>
      <c r="R783" s="1">
        <f>SUMIFS('A.T D0'!S:S,'A.T D0'!$A:$A,$A783)+SUMIFS('A.T D7'!S:S,'A.T D7'!$A:$A,$A783)+SUMIFS('A.T D22'!S:S,'A.T D22'!$A:$A,$A783)+SUMIFS('A.T D37'!S:S,'A.T D37'!$A:$A,$A783)+SUMIFS('A.T D52'!S:S,'A.T D52'!$A:$A,$A783)+SUMIFS('A.T D67'!S:S,'A.T D67'!$A:$A,$A783)</f>
        <v>0.68</v>
      </c>
      <c r="S783" s="1">
        <f>SUMIFS('A.T D0'!T:T,'A.T D0'!$A:$A,$A783)+SUMIFS('A.T D7'!T:T,'A.T D7'!$A:$A,$A783)+SUMIFS('A.T D22'!T:T,'A.T D22'!$A:$A,$A783)+SUMIFS('A.T D37'!T:T,'A.T D37'!$A:$A,$A783)+SUMIFS('A.T D52'!T:T,'A.T D52'!$A:$A,$A783)+SUMIFS('A.T D67'!T:T,'A.T D67'!$A:$A,$A783)</f>
        <v>14.291399999999999</v>
      </c>
      <c r="T783" s="1">
        <f>SUMIFS('A.T D0'!U:U,'A.T D0'!$A:$A,$A783)+SUMIFS('A.T D7'!U:U,'A.T D7'!$A:$A,$A783)+SUMIFS('A.T D22'!U:U,'A.T D22'!$A:$A,$A783)+SUMIFS('A.T D37'!U:U,'A.T D37'!$A:$A,$A783)+SUMIFS('A.T D52'!U:U,'A.T D52'!$A:$A,$A783)+SUMIFS('A.T D67'!U:U,'A.T D67'!$A:$A,$A783)</f>
        <v>0.56000000000000005</v>
      </c>
      <c r="U783" s="1">
        <f>SUMIFS('A.T D0'!V:V,'A.T D0'!$A:$A,$A783)+SUMIFS('A.T D7'!V:V,'A.T D7'!$A:$A,$A783)+SUMIFS('A.T D22'!V:V,'A.T D22'!$A:$A,$A783)+SUMIFS('A.T D37'!V:V,'A.T D37'!$A:$A,$A783)+SUMIFS('A.T D52'!V:V,'A.T D52'!$A:$A,$A783)+SUMIFS('A.T D67'!V:V,'A.T D67'!$A:$A,$A783)</f>
        <v>13.78</v>
      </c>
      <c r="V783" s="1">
        <f>SUMIFS('A.T D0'!W:W,'A.T D0'!$A:$A,$A783)+SUMIFS('A.T D7'!W:W,'A.T D7'!$A:$A,$A783)+SUMIFS('A.T D22'!W:W,'A.T D22'!$A:$A,$A783)+SUMIFS('A.T D37'!W:W,'A.T D37'!$A:$A,$A783)+SUMIFS('A.T D52'!W:W,'A.T D52'!$A:$A,$A783)+SUMIFS('A.T D67'!W:W,'A.T D67'!$A:$A,$A783)</f>
        <v>20.399999999999999</v>
      </c>
      <c r="W783" s="1">
        <f>SUMIFS('A.T D0'!X:X,'A.T D0'!$A:$A,$A783)+SUMIFS('A.T D7'!X:X,'A.T D7'!$A:$A,$A783)+SUMIFS('A.T D22'!X:X,'A.T D22'!$A:$A,$A783)+SUMIFS('A.T D37'!X:X,'A.T D37'!$A:$A,$A783)+SUMIFS('A.T D52'!X:X,'A.T D52'!$A:$A,$A783)+SUMIFS('A.T D67'!X:X,'A.T D67'!$A:$A,$A783)</f>
        <v>142.77000000000001</v>
      </c>
      <c r="X783" s="17">
        <f>SUMIFS(TCH!J:J,TCH!$A:$A,$A783)</f>
        <v>0</v>
      </c>
      <c r="Y783" s="17">
        <f>IF(X783=0,0,(X783*AVERAGEIFS($W:$W,$C:$C,$C783,$D:$D,$D783,$E:$E,$E783,$G:$G,$G783,$B:$B,_xlfn.MAXIFS($B:$B,$C:$C,$C783,$D:$D,$D783,$E:$E,$E783,$G:$G,$G783,$B:$B,"&lt;&gt;"&amp;$B783)))/1000)</f>
        <v>0</v>
      </c>
      <c r="Z783" s="17">
        <f>SUMIFS(TCH!M:M,TCH!$A:$A,$A783)</f>
        <v>0</v>
      </c>
      <c r="AA783" s="17">
        <f>IF(Z783=0,0,(Z783*AVERAGEIFS($W:$W,$C:$C,$C783,$D:$D,$D783,$E:$E,$E783,$G:$G,$G783,$B:$B,_xlfn.MAXIFS($B:$B,$C:$C,$C783,$D:$D,$D783,$E:$E,$E783,$G:$G,$G783,$B:$B,"&lt;&gt;"&amp;$B783)))/1000)</f>
        <v>0</v>
      </c>
      <c r="AB783" s="17">
        <f>SUMIFS(TCH!P:P,TCH!$A:$A,$A783)</f>
        <v>0</v>
      </c>
      <c r="AC783" s="17">
        <f>IF(AB783=0,0,(AB783*AVERAGEIFS($W:$W,$C:$C,$C783,$D:$D,$D783,$E:$E,$E783,$G:$G,$G783,$B:$B,_xlfn.MAXIFS($B:$B,$C:$C,$C783,$D:$D,$D783,$E:$E,$E783,$G:$G,$G783,$B:$B,"&lt;&gt;"&amp;$B783)))/1000)</f>
        <v>0</v>
      </c>
      <c r="AD783" s="17">
        <f>SUMIFS(TCH!S:S,TCH!$A:$A,$A783)</f>
        <v>0</v>
      </c>
      <c r="AE783" s="17">
        <f>IF(AD783=0,0,(AD783*AVERAGEIFS($W:$W,$C:$C,$C783,$D:$D,$D783,$E:$E,$E783,$G:$G,$G783,$B:$B,_xlfn.MAXIFS($B:$B,$C:$C,$C783,$D:$D,$D783,$E:$E,$E783,$G:$G,$G783,$B:$B,"&lt;&gt;"&amp;$B783)))/1000)</f>
        <v>0</v>
      </c>
      <c r="AF783" s="17">
        <f>SUMIFS(TCH!V:V,TCH!$A:$A,$A783)</f>
        <v>0</v>
      </c>
      <c r="AG783" s="17">
        <f>IF(AF783=0,0,(AF783*AVERAGEIFS($W:$W,$C:$C,$C783,$D:$D,$D783,$E:$E,$E783,$G:$G,$G783,$B:$B,_xlfn.MAXIFS($B:$B,$C:$C,$C783,$D:$D,$D783,$E:$E,$E783,$G:$G,$G783,$B:$B,"&lt;&gt;"&amp;$B783)))/1000)</f>
        <v>0</v>
      </c>
      <c r="AH783" s="17">
        <f>SUMIFS(TCH!Y:Y,TCH!$A:$A,$A783)</f>
        <v>0</v>
      </c>
      <c r="AI783" s="17">
        <f>IF(AH783=0,0,(AH783*AVERAGEIFS($W:$W,$C:$C,$C783,$D:$D,$D783,$E:$E,$E783,$G:$G,$G783,$B:$B,_xlfn.MAXIFS($B:$B,$C:$C,$C783,$D:$D,$D783,$E:$E,$E783,$G:$G,$G783,$B:$B,"&lt;&gt;"&amp;$B783)))/1000)</f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>
        <v>0</v>
      </c>
      <c r="AX783">
        <v>0</v>
      </c>
      <c r="AY783">
        <v>0</v>
      </c>
      <c r="AZ783">
        <v>0</v>
      </c>
    </row>
    <row r="784" spans="1:52" x14ac:dyDescent="0.25">
      <c r="A784" s="1" t="str">
        <f t="shared" si="12"/>
        <v>457611467B1R337</v>
      </c>
      <c r="B784" s="7">
        <v>45761</v>
      </c>
      <c r="C784" s="1">
        <v>146</v>
      </c>
      <c r="D784" s="1">
        <v>7</v>
      </c>
      <c r="E784" s="3" t="s">
        <v>52</v>
      </c>
      <c r="F784" s="2" t="s">
        <v>55</v>
      </c>
      <c r="G784" s="1">
        <v>37</v>
      </c>
      <c r="H784" s="4">
        <f>SUMIFS(Biometria!H:H,Biometria!$A:$A,$A784)</f>
        <v>15.36</v>
      </c>
      <c r="I784" s="6">
        <f>SUMIFS(Biometria!I:I,Biometria!$A:$A,$A784)</f>
        <v>0</v>
      </c>
      <c r="J784" s="6">
        <f>SUMIFS(Biometria!J:J,Biometria!$A:$A,$A784)</f>
        <v>2.72</v>
      </c>
      <c r="K784" s="2">
        <f>SUMIFS(Biometria!K:K,Biometria!$A:$A,$A784)</f>
        <v>0</v>
      </c>
      <c r="L784" s="1">
        <f>SUMIFS(Biometria!L:L,Biometria!$A:$A,$A784)</f>
        <v>0</v>
      </c>
      <c r="M784" s="1">
        <f>SUMIFS(Biometria!M:M,Biometria!$A:$A,$A784)</f>
        <v>0</v>
      </c>
      <c r="N784" s="1">
        <f>SUMIFS('A.T D0'!O:O,'A.T D0'!$A:$A,$A784)+SUMIFS('A.T D7'!O:O,'A.T D7'!$A:$A,$A784)+SUMIFS('A.T D22'!O:O,'A.T D22'!$A:$A,$A784)+SUMIFS('A.T D37'!O:O,'A.T D37'!$A:$A,$A784)+SUMIFS('A.T D52'!O:O,'A.T D52'!$A:$A,$A784)+SUMIFS('A.T D67'!O:O,'A.T D67'!$A:$A,$A784)</f>
        <v>5.2</v>
      </c>
      <c r="O784" s="1">
        <f>SUMIFS('A.T D0'!P:P,'A.T D0'!$A:$A,$A784)+SUMIFS('A.T D7'!P:P,'A.T D7'!$A:$A,$A784)+SUMIFS('A.T D22'!P:P,'A.T D22'!$A:$A,$A784)+SUMIFS('A.T D37'!P:P,'A.T D37'!$A:$A,$A784)+SUMIFS('A.T D52'!P:P,'A.T D52'!$A:$A,$A784)+SUMIFS('A.T D67'!P:P,'A.T D67'!$A:$A,$A784)</f>
        <v>18.3</v>
      </c>
      <c r="P784" s="1">
        <f>SUMIFS('A.T D0'!Q:Q,'A.T D0'!$A:$A,$A784)+SUMIFS('A.T D7'!Q:Q,'A.T D7'!$A:$A,$A784)+SUMIFS('A.T D22'!Q:Q,'A.T D22'!$A:$A,$A784)+SUMIFS('A.T D37'!Q:Q,'A.T D37'!$A:$A,$A784)+SUMIFS('A.T D52'!Q:Q,'A.T D52'!$A:$A,$A784)+SUMIFS('A.T D67'!Q:Q,'A.T D67'!$A:$A,$A784)</f>
        <v>15.25</v>
      </c>
      <c r="Q784" s="1">
        <f>SUMIFS('A.T D0'!R:R,'A.T D0'!$A:$A,$A784)+SUMIFS('A.T D7'!R:R,'A.T D7'!$A:$A,$A784)+SUMIFS('A.T D22'!R:R,'A.T D22'!$A:$A,$A784)+SUMIFS('A.T D37'!R:R,'A.T D37'!$A:$A,$A784)+SUMIFS('A.T D52'!R:R,'A.T D52'!$A:$A,$A784)+SUMIFS('A.T D67'!R:R,'A.T D67'!$A:$A,$A784)</f>
        <v>83.33</v>
      </c>
      <c r="R784" s="1">
        <f>SUMIFS('A.T D0'!S:S,'A.T D0'!$A:$A,$A784)+SUMIFS('A.T D7'!S:S,'A.T D7'!$A:$A,$A784)+SUMIFS('A.T D22'!S:S,'A.T D22'!$A:$A,$A784)+SUMIFS('A.T D37'!S:S,'A.T D37'!$A:$A,$A784)+SUMIFS('A.T D52'!S:S,'A.T D52'!$A:$A,$A784)+SUMIFS('A.T D67'!S:S,'A.T D67'!$A:$A,$A784)</f>
        <v>0.78</v>
      </c>
      <c r="S784" s="1">
        <f>SUMIFS('A.T D0'!T:T,'A.T D0'!$A:$A,$A784)+SUMIFS('A.T D7'!T:T,'A.T D7'!$A:$A,$A784)+SUMIFS('A.T D22'!T:T,'A.T D22'!$A:$A,$A784)+SUMIFS('A.T D37'!T:T,'A.T D37'!$A:$A,$A784)+SUMIFS('A.T D52'!T:T,'A.T D52'!$A:$A,$A784)+SUMIFS('A.T D67'!T:T,'A.T D67'!$A:$A,$A784)</f>
        <v>12.2765</v>
      </c>
      <c r="T784" s="1">
        <f>SUMIFS('A.T D0'!U:U,'A.T D0'!$A:$A,$A784)+SUMIFS('A.T D7'!U:U,'A.T D7'!$A:$A,$A784)+SUMIFS('A.T D22'!U:U,'A.T D22'!$A:$A,$A784)+SUMIFS('A.T D37'!U:U,'A.T D37'!$A:$A,$A784)+SUMIFS('A.T D52'!U:U,'A.T D52'!$A:$A,$A784)+SUMIFS('A.T D67'!U:U,'A.T D67'!$A:$A,$A784)</f>
        <v>0.63</v>
      </c>
      <c r="U784" s="1">
        <f>SUMIFS('A.T D0'!V:V,'A.T D0'!$A:$A,$A784)+SUMIFS('A.T D7'!V:V,'A.T D7'!$A:$A,$A784)+SUMIFS('A.T D22'!V:V,'A.T D22'!$A:$A,$A784)+SUMIFS('A.T D37'!V:V,'A.T D37'!$A:$A,$A784)+SUMIFS('A.T D52'!V:V,'A.T D52'!$A:$A,$A784)+SUMIFS('A.T D67'!V:V,'A.T D67'!$A:$A,$A784)</f>
        <v>14.88</v>
      </c>
      <c r="V784" s="1">
        <f>SUMIFS('A.T D0'!W:W,'A.T D0'!$A:$A,$A784)+SUMIFS('A.T D7'!W:W,'A.T D7'!$A:$A,$A784)+SUMIFS('A.T D22'!W:W,'A.T D22'!$A:$A,$A784)+SUMIFS('A.T D37'!W:W,'A.T D37'!$A:$A,$A784)+SUMIFS('A.T D52'!W:W,'A.T D52'!$A:$A,$A784)+SUMIFS('A.T D67'!W:W,'A.T D67'!$A:$A,$A784)</f>
        <v>4.58</v>
      </c>
      <c r="W784" s="1">
        <f>SUMIFS('A.T D0'!X:X,'A.T D0'!$A:$A,$A784)+SUMIFS('A.T D7'!X:X,'A.T D7'!$A:$A,$A784)+SUMIFS('A.T D22'!X:X,'A.T D22'!$A:$A,$A784)+SUMIFS('A.T D37'!X:X,'A.T D37'!$A:$A,$A784)+SUMIFS('A.T D52'!X:X,'A.T D52'!$A:$A,$A784)+SUMIFS('A.T D67'!X:X,'A.T D67'!$A:$A,$A784)</f>
        <v>124.01</v>
      </c>
      <c r="X784" s="17">
        <f>SUMIFS(TCH!J:J,TCH!$A:$A,$A784)</f>
        <v>0</v>
      </c>
      <c r="Y784" s="17">
        <f>IF(X784=0,0,(X784*AVERAGEIFS($W:$W,$C:$C,$C784,$D:$D,$D784,$E:$E,$E784,$G:$G,$G784,$B:$B,_xlfn.MAXIFS($B:$B,$C:$C,$C784,$D:$D,$D784,$E:$E,$E784,$G:$G,$G784,$B:$B,"&lt;&gt;"&amp;$B784)))/1000)</f>
        <v>0</v>
      </c>
      <c r="Z784" s="17">
        <f>SUMIFS(TCH!M:M,TCH!$A:$A,$A784)</f>
        <v>0</v>
      </c>
      <c r="AA784" s="17">
        <f>IF(Z784=0,0,(Z784*AVERAGEIFS($W:$W,$C:$C,$C784,$D:$D,$D784,$E:$E,$E784,$G:$G,$G784,$B:$B,_xlfn.MAXIFS($B:$B,$C:$C,$C784,$D:$D,$D784,$E:$E,$E784,$G:$G,$G784,$B:$B,"&lt;&gt;"&amp;$B784)))/1000)</f>
        <v>0</v>
      </c>
      <c r="AB784" s="17">
        <f>SUMIFS(TCH!P:P,TCH!$A:$A,$A784)</f>
        <v>0</v>
      </c>
      <c r="AC784" s="17">
        <f>IF(AB784=0,0,(AB784*AVERAGEIFS($W:$W,$C:$C,$C784,$D:$D,$D784,$E:$E,$E784,$G:$G,$G784,$B:$B,_xlfn.MAXIFS($B:$B,$C:$C,$C784,$D:$D,$D784,$E:$E,$E784,$G:$G,$G784,$B:$B,"&lt;&gt;"&amp;$B784)))/1000)</f>
        <v>0</v>
      </c>
      <c r="AD784" s="17">
        <f>SUMIFS(TCH!S:S,TCH!$A:$A,$A784)</f>
        <v>0</v>
      </c>
      <c r="AE784" s="17">
        <f>IF(AD784=0,0,(AD784*AVERAGEIFS($W:$W,$C:$C,$C784,$D:$D,$D784,$E:$E,$E784,$G:$G,$G784,$B:$B,_xlfn.MAXIFS($B:$B,$C:$C,$C784,$D:$D,$D784,$E:$E,$E784,$G:$G,$G784,$B:$B,"&lt;&gt;"&amp;$B784)))/1000)</f>
        <v>0</v>
      </c>
      <c r="AF784" s="17">
        <f>SUMIFS(TCH!V:V,TCH!$A:$A,$A784)</f>
        <v>0</v>
      </c>
      <c r="AG784" s="17">
        <f>IF(AF784=0,0,(AF784*AVERAGEIFS($W:$W,$C:$C,$C784,$D:$D,$D784,$E:$E,$E784,$G:$G,$G784,$B:$B,_xlfn.MAXIFS($B:$B,$C:$C,$C784,$D:$D,$D784,$E:$E,$E784,$G:$G,$G784,$B:$B,"&lt;&gt;"&amp;$B784)))/1000)</f>
        <v>0</v>
      </c>
      <c r="AH784" s="17">
        <f>SUMIFS(TCH!Y:Y,TCH!$A:$A,$A784)</f>
        <v>0</v>
      </c>
      <c r="AI784" s="17">
        <f>IF(AH784=0,0,(AH784*AVERAGEIFS($W:$W,$C:$C,$C784,$D:$D,$D784,$E:$E,$E784,$G:$G,$G784,$B:$B,_xlfn.MAXIFS($B:$B,$C:$C,$C784,$D:$D,$D784,$E:$E,$E784,$G:$G,$G784,$B:$B,"&lt;&gt;"&amp;$B784)))/1000)</f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>
        <v>0</v>
      </c>
      <c r="AX784">
        <v>0</v>
      </c>
      <c r="AY784">
        <v>0</v>
      </c>
      <c r="AZ784">
        <v>0</v>
      </c>
    </row>
    <row r="785" spans="1:52" x14ac:dyDescent="0.25">
      <c r="A785" s="1" t="str">
        <f t="shared" si="12"/>
        <v>457611462B1R138</v>
      </c>
      <c r="B785" s="7">
        <v>45761</v>
      </c>
      <c r="C785" s="1">
        <v>146</v>
      </c>
      <c r="D785" s="1">
        <v>2</v>
      </c>
      <c r="E785" s="3" t="s">
        <v>52</v>
      </c>
      <c r="F785" s="2" t="s">
        <v>53</v>
      </c>
      <c r="G785" s="1">
        <v>38</v>
      </c>
      <c r="H785" s="4">
        <f>SUMIFS(Biometria!H:H,Biometria!$A:$A,$A785)</f>
        <v>19.16</v>
      </c>
      <c r="I785" s="6">
        <f>SUMIFS(Biometria!I:I,Biometria!$A:$A,$A785)</f>
        <v>19.03</v>
      </c>
      <c r="J785" s="6">
        <f>SUMIFS(Biometria!J:J,Biometria!$A:$A,$A785)</f>
        <v>2.9</v>
      </c>
      <c r="K785" s="2">
        <f>SUMIFS(Biometria!K:K,Biometria!$A:$A,$A785)</f>
        <v>2.8166666666666664</v>
      </c>
      <c r="L785" s="1">
        <f>SUMIFS(Biometria!L:L,Biometria!$A:$A,$A785)</f>
        <v>0</v>
      </c>
      <c r="M785" s="1">
        <f>SUMIFS(Biometria!M:M,Biometria!$A:$A,$A785)</f>
        <v>0</v>
      </c>
      <c r="N785" s="1">
        <f>SUMIFS('A.T D0'!O:O,'A.T D0'!$A:$A,$A785)+SUMIFS('A.T D7'!O:O,'A.T D7'!$A:$A,$A785)+SUMIFS('A.T D22'!O:O,'A.T D22'!$A:$A,$A785)+SUMIFS('A.T D37'!O:O,'A.T D37'!$A:$A,$A785)+SUMIFS('A.T D52'!O:O,'A.T D52'!$A:$A,$A785)+SUMIFS('A.T D67'!O:O,'A.T D67'!$A:$A,$A785)</f>
        <v>5.0999999999999996</v>
      </c>
      <c r="O785" s="1">
        <f>SUMIFS('A.T D0'!P:P,'A.T D0'!$A:$A,$A785)+SUMIFS('A.T D7'!P:P,'A.T D7'!$A:$A,$A785)+SUMIFS('A.T D22'!P:P,'A.T D22'!$A:$A,$A785)+SUMIFS('A.T D37'!P:P,'A.T D37'!$A:$A,$A785)+SUMIFS('A.T D52'!P:P,'A.T D52'!$A:$A,$A785)+SUMIFS('A.T D67'!P:P,'A.T D67'!$A:$A,$A785)</f>
        <v>18.21</v>
      </c>
      <c r="P785" s="1">
        <f>SUMIFS('A.T D0'!Q:Q,'A.T D0'!$A:$A,$A785)+SUMIFS('A.T D7'!Q:Q,'A.T D7'!$A:$A,$A785)+SUMIFS('A.T D22'!Q:Q,'A.T D22'!$A:$A,$A785)+SUMIFS('A.T D37'!Q:Q,'A.T D37'!$A:$A,$A785)+SUMIFS('A.T D52'!Q:Q,'A.T D52'!$A:$A,$A785)+SUMIFS('A.T D67'!Q:Q,'A.T D67'!$A:$A,$A785)</f>
        <v>15.2</v>
      </c>
      <c r="Q785" s="1">
        <f>SUMIFS('A.T D0'!R:R,'A.T D0'!$A:$A,$A785)+SUMIFS('A.T D7'!R:R,'A.T D7'!$A:$A,$A785)+SUMIFS('A.T D22'!R:R,'A.T D22'!$A:$A,$A785)+SUMIFS('A.T D37'!R:R,'A.T D37'!$A:$A,$A785)+SUMIFS('A.T D52'!R:R,'A.T D52'!$A:$A,$A785)+SUMIFS('A.T D67'!R:R,'A.T D67'!$A:$A,$A785)</f>
        <v>83.47</v>
      </c>
      <c r="R785" s="1">
        <f>SUMIFS('A.T D0'!S:S,'A.T D0'!$A:$A,$A785)+SUMIFS('A.T D7'!S:S,'A.T D7'!$A:$A,$A785)+SUMIFS('A.T D22'!S:S,'A.T D22'!$A:$A,$A785)+SUMIFS('A.T D37'!S:S,'A.T D37'!$A:$A,$A785)+SUMIFS('A.T D52'!S:S,'A.T D52'!$A:$A,$A785)+SUMIFS('A.T D67'!S:S,'A.T D67'!$A:$A,$A785)</f>
        <v>0.78</v>
      </c>
      <c r="S785" s="1">
        <f>SUMIFS('A.T D0'!T:T,'A.T D0'!$A:$A,$A785)+SUMIFS('A.T D7'!T:T,'A.T D7'!$A:$A,$A785)+SUMIFS('A.T D22'!T:T,'A.T D22'!$A:$A,$A785)+SUMIFS('A.T D37'!T:T,'A.T D37'!$A:$A,$A785)+SUMIFS('A.T D52'!T:T,'A.T D52'!$A:$A,$A785)+SUMIFS('A.T D67'!T:T,'A.T D67'!$A:$A,$A785)</f>
        <v>12.385</v>
      </c>
      <c r="T785" s="1">
        <f>SUMIFS('A.T D0'!U:U,'A.T D0'!$A:$A,$A785)+SUMIFS('A.T D7'!U:U,'A.T D7'!$A:$A,$A785)+SUMIFS('A.T D22'!U:U,'A.T D22'!$A:$A,$A785)+SUMIFS('A.T D37'!U:U,'A.T D37'!$A:$A,$A785)+SUMIFS('A.T D52'!U:U,'A.T D52'!$A:$A,$A785)+SUMIFS('A.T D67'!U:U,'A.T D67'!$A:$A,$A785)</f>
        <v>0.64</v>
      </c>
      <c r="U785" s="1">
        <f>SUMIFS('A.T D0'!V:V,'A.T D0'!$A:$A,$A785)+SUMIFS('A.T D7'!V:V,'A.T D7'!$A:$A,$A785)+SUMIFS('A.T D22'!V:V,'A.T D22'!$A:$A,$A785)+SUMIFS('A.T D37'!V:V,'A.T D37'!$A:$A,$A785)+SUMIFS('A.T D52'!V:V,'A.T D52'!$A:$A,$A785)+SUMIFS('A.T D67'!V:V,'A.T D67'!$A:$A,$A785)</f>
        <v>14.2</v>
      </c>
      <c r="V785" s="1">
        <f>SUMIFS('A.T D0'!W:W,'A.T D0'!$A:$A,$A785)+SUMIFS('A.T D7'!W:W,'A.T D7'!$A:$A,$A785)+SUMIFS('A.T D22'!W:W,'A.T D22'!$A:$A,$A785)+SUMIFS('A.T D37'!W:W,'A.T D37'!$A:$A,$A785)+SUMIFS('A.T D52'!W:W,'A.T D52'!$A:$A,$A785)+SUMIFS('A.T D67'!W:W,'A.T D67'!$A:$A,$A785)</f>
        <v>5.53</v>
      </c>
      <c r="W785" s="1">
        <f>SUMIFS('A.T D0'!X:X,'A.T D0'!$A:$A,$A785)+SUMIFS('A.T D7'!X:X,'A.T D7'!$A:$A,$A785)+SUMIFS('A.T D22'!X:X,'A.T D22'!$A:$A,$A785)+SUMIFS('A.T D37'!X:X,'A.T D37'!$A:$A,$A785)+SUMIFS('A.T D52'!X:X,'A.T D52'!$A:$A,$A785)+SUMIFS('A.T D67'!X:X,'A.T D67'!$A:$A,$A785)</f>
        <v>125.14</v>
      </c>
      <c r="X785" s="17">
        <f>SUMIFS(TCH!J:J,TCH!$A:$A,$A785)</f>
        <v>0</v>
      </c>
      <c r="Y785" s="17">
        <f>IF(X785=0,0,(X785*AVERAGEIFS($W:$W,$C:$C,$C785,$D:$D,$D785,$E:$E,$E785,$G:$G,$G785,$B:$B,_xlfn.MAXIFS($B:$B,$C:$C,$C785,$D:$D,$D785,$E:$E,$E785,$G:$G,$G785,$B:$B,"&lt;&gt;"&amp;$B785)))/1000)</f>
        <v>0</v>
      </c>
      <c r="Z785" s="17">
        <f>SUMIFS(TCH!M:M,TCH!$A:$A,$A785)</f>
        <v>0</v>
      </c>
      <c r="AA785" s="17">
        <f>IF(Z785=0,0,(Z785*AVERAGEIFS($W:$W,$C:$C,$C785,$D:$D,$D785,$E:$E,$E785,$G:$G,$G785,$B:$B,_xlfn.MAXIFS($B:$B,$C:$C,$C785,$D:$D,$D785,$E:$E,$E785,$G:$G,$G785,$B:$B,"&lt;&gt;"&amp;$B785)))/1000)</f>
        <v>0</v>
      </c>
      <c r="AB785" s="17">
        <f>SUMIFS(TCH!P:P,TCH!$A:$A,$A785)</f>
        <v>0</v>
      </c>
      <c r="AC785" s="17">
        <f>IF(AB785=0,0,(AB785*AVERAGEIFS($W:$W,$C:$C,$C785,$D:$D,$D785,$E:$E,$E785,$G:$G,$G785,$B:$B,_xlfn.MAXIFS($B:$B,$C:$C,$C785,$D:$D,$D785,$E:$E,$E785,$G:$G,$G785,$B:$B,"&lt;&gt;"&amp;$B785)))/1000)</f>
        <v>0</v>
      </c>
      <c r="AD785" s="17">
        <f>SUMIFS(TCH!S:S,TCH!$A:$A,$A785)</f>
        <v>0</v>
      </c>
      <c r="AE785" s="17">
        <f>IF(AD785=0,0,(AD785*AVERAGEIFS($W:$W,$C:$C,$C785,$D:$D,$D785,$E:$E,$E785,$G:$G,$G785,$B:$B,_xlfn.MAXIFS($B:$B,$C:$C,$C785,$D:$D,$D785,$E:$E,$E785,$G:$G,$G785,$B:$B,"&lt;&gt;"&amp;$B785)))/1000)</f>
        <v>0</v>
      </c>
      <c r="AF785" s="17">
        <f>SUMIFS(TCH!V:V,TCH!$A:$A,$A785)</f>
        <v>0</v>
      </c>
      <c r="AG785" s="17">
        <f>IF(AF785=0,0,(AF785*AVERAGEIFS($W:$W,$C:$C,$C785,$D:$D,$D785,$E:$E,$E785,$G:$G,$G785,$B:$B,_xlfn.MAXIFS($B:$B,$C:$C,$C785,$D:$D,$D785,$E:$E,$E785,$G:$G,$G785,$B:$B,"&lt;&gt;"&amp;$B785)))/1000)</f>
        <v>0</v>
      </c>
      <c r="AH785" s="17">
        <f>SUMIFS(TCH!Y:Y,TCH!$A:$A,$A785)</f>
        <v>0</v>
      </c>
      <c r="AI785" s="17">
        <f>IF(AH785=0,0,(AH785*AVERAGEIFS($W:$W,$C:$C,$C785,$D:$D,$D785,$E:$E,$E785,$G:$G,$G785,$B:$B,_xlfn.MAXIFS($B:$B,$C:$C,$C785,$D:$D,$D785,$E:$E,$E785,$G:$G,$G785,$B:$B,"&lt;&gt;"&amp;$B785)))/1000)</f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>
        <v>0</v>
      </c>
      <c r="AX785">
        <v>0</v>
      </c>
      <c r="AY785">
        <v>0</v>
      </c>
      <c r="AZ785">
        <v>0</v>
      </c>
    </row>
    <row r="786" spans="1:52" x14ac:dyDescent="0.25">
      <c r="A786" s="1" t="str">
        <f t="shared" si="12"/>
        <v>457611462B1R238</v>
      </c>
      <c r="B786" s="7">
        <v>45761</v>
      </c>
      <c r="C786" s="1">
        <v>146</v>
      </c>
      <c r="D786" s="1">
        <v>2</v>
      </c>
      <c r="E786" s="3" t="s">
        <v>52</v>
      </c>
      <c r="F786" s="2" t="s">
        <v>54</v>
      </c>
      <c r="G786" s="1">
        <v>38</v>
      </c>
      <c r="H786" s="4">
        <f>SUMIFS(Biometria!H:H,Biometria!$A:$A,$A786)</f>
        <v>19.93</v>
      </c>
      <c r="I786" s="6">
        <f>SUMIFS(Biometria!I:I,Biometria!$A:$A,$A786)</f>
        <v>0</v>
      </c>
      <c r="J786" s="6">
        <f>SUMIFS(Biometria!J:J,Biometria!$A:$A,$A786)</f>
        <v>2.8</v>
      </c>
      <c r="K786" s="2">
        <f>SUMIFS(Biometria!K:K,Biometria!$A:$A,$A786)</f>
        <v>0</v>
      </c>
      <c r="L786" s="1">
        <f>SUMIFS(Biometria!L:L,Biometria!$A:$A,$A786)</f>
        <v>0</v>
      </c>
      <c r="M786" s="1">
        <f>SUMIFS(Biometria!M:M,Biometria!$A:$A,$A786)</f>
        <v>0</v>
      </c>
      <c r="N786" s="1">
        <f>SUMIFS('A.T D0'!O:O,'A.T D0'!$A:$A,$A786)+SUMIFS('A.T D7'!O:O,'A.T D7'!$A:$A,$A786)+SUMIFS('A.T D22'!O:O,'A.T D22'!$A:$A,$A786)+SUMIFS('A.T D37'!O:O,'A.T D37'!$A:$A,$A786)+SUMIFS('A.T D52'!O:O,'A.T D52'!$A:$A,$A786)+SUMIFS('A.T D67'!O:O,'A.T D67'!$A:$A,$A786)</f>
        <v>5.2</v>
      </c>
      <c r="O786" s="1">
        <f>SUMIFS('A.T D0'!P:P,'A.T D0'!$A:$A,$A786)+SUMIFS('A.T D7'!P:P,'A.T D7'!$A:$A,$A786)+SUMIFS('A.T D22'!P:P,'A.T D22'!$A:$A,$A786)+SUMIFS('A.T D37'!P:P,'A.T D37'!$A:$A,$A786)+SUMIFS('A.T D52'!P:P,'A.T D52'!$A:$A,$A786)+SUMIFS('A.T D67'!P:P,'A.T D67'!$A:$A,$A786)</f>
        <v>19.23</v>
      </c>
      <c r="P786" s="1">
        <f>SUMIFS('A.T D0'!Q:Q,'A.T D0'!$A:$A,$A786)+SUMIFS('A.T D7'!Q:Q,'A.T D7'!$A:$A,$A786)+SUMIFS('A.T D22'!Q:Q,'A.T D22'!$A:$A,$A786)+SUMIFS('A.T D37'!Q:Q,'A.T D37'!$A:$A,$A786)+SUMIFS('A.T D52'!Q:Q,'A.T D52'!$A:$A,$A786)+SUMIFS('A.T D67'!Q:Q,'A.T D67'!$A:$A,$A786)</f>
        <v>15.86</v>
      </c>
      <c r="Q786" s="1">
        <f>SUMIFS('A.T D0'!R:R,'A.T D0'!$A:$A,$A786)+SUMIFS('A.T D7'!R:R,'A.T D7'!$A:$A,$A786)+SUMIFS('A.T D22'!R:R,'A.T D22'!$A:$A,$A786)+SUMIFS('A.T D37'!R:R,'A.T D37'!$A:$A,$A786)+SUMIFS('A.T D52'!R:R,'A.T D52'!$A:$A,$A786)+SUMIFS('A.T D67'!R:R,'A.T D67'!$A:$A,$A786)</f>
        <v>82.48</v>
      </c>
      <c r="R786" s="1">
        <f>SUMIFS('A.T D0'!S:S,'A.T D0'!$A:$A,$A786)+SUMIFS('A.T D7'!S:S,'A.T D7'!$A:$A,$A786)+SUMIFS('A.T D22'!S:S,'A.T D22'!$A:$A,$A786)+SUMIFS('A.T D37'!S:S,'A.T D37'!$A:$A,$A786)+SUMIFS('A.T D52'!S:S,'A.T D52'!$A:$A,$A786)+SUMIFS('A.T D67'!S:S,'A.T D67'!$A:$A,$A786)</f>
        <v>0.81</v>
      </c>
      <c r="S786" s="1">
        <f>SUMIFS('A.T D0'!T:T,'A.T D0'!$A:$A,$A786)+SUMIFS('A.T D7'!T:T,'A.T D7'!$A:$A,$A786)+SUMIFS('A.T D22'!T:T,'A.T D22'!$A:$A,$A786)+SUMIFS('A.T D37'!T:T,'A.T D37'!$A:$A,$A786)+SUMIFS('A.T D52'!T:T,'A.T D52'!$A:$A,$A786)+SUMIFS('A.T D67'!T:T,'A.T D67'!$A:$A,$A786)</f>
        <v>13.0627</v>
      </c>
      <c r="T786" s="1">
        <f>SUMIFS('A.T D0'!U:U,'A.T D0'!$A:$A,$A786)+SUMIFS('A.T D7'!U:U,'A.T D7'!$A:$A,$A786)+SUMIFS('A.T D22'!U:U,'A.T D22'!$A:$A,$A786)+SUMIFS('A.T D37'!U:U,'A.T D37'!$A:$A,$A786)+SUMIFS('A.T D52'!U:U,'A.T D52'!$A:$A,$A786)+SUMIFS('A.T D67'!U:U,'A.T D67'!$A:$A,$A786)</f>
        <v>0.67</v>
      </c>
      <c r="U786" s="1">
        <f>SUMIFS('A.T D0'!V:V,'A.T D0'!$A:$A,$A786)+SUMIFS('A.T D7'!V:V,'A.T D7'!$A:$A,$A786)+SUMIFS('A.T D22'!V:V,'A.T D22'!$A:$A,$A786)+SUMIFS('A.T D37'!V:V,'A.T D37'!$A:$A,$A786)+SUMIFS('A.T D52'!V:V,'A.T D52'!$A:$A,$A786)+SUMIFS('A.T D67'!V:V,'A.T D67'!$A:$A,$A786)</f>
        <v>13.59</v>
      </c>
      <c r="V786" s="1">
        <f>SUMIFS('A.T D0'!W:W,'A.T D0'!$A:$A,$A786)+SUMIFS('A.T D7'!W:W,'A.T D7'!$A:$A,$A786)+SUMIFS('A.T D22'!W:W,'A.T D22'!$A:$A,$A786)+SUMIFS('A.T D37'!W:W,'A.T D37'!$A:$A,$A786)+SUMIFS('A.T D52'!W:W,'A.T D52'!$A:$A,$A786)+SUMIFS('A.T D67'!W:W,'A.T D67'!$A:$A,$A786)</f>
        <v>11.28</v>
      </c>
      <c r="W786" s="1">
        <f>SUMIFS('A.T D0'!X:X,'A.T D0'!$A:$A,$A786)+SUMIFS('A.T D7'!X:X,'A.T D7'!$A:$A,$A786)+SUMIFS('A.T D22'!X:X,'A.T D22'!$A:$A,$A786)+SUMIFS('A.T D37'!X:X,'A.T D37'!$A:$A,$A786)+SUMIFS('A.T D52'!X:X,'A.T D52'!$A:$A,$A786)+SUMIFS('A.T D67'!X:X,'A.T D67'!$A:$A,$A786)</f>
        <v>131.94999999999999</v>
      </c>
      <c r="X786" s="17">
        <f>SUMIFS(TCH!J:J,TCH!$A:$A,$A786)</f>
        <v>0</v>
      </c>
      <c r="Y786" s="17">
        <f>IF(X786=0,0,(X786*AVERAGEIFS($W:$W,$C:$C,$C786,$D:$D,$D786,$E:$E,$E786,$G:$G,$G786,$B:$B,_xlfn.MAXIFS($B:$B,$C:$C,$C786,$D:$D,$D786,$E:$E,$E786,$G:$G,$G786,$B:$B,"&lt;&gt;"&amp;$B786)))/1000)</f>
        <v>0</v>
      </c>
      <c r="Z786" s="17">
        <f>SUMIFS(TCH!M:M,TCH!$A:$A,$A786)</f>
        <v>0</v>
      </c>
      <c r="AA786" s="17">
        <f>IF(Z786=0,0,(Z786*AVERAGEIFS($W:$W,$C:$C,$C786,$D:$D,$D786,$E:$E,$E786,$G:$G,$G786,$B:$B,_xlfn.MAXIFS($B:$B,$C:$C,$C786,$D:$D,$D786,$E:$E,$E786,$G:$G,$G786,$B:$B,"&lt;&gt;"&amp;$B786)))/1000)</f>
        <v>0</v>
      </c>
      <c r="AB786" s="17">
        <f>SUMIFS(TCH!P:P,TCH!$A:$A,$A786)</f>
        <v>0</v>
      </c>
      <c r="AC786" s="17">
        <f>IF(AB786=0,0,(AB786*AVERAGEIFS($W:$W,$C:$C,$C786,$D:$D,$D786,$E:$E,$E786,$G:$G,$G786,$B:$B,_xlfn.MAXIFS($B:$B,$C:$C,$C786,$D:$D,$D786,$E:$E,$E786,$G:$G,$G786,$B:$B,"&lt;&gt;"&amp;$B786)))/1000)</f>
        <v>0</v>
      </c>
      <c r="AD786" s="17">
        <f>SUMIFS(TCH!S:S,TCH!$A:$A,$A786)</f>
        <v>0</v>
      </c>
      <c r="AE786" s="17">
        <f>IF(AD786=0,0,(AD786*AVERAGEIFS($W:$W,$C:$C,$C786,$D:$D,$D786,$E:$E,$E786,$G:$G,$G786,$B:$B,_xlfn.MAXIFS($B:$B,$C:$C,$C786,$D:$D,$D786,$E:$E,$E786,$G:$G,$G786,$B:$B,"&lt;&gt;"&amp;$B786)))/1000)</f>
        <v>0</v>
      </c>
      <c r="AF786" s="17">
        <f>SUMIFS(TCH!V:V,TCH!$A:$A,$A786)</f>
        <v>0</v>
      </c>
      <c r="AG786" s="17">
        <f>IF(AF786=0,0,(AF786*AVERAGEIFS($W:$W,$C:$C,$C786,$D:$D,$D786,$E:$E,$E786,$G:$G,$G786,$B:$B,_xlfn.MAXIFS($B:$B,$C:$C,$C786,$D:$D,$D786,$E:$E,$E786,$G:$G,$G786,$B:$B,"&lt;&gt;"&amp;$B786)))/1000)</f>
        <v>0</v>
      </c>
      <c r="AH786" s="17">
        <f>SUMIFS(TCH!Y:Y,TCH!$A:$A,$A786)</f>
        <v>0</v>
      </c>
      <c r="AI786" s="17">
        <f>IF(AH786=0,0,(AH786*AVERAGEIFS($W:$W,$C:$C,$C786,$D:$D,$D786,$E:$E,$E786,$G:$G,$G786,$B:$B,_xlfn.MAXIFS($B:$B,$C:$C,$C786,$D:$D,$D786,$E:$E,$E786,$G:$G,$G786,$B:$B,"&lt;&gt;"&amp;$B786)))/1000)</f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>
        <v>0</v>
      </c>
      <c r="AX786">
        <v>0</v>
      </c>
      <c r="AY786">
        <v>0</v>
      </c>
      <c r="AZ786">
        <v>0</v>
      </c>
    </row>
    <row r="787" spans="1:52" x14ac:dyDescent="0.25">
      <c r="A787" s="1" t="str">
        <f t="shared" si="12"/>
        <v>457611462B1R338</v>
      </c>
      <c r="B787" s="7">
        <v>45761</v>
      </c>
      <c r="C787" s="1">
        <v>146</v>
      </c>
      <c r="D787" s="1">
        <v>2</v>
      </c>
      <c r="E787" s="3" t="s">
        <v>52</v>
      </c>
      <c r="F787" s="2" t="s">
        <v>55</v>
      </c>
      <c r="G787" s="1">
        <v>38</v>
      </c>
      <c r="H787" s="4">
        <f>SUMIFS(Biometria!H:H,Biometria!$A:$A,$A787)</f>
        <v>18</v>
      </c>
      <c r="I787" s="6">
        <f>SUMIFS(Biometria!I:I,Biometria!$A:$A,$A787)</f>
        <v>0</v>
      </c>
      <c r="J787" s="6">
        <f>SUMIFS(Biometria!J:J,Biometria!$A:$A,$A787)</f>
        <v>2.75</v>
      </c>
      <c r="K787" s="2">
        <f>SUMIFS(Biometria!K:K,Biometria!$A:$A,$A787)</f>
        <v>0</v>
      </c>
      <c r="L787" s="1">
        <f>SUMIFS(Biometria!L:L,Biometria!$A:$A,$A787)</f>
        <v>0</v>
      </c>
      <c r="M787" s="1">
        <f>SUMIFS(Biometria!M:M,Biometria!$A:$A,$A787)</f>
        <v>0</v>
      </c>
      <c r="N787" s="1">
        <f>SUMIFS('A.T D0'!O:O,'A.T D0'!$A:$A,$A787)+SUMIFS('A.T D7'!O:O,'A.T D7'!$A:$A,$A787)+SUMIFS('A.T D22'!O:O,'A.T D22'!$A:$A,$A787)+SUMIFS('A.T D37'!O:O,'A.T D37'!$A:$A,$A787)+SUMIFS('A.T D52'!O:O,'A.T D52'!$A:$A,$A787)+SUMIFS('A.T D67'!O:O,'A.T D67'!$A:$A,$A787)</f>
        <v>5.0999999999999996</v>
      </c>
      <c r="O787" s="1">
        <f>SUMIFS('A.T D0'!P:P,'A.T D0'!$A:$A,$A787)+SUMIFS('A.T D7'!P:P,'A.T D7'!$A:$A,$A787)+SUMIFS('A.T D22'!P:P,'A.T D22'!$A:$A,$A787)+SUMIFS('A.T D37'!P:P,'A.T D37'!$A:$A,$A787)+SUMIFS('A.T D52'!P:P,'A.T D52'!$A:$A,$A787)+SUMIFS('A.T D67'!P:P,'A.T D67'!$A:$A,$A787)</f>
        <v>18.97</v>
      </c>
      <c r="P787" s="1">
        <f>SUMIFS('A.T D0'!Q:Q,'A.T D0'!$A:$A,$A787)+SUMIFS('A.T D7'!Q:Q,'A.T D7'!$A:$A,$A787)+SUMIFS('A.T D22'!Q:Q,'A.T D22'!$A:$A,$A787)+SUMIFS('A.T D37'!Q:Q,'A.T D37'!$A:$A,$A787)+SUMIFS('A.T D52'!Q:Q,'A.T D52'!$A:$A,$A787)+SUMIFS('A.T D67'!Q:Q,'A.T D67'!$A:$A,$A787)</f>
        <v>16</v>
      </c>
      <c r="Q787" s="1">
        <f>SUMIFS('A.T D0'!R:R,'A.T D0'!$A:$A,$A787)+SUMIFS('A.T D7'!R:R,'A.T D7'!$A:$A,$A787)+SUMIFS('A.T D22'!R:R,'A.T D22'!$A:$A,$A787)+SUMIFS('A.T D37'!R:R,'A.T D37'!$A:$A,$A787)+SUMIFS('A.T D52'!R:R,'A.T D52'!$A:$A,$A787)+SUMIFS('A.T D67'!R:R,'A.T D67'!$A:$A,$A787)</f>
        <v>84.34</v>
      </c>
      <c r="R787" s="1">
        <f>SUMIFS('A.T D0'!S:S,'A.T D0'!$A:$A,$A787)+SUMIFS('A.T D7'!S:S,'A.T D7'!$A:$A,$A787)+SUMIFS('A.T D22'!S:S,'A.T D22'!$A:$A,$A787)+SUMIFS('A.T D37'!S:S,'A.T D37'!$A:$A,$A787)+SUMIFS('A.T D52'!S:S,'A.T D52'!$A:$A,$A787)+SUMIFS('A.T D67'!S:S,'A.T D67'!$A:$A,$A787)</f>
        <v>0.75</v>
      </c>
      <c r="S787" s="1">
        <f>SUMIFS('A.T D0'!T:T,'A.T D0'!$A:$A,$A787)+SUMIFS('A.T D7'!T:T,'A.T D7'!$A:$A,$A787)+SUMIFS('A.T D22'!T:T,'A.T D22'!$A:$A,$A787)+SUMIFS('A.T D37'!T:T,'A.T D37'!$A:$A,$A787)+SUMIFS('A.T D52'!T:T,'A.T D52'!$A:$A,$A787)+SUMIFS('A.T D67'!T:T,'A.T D67'!$A:$A,$A787)</f>
        <v>13.1617</v>
      </c>
      <c r="T787" s="1">
        <f>SUMIFS('A.T D0'!U:U,'A.T D0'!$A:$A,$A787)+SUMIFS('A.T D7'!U:U,'A.T D7'!$A:$A,$A787)+SUMIFS('A.T D22'!U:U,'A.T D22'!$A:$A,$A787)+SUMIFS('A.T D37'!U:U,'A.T D37'!$A:$A,$A787)+SUMIFS('A.T D52'!U:U,'A.T D52'!$A:$A,$A787)+SUMIFS('A.T D67'!U:U,'A.T D67'!$A:$A,$A787)</f>
        <v>0.62</v>
      </c>
      <c r="U787" s="1">
        <f>SUMIFS('A.T D0'!V:V,'A.T D0'!$A:$A,$A787)+SUMIFS('A.T D7'!V:V,'A.T D7'!$A:$A,$A787)+SUMIFS('A.T D22'!V:V,'A.T D22'!$A:$A,$A787)+SUMIFS('A.T D37'!V:V,'A.T D37'!$A:$A,$A787)+SUMIFS('A.T D52'!V:V,'A.T D52'!$A:$A,$A787)+SUMIFS('A.T D67'!V:V,'A.T D67'!$A:$A,$A787)</f>
        <v>13.66</v>
      </c>
      <c r="V787" s="1">
        <f>SUMIFS('A.T D0'!W:W,'A.T D0'!$A:$A,$A787)+SUMIFS('A.T D7'!W:W,'A.T D7'!$A:$A,$A787)+SUMIFS('A.T D22'!W:W,'A.T D22'!$A:$A,$A787)+SUMIFS('A.T D37'!W:W,'A.T D37'!$A:$A,$A787)+SUMIFS('A.T D52'!W:W,'A.T D52'!$A:$A,$A787)+SUMIFS('A.T D67'!W:W,'A.T D67'!$A:$A,$A787)</f>
        <v>11.69</v>
      </c>
      <c r="W787" s="1">
        <f>SUMIFS('A.T D0'!X:X,'A.T D0'!$A:$A,$A787)+SUMIFS('A.T D7'!X:X,'A.T D7'!$A:$A,$A787)+SUMIFS('A.T D22'!X:X,'A.T D22'!$A:$A,$A787)+SUMIFS('A.T D37'!X:X,'A.T D37'!$A:$A,$A787)+SUMIFS('A.T D52'!X:X,'A.T D52'!$A:$A,$A787)+SUMIFS('A.T D67'!X:X,'A.T D67'!$A:$A,$A787)</f>
        <v>132.44</v>
      </c>
      <c r="X787" s="17">
        <f>SUMIFS(TCH!J:J,TCH!$A:$A,$A787)</f>
        <v>0</v>
      </c>
      <c r="Y787" s="17">
        <f>IF(X787=0,0,(X787*AVERAGEIFS($W:$W,$C:$C,$C787,$D:$D,$D787,$E:$E,$E787,$G:$G,$G787,$B:$B,_xlfn.MAXIFS($B:$B,$C:$C,$C787,$D:$D,$D787,$E:$E,$E787,$G:$G,$G787,$B:$B,"&lt;&gt;"&amp;$B787)))/1000)</f>
        <v>0</v>
      </c>
      <c r="Z787" s="17">
        <f>SUMIFS(TCH!M:M,TCH!$A:$A,$A787)</f>
        <v>0</v>
      </c>
      <c r="AA787" s="17">
        <f>IF(Z787=0,0,(Z787*AVERAGEIFS($W:$W,$C:$C,$C787,$D:$D,$D787,$E:$E,$E787,$G:$G,$G787,$B:$B,_xlfn.MAXIFS($B:$B,$C:$C,$C787,$D:$D,$D787,$E:$E,$E787,$G:$G,$G787,$B:$B,"&lt;&gt;"&amp;$B787)))/1000)</f>
        <v>0</v>
      </c>
      <c r="AB787" s="17">
        <f>SUMIFS(TCH!P:P,TCH!$A:$A,$A787)</f>
        <v>0</v>
      </c>
      <c r="AC787" s="17">
        <f>IF(AB787=0,0,(AB787*AVERAGEIFS($W:$W,$C:$C,$C787,$D:$D,$D787,$E:$E,$E787,$G:$G,$G787,$B:$B,_xlfn.MAXIFS($B:$B,$C:$C,$C787,$D:$D,$D787,$E:$E,$E787,$G:$G,$G787,$B:$B,"&lt;&gt;"&amp;$B787)))/1000)</f>
        <v>0</v>
      </c>
      <c r="AD787" s="17">
        <f>SUMIFS(TCH!S:S,TCH!$A:$A,$A787)</f>
        <v>0</v>
      </c>
      <c r="AE787" s="17">
        <f>IF(AD787=0,0,(AD787*AVERAGEIFS($W:$W,$C:$C,$C787,$D:$D,$D787,$E:$E,$E787,$G:$G,$G787,$B:$B,_xlfn.MAXIFS($B:$B,$C:$C,$C787,$D:$D,$D787,$E:$E,$E787,$G:$G,$G787,$B:$B,"&lt;&gt;"&amp;$B787)))/1000)</f>
        <v>0</v>
      </c>
      <c r="AF787" s="17">
        <f>SUMIFS(TCH!V:V,TCH!$A:$A,$A787)</f>
        <v>0</v>
      </c>
      <c r="AG787" s="17">
        <f>IF(AF787=0,0,(AF787*AVERAGEIFS($W:$W,$C:$C,$C787,$D:$D,$D787,$E:$E,$E787,$G:$G,$G787,$B:$B,_xlfn.MAXIFS($B:$B,$C:$C,$C787,$D:$D,$D787,$E:$E,$E787,$G:$G,$G787,$B:$B,"&lt;&gt;"&amp;$B787)))/1000)</f>
        <v>0</v>
      </c>
      <c r="AH787" s="17">
        <f>SUMIFS(TCH!Y:Y,TCH!$A:$A,$A787)</f>
        <v>0</v>
      </c>
      <c r="AI787" s="17">
        <f>IF(AH787=0,0,(AH787*AVERAGEIFS($W:$W,$C:$C,$C787,$D:$D,$D787,$E:$E,$E787,$G:$G,$G787,$B:$B,_xlfn.MAXIFS($B:$B,$C:$C,$C787,$D:$D,$D787,$E:$E,$E787,$G:$G,$G787,$B:$B,"&lt;&gt;"&amp;$B787)))/1000)</f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>
        <v>0</v>
      </c>
      <c r="AX787">
        <v>0</v>
      </c>
      <c r="AY787">
        <v>0</v>
      </c>
      <c r="AZ787">
        <v>0</v>
      </c>
    </row>
    <row r="788" spans="1:52" x14ac:dyDescent="0.25">
      <c r="A788" s="1" t="str">
        <f t="shared" si="12"/>
        <v>457611461B1R139</v>
      </c>
      <c r="B788" s="7">
        <v>45761</v>
      </c>
      <c r="C788" s="1">
        <v>146</v>
      </c>
      <c r="D788" s="1">
        <v>1</v>
      </c>
      <c r="E788" s="3" t="s">
        <v>52</v>
      </c>
      <c r="F788" s="2" t="s">
        <v>53</v>
      </c>
      <c r="G788" s="1">
        <v>39</v>
      </c>
      <c r="H788" s="4">
        <f>SUMIFS(Biometria!H:H,Biometria!$A:$A,$A788)</f>
        <v>19</v>
      </c>
      <c r="I788" s="6">
        <f>SUMIFS(Biometria!I:I,Biometria!$A:$A,$A788)</f>
        <v>17.45</v>
      </c>
      <c r="J788" s="6">
        <f>SUMIFS(Biometria!J:J,Biometria!$A:$A,$A788)</f>
        <v>3</v>
      </c>
      <c r="K788" s="2">
        <f>SUMIFS(Biometria!K:K,Biometria!$A:$A,$A788)</f>
        <v>2.9</v>
      </c>
      <c r="L788" s="1">
        <f>SUMIFS(Biometria!L:L,Biometria!$A:$A,$A788)</f>
        <v>0</v>
      </c>
      <c r="M788" s="1">
        <f>SUMIFS(Biometria!M:M,Biometria!$A:$A,$A788)</f>
        <v>0</v>
      </c>
      <c r="N788" s="1">
        <f>SUMIFS('A.T D0'!O:O,'A.T D0'!$A:$A,$A788)+SUMIFS('A.T D7'!O:O,'A.T D7'!$A:$A,$A788)+SUMIFS('A.T D22'!O:O,'A.T D22'!$A:$A,$A788)+SUMIFS('A.T D37'!O:O,'A.T D37'!$A:$A,$A788)+SUMIFS('A.T D52'!O:O,'A.T D52'!$A:$A,$A788)+SUMIFS('A.T D67'!O:O,'A.T D67'!$A:$A,$A788)</f>
        <v>5.2</v>
      </c>
      <c r="O788" s="1">
        <f>SUMIFS('A.T D0'!P:P,'A.T D0'!$A:$A,$A788)+SUMIFS('A.T D7'!P:P,'A.T D7'!$A:$A,$A788)+SUMIFS('A.T D22'!P:P,'A.T D22'!$A:$A,$A788)+SUMIFS('A.T D37'!P:P,'A.T D37'!$A:$A,$A788)+SUMIFS('A.T D52'!P:P,'A.T D52'!$A:$A,$A788)+SUMIFS('A.T D67'!P:P,'A.T D67'!$A:$A,$A788)</f>
        <v>18.13</v>
      </c>
      <c r="P788" s="1">
        <f>SUMIFS('A.T D0'!Q:Q,'A.T D0'!$A:$A,$A788)+SUMIFS('A.T D7'!Q:Q,'A.T D7'!$A:$A,$A788)+SUMIFS('A.T D22'!Q:Q,'A.T D22'!$A:$A,$A788)+SUMIFS('A.T D37'!Q:Q,'A.T D37'!$A:$A,$A788)+SUMIFS('A.T D52'!Q:Q,'A.T D52'!$A:$A,$A788)+SUMIFS('A.T D67'!Q:Q,'A.T D67'!$A:$A,$A788)</f>
        <v>15.06</v>
      </c>
      <c r="Q788" s="1">
        <f>SUMIFS('A.T D0'!R:R,'A.T D0'!$A:$A,$A788)+SUMIFS('A.T D7'!R:R,'A.T D7'!$A:$A,$A788)+SUMIFS('A.T D22'!R:R,'A.T D22'!$A:$A,$A788)+SUMIFS('A.T D37'!R:R,'A.T D37'!$A:$A,$A788)+SUMIFS('A.T D52'!R:R,'A.T D52'!$A:$A,$A788)+SUMIFS('A.T D67'!R:R,'A.T D67'!$A:$A,$A788)</f>
        <v>83.07</v>
      </c>
      <c r="R788" s="1">
        <f>SUMIFS('A.T D0'!S:S,'A.T D0'!$A:$A,$A788)+SUMIFS('A.T D7'!S:S,'A.T D7'!$A:$A,$A788)+SUMIFS('A.T D22'!S:S,'A.T D22'!$A:$A,$A788)+SUMIFS('A.T D37'!S:S,'A.T D37'!$A:$A,$A788)+SUMIFS('A.T D52'!S:S,'A.T D52'!$A:$A,$A788)+SUMIFS('A.T D67'!S:S,'A.T D67'!$A:$A,$A788)</f>
        <v>0.79</v>
      </c>
      <c r="S788" s="1">
        <f>SUMIFS('A.T D0'!T:T,'A.T D0'!$A:$A,$A788)+SUMIFS('A.T D7'!T:T,'A.T D7'!$A:$A,$A788)+SUMIFS('A.T D22'!T:T,'A.T D22'!$A:$A,$A788)+SUMIFS('A.T D37'!T:T,'A.T D37'!$A:$A,$A788)+SUMIFS('A.T D52'!T:T,'A.T D52'!$A:$A,$A788)+SUMIFS('A.T D67'!T:T,'A.T D67'!$A:$A,$A788)</f>
        <v>12.316599999999999</v>
      </c>
      <c r="T788" s="1">
        <f>SUMIFS('A.T D0'!U:U,'A.T D0'!$A:$A,$A788)+SUMIFS('A.T D7'!U:U,'A.T D7'!$A:$A,$A788)+SUMIFS('A.T D22'!U:U,'A.T D22'!$A:$A,$A788)+SUMIFS('A.T D37'!U:U,'A.T D37'!$A:$A,$A788)+SUMIFS('A.T D52'!U:U,'A.T D52'!$A:$A,$A788)+SUMIFS('A.T D67'!U:U,'A.T D67'!$A:$A,$A788)</f>
        <v>0.65</v>
      </c>
      <c r="U788" s="1">
        <f>SUMIFS('A.T D0'!V:V,'A.T D0'!$A:$A,$A788)+SUMIFS('A.T D7'!V:V,'A.T D7'!$A:$A,$A788)+SUMIFS('A.T D22'!V:V,'A.T D22'!$A:$A,$A788)+SUMIFS('A.T D37'!V:V,'A.T D37'!$A:$A,$A788)+SUMIFS('A.T D52'!V:V,'A.T D52'!$A:$A,$A788)+SUMIFS('A.T D67'!V:V,'A.T D67'!$A:$A,$A788)</f>
        <v>13.99</v>
      </c>
      <c r="V788" s="1">
        <f>SUMIFS('A.T D0'!W:W,'A.T D0'!$A:$A,$A788)+SUMIFS('A.T D7'!W:W,'A.T D7'!$A:$A,$A788)+SUMIFS('A.T D22'!W:W,'A.T D22'!$A:$A,$A788)+SUMIFS('A.T D37'!W:W,'A.T D37'!$A:$A,$A788)+SUMIFS('A.T D52'!W:W,'A.T D52'!$A:$A,$A788)+SUMIFS('A.T D67'!W:W,'A.T D67'!$A:$A,$A788)</f>
        <v>5.0599999999999996</v>
      </c>
      <c r="W788" s="1">
        <f>SUMIFS('A.T D0'!X:X,'A.T D0'!$A:$A,$A788)+SUMIFS('A.T D7'!X:X,'A.T D7'!$A:$A,$A788)+SUMIFS('A.T D22'!X:X,'A.T D22'!$A:$A,$A788)+SUMIFS('A.T D37'!X:X,'A.T D37'!$A:$A,$A788)+SUMIFS('A.T D52'!X:X,'A.T D52'!$A:$A,$A788)+SUMIFS('A.T D67'!X:X,'A.T D67'!$A:$A,$A788)</f>
        <v>124.58</v>
      </c>
      <c r="X788" s="17">
        <f>SUMIFS(TCH!J:J,TCH!$A:$A,$A788)</f>
        <v>0</v>
      </c>
      <c r="Y788" s="17">
        <f>IF(X788=0,0,(X788*AVERAGEIFS($W:$W,$C:$C,$C788,$D:$D,$D788,$E:$E,$E788,$G:$G,$G788,$B:$B,_xlfn.MAXIFS($B:$B,$C:$C,$C788,$D:$D,$D788,$E:$E,$E788,$G:$G,$G788,$B:$B,"&lt;&gt;"&amp;$B788)))/1000)</f>
        <v>0</v>
      </c>
      <c r="Z788" s="17">
        <f>SUMIFS(TCH!M:M,TCH!$A:$A,$A788)</f>
        <v>0</v>
      </c>
      <c r="AA788" s="17">
        <f>IF(Z788=0,0,(Z788*AVERAGEIFS($W:$W,$C:$C,$C788,$D:$D,$D788,$E:$E,$E788,$G:$G,$G788,$B:$B,_xlfn.MAXIFS($B:$B,$C:$C,$C788,$D:$D,$D788,$E:$E,$E788,$G:$G,$G788,$B:$B,"&lt;&gt;"&amp;$B788)))/1000)</f>
        <v>0</v>
      </c>
      <c r="AB788" s="17">
        <f>SUMIFS(TCH!P:P,TCH!$A:$A,$A788)</f>
        <v>0</v>
      </c>
      <c r="AC788" s="17">
        <f>IF(AB788=0,0,(AB788*AVERAGEIFS($W:$W,$C:$C,$C788,$D:$D,$D788,$E:$E,$E788,$G:$G,$G788,$B:$B,_xlfn.MAXIFS($B:$B,$C:$C,$C788,$D:$D,$D788,$E:$E,$E788,$G:$G,$G788,$B:$B,"&lt;&gt;"&amp;$B788)))/1000)</f>
        <v>0</v>
      </c>
      <c r="AD788" s="17">
        <f>SUMIFS(TCH!S:S,TCH!$A:$A,$A788)</f>
        <v>0</v>
      </c>
      <c r="AE788" s="17">
        <f>IF(AD788=0,0,(AD788*AVERAGEIFS($W:$W,$C:$C,$C788,$D:$D,$D788,$E:$E,$E788,$G:$G,$G788,$B:$B,_xlfn.MAXIFS($B:$B,$C:$C,$C788,$D:$D,$D788,$E:$E,$E788,$G:$G,$G788,$B:$B,"&lt;&gt;"&amp;$B788)))/1000)</f>
        <v>0</v>
      </c>
      <c r="AF788" s="17">
        <f>SUMIFS(TCH!V:V,TCH!$A:$A,$A788)</f>
        <v>0</v>
      </c>
      <c r="AG788" s="17">
        <f>IF(AF788=0,0,(AF788*AVERAGEIFS($W:$W,$C:$C,$C788,$D:$D,$D788,$E:$E,$E788,$G:$G,$G788,$B:$B,_xlfn.MAXIFS($B:$B,$C:$C,$C788,$D:$D,$D788,$E:$E,$E788,$G:$G,$G788,$B:$B,"&lt;&gt;"&amp;$B788)))/1000)</f>
        <v>0</v>
      </c>
      <c r="AH788" s="17">
        <f>SUMIFS(TCH!Y:Y,TCH!$A:$A,$A788)</f>
        <v>0</v>
      </c>
      <c r="AI788" s="17">
        <f>IF(AH788=0,0,(AH788*AVERAGEIFS($W:$W,$C:$C,$C788,$D:$D,$D788,$E:$E,$E788,$G:$G,$G788,$B:$B,_xlfn.MAXIFS($B:$B,$C:$C,$C788,$D:$D,$D788,$E:$E,$E788,$G:$G,$G788,$B:$B,"&lt;&gt;"&amp;$B788)))/1000)</f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>
        <v>0</v>
      </c>
      <c r="AX788">
        <v>0</v>
      </c>
      <c r="AY788">
        <v>0</v>
      </c>
      <c r="AZ788">
        <v>0</v>
      </c>
    </row>
    <row r="789" spans="1:52" x14ac:dyDescent="0.25">
      <c r="A789" s="1" t="str">
        <f t="shared" si="12"/>
        <v>457611461B1R239</v>
      </c>
      <c r="B789" s="7">
        <v>45761</v>
      </c>
      <c r="C789" s="1">
        <v>146</v>
      </c>
      <c r="D789" s="1">
        <v>1</v>
      </c>
      <c r="E789" s="3" t="s">
        <v>52</v>
      </c>
      <c r="F789" s="2" t="s">
        <v>54</v>
      </c>
      <c r="G789" s="1">
        <v>39</v>
      </c>
      <c r="H789" s="4">
        <f>SUMIFS(Biometria!H:H,Biometria!$A:$A,$A789)</f>
        <v>14.41</v>
      </c>
      <c r="I789" s="6">
        <f>SUMIFS(Biometria!I:I,Biometria!$A:$A,$A789)</f>
        <v>0</v>
      </c>
      <c r="J789" s="6">
        <f>SUMIFS(Biometria!J:J,Biometria!$A:$A,$A789)</f>
        <v>2.8</v>
      </c>
      <c r="K789" s="2">
        <f>SUMIFS(Biometria!K:K,Biometria!$A:$A,$A789)</f>
        <v>0</v>
      </c>
      <c r="L789" s="1">
        <f>SUMIFS(Biometria!L:L,Biometria!$A:$A,$A789)</f>
        <v>0</v>
      </c>
      <c r="M789" s="1">
        <f>SUMIFS(Biometria!M:M,Biometria!$A:$A,$A789)</f>
        <v>0</v>
      </c>
      <c r="N789" s="1">
        <f>SUMIFS('A.T D0'!O:O,'A.T D0'!$A:$A,$A789)+SUMIFS('A.T D7'!O:O,'A.T D7'!$A:$A,$A789)+SUMIFS('A.T D22'!O:O,'A.T D22'!$A:$A,$A789)+SUMIFS('A.T D37'!O:O,'A.T D37'!$A:$A,$A789)+SUMIFS('A.T D52'!O:O,'A.T D52'!$A:$A,$A789)+SUMIFS('A.T D67'!O:O,'A.T D67'!$A:$A,$A789)</f>
        <v>5.2</v>
      </c>
      <c r="O789" s="1">
        <f>SUMIFS('A.T D0'!P:P,'A.T D0'!$A:$A,$A789)+SUMIFS('A.T D7'!P:P,'A.T D7'!$A:$A,$A789)+SUMIFS('A.T D22'!P:P,'A.T D22'!$A:$A,$A789)+SUMIFS('A.T D37'!P:P,'A.T D37'!$A:$A,$A789)+SUMIFS('A.T D52'!P:P,'A.T D52'!$A:$A,$A789)+SUMIFS('A.T D67'!P:P,'A.T D67'!$A:$A,$A789)</f>
        <v>18.57</v>
      </c>
      <c r="P789" s="1">
        <f>SUMIFS('A.T D0'!Q:Q,'A.T D0'!$A:$A,$A789)+SUMIFS('A.T D7'!Q:Q,'A.T D7'!$A:$A,$A789)+SUMIFS('A.T D22'!Q:Q,'A.T D22'!$A:$A,$A789)+SUMIFS('A.T D37'!Q:Q,'A.T D37'!$A:$A,$A789)+SUMIFS('A.T D52'!Q:Q,'A.T D52'!$A:$A,$A789)+SUMIFS('A.T D67'!Q:Q,'A.T D67'!$A:$A,$A789)</f>
        <v>15.3</v>
      </c>
      <c r="Q789" s="1">
        <f>SUMIFS('A.T D0'!R:R,'A.T D0'!$A:$A,$A789)+SUMIFS('A.T D7'!R:R,'A.T D7'!$A:$A,$A789)+SUMIFS('A.T D22'!R:R,'A.T D22'!$A:$A,$A789)+SUMIFS('A.T D37'!R:R,'A.T D37'!$A:$A,$A789)+SUMIFS('A.T D52'!R:R,'A.T D52'!$A:$A,$A789)+SUMIFS('A.T D67'!R:R,'A.T D67'!$A:$A,$A789)</f>
        <v>82.39</v>
      </c>
      <c r="R789" s="1">
        <f>SUMIFS('A.T D0'!S:S,'A.T D0'!$A:$A,$A789)+SUMIFS('A.T D7'!S:S,'A.T D7'!$A:$A,$A789)+SUMIFS('A.T D22'!S:S,'A.T D22'!$A:$A,$A789)+SUMIFS('A.T D37'!S:S,'A.T D37'!$A:$A,$A789)+SUMIFS('A.T D52'!S:S,'A.T D52'!$A:$A,$A789)+SUMIFS('A.T D67'!S:S,'A.T D67'!$A:$A,$A789)</f>
        <v>0.82</v>
      </c>
      <c r="S789" s="1">
        <f>SUMIFS('A.T D0'!T:T,'A.T D0'!$A:$A,$A789)+SUMIFS('A.T D7'!T:T,'A.T D7'!$A:$A,$A789)+SUMIFS('A.T D22'!T:T,'A.T D22'!$A:$A,$A789)+SUMIFS('A.T D37'!T:T,'A.T D37'!$A:$A,$A789)+SUMIFS('A.T D52'!T:T,'A.T D52'!$A:$A,$A789)+SUMIFS('A.T D67'!T:T,'A.T D67'!$A:$A,$A789)</f>
        <v>12.3673</v>
      </c>
      <c r="T789" s="1">
        <f>SUMIFS('A.T D0'!U:U,'A.T D0'!$A:$A,$A789)+SUMIFS('A.T D7'!U:U,'A.T D7'!$A:$A,$A789)+SUMIFS('A.T D22'!U:U,'A.T D22'!$A:$A,$A789)+SUMIFS('A.T D37'!U:U,'A.T D37'!$A:$A,$A789)+SUMIFS('A.T D52'!U:U,'A.T D52'!$A:$A,$A789)+SUMIFS('A.T D67'!U:U,'A.T D67'!$A:$A,$A789)</f>
        <v>0.66</v>
      </c>
      <c r="U789" s="1">
        <f>SUMIFS('A.T D0'!V:V,'A.T D0'!$A:$A,$A789)+SUMIFS('A.T D7'!V:V,'A.T D7'!$A:$A,$A789)+SUMIFS('A.T D22'!V:V,'A.T D22'!$A:$A,$A789)+SUMIFS('A.T D37'!V:V,'A.T D37'!$A:$A,$A789)+SUMIFS('A.T D52'!V:V,'A.T D52'!$A:$A,$A789)+SUMIFS('A.T D67'!V:V,'A.T D67'!$A:$A,$A789)</f>
        <v>14.65</v>
      </c>
      <c r="V789" s="1">
        <f>SUMIFS('A.T D0'!W:W,'A.T D0'!$A:$A,$A789)+SUMIFS('A.T D7'!W:W,'A.T D7'!$A:$A,$A789)+SUMIFS('A.T D22'!W:W,'A.T D22'!$A:$A,$A789)+SUMIFS('A.T D37'!W:W,'A.T D37'!$A:$A,$A789)+SUMIFS('A.T D52'!W:W,'A.T D52'!$A:$A,$A789)+SUMIFS('A.T D67'!W:W,'A.T D67'!$A:$A,$A789)</f>
        <v>5.55</v>
      </c>
      <c r="W789" s="1">
        <f>SUMIFS('A.T D0'!X:X,'A.T D0'!$A:$A,$A789)+SUMIFS('A.T D7'!X:X,'A.T D7'!$A:$A,$A789)+SUMIFS('A.T D22'!X:X,'A.T D22'!$A:$A,$A789)+SUMIFS('A.T D37'!X:X,'A.T D37'!$A:$A,$A789)+SUMIFS('A.T D52'!X:X,'A.T D52'!$A:$A,$A789)+SUMIFS('A.T D67'!X:X,'A.T D67'!$A:$A,$A789)</f>
        <v>125.16</v>
      </c>
      <c r="X789" s="17">
        <f>SUMIFS(TCH!J:J,TCH!$A:$A,$A789)</f>
        <v>0</v>
      </c>
      <c r="Y789" s="17">
        <f>IF(X789=0,0,(X789*AVERAGEIFS($W:$W,$C:$C,$C789,$D:$D,$D789,$E:$E,$E789,$G:$G,$G789,$B:$B,_xlfn.MAXIFS($B:$B,$C:$C,$C789,$D:$D,$D789,$E:$E,$E789,$G:$G,$G789,$B:$B,"&lt;&gt;"&amp;$B789)))/1000)</f>
        <v>0</v>
      </c>
      <c r="Z789" s="17">
        <f>SUMIFS(TCH!M:M,TCH!$A:$A,$A789)</f>
        <v>0</v>
      </c>
      <c r="AA789" s="17">
        <f>IF(Z789=0,0,(Z789*AVERAGEIFS($W:$W,$C:$C,$C789,$D:$D,$D789,$E:$E,$E789,$G:$G,$G789,$B:$B,_xlfn.MAXIFS($B:$B,$C:$C,$C789,$D:$D,$D789,$E:$E,$E789,$G:$G,$G789,$B:$B,"&lt;&gt;"&amp;$B789)))/1000)</f>
        <v>0</v>
      </c>
      <c r="AB789" s="17">
        <f>SUMIFS(TCH!P:P,TCH!$A:$A,$A789)</f>
        <v>0</v>
      </c>
      <c r="AC789" s="17">
        <f>IF(AB789=0,0,(AB789*AVERAGEIFS($W:$W,$C:$C,$C789,$D:$D,$D789,$E:$E,$E789,$G:$G,$G789,$B:$B,_xlfn.MAXIFS($B:$B,$C:$C,$C789,$D:$D,$D789,$E:$E,$E789,$G:$G,$G789,$B:$B,"&lt;&gt;"&amp;$B789)))/1000)</f>
        <v>0</v>
      </c>
      <c r="AD789" s="17">
        <f>SUMIFS(TCH!S:S,TCH!$A:$A,$A789)</f>
        <v>0</v>
      </c>
      <c r="AE789" s="17">
        <f>IF(AD789=0,0,(AD789*AVERAGEIFS($W:$W,$C:$C,$C789,$D:$D,$D789,$E:$E,$E789,$G:$G,$G789,$B:$B,_xlfn.MAXIFS($B:$B,$C:$C,$C789,$D:$D,$D789,$E:$E,$E789,$G:$G,$G789,$B:$B,"&lt;&gt;"&amp;$B789)))/1000)</f>
        <v>0</v>
      </c>
      <c r="AF789" s="17">
        <f>SUMIFS(TCH!V:V,TCH!$A:$A,$A789)</f>
        <v>0</v>
      </c>
      <c r="AG789" s="17">
        <f>IF(AF789=0,0,(AF789*AVERAGEIFS($W:$W,$C:$C,$C789,$D:$D,$D789,$E:$E,$E789,$G:$G,$G789,$B:$B,_xlfn.MAXIFS($B:$B,$C:$C,$C789,$D:$D,$D789,$E:$E,$E789,$G:$G,$G789,$B:$B,"&lt;&gt;"&amp;$B789)))/1000)</f>
        <v>0</v>
      </c>
      <c r="AH789" s="17">
        <f>SUMIFS(TCH!Y:Y,TCH!$A:$A,$A789)</f>
        <v>0</v>
      </c>
      <c r="AI789" s="17">
        <f>IF(AH789=0,0,(AH789*AVERAGEIFS($W:$W,$C:$C,$C789,$D:$D,$D789,$E:$E,$E789,$G:$G,$G789,$B:$B,_xlfn.MAXIFS($B:$B,$C:$C,$C789,$D:$D,$D789,$E:$E,$E789,$G:$G,$G789,$B:$B,"&lt;&gt;"&amp;$B789)))/1000)</f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>
        <v>0</v>
      </c>
      <c r="AX789">
        <v>0</v>
      </c>
      <c r="AY789">
        <v>0</v>
      </c>
      <c r="AZ789">
        <v>0</v>
      </c>
    </row>
    <row r="790" spans="1:52" x14ac:dyDescent="0.25">
      <c r="A790" s="1" t="str">
        <f t="shared" si="12"/>
        <v>457611461B1R339</v>
      </c>
      <c r="B790" s="7">
        <v>45761</v>
      </c>
      <c r="C790" s="1">
        <v>146</v>
      </c>
      <c r="D790" s="1">
        <v>1</v>
      </c>
      <c r="E790" s="3" t="s">
        <v>52</v>
      </c>
      <c r="F790" s="2" t="s">
        <v>55</v>
      </c>
      <c r="G790" s="1">
        <v>39</v>
      </c>
      <c r="H790" s="4">
        <f>SUMIFS(Biometria!H:H,Biometria!$A:$A,$A790)</f>
        <v>18.940000000000001</v>
      </c>
      <c r="I790" s="6">
        <f>SUMIFS(Biometria!I:I,Biometria!$A:$A,$A790)</f>
        <v>0</v>
      </c>
      <c r="J790" s="6">
        <f>SUMIFS(Biometria!J:J,Biometria!$A:$A,$A790)</f>
        <v>2.9</v>
      </c>
      <c r="K790" s="2">
        <f>SUMIFS(Biometria!K:K,Biometria!$A:$A,$A790)</f>
        <v>0</v>
      </c>
      <c r="L790" s="1">
        <f>SUMIFS(Biometria!L:L,Biometria!$A:$A,$A790)</f>
        <v>0</v>
      </c>
      <c r="M790" s="1">
        <f>SUMIFS(Biometria!M:M,Biometria!$A:$A,$A790)</f>
        <v>0</v>
      </c>
      <c r="N790" s="1">
        <f>SUMIFS('A.T D0'!O:O,'A.T D0'!$A:$A,$A790)+SUMIFS('A.T D7'!O:O,'A.T D7'!$A:$A,$A790)+SUMIFS('A.T D22'!O:O,'A.T D22'!$A:$A,$A790)+SUMIFS('A.T D37'!O:O,'A.T D37'!$A:$A,$A790)+SUMIFS('A.T D52'!O:O,'A.T D52'!$A:$A,$A790)+SUMIFS('A.T D67'!O:O,'A.T D67'!$A:$A,$A790)</f>
        <v>5.2</v>
      </c>
      <c r="O790" s="1">
        <f>SUMIFS('A.T D0'!P:P,'A.T D0'!$A:$A,$A790)+SUMIFS('A.T D7'!P:P,'A.T D7'!$A:$A,$A790)+SUMIFS('A.T D22'!P:P,'A.T D22'!$A:$A,$A790)+SUMIFS('A.T D37'!P:P,'A.T D37'!$A:$A,$A790)+SUMIFS('A.T D52'!P:P,'A.T D52'!$A:$A,$A790)+SUMIFS('A.T D67'!P:P,'A.T D67'!$A:$A,$A790)</f>
        <v>18</v>
      </c>
      <c r="P790" s="1">
        <f>SUMIFS('A.T D0'!Q:Q,'A.T D0'!$A:$A,$A790)+SUMIFS('A.T D7'!Q:Q,'A.T D7'!$A:$A,$A790)+SUMIFS('A.T D22'!Q:Q,'A.T D22'!$A:$A,$A790)+SUMIFS('A.T D37'!Q:Q,'A.T D37'!$A:$A,$A790)+SUMIFS('A.T D52'!Q:Q,'A.T D52'!$A:$A,$A790)+SUMIFS('A.T D67'!Q:Q,'A.T D67'!$A:$A,$A790)</f>
        <v>14.68</v>
      </c>
      <c r="Q790" s="1">
        <f>SUMIFS('A.T D0'!R:R,'A.T D0'!$A:$A,$A790)+SUMIFS('A.T D7'!R:R,'A.T D7'!$A:$A,$A790)+SUMIFS('A.T D22'!R:R,'A.T D22'!$A:$A,$A790)+SUMIFS('A.T D37'!R:R,'A.T D37'!$A:$A,$A790)+SUMIFS('A.T D52'!R:R,'A.T D52'!$A:$A,$A790)+SUMIFS('A.T D67'!R:R,'A.T D67'!$A:$A,$A790)</f>
        <v>81.56</v>
      </c>
      <c r="R790" s="1">
        <f>SUMIFS('A.T D0'!S:S,'A.T D0'!$A:$A,$A790)+SUMIFS('A.T D7'!S:S,'A.T D7'!$A:$A,$A790)+SUMIFS('A.T D22'!S:S,'A.T D22'!$A:$A,$A790)+SUMIFS('A.T D37'!S:S,'A.T D37'!$A:$A,$A790)+SUMIFS('A.T D52'!S:S,'A.T D52'!$A:$A,$A790)+SUMIFS('A.T D67'!S:S,'A.T D67'!$A:$A,$A790)</f>
        <v>0.84</v>
      </c>
      <c r="S790" s="1">
        <f>SUMIFS('A.T D0'!T:T,'A.T D0'!$A:$A,$A790)+SUMIFS('A.T D7'!T:T,'A.T D7'!$A:$A,$A790)+SUMIFS('A.T D22'!T:T,'A.T D22'!$A:$A,$A790)+SUMIFS('A.T D37'!T:T,'A.T D37'!$A:$A,$A790)+SUMIFS('A.T D52'!T:T,'A.T D52'!$A:$A,$A790)+SUMIFS('A.T D67'!T:T,'A.T D67'!$A:$A,$A790)</f>
        <v>12.1654</v>
      </c>
      <c r="T790" s="1">
        <f>SUMIFS('A.T D0'!U:U,'A.T D0'!$A:$A,$A790)+SUMIFS('A.T D7'!U:U,'A.T D7'!$A:$A,$A790)+SUMIFS('A.T D22'!U:U,'A.T D22'!$A:$A,$A790)+SUMIFS('A.T D37'!U:U,'A.T D37'!$A:$A,$A790)+SUMIFS('A.T D52'!U:U,'A.T D52'!$A:$A,$A790)+SUMIFS('A.T D67'!U:U,'A.T D67'!$A:$A,$A790)</f>
        <v>0.7</v>
      </c>
      <c r="U790" s="1">
        <f>SUMIFS('A.T D0'!V:V,'A.T D0'!$A:$A,$A790)+SUMIFS('A.T D7'!V:V,'A.T D7'!$A:$A,$A790)+SUMIFS('A.T D22'!V:V,'A.T D22'!$A:$A,$A790)+SUMIFS('A.T D37'!V:V,'A.T D37'!$A:$A,$A790)+SUMIFS('A.T D52'!V:V,'A.T D52'!$A:$A,$A790)+SUMIFS('A.T D67'!V:V,'A.T D67'!$A:$A,$A790)</f>
        <v>13.24</v>
      </c>
      <c r="V790" s="1">
        <f>SUMIFS('A.T D0'!W:W,'A.T D0'!$A:$A,$A790)+SUMIFS('A.T D7'!W:W,'A.T D7'!$A:$A,$A790)+SUMIFS('A.T D22'!W:W,'A.T D22'!$A:$A,$A790)+SUMIFS('A.T D37'!W:W,'A.T D37'!$A:$A,$A790)+SUMIFS('A.T D52'!W:W,'A.T D52'!$A:$A,$A790)+SUMIFS('A.T D67'!W:W,'A.T D67'!$A:$A,$A790)</f>
        <v>4.22</v>
      </c>
      <c r="W790" s="1">
        <f>SUMIFS('A.T D0'!X:X,'A.T D0'!$A:$A,$A790)+SUMIFS('A.T D7'!X:X,'A.T D7'!$A:$A,$A790)+SUMIFS('A.T D22'!X:X,'A.T D22'!$A:$A,$A790)+SUMIFS('A.T D37'!X:X,'A.T D37'!$A:$A,$A790)+SUMIFS('A.T D52'!X:X,'A.T D52'!$A:$A,$A790)+SUMIFS('A.T D67'!X:X,'A.T D67'!$A:$A,$A790)</f>
        <v>123.58</v>
      </c>
      <c r="X790" s="17">
        <f>SUMIFS(TCH!J:J,TCH!$A:$A,$A790)</f>
        <v>0</v>
      </c>
      <c r="Y790" s="17">
        <f>IF(X790=0,0,(X790*AVERAGEIFS($W:$W,$C:$C,$C790,$D:$D,$D790,$E:$E,$E790,$G:$G,$G790,$B:$B,_xlfn.MAXIFS($B:$B,$C:$C,$C790,$D:$D,$D790,$E:$E,$E790,$G:$G,$G790,$B:$B,"&lt;&gt;"&amp;$B790)))/1000)</f>
        <v>0</v>
      </c>
      <c r="Z790" s="17">
        <f>SUMIFS(TCH!M:M,TCH!$A:$A,$A790)</f>
        <v>0</v>
      </c>
      <c r="AA790" s="17">
        <f>IF(Z790=0,0,(Z790*AVERAGEIFS($W:$W,$C:$C,$C790,$D:$D,$D790,$E:$E,$E790,$G:$G,$G790,$B:$B,_xlfn.MAXIFS($B:$B,$C:$C,$C790,$D:$D,$D790,$E:$E,$E790,$G:$G,$G790,$B:$B,"&lt;&gt;"&amp;$B790)))/1000)</f>
        <v>0</v>
      </c>
      <c r="AB790" s="17">
        <f>SUMIFS(TCH!P:P,TCH!$A:$A,$A790)</f>
        <v>0</v>
      </c>
      <c r="AC790" s="17">
        <f>IF(AB790=0,0,(AB790*AVERAGEIFS($W:$W,$C:$C,$C790,$D:$D,$D790,$E:$E,$E790,$G:$G,$G790,$B:$B,_xlfn.MAXIFS($B:$B,$C:$C,$C790,$D:$D,$D790,$E:$E,$E790,$G:$G,$G790,$B:$B,"&lt;&gt;"&amp;$B790)))/1000)</f>
        <v>0</v>
      </c>
      <c r="AD790" s="17">
        <f>SUMIFS(TCH!S:S,TCH!$A:$A,$A790)</f>
        <v>0</v>
      </c>
      <c r="AE790" s="17">
        <f>IF(AD790=0,0,(AD790*AVERAGEIFS($W:$W,$C:$C,$C790,$D:$D,$D790,$E:$E,$E790,$G:$G,$G790,$B:$B,_xlfn.MAXIFS($B:$B,$C:$C,$C790,$D:$D,$D790,$E:$E,$E790,$G:$G,$G790,$B:$B,"&lt;&gt;"&amp;$B790)))/1000)</f>
        <v>0</v>
      </c>
      <c r="AF790" s="17">
        <f>SUMIFS(TCH!V:V,TCH!$A:$A,$A790)</f>
        <v>0</v>
      </c>
      <c r="AG790" s="17">
        <f>IF(AF790=0,0,(AF790*AVERAGEIFS($W:$W,$C:$C,$C790,$D:$D,$D790,$E:$E,$E790,$G:$G,$G790,$B:$B,_xlfn.MAXIFS($B:$B,$C:$C,$C790,$D:$D,$D790,$E:$E,$E790,$G:$G,$G790,$B:$B,"&lt;&gt;"&amp;$B790)))/1000)</f>
        <v>0</v>
      </c>
      <c r="AH790" s="17">
        <f>SUMIFS(TCH!Y:Y,TCH!$A:$A,$A790)</f>
        <v>0</v>
      </c>
      <c r="AI790" s="17">
        <f>IF(AH790=0,0,(AH790*AVERAGEIFS($W:$W,$C:$C,$C790,$D:$D,$D790,$E:$E,$E790,$G:$G,$G790,$B:$B,_xlfn.MAXIFS($B:$B,$C:$C,$C790,$D:$D,$D790,$E:$E,$E790,$G:$G,$G790,$B:$B,"&lt;&gt;"&amp;$B790)))/1000)</f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>
        <v>0</v>
      </c>
      <c r="AX790">
        <v>0</v>
      </c>
      <c r="AY790">
        <v>0</v>
      </c>
      <c r="AZ790">
        <v>0</v>
      </c>
    </row>
    <row r="791" spans="1:52" x14ac:dyDescent="0.25">
      <c r="A791" s="1" t="str">
        <f t="shared" si="12"/>
        <v>457611463B1R140</v>
      </c>
      <c r="B791" s="7">
        <v>45761</v>
      </c>
      <c r="C791" s="1">
        <v>146</v>
      </c>
      <c r="D791" s="1">
        <v>3</v>
      </c>
      <c r="E791" s="3" t="s">
        <v>52</v>
      </c>
      <c r="F791" s="2" t="s">
        <v>53</v>
      </c>
      <c r="G791" s="1">
        <v>40</v>
      </c>
      <c r="H791" s="4">
        <f>SUMIFS(Biometria!H:H,Biometria!$A:$A,$A791)</f>
        <v>14.37</v>
      </c>
      <c r="I791" s="6">
        <f>SUMIFS(Biometria!I:I,Biometria!$A:$A,$A791)</f>
        <v>16.416666666666668</v>
      </c>
      <c r="J791" s="6">
        <f>SUMIFS(Biometria!J:J,Biometria!$A:$A,$A791)</f>
        <v>3</v>
      </c>
      <c r="K791" s="2">
        <f>SUMIFS(Biometria!K:K,Biometria!$A:$A,$A791)</f>
        <v>2.9666666666666668</v>
      </c>
      <c r="L791" s="1">
        <f>SUMIFS(Biometria!L:L,Biometria!$A:$A,$A791)</f>
        <v>0</v>
      </c>
      <c r="M791" s="1">
        <f>SUMIFS(Biometria!M:M,Biometria!$A:$A,$A791)</f>
        <v>0</v>
      </c>
      <c r="N791" s="1">
        <f>SUMIFS('A.T D0'!O:O,'A.T D0'!$A:$A,$A791)+SUMIFS('A.T D7'!O:O,'A.T D7'!$A:$A,$A791)+SUMIFS('A.T D22'!O:O,'A.T D22'!$A:$A,$A791)+SUMIFS('A.T D37'!O:O,'A.T D37'!$A:$A,$A791)+SUMIFS('A.T D52'!O:O,'A.T D52'!$A:$A,$A791)+SUMIFS('A.T D67'!O:O,'A.T D67'!$A:$A,$A791)</f>
        <v>5.2</v>
      </c>
      <c r="O791" s="1">
        <f>SUMIFS('A.T D0'!P:P,'A.T D0'!$A:$A,$A791)+SUMIFS('A.T D7'!P:P,'A.T D7'!$A:$A,$A791)+SUMIFS('A.T D22'!P:P,'A.T D22'!$A:$A,$A791)+SUMIFS('A.T D37'!P:P,'A.T D37'!$A:$A,$A791)+SUMIFS('A.T D52'!P:P,'A.T D52'!$A:$A,$A791)+SUMIFS('A.T D67'!P:P,'A.T D67'!$A:$A,$A791)</f>
        <v>20.18</v>
      </c>
      <c r="P791" s="1">
        <f>SUMIFS('A.T D0'!Q:Q,'A.T D0'!$A:$A,$A791)+SUMIFS('A.T D7'!Q:Q,'A.T D7'!$A:$A,$A791)+SUMIFS('A.T D22'!Q:Q,'A.T D22'!$A:$A,$A791)+SUMIFS('A.T D37'!Q:Q,'A.T D37'!$A:$A,$A791)+SUMIFS('A.T D52'!Q:Q,'A.T D52'!$A:$A,$A791)+SUMIFS('A.T D67'!Q:Q,'A.T D67'!$A:$A,$A791)</f>
        <v>17.39</v>
      </c>
      <c r="Q791" s="1">
        <f>SUMIFS('A.T D0'!R:R,'A.T D0'!$A:$A,$A791)+SUMIFS('A.T D7'!R:R,'A.T D7'!$A:$A,$A791)+SUMIFS('A.T D22'!R:R,'A.T D22'!$A:$A,$A791)+SUMIFS('A.T D37'!R:R,'A.T D37'!$A:$A,$A791)+SUMIFS('A.T D52'!R:R,'A.T D52'!$A:$A,$A791)+SUMIFS('A.T D67'!R:R,'A.T D67'!$A:$A,$A791)</f>
        <v>86.17</v>
      </c>
      <c r="R791" s="1">
        <f>SUMIFS('A.T D0'!S:S,'A.T D0'!$A:$A,$A791)+SUMIFS('A.T D7'!S:S,'A.T D7'!$A:$A,$A791)+SUMIFS('A.T D22'!S:S,'A.T D22'!$A:$A,$A791)+SUMIFS('A.T D37'!S:S,'A.T D37'!$A:$A,$A791)+SUMIFS('A.T D52'!S:S,'A.T D52'!$A:$A,$A791)+SUMIFS('A.T D67'!S:S,'A.T D67'!$A:$A,$A791)</f>
        <v>0.69</v>
      </c>
      <c r="S791" s="1">
        <f>SUMIFS('A.T D0'!T:T,'A.T D0'!$A:$A,$A791)+SUMIFS('A.T D7'!T:T,'A.T D7'!$A:$A,$A791)+SUMIFS('A.T D22'!T:T,'A.T D22'!$A:$A,$A791)+SUMIFS('A.T D37'!T:T,'A.T D37'!$A:$A,$A791)+SUMIFS('A.T D52'!T:T,'A.T D52'!$A:$A,$A791)+SUMIFS('A.T D67'!T:T,'A.T D67'!$A:$A,$A791)</f>
        <v>13.979200000000001</v>
      </c>
      <c r="T791" s="1">
        <f>SUMIFS('A.T D0'!U:U,'A.T D0'!$A:$A,$A791)+SUMIFS('A.T D7'!U:U,'A.T D7'!$A:$A,$A791)+SUMIFS('A.T D22'!U:U,'A.T D22'!$A:$A,$A791)+SUMIFS('A.T D37'!U:U,'A.T D37'!$A:$A,$A791)+SUMIFS('A.T D52'!U:U,'A.T D52'!$A:$A,$A791)+SUMIFS('A.T D67'!U:U,'A.T D67'!$A:$A,$A791)</f>
        <v>0.55000000000000004</v>
      </c>
      <c r="U791" s="1">
        <f>SUMIFS('A.T D0'!V:V,'A.T D0'!$A:$A,$A791)+SUMIFS('A.T D7'!V:V,'A.T D7'!$A:$A,$A791)+SUMIFS('A.T D22'!V:V,'A.T D22'!$A:$A,$A791)+SUMIFS('A.T D37'!V:V,'A.T D37'!$A:$A,$A791)+SUMIFS('A.T D52'!V:V,'A.T D52'!$A:$A,$A791)+SUMIFS('A.T D67'!V:V,'A.T D67'!$A:$A,$A791)</f>
        <v>14.96</v>
      </c>
      <c r="V791" s="1">
        <f>SUMIFS('A.T D0'!W:W,'A.T D0'!$A:$A,$A791)+SUMIFS('A.T D7'!W:W,'A.T D7'!$A:$A,$A791)+SUMIFS('A.T D22'!W:W,'A.T D22'!$A:$A,$A791)+SUMIFS('A.T D37'!W:W,'A.T D37'!$A:$A,$A791)+SUMIFS('A.T D52'!W:W,'A.T D52'!$A:$A,$A791)+SUMIFS('A.T D67'!W:W,'A.T D67'!$A:$A,$A791)</f>
        <v>17.79</v>
      </c>
      <c r="W791" s="1">
        <f>SUMIFS('A.T D0'!X:X,'A.T D0'!$A:$A,$A791)+SUMIFS('A.T D7'!X:X,'A.T D7'!$A:$A,$A791)+SUMIFS('A.T D22'!X:X,'A.T D22'!$A:$A,$A791)+SUMIFS('A.T D37'!X:X,'A.T D37'!$A:$A,$A791)+SUMIFS('A.T D52'!X:X,'A.T D52'!$A:$A,$A791)+SUMIFS('A.T D67'!X:X,'A.T D67'!$A:$A,$A791)</f>
        <v>139.66999999999999</v>
      </c>
      <c r="X791" s="17">
        <f>SUMIFS(TCH!J:J,TCH!$A:$A,$A791)</f>
        <v>0</v>
      </c>
      <c r="Y791" s="17">
        <f>IF(X791=0,0,(X791*AVERAGEIFS($W:$W,$C:$C,$C791,$D:$D,$D791,$E:$E,$E791,$G:$G,$G791,$B:$B,_xlfn.MAXIFS($B:$B,$C:$C,$C791,$D:$D,$D791,$E:$E,$E791,$G:$G,$G791,$B:$B,"&lt;&gt;"&amp;$B791)))/1000)</f>
        <v>0</v>
      </c>
      <c r="Z791" s="17">
        <f>SUMIFS(TCH!M:M,TCH!$A:$A,$A791)</f>
        <v>0</v>
      </c>
      <c r="AA791" s="17">
        <f>IF(Z791=0,0,(Z791*AVERAGEIFS($W:$W,$C:$C,$C791,$D:$D,$D791,$E:$E,$E791,$G:$G,$G791,$B:$B,_xlfn.MAXIFS($B:$B,$C:$C,$C791,$D:$D,$D791,$E:$E,$E791,$G:$G,$G791,$B:$B,"&lt;&gt;"&amp;$B791)))/1000)</f>
        <v>0</v>
      </c>
      <c r="AB791" s="17">
        <f>SUMIFS(TCH!P:P,TCH!$A:$A,$A791)</f>
        <v>0</v>
      </c>
      <c r="AC791" s="17">
        <f>IF(AB791=0,0,(AB791*AVERAGEIFS($W:$W,$C:$C,$C791,$D:$D,$D791,$E:$E,$E791,$G:$G,$G791,$B:$B,_xlfn.MAXIFS($B:$B,$C:$C,$C791,$D:$D,$D791,$E:$E,$E791,$G:$G,$G791,$B:$B,"&lt;&gt;"&amp;$B791)))/1000)</f>
        <v>0</v>
      </c>
      <c r="AD791" s="17">
        <f>SUMIFS(TCH!S:S,TCH!$A:$A,$A791)</f>
        <v>0</v>
      </c>
      <c r="AE791" s="17">
        <f>IF(AD791=0,0,(AD791*AVERAGEIFS($W:$W,$C:$C,$C791,$D:$D,$D791,$E:$E,$E791,$G:$G,$G791,$B:$B,_xlfn.MAXIFS($B:$B,$C:$C,$C791,$D:$D,$D791,$E:$E,$E791,$G:$G,$G791,$B:$B,"&lt;&gt;"&amp;$B791)))/1000)</f>
        <v>0</v>
      </c>
      <c r="AF791" s="17">
        <f>SUMIFS(TCH!V:V,TCH!$A:$A,$A791)</f>
        <v>0</v>
      </c>
      <c r="AG791" s="17">
        <f>IF(AF791=0,0,(AF791*AVERAGEIFS($W:$W,$C:$C,$C791,$D:$D,$D791,$E:$E,$E791,$G:$G,$G791,$B:$B,_xlfn.MAXIFS($B:$B,$C:$C,$C791,$D:$D,$D791,$E:$E,$E791,$G:$G,$G791,$B:$B,"&lt;&gt;"&amp;$B791)))/1000)</f>
        <v>0</v>
      </c>
      <c r="AH791" s="17">
        <f>SUMIFS(TCH!Y:Y,TCH!$A:$A,$A791)</f>
        <v>0</v>
      </c>
      <c r="AI791" s="17">
        <f>IF(AH791=0,0,(AH791*AVERAGEIFS($W:$W,$C:$C,$C791,$D:$D,$D791,$E:$E,$E791,$G:$G,$G791,$B:$B,_xlfn.MAXIFS($B:$B,$C:$C,$C791,$D:$D,$D791,$E:$E,$E791,$G:$G,$G791,$B:$B,"&lt;&gt;"&amp;$B791)))/1000)</f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>
        <v>0</v>
      </c>
      <c r="AX791">
        <v>0</v>
      </c>
      <c r="AY791">
        <v>0</v>
      </c>
      <c r="AZ791">
        <v>0</v>
      </c>
    </row>
    <row r="792" spans="1:52" x14ac:dyDescent="0.25">
      <c r="A792" s="1" t="str">
        <f t="shared" si="12"/>
        <v>457611463B1R240</v>
      </c>
      <c r="B792" s="7">
        <v>45761</v>
      </c>
      <c r="C792" s="1">
        <v>146</v>
      </c>
      <c r="D792" s="1">
        <v>3</v>
      </c>
      <c r="E792" s="3" t="s">
        <v>52</v>
      </c>
      <c r="F792" s="2" t="s">
        <v>54</v>
      </c>
      <c r="G792" s="1">
        <v>40</v>
      </c>
      <c r="H792" s="4">
        <f>SUMIFS(Biometria!H:H,Biometria!$A:$A,$A792)</f>
        <v>17.88</v>
      </c>
      <c r="I792" s="6">
        <f>SUMIFS(Biometria!I:I,Biometria!$A:$A,$A792)</f>
        <v>0</v>
      </c>
      <c r="J792" s="6">
        <f>SUMIFS(Biometria!J:J,Biometria!$A:$A,$A792)</f>
        <v>3</v>
      </c>
      <c r="K792" s="2">
        <f>SUMIFS(Biometria!K:K,Biometria!$A:$A,$A792)</f>
        <v>0</v>
      </c>
      <c r="L792" s="1">
        <f>SUMIFS(Biometria!L:L,Biometria!$A:$A,$A792)</f>
        <v>0</v>
      </c>
      <c r="M792" s="1">
        <f>SUMIFS(Biometria!M:M,Biometria!$A:$A,$A792)</f>
        <v>0</v>
      </c>
      <c r="N792" s="1">
        <f>SUMIFS('A.T D0'!O:O,'A.T D0'!$A:$A,$A792)+SUMIFS('A.T D7'!O:O,'A.T D7'!$A:$A,$A792)+SUMIFS('A.T D22'!O:O,'A.T D22'!$A:$A,$A792)+SUMIFS('A.T D37'!O:O,'A.T D37'!$A:$A,$A792)+SUMIFS('A.T D52'!O:O,'A.T D52'!$A:$A,$A792)+SUMIFS('A.T D67'!O:O,'A.T D67'!$A:$A,$A792)</f>
        <v>5.2</v>
      </c>
      <c r="O792" s="1">
        <f>SUMIFS('A.T D0'!P:P,'A.T D0'!$A:$A,$A792)+SUMIFS('A.T D7'!P:P,'A.T D7'!$A:$A,$A792)+SUMIFS('A.T D22'!P:P,'A.T D22'!$A:$A,$A792)+SUMIFS('A.T D37'!P:P,'A.T D37'!$A:$A,$A792)+SUMIFS('A.T D52'!P:P,'A.T D52'!$A:$A,$A792)+SUMIFS('A.T D67'!P:P,'A.T D67'!$A:$A,$A792)</f>
        <v>19.37</v>
      </c>
      <c r="P792" s="1">
        <f>SUMIFS('A.T D0'!Q:Q,'A.T D0'!$A:$A,$A792)+SUMIFS('A.T D7'!Q:Q,'A.T D7'!$A:$A,$A792)+SUMIFS('A.T D22'!Q:Q,'A.T D22'!$A:$A,$A792)+SUMIFS('A.T D37'!Q:Q,'A.T D37'!$A:$A,$A792)+SUMIFS('A.T D52'!Q:Q,'A.T D52'!$A:$A,$A792)+SUMIFS('A.T D67'!Q:Q,'A.T D67'!$A:$A,$A792)</f>
        <v>16.350000000000001</v>
      </c>
      <c r="Q792" s="1">
        <f>SUMIFS('A.T D0'!R:R,'A.T D0'!$A:$A,$A792)+SUMIFS('A.T D7'!R:R,'A.T D7'!$A:$A,$A792)+SUMIFS('A.T D22'!R:R,'A.T D22'!$A:$A,$A792)+SUMIFS('A.T D37'!R:R,'A.T D37'!$A:$A,$A792)+SUMIFS('A.T D52'!R:R,'A.T D52'!$A:$A,$A792)+SUMIFS('A.T D67'!R:R,'A.T D67'!$A:$A,$A792)</f>
        <v>84.41</v>
      </c>
      <c r="R792" s="1">
        <f>SUMIFS('A.T D0'!S:S,'A.T D0'!$A:$A,$A792)+SUMIFS('A.T D7'!S:S,'A.T D7'!$A:$A,$A792)+SUMIFS('A.T D22'!S:S,'A.T D22'!$A:$A,$A792)+SUMIFS('A.T D37'!S:S,'A.T D37'!$A:$A,$A792)+SUMIFS('A.T D52'!S:S,'A.T D52'!$A:$A,$A792)+SUMIFS('A.T D67'!S:S,'A.T D67'!$A:$A,$A792)</f>
        <v>0.75</v>
      </c>
      <c r="S792" s="1">
        <f>SUMIFS('A.T D0'!T:T,'A.T D0'!$A:$A,$A792)+SUMIFS('A.T D7'!T:T,'A.T D7'!$A:$A,$A792)+SUMIFS('A.T D22'!T:T,'A.T D22'!$A:$A,$A792)+SUMIFS('A.T D37'!T:T,'A.T D37'!$A:$A,$A792)+SUMIFS('A.T D52'!T:T,'A.T D52'!$A:$A,$A792)+SUMIFS('A.T D67'!T:T,'A.T D67'!$A:$A,$A792)</f>
        <v>13.133800000000001</v>
      </c>
      <c r="T792" s="1">
        <f>SUMIFS('A.T D0'!U:U,'A.T D0'!$A:$A,$A792)+SUMIFS('A.T D7'!U:U,'A.T D7'!$A:$A,$A792)+SUMIFS('A.T D22'!U:U,'A.T D22'!$A:$A,$A792)+SUMIFS('A.T D37'!U:U,'A.T D37'!$A:$A,$A792)+SUMIFS('A.T D52'!U:U,'A.T D52'!$A:$A,$A792)+SUMIFS('A.T D67'!U:U,'A.T D67'!$A:$A,$A792)</f>
        <v>0.6</v>
      </c>
      <c r="U792" s="1">
        <f>SUMIFS('A.T D0'!V:V,'A.T D0'!$A:$A,$A792)+SUMIFS('A.T D7'!V:V,'A.T D7'!$A:$A,$A792)+SUMIFS('A.T D22'!V:V,'A.T D22'!$A:$A,$A792)+SUMIFS('A.T D37'!V:V,'A.T D37'!$A:$A,$A792)+SUMIFS('A.T D52'!V:V,'A.T D52'!$A:$A,$A792)+SUMIFS('A.T D67'!V:V,'A.T D67'!$A:$A,$A792)</f>
        <v>15</v>
      </c>
      <c r="V792" s="1">
        <f>SUMIFS('A.T D0'!W:W,'A.T D0'!$A:$A,$A792)+SUMIFS('A.T D7'!W:W,'A.T D7'!$A:$A,$A792)+SUMIFS('A.T D22'!W:W,'A.T D22'!$A:$A,$A792)+SUMIFS('A.T D37'!W:W,'A.T D37'!$A:$A,$A792)+SUMIFS('A.T D52'!W:W,'A.T D52'!$A:$A,$A792)+SUMIFS('A.T D67'!W:W,'A.T D67'!$A:$A,$A792)</f>
        <v>11.31</v>
      </c>
      <c r="W792" s="1">
        <f>SUMIFS('A.T D0'!X:X,'A.T D0'!$A:$A,$A792)+SUMIFS('A.T D7'!X:X,'A.T D7'!$A:$A,$A792)+SUMIFS('A.T D22'!X:X,'A.T D22'!$A:$A,$A792)+SUMIFS('A.T D37'!X:X,'A.T D37'!$A:$A,$A792)+SUMIFS('A.T D52'!X:X,'A.T D52'!$A:$A,$A792)+SUMIFS('A.T D67'!X:X,'A.T D67'!$A:$A,$A792)</f>
        <v>131.99</v>
      </c>
      <c r="X792" s="17">
        <f>SUMIFS(TCH!J:J,TCH!$A:$A,$A792)</f>
        <v>0</v>
      </c>
      <c r="Y792" s="17">
        <f>IF(X792=0,0,(X792*AVERAGEIFS($W:$W,$C:$C,$C792,$D:$D,$D792,$E:$E,$E792,$G:$G,$G792,$B:$B,_xlfn.MAXIFS($B:$B,$C:$C,$C792,$D:$D,$D792,$E:$E,$E792,$G:$G,$G792,$B:$B,"&lt;&gt;"&amp;$B792)))/1000)</f>
        <v>0</v>
      </c>
      <c r="Z792" s="17">
        <f>SUMIFS(TCH!M:M,TCH!$A:$A,$A792)</f>
        <v>0</v>
      </c>
      <c r="AA792" s="17">
        <f>IF(Z792=0,0,(Z792*AVERAGEIFS($W:$W,$C:$C,$C792,$D:$D,$D792,$E:$E,$E792,$G:$G,$G792,$B:$B,_xlfn.MAXIFS($B:$B,$C:$C,$C792,$D:$D,$D792,$E:$E,$E792,$G:$G,$G792,$B:$B,"&lt;&gt;"&amp;$B792)))/1000)</f>
        <v>0</v>
      </c>
      <c r="AB792" s="17">
        <f>SUMIFS(TCH!P:P,TCH!$A:$A,$A792)</f>
        <v>0</v>
      </c>
      <c r="AC792" s="17">
        <f>IF(AB792=0,0,(AB792*AVERAGEIFS($W:$W,$C:$C,$C792,$D:$D,$D792,$E:$E,$E792,$G:$G,$G792,$B:$B,_xlfn.MAXIFS($B:$B,$C:$C,$C792,$D:$D,$D792,$E:$E,$E792,$G:$G,$G792,$B:$B,"&lt;&gt;"&amp;$B792)))/1000)</f>
        <v>0</v>
      </c>
      <c r="AD792" s="17">
        <f>SUMIFS(TCH!S:S,TCH!$A:$A,$A792)</f>
        <v>0</v>
      </c>
      <c r="AE792" s="17">
        <f>IF(AD792=0,0,(AD792*AVERAGEIFS($W:$W,$C:$C,$C792,$D:$D,$D792,$E:$E,$E792,$G:$G,$G792,$B:$B,_xlfn.MAXIFS($B:$B,$C:$C,$C792,$D:$D,$D792,$E:$E,$E792,$G:$G,$G792,$B:$B,"&lt;&gt;"&amp;$B792)))/1000)</f>
        <v>0</v>
      </c>
      <c r="AF792" s="17">
        <f>SUMIFS(TCH!V:V,TCH!$A:$A,$A792)</f>
        <v>0</v>
      </c>
      <c r="AG792" s="17">
        <f>IF(AF792=0,0,(AF792*AVERAGEIFS($W:$W,$C:$C,$C792,$D:$D,$D792,$E:$E,$E792,$G:$G,$G792,$B:$B,_xlfn.MAXIFS($B:$B,$C:$C,$C792,$D:$D,$D792,$E:$E,$E792,$G:$G,$G792,$B:$B,"&lt;&gt;"&amp;$B792)))/1000)</f>
        <v>0</v>
      </c>
      <c r="AH792" s="17">
        <f>SUMIFS(TCH!Y:Y,TCH!$A:$A,$A792)</f>
        <v>0</v>
      </c>
      <c r="AI792" s="17">
        <f>IF(AH792=0,0,(AH792*AVERAGEIFS($W:$W,$C:$C,$C792,$D:$D,$D792,$E:$E,$E792,$G:$G,$G792,$B:$B,_xlfn.MAXIFS($B:$B,$C:$C,$C792,$D:$D,$D792,$E:$E,$E792,$G:$G,$G792,$B:$B,"&lt;&gt;"&amp;$B792)))/1000)</f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>
        <v>0</v>
      </c>
      <c r="AX792">
        <v>0</v>
      </c>
      <c r="AY792">
        <v>0</v>
      </c>
      <c r="AZ792">
        <v>0</v>
      </c>
    </row>
    <row r="793" spans="1:52" x14ac:dyDescent="0.25">
      <c r="A793" s="1" t="str">
        <f t="shared" si="12"/>
        <v>457611463B1R340</v>
      </c>
      <c r="B793" s="7">
        <v>45761</v>
      </c>
      <c r="C793" s="1">
        <v>146</v>
      </c>
      <c r="D793" s="1">
        <v>3</v>
      </c>
      <c r="E793" s="3" t="s">
        <v>52</v>
      </c>
      <c r="F793" s="2" t="s">
        <v>55</v>
      </c>
      <c r="G793" s="1">
        <v>40</v>
      </c>
      <c r="H793" s="4">
        <f>SUMIFS(Biometria!H:H,Biometria!$A:$A,$A793)</f>
        <v>17</v>
      </c>
      <c r="I793" s="6">
        <f>SUMIFS(Biometria!I:I,Biometria!$A:$A,$A793)</f>
        <v>0</v>
      </c>
      <c r="J793" s="6">
        <f>SUMIFS(Biometria!J:J,Biometria!$A:$A,$A793)</f>
        <v>2.9</v>
      </c>
      <c r="K793" s="2">
        <f>SUMIFS(Biometria!K:K,Biometria!$A:$A,$A793)</f>
        <v>0</v>
      </c>
      <c r="L793" s="1">
        <f>SUMIFS(Biometria!L:L,Biometria!$A:$A,$A793)</f>
        <v>0</v>
      </c>
      <c r="M793" s="1">
        <f>SUMIFS(Biometria!M:M,Biometria!$A:$A,$A793)</f>
        <v>0</v>
      </c>
      <c r="N793" s="1">
        <f>SUMIFS('A.T D0'!O:O,'A.T D0'!$A:$A,$A793)+SUMIFS('A.T D7'!O:O,'A.T D7'!$A:$A,$A793)+SUMIFS('A.T D22'!O:O,'A.T D22'!$A:$A,$A793)+SUMIFS('A.T D37'!O:O,'A.T D37'!$A:$A,$A793)+SUMIFS('A.T D52'!O:O,'A.T D52'!$A:$A,$A793)+SUMIFS('A.T D67'!O:O,'A.T D67'!$A:$A,$A793)</f>
        <v>5.2</v>
      </c>
      <c r="O793" s="1">
        <f>SUMIFS('A.T D0'!P:P,'A.T D0'!$A:$A,$A793)+SUMIFS('A.T D7'!P:P,'A.T D7'!$A:$A,$A793)+SUMIFS('A.T D22'!P:P,'A.T D22'!$A:$A,$A793)+SUMIFS('A.T D37'!P:P,'A.T D37'!$A:$A,$A793)+SUMIFS('A.T D52'!P:P,'A.T D52'!$A:$A,$A793)+SUMIFS('A.T D67'!P:P,'A.T D67'!$A:$A,$A793)</f>
        <v>19.420000000000002</v>
      </c>
      <c r="P793" s="1">
        <f>SUMIFS('A.T D0'!Q:Q,'A.T D0'!$A:$A,$A793)+SUMIFS('A.T D7'!Q:Q,'A.T D7'!$A:$A,$A793)+SUMIFS('A.T D22'!Q:Q,'A.T D22'!$A:$A,$A793)+SUMIFS('A.T D37'!Q:Q,'A.T D37'!$A:$A,$A793)+SUMIFS('A.T D52'!Q:Q,'A.T D52'!$A:$A,$A793)+SUMIFS('A.T D67'!Q:Q,'A.T D67'!$A:$A,$A793)</f>
        <v>16.48</v>
      </c>
      <c r="Q793" s="1">
        <f>SUMIFS('A.T D0'!R:R,'A.T D0'!$A:$A,$A793)+SUMIFS('A.T D7'!R:R,'A.T D7'!$A:$A,$A793)+SUMIFS('A.T D22'!R:R,'A.T D22'!$A:$A,$A793)+SUMIFS('A.T D37'!R:R,'A.T D37'!$A:$A,$A793)+SUMIFS('A.T D52'!R:R,'A.T D52'!$A:$A,$A793)+SUMIFS('A.T D67'!R:R,'A.T D67'!$A:$A,$A793)</f>
        <v>84.86</v>
      </c>
      <c r="R793" s="1">
        <f>SUMIFS('A.T D0'!S:S,'A.T D0'!$A:$A,$A793)+SUMIFS('A.T D7'!S:S,'A.T D7'!$A:$A,$A793)+SUMIFS('A.T D22'!S:S,'A.T D22'!$A:$A,$A793)+SUMIFS('A.T D37'!S:S,'A.T D37'!$A:$A,$A793)+SUMIFS('A.T D52'!S:S,'A.T D52'!$A:$A,$A793)+SUMIFS('A.T D67'!S:S,'A.T D67'!$A:$A,$A793)</f>
        <v>0.73</v>
      </c>
      <c r="S793" s="1">
        <f>SUMIFS('A.T D0'!T:T,'A.T D0'!$A:$A,$A793)+SUMIFS('A.T D7'!T:T,'A.T D7'!$A:$A,$A793)+SUMIFS('A.T D22'!T:T,'A.T D22'!$A:$A,$A793)+SUMIFS('A.T D37'!T:T,'A.T D37'!$A:$A,$A793)+SUMIFS('A.T D52'!T:T,'A.T D52'!$A:$A,$A793)+SUMIFS('A.T D67'!T:T,'A.T D67'!$A:$A,$A793)</f>
        <v>13.349500000000001</v>
      </c>
      <c r="T793" s="1">
        <f>SUMIFS('A.T D0'!U:U,'A.T D0'!$A:$A,$A793)+SUMIFS('A.T D7'!U:U,'A.T D7'!$A:$A,$A793)+SUMIFS('A.T D22'!U:U,'A.T D22'!$A:$A,$A793)+SUMIFS('A.T D37'!U:U,'A.T D37'!$A:$A,$A793)+SUMIFS('A.T D52'!U:U,'A.T D52'!$A:$A,$A793)+SUMIFS('A.T D67'!U:U,'A.T D67'!$A:$A,$A793)</f>
        <v>0.59</v>
      </c>
      <c r="U793" s="1">
        <f>SUMIFS('A.T D0'!V:V,'A.T D0'!$A:$A,$A793)+SUMIFS('A.T D7'!V:V,'A.T D7'!$A:$A,$A793)+SUMIFS('A.T D22'!V:V,'A.T D22'!$A:$A,$A793)+SUMIFS('A.T D37'!V:V,'A.T D37'!$A:$A,$A793)+SUMIFS('A.T D52'!V:V,'A.T D52'!$A:$A,$A793)+SUMIFS('A.T D67'!V:V,'A.T D67'!$A:$A,$A793)</f>
        <v>14.53</v>
      </c>
      <c r="V793" s="1">
        <f>SUMIFS('A.T D0'!W:W,'A.T D0'!$A:$A,$A793)+SUMIFS('A.T D7'!W:W,'A.T D7'!$A:$A,$A793)+SUMIFS('A.T D22'!W:W,'A.T D22'!$A:$A,$A793)+SUMIFS('A.T D37'!W:W,'A.T D37'!$A:$A,$A793)+SUMIFS('A.T D52'!W:W,'A.T D52'!$A:$A,$A793)+SUMIFS('A.T D67'!W:W,'A.T D67'!$A:$A,$A793)</f>
        <v>12.99</v>
      </c>
      <c r="W793" s="1">
        <f>SUMIFS('A.T D0'!X:X,'A.T D0'!$A:$A,$A793)+SUMIFS('A.T D7'!X:X,'A.T D7'!$A:$A,$A793)+SUMIFS('A.T D22'!X:X,'A.T D22'!$A:$A,$A793)+SUMIFS('A.T D37'!X:X,'A.T D37'!$A:$A,$A793)+SUMIFS('A.T D52'!X:X,'A.T D52'!$A:$A,$A793)+SUMIFS('A.T D67'!X:X,'A.T D67'!$A:$A,$A793)</f>
        <v>133.97999999999999</v>
      </c>
      <c r="X793" s="17">
        <f>SUMIFS(TCH!J:J,TCH!$A:$A,$A793)</f>
        <v>0</v>
      </c>
      <c r="Y793" s="17">
        <f>IF(X793=0,0,(X793*AVERAGEIFS($W:$W,$C:$C,$C793,$D:$D,$D793,$E:$E,$E793,$G:$G,$G793,$B:$B,_xlfn.MAXIFS($B:$B,$C:$C,$C793,$D:$D,$D793,$E:$E,$E793,$G:$G,$G793,$B:$B,"&lt;&gt;"&amp;$B793)))/1000)</f>
        <v>0</v>
      </c>
      <c r="Z793" s="17">
        <f>SUMIFS(TCH!M:M,TCH!$A:$A,$A793)</f>
        <v>0</v>
      </c>
      <c r="AA793" s="17">
        <f>IF(Z793=0,0,(Z793*AVERAGEIFS($W:$W,$C:$C,$C793,$D:$D,$D793,$E:$E,$E793,$G:$G,$G793,$B:$B,_xlfn.MAXIFS($B:$B,$C:$C,$C793,$D:$D,$D793,$E:$E,$E793,$G:$G,$G793,$B:$B,"&lt;&gt;"&amp;$B793)))/1000)</f>
        <v>0</v>
      </c>
      <c r="AB793" s="17">
        <f>SUMIFS(TCH!P:P,TCH!$A:$A,$A793)</f>
        <v>0</v>
      </c>
      <c r="AC793" s="17">
        <f>IF(AB793=0,0,(AB793*AVERAGEIFS($W:$W,$C:$C,$C793,$D:$D,$D793,$E:$E,$E793,$G:$G,$G793,$B:$B,_xlfn.MAXIFS($B:$B,$C:$C,$C793,$D:$D,$D793,$E:$E,$E793,$G:$G,$G793,$B:$B,"&lt;&gt;"&amp;$B793)))/1000)</f>
        <v>0</v>
      </c>
      <c r="AD793" s="17">
        <f>SUMIFS(TCH!S:S,TCH!$A:$A,$A793)</f>
        <v>0</v>
      </c>
      <c r="AE793" s="17">
        <f>IF(AD793=0,0,(AD793*AVERAGEIFS($W:$W,$C:$C,$C793,$D:$D,$D793,$E:$E,$E793,$G:$G,$G793,$B:$B,_xlfn.MAXIFS($B:$B,$C:$C,$C793,$D:$D,$D793,$E:$E,$E793,$G:$G,$G793,$B:$B,"&lt;&gt;"&amp;$B793)))/1000)</f>
        <v>0</v>
      </c>
      <c r="AF793" s="17">
        <f>SUMIFS(TCH!V:V,TCH!$A:$A,$A793)</f>
        <v>0</v>
      </c>
      <c r="AG793" s="17">
        <f>IF(AF793=0,0,(AF793*AVERAGEIFS($W:$W,$C:$C,$C793,$D:$D,$D793,$E:$E,$E793,$G:$G,$G793,$B:$B,_xlfn.MAXIFS($B:$B,$C:$C,$C793,$D:$D,$D793,$E:$E,$E793,$G:$G,$G793,$B:$B,"&lt;&gt;"&amp;$B793)))/1000)</f>
        <v>0</v>
      </c>
      <c r="AH793" s="17">
        <f>SUMIFS(TCH!Y:Y,TCH!$A:$A,$A793)</f>
        <v>0</v>
      </c>
      <c r="AI793" s="17">
        <f>IF(AH793=0,0,(AH793*AVERAGEIFS($W:$W,$C:$C,$C793,$D:$D,$D793,$E:$E,$E793,$G:$G,$G793,$B:$B,_xlfn.MAXIFS($B:$B,$C:$C,$C793,$D:$D,$D793,$E:$E,$E793,$G:$G,$G793,$B:$B,"&lt;&gt;"&amp;$B793)))/1000)</f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>
        <v>0</v>
      </c>
      <c r="AX793">
        <v>0</v>
      </c>
      <c r="AY793">
        <v>0</v>
      </c>
      <c r="AZ793">
        <v>0</v>
      </c>
    </row>
    <row r="794" spans="1:52" x14ac:dyDescent="0.25">
      <c r="A794" s="1" t="str">
        <f t="shared" si="12"/>
        <v>457611467B3R141</v>
      </c>
      <c r="B794" s="7">
        <v>45761</v>
      </c>
      <c r="C794" s="1">
        <v>146</v>
      </c>
      <c r="D794" s="1">
        <v>7</v>
      </c>
      <c r="E794" s="3" t="s">
        <v>56</v>
      </c>
      <c r="F794" s="2" t="s">
        <v>53</v>
      </c>
      <c r="G794" s="1">
        <v>41</v>
      </c>
      <c r="H794" s="4">
        <f>SUMIFS(Biometria!H:H,Biometria!$A:$A,$A794)</f>
        <v>13.7</v>
      </c>
      <c r="I794" s="6">
        <f>SUMIFS(Biometria!I:I,Biometria!$A:$A,$A794)</f>
        <v>13.42</v>
      </c>
      <c r="J794" s="6">
        <f>SUMIFS(Biometria!J:J,Biometria!$A:$A,$A794)</f>
        <v>2.7</v>
      </c>
      <c r="K794" s="2">
        <f>SUMIFS(Biometria!K:K,Biometria!$A:$A,$A794)</f>
        <v>2.7000000000000006</v>
      </c>
      <c r="L794" s="1">
        <f>SUMIFS(Biometria!L:L,Biometria!$A:$A,$A794)</f>
        <v>0</v>
      </c>
      <c r="M794" s="1">
        <f>SUMIFS(Biometria!M:M,Biometria!$A:$A,$A794)</f>
        <v>0</v>
      </c>
      <c r="N794" s="1">
        <f>SUMIFS('A.T D0'!O:O,'A.T D0'!$A:$A,$A794)+SUMIFS('A.T D7'!O:O,'A.T D7'!$A:$A,$A794)+SUMIFS('A.T D22'!O:O,'A.T D22'!$A:$A,$A794)+SUMIFS('A.T D37'!O:O,'A.T D37'!$A:$A,$A794)+SUMIFS('A.T D52'!O:O,'A.T D52'!$A:$A,$A794)+SUMIFS('A.T D67'!O:O,'A.T D67'!$A:$A,$A794)</f>
        <v>5.2</v>
      </c>
      <c r="O794" s="1">
        <f>SUMIFS('A.T D0'!P:P,'A.T D0'!$A:$A,$A794)+SUMIFS('A.T D7'!P:P,'A.T D7'!$A:$A,$A794)+SUMIFS('A.T D22'!P:P,'A.T D22'!$A:$A,$A794)+SUMIFS('A.T D37'!P:P,'A.T D37'!$A:$A,$A794)+SUMIFS('A.T D52'!P:P,'A.T D52'!$A:$A,$A794)+SUMIFS('A.T D67'!P:P,'A.T D67'!$A:$A,$A794)</f>
        <v>18.78</v>
      </c>
      <c r="P794" s="1">
        <f>SUMIFS('A.T D0'!Q:Q,'A.T D0'!$A:$A,$A794)+SUMIFS('A.T D7'!Q:Q,'A.T D7'!$A:$A,$A794)+SUMIFS('A.T D22'!Q:Q,'A.T D22'!$A:$A,$A794)+SUMIFS('A.T D37'!Q:Q,'A.T D37'!$A:$A,$A794)+SUMIFS('A.T D52'!Q:Q,'A.T D52'!$A:$A,$A794)+SUMIFS('A.T D67'!Q:Q,'A.T D67'!$A:$A,$A794)</f>
        <v>16.7</v>
      </c>
      <c r="Q794" s="1">
        <f>SUMIFS('A.T D0'!R:R,'A.T D0'!$A:$A,$A794)+SUMIFS('A.T D7'!R:R,'A.T D7'!$A:$A,$A794)+SUMIFS('A.T D22'!R:R,'A.T D22'!$A:$A,$A794)+SUMIFS('A.T D37'!R:R,'A.T D37'!$A:$A,$A794)+SUMIFS('A.T D52'!R:R,'A.T D52'!$A:$A,$A794)+SUMIFS('A.T D67'!R:R,'A.T D67'!$A:$A,$A794)</f>
        <v>88.92</v>
      </c>
      <c r="R794" s="1">
        <f>SUMIFS('A.T D0'!S:S,'A.T D0'!$A:$A,$A794)+SUMIFS('A.T D7'!S:S,'A.T D7'!$A:$A,$A794)+SUMIFS('A.T D22'!S:S,'A.T D22'!$A:$A,$A794)+SUMIFS('A.T D37'!S:S,'A.T D37'!$A:$A,$A794)+SUMIFS('A.T D52'!S:S,'A.T D52'!$A:$A,$A794)+SUMIFS('A.T D67'!S:S,'A.T D67'!$A:$A,$A794)</f>
        <v>0.59</v>
      </c>
      <c r="S794" s="1">
        <f>SUMIFS('A.T D0'!T:T,'A.T D0'!$A:$A,$A794)+SUMIFS('A.T D7'!T:T,'A.T D7'!$A:$A,$A794)+SUMIFS('A.T D22'!T:T,'A.T D22'!$A:$A,$A794)+SUMIFS('A.T D37'!T:T,'A.T D37'!$A:$A,$A794)+SUMIFS('A.T D52'!T:T,'A.T D52'!$A:$A,$A794)+SUMIFS('A.T D67'!T:T,'A.T D67'!$A:$A,$A794)</f>
        <v>13.542199999999999</v>
      </c>
      <c r="T794" s="1">
        <f>SUMIFS('A.T D0'!U:U,'A.T D0'!$A:$A,$A794)+SUMIFS('A.T D7'!U:U,'A.T D7'!$A:$A,$A794)+SUMIFS('A.T D22'!U:U,'A.T D22'!$A:$A,$A794)+SUMIFS('A.T D37'!U:U,'A.T D37'!$A:$A,$A794)+SUMIFS('A.T D52'!U:U,'A.T D52'!$A:$A,$A794)+SUMIFS('A.T D67'!U:U,'A.T D67'!$A:$A,$A794)</f>
        <v>0.48</v>
      </c>
      <c r="U794" s="1">
        <f>SUMIFS('A.T D0'!V:V,'A.T D0'!$A:$A,$A794)+SUMIFS('A.T D7'!V:V,'A.T D7'!$A:$A,$A794)+SUMIFS('A.T D22'!V:V,'A.T D22'!$A:$A,$A794)+SUMIFS('A.T D37'!V:V,'A.T D37'!$A:$A,$A794)+SUMIFS('A.T D52'!V:V,'A.T D52'!$A:$A,$A794)+SUMIFS('A.T D67'!V:V,'A.T D67'!$A:$A,$A794)</f>
        <v>14.47</v>
      </c>
      <c r="V794" s="1">
        <f>SUMIFS('A.T D0'!W:W,'A.T D0'!$A:$A,$A794)+SUMIFS('A.T D7'!W:W,'A.T D7'!$A:$A,$A794)+SUMIFS('A.T D22'!W:W,'A.T D22'!$A:$A,$A794)+SUMIFS('A.T D37'!W:W,'A.T D37'!$A:$A,$A794)+SUMIFS('A.T D52'!W:W,'A.T D52'!$A:$A,$A794)+SUMIFS('A.T D67'!W:W,'A.T D67'!$A:$A,$A794)</f>
        <v>13.7</v>
      </c>
      <c r="W794" s="1">
        <f>SUMIFS('A.T D0'!X:X,'A.T D0'!$A:$A,$A794)+SUMIFS('A.T D7'!X:X,'A.T D7'!$A:$A,$A794)+SUMIFS('A.T D22'!X:X,'A.T D22'!$A:$A,$A794)+SUMIFS('A.T D37'!X:X,'A.T D37'!$A:$A,$A794)+SUMIFS('A.T D52'!X:X,'A.T D52'!$A:$A,$A794)+SUMIFS('A.T D67'!X:X,'A.T D67'!$A:$A,$A794)</f>
        <v>134.83000000000001</v>
      </c>
      <c r="X794" s="17">
        <f>SUMIFS(TCH!J:J,TCH!$A:$A,$A794)</f>
        <v>0</v>
      </c>
      <c r="Y794" s="17">
        <f>IF(X794=0,0,(X794*AVERAGEIFS($W:$W,$C:$C,$C794,$D:$D,$D794,$E:$E,$E794,$G:$G,$G794,$B:$B,_xlfn.MAXIFS($B:$B,$C:$C,$C794,$D:$D,$D794,$E:$E,$E794,$G:$G,$G794,$B:$B,"&lt;&gt;"&amp;$B794)))/1000)</f>
        <v>0</v>
      </c>
      <c r="Z794" s="17">
        <f>SUMIFS(TCH!M:M,TCH!$A:$A,$A794)</f>
        <v>0</v>
      </c>
      <c r="AA794" s="17">
        <f>IF(Z794=0,0,(Z794*AVERAGEIFS($W:$W,$C:$C,$C794,$D:$D,$D794,$E:$E,$E794,$G:$G,$G794,$B:$B,_xlfn.MAXIFS($B:$B,$C:$C,$C794,$D:$D,$D794,$E:$E,$E794,$G:$G,$G794,$B:$B,"&lt;&gt;"&amp;$B794)))/1000)</f>
        <v>0</v>
      </c>
      <c r="AB794" s="17">
        <f>SUMIFS(TCH!P:P,TCH!$A:$A,$A794)</f>
        <v>0</v>
      </c>
      <c r="AC794" s="17">
        <f>IF(AB794=0,0,(AB794*AVERAGEIFS($W:$W,$C:$C,$C794,$D:$D,$D794,$E:$E,$E794,$G:$G,$G794,$B:$B,_xlfn.MAXIFS($B:$B,$C:$C,$C794,$D:$D,$D794,$E:$E,$E794,$G:$G,$G794,$B:$B,"&lt;&gt;"&amp;$B794)))/1000)</f>
        <v>0</v>
      </c>
      <c r="AD794" s="17">
        <f>SUMIFS(TCH!S:S,TCH!$A:$A,$A794)</f>
        <v>0</v>
      </c>
      <c r="AE794" s="17">
        <f>IF(AD794=0,0,(AD794*AVERAGEIFS($W:$W,$C:$C,$C794,$D:$D,$D794,$E:$E,$E794,$G:$G,$G794,$B:$B,_xlfn.MAXIFS($B:$B,$C:$C,$C794,$D:$D,$D794,$E:$E,$E794,$G:$G,$G794,$B:$B,"&lt;&gt;"&amp;$B794)))/1000)</f>
        <v>0</v>
      </c>
      <c r="AF794" s="17">
        <f>SUMIFS(TCH!V:V,TCH!$A:$A,$A794)</f>
        <v>0</v>
      </c>
      <c r="AG794" s="17">
        <f>IF(AF794=0,0,(AF794*AVERAGEIFS($W:$W,$C:$C,$C794,$D:$D,$D794,$E:$E,$E794,$G:$G,$G794,$B:$B,_xlfn.MAXIFS($B:$B,$C:$C,$C794,$D:$D,$D794,$E:$E,$E794,$G:$G,$G794,$B:$B,"&lt;&gt;"&amp;$B794)))/1000)</f>
        <v>0</v>
      </c>
      <c r="AH794" s="17">
        <f>SUMIFS(TCH!Y:Y,TCH!$A:$A,$A794)</f>
        <v>0</v>
      </c>
      <c r="AI794" s="17">
        <f>IF(AH794=0,0,(AH794*AVERAGEIFS($W:$W,$C:$C,$C794,$D:$D,$D794,$E:$E,$E794,$G:$G,$G794,$B:$B,_xlfn.MAXIFS($B:$B,$C:$C,$C794,$D:$D,$D794,$E:$E,$E794,$G:$G,$G794,$B:$B,"&lt;&gt;"&amp;$B794)))/1000)</f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>
        <v>0</v>
      </c>
      <c r="AX794">
        <v>0</v>
      </c>
      <c r="AY794">
        <v>0</v>
      </c>
      <c r="AZ794">
        <v>0</v>
      </c>
    </row>
    <row r="795" spans="1:52" x14ac:dyDescent="0.25">
      <c r="A795" s="1" t="str">
        <f t="shared" si="12"/>
        <v>457611467B3R241</v>
      </c>
      <c r="B795" s="7">
        <v>45761</v>
      </c>
      <c r="C795" s="1">
        <v>146</v>
      </c>
      <c r="D795" s="1">
        <v>7</v>
      </c>
      <c r="E795" s="3" t="s">
        <v>56</v>
      </c>
      <c r="F795" s="2" t="s">
        <v>54</v>
      </c>
      <c r="G795" s="1">
        <v>41</v>
      </c>
      <c r="H795" s="4">
        <f>SUMIFS(Biometria!H:H,Biometria!$A:$A,$A795)</f>
        <v>16</v>
      </c>
      <c r="I795" s="6">
        <f>SUMIFS(Biometria!I:I,Biometria!$A:$A,$A795)</f>
        <v>0</v>
      </c>
      <c r="J795" s="6">
        <f>SUMIFS(Biometria!J:J,Biometria!$A:$A,$A795)</f>
        <v>2.6</v>
      </c>
      <c r="K795" s="2">
        <f>SUMIFS(Biometria!K:K,Biometria!$A:$A,$A795)</f>
        <v>0</v>
      </c>
      <c r="L795" s="1">
        <f>SUMIFS(Biometria!L:L,Biometria!$A:$A,$A795)</f>
        <v>0</v>
      </c>
      <c r="M795" s="1">
        <f>SUMIFS(Biometria!M:M,Biometria!$A:$A,$A795)</f>
        <v>0</v>
      </c>
      <c r="N795" s="1">
        <f>SUMIFS('A.T D0'!O:O,'A.T D0'!$A:$A,$A795)+SUMIFS('A.T D7'!O:O,'A.T D7'!$A:$A,$A795)+SUMIFS('A.T D22'!O:O,'A.T D22'!$A:$A,$A795)+SUMIFS('A.T D37'!O:O,'A.T D37'!$A:$A,$A795)+SUMIFS('A.T D52'!O:O,'A.T D52'!$A:$A,$A795)+SUMIFS('A.T D67'!O:O,'A.T D67'!$A:$A,$A795)</f>
        <v>5.0999999999999996</v>
      </c>
      <c r="O795" s="1">
        <f>SUMIFS('A.T D0'!P:P,'A.T D0'!$A:$A,$A795)+SUMIFS('A.T D7'!P:P,'A.T D7'!$A:$A,$A795)+SUMIFS('A.T D22'!P:P,'A.T D22'!$A:$A,$A795)+SUMIFS('A.T D37'!P:P,'A.T D37'!$A:$A,$A795)+SUMIFS('A.T D52'!P:P,'A.T D52'!$A:$A,$A795)+SUMIFS('A.T D67'!P:P,'A.T D67'!$A:$A,$A795)</f>
        <v>19.79</v>
      </c>
      <c r="P795" s="1">
        <f>SUMIFS('A.T D0'!Q:Q,'A.T D0'!$A:$A,$A795)+SUMIFS('A.T D7'!Q:Q,'A.T D7'!$A:$A,$A795)+SUMIFS('A.T D22'!Q:Q,'A.T D22'!$A:$A,$A795)+SUMIFS('A.T D37'!Q:Q,'A.T D37'!$A:$A,$A795)+SUMIFS('A.T D52'!Q:Q,'A.T D52'!$A:$A,$A795)+SUMIFS('A.T D67'!Q:Q,'A.T D67'!$A:$A,$A795)</f>
        <v>16.14</v>
      </c>
      <c r="Q795" s="1">
        <f>SUMIFS('A.T D0'!R:R,'A.T D0'!$A:$A,$A795)+SUMIFS('A.T D7'!R:R,'A.T D7'!$A:$A,$A795)+SUMIFS('A.T D22'!R:R,'A.T D22'!$A:$A,$A795)+SUMIFS('A.T D37'!R:R,'A.T D37'!$A:$A,$A795)+SUMIFS('A.T D52'!R:R,'A.T D52'!$A:$A,$A795)+SUMIFS('A.T D67'!R:R,'A.T D67'!$A:$A,$A795)</f>
        <v>81.56</v>
      </c>
      <c r="R795" s="1">
        <f>SUMIFS('A.T D0'!S:S,'A.T D0'!$A:$A,$A795)+SUMIFS('A.T D7'!S:S,'A.T D7'!$A:$A,$A795)+SUMIFS('A.T D22'!S:S,'A.T D22'!$A:$A,$A795)+SUMIFS('A.T D37'!S:S,'A.T D37'!$A:$A,$A795)+SUMIFS('A.T D52'!S:S,'A.T D52'!$A:$A,$A795)+SUMIFS('A.T D67'!S:S,'A.T D67'!$A:$A,$A795)</f>
        <v>0.84</v>
      </c>
      <c r="S795" s="1">
        <f>SUMIFS('A.T D0'!T:T,'A.T D0'!$A:$A,$A795)+SUMIFS('A.T D7'!T:T,'A.T D7'!$A:$A,$A795)+SUMIFS('A.T D22'!T:T,'A.T D22'!$A:$A,$A795)+SUMIFS('A.T D37'!T:T,'A.T D37'!$A:$A,$A795)+SUMIFS('A.T D52'!T:T,'A.T D52'!$A:$A,$A795)+SUMIFS('A.T D67'!T:T,'A.T D67'!$A:$A,$A795)</f>
        <v>13.083399999999999</v>
      </c>
      <c r="T795" s="1">
        <f>SUMIFS('A.T D0'!U:U,'A.T D0'!$A:$A,$A795)+SUMIFS('A.T D7'!U:U,'A.T D7'!$A:$A,$A795)+SUMIFS('A.T D22'!U:U,'A.T D22'!$A:$A,$A795)+SUMIFS('A.T D37'!U:U,'A.T D37'!$A:$A,$A795)+SUMIFS('A.T D52'!U:U,'A.T D52'!$A:$A,$A795)+SUMIFS('A.T D67'!U:U,'A.T D67'!$A:$A,$A795)</f>
        <v>0.68</v>
      </c>
      <c r="U795" s="1">
        <f>SUMIFS('A.T D0'!V:V,'A.T D0'!$A:$A,$A795)+SUMIFS('A.T D7'!V:V,'A.T D7'!$A:$A,$A795)+SUMIFS('A.T D22'!V:V,'A.T D22'!$A:$A,$A795)+SUMIFS('A.T D37'!V:V,'A.T D37'!$A:$A,$A795)+SUMIFS('A.T D52'!V:V,'A.T D52'!$A:$A,$A795)+SUMIFS('A.T D67'!V:V,'A.T D67'!$A:$A,$A795)</f>
        <v>14.49</v>
      </c>
      <c r="V795" s="1">
        <f>SUMIFS('A.T D0'!W:W,'A.T D0'!$A:$A,$A795)+SUMIFS('A.T D7'!W:W,'A.T D7'!$A:$A,$A795)+SUMIFS('A.T D22'!W:W,'A.T D22'!$A:$A,$A795)+SUMIFS('A.T D37'!W:W,'A.T D37'!$A:$A,$A795)+SUMIFS('A.T D52'!W:W,'A.T D52'!$A:$A,$A795)+SUMIFS('A.T D67'!W:W,'A.T D67'!$A:$A,$A795)</f>
        <v>11.52</v>
      </c>
      <c r="W795" s="1">
        <f>SUMIFS('A.T D0'!X:X,'A.T D0'!$A:$A,$A795)+SUMIFS('A.T D7'!X:X,'A.T D7'!$A:$A,$A795)+SUMIFS('A.T D22'!X:X,'A.T D22'!$A:$A,$A795)+SUMIFS('A.T D37'!X:X,'A.T D37'!$A:$A,$A795)+SUMIFS('A.T D52'!X:X,'A.T D52'!$A:$A,$A795)+SUMIFS('A.T D67'!X:X,'A.T D67'!$A:$A,$A795)</f>
        <v>132.24</v>
      </c>
      <c r="X795" s="17">
        <f>SUMIFS(TCH!J:J,TCH!$A:$A,$A795)</f>
        <v>0</v>
      </c>
      <c r="Y795" s="17">
        <f>IF(X795=0,0,(X795*AVERAGEIFS($W:$W,$C:$C,$C795,$D:$D,$D795,$E:$E,$E795,$G:$G,$G795,$B:$B,_xlfn.MAXIFS($B:$B,$C:$C,$C795,$D:$D,$D795,$E:$E,$E795,$G:$G,$G795,$B:$B,"&lt;&gt;"&amp;$B795)))/1000)</f>
        <v>0</v>
      </c>
      <c r="Z795" s="17">
        <f>SUMIFS(TCH!M:M,TCH!$A:$A,$A795)</f>
        <v>0</v>
      </c>
      <c r="AA795" s="17">
        <f>IF(Z795=0,0,(Z795*AVERAGEIFS($W:$W,$C:$C,$C795,$D:$D,$D795,$E:$E,$E795,$G:$G,$G795,$B:$B,_xlfn.MAXIFS($B:$B,$C:$C,$C795,$D:$D,$D795,$E:$E,$E795,$G:$G,$G795,$B:$B,"&lt;&gt;"&amp;$B795)))/1000)</f>
        <v>0</v>
      </c>
      <c r="AB795" s="17">
        <f>SUMIFS(TCH!P:P,TCH!$A:$A,$A795)</f>
        <v>0</v>
      </c>
      <c r="AC795" s="17">
        <f>IF(AB795=0,0,(AB795*AVERAGEIFS($W:$W,$C:$C,$C795,$D:$D,$D795,$E:$E,$E795,$G:$G,$G795,$B:$B,_xlfn.MAXIFS($B:$B,$C:$C,$C795,$D:$D,$D795,$E:$E,$E795,$G:$G,$G795,$B:$B,"&lt;&gt;"&amp;$B795)))/1000)</f>
        <v>0</v>
      </c>
      <c r="AD795" s="17">
        <f>SUMIFS(TCH!S:S,TCH!$A:$A,$A795)</f>
        <v>0</v>
      </c>
      <c r="AE795" s="17">
        <f>IF(AD795=0,0,(AD795*AVERAGEIFS($W:$W,$C:$C,$C795,$D:$D,$D795,$E:$E,$E795,$G:$G,$G795,$B:$B,_xlfn.MAXIFS($B:$B,$C:$C,$C795,$D:$D,$D795,$E:$E,$E795,$G:$G,$G795,$B:$B,"&lt;&gt;"&amp;$B795)))/1000)</f>
        <v>0</v>
      </c>
      <c r="AF795" s="17">
        <f>SUMIFS(TCH!V:V,TCH!$A:$A,$A795)</f>
        <v>0</v>
      </c>
      <c r="AG795" s="17">
        <f>IF(AF795=0,0,(AF795*AVERAGEIFS($W:$W,$C:$C,$C795,$D:$D,$D795,$E:$E,$E795,$G:$G,$G795,$B:$B,_xlfn.MAXIFS($B:$B,$C:$C,$C795,$D:$D,$D795,$E:$E,$E795,$G:$G,$G795,$B:$B,"&lt;&gt;"&amp;$B795)))/1000)</f>
        <v>0</v>
      </c>
      <c r="AH795" s="17">
        <f>SUMIFS(TCH!Y:Y,TCH!$A:$A,$A795)</f>
        <v>0</v>
      </c>
      <c r="AI795" s="17">
        <f>IF(AH795=0,0,(AH795*AVERAGEIFS($W:$W,$C:$C,$C795,$D:$D,$D795,$E:$E,$E795,$G:$G,$G795,$B:$B,_xlfn.MAXIFS($B:$B,$C:$C,$C795,$D:$D,$D795,$E:$E,$E795,$G:$G,$G795,$B:$B,"&lt;&gt;"&amp;$B795)))/1000)</f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>
        <v>0</v>
      </c>
      <c r="AX795">
        <v>0</v>
      </c>
      <c r="AY795">
        <v>0</v>
      </c>
      <c r="AZ795">
        <v>0</v>
      </c>
    </row>
    <row r="796" spans="1:52" x14ac:dyDescent="0.25">
      <c r="A796" s="1" t="str">
        <f t="shared" si="12"/>
        <v>457611467B3R341</v>
      </c>
      <c r="B796" s="7">
        <v>45761</v>
      </c>
      <c r="C796" s="1">
        <v>146</v>
      </c>
      <c r="D796" s="1">
        <v>7</v>
      </c>
      <c r="E796" s="3" t="s">
        <v>56</v>
      </c>
      <c r="F796" s="2" t="s">
        <v>55</v>
      </c>
      <c r="G796" s="1">
        <v>41</v>
      </c>
      <c r="H796" s="4">
        <f>SUMIFS(Biometria!H:H,Biometria!$A:$A,$A796)</f>
        <v>10.56</v>
      </c>
      <c r="I796" s="6">
        <f>SUMIFS(Biometria!I:I,Biometria!$A:$A,$A796)</f>
        <v>0</v>
      </c>
      <c r="J796" s="6">
        <f>SUMIFS(Biometria!J:J,Biometria!$A:$A,$A796)</f>
        <v>2.8</v>
      </c>
      <c r="K796" s="2">
        <f>SUMIFS(Biometria!K:K,Biometria!$A:$A,$A796)</f>
        <v>0</v>
      </c>
      <c r="L796" s="1">
        <f>SUMIFS(Biometria!L:L,Biometria!$A:$A,$A796)</f>
        <v>0</v>
      </c>
      <c r="M796" s="1">
        <f>SUMIFS(Biometria!M:M,Biometria!$A:$A,$A796)</f>
        <v>0</v>
      </c>
      <c r="N796" s="1">
        <f>SUMIFS('A.T D0'!O:O,'A.T D0'!$A:$A,$A796)+SUMIFS('A.T D7'!O:O,'A.T D7'!$A:$A,$A796)+SUMIFS('A.T D22'!O:O,'A.T D22'!$A:$A,$A796)+SUMIFS('A.T D37'!O:O,'A.T D37'!$A:$A,$A796)+SUMIFS('A.T D52'!O:O,'A.T D52'!$A:$A,$A796)+SUMIFS('A.T D67'!O:O,'A.T D67'!$A:$A,$A796)</f>
        <v>5.0999999999999996</v>
      </c>
      <c r="O796" s="1">
        <f>SUMIFS('A.T D0'!P:P,'A.T D0'!$A:$A,$A796)+SUMIFS('A.T D7'!P:P,'A.T D7'!$A:$A,$A796)+SUMIFS('A.T D22'!P:P,'A.T D22'!$A:$A,$A796)+SUMIFS('A.T D37'!P:P,'A.T D37'!$A:$A,$A796)+SUMIFS('A.T D52'!P:P,'A.T D52'!$A:$A,$A796)+SUMIFS('A.T D67'!P:P,'A.T D67'!$A:$A,$A796)</f>
        <v>20.079999999999998</v>
      </c>
      <c r="P796" s="1">
        <f>SUMIFS('A.T D0'!Q:Q,'A.T D0'!$A:$A,$A796)+SUMIFS('A.T D7'!Q:Q,'A.T D7'!$A:$A,$A796)+SUMIFS('A.T D22'!Q:Q,'A.T D22'!$A:$A,$A796)+SUMIFS('A.T D37'!Q:Q,'A.T D37'!$A:$A,$A796)+SUMIFS('A.T D52'!Q:Q,'A.T D52'!$A:$A,$A796)+SUMIFS('A.T D67'!Q:Q,'A.T D67'!$A:$A,$A796)</f>
        <v>16.350000000000001</v>
      </c>
      <c r="Q796" s="1">
        <f>SUMIFS('A.T D0'!R:R,'A.T D0'!$A:$A,$A796)+SUMIFS('A.T D7'!R:R,'A.T D7'!$A:$A,$A796)+SUMIFS('A.T D22'!R:R,'A.T D22'!$A:$A,$A796)+SUMIFS('A.T D37'!R:R,'A.T D37'!$A:$A,$A796)+SUMIFS('A.T D52'!R:R,'A.T D52'!$A:$A,$A796)+SUMIFS('A.T D67'!R:R,'A.T D67'!$A:$A,$A796)</f>
        <v>81.42</v>
      </c>
      <c r="R796" s="1">
        <f>SUMIFS('A.T D0'!S:S,'A.T D0'!$A:$A,$A796)+SUMIFS('A.T D7'!S:S,'A.T D7'!$A:$A,$A796)+SUMIFS('A.T D22'!S:S,'A.T D22'!$A:$A,$A796)+SUMIFS('A.T D37'!S:S,'A.T D37'!$A:$A,$A796)+SUMIFS('A.T D52'!S:S,'A.T D52'!$A:$A,$A796)+SUMIFS('A.T D67'!S:S,'A.T D67'!$A:$A,$A796)</f>
        <v>0.85</v>
      </c>
      <c r="S796" s="1">
        <f>SUMIFS('A.T D0'!T:T,'A.T D0'!$A:$A,$A796)+SUMIFS('A.T D7'!T:T,'A.T D7'!$A:$A,$A796)+SUMIFS('A.T D22'!T:T,'A.T D22'!$A:$A,$A796)+SUMIFS('A.T D37'!T:T,'A.T D37'!$A:$A,$A796)+SUMIFS('A.T D52'!T:T,'A.T D52'!$A:$A,$A796)+SUMIFS('A.T D67'!T:T,'A.T D67'!$A:$A,$A796)</f>
        <v>13.3125</v>
      </c>
      <c r="T796" s="1">
        <f>SUMIFS('A.T D0'!U:U,'A.T D0'!$A:$A,$A796)+SUMIFS('A.T D7'!U:U,'A.T D7'!$A:$A,$A796)+SUMIFS('A.T D22'!U:U,'A.T D22'!$A:$A,$A796)+SUMIFS('A.T D37'!U:U,'A.T D37'!$A:$A,$A796)+SUMIFS('A.T D52'!U:U,'A.T D52'!$A:$A,$A796)+SUMIFS('A.T D67'!U:U,'A.T D67'!$A:$A,$A796)</f>
        <v>0.69</v>
      </c>
      <c r="U796" s="1">
        <f>SUMIFS('A.T D0'!V:V,'A.T D0'!$A:$A,$A796)+SUMIFS('A.T D7'!V:V,'A.T D7'!$A:$A,$A796)+SUMIFS('A.T D22'!V:V,'A.T D22'!$A:$A,$A796)+SUMIFS('A.T D37'!V:V,'A.T D37'!$A:$A,$A796)+SUMIFS('A.T D52'!V:V,'A.T D52'!$A:$A,$A796)+SUMIFS('A.T D67'!V:V,'A.T D67'!$A:$A,$A796)</f>
        <v>14.24</v>
      </c>
      <c r="V796" s="1">
        <f>SUMIFS('A.T D0'!W:W,'A.T D0'!$A:$A,$A796)+SUMIFS('A.T D7'!W:W,'A.T D7'!$A:$A,$A796)+SUMIFS('A.T D22'!W:W,'A.T D22'!$A:$A,$A796)+SUMIFS('A.T D37'!W:W,'A.T D37'!$A:$A,$A796)+SUMIFS('A.T D52'!W:W,'A.T D52'!$A:$A,$A796)+SUMIFS('A.T D67'!W:W,'A.T D67'!$A:$A,$A796)</f>
        <v>13.45</v>
      </c>
      <c r="W796" s="1">
        <f>SUMIFS('A.T D0'!X:X,'A.T D0'!$A:$A,$A796)+SUMIFS('A.T D7'!X:X,'A.T D7'!$A:$A,$A796)+SUMIFS('A.T D22'!X:X,'A.T D22'!$A:$A,$A796)+SUMIFS('A.T D37'!X:X,'A.T D37'!$A:$A,$A796)+SUMIFS('A.T D52'!X:X,'A.T D52'!$A:$A,$A796)+SUMIFS('A.T D67'!X:X,'A.T D67'!$A:$A,$A796)</f>
        <v>134.53</v>
      </c>
      <c r="X796" s="17">
        <f>SUMIFS(TCH!J:J,TCH!$A:$A,$A796)</f>
        <v>0</v>
      </c>
      <c r="Y796" s="17">
        <f>IF(X796=0,0,(X796*AVERAGEIFS($W:$W,$C:$C,$C796,$D:$D,$D796,$E:$E,$E796,$G:$G,$G796,$B:$B,_xlfn.MAXIFS($B:$B,$C:$C,$C796,$D:$D,$D796,$E:$E,$E796,$G:$G,$G796,$B:$B,"&lt;&gt;"&amp;$B796)))/1000)</f>
        <v>0</v>
      </c>
      <c r="Z796" s="17">
        <f>SUMIFS(TCH!M:M,TCH!$A:$A,$A796)</f>
        <v>0</v>
      </c>
      <c r="AA796" s="17">
        <f>IF(Z796=0,0,(Z796*AVERAGEIFS($W:$W,$C:$C,$C796,$D:$D,$D796,$E:$E,$E796,$G:$G,$G796,$B:$B,_xlfn.MAXIFS($B:$B,$C:$C,$C796,$D:$D,$D796,$E:$E,$E796,$G:$G,$G796,$B:$B,"&lt;&gt;"&amp;$B796)))/1000)</f>
        <v>0</v>
      </c>
      <c r="AB796" s="17">
        <f>SUMIFS(TCH!P:P,TCH!$A:$A,$A796)</f>
        <v>0</v>
      </c>
      <c r="AC796" s="17">
        <f>IF(AB796=0,0,(AB796*AVERAGEIFS($W:$W,$C:$C,$C796,$D:$D,$D796,$E:$E,$E796,$G:$G,$G796,$B:$B,_xlfn.MAXIFS($B:$B,$C:$C,$C796,$D:$D,$D796,$E:$E,$E796,$G:$G,$G796,$B:$B,"&lt;&gt;"&amp;$B796)))/1000)</f>
        <v>0</v>
      </c>
      <c r="AD796" s="17">
        <f>SUMIFS(TCH!S:S,TCH!$A:$A,$A796)</f>
        <v>0</v>
      </c>
      <c r="AE796" s="17">
        <f>IF(AD796=0,0,(AD796*AVERAGEIFS($W:$W,$C:$C,$C796,$D:$D,$D796,$E:$E,$E796,$G:$G,$G796,$B:$B,_xlfn.MAXIFS($B:$B,$C:$C,$C796,$D:$D,$D796,$E:$E,$E796,$G:$G,$G796,$B:$B,"&lt;&gt;"&amp;$B796)))/1000)</f>
        <v>0</v>
      </c>
      <c r="AF796" s="17">
        <f>SUMIFS(TCH!V:V,TCH!$A:$A,$A796)</f>
        <v>0</v>
      </c>
      <c r="AG796" s="17">
        <f>IF(AF796=0,0,(AF796*AVERAGEIFS($W:$W,$C:$C,$C796,$D:$D,$D796,$E:$E,$E796,$G:$G,$G796,$B:$B,_xlfn.MAXIFS($B:$B,$C:$C,$C796,$D:$D,$D796,$E:$E,$E796,$G:$G,$G796,$B:$B,"&lt;&gt;"&amp;$B796)))/1000)</f>
        <v>0</v>
      </c>
      <c r="AH796" s="17">
        <f>SUMIFS(TCH!Y:Y,TCH!$A:$A,$A796)</f>
        <v>0</v>
      </c>
      <c r="AI796" s="17">
        <f>IF(AH796=0,0,(AH796*AVERAGEIFS($W:$W,$C:$C,$C796,$D:$D,$D796,$E:$E,$E796,$G:$G,$G796,$B:$B,_xlfn.MAXIFS($B:$B,$C:$C,$C796,$D:$D,$D796,$E:$E,$E796,$G:$G,$G796,$B:$B,"&lt;&gt;"&amp;$B796)))/1000)</f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>
        <v>0</v>
      </c>
      <c r="AX796">
        <v>0</v>
      </c>
      <c r="AY796">
        <v>0</v>
      </c>
      <c r="AZ796">
        <v>0</v>
      </c>
    </row>
    <row r="797" spans="1:52" x14ac:dyDescent="0.25">
      <c r="A797" s="1" t="str">
        <f t="shared" si="12"/>
        <v>457611468B3R142</v>
      </c>
      <c r="B797" s="7">
        <v>45761</v>
      </c>
      <c r="C797" s="1">
        <v>146</v>
      </c>
      <c r="D797" s="1">
        <v>8</v>
      </c>
      <c r="E797" s="3" t="s">
        <v>56</v>
      </c>
      <c r="F797" s="2" t="s">
        <v>53</v>
      </c>
      <c r="G797" s="1">
        <v>42</v>
      </c>
      <c r="H797" s="4">
        <f>SUMIFS(Biometria!H:H,Biometria!$A:$A,$A797)</f>
        <v>14.8</v>
      </c>
      <c r="I797" s="6">
        <f>SUMIFS(Biometria!I:I,Biometria!$A:$A,$A797)</f>
        <v>15.186666666666667</v>
      </c>
      <c r="J797" s="6">
        <f>SUMIFS(Biometria!J:J,Biometria!$A:$A,$A797)</f>
        <v>2.6</v>
      </c>
      <c r="K797" s="2">
        <f>SUMIFS(Biometria!K:K,Biometria!$A:$A,$A797)</f>
        <v>2.6166666666666667</v>
      </c>
      <c r="L797" s="1">
        <f>SUMIFS(Biometria!L:L,Biometria!$A:$A,$A797)</f>
        <v>0</v>
      </c>
      <c r="M797" s="1">
        <f>SUMIFS(Biometria!M:M,Biometria!$A:$A,$A797)</f>
        <v>0</v>
      </c>
      <c r="N797" s="1">
        <f>SUMIFS('A.T D0'!O:O,'A.T D0'!$A:$A,$A797)+SUMIFS('A.T D7'!O:O,'A.T D7'!$A:$A,$A797)+SUMIFS('A.T D22'!O:O,'A.T D22'!$A:$A,$A797)+SUMIFS('A.T D37'!O:O,'A.T D37'!$A:$A,$A797)+SUMIFS('A.T D52'!O:O,'A.T D52'!$A:$A,$A797)+SUMIFS('A.T D67'!O:O,'A.T D67'!$A:$A,$A797)</f>
        <v>5.0999999999999996</v>
      </c>
      <c r="O797" s="1">
        <f>SUMIFS('A.T D0'!P:P,'A.T D0'!$A:$A,$A797)+SUMIFS('A.T D7'!P:P,'A.T D7'!$A:$A,$A797)+SUMIFS('A.T D22'!P:P,'A.T D22'!$A:$A,$A797)+SUMIFS('A.T D37'!P:P,'A.T D37'!$A:$A,$A797)+SUMIFS('A.T D52'!P:P,'A.T D52'!$A:$A,$A797)+SUMIFS('A.T D67'!P:P,'A.T D67'!$A:$A,$A797)</f>
        <v>19.239999999999998</v>
      </c>
      <c r="P797" s="1">
        <f>SUMIFS('A.T D0'!Q:Q,'A.T D0'!$A:$A,$A797)+SUMIFS('A.T D7'!Q:Q,'A.T D7'!$A:$A,$A797)+SUMIFS('A.T D22'!Q:Q,'A.T D22'!$A:$A,$A797)+SUMIFS('A.T D37'!Q:Q,'A.T D37'!$A:$A,$A797)+SUMIFS('A.T D52'!Q:Q,'A.T D52'!$A:$A,$A797)+SUMIFS('A.T D67'!Q:Q,'A.T D67'!$A:$A,$A797)</f>
        <v>16.14</v>
      </c>
      <c r="Q797" s="1">
        <f>SUMIFS('A.T D0'!R:R,'A.T D0'!$A:$A,$A797)+SUMIFS('A.T D7'!R:R,'A.T D7'!$A:$A,$A797)+SUMIFS('A.T D22'!R:R,'A.T D22'!$A:$A,$A797)+SUMIFS('A.T D37'!R:R,'A.T D37'!$A:$A,$A797)+SUMIFS('A.T D52'!R:R,'A.T D52'!$A:$A,$A797)+SUMIFS('A.T D67'!R:R,'A.T D67'!$A:$A,$A797)</f>
        <v>83.89</v>
      </c>
      <c r="R797" s="1">
        <f>SUMIFS('A.T D0'!S:S,'A.T D0'!$A:$A,$A797)+SUMIFS('A.T D7'!S:S,'A.T D7'!$A:$A,$A797)+SUMIFS('A.T D22'!S:S,'A.T D22'!$A:$A,$A797)+SUMIFS('A.T D37'!S:S,'A.T D37'!$A:$A,$A797)+SUMIFS('A.T D52'!S:S,'A.T D52'!$A:$A,$A797)+SUMIFS('A.T D67'!S:S,'A.T D67'!$A:$A,$A797)</f>
        <v>0.76</v>
      </c>
      <c r="S797" s="1">
        <f>SUMIFS('A.T D0'!T:T,'A.T D0'!$A:$A,$A797)+SUMIFS('A.T D7'!T:T,'A.T D7'!$A:$A,$A797)+SUMIFS('A.T D22'!T:T,'A.T D22'!$A:$A,$A797)+SUMIFS('A.T D37'!T:T,'A.T D37'!$A:$A,$A797)+SUMIFS('A.T D52'!T:T,'A.T D52'!$A:$A,$A797)+SUMIFS('A.T D67'!T:T,'A.T D67'!$A:$A,$A797)</f>
        <v>13.081099999999999</v>
      </c>
      <c r="T797" s="1">
        <f>SUMIFS('A.T D0'!U:U,'A.T D0'!$A:$A,$A797)+SUMIFS('A.T D7'!U:U,'A.T D7'!$A:$A,$A797)+SUMIFS('A.T D22'!U:U,'A.T D22'!$A:$A,$A797)+SUMIFS('A.T D37'!U:U,'A.T D37'!$A:$A,$A797)+SUMIFS('A.T D52'!U:U,'A.T D52'!$A:$A,$A797)+SUMIFS('A.T D67'!U:U,'A.T D67'!$A:$A,$A797)</f>
        <v>0.62</v>
      </c>
      <c r="U797" s="1">
        <f>SUMIFS('A.T D0'!V:V,'A.T D0'!$A:$A,$A797)+SUMIFS('A.T D7'!V:V,'A.T D7'!$A:$A,$A797)+SUMIFS('A.T D22'!V:V,'A.T D22'!$A:$A,$A797)+SUMIFS('A.T D37'!V:V,'A.T D37'!$A:$A,$A797)+SUMIFS('A.T D52'!V:V,'A.T D52'!$A:$A,$A797)+SUMIFS('A.T D67'!V:V,'A.T D67'!$A:$A,$A797)</f>
        <v>14.5</v>
      </c>
      <c r="V797" s="1">
        <f>SUMIFS('A.T D0'!W:W,'A.T D0'!$A:$A,$A797)+SUMIFS('A.T D7'!W:W,'A.T D7'!$A:$A,$A797)+SUMIFS('A.T D22'!W:W,'A.T D22'!$A:$A,$A797)+SUMIFS('A.T D37'!W:W,'A.T D37'!$A:$A,$A797)+SUMIFS('A.T D52'!W:W,'A.T D52'!$A:$A,$A797)+SUMIFS('A.T D67'!W:W,'A.T D67'!$A:$A,$A797)</f>
        <v>11.03</v>
      </c>
      <c r="W797" s="1">
        <f>SUMIFS('A.T D0'!X:X,'A.T D0'!$A:$A,$A797)+SUMIFS('A.T D7'!X:X,'A.T D7'!$A:$A,$A797)+SUMIFS('A.T D22'!X:X,'A.T D22'!$A:$A,$A797)+SUMIFS('A.T D37'!X:X,'A.T D37'!$A:$A,$A797)+SUMIFS('A.T D52'!X:X,'A.T D52'!$A:$A,$A797)+SUMIFS('A.T D67'!X:X,'A.T D67'!$A:$A,$A797)</f>
        <v>131.66</v>
      </c>
      <c r="X797" s="17">
        <f>SUMIFS(TCH!J:J,TCH!$A:$A,$A797)</f>
        <v>0</v>
      </c>
      <c r="Y797" s="17">
        <f>IF(X797=0,0,(X797*AVERAGEIFS($W:$W,$C:$C,$C797,$D:$D,$D797,$E:$E,$E797,$G:$G,$G797,$B:$B,_xlfn.MAXIFS($B:$B,$C:$C,$C797,$D:$D,$D797,$E:$E,$E797,$G:$G,$G797,$B:$B,"&lt;&gt;"&amp;$B797)))/1000)</f>
        <v>0</v>
      </c>
      <c r="Z797" s="17">
        <f>SUMIFS(TCH!M:M,TCH!$A:$A,$A797)</f>
        <v>0</v>
      </c>
      <c r="AA797" s="17">
        <f>IF(Z797=0,0,(Z797*AVERAGEIFS($W:$W,$C:$C,$C797,$D:$D,$D797,$E:$E,$E797,$G:$G,$G797,$B:$B,_xlfn.MAXIFS($B:$B,$C:$C,$C797,$D:$D,$D797,$E:$E,$E797,$G:$G,$G797,$B:$B,"&lt;&gt;"&amp;$B797)))/1000)</f>
        <v>0</v>
      </c>
      <c r="AB797" s="17">
        <f>SUMIFS(TCH!P:P,TCH!$A:$A,$A797)</f>
        <v>0</v>
      </c>
      <c r="AC797" s="17">
        <f>IF(AB797=0,0,(AB797*AVERAGEIFS($W:$W,$C:$C,$C797,$D:$D,$D797,$E:$E,$E797,$G:$G,$G797,$B:$B,_xlfn.MAXIFS($B:$B,$C:$C,$C797,$D:$D,$D797,$E:$E,$E797,$G:$G,$G797,$B:$B,"&lt;&gt;"&amp;$B797)))/1000)</f>
        <v>0</v>
      </c>
      <c r="AD797" s="17">
        <f>SUMIFS(TCH!S:S,TCH!$A:$A,$A797)</f>
        <v>0</v>
      </c>
      <c r="AE797" s="17">
        <f>IF(AD797=0,0,(AD797*AVERAGEIFS($W:$W,$C:$C,$C797,$D:$D,$D797,$E:$E,$E797,$G:$G,$G797,$B:$B,_xlfn.MAXIFS($B:$B,$C:$C,$C797,$D:$D,$D797,$E:$E,$E797,$G:$G,$G797,$B:$B,"&lt;&gt;"&amp;$B797)))/1000)</f>
        <v>0</v>
      </c>
      <c r="AF797" s="17">
        <f>SUMIFS(TCH!V:V,TCH!$A:$A,$A797)</f>
        <v>0</v>
      </c>
      <c r="AG797" s="17">
        <f>IF(AF797=0,0,(AF797*AVERAGEIFS($W:$W,$C:$C,$C797,$D:$D,$D797,$E:$E,$E797,$G:$G,$G797,$B:$B,_xlfn.MAXIFS($B:$B,$C:$C,$C797,$D:$D,$D797,$E:$E,$E797,$G:$G,$G797,$B:$B,"&lt;&gt;"&amp;$B797)))/1000)</f>
        <v>0</v>
      </c>
      <c r="AH797" s="17">
        <f>SUMIFS(TCH!Y:Y,TCH!$A:$A,$A797)</f>
        <v>0</v>
      </c>
      <c r="AI797" s="17">
        <f>IF(AH797=0,0,(AH797*AVERAGEIFS($W:$W,$C:$C,$C797,$D:$D,$D797,$E:$E,$E797,$G:$G,$G797,$B:$B,_xlfn.MAXIFS($B:$B,$C:$C,$C797,$D:$D,$D797,$E:$E,$E797,$G:$G,$G797,$B:$B,"&lt;&gt;"&amp;$B797)))/1000)</f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>
        <v>0</v>
      </c>
      <c r="AX797">
        <v>0</v>
      </c>
      <c r="AY797">
        <v>0</v>
      </c>
      <c r="AZ797">
        <v>0</v>
      </c>
    </row>
    <row r="798" spans="1:52" x14ac:dyDescent="0.25">
      <c r="A798" s="1" t="str">
        <f t="shared" si="12"/>
        <v>457611468B3R242</v>
      </c>
      <c r="B798" s="7">
        <v>45761</v>
      </c>
      <c r="C798" s="1">
        <v>146</v>
      </c>
      <c r="D798" s="1">
        <v>8</v>
      </c>
      <c r="E798" s="3" t="s">
        <v>56</v>
      </c>
      <c r="F798" s="2" t="s">
        <v>54</v>
      </c>
      <c r="G798" s="1">
        <v>42</v>
      </c>
      <c r="H798" s="4">
        <f>SUMIFS(Biometria!H:H,Biometria!$A:$A,$A798)</f>
        <v>15.52</v>
      </c>
      <c r="I798" s="6">
        <f>SUMIFS(Biometria!I:I,Biometria!$A:$A,$A798)</f>
        <v>0</v>
      </c>
      <c r="J798" s="6">
        <f>SUMIFS(Biometria!J:J,Biometria!$A:$A,$A798)</f>
        <v>2.6</v>
      </c>
      <c r="K798" s="2">
        <f>SUMIFS(Biometria!K:K,Biometria!$A:$A,$A798)</f>
        <v>0</v>
      </c>
      <c r="L798" s="1">
        <f>SUMIFS(Biometria!L:L,Biometria!$A:$A,$A798)</f>
        <v>0</v>
      </c>
      <c r="M798" s="1">
        <f>SUMIFS(Biometria!M:M,Biometria!$A:$A,$A798)</f>
        <v>0</v>
      </c>
      <c r="N798" s="1">
        <f>SUMIFS('A.T D0'!O:O,'A.T D0'!$A:$A,$A798)+SUMIFS('A.T D7'!O:O,'A.T D7'!$A:$A,$A798)+SUMIFS('A.T D22'!O:O,'A.T D22'!$A:$A,$A798)+SUMIFS('A.T D37'!O:O,'A.T D37'!$A:$A,$A798)+SUMIFS('A.T D52'!O:O,'A.T D52'!$A:$A,$A798)+SUMIFS('A.T D67'!O:O,'A.T D67'!$A:$A,$A798)</f>
        <v>5.2</v>
      </c>
      <c r="O798" s="1">
        <f>SUMIFS('A.T D0'!P:P,'A.T D0'!$A:$A,$A798)+SUMIFS('A.T D7'!P:P,'A.T D7'!$A:$A,$A798)+SUMIFS('A.T D22'!P:P,'A.T D22'!$A:$A,$A798)+SUMIFS('A.T D37'!P:P,'A.T D37'!$A:$A,$A798)+SUMIFS('A.T D52'!P:P,'A.T D52'!$A:$A,$A798)+SUMIFS('A.T D67'!P:P,'A.T D67'!$A:$A,$A798)</f>
        <v>19.48</v>
      </c>
      <c r="P798" s="1">
        <f>SUMIFS('A.T D0'!Q:Q,'A.T D0'!$A:$A,$A798)+SUMIFS('A.T D7'!Q:Q,'A.T D7'!$A:$A,$A798)+SUMIFS('A.T D22'!Q:Q,'A.T D22'!$A:$A,$A798)+SUMIFS('A.T D37'!Q:Q,'A.T D37'!$A:$A,$A798)+SUMIFS('A.T D52'!Q:Q,'A.T D52'!$A:$A,$A798)+SUMIFS('A.T D67'!Q:Q,'A.T D67'!$A:$A,$A798)</f>
        <v>16.149999999999999</v>
      </c>
      <c r="Q798" s="1">
        <f>SUMIFS('A.T D0'!R:R,'A.T D0'!$A:$A,$A798)+SUMIFS('A.T D7'!R:R,'A.T D7'!$A:$A,$A798)+SUMIFS('A.T D22'!R:R,'A.T D22'!$A:$A,$A798)+SUMIFS('A.T D37'!R:R,'A.T D37'!$A:$A,$A798)+SUMIFS('A.T D52'!R:R,'A.T D52'!$A:$A,$A798)+SUMIFS('A.T D67'!R:R,'A.T D67'!$A:$A,$A798)</f>
        <v>82.91</v>
      </c>
      <c r="R798" s="1">
        <f>SUMIFS('A.T D0'!S:S,'A.T D0'!$A:$A,$A798)+SUMIFS('A.T D7'!S:S,'A.T D7'!$A:$A,$A798)+SUMIFS('A.T D22'!S:S,'A.T D22'!$A:$A,$A798)+SUMIFS('A.T D37'!S:S,'A.T D37'!$A:$A,$A798)+SUMIFS('A.T D52'!S:S,'A.T D52'!$A:$A,$A798)+SUMIFS('A.T D67'!S:S,'A.T D67'!$A:$A,$A798)</f>
        <v>0.8</v>
      </c>
      <c r="S798" s="1">
        <f>SUMIFS('A.T D0'!T:T,'A.T D0'!$A:$A,$A798)+SUMIFS('A.T D7'!T:T,'A.T D7'!$A:$A,$A798)+SUMIFS('A.T D22'!T:T,'A.T D22'!$A:$A,$A798)+SUMIFS('A.T D37'!T:T,'A.T D37'!$A:$A,$A798)+SUMIFS('A.T D52'!T:T,'A.T D52'!$A:$A,$A798)+SUMIFS('A.T D67'!T:T,'A.T D67'!$A:$A,$A798)</f>
        <v>13.0265</v>
      </c>
      <c r="T798" s="1">
        <f>SUMIFS('A.T D0'!U:U,'A.T D0'!$A:$A,$A798)+SUMIFS('A.T D7'!U:U,'A.T D7'!$A:$A,$A798)+SUMIFS('A.T D22'!U:U,'A.T D22'!$A:$A,$A798)+SUMIFS('A.T D37'!U:U,'A.T D37'!$A:$A,$A798)+SUMIFS('A.T D52'!U:U,'A.T D52'!$A:$A,$A798)+SUMIFS('A.T D67'!U:U,'A.T D67'!$A:$A,$A798)</f>
        <v>0.65</v>
      </c>
      <c r="U798" s="1">
        <f>SUMIFS('A.T D0'!V:V,'A.T D0'!$A:$A,$A798)+SUMIFS('A.T D7'!V:V,'A.T D7'!$A:$A,$A798)+SUMIFS('A.T D22'!V:V,'A.T D22'!$A:$A,$A798)+SUMIFS('A.T D37'!V:V,'A.T D37'!$A:$A,$A798)+SUMIFS('A.T D52'!V:V,'A.T D52'!$A:$A,$A798)+SUMIFS('A.T D67'!V:V,'A.T D67'!$A:$A,$A798)</f>
        <v>14.77</v>
      </c>
      <c r="V798" s="1">
        <f>SUMIFS('A.T D0'!W:W,'A.T D0'!$A:$A,$A798)+SUMIFS('A.T D7'!W:W,'A.T D7'!$A:$A,$A798)+SUMIFS('A.T D22'!W:W,'A.T D22'!$A:$A,$A798)+SUMIFS('A.T D37'!W:W,'A.T D37'!$A:$A,$A798)+SUMIFS('A.T D52'!W:W,'A.T D52'!$A:$A,$A798)+SUMIFS('A.T D67'!W:W,'A.T D67'!$A:$A,$A798)</f>
        <v>10.82</v>
      </c>
      <c r="W798" s="1">
        <f>SUMIFS('A.T D0'!X:X,'A.T D0'!$A:$A,$A798)+SUMIFS('A.T D7'!X:X,'A.T D7'!$A:$A,$A798)+SUMIFS('A.T D22'!X:X,'A.T D22'!$A:$A,$A798)+SUMIFS('A.T D37'!X:X,'A.T D37'!$A:$A,$A798)+SUMIFS('A.T D52'!X:X,'A.T D52'!$A:$A,$A798)+SUMIFS('A.T D67'!X:X,'A.T D67'!$A:$A,$A798)</f>
        <v>131.41</v>
      </c>
      <c r="X798" s="17">
        <f>SUMIFS(TCH!J:J,TCH!$A:$A,$A798)</f>
        <v>0</v>
      </c>
      <c r="Y798" s="17">
        <f>IF(X798=0,0,(X798*AVERAGEIFS($W:$W,$C:$C,$C798,$D:$D,$D798,$E:$E,$E798,$G:$G,$G798,$B:$B,_xlfn.MAXIFS($B:$B,$C:$C,$C798,$D:$D,$D798,$E:$E,$E798,$G:$G,$G798,$B:$B,"&lt;&gt;"&amp;$B798)))/1000)</f>
        <v>0</v>
      </c>
      <c r="Z798" s="17">
        <f>SUMIFS(TCH!M:M,TCH!$A:$A,$A798)</f>
        <v>0</v>
      </c>
      <c r="AA798" s="17">
        <f>IF(Z798=0,0,(Z798*AVERAGEIFS($W:$W,$C:$C,$C798,$D:$D,$D798,$E:$E,$E798,$G:$G,$G798,$B:$B,_xlfn.MAXIFS($B:$B,$C:$C,$C798,$D:$D,$D798,$E:$E,$E798,$G:$G,$G798,$B:$B,"&lt;&gt;"&amp;$B798)))/1000)</f>
        <v>0</v>
      </c>
      <c r="AB798" s="17">
        <f>SUMIFS(TCH!P:P,TCH!$A:$A,$A798)</f>
        <v>0</v>
      </c>
      <c r="AC798" s="17">
        <f>IF(AB798=0,0,(AB798*AVERAGEIFS($W:$W,$C:$C,$C798,$D:$D,$D798,$E:$E,$E798,$G:$G,$G798,$B:$B,_xlfn.MAXIFS($B:$B,$C:$C,$C798,$D:$D,$D798,$E:$E,$E798,$G:$G,$G798,$B:$B,"&lt;&gt;"&amp;$B798)))/1000)</f>
        <v>0</v>
      </c>
      <c r="AD798" s="17">
        <f>SUMIFS(TCH!S:S,TCH!$A:$A,$A798)</f>
        <v>0</v>
      </c>
      <c r="AE798" s="17">
        <f>IF(AD798=0,0,(AD798*AVERAGEIFS($W:$W,$C:$C,$C798,$D:$D,$D798,$E:$E,$E798,$G:$G,$G798,$B:$B,_xlfn.MAXIFS($B:$B,$C:$C,$C798,$D:$D,$D798,$E:$E,$E798,$G:$G,$G798,$B:$B,"&lt;&gt;"&amp;$B798)))/1000)</f>
        <v>0</v>
      </c>
      <c r="AF798" s="17">
        <f>SUMIFS(TCH!V:V,TCH!$A:$A,$A798)</f>
        <v>0</v>
      </c>
      <c r="AG798" s="17">
        <f>IF(AF798=0,0,(AF798*AVERAGEIFS($W:$W,$C:$C,$C798,$D:$D,$D798,$E:$E,$E798,$G:$G,$G798,$B:$B,_xlfn.MAXIFS($B:$B,$C:$C,$C798,$D:$D,$D798,$E:$E,$E798,$G:$G,$G798,$B:$B,"&lt;&gt;"&amp;$B798)))/1000)</f>
        <v>0</v>
      </c>
      <c r="AH798" s="17">
        <f>SUMIFS(TCH!Y:Y,TCH!$A:$A,$A798)</f>
        <v>0</v>
      </c>
      <c r="AI798" s="17">
        <f>IF(AH798=0,0,(AH798*AVERAGEIFS($W:$W,$C:$C,$C798,$D:$D,$D798,$E:$E,$E798,$G:$G,$G798,$B:$B,_xlfn.MAXIFS($B:$B,$C:$C,$C798,$D:$D,$D798,$E:$E,$E798,$G:$G,$G798,$B:$B,"&lt;&gt;"&amp;$B798)))/1000)</f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>
        <v>0</v>
      </c>
      <c r="AX798">
        <v>0</v>
      </c>
      <c r="AY798">
        <v>0</v>
      </c>
      <c r="AZ798">
        <v>0</v>
      </c>
    </row>
    <row r="799" spans="1:52" x14ac:dyDescent="0.25">
      <c r="A799" s="1" t="str">
        <f t="shared" si="12"/>
        <v>457611468B3R342</v>
      </c>
      <c r="B799" s="7">
        <v>45761</v>
      </c>
      <c r="C799" s="1">
        <v>146</v>
      </c>
      <c r="D799" s="1">
        <v>8</v>
      </c>
      <c r="E799" s="3" t="s">
        <v>56</v>
      </c>
      <c r="F799" s="2" t="s">
        <v>55</v>
      </c>
      <c r="G799" s="1">
        <v>42</v>
      </c>
      <c r="H799" s="4">
        <f>SUMIFS(Biometria!H:H,Biometria!$A:$A,$A799)</f>
        <v>15.24</v>
      </c>
      <c r="I799" s="6">
        <f>SUMIFS(Biometria!I:I,Biometria!$A:$A,$A799)</f>
        <v>0</v>
      </c>
      <c r="J799" s="6">
        <f>SUMIFS(Biometria!J:J,Biometria!$A:$A,$A799)</f>
        <v>2.65</v>
      </c>
      <c r="K799" s="2">
        <f>SUMIFS(Biometria!K:K,Biometria!$A:$A,$A799)</f>
        <v>0</v>
      </c>
      <c r="L799" s="1">
        <f>SUMIFS(Biometria!L:L,Biometria!$A:$A,$A799)</f>
        <v>0</v>
      </c>
      <c r="M799" s="1">
        <f>SUMIFS(Biometria!M:M,Biometria!$A:$A,$A799)</f>
        <v>0</v>
      </c>
      <c r="N799" s="1">
        <f>SUMIFS('A.T D0'!O:O,'A.T D0'!$A:$A,$A799)+SUMIFS('A.T D7'!O:O,'A.T D7'!$A:$A,$A799)+SUMIFS('A.T D22'!O:O,'A.T D22'!$A:$A,$A799)+SUMIFS('A.T D37'!O:O,'A.T D37'!$A:$A,$A799)+SUMIFS('A.T D52'!O:O,'A.T D52'!$A:$A,$A799)+SUMIFS('A.T D67'!O:O,'A.T D67'!$A:$A,$A799)</f>
        <v>5.0999999999999996</v>
      </c>
      <c r="O799" s="1">
        <f>SUMIFS('A.T D0'!P:P,'A.T D0'!$A:$A,$A799)+SUMIFS('A.T D7'!P:P,'A.T D7'!$A:$A,$A799)+SUMIFS('A.T D22'!P:P,'A.T D22'!$A:$A,$A799)+SUMIFS('A.T D37'!P:P,'A.T D37'!$A:$A,$A799)+SUMIFS('A.T D52'!P:P,'A.T D52'!$A:$A,$A799)+SUMIFS('A.T D67'!P:P,'A.T D67'!$A:$A,$A799)</f>
        <v>19.89</v>
      </c>
      <c r="P799" s="1">
        <f>SUMIFS('A.T D0'!Q:Q,'A.T D0'!$A:$A,$A799)+SUMIFS('A.T D7'!Q:Q,'A.T D7'!$A:$A,$A799)+SUMIFS('A.T D22'!Q:Q,'A.T D22'!$A:$A,$A799)+SUMIFS('A.T D37'!Q:Q,'A.T D37'!$A:$A,$A799)+SUMIFS('A.T D52'!Q:Q,'A.T D52'!$A:$A,$A799)+SUMIFS('A.T D67'!Q:Q,'A.T D67'!$A:$A,$A799)</f>
        <v>17.149999999999999</v>
      </c>
      <c r="Q799" s="1">
        <f>SUMIFS('A.T D0'!R:R,'A.T D0'!$A:$A,$A799)+SUMIFS('A.T D7'!R:R,'A.T D7'!$A:$A,$A799)+SUMIFS('A.T D22'!R:R,'A.T D22'!$A:$A,$A799)+SUMIFS('A.T D37'!R:R,'A.T D37'!$A:$A,$A799)+SUMIFS('A.T D52'!R:R,'A.T D52'!$A:$A,$A799)+SUMIFS('A.T D67'!R:R,'A.T D67'!$A:$A,$A799)</f>
        <v>86.22</v>
      </c>
      <c r="R799" s="1">
        <f>SUMIFS('A.T D0'!S:S,'A.T D0'!$A:$A,$A799)+SUMIFS('A.T D7'!S:S,'A.T D7'!$A:$A,$A799)+SUMIFS('A.T D22'!S:S,'A.T D22'!$A:$A,$A799)+SUMIFS('A.T D37'!S:S,'A.T D37'!$A:$A,$A799)+SUMIFS('A.T D52'!S:S,'A.T D52'!$A:$A,$A799)+SUMIFS('A.T D67'!S:S,'A.T D67'!$A:$A,$A799)</f>
        <v>0.68</v>
      </c>
      <c r="S799" s="1">
        <f>SUMIFS('A.T D0'!T:T,'A.T D0'!$A:$A,$A799)+SUMIFS('A.T D7'!T:T,'A.T D7'!$A:$A,$A799)+SUMIFS('A.T D22'!T:T,'A.T D22'!$A:$A,$A799)+SUMIFS('A.T D37'!T:T,'A.T D37'!$A:$A,$A799)+SUMIFS('A.T D52'!T:T,'A.T D52'!$A:$A,$A799)+SUMIFS('A.T D67'!T:T,'A.T D67'!$A:$A,$A799)</f>
        <v>13.747</v>
      </c>
      <c r="T799" s="1">
        <f>SUMIFS('A.T D0'!U:U,'A.T D0'!$A:$A,$A799)+SUMIFS('A.T D7'!U:U,'A.T D7'!$A:$A,$A799)+SUMIFS('A.T D22'!U:U,'A.T D22'!$A:$A,$A799)+SUMIFS('A.T D37'!U:U,'A.T D37'!$A:$A,$A799)+SUMIFS('A.T D52'!U:U,'A.T D52'!$A:$A,$A799)+SUMIFS('A.T D67'!U:U,'A.T D67'!$A:$A,$A799)</f>
        <v>0.55000000000000004</v>
      </c>
      <c r="U799" s="1">
        <f>SUMIFS('A.T D0'!V:V,'A.T D0'!$A:$A,$A799)+SUMIFS('A.T D7'!V:V,'A.T D7'!$A:$A,$A799)+SUMIFS('A.T D22'!V:V,'A.T D22'!$A:$A,$A799)+SUMIFS('A.T D37'!V:V,'A.T D37'!$A:$A,$A799)+SUMIFS('A.T D52'!V:V,'A.T D52'!$A:$A,$A799)+SUMIFS('A.T D67'!V:V,'A.T D67'!$A:$A,$A799)</f>
        <v>15.12</v>
      </c>
      <c r="V799" s="1">
        <f>SUMIFS('A.T D0'!W:W,'A.T D0'!$A:$A,$A799)+SUMIFS('A.T D7'!W:W,'A.T D7'!$A:$A,$A799)+SUMIFS('A.T D22'!W:W,'A.T D22'!$A:$A,$A799)+SUMIFS('A.T D37'!W:W,'A.T D37'!$A:$A,$A799)+SUMIFS('A.T D52'!W:W,'A.T D52'!$A:$A,$A799)+SUMIFS('A.T D67'!W:W,'A.T D67'!$A:$A,$A799)</f>
        <v>15.9</v>
      </c>
      <c r="W799" s="1">
        <f>SUMIFS('A.T D0'!X:X,'A.T D0'!$A:$A,$A799)+SUMIFS('A.T D7'!X:X,'A.T D7'!$A:$A,$A799)+SUMIFS('A.T D22'!X:X,'A.T D22'!$A:$A,$A799)+SUMIFS('A.T D37'!X:X,'A.T D37'!$A:$A,$A799)+SUMIFS('A.T D52'!X:X,'A.T D52'!$A:$A,$A799)+SUMIFS('A.T D67'!X:X,'A.T D67'!$A:$A,$A799)</f>
        <v>137.44</v>
      </c>
      <c r="X799" s="17">
        <f>SUMIFS(TCH!J:J,TCH!$A:$A,$A799)</f>
        <v>0</v>
      </c>
      <c r="Y799" s="17">
        <f>IF(X799=0,0,(X799*AVERAGEIFS($W:$W,$C:$C,$C799,$D:$D,$D799,$E:$E,$E799,$G:$G,$G799,$B:$B,_xlfn.MAXIFS($B:$B,$C:$C,$C799,$D:$D,$D799,$E:$E,$E799,$G:$G,$G799,$B:$B,"&lt;&gt;"&amp;$B799)))/1000)</f>
        <v>0</v>
      </c>
      <c r="Z799" s="17">
        <f>SUMIFS(TCH!M:M,TCH!$A:$A,$A799)</f>
        <v>0</v>
      </c>
      <c r="AA799" s="17">
        <f>IF(Z799=0,0,(Z799*AVERAGEIFS($W:$W,$C:$C,$C799,$D:$D,$D799,$E:$E,$E799,$G:$G,$G799,$B:$B,_xlfn.MAXIFS($B:$B,$C:$C,$C799,$D:$D,$D799,$E:$E,$E799,$G:$G,$G799,$B:$B,"&lt;&gt;"&amp;$B799)))/1000)</f>
        <v>0</v>
      </c>
      <c r="AB799" s="17">
        <f>SUMIFS(TCH!P:P,TCH!$A:$A,$A799)</f>
        <v>0</v>
      </c>
      <c r="AC799" s="17">
        <f>IF(AB799=0,0,(AB799*AVERAGEIFS($W:$W,$C:$C,$C799,$D:$D,$D799,$E:$E,$E799,$G:$G,$G799,$B:$B,_xlfn.MAXIFS($B:$B,$C:$C,$C799,$D:$D,$D799,$E:$E,$E799,$G:$G,$G799,$B:$B,"&lt;&gt;"&amp;$B799)))/1000)</f>
        <v>0</v>
      </c>
      <c r="AD799" s="17">
        <f>SUMIFS(TCH!S:S,TCH!$A:$A,$A799)</f>
        <v>0</v>
      </c>
      <c r="AE799" s="17">
        <f>IF(AD799=0,0,(AD799*AVERAGEIFS($W:$W,$C:$C,$C799,$D:$D,$D799,$E:$E,$E799,$G:$G,$G799,$B:$B,_xlfn.MAXIFS($B:$B,$C:$C,$C799,$D:$D,$D799,$E:$E,$E799,$G:$G,$G799,$B:$B,"&lt;&gt;"&amp;$B799)))/1000)</f>
        <v>0</v>
      </c>
      <c r="AF799" s="17">
        <f>SUMIFS(TCH!V:V,TCH!$A:$A,$A799)</f>
        <v>0</v>
      </c>
      <c r="AG799" s="17">
        <f>IF(AF799=0,0,(AF799*AVERAGEIFS($W:$W,$C:$C,$C799,$D:$D,$D799,$E:$E,$E799,$G:$G,$G799,$B:$B,_xlfn.MAXIFS($B:$B,$C:$C,$C799,$D:$D,$D799,$E:$E,$E799,$G:$G,$G799,$B:$B,"&lt;&gt;"&amp;$B799)))/1000)</f>
        <v>0</v>
      </c>
      <c r="AH799" s="17">
        <f>SUMIFS(TCH!Y:Y,TCH!$A:$A,$A799)</f>
        <v>0</v>
      </c>
      <c r="AI799" s="17">
        <f>IF(AH799=0,0,(AH799*AVERAGEIFS($W:$W,$C:$C,$C799,$D:$D,$D799,$E:$E,$E799,$G:$G,$G799,$B:$B,_xlfn.MAXIFS($B:$B,$C:$C,$C799,$D:$D,$D799,$E:$E,$E799,$G:$G,$G799,$B:$B,"&lt;&gt;"&amp;$B799)))/1000)</f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>
        <v>0</v>
      </c>
      <c r="AX799">
        <v>0</v>
      </c>
      <c r="AY799">
        <v>0</v>
      </c>
      <c r="AZ799">
        <v>0</v>
      </c>
    </row>
    <row r="800" spans="1:52" x14ac:dyDescent="0.25">
      <c r="A800" s="1" t="str">
        <f t="shared" si="12"/>
        <v>457611463B3R143</v>
      </c>
      <c r="B800" s="7">
        <v>45761</v>
      </c>
      <c r="C800" s="1">
        <v>146</v>
      </c>
      <c r="D800" s="1">
        <v>3</v>
      </c>
      <c r="E800" s="3" t="s">
        <v>56</v>
      </c>
      <c r="F800" s="2" t="s">
        <v>53</v>
      </c>
      <c r="G800" s="1">
        <v>43</v>
      </c>
      <c r="H800" s="4">
        <f>SUMIFS(Biometria!H:H,Biometria!$A:$A,$A800)</f>
        <v>15.3</v>
      </c>
      <c r="I800" s="6">
        <f>SUMIFS(Biometria!I:I,Biometria!$A:$A,$A800)</f>
        <v>14.44</v>
      </c>
      <c r="J800" s="6">
        <f>SUMIFS(Biometria!J:J,Biometria!$A:$A,$A800)</f>
        <v>3.2</v>
      </c>
      <c r="K800" s="2">
        <f>SUMIFS(Biometria!K:K,Biometria!$A:$A,$A800)</f>
        <v>2.8833333333333333</v>
      </c>
      <c r="L800" s="1">
        <f>SUMIFS(Biometria!L:L,Biometria!$A:$A,$A800)</f>
        <v>0</v>
      </c>
      <c r="M800" s="1">
        <f>SUMIFS(Biometria!M:M,Biometria!$A:$A,$A800)</f>
        <v>0</v>
      </c>
      <c r="N800" s="1">
        <f>SUMIFS('A.T D0'!O:O,'A.T D0'!$A:$A,$A800)+SUMIFS('A.T D7'!O:O,'A.T D7'!$A:$A,$A800)+SUMIFS('A.T D22'!O:O,'A.T D22'!$A:$A,$A800)+SUMIFS('A.T D37'!O:O,'A.T D37'!$A:$A,$A800)+SUMIFS('A.T D52'!O:O,'A.T D52'!$A:$A,$A800)+SUMIFS('A.T D67'!O:O,'A.T D67'!$A:$A,$A800)</f>
        <v>5.0999999999999996</v>
      </c>
      <c r="O800" s="1">
        <f>SUMIFS('A.T D0'!P:P,'A.T D0'!$A:$A,$A800)+SUMIFS('A.T D7'!P:P,'A.T D7'!$A:$A,$A800)+SUMIFS('A.T D22'!P:P,'A.T D22'!$A:$A,$A800)+SUMIFS('A.T D37'!P:P,'A.T D37'!$A:$A,$A800)+SUMIFS('A.T D52'!P:P,'A.T D52'!$A:$A,$A800)+SUMIFS('A.T D67'!P:P,'A.T D67'!$A:$A,$A800)</f>
        <v>19.79</v>
      </c>
      <c r="P800" s="1">
        <f>SUMIFS('A.T D0'!Q:Q,'A.T D0'!$A:$A,$A800)+SUMIFS('A.T D7'!Q:Q,'A.T D7'!$A:$A,$A800)+SUMIFS('A.T D22'!Q:Q,'A.T D22'!$A:$A,$A800)+SUMIFS('A.T D37'!Q:Q,'A.T D37'!$A:$A,$A800)+SUMIFS('A.T D52'!Q:Q,'A.T D52'!$A:$A,$A800)+SUMIFS('A.T D67'!Q:Q,'A.T D67'!$A:$A,$A800)</f>
        <v>16.75</v>
      </c>
      <c r="Q800" s="1">
        <f>SUMIFS('A.T D0'!R:R,'A.T D0'!$A:$A,$A800)+SUMIFS('A.T D7'!R:R,'A.T D7'!$A:$A,$A800)+SUMIFS('A.T D22'!R:R,'A.T D22'!$A:$A,$A800)+SUMIFS('A.T D37'!R:R,'A.T D37'!$A:$A,$A800)+SUMIFS('A.T D52'!R:R,'A.T D52'!$A:$A,$A800)+SUMIFS('A.T D67'!R:R,'A.T D67'!$A:$A,$A800)</f>
        <v>84.64</v>
      </c>
      <c r="R800" s="1">
        <f>SUMIFS('A.T D0'!S:S,'A.T D0'!$A:$A,$A800)+SUMIFS('A.T D7'!S:S,'A.T D7'!$A:$A,$A800)+SUMIFS('A.T D22'!S:S,'A.T D22'!$A:$A,$A800)+SUMIFS('A.T D37'!S:S,'A.T D37'!$A:$A,$A800)+SUMIFS('A.T D52'!S:S,'A.T D52'!$A:$A,$A800)+SUMIFS('A.T D67'!S:S,'A.T D67'!$A:$A,$A800)</f>
        <v>0.74</v>
      </c>
      <c r="S800" s="1">
        <f>SUMIFS('A.T D0'!T:T,'A.T D0'!$A:$A,$A800)+SUMIFS('A.T D7'!T:T,'A.T D7'!$A:$A,$A800)+SUMIFS('A.T D22'!T:T,'A.T D22'!$A:$A,$A800)+SUMIFS('A.T D37'!T:T,'A.T D37'!$A:$A,$A800)+SUMIFS('A.T D52'!T:T,'A.T D52'!$A:$A,$A800)+SUMIFS('A.T D67'!T:T,'A.T D67'!$A:$A,$A800)</f>
        <v>13.565799999999999</v>
      </c>
      <c r="T800" s="1">
        <f>SUMIFS('A.T D0'!U:U,'A.T D0'!$A:$A,$A800)+SUMIFS('A.T D7'!U:U,'A.T D7'!$A:$A,$A800)+SUMIFS('A.T D22'!U:U,'A.T D22'!$A:$A,$A800)+SUMIFS('A.T D37'!U:U,'A.T D37'!$A:$A,$A800)+SUMIFS('A.T D52'!U:U,'A.T D52'!$A:$A,$A800)+SUMIFS('A.T D67'!U:U,'A.T D67'!$A:$A,$A800)</f>
        <v>0.6</v>
      </c>
      <c r="U800" s="1">
        <f>SUMIFS('A.T D0'!V:V,'A.T D0'!$A:$A,$A800)+SUMIFS('A.T D7'!V:V,'A.T D7'!$A:$A,$A800)+SUMIFS('A.T D22'!V:V,'A.T D22'!$A:$A,$A800)+SUMIFS('A.T D37'!V:V,'A.T D37'!$A:$A,$A800)+SUMIFS('A.T D52'!V:V,'A.T D52'!$A:$A,$A800)+SUMIFS('A.T D67'!V:V,'A.T D67'!$A:$A,$A800)</f>
        <v>14.54</v>
      </c>
      <c r="V800" s="1">
        <f>SUMIFS('A.T D0'!W:W,'A.T D0'!$A:$A,$A800)+SUMIFS('A.T D7'!W:W,'A.T D7'!$A:$A,$A800)+SUMIFS('A.T D22'!W:W,'A.T D22'!$A:$A,$A800)+SUMIFS('A.T D37'!W:W,'A.T D37'!$A:$A,$A800)+SUMIFS('A.T D52'!W:W,'A.T D52'!$A:$A,$A800)+SUMIFS('A.T D67'!W:W,'A.T D67'!$A:$A,$A800)</f>
        <v>14.82</v>
      </c>
      <c r="W800" s="1">
        <f>SUMIFS('A.T D0'!X:X,'A.T D0'!$A:$A,$A800)+SUMIFS('A.T D7'!X:X,'A.T D7'!$A:$A,$A800)+SUMIFS('A.T D22'!X:X,'A.T D22'!$A:$A,$A800)+SUMIFS('A.T D37'!X:X,'A.T D37'!$A:$A,$A800)+SUMIFS('A.T D52'!X:X,'A.T D52'!$A:$A,$A800)+SUMIFS('A.T D67'!X:X,'A.T D67'!$A:$A,$A800)</f>
        <v>136.15</v>
      </c>
      <c r="X800" s="17">
        <f>SUMIFS(TCH!J:J,TCH!$A:$A,$A800)</f>
        <v>0</v>
      </c>
      <c r="Y800" s="17">
        <f>IF(X800=0,0,(X800*AVERAGEIFS($W:$W,$C:$C,$C800,$D:$D,$D800,$E:$E,$E800,$G:$G,$G800,$B:$B,_xlfn.MAXIFS($B:$B,$C:$C,$C800,$D:$D,$D800,$E:$E,$E800,$G:$G,$G800,$B:$B,"&lt;&gt;"&amp;$B800)))/1000)</f>
        <v>0</v>
      </c>
      <c r="Z800" s="17">
        <f>SUMIFS(TCH!M:M,TCH!$A:$A,$A800)</f>
        <v>0</v>
      </c>
      <c r="AA800" s="17">
        <f>IF(Z800=0,0,(Z800*AVERAGEIFS($W:$W,$C:$C,$C800,$D:$D,$D800,$E:$E,$E800,$G:$G,$G800,$B:$B,_xlfn.MAXIFS($B:$B,$C:$C,$C800,$D:$D,$D800,$E:$E,$E800,$G:$G,$G800,$B:$B,"&lt;&gt;"&amp;$B800)))/1000)</f>
        <v>0</v>
      </c>
      <c r="AB800" s="17">
        <f>SUMIFS(TCH!P:P,TCH!$A:$A,$A800)</f>
        <v>0</v>
      </c>
      <c r="AC800" s="17">
        <f>IF(AB800=0,0,(AB800*AVERAGEIFS($W:$W,$C:$C,$C800,$D:$D,$D800,$E:$E,$E800,$G:$G,$G800,$B:$B,_xlfn.MAXIFS($B:$B,$C:$C,$C800,$D:$D,$D800,$E:$E,$E800,$G:$G,$G800,$B:$B,"&lt;&gt;"&amp;$B800)))/1000)</f>
        <v>0</v>
      </c>
      <c r="AD800" s="17">
        <f>SUMIFS(TCH!S:S,TCH!$A:$A,$A800)</f>
        <v>0</v>
      </c>
      <c r="AE800" s="17">
        <f>IF(AD800=0,0,(AD800*AVERAGEIFS($W:$W,$C:$C,$C800,$D:$D,$D800,$E:$E,$E800,$G:$G,$G800,$B:$B,_xlfn.MAXIFS($B:$B,$C:$C,$C800,$D:$D,$D800,$E:$E,$E800,$G:$G,$G800,$B:$B,"&lt;&gt;"&amp;$B800)))/1000)</f>
        <v>0</v>
      </c>
      <c r="AF800" s="17">
        <f>SUMIFS(TCH!V:V,TCH!$A:$A,$A800)</f>
        <v>0</v>
      </c>
      <c r="AG800" s="17">
        <f>IF(AF800=0,0,(AF800*AVERAGEIFS($W:$W,$C:$C,$C800,$D:$D,$D800,$E:$E,$E800,$G:$G,$G800,$B:$B,_xlfn.MAXIFS($B:$B,$C:$C,$C800,$D:$D,$D800,$E:$E,$E800,$G:$G,$G800,$B:$B,"&lt;&gt;"&amp;$B800)))/1000)</f>
        <v>0</v>
      </c>
      <c r="AH800" s="17">
        <f>SUMIFS(TCH!Y:Y,TCH!$A:$A,$A800)</f>
        <v>0</v>
      </c>
      <c r="AI800" s="17">
        <f>IF(AH800=0,0,(AH800*AVERAGEIFS($W:$W,$C:$C,$C800,$D:$D,$D800,$E:$E,$E800,$G:$G,$G800,$B:$B,_xlfn.MAXIFS($B:$B,$C:$C,$C800,$D:$D,$D800,$E:$E,$E800,$G:$G,$G800,$B:$B,"&lt;&gt;"&amp;$B800)))/1000)</f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>
        <v>0</v>
      </c>
      <c r="AX800">
        <v>0</v>
      </c>
      <c r="AY800">
        <v>0</v>
      </c>
      <c r="AZ800">
        <v>0</v>
      </c>
    </row>
    <row r="801" spans="1:52" x14ac:dyDescent="0.25">
      <c r="A801" s="1" t="str">
        <f t="shared" si="12"/>
        <v>457611463B3R243</v>
      </c>
      <c r="B801" s="7">
        <v>45761</v>
      </c>
      <c r="C801" s="1">
        <v>146</v>
      </c>
      <c r="D801" s="1">
        <v>3</v>
      </c>
      <c r="E801" s="3" t="s">
        <v>56</v>
      </c>
      <c r="F801" s="2" t="s">
        <v>54</v>
      </c>
      <c r="G801" s="1">
        <v>43</v>
      </c>
      <c r="H801" s="4">
        <f>SUMIFS(Biometria!H:H,Biometria!$A:$A,$A801)</f>
        <v>14.49</v>
      </c>
      <c r="I801" s="6">
        <f>SUMIFS(Biometria!I:I,Biometria!$A:$A,$A801)</f>
        <v>0</v>
      </c>
      <c r="J801" s="6">
        <f>SUMIFS(Biometria!J:J,Biometria!$A:$A,$A801)</f>
        <v>2.7</v>
      </c>
      <c r="K801" s="2">
        <f>SUMIFS(Biometria!K:K,Biometria!$A:$A,$A801)</f>
        <v>0</v>
      </c>
      <c r="L801" s="1">
        <f>SUMIFS(Biometria!L:L,Biometria!$A:$A,$A801)</f>
        <v>0</v>
      </c>
      <c r="M801" s="1">
        <f>SUMIFS(Biometria!M:M,Biometria!$A:$A,$A801)</f>
        <v>0</v>
      </c>
      <c r="N801" s="1">
        <f>SUMIFS('A.T D0'!O:O,'A.T D0'!$A:$A,$A801)+SUMIFS('A.T D7'!O:O,'A.T D7'!$A:$A,$A801)+SUMIFS('A.T D22'!O:O,'A.T D22'!$A:$A,$A801)+SUMIFS('A.T D37'!O:O,'A.T D37'!$A:$A,$A801)+SUMIFS('A.T D52'!O:O,'A.T D52'!$A:$A,$A801)+SUMIFS('A.T D67'!O:O,'A.T D67'!$A:$A,$A801)</f>
        <v>5.0999999999999996</v>
      </c>
      <c r="O801" s="1">
        <f>SUMIFS('A.T D0'!P:P,'A.T D0'!$A:$A,$A801)+SUMIFS('A.T D7'!P:P,'A.T D7'!$A:$A,$A801)+SUMIFS('A.T D22'!P:P,'A.T D22'!$A:$A,$A801)+SUMIFS('A.T D37'!P:P,'A.T D37'!$A:$A,$A801)+SUMIFS('A.T D52'!P:P,'A.T D52'!$A:$A,$A801)+SUMIFS('A.T D67'!P:P,'A.T D67'!$A:$A,$A801)</f>
        <v>17.510000000000002</v>
      </c>
      <c r="P801" s="1">
        <f>SUMIFS('A.T D0'!Q:Q,'A.T D0'!$A:$A,$A801)+SUMIFS('A.T D7'!Q:Q,'A.T D7'!$A:$A,$A801)+SUMIFS('A.T D22'!Q:Q,'A.T D22'!$A:$A,$A801)+SUMIFS('A.T D37'!Q:Q,'A.T D37'!$A:$A,$A801)+SUMIFS('A.T D52'!Q:Q,'A.T D52'!$A:$A,$A801)+SUMIFS('A.T D67'!Q:Q,'A.T D67'!$A:$A,$A801)</f>
        <v>14.23</v>
      </c>
      <c r="Q801" s="1">
        <f>SUMIFS('A.T D0'!R:R,'A.T D0'!$A:$A,$A801)+SUMIFS('A.T D7'!R:R,'A.T D7'!$A:$A,$A801)+SUMIFS('A.T D22'!R:R,'A.T D22'!$A:$A,$A801)+SUMIFS('A.T D37'!R:R,'A.T D37'!$A:$A,$A801)+SUMIFS('A.T D52'!R:R,'A.T D52'!$A:$A,$A801)+SUMIFS('A.T D67'!R:R,'A.T D67'!$A:$A,$A801)</f>
        <v>81.27</v>
      </c>
      <c r="R801" s="1">
        <f>SUMIFS('A.T D0'!S:S,'A.T D0'!$A:$A,$A801)+SUMIFS('A.T D7'!S:S,'A.T D7'!$A:$A,$A801)+SUMIFS('A.T D22'!S:S,'A.T D22'!$A:$A,$A801)+SUMIFS('A.T D37'!S:S,'A.T D37'!$A:$A,$A801)+SUMIFS('A.T D52'!S:S,'A.T D52'!$A:$A,$A801)+SUMIFS('A.T D67'!S:S,'A.T D67'!$A:$A,$A801)</f>
        <v>0.85</v>
      </c>
      <c r="S801" s="1">
        <f>SUMIFS('A.T D0'!T:T,'A.T D0'!$A:$A,$A801)+SUMIFS('A.T D7'!T:T,'A.T D7'!$A:$A,$A801)+SUMIFS('A.T D22'!T:T,'A.T D22'!$A:$A,$A801)+SUMIFS('A.T D37'!T:T,'A.T D37'!$A:$A,$A801)+SUMIFS('A.T D52'!T:T,'A.T D52'!$A:$A,$A801)+SUMIFS('A.T D67'!T:T,'A.T D67'!$A:$A,$A801)</f>
        <v>11.6563</v>
      </c>
      <c r="T801" s="1">
        <f>SUMIFS('A.T D0'!U:U,'A.T D0'!$A:$A,$A801)+SUMIFS('A.T D7'!U:U,'A.T D7'!$A:$A,$A801)+SUMIFS('A.T D22'!U:U,'A.T D22'!$A:$A,$A801)+SUMIFS('A.T D37'!U:U,'A.T D37'!$A:$A,$A801)+SUMIFS('A.T D52'!U:U,'A.T D52'!$A:$A,$A801)+SUMIFS('A.T D67'!U:U,'A.T D67'!$A:$A,$A801)</f>
        <v>0.7</v>
      </c>
      <c r="U801" s="1">
        <f>SUMIFS('A.T D0'!V:V,'A.T D0'!$A:$A,$A801)+SUMIFS('A.T D7'!V:V,'A.T D7'!$A:$A,$A801)+SUMIFS('A.T D22'!V:V,'A.T D22'!$A:$A,$A801)+SUMIFS('A.T D37'!V:V,'A.T D37'!$A:$A,$A801)+SUMIFS('A.T D52'!V:V,'A.T D52'!$A:$A,$A801)+SUMIFS('A.T D67'!V:V,'A.T D67'!$A:$A,$A801)</f>
        <v>13.9</v>
      </c>
      <c r="V801" s="1">
        <f>SUMIFS('A.T D0'!W:W,'A.T D0'!$A:$A,$A801)+SUMIFS('A.T D7'!W:W,'A.T D7'!$A:$A,$A801)+SUMIFS('A.T D22'!W:W,'A.T D22'!$A:$A,$A801)+SUMIFS('A.T D37'!W:W,'A.T D37'!$A:$A,$A801)+SUMIFS('A.T D52'!W:W,'A.T D52'!$A:$A,$A801)+SUMIFS('A.T D67'!W:W,'A.T D67'!$A:$A,$A801)</f>
        <v>0.08</v>
      </c>
      <c r="W801" s="1">
        <f>SUMIFS('A.T D0'!X:X,'A.T D0'!$A:$A,$A801)+SUMIFS('A.T D7'!X:X,'A.T D7'!$A:$A,$A801)+SUMIFS('A.T D22'!X:X,'A.T D22'!$A:$A,$A801)+SUMIFS('A.T D37'!X:X,'A.T D37'!$A:$A,$A801)+SUMIFS('A.T D52'!X:X,'A.T D52'!$A:$A,$A801)+SUMIFS('A.T D67'!X:X,'A.T D67'!$A:$A,$A801)</f>
        <v>118.67</v>
      </c>
      <c r="X801" s="17">
        <f>SUMIFS(TCH!J:J,TCH!$A:$A,$A801)</f>
        <v>0</v>
      </c>
      <c r="Y801" s="17">
        <f>IF(X801=0,0,(X801*AVERAGEIFS($W:$W,$C:$C,$C801,$D:$D,$D801,$E:$E,$E801,$G:$G,$G801,$B:$B,_xlfn.MAXIFS($B:$B,$C:$C,$C801,$D:$D,$D801,$E:$E,$E801,$G:$G,$G801,$B:$B,"&lt;&gt;"&amp;$B801)))/1000)</f>
        <v>0</v>
      </c>
      <c r="Z801" s="17">
        <f>SUMIFS(TCH!M:M,TCH!$A:$A,$A801)</f>
        <v>0</v>
      </c>
      <c r="AA801" s="17">
        <f>IF(Z801=0,0,(Z801*AVERAGEIFS($W:$W,$C:$C,$C801,$D:$D,$D801,$E:$E,$E801,$G:$G,$G801,$B:$B,_xlfn.MAXIFS($B:$B,$C:$C,$C801,$D:$D,$D801,$E:$E,$E801,$G:$G,$G801,$B:$B,"&lt;&gt;"&amp;$B801)))/1000)</f>
        <v>0</v>
      </c>
      <c r="AB801" s="17">
        <f>SUMIFS(TCH!P:P,TCH!$A:$A,$A801)</f>
        <v>0</v>
      </c>
      <c r="AC801" s="17">
        <f>IF(AB801=0,0,(AB801*AVERAGEIFS($W:$W,$C:$C,$C801,$D:$D,$D801,$E:$E,$E801,$G:$G,$G801,$B:$B,_xlfn.MAXIFS($B:$B,$C:$C,$C801,$D:$D,$D801,$E:$E,$E801,$G:$G,$G801,$B:$B,"&lt;&gt;"&amp;$B801)))/1000)</f>
        <v>0</v>
      </c>
      <c r="AD801" s="17">
        <f>SUMIFS(TCH!S:S,TCH!$A:$A,$A801)</f>
        <v>0</v>
      </c>
      <c r="AE801" s="17">
        <f>IF(AD801=0,0,(AD801*AVERAGEIFS($W:$W,$C:$C,$C801,$D:$D,$D801,$E:$E,$E801,$G:$G,$G801,$B:$B,_xlfn.MAXIFS($B:$B,$C:$C,$C801,$D:$D,$D801,$E:$E,$E801,$G:$G,$G801,$B:$B,"&lt;&gt;"&amp;$B801)))/1000)</f>
        <v>0</v>
      </c>
      <c r="AF801" s="17">
        <f>SUMIFS(TCH!V:V,TCH!$A:$A,$A801)</f>
        <v>0</v>
      </c>
      <c r="AG801" s="17">
        <f>IF(AF801=0,0,(AF801*AVERAGEIFS($W:$W,$C:$C,$C801,$D:$D,$D801,$E:$E,$E801,$G:$G,$G801,$B:$B,_xlfn.MAXIFS($B:$B,$C:$C,$C801,$D:$D,$D801,$E:$E,$E801,$G:$G,$G801,$B:$B,"&lt;&gt;"&amp;$B801)))/1000)</f>
        <v>0</v>
      </c>
      <c r="AH801" s="17">
        <f>SUMIFS(TCH!Y:Y,TCH!$A:$A,$A801)</f>
        <v>0</v>
      </c>
      <c r="AI801" s="17">
        <f>IF(AH801=0,0,(AH801*AVERAGEIFS($W:$W,$C:$C,$C801,$D:$D,$D801,$E:$E,$E801,$G:$G,$G801,$B:$B,_xlfn.MAXIFS($B:$B,$C:$C,$C801,$D:$D,$D801,$E:$E,$E801,$G:$G,$G801,$B:$B,"&lt;&gt;"&amp;$B801)))/1000)</f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>
        <v>0</v>
      </c>
      <c r="AX801">
        <v>0</v>
      </c>
      <c r="AY801">
        <v>0</v>
      </c>
      <c r="AZ801">
        <v>0</v>
      </c>
    </row>
    <row r="802" spans="1:52" x14ac:dyDescent="0.25">
      <c r="A802" s="1" t="str">
        <f t="shared" si="12"/>
        <v>457611463B3R343</v>
      </c>
      <c r="B802" s="7">
        <v>45761</v>
      </c>
      <c r="C802" s="1">
        <v>146</v>
      </c>
      <c r="D802" s="1">
        <v>3</v>
      </c>
      <c r="E802" s="3" t="s">
        <v>56</v>
      </c>
      <c r="F802" s="2" t="s">
        <v>55</v>
      </c>
      <c r="G802" s="1">
        <v>43</v>
      </c>
      <c r="H802" s="4">
        <f>SUMIFS(Biometria!H:H,Biometria!$A:$A,$A802)</f>
        <v>13.53</v>
      </c>
      <c r="I802" s="6">
        <f>SUMIFS(Biometria!I:I,Biometria!$A:$A,$A802)</f>
        <v>0</v>
      </c>
      <c r="J802" s="6">
        <f>SUMIFS(Biometria!J:J,Biometria!$A:$A,$A802)</f>
        <v>2.75</v>
      </c>
      <c r="K802" s="2">
        <f>SUMIFS(Biometria!K:K,Biometria!$A:$A,$A802)</f>
        <v>0</v>
      </c>
      <c r="L802" s="1">
        <f>SUMIFS(Biometria!L:L,Biometria!$A:$A,$A802)</f>
        <v>0</v>
      </c>
      <c r="M802" s="1">
        <f>SUMIFS(Biometria!M:M,Biometria!$A:$A,$A802)</f>
        <v>0</v>
      </c>
      <c r="N802" s="1">
        <f>SUMIFS('A.T D0'!O:O,'A.T D0'!$A:$A,$A802)+SUMIFS('A.T D7'!O:O,'A.T D7'!$A:$A,$A802)+SUMIFS('A.T D22'!O:O,'A.T D22'!$A:$A,$A802)+SUMIFS('A.T D37'!O:O,'A.T D37'!$A:$A,$A802)+SUMIFS('A.T D52'!O:O,'A.T D52'!$A:$A,$A802)+SUMIFS('A.T D67'!O:O,'A.T D67'!$A:$A,$A802)</f>
        <v>5.2</v>
      </c>
      <c r="O802" s="1">
        <f>SUMIFS('A.T D0'!P:P,'A.T D0'!$A:$A,$A802)+SUMIFS('A.T D7'!P:P,'A.T D7'!$A:$A,$A802)+SUMIFS('A.T D22'!P:P,'A.T D22'!$A:$A,$A802)+SUMIFS('A.T D37'!P:P,'A.T D37'!$A:$A,$A802)+SUMIFS('A.T D52'!P:P,'A.T D52'!$A:$A,$A802)+SUMIFS('A.T D67'!P:P,'A.T D67'!$A:$A,$A802)</f>
        <v>18.13</v>
      </c>
      <c r="P802" s="1">
        <f>SUMIFS('A.T D0'!Q:Q,'A.T D0'!$A:$A,$A802)+SUMIFS('A.T D7'!Q:Q,'A.T D7'!$A:$A,$A802)+SUMIFS('A.T D22'!Q:Q,'A.T D22'!$A:$A,$A802)+SUMIFS('A.T D37'!Q:Q,'A.T D37'!$A:$A,$A802)+SUMIFS('A.T D52'!Q:Q,'A.T D52'!$A:$A,$A802)+SUMIFS('A.T D67'!Q:Q,'A.T D67'!$A:$A,$A802)</f>
        <v>15</v>
      </c>
      <c r="Q802" s="1">
        <f>SUMIFS('A.T D0'!R:R,'A.T D0'!$A:$A,$A802)+SUMIFS('A.T D7'!R:R,'A.T D7'!$A:$A,$A802)+SUMIFS('A.T D22'!R:R,'A.T D22'!$A:$A,$A802)+SUMIFS('A.T D37'!R:R,'A.T D37'!$A:$A,$A802)+SUMIFS('A.T D52'!R:R,'A.T D52'!$A:$A,$A802)+SUMIFS('A.T D67'!R:R,'A.T D67'!$A:$A,$A802)</f>
        <v>82.74</v>
      </c>
      <c r="R802" s="1">
        <f>SUMIFS('A.T D0'!S:S,'A.T D0'!$A:$A,$A802)+SUMIFS('A.T D7'!S:S,'A.T D7'!$A:$A,$A802)+SUMIFS('A.T D22'!S:S,'A.T D22'!$A:$A,$A802)+SUMIFS('A.T D37'!S:S,'A.T D37'!$A:$A,$A802)+SUMIFS('A.T D52'!S:S,'A.T D52'!$A:$A,$A802)+SUMIFS('A.T D67'!S:S,'A.T D67'!$A:$A,$A802)</f>
        <v>0.8</v>
      </c>
      <c r="S802" s="1">
        <f>SUMIFS('A.T D0'!T:T,'A.T D0'!$A:$A,$A802)+SUMIFS('A.T D7'!T:T,'A.T D7'!$A:$A,$A802)+SUMIFS('A.T D22'!T:T,'A.T D22'!$A:$A,$A802)+SUMIFS('A.T D37'!T:T,'A.T D37'!$A:$A,$A802)+SUMIFS('A.T D52'!T:T,'A.T D52'!$A:$A,$A802)+SUMIFS('A.T D67'!T:T,'A.T D67'!$A:$A,$A802)</f>
        <v>12.3805</v>
      </c>
      <c r="T802" s="1">
        <f>SUMIFS('A.T D0'!U:U,'A.T D0'!$A:$A,$A802)+SUMIFS('A.T D7'!U:U,'A.T D7'!$A:$A,$A802)+SUMIFS('A.T D22'!U:U,'A.T D22'!$A:$A,$A802)+SUMIFS('A.T D37'!U:U,'A.T D37'!$A:$A,$A802)+SUMIFS('A.T D52'!U:U,'A.T D52'!$A:$A,$A802)+SUMIFS('A.T D67'!U:U,'A.T D67'!$A:$A,$A802)</f>
        <v>0.66</v>
      </c>
      <c r="U802" s="1">
        <f>SUMIFS('A.T D0'!V:V,'A.T D0'!$A:$A,$A802)+SUMIFS('A.T D7'!V:V,'A.T D7'!$A:$A,$A802)+SUMIFS('A.T D22'!V:V,'A.T D22'!$A:$A,$A802)+SUMIFS('A.T D37'!V:V,'A.T D37'!$A:$A,$A802)+SUMIFS('A.T D52'!V:V,'A.T D52'!$A:$A,$A802)+SUMIFS('A.T D67'!V:V,'A.T D67'!$A:$A,$A802)</f>
        <v>13.47</v>
      </c>
      <c r="V802" s="1">
        <f>SUMIFS('A.T D0'!W:W,'A.T D0'!$A:$A,$A802)+SUMIFS('A.T D7'!W:W,'A.T D7'!$A:$A,$A802)+SUMIFS('A.T D22'!W:W,'A.T D22'!$A:$A,$A802)+SUMIFS('A.T D37'!W:W,'A.T D37'!$A:$A,$A802)+SUMIFS('A.T D52'!W:W,'A.T D52'!$A:$A,$A802)+SUMIFS('A.T D67'!W:W,'A.T D67'!$A:$A,$A802)</f>
        <v>5.65</v>
      </c>
      <c r="W802" s="1">
        <f>SUMIFS('A.T D0'!X:X,'A.T D0'!$A:$A,$A802)+SUMIFS('A.T D7'!X:X,'A.T D7'!$A:$A,$A802)+SUMIFS('A.T D22'!X:X,'A.T D22'!$A:$A,$A802)+SUMIFS('A.T D37'!X:X,'A.T D37'!$A:$A,$A802)+SUMIFS('A.T D52'!X:X,'A.T D52'!$A:$A,$A802)+SUMIFS('A.T D67'!X:X,'A.T D67'!$A:$A,$A802)</f>
        <v>125.28</v>
      </c>
      <c r="X802" s="17">
        <f>SUMIFS(TCH!J:J,TCH!$A:$A,$A802)</f>
        <v>0</v>
      </c>
      <c r="Y802" s="17">
        <f>IF(X802=0,0,(X802*AVERAGEIFS($W:$W,$C:$C,$C802,$D:$D,$D802,$E:$E,$E802,$G:$G,$G802,$B:$B,_xlfn.MAXIFS($B:$B,$C:$C,$C802,$D:$D,$D802,$E:$E,$E802,$G:$G,$G802,$B:$B,"&lt;&gt;"&amp;$B802)))/1000)</f>
        <v>0</v>
      </c>
      <c r="Z802" s="17">
        <f>SUMIFS(TCH!M:M,TCH!$A:$A,$A802)</f>
        <v>0</v>
      </c>
      <c r="AA802" s="17">
        <f>IF(Z802=0,0,(Z802*AVERAGEIFS($W:$W,$C:$C,$C802,$D:$D,$D802,$E:$E,$E802,$G:$G,$G802,$B:$B,_xlfn.MAXIFS($B:$B,$C:$C,$C802,$D:$D,$D802,$E:$E,$E802,$G:$G,$G802,$B:$B,"&lt;&gt;"&amp;$B802)))/1000)</f>
        <v>0</v>
      </c>
      <c r="AB802" s="17">
        <f>SUMIFS(TCH!P:P,TCH!$A:$A,$A802)</f>
        <v>0</v>
      </c>
      <c r="AC802" s="17">
        <f>IF(AB802=0,0,(AB802*AVERAGEIFS($W:$W,$C:$C,$C802,$D:$D,$D802,$E:$E,$E802,$G:$G,$G802,$B:$B,_xlfn.MAXIFS($B:$B,$C:$C,$C802,$D:$D,$D802,$E:$E,$E802,$G:$G,$G802,$B:$B,"&lt;&gt;"&amp;$B802)))/1000)</f>
        <v>0</v>
      </c>
      <c r="AD802" s="17">
        <f>SUMIFS(TCH!S:S,TCH!$A:$A,$A802)</f>
        <v>0</v>
      </c>
      <c r="AE802" s="17">
        <f>IF(AD802=0,0,(AD802*AVERAGEIFS($W:$W,$C:$C,$C802,$D:$D,$D802,$E:$E,$E802,$G:$G,$G802,$B:$B,_xlfn.MAXIFS($B:$B,$C:$C,$C802,$D:$D,$D802,$E:$E,$E802,$G:$G,$G802,$B:$B,"&lt;&gt;"&amp;$B802)))/1000)</f>
        <v>0</v>
      </c>
      <c r="AF802" s="17">
        <f>SUMIFS(TCH!V:V,TCH!$A:$A,$A802)</f>
        <v>0</v>
      </c>
      <c r="AG802" s="17">
        <f>IF(AF802=0,0,(AF802*AVERAGEIFS($W:$W,$C:$C,$C802,$D:$D,$D802,$E:$E,$E802,$G:$G,$G802,$B:$B,_xlfn.MAXIFS($B:$B,$C:$C,$C802,$D:$D,$D802,$E:$E,$E802,$G:$G,$G802,$B:$B,"&lt;&gt;"&amp;$B802)))/1000)</f>
        <v>0</v>
      </c>
      <c r="AH802" s="17">
        <f>SUMIFS(TCH!Y:Y,TCH!$A:$A,$A802)</f>
        <v>0</v>
      </c>
      <c r="AI802" s="17">
        <f>IF(AH802=0,0,(AH802*AVERAGEIFS($W:$W,$C:$C,$C802,$D:$D,$D802,$E:$E,$E802,$G:$G,$G802,$B:$B,_xlfn.MAXIFS($B:$B,$C:$C,$C802,$D:$D,$D802,$E:$E,$E802,$G:$G,$G802,$B:$B,"&lt;&gt;"&amp;$B802)))/1000)</f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>
        <v>0</v>
      </c>
      <c r="AX802">
        <v>0</v>
      </c>
      <c r="AY802">
        <v>0</v>
      </c>
      <c r="AZ802">
        <v>0</v>
      </c>
    </row>
    <row r="803" spans="1:52" x14ac:dyDescent="0.25">
      <c r="A803" s="1" t="str">
        <f t="shared" si="12"/>
        <v>457611465B3R144</v>
      </c>
      <c r="B803" s="7">
        <v>45761</v>
      </c>
      <c r="C803" s="1">
        <v>146</v>
      </c>
      <c r="D803" s="1">
        <v>5</v>
      </c>
      <c r="E803" s="3" t="s">
        <v>56</v>
      </c>
      <c r="F803" s="2" t="s">
        <v>53</v>
      </c>
      <c r="G803" s="1">
        <v>44</v>
      </c>
      <c r="H803" s="4">
        <f>SUMIFS(Biometria!H:H,Biometria!$A:$A,$A803)</f>
        <v>13</v>
      </c>
      <c r="I803" s="6">
        <f>SUMIFS(Biometria!I:I,Biometria!$A:$A,$A803)</f>
        <v>13.666666666666666</v>
      </c>
      <c r="J803" s="6">
        <f>SUMIFS(Biometria!J:J,Biometria!$A:$A,$A803)</f>
        <v>2.6</v>
      </c>
      <c r="K803" s="2">
        <f>SUMIFS(Biometria!K:K,Biometria!$A:$A,$A803)</f>
        <v>2.65</v>
      </c>
      <c r="L803" s="1">
        <f>SUMIFS(Biometria!L:L,Biometria!$A:$A,$A803)</f>
        <v>0</v>
      </c>
      <c r="M803" s="1">
        <f>SUMIFS(Biometria!M:M,Biometria!$A:$A,$A803)</f>
        <v>0</v>
      </c>
      <c r="N803" s="1">
        <f>SUMIFS('A.T D0'!O:O,'A.T D0'!$A:$A,$A803)+SUMIFS('A.T D7'!O:O,'A.T D7'!$A:$A,$A803)+SUMIFS('A.T D22'!O:O,'A.T D22'!$A:$A,$A803)+SUMIFS('A.T D37'!O:O,'A.T D37'!$A:$A,$A803)+SUMIFS('A.T D52'!O:O,'A.T D52'!$A:$A,$A803)+SUMIFS('A.T D67'!O:O,'A.T D67'!$A:$A,$A803)</f>
        <v>5.2</v>
      </c>
      <c r="O803" s="1">
        <f>SUMIFS('A.T D0'!P:P,'A.T D0'!$A:$A,$A803)+SUMIFS('A.T D7'!P:P,'A.T D7'!$A:$A,$A803)+SUMIFS('A.T D22'!P:P,'A.T D22'!$A:$A,$A803)+SUMIFS('A.T D37'!P:P,'A.T D37'!$A:$A,$A803)+SUMIFS('A.T D52'!P:P,'A.T D52'!$A:$A,$A803)+SUMIFS('A.T D67'!P:P,'A.T D67'!$A:$A,$A803)</f>
        <v>18.63</v>
      </c>
      <c r="P803" s="1">
        <f>SUMIFS('A.T D0'!Q:Q,'A.T D0'!$A:$A,$A803)+SUMIFS('A.T D7'!Q:Q,'A.T D7'!$A:$A,$A803)+SUMIFS('A.T D22'!Q:Q,'A.T D22'!$A:$A,$A803)+SUMIFS('A.T D37'!Q:Q,'A.T D37'!$A:$A,$A803)+SUMIFS('A.T D52'!Q:Q,'A.T D52'!$A:$A,$A803)+SUMIFS('A.T D67'!Q:Q,'A.T D67'!$A:$A,$A803)</f>
        <v>15.42</v>
      </c>
      <c r="Q803" s="1">
        <f>SUMIFS('A.T D0'!R:R,'A.T D0'!$A:$A,$A803)+SUMIFS('A.T D7'!R:R,'A.T D7'!$A:$A,$A803)+SUMIFS('A.T D22'!R:R,'A.T D22'!$A:$A,$A803)+SUMIFS('A.T D37'!R:R,'A.T D37'!$A:$A,$A803)+SUMIFS('A.T D52'!R:R,'A.T D52'!$A:$A,$A803)+SUMIFS('A.T D67'!R:R,'A.T D67'!$A:$A,$A803)</f>
        <v>82.77</v>
      </c>
      <c r="R803" s="1">
        <f>SUMIFS('A.T D0'!S:S,'A.T D0'!$A:$A,$A803)+SUMIFS('A.T D7'!S:S,'A.T D7'!$A:$A,$A803)+SUMIFS('A.T D22'!S:S,'A.T D22'!$A:$A,$A803)+SUMIFS('A.T D37'!S:S,'A.T D37'!$A:$A,$A803)+SUMIFS('A.T D52'!S:S,'A.T D52'!$A:$A,$A803)+SUMIFS('A.T D67'!S:S,'A.T D67'!$A:$A,$A803)</f>
        <v>0.8</v>
      </c>
      <c r="S803" s="1">
        <f>SUMIFS('A.T D0'!T:T,'A.T D0'!$A:$A,$A803)+SUMIFS('A.T D7'!T:T,'A.T D7'!$A:$A,$A803)+SUMIFS('A.T D22'!T:T,'A.T D22'!$A:$A,$A803)+SUMIFS('A.T D37'!T:T,'A.T D37'!$A:$A,$A803)+SUMIFS('A.T D52'!T:T,'A.T D52'!$A:$A,$A803)+SUMIFS('A.T D67'!T:T,'A.T D67'!$A:$A,$A803)</f>
        <v>12.477600000000001</v>
      </c>
      <c r="T803" s="1">
        <f>SUMIFS('A.T D0'!U:U,'A.T D0'!$A:$A,$A803)+SUMIFS('A.T D7'!U:U,'A.T D7'!$A:$A,$A803)+SUMIFS('A.T D22'!U:U,'A.T D22'!$A:$A,$A803)+SUMIFS('A.T D37'!U:U,'A.T D37'!$A:$A,$A803)+SUMIFS('A.T D52'!U:U,'A.T D52'!$A:$A,$A803)+SUMIFS('A.T D67'!U:U,'A.T D67'!$A:$A,$A803)</f>
        <v>0.65</v>
      </c>
      <c r="U803" s="1">
        <f>SUMIFS('A.T D0'!V:V,'A.T D0'!$A:$A,$A803)+SUMIFS('A.T D7'!V:V,'A.T D7'!$A:$A,$A803)+SUMIFS('A.T D22'!V:V,'A.T D22'!$A:$A,$A803)+SUMIFS('A.T D37'!V:V,'A.T D37'!$A:$A,$A803)+SUMIFS('A.T D52'!V:V,'A.T D52'!$A:$A,$A803)+SUMIFS('A.T D67'!V:V,'A.T D67'!$A:$A,$A803)</f>
        <v>14.59</v>
      </c>
      <c r="V803" s="1">
        <f>SUMIFS('A.T D0'!W:W,'A.T D0'!$A:$A,$A803)+SUMIFS('A.T D7'!W:W,'A.T D7'!$A:$A,$A803)+SUMIFS('A.T D22'!W:W,'A.T D22'!$A:$A,$A803)+SUMIFS('A.T D37'!W:W,'A.T D37'!$A:$A,$A803)+SUMIFS('A.T D52'!W:W,'A.T D52'!$A:$A,$A803)+SUMIFS('A.T D67'!W:W,'A.T D67'!$A:$A,$A803)</f>
        <v>6.37</v>
      </c>
      <c r="W803" s="1">
        <f>SUMIFS('A.T D0'!X:X,'A.T D0'!$A:$A,$A803)+SUMIFS('A.T D7'!X:X,'A.T D7'!$A:$A,$A803)+SUMIFS('A.T D22'!X:X,'A.T D22'!$A:$A,$A803)+SUMIFS('A.T D37'!X:X,'A.T D37'!$A:$A,$A803)+SUMIFS('A.T D52'!X:X,'A.T D52'!$A:$A,$A803)+SUMIFS('A.T D67'!X:X,'A.T D67'!$A:$A,$A803)</f>
        <v>126.13</v>
      </c>
      <c r="X803" s="17">
        <f>SUMIFS(TCH!J:J,TCH!$A:$A,$A803)</f>
        <v>0</v>
      </c>
      <c r="Y803" s="17">
        <f>IF(X803=0,0,(X803*AVERAGEIFS($W:$W,$C:$C,$C803,$D:$D,$D803,$E:$E,$E803,$G:$G,$G803,$B:$B,_xlfn.MAXIFS($B:$B,$C:$C,$C803,$D:$D,$D803,$E:$E,$E803,$G:$G,$G803,$B:$B,"&lt;&gt;"&amp;$B803)))/1000)</f>
        <v>0</v>
      </c>
      <c r="Z803" s="17">
        <f>SUMIFS(TCH!M:M,TCH!$A:$A,$A803)</f>
        <v>0</v>
      </c>
      <c r="AA803" s="17">
        <f>IF(Z803=0,0,(Z803*AVERAGEIFS($W:$W,$C:$C,$C803,$D:$D,$D803,$E:$E,$E803,$G:$G,$G803,$B:$B,_xlfn.MAXIFS($B:$B,$C:$C,$C803,$D:$D,$D803,$E:$E,$E803,$G:$G,$G803,$B:$B,"&lt;&gt;"&amp;$B803)))/1000)</f>
        <v>0</v>
      </c>
      <c r="AB803" s="17">
        <f>SUMIFS(TCH!P:P,TCH!$A:$A,$A803)</f>
        <v>0</v>
      </c>
      <c r="AC803" s="17">
        <f>IF(AB803=0,0,(AB803*AVERAGEIFS($W:$W,$C:$C,$C803,$D:$D,$D803,$E:$E,$E803,$G:$G,$G803,$B:$B,_xlfn.MAXIFS($B:$B,$C:$C,$C803,$D:$D,$D803,$E:$E,$E803,$G:$G,$G803,$B:$B,"&lt;&gt;"&amp;$B803)))/1000)</f>
        <v>0</v>
      </c>
      <c r="AD803" s="17">
        <f>SUMIFS(TCH!S:S,TCH!$A:$A,$A803)</f>
        <v>0</v>
      </c>
      <c r="AE803" s="17">
        <f>IF(AD803=0,0,(AD803*AVERAGEIFS($W:$W,$C:$C,$C803,$D:$D,$D803,$E:$E,$E803,$G:$G,$G803,$B:$B,_xlfn.MAXIFS($B:$B,$C:$C,$C803,$D:$D,$D803,$E:$E,$E803,$G:$G,$G803,$B:$B,"&lt;&gt;"&amp;$B803)))/1000)</f>
        <v>0</v>
      </c>
      <c r="AF803" s="17">
        <f>SUMIFS(TCH!V:V,TCH!$A:$A,$A803)</f>
        <v>0</v>
      </c>
      <c r="AG803" s="17">
        <f>IF(AF803=0,0,(AF803*AVERAGEIFS($W:$W,$C:$C,$C803,$D:$D,$D803,$E:$E,$E803,$G:$G,$G803,$B:$B,_xlfn.MAXIFS($B:$B,$C:$C,$C803,$D:$D,$D803,$E:$E,$E803,$G:$G,$G803,$B:$B,"&lt;&gt;"&amp;$B803)))/1000)</f>
        <v>0</v>
      </c>
      <c r="AH803" s="17">
        <f>SUMIFS(TCH!Y:Y,TCH!$A:$A,$A803)</f>
        <v>0</v>
      </c>
      <c r="AI803" s="17">
        <f>IF(AH803=0,0,(AH803*AVERAGEIFS($W:$W,$C:$C,$C803,$D:$D,$D803,$E:$E,$E803,$G:$G,$G803,$B:$B,_xlfn.MAXIFS($B:$B,$C:$C,$C803,$D:$D,$D803,$E:$E,$E803,$G:$G,$G803,$B:$B,"&lt;&gt;"&amp;$B803)))/1000)</f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>
        <v>0</v>
      </c>
      <c r="AX803">
        <v>0</v>
      </c>
      <c r="AY803">
        <v>0</v>
      </c>
      <c r="AZ803">
        <v>0</v>
      </c>
    </row>
    <row r="804" spans="1:52" x14ac:dyDescent="0.25">
      <c r="A804" s="1" t="str">
        <f t="shared" si="12"/>
        <v>457611465B3R244</v>
      </c>
      <c r="B804" s="7">
        <v>45761</v>
      </c>
      <c r="C804" s="1">
        <v>146</v>
      </c>
      <c r="D804" s="1">
        <v>5</v>
      </c>
      <c r="E804" s="3" t="s">
        <v>56</v>
      </c>
      <c r="F804" s="2" t="s">
        <v>54</v>
      </c>
      <c r="G804" s="1">
        <v>44</v>
      </c>
      <c r="H804" s="4">
        <f>SUMIFS(Biometria!H:H,Biometria!$A:$A,$A804)</f>
        <v>14.86</v>
      </c>
      <c r="I804" s="6">
        <f>SUMIFS(Biometria!I:I,Biometria!$A:$A,$A804)</f>
        <v>0</v>
      </c>
      <c r="J804" s="6">
        <f>SUMIFS(Biometria!J:J,Biometria!$A:$A,$A804)</f>
        <v>2.6</v>
      </c>
      <c r="K804" s="2">
        <f>SUMIFS(Biometria!K:K,Biometria!$A:$A,$A804)</f>
        <v>0</v>
      </c>
      <c r="L804" s="1">
        <f>SUMIFS(Biometria!L:L,Biometria!$A:$A,$A804)</f>
        <v>0</v>
      </c>
      <c r="M804" s="1">
        <f>SUMIFS(Biometria!M:M,Biometria!$A:$A,$A804)</f>
        <v>0</v>
      </c>
      <c r="N804" s="1">
        <f>SUMIFS('A.T D0'!O:O,'A.T D0'!$A:$A,$A804)+SUMIFS('A.T D7'!O:O,'A.T D7'!$A:$A,$A804)+SUMIFS('A.T D22'!O:O,'A.T D22'!$A:$A,$A804)+SUMIFS('A.T D37'!O:O,'A.T D37'!$A:$A,$A804)+SUMIFS('A.T D52'!O:O,'A.T D52'!$A:$A,$A804)+SUMIFS('A.T D67'!O:O,'A.T D67'!$A:$A,$A804)</f>
        <v>5.0999999999999996</v>
      </c>
      <c r="O804" s="1">
        <f>SUMIFS('A.T D0'!P:P,'A.T D0'!$A:$A,$A804)+SUMIFS('A.T D7'!P:P,'A.T D7'!$A:$A,$A804)+SUMIFS('A.T D22'!P:P,'A.T D22'!$A:$A,$A804)+SUMIFS('A.T D37'!P:P,'A.T D37'!$A:$A,$A804)+SUMIFS('A.T D52'!P:P,'A.T D52'!$A:$A,$A804)+SUMIFS('A.T D67'!P:P,'A.T D67'!$A:$A,$A804)</f>
        <v>18.37</v>
      </c>
      <c r="P804" s="1">
        <f>SUMIFS('A.T D0'!Q:Q,'A.T D0'!$A:$A,$A804)+SUMIFS('A.T D7'!Q:Q,'A.T D7'!$A:$A,$A804)+SUMIFS('A.T D22'!Q:Q,'A.T D22'!$A:$A,$A804)+SUMIFS('A.T D37'!Q:Q,'A.T D37'!$A:$A,$A804)+SUMIFS('A.T D52'!Q:Q,'A.T D52'!$A:$A,$A804)+SUMIFS('A.T D67'!Q:Q,'A.T D67'!$A:$A,$A804)</f>
        <v>14.95</v>
      </c>
      <c r="Q804" s="1">
        <f>SUMIFS('A.T D0'!R:R,'A.T D0'!$A:$A,$A804)+SUMIFS('A.T D7'!R:R,'A.T D7'!$A:$A,$A804)+SUMIFS('A.T D22'!R:R,'A.T D22'!$A:$A,$A804)+SUMIFS('A.T D37'!R:R,'A.T D37'!$A:$A,$A804)+SUMIFS('A.T D52'!R:R,'A.T D52'!$A:$A,$A804)+SUMIFS('A.T D67'!R:R,'A.T D67'!$A:$A,$A804)</f>
        <v>81.38</v>
      </c>
      <c r="R804" s="1">
        <f>SUMIFS('A.T D0'!S:S,'A.T D0'!$A:$A,$A804)+SUMIFS('A.T D7'!S:S,'A.T D7'!$A:$A,$A804)+SUMIFS('A.T D22'!S:S,'A.T D22'!$A:$A,$A804)+SUMIFS('A.T D37'!S:S,'A.T D37'!$A:$A,$A804)+SUMIFS('A.T D52'!S:S,'A.T D52'!$A:$A,$A804)+SUMIFS('A.T D67'!S:S,'A.T D67'!$A:$A,$A804)</f>
        <v>0.85</v>
      </c>
      <c r="S804" s="1">
        <f>SUMIFS('A.T D0'!T:T,'A.T D0'!$A:$A,$A804)+SUMIFS('A.T D7'!T:T,'A.T D7'!$A:$A,$A804)+SUMIFS('A.T D22'!T:T,'A.T D22'!$A:$A,$A804)+SUMIFS('A.T D37'!T:T,'A.T D37'!$A:$A,$A804)+SUMIFS('A.T D52'!T:T,'A.T D52'!$A:$A,$A804)+SUMIFS('A.T D67'!T:T,'A.T D67'!$A:$A,$A804)</f>
        <v>12.1877</v>
      </c>
      <c r="T804" s="1">
        <f>SUMIFS('A.T D0'!U:U,'A.T D0'!$A:$A,$A804)+SUMIFS('A.T D7'!U:U,'A.T D7'!$A:$A,$A804)+SUMIFS('A.T D22'!U:U,'A.T D22'!$A:$A,$A804)+SUMIFS('A.T D37'!U:U,'A.T D37'!$A:$A,$A804)+SUMIFS('A.T D52'!U:U,'A.T D52'!$A:$A,$A804)+SUMIFS('A.T D67'!U:U,'A.T D67'!$A:$A,$A804)</f>
        <v>0.69</v>
      </c>
      <c r="U804" s="1">
        <f>SUMIFS('A.T D0'!V:V,'A.T D0'!$A:$A,$A804)+SUMIFS('A.T D7'!V:V,'A.T D7'!$A:$A,$A804)+SUMIFS('A.T D22'!V:V,'A.T D22'!$A:$A,$A804)+SUMIFS('A.T D37'!V:V,'A.T D37'!$A:$A,$A804)+SUMIFS('A.T D52'!V:V,'A.T D52'!$A:$A,$A804)+SUMIFS('A.T D67'!V:V,'A.T D67'!$A:$A,$A804)</f>
        <v>14.17</v>
      </c>
      <c r="V804" s="1">
        <f>SUMIFS('A.T D0'!W:W,'A.T D0'!$A:$A,$A804)+SUMIFS('A.T D7'!W:W,'A.T D7'!$A:$A,$A804)+SUMIFS('A.T D22'!W:W,'A.T D22'!$A:$A,$A804)+SUMIFS('A.T D37'!W:W,'A.T D37'!$A:$A,$A804)+SUMIFS('A.T D52'!W:W,'A.T D52'!$A:$A,$A804)+SUMIFS('A.T D67'!W:W,'A.T D67'!$A:$A,$A804)</f>
        <v>4.32</v>
      </c>
      <c r="W804" s="1">
        <f>SUMIFS('A.T D0'!X:X,'A.T D0'!$A:$A,$A804)+SUMIFS('A.T D7'!X:X,'A.T D7'!$A:$A,$A804)+SUMIFS('A.T D22'!X:X,'A.T D22'!$A:$A,$A804)+SUMIFS('A.T D37'!X:X,'A.T D37'!$A:$A,$A804)+SUMIFS('A.T D52'!X:X,'A.T D52'!$A:$A,$A804)+SUMIFS('A.T D67'!X:X,'A.T D67'!$A:$A,$A804)</f>
        <v>123.7</v>
      </c>
      <c r="X804" s="17">
        <f>SUMIFS(TCH!J:J,TCH!$A:$A,$A804)</f>
        <v>0</v>
      </c>
      <c r="Y804" s="17">
        <f>IF(X804=0,0,(X804*AVERAGEIFS($W:$W,$C:$C,$C804,$D:$D,$D804,$E:$E,$E804,$G:$G,$G804,$B:$B,_xlfn.MAXIFS($B:$B,$C:$C,$C804,$D:$D,$D804,$E:$E,$E804,$G:$G,$G804,$B:$B,"&lt;&gt;"&amp;$B804)))/1000)</f>
        <v>0</v>
      </c>
      <c r="Z804" s="17">
        <f>SUMIFS(TCH!M:M,TCH!$A:$A,$A804)</f>
        <v>0</v>
      </c>
      <c r="AA804" s="17">
        <f>IF(Z804=0,0,(Z804*AVERAGEIFS($W:$W,$C:$C,$C804,$D:$D,$D804,$E:$E,$E804,$G:$G,$G804,$B:$B,_xlfn.MAXIFS($B:$B,$C:$C,$C804,$D:$D,$D804,$E:$E,$E804,$G:$G,$G804,$B:$B,"&lt;&gt;"&amp;$B804)))/1000)</f>
        <v>0</v>
      </c>
      <c r="AB804" s="17">
        <f>SUMIFS(TCH!P:P,TCH!$A:$A,$A804)</f>
        <v>0</v>
      </c>
      <c r="AC804" s="17">
        <f>IF(AB804=0,0,(AB804*AVERAGEIFS($W:$W,$C:$C,$C804,$D:$D,$D804,$E:$E,$E804,$G:$G,$G804,$B:$B,_xlfn.MAXIFS($B:$B,$C:$C,$C804,$D:$D,$D804,$E:$E,$E804,$G:$G,$G804,$B:$B,"&lt;&gt;"&amp;$B804)))/1000)</f>
        <v>0</v>
      </c>
      <c r="AD804" s="17">
        <f>SUMIFS(TCH!S:S,TCH!$A:$A,$A804)</f>
        <v>0</v>
      </c>
      <c r="AE804" s="17">
        <f>IF(AD804=0,0,(AD804*AVERAGEIFS($W:$W,$C:$C,$C804,$D:$D,$D804,$E:$E,$E804,$G:$G,$G804,$B:$B,_xlfn.MAXIFS($B:$B,$C:$C,$C804,$D:$D,$D804,$E:$E,$E804,$G:$G,$G804,$B:$B,"&lt;&gt;"&amp;$B804)))/1000)</f>
        <v>0</v>
      </c>
      <c r="AF804" s="17">
        <f>SUMIFS(TCH!V:V,TCH!$A:$A,$A804)</f>
        <v>0</v>
      </c>
      <c r="AG804" s="17">
        <f>IF(AF804=0,0,(AF804*AVERAGEIFS($W:$W,$C:$C,$C804,$D:$D,$D804,$E:$E,$E804,$G:$G,$G804,$B:$B,_xlfn.MAXIFS($B:$B,$C:$C,$C804,$D:$D,$D804,$E:$E,$E804,$G:$G,$G804,$B:$B,"&lt;&gt;"&amp;$B804)))/1000)</f>
        <v>0</v>
      </c>
      <c r="AH804" s="17">
        <f>SUMIFS(TCH!Y:Y,TCH!$A:$A,$A804)</f>
        <v>0</v>
      </c>
      <c r="AI804" s="17">
        <f>IF(AH804=0,0,(AH804*AVERAGEIFS($W:$W,$C:$C,$C804,$D:$D,$D804,$E:$E,$E804,$G:$G,$G804,$B:$B,_xlfn.MAXIFS($B:$B,$C:$C,$C804,$D:$D,$D804,$E:$E,$E804,$G:$G,$G804,$B:$B,"&lt;&gt;"&amp;$B804)))/1000)</f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>
        <v>0</v>
      </c>
      <c r="AX804">
        <v>0</v>
      </c>
      <c r="AY804">
        <v>0</v>
      </c>
      <c r="AZ804">
        <v>0</v>
      </c>
    </row>
    <row r="805" spans="1:52" x14ac:dyDescent="0.25">
      <c r="A805" s="1" t="str">
        <f t="shared" si="12"/>
        <v>457611465B3R344</v>
      </c>
      <c r="B805" s="7">
        <v>45761</v>
      </c>
      <c r="C805" s="1">
        <v>146</v>
      </c>
      <c r="D805" s="1">
        <v>5</v>
      </c>
      <c r="E805" s="3" t="s">
        <v>56</v>
      </c>
      <c r="F805" s="2" t="s">
        <v>55</v>
      </c>
      <c r="G805" s="1">
        <v>44</v>
      </c>
      <c r="H805" s="4">
        <f>SUMIFS(Biometria!H:H,Biometria!$A:$A,$A805)</f>
        <v>13.14</v>
      </c>
      <c r="I805" s="6">
        <f>SUMIFS(Biometria!I:I,Biometria!$A:$A,$A805)</f>
        <v>0</v>
      </c>
      <c r="J805" s="6">
        <f>SUMIFS(Biometria!J:J,Biometria!$A:$A,$A805)</f>
        <v>2.75</v>
      </c>
      <c r="K805" s="2">
        <f>SUMIFS(Biometria!K:K,Biometria!$A:$A,$A805)</f>
        <v>0</v>
      </c>
      <c r="L805" s="1">
        <f>SUMIFS(Biometria!L:L,Biometria!$A:$A,$A805)</f>
        <v>0</v>
      </c>
      <c r="M805" s="1">
        <f>SUMIFS(Biometria!M:M,Biometria!$A:$A,$A805)</f>
        <v>0</v>
      </c>
      <c r="N805" s="1">
        <f>SUMIFS('A.T D0'!O:O,'A.T D0'!$A:$A,$A805)+SUMIFS('A.T D7'!O:O,'A.T D7'!$A:$A,$A805)+SUMIFS('A.T D22'!O:O,'A.T D22'!$A:$A,$A805)+SUMIFS('A.T D37'!O:O,'A.T D37'!$A:$A,$A805)+SUMIFS('A.T D52'!O:O,'A.T D52'!$A:$A,$A805)+SUMIFS('A.T D67'!O:O,'A.T D67'!$A:$A,$A805)</f>
        <v>5.2</v>
      </c>
      <c r="O805" s="1">
        <f>SUMIFS('A.T D0'!P:P,'A.T D0'!$A:$A,$A805)+SUMIFS('A.T D7'!P:P,'A.T D7'!$A:$A,$A805)+SUMIFS('A.T D22'!P:P,'A.T D22'!$A:$A,$A805)+SUMIFS('A.T D37'!P:P,'A.T D37'!$A:$A,$A805)+SUMIFS('A.T D52'!P:P,'A.T D52'!$A:$A,$A805)+SUMIFS('A.T D67'!P:P,'A.T D67'!$A:$A,$A805)</f>
        <v>19.100000000000001</v>
      </c>
      <c r="P805" s="1">
        <f>SUMIFS('A.T D0'!Q:Q,'A.T D0'!$A:$A,$A805)+SUMIFS('A.T D7'!Q:Q,'A.T D7'!$A:$A,$A805)+SUMIFS('A.T D22'!Q:Q,'A.T D22'!$A:$A,$A805)+SUMIFS('A.T D37'!Q:Q,'A.T D37'!$A:$A,$A805)+SUMIFS('A.T D52'!Q:Q,'A.T D52'!$A:$A,$A805)+SUMIFS('A.T D67'!Q:Q,'A.T D67'!$A:$A,$A805)</f>
        <v>16.170000000000002</v>
      </c>
      <c r="Q805" s="1">
        <f>SUMIFS('A.T D0'!R:R,'A.T D0'!$A:$A,$A805)+SUMIFS('A.T D7'!R:R,'A.T D7'!$A:$A,$A805)+SUMIFS('A.T D22'!R:R,'A.T D22'!$A:$A,$A805)+SUMIFS('A.T D37'!R:R,'A.T D37'!$A:$A,$A805)+SUMIFS('A.T D52'!R:R,'A.T D52'!$A:$A,$A805)+SUMIFS('A.T D67'!R:R,'A.T D67'!$A:$A,$A805)</f>
        <v>84.66</v>
      </c>
      <c r="R805" s="1">
        <f>SUMIFS('A.T D0'!S:S,'A.T D0'!$A:$A,$A805)+SUMIFS('A.T D7'!S:S,'A.T D7'!$A:$A,$A805)+SUMIFS('A.T D22'!S:S,'A.T D22'!$A:$A,$A805)+SUMIFS('A.T D37'!S:S,'A.T D37'!$A:$A,$A805)+SUMIFS('A.T D52'!S:S,'A.T D52'!$A:$A,$A805)+SUMIFS('A.T D67'!S:S,'A.T D67'!$A:$A,$A805)</f>
        <v>0.74</v>
      </c>
      <c r="S805" s="1">
        <f>SUMIFS('A.T D0'!T:T,'A.T D0'!$A:$A,$A805)+SUMIFS('A.T D7'!T:T,'A.T D7'!$A:$A,$A805)+SUMIFS('A.T D22'!T:T,'A.T D22'!$A:$A,$A805)+SUMIFS('A.T D37'!T:T,'A.T D37'!$A:$A,$A805)+SUMIFS('A.T D52'!T:T,'A.T D52'!$A:$A,$A805)+SUMIFS('A.T D67'!T:T,'A.T D67'!$A:$A,$A805)</f>
        <v>13.1846</v>
      </c>
      <c r="T805" s="1">
        <f>SUMIFS('A.T D0'!U:U,'A.T D0'!$A:$A,$A805)+SUMIFS('A.T D7'!U:U,'A.T D7'!$A:$A,$A805)+SUMIFS('A.T D22'!U:U,'A.T D22'!$A:$A,$A805)+SUMIFS('A.T D37'!U:U,'A.T D37'!$A:$A,$A805)+SUMIFS('A.T D52'!U:U,'A.T D52'!$A:$A,$A805)+SUMIFS('A.T D67'!U:U,'A.T D67'!$A:$A,$A805)</f>
        <v>0.6</v>
      </c>
      <c r="U805" s="1">
        <f>SUMIFS('A.T D0'!V:V,'A.T D0'!$A:$A,$A805)+SUMIFS('A.T D7'!V:V,'A.T D7'!$A:$A,$A805)+SUMIFS('A.T D22'!V:V,'A.T D22'!$A:$A,$A805)+SUMIFS('A.T D37'!V:V,'A.T D37'!$A:$A,$A805)+SUMIFS('A.T D52'!V:V,'A.T D52'!$A:$A,$A805)+SUMIFS('A.T D67'!V:V,'A.T D67'!$A:$A,$A805)</f>
        <v>14.16</v>
      </c>
      <c r="V805" s="1">
        <f>SUMIFS('A.T D0'!W:W,'A.T D0'!$A:$A,$A805)+SUMIFS('A.T D7'!W:W,'A.T D7'!$A:$A,$A805)+SUMIFS('A.T D22'!W:W,'A.T D22'!$A:$A,$A805)+SUMIFS('A.T D37'!W:W,'A.T D37'!$A:$A,$A805)+SUMIFS('A.T D52'!W:W,'A.T D52'!$A:$A,$A805)+SUMIFS('A.T D67'!W:W,'A.T D67'!$A:$A,$A805)</f>
        <v>11.72</v>
      </c>
      <c r="W805" s="1">
        <f>SUMIFS('A.T D0'!X:X,'A.T D0'!$A:$A,$A805)+SUMIFS('A.T D7'!X:X,'A.T D7'!$A:$A,$A805)+SUMIFS('A.T D22'!X:X,'A.T D22'!$A:$A,$A805)+SUMIFS('A.T D37'!X:X,'A.T D37'!$A:$A,$A805)+SUMIFS('A.T D52'!X:X,'A.T D52'!$A:$A,$A805)+SUMIFS('A.T D67'!X:X,'A.T D67'!$A:$A,$A805)</f>
        <v>132.47999999999999</v>
      </c>
      <c r="X805" s="17">
        <f>SUMIFS(TCH!J:J,TCH!$A:$A,$A805)</f>
        <v>0</v>
      </c>
      <c r="Y805" s="17">
        <f>IF(X805=0,0,(X805*AVERAGEIFS($W:$W,$C:$C,$C805,$D:$D,$D805,$E:$E,$E805,$G:$G,$G805,$B:$B,_xlfn.MAXIFS($B:$B,$C:$C,$C805,$D:$D,$D805,$E:$E,$E805,$G:$G,$G805,$B:$B,"&lt;&gt;"&amp;$B805)))/1000)</f>
        <v>0</v>
      </c>
      <c r="Z805" s="17">
        <f>SUMIFS(TCH!M:M,TCH!$A:$A,$A805)</f>
        <v>0</v>
      </c>
      <c r="AA805" s="17">
        <f>IF(Z805=0,0,(Z805*AVERAGEIFS($W:$W,$C:$C,$C805,$D:$D,$D805,$E:$E,$E805,$G:$G,$G805,$B:$B,_xlfn.MAXIFS($B:$B,$C:$C,$C805,$D:$D,$D805,$E:$E,$E805,$G:$G,$G805,$B:$B,"&lt;&gt;"&amp;$B805)))/1000)</f>
        <v>0</v>
      </c>
      <c r="AB805" s="17">
        <f>SUMIFS(TCH!P:P,TCH!$A:$A,$A805)</f>
        <v>0</v>
      </c>
      <c r="AC805" s="17">
        <f>IF(AB805=0,0,(AB805*AVERAGEIFS($W:$W,$C:$C,$C805,$D:$D,$D805,$E:$E,$E805,$G:$G,$G805,$B:$B,_xlfn.MAXIFS($B:$B,$C:$C,$C805,$D:$D,$D805,$E:$E,$E805,$G:$G,$G805,$B:$B,"&lt;&gt;"&amp;$B805)))/1000)</f>
        <v>0</v>
      </c>
      <c r="AD805" s="17">
        <f>SUMIFS(TCH!S:S,TCH!$A:$A,$A805)</f>
        <v>0</v>
      </c>
      <c r="AE805" s="17">
        <f>IF(AD805=0,0,(AD805*AVERAGEIFS($W:$W,$C:$C,$C805,$D:$D,$D805,$E:$E,$E805,$G:$G,$G805,$B:$B,_xlfn.MAXIFS($B:$B,$C:$C,$C805,$D:$D,$D805,$E:$E,$E805,$G:$G,$G805,$B:$B,"&lt;&gt;"&amp;$B805)))/1000)</f>
        <v>0</v>
      </c>
      <c r="AF805" s="17">
        <f>SUMIFS(TCH!V:V,TCH!$A:$A,$A805)</f>
        <v>0</v>
      </c>
      <c r="AG805" s="17">
        <f>IF(AF805=0,0,(AF805*AVERAGEIFS($W:$W,$C:$C,$C805,$D:$D,$D805,$E:$E,$E805,$G:$G,$G805,$B:$B,_xlfn.MAXIFS($B:$B,$C:$C,$C805,$D:$D,$D805,$E:$E,$E805,$G:$G,$G805,$B:$B,"&lt;&gt;"&amp;$B805)))/1000)</f>
        <v>0</v>
      </c>
      <c r="AH805" s="17">
        <f>SUMIFS(TCH!Y:Y,TCH!$A:$A,$A805)</f>
        <v>0</v>
      </c>
      <c r="AI805" s="17">
        <f>IF(AH805=0,0,(AH805*AVERAGEIFS($W:$W,$C:$C,$C805,$D:$D,$D805,$E:$E,$E805,$G:$G,$G805,$B:$B,_xlfn.MAXIFS($B:$B,$C:$C,$C805,$D:$D,$D805,$E:$E,$E805,$G:$G,$G805,$B:$B,"&lt;&gt;"&amp;$B805)))/1000)</f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25">
      <c r="A806" s="1" t="str">
        <f t="shared" si="12"/>
        <v>457611466B3R145</v>
      </c>
      <c r="B806" s="7">
        <v>45761</v>
      </c>
      <c r="C806" s="1">
        <v>146</v>
      </c>
      <c r="D806" s="1">
        <v>6</v>
      </c>
      <c r="E806" s="3" t="s">
        <v>56</v>
      </c>
      <c r="F806" s="2" t="s">
        <v>53</v>
      </c>
      <c r="G806" s="1">
        <v>45</v>
      </c>
      <c r="H806" s="4">
        <f>SUMIFS(Biometria!H:H,Biometria!$A:$A,$A806)</f>
        <v>18.64</v>
      </c>
      <c r="I806" s="6">
        <f>SUMIFS(Biometria!I:I,Biometria!$A:$A,$A806)</f>
        <v>20.063333333333333</v>
      </c>
      <c r="J806" s="6">
        <f>SUMIFS(Biometria!J:J,Biometria!$A:$A,$A806)</f>
        <v>2.95</v>
      </c>
      <c r="K806" s="2">
        <f>SUMIFS(Biometria!K:K,Biometria!$A:$A,$A806)</f>
        <v>2.9666666666666668</v>
      </c>
      <c r="L806" s="1">
        <f>SUMIFS(Biometria!L:L,Biometria!$A:$A,$A806)</f>
        <v>0</v>
      </c>
      <c r="M806" s="1">
        <f>SUMIFS(Biometria!M:M,Biometria!$A:$A,$A806)</f>
        <v>0</v>
      </c>
      <c r="N806" s="1">
        <f>SUMIFS('A.T D0'!O:O,'A.T D0'!$A:$A,$A806)+SUMIFS('A.T D7'!O:O,'A.T D7'!$A:$A,$A806)+SUMIFS('A.T D22'!O:O,'A.T D22'!$A:$A,$A806)+SUMIFS('A.T D37'!O:O,'A.T D37'!$A:$A,$A806)+SUMIFS('A.T D52'!O:O,'A.T D52'!$A:$A,$A806)+SUMIFS('A.T D67'!O:O,'A.T D67'!$A:$A,$A806)</f>
        <v>5.2</v>
      </c>
      <c r="O806" s="1">
        <f>SUMIFS('A.T D0'!P:P,'A.T D0'!$A:$A,$A806)+SUMIFS('A.T D7'!P:P,'A.T D7'!$A:$A,$A806)+SUMIFS('A.T D22'!P:P,'A.T D22'!$A:$A,$A806)+SUMIFS('A.T D37'!P:P,'A.T D37'!$A:$A,$A806)+SUMIFS('A.T D52'!P:P,'A.T D52'!$A:$A,$A806)+SUMIFS('A.T D67'!P:P,'A.T D67'!$A:$A,$A806)</f>
        <v>18.75</v>
      </c>
      <c r="P806" s="1">
        <f>SUMIFS('A.T D0'!Q:Q,'A.T D0'!$A:$A,$A806)+SUMIFS('A.T D7'!Q:Q,'A.T D7'!$A:$A,$A806)+SUMIFS('A.T D22'!Q:Q,'A.T D22'!$A:$A,$A806)+SUMIFS('A.T D37'!Q:Q,'A.T D37'!$A:$A,$A806)+SUMIFS('A.T D52'!Q:Q,'A.T D52'!$A:$A,$A806)+SUMIFS('A.T D67'!Q:Q,'A.T D67'!$A:$A,$A806)</f>
        <v>15.97</v>
      </c>
      <c r="Q806" s="1">
        <f>SUMIFS('A.T D0'!R:R,'A.T D0'!$A:$A,$A806)+SUMIFS('A.T D7'!R:R,'A.T D7'!$A:$A,$A806)+SUMIFS('A.T D22'!R:R,'A.T D22'!$A:$A,$A806)+SUMIFS('A.T D37'!R:R,'A.T D37'!$A:$A,$A806)+SUMIFS('A.T D52'!R:R,'A.T D52'!$A:$A,$A806)+SUMIFS('A.T D67'!R:R,'A.T D67'!$A:$A,$A806)</f>
        <v>85.17</v>
      </c>
      <c r="R806" s="1">
        <f>SUMIFS('A.T D0'!S:S,'A.T D0'!$A:$A,$A806)+SUMIFS('A.T D7'!S:S,'A.T D7'!$A:$A,$A806)+SUMIFS('A.T D22'!S:S,'A.T D22'!$A:$A,$A806)+SUMIFS('A.T D37'!S:S,'A.T D37'!$A:$A,$A806)+SUMIFS('A.T D52'!S:S,'A.T D52'!$A:$A,$A806)+SUMIFS('A.T D67'!S:S,'A.T D67'!$A:$A,$A806)</f>
        <v>0.72</v>
      </c>
      <c r="S806" s="1">
        <f>SUMIFS('A.T D0'!T:T,'A.T D0'!$A:$A,$A806)+SUMIFS('A.T D7'!T:T,'A.T D7'!$A:$A,$A806)+SUMIFS('A.T D22'!T:T,'A.T D22'!$A:$A,$A806)+SUMIFS('A.T D37'!T:T,'A.T D37'!$A:$A,$A806)+SUMIFS('A.T D52'!T:T,'A.T D52'!$A:$A,$A806)+SUMIFS('A.T D67'!T:T,'A.T D67'!$A:$A,$A806)</f>
        <v>12.8377</v>
      </c>
      <c r="T806" s="1">
        <f>SUMIFS('A.T D0'!U:U,'A.T D0'!$A:$A,$A806)+SUMIFS('A.T D7'!U:U,'A.T D7'!$A:$A,$A806)+SUMIFS('A.T D22'!U:U,'A.T D22'!$A:$A,$A806)+SUMIFS('A.T D37'!U:U,'A.T D37'!$A:$A,$A806)+SUMIFS('A.T D52'!U:U,'A.T D52'!$A:$A,$A806)+SUMIFS('A.T D67'!U:U,'A.T D67'!$A:$A,$A806)</f>
        <v>0.57999999999999996</v>
      </c>
      <c r="U806" s="1">
        <f>SUMIFS('A.T D0'!V:V,'A.T D0'!$A:$A,$A806)+SUMIFS('A.T D7'!V:V,'A.T D7'!$A:$A,$A806)+SUMIFS('A.T D22'!V:V,'A.T D22'!$A:$A,$A806)+SUMIFS('A.T D37'!V:V,'A.T D37'!$A:$A,$A806)+SUMIFS('A.T D52'!V:V,'A.T D52'!$A:$A,$A806)+SUMIFS('A.T D67'!V:V,'A.T D67'!$A:$A,$A806)</f>
        <v>14.96</v>
      </c>
      <c r="V806" s="1">
        <f>SUMIFS('A.T D0'!W:W,'A.T D0'!$A:$A,$A806)+SUMIFS('A.T D7'!W:W,'A.T D7'!$A:$A,$A806)+SUMIFS('A.T D22'!W:W,'A.T D22'!$A:$A,$A806)+SUMIFS('A.T D37'!W:W,'A.T D37'!$A:$A,$A806)+SUMIFS('A.T D52'!W:W,'A.T D52'!$A:$A,$A806)+SUMIFS('A.T D67'!W:W,'A.T D67'!$A:$A,$A806)</f>
        <v>8.75</v>
      </c>
      <c r="W806" s="1">
        <f>SUMIFS('A.T D0'!X:X,'A.T D0'!$A:$A,$A806)+SUMIFS('A.T D7'!X:X,'A.T D7'!$A:$A,$A806)+SUMIFS('A.T D22'!X:X,'A.T D22'!$A:$A,$A806)+SUMIFS('A.T D37'!X:X,'A.T D37'!$A:$A,$A806)+SUMIFS('A.T D52'!X:X,'A.T D52'!$A:$A,$A806)+SUMIFS('A.T D67'!X:X,'A.T D67'!$A:$A,$A806)</f>
        <v>128.94999999999999</v>
      </c>
      <c r="X806" s="17">
        <f>SUMIFS(TCH!J:J,TCH!$A:$A,$A806)</f>
        <v>0</v>
      </c>
      <c r="Y806" s="17">
        <f>IF(X806=0,0,(X806*AVERAGEIFS($W:$W,$C:$C,$C806,$D:$D,$D806,$E:$E,$E806,$G:$G,$G806,$B:$B,_xlfn.MAXIFS($B:$B,$C:$C,$C806,$D:$D,$D806,$E:$E,$E806,$G:$G,$G806,$B:$B,"&lt;&gt;"&amp;$B806)))/1000)</f>
        <v>0</v>
      </c>
      <c r="Z806" s="17">
        <f>SUMIFS(TCH!M:M,TCH!$A:$A,$A806)</f>
        <v>0</v>
      </c>
      <c r="AA806" s="17">
        <f>IF(Z806=0,0,(Z806*AVERAGEIFS($W:$W,$C:$C,$C806,$D:$D,$D806,$E:$E,$E806,$G:$G,$G806,$B:$B,_xlfn.MAXIFS($B:$B,$C:$C,$C806,$D:$D,$D806,$E:$E,$E806,$G:$G,$G806,$B:$B,"&lt;&gt;"&amp;$B806)))/1000)</f>
        <v>0</v>
      </c>
      <c r="AB806" s="17">
        <f>SUMIFS(TCH!P:P,TCH!$A:$A,$A806)</f>
        <v>0</v>
      </c>
      <c r="AC806" s="17">
        <f>IF(AB806=0,0,(AB806*AVERAGEIFS($W:$W,$C:$C,$C806,$D:$D,$D806,$E:$E,$E806,$G:$G,$G806,$B:$B,_xlfn.MAXIFS($B:$B,$C:$C,$C806,$D:$D,$D806,$E:$E,$E806,$G:$G,$G806,$B:$B,"&lt;&gt;"&amp;$B806)))/1000)</f>
        <v>0</v>
      </c>
      <c r="AD806" s="17">
        <f>SUMIFS(TCH!S:S,TCH!$A:$A,$A806)</f>
        <v>0</v>
      </c>
      <c r="AE806" s="17">
        <f>IF(AD806=0,0,(AD806*AVERAGEIFS($W:$W,$C:$C,$C806,$D:$D,$D806,$E:$E,$E806,$G:$G,$G806,$B:$B,_xlfn.MAXIFS($B:$B,$C:$C,$C806,$D:$D,$D806,$E:$E,$E806,$G:$G,$G806,$B:$B,"&lt;&gt;"&amp;$B806)))/1000)</f>
        <v>0</v>
      </c>
      <c r="AF806" s="17">
        <f>SUMIFS(TCH!V:V,TCH!$A:$A,$A806)</f>
        <v>0</v>
      </c>
      <c r="AG806" s="17">
        <f>IF(AF806=0,0,(AF806*AVERAGEIFS($W:$W,$C:$C,$C806,$D:$D,$D806,$E:$E,$E806,$G:$G,$G806,$B:$B,_xlfn.MAXIFS($B:$B,$C:$C,$C806,$D:$D,$D806,$E:$E,$E806,$G:$G,$G806,$B:$B,"&lt;&gt;"&amp;$B806)))/1000)</f>
        <v>0</v>
      </c>
      <c r="AH806" s="17">
        <f>SUMIFS(TCH!Y:Y,TCH!$A:$A,$A806)</f>
        <v>0</v>
      </c>
      <c r="AI806" s="17">
        <f>IF(AH806=0,0,(AH806*AVERAGEIFS($W:$W,$C:$C,$C806,$D:$D,$D806,$E:$E,$E806,$G:$G,$G806,$B:$B,_xlfn.MAXIFS($B:$B,$C:$C,$C806,$D:$D,$D806,$E:$E,$E806,$G:$G,$G806,$B:$B,"&lt;&gt;"&amp;$B806)))/1000)</f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>
        <v>0</v>
      </c>
      <c r="AX806">
        <v>0</v>
      </c>
      <c r="AY806">
        <v>0</v>
      </c>
      <c r="AZ806">
        <v>0</v>
      </c>
    </row>
    <row r="807" spans="1:52" x14ac:dyDescent="0.25">
      <c r="A807" s="1" t="str">
        <f t="shared" si="12"/>
        <v>457611466B3R245</v>
      </c>
      <c r="B807" s="7">
        <v>45761</v>
      </c>
      <c r="C807" s="1">
        <v>146</v>
      </c>
      <c r="D807" s="1">
        <v>6</v>
      </c>
      <c r="E807" s="3" t="s">
        <v>56</v>
      </c>
      <c r="F807" s="2" t="s">
        <v>54</v>
      </c>
      <c r="G807" s="1">
        <v>45</v>
      </c>
      <c r="H807" s="4">
        <f>SUMIFS(Biometria!H:H,Biometria!$A:$A,$A807)</f>
        <v>19.89</v>
      </c>
      <c r="I807" s="6">
        <f>SUMIFS(Biometria!I:I,Biometria!$A:$A,$A807)</f>
        <v>0</v>
      </c>
      <c r="J807" s="6">
        <f>SUMIFS(Biometria!J:J,Biometria!$A:$A,$A807)</f>
        <v>3</v>
      </c>
      <c r="K807" s="2">
        <f>SUMIFS(Biometria!K:K,Biometria!$A:$A,$A807)</f>
        <v>0</v>
      </c>
      <c r="L807" s="1">
        <f>SUMIFS(Biometria!L:L,Biometria!$A:$A,$A807)</f>
        <v>0</v>
      </c>
      <c r="M807" s="1">
        <f>SUMIFS(Biometria!M:M,Biometria!$A:$A,$A807)</f>
        <v>0</v>
      </c>
      <c r="N807" s="1">
        <f>SUMIFS('A.T D0'!O:O,'A.T D0'!$A:$A,$A807)+SUMIFS('A.T D7'!O:O,'A.T D7'!$A:$A,$A807)+SUMIFS('A.T D22'!O:O,'A.T D22'!$A:$A,$A807)+SUMIFS('A.T D37'!O:O,'A.T D37'!$A:$A,$A807)+SUMIFS('A.T D52'!O:O,'A.T D52'!$A:$A,$A807)+SUMIFS('A.T D67'!O:O,'A.T D67'!$A:$A,$A807)</f>
        <v>5.2</v>
      </c>
      <c r="O807" s="1">
        <f>SUMIFS('A.T D0'!P:P,'A.T D0'!$A:$A,$A807)+SUMIFS('A.T D7'!P:P,'A.T D7'!$A:$A,$A807)+SUMIFS('A.T D22'!P:P,'A.T D22'!$A:$A,$A807)+SUMIFS('A.T D37'!P:P,'A.T D37'!$A:$A,$A807)+SUMIFS('A.T D52'!P:P,'A.T D52'!$A:$A,$A807)+SUMIFS('A.T D67'!P:P,'A.T D67'!$A:$A,$A807)</f>
        <v>18.78</v>
      </c>
      <c r="P807" s="1">
        <f>SUMIFS('A.T D0'!Q:Q,'A.T D0'!$A:$A,$A807)+SUMIFS('A.T D7'!Q:Q,'A.T D7'!$A:$A,$A807)+SUMIFS('A.T D22'!Q:Q,'A.T D22'!$A:$A,$A807)+SUMIFS('A.T D37'!Q:Q,'A.T D37'!$A:$A,$A807)+SUMIFS('A.T D52'!Q:Q,'A.T D52'!$A:$A,$A807)+SUMIFS('A.T D67'!Q:Q,'A.T D67'!$A:$A,$A807)</f>
        <v>15.71</v>
      </c>
      <c r="Q807" s="1">
        <f>SUMIFS('A.T D0'!R:R,'A.T D0'!$A:$A,$A807)+SUMIFS('A.T D7'!R:R,'A.T D7'!$A:$A,$A807)+SUMIFS('A.T D22'!R:R,'A.T D22'!$A:$A,$A807)+SUMIFS('A.T D37'!R:R,'A.T D37'!$A:$A,$A807)+SUMIFS('A.T D52'!R:R,'A.T D52'!$A:$A,$A807)+SUMIFS('A.T D67'!R:R,'A.T D67'!$A:$A,$A807)</f>
        <v>83.65</v>
      </c>
      <c r="R807" s="1">
        <f>SUMIFS('A.T D0'!S:S,'A.T D0'!$A:$A,$A807)+SUMIFS('A.T D7'!S:S,'A.T D7'!$A:$A,$A807)+SUMIFS('A.T D22'!S:S,'A.T D22'!$A:$A,$A807)+SUMIFS('A.T D37'!S:S,'A.T D37'!$A:$A,$A807)+SUMIFS('A.T D52'!S:S,'A.T D52'!$A:$A,$A807)+SUMIFS('A.T D67'!S:S,'A.T D67'!$A:$A,$A807)</f>
        <v>0.77</v>
      </c>
      <c r="S807" s="1">
        <f>SUMIFS('A.T D0'!T:T,'A.T D0'!$A:$A,$A807)+SUMIFS('A.T D7'!T:T,'A.T D7'!$A:$A,$A807)+SUMIFS('A.T D22'!T:T,'A.T D22'!$A:$A,$A807)+SUMIFS('A.T D37'!T:T,'A.T D37'!$A:$A,$A807)+SUMIFS('A.T D52'!T:T,'A.T D52'!$A:$A,$A807)+SUMIFS('A.T D67'!T:T,'A.T D67'!$A:$A,$A807)</f>
        <v>12.848100000000001</v>
      </c>
      <c r="T807" s="1">
        <f>SUMIFS('A.T D0'!U:U,'A.T D0'!$A:$A,$A807)+SUMIFS('A.T D7'!U:U,'A.T D7'!$A:$A,$A807)+SUMIFS('A.T D22'!U:U,'A.T D22'!$A:$A,$A807)+SUMIFS('A.T D37'!U:U,'A.T D37'!$A:$A,$A807)+SUMIFS('A.T D52'!U:U,'A.T D52'!$A:$A,$A807)+SUMIFS('A.T D67'!U:U,'A.T D67'!$A:$A,$A807)</f>
        <v>0.63</v>
      </c>
      <c r="U807" s="1">
        <f>SUMIFS('A.T D0'!V:V,'A.T D0'!$A:$A,$A807)+SUMIFS('A.T D7'!V:V,'A.T D7'!$A:$A,$A807)+SUMIFS('A.T D22'!V:V,'A.T D22'!$A:$A,$A807)+SUMIFS('A.T D37'!V:V,'A.T D37'!$A:$A,$A807)+SUMIFS('A.T D52'!V:V,'A.T D52'!$A:$A,$A807)+SUMIFS('A.T D67'!V:V,'A.T D67'!$A:$A,$A807)</f>
        <v>13.99</v>
      </c>
      <c r="V807" s="1">
        <f>SUMIFS('A.T D0'!W:W,'A.T D0'!$A:$A,$A807)+SUMIFS('A.T D7'!W:W,'A.T D7'!$A:$A,$A807)+SUMIFS('A.T D22'!W:W,'A.T D22'!$A:$A,$A807)+SUMIFS('A.T D37'!W:W,'A.T D37'!$A:$A,$A807)+SUMIFS('A.T D52'!W:W,'A.T D52'!$A:$A,$A807)+SUMIFS('A.T D67'!W:W,'A.T D67'!$A:$A,$A807)</f>
        <v>9.2200000000000006</v>
      </c>
      <c r="W807" s="1">
        <f>SUMIFS('A.T D0'!X:X,'A.T D0'!$A:$A,$A807)+SUMIFS('A.T D7'!X:X,'A.T D7'!$A:$A,$A807)+SUMIFS('A.T D22'!X:X,'A.T D22'!$A:$A,$A807)+SUMIFS('A.T D37'!X:X,'A.T D37'!$A:$A,$A807)+SUMIFS('A.T D52'!X:X,'A.T D52'!$A:$A,$A807)+SUMIFS('A.T D67'!X:X,'A.T D67'!$A:$A,$A807)</f>
        <v>129.51</v>
      </c>
      <c r="X807" s="17">
        <f>SUMIFS(TCH!J:J,TCH!$A:$A,$A807)</f>
        <v>0</v>
      </c>
      <c r="Y807" s="17">
        <f>IF(X807=0,0,(X807*AVERAGEIFS($W:$W,$C:$C,$C807,$D:$D,$D807,$E:$E,$E807,$G:$G,$G807,$B:$B,_xlfn.MAXIFS($B:$B,$C:$C,$C807,$D:$D,$D807,$E:$E,$E807,$G:$G,$G807,$B:$B,"&lt;&gt;"&amp;$B807)))/1000)</f>
        <v>0</v>
      </c>
      <c r="Z807" s="17">
        <f>SUMIFS(TCH!M:M,TCH!$A:$A,$A807)</f>
        <v>0</v>
      </c>
      <c r="AA807" s="17">
        <f>IF(Z807=0,0,(Z807*AVERAGEIFS($W:$W,$C:$C,$C807,$D:$D,$D807,$E:$E,$E807,$G:$G,$G807,$B:$B,_xlfn.MAXIFS($B:$B,$C:$C,$C807,$D:$D,$D807,$E:$E,$E807,$G:$G,$G807,$B:$B,"&lt;&gt;"&amp;$B807)))/1000)</f>
        <v>0</v>
      </c>
      <c r="AB807" s="17">
        <f>SUMIFS(TCH!P:P,TCH!$A:$A,$A807)</f>
        <v>0</v>
      </c>
      <c r="AC807" s="17">
        <f>IF(AB807=0,0,(AB807*AVERAGEIFS($W:$W,$C:$C,$C807,$D:$D,$D807,$E:$E,$E807,$G:$G,$G807,$B:$B,_xlfn.MAXIFS($B:$B,$C:$C,$C807,$D:$D,$D807,$E:$E,$E807,$G:$G,$G807,$B:$B,"&lt;&gt;"&amp;$B807)))/1000)</f>
        <v>0</v>
      </c>
      <c r="AD807" s="17">
        <f>SUMIFS(TCH!S:S,TCH!$A:$A,$A807)</f>
        <v>0</v>
      </c>
      <c r="AE807" s="17">
        <f>IF(AD807=0,0,(AD807*AVERAGEIFS($W:$W,$C:$C,$C807,$D:$D,$D807,$E:$E,$E807,$G:$G,$G807,$B:$B,_xlfn.MAXIFS($B:$B,$C:$C,$C807,$D:$D,$D807,$E:$E,$E807,$G:$G,$G807,$B:$B,"&lt;&gt;"&amp;$B807)))/1000)</f>
        <v>0</v>
      </c>
      <c r="AF807" s="17">
        <f>SUMIFS(TCH!V:V,TCH!$A:$A,$A807)</f>
        <v>0</v>
      </c>
      <c r="AG807" s="17">
        <f>IF(AF807=0,0,(AF807*AVERAGEIFS($W:$W,$C:$C,$C807,$D:$D,$D807,$E:$E,$E807,$G:$G,$G807,$B:$B,_xlfn.MAXIFS($B:$B,$C:$C,$C807,$D:$D,$D807,$E:$E,$E807,$G:$G,$G807,$B:$B,"&lt;&gt;"&amp;$B807)))/1000)</f>
        <v>0</v>
      </c>
      <c r="AH807" s="17">
        <f>SUMIFS(TCH!Y:Y,TCH!$A:$A,$A807)</f>
        <v>0</v>
      </c>
      <c r="AI807" s="17">
        <f>IF(AH807=0,0,(AH807*AVERAGEIFS($W:$W,$C:$C,$C807,$D:$D,$D807,$E:$E,$E807,$G:$G,$G807,$B:$B,_xlfn.MAXIFS($B:$B,$C:$C,$C807,$D:$D,$D807,$E:$E,$E807,$G:$G,$G807,$B:$B,"&lt;&gt;"&amp;$B807)))/1000)</f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>
        <v>0</v>
      </c>
      <c r="AX807">
        <v>0</v>
      </c>
      <c r="AY807">
        <v>0</v>
      </c>
      <c r="AZ807">
        <v>0</v>
      </c>
    </row>
    <row r="808" spans="1:52" x14ac:dyDescent="0.25">
      <c r="A808" s="1" t="str">
        <f t="shared" si="12"/>
        <v>457611466B3R345</v>
      </c>
      <c r="B808" s="7">
        <v>45761</v>
      </c>
      <c r="C808" s="1">
        <v>146</v>
      </c>
      <c r="D808" s="1">
        <v>6</v>
      </c>
      <c r="E808" s="3" t="s">
        <v>56</v>
      </c>
      <c r="F808" s="2" t="s">
        <v>55</v>
      </c>
      <c r="G808" s="1">
        <v>45</v>
      </c>
      <c r="H808" s="4">
        <f>SUMIFS(Biometria!H:H,Biometria!$A:$A,$A808)</f>
        <v>21.66</v>
      </c>
      <c r="I808" s="6">
        <f>SUMIFS(Biometria!I:I,Biometria!$A:$A,$A808)</f>
        <v>0</v>
      </c>
      <c r="J808" s="6">
        <f>SUMIFS(Biometria!J:J,Biometria!$A:$A,$A808)</f>
        <v>2.95</v>
      </c>
      <c r="K808" s="2">
        <f>SUMIFS(Biometria!K:K,Biometria!$A:$A,$A808)</f>
        <v>0</v>
      </c>
      <c r="L808" s="1">
        <f>SUMIFS(Biometria!L:L,Biometria!$A:$A,$A808)</f>
        <v>0</v>
      </c>
      <c r="M808" s="1">
        <f>SUMIFS(Biometria!M:M,Biometria!$A:$A,$A808)</f>
        <v>0</v>
      </c>
      <c r="N808" s="1">
        <f>SUMIFS('A.T D0'!O:O,'A.T D0'!$A:$A,$A808)+SUMIFS('A.T D7'!O:O,'A.T D7'!$A:$A,$A808)+SUMIFS('A.T D22'!O:O,'A.T D22'!$A:$A,$A808)+SUMIFS('A.T D37'!O:O,'A.T D37'!$A:$A,$A808)+SUMIFS('A.T D52'!O:O,'A.T D52'!$A:$A,$A808)+SUMIFS('A.T D67'!O:O,'A.T D67'!$A:$A,$A808)</f>
        <v>5.2</v>
      </c>
      <c r="O808" s="1">
        <f>SUMIFS('A.T D0'!P:P,'A.T D0'!$A:$A,$A808)+SUMIFS('A.T D7'!P:P,'A.T D7'!$A:$A,$A808)+SUMIFS('A.T D22'!P:P,'A.T D22'!$A:$A,$A808)+SUMIFS('A.T D37'!P:P,'A.T D37'!$A:$A,$A808)+SUMIFS('A.T D52'!P:P,'A.T D52'!$A:$A,$A808)+SUMIFS('A.T D67'!P:P,'A.T D67'!$A:$A,$A808)</f>
        <v>18.97</v>
      </c>
      <c r="P808" s="1">
        <f>SUMIFS('A.T D0'!Q:Q,'A.T D0'!$A:$A,$A808)+SUMIFS('A.T D7'!Q:Q,'A.T D7'!$A:$A,$A808)+SUMIFS('A.T D22'!Q:Q,'A.T D22'!$A:$A,$A808)+SUMIFS('A.T D37'!Q:Q,'A.T D37'!$A:$A,$A808)+SUMIFS('A.T D52'!Q:Q,'A.T D52'!$A:$A,$A808)+SUMIFS('A.T D67'!Q:Q,'A.T D67'!$A:$A,$A808)</f>
        <v>16.18</v>
      </c>
      <c r="Q808" s="1">
        <f>SUMIFS('A.T D0'!R:R,'A.T D0'!$A:$A,$A808)+SUMIFS('A.T D7'!R:R,'A.T D7'!$A:$A,$A808)+SUMIFS('A.T D22'!R:R,'A.T D22'!$A:$A,$A808)+SUMIFS('A.T D37'!R:R,'A.T D37'!$A:$A,$A808)+SUMIFS('A.T D52'!R:R,'A.T D52'!$A:$A,$A808)+SUMIFS('A.T D67'!R:R,'A.T D67'!$A:$A,$A808)</f>
        <v>85.29</v>
      </c>
      <c r="R808" s="1">
        <f>SUMIFS('A.T D0'!S:S,'A.T D0'!$A:$A,$A808)+SUMIFS('A.T D7'!S:S,'A.T D7'!$A:$A,$A808)+SUMIFS('A.T D22'!S:S,'A.T D22'!$A:$A,$A808)+SUMIFS('A.T D37'!S:S,'A.T D37'!$A:$A,$A808)+SUMIFS('A.T D52'!S:S,'A.T D52'!$A:$A,$A808)+SUMIFS('A.T D67'!S:S,'A.T D67'!$A:$A,$A808)</f>
        <v>0.72</v>
      </c>
      <c r="S808" s="1">
        <f>SUMIFS('A.T D0'!T:T,'A.T D0'!$A:$A,$A808)+SUMIFS('A.T D7'!T:T,'A.T D7'!$A:$A,$A808)+SUMIFS('A.T D22'!T:T,'A.T D22'!$A:$A,$A808)+SUMIFS('A.T D37'!T:T,'A.T D37'!$A:$A,$A808)+SUMIFS('A.T D52'!T:T,'A.T D52'!$A:$A,$A808)+SUMIFS('A.T D67'!T:T,'A.T D67'!$A:$A,$A808)</f>
        <v>13.0251</v>
      </c>
      <c r="T808" s="1">
        <f>SUMIFS('A.T D0'!U:U,'A.T D0'!$A:$A,$A808)+SUMIFS('A.T D7'!U:U,'A.T D7'!$A:$A,$A808)+SUMIFS('A.T D22'!U:U,'A.T D22'!$A:$A,$A808)+SUMIFS('A.T D37'!U:U,'A.T D37'!$A:$A,$A808)+SUMIFS('A.T D52'!U:U,'A.T D52'!$A:$A,$A808)+SUMIFS('A.T D67'!U:U,'A.T D67'!$A:$A,$A808)</f>
        <v>0.57999999999999996</v>
      </c>
      <c r="U808" s="1">
        <f>SUMIFS('A.T D0'!V:V,'A.T D0'!$A:$A,$A808)+SUMIFS('A.T D7'!V:V,'A.T D7'!$A:$A,$A808)+SUMIFS('A.T D22'!V:V,'A.T D22'!$A:$A,$A808)+SUMIFS('A.T D37'!V:V,'A.T D37'!$A:$A,$A808)+SUMIFS('A.T D52'!V:V,'A.T D52'!$A:$A,$A808)+SUMIFS('A.T D67'!V:V,'A.T D67'!$A:$A,$A808)</f>
        <v>14.88</v>
      </c>
      <c r="V808" s="1">
        <f>SUMIFS('A.T D0'!W:W,'A.T D0'!$A:$A,$A808)+SUMIFS('A.T D7'!W:W,'A.T D7'!$A:$A,$A808)+SUMIFS('A.T D22'!W:W,'A.T D22'!$A:$A,$A808)+SUMIFS('A.T D37'!W:W,'A.T D37'!$A:$A,$A808)+SUMIFS('A.T D52'!W:W,'A.T D52'!$A:$A,$A808)+SUMIFS('A.T D67'!W:W,'A.T D67'!$A:$A,$A808)</f>
        <v>10.27</v>
      </c>
      <c r="W808" s="1">
        <f>SUMIFS('A.T D0'!X:X,'A.T D0'!$A:$A,$A808)+SUMIFS('A.T D7'!X:X,'A.T D7'!$A:$A,$A808)+SUMIFS('A.T D22'!X:X,'A.T D22'!$A:$A,$A808)+SUMIFS('A.T D37'!X:X,'A.T D37'!$A:$A,$A808)+SUMIFS('A.T D52'!X:X,'A.T D52'!$A:$A,$A808)+SUMIFS('A.T D67'!X:X,'A.T D67'!$A:$A,$A808)</f>
        <v>130.76</v>
      </c>
      <c r="X808" s="17">
        <f>SUMIFS(TCH!J:J,TCH!$A:$A,$A808)</f>
        <v>0</v>
      </c>
      <c r="Y808" s="17">
        <f>IF(X808=0,0,(X808*AVERAGEIFS($W:$W,$C:$C,$C808,$D:$D,$D808,$E:$E,$E808,$G:$G,$G808,$B:$B,_xlfn.MAXIFS($B:$B,$C:$C,$C808,$D:$D,$D808,$E:$E,$E808,$G:$G,$G808,$B:$B,"&lt;&gt;"&amp;$B808)))/1000)</f>
        <v>0</v>
      </c>
      <c r="Z808" s="17">
        <f>SUMIFS(TCH!M:M,TCH!$A:$A,$A808)</f>
        <v>0</v>
      </c>
      <c r="AA808" s="17">
        <f>IF(Z808=0,0,(Z808*AVERAGEIFS($W:$W,$C:$C,$C808,$D:$D,$D808,$E:$E,$E808,$G:$G,$G808,$B:$B,_xlfn.MAXIFS($B:$B,$C:$C,$C808,$D:$D,$D808,$E:$E,$E808,$G:$G,$G808,$B:$B,"&lt;&gt;"&amp;$B808)))/1000)</f>
        <v>0</v>
      </c>
      <c r="AB808" s="17">
        <f>SUMIFS(TCH!P:P,TCH!$A:$A,$A808)</f>
        <v>0</v>
      </c>
      <c r="AC808" s="17">
        <f>IF(AB808=0,0,(AB808*AVERAGEIFS($W:$W,$C:$C,$C808,$D:$D,$D808,$E:$E,$E808,$G:$G,$G808,$B:$B,_xlfn.MAXIFS($B:$B,$C:$C,$C808,$D:$D,$D808,$E:$E,$E808,$G:$G,$G808,$B:$B,"&lt;&gt;"&amp;$B808)))/1000)</f>
        <v>0</v>
      </c>
      <c r="AD808" s="17">
        <f>SUMIFS(TCH!S:S,TCH!$A:$A,$A808)</f>
        <v>0</v>
      </c>
      <c r="AE808" s="17">
        <f>IF(AD808=0,0,(AD808*AVERAGEIFS($W:$W,$C:$C,$C808,$D:$D,$D808,$E:$E,$E808,$G:$G,$G808,$B:$B,_xlfn.MAXIFS($B:$B,$C:$C,$C808,$D:$D,$D808,$E:$E,$E808,$G:$G,$G808,$B:$B,"&lt;&gt;"&amp;$B808)))/1000)</f>
        <v>0</v>
      </c>
      <c r="AF808" s="17">
        <f>SUMIFS(TCH!V:V,TCH!$A:$A,$A808)</f>
        <v>0</v>
      </c>
      <c r="AG808" s="17">
        <f>IF(AF808=0,0,(AF808*AVERAGEIFS($W:$W,$C:$C,$C808,$D:$D,$D808,$E:$E,$E808,$G:$G,$G808,$B:$B,_xlfn.MAXIFS($B:$B,$C:$C,$C808,$D:$D,$D808,$E:$E,$E808,$G:$G,$G808,$B:$B,"&lt;&gt;"&amp;$B808)))/1000)</f>
        <v>0</v>
      </c>
      <c r="AH808" s="17">
        <f>SUMIFS(TCH!Y:Y,TCH!$A:$A,$A808)</f>
        <v>0</v>
      </c>
      <c r="AI808" s="17">
        <f>IF(AH808=0,0,(AH808*AVERAGEIFS($W:$W,$C:$C,$C808,$D:$D,$D808,$E:$E,$E808,$G:$G,$G808,$B:$B,_xlfn.MAXIFS($B:$B,$C:$C,$C808,$D:$D,$D808,$E:$E,$E808,$G:$G,$G808,$B:$B,"&lt;&gt;"&amp;$B808)))/1000)</f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>
        <v>0</v>
      </c>
      <c r="AX808">
        <v>0</v>
      </c>
      <c r="AY808">
        <v>0</v>
      </c>
      <c r="AZ808">
        <v>0</v>
      </c>
    </row>
    <row r="809" spans="1:52" x14ac:dyDescent="0.25">
      <c r="A809" s="1" t="str">
        <f t="shared" si="12"/>
        <v>457611461B3R146</v>
      </c>
      <c r="B809" s="7">
        <v>45761</v>
      </c>
      <c r="C809" s="1">
        <v>146</v>
      </c>
      <c r="D809" s="1">
        <v>1</v>
      </c>
      <c r="E809" s="3" t="s">
        <v>56</v>
      </c>
      <c r="F809" s="2" t="s">
        <v>53</v>
      </c>
      <c r="G809" s="1">
        <v>46</v>
      </c>
      <c r="H809" s="4">
        <f>SUMIFS(Biometria!H:H,Biometria!$A:$A,$A809)</f>
        <v>14.41</v>
      </c>
      <c r="I809" s="6">
        <f>SUMIFS(Biometria!I:I,Biometria!$A:$A,$A809)</f>
        <v>14.82</v>
      </c>
      <c r="J809" s="6">
        <f>SUMIFS(Biometria!J:J,Biometria!$A:$A,$A809)</f>
        <v>2.75</v>
      </c>
      <c r="K809" s="2">
        <f>SUMIFS(Biometria!K:K,Biometria!$A:$A,$A809)</f>
        <v>2.6999999999999997</v>
      </c>
      <c r="L809" s="1">
        <f>SUMIFS(Biometria!L:L,Biometria!$A:$A,$A809)</f>
        <v>0</v>
      </c>
      <c r="M809" s="1">
        <f>SUMIFS(Biometria!M:M,Biometria!$A:$A,$A809)</f>
        <v>0</v>
      </c>
      <c r="N809" s="1">
        <f>SUMIFS('A.T D0'!O:O,'A.T D0'!$A:$A,$A809)+SUMIFS('A.T D7'!O:O,'A.T D7'!$A:$A,$A809)+SUMIFS('A.T D22'!O:O,'A.T D22'!$A:$A,$A809)+SUMIFS('A.T D37'!O:O,'A.T D37'!$A:$A,$A809)+SUMIFS('A.T D52'!O:O,'A.T D52'!$A:$A,$A809)+SUMIFS('A.T D67'!O:O,'A.T D67'!$A:$A,$A809)</f>
        <v>5.2</v>
      </c>
      <c r="O809" s="1">
        <f>SUMIFS('A.T D0'!P:P,'A.T D0'!$A:$A,$A809)+SUMIFS('A.T D7'!P:P,'A.T D7'!$A:$A,$A809)+SUMIFS('A.T D22'!P:P,'A.T D22'!$A:$A,$A809)+SUMIFS('A.T D37'!P:P,'A.T D37'!$A:$A,$A809)+SUMIFS('A.T D52'!P:P,'A.T D52'!$A:$A,$A809)+SUMIFS('A.T D67'!P:P,'A.T D67'!$A:$A,$A809)</f>
        <v>18.73</v>
      </c>
      <c r="P809" s="1">
        <f>SUMIFS('A.T D0'!Q:Q,'A.T D0'!$A:$A,$A809)+SUMIFS('A.T D7'!Q:Q,'A.T D7'!$A:$A,$A809)+SUMIFS('A.T D22'!Q:Q,'A.T D22'!$A:$A,$A809)+SUMIFS('A.T D37'!Q:Q,'A.T D37'!$A:$A,$A809)+SUMIFS('A.T D52'!Q:Q,'A.T D52'!$A:$A,$A809)+SUMIFS('A.T D67'!Q:Q,'A.T D67'!$A:$A,$A809)</f>
        <v>15.94</v>
      </c>
      <c r="Q809" s="1">
        <f>SUMIFS('A.T D0'!R:R,'A.T D0'!$A:$A,$A809)+SUMIFS('A.T D7'!R:R,'A.T D7'!$A:$A,$A809)+SUMIFS('A.T D22'!R:R,'A.T D22'!$A:$A,$A809)+SUMIFS('A.T D37'!R:R,'A.T D37'!$A:$A,$A809)+SUMIFS('A.T D52'!R:R,'A.T D52'!$A:$A,$A809)+SUMIFS('A.T D67'!R:R,'A.T D67'!$A:$A,$A809)</f>
        <v>85.1</v>
      </c>
      <c r="R809" s="1">
        <f>SUMIFS('A.T D0'!S:S,'A.T D0'!$A:$A,$A809)+SUMIFS('A.T D7'!S:S,'A.T D7'!$A:$A,$A809)+SUMIFS('A.T D22'!S:S,'A.T D22'!$A:$A,$A809)+SUMIFS('A.T D37'!S:S,'A.T D37'!$A:$A,$A809)+SUMIFS('A.T D52'!S:S,'A.T D52'!$A:$A,$A809)+SUMIFS('A.T D67'!S:S,'A.T D67'!$A:$A,$A809)</f>
        <v>0.72</v>
      </c>
      <c r="S809" s="1">
        <f>SUMIFS('A.T D0'!T:T,'A.T D0'!$A:$A,$A809)+SUMIFS('A.T D7'!T:T,'A.T D7'!$A:$A,$A809)+SUMIFS('A.T D22'!T:T,'A.T D22'!$A:$A,$A809)+SUMIFS('A.T D37'!T:T,'A.T D37'!$A:$A,$A809)+SUMIFS('A.T D52'!T:T,'A.T D52'!$A:$A,$A809)+SUMIFS('A.T D67'!T:T,'A.T D67'!$A:$A,$A809)</f>
        <v>12.9879</v>
      </c>
      <c r="T809" s="1">
        <f>SUMIFS('A.T D0'!U:U,'A.T D0'!$A:$A,$A809)+SUMIFS('A.T D7'!U:U,'A.T D7'!$A:$A,$A809)+SUMIFS('A.T D22'!U:U,'A.T D22'!$A:$A,$A809)+SUMIFS('A.T D37'!U:U,'A.T D37'!$A:$A,$A809)+SUMIFS('A.T D52'!U:U,'A.T D52'!$A:$A,$A809)+SUMIFS('A.T D67'!U:U,'A.T D67'!$A:$A,$A809)</f>
        <v>0.59</v>
      </c>
      <c r="U809" s="1">
        <f>SUMIFS('A.T D0'!V:V,'A.T D0'!$A:$A,$A809)+SUMIFS('A.T D7'!V:V,'A.T D7'!$A:$A,$A809)+SUMIFS('A.T D22'!V:V,'A.T D22'!$A:$A,$A809)+SUMIFS('A.T D37'!V:V,'A.T D37'!$A:$A,$A809)+SUMIFS('A.T D52'!V:V,'A.T D52'!$A:$A,$A809)+SUMIFS('A.T D67'!V:V,'A.T D67'!$A:$A,$A809)</f>
        <v>14.2</v>
      </c>
      <c r="V809" s="1">
        <f>SUMIFS('A.T D0'!W:W,'A.T D0'!$A:$A,$A809)+SUMIFS('A.T D7'!W:W,'A.T D7'!$A:$A,$A809)+SUMIFS('A.T D22'!W:W,'A.T D22'!$A:$A,$A809)+SUMIFS('A.T D37'!W:W,'A.T D37'!$A:$A,$A809)+SUMIFS('A.T D52'!W:W,'A.T D52'!$A:$A,$A809)+SUMIFS('A.T D67'!W:W,'A.T D67'!$A:$A,$A809)</f>
        <v>10.039999999999999</v>
      </c>
      <c r="W809" s="1">
        <f>SUMIFS('A.T D0'!X:X,'A.T D0'!$A:$A,$A809)+SUMIFS('A.T D7'!X:X,'A.T D7'!$A:$A,$A809)+SUMIFS('A.T D22'!X:X,'A.T D22'!$A:$A,$A809)+SUMIFS('A.T D37'!X:X,'A.T D37'!$A:$A,$A809)+SUMIFS('A.T D52'!X:X,'A.T D52'!$A:$A,$A809)+SUMIFS('A.T D67'!X:X,'A.T D67'!$A:$A,$A809)</f>
        <v>130.49</v>
      </c>
      <c r="X809" s="17">
        <f>SUMIFS(TCH!J:J,TCH!$A:$A,$A809)</f>
        <v>0</v>
      </c>
      <c r="Y809" s="17">
        <f>IF(X809=0,0,(X809*AVERAGEIFS($W:$W,$C:$C,$C809,$D:$D,$D809,$E:$E,$E809,$G:$G,$G809,$B:$B,_xlfn.MAXIFS($B:$B,$C:$C,$C809,$D:$D,$D809,$E:$E,$E809,$G:$G,$G809,$B:$B,"&lt;&gt;"&amp;$B809)))/1000)</f>
        <v>0</v>
      </c>
      <c r="Z809" s="17">
        <f>SUMIFS(TCH!M:M,TCH!$A:$A,$A809)</f>
        <v>0</v>
      </c>
      <c r="AA809" s="17">
        <f>IF(Z809=0,0,(Z809*AVERAGEIFS($W:$W,$C:$C,$C809,$D:$D,$D809,$E:$E,$E809,$G:$G,$G809,$B:$B,_xlfn.MAXIFS($B:$B,$C:$C,$C809,$D:$D,$D809,$E:$E,$E809,$G:$G,$G809,$B:$B,"&lt;&gt;"&amp;$B809)))/1000)</f>
        <v>0</v>
      </c>
      <c r="AB809" s="17">
        <f>SUMIFS(TCH!P:P,TCH!$A:$A,$A809)</f>
        <v>0</v>
      </c>
      <c r="AC809" s="17">
        <f>IF(AB809=0,0,(AB809*AVERAGEIFS($W:$W,$C:$C,$C809,$D:$D,$D809,$E:$E,$E809,$G:$G,$G809,$B:$B,_xlfn.MAXIFS($B:$B,$C:$C,$C809,$D:$D,$D809,$E:$E,$E809,$G:$G,$G809,$B:$B,"&lt;&gt;"&amp;$B809)))/1000)</f>
        <v>0</v>
      </c>
      <c r="AD809" s="17">
        <f>SUMIFS(TCH!S:S,TCH!$A:$A,$A809)</f>
        <v>0</v>
      </c>
      <c r="AE809" s="17">
        <f>IF(AD809=0,0,(AD809*AVERAGEIFS($W:$W,$C:$C,$C809,$D:$D,$D809,$E:$E,$E809,$G:$G,$G809,$B:$B,_xlfn.MAXIFS($B:$B,$C:$C,$C809,$D:$D,$D809,$E:$E,$E809,$G:$G,$G809,$B:$B,"&lt;&gt;"&amp;$B809)))/1000)</f>
        <v>0</v>
      </c>
      <c r="AF809" s="17">
        <f>SUMIFS(TCH!V:V,TCH!$A:$A,$A809)</f>
        <v>0</v>
      </c>
      <c r="AG809" s="17">
        <f>IF(AF809=0,0,(AF809*AVERAGEIFS($W:$W,$C:$C,$C809,$D:$D,$D809,$E:$E,$E809,$G:$G,$G809,$B:$B,_xlfn.MAXIFS($B:$B,$C:$C,$C809,$D:$D,$D809,$E:$E,$E809,$G:$G,$G809,$B:$B,"&lt;&gt;"&amp;$B809)))/1000)</f>
        <v>0</v>
      </c>
      <c r="AH809" s="17">
        <f>SUMIFS(TCH!Y:Y,TCH!$A:$A,$A809)</f>
        <v>0</v>
      </c>
      <c r="AI809" s="17">
        <f>IF(AH809=0,0,(AH809*AVERAGEIFS($W:$W,$C:$C,$C809,$D:$D,$D809,$E:$E,$E809,$G:$G,$G809,$B:$B,_xlfn.MAXIFS($B:$B,$C:$C,$C809,$D:$D,$D809,$E:$E,$E809,$G:$G,$G809,$B:$B,"&lt;&gt;"&amp;$B809)))/1000)</f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>
        <v>0</v>
      </c>
      <c r="AX809">
        <v>0</v>
      </c>
      <c r="AY809">
        <v>0</v>
      </c>
      <c r="AZ809">
        <v>0</v>
      </c>
    </row>
    <row r="810" spans="1:52" x14ac:dyDescent="0.25">
      <c r="A810" s="1" t="str">
        <f t="shared" si="12"/>
        <v>457611461B3R246</v>
      </c>
      <c r="B810" s="7">
        <v>45761</v>
      </c>
      <c r="C810" s="1">
        <v>146</v>
      </c>
      <c r="D810" s="1">
        <v>1</v>
      </c>
      <c r="E810" s="3" t="s">
        <v>56</v>
      </c>
      <c r="F810" s="2" t="s">
        <v>54</v>
      </c>
      <c r="G810" s="1">
        <v>46</v>
      </c>
      <c r="H810" s="4">
        <f>SUMIFS(Biometria!H:H,Biometria!$A:$A,$A810)</f>
        <v>15.09</v>
      </c>
      <c r="I810" s="6">
        <f>SUMIFS(Biometria!I:I,Biometria!$A:$A,$A810)</f>
        <v>0</v>
      </c>
      <c r="J810" s="6">
        <f>SUMIFS(Biometria!J:J,Biometria!$A:$A,$A810)</f>
        <v>2.7</v>
      </c>
      <c r="K810" s="2">
        <f>SUMIFS(Biometria!K:K,Biometria!$A:$A,$A810)</f>
        <v>0</v>
      </c>
      <c r="L810" s="1">
        <f>SUMIFS(Biometria!L:L,Biometria!$A:$A,$A810)</f>
        <v>0</v>
      </c>
      <c r="M810" s="1">
        <f>SUMIFS(Biometria!M:M,Biometria!$A:$A,$A810)</f>
        <v>0</v>
      </c>
      <c r="N810" s="1">
        <f>SUMIFS('A.T D0'!O:O,'A.T D0'!$A:$A,$A810)+SUMIFS('A.T D7'!O:O,'A.T D7'!$A:$A,$A810)+SUMIFS('A.T D22'!O:O,'A.T D22'!$A:$A,$A810)+SUMIFS('A.T D37'!O:O,'A.T D37'!$A:$A,$A810)+SUMIFS('A.T D52'!O:O,'A.T D52'!$A:$A,$A810)+SUMIFS('A.T D67'!O:O,'A.T D67'!$A:$A,$A810)</f>
        <v>5.2</v>
      </c>
      <c r="O810" s="1">
        <f>SUMIFS('A.T D0'!P:P,'A.T D0'!$A:$A,$A810)+SUMIFS('A.T D7'!P:P,'A.T D7'!$A:$A,$A810)+SUMIFS('A.T D22'!P:P,'A.T D22'!$A:$A,$A810)+SUMIFS('A.T D37'!P:P,'A.T D37'!$A:$A,$A810)+SUMIFS('A.T D52'!P:P,'A.T D52'!$A:$A,$A810)+SUMIFS('A.T D67'!P:P,'A.T D67'!$A:$A,$A810)</f>
        <v>19.05</v>
      </c>
      <c r="P810" s="1">
        <f>SUMIFS('A.T D0'!Q:Q,'A.T D0'!$A:$A,$A810)+SUMIFS('A.T D7'!Q:Q,'A.T D7'!$A:$A,$A810)+SUMIFS('A.T D22'!Q:Q,'A.T D22'!$A:$A,$A810)+SUMIFS('A.T D37'!Q:Q,'A.T D37'!$A:$A,$A810)+SUMIFS('A.T D52'!Q:Q,'A.T D52'!$A:$A,$A810)+SUMIFS('A.T D67'!Q:Q,'A.T D67'!$A:$A,$A810)</f>
        <v>16.260000000000002</v>
      </c>
      <c r="Q810" s="1">
        <f>SUMIFS('A.T D0'!R:R,'A.T D0'!$A:$A,$A810)+SUMIFS('A.T D7'!R:R,'A.T D7'!$A:$A,$A810)+SUMIFS('A.T D22'!R:R,'A.T D22'!$A:$A,$A810)+SUMIFS('A.T D37'!R:R,'A.T D37'!$A:$A,$A810)+SUMIFS('A.T D52'!R:R,'A.T D52'!$A:$A,$A810)+SUMIFS('A.T D67'!R:R,'A.T D67'!$A:$A,$A810)</f>
        <v>85.35</v>
      </c>
      <c r="R810" s="1">
        <f>SUMIFS('A.T D0'!S:S,'A.T D0'!$A:$A,$A810)+SUMIFS('A.T D7'!S:S,'A.T D7'!$A:$A,$A810)+SUMIFS('A.T D22'!S:S,'A.T D22'!$A:$A,$A810)+SUMIFS('A.T D37'!S:S,'A.T D37'!$A:$A,$A810)+SUMIFS('A.T D52'!S:S,'A.T D52'!$A:$A,$A810)+SUMIFS('A.T D67'!S:S,'A.T D67'!$A:$A,$A810)</f>
        <v>0.71</v>
      </c>
      <c r="S810" s="1">
        <f>SUMIFS('A.T D0'!T:T,'A.T D0'!$A:$A,$A810)+SUMIFS('A.T D7'!T:T,'A.T D7'!$A:$A,$A810)+SUMIFS('A.T D22'!T:T,'A.T D22'!$A:$A,$A810)+SUMIFS('A.T D37'!T:T,'A.T D37'!$A:$A,$A810)+SUMIFS('A.T D52'!T:T,'A.T D52'!$A:$A,$A810)+SUMIFS('A.T D67'!T:T,'A.T D67'!$A:$A,$A810)</f>
        <v>13.335599999999999</v>
      </c>
      <c r="T810" s="1">
        <f>SUMIFS('A.T D0'!U:U,'A.T D0'!$A:$A,$A810)+SUMIFS('A.T D7'!U:U,'A.T D7'!$A:$A,$A810)+SUMIFS('A.T D22'!U:U,'A.T D22'!$A:$A,$A810)+SUMIFS('A.T D37'!U:U,'A.T D37'!$A:$A,$A810)+SUMIFS('A.T D52'!U:U,'A.T D52'!$A:$A,$A810)+SUMIFS('A.T D67'!U:U,'A.T D67'!$A:$A,$A810)</f>
        <v>0.57999999999999996</v>
      </c>
      <c r="U810" s="1">
        <f>SUMIFS('A.T D0'!V:V,'A.T D0'!$A:$A,$A810)+SUMIFS('A.T D7'!V:V,'A.T D7'!$A:$A,$A810)+SUMIFS('A.T D22'!V:V,'A.T D22'!$A:$A,$A810)+SUMIFS('A.T D37'!V:V,'A.T D37'!$A:$A,$A810)+SUMIFS('A.T D52'!V:V,'A.T D52'!$A:$A,$A810)+SUMIFS('A.T D67'!V:V,'A.T D67'!$A:$A,$A810)</f>
        <v>13.83</v>
      </c>
      <c r="V810" s="1">
        <f>SUMIFS('A.T D0'!W:W,'A.T D0'!$A:$A,$A810)+SUMIFS('A.T D7'!W:W,'A.T D7'!$A:$A,$A810)+SUMIFS('A.T D22'!W:W,'A.T D22'!$A:$A,$A810)+SUMIFS('A.T D37'!W:W,'A.T D37'!$A:$A,$A810)+SUMIFS('A.T D52'!W:W,'A.T D52'!$A:$A,$A810)+SUMIFS('A.T D67'!W:W,'A.T D67'!$A:$A,$A810)</f>
        <v>12.79</v>
      </c>
      <c r="W810" s="1">
        <f>SUMIFS('A.T D0'!X:X,'A.T D0'!$A:$A,$A810)+SUMIFS('A.T D7'!X:X,'A.T D7'!$A:$A,$A810)+SUMIFS('A.T D22'!X:X,'A.T D22'!$A:$A,$A810)+SUMIFS('A.T D37'!X:X,'A.T D37'!$A:$A,$A810)+SUMIFS('A.T D52'!X:X,'A.T D52'!$A:$A,$A810)+SUMIFS('A.T D67'!X:X,'A.T D67'!$A:$A,$A810)</f>
        <v>133.75</v>
      </c>
      <c r="X810" s="17">
        <f>SUMIFS(TCH!J:J,TCH!$A:$A,$A810)</f>
        <v>0</v>
      </c>
      <c r="Y810" s="17">
        <f>IF(X810=0,0,(X810*AVERAGEIFS($W:$W,$C:$C,$C810,$D:$D,$D810,$E:$E,$E810,$G:$G,$G810,$B:$B,_xlfn.MAXIFS($B:$B,$C:$C,$C810,$D:$D,$D810,$E:$E,$E810,$G:$G,$G810,$B:$B,"&lt;&gt;"&amp;$B810)))/1000)</f>
        <v>0</v>
      </c>
      <c r="Z810" s="17">
        <f>SUMIFS(TCH!M:M,TCH!$A:$A,$A810)</f>
        <v>0</v>
      </c>
      <c r="AA810" s="17">
        <f>IF(Z810=0,0,(Z810*AVERAGEIFS($W:$W,$C:$C,$C810,$D:$D,$D810,$E:$E,$E810,$G:$G,$G810,$B:$B,_xlfn.MAXIFS($B:$B,$C:$C,$C810,$D:$D,$D810,$E:$E,$E810,$G:$G,$G810,$B:$B,"&lt;&gt;"&amp;$B810)))/1000)</f>
        <v>0</v>
      </c>
      <c r="AB810" s="17">
        <f>SUMIFS(TCH!P:P,TCH!$A:$A,$A810)</f>
        <v>0</v>
      </c>
      <c r="AC810" s="17">
        <f>IF(AB810=0,0,(AB810*AVERAGEIFS($W:$W,$C:$C,$C810,$D:$D,$D810,$E:$E,$E810,$G:$G,$G810,$B:$B,_xlfn.MAXIFS($B:$B,$C:$C,$C810,$D:$D,$D810,$E:$E,$E810,$G:$G,$G810,$B:$B,"&lt;&gt;"&amp;$B810)))/1000)</f>
        <v>0</v>
      </c>
      <c r="AD810" s="17">
        <f>SUMIFS(TCH!S:S,TCH!$A:$A,$A810)</f>
        <v>0</v>
      </c>
      <c r="AE810" s="17">
        <f>IF(AD810=0,0,(AD810*AVERAGEIFS($W:$W,$C:$C,$C810,$D:$D,$D810,$E:$E,$E810,$G:$G,$G810,$B:$B,_xlfn.MAXIFS($B:$B,$C:$C,$C810,$D:$D,$D810,$E:$E,$E810,$G:$G,$G810,$B:$B,"&lt;&gt;"&amp;$B810)))/1000)</f>
        <v>0</v>
      </c>
      <c r="AF810" s="17">
        <f>SUMIFS(TCH!V:V,TCH!$A:$A,$A810)</f>
        <v>0</v>
      </c>
      <c r="AG810" s="17">
        <f>IF(AF810=0,0,(AF810*AVERAGEIFS($W:$W,$C:$C,$C810,$D:$D,$D810,$E:$E,$E810,$G:$G,$G810,$B:$B,_xlfn.MAXIFS($B:$B,$C:$C,$C810,$D:$D,$D810,$E:$E,$E810,$G:$G,$G810,$B:$B,"&lt;&gt;"&amp;$B810)))/1000)</f>
        <v>0</v>
      </c>
      <c r="AH810" s="17">
        <f>SUMIFS(TCH!Y:Y,TCH!$A:$A,$A810)</f>
        <v>0</v>
      </c>
      <c r="AI810" s="17">
        <f>IF(AH810=0,0,(AH810*AVERAGEIFS($W:$W,$C:$C,$C810,$D:$D,$D810,$E:$E,$E810,$G:$G,$G810,$B:$B,_xlfn.MAXIFS($B:$B,$C:$C,$C810,$D:$D,$D810,$E:$E,$E810,$G:$G,$G810,$B:$B,"&lt;&gt;"&amp;$B810)))/1000)</f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>
        <v>0</v>
      </c>
      <c r="AX810">
        <v>0</v>
      </c>
      <c r="AY810">
        <v>0</v>
      </c>
      <c r="AZ810">
        <v>0</v>
      </c>
    </row>
    <row r="811" spans="1:52" x14ac:dyDescent="0.25">
      <c r="A811" s="1" t="str">
        <f t="shared" si="12"/>
        <v>457611461B3R346</v>
      </c>
      <c r="B811" s="7">
        <v>45761</v>
      </c>
      <c r="C811" s="1">
        <v>146</v>
      </c>
      <c r="D811" s="1">
        <v>1</v>
      </c>
      <c r="E811" s="3" t="s">
        <v>56</v>
      </c>
      <c r="F811" s="2" t="s">
        <v>55</v>
      </c>
      <c r="G811" s="1">
        <v>46</v>
      </c>
      <c r="H811" s="4">
        <f>SUMIFS(Biometria!H:H,Biometria!$A:$A,$A811)</f>
        <v>14.96</v>
      </c>
      <c r="I811" s="6">
        <f>SUMIFS(Biometria!I:I,Biometria!$A:$A,$A811)</f>
        <v>0</v>
      </c>
      <c r="J811" s="6">
        <f>SUMIFS(Biometria!J:J,Biometria!$A:$A,$A811)</f>
        <v>2.65</v>
      </c>
      <c r="K811" s="2">
        <f>SUMIFS(Biometria!K:K,Biometria!$A:$A,$A811)</f>
        <v>0</v>
      </c>
      <c r="L811" s="1">
        <f>SUMIFS(Biometria!L:L,Biometria!$A:$A,$A811)</f>
        <v>0</v>
      </c>
      <c r="M811" s="1">
        <f>SUMIFS(Biometria!M:M,Biometria!$A:$A,$A811)</f>
        <v>0</v>
      </c>
      <c r="N811" s="1">
        <f>SUMIFS('A.T D0'!O:O,'A.T D0'!$A:$A,$A811)+SUMIFS('A.T D7'!O:O,'A.T D7'!$A:$A,$A811)+SUMIFS('A.T D22'!O:O,'A.T D22'!$A:$A,$A811)+SUMIFS('A.T D37'!O:O,'A.T D37'!$A:$A,$A811)+SUMIFS('A.T D52'!O:O,'A.T D52'!$A:$A,$A811)+SUMIFS('A.T D67'!O:O,'A.T D67'!$A:$A,$A811)</f>
        <v>5.2</v>
      </c>
      <c r="O811" s="1">
        <f>SUMIFS('A.T D0'!P:P,'A.T D0'!$A:$A,$A811)+SUMIFS('A.T D7'!P:P,'A.T D7'!$A:$A,$A811)+SUMIFS('A.T D22'!P:P,'A.T D22'!$A:$A,$A811)+SUMIFS('A.T D37'!P:P,'A.T D37'!$A:$A,$A811)+SUMIFS('A.T D52'!P:P,'A.T D52'!$A:$A,$A811)+SUMIFS('A.T D67'!P:P,'A.T D67'!$A:$A,$A811)</f>
        <v>19.23</v>
      </c>
      <c r="P811" s="1">
        <f>SUMIFS('A.T D0'!Q:Q,'A.T D0'!$A:$A,$A811)+SUMIFS('A.T D7'!Q:Q,'A.T D7'!$A:$A,$A811)+SUMIFS('A.T D22'!Q:Q,'A.T D22'!$A:$A,$A811)+SUMIFS('A.T D37'!Q:Q,'A.T D37'!$A:$A,$A811)+SUMIFS('A.T D52'!Q:Q,'A.T D52'!$A:$A,$A811)+SUMIFS('A.T D67'!Q:Q,'A.T D67'!$A:$A,$A811)</f>
        <v>16.350000000000001</v>
      </c>
      <c r="Q811" s="1">
        <f>SUMIFS('A.T D0'!R:R,'A.T D0'!$A:$A,$A811)+SUMIFS('A.T D7'!R:R,'A.T D7'!$A:$A,$A811)+SUMIFS('A.T D22'!R:R,'A.T D22'!$A:$A,$A811)+SUMIFS('A.T D37'!R:R,'A.T D37'!$A:$A,$A811)+SUMIFS('A.T D52'!R:R,'A.T D52'!$A:$A,$A811)+SUMIFS('A.T D67'!R:R,'A.T D67'!$A:$A,$A811)</f>
        <v>85.02</v>
      </c>
      <c r="R811" s="1">
        <f>SUMIFS('A.T D0'!S:S,'A.T D0'!$A:$A,$A811)+SUMIFS('A.T D7'!S:S,'A.T D7'!$A:$A,$A811)+SUMIFS('A.T D22'!S:S,'A.T D22'!$A:$A,$A811)+SUMIFS('A.T D37'!S:S,'A.T D37'!$A:$A,$A811)+SUMIFS('A.T D52'!S:S,'A.T D52'!$A:$A,$A811)+SUMIFS('A.T D67'!S:S,'A.T D67'!$A:$A,$A811)</f>
        <v>0.72</v>
      </c>
      <c r="S811" s="1">
        <f>SUMIFS('A.T D0'!T:T,'A.T D0'!$A:$A,$A811)+SUMIFS('A.T D7'!T:T,'A.T D7'!$A:$A,$A811)+SUMIFS('A.T D22'!T:T,'A.T D22'!$A:$A,$A811)+SUMIFS('A.T D37'!T:T,'A.T D37'!$A:$A,$A811)+SUMIFS('A.T D52'!T:T,'A.T D52'!$A:$A,$A811)+SUMIFS('A.T D67'!T:T,'A.T D67'!$A:$A,$A811)</f>
        <v>13.2583</v>
      </c>
      <c r="T811" s="1">
        <f>SUMIFS('A.T D0'!U:U,'A.T D0'!$A:$A,$A811)+SUMIFS('A.T D7'!U:U,'A.T D7'!$A:$A,$A811)+SUMIFS('A.T D22'!U:U,'A.T D22'!$A:$A,$A811)+SUMIFS('A.T D37'!U:U,'A.T D37'!$A:$A,$A811)+SUMIFS('A.T D52'!U:U,'A.T D52'!$A:$A,$A811)+SUMIFS('A.T D67'!U:U,'A.T D67'!$A:$A,$A811)</f>
        <v>0.57999999999999996</v>
      </c>
      <c r="U811" s="1">
        <f>SUMIFS('A.T D0'!V:V,'A.T D0'!$A:$A,$A811)+SUMIFS('A.T D7'!V:V,'A.T D7'!$A:$A,$A811)+SUMIFS('A.T D22'!V:V,'A.T D22'!$A:$A,$A811)+SUMIFS('A.T D37'!V:V,'A.T D37'!$A:$A,$A811)+SUMIFS('A.T D52'!V:V,'A.T D52'!$A:$A,$A811)+SUMIFS('A.T D67'!V:V,'A.T D67'!$A:$A,$A811)</f>
        <v>14.47</v>
      </c>
      <c r="V811" s="1">
        <f>SUMIFS('A.T D0'!W:W,'A.T D0'!$A:$A,$A811)+SUMIFS('A.T D7'!W:W,'A.T D7'!$A:$A,$A811)+SUMIFS('A.T D22'!W:W,'A.T D22'!$A:$A,$A811)+SUMIFS('A.T D37'!W:W,'A.T D37'!$A:$A,$A811)+SUMIFS('A.T D52'!W:W,'A.T D52'!$A:$A,$A811)+SUMIFS('A.T D67'!W:W,'A.T D67'!$A:$A,$A811)</f>
        <v>12.17</v>
      </c>
      <c r="W811" s="1">
        <f>SUMIFS('A.T D0'!X:X,'A.T D0'!$A:$A,$A811)+SUMIFS('A.T D7'!X:X,'A.T D7'!$A:$A,$A811)+SUMIFS('A.T D22'!X:X,'A.T D22'!$A:$A,$A811)+SUMIFS('A.T D37'!X:X,'A.T D37'!$A:$A,$A811)+SUMIFS('A.T D52'!X:X,'A.T D52'!$A:$A,$A811)+SUMIFS('A.T D67'!X:X,'A.T D67'!$A:$A,$A811)</f>
        <v>133.01</v>
      </c>
      <c r="X811" s="17">
        <f>SUMIFS(TCH!J:J,TCH!$A:$A,$A811)</f>
        <v>0</v>
      </c>
      <c r="Y811" s="17">
        <f>IF(X811=0,0,(X811*AVERAGEIFS($W:$W,$C:$C,$C811,$D:$D,$D811,$E:$E,$E811,$G:$G,$G811,$B:$B,_xlfn.MAXIFS($B:$B,$C:$C,$C811,$D:$D,$D811,$E:$E,$E811,$G:$G,$G811,$B:$B,"&lt;&gt;"&amp;$B811)))/1000)</f>
        <v>0</v>
      </c>
      <c r="Z811" s="17">
        <f>SUMIFS(TCH!M:M,TCH!$A:$A,$A811)</f>
        <v>0</v>
      </c>
      <c r="AA811" s="17">
        <f>IF(Z811=0,0,(Z811*AVERAGEIFS($W:$W,$C:$C,$C811,$D:$D,$D811,$E:$E,$E811,$G:$G,$G811,$B:$B,_xlfn.MAXIFS($B:$B,$C:$C,$C811,$D:$D,$D811,$E:$E,$E811,$G:$G,$G811,$B:$B,"&lt;&gt;"&amp;$B811)))/1000)</f>
        <v>0</v>
      </c>
      <c r="AB811" s="17">
        <f>SUMIFS(TCH!P:P,TCH!$A:$A,$A811)</f>
        <v>0</v>
      </c>
      <c r="AC811" s="17">
        <f>IF(AB811=0,0,(AB811*AVERAGEIFS($W:$W,$C:$C,$C811,$D:$D,$D811,$E:$E,$E811,$G:$G,$G811,$B:$B,_xlfn.MAXIFS($B:$B,$C:$C,$C811,$D:$D,$D811,$E:$E,$E811,$G:$G,$G811,$B:$B,"&lt;&gt;"&amp;$B811)))/1000)</f>
        <v>0</v>
      </c>
      <c r="AD811" s="17">
        <f>SUMIFS(TCH!S:S,TCH!$A:$A,$A811)</f>
        <v>0</v>
      </c>
      <c r="AE811" s="17">
        <f>IF(AD811=0,0,(AD811*AVERAGEIFS($W:$W,$C:$C,$C811,$D:$D,$D811,$E:$E,$E811,$G:$G,$G811,$B:$B,_xlfn.MAXIFS($B:$B,$C:$C,$C811,$D:$D,$D811,$E:$E,$E811,$G:$G,$G811,$B:$B,"&lt;&gt;"&amp;$B811)))/1000)</f>
        <v>0</v>
      </c>
      <c r="AF811" s="17">
        <f>SUMIFS(TCH!V:V,TCH!$A:$A,$A811)</f>
        <v>0</v>
      </c>
      <c r="AG811" s="17">
        <f>IF(AF811=0,0,(AF811*AVERAGEIFS($W:$W,$C:$C,$C811,$D:$D,$D811,$E:$E,$E811,$G:$G,$G811,$B:$B,_xlfn.MAXIFS($B:$B,$C:$C,$C811,$D:$D,$D811,$E:$E,$E811,$G:$G,$G811,$B:$B,"&lt;&gt;"&amp;$B811)))/1000)</f>
        <v>0</v>
      </c>
      <c r="AH811" s="17">
        <f>SUMIFS(TCH!Y:Y,TCH!$A:$A,$A811)</f>
        <v>0</v>
      </c>
      <c r="AI811" s="17">
        <f>IF(AH811=0,0,(AH811*AVERAGEIFS($W:$W,$C:$C,$C811,$D:$D,$D811,$E:$E,$E811,$G:$G,$G811,$B:$B,_xlfn.MAXIFS($B:$B,$C:$C,$C811,$D:$D,$D811,$E:$E,$E811,$G:$G,$G811,$B:$B,"&lt;&gt;"&amp;$B811)))/1000)</f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>
        <v>0</v>
      </c>
      <c r="AX811">
        <v>0</v>
      </c>
      <c r="AY811">
        <v>0</v>
      </c>
      <c r="AZ811">
        <v>0</v>
      </c>
    </row>
    <row r="812" spans="1:52" x14ac:dyDescent="0.25">
      <c r="A812" s="1" t="str">
        <f t="shared" si="12"/>
        <v>457611464B3R147</v>
      </c>
      <c r="B812" s="7">
        <v>45761</v>
      </c>
      <c r="C812" s="1">
        <v>146</v>
      </c>
      <c r="D812" s="1">
        <v>4</v>
      </c>
      <c r="E812" s="3" t="s">
        <v>56</v>
      </c>
      <c r="F812" s="2" t="s">
        <v>53</v>
      </c>
      <c r="G812" s="1">
        <v>47</v>
      </c>
      <c r="H812" s="4">
        <f>SUMIFS(Biometria!H:H,Biometria!$A:$A,$A812)</f>
        <v>14.77</v>
      </c>
      <c r="I812" s="6">
        <f>SUMIFS(Biometria!I:I,Biometria!$A:$A,$A812)</f>
        <v>15.466666666666667</v>
      </c>
      <c r="J812" s="6">
        <f>SUMIFS(Biometria!J:J,Biometria!$A:$A,$A812)</f>
        <v>2.75</v>
      </c>
      <c r="K812" s="2">
        <f>SUMIFS(Biometria!K:K,Biometria!$A:$A,$A812)</f>
        <v>2.8833333333333333</v>
      </c>
      <c r="L812" s="1">
        <f>SUMIFS(Biometria!L:L,Biometria!$A:$A,$A812)</f>
        <v>0</v>
      </c>
      <c r="M812" s="1">
        <f>SUMIFS(Biometria!M:M,Biometria!$A:$A,$A812)</f>
        <v>0</v>
      </c>
      <c r="N812" s="1">
        <f>SUMIFS('A.T D0'!O:O,'A.T D0'!$A:$A,$A812)+SUMIFS('A.T D7'!O:O,'A.T D7'!$A:$A,$A812)+SUMIFS('A.T D22'!O:O,'A.T D22'!$A:$A,$A812)+SUMIFS('A.T D37'!O:O,'A.T D37'!$A:$A,$A812)+SUMIFS('A.T D52'!O:O,'A.T D52'!$A:$A,$A812)+SUMIFS('A.T D67'!O:O,'A.T D67'!$A:$A,$A812)</f>
        <v>5.2</v>
      </c>
      <c r="O812" s="1">
        <f>SUMIFS('A.T D0'!P:P,'A.T D0'!$A:$A,$A812)+SUMIFS('A.T D7'!P:P,'A.T D7'!$A:$A,$A812)+SUMIFS('A.T D22'!P:P,'A.T D22'!$A:$A,$A812)+SUMIFS('A.T D37'!P:P,'A.T D37'!$A:$A,$A812)+SUMIFS('A.T D52'!P:P,'A.T D52'!$A:$A,$A812)+SUMIFS('A.T D67'!P:P,'A.T D67'!$A:$A,$A812)</f>
        <v>19.16</v>
      </c>
      <c r="P812" s="1">
        <f>SUMIFS('A.T D0'!Q:Q,'A.T D0'!$A:$A,$A812)+SUMIFS('A.T D7'!Q:Q,'A.T D7'!$A:$A,$A812)+SUMIFS('A.T D22'!Q:Q,'A.T D22'!$A:$A,$A812)+SUMIFS('A.T D37'!Q:Q,'A.T D37'!$A:$A,$A812)+SUMIFS('A.T D52'!Q:Q,'A.T D52'!$A:$A,$A812)+SUMIFS('A.T D67'!Q:Q,'A.T D67'!$A:$A,$A812)</f>
        <v>16.489999999999998</v>
      </c>
      <c r="Q812" s="1">
        <f>SUMIFS('A.T D0'!R:R,'A.T D0'!$A:$A,$A812)+SUMIFS('A.T D7'!R:R,'A.T D7'!$A:$A,$A812)+SUMIFS('A.T D22'!R:R,'A.T D22'!$A:$A,$A812)+SUMIFS('A.T D37'!R:R,'A.T D37'!$A:$A,$A812)+SUMIFS('A.T D52'!R:R,'A.T D52'!$A:$A,$A812)+SUMIFS('A.T D67'!R:R,'A.T D67'!$A:$A,$A812)</f>
        <v>86.06</v>
      </c>
      <c r="R812" s="1">
        <f>SUMIFS('A.T D0'!S:S,'A.T D0'!$A:$A,$A812)+SUMIFS('A.T D7'!S:S,'A.T D7'!$A:$A,$A812)+SUMIFS('A.T D22'!S:S,'A.T D22'!$A:$A,$A812)+SUMIFS('A.T D37'!S:S,'A.T D37'!$A:$A,$A812)+SUMIFS('A.T D52'!S:S,'A.T D52'!$A:$A,$A812)+SUMIFS('A.T D67'!S:S,'A.T D67'!$A:$A,$A812)</f>
        <v>0.69</v>
      </c>
      <c r="S812" s="1">
        <f>SUMIFS('A.T D0'!T:T,'A.T D0'!$A:$A,$A812)+SUMIFS('A.T D7'!T:T,'A.T D7'!$A:$A,$A812)+SUMIFS('A.T D22'!T:T,'A.T D22'!$A:$A,$A812)+SUMIFS('A.T D37'!T:T,'A.T D37'!$A:$A,$A812)+SUMIFS('A.T D52'!T:T,'A.T D52'!$A:$A,$A812)+SUMIFS('A.T D67'!T:T,'A.T D67'!$A:$A,$A812)</f>
        <v>13.1236</v>
      </c>
      <c r="T812" s="1">
        <f>SUMIFS('A.T D0'!U:U,'A.T D0'!$A:$A,$A812)+SUMIFS('A.T D7'!U:U,'A.T D7'!$A:$A,$A812)+SUMIFS('A.T D22'!U:U,'A.T D22'!$A:$A,$A812)+SUMIFS('A.T D37'!U:U,'A.T D37'!$A:$A,$A812)+SUMIFS('A.T D52'!U:U,'A.T D52'!$A:$A,$A812)+SUMIFS('A.T D67'!U:U,'A.T D67'!$A:$A,$A812)</f>
        <v>0.55000000000000004</v>
      </c>
      <c r="U812" s="1">
        <f>SUMIFS('A.T D0'!V:V,'A.T D0'!$A:$A,$A812)+SUMIFS('A.T D7'!V:V,'A.T D7'!$A:$A,$A812)+SUMIFS('A.T D22'!V:V,'A.T D22'!$A:$A,$A812)+SUMIFS('A.T D37'!V:V,'A.T D37'!$A:$A,$A812)+SUMIFS('A.T D52'!V:V,'A.T D52'!$A:$A,$A812)+SUMIFS('A.T D67'!V:V,'A.T D67'!$A:$A,$A812)</f>
        <v>15.52</v>
      </c>
      <c r="V812" s="1">
        <f>SUMIFS('A.T D0'!W:W,'A.T D0'!$A:$A,$A812)+SUMIFS('A.T D7'!W:W,'A.T D7'!$A:$A,$A812)+SUMIFS('A.T D22'!W:W,'A.T D22'!$A:$A,$A812)+SUMIFS('A.T D37'!W:W,'A.T D37'!$A:$A,$A812)+SUMIFS('A.T D52'!W:W,'A.T D52'!$A:$A,$A812)+SUMIFS('A.T D67'!W:W,'A.T D67'!$A:$A,$A812)</f>
        <v>10.84</v>
      </c>
      <c r="W812" s="1">
        <f>SUMIFS('A.T D0'!X:X,'A.T D0'!$A:$A,$A812)+SUMIFS('A.T D7'!X:X,'A.T D7'!$A:$A,$A812)+SUMIFS('A.T D22'!X:X,'A.T D22'!$A:$A,$A812)+SUMIFS('A.T D37'!X:X,'A.T D37'!$A:$A,$A812)+SUMIFS('A.T D52'!X:X,'A.T D52'!$A:$A,$A812)+SUMIFS('A.T D67'!X:X,'A.T D67'!$A:$A,$A812)</f>
        <v>131.43</v>
      </c>
      <c r="X812" s="17">
        <f>SUMIFS(TCH!J:J,TCH!$A:$A,$A812)</f>
        <v>0</v>
      </c>
      <c r="Y812" s="17">
        <f>IF(X812=0,0,(X812*AVERAGEIFS($W:$W,$C:$C,$C812,$D:$D,$D812,$E:$E,$E812,$G:$G,$G812,$B:$B,_xlfn.MAXIFS($B:$B,$C:$C,$C812,$D:$D,$D812,$E:$E,$E812,$G:$G,$G812,$B:$B,"&lt;&gt;"&amp;$B812)))/1000)</f>
        <v>0</v>
      </c>
      <c r="Z812" s="17">
        <f>SUMIFS(TCH!M:M,TCH!$A:$A,$A812)</f>
        <v>0</v>
      </c>
      <c r="AA812" s="17">
        <f>IF(Z812=0,0,(Z812*AVERAGEIFS($W:$W,$C:$C,$C812,$D:$D,$D812,$E:$E,$E812,$G:$G,$G812,$B:$B,_xlfn.MAXIFS($B:$B,$C:$C,$C812,$D:$D,$D812,$E:$E,$E812,$G:$G,$G812,$B:$B,"&lt;&gt;"&amp;$B812)))/1000)</f>
        <v>0</v>
      </c>
      <c r="AB812" s="17">
        <f>SUMIFS(TCH!P:P,TCH!$A:$A,$A812)</f>
        <v>0</v>
      </c>
      <c r="AC812" s="17">
        <f>IF(AB812=0,0,(AB812*AVERAGEIFS($W:$W,$C:$C,$C812,$D:$D,$D812,$E:$E,$E812,$G:$G,$G812,$B:$B,_xlfn.MAXIFS($B:$B,$C:$C,$C812,$D:$D,$D812,$E:$E,$E812,$G:$G,$G812,$B:$B,"&lt;&gt;"&amp;$B812)))/1000)</f>
        <v>0</v>
      </c>
      <c r="AD812" s="17">
        <f>SUMIFS(TCH!S:S,TCH!$A:$A,$A812)</f>
        <v>0</v>
      </c>
      <c r="AE812" s="17">
        <f>IF(AD812=0,0,(AD812*AVERAGEIFS($W:$W,$C:$C,$C812,$D:$D,$D812,$E:$E,$E812,$G:$G,$G812,$B:$B,_xlfn.MAXIFS($B:$B,$C:$C,$C812,$D:$D,$D812,$E:$E,$E812,$G:$G,$G812,$B:$B,"&lt;&gt;"&amp;$B812)))/1000)</f>
        <v>0</v>
      </c>
      <c r="AF812" s="17">
        <f>SUMIFS(TCH!V:V,TCH!$A:$A,$A812)</f>
        <v>0</v>
      </c>
      <c r="AG812" s="17">
        <f>IF(AF812=0,0,(AF812*AVERAGEIFS($W:$W,$C:$C,$C812,$D:$D,$D812,$E:$E,$E812,$G:$G,$G812,$B:$B,_xlfn.MAXIFS($B:$B,$C:$C,$C812,$D:$D,$D812,$E:$E,$E812,$G:$G,$G812,$B:$B,"&lt;&gt;"&amp;$B812)))/1000)</f>
        <v>0</v>
      </c>
      <c r="AH812" s="17">
        <f>SUMIFS(TCH!Y:Y,TCH!$A:$A,$A812)</f>
        <v>0</v>
      </c>
      <c r="AI812" s="17">
        <f>IF(AH812=0,0,(AH812*AVERAGEIFS($W:$W,$C:$C,$C812,$D:$D,$D812,$E:$E,$E812,$G:$G,$G812,$B:$B,_xlfn.MAXIFS($B:$B,$C:$C,$C812,$D:$D,$D812,$E:$E,$E812,$G:$G,$G812,$B:$B,"&lt;&gt;"&amp;$B812)))/1000)</f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>
        <v>0</v>
      </c>
      <c r="AX812">
        <v>0</v>
      </c>
      <c r="AY812">
        <v>0</v>
      </c>
      <c r="AZ812">
        <v>0</v>
      </c>
    </row>
    <row r="813" spans="1:52" x14ac:dyDescent="0.25">
      <c r="A813" s="1" t="str">
        <f t="shared" si="12"/>
        <v>457611464B3R247</v>
      </c>
      <c r="B813" s="7">
        <v>45761</v>
      </c>
      <c r="C813" s="1">
        <v>146</v>
      </c>
      <c r="D813" s="1">
        <v>4</v>
      </c>
      <c r="E813" s="3" t="s">
        <v>56</v>
      </c>
      <c r="F813" s="2" t="s">
        <v>54</v>
      </c>
      <c r="G813" s="1">
        <v>47</v>
      </c>
      <c r="H813" s="4">
        <f>SUMIFS(Biometria!H:H,Biometria!$A:$A,$A813)</f>
        <v>17.079999999999998</v>
      </c>
      <c r="I813" s="6">
        <f>SUMIFS(Biometria!I:I,Biometria!$A:$A,$A813)</f>
        <v>0</v>
      </c>
      <c r="J813" s="6">
        <f>SUMIFS(Biometria!J:J,Biometria!$A:$A,$A813)</f>
        <v>2.9</v>
      </c>
      <c r="K813" s="2">
        <f>SUMIFS(Biometria!K:K,Biometria!$A:$A,$A813)</f>
        <v>0</v>
      </c>
      <c r="L813" s="1">
        <f>SUMIFS(Biometria!L:L,Biometria!$A:$A,$A813)</f>
        <v>0</v>
      </c>
      <c r="M813" s="1">
        <f>SUMIFS(Biometria!M:M,Biometria!$A:$A,$A813)</f>
        <v>0</v>
      </c>
      <c r="N813" s="1">
        <f>SUMIFS('A.T D0'!O:O,'A.T D0'!$A:$A,$A813)+SUMIFS('A.T D7'!O:O,'A.T D7'!$A:$A,$A813)+SUMIFS('A.T D22'!O:O,'A.T D22'!$A:$A,$A813)+SUMIFS('A.T D37'!O:O,'A.T D37'!$A:$A,$A813)+SUMIFS('A.T D52'!O:O,'A.T D52'!$A:$A,$A813)+SUMIFS('A.T D67'!O:O,'A.T D67'!$A:$A,$A813)</f>
        <v>5.0999999999999996</v>
      </c>
      <c r="O813" s="1">
        <f>SUMIFS('A.T D0'!P:P,'A.T D0'!$A:$A,$A813)+SUMIFS('A.T D7'!P:P,'A.T D7'!$A:$A,$A813)+SUMIFS('A.T D22'!P:P,'A.T D22'!$A:$A,$A813)+SUMIFS('A.T D37'!P:P,'A.T D37'!$A:$A,$A813)+SUMIFS('A.T D52'!P:P,'A.T D52'!$A:$A,$A813)+SUMIFS('A.T D67'!P:P,'A.T D67'!$A:$A,$A813)</f>
        <v>18.87</v>
      </c>
      <c r="P813" s="1">
        <f>SUMIFS('A.T D0'!Q:Q,'A.T D0'!$A:$A,$A813)+SUMIFS('A.T D7'!Q:Q,'A.T D7'!$A:$A,$A813)+SUMIFS('A.T D22'!Q:Q,'A.T D22'!$A:$A,$A813)+SUMIFS('A.T D37'!Q:Q,'A.T D37'!$A:$A,$A813)+SUMIFS('A.T D52'!Q:Q,'A.T D52'!$A:$A,$A813)+SUMIFS('A.T D67'!Q:Q,'A.T D67'!$A:$A,$A813)</f>
        <v>16.260000000000002</v>
      </c>
      <c r="Q813" s="1">
        <f>SUMIFS('A.T D0'!R:R,'A.T D0'!$A:$A,$A813)+SUMIFS('A.T D7'!R:R,'A.T D7'!$A:$A,$A813)+SUMIFS('A.T D22'!R:R,'A.T D22'!$A:$A,$A813)+SUMIFS('A.T D37'!R:R,'A.T D37'!$A:$A,$A813)+SUMIFS('A.T D52'!R:R,'A.T D52'!$A:$A,$A813)+SUMIFS('A.T D67'!R:R,'A.T D67'!$A:$A,$A813)</f>
        <v>86.17</v>
      </c>
      <c r="R813" s="1">
        <f>SUMIFS('A.T D0'!S:S,'A.T D0'!$A:$A,$A813)+SUMIFS('A.T D7'!S:S,'A.T D7'!$A:$A,$A813)+SUMIFS('A.T D22'!S:S,'A.T D22'!$A:$A,$A813)+SUMIFS('A.T D37'!S:S,'A.T D37'!$A:$A,$A813)+SUMIFS('A.T D52'!S:S,'A.T D52'!$A:$A,$A813)+SUMIFS('A.T D67'!S:S,'A.T D67'!$A:$A,$A813)</f>
        <v>0.69</v>
      </c>
      <c r="S813" s="1">
        <f>SUMIFS('A.T D0'!T:T,'A.T D0'!$A:$A,$A813)+SUMIFS('A.T D7'!T:T,'A.T D7'!$A:$A,$A813)+SUMIFS('A.T D22'!T:T,'A.T D22'!$A:$A,$A813)+SUMIFS('A.T D37'!T:T,'A.T D37'!$A:$A,$A813)+SUMIFS('A.T D52'!T:T,'A.T D52'!$A:$A,$A813)+SUMIFS('A.T D67'!T:T,'A.T D67'!$A:$A,$A813)</f>
        <v>13.1152</v>
      </c>
      <c r="T813" s="1">
        <f>SUMIFS('A.T D0'!U:U,'A.T D0'!$A:$A,$A813)+SUMIFS('A.T D7'!U:U,'A.T D7'!$A:$A,$A813)+SUMIFS('A.T D22'!U:U,'A.T D22'!$A:$A,$A813)+SUMIFS('A.T D37'!U:U,'A.T D37'!$A:$A,$A813)+SUMIFS('A.T D52'!U:U,'A.T D52'!$A:$A,$A813)+SUMIFS('A.T D67'!U:U,'A.T D67'!$A:$A,$A813)</f>
        <v>0.56000000000000005</v>
      </c>
      <c r="U813" s="1">
        <f>SUMIFS('A.T D0'!V:V,'A.T D0'!$A:$A,$A813)+SUMIFS('A.T D7'!V:V,'A.T D7'!$A:$A,$A813)+SUMIFS('A.T D22'!V:V,'A.T D22'!$A:$A,$A813)+SUMIFS('A.T D37'!V:V,'A.T D37'!$A:$A,$A813)+SUMIFS('A.T D52'!V:V,'A.T D52'!$A:$A,$A813)+SUMIFS('A.T D67'!V:V,'A.T D67'!$A:$A,$A813)</f>
        <v>14.77</v>
      </c>
      <c r="V813" s="1">
        <f>SUMIFS('A.T D0'!W:W,'A.T D0'!$A:$A,$A813)+SUMIFS('A.T D7'!W:W,'A.T D7'!$A:$A,$A813)+SUMIFS('A.T D22'!W:W,'A.T D22'!$A:$A,$A813)+SUMIFS('A.T D37'!W:W,'A.T D37'!$A:$A,$A813)+SUMIFS('A.T D52'!W:W,'A.T D52'!$A:$A,$A813)+SUMIFS('A.T D67'!W:W,'A.T D67'!$A:$A,$A813)</f>
        <v>10.84</v>
      </c>
      <c r="W813" s="1">
        <f>SUMIFS('A.T D0'!X:X,'A.T D0'!$A:$A,$A813)+SUMIFS('A.T D7'!X:X,'A.T D7'!$A:$A,$A813)+SUMIFS('A.T D22'!X:X,'A.T D22'!$A:$A,$A813)+SUMIFS('A.T D37'!X:X,'A.T D37'!$A:$A,$A813)+SUMIFS('A.T D52'!X:X,'A.T D52'!$A:$A,$A813)+SUMIFS('A.T D67'!X:X,'A.T D67'!$A:$A,$A813)</f>
        <v>131.44</v>
      </c>
      <c r="X813" s="17">
        <f>SUMIFS(TCH!J:J,TCH!$A:$A,$A813)</f>
        <v>0</v>
      </c>
      <c r="Y813" s="17">
        <f>IF(X813=0,0,(X813*AVERAGEIFS($W:$W,$C:$C,$C813,$D:$D,$D813,$E:$E,$E813,$G:$G,$G813,$B:$B,_xlfn.MAXIFS($B:$B,$C:$C,$C813,$D:$D,$D813,$E:$E,$E813,$G:$G,$G813,$B:$B,"&lt;&gt;"&amp;$B813)))/1000)</f>
        <v>0</v>
      </c>
      <c r="Z813" s="17">
        <f>SUMIFS(TCH!M:M,TCH!$A:$A,$A813)</f>
        <v>0</v>
      </c>
      <c r="AA813" s="17">
        <f>IF(Z813=0,0,(Z813*AVERAGEIFS($W:$W,$C:$C,$C813,$D:$D,$D813,$E:$E,$E813,$G:$G,$G813,$B:$B,_xlfn.MAXIFS($B:$B,$C:$C,$C813,$D:$D,$D813,$E:$E,$E813,$G:$G,$G813,$B:$B,"&lt;&gt;"&amp;$B813)))/1000)</f>
        <v>0</v>
      </c>
      <c r="AB813" s="17">
        <f>SUMIFS(TCH!P:P,TCH!$A:$A,$A813)</f>
        <v>0</v>
      </c>
      <c r="AC813" s="17">
        <f>IF(AB813=0,0,(AB813*AVERAGEIFS($W:$W,$C:$C,$C813,$D:$D,$D813,$E:$E,$E813,$G:$G,$G813,$B:$B,_xlfn.MAXIFS($B:$B,$C:$C,$C813,$D:$D,$D813,$E:$E,$E813,$G:$G,$G813,$B:$B,"&lt;&gt;"&amp;$B813)))/1000)</f>
        <v>0</v>
      </c>
      <c r="AD813" s="17">
        <f>SUMIFS(TCH!S:S,TCH!$A:$A,$A813)</f>
        <v>0</v>
      </c>
      <c r="AE813" s="17">
        <f>IF(AD813=0,0,(AD813*AVERAGEIFS($W:$W,$C:$C,$C813,$D:$D,$D813,$E:$E,$E813,$G:$G,$G813,$B:$B,_xlfn.MAXIFS($B:$B,$C:$C,$C813,$D:$D,$D813,$E:$E,$E813,$G:$G,$G813,$B:$B,"&lt;&gt;"&amp;$B813)))/1000)</f>
        <v>0</v>
      </c>
      <c r="AF813" s="17">
        <f>SUMIFS(TCH!V:V,TCH!$A:$A,$A813)</f>
        <v>0</v>
      </c>
      <c r="AG813" s="17">
        <f>IF(AF813=0,0,(AF813*AVERAGEIFS($W:$W,$C:$C,$C813,$D:$D,$D813,$E:$E,$E813,$G:$G,$G813,$B:$B,_xlfn.MAXIFS($B:$B,$C:$C,$C813,$D:$D,$D813,$E:$E,$E813,$G:$G,$G813,$B:$B,"&lt;&gt;"&amp;$B813)))/1000)</f>
        <v>0</v>
      </c>
      <c r="AH813" s="17">
        <f>SUMIFS(TCH!Y:Y,TCH!$A:$A,$A813)</f>
        <v>0</v>
      </c>
      <c r="AI813" s="17">
        <f>IF(AH813=0,0,(AH813*AVERAGEIFS($W:$W,$C:$C,$C813,$D:$D,$D813,$E:$E,$E813,$G:$G,$G813,$B:$B,_xlfn.MAXIFS($B:$B,$C:$C,$C813,$D:$D,$D813,$E:$E,$E813,$G:$G,$G813,$B:$B,"&lt;&gt;"&amp;$B813)))/1000)</f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>
        <v>0</v>
      </c>
      <c r="AX813">
        <v>0</v>
      </c>
      <c r="AY813">
        <v>0</v>
      </c>
      <c r="AZ813">
        <v>0</v>
      </c>
    </row>
    <row r="814" spans="1:52" x14ac:dyDescent="0.25">
      <c r="A814" s="1" t="str">
        <f t="shared" si="12"/>
        <v>457611464B3R347</v>
      </c>
      <c r="B814" s="7">
        <v>45761</v>
      </c>
      <c r="C814" s="1">
        <v>146</v>
      </c>
      <c r="D814" s="1">
        <v>4</v>
      </c>
      <c r="E814" s="3" t="s">
        <v>56</v>
      </c>
      <c r="F814" s="2" t="s">
        <v>55</v>
      </c>
      <c r="G814" s="1">
        <v>47</v>
      </c>
      <c r="H814" s="4">
        <f>SUMIFS(Biometria!H:H,Biometria!$A:$A,$A814)</f>
        <v>14.55</v>
      </c>
      <c r="I814" s="6">
        <f>SUMIFS(Biometria!I:I,Biometria!$A:$A,$A814)</f>
        <v>0</v>
      </c>
      <c r="J814" s="6">
        <f>SUMIFS(Biometria!J:J,Biometria!$A:$A,$A814)</f>
        <v>3</v>
      </c>
      <c r="K814" s="2">
        <f>SUMIFS(Biometria!K:K,Biometria!$A:$A,$A814)</f>
        <v>0</v>
      </c>
      <c r="L814" s="1">
        <f>SUMIFS(Biometria!L:L,Biometria!$A:$A,$A814)</f>
        <v>0</v>
      </c>
      <c r="M814" s="1">
        <f>SUMIFS(Biometria!M:M,Biometria!$A:$A,$A814)</f>
        <v>0</v>
      </c>
      <c r="N814" s="1">
        <f>SUMIFS('A.T D0'!O:O,'A.T D0'!$A:$A,$A814)+SUMIFS('A.T D7'!O:O,'A.T D7'!$A:$A,$A814)+SUMIFS('A.T D22'!O:O,'A.T D22'!$A:$A,$A814)+SUMIFS('A.T D37'!O:O,'A.T D37'!$A:$A,$A814)+SUMIFS('A.T D52'!O:O,'A.T D52'!$A:$A,$A814)+SUMIFS('A.T D67'!O:O,'A.T D67'!$A:$A,$A814)</f>
        <v>5.0999999999999996</v>
      </c>
      <c r="O814" s="1">
        <f>SUMIFS('A.T D0'!P:P,'A.T D0'!$A:$A,$A814)+SUMIFS('A.T D7'!P:P,'A.T D7'!$A:$A,$A814)+SUMIFS('A.T D22'!P:P,'A.T D22'!$A:$A,$A814)+SUMIFS('A.T D37'!P:P,'A.T D37'!$A:$A,$A814)+SUMIFS('A.T D52'!P:P,'A.T D52'!$A:$A,$A814)+SUMIFS('A.T D67'!P:P,'A.T D67'!$A:$A,$A814)</f>
        <v>18.149999999999999</v>
      </c>
      <c r="P814" s="1">
        <f>SUMIFS('A.T D0'!Q:Q,'A.T D0'!$A:$A,$A814)+SUMIFS('A.T D7'!Q:Q,'A.T D7'!$A:$A,$A814)+SUMIFS('A.T D22'!Q:Q,'A.T D22'!$A:$A,$A814)+SUMIFS('A.T D37'!Q:Q,'A.T D37'!$A:$A,$A814)+SUMIFS('A.T D52'!Q:Q,'A.T D52'!$A:$A,$A814)+SUMIFS('A.T D67'!Q:Q,'A.T D67'!$A:$A,$A814)</f>
        <v>15.24</v>
      </c>
      <c r="Q814" s="1">
        <f>SUMIFS('A.T D0'!R:R,'A.T D0'!$A:$A,$A814)+SUMIFS('A.T D7'!R:R,'A.T D7'!$A:$A,$A814)+SUMIFS('A.T D22'!R:R,'A.T D22'!$A:$A,$A814)+SUMIFS('A.T D37'!R:R,'A.T D37'!$A:$A,$A814)+SUMIFS('A.T D52'!R:R,'A.T D52'!$A:$A,$A814)+SUMIFS('A.T D67'!R:R,'A.T D67'!$A:$A,$A814)</f>
        <v>83.97</v>
      </c>
      <c r="R814" s="1">
        <f>SUMIFS('A.T D0'!S:S,'A.T D0'!$A:$A,$A814)+SUMIFS('A.T D7'!S:S,'A.T D7'!$A:$A,$A814)+SUMIFS('A.T D22'!S:S,'A.T D22'!$A:$A,$A814)+SUMIFS('A.T D37'!S:S,'A.T D37'!$A:$A,$A814)+SUMIFS('A.T D52'!S:S,'A.T D52'!$A:$A,$A814)+SUMIFS('A.T D67'!S:S,'A.T D67'!$A:$A,$A814)</f>
        <v>0.76</v>
      </c>
      <c r="S814" s="1">
        <f>SUMIFS('A.T D0'!T:T,'A.T D0'!$A:$A,$A814)+SUMIFS('A.T D7'!T:T,'A.T D7'!$A:$A,$A814)+SUMIFS('A.T D22'!T:T,'A.T D22'!$A:$A,$A814)+SUMIFS('A.T D37'!T:T,'A.T D37'!$A:$A,$A814)+SUMIFS('A.T D52'!T:T,'A.T D52'!$A:$A,$A814)+SUMIFS('A.T D67'!T:T,'A.T D67'!$A:$A,$A814)</f>
        <v>12.3978</v>
      </c>
      <c r="T814" s="1">
        <f>SUMIFS('A.T D0'!U:U,'A.T D0'!$A:$A,$A814)+SUMIFS('A.T D7'!U:U,'A.T D7'!$A:$A,$A814)+SUMIFS('A.T D22'!U:U,'A.T D22'!$A:$A,$A814)+SUMIFS('A.T D37'!U:U,'A.T D37'!$A:$A,$A814)+SUMIFS('A.T D52'!U:U,'A.T D52'!$A:$A,$A814)+SUMIFS('A.T D67'!U:U,'A.T D67'!$A:$A,$A814)</f>
        <v>0.62</v>
      </c>
      <c r="U814" s="1">
        <f>SUMIFS('A.T D0'!V:V,'A.T D0'!$A:$A,$A814)+SUMIFS('A.T D7'!V:V,'A.T D7'!$A:$A,$A814)+SUMIFS('A.T D22'!V:V,'A.T D22'!$A:$A,$A814)+SUMIFS('A.T D37'!V:V,'A.T D37'!$A:$A,$A814)+SUMIFS('A.T D52'!V:V,'A.T D52'!$A:$A,$A814)+SUMIFS('A.T D67'!V:V,'A.T D67'!$A:$A,$A814)</f>
        <v>14.29</v>
      </c>
      <c r="V814" s="1">
        <f>SUMIFS('A.T D0'!W:W,'A.T D0'!$A:$A,$A814)+SUMIFS('A.T D7'!W:W,'A.T D7'!$A:$A,$A814)+SUMIFS('A.T D22'!W:W,'A.T D22'!$A:$A,$A814)+SUMIFS('A.T D37'!W:W,'A.T D37'!$A:$A,$A814)+SUMIFS('A.T D52'!W:W,'A.T D52'!$A:$A,$A814)+SUMIFS('A.T D67'!W:W,'A.T D67'!$A:$A,$A814)</f>
        <v>5.48</v>
      </c>
      <c r="W814" s="1">
        <f>SUMIFS('A.T D0'!X:X,'A.T D0'!$A:$A,$A814)+SUMIFS('A.T D7'!X:X,'A.T D7'!$A:$A,$A814)+SUMIFS('A.T D22'!X:X,'A.T D22'!$A:$A,$A814)+SUMIFS('A.T D37'!X:X,'A.T D37'!$A:$A,$A814)+SUMIFS('A.T D52'!X:X,'A.T D52'!$A:$A,$A814)+SUMIFS('A.T D67'!X:X,'A.T D67'!$A:$A,$A814)</f>
        <v>125.08</v>
      </c>
      <c r="X814" s="17">
        <f>SUMIFS(TCH!J:J,TCH!$A:$A,$A814)</f>
        <v>0</v>
      </c>
      <c r="Y814" s="17">
        <f>IF(X814=0,0,(X814*AVERAGEIFS($W:$W,$C:$C,$C814,$D:$D,$D814,$E:$E,$E814,$G:$G,$G814,$B:$B,_xlfn.MAXIFS($B:$B,$C:$C,$C814,$D:$D,$D814,$E:$E,$E814,$G:$G,$G814,$B:$B,"&lt;&gt;"&amp;$B814)))/1000)</f>
        <v>0</v>
      </c>
      <c r="Z814" s="17">
        <f>SUMIFS(TCH!M:M,TCH!$A:$A,$A814)</f>
        <v>0</v>
      </c>
      <c r="AA814" s="17">
        <f>IF(Z814=0,0,(Z814*AVERAGEIFS($W:$W,$C:$C,$C814,$D:$D,$D814,$E:$E,$E814,$G:$G,$G814,$B:$B,_xlfn.MAXIFS($B:$B,$C:$C,$C814,$D:$D,$D814,$E:$E,$E814,$G:$G,$G814,$B:$B,"&lt;&gt;"&amp;$B814)))/1000)</f>
        <v>0</v>
      </c>
      <c r="AB814" s="17">
        <f>SUMIFS(TCH!P:P,TCH!$A:$A,$A814)</f>
        <v>0</v>
      </c>
      <c r="AC814" s="17">
        <f>IF(AB814=0,0,(AB814*AVERAGEIFS($W:$W,$C:$C,$C814,$D:$D,$D814,$E:$E,$E814,$G:$G,$G814,$B:$B,_xlfn.MAXIFS($B:$B,$C:$C,$C814,$D:$D,$D814,$E:$E,$E814,$G:$G,$G814,$B:$B,"&lt;&gt;"&amp;$B814)))/1000)</f>
        <v>0</v>
      </c>
      <c r="AD814" s="17">
        <f>SUMIFS(TCH!S:S,TCH!$A:$A,$A814)</f>
        <v>0</v>
      </c>
      <c r="AE814" s="17">
        <f>IF(AD814=0,0,(AD814*AVERAGEIFS($W:$W,$C:$C,$C814,$D:$D,$D814,$E:$E,$E814,$G:$G,$G814,$B:$B,_xlfn.MAXIFS($B:$B,$C:$C,$C814,$D:$D,$D814,$E:$E,$E814,$G:$G,$G814,$B:$B,"&lt;&gt;"&amp;$B814)))/1000)</f>
        <v>0</v>
      </c>
      <c r="AF814" s="17">
        <f>SUMIFS(TCH!V:V,TCH!$A:$A,$A814)</f>
        <v>0</v>
      </c>
      <c r="AG814" s="17">
        <f>IF(AF814=0,0,(AF814*AVERAGEIFS($W:$W,$C:$C,$C814,$D:$D,$D814,$E:$E,$E814,$G:$G,$G814,$B:$B,_xlfn.MAXIFS($B:$B,$C:$C,$C814,$D:$D,$D814,$E:$E,$E814,$G:$G,$G814,$B:$B,"&lt;&gt;"&amp;$B814)))/1000)</f>
        <v>0</v>
      </c>
      <c r="AH814" s="17">
        <f>SUMIFS(TCH!Y:Y,TCH!$A:$A,$A814)</f>
        <v>0</v>
      </c>
      <c r="AI814" s="17">
        <f>IF(AH814=0,0,(AH814*AVERAGEIFS($W:$W,$C:$C,$C814,$D:$D,$D814,$E:$E,$E814,$G:$G,$G814,$B:$B,_xlfn.MAXIFS($B:$B,$C:$C,$C814,$D:$D,$D814,$E:$E,$E814,$G:$G,$G814,$B:$B,"&lt;&gt;"&amp;$B814)))/1000)</f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>
        <v>0</v>
      </c>
      <c r="AX814">
        <v>0</v>
      </c>
      <c r="AY814">
        <v>0</v>
      </c>
      <c r="AZ814">
        <v>0</v>
      </c>
    </row>
    <row r="815" spans="1:52" x14ac:dyDescent="0.25">
      <c r="A815" s="1" t="str">
        <f t="shared" si="12"/>
        <v>457611462B3R148</v>
      </c>
      <c r="B815" s="7">
        <v>45761</v>
      </c>
      <c r="C815" s="1">
        <v>146</v>
      </c>
      <c r="D815" s="1">
        <v>2</v>
      </c>
      <c r="E815" s="3" t="s">
        <v>56</v>
      </c>
      <c r="F815" s="2" t="s">
        <v>53</v>
      </c>
      <c r="G815" s="1">
        <v>48</v>
      </c>
      <c r="H815" s="4">
        <f>SUMIFS(Biometria!H:H,Biometria!$A:$A,$A815)</f>
        <v>15</v>
      </c>
      <c r="I815" s="6">
        <f>SUMIFS(Biometria!I:I,Biometria!$A:$A,$A815)</f>
        <v>14.376666666666667</v>
      </c>
      <c r="J815" s="6">
        <f>SUMIFS(Biometria!J:J,Biometria!$A:$A,$A815)</f>
        <v>2.65</v>
      </c>
      <c r="K815" s="2">
        <f>SUMIFS(Biometria!K:K,Biometria!$A:$A,$A815)</f>
        <v>2.8333333333333335</v>
      </c>
      <c r="L815" s="1">
        <f>SUMIFS(Biometria!L:L,Biometria!$A:$A,$A815)</f>
        <v>0</v>
      </c>
      <c r="M815" s="1">
        <f>SUMIFS(Biometria!M:M,Biometria!$A:$A,$A815)</f>
        <v>0</v>
      </c>
      <c r="N815" s="1">
        <f>SUMIFS('A.T D0'!O:O,'A.T D0'!$A:$A,$A815)+SUMIFS('A.T D7'!O:O,'A.T D7'!$A:$A,$A815)+SUMIFS('A.T D22'!O:O,'A.T D22'!$A:$A,$A815)+SUMIFS('A.T D37'!O:O,'A.T D37'!$A:$A,$A815)+SUMIFS('A.T D52'!O:O,'A.T D52'!$A:$A,$A815)+SUMIFS('A.T D67'!O:O,'A.T D67'!$A:$A,$A815)</f>
        <v>5.2</v>
      </c>
      <c r="O815" s="1">
        <f>SUMIFS('A.T D0'!P:P,'A.T D0'!$A:$A,$A815)+SUMIFS('A.T D7'!P:P,'A.T D7'!$A:$A,$A815)+SUMIFS('A.T D22'!P:P,'A.T D22'!$A:$A,$A815)+SUMIFS('A.T D37'!P:P,'A.T D37'!$A:$A,$A815)+SUMIFS('A.T D52'!P:P,'A.T D52'!$A:$A,$A815)+SUMIFS('A.T D67'!P:P,'A.T D67'!$A:$A,$A815)</f>
        <v>18.39</v>
      </c>
      <c r="P815" s="1">
        <f>SUMIFS('A.T D0'!Q:Q,'A.T D0'!$A:$A,$A815)+SUMIFS('A.T D7'!Q:Q,'A.T D7'!$A:$A,$A815)+SUMIFS('A.T D22'!Q:Q,'A.T D22'!$A:$A,$A815)+SUMIFS('A.T D37'!Q:Q,'A.T D37'!$A:$A,$A815)+SUMIFS('A.T D52'!Q:Q,'A.T D52'!$A:$A,$A815)+SUMIFS('A.T D67'!Q:Q,'A.T D67'!$A:$A,$A815)</f>
        <v>15.57</v>
      </c>
      <c r="Q815" s="1">
        <f>SUMIFS('A.T D0'!R:R,'A.T D0'!$A:$A,$A815)+SUMIFS('A.T D7'!R:R,'A.T D7'!$A:$A,$A815)+SUMIFS('A.T D22'!R:R,'A.T D22'!$A:$A,$A815)+SUMIFS('A.T D37'!R:R,'A.T D37'!$A:$A,$A815)+SUMIFS('A.T D52'!R:R,'A.T D52'!$A:$A,$A815)+SUMIFS('A.T D67'!R:R,'A.T D67'!$A:$A,$A815)</f>
        <v>84.67</v>
      </c>
      <c r="R815" s="1">
        <f>SUMIFS('A.T D0'!S:S,'A.T D0'!$A:$A,$A815)+SUMIFS('A.T D7'!S:S,'A.T D7'!$A:$A,$A815)+SUMIFS('A.T D22'!S:S,'A.T D22'!$A:$A,$A815)+SUMIFS('A.T D37'!S:S,'A.T D37'!$A:$A,$A815)+SUMIFS('A.T D52'!S:S,'A.T D52'!$A:$A,$A815)+SUMIFS('A.T D67'!S:S,'A.T D67'!$A:$A,$A815)</f>
        <v>0.74</v>
      </c>
      <c r="S815" s="1">
        <f>SUMIFS('A.T D0'!T:T,'A.T D0'!$A:$A,$A815)+SUMIFS('A.T D7'!T:T,'A.T D7'!$A:$A,$A815)+SUMIFS('A.T D22'!T:T,'A.T D22'!$A:$A,$A815)+SUMIFS('A.T D37'!T:T,'A.T D37'!$A:$A,$A815)+SUMIFS('A.T D52'!T:T,'A.T D52'!$A:$A,$A815)+SUMIFS('A.T D67'!T:T,'A.T D67'!$A:$A,$A815)</f>
        <v>12.5609</v>
      </c>
      <c r="T815" s="1">
        <f>SUMIFS('A.T D0'!U:U,'A.T D0'!$A:$A,$A815)+SUMIFS('A.T D7'!U:U,'A.T D7'!$A:$A,$A815)+SUMIFS('A.T D22'!U:U,'A.T D22'!$A:$A,$A815)+SUMIFS('A.T D37'!U:U,'A.T D37'!$A:$A,$A815)+SUMIFS('A.T D52'!U:U,'A.T D52'!$A:$A,$A815)+SUMIFS('A.T D67'!U:U,'A.T D67'!$A:$A,$A815)</f>
        <v>0.6</v>
      </c>
      <c r="U815" s="1">
        <f>SUMIFS('A.T D0'!V:V,'A.T D0'!$A:$A,$A815)+SUMIFS('A.T D7'!V:V,'A.T D7'!$A:$A,$A815)+SUMIFS('A.T D22'!V:V,'A.T D22'!$A:$A,$A815)+SUMIFS('A.T D37'!V:V,'A.T D37'!$A:$A,$A815)+SUMIFS('A.T D52'!V:V,'A.T D52'!$A:$A,$A815)+SUMIFS('A.T D67'!V:V,'A.T D67'!$A:$A,$A815)</f>
        <v>14.76</v>
      </c>
      <c r="V815" s="1">
        <f>SUMIFS('A.T D0'!W:W,'A.T D0'!$A:$A,$A815)+SUMIFS('A.T D7'!W:W,'A.T D7'!$A:$A,$A815)+SUMIFS('A.T D22'!W:W,'A.T D22'!$A:$A,$A815)+SUMIFS('A.T D37'!W:W,'A.T D37'!$A:$A,$A815)+SUMIFS('A.T D52'!W:W,'A.T D52'!$A:$A,$A815)+SUMIFS('A.T D67'!W:W,'A.T D67'!$A:$A,$A815)</f>
        <v>6.65</v>
      </c>
      <c r="W815" s="1">
        <f>SUMIFS('A.T D0'!X:X,'A.T D0'!$A:$A,$A815)+SUMIFS('A.T D7'!X:X,'A.T D7'!$A:$A,$A815)+SUMIFS('A.T D22'!X:X,'A.T D22'!$A:$A,$A815)+SUMIFS('A.T D37'!X:X,'A.T D37'!$A:$A,$A815)+SUMIFS('A.T D52'!X:X,'A.T D52'!$A:$A,$A815)+SUMIFS('A.T D67'!X:X,'A.T D67'!$A:$A,$A815)</f>
        <v>126.47</v>
      </c>
      <c r="X815" s="17">
        <f>SUMIFS(TCH!J:J,TCH!$A:$A,$A815)</f>
        <v>0</v>
      </c>
      <c r="Y815" s="17">
        <f>IF(X815=0,0,(X815*AVERAGEIFS($W:$W,$C:$C,$C815,$D:$D,$D815,$E:$E,$E815,$G:$G,$G815,$B:$B,_xlfn.MAXIFS($B:$B,$C:$C,$C815,$D:$D,$D815,$E:$E,$E815,$G:$G,$G815,$B:$B,"&lt;&gt;"&amp;$B815)))/1000)</f>
        <v>0</v>
      </c>
      <c r="Z815" s="17">
        <f>SUMIFS(TCH!M:M,TCH!$A:$A,$A815)</f>
        <v>0</v>
      </c>
      <c r="AA815" s="17">
        <f>IF(Z815=0,0,(Z815*AVERAGEIFS($W:$W,$C:$C,$C815,$D:$D,$D815,$E:$E,$E815,$G:$G,$G815,$B:$B,_xlfn.MAXIFS($B:$B,$C:$C,$C815,$D:$D,$D815,$E:$E,$E815,$G:$G,$G815,$B:$B,"&lt;&gt;"&amp;$B815)))/1000)</f>
        <v>0</v>
      </c>
      <c r="AB815" s="17">
        <f>SUMIFS(TCH!P:P,TCH!$A:$A,$A815)</f>
        <v>0</v>
      </c>
      <c r="AC815" s="17">
        <f>IF(AB815=0,0,(AB815*AVERAGEIFS($W:$W,$C:$C,$C815,$D:$D,$D815,$E:$E,$E815,$G:$G,$G815,$B:$B,_xlfn.MAXIFS($B:$B,$C:$C,$C815,$D:$D,$D815,$E:$E,$E815,$G:$G,$G815,$B:$B,"&lt;&gt;"&amp;$B815)))/1000)</f>
        <v>0</v>
      </c>
      <c r="AD815" s="17">
        <f>SUMIFS(TCH!S:S,TCH!$A:$A,$A815)</f>
        <v>0</v>
      </c>
      <c r="AE815" s="17">
        <f>IF(AD815=0,0,(AD815*AVERAGEIFS($W:$W,$C:$C,$C815,$D:$D,$D815,$E:$E,$E815,$G:$G,$G815,$B:$B,_xlfn.MAXIFS($B:$B,$C:$C,$C815,$D:$D,$D815,$E:$E,$E815,$G:$G,$G815,$B:$B,"&lt;&gt;"&amp;$B815)))/1000)</f>
        <v>0</v>
      </c>
      <c r="AF815" s="17">
        <f>SUMIFS(TCH!V:V,TCH!$A:$A,$A815)</f>
        <v>0</v>
      </c>
      <c r="AG815" s="17">
        <f>IF(AF815=0,0,(AF815*AVERAGEIFS($W:$W,$C:$C,$C815,$D:$D,$D815,$E:$E,$E815,$G:$G,$G815,$B:$B,_xlfn.MAXIFS($B:$B,$C:$C,$C815,$D:$D,$D815,$E:$E,$E815,$G:$G,$G815,$B:$B,"&lt;&gt;"&amp;$B815)))/1000)</f>
        <v>0</v>
      </c>
      <c r="AH815" s="17">
        <f>SUMIFS(TCH!Y:Y,TCH!$A:$A,$A815)</f>
        <v>0</v>
      </c>
      <c r="AI815" s="17">
        <f>IF(AH815=0,0,(AH815*AVERAGEIFS($W:$W,$C:$C,$C815,$D:$D,$D815,$E:$E,$E815,$G:$G,$G815,$B:$B,_xlfn.MAXIFS($B:$B,$C:$C,$C815,$D:$D,$D815,$E:$E,$E815,$G:$G,$G815,$B:$B,"&lt;&gt;"&amp;$B815)))/1000)</f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>
        <v>0</v>
      </c>
      <c r="AX815">
        <v>0</v>
      </c>
      <c r="AY815">
        <v>0</v>
      </c>
      <c r="AZ815">
        <v>0</v>
      </c>
    </row>
    <row r="816" spans="1:52" x14ac:dyDescent="0.25">
      <c r="A816" s="1" t="str">
        <f t="shared" si="12"/>
        <v>457611462B3R248</v>
      </c>
      <c r="B816" s="7">
        <v>45761</v>
      </c>
      <c r="C816" s="1">
        <v>146</v>
      </c>
      <c r="D816" s="1">
        <v>2</v>
      </c>
      <c r="E816" s="3" t="s">
        <v>56</v>
      </c>
      <c r="F816" s="2" t="s">
        <v>54</v>
      </c>
      <c r="G816" s="1">
        <v>48</v>
      </c>
      <c r="H816" s="4">
        <f>SUMIFS(Biometria!H:H,Biometria!$A:$A,$A816)</f>
        <v>13.75</v>
      </c>
      <c r="I816" s="6">
        <f>SUMIFS(Biometria!I:I,Biometria!$A:$A,$A816)</f>
        <v>0</v>
      </c>
      <c r="J816" s="6">
        <f>SUMIFS(Biometria!J:J,Biometria!$A:$A,$A816)</f>
        <v>2.9</v>
      </c>
      <c r="K816" s="2">
        <f>SUMIFS(Biometria!K:K,Biometria!$A:$A,$A816)</f>
        <v>0</v>
      </c>
      <c r="L816" s="1">
        <f>SUMIFS(Biometria!L:L,Biometria!$A:$A,$A816)</f>
        <v>0</v>
      </c>
      <c r="M816" s="1">
        <f>SUMIFS(Biometria!M:M,Biometria!$A:$A,$A816)</f>
        <v>0</v>
      </c>
      <c r="N816" s="1">
        <f>SUMIFS('A.T D0'!O:O,'A.T D0'!$A:$A,$A816)+SUMIFS('A.T D7'!O:O,'A.T D7'!$A:$A,$A816)+SUMIFS('A.T D22'!O:O,'A.T D22'!$A:$A,$A816)+SUMIFS('A.T D37'!O:O,'A.T D37'!$A:$A,$A816)+SUMIFS('A.T D52'!O:O,'A.T D52'!$A:$A,$A816)+SUMIFS('A.T D67'!O:O,'A.T D67'!$A:$A,$A816)</f>
        <v>5.0999999999999996</v>
      </c>
      <c r="O816" s="1">
        <f>SUMIFS('A.T D0'!P:P,'A.T D0'!$A:$A,$A816)+SUMIFS('A.T D7'!P:P,'A.T D7'!$A:$A,$A816)+SUMIFS('A.T D22'!P:P,'A.T D22'!$A:$A,$A816)+SUMIFS('A.T D37'!P:P,'A.T D37'!$A:$A,$A816)+SUMIFS('A.T D52'!P:P,'A.T D52'!$A:$A,$A816)+SUMIFS('A.T D67'!P:P,'A.T D67'!$A:$A,$A816)</f>
        <v>19.87</v>
      </c>
      <c r="P816" s="1">
        <f>SUMIFS('A.T D0'!Q:Q,'A.T D0'!$A:$A,$A816)+SUMIFS('A.T D7'!Q:Q,'A.T D7'!$A:$A,$A816)+SUMIFS('A.T D22'!Q:Q,'A.T D22'!$A:$A,$A816)+SUMIFS('A.T D37'!Q:Q,'A.T D37'!$A:$A,$A816)+SUMIFS('A.T D52'!Q:Q,'A.T D52'!$A:$A,$A816)+SUMIFS('A.T D67'!Q:Q,'A.T D67'!$A:$A,$A816)</f>
        <v>17.03</v>
      </c>
      <c r="Q816" s="1">
        <f>SUMIFS('A.T D0'!R:R,'A.T D0'!$A:$A,$A816)+SUMIFS('A.T D7'!R:R,'A.T D7'!$A:$A,$A816)+SUMIFS('A.T D22'!R:R,'A.T D22'!$A:$A,$A816)+SUMIFS('A.T D37'!R:R,'A.T D37'!$A:$A,$A816)+SUMIFS('A.T D52'!R:R,'A.T D52'!$A:$A,$A816)+SUMIFS('A.T D67'!R:R,'A.T D67'!$A:$A,$A816)</f>
        <v>85.71</v>
      </c>
      <c r="R816" s="1">
        <f>SUMIFS('A.T D0'!S:S,'A.T D0'!$A:$A,$A816)+SUMIFS('A.T D7'!S:S,'A.T D7'!$A:$A,$A816)+SUMIFS('A.T D22'!S:S,'A.T D22'!$A:$A,$A816)+SUMIFS('A.T D37'!S:S,'A.T D37'!$A:$A,$A816)+SUMIFS('A.T D52'!S:S,'A.T D52'!$A:$A,$A816)+SUMIFS('A.T D67'!S:S,'A.T D67'!$A:$A,$A816)</f>
        <v>0.7</v>
      </c>
      <c r="S816" s="1">
        <f>SUMIFS('A.T D0'!T:T,'A.T D0'!$A:$A,$A816)+SUMIFS('A.T D7'!T:T,'A.T D7'!$A:$A,$A816)+SUMIFS('A.T D22'!T:T,'A.T D22'!$A:$A,$A816)+SUMIFS('A.T D37'!T:T,'A.T D37'!$A:$A,$A816)+SUMIFS('A.T D52'!T:T,'A.T D52'!$A:$A,$A816)+SUMIFS('A.T D67'!T:T,'A.T D67'!$A:$A,$A816)</f>
        <v>13.8073</v>
      </c>
      <c r="T816" s="1">
        <f>SUMIFS('A.T D0'!U:U,'A.T D0'!$A:$A,$A816)+SUMIFS('A.T D7'!U:U,'A.T D7'!$A:$A,$A816)+SUMIFS('A.T D22'!U:U,'A.T D22'!$A:$A,$A816)+SUMIFS('A.T D37'!U:U,'A.T D37'!$A:$A,$A816)+SUMIFS('A.T D52'!U:U,'A.T D52'!$A:$A,$A816)+SUMIFS('A.T D67'!U:U,'A.T D67'!$A:$A,$A816)</f>
        <v>0.56999999999999995</v>
      </c>
      <c r="U816" s="1">
        <f>SUMIFS('A.T D0'!V:V,'A.T D0'!$A:$A,$A816)+SUMIFS('A.T D7'!V:V,'A.T D7'!$A:$A,$A816)+SUMIFS('A.T D22'!V:V,'A.T D22'!$A:$A,$A816)+SUMIFS('A.T D37'!V:V,'A.T D37'!$A:$A,$A816)+SUMIFS('A.T D52'!V:V,'A.T D52'!$A:$A,$A816)+SUMIFS('A.T D67'!V:V,'A.T D67'!$A:$A,$A816)</f>
        <v>14.48</v>
      </c>
      <c r="V816" s="1">
        <f>SUMIFS('A.T D0'!W:W,'A.T D0'!$A:$A,$A816)+SUMIFS('A.T D7'!W:W,'A.T D7'!$A:$A,$A816)+SUMIFS('A.T D22'!W:W,'A.T D22'!$A:$A,$A816)+SUMIFS('A.T D37'!W:W,'A.T D37'!$A:$A,$A816)+SUMIFS('A.T D52'!W:W,'A.T D52'!$A:$A,$A816)+SUMIFS('A.T D67'!W:W,'A.T D67'!$A:$A,$A816)</f>
        <v>16.55</v>
      </c>
      <c r="W816" s="1">
        <f>SUMIFS('A.T D0'!X:X,'A.T D0'!$A:$A,$A816)+SUMIFS('A.T D7'!X:X,'A.T D7'!$A:$A,$A816)+SUMIFS('A.T D22'!X:X,'A.T D22'!$A:$A,$A816)+SUMIFS('A.T D37'!X:X,'A.T D37'!$A:$A,$A816)+SUMIFS('A.T D52'!X:X,'A.T D52'!$A:$A,$A816)+SUMIFS('A.T D67'!X:X,'A.T D67'!$A:$A,$A816)</f>
        <v>138.19999999999999</v>
      </c>
      <c r="X816" s="17">
        <f>SUMIFS(TCH!J:J,TCH!$A:$A,$A816)</f>
        <v>0</v>
      </c>
      <c r="Y816" s="17">
        <f>IF(X816=0,0,(X816*AVERAGEIFS($W:$W,$C:$C,$C816,$D:$D,$D816,$E:$E,$E816,$G:$G,$G816,$B:$B,_xlfn.MAXIFS($B:$B,$C:$C,$C816,$D:$D,$D816,$E:$E,$E816,$G:$G,$G816,$B:$B,"&lt;&gt;"&amp;$B816)))/1000)</f>
        <v>0</v>
      </c>
      <c r="Z816" s="17">
        <f>SUMIFS(TCH!M:M,TCH!$A:$A,$A816)</f>
        <v>0</v>
      </c>
      <c r="AA816" s="17">
        <f>IF(Z816=0,0,(Z816*AVERAGEIFS($W:$W,$C:$C,$C816,$D:$D,$D816,$E:$E,$E816,$G:$G,$G816,$B:$B,_xlfn.MAXIFS($B:$B,$C:$C,$C816,$D:$D,$D816,$E:$E,$E816,$G:$G,$G816,$B:$B,"&lt;&gt;"&amp;$B816)))/1000)</f>
        <v>0</v>
      </c>
      <c r="AB816" s="17">
        <f>SUMIFS(TCH!P:P,TCH!$A:$A,$A816)</f>
        <v>0</v>
      </c>
      <c r="AC816" s="17">
        <f>IF(AB816=0,0,(AB816*AVERAGEIFS($W:$W,$C:$C,$C816,$D:$D,$D816,$E:$E,$E816,$G:$G,$G816,$B:$B,_xlfn.MAXIFS($B:$B,$C:$C,$C816,$D:$D,$D816,$E:$E,$E816,$G:$G,$G816,$B:$B,"&lt;&gt;"&amp;$B816)))/1000)</f>
        <v>0</v>
      </c>
      <c r="AD816" s="17">
        <f>SUMIFS(TCH!S:S,TCH!$A:$A,$A816)</f>
        <v>0</v>
      </c>
      <c r="AE816" s="17">
        <f>IF(AD816=0,0,(AD816*AVERAGEIFS($W:$W,$C:$C,$C816,$D:$D,$D816,$E:$E,$E816,$G:$G,$G816,$B:$B,_xlfn.MAXIFS($B:$B,$C:$C,$C816,$D:$D,$D816,$E:$E,$E816,$G:$G,$G816,$B:$B,"&lt;&gt;"&amp;$B816)))/1000)</f>
        <v>0</v>
      </c>
      <c r="AF816" s="17">
        <f>SUMIFS(TCH!V:V,TCH!$A:$A,$A816)</f>
        <v>0</v>
      </c>
      <c r="AG816" s="17">
        <f>IF(AF816=0,0,(AF816*AVERAGEIFS($W:$W,$C:$C,$C816,$D:$D,$D816,$E:$E,$E816,$G:$G,$G816,$B:$B,_xlfn.MAXIFS($B:$B,$C:$C,$C816,$D:$D,$D816,$E:$E,$E816,$G:$G,$G816,$B:$B,"&lt;&gt;"&amp;$B816)))/1000)</f>
        <v>0</v>
      </c>
      <c r="AH816" s="17">
        <f>SUMIFS(TCH!Y:Y,TCH!$A:$A,$A816)</f>
        <v>0</v>
      </c>
      <c r="AI816" s="17">
        <f>IF(AH816=0,0,(AH816*AVERAGEIFS($W:$W,$C:$C,$C816,$D:$D,$D816,$E:$E,$E816,$G:$G,$G816,$B:$B,_xlfn.MAXIFS($B:$B,$C:$C,$C816,$D:$D,$D816,$E:$E,$E816,$G:$G,$G816,$B:$B,"&lt;&gt;"&amp;$B816)))/1000)</f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>
        <v>0</v>
      </c>
      <c r="AX816">
        <v>0</v>
      </c>
      <c r="AY816">
        <v>0</v>
      </c>
      <c r="AZ816">
        <v>0</v>
      </c>
    </row>
    <row r="817" spans="1:52" x14ac:dyDescent="0.25">
      <c r="A817" s="1" t="str">
        <f t="shared" si="12"/>
        <v>457611462B3R348</v>
      </c>
      <c r="B817" s="7">
        <v>45761</v>
      </c>
      <c r="C817" s="1">
        <v>146</v>
      </c>
      <c r="D817" s="1">
        <v>2</v>
      </c>
      <c r="E817" s="3" t="s">
        <v>56</v>
      </c>
      <c r="F817" s="2" t="s">
        <v>55</v>
      </c>
      <c r="G817" s="1">
        <v>48</v>
      </c>
      <c r="H817" s="4">
        <f>SUMIFS(Biometria!H:H,Biometria!$A:$A,$A817)</f>
        <v>14.38</v>
      </c>
      <c r="I817" s="6">
        <f>SUMIFS(Biometria!I:I,Biometria!$A:$A,$A817)</f>
        <v>0</v>
      </c>
      <c r="J817" s="6">
        <f>SUMIFS(Biometria!J:J,Biometria!$A:$A,$A817)</f>
        <v>2.95</v>
      </c>
      <c r="K817" s="2">
        <f>SUMIFS(Biometria!K:K,Biometria!$A:$A,$A817)</f>
        <v>0</v>
      </c>
      <c r="L817" s="1">
        <f>SUMIFS(Biometria!L:L,Biometria!$A:$A,$A817)</f>
        <v>0</v>
      </c>
      <c r="M817" s="1">
        <f>SUMIFS(Biometria!M:M,Biometria!$A:$A,$A817)</f>
        <v>0</v>
      </c>
      <c r="N817" s="1">
        <f>SUMIFS('A.T D0'!O:O,'A.T D0'!$A:$A,$A817)+SUMIFS('A.T D7'!O:O,'A.T D7'!$A:$A,$A817)+SUMIFS('A.T D22'!O:O,'A.T D22'!$A:$A,$A817)+SUMIFS('A.T D37'!O:O,'A.T D37'!$A:$A,$A817)+SUMIFS('A.T D52'!O:O,'A.T D52'!$A:$A,$A817)+SUMIFS('A.T D67'!O:O,'A.T D67'!$A:$A,$A817)</f>
        <v>5.2</v>
      </c>
      <c r="O817" s="1">
        <f>SUMIFS('A.T D0'!P:P,'A.T D0'!$A:$A,$A817)+SUMIFS('A.T D7'!P:P,'A.T D7'!$A:$A,$A817)+SUMIFS('A.T D22'!P:P,'A.T D22'!$A:$A,$A817)+SUMIFS('A.T D37'!P:P,'A.T D37'!$A:$A,$A817)+SUMIFS('A.T D52'!P:P,'A.T D52'!$A:$A,$A817)+SUMIFS('A.T D67'!P:P,'A.T D67'!$A:$A,$A817)</f>
        <v>20.23</v>
      </c>
      <c r="P817" s="1">
        <f>SUMIFS('A.T D0'!Q:Q,'A.T D0'!$A:$A,$A817)+SUMIFS('A.T D7'!Q:Q,'A.T D7'!$A:$A,$A817)+SUMIFS('A.T D22'!Q:Q,'A.T D22'!$A:$A,$A817)+SUMIFS('A.T D37'!Q:Q,'A.T D37'!$A:$A,$A817)+SUMIFS('A.T D52'!Q:Q,'A.T D52'!$A:$A,$A817)+SUMIFS('A.T D67'!Q:Q,'A.T D67'!$A:$A,$A817)</f>
        <v>17.75</v>
      </c>
      <c r="Q817" s="1">
        <f>SUMIFS('A.T D0'!R:R,'A.T D0'!$A:$A,$A817)+SUMIFS('A.T D7'!R:R,'A.T D7'!$A:$A,$A817)+SUMIFS('A.T D22'!R:R,'A.T D22'!$A:$A,$A817)+SUMIFS('A.T D37'!R:R,'A.T D37'!$A:$A,$A817)+SUMIFS('A.T D52'!R:R,'A.T D52'!$A:$A,$A817)+SUMIFS('A.T D67'!R:R,'A.T D67'!$A:$A,$A817)</f>
        <v>87.74</v>
      </c>
      <c r="R817" s="1">
        <f>SUMIFS('A.T D0'!S:S,'A.T D0'!$A:$A,$A817)+SUMIFS('A.T D7'!S:S,'A.T D7'!$A:$A,$A817)+SUMIFS('A.T D22'!S:S,'A.T D22'!$A:$A,$A817)+SUMIFS('A.T D37'!S:S,'A.T D37'!$A:$A,$A817)+SUMIFS('A.T D52'!S:S,'A.T D52'!$A:$A,$A817)+SUMIFS('A.T D67'!S:S,'A.T D67'!$A:$A,$A817)</f>
        <v>0.63</v>
      </c>
      <c r="S817" s="1">
        <f>SUMIFS('A.T D0'!T:T,'A.T D0'!$A:$A,$A817)+SUMIFS('A.T D7'!T:T,'A.T D7'!$A:$A,$A817)+SUMIFS('A.T D22'!T:T,'A.T D22'!$A:$A,$A817)+SUMIFS('A.T D37'!T:T,'A.T D37'!$A:$A,$A817)+SUMIFS('A.T D52'!T:T,'A.T D52'!$A:$A,$A817)+SUMIFS('A.T D67'!T:T,'A.T D67'!$A:$A,$A817)</f>
        <v>14.184699999999999</v>
      </c>
      <c r="T817" s="1">
        <f>SUMIFS('A.T D0'!U:U,'A.T D0'!$A:$A,$A817)+SUMIFS('A.T D7'!U:U,'A.T D7'!$A:$A,$A817)+SUMIFS('A.T D22'!U:U,'A.T D22'!$A:$A,$A817)+SUMIFS('A.T D37'!U:U,'A.T D37'!$A:$A,$A817)+SUMIFS('A.T D52'!U:U,'A.T D52'!$A:$A,$A817)+SUMIFS('A.T D67'!U:U,'A.T D67'!$A:$A,$A817)</f>
        <v>0.5</v>
      </c>
      <c r="U817" s="1">
        <f>SUMIFS('A.T D0'!V:V,'A.T D0'!$A:$A,$A817)+SUMIFS('A.T D7'!V:V,'A.T D7'!$A:$A,$A817)+SUMIFS('A.T D22'!V:V,'A.T D22'!$A:$A,$A817)+SUMIFS('A.T D37'!V:V,'A.T D37'!$A:$A,$A817)+SUMIFS('A.T D52'!V:V,'A.T D52'!$A:$A,$A817)+SUMIFS('A.T D67'!V:V,'A.T D67'!$A:$A,$A817)</f>
        <v>15.29</v>
      </c>
      <c r="V817" s="1">
        <f>SUMIFS('A.T D0'!W:W,'A.T D0'!$A:$A,$A817)+SUMIFS('A.T D7'!W:W,'A.T D7'!$A:$A,$A817)+SUMIFS('A.T D22'!W:W,'A.T D22'!$A:$A,$A817)+SUMIFS('A.T D37'!W:W,'A.T D37'!$A:$A,$A817)+SUMIFS('A.T D52'!W:W,'A.T D52'!$A:$A,$A817)+SUMIFS('A.T D67'!W:W,'A.T D67'!$A:$A,$A817)</f>
        <v>19.079999999999998</v>
      </c>
      <c r="W817" s="1">
        <f>SUMIFS('A.T D0'!X:X,'A.T D0'!$A:$A,$A817)+SUMIFS('A.T D7'!X:X,'A.T D7'!$A:$A,$A817)+SUMIFS('A.T D22'!X:X,'A.T D22'!$A:$A,$A817)+SUMIFS('A.T D37'!X:X,'A.T D37'!$A:$A,$A817)+SUMIFS('A.T D52'!X:X,'A.T D52'!$A:$A,$A817)+SUMIFS('A.T D67'!X:X,'A.T D67'!$A:$A,$A817)</f>
        <v>141.19999999999999</v>
      </c>
      <c r="X817" s="17">
        <f>SUMIFS(TCH!J:J,TCH!$A:$A,$A817)</f>
        <v>0</v>
      </c>
      <c r="Y817" s="17">
        <f>IF(X817=0,0,(X817*AVERAGEIFS($W:$W,$C:$C,$C817,$D:$D,$D817,$E:$E,$E817,$G:$G,$G817,$B:$B,_xlfn.MAXIFS($B:$B,$C:$C,$C817,$D:$D,$D817,$E:$E,$E817,$G:$G,$G817,$B:$B,"&lt;&gt;"&amp;$B817)))/1000)</f>
        <v>0</v>
      </c>
      <c r="Z817" s="17">
        <f>SUMIFS(TCH!M:M,TCH!$A:$A,$A817)</f>
        <v>0</v>
      </c>
      <c r="AA817" s="17">
        <f>IF(Z817=0,0,(Z817*AVERAGEIFS($W:$W,$C:$C,$C817,$D:$D,$D817,$E:$E,$E817,$G:$G,$G817,$B:$B,_xlfn.MAXIFS($B:$B,$C:$C,$C817,$D:$D,$D817,$E:$E,$E817,$G:$G,$G817,$B:$B,"&lt;&gt;"&amp;$B817)))/1000)</f>
        <v>0</v>
      </c>
      <c r="AB817" s="17">
        <f>SUMIFS(TCH!P:P,TCH!$A:$A,$A817)</f>
        <v>0</v>
      </c>
      <c r="AC817" s="17">
        <f>IF(AB817=0,0,(AB817*AVERAGEIFS($W:$W,$C:$C,$C817,$D:$D,$D817,$E:$E,$E817,$G:$G,$G817,$B:$B,_xlfn.MAXIFS($B:$B,$C:$C,$C817,$D:$D,$D817,$E:$E,$E817,$G:$G,$G817,$B:$B,"&lt;&gt;"&amp;$B817)))/1000)</f>
        <v>0</v>
      </c>
      <c r="AD817" s="17">
        <f>SUMIFS(TCH!S:S,TCH!$A:$A,$A817)</f>
        <v>0</v>
      </c>
      <c r="AE817" s="17">
        <f>IF(AD817=0,0,(AD817*AVERAGEIFS($W:$W,$C:$C,$C817,$D:$D,$D817,$E:$E,$E817,$G:$G,$G817,$B:$B,_xlfn.MAXIFS($B:$B,$C:$C,$C817,$D:$D,$D817,$E:$E,$E817,$G:$G,$G817,$B:$B,"&lt;&gt;"&amp;$B817)))/1000)</f>
        <v>0</v>
      </c>
      <c r="AF817" s="17">
        <f>SUMIFS(TCH!V:V,TCH!$A:$A,$A817)</f>
        <v>0</v>
      </c>
      <c r="AG817" s="17">
        <f>IF(AF817=0,0,(AF817*AVERAGEIFS($W:$W,$C:$C,$C817,$D:$D,$D817,$E:$E,$E817,$G:$G,$G817,$B:$B,_xlfn.MAXIFS($B:$B,$C:$C,$C817,$D:$D,$D817,$E:$E,$E817,$G:$G,$G817,$B:$B,"&lt;&gt;"&amp;$B817)))/1000)</f>
        <v>0</v>
      </c>
      <c r="AH817" s="17">
        <f>SUMIFS(TCH!Y:Y,TCH!$A:$A,$A817)</f>
        <v>0</v>
      </c>
      <c r="AI817" s="17">
        <f>IF(AH817=0,0,(AH817*AVERAGEIFS($W:$W,$C:$C,$C817,$D:$D,$D817,$E:$E,$E817,$G:$G,$G817,$B:$B,_xlfn.MAXIFS($B:$B,$C:$C,$C817,$D:$D,$D817,$E:$E,$E817,$G:$G,$G817,$B:$B,"&lt;&gt;"&amp;$B817)))/1000)</f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>
        <v>0</v>
      </c>
      <c r="AX817">
        <v>0</v>
      </c>
      <c r="AY817">
        <v>0</v>
      </c>
      <c r="AZ817">
        <v>0</v>
      </c>
    </row>
    <row r="818" spans="1:52" x14ac:dyDescent="0.25">
      <c r="A818" s="1" t="str">
        <f t="shared" si="12"/>
        <v>457611467B2R149</v>
      </c>
      <c r="B818" s="7">
        <v>45761</v>
      </c>
      <c r="C818" s="1">
        <v>146</v>
      </c>
      <c r="D818" s="1">
        <v>7</v>
      </c>
      <c r="E818" s="3" t="s">
        <v>57</v>
      </c>
      <c r="F818" s="2" t="s">
        <v>53</v>
      </c>
      <c r="G818" s="1">
        <v>49</v>
      </c>
      <c r="H818" s="4">
        <f>SUMIFS(Biometria!H:H,Biometria!$A:$A,$A818)</f>
        <v>16.739999999999998</v>
      </c>
      <c r="I818" s="6">
        <f>SUMIFS(Biometria!I:I,Biometria!$A:$A,$A818)</f>
        <v>17.293333333333333</v>
      </c>
      <c r="J818" s="6">
        <f>SUMIFS(Biometria!J:J,Biometria!$A:$A,$A818)</f>
        <v>2.9</v>
      </c>
      <c r="K818" s="2">
        <f>SUMIFS(Biometria!K:K,Biometria!$A:$A,$A818)</f>
        <v>3.02</v>
      </c>
      <c r="L818" s="1">
        <f>SUMIFS(Biometria!L:L,Biometria!$A:$A,$A818)</f>
        <v>0</v>
      </c>
      <c r="M818" s="1">
        <f>SUMIFS(Biometria!M:M,Biometria!$A:$A,$A818)</f>
        <v>0</v>
      </c>
      <c r="N818" s="1">
        <f>SUMIFS('A.T D0'!O:O,'A.T D0'!$A:$A,$A818)+SUMIFS('A.T D7'!O:O,'A.T D7'!$A:$A,$A818)+SUMIFS('A.T D22'!O:O,'A.T D22'!$A:$A,$A818)+SUMIFS('A.T D37'!O:O,'A.T D37'!$A:$A,$A818)+SUMIFS('A.T D52'!O:O,'A.T D52'!$A:$A,$A818)+SUMIFS('A.T D67'!O:O,'A.T D67'!$A:$A,$A818)</f>
        <v>5.0999999999999996</v>
      </c>
      <c r="O818" s="1">
        <f>SUMIFS('A.T D0'!P:P,'A.T D0'!$A:$A,$A818)+SUMIFS('A.T D7'!P:P,'A.T D7'!$A:$A,$A818)+SUMIFS('A.T D22'!P:P,'A.T D22'!$A:$A,$A818)+SUMIFS('A.T D37'!P:P,'A.T D37'!$A:$A,$A818)+SUMIFS('A.T D52'!P:P,'A.T D52'!$A:$A,$A818)+SUMIFS('A.T D67'!P:P,'A.T D67'!$A:$A,$A818)</f>
        <v>19.39</v>
      </c>
      <c r="P818" s="1">
        <f>SUMIFS('A.T D0'!Q:Q,'A.T D0'!$A:$A,$A818)+SUMIFS('A.T D7'!Q:Q,'A.T D7'!$A:$A,$A818)+SUMIFS('A.T D22'!Q:Q,'A.T D22'!$A:$A,$A818)+SUMIFS('A.T D37'!Q:Q,'A.T D37'!$A:$A,$A818)+SUMIFS('A.T D52'!Q:Q,'A.T D52'!$A:$A,$A818)+SUMIFS('A.T D67'!Q:Q,'A.T D67'!$A:$A,$A818)</f>
        <v>16.25</v>
      </c>
      <c r="Q818" s="1">
        <f>SUMIFS('A.T D0'!R:R,'A.T D0'!$A:$A,$A818)+SUMIFS('A.T D7'!R:R,'A.T D7'!$A:$A,$A818)+SUMIFS('A.T D22'!R:R,'A.T D22'!$A:$A,$A818)+SUMIFS('A.T D37'!R:R,'A.T D37'!$A:$A,$A818)+SUMIFS('A.T D52'!R:R,'A.T D52'!$A:$A,$A818)+SUMIFS('A.T D67'!R:R,'A.T D67'!$A:$A,$A818)</f>
        <v>83.81</v>
      </c>
      <c r="R818" s="1">
        <f>SUMIFS('A.T D0'!S:S,'A.T D0'!$A:$A,$A818)+SUMIFS('A.T D7'!S:S,'A.T D7'!$A:$A,$A818)+SUMIFS('A.T D22'!S:S,'A.T D22'!$A:$A,$A818)+SUMIFS('A.T D37'!S:S,'A.T D37'!$A:$A,$A818)+SUMIFS('A.T D52'!S:S,'A.T D52'!$A:$A,$A818)+SUMIFS('A.T D67'!S:S,'A.T D67'!$A:$A,$A818)</f>
        <v>0.77</v>
      </c>
      <c r="S818" s="1">
        <f>SUMIFS('A.T D0'!T:T,'A.T D0'!$A:$A,$A818)+SUMIFS('A.T D7'!T:T,'A.T D7'!$A:$A,$A818)+SUMIFS('A.T D22'!T:T,'A.T D22'!$A:$A,$A818)+SUMIFS('A.T D37'!T:T,'A.T D37'!$A:$A,$A818)+SUMIFS('A.T D52'!T:T,'A.T D52'!$A:$A,$A818)+SUMIFS('A.T D67'!T:T,'A.T D67'!$A:$A,$A818)</f>
        <v>13.174899999999999</v>
      </c>
      <c r="T818" s="1">
        <f>SUMIFS('A.T D0'!U:U,'A.T D0'!$A:$A,$A818)+SUMIFS('A.T D7'!U:U,'A.T D7'!$A:$A,$A818)+SUMIFS('A.T D22'!U:U,'A.T D22'!$A:$A,$A818)+SUMIFS('A.T D37'!U:U,'A.T D37'!$A:$A,$A818)+SUMIFS('A.T D52'!U:U,'A.T D52'!$A:$A,$A818)+SUMIFS('A.T D67'!U:U,'A.T D67'!$A:$A,$A818)</f>
        <v>0.62</v>
      </c>
      <c r="U818" s="1">
        <f>SUMIFS('A.T D0'!V:V,'A.T D0'!$A:$A,$A818)+SUMIFS('A.T D7'!V:V,'A.T D7'!$A:$A,$A818)+SUMIFS('A.T D22'!V:V,'A.T D22'!$A:$A,$A818)+SUMIFS('A.T D37'!V:V,'A.T D37'!$A:$A,$A818)+SUMIFS('A.T D52'!V:V,'A.T D52'!$A:$A,$A818)+SUMIFS('A.T D67'!V:V,'A.T D67'!$A:$A,$A818)</f>
        <v>14.48</v>
      </c>
      <c r="V818" s="1">
        <f>SUMIFS('A.T D0'!W:W,'A.T D0'!$A:$A,$A818)+SUMIFS('A.T D7'!W:W,'A.T D7'!$A:$A,$A818)+SUMIFS('A.T D22'!W:W,'A.T D22'!$A:$A,$A818)+SUMIFS('A.T D37'!W:W,'A.T D37'!$A:$A,$A818)+SUMIFS('A.T D52'!W:W,'A.T D52'!$A:$A,$A818)+SUMIFS('A.T D67'!W:W,'A.T D67'!$A:$A,$A818)</f>
        <v>11.8</v>
      </c>
      <c r="W818" s="1">
        <f>SUMIFS('A.T D0'!X:X,'A.T D0'!$A:$A,$A818)+SUMIFS('A.T D7'!X:X,'A.T D7'!$A:$A,$A818)+SUMIFS('A.T D22'!X:X,'A.T D22'!$A:$A,$A818)+SUMIFS('A.T D37'!X:X,'A.T D37'!$A:$A,$A818)+SUMIFS('A.T D52'!X:X,'A.T D52'!$A:$A,$A818)+SUMIFS('A.T D67'!X:X,'A.T D67'!$A:$A,$A818)</f>
        <v>132.57</v>
      </c>
      <c r="X818" s="17">
        <f>SUMIFS(TCH!J:J,TCH!$A:$A,$A818)</f>
        <v>0</v>
      </c>
      <c r="Y818" s="17">
        <f>IF(X818=0,0,(X818*AVERAGEIFS($W:$W,$C:$C,$C818,$D:$D,$D818,$E:$E,$E818,$G:$G,$G818,$B:$B,_xlfn.MAXIFS($B:$B,$C:$C,$C818,$D:$D,$D818,$E:$E,$E818,$G:$G,$G818,$B:$B,"&lt;&gt;"&amp;$B818)))/1000)</f>
        <v>0</v>
      </c>
      <c r="Z818" s="17">
        <f>SUMIFS(TCH!M:M,TCH!$A:$A,$A818)</f>
        <v>0</v>
      </c>
      <c r="AA818" s="17">
        <f>IF(Z818=0,0,(Z818*AVERAGEIFS($W:$W,$C:$C,$C818,$D:$D,$D818,$E:$E,$E818,$G:$G,$G818,$B:$B,_xlfn.MAXIFS($B:$B,$C:$C,$C818,$D:$D,$D818,$E:$E,$E818,$G:$G,$G818,$B:$B,"&lt;&gt;"&amp;$B818)))/1000)</f>
        <v>0</v>
      </c>
      <c r="AB818" s="17">
        <f>SUMIFS(TCH!P:P,TCH!$A:$A,$A818)</f>
        <v>0</v>
      </c>
      <c r="AC818" s="17">
        <f>IF(AB818=0,0,(AB818*AVERAGEIFS($W:$W,$C:$C,$C818,$D:$D,$D818,$E:$E,$E818,$G:$G,$G818,$B:$B,_xlfn.MAXIFS($B:$B,$C:$C,$C818,$D:$D,$D818,$E:$E,$E818,$G:$G,$G818,$B:$B,"&lt;&gt;"&amp;$B818)))/1000)</f>
        <v>0</v>
      </c>
      <c r="AD818" s="17">
        <f>SUMIFS(TCH!S:S,TCH!$A:$A,$A818)</f>
        <v>0</v>
      </c>
      <c r="AE818" s="17">
        <f>IF(AD818=0,0,(AD818*AVERAGEIFS($W:$W,$C:$C,$C818,$D:$D,$D818,$E:$E,$E818,$G:$G,$G818,$B:$B,_xlfn.MAXIFS($B:$B,$C:$C,$C818,$D:$D,$D818,$E:$E,$E818,$G:$G,$G818,$B:$B,"&lt;&gt;"&amp;$B818)))/1000)</f>
        <v>0</v>
      </c>
      <c r="AF818" s="17">
        <f>SUMIFS(TCH!V:V,TCH!$A:$A,$A818)</f>
        <v>0</v>
      </c>
      <c r="AG818" s="17">
        <f>IF(AF818=0,0,(AF818*AVERAGEIFS($W:$W,$C:$C,$C818,$D:$D,$D818,$E:$E,$E818,$G:$G,$G818,$B:$B,_xlfn.MAXIFS($B:$B,$C:$C,$C818,$D:$D,$D818,$E:$E,$E818,$G:$G,$G818,$B:$B,"&lt;&gt;"&amp;$B818)))/1000)</f>
        <v>0</v>
      </c>
      <c r="AH818" s="17">
        <f>SUMIFS(TCH!Y:Y,TCH!$A:$A,$A818)</f>
        <v>0</v>
      </c>
      <c r="AI818" s="17">
        <f>IF(AH818=0,0,(AH818*AVERAGEIFS($W:$W,$C:$C,$C818,$D:$D,$D818,$E:$E,$E818,$G:$G,$G818,$B:$B,_xlfn.MAXIFS($B:$B,$C:$C,$C818,$D:$D,$D818,$E:$E,$E818,$G:$G,$G818,$B:$B,"&lt;&gt;"&amp;$B818)))/1000)</f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>
        <v>0</v>
      </c>
      <c r="AX818">
        <v>0</v>
      </c>
      <c r="AY818">
        <v>0</v>
      </c>
      <c r="AZ818">
        <v>0</v>
      </c>
    </row>
    <row r="819" spans="1:52" x14ac:dyDescent="0.25">
      <c r="A819" s="1" t="str">
        <f t="shared" si="12"/>
        <v>457611467B2R249</v>
      </c>
      <c r="B819" s="7">
        <v>45761</v>
      </c>
      <c r="C819" s="1">
        <v>146</v>
      </c>
      <c r="D819" s="1">
        <v>7</v>
      </c>
      <c r="E819" s="3" t="s">
        <v>57</v>
      </c>
      <c r="F819" s="2" t="s">
        <v>54</v>
      </c>
      <c r="G819" s="1">
        <v>49</v>
      </c>
      <c r="H819" s="4">
        <f>SUMIFS(Biometria!H:H,Biometria!$A:$A,$A819)</f>
        <v>16.399999999999999</v>
      </c>
      <c r="I819" s="6">
        <f>SUMIFS(Biometria!I:I,Biometria!$A:$A,$A819)</f>
        <v>0</v>
      </c>
      <c r="J819" s="6">
        <f>SUMIFS(Biometria!J:J,Biometria!$A:$A,$A819)</f>
        <v>3.1</v>
      </c>
      <c r="K819" s="2">
        <f>SUMIFS(Biometria!K:K,Biometria!$A:$A,$A819)</f>
        <v>0</v>
      </c>
      <c r="L819" s="1">
        <f>SUMIFS(Biometria!L:L,Biometria!$A:$A,$A819)</f>
        <v>0</v>
      </c>
      <c r="M819" s="1">
        <f>SUMIFS(Biometria!M:M,Biometria!$A:$A,$A819)</f>
        <v>0</v>
      </c>
      <c r="N819" s="1">
        <f>SUMIFS('A.T D0'!O:O,'A.T D0'!$A:$A,$A819)+SUMIFS('A.T D7'!O:O,'A.T D7'!$A:$A,$A819)+SUMIFS('A.T D22'!O:O,'A.T D22'!$A:$A,$A819)+SUMIFS('A.T D37'!O:O,'A.T D37'!$A:$A,$A819)+SUMIFS('A.T D52'!O:O,'A.T D52'!$A:$A,$A819)+SUMIFS('A.T D67'!O:O,'A.T D67'!$A:$A,$A819)</f>
        <v>5.0999999999999996</v>
      </c>
      <c r="O819" s="1">
        <f>SUMIFS('A.T D0'!P:P,'A.T D0'!$A:$A,$A819)+SUMIFS('A.T D7'!P:P,'A.T D7'!$A:$A,$A819)+SUMIFS('A.T D22'!P:P,'A.T D22'!$A:$A,$A819)+SUMIFS('A.T D37'!P:P,'A.T D37'!$A:$A,$A819)+SUMIFS('A.T D52'!P:P,'A.T D52'!$A:$A,$A819)+SUMIFS('A.T D67'!P:P,'A.T D67'!$A:$A,$A819)</f>
        <v>18.37</v>
      </c>
      <c r="P819" s="1">
        <f>SUMIFS('A.T D0'!Q:Q,'A.T D0'!$A:$A,$A819)+SUMIFS('A.T D7'!Q:Q,'A.T D7'!$A:$A,$A819)+SUMIFS('A.T D22'!Q:Q,'A.T D22'!$A:$A,$A819)+SUMIFS('A.T D37'!Q:Q,'A.T D37'!$A:$A,$A819)+SUMIFS('A.T D52'!Q:Q,'A.T D52'!$A:$A,$A819)+SUMIFS('A.T D67'!Q:Q,'A.T D67'!$A:$A,$A819)</f>
        <v>15.56</v>
      </c>
      <c r="Q819" s="1">
        <f>SUMIFS('A.T D0'!R:R,'A.T D0'!$A:$A,$A819)+SUMIFS('A.T D7'!R:R,'A.T D7'!$A:$A,$A819)+SUMIFS('A.T D22'!R:R,'A.T D22'!$A:$A,$A819)+SUMIFS('A.T D37'!R:R,'A.T D37'!$A:$A,$A819)+SUMIFS('A.T D52'!R:R,'A.T D52'!$A:$A,$A819)+SUMIFS('A.T D67'!R:R,'A.T D67'!$A:$A,$A819)</f>
        <v>84.7</v>
      </c>
      <c r="R819" s="1">
        <f>SUMIFS('A.T D0'!S:S,'A.T D0'!$A:$A,$A819)+SUMIFS('A.T D7'!S:S,'A.T D7'!$A:$A,$A819)+SUMIFS('A.T D22'!S:S,'A.T D22'!$A:$A,$A819)+SUMIFS('A.T D37'!S:S,'A.T D37'!$A:$A,$A819)+SUMIFS('A.T D52'!S:S,'A.T D52'!$A:$A,$A819)+SUMIFS('A.T D67'!S:S,'A.T D67'!$A:$A,$A819)</f>
        <v>0.74</v>
      </c>
      <c r="S819" s="1">
        <f>SUMIFS('A.T D0'!T:T,'A.T D0'!$A:$A,$A819)+SUMIFS('A.T D7'!T:T,'A.T D7'!$A:$A,$A819)+SUMIFS('A.T D22'!T:T,'A.T D22'!$A:$A,$A819)+SUMIFS('A.T D37'!T:T,'A.T D37'!$A:$A,$A819)+SUMIFS('A.T D52'!T:T,'A.T D52'!$A:$A,$A819)+SUMIFS('A.T D67'!T:T,'A.T D67'!$A:$A,$A819)</f>
        <v>12.649100000000001</v>
      </c>
      <c r="T819" s="1">
        <f>SUMIFS('A.T D0'!U:U,'A.T D0'!$A:$A,$A819)+SUMIFS('A.T D7'!U:U,'A.T D7'!$A:$A,$A819)+SUMIFS('A.T D22'!U:U,'A.T D22'!$A:$A,$A819)+SUMIFS('A.T D37'!U:U,'A.T D37'!$A:$A,$A819)+SUMIFS('A.T D52'!U:U,'A.T D52'!$A:$A,$A819)+SUMIFS('A.T D67'!U:U,'A.T D67'!$A:$A,$A819)</f>
        <v>0.6</v>
      </c>
      <c r="U819" s="1">
        <f>SUMIFS('A.T D0'!V:V,'A.T D0'!$A:$A,$A819)+SUMIFS('A.T D7'!V:V,'A.T D7'!$A:$A,$A819)+SUMIFS('A.T D22'!V:V,'A.T D22'!$A:$A,$A819)+SUMIFS('A.T D37'!V:V,'A.T D37'!$A:$A,$A819)+SUMIFS('A.T D52'!V:V,'A.T D52'!$A:$A,$A819)+SUMIFS('A.T D67'!V:V,'A.T D67'!$A:$A,$A819)</f>
        <v>14.33</v>
      </c>
      <c r="V819" s="1">
        <f>SUMIFS('A.T D0'!W:W,'A.T D0'!$A:$A,$A819)+SUMIFS('A.T D7'!W:W,'A.T D7'!$A:$A,$A819)+SUMIFS('A.T D22'!W:W,'A.T D22'!$A:$A,$A819)+SUMIFS('A.T D37'!W:W,'A.T D37'!$A:$A,$A819)+SUMIFS('A.T D52'!W:W,'A.T D52'!$A:$A,$A819)+SUMIFS('A.T D67'!W:W,'A.T D67'!$A:$A,$A819)</f>
        <v>7.37</v>
      </c>
      <c r="W819" s="1">
        <f>SUMIFS('A.T D0'!X:X,'A.T D0'!$A:$A,$A819)+SUMIFS('A.T D7'!X:X,'A.T D7'!$A:$A,$A819)+SUMIFS('A.T D22'!X:X,'A.T D22'!$A:$A,$A819)+SUMIFS('A.T D37'!X:X,'A.T D37'!$A:$A,$A819)+SUMIFS('A.T D52'!X:X,'A.T D52'!$A:$A,$A819)+SUMIFS('A.T D67'!X:X,'A.T D67'!$A:$A,$A819)</f>
        <v>127.32</v>
      </c>
      <c r="X819" s="17">
        <f>SUMIFS(TCH!J:J,TCH!$A:$A,$A819)</f>
        <v>0</v>
      </c>
      <c r="Y819" s="17">
        <f>IF(X819=0,0,(X819*AVERAGEIFS($W:$W,$C:$C,$C819,$D:$D,$D819,$E:$E,$E819,$G:$G,$G819,$B:$B,_xlfn.MAXIFS($B:$B,$C:$C,$C819,$D:$D,$D819,$E:$E,$E819,$G:$G,$G819,$B:$B,"&lt;&gt;"&amp;$B819)))/1000)</f>
        <v>0</v>
      </c>
      <c r="Z819" s="17">
        <f>SUMIFS(TCH!M:M,TCH!$A:$A,$A819)</f>
        <v>0</v>
      </c>
      <c r="AA819" s="17">
        <f>IF(Z819=0,0,(Z819*AVERAGEIFS($W:$W,$C:$C,$C819,$D:$D,$D819,$E:$E,$E819,$G:$G,$G819,$B:$B,_xlfn.MAXIFS($B:$B,$C:$C,$C819,$D:$D,$D819,$E:$E,$E819,$G:$G,$G819,$B:$B,"&lt;&gt;"&amp;$B819)))/1000)</f>
        <v>0</v>
      </c>
      <c r="AB819" s="17">
        <f>SUMIFS(TCH!P:P,TCH!$A:$A,$A819)</f>
        <v>0</v>
      </c>
      <c r="AC819" s="17">
        <f>IF(AB819=0,0,(AB819*AVERAGEIFS($W:$W,$C:$C,$C819,$D:$D,$D819,$E:$E,$E819,$G:$G,$G819,$B:$B,_xlfn.MAXIFS($B:$B,$C:$C,$C819,$D:$D,$D819,$E:$E,$E819,$G:$G,$G819,$B:$B,"&lt;&gt;"&amp;$B819)))/1000)</f>
        <v>0</v>
      </c>
      <c r="AD819" s="17">
        <f>SUMIFS(TCH!S:S,TCH!$A:$A,$A819)</f>
        <v>0</v>
      </c>
      <c r="AE819" s="17">
        <f>IF(AD819=0,0,(AD819*AVERAGEIFS($W:$W,$C:$C,$C819,$D:$D,$D819,$E:$E,$E819,$G:$G,$G819,$B:$B,_xlfn.MAXIFS($B:$B,$C:$C,$C819,$D:$D,$D819,$E:$E,$E819,$G:$G,$G819,$B:$B,"&lt;&gt;"&amp;$B819)))/1000)</f>
        <v>0</v>
      </c>
      <c r="AF819" s="17">
        <f>SUMIFS(TCH!V:V,TCH!$A:$A,$A819)</f>
        <v>0</v>
      </c>
      <c r="AG819" s="17">
        <f>IF(AF819=0,0,(AF819*AVERAGEIFS($W:$W,$C:$C,$C819,$D:$D,$D819,$E:$E,$E819,$G:$G,$G819,$B:$B,_xlfn.MAXIFS($B:$B,$C:$C,$C819,$D:$D,$D819,$E:$E,$E819,$G:$G,$G819,$B:$B,"&lt;&gt;"&amp;$B819)))/1000)</f>
        <v>0</v>
      </c>
      <c r="AH819" s="17">
        <f>SUMIFS(TCH!Y:Y,TCH!$A:$A,$A819)</f>
        <v>0</v>
      </c>
      <c r="AI819" s="17">
        <f>IF(AH819=0,0,(AH819*AVERAGEIFS($W:$W,$C:$C,$C819,$D:$D,$D819,$E:$E,$E819,$G:$G,$G819,$B:$B,_xlfn.MAXIFS($B:$B,$C:$C,$C819,$D:$D,$D819,$E:$E,$E819,$G:$G,$G819,$B:$B,"&lt;&gt;"&amp;$B819)))/1000)</f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>
        <v>0</v>
      </c>
      <c r="AX819">
        <v>0</v>
      </c>
      <c r="AY819">
        <v>0</v>
      </c>
      <c r="AZ819">
        <v>0</v>
      </c>
    </row>
    <row r="820" spans="1:52" x14ac:dyDescent="0.25">
      <c r="A820" s="1" t="str">
        <f t="shared" si="12"/>
        <v>457611467B2R349</v>
      </c>
      <c r="B820" s="7">
        <v>45761</v>
      </c>
      <c r="C820" s="1">
        <v>146</v>
      </c>
      <c r="D820" s="1">
        <v>7</v>
      </c>
      <c r="E820" s="3" t="s">
        <v>57</v>
      </c>
      <c r="F820" s="2" t="s">
        <v>55</v>
      </c>
      <c r="G820" s="1">
        <v>49</v>
      </c>
      <c r="H820" s="4">
        <f>SUMIFS(Biometria!H:H,Biometria!$A:$A,$A820)</f>
        <v>18.739999999999998</v>
      </c>
      <c r="I820" s="6">
        <f>SUMIFS(Biometria!I:I,Biometria!$A:$A,$A820)</f>
        <v>0</v>
      </c>
      <c r="J820" s="6">
        <f>SUMIFS(Biometria!J:J,Biometria!$A:$A,$A820)</f>
        <v>3.06</v>
      </c>
      <c r="K820" s="2">
        <f>SUMIFS(Biometria!K:K,Biometria!$A:$A,$A820)</f>
        <v>0</v>
      </c>
      <c r="L820" s="1">
        <f>SUMIFS(Biometria!L:L,Biometria!$A:$A,$A820)</f>
        <v>0</v>
      </c>
      <c r="M820" s="1">
        <f>SUMIFS(Biometria!M:M,Biometria!$A:$A,$A820)</f>
        <v>0</v>
      </c>
      <c r="N820" s="1">
        <f>SUMIFS('A.T D0'!O:O,'A.T D0'!$A:$A,$A820)+SUMIFS('A.T D7'!O:O,'A.T D7'!$A:$A,$A820)+SUMIFS('A.T D22'!O:O,'A.T D22'!$A:$A,$A820)+SUMIFS('A.T D37'!O:O,'A.T D37'!$A:$A,$A820)+SUMIFS('A.T D52'!O:O,'A.T D52'!$A:$A,$A820)+SUMIFS('A.T D67'!O:O,'A.T D67'!$A:$A,$A820)</f>
        <v>5.2</v>
      </c>
      <c r="O820" s="1">
        <f>SUMIFS('A.T D0'!P:P,'A.T D0'!$A:$A,$A820)+SUMIFS('A.T D7'!P:P,'A.T D7'!$A:$A,$A820)+SUMIFS('A.T D22'!P:P,'A.T D22'!$A:$A,$A820)+SUMIFS('A.T D37'!P:P,'A.T D37'!$A:$A,$A820)+SUMIFS('A.T D52'!P:P,'A.T D52'!$A:$A,$A820)+SUMIFS('A.T D67'!P:P,'A.T D67'!$A:$A,$A820)</f>
        <v>19.18</v>
      </c>
      <c r="P820" s="1">
        <f>SUMIFS('A.T D0'!Q:Q,'A.T D0'!$A:$A,$A820)+SUMIFS('A.T D7'!Q:Q,'A.T D7'!$A:$A,$A820)+SUMIFS('A.T D22'!Q:Q,'A.T D22'!$A:$A,$A820)+SUMIFS('A.T D37'!Q:Q,'A.T D37'!$A:$A,$A820)+SUMIFS('A.T D52'!Q:Q,'A.T D52'!$A:$A,$A820)+SUMIFS('A.T D67'!Q:Q,'A.T D67'!$A:$A,$A820)</f>
        <v>16.079999999999998</v>
      </c>
      <c r="Q820" s="1">
        <f>SUMIFS('A.T D0'!R:R,'A.T D0'!$A:$A,$A820)+SUMIFS('A.T D7'!R:R,'A.T D7'!$A:$A,$A820)+SUMIFS('A.T D22'!R:R,'A.T D22'!$A:$A,$A820)+SUMIFS('A.T D37'!R:R,'A.T D37'!$A:$A,$A820)+SUMIFS('A.T D52'!R:R,'A.T D52'!$A:$A,$A820)+SUMIFS('A.T D67'!R:R,'A.T D67'!$A:$A,$A820)</f>
        <v>83.84</v>
      </c>
      <c r="R820" s="1">
        <f>SUMIFS('A.T D0'!S:S,'A.T D0'!$A:$A,$A820)+SUMIFS('A.T D7'!S:S,'A.T D7'!$A:$A,$A820)+SUMIFS('A.T D22'!S:S,'A.T D22'!$A:$A,$A820)+SUMIFS('A.T D37'!S:S,'A.T D37'!$A:$A,$A820)+SUMIFS('A.T D52'!S:S,'A.T D52'!$A:$A,$A820)+SUMIFS('A.T D67'!S:S,'A.T D67'!$A:$A,$A820)</f>
        <v>0.77</v>
      </c>
      <c r="S820" s="1">
        <f>SUMIFS('A.T D0'!T:T,'A.T D0'!$A:$A,$A820)+SUMIFS('A.T D7'!T:T,'A.T D7'!$A:$A,$A820)+SUMIFS('A.T D22'!T:T,'A.T D22'!$A:$A,$A820)+SUMIFS('A.T D37'!T:T,'A.T D37'!$A:$A,$A820)+SUMIFS('A.T D52'!T:T,'A.T D52'!$A:$A,$A820)+SUMIFS('A.T D67'!T:T,'A.T D67'!$A:$A,$A820)</f>
        <v>13.083399999999999</v>
      </c>
      <c r="T820" s="1">
        <f>SUMIFS('A.T D0'!U:U,'A.T D0'!$A:$A,$A820)+SUMIFS('A.T D7'!U:U,'A.T D7'!$A:$A,$A820)+SUMIFS('A.T D22'!U:U,'A.T D22'!$A:$A,$A820)+SUMIFS('A.T D37'!U:U,'A.T D37'!$A:$A,$A820)+SUMIFS('A.T D52'!U:U,'A.T D52'!$A:$A,$A820)+SUMIFS('A.T D67'!U:U,'A.T D67'!$A:$A,$A820)</f>
        <v>0.63</v>
      </c>
      <c r="U820" s="1">
        <f>SUMIFS('A.T D0'!V:V,'A.T D0'!$A:$A,$A820)+SUMIFS('A.T D7'!V:V,'A.T D7'!$A:$A,$A820)+SUMIFS('A.T D22'!V:V,'A.T D22'!$A:$A,$A820)+SUMIFS('A.T D37'!V:V,'A.T D37'!$A:$A,$A820)+SUMIFS('A.T D52'!V:V,'A.T D52'!$A:$A,$A820)+SUMIFS('A.T D67'!V:V,'A.T D67'!$A:$A,$A820)</f>
        <v>14.28</v>
      </c>
      <c r="V820" s="1">
        <f>SUMIFS('A.T D0'!W:W,'A.T D0'!$A:$A,$A820)+SUMIFS('A.T D7'!W:W,'A.T D7'!$A:$A,$A820)+SUMIFS('A.T D22'!W:W,'A.T D22'!$A:$A,$A820)+SUMIFS('A.T D37'!W:W,'A.T D37'!$A:$A,$A820)+SUMIFS('A.T D52'!W:W,'A.T D52'!$A:$A,$A820)+SUMIFS('A.T D67'!W:W,'A.T D67'!$A:$A,$A820)</f>
        <v>11.13</v>
      </c>
      <c r="W820" s="1">
        <f>SUMIFS('A.T D0'!X:X,'A.T D0'!$A:$A,$A820)+SUMIFS('A.T D7'!X:X,'A.T D7'!$A:$A,$A820)+SUMIFS('A.T D22'!X:X,'A.T D22'!$A:$A,$A820)+SUMIFS('A.T D37'!X:X,'A.T D37'!$A:$A,$A820)+SUMIFS('A.T D52'!X:X,'A.T D52'!$A:$A,$A820)+SUMIFS('A.T D67'!X:X,'A.T D67'!$A:$A,$A820)</f>
        <v>131.78</v>
      </c>
      <c r="X820" s="17">
        <f>SUMIFS(TCH!J:J,TCH!$A:$A,$A820)</f>
        <v>0</v>
      </c>
      <c r="Y820" s="17">
        <f>IF(X820=0,0,(X820*AVERAGEIFS($W:$W,$C:$C,$C820,$D:$D,$D820,$E:$E,$E820,$G:$G,$G820,$B:$B,_xlfn.MAXIFS($B:$B,$C:$C,$C820,$D:$D,$D820,$E:$E,$E820,$G:$G,$G820,$B:$B,"&lt;&gt;"&amp;$B820)))/1000)</f>
        <v>0</v>
      </c>
      <c r="Z820" s="17">
        <f>SUMIFS(TCH!M:M,TCH!$A:$A,$A820)</f>
        <v>0</v>
      </c>
      <c r="AA820" s="17">
        <f>IF(Z820=0,0,(Z820*AVERAGEIFS($W:$W,$C:$C,$C820,$D:$D,$D820,$E:$E,$E820,$G:$G,$G820,$B:$B,_xlfn.MAXIFS($B:$B,$C:$C,$C820,$D:$D,$D820,$E:$E,$E820,$G:$G,$G820,$B:$B,"&lt;&gt;"&amp;$B820)))/1000)</f>
        <v>0</v>
      </c>
      <c r="AB820" s="17">
        <f>SUMIFS(TCH!P:P,TCH!$A:$A,$A820)</f>
        <v>0</v>
      </c>
      <c r="AC820" s="17">
        <f>IF(AB820=0,0,(AB820*AVERAGEIFS($W:$W,$C:$C,$C820,$D:$D,$D820,$E:$E,$E820,$G:$G,$G820,$B:$B,_xlfn.MAXIFS($B:$B,$C:$C,$C820,$D:$D,$D820,$E:$E,$E820,$G:$G,$G820,$B:$B,"&lt;&gt;"&amp;$B820)))/1000)</f>
        <v>0</v>
      </c>
      <c r="AD820" s="17">
        <f>SUMIFS(TCH!S:S,TCH!$A:$A,$A820)</f>
        <v>0</v>
      </c>
      <c r="AE820" s="17">
        <f>IF(AD820=0,0,(AD820*AVERAGEIFS($W:$W,$C:$C,$C820,$D:$D,$D820,$E:$E,$E820,$G:$G,$G820,$B:$B,_xlfn.MAXIFS($B:$B,$C:$C,$C820,$D:$D,$D820,$E:$E,$E820,$G:$G,$G820,$B:$B,"&lt;&gt;"&amp;$B820)))/1000)</f>
        <v>0</v>
      </c>
      <c r="AF820" s="17">
        <f>SUMIFS(TCH!V:V,TCH!$A:$A,$A820)</f>
        <v>0</v>
      </c>
      <c r="AG820" s="17">
        <f>IF(AF820=0,0,(AF820*AVERAGEIFS($W:$W,$C:$C,$C820,$D:$D,$D820,$E:$E,$E820,$G:$G,$G820,$B:$B,_xlfn.MAXIFS($B:$B,$C:$C,$C820,$D:$D,$D820,$E:$E,$E820,$G:$G,$G820,$B:$B,"&lt;&gt;"&amp;$B820)))/1000)</f>
        <v>0</v>
      </c>
      <c r="AH820" s="17">
        <f>SUMIFS(TCH!Y:Y,TCH!$A:$A,$A820)</f>
        <v>0</v>
      </c>
      <c r="AI820" s="17">
        <f>IF(AH820=0,0,(AH820*AVERAGEIFS($W:$W,$C:$C,$C820,$D:$D,$D820,$E:$E,$E820,$G:$G,$G820,$B:$B,_xlfn.MAXIFS($B:$B,$C:$C,$C820,$D:$D,$D820,$E:$E,$E820,$G:$G,$G820,$B:$B,"&lt;&gt;"&amp;$B820)))/1000)</f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25">
      <c r="A821" s="1" t="str">
        <f t="shared" si="12"/>
        <v>457611462B2R150</v>
      </c>
      <c r="B821" s="7">
        <v>45761</v>
      </c>
      <c r="C821" s="1">
        <v>146</v>
      </c>
      <c r="D821" s="1">
        <v>2</v>
      </c>
      <c r="E821" s="3" t="s">
        <v>57</v>
      </c>
      <c r="F821" s="2" t="s">
        <v>53</v>
      </c>
      <c r="G821" s="1">
        <v>50</v>
      </c>
      <c r="H821" s="4">
        <f>SUMIFS(Biometria!H:H,Biometria!$A:$A,$A821)</f>
        <v>15.43</v>
      </c>
      <c r="I821" s="6">
        <f>SUMIFS(Biometria!I:I,Biometria!$A:$A,$A821)</f>
        <v>15.356666666666667</v>
      </c>
      <c r="J821" s="6">
        <f>SUMIFS(Biometria!J:J,Biometria!$A:$A,$A821)</f>
        <v>2.8</v>
      </c>
      <c r="K821" s="2">
        <f>SUMIFS(Biometria!K:K,Biometria!$A:$A,$A821)</f>
        <v>2.85</v>
      </c>
      <c r="L821" s="1">
        <f>SUMIFS(Biometria!L:L,Biometria!$A:$A,$A821)</f>
        <v>0</v>
      </c>
      <c r="M821" s="1">
        <f>SUMIFS(Biometria!M:M,Biometria!$A:$A,$A821)</f>
        <v>0</v>
      </c>
      <c r="N821" s="1">
        <f>SUMIFS('A.T D0'!O:O,'A.T D0'!$A:$A,$A821)+SUMIFS('A.T D7'!O:O,'A.T D7'!$A:$A,$A821)+SUMIFS('A.T D22'!O:O,'A.T D22'!$A:$A,$A821)+SUMIFS('A.T D37'!O:O,'A.T D37'!$A:$A,$A821)+SUMIFS('A.T D52'!O:O,'A.T D52'!$A:$A,$A821)+SUMIFS('A.T D67'!O:O,'A.T D67'!$A:$A,$A821)</f>
        <v>5.0999999999999996</v>
      </c>
      <c r="O821" s="1">
        <f>SUMIFS('A.T D0'!P:P,'A.T D0'!$A:$A,$A821)+SUMIFS('A.T D7'!P:P,'A.T D7'!$A:$A,$A821)+SUMIFS('A.T D22'!P:P,'A.T D22'!$A:$A,$A821)+SUMIFS('A.T D37'!P:P,'A.T D37'!$A:$A,$A821)+SUMIFS('A.T D52'!P:P,'A.T D52'!$A:$A,$A821)+SUMIFS('A.T D67'!P:P,'A.T D67'!$A:$A,$A821)</f>
        <v>18.78</v>
      </c>
      <c r="P821" s="1">
        <f>SUMIFS('A.T D0'!Q:Q,'A.T D0'!$A:$A,$A821)+SUMIFS('A.T D7'!Q:Q,'A.T D7'!$A:$A,$A821)+SUMIFS('A.T D22'!Q:Q,'A.T D22'!$A:$A,$A821)+SUMIFS('A.T D37'!Q:Q,'A.T D37'!$A:$A,$A821)+SUMIFS('A.T D52'!Q:Q,'A.T D52'!$A:$A,$A821)+SUMIFS('A.T D67'!Q:Q,'A.T D67'!$A:$A,$A821)</f>
        <v>16.03</v>
      </c>
      <c r="Q821" s="1">
        <f>SUMIFS('A.T D0'!R:R,'A.T D0'!$A:$A,$A821)+SUMIFS('A.T D7'!R:R,'A.T D7'!$A:$A,$A821)+SUMIFS('A.T D22'!R:R,'A.T D22'!$A:$A,$A821)+SUMIFS('A.T D37'!R:R,'A.T D37'!$A:$A,$A821)+SUMIFS('A.T D52'!R:R,'A.T D52'!$A:$A,$A821)+SUMIFS('A.T D67'!R:R,'A.T D67'!$A:$A,$A821)</f>
        <v>85.36</v>
      </c>
      <c r="R821" s="1">
        <f>SUMIFS('A.T D0'!S:S,'A.T D0'!$A:$A,$A821)+SUMIFS('A.T D7'!S:S,'A.T D7'!$A:$A,$A821)+SUMIFS('A.T D22'!S:S,'A.T D22'!$A:$A,$A821)+SUMIFS('A.T D37'!S:S,'A.T D37'!$A:$A,$A821)+SUMIFS('A.T D52'!S:S,'A.T D52'!$A:$A,$A821)+SUMIFS('A.T D67'!S:S,'A.T D67'!$A:$A,$A821)</f>
        <v>0.71</v>
      </c>
      <c r="S821" s="1">
        <f>SUMIFS('A.T D0'!T:T,'A.T D0'!$A:$A,$A821)+SUMIFS('A.T D7'!T:T,'A.T D7'!$A:$A,$A821)+SUMIFS('A.T D22'!T:T,'A.T D22'!$A:$A,$A821)+SUMIFS('A.T D37'!T:T,'A.T D37'!$A:$A,$A821)+SUMIFS('A.T D52'!T:T,'A.T D52'!$A:$A,$A821)+SUMIFS('A.T D67'!T:T,'A.T D67'!$A:$A,$A821)</f>
        <v>13.0219</v>
      </c>
      <c r="T821" s="1">
        <f>SUMIFS('A.T D0'!U:U,'A.T D0'!$A:$A,$A821)+SUMIFS('A.T D7'!U:U,'A.T D7'!$A:$A,$A821)+SUMIFS('A.T D22'!U:U,'A.T D22'!$A:$A,$A821)+SUMIFS('A.T D37'!U:U,'A.T D37'!$A:$A,$A821)+SUMIFS('A.T D52'!U:U,'A.T D52'!$A:$A,$A821)+SUMIFS('A.T D67'!U:U,'A.T D67'!$A:$A,$A821)</f>
        <v>0.57999999999999996</v>
      </c>
      <c r="U821" s="1">
        <f>SUMIFS('A.T D0'!V:V,'A.T D0'!$A:$A,$A821)+SUMIFS('A.T D7'!V:V,'A.T D7'!$A:$A,$A821)+SUMIFS('A.T D22'!V:V,'A.T D22'!$A:$A,$A821)+SUMIFS('A.T D37'!V:V,'A.T D37'!$A:$A,$A821)+SUMIFS('A.T D52'!V:V,'A.T D52'!$A:$A,$A821)+SUMIFS('A.T D67'!V:V,'A.T D67'!$A:$A,$A821)</f>
        <v>14.37</v>
      </c>
      <c r="V821" s="1">
        <f>SUMIFS('A.T D0'!W:W,'A.T D0'!$A:$A,$A821)+SUMIFS('A.T D7'!W:W,'A.T D7'!$A:$A,$A821)+SUMIFS('A.T D22'!W:W,'A.T D22'!$A:$A,$A821)+SUMIFS('A.T D37'!W:W,'A.T D37'!$A:$A,$A821)+SUMIFS('A.T D52'!W:W,'A.T D52'!$A:$A,$A821)+SUMIFS('A.T D67'!W:W,'A.T D67'!$A:$A,$A821)</f>
        <v>10.25</v>
      </c>
      <c r="W821" s="1">
        <f>SUMIFS('A.T D0'!X:X,'A.T D0'!$A:$A,$A821)+SUMIFS('A.T D7'!X:X,'A.T D7'!$A:$A,$A821)+SUMIFS('A.T D22'!X:X,'A.T D22'!$A:$A,$A821)+SUMIFS('A.T D37'!X:X,'A.T D37'!$A:$A,$A821)+SUMIFS('A.T D52'!X:X,'A.T D52'!$A:$A,$A821)+SUMIFS('A.T D67'!X:X,'A.T D67'!$A:$A,$A821)</f>
        <v>130.72999999999999</v>
      </c>
      <c r="X821" s="17">
        <f>SUMIFS(TCH!J:J,TCH!$A:$A,$A821)</f>
        <v>0</v>
      </c>
      <c r="Y821" s="17">
        <f>IF(X821=0,0,(X821*AVERAGEIFS($W:$W,$C:$C,$C821,$D:$D,$D821,$E:$E,$E821,$G:$G,$G821,$B:$B,_xlfn.MAXIFS($B:$B,$C:$C,$C821,$D:$D,$D821,$E:$E,$E821,$G:$G,$G821,$B:$B,"&lt;&gt;"&amp;$B821)))/1000)</f>
        <v>0</v>
      </c>
      <c r="Z821" s="17">
        <f>SUMIFS(TCH!M:M,TCH!$A:$A,$A821)</f>
        <v>0</v>
      </c>
      <c r="AA821" s="17">
        <f>IF(Z821=0,0,(Z821*AVERAGEIFS($W:$W,$C:$C,$C821,$D:$D,$D821,$E:$E,$E821,$G:$G,$G821,$B:$B,_xlfn.MAXIFS($B:$B,$C:$C,$C821,$D:$D,$D821,$E:$E,$E821,$G:$G,$G821,$B:$B,"&lt;&gt;"&amp;$B821)))/1000)</f>
        <v>0</v>
      </c>
      <c r="AB821" s="17">
        <f>SUMIFS(TCH!P:P,TCH!$A:$A,$A821)</f>
        <v>0</v>
      </c>
      <c r="AC821" s="17">
        <f>IF(AB821=0,0,(AB821*AVERAGEIFS($W:$W,$C:$C,$C821,$D:$D,$D821,$E:$E,$E821,$G:$G,$G821,$B:$B,_xlfn.MAXIFS($B:$B,$C:$C,$C821,$D:$D,$D821,$E:$E,$E821,$G:$G,$G821,$B:$B,"&lt;&gt;"&amp;$B821)))/1000)</f>
        <v>0</v>
      </c>
      <c r="AD821" s="17">
        <f>SUMIFS(TCH!S:S,TCH!$A:$A,$A821)</f>
        <v>0</v>
      </c>
      <c r="AE821" s="17">
        <f>IF(AD821=0,0,(AD821*AVERAGEIFS($W:$W,$C:$C,$C821,$D:$D,$D821,$E:$E,$E821,$G:$G,$G821,$B:$B,_xlfn.MAXIFS($B:$B,$C:$C,$C821,$D:$D,$D821,$E:$E,$E821,$G:$G,$G821,$B:$B,"&lt;&gt;"&amp;$B821)))/1000)</f>
        <v>0</v>
      </c>
      <c r="AF821" s="17">
        <f>SUMIFS(TCH!V:V,TCH!$A:$A,$A821)</f>
        <v>0</v>
      </c>
      <c r="AG821" s="17">
        <f>IF(AF821=0,0,(AF821*AVERAGEIFS($W:$W,$C:$C,$C821,$D:$D,$D821,$E:$E,$E821,$G:$G,$G821,$B:$B,_xlfn.MAXIFS($B:$B,$C:$C,$C821,$D:$D,$D821,$E:$E,$E821,$G:$G,$G821,$B:$B,"&lt;&gt;"&amp;$B821)))/1000)</f>
        <v>0</v>
      </c>
      <c r="AH821" s="17">
        <f>SUMIFS(TCH!Y:Y,TCH!$A:$A,$A821)</f>
        <v>0</v>
      </c>
      <c r="AI821" s="17">
        <f>IF(AH821=0,0,(AH821*AVERAGEIFS($W:$W,$C:$C,$C821,$D:$D,$D821,$E:$E,$E821,$G:$G,$G821,$B:$B,_xlfn.MAXIFS($B:$B,$C:$C,$C821,$D:$D,$D821,$E:$E,$E821,$G:$G,$G821,$B:$B,"&lt;&gt;"&amp;$B821)))/1000)</f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>
        <v>0</v>
      </c>
      <c r="AX821">
        <v>0</v>
      </c>
      <c r="AY821">
        <v>0</v>
      </c>
      <c r="AZ821">
        <v>0</v>
      </c>
    </row>
    <row r="822" spans="1:52" x14ac:dyDescent="0.25">
      <c r="A822" s="1" t="str">
        <f t="shared" si="12"/>
        <v>457611462B2R250</v>
      </c>
      <c r="B822" s="7">
        <v>45761</v>
      </c>
      <c r="C822" s="1">
        <v>146</v>
      </c>
      <c r="D822" s="1">
        <v>2</v>
      </c>
      <c r="E822" s="3" t="s">
        <v>57</v>
      </c>
      <c r="F822" s="2" t="s">
        <v>54</v>
      </c>
      <c r="G822" s="1">
        <v>50</v>
      </c>
      <c r="H822" s="4">
        <f>SUMIFS(Biometria!H:H,Biometria!$A:$A,$A822)</f>
        <v>14.7</v>
      </c>
      <c r="I822" s="6">
        <f>SUMIFS(Biometria!I:I,Biometria!$A:$A,$A822)</f>
        <v>0</v>
      </c>
      <c r="J822" s="6">
        <f>SUMIFS(Biometria!J:J,Biometria!$A:$A,$A822)</f>
        <v>2.85</v>
      </c>
      <c r="K822" s="2">
        <f>SUMIFS(Biometria!K:K,Biometria!$A:$A,$A822)</f>
        <v>0</v>
      </c>
      <c r="L822" s="1">
        <f>SUMIFS(Biometria!L:L,Biometria!$A:$A,$A822)</f>
        <v>0</v>
      </c>
      <c r="M822" s="1">
        <f>SUMIFS(Biometria!M:M,Biometria!$A:$A,$A822)</f>
        <v>0</v>
      </c>
      <c r="N822" s="1">
        <f>SUMIFS('A.T D0'!O:O,'A.T D0'!$A:$A,$A822)+SUMIFS('A.T D7'!O:O,'A.T D7'!$A:$A,$A822)+SUMIFS('A.T D22'!O:O,'A.T D22'!$A:$A,$A822)+SUMIFS('A.T D37'!O:O,'A.T D37'!$A:$A,$A822)+SUMIFS('A.T D52'!O:O,'A.T D52'!$A:$A,$A822)+SUMIFS('A.T D67'!O:O,'A.T D67'!$A:$A,$A822)</f>
        <v>5.2</v>
      </c>
      <c r="O822" s="1">
        <f>SUMIFS('A.T D0'!P:P,'A.T D0'!$A:$A,$A822)+SUMIFS('A.T D7'!P:P,'A.T D7'!$A:$A,$A822)+SUMIFS('A.T D22'!P:P,'A.T D22'!$A:$A,$A822)+SUMIFS('A.T D37'!P:P,'A.T D37'!$A:$A,$A822)+SUMIFS('A.T D52'!P:P,'A.T D52'!$A:$A,$A822)+SUMIFS('A.T D67'!P:P,'A.T D67'!$A:$A,$A822)</f>
        <v>19.489999999999998</v>
      </c>
      <c r="P822" s="1">
        <f>SUMIFS('A.T D0'!Q:Q,'A.T D0'!$A:$A,$A822)+SUMIFS('A.T D7'!Q:Q,'A.T D7'!$A:$A,$A822)+SUMIFS('A.T D22'!Q:Q,'A.T D22'!$A:$A,$A822)+SUMIFS('A.T D37'!Q:Q,'A.T D37'!$A:$A,$A822)+SUMIFS('A.T D52'!Q:Q,'A.T D52'!$A:$A,$A822)+SUMIFS('A.T D67'!Q:Q,'A.T D67'!$A:$A,$A822)</f>
        <v>16.649999999999999</v>
      </c>
      <c r="Q822" s="1">
        <f>SUMIFS('A.T D0'!R:R,'A.T D0'!$A:$A,$A822)+SUMIFS('A.T D7'!R:R,'A.T D7'!$A:$A,$A822)+SUMIFS('A.T D22'!R:R,'A.T D22'!$A:$A,$A822)+SUMIFS('A.T D37'!R:R,'A.T D37'!$A:$A,$A822)+SUMIFS('A.T D52'!R:R,'A.T D52'!$A:$A,$A822)+SUMIFS('A.T D67'!R:R,'A.T D67'!$A:$A,$A822)</f>
        <v>85.43</v>
      </c>
      <c r="R822" s="1">
        <f>SUMIFS('A.T D0'!S:S,'A.T D0'!$A:$A,$A822)+SUMIFS('A.T D7'!S:S,'A.T D7'!$A:$A,$A822)+SUMIFS('A.T D22'!S:S,'A.T D22'!$A:$A,$A822)+SUMIFS('A.T D37'!S:S,'A.T D37'!$A:$A,$A822)+SUMIFS('A.T D52'!S:S,'A.T D52'!$A:$A,$A822)+SUMIFS('A.T D67'!S:S,'A.T D67'!$A:$A,$A822)</f>
        <v>0.71</v>
      </c>
      <c r="S822" s="1">
        <f>SUMIFS('A.T D0'!T:T,'A.T D0'!$A:$A,$A822)+SUMIFS('A.T D7'!T:T,'A.T D7'!$A:$A,$A822)+SUMIFS('A.T D22'!T:T,'A.T D22'!$A:$A,$A822)+SUMIFS('A.T D37'!T:T,'A.T D37'!$A:$A,$A822)+SUMIFS('A.T D52'!T:T,'A.T D52'!$A:$A,$A822)+SUMIFS('A.T D67'!T:T,'A.T D67'!$A:$A,$A822)</f>
        <v>13.3772</v>
      </c>
      <c r="T822" s="1">
        <f>SUMIFS('A.T D0'!U:U,'A.T D0'!$A:$A,$A822)+SUMIFS('A.T D7'!U:U,'A.T D7'!$A:$A,$A822)+SUMIFS('A.T D22'!U:U,'A.T D22'!$A:$A,$A822)+SUMIFS('A.T D37'!U:U,'A.T D37'!$A:$A,$A822)+SUMIFS('A.T D52'!U:U,'A.T D52'!$A:$A,$A822)+SUMIFS('A.T D67'!U:U,'A.T D67'!$A:$A,$A822)</f>
        <v>0.56999999999999995</v>
      </c>
      <c r="U822" s="1">
        <f>SUMIFS('A.T D0'!V:V,'A.T D0'!$A:$A,$A822)+SUMIFS('A.T D7'!V:V,'A.T D7'!$A:$A,$A822)+SUMIFS('A.T D22'!V:V,'A.T D22'!$A:$A,$A822)+SUMIFS('A.T D37'!V:V,'A.T D37'!$A:$A,$A822)+SUMIFS('A.T D52'!V:V,'A.T D52'!$A:$A,$A822)+SUMIFS('A.T D67'!V:V,'A.T D67'!$A:$A,$A822)</f>
        <v>14.99</v>
      </c>
      <c r="V822" s="1">
        <f>SUMIFS('A.T D0'!W:W,'A.T D0'!$A:$A,$A822)+SUMIFS('A.T D7'!W:W,'A.T D7'!$A:$A,$A822)+SUMIFS('A.T D22'!W:W,'A.T D22'!$A:$A,$A822)+SUMIFS('A.T D37'!W:W,'A.T D37'!$A:$A,$A822)+SUMIFS('A.T D52'!W:W,'A.T D52'!$A:$A,$A822)+SUMIFS('A.T D67'!W:W,'A.T D67'!$A:$A,$A822)</f>
        <v>13.05</v>
      </c>
      <c r="W822" s="1">
        <f>SUMIFS('A.T D0'!X:X,'A.T D0'!$A:$A,$A822)+SUMIFS('A.T D7'!X:X,'A.T D7'!$A:$A,$A822)+SUMIFS('A.T D22'!X:X,'A.T D22'!$A:$A,$A822)+SUMIFS('A.T D37'!X:X,'A.T D37'!$A:$A,$A822)+SUMIFS('A.T D52'!X:X,'A.T D52'!$A:$A,$A822)+SUMIFS('A.T D67'!X:X,'A.T D67'!$A:$A,$A822)</f>
        <v>134.06</v>
      </c>
      <c r="X822" s="17">
        <f>SUMIFS(TCH!J:J,TCH!$A:$A,$A822)</f>
        <v>0</v>
      </c>
      <c r="Y822" s="17">
        <f>IF(X822=0,0,(X822*AVERAGEIFS($W:$W,$C:$C,$C822,$D:$D,$D822,$E:$E,$E822,$G:$G,$G822,$B:$B,_xlfn.MAXIFS($B:$B,$C:$C,$C822,$D:$D,$D822,$E:$E,$E822,$G:$G,$G822,$B:$B,"&lt;&gt;"&amp;$B822)))/1000)</f>
        <v>0</v>
      </c>
      <c r="Z822" s="17">
        <f>SUMIFS(TCH!M:M,TCH!$A:$A,$A822)</f>
        <v>0</v>
      </c>
      <c r="AA822" s="17">
        <f>IF(Z822=0,0,(Z822*AVERAGEIFS($W:$W,$C:$C,$C822,$D:$D,$D822,$E:$E,$E822,$G:$G,$G822,$B:$B,_xlfn.MAXIFS($B:$B,$C:$C,$C822,$D:$D,$D822,$E:$E,$E822,$G:$G,$G822,$B:$B,"&lt;&gt;"&amp;$B822)))/1000)</f>
        <v>0</v>
      </c>
      <c r="AB822" s="17">
        <f>SUMIFS(TCH!P:P,TCH!$A:$A,$A822)</f>
        <v>0</v>
      </c>
      <c r="AC822" s="17">
        <f>IF(AB822=0,0,(AB822*AVERAGEIFS($W:$W,$C:$C,$C822,$D:$D,$D822,$E:$E,$E822,$G:$G,$G822,$B:$B,_xlfn.MAXIFS($B:$B,$C:$C,$C822,$D:$D,$D822,$E:$E,$E822,$G:$G,$G822,$B:$B,"&lt;&gt;"&amp;$B822)))/1000)</f>
        <v>0</v>
      </c>
      <c r="AD822" s="17">
        <f>SUMIFS(TCH!S:S,TCH!$A:$A,$A822)</f>
        <v>0</v>
      </c>
      <c r="AE822" s="17">
        <f>IF(AD822=0,0,(AD822*AVERAGEIFS($W:$W,$C:$C,$C822,$D:$D,$D822,$E:$E,$E822,$G:$G,$G822,$B:$B,_xlfn.MAXIFS($B:$B,$C:$C,$C822,$D:$D,$D822,$E:$E,$E822,$G:$G,$G822,$B:$B,"&lt;&gt;"&amp;$B822)))/1000)</f>
        <v>0</v>
      </c>
      <c r="AF822" s="17">
        <f>SUMIFS(TCH!V:V,TCH!$A:$A,$A822)</f>
        <v>0</v>
      </c>
      <c r="AG822" s="17">
        <f>IF(AF822=0,0,(AF822*AVERAGEIFS($W:$W,$C:$C,$C822,$D:$D,$D822,$E:$E,$E822,$G:$G,$G822,$B:$B,_xlfn.MAXIFS($B:$B,$C:$C,$C822,$D:$D,$D822,$E:$E,$E822,$G:$G,$G822,$B:$B,"&lt;&gt;"&amp;$B822)))/1000)</f>
        <v>0</v>
      </c>
      <c r="AH822" s="17">
        <f>SUMIFS(TCH!Y:Y,TCH!$A:$A,$A822)</f>
        <v>0</v>
      </c>
      <c r="AI822" s="17">
        <f>IF(AH822=0,0,(AH822*AVERAGEIFS($W:$W,$C:$C,$C822,$D:$D,$D822,$E:$E,$E822,$G:$G,$G822,$B:$B,_xlfn.MAXIFS($B:$B,$C:$C,$C822,$D:$D,$D822,$E:$E,$E822,$G:$G,$G822,$B:$B,"&lt;&gt;"&amp;$B822)))/1000)</f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>
        <v>0</v>
      </c>
      <c r="AX822">
        <v>0</v>
      </c>
      <c r="AY822">
        <v>0</v>
      </c>
      <c r="AZ822">
        <v>0</v>
      </c>
    </row>
    <row r="823" spans="1:52" x14ac:dyDescent="0.25">
      <c r="A823" s="1" t="str">
        <f t="shared" si="12"/>
        <v>457611462B2R350</v>
      </c>
      <c r="B823" s="7">
        <v>45761</v>
      </c>
      <c r="C823" s="1">
        <v>146</v>
      </c>
      <c r="D823" s="1">
        <v>2</v>
      </c>
      <c r="E823" s="3" t="s">
        <v>57</v>
      </c>
      <c r="F823" s="2" t="s">
        <v>55</v>
      </c>
      <c r="G823" s="1">
        <v>50</v>
      </c>
      <c r="H823" s="4">
        <f>SUMIFS(Biometria!H:H,Biometria!$A:$A,$A823)</f>
        <v>15.94</v>
      </c>
      <c r="I823" s="6">
        <f>SUMIFS(Biometria!I:I,Biometria!$A:$A,$A823)</f>
        <v>0</v>
      </c>
      <c r="J823" s="6">
        <f>SUMIFS(Biometria!J:J,Biometria!$A:$A,$A823)</f>
        <v>2.9</v>
      </c>
      <c r="K823" s="2">
        <f>SUMIFS(Biometria!K:K,Biometria!$A:$A,$A823)</f>
        <v>0</v>
      </c>
      <c r="L823" s="1">
        <f>SUMIFS(Biometria!L:L,Biometria!$A:$A,$A823)</f>
        <v>0</v>
      </c>
      <c r="M823" s="1">
        <f>SUMIFS(Biometria!M:M,Biometria!$A:$A,$A823)</f>
        <v>0</v>
      </c>
      <c r="N823" s="1">
        <f>SUMIFS('A.T D0'!O:O,'A.T D0'!$A:$A,$A823)+SUMIFS('A.T D7'!O:O,'A.T D7'!$A:$A,$A823)+SUMIFS('A.T D22'!O:O,'A.T D22'!$A:$A,$A823)+SUMIFS('A.T D37'!O:O,'A.T D37'!$A:$A,$A823)+SUMIFS('A.T D52'!O:O,'A.T D52'!$A:$A,$A823)+SUMIFS('A.T D67'!O:O,'A.T D67'!$A:$A,$A823)</f>
        <v>5.0999999999999996</v>
      </c>
      <c r="O823" s="1">
        <f>SUMIFS('A.T D0'!P:P,'A.T D0'!$A:$A,$A823)+SUMIFS('A.T D7'!P:P,'A.T D7'!$A:$A,$A823)+SUMIFS('A.T D22'!P:P,'A.T D22'!$A:$A,$A823)+SUMIFS('A.T D37'!P:P,'A.T D37'!$A:$A,$A823)+SUMIFS('A.T D52'!P:P,'A.T D52'!$A:$A,$A823)+SUMIFS('A.T D67'!P:P,'A.T D67'!$A:$A,$A823)</f>
        <v>18.78</v>
      </c>
      <c r="P823" s="1">
        <f>SUMIFS('A.T D0'!Q:Q,'A.T D0'!$A:$A,$A823)+SUMIFS('A.T D7'!Q:Q,'A.T D7'!$A:$A,$A823)+SUMIFS('A.T D22'!Q:Q,'A.T D22'!$A:$A,$A823)+SUMIFS('A.T D37'!Q:Q,'A.T D37'!$A:$A,$A823)+SUMIFS('A.T D52'!Q:Q,'A.T D52'!$A:$A,$A823)+SUMIFS('A.T D67'!Q:Q,'A.T D67'!$A:$A,$A823)</f>
        <v>16.13</v>
      </c>
      <c r="Q823" s="1">
        <f>SUMIFS('A.T D0'!R:R,'A.T D0'!$A:$A,$A823)+SUMIFS('A.T D7'!R:R,'A.T D7'!$A:$A,$A823)+SUMIFS('A.T D22'!R:R,'A.T D22'!$A:$A,$A823)+SUMIFS('A.T D37'!R:R,'A.T D37'!$A:$A,$A823)+SUMIFS('A.T D52'!R:R,'A.T D52'!$A:$A,$A823)+SUMIFS('A.T D67'!R:R,'A.T D67'!$A:$A,$A823)</f>
        <v>85.89</v>
      </c>
      <c r="R823" s="1">
        <f>SUMIFS('A.T D0'!S:S,'A.T D0'!$A:$A,$A823)+SUMIFS('A.T D7'!S:S,'A.T D7'!$A:$A,$A823)+SUMIFS('A.T D22'!S:S,'A.T D22'!$A:$A,$A823)+SUMIFS('A.T D37'!S:S,'A.T D37'!$A:$A,$A823)+SUMIFS('A.T D52'!S:S,'A.T D52'!$A:$A,$A823)+SUMIFS('A.T D67'!S:S,'A.T D67'!$A:$A,$A823)</f>
        <v>0.69</v>
      </c>
      <c r="S823" s="1">
        <f>SUMIFS('A.T D0'!T:T,'A.T D0'!$A:$A,$A823)+SUMIFS('A.T D7'!T:T,'A.T D7'!$A:$A,$A823)+SUMIFS('A.T D22'!T:T,'A.T D22'!$A:$A,$A823)+SUMIFS('A.T D37'!T:T,'A.T D37'!$A:$A,$A823)+SUMIFS('A.T D52'!T:T,'A.T D52'!$A:$A,$A823)+SUMIFS('A.T D67'!T:T,'A.T D67'!$A:$A,$A823)</f>
        <v>12.8993</v>
      </c>
      <c r="T823" s="1">
        <f>SUMIFS('A.T D0'!U:U,'A.T D0'!$A:$A,$A823)+SUMIFS('A.T D7'!U:U,'A.T D7'!$A:$A,$A823)+SUMIFS('A.T D22'!U:U,'A.T D22'!$A:$A,$A823)+SUMIFS('A.T D37'!U:U,'A.T D37'!$A:$A,$A823)+SUMIFS('A.T D52'!U:U,'A.T D52'!$A:$A,$A823)+SUMIFS('A.T D67'!U:U,'A.T D67'!$A:$A,$A823)</f>
        <v>0.55000000000000004</v>
      </c>
      <c r="U823" s="1">
        <f>SUMIFS('A.T D0'!V:V,'A.T D0'!$A:$A,$A823)+SUMIFS('A.T D7'!V:V,'A.T D7'!$A:$A,$A823)+SUMIFS('A.T D22'!V:V,'A.T D22'!$A:$A,$A823)+SUMIFS('A.T D37'!V:V,'A.T D37'!$A:$A,$A823)+SUMIFS('A.T D52'!V:V,'A.T D52'!$A:$A,$A823)+SUMIFS('A.T D67'!V:V,'A.T D67'!$A:$A,$A823)</f>
        <v>15.25</v>
      </c>
      <c r="V823" s="1">
        <f>SUMIFS('A.T D0'!W:W,'A.T D0'!$A:$A,$A823)+SUMIFS('A.T D7'!W:W,'A.T D7'!$A:$A,$A823)+SUMIFS('A.T D22'!W:W,'A.T D22'!$A:$A,$A823)+SUMIFS('A.T D37'!W:W,'A.T D37'!$A:$A,$A823)+SUMIFS('A.T D52'!W:W,'A.T D52'!$A:$A,$A823)+SUMIFS('A.T D67'!W:W,'A.T D67'!$A:$A,$A823)</f>
        <v>9.02</v>
      </c>
      <c r="W823" s="1">
        <f>SUMIFS('A.T D0'!X:X,'A.T D0'!$A:$A,$A823)+SUMIFS('A.T D7'!X:X,'A.T D7'!$A:$A,$A823)+SUMIFS('A.T D22'!X:X,'A.T D22'!$A:$A,$A823)+SUMIFS('A.T D37'!X:X,'A.T D37'!$A:$A,$A823)+SUMIFS('A.T D52'!X:X,'A.T D52'!$A:$A,$A823)+SUMIFS('A.T D67'!X:X,'A.T D67'!$A:$A,$A823)</f>
        <v>129.27000000000001</v>
      </c>
      <c r="X823" s="17">
        <f>SUMIFS(TCH!J:J,TCH!$A:$A,$A823)</f>
        <v>0</v>
      </c>
      <c r="Y823" s="17">
        <f>IF(X823=0,0,(X823*AVERAGEIFS($W:$W,$C:$C,$C823,$D:$D,$D823,$E:$E,$E823,$G:$G,$G823,$B:$B,_xlfn.MAXIFS($B:$B,$C:$C,$C823,$D:$D,$D823,$E:$E,$E823,$G:$G,$G823,$B:$B,"&lt;&gt;"&amp;$B823)))/1000)</f>
        <v>0</v>
      </c>
      <c r="Z823" s="17">
        <f>SUMIFS(TCH!M:M,TCH!$A:$A,$A823)</f>
        <v>0</v>
      </c>
      <c r="AA823" s="17">
        <f>IF(Z823=0,0,(Z823*AVERAGEIFS($W:$W,$C:$C,$C823,$D:$D,$D823,$E:$E,$E823,$G:$G,$G823,$B:$B,_xlfn.MAXIFS($B:$B,$C:$C,$C823,$D:$D,$D823,$E:$E,$E823,$G:$G,$G823,$B:$B,"&lt;&gt;"&amp;$B823)))/1000)</f>
        <v>0</v>
      </c>
      <c r="AB823" s="17">
        <f>SUMIFS(TCH!P:P,TCH!$A:$A,$A823)</f>
        <v>0</v>
      </c>
      <c r="AC823" s="17">
        <f>IF(AB823=0,0,(AB823*AVERAGEIFS($W:$W,$C:$C,$C823,$D:$D,$D823,$E:$E,$E823,$G:$G,$G823,$B:$B,_xlfn.MAXIFS($B:$B,$C:$C,$C823,$D:$D,$D823,$E:$E,$E823,$G:$G,$G823,$B:$B,"&lt;&gt;"&amp;$B823)))/1000)</f>
        <v>0</v>
      </c>
      <c r="AD823" s="17">
        <f>SUMIFS(TCH!S:S,TCH!$A:$A,$A823)</f>
        <v>0</v>
      </c>
      <c r="AE823" s="17">
        <f>IF(AD823=0,0,(AD823*AVERAGEIFS($W:$W,$C:$C,$C823,$D:$D,$D823,$E:$E,$E823,$G:$G,$G823,$B:$B,_xlfn.MAXIFS($B:$B,$C:$C,$C823,$D:$D,$D823,$E:$E,$E823,$G:$G,$G823,$B:$B,"&lt;&gt;"&amp;$B823)))/1000)</f>
        <v>0</v>
      </c>
      <c r="AF823" s="17">
        <f>SUMIFS(TCH!V:V,TCH!$A:$A,$A823)</f>
        <v>0</v>
      </c>
      <c r="AG823" s="17">
        <f>IF(AF823=0,0,(AF823*AVERAGEIFS($W:$W,$C:$C,$C823,$D:$D,$D823,$E:$E,$E823,$G:$G,$G823,$B:$B,_xlfn.MAXIFS($B:$B,$C:$C,$C823,$D:$D,$D823,$E:$E,$E823,$G:$G,$G823,$B:$B,"&lt;&gt;"&amp;$B823)))/1000)</f>
        <v>0</v>
      </c>
      <c r="AH823" s="17">
        <f>SUMIFS(TCH!Y:Y,TCH!$A:$A,$A823)</f>
        <v>0</v>
      </c>
      <c r="AI823" s="17">
        <f>IF(AH823=0,0,(AH823*AVERAGEIFS($W:$W,$C:$C,$C823,$D:$D,$D823,$E:$E,$E823,$G:$G,$G823,$B:$B,_xlfn.MAXIFS($B:$B,$C:$C,$C823,$D:$D,$D823,$E:$E,$E823,$G:$G,$G823,$B:$B,"&lt;&gt;"&amp;$B823)))/1000)</f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>
        <v>0</v>
      </c>
      <c r="AX823">
        <v>0</v>
      </c>
      <c r="AY823">
        <v>0</v>
      </c>
      <c r="AZ823">
        <v>0</v>
      </c>
    </row>
    <row r="824" spans="1:52" x14ac:dyDescent="0.25">
      <c r="A824" s="1" t="str">
        <f t="shared" si="12"/>
        <v>457611463B2R151</v>
      </c>
      <c r="B824" s="7">
        <v>45761</v>
      </c>
      <c r="C824" s="1">
        <v>146</v>
      </c>
      <c r="D824" s="1">
        <v>3</v>
      </c>
      <c r="E824" s="3" t="s">
        <v>57</v>
      </c>
      <c r="F824" s="2" t="s">
        <v>53</v>
      </c>
      <c r="G824" s="1">
        <v>51</v>
      </c>
      <c r="H824" s="4">
        <f>SUMIFS(Biometria!H:H,Biometria!$A:$A,$A824)</f>
        <v>17.53</v>
      </c>
      <c r="I824" s="6">
        <f>SUMIFS(Biometria!I:I,Biometria!$A:$A,$A824)</f>
        <v>17.330000000000002</v>
      </c>
      <c r="J824" s="6">
        <f>SUMIFS(Biometria!J:J,Biometria!$A:$A,$A824)</f>
        <v>2.9</v>
      </c>
      <c r="K824" s="2">
        <f>SUMIFS(Biometria!K:K,Biometria!$A:$A,$A824)</f>
        <v>3.0066666666666664</v>
      </c>
      <c r="L824" s="1">
        <f>SUMIFS(Biometria!L:L,Biometria!$A:$A,$A824)</f>
        <v>0</v>
      </c>
      <c r="M824" s="1">
        <f>SUMIFS(Biometria!M:M,Biometria!$A:$A,$A824)</f>
        <v>0</v>
      </c>
      <c r="N824" s="1">
        <f>SUMIFS('A.T D0'!O:O,'A.T D0'!$A:$A,$A824)+SUMIFS('A.T D7'!O:O,'A.T D7'!$A:$A,$A824)+SUMIFS('A.T D22'!O:O,'A.T D22'!$A:$A,$A824)+SUMIFS('A.T D37'!O:O,'A.T D37'!$A:$A,$A824)+SUMIFS('A.T D52'!O:O,'A.T D52'!$A:$A,$A824)+SUMIFS('A.T D67'!O:O,'A.T D67'!$A:$A,$A824)</f>
        <v>5.2</v>
      </c>
      <c r="O824" s="1">
        <f>SUMIFS('A.T D0'!P:P,'A.T D0'!$A:$A,$A824)+SUMIFS('A.T D7'!P:P,'A.T D7'!$A:$A,$A824)+SUMIFS('A.T D22'!P:P,'A.T D22'!$A:$A,$A824)+SUMIFS('A.T D37'!P:P,'A.T D37'!$A:$A,$A824)+SUMIFS('A.T D52'!P:P,'A.T D52'!$A:$A,$A824)+SUMIFS('A.T D67'!P:P,'A.T D67'!$A:$A,$A824)</f>
        <v>17.75</v>
      </c>
      <c r="P824" s="1">
        <f>SUMIFS('A.T D0'!Q:Q,'A.T D0'!$A:$A,$A824)+SUMIFS('A.T D7'!Q:Q,'A.T D7'!$A:$A,$A824)+SUMIFS('A.T D22'!Q:Q,'A.T D22'!$A:$A,$A824)+SUMIFS('A.T D37'!Q:Q,'A.T D37'!$A:$A,$A824)+SUMIFS('A.T D52'!Q:Q,'A.T D52'!$A:$A,$A824)+SUMIFS('A.T D67'!Q:Q,'A.T D67'!$A:$A,$A824)</f>
        <v>14.65</v>
      </c>
      <c r="Q824" s="1">
        <f>SUMIFS('A.T D0'!R:R,'A.T D0'!$A:$A,$A824)+SUMIFS('A.T D7'!R:R,'A.T D7'!$A:$A,$A824)+SUMIFS('A.T D22'!R:R,'A.T D22'!$A:$A,$A824)+SUMIFS('A.T D37'!R:R,'A.T D37'!$A:$A,$A824)+SUMIFS('A.T D52'!R:R,'A.T D52'!$A:$A,$A824)+SUMIFS('A.T D67'!R:R,'A.T D67'!$A:$A,$A824)</f>
        <v>82.54</v>
      </c>
      <c r="R824" s="1">
        <f>SUMIFS('A.T D0'!S:S,'A.T D0'!$A:$A,$A824)+SUMIFS('A.T D7'!S:S,'A.T D7'!$A:$A,$A824)+SUMIFS('A.T D22'!S:S,'A.T D22'!$A:$A,$A824)+SUMIFS('A.T D37'!S:S,'A.T D37'!$A:$A,$A824)+SUMIFS('A.T D52'!S:S,'A.T D52'!$A:$A,$A824)+SUMIFS('A.T D67'!S:S,'A.T D67'!$A:$A,$A824)</f>
        <v>0.81</v>
      </c>
      <c r="S824" s="1">
        <f>SUMIFS('A.T D0'!T:T,'A.T D0'!$A:$A,$A824)+SUMIFS('A.T D7'!T:T,'A.T D7'!$A:$A,$A824)+SUMIFS('A.T D22'!T:T,'A.T D22'!$A:$A,$A824)+SUMIFS('A.T D37'!T:T,'A.T D37'!$A:$A,$A824)+SUMIFS('A.T D52'!T:T,'A.T D52'!$A:$A,$A824)+SUMIFS('A.T D67'!T:T,'A.T D67'!$A:$A,$A824)</f>
        <v>12.0215</v>
      </c>
      <c r="T824" s="1">
        <f>SUMIFS('A.T D0'!U:U,'A.T D0'!$A:$A,$A824)+SUMIFS('A.T D7'!U:U,'A.T D7'!$A:$A,$A824)+SUMIFS('A.T D22'!U:U,'A.T D22'!$A:$A,$A824)+SUMIFS('A.T D37'!U:U,'A.T D37'!$A:$A,$A824)+SUMIFS('A.T D52'!U:U,'A.T D52'!$A:$A,$A824)+SUMIFS('A.T D67'!U:U,'A.T D67'!$A:$A,$A824)</f>
        <v>0.66</v>
      </c>
      <c r="U824" s="1">
        <f>SUMIFS('A.T D0'!V:V,'A.T D0'!$A:$A,$A824)+SUMIFS('A.T D7'!V:V,'A.T D7'!$A:$A,$A824)+SUMIFS('A.T D22'!V:V,'A.T D22'!$A:$A,$A824)+SUMIFS('A.T D37'!V:V,'A.T D37'!$A:$A,$A824)+SUMIFS('A.T D52'!V:V,'A.T D52'!$A:$A,$A824)+SUMIFS('A.T D67'!V:V,'A.T D67'!$A:$A,$A824)</f>
        <v>13.8</v>
      </c>
      <c r="V824" s="1">
        <f>SUMIFS('A.T D0'!W:W,'A.T D0'!$A:$A,$A824)+SUMIFS('A.T D7'!W:W,'A.T D7'!$A:$A,$A824)+SUMIFS('A.T D22'!W:W,'A.T D22'!$A:$A,$A824)+SUMIFS('A.T D37'!W:W,'A.T D37'!$A:$A,$A824)+SUMIFS('A.T D52'!W:W,'A.T D52'!$A:$A,$A824)+SUMIFS('A.T D67'!W:W,'A.T D67'!$A:$A,$A824)</f>
        <v>2.74</v>
      </c>
      <c r="W824" s="1">
        <f>SUMIFS('A.T D0'!X:X,'A.T D0'!$A:$A,$A824)+SUMIFS('A.T D7'!X:X,'A.T D7'!$A:$A,$A824)+SUMIFS('A.T D22'!X:X,'A.T D22'!$A:$A,$A824)+SUMIFS('A.T D37'!X:X,'A.T D37'!$A:$A,$A824)+SUMIFS('A.T D52'!X:X,'A.T D52'!$A:$A,$A824)+SUMIFS('A.T D67'!X:X,'A.T D67'!$A:$A,$A824)</f>
        <v>121.83</v>
      </c>
      <c r="X824" s="17">
        <f>SUMIFS(TCH!J:J,TCH!$A:$A,$A824)</f>
        <v>0</v>
      </c>
      <c r="Y824" s="17">
        <f>IF(X824=0,0,(X824*AVERAGEIFS($W:$W,$C:$C,$C824,$D:$D,$D824,$E:$E,$E824,$G:$G,$G824,$B:$B,_xlfn.MAXIFS($B:$B,$C:$C,$C824,$D:$D,$D824,$E:$E,$E824,$G:$G,$G824,$B:$B,"&lt;&gt;"&amp;$B824)))/1000)</f>
        <v>0</v>
      </c>
      <c r="Z824" s="17">
        <f>SUMIFS(TCH!M:M,TCH!$A:$A,$A824)</f>
        <v>0</v>
      </c>
      <c r="AA824" s="17">
        <f>IF(Z824=0,0,(Z824*AVERAGEIFS($W:$W,$C:$C,$C824,$D:$D,$D824,$E:$E,$E824,$G:$G,$G824,$B:$B,_xlfn.MAXIFS($B:$B,$C:$C,$C824,$D:$D,$D824,$E:$E,$E824,$G:$G,$G824,$B:$B,"&lt;&gt;"&amp;$B824)))/1000)</f>
        <v>0</v>
      </c>
      <c r="AB824" s="17">
        <f>SUMIFS(TCH!P:P,TCH!$A:$A,$A824)</f>
        <v>0</v>
      </c>
      <c r="AC824" s="17">
        <f>IF(AB824=0,0,(AB824*AVERAGEIFS($W:$W,$C:$C,$C824,$D:$D,$D824,$E:$E,$E824,$G:$G,$G824,$B:$B,_xlfn.MAXIFS($B:$B,$C:$C,$C824,$D:$D,$D824,$E:$E,$E824,$G:$G,$G824,$B:$B,"&lt;&gt;"&amp;$B824)))/1000)</f>
        <v>0</v>
      </c>
      <c r="AD824" s="17">
        <f>SUMIFS(TCH!S:S,TCH!$A:$A,$A824)</f>
        <v>0</v>
      </c>
      <c r="AE824" s="17">
        <f>IF(AD824=0,0,(AD824*AVERAGEIFS($W:$W,$C:$C,$C824,$D:$D,$D824,$E:$E,$E824,$G:$G,$G824,$B:$B,_xlfn.MAXIFS($B:$B,$C:$C,$C824,$D:$D,$D824,$E:$E,$E824,$G:$G,$G824,$B:$B,"&lt;&gt;"&amp;$B824)))/1000)</f>
        <v>0</v>
      </c>
      <c r="AF824" s="17">
        <f>SUMIFS(TCH!V:V,TCH!$A:$A,$A824)</f>
        <v>0</v>
      </c>
      <c r="AG824" s="17">
        <f>IF(AF824=0,0,(AF824*AVERAGEIFS($W:$W,$C:$C,$C824,$D:$D,$D824,$E:$E,$E824,$G:$G,$G824,$B:$B,_xlfn.MAXIFS($B:$B,$C:$C,$C824,$D:$D,$D824,$E:$E,$E824,$G:$G,$G824,$B:$B,"&lt;&gt;"&amp;$B824)))/1000)</f>
        <v>0</v>
      </c>
      <c r="AH824" s="17">
        <f>SUMIFS(TCH!Y:Y,TCH!$A:$A,$A824)</f>
        <v>0</v>
      </c>
      <c r="AI824" s="17">
        <f>IF(AH824=0,0,(AH824*AVERAGEIFS($W:$W,$C:$C,$C824,$D:$D,$D824,$E:$E,$E824,$G:$G,$G824,$B:$B,_xlfn.MAXIFS($B:$B,$C:$C,$C824,$D:$D,$D824,$E:$E,$E824,$G:$G,$G824,$B:$B,"&lt;&gt;"&amp;$B824)))/1000)</f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>
        <v>0</v>
      </c>
      <c r="AX824">
        <v>0</v>
      </c>
      <c r="AY824">
        <v>0</v>
      </c>
      <c r="AZ824">
        <v>0</v>
      </c>
    </row>
    <row r="825" spans="1:52" x14ac:dyDescent="0.25">
      <c r="A825" s="1" t="str">
        <f t="shared" si="12"/>
        <v>457611463B2R251</v>
      </c>
      <c r="B825" s="7">
        <v>45761</v>
      </c>
      <c r="C825" s="1">
        <v>146</v>
      </c>
      <c r="D825" s="1">
        <v>3</v>
      </c>
      <c r="E825" s="3" t="s">
        <v>57</v>
      </c>
      <c r="F825" s="2" t="s">
        <v>54</v>
      </c>
      <c r="G825" s="1">
        <v>51</v>
      </c>
      <c r="H825" s="4">
        <f>SUMIFS(Biometria!H:H,Biometria!$A:$A,$A825)</f>
        <v>16.46</v>
      </c>
      <c r="I825" s="6">
        <f>SUMIFS(Biometria!I:I,Biometria!$A:$A,$A825)</f>
        <v>0</v>
      </c>
      <c r="J825" s="6">
        <f>SUMIFS(Biometria!J:J,Biometria!$A:$A,$A825)</f>
        <v>3.02</v>
      </c>
      <c r="K825" s="2">
        <f>SUMIFS(Biometria!K:K,Biometria!$A:$A,$A825)</f>
        <v>0</v>
      </c>
      <c r="L825" s="1">
        <f>SUMIFS(Biometria!L:L,Biometria!$A:$A,$A825)</f>
        <v>0</v>
      </c>
      <c r="M825" s="1">
        <f>SUMIFS(Biometria!M:M,Biometria!$A:$A,$A825)</f>
        <v>0</v>
      </c>
      <c r="N825" s="1">
        <f>SUMIFS('A.T D0'!O:O,'A.T D0'!$A:$A,$A825)+SUMIFS('A.T D7'!O:O,'A.T D7'!$A:$A,$A825)+SUMIFS('A.T D22'!O:O,'A.T D22'!$A:$A,$A825)+SUMIFS('A.T D37'!O:O,'A.T D37'!$A:$A,$A825)+SUMIFS('A.T D52'!O:O,'A.T D52'!$A:$A,$A825)+SUMIFS('A.T D67'!O:O,'A.T D67'!$A:$A,$A825)</f>
        <v>5.0999999999999996</v>
      </c>
      <c r="O825" s="1">
        <f>SUMIFS('A.T D0'!P:P,'A.T D0'!$A:$A,$A825)+SUMIFS('A.T D7'!P:P,'A.T D7'!$A:$A,$A825)+SUMIFS('A.T D22'!P:P,'A.T D22'!$A:$A,$A825)+SUMIFS('A.T D37'!P:P,'A.T D37'!$A:$A,$A825)+SUMIFS('A.T D52'!P:P,'A.T D52'!$A:$A,$A825)+SUMIFS('A.T D67'!P:P,'A.T D67'!$A:$A,$A825)</f>
        <v>19.21</v>
      </c>
      <c r="P825" s="1">
        <f>SUMIFS('A.T D0'!Q:Q,'A.T D0'!$A:$A,$A825)+SUMIFS('A.T D7'!Q:Q,'A.T D7'!$A:$A,$A825)+SUMIFS('A.T D22'!Q:Q,'A.T D22'!$A:$A,$A825)+SUMIFS('A.T D37'!Q:Q,'A.T D37'!$A:$A,$A825)+SUMIFS('A.T D52'!Q:Q,'A.T D52'!$A:$A,$A825)+SUMIFS('A.T D67'!Q:Q,'A.T D67'!$A:$A,$A825)</f>
        <v>16.489999999999998</v>
      </c>
      <c r="Q825" s="1">
        <f>SUMIFS('A.T D0'!R:R,'A.T D0'!$A:$A,$A825)+SUMIFS('A.T D7'!R:R,'A.T D7'!$A:$A,$A825)+SUMIFS('A.T D22'!R:R,'A.T D22'!$A:$A,$A825)+SUMIFS('A.T D37'!R:R,'A.T D37'!$A:$A,$A825)+SUMIFS('A.T D52'!R:R,'A.T D52'!$A:$A,$A825)+SUMIFS('A.T D67'!R:R,'A.T D67'!$A:$A,$A825)</f>
        <v>85.84</v>
      </c>
      <c r="R825" s="1">
        <f>SUMIFS('A.T D0'!S:S,'A.T D0'!$A:$A,$A825)+SUMIFS('A.T D7'!S:S,'A.T D7'!$A:$A,$A825)+SUMIFS('A.T D22'!S:S,'A.T D22'!$A:$A,$A825)+SUMIFS('A.T D37'!S:S,'A.T D37'!$A:$A,$A825)+SUMIFS('A.T D52'!S:S,'A.T D52'!$A:$A,$A825)+SUMIFS('A.T D67'!S:S,'A.T D67'!$A:$A,$A825)</f>
        <v>0.7</v>
      </c>
      <c r="S825" s="1">
        <f>SUMIFS('A.T D0'!T:T,'A.T D0'!$A:$A,$A825)+SUMIFS('A.T D7'!T:T,'A.T D7'!$A:$A,$A825)+SUMIFS('A.T D22'!T:T,'A.T D22'!$A:$A,$A825)+SUMIFS('A.T D37'!T:T,'A.T D37'!$A:$A,$A825)+SUMIFS('A.T D52'!T:T,'A.T D52'!$A:$A,$A825)+SUMIFS('A.T D67'!T:T,'A.T D67'!$A:$A,$A825)</f>
        <v>13.481299999999999</v>
      </c>
      <c r="T825" s="1">
        <f>SUMIFS('A.T D0'!U:U,'A.T D0'!$A:$A,$A825)+SUMIFS('A.T D7'!U:U,'A.T D7'!$A:$A,$A825)+SUMIFS('A.T D22'!U:U,'A.T D22'!$A:$A,$A825)+SUMIFS('A.T D37'!U:U,'A.T D37'!$A:$A,$A825)+SUMIFS('A.T D52'!U:U,'A.T D52'!$A:$A,$A825)+SUMIFS('A.T D67'!U:U,'A.T D67'!$A:$A,$A825)</f>
        <v>0.56999999999999995</v>
      </c>
      <c r="U825" s="1">
        <f>SUMIFS('A.T D0'!V:V,'A.T D0'!$A:$A,$A825)+SUMIFS('A.T D7'!V:V,'A.T D7'!$A:$A,$A825)+SUMIFS('A.T D22'!V:V,'A.T D22'!$A:$A,$A825)+SUMIFS('A.T D37'!V:V,'A.T D37'!$A:$A,$A825)+SUMIFS('A.T D52'!V:V,'A.T D52'!$A:$A,$A825)+SUMIFS('A.T D67'!V:V,'A.T D67'!$A:$A,$A825)</f>
        <v>14.01</v>
      </c>
      <c r="V825" s="1">
        <f>SUMIFS('A.T D0'!W:W,'A.T D0'!$A:$A,$A825)+SUMIFS('A.T D7'!W:W,'A.T D7'!$A:$A,$A825)+SUMIFS('A.T D22'!W:W,'A.T D22'!$A:$A,$A825)+SUMIFS('A.T D37'!W:W,'A.T D37'!$A:$A,$A825)+SUMIFS('A.T D52'!W:W,'A.T D52'!$A:$A,$A825)+SUMIFS('A.T D67'!W:W,'A.T D67'!$A:$A,$A825)</f>
        <v>13.9</v>
      </c>
      <c r="W825" s="1">
        <f>SUMIFS('A.T D0'!X:X,'A.T D0'!$A:$A,$A825)+SUMIFS('A.T D7'!X:X,'A.T D7'!$A:$A,$A825)+SUMIFS('A.T D22'!X:X,'A.T D22'!$A:$A,$A825)+SUMIFS('A.T D37'!X:X,'A.T D37'!$A:$A,$A825)+SUMIFS('A.T D52'!X:X,'A.T D52'!$A:$A,$A825)+SUMIFS('A.T D67'!X:X,'A.T D67'!$A:$A,$A825)</f>
        <v>135.06</v>
      </c>
      <c r="X825" s="17">
        <f>SUMIFS(TCH!J:J,TCH!$A:$A,$A825)</f>
        <v>0</v>
      </c>
      <c r="Y825" s="17">
        <f>IF(X825=0,0,(X825*AVERAGEIFS($W:$W,$C:$C,$C825,$D:$D,$D825,$E:$E,$E825,$G:$G,$G825,$B:$B,_xlfn.MAXIFS($B:$B,$C:$C,$C825,$D:$D,$D825,$E:$E,$E825,$G:$G,$G825,$B:$B,"&lt;&gt;"&amp;$B825)))/1000)</f>
        <v>0</v>
      </c>
      <c r="Z825" s="17">
        <f>SUMIFS(TCH!M:M,TCH!$A:$A,$A825)</f>
        <v>0</v>
      </c>
      <c r="AA825" s="17">
        <f>IF(Z825=0,0,(Z825*AVERAGEIFS($W:$W,$C:$C,$C825,$D:$D,$D825,$E:$E,$E825,$G:$G,$G825,$B:$B,_xlfn.MAXIFS($B:$B,$C:$C,$C825,$D:$D,$D825,$E:$E,$E825,$G:$G,$G825,$B:$B,"&lt;&gt;"&amp;$B825)))/1000)</f>
        <v>0</v>
      </c>
      <c r="AB825" s="17">
        <f>SUMIFS(TCH!P:P,TCH!$A:$A,$A825)</f>
        <v>0</v>
      </c>
      <c r="AC825" s="17">
        <f>IF(AB825=0,0,(AB825*AVERAGEIFS($W:$W,$C:$C,$C825,$D:$D,$D825,$E:$E,$E825,$G:$G,$G825,$B:$B,_xlfn.MAXIFS($B:$B,$C:$C,$C825,$D:$D,$D825,$E:$E,$E825,$G:$G,$G825,$B:$B,"&lt;&gt;"&amp;$B825)))/1000)</f>
        <v>0</v>
      </c>
      <c r="AD825" s="17">
        <f>SUMIFS(TCH!S:S,TCH!$A:$A,$A825)</f>
        <v>0</v>
      </c>
      <c r="AE825" s="17">
        <f>IF(AD825=0,0,(AD825*AVERAGEIFS($W:$W,$C:$C,$C825,$D:$D,$D825,$E:$E,$E825,$G:$G,$G825,$B:$B,_xlfn.MAXIFS($B:$B,$C:$C,$C825,$D:$D,$D825,$E:$E,$E825,$G:$G,$G825,$B:$B,"&lt;&gt;"&amp;$B825)))/1000)</f>
        <v>0</v>
      </c>
      <c r="AF825" s="17">
        <f>SUMIFS(TCH!V:V,TCH!$A:$A,$A825)</f>
        <v>0</v>
      </c>
      <c r="AG825" s="17">
        <f>IF(AF825=0,0,(AF825*AVERAGEIFS($W:$W,$C:$C,$C825,$D:$D,$D825,$E:$E,$E825,$G:$G,$G825,$B:$B,_xlfn.MAXIFS($B:$B,$C:$C,$C825,$D:$D,$D825,$E:$E,$E825,$G:$G,$G825,$B:$B,"&lt;&gt;"&amp;$B825)))/1000)</f>
        <v>0</v>
      </c>
      <c r="AH825" s="17">
        <f>SUMIFS(TCH!Y:Y,TCH!$A:$A,$A825)</f>
        <v>0</v>
      </c>
      <c r="AI825" s="17">
        <f>IF(AH825=0,0,(AH825*AVERAGEIFS($W:$W,$C:$C,$C825,$D:$D,$D825,$E:$E,$E825,$G:$G,$G825,$B:$B,_xlfn.MAXIFS($B:$B,$C:$C,$C825,$D:$D,$D825,$E:$E,$E825,$G:$G,$G825,$B:$B,"&lt;&gt;"&amp;$B825)))/1000)</f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>
        <v>0</v>
      </c>
      <c r="AX825">
        <v>0</v>
      </c>
      <c r="AY825">
        <v>0</v>
      </c>
      <c r="AZ825">
        <v>0</v>
      </c>
    </row>
    <row r="826" spans="1:52" x14ac:dyDescent="0.25">
      <c r="A826" s="1" t="str">
        <f t="shared" si="12"/>
        <v>457611463B2R351</v>
      </c>
      <c r="B826" s="7">
        <v>45761</v>
      </c>
      <c r="C826" s="1">
        <v>146</v>
      </c>
      <c r="D826" s="1">
        <v>3</v>
      </c>
      <c r="E826" s="3" t="s">
        <v>57</v>
      </c>
      <c r="F826" s="2" t="s">
        <v>55</v>
      </c>
      <c r="G826" s="1">
        <v>51</v>
      </c>
      <c r="H826" s="4">
        <f>SUMIFS(Biometria!H:H,Biometria!$A:$A,$A826)</f>
        <v>18</v>
      </c>
      <c r="I826" s="6">
        <f>SUMIFS(Biometria!I:I,Biometria!$A:$A,$A826)</f>
        <v>0</v>
      </c>
      <c r="J826" s="6">
        <f>SUMIFS(Biometria!J:J,Biometria!$A:$A,$A826)</f>
        <v>3.1</v>
      </c>
      <c r="K826" s="2">
        <f>SUMIFS(Biometria!K:K,Biometria!$A:$A,$A826)</f>
        <v>0</v>
      </c>
      <c r="L826" s="1">
        <f>SUMIFS(Biometria!L:L,Biometria!$A:$A,$A826)</f>
        <v>0</v>
      </c>
      <c r="M826" s="1">
        <f>SUMIFS(Biometria!M:M,Biometria!$A:$A,$A826)</f>
        <v>0</v>
      </c>
      <c r="N826" s="1">
        <f>SUMIFS('A.T D0'!O:O,'A.T D0'!$A:$A,$A826)+SUMIFS('A.T D7'!O:O,'A.T D7'!$A:$A,$A826)+SUMIFS('A.T D22'!O:O,'A.T D22'!$A:$A,$A826)+SUMIFS('A.T D37'!O:O,'A.T D37'!$A:$A,$A826)+SUMIFS('A.T D52'!O:O,'A.T D52'!$A:$A,$A826)+SUMIFS('A.T D67'!O:O,'A.T D67'!$A:$A,$A826)</f>
        <v>5.0999999999999996</v>
      </c>
      <c r="O826" s="1">
        <f>SUMIFS('A.T D0'!P:P,'A.T D0'!$A:$A,$A826)+SUMIFS('A.T D7'!P:P,'A.T D7'!$A:$A,$A826)+SUMIFS('A.T D22'!P:P,'A.T D22'!$A:$A,$A826)+SUMIFS('A.T D37'!P:P,'A.T D37'!$A:$A,$A826)+SUMIFS('A.T D52'!P:P,'A.T D52'!$A:$A,$A826)+SUMIFS('A.T D67'!P:P,'A.T D67'!$A:$A,$A826)</f>
        <v>18.760000000000002</v>
      </c>
      <c r="P826" s="1">
        <f>SUMIFS('A.T D0'!Q:Q,'A.T D0'!$A:$A,$A826)+SUMIFS('A.T D7'!Q:Q,'A.T D7'!$A:$A,$A826)+SUMIFS('A.T D22'!Q:Q,'A.T D22'!$A:$A,$A826)+SUMIFS('A.T D37'!Q:Q,'A.T D37'!$A:$A,$A826)+SUMIFS('A.T D52'!Q:Q,'A.T D52'!$A:$A,$A826)+SUMIFS('A.T D67'!Q:Q,'A.T D67'!$A:$A,$A826)</f>
        <v>15.45</v>
      </c>
      <c r="Q826" s="1">
        <f>SUMIFS('A.T D0'!R:R,'A.T D0'!$A:$A,$A826)+SUMIFS('A.T D7'!R:R,'A.T D7'!$A:$A,$A826)+SUMIFS('A.T D22'!R:R,'A.T D22'!$A:$A,$A826)+SUMIFS('A.T D37'!R:R,'A.T D37'!$A:$A,$A826)+SUMIFS('A.T D52'!R:R,'A.T D52'!$A:$A,$A826)+SUMIFS('A.T D67'!R:R,'A.T D67'!$A:$A,$A826)</f>
        <v>82.36</v>
      </c>
      <c r="R826" s="1">
        <f>SUMIFS('A.T D0'!S:S,'A.T D0'!$A:$A,$A826)+SUMIFS('A.T D7'!S:S,'A.T D7'!$A:$A,$A826)+SUMIFS('A.T D22'!S:S,'A.T D22'!$A:$A,$A826)+SUMIFS('A.T D37'!S:S,'A.T D37'!$A:$A,$A826)+SUMIFS('A.T D52'!S:S,'A.T D52'!$A:$A,$A826)+SUMIFS('A.T D67'!S:S,'A.T D67'!$A:$A,$A826)</f>
        <v>0.82</v>
      </c>
      <c r="S826" s="1">
        <f>SUMIFS('A.T D0'!T:T,'A.T D0'!$A:$A,$A826)+SUMIFS('A.T D7'!T:T,'A.T D7'!$A:$A,$A826)+SUMIFS('A.T D22'!T:T,'A.T D22'!$A:$A,$A826)+SUMIFS('A.T D37'!T:T,'A.T D37'!$A:$A,$A826)+SUMIFS('A.T D52'!T:T,'A.T D52'!$A:$A,$A826)+SUMIFS('A.T D67'!T:T,'A.T D67'!$A:$A,$A826)</f>
        <v>12.749599999999999</v>
      </c>
      <c r="T826" s="1">
        <f>SUMIFS('A.T D0'!U:U,'A.T D0'!$A:$A,$A826)+SUMIFS('A.T D7'!U:U,'A.T D7'!$A:$A,$A826)+SUMIFS('A.T D22'!U:U,'A.T D22'!$A:$A,$A826)+SUMIFS('A.T D37'!U:U,'A.T D37'!$A:$A,$A826)+SUMIFS('A.T D52'!U:U,'A.T D52'!$A:$A,$A826)+SUMIFS('A.T D67'!U:U,'A.T D67'!$A:$A,$A826)</f>
        <v>0.68</v>
      </c>
      <c r="U826" s="1">
        <f>SUMIFS('A.T D0'!V:V,'A.T D0'!$A:$A,$A826)+SUMIFS('A.T D7'!V:V,'A.T D7'!$A:$A,$A826)+SUMIFS('A.T D22'!V:V,'A.T D22'!$A:$A,$A826)+SUMIFS('A.T D37'!V:V,'A.T D37'!$A:$A,$A826)+SUMIFS('A.T D52'!V:V,'A.T D52'!$A:$A,$A826)+SUMIFS('A.T D67'!V:V,'A.T D67'!$A:$A,$A826)</f>
        <v>13.48</v>
      </c>
      <c r="V826" s="1">
        <f>SUMIFS('A.T D0'!W:W,'A.T D0'!$A:$A,$A826)+SUMIFS('A.T D7'!W:W,'A.T D7'!$A:$A,$A826)+SUMIFS('A.T D22'!W:W,'A.T D22'!$A:$A,$A826)+SUMIFS('A.T D37'!W:W,'A.T D37'!$A:$A,$A826)+SUMIFS('A.T D52'!W:W,'A.T D52'!$A:$A,$A826)+SUMIFS('A.T D67'!W:W,'A.T D67'!$A:$A,$A826)</f>
        <v>8.8000000000000007</v>
      </c>
      <c r="W826" s="1">
        <f>SUMIFS('A.T D0'!X:X,'A.T D0'!$A:$A,$A826)+SUMIFS('A.T D7'!X:X,'A.T D7'!$A:$A,$A826)+SUMIFS('A.T D22'!X:X,'A.T D22'!$A:$A,$A826)+SUMIFS('A.T D37'!X:X,'A.T D37'!$A:$A,$A826)+SUMIFS('A.T D52'!X:X,'A.T D52'!$A:$A,$A826)+SUMIFS('A.T D67'!X:X,'A.T D67'!$A:$A,$A826)</f>
        <v>129.02000000000001</v>
      </c>
      <c r="X826" s="17">
        <f>SUMIFS(TCH!J:J,TCH!$A:$A,$A826)</f>
        <v>0</v>
      </c>
      <c r="Y826" s="17">
        <f>IF(X826=0,0,(X826*AVERAGEIFS($W:$W,$C:$C,$C826,$D:$D,$D826,$E:$E,$E826,$G:$G,$G826,$B:$B,_xlfn.MAXIFS($B:$B,$C:$C,$C826,$D:$D,$D826,$E:$E,$E826,$G:$G,$G826,$B:$B,"&lt;&gt;"&amp;$B826)))/1000)</f>
        <v>0</v>
      </c>
      <c r="Z826" s="17">
        <f>SUMIFS(TCH!M:M,TCH!$A:$A,$A826)</f>
        <v>0</v>
      </c>
      <c r="AA826" s="17">
        <f>IF(Z826=0,0,(Z826*AVERAGEIFS($W:$W,$C:$C,$C826,$D:$D,$D826,$E:$E,$E826,$G:$G,$G826,$B:$B,_xlfn.MAXIFS($B:$B,$C:$C,$C826,$D:$D,$D826,$E:$E,$E826,$G:$G,$G826,$B:$B,"&lt;&gt;"&amp;$B826)))/1000)</f>
        <v>0</v>
      </c>
      <c r="AB826" s="17">
        <f>SUMIFS(TCH!P:P,TCH!$A:$A,$A826)</f>
        <v>0</v>
      </c>
      <c r="AC826" s="17">
        <f>IF(AB826=0,0,(AB826*AVERAGEIFS($W:$W,$C:$C,$C826,$D:$D,$D826,$E:$E,$E826,$G:$G,$G826,$B:$B,_xlfn.MAXIFS($B:$B,$C:$C,$C826,$D:$D,$D826,$E:$E,$E826,$G:$G,$G826,$B:$B,"&lt;&gt;"&amp;$B826)))/1000)</f>
        <v>0</v>
      </c>
      <c r="AD826" s="17">
        <f>SUMIFS(TCH!S:S,TCH!$A:$A,$A826)</f>
        <v>0</v>
      </c>
      <c r="AE826" s="17">
        <f>IF(AD826=0,0,(AD826*AVERAGEIFS($W:$W,$C:$C,$C826,$D:$D,$D826,$E:$E,$E826,$G:$G,$G826,$B:$B,_xlfn.MAXIFS($B:$B,$C:$C,$C826,$D:$D,$D826,$E:$E,$E826,$G:$G,$G826,$B:$B,"&lt;&gt;"&amp;$B826)))/1000)</f>
        <v>0</v>
      </c>
      <c r="AF826" s="17">
        <f>SUMIFS(TCH!V:V,TCH!$A:$A,$A826)</f>
        <v>0</v>
      </c>
      <c r="AG826" s="17">
        <f>IF(AF826=0,0,(AF826*AVERAGEIFS($W:$W,$C:$C,$C826,$D:$D,$D826,$E:$E,$E826,$G:$G,$G826,$B:$B,_xlfn.MAXIFS($B:$B,$C:$C,$C826,$D:$D,$D826,$E:$E,$E826,$G:$G,$G826,$B:$B,"&lt;&gt;"&amp;$B826)))/1000)</f>
        <v>0</v>
      </c>
      <c r="AH826" s="17">
        <f>SUMIFS(TCH!Y:Y,TCH!$A:$A,$A826)</f>
        <v>0</v>
      </c>
      <c r="AI826" s="17">
        <f>IF(AH826=0,0,(AH826*AVERAGEIFS($W:$W,$C:$C,$C826,$D:$D,$D826,$E:$E,$E826,$G:$G,$G826,$B:$B,_xlfn.MAXIFS($B:$B,$C:$C,$C826,$D:$D,$D826,$E:$E,$E826,$G:$G,$G826,$B:$B,"&lt;&gt;"&amp;$B826)))/1000)</f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>
        <v>0</v>
      </c>
      <c r="AX826">
        <v>0</v>
      </c>
      <c r="AY826">
        <v>0</v>
      </c>
      <c r="AZ826">
        <v>0</v>
      </c>
    </row>
    <row r="827" spans="1:52" x14ac:dyDescent="0.25">
      <c r="A827" s="1" t="str">
        <f t="shared" si="12"/>
        <v>457611461B2R152</v>
      </c>
      <c r="B827" s="7">
        <v>45761</v>
      </c>
      <c r="C827" s="1">
        <v>146</v>
      </c>
      <c r="D827" s="1">
        <v>1</v>
      </c>
      <c r="E827" s="3" t="s">
        <v>57</v>
      </c>
      <c r="F827" s="2" t="s">
        <v>53</v>
      </c>
      <c r="G827" s="1">
        <v>52</v>
      </c>
      <c r="H827" s="4">
        <f>SUMIFS(Biometria!H:H,Biometria!$A:$A,$A827)</f>
        <v>16</v>
      </c>
      <c r="I827" s="6">
        <f>SUMIFS(Biometria!I:I,Biometria!$A:$A,$A827)</f>
        <v>16.546666666666667</v>
      </c>
      <c r="J827" s="6">
        <f>SUMIFS(Biometria!J:J,Biometria!$A:$A,$A827)</f>
        <v>2.9</v>
      </c>
      <c r="K827" s="2">
        <f>SUMIFS(Biometria!K:K,Biometria!$A:$A,$A827)</f>
        <v>2.8833333333333333</v>
      </c>
      <c r="L827" s="1">
        <f>SUMIFS(Biometria!L:L,Biometria!$A:$A,$A827)</f>
        <v>0</v>
      </c>
      <c r="M827" s="1">
        <f>SUMIFS(Biometria!M:M,Biometria!$A:$A,$A827)</f>
        <v>0</v>
      </c>
      <c r="N827" s="1">
        <f>SUMIFS('A.T D0'!O:O,'A.T D0'!$A:$A,$A827)+SUMIFS('A.T D7'!O:O,'A.T D7'!$A:$A,$A827)+SUMIFS('A.T D22'!O:O,'A.T D22'!$A:$A,$A827)+SUMIFS('A.T D37'!O:O,'A.T D37'!$A:$A,$A827)+SUMIFS('A.T D52'!O:O,'A.T D52'!$A:$A,$A827)+SUMIFS('A.T D67'!O:O,'A.T D67'!$A:$A,$A827)</f>
        <v>5.0999999999999996</v>
      </c>
      <c r="O827" s="1">
        <f>SUMIFS('A.T D0'!P:P,'A.T D0'!$A:$A,$A827)+SUMIFS('A.T D7'!P:P,'A.T D7'!$A:$A,$A827)+SUMIFS('A.T D22'!P:P,'A.T D22'!$A:$A,$A827)+SUMIFS('A.T D37'!P:P,'A.T D37'!$A:$A,$A827)+SUMIFS('A.T D52'!P:P,'A.T D52'!$A:$A,$A827)+SUMIFS('A.T D67'!P:P,'A.T D67'!$A:$A,$A827)</f>
        <v>18.37</v>
      </c>
      <c r="P827" s="1">
        <f>SUMIFS('A.T D0'!Q:Q,'A.T D0'!$A:$A,$A827)+SUMIFS('A.T D7'!Q:Q,'A.T D7'!$A:$A,$A827)+SUMIFS('A.T D22'!Q:Q,'A.T D22'!$A:$A,$A827)+SUMIFS('A.T D37'!Q:Q,'A.T D37'!$A:$A,$A827)+SUMIFS('A.T D52'!Q:Q,'A.T D52'!$A:$A,$A827)+SUMIFS('A.T D67'!Q:Q,'A.T D67'!$A:$A,$A827)</f>
        <v>15.74</v>
      </c>
      <c r="Q827" s="1">
        <f>SUMIFS('A.T D0'!R:R,'A.T D0'!$A:$A,$A827)+SUMIFS('A.T D7'!R:R,'A.T D7'!$A:$A,$A827)+SUMIFS('A.T D22'!R:R,'A.T D22'!$A:$A,$A827)+SUMIFS('A.T D37'!R:R,'A.T D37'!$A:$A,$A827)+SUMIFS('A.T D52'!R:R,'A.T D52'!$A:$A,$A827)+SUMIFS('A.T D67'!R:R,'A.T D67'!$A:$A,$A827)</f>
        <v>85.68</v>
      </c>
      <c r="R827" s="1">
        <f>SUMIFS('A.T D0'!S:S,'A.T D0'!$A:$A,$A827)+SUMIFS('A.T D7'!S:S,'A.T D7'!$A:$A,$A827)+SUMIFS('A.T D22'!S:S,'A.T D22'!$A:$A,$A827)+SUMIFS('A.T D37'!S:S,'A.T D37'!$A:$A,$A827)+SUMIFS('A.T D52'!S:S,'A.T D52'!$A:$A,$A827)+SUMIFS('A.T D67'!S:S,'A.T D67'!$A:$A,$A827)</f>
        <v>0.7</v>
      </c>
      <c r="S827" s="1">
        <f>SUMIFS('A.T D0'!T:T,'A.T D0'!$A:$A,$A827)+SUMIFS('A.T D7'!T:T,'A.T D7'!$A:$A,$A827)+SUMIFS('A.T D22'!T:T,'A.T D22'!$A:$A,$A827)+SUMIFS('A.T D37'!T:T,'A.T D37'!$A:$A,$A827)+SUMIFS('A.T D52'!T:T,'A.T D52'!$A:$A,$A827)+SUMIFS('A.T D67'!T:T,'A.T D67'!$A:$A,$A827)</f>
        <v>12.811299999999999</v>
      </c>
      <c r="T827" s="1">
        <f>SUMIFS('A.T D0'!U:U,'A.T D0'!$A:$A,$A827)+SUMIFS('A.T D7'!U:U,'A.T D7'!$A:$A,$A827)+SUMIFS('A.T D22'!U:U,'A.T D22'!$A:$A,$A827)+SUMIFS('A.T D37'!U:U,'A.T D37'!$A:$A,$A827)+SUMIFS('A.T D52'!U:U,'A.T D52'!$A:$A,$A827)+SUMIFS('A.T D67'!U:U,'A.T D67'!$A:$A,$A827)</f>
        <v>0.56999999999999995</v>
      </c>
      <c r="U827" s="1">
        <f>SUMIFS('A.T D0'!V:V,'A.T D0'!$A:$A,$A827)+SUMIFS('A.T D7'!V:V,'A.T D7'!$A:$A,$A827)+SUMIFS('A.T D22'!V:V,'A.T D22'!$A:$A,$A827)+SUMIFS('A.T D37'!V:V,'A.T D37'!$A:$A,$A827)+SUMIFS('A.T D52'!V:V,'A.T D52'!$A:$A,$A827)+SUMIFS('A.T D67'!V:V,'A.T D67'!$A:$A,$A827)</f>
        <v>14.26</v>
      </c>
      <c r="V827" s="1">
        <f>SUMIFS('A.T D0'!W:W,'A.T D0'!$A:$A,$A827)+SUMIFS('A.T D7'!W:W,'A.T D7'!$A:$A,$A827)+SUMIFS('A.T D22'!W:W,'A.T D22'!$A:$A,$A827)+SUMIFS('A.T D37'!W:W,'A.T D37'!$A:$A,$A827)+SUMIFS('A.T D52'!W:W,'A.T D52'!$A:$A,$A827)+SUMIFS('A.T D67'!W:W,'A.T D67'!$A:$A,$A827)</f>
        <v>8.4600000000000009</v>
      </c>
      <c r="W827" s="1">
        <f>SUMIFS('A.T D0'!X:X,'A.T D0'!$A:$A,$A827)+SUMIFS('A.T D7'!X:X,'A.T D7'!$A:$A,$A827)+SUMIFS('A.T D22'!X:X,'A.T D22'!$A:$A,$A827)+SUMIFS('A.T D37'!X:X,'A.T D37'!$A:$A,$A827)+SUMIFS('A.T D52'!X:X,'A.T D52'!$A:$A,$A827)+SUMIFS('A.T D67'!X:X,'A.T D67'!$A:$A,$A827)</f>
        <v>128.61000000000001</v>
      </c>
      <c r="X827" s="17">
        <f>SUMIFS(TCH!J:J,TCH!$A:$A,$A827)</f>
        <v>0</v>
      </c>
      <c r="Y827" s="17">
        <f>IF(X827=0,0,(X827*AVERAGEIFS($W:$W,$C:$C,$C827,$D:$D,$D827,$E:$E,$E827,$G:$G,$G827,$B:$B,_xlfn.MAXIFS($B:$B,$C:$C,$C827,$D:$D,$D827,$E:$E,$E827,$G:$G,$G827,$B:$B,"&lt;&gt;"&amp;$B827)))/1000)</f>
        <v>0</v>
      </c>
      <c r="Z827" s="17">
        <f>SUMIFS(TCH!M:M,TCH!$A:$A,$A827)</f>
        <v>0</v>
      </c>
      <c r="AA827" s="17">
        <f>IF(Z827=0,0,(Z827*AVERAGEIFS($W:$W,$C:$C,$C827,$D:$D,$D827,$E:$E,$E827,$G:$G,$G827,$B:$B,_xlfn.MAXIFS($B:$B,$C:$C,$C827,$D:$D,$D827,$E:$E,$E827,$G:$G,$G827,$B:$B,"&lt;&gt;"&amp;$B827)))/1000)</f>
        <v>0</v>
      </c>
      <c r="AB827" s="17">
        <f>SUMIFS(TCH!P:P,TCH!$A:$A,$A827)</f>
        <v>0</v>
      </c>
      <c r="AC827" s="17">
        <f>IF(AB827=0,0,(AB827*AVERAGEIFS($W:$W,$C:$C,$C827,$D:$D,$D827,$E:$E,$E827,$G:$G,$G827,$B:$B,_xlfn.MAXIFS($B:$B,$C:$C,$C827,$D:$D,$D827,$E:$E,$E827,$G:$G,$G827,$B:$B,"&lt;&gt;"&amp;$B827)))/1000)</f>
        <v>0</v>
      </c>
      <c r="AD827" s="17">
        <f>SUMIFS(TCH!S:S,TCH!$A:$A,$A827)</f>
        <v>0</v>
      </c>
      <c r="AE827" s="17">
        <f>IF(AD827=0,0,(AD827*AVERAGEIFS($W:$W,$C:$C,$C827,$D:$D,$D827,$E:$E,$E827,$G:$G,$G827,$B:$B,_xlfn.MAXIFS($B:$B,$C:$C,$C827,$D:$D,$D827,$E:$E,$E827,$G:$G,$G827,$B:$B,"&lt;&gt;"&amp;$B827)))/1000)</f>
        <v>0</v>
      </c>
      <c r="AF827" s="17">
        <f>SUMIFS(TCH!V:V,TCH!$A:$A,$A827)</f>
        <v>0</v>
      </c>
      <c r="AG827" s="17">
        <f>IF(AF827=0,0,(AF827*AVERAGEIFS($W:$W,$C:$C,$C827,$D:$D,$D827,$E:$E,$E827,$G:$G,$G827,$B:$B,_xlfn.MAXIFS($B:$B,$C:$C,$C827,$D:$D,$D827,$E:$E,$E827,$G:$G,$G827,$B:$B,"&lt;&gt;"&amp;$B827)))/1000)</f>
        <v>0</v>
      </c>
      <c r="AH827" s="17">
        <f>SUMIFS(TCH!Y:Y,TCH!$A:$A,$A827)</f>
        <v>0</v>
      </c>
      <c r="AI827" s="17">
        <f>IF(AH827=0,0,(AH827*AVERAGEIFS($W:$W,$C:$C,$C827,$D:$D,$D827,$E:$E,$E827,$G:$G,$G827,$B:$B,_xlfn.MAXIFS($B:$B,$C:$C,$C827,$D:$D,$D827,$E:$E,$E827,$G:$G,$G827,$B:$B,"&lt;&gt;"&amp;$B827)))/1000)</f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>
        <v>0</v>
      </c>
      <c r="AX827">
        <v>0</v>
      </c>
      <c r="AY827">
        <v>0</v>
      </c>
      <c r="AZ827">
        <v>0</v>
      </c>
    </row>
    <row r="828" spans="1:52" x14ac:dyDescent="0.25">
      <c r="A828" s="1" t="str">
        <f t="shared" si="12"/>
        <v>457611461B2R252</v>
      </c>
      <c r="B828" s="7">
        <v>45761</v>
      </c>
      <c r="C828" s="1">
        <v>146</v>
      </c>
      <c r="D828" s="1">
        <v>1</v>
      </c>
      <c r="E828" s="3" t="s">
        <v>57</v>
      </c>
      <c r="F828" s="2" t="s">
        <v>54</v>
      </c>
      <c r="G828" s="1">
        <v>52</v>
      </c>
      <c r="H828" s="4">
        <f>SUMIFS(Biometria!H:H,Biometria!$A:$A,$A828)</f>
        <v>17.21</v>
      </c>
      <c r="I828" s="6">
        <f>SUMIFS(Biometria!I:I,Biometria!$A:$A,$A828)</f>
        <v>0</v>
      </c>
      <c r="J828" s="6">
        <f>SUMIFS(Biometria!J:J,Biometria!$A:$A,$A828)</f>
        <v>2.9</v>
      </c>
      <c r="K828" s="2">
        <f>SUMIFS(Biometria!K:K,Biometria!$A:$A,$A828)</f>
        <v>0</v>
      </c>
      <c r="L828" s="1">
        <f>SUMIFS(Biometria!L:L,Biometria!$A:$A,$A828)</f>
        <v>0</v>
      </c>
      <c r="M828" s="1">
        <f>SUMIFS(Biometria!M:M,Biometria!$A:$A,$A828)</f>
        <v>0</v>
      </c>
      <c r="N828" s="1">
        <f>SUMIFS('A.T D0'!O:O,'A.T D0'!$A:$A,$A828)+SUMIFS('A.T D7'!O:O,'A.T D7'!$A:$A,$A828)+SUMIFS('A.T D22'!O:O,'A.T D22'!$A:$A,$A828)+SUMIFS('A.T D37'!O:O,'A.T D37'!$A:$A,$A828)+SUMIFS('A.T D52'!O:O,'A.T D52'!$A:$A,$A828)+SUMIFS('A.T D67'!O:O,'A.T D67'!$A:$A,$A828)</f>
        <v>5.0999999999999996</v>
      </c>
      <c r="O828" s="1">
        <f>SUMIFS('A.T D0'!P:P,'A.T D0'!$A:$A,$A828)+SUMIFS('A.T D7'!P:P,'A.T D7'!$A:$A,$A828)+SUMIFS('A.T D22'!P:P,'A.T D22'!$A:$A,$A828)+SUMIFS('A.T D37'!P:P,'A.T D37'!$A:$A,$A828)+SUMIFS('A.T D52'!P:P,'A.T D52'!$A:$A,$A828)+SUMIFS('A.T D67'!P:P,'A.T D67'!$A:$A,$A828)</f>
        <v>18.63</v>
      </c>
      <c r="P828" s="1">
        <f>SUMIFS('A.T D0'!Q:Q,'A.T D0'!$A:$A,$A828)+SUMIFS('A.T D7'!Q:Q,'A.T D7'!$A:$A,$A828)+SUMIFS('A.T D22'!Q:Q,'A.T D22'!$A:$A,$A828)+SUMIFS('A.T D37'!Q:Q,'A.T D37'!$A:$A,$A828)+SUMIFS('A.T D52'!Q:Q,'A.T D52'!$A:$A,$A828)+SUMIFS('A.T D67'!Q:Q,'A.T D67'!$A:$A,$A828)</f>
        <v>15.43</v>
      </c>
      <c r="Q828" s="1">
        <f>SUMIFS('A.T D0'!R:R,'A.T D0'!$A:$A,$A828)+SUMIFS('A.T D7'!R:R,'A.T D7'!$A:$A,$A828)+SUMIFS('A.T D22'!R:R,'A.T D22'!$A:$A,$A828)+SUMIFS('A.T D37'!R:R,'A.T D37'!$A:$A,$A828)+SUMIFS('A.T D52'!R:R,'A.T D52'!$A:$A,$A828)+SUMIFS('A.T D67'!R:R,'A.T D67'!$A:$A,$A828)</f>
        <v>82.82</v>
      </c>
      <c r="R828" s="1">
        <f>SUMIFS('A.T D0'!S:S,'A.T D0'!$A:$A,$A828)+SUMIFS('A.T D7'!S:S,'A.T D7'!$A:$A,$A828)+SUMIFS('A.T D22'!S:S,'A.T D22'!$A:$A,$A828)+SUMIFS('A.T D37'!S:S,'A.T D37'!$A:$A,$A828)+SUMIFS('A.T D52'!S:S,'A.T D52'!$A:$A,$A828)+SUMIFS('A.T D67'!S:S,'A.T D67'!$A:$A,$A828)</f>
        <v>0.8</v>
      </c>
      <c r="S828" s="1">
        <f>SUMIFS('A.T D0'!T:T,'A.T D0'!$A:$A,$A828)+SUMIFS('A.T D7'!T:T,'A.T D7'!$A:$A,$A828)+SUMIFS('A.T D22'!T:T,'A.T D22'!$A:$A,$A828)+SUMIFS('A.T D37'!T:T,'A.T D37'!$A:$A,$A828)+SUMIFS('A.T D52'!T:T,'A.T D52'!$A:$A,$A828)+SUMIFS('A.T D67'!T:T,'A.T D67'!$A:$A,$A828)</f>
        <v>12.2822</v>
      </c>
      <c r="T828" s="1">
        <f>SUMIFS('A.T D0'!U:U,'A.T D0'!$A:$A,$A828)+SUMIFS('A.T D7'!U:U,'A.T D7'!$A:$A,$A828)+SUMIFS('A.T D22'!U:U,'A.T D22'!$A:$A,$A828)+SUMIFS('A.T D37'!U:U,'A.T D37'!$A:$A,$A828)+SUMIFS('A.T D52'!U:U,'A.T D52'!$A:$A,$A828)+SUMIFS('A.T D67'!U:U,'A.T D67'!$A:$A,$A828)</f>
        <v>0.64</v>
      </c>
      <c r="U828" s="1">
        <f>SUMIFS('A.T D0'!V:V,'A.T D0'!$A:$A,$A828)+SUMIFS('A.T D7'!V:V,'A.T D7'!$A:$A,$A828)+SUMIFS('A.T D22'!V:V,'A.T D22'!$A:$A,$A828)+SUMIFS('A.T D37'!V:V,'A.T D37'!$A:$A,$A828)+SUMIFS('A.T D52'!V:V,'A.T D52'!$A:$A,$A828)+SUMIFS('A.T D67'!V:V,'A.T D67'!$A:$A,$A828)</f>
        <v>15.51</v>
      </c>
      <c r="V828" s="1">
        <f>SUMIFS('A.T D0'!W:W,'A.T D0'!$A:$A,$A828)+SUMIFS('A.T D7'!W:W,'A.T D7'!$A:$A,$A828)+SUMIFS('A.T D22'!W:W,'A.T D22'!$A:$A,$A828)+SUMIFS('A.T D37'!W:W,'A.T D37'!$A:$A,$A828)+SUMIFS('A.T D52'!W:W,'A.T D52'!$A:$A,$A828)+SUMIFS('A.T D67'!W:W,'A.T D67'!$A:$A,$A828)</f>
        <v>4.7</v>
      </c>
      <c r="W828" s="1">
        <f>SUMIFS('A.T D0'!X:X,'A.T D0'!$A:$A,$A828)+SUMIFS('A.T D7'!X:X,'A.T D7'!$A:$A,$A828)+SUMIFS('A.T D22'!X:X,'A.T D22'!$A:$A,$A828)+SUMIFS('A.T D37'!X:X,'A.T D37'!$A:$A,$A828)+SUMIFS('A.T D52'!X:X,'A.T D52'!$A:$A,$A828)+SUMIFS('A.T D67'!X:X,'A.T D67'!$A:$A,$A828)</f>
        <v>124.15</v>
      </c>
      <c r="X828" s="17">
        <f>SUMIFS(TCH!J:J,TCH!$A:$A,$A828)</f>
        <v>0</v>
      </c>
      <c r="Y828" s="17">
        <f>IF(X828=0,0,(X828*AVERAGEIFS($W:$W,$C:$C,$C828,$D:$D,$D828,$E:$E,$E828,$G:$G,$G828,$B:$B,_xlfn.MAXIFS($B:$B,$C:$C,$C828,$D:$D,$D828,$E:$E,$E828,$G:$G,$G828,$B:$B,"&lt;&gt;"&amp;$B828)))/1000)</f>
        <v>0</v>
      </c>
      <c r="Z828" s="17">
        <f>SUMIFS(TCH!M:M,TCH!$A:$A,$A828)</f>
        <v>0</v>
      </c>
      <c r="AA828" s="17">
        <f>IF(Z828=0,0,(Z828*AVERAGEIFS($W:$W,$C:$C,$C828,$D:$D,$D828,$E:$E,$E828,$G:$G,$G828,$B:$B,_xlfn.MAXIFS($B:$B,$C:$C,$C828,$D:$D,$D828,$E:$E,$E828,$G:$G,$G828,$B:$B,"&lt;&gt;"&amp;$B828)))/1000)</f>
        <v>0</v>
      </c>
      <c r="AB828" s="17">
        <f>SUMIFS(TCH!P:P,TCH!$A:$A,$A828)</f>
        <v>0</v>
      </c>
      <c r="AC828" s="17">
        <f>IF(AB828=0,0,(AB828*AVERAGEIFS($W:$W,$C:$C,$C828,$D:$D,$D828,$E:$E,$E828,$G:$G,$G828,$B:$B,_xlfn.MAXIFS($B:$B,$C:$C,$C828,$D:$D,$D828,$E:$E,$E828,$G:$G,$G828,$B:$B,"&lt;&gt;"&amp;$B828)))/1000)</f>
        <v>0</v>
      </c>
      <c r="AD828" s="17">
        <f>SUMIFS(TCH!S:S,TCH!$A:$A,$A828)</f>
        <v>0</v>
      </c>
      <c r="AE828" s="17">
        <f>IF(AD828=0,0,(AD828*AVERAGEIFS($W:$W,$C:$C,$C828,$D:$D,$D828,$E:$E,$E828,$G:$G,$G828,$B:$B,_xlfn.MAXIFS($B:$B,$C:$C,$C828,$D:$D,$D828,$E:$E,$E828,$G:$G,$G828,$B:$B,"&lt;&gt;"&amp;$B828)))/1000)</f>
        <v>0</v>
      </c>
      <c r="AF828" s="17">
        <f>SUMIFS(TCH!V:V,TCH!$A:$A,$A828)</f>
        <v>0</v>
      </c>
      <c r="AG828" s="17">
        <f>IF(AF828=0,0,(AF828*AVERAGEIFS($W:$W,$C:$C,$C828,$D:$D,$D828,$E:$E,$E828,$G:$G,$G828,$B:$B,_xlfn.MAXIFS($B:$B,$C:$C,$C828,$D:$D,$D828,$E:$E,$E828,$G:$G,$G828,$B:$B,"&lt;&gt;"&amp;$B828)))/1000)</f>
        <v>0</v>
      </c>
      <c r="AH828" s="17">
        <f>SUMIFS(TCH!Y:Y,TCH!$A:$A,$A828)</f>
        <v>0</v>
      </c>
      <c r="AI828" s="17">
        <f>IF(AH828=0,0,(AH828*AVERAGEIFS($W:$W,$C:$C,$C828,$D:$D,$D828,$E:$E,$E828,$G:$G,$G828,$B:$B,_xlfn.MAXIFS($B:$B,$C:$C,$C828,$D:$D,$D828,$E:$E,$E828,$G:$G,$G828,$B:$B,"&lt;&gt;"&amp;$B828)))/1000)</f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>
        <v>0</v>
      </c>
      <c r="AX828">
        <v>0</v>
      </c>
      <c r="AY828">
        <v>0</v>
      </c>
      <c r="AZ828">
        <v>0</v>
      </c>
    </row>
    <row r="829" spans="1:52" x14ac:dyDescent="0.25">
      <c r="A829" s="1" t="str">
        <f t="shared" si="12"/>
        <v>457611461B2R352</v>
      </c>
      <c r="B829" s="7">
        <v>45761</v>
      </c>
      <c r="C829" s="1">
        <v>146</v>
      </c>
      <c r="D829" s="1">
        <v>1</v>
      </c>
      <c r="E829" s="3" t="s">
        <v>57</v>
      </c>
      <c r="F829" s="2" t="s">
        <v>55</v>
      </c>
      <c r="G829" s="1">
        <v>52</v>
      </c>
      <c r="H829" s="4">
        <f>SUMIFS(Biometria!H:H,Biometria!$A:$A,$A829)</f>
        <v>16.43</v>
      </c>
      <c r="I829" s="6">
        <f>SUMIFS(Biometria!I:I,Biometria!$A:$A,$A829)</f>
        <v>0</v>
      </c>
      <c r="J829" s="6">
        <f>SUMIFS(Biometria!J:J,Biometria!$A:$A,$A829)</f>
        <v>2.85</v>
      </c>
      <c r="K829" s="2">
        <f>SUMIFS(Biometria!K:K,Biometria!$A:$A,$A829)</f>
        <v>0</v>
      </c>
      <c r="L829" s="1">
        <f>SUMIFS(Biometria!L:L,Biometria!$A:$A,$A829)</f>
        <v>0</v>
      </c>
      <c r="M829" s="1">
        <f>SUMIFS(Biometria!M:M,Biometria!$A:$A,$A829)</f>
        <v>0</v>
      </c>
      <c r="N829" s="1">
        <f>SUMIFS('A.T D0'!O:O,'A.T D0'!$A:$A,$A829)+SUMIFS('A.T D7'!O:O,'A.T D7'!$A:$A,$A829)+SUMIFS('A.T D22'!O:O,'A.T D22'!$A:$A,$A829)+SUMIFS('A.T D37'!O:O,'A.T D37'!$A:$A,$A829)+SUMIFS('A.T D52'!O:O,'A.T D52'!$A:$A,$A829)+SUMIFS('A.T D67'!O:O,'A.T D67'!$A:$A,$A829)</f>
        <v>5.0999999999999996</v>
      </c>
      <c r="O829" s="1">
        <f>SUMIFS('A.T D0'!P:P,'A.T D0'!$A:$A,$A829)+SUMIFS('A.T D7'!P:P,'A.T D7'!$A:$A,$A829)+SUMIFS('A.T D22'!P:P,'A.T D22'!$A:$A,$A829)+SUMIFS('A.T D37'!P:P,'A.T D37'!$A:$A,$A829)+SUMIFS('A.T D52'!P:P,'A.T D52'!$A:$A,$A829)+SUMIFS('A.T D67'!P:P,'A.T D67'!$A:$A,$A829)</f>
        <v>18.66</v>
      </c>
      <c r="P829" s="1">
        <f>SUMIFS('A.T D0'!Q:Q,'A.T D0'!$A:$A,$A829)+SUMIFS('A.T D7'!Q:Q,'A.T D7'!$A:$A,$A829)+SUMIFS('A.T D22'!Q:Q,'A.T D22'!$A:$A,$A829)+SUMIFS('A.T D37'!Q:Q,'A.T D37'!$A:$A,$A829)+SUMIFS('A.T D52'!Q:Q,'A.T D52'!$A:$A,$A829)+SUMIFS('A.T D67'!Q:Q,'A.T D67'!$A:$A,$A829)</f>
        <v>15.8</v>
      </c>
      <c r="Q829" s="1">
        <f>SUMIFS('A.T D0'!R:R,'A.T D0'!$A:$A,$A829)+SUMIFS('A.T D7'!R:R,'A.T D7'!$A:$A,$A829)+SUMIFS('A.T D22'!R:R,'A.T D22'!$A:$A,$A829)+SUMIFS('A.T D37'!R:R,'A.T D37'!$A:$A,$A829)+SUMIFS('A.T D52'!R:R,'A.T D52'!$A:$A,$A829)+SUMIFS('A.T D67'!R:R,'A.T D67'!$A:$A,$A829)</f>
        <v>84.67</v>
      </c>
      <c r="R829" s="1">
        <f>SUMIFS('A.T D0'!S:S,'A.T D0'!$A:$A,$A829)+SUMIFS('A.T D7'!S:S,'A.T D7'!$A:$A,$A829)+SUMIFS('A.T D22'!S:S,'A.T D22'!$A:$A,$A829)+SUMIFS('A.T D37'!S:S,'A.T D37'!$A:$A,$A829)+SUMIFS('A.T D52'!S:S,'A.T D52'!$A:$A,$A829)+SUMIFS('A.T D67'!S:S,'A.T D67'!$A:$A,$A829)</f>
        <v>0.74</v>
      </c>
      <c r="S829" s="1">
        <f>SUMIFS('A.T D0'!T:T,'A.T D0'!$A:$A,$A829)+SUMIFS('A.T D7'!T:T,'A.T D7'!$A:$A,$A829)+SUMIFS('A.T D22'!T:T,'A.T D22'!$A:$A,$A829)+SUMIFS('A.T D37'!T:T,'A.T D37'!$A:$A,$A829)+SUMIFS('A.T D52'!T:T,'A.T D52'!$A:$A,$A829)+SUMIFS('A.T D67'!T:T,'A.T D67'!$A:$A,$A829)</f>
        <v>12.6739</v>
      </c>
      <c r="T829" s="1">
        <f>SUMIFS('A.T D0'!U:U,'A.T D0'!$A:$A,$A829)+SUMIFS('A.T D7'!U:U,'A.T D7'!$A:$A,$A829)+SUMIFS('A.T D22'!U:U,'A.T D22'!$A:$A,$A829)+SUMIFS('A.T D37'!U:U,'A.T D37'!$A:$A,$A829)+SUMIFS('A.T D52'!U:U,'A.T D52'!$A:$A,$A829)+SUMIFS('A.T D67'!U:U,'A.T D67'!$A:$A,$A829)</f>
        <v>0.59</v>
      </c>
      <c r="U829" s="1">
        <f>SUMIFS('A.T D0'!V:V,'A.T D0'!$A:$A,$A829)+SUMIFS('A.T D7'!V:V,'A.T D7'!$A:$A,$A829)+SUMIFS('A.T D22'!V:V,'A.T D22'!$A:$A,$A829)+SUMIFS('A.T D37'!V:V,'A.T D37'!$A:$A,$A829)+SUMIFS('A.T D52'!V:V,'A.T D52'!$A:$A,$A829)+SUMIFS('A.T D67'!V:V,'A.T D67'!$A:$A,$A829)</f>
        <v>15.08</v>
      </c>
      <c r="V829" s="1">
        <f>SUMIFS('A.T D0'!W:W,'A.T D0'!$A:$A,$A829)+SUMIFS('A.T D7'!W:W,'A.T D7'!$A:$A,$A829)+SUMIFS('A.T D22'!W:W,'A.T D22'!$A:$A,$A829)+SUMIFS('A.T D37'!W:W,'A.T D37'!$A:$A,$A829)+SUMIFS('A.T D52'!W:W,'A.T D52'!$A:$A,$A829)+SUMIFS('A.T D67'!W:W,'A.T D67'!$A:$A,$A829)</f>
        <v>7.5</v>
      </c>
      <c r="W829" s="1">
        <f>SUMIFS('A.T D0'!X:X,'A.T D0'!$A:$A,$A829)+SUMIFS('A.T D7'!X:X,'A.T D7'!$A:$A,$A829)+SUMIFS('A.T D22'!X:X,'A.T D22'!$A:$A,$A829)+SUMIFS('A.T D37'!X:X,'A.T D37'!$A:$A,$A829)+SUMIFS('A.T D52'!X:X,'A.T D52'!$A:$A,$A829)+SUMIFS('A.T D67'!X:X,'A.T D67'!$A:$A,$A829)</f>
        <v>127.47</v>
      </c>
      <c r="X829" s="17">
        <f>SUMIFS(TCH!J:J,TCH!$A:$A,$A829)</f>
        <v>0</v>
      </c>
      <c r="Y829" s="17">
        <f>IF(X829=0,0,(X829*AVERAGEIFS($W:$W,$C:$C,$C829,$D:$D,$D829,$E:$E,$E829,$G:$G,$G829,$B:$B,_xlfn.MAXIFS($B:$B,$C:$C,$C829,$D:$D,$D829,$E:$E,$E829,$G:$G,$G829,$B:$B,"&lt;&gt;"&amp;$B829)))/1000)</f>
        <v>0</v>
      </c>
      <c r="Z829" s="17">
        <f>SUMIFS(TCH!M:M,TCH!$A:$A,$A829)</f>
        <v>0</v>
      </c>
      <c r="AA829" s="17">
        <f>IF(Z829=0,0,(Z829*AVERAGEIFS($W:$W,$C:$C,$C829,$D:$D,$D829,$E:$E,$E829,$G:$G,$G829,$B:$B,_xlfn.MAXIFS($B:$B,$C:$C,$C829,$D:$D,$D829,$E:$E,$E829,$G:$G,$G829,$B:$B,"&lt;&gt;"&amp;$B829)))/1000)</f>
        <v>0</v>
      </c>
      <c r="AB829" s="17">
        <f>SUMIFS(TCH!P:P,TCH!$A:$A,$A829)</f>
        <v>0</v>
      </c>
      <c r="AC829" s="17">
        <f>IF(AB829=0,0,(AB829*AVERAGEIFS($W:$W,$C:$C,$C829,$D:$D,$D829,$E:$E,$E829,$G:$G,$G829,$B:$B,_xlfn.MAXIFS($B:$B,$C:$C,$C829,$D:$D,$D829,$E:$E,$E829,$G:$G,$G829,$B:$B,"&lt;&gt;"&amp;$B829)))/1000)</f>
        <v>0</v>
      </c>
      <c r="AD829" s="17">
        <f>SUMIFS(TCH!S:S,TCH!$A:$A,$A829)</f>
        <v>0</v>
      </c>
      <c r="AE829" s="17">
        <f>IF(AD829=0,0,(AD829*AVERAGEIFS($W:$W,$C:$C,$C829,$D:$D,$D829,$E:$E,$E829,$G:$G,$G829,$B:$B,_xlfn.MAXIFS($B:$B,$C:$C,$C829,$D:$D,$D829,$E:$E,$E829,$G:$G,$G829,$B:$B,"&lt;&gt;"&amp;$B829)))/1000)</f>
        <v>0</v>
      </c>
      <c r="AF829" s="17">
        <f>SUMIFS(TCH!V:V,TCH!$A:$A,$A829)</f>
        <v>0</v>
      </c>
      <c r="AG829" s="17">
        <f>IF(AF829=0,0,(AF829*AVERAGEIFS($W:$W,$C:$C,$C829,$D:$D,$D829,$E:$E,$E829,$G:$G,$G829,$B:$B,_xlfn.MAXIFS($B:$B,$C:$C,$C829,$D:$D,$D829,$E:$E,$E829,$G:$G,$G829,$B:$B,"&lt;&gt;"&amp;$B829)))/1000)</f>
        <v>0</v>
      </c>
      <c r="AH829" s="17">
        <f>SUMIFS(TCH!Y:Y,TCH!$A:$A,$A829)</f>
        <v>0</v>
      </c>
      <c r="AI829" s="17">
        <f>IF(AH829=0,0,(AH829*AVERAGEIFS($W:$W,$C:$C,$C829,$D:$D,$D829,$E:$E,$E829,$G:$G,$G829,$B:$B,_xlfn.MAXIFS($B:$B,$C:$C,$C829,$D:$D,$D829,$E:$E,$E829,$G:$G,$G829,$B:$B,"&lt;&gt;"&amp;$B829)))/1000)</f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>
        <v>0</v>
      </c>
      <c r="AX829">
        <v>0</v>
      </c>
      <c r="AY829">
        <v>0</v>
      </c>
      <c r="AZ829">
        <v>0</v>
      </c>
    </row>
    <row r="830" spans="1:52" x14ac:dyDescent="0.25">
      <c r="A830" s="1" t="str">
        <f t="shared" si="12"/>
        <v>457611464B2R153</v>
      </c>
      <c r="B830" s="7">
        <v>45761</v>
      </c>
      <c r="C830" s="1">
        <v>146</v>
      </c>
      <c r="D830" s="1">
        <v>4</v>
      </c>
      <c r="E830" s="3" t="s">
        <v>57</v>
      </c>
      <c r="F830" s="2" t="s">
        <v>53</v>
      </c>
      <c r="G830" s="1">
        <v>53</v>
      </c>
      <c r="H830" s="4">
        <f>SUMIFS(Biometria!H:H,Biometria!$A:$A,$A830)</f>
        <v>15.76</v>
      </c>
      <c r="I830" s="6">
        <f>SUMIFS(Biometria!I:I,Biometria!$A:$A,$A830)</f>
        <v>16.243333333333336</v>
      </c>
      <c r="J830" s="6">
        <f>SUMIFS(Biometria!J:J,Biometria!$A:$A,$A830)</f>
        <v>2.8</v>
      </c>
      <c r="K830" s="2">
        <f>SUMIFS(Biometria!K:K,Biometria!$A:$A,$A830)</f>
        <v>2.7666666666666671</v>
      </c>
      <c r="L830" s="1">
        <f>SUMIFS(Biometria!L:L,Biometria!$A:$A,$A830)</f>
        <v>0</v>
      </c>
      <c r="M830" s="1">
        <f>SUMIFS(Biometria!M:M,Biometria!$A:$A,$A830)</f>
        <v>0</v>
      </c>
      <c r="N830" s="1">
        <f>SUMIFS('A.T D0'!O:O,'A.T D0'!$A:$A,$A830)+SUMIFS('A.T D7'!O:O,'A.T D7'!$A:$A,$A830)+SUMIFS('A.T D22'!O:O,'A.T D22'!$A:$A,$A830)+SUMIFS('A.T D37'!O:O,'A.T D37'!$A:$A,$A830)+SUMIFS('A.T D52'!O:O,'A.T D52'!$A:$A,$A830)+SUMIFS('A.T D67'!O:O,'A.T D67'!$A:$A,$A830)</f>
        <v>5.2</v>
      </c>
      <c r="O830" s="1">
        <f>SUMIFS('A.T D0'!P:P,'A.T D0'!$A:$A,$A830)+SUMIFS('A.T D7'!P:P,'A.T D7'!$A:$A,$A830)+SUMIFS('A.T D22'!P:P,'A.T D22'!$A:$A,$A830)+SUMIFS('A.T D37'!P:P,'A.T D37'!$A:$A,$A830)+SUMIFS('A.T D52'!P:P,'A.T D52'!$A:$A,$A830)+SUMIFS('A.T D67'!P:P,'A.T D67'!$A:$A,$A830)</f>
        <v>19.190000000000001</v>
      </c>
      <c r="P830" s="1">
        <f>SUMIFS('A.T D0'!Q:Q,'A.T D0'!$A:$A,$A830)+SUMIFS('A.T D7'!Q:Q,'A.T D7'!$A:$A,$A830)+SUMIFS('A.T D22'!Q:Q,'A.T D22'!$A:$A,$A830)+SUMIFS('A.T D37'!Q:Q,'A.T D37'!$A:$A,$A830)+SUMIFS('A.T D52'!Q:Q,'A.T D52'!$A:$A,$A830)+SUMIFS('A.T D67'!Q:Q,'A.T D67'!$A:$A,$A830)</f>
        <v>16</v>
      </c>
      <c r="Q830" s="1">
        <f>SUMIFS('A.T D0'!R:R,'A.T D0'!$A:$A,$A830)+SUMIFS('A.T D7'!R:R,'A.T D7'!$A:$A,$A830)+SUMIFS('A.T D22'!R:R,'A.T D22'!$A:$A,$A830)+SUMIFS('A.T D37'!R:R,'A.T D37'!$A:$A,$A830)+SUMIFS('A.T D52'!R:R,'A.T D52'!$A:$A,$A830)+SUMIFS('A.T D67'!R:R,'A.T D67'!$A:$A,$A830)</f>
        <v>83.38</v>
      </c>
      <c r="R830" s="1">
        <f>SUMIFS('A.T D0'!S:S,'A.T D0'!$A:$A,$A830)+SUMIFS('A.T D7'!S:S,'A.T D7'!$A:$A,$A830)+SUMIFS('A.T D22'!S:S,'A.T D22'!$A:$A,$A830)+SUMIFS('A.T D37'!S:S,'A.T D37'!$A:$A,$A830)+SUMIFS('A.T D52'!S:S,'A.T D52'!$A:$A,$A830)+SUMIFS('A.T D67'!S:S,'A.T D67'!$A:$A,$A830)</f>
        <v>0.78</v>
      </c>
      <c r="S830" s="1">
        <f>SUMIFS('A.T D0'!T:T,'A.T D0'!$A:$A,$A830)+SUMIFS('A.T D7'!T:T,'A.T D7'!$A:$A,$A830)+SUMIFS('A.T D22'!T:T,'A.T D22'!$A:$A,$A830)+SUMIFS('A.T D37'!T:T,'A.T D37'!$A:$A,$A830)+SUMIFS('A.T D52'!T:T,'A.T D52'!$A:$A,$A830)+SUMIFS('A.T D67'!T:T,'A.T D67'!$A:$A,$A830)</f>
        <v>12.983700000000001</v>
      </c>
      <c r="T830" s="1">
        <f>SUMIFS('A.T D0'!U:U,'A.T D0'!$A:$A,$A830)+SUMIFS('A.T D7'!U:U,'A.T D7'!$A:$A,$A830)+SUMIFS('A.T D22'!U:U,'A.T D22'!$A:$A,$A830)+SUMIFS('A.T D37'!U:U,'A.T D37'!$A:$A,$A830)+SUMIFS('A.T D52'!U:U,'A.T D52'!$A:$A,$A830)+SUMIFS('A.T D67'!U:U,'A.T D67'!$A:$A,$A830)</f>
        <v>0.63</v>
      </c>
      <c r="U830" s="1">
        <f>SUMIFS('A.T D0'!V:V,'A.T D0'!$A:$A,$A830)+SUMIFS('A.T D7'!V:V,'A.T D7'!$A:$A,$A830)+SUMIFS('A.T D22'!V:V,'A.T D22'!$A:$A,$A830)+SUMIFS('A.T D37'!V:V,'A.T D37'!$A:$A,$A830)+SUMIFS('A.T D52'!V:V,'A.T D52'!$A:$A,$A830)+SUMIFS('A.T D67'!V:V,'A.T D67'!$A:$A,$A830)</f>
        <v>14.43</v>
      </c>
      <c r="V830" s="1">
        <f>SUMIFS('A.T D0'!W:W,'A.T D0'!$A:$A,$A830)+SUMIFS('A.T D7'!W:W,'A.T D7'!$A:$A,$A830)+SUMIFS('A.T D22'!W:W,'A.T D22'!$A:$A,$A830)+SUMIFS('A.T D37'!W:W,'A.T D37'!$A:$A,$A830)+SUMIFS('A.T D52'!W:W,'A.T D52'!$A:$A,$A830)+SUMIFS('A.T D67'!W:W,'A.T D67'!$A:$A,$A830)</f>
        <v>10.32</v>
      </c>
      <c r="W830" s="1">
        <f>SUMIFS('A.T D0'!X:X,'A.T D0'!$A:$A,$A830)+SUMIFS('A.T D7'!X:X,'A.T D7'!$A:$A,$A830)+SUMIFS('A.T D22'!X:X,'A.T D22'!$A:$A,$A830)+SUMIFS('A.T D37'!X:X,'A.T D37'!$A:$A,$A830)+SUMIFS('A.T D52'!X:X,'A.T D52'!$A:$A,$A830)+SUMIFS('A.T D67'!X:X,'A.T D67'!$A:$A,$A830)</f>
        <v>130.82</v>
      </c>
      <c r="X830" s="17">
        <f>SUMIFS(TCH!J:J,TCH!$A:$A,$A830)</f>
        <v>0</v>
      </c>
      <c r="Y830" s="17">
        <f>IF(X830=0,0,(X830*AVERAGEIFS($W:$W,$C:$C,$C830,$D:$D,$D830,$E:$E,$E830,$G:$G,$G830,$B:$B,_xlfn.MAXIFS($B:$B,$C:$C,$C830,$D:$D,$D830,$E:$E,$E830,$G:$G,$G830,$B:$B,"&lt;&gt;"&amp;$B830)))/1000)</f>
        <v>0</v>
      </c>
      <c r="Z830" s="17">
        <f>SUMIFS(TCH!M:M,TCH!$A:$A,$A830)</f>
        <v>0</v>
      </c>
      <c r="AA830" s="17">
        <f>IF(Z830=0,0,(Z830*AVERAGEIFS($W:$W,$C:$C,$C830,$D:$D,$D830,$E:$E,$E830,$G:$G,$G830,$B:$B,_xlfn.MAXIFS($B:$B,$C:$C,$C830,$D:$D,$D830,$E:$E,$E830,$G:$G,$G830,$B:$B,"&lt;&gt;"&amp;$B830)))/1000)</f>
        <v>0</v>
      </c>
      <c r="AB830" s="17">
        <f>SUMIFS(TCH!P:P,TCH!$A:$A,$A830)</f>
        <v>0</v>
      </c>
      <c r="AC830" s="17">
        <f>IF(AB830=0,0,(AB830*AVERAGEIFS($W:$W,$C:$C,$C830,$D:$D,$D830,$E:$E,$E830,$G:$G,$G830,$B:$B,_xlfn.MAXIFS($B:$B,$C:$C,$C830,$D:$D,$D830,$E:$E,$E830,$G:$G,$G830,$B:$B,"&lt;&gt;"&amp;$B830)))/1000)</f>
        <v>0</v>
      </c>
      <c r="AD830" s="17">
        <f>SUMIFS(TCH!S:S,TCH!$A:$A,$A830)</f>
        <v>0</v>
      </c>
      <c r="AE830" s="17">
        <f>IF(AD830=0,0,(AD830*AVERAGEIFS($W:$W,$C:$C,$C830,$D:$D,$D830,$E:$E,$E830,$G:$G,$G830,$B:$B,_xlfn.MAXIFS($B:$B,$C:$C,$C830,$D:$D,$D830,$E:$E,$E830,$G:$G,$G830,$B:$B,"&lt;&gt;"&amp;$B830)))/1000)</f>
        <v>0</v>
      </c>
      <c r="AF830" s="17">
        <f>SUMIFS(TCH!V:V,TCH!$A:$A,$A830)</f>
        <v>0</v>
      </c>
      <c r="AG830" s="17">
        <f>IF(AF830=0,0,(AF830*AVERAGEIFS($W:$W,$C:$C,$C830,$D:$D,$D830,$E:$E,$E830,$G:$G,$G830,$B:$B,_xlfn.MAXIFS($B:$B,$C:$C,$C830,$D:$D,$D830,$E:$E,$E830,$G:$G,$G830,$B:$B,"&lt;&gt;"&amp;$B830)))/1000)</f>
        <v>0</v>
      </c>
      <c r="AH830" s="17">
        <f>SUMIFS(TCH!Y:Y,TCH!$A:$A,$A830)</f>
        <v>0</v>
      </c>
      <c r="AI830" s="17">
        <f>IF(AH830=0,0,(AH830*AVERAGEIFS($W:$W,$C:$C,$C830,$D:$D,$D830,$E:$E,$E830,$G:$G,$G830,$B:$B,_xlfn.MAXIFS($B:$B,$C:$C,$C830,$D:$D,$D830,$E:$E,$E830,$G:$G,$G830,$B:$B,"&lt;&gt;"&amp;$B830)))/1000)</f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>
        <v>0</v>
      </c>
      <c r="AX830">
        <v>0</v>
      </c>
      <c r="AY830">
        <v>0</v>
      </c>
      <c r="AZ830">
        <v>0</v>
      </c>
    </row>
    <row r="831" spans="1:52" x14ac:dyDescent="0.25">
      <c r="A831" s="1" t="str">
        <f t="shared" si="12"/>
        <v>457611464B2R253</v>
      </c>
      <c r="B831" s="7">
        <v>45761</v>
      </c>
      <c r="C831" s="1">
        <v>146</v>
      </c>
      <c r="D831" s="1">
        <v>4</v>
      </c>
      <c r="E831" s="3" t="s">
        <v>57</v>
      </c>
      <c r="F831" s="2" t="s">
        <v>54</v>
      </c>
      <c r="G831" s="1">
        <v>53</v>
      </c>
      <c r="H831" s="4">
        <f>SUMIFS(Biometria!H:H,Biometria!$A:$A,$A831)</f>
        <v>16.690000000000001</v>
      </c>
      <c r="I831" s="6">
        <f>SUMIFS(Biometria!I:I,Biometria!$A:$A,$A831)</f>
        <v>0</v>
      </c>
      <c r="J831" s="6">
        <f>SUMIFS(Biometria!J:J,Biometria!$A:$A,$A831)</f>
        <v>2.75</v>
      </c>
      <c r="K831" s="2">
        <f>SUMIFS(Biometria!K:K,Biometria!$A:$A,$A831)</f>
        <v>0</v>
      </c>
      <c r="L831" s="1">
        <f>SUMIFS(Biometria!L:L,Biometria!$A:$A,$A831)</f>
        <v>0</v>
      </c>
      <c r="M831" s="1">
        <f>SUMIFS(Biometria!M:M,Biometria!$A:$A,$A831)</f>
        <v>0</v>
      </c>
      <c r="N831" s="1">
        <f>SUMIFS('A.T D0'!O:O,'A.T D0'!$A:$A,$A831)+SUMIFS('A.T D7'!O:O,'A.T D7'!$A:$A,$A831)+SUMIFS('A.T D22'!O:O,'A.T D22'!$A:$A,$A831)+SUMIFS('A.T D37'!O:O,'A.T D37'!$A:$A,$A831)+SUMIFS('A.T D52'!O:O,'A.T D52'!$A:$A,$A831)+SUMIFS('A.T D67'!O:O,'A.T D67'!$A:$A,$A831)</f>
        <v>5.3</v>
      </c>
      <c r="O831" s="1">
        <f>SUMIFS('A.T D0'!P:P,'A.T D0'!$A:$A,$A831)+SUMIFS('A.T D7'!P:P,'A.T D7'!$A:$A,$A831)+SUMIFS('A.T D22'!P:P,'A.T D22'!$A:$A,$A831)+SUMIFS('A.T D37'!P:P,'A.T D37'!$A:$A,$A831)+SUMIFS('A.T D52'!P:P,'A.T D52'!$A:$A,$A831)+SUMIFS('A.T D67'!P:P,'A.T D67'!$A:$A,$A831)</f>
        <v>18.37</v>
      </c>
      <c r="P831" s="1">
        <f>SUMIFS('A.T D0'!Q:Q,'A.T D0'!$A:$A,$A831)+SUMIFS('A.T D7'!Q:Q,'A.T D7'!$A:$A,$A831)+SUMIFS('A.T D22'!Q:Q,'A.T D22'!$A:$A,$A831)+SUMIFS('A.T D37'!Q:Q,'A.T D37'!$A:$A,$A831)+SUMIFS('A.T D52'!Q:Q,'A.T D52'!$A:$A,$A831)+SUMIFS('A.T D67'!Q:Q,'A.T D67'!$A:$A,$A831)</f>
        <v>15.13</v>
      </c>
      <c r="Q831" s="1">
        <f>SUMIFS('A.T D0'!R:R,'A.T D0'!$A:$A,$A831)+SUMIFS('A.T D7'!R:R,'A.T D7'!$A:$A,$A831)+SUMIFS('A.T D22'!R:R,'A.T D22'!$A:$A,$A831)+SUMIFS('A.T D37'!R:R,'A.T D37'!$A:$A,$A831)+SUMIFS('A.T D52'!R:R,'A.T D52'!$A:$A,$A831)+SUMIFS('A.T D67'!R:R,'A.T D67'!$A:$A,$A831)</f>
        <v>82.36</v>
      </c>
      <c r="R831" s="1">
        <f>SUMIFS('A.T D0'!S:S,'A.T D0'!$A:$A,$A831)+SUMIFS('A.T D7'!S:S,'A.T D7'!$A:$A,$A831)+SUMIFS('A.T D22'!S:S,'A.T D22'!$A:$A,$A831)+SUMIFS('A.T D37'!S:S,'A.T D37'!$A:$A,$A831)+SUMIFS('A.T D52'!S:S,'A.T D52'!$A:$A,$A831)+SUMIFS('A.T D67'!S:S,'A.T D67'!$A:$A,$A831)</f>
        <v>0.82</v>
      </c>
      <c r="S831" s="1">
        <f>SUMIFS('A.T D0'!T:T,'A.T D0'!$A:$A,$A831)+SUMIFS('A.T D7'!T:T,'A.T D7'!$A:$A,$A831)+SUMIFS('A.T D22'!T:T,'A.T D22'!$A:$A,$A831)+SUMIFS('A.T D37'!T:T,'A.T D37'!$A:$A,$A831)+SUMIFS('A.T D52'!T:T,'A.T D52'!$A:$A,$A831)+SUMIFS('A.T D67'!T:T,'A.T D67'!$A:$A,$A831)</f>
        <v>12.4373</v>
      </c>
      <c r="T831" s="1">
        <f>SUMIFS('A.T D0'!U:U,'A.T D0'!$A:$A,$A831)+SUMIFS('A.T D7'!U:U,'A.T D7'!$A:$A,$A831)+SUMIFS('A.T D22'!U:U,'A.T D22'!$A:$A,$A831)+SUMIFS('A.T D37'!U:U,'A.T D37'!$A:$A,$A831)+SUMIFS('A.T D52'!U:U,'A.T D52'!$A:$A,$A831)+SUMIFS('A.T D67'!U:U,'A.T D67'!$A:$A,$A831)</f>
        <v>0.67</v>
      </c>
      <c r="U831" s="1">
        <f>SUMIFS('A.T D0'!V:V,'A.T D0'!$A:$A,$A831)+SUMIFS('A.T D7'!V:V,'A.T D7'!$A:$A,$A831)+SUMIFS('A.T D22'!V:V,'A.T D22'!$A:$A,$A831)+SUMIFS('A.T D37'!V:V,'A.T D37'!$A:$A,$A831)+SUMIFS('A.T D52'!V:V,'A.T D52'!$A:$A,$A831)+SUMIFS('A.T D67'!V:V,'A.T D67'!$A:$A,$A831)</f>
        <v>13.7</v>
      </c>
      <c r="V831" s="1">
        <f>SUMIFS('A.T D0'!W:W,'A.T D0'!$A:$A,$A831)+SUMIFS('A.T D7'!W:W,'A.T D7'!$A:$A,$A831)+SUMIFS('A.T D22'!W:W,'A.T D22'!$A:$A,$A831)+SUMIFS('A.T D37'!W:W,'A.T D37'!$A:$A,$A831)+SUMIFS('A.T D52'!W:W,'A.T D52'!$A:$A,$A831)+SUMIFS('A.T D67'!W:W,'A.T D67'!$A:$A,$A831)</f>
        <v>6.19</v>
      </c>
      <c r="W831" s="1">
        <f>SUMIFS('A.T D0'!X:X,'A.T D0'!$A:$A,$A831)+SUMIFS('A.T D7'!X:X,'A.T D7'!$A:$A,$A831)+SUMIFS('A.T D22'!X:X,'A.T D22'!$A:$A,$A831)+SUMIFS('A.T D37'!X:X,'A.T D37'!$A:$A,$A831)+SUMIFS('A.T D52'!X:X,'A.T D52'!$A:$A,$A831)+SUMIFS('A.T D67'!X:X,'A.T D67'!$A:$A,$A831)</f>
        <v>125.92</v>
      </c>
      <c r="X831" s="17">
        <f>SUMIFS(TCH!J:J,TCH!$A:$A,$A831)</f>
        <v>0</v>
      </c>
      <c r="Y831" s="17">
        <f>IF(X831=0,0,(X831*AVERAGEIFS($W:$W,$C:$C,$C831,$D:$D,$D831,$E:$E,$E831,$G:$G,$G831,$B:$B,_xlfn.MAXIFS($B:$B,$C:$C,$C831,$D:$D,$D831,$E:$E,$E831,$G:$G,$G831,$B:$B,"&lt;&gt;"&amp;$B831)))/1000)</f>
        <v>0</v>
      </c>
      <c r="Z831" s="17">
        <f>SUMIFS(TCH!M:M,TCH!$A:$A,$A831)</f>
        <v>0</v>
      </c>
      <c r="AA831" s="17">
        <f>IF(Z831=0,0,(Z831*AVERAGEIFS($W:$W,$C:$C,$C831,$D:$D,$D831,$E:$E,$E831,$G:$G,$G831,$B:$B,_xlfn.MAXIFS($B:$B,$C:$C,$C831,$D:$D,$D831,$E:$E,$E831,$G:$G,$G831,$B:$B,"&lt;&gt;"&amp;$B831)))/1000)</f>
        <v>0</v>
      </c>
      <c r="AB831" s="17">
        <f>SUMIFS(TCH!P:P,TCH!$A:$A,$A831)</f>
        <v>0</v>
      </c>
      <c r="AC831" s="17">
        <f>IF(AB831=0,0,(AB831*AVERAGEIFS($W:$W,$C:$C,$C831,$D:$D,$D831,$E:$E,$E831,$G:$G,$G831,$B:$B,_xlfn.MAXIFS($B:$B,$C:$C,$C831,$D:$D,$D831,$E:$E,$E831,$G:$G,$G831,$B:$B,"&lt;&gt;"&amp;$B831)))/1000)</f>
        <v>0</v>
      </c>
      <c r="AD831" s="17">
        <f>SUMIFS(TCH!S:S,TCH!$A:$A,$A831)</f>
        <v>0</v>
      </c>
      <c r="AE831" s="17">
        <f>IF(AD831=0,0,(AD831*AVERAGEIFS($W:$W,$C:$C,$C831,$D:$D,$D831,$E:$E,$E831,$G:$G,$G831,$B:$B,_xlfn.MAXIFS($B:$B,$C:$C,$C831,$D:$D,$D831,$E:$E,$E831,$G:$G,$G831,$B:$B,"&lt;&gt;"&amp;$B831)))/1000)</f>
        <v>0</v>
      </c>
      <c r="AF831" s="17">
        <f>SUMIFS(TCH!V:V,TCH!$A:$A,$A831)</f>
        <v>0</v>
      </c>
      <c r="AG831" s="17">
        <f>IF(AF831=0,0,(AF831*AVERAGEIFS($W:$W,$C:$C,$C831,$D:$D,$D831,$E:$E,$E831,$G:$G,$G831,$B:$B,_xlfn.MAXIFS($B:$B,$C:$C,$C831,$D:$D,$D831,$E:$E,$E831,$G:$G,$G831,$B:$B,"&lt;&gt;"&amp;$B831)))/1000)</f>
        <v>0</v>
      </c>
      <c r="AH831" s="17">
        <f>SUMIFS(TCH!Y:Y,TCH!$A:$A,$A831)</f>
        <v>0</v>
      </c>
      <c r="AI831" s="17">
        <f>IF(AH831=0,0,(AH831*AVERAGEIFS($W:$W,$C:$C,$C831,$D:$D,$D831,$E:$E,$E831,$G:$G,$G831,$B:$B,_xlfn.MAXIFS($B:$B,$C:$C,$C831,$D:$D,$D831,$E:$E,$E831,$G:$G,$G831,$B:$B,"&lt;&gt;"&amp;$B831)))/1000)</f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>
        <v>0</v>
      </c>
      <c r="AX831">
        <v>0</v>
      </c>
      <c r="AY831">
        <v>0</v>
      </c>
      <c r="AZ831">
        <v>0</v>
      </c>
    </row>
    <row r="832" spans="1:52" x14ac:dyDescent="0.25">
      <c r="A832" s="1" t="str">
        <f t="shared" si="12"/>
        <v>457611464B2R353</v>
      </c>
      <c r="B832" s="7">
        <v>45761</v>
      </c>
      <c r="C832" s="1">
        <v>146</v>
      </c>
      <c r="D832" s="1">
        <v>4</v>
      </c>
      <c r="E832" s="3" t="s">
        <v>57</v>
      </c>
      <c r="F832" s="2" t="s">
        <v>55</v>
      </c>
      <c r="G832" s="1">
        <v>53</v>
      </c>
      <c r="H832" s="4">
        <f>SUMIFS(Biometria!H:H,Biometria!$A:$A,$A832)</f>
        <v>16.28</v>
      </c>
      <c r="I832" s="6">
        <f>SUMIFS(Biometria!I:I,Biometria!$A:$A,$A832)</f>
        <v>0</v>
      </c>
      <c r="J832" s="6">
        <f>SUMIFS(Biometria!J:J,Biometria!$A:$A,$A832)</f>
        <v>2.75</v>
      </c>
      <c r="K832" s="2">
        <f>SUMIFS(Biometria!K:K,Biometria!$A:$A,$A832)</f>
        <v>0</v>
      </c>
      <c r="L832" s="1">
        <f>SUMIFS(Biometria!L:L,Biometria!$A:$A,$A832)</f>
        <v>0</v>
      </c>
      <c r="M832" s="1">
        <f>SUMIFS(Biometria!M:M,Biometria!$A:$A,$A832)</f>
        <v>0</v>
      </c>
      <c r="N832" s="1">
        <f>SUMIFS('A.T D0'!O:O,'A.T D0'!$A:$A,$A832)+SUMIFS('A.T D7'!O:O,'A.T D7'!$A:$A,$A832)+SUMIFS('A.T D22'!O:O,'A.T D22'!$A:$A,$A832)+SUMIFS('A.T D37'!O:O,'A.T D37'!$A:$A,$A832)+SUMIFS('A.T D52'!O:O,'A.T D52'!$A:$A,$A832)+SUMIFS('A.T D67'!O:O,'A.T D67'!$A:$A,$A832)</f>
        <v>5.2</v>
      </c>
      <c r="O832" s="1">
        <f>SUMIFS('A.T D0'!P:P,'A.T D0'!$A:$A,$A832)+SUMIFS('A.T D7'!P:P,'A.T D7'!$A:$A,$A832)+SUMIFS('A.T D22'!P:P,'A.T D22'!$A:$A,$A832)+SUMIFS('A.T D37'!P:P,'A.T D37'!$A:$A,$A832)+SUMIFS('A.T D52'!P:P,'A.T D52'!$A:$A,$A832)+SUMIFS('A.T D67'!P:P,'A.T D67'!$A:$A,$A832)</f>
        <v>18.329999999999998</v>
      </c>
      <c r="P832" s="1">
        <f>SUMIFS('A.T D0'!Q:Q,'A.T D0'!$A:$A,$A832)+SUMIFS('A.T D7'!Q:Q,'A.T D7'!$A:$A,$A832)+SUMIFS('A.T D22'!Q:Q,'A.T D22'!$A:$A,$A832)+SUMIFS('A.T D37'!Q:Q,'A.T D37'!$A:$A,$A832)+SUMIFS('A.T D52'!Q:Q,'A.T D52'!$A:$A,$A832)+SUMIFS('A.T D67'!Q:Q,'A.T D67'!$A:$A,$A832)</f>
        <v>14.91</v>
      </c>
      <c r="Q832" s="1">
        <f>SUMIFS('A.T D0'!R:R,'A.T D0'!$A:$A,$A832)+SUMIFS('A.T D7'!R:R,'A.T D7'!$A:$A,$A832)+SUMIFS('A.T D22'!R:R,'A.T D22'!$A:$A,$A832)+SUMIFS('A.T D37'!R:R,'A.T D37'!$A:$A,$A832)+SUMIFS('A.T D52'!R:R,'A.T D52'!$A:$A,$A832)+SUMIFS('A.T D67'!R:R,'A.T D67'!$A:$A,$A832)</f>
        <v>81.34</v>
      </c>
      <c r="R832" s="1">
        <f>SUMIFS('A.T D0'!S:S,'A.T D0'!$A:$A,$A832)+SUMIFS('A.T D7'!S:S,'A.T D7'!$A:$A,$A832)+SUMIFS('A.T D22'!S:S,'A.T D22'!$A:$A,$A832)+SUMIFS('A.T D37'!S:S,'A.T D37'!$A:$A,$A832)+SUMIFS('A.T D52'!S:S,'A.T D52'!$A:$A,$A832)+SUMIFS('A.T D67'!S:S,'A.T D67'!$A:$A,$A832)</f>
        <v>0.85</v>
      </c>
      <c r="S832" s="1">
        <f>SUMIFS('A.T D0'!T:T,'A.T D0'!$A:$A,$A832)+SUMIFS('A.T D7'!T:T,'A.T D7'!$A:$A,$A832)+SUMIFS('A.T D22'!T:T,'A.T D22'!$A:$A,$A832)+SUMIFS('A.T D37'!T:T,'A.T D37'!$A:$A,$A832)+SUMIFS('A.T D52'!T:T,'A.T D52'!$A:$A,$A832)+SUMIFS('A.T D67'!T:T,'A.T D67'!$A:$A,$A832)</f>
        <v>12.254300000000001</v>
      </c>
      <c r="T832" s="1">
        <f>SUMIFS('A.T D0'!U:U,'A.T D0'!$A:$A,$A832)+SUMIFS('A.T D7'!U:U,'A.T D7'!$A:$A,$A832)+SUMIFS('A.T D22'!U:U,'A.T D22'!$A:$A,$A832)+SUMIFS('A.T D37'!U:U,'A.T D37'!$A:$A,$A832)+SUMIFS('A.T D52'!U:U,'A.T D52'!$A:$A,$A832)+SUMIFS('A.T D67'!U:U,'A.T D67'!$A:$A,$A832)</f>
        <v>0.7</v>
      </c>
      <c r="U832" s="1">
        <f>SUMIFS('A.T D0'!V:V,'A.T D0'!$A:$A,$A832)+SUMIFS('A.T D7'!V:V,'A.T D7'!$A:$A,$A832)+SUMIFS('A.T D22'!V:V,'A.T D22'!$A:$A,$A832)+SUMIFS('A.T D37'!V:V,'A.T D37'!$A:$A,$A832)+SUMIFS('A.T D52'!V:V,'A.T D52'!$A:$A,$A832)+SUMIFS('A.T D67'!V:V,'A.T D67'!$A:$A,$A832)</f>
        <v>13.71</v>
      </c>
      <c r="V832" s="1">
        <f>SUMIFS('A.T D0'!W:W,'A.T D0'!$A:$A,$A832)+SUMIFS('A.T D7'!W:W,'A.T D7'!$A:$A,$A832)+SUMIFS('A.T D22'!W:W,'A.T D22'!$A:$A,$A832)+SUMIFS('A.T D37'!W:W,'A.T D37'!$A:$A,$A832)+SUMIFS('A.T D52'!W:W,'A.T D52'!$A:$A,$A832)+SUMIFS('A.T D67'!W:W,'A.T D67'!$A:$A,$A832)</f>
        <v>4.93</v>
      </c>
      <c r="W832" s="1">
        <f>SUMIFS('A.T D0'!X:X,'A.T D0'!$A:$A,$A832)+SUMIFS('A.T D7'!X:X,'A.T D7'!$A:$A,$A832)+SUMIFS('A.T D22'!X:X,'A.T D22'!$A:$A,$A832)+SUMIFS('A.T D37'!X:X,'A.T D37'!$A:$A,$A832)+SUMIFS('A.T D52'!X:X,'A.T D52'!$A:$A,$A832)+SUMIFS('A.T D67'!X:X,'A.T D67'!$A:$A,$A832)</f>
        <v>124.43</v>
      </c>
      <c r="X832" s="17">
        <f>SUMIFS(TCH!J:J,TCH!$A:$A,$A832)</f>
        <v>0</v>
      </c>
      <c r="Y832" s="17">
        <f>IF(X832=0,0,(X832*AVERAGEIFS($W:$W,$C:$C,$C832,$D:$D,$D832,$E:$E,$E832,$G:$G,$G832,$B:$B,_xlfn.MAXIFS($B:$B,$C:$C,$C832,$D:$D,$D832,$E:$E,$E832,$G:$G,$G832,$B:$B,"&lt;&gt;"&amp;$B832)))/1000)</f>
        <v>0</v>
      </c>
      <c r="Z832" s="17">
        <f>SUMIFS(TCH!M:M,TCH!$A:$A,$A832)</f>
        <v>0</v>
      </c>
      <c r="AA832" s="17">
        <f>IF(Z832=0,0,(Z832*AVERAGEIFS($W:$W,$C:$C,$C832,$D:$D,$D832,$E:$E,$E832,$G:$G,$G832,$B:$B,_xlfn.MAXIFS($B:$B,$C:$C,$C832,$D:$D,$D832,$E:$E,$E832,$G:$G,$G832,$B:$B,"&lt;&gt;"&amp;$B832)))/1000)</f>
        <v>0</v>
      </c>
      <c r="AB832" s="17">
        <f>SUMIFS(TCH!P:P,TCH!$A:$A,$A832)</f>
        <v>0</v>
      </c>
      <c r="AC832" s="17">
        <f>IF(AB832=0,0,(AB832*AVERAGEIFS($W:$W,$C:$C,$C832,$D:$D,$D832,$E:$E,$E832,$G:$G,$G832,$B:$B,_xlfn.MAXIFS($B:$B,$C:$C,$C832,$D:$D,$D832,$E:$E,$E832,$G:$G,$G832,$B:$B,"&lt;&gt;"&amp;$B832)))/1000)</f>
        <v>0</v>
      </c>
      <c r="AD832" s="17">
        <f>SUMIFS(TCH!S:S,TCH!$A:$A,$A832)</f>
        <v>0</v>
      </c>
      <c r="AE832" s="17">
        <f>IF(AD832=0,0,(AD832*AVERAGEIFS($W:$W,$C:$C,$C832,$D:$D,$D832,$E:$E,$E832,$G:$G,$G832,$B:$B,_xlfn.MAXIFS($B:$B,$C:$C,$C832,$D:$D,$D832,$E:$E,$E832,$G:$G,$G832,$B:$B,"&lt;&gt;"&amp;$B832)))/1000)</f>
        <v>0</v>
      </c>
      <c r="AF832" s="17">
        <f>SUMIFS(TCH!V:V,TCH!$A:$A,$A832)</f>
        <v>0</v>
      </c>
      <c r="AG832" s="17">
        <f>IF(AF832=0,0,(AF832*AVERAGEIFS($W:$W,$C:$C,$C832,$D:$D,$D832,$E:$E,$E832,$G:$G,$G832,$B:$B,_xlfn.MAXIFS($B:$B,$C:$C,$C832,$D:$D,$D832,$E:$E,$E832,$G:$G,$G832,$B:$B,"&lt;&gt;"&amp;$B832)))/1000)</f>
        <v>0</v>
      </c>
      <c r="AH832" s="17">
        <f>SUMIFS(TCH!Y:Y,TCH!$A:$A,$A832)</f>
        <v>0</v>
      </c>
      <c r="AI832" s="17">
        <f>IF(AH832=0,0,(AH832*AVERAGEIFS($W:$W,$C:$C,$C832,$D:$D,$D832,$E:$E,$E832,$G:$G,$G832,$B:$B,_xlfn.MAXIFS($B:$B,$C:$C,$C832,$D:$D,$D832,$E:$E,$E832,$G:$G,$G832,$B:$B,"&lt;&gt;"&amp;$B832)))/1000)</f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25">
      <c r="A833" s="1" t="str">
        <f t="shared" si="12"/>
        <v>457611465B2R154</v>
      </c>
      <c r="B833" s="7">
        <v>45761</v>
      </c>
      <c r="C833" s="1">
        <v>146</v>
      </c>
      <c r="D833" s="1">
        <v>5</v>
      </c>
      <c r="E833" s="3" t="s">
        <v>57</v>
      </c>
      <c r="F833" s="2" t="s">
        <v>53</v>
      </c>
      <c r="G833" s="1">
        <v>54</v>
      </c>
      <c r="H833" s="4">
        <f>SUMIFS(Biometria!H:H,Biometria!$A:$A,$A833)</f>
        <v>13.31</v>
      </c>
      <c r="I833" s="6">
        <f>SUMIFS(Biometria!I:I,Biometria!$A:$A,$A833)</f>
        <v>15.97</v>
      </c>
      <c r="J833" s="6">
        <f>SUMIFS(Biometria!J:J,Biometria!$A:$A,$A833)</f>
        <v>2.65</v>
      </c>
      <c r="K833" s="2">
        <f>SUMIFS(Biometria!K:K,Biometria!$A:$A,$A833)</f>
        <v>2.7833333333333332</v>
      </c>
      <c r="L833" s="1">
        <f>SUMIFS(Biometria!L:L,Biometria!$A:$A,$A833)</f>
        <v>0</v>
      </c>
      <c r="M833" s="1">
        <f>SUMIFS(Biometria!M:M,Biometria!$A:$A,$A833)</f>
        <v>0</v>
      </c>
      <c r="N833" s="1">
        <f>SUMIFS('A.T D0'!O:O,'A.T D0'!$A:$A,$A833)+SUMIFS('A.T D7'!O:O,'A.T D7'!$A:$A,$A833)+SUMIFS('A.T D22'!O:O,'A.T D22'!$A:$A,$A833)+SUMIFS('A.T D37'!O:O,'A.T D37'!$A:$A,$A833)+SUMIFS('A.T D52'!O:O,'A.T D52'!$A:$A,$A833)+SUMIFS('A.T D67'!O:O,'A.T D67'!$A:$A,$A833)</f>
        <v>5.2</v>
      </c>
      <c r="O833" s="1">
        <f>SUMIFS('A.T D0'!P:P,'A.T D0'!$A:$A,$A833)+SUMIFS('A.T D7'!P:P,'A.T D7'!$A:$A,$A833)+SUMIFS('A.T D22'!P:P,'A.T D22'!$A:$A,$A833)+SUMIFS('A.T D37'!P:P,'A.T D37'!$A:$A,$A833)+SUMIFS('A.T D52'!P:P,'A.T D52'!$A:$A,$A833)+SUMIFS('A.T D67'!P:P,'A.T D67'!$A:$A,$A833)</f>
        <v>18.670000000000002</v>
      </c>
      <c r="P833" s="1">
        <f>SUMIFS('A.T D0'!Q:Q,'A.T D0'!$A:$A,$A833)+SUMIFS('A.T D7'!Q:Q,'A.T D7'!$A:$A,$A833)+SUMIFS('A.T D22'!Q:Q,'A.T D22'!$A:$A,$A833)+SUMIFS('A.T D37'!Q:Q,'A.T D37'!$A:$A,$A833)+SUMIFS('A.T D52'!Q:Q,'A.T D52'!$A:$A,$A833)+SUMIFS('A.T D67'!Q:Q,'A.T D67'!$A:$A,$A833)</f>
        <v>15.68</v>
      </c>
      <c r="Q833" s="1">
        <f>SUMIFS('A.T D0'!R:R,'A.T D0'!$A:$A,$A833)+SUMIFS('A.T D7'!R:R,'A.T D7'!$A:$A,$A833)+SUMIFS('A.T D22'!R:R,'A.T D22'!$A:$A,$A833)+SUMIFS('A.T D37'!R:R,'A.T D37'!$A:$A,$A833)+SUMIFS('A.T D52'!R:R,'A.T D52'!$A:$A,$A833)+SUMIFS('A.T D67'!R:R,'A.T D67'!$A:$A,$A833)</f>
        <v>83.99</v>
      </c>
      <c r="R833" s="1">
        <f>SUMIFS('A.T D0'!S:S,'A.T D0'!$A:$A,$A833)+SUMIFS('A.T D7'!S:S,'A.T D7'!$A:$A,$A833)+SUMIFS('A.T D22'!S:S,'A.T D22'!$A:$A,$A833)+SUMIFS('A.T D37'!S:S,'A.T D37'!$A:$A,$A833)+SUMIFS('A.T D52'!S:S,'A.T D52'!$A:$A,$A833)+SUMIFS('A.T D67'!S:S,'A.T D67'!$A:$A,$A833)</f>
        <v>0.76</v>
      </c>
      <c r="S833" s="1">
        <f>SUMIFS('A.T D0'!T:T,'A.T D0'!$A:$A,$A833)+SUMIFS('A.T D7'!T:T,'A.T D7'!$A:$A,$A833)+SUMIFS('A.T D22'!T:T,'A.T D22'!$A:$A,$A833)+SUMIFS('A.T D37'!T:T,'A.T D37'!$A:$A,$A833)+SUMIFS('A.T D52'!T:T,'A.T D52'!$A:$A,$A833)+SUMIFS('A.T D67'!T:T,'A.T D67'!$A:$A,$A833)</f>
        <v>12.701499999999999</v>
      </c>
      <c r="T833" s="1">
        <f>SUMIFS('A.T D0'!U:U,'A.T D0'!$A:$A,$A833)+SUMIFS('A.T D7'!U:U,'A.T D7'!$A:$A,$A833)+SUMIFS('A.T D22'!U:U,'A.T D22'!$A:$A,$A833)+SUMIFS('A.T D37'!U:U,'A.T D37'!$A:$A,$A833)+SUMIFS('A.T D52'!U:U,'A.T D52'!$A:$A,$A833)+SUMIFS('A.T D67'!U:U,'A.T D67'!$A:$A,$A833)</f>
        <v>0.62</v>
      </c>
      <c r="U833" s="1">
        <f>SUMIFS('A.T D0'!V:V,'A.T D0'!$A:$A,$A833)+SUMIFS('A.T D7'!V:V,'A.T D7'!$A:$A,$A833)+SUMIFS('A.T D22'!V:V,'A.T D22'!$A:$A,$A833)+SUMIFS('A.T D37'!V:V,'A.T D37'!$A:$A,$A833)+SUMIFS('A.T D52'!V:V,'A.T D52'!$A:$A,$A833)+SUMIFS('A.T D67'!V:V,'A.T D67'!$A:$A,$A833)</f>
        <v>14.53</v>
      </c>
      <c r="V833" s="1">
        <f>SUMIFS('A.T D0'!W:W,'A.T D0'!$A:$A,$A833)+SUMIFS('A.T D7'!W:W,'A.T D7'!$A:$A,$A833)+SUMIFS('A.T D22'!W:W,'A.T D22'!$A:$A,$A833)+SUMIFS('A.T D37'!W:W,'A.T D37'!$A:$A,$A833)+SUMIFS('A.T D52'!W:W,'A.T D52'!$A:$A,$A833)+SUMIFS('A.T D67'!W:W,'A.T D67'!$A:$A,$A833)</f>
        <v>7.95</v>
      </c>
      <c r="W833" s="1">
        <f>SUMIFS('A.T D0'!X:X,'A.T D0'!$A:$A,$A833)+SUMIFS('A.T D7'!X:X,'A.T D7'!$A:$A,$A833)+SUMIFS('A.T D22'!X:X,'A.T D22'!$A:$A,$A833)+SUMIFS('A.T D37'!X:X,'A.T D37'!$A:$A,$A833)+SUMIFS('A.T D52'!X:X,'A.T D52'!$A:$A,$A833)+SUMIFS('A.T D67'!X:X,'A.T D67'!$A:$A,$A833)</f>
        <v>128.01</v>
      </c>
      <c r="X833" s="17">
        <f>SUMIFS(TCH!J:J,TCH!$A:$A,$A833)</f>
        <v>0</v>
      </c>
      <c r="Y833" s="17">
        <f>IF(X833=0,0,(X833*AVERAGEIFS($W:$W,$C:$C,$C833,$D:$D,$D833,$E:$E,$E833,$G:$G,$G833,$B:$B,_xlfn.MAXIFS($B:$B,$C:$C,$C833,$D:$D,$D833,$E:$E,$E833,$G:$G,$G833,$B:$B,"&lt;&gt;"&amp;$B833)))/1000)</f>
        <v>0</v>
      </c>
      <c r="Z833" s="17">
        <f>SUMIFS(TCH!M:M,TCH!$A:$A,$A833)</f>
        <v>0</v>
      </c>
      <c r="AA833" s="17">
        <f>IF(Z833=0,0,(Z833*AVERAGEIFS($W:$W,$C:$C,$C833,$D:$D,$D833,$E:$E,$E833,$G:$G,$G833,$B:$B,_xlfn.MAXIFS($B:$B,$C:$C,$C833,$D:$D,$D833,$E:$E,$E833,$G:$G,$G833,$B:$B,"&lt;&gt;"&amp;$B833)))/1000)</f>
        <v>0</v>
      </c>
      <c r="AB833" s="17">
        <f>SUMIFS(TCH!P:P,TCH!$A:$A,$A833)</f>
        <v>0</v>
      </c>
      <c r="AC833" s="17">
        <f>IF(AB833=0,0,(AB833*AVERAGEIFS($W:$W,$C:$C,$C833,$D:$D,$D833,$E:$E,$E833,$G:$G,$G833,$B:$B,_xlfn.MAXIFS($B:$B,$C:$C,$C833,$D:$D,$D833,$E:$E,$E833,$G:$G,$G833,$B:$B,"&lt;&gt;"&amp;$B833)))/1000)</f>
        <v>0</v>
      </c>
      <c r="AD833" s="17">
        <f>SUMIFS(TCH!S:S,TCH!$A:$A,$A833)</f>
        <v>0</v>
      </c>
      <c r="AE833" s="17">
        <f>IF(AD833=0,0,(AD833*AVERAGEIFS($W:$W,$C:$C,$C833,$D:$D,$D833,$E:$E,$E833,$G:$G,$G833,$B:$B,_xlfn.MAXIFS($B:$B,$C:$C,$C833,$D:$D,$D833,$E:$E,$E833,$G:$G,$G833,$B:$B,"&lt;&gt;"&amp;$B833)))/1000)</f>
        <v>0</v>
      </c>
      <c r="AF833" s="17">
        <f>SUMIFS(TCH!V:V,TCH!$A:$A,$A833)</f>
        <v>0</v>
      </c>
      <c r="AG833" s="17">
        <f>IF(AF833=0,0,(AF833*AVERAGEIFS($W:$W,$C:$C,$C833,$D:$D,$D833,$E:$E,$E833,$G:$G,$G833,$B:$B,_xlfn.MAXIFS($B:$B,$C:$C,$C833,$D:$D,$D833,$E:$E,$E833,$G:$G,$G833,$B:$B,"&lt;&gt;"&amp;$B833)))/1000)</f>
        <v>0</v>
      </c>
      <c r="AH833" s="17">
        <f>SUMIFS(TCH!Y:Y,TCH!$A:$A,$A833)</f>
        <v>0</v>
      </c>
      <c r="AI833" s="17">
        <f>IF(AH833=0,0,(AH833*AVERAGEIFS($W:$W,$C:$C,$C833,$D:$D,$D833,$E:$E,$E833,$G:$G,$G833,$B:$B,_xlfn.MAXIFS($B:$B,$C:$C,$C833,$D:$D,$D833,$E:$E,$E833,$G:$G,$G833,$B:$B,"&lt;&gt;"&amp;$B833)))/1000)</f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>
        <v>0</v>
      </c>
      <c r="AX833">
        <v>0</v>
      </c>
      <c r="AY833">
        <v>0</v>
      </c>
      <c r="AZ833">
        <v>0</v>
      </c>
    </row>
    <row r="834" spans="1:52" x14ac:dyDescent="0.25">
      <c r="A834" s="1" t="str">
        <f t="shared" ref="A834:A897" si="13">B834&amp;C834&amp;D834&amp;E834&amp;F834&amp;G834</f>
        <v>457611465B2R254</v>
      </c>
      <c r="B834" s="7">
        <v>45761</v>
      </c>
      <c r="C834" s="1">
        <v>146</v>
      </c>
      <c r="D834" s="1">
        <v>5</v>
      </c>
      <c r="E834" s="3" t="s">
        <v>57</v>
      </c>
      <c r="F834" s="2" t="s">
        <v>54</v>
      </c>
      <c r="G834" s="1">
        <v>54</v>
      </c>
      <c r="H834" s="4">
        <f>SUMIFS(Biometria!H:H,Biometria!$A:$A,$A834)</f>
        <v>18</v>
      </c>
      <c r="I834" s="6">
        <f>SUMIFS(Biometria!I:I,Biometria!$A:$A,$A834)</f>
        <v>0</v>
      </c>
      <c r="J834" s="6">
        <f>SUMIFS(Biometria!J:J,Biometria!$A:$A,$A834)</f>
        <v>2.9</v>
      </c>
      <c r="K834" s="2">
        <f>SUMIFS(Biometria!K:K,Biometria!$A:$A,$A834)</f>
        <v>0</v>
      </c>
      <c r="L834" s="1">
        <f>SUMIFS(Biometria!L:L,Biometria!$A:$A,$A834)</f>
        <v>0</v>
      </c>
      <c r="M834" s="1">
        <f>SUMIFS(Biometria!M:M,Biometria!$A:$A,$A834)</f>
        <v>0</v>
      </c>
      <c r="N834" s="1">
        <f>SUMIFS('A.T D0'!O:O,'A.T D0'!$A:$A,$A834)+SUMIFS('A.T D7'!O:O,'A.T D7'!$A:$A,$A834)+SUMIFS('A.T D22'!O:O,'A.T D22'!$A:$A,$A834)+SUMIFS('A.T D37'!O:O,'A.T D37'!$A:$A,$A834)+SUMIFS('A.T D52'!O:O,'A.T D52'!$A:$A,$A834)+SUMIFS('A.T D67'!O:O,'A.T D67'!$A:$A,$A834)</f>
        <v>5.2</v>
      </c>
      <c r="O834" s="1">
        <f>SUMIFS('A.T D0'!P:P,'A.T D0'!$A:$A,$A834)+SUMIFS('A.T D7'!P:P,'A.T D7'!$A:$A,$A834)+SUMIFS('A.T D22'!P:P,'A.T D22'!$A:$A,$A834)+SUMIFS('A.T D37'!P:P,'A.T D37'!$A:$A,$A834)+SUMIFS('A.T D52'!P:P,'A.T D52'!$A:$A,$A834)+SUMIFS('A.T D67'!P:P,'A.T D67'!$A:$A,$A834)</f>
        <v>18.63</v>
      </c>
      <c r="P834" s="1">
        <f>SUMIFS('A.T D0'!Q:Q,'A.T D0'!$A:$A,$A834)+SUMIFS('A.T D7'!Q:Q,'A.T D7'!$A:$A,$A834)+SUMIFS('A.T D22'!Q:Q,'A.T D22'!$A:$A,$A834)+SUMIFS('A.T D37'!Q:Q,'A.T D37'!$A:$A,$A834)+SUMIFS('A.T D52'!Q:Q,'A.T D52'!$A:$A,$A834)+SUMIFS('A.T D67'!Q:Q,'A.T D67'!$A:$A,$A834)</f>
        <v>15.5</v>
      </c>
      <c r="Q834" s="1">
        <f>SUMIFS('A.T D0'!R:R,'A.T D0'!$A:$A,$A834)+SUMIFS('A.T D7'!R:R,'A.T D7'!$A:$A,$A834)+SUMIFS('A.T D22'!R:R,'A.T D22'!$A:$A,$A834)+SUMIFS('A.T D37'!R:R,'A.T D37'!$A:$A,$A834)+SUMIFS('A.T D52'!R:R,'A.T D52'!$A:$A,$A834)+SUMIFS('A.T D67'!R:R,'A.T D67'!$A:$A,$A834)</f>
        <v>83.2</v>
      </c>
      <c r="R834" s="1">
        <f>SUMIFS('A.T D0'!S:S,'A.T D0'!$A:$A,$A834)+SUMIFS('A.T D7'!S:S,'A.T D7'!$A:$A,$A834)+SUMIFS('A.T D22'!S:S,'A.T D22'!$A:$A,$A834)+SUMIFS('A.T D37'!S:S,'A.T D37'!$A:$A,$A834)+SUMIFS('A.T D52'!S:S,'A.T D52'!$A:$A,$A834)+SUMIFS('A.T D67'!S:S,'A.T D67'!$A:$A,$A834)</f>
        <v>0.79</v>
      </c>
      <c r="S834" s="1">
        <f>SUMIFS('A.T D0'!T:T,'A.T D0'!$A:$A,$A834)+SUMIFS('A.T D7'!T:T,'A.T D7'!$A:$A,$A834)+SUMIFS('A.T D22'!T:T,'A.T D22'!$A:$A,$A834)+SUMIFS('A.T D37'!T:T,'A.T D37'!$A:$A,$A834)+SUMIFS('A.T D52'!T:T,'A.T D52'!$A:$A,$A834)+SUMIFS('A.T D67'!T:T,'A.T D67'!$A:$A,$A834)</f>
        <v>12.602600000000001</v>
      </c>
      <c r="T834" s="1">
        <f>SUMIFS('A.T D0'!U:U,'A.T D0'!$A:$A,$A834)+SUMIFS('A.T D7'!U:U,'A.T D7'!$A:$A,$A834)+SUMIFS('A.T D22'!U:U,'A.T D22'!$A:$A,$A834)+SUMIFS('A.T D37'!U:U,'A.T D37'!$A:$A,$A834)+SUMIFS('A.T D52'!U:U,'A.T D52'!$A:$A,$A834)+SUMIFS('A.T D67'!U:U,'A.T D67'!$A:$A,$A834)</f>
        <v>0.64</v>
      </c>
      <c r="U834" s="1">
        <f>SUMIFS('A.T D0'!V:V,'A.T D0'!$A:$A,$A834)+SUMIFS('A.T D7'!V:V,'A.T D7'!$A:$A,$A834)+SUMIFS('A.T D22'!V:V,'A.T D22'!$A:$A,$A834)+SUMIFS('A.T D37'!V:V,'A.T D37'!$A:$A,$A834)+SUMIFS('A.T D52'!V:V,'A.T D52'!$A:$A,$A834)+SUMIFS('A.T D67'!V:V,'A.T D67'!$A:$A,$A834)</f>
        <v>14.32</v>
      </c>
      <c r="V834" s="1">
        <f>SUMIFS('A.T D0'!W:W,'A.T D0'!$A:$A,$A834)+SUMIFS('A.T D7'!W:W,'A.T D7'!$A:$A,$A834)+SUMIFS('A.T D22'!W:W,'A.T D22'!$A:$A,$A834)+SUMIFS('A.T D37'!W:W,'A.T D37'!$A:$A,$A834)+SUMIFS('A.T D52'!W:W,'A.T D52'!$A:$A,$A834)+SUMIFS('A.T D67'!W:W,'A.T D67'!$A:$A,$A834)</f>
        <v>7.3</v>
      </c>
      <c r="W834" s="1">
        <f>SUMIFS('A.T D0'!X:X,'A.T D0'!$A:$A,$A834)+SUMIFS('A.T D7'!X:X,'A.T D7'!$A:$A,$A834)+SUMIFS('A.T D22'!X:X,'A.T D22'!$A:$A,$A834)+SUMIFS('A.T D37'!X:X,'A.T D37'!$A:$A,$A834)+SUMIFS('A.T D52'!X:X,'A.T D52'!$A:$A,$A834)+SUMIFS('A.T D67'!X:X,'A.T D67'!$A:$A,$A834)</f>
        <v>127.24</v>
      </c>
      <c r="X834" s="17">
        <f>SUMIFS(TCH!J:J,TCH!$A:$A,$A834)</f>
        <v>0</v>
      </c>
      <c r="Y834" s="17">
        <f>IF(X834=0,0,(X834*AVERAGEIFS($W:$W,$C:$C,$C834,$D:$D,$D834,$E:$E,$E834,$G:$G,$G834,$B:$B,_xlfn.MAXIFS($B:$B,$C:$C,$C834,$D:$D,$D834,$E:$E,$E834,$G:$G,$G834,$B:$B,"&lt;&gt;"&amp;$B834)))/1000)</f>
        <v>0</v>
      </c>
      <c r="Z834" s="17">
        <f>SUMIFS(TCH!M:M,TCH!$A:$A,$A834)</f>
        <v>0</v>
      </c>
      <c r="AA834" s="17">
        <f>IF(Z834=0,0,(Z834*AVERAGEIFS($W:$W,$C:$C,$C834,$D:$D,$D834,$E:$E,$E834,$G:$G,$G834,$B:$B,_xlfn.MAXIFS($B:$B,$C:$C,$C834,$D:$D,$D834,$E:$E,$E834,$G:$G,$G834,$B:$B,"&lt;&gt;"&amp;$B834)))/1000)</f>
        <v>0</v>
      </c>
      <c r="AB834" s="17">
        <f>SUMIFS(TCH!P:P,TCH!$A:$A,$A834)</f>
        <v>0</v>
      </c>
      <c r="AC834" s="17">
        <f>IF(AB834=0,0,(AB834*AVERAGEIFS($W:$W,$C:$C,$C834,$D:$D,$D834,$E:$E,$E834,$G:$G,$G834,$B:$B,_xlfn.MAXIFS($B:$B,$C:$C,$C834,$D:$D,$D834,$E:$E,$E834,$G:$G,$G834,$B:$B,"&lt;&gt;"&amp;$B834)))/1000)</f>
        <v>0</v>
      </c>
      <c r="AD834" s="17">
        <f>SUMIFS(TCH!S:S,TCH!$A:$A,$A834)</f>
        <v>0</v>
      </c>
      <c r="AE834" s="17">
        <f>IF(AD834=0,0,(AD834*AVERAGEIFS($W:$W,$C:$C,$C834,$D:$D,$D834,$E:$E,$E834,$G:$G,$G834,$B:$B,_xlfn.MAXIFS($B:$B,$C:$C,$C834,$D:$D,$D834,$E:$E,$E834,$G:$G,$G834,$B:$B,"&lt;&gt;"&amp;$B834)))/1000)</f>
        <v>0</v>
      </c>
      <c r="AF834" s="17">
        <f>SUMIFS(TCH!V:V,TCH!$A:$A,$A834)</f>
        <v>0</v>
      </c>
      <c r="AG834" s="17">
        <f>IF(AF834=0,0,(AF834*AVERAGEIFS($W:$W,$C:$C,$C834,$D:$D,$D834,$E:$E,$E834,$G:$G,$G834,$B:$B,_xlfn.MAXIFS($B:$B,$C:$C,$C834,$D:$D,$D834,$E:$E,$E834,$G:$G,$G834,$B:$B,"&lt;&gt;"&amp;$B834)))/1000)</f>
        <v>0</v>
      </c>
      <c r="AH834" s="17">
        <f>SUMIFS(TCH!Y:Y,TCH!$A:$A,$A834)</f>
        <v>0</v>
      </c>
      <c r="AI834" s="17">
        <f>IF(AH834=0,0,(AH834*AVERAGEIFS($W:$W,$C:$C,$C834,$D:$D,$D834,$E:$E,$E834,$G:$G,$G834,$B:$B,_xlfn.MAXIFS($B:$B,$C:$C,$C834,$D:$D,$D834,$E:$E,$E834,$G:$G,$G834,$B:$B,"&lt;&gt;"&amp;$B834)))/1000)</f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>
        <v>0</v>
      </c>
      <c r="AX834">
        <v>0</v>
      </c>
      <c r="AY834">
        <v>0</v>
      </c>
      <c r="AZ834">
        <v>0</v>
      </c>
    </row>
    <row r="835" spans="1:52" x14ac:dyDescent="0.25">
      <c r="A835" s="1" t="str">
        <f t="shared" si="13"/>
        <v>457611465B2R354</v>
      </c>
      <c r="B835" s="7">
        <v>45761</v>
      </c>
      <c r="C835" s="1">
        <v>146</v>
      </c>
      <c r="D835" s="1">
        <v>5</v>
      </c>
      <c r="E835" s="3" t="s">
        <v>57</v>
      </c>
      <c r="F835" s="2" t="s">
        <v>55</v>
      </c>
      <c r="G835" s="1">
        <v>54</v>
      </c>
      <c r="H835" s="4">
        <f>SUMIFS(Biometria!H:H,Biometria!$A:$A,$A835)</f>
        <v>16.600000000000001</v>
      </c>
      <c r="I835" s="6">
        <f>SUMIFS(Biometria!I:I,Biometria!$A:$A,$A835)</f>
        <v>0</v>
      </c>
      <c r="J835" s="6">
        <f>SUMIFS(Biometria!J:J,Biometria!$A:$A,$A835)</f>
        <v>2.8</v>
      </c>
      <c r="K835" s="2">
        <f>SUMIFS(Biometria!K:K,Biometria!$A:$A,$A835)</f>
        <v>0</v>
      </c>
      <c r="L835" s="1">
        <f>SUMIFS(Biometria!L:L,Biometria!$A:$A,$A835)</f>
        <v>0</v>
      </c>
      <c r="M835" s="1">
        <f>SUMIFS(Biometria!M:M,Biometria!$A:$A,$A835)</f>
        <v>0</v>
      </c>
      <c r="N835" s="1">
        <f>SUMIFS('A.T D0'!O:O,'A.T D0'!$A:$A,$A835)+SUMIFS('A.T D7'!O:O,'A.T D7'!$A:$A,$A835)+SUMIFS('A.T D22'!O:O,'A.T D22'!$A:$A,$A835)+SUMIFS('A.T D37'!O:O,'A.T D37'!$A:$A,$A835)+SUMIFS('A.T D52'!O:O,'A.T D52'!$A:$A,$A835)+SUMIFS('A.T D67'!O:O,'A.T D67'!$A:$A,$A835)</f>
        <v>5.2</v>
      </c>
      <c r="O835" s="1">
        <f>SUMIFS('A.T D0'!P:P,'A.T D0'!$A:$A,$A835)+SUMIFS('A.T D7'!P:P,'A.T D7'!$A:$A,$A835)+SUMIFS('A.T D22'!P:P,'A.T D22'!$A:$A,$A835)+SUMIFS('A.T D37'!P:P,'A.T D37'!$A:$A,$A835)+SUMIFS('A.T D52'!P:P,'A.T D52'!$A:$A,$A835)+SUMIFS('A.T D67'!P:P,'A.T D67'!$A:$A,$A835)</f>
        <v>18.86</v>
      </c>
      <c r="P835" s="1">
        <f>SUMIFS('A.T D0'!Q:Q,'A.T D0'!$A:$A,$A835)+SUMIFS('A.T D7'!Q:Q,'A.T D7'!$A:$A,$A835)+SUMIFS('A.T D22'!Q:Q,'A.T D22'!$A:$A,$A835)+SUMIFS('A.T D37'!Q:Q,'A.T D37'!$A:$A,$A835)+SUMIFS('A.T D52'!Q:Q,'A.T D52'!$A:$A,$A835)+SUMIFS('A.T D67'!Q:Q,'A.T D67'!$A:$A,$A835)</f>
        <v>16.03</v>
      </c>
      <c r="Q835" s="1">
        <f>SUMIFS('A.T D0'!R:R,'A.T D0'!$A:$A,$A835)+SUMIFS('A.T D7'!R:R,'A.T D7'!$A:$A,$A835)+SUMIFS('A.T D22'!R:R,'A.T D22'!$A:$A,$A835)+SUMIFS('A.T D37'!R:R,'A.T D37'!$A:$A,$A835)+SUMIFS('A.T D52'!R:R,'A.T D52'!$A:$A,$A835)+SUMIFS('A.T D67'!R:R,'A.T D67'!$A:$A,$A835)</f>
        <v>84.99</v>
      </c>
      <c r="R835" s="1">
        <f>SUMIFS('A.T D0'!S:S,'A.T D0'!$A:$A,$A835)+SUMIFS('A.T D7'!S:S,'A.T D7'!$A:$A,$A835)+SUMIFS('A.T D22'!S:S,'A.T D22'!$A:$A,$A835)+SUMIFS('A.T D37'!S:S,'A.T D37'!$A:$A,$A835)+SUMIFS('A.T D52'!S:S,'A.T D52'!$A:$A,$A835)+SUMIFS('A.T D67'!S:S,'A.T D67'!$A:$A,$A835)</f>
        <v>0.73</v>
      </c>
      <c r="S835" s="1">
        <f>SUMIFS('A.T D0'!T:T,'A.T D0'!$A:$A,$A835)+SUMIFS('A.T D7'!T:T,'A.T D7'!$A:$A,$A835)+SUMIFS('A.T D22'!T:T,'A.T D22'!$A:$A,$A835)+SUMIFS('A.T D37'!T:T,'A.T D37'!$A:$A,$A835)+SUMIFS('A.T D52'!T:T,'A.T D52'!$A:$A,$A835)+SUMIFS('A.T D67'!T:T,'A.T D67'!$A:$A,$A835)</f>
        <v>13.019600000000001</v>
      </c>
      <c r="T835" s="1">
        <f>SUMIFS('A.T D0'!U:U,'A.T D0'!$A:$A,$A835)+SUMIFS('A.T D7'!U:U,'A.T D7'!$A:$A,$A835)+SUMIFS('A.T D22'!U:U,'A.T D22'!$A:$A,$A835)+SUMIFS('A.T D37'!U:U,'A.T D37'!$A:$A,$A835)+SUMIFS('A.T D52'!U:U,'A.T D52'!$A:$A,$A835)+SUMIFS('A.T D67'!U:U,'A.T D67'!$A:$A,$A835)</f>
        <v>0.59</v>
      </c>
      <c r="U835" s="1">
        <f>SUMIFS('A.T D0'!V:V,'A.T D0'!$A:$A,$A835)+SUMIFS('A.T D7'!V:V,'A.T D7'!$A:$A,$A835)+SUMIFS('A.T D22'!V:V,'A.T D22'!$A:$A,$A835)+SUMIFS('A.T D37'!V:V,'A.T D37'!$A:$A,$A835)+SUMIFS('A.T D52'!V:V,'A.T D52'!$A:$A,$A835)+SUMIFS('A.T D67'!V:V,'A.T D67'!$A:$A,$A835)</f>
        <v>14.38</v>
      </c>
      <c r="V835" s="1">
        <f>SUMIFS('A.T D0'!W:W,'A.T D0'!$A:$A,$A835)+SUMIFS('A.T D7'!W:W,'A.T D7'!$A:$A,$A835)+SUMIFS('A.T D22'!W:W,'A.T D22'!$A:$A,$A835)+SUMIFS('A.T D37'!W:W,'A.T D37'!$A:$A,$A835)+SUMIFS('A.T D52'!W:W,'A.T D52'!$A:$A,$A835)+SUMIFS('A.T D67'!W:W,'A.T D67'!$A:$A,$A835)</f>
        <v>10.31</v>
      </c>
      <c r="W835" s="1">
        <f>SUMIFS('A.T D0'!X:X,'A.T D0'!$A:$A,$A835)+SUMIFS('A.T D7'!X:X,'A.T D7'!$A:$A,$A835)+SUMIFS('A.T D22'!X:X,'A.T D22'!$A:$A,$A835)+SUMIFS('A.T D37'!X:X,'A.T D37'!$A:$A,$A835)+SUMIFS('A.T D52'!X:X,'A.T D52'!$A:$A,$A835)+SUMIFS('A.T D67'!X:X,'A.T D67'!$A:$A,$A835)</f>
        <v>130.80000000000001</v>
      </c>
      <c r="X835" s="17">
        <f>SUMIFS(TCH!J:J,TCH!$A:$A,$A835)</f>
        <v>0</v>
      </c>
      <c r="Y835" s="17">
        <f>IF(X835=0,0,(X835*AVERAGEIFS($W:$W,$C:$C,$C835,$D:$D,$D835,$E:$E,$E835,$G:$G,$G835,$B:$B,_xlfn.MAXIFS($B:$B,$C:$C,$C835,$D:$D,$D835,$E:$E,$E835,$G:$G,$G835,$B:$B,"&lt;&gt;"&amp;$B835)))/1000)</f>
        <v>0</v>
      </c>
      <c r="Z835" s="17">
        <f>SUMIFS(TCH!M:M,TCH!$A:$A,$A835)</f>
        <v>0</v>
      </c>
      <c r="AA835" s="17">
        <f>IF(Z835=0,0,(Z835*AVERAGEIFS($W:$W,$C:$C,$C835,$D:$D,$D835,$E:$E,$E835,$G:$G,$G835,$B:$B,_xlfn.MAXIFS($B:$B,$C:$C,$C835,$D:$D,$D835,$E:$E,$E835,$G:$G,$G835,$B:$B,"&lt;&gt;"&amp;$B835)))/1000)</f>
        <v>0</v>
      </c>
      <c r="AB835" s="17">
        <f>SUMIFS(TCH!P:P,TCH!$A:$A,$A835)</f>
        <v>0</v>
      </c>
      <c r="AC835" s="17">
        <f>IF(AB835=0,0,(AB835*AVERAGEIFS($W:$W,$C:$C,$C835,$D:$D,$D835,$E:$E,$E835,$G:$G,$G835,$B:$B,_xlfn.MAXIFS($B:$B,$C:$C,$C835,$D:$D,$D835,$E:$E,$E835,$G:$G,$G835,$B:$B,"&lt;&gt;"&amp;$B835)))/1000)</f>
        <v>0</v>
      </c>
      <c r="AD835" s="17">
        <f>SUMIFS(TCH!S:S,TCH!$A:$A,$A835)</f>
        <v>0</v>
      </c>
      <c r="AE835" s="17">
        <f>IF(AD835=0,0,(AD835*AVERAGEIFS($W:$W,$C:$C,$C835,$D:$D,$D835,$E:$E,$E835,$G:$G,$G835,$B:$B,_xlfn.MAXIFS($B:$B,$C:$C,$C835,$D:$D,$D835,$E:$E,$E835,$G:$G,$G835,$B:$B,"&lt;&gt;"&amp;$B835)))/1000)</f>
        <v>0</v>
      </c>
      <c r="AF835" s="17">
        <f>SUMIFS(TCH!V:V,TCH!$A:$A,$A835)</f>
        <v>0</v>
      </c>
      <c r="AG835" s="17">
        <f>IF(AF835=0,0,(AF835*AVERAGEIFS($W:$W,$C:$C,$C835,$D:$D,$D835,$E:$E,$E835,$G:$G,$G835,$B:$B,_xlfn.MAXIFS($B:$B,$C:$C,$C835,$D:$D,$D835,$E:$E,$E835,$G:$G,$G835,$B:$B,"&lt;&gt;"&amp;$B835)))/1000)</f>
        <v>0</v>
      </c>
      <c r="AH835" s="17">
        <f>SUMIFS(TCH!Y:Y,TCH!$A:$A,$A835)</f>
        <v>0</v>
      </c>
      <c r="AI835" s="17">
        <f>IF(AH835=0,0,(AH835*AVERAGEIFS($W:$W,$C:$C,$C835,$D:$D,$D835,$E:$E,$E835,$G:$G,$G835,$B:$B,_xlfn.MAXIFS($B:$B,$C:$C,$C835,$D:$D,$D835,$E:$E,$E835,$G:$G,$G835,$B:$B,"&lt;&gt;"&amp;$B835)))/1000)</f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>
        <v>0</v>
      </c>
      <c r="AX835">
        <v>0</v>
      </c>
      <c r="AY835">
        <v>0</v>
      </c>
      <c r="AZ835">
        <v>0</v>
      </c>
    </row>
    <row r="836" spans="1:52" x14ac:dyDescent="0.25">
      <c r="A836" s="1" t="str">
        <f t="shared" si="13"/>
        <v>457611466B2R155</v>
      </c>
      <c r="B836" s="7">
        <v>45761</v>
      </c>
      <c r="C836" s="1">
        <v>146</v>
      </c>
      <c r="D836" s="1">
        <v>6</v>
      </c>
      <c r="E836" s="3" t="s">
        <v>57</v>
      </c>
      <c r="F836" s="2" t="s">
        <v>53</v>
      </c>
      <c r="G836" s="1">
        <v>55</v>
      </c>
      <c r="H836" s="4">
        <f>SUMIFS(Biometria!H:H,Biometria!$A:$A,$A836)</f>
        <v>15.32</v>
      </c>
      <c r="I836" s="6">
        <f>SUMIFS(Biometria!I:I,Biometria!$A:$A,$A836)</f>
        <v>16.123333333333331</v>
      </c>
      <c r="J836" s="6">
        <f>SUMIFS(Biometria!J:J,Biometria!$A:$A,$A836)</f>
        <v>2.8</v>
      </c>
      <c r="K836" s="2">
        <f>SUMIFS(Biometria!K:K,Biometria!$A:$A,$A836)</f>
        <v>2.7999999999999994</v>
      </c>
      <c r="L836" s="1">
        <f>SUMIFS(Biometria!L:L,Biometria!$A:$A,$A836)</f>
        <v>0</v>
      </c>
      <c r="M836" s="1">
        <f>SUMIFS(Biometria!M:M,Biometria!$A:$A,$A836)</f>
        <v>0</v>
      </c>
      <c r="N836" s="1">
        <f>SUMIFS('A.T D0'!O:O,'A.T D0'!$A:$A,$A836)+SUMIFS('A.T D7'!O:O,'A.T D7'!$A:$A,$A836)+SUMIFS('A.T D22'!O:O,'A.T D22'!$A:$A,$A836)+SUMIFS('A.T D37'!O:O,'A.T D37'!$A:$A,$A836)+SUMIFS('A.T D52'!O:O,'A.T D52'!$A:$A,$A836)+SUMIFS('A.T D67'!O:O,'A.T D67'!$A:$A,$A836)</f>
        <v>5.2</v>
      </c>
      <c r="O836" s="1">
        <f>SUMIFS('A.T D0'!P:P,'A.T D0'!$A:$A,$A836)+SUMIFS('A.T D7'!P:P,'A.T D7'!$A:$A,$A836)+SUMIFS('A.T D22'!P:P,'A.T D22'!$A:$A,$A836)+SUMIFS('A.T D37'!P:P,'A.T D37'!$A:$A,$A836)+SUMIFS('A.T D52'!P:P,'A.T D52'!$A:$A,$A836)+SUMIFS('A.T D67'!P:P,'A.T D67'!$A:$A,$A836)</f>
        <v>18.829999999999998</v>
      </c>
      <c r="P836" s="1">
        <f>SUMIFS('A.T D0'!Q:Q,'A.T D0'!$A:$A,$A836)+SUMIFS('A.T D7'!Q:Q,'A.T D7'!$A:$A,$A836)+SUMIFS('A.T D22'!Q:Q,'A.T D22'!$A:$A,$A836)+SUMIFS('A.T D37'!Q:Q,'A.T D37'!$A:$A,$A836)+SUMIFS('A.T D52'!Q:Q,'A.T D52'!$A:$A,$A836)+SUMIFS('A.T D67'!Q:Q,'A.T D67'!$A:$A,$A836)</f>
        <v>15.91</v>
      </c>
      <c r="Q836" s="1">
        <f>SUMIFS('A.T D0'!R:R,'A.T D0'!$A:$A,$A836)+SUMIFS('A.T D7'!R:R,'A.T D7'!$A:$A,$A836)+SUMIFS('A.T D22'!R:R,'A.T D22'!$A:$A,$A836)+SUMIFS('A.T D37'!R:R,'A.T D37'!$A:$A,$A836)+SUMIFS('A.T D52'!R:R,'A.T D52'!$A:$A,$A836)+SUMIFS('A.T D67'!R:R,'A.T D67'!$A:$A,$A836)</f>
        <v>84.49</v>
      </c>
      <c r="R836" s="1">
        <f>SUMIFS('A.T D0'!S:S,'A.T D0'!$A:$A,$A836)+SUMIFS('A.T D7'!S:S,'A.T D7'!$A:$A,$A836)+SUMIFS('A.T D22'!S:S,'A.T D22'!$A:$A,$A836)+SUMIFS('A.T D37'!S:S,'A.T D37'!$A:$A,$A836)+SUMIFS('A.T D52'!S:S,'A.T D52'!$A:$A,$A836)+SUMIFS('A.T D67'!S:S,'A.T D67'!$A:$A,$A836)</f>
        <v>0.74</v>
      </c>
      <c r="S836" s="1">
        <f>SUMIFS('A.T D0'!T:T,'A.T D0'!$A:$A,$A836)+SUMIFS('A.T D7'!T:T,'A.T D7'!$A:$A,$A836)+SUMIFS('A.T D22'!T:T,'A.T D22'!$A:$A,$A836)+SUMIFS('A.T D37'!T:T,'A.T D37'!$A:$A,$A836)+SUMIFS('A.T D52'!T:T,'A.T D52'!$A:$A,$A836)+SUMIFS('A.T D67'!T:T,'A.T D67'!$A:$A,$A836)</f>
        <v>12.9451</v>
      </c>
      <c r="T836" s="1">
        <f>SUMIFS('A.T D0'!U:U,'A.T D0'!$A:$A,$A836)+SUMIFS('A.T D7'!U:U,'A.T D7'!$A:$A,$A836)+SUMIFS('A.T D22'!U:U,'A.T D22'!$A:$A,$A836)+SUMIFS('A.T D37'!U:U,'A.T D37'!$A:$A,$A836)+SUMIFS('A.T D52'!U:U,'A.T D52'!$A:$A,$A836)+SUMIFS('A.T D67'!U:U,'A.T D67'!$A:$A,$A836)</f>
        <v>0.6</v>
      </c>
      <c r="U836" s="1">
        <f>SUMIFS('A.T D0'!V:V,'A.T D0'!$A:$A,$A836)+SUMIFS('A.T D7'!V:V,'A.T D7'!$A:$A,$A836)+SUMIFS('A.T D22'!V:V,'A.T D22'!$A:$A,$A836)+SUMIFS('A.T D37'!V:V,'A.T D37'!$A:$A,$A836)+SUMIFS('A.T D52'!V:V,'A.T D52'!$A:$A,$A836)+SUMIFS('A.T D67'!V:V,'A.T D67'!$A:$A,$A836)</f>
        <v>14.28</v>
      </c>
      <c r="V836" s="1">
        <f>SUMIFS('A.T D0'!W:W,'A.T D0'!$A:$A,$A836)+SUMIFS('A.T D7'!W:W,'A.T D7'!$A:$A,$A836)+SUMIFS('A.T D22'!W:W,'A.T D22'!$A:$A,$A836)+SUMIFS('A.T D37'!W:W,'A.T D37'!$A:$A,$A836)+SUMIFS('A.T D52'!W:W,'A.T D52'!$A:$A,$A836)+SUMIFS('A.T D67'!W:W,'A.T D67'!$A:$A,$A836)</f>
        <v>9.77</v>
      </c>
      <c r="W836" s="1">
        <f>SUMIFS('A.T D0'!X:X,'A.T D0'!$A:$A,$A836)+SUMIFS('A.T D7'!X:X,'A.T D7'!$A:$A,$A836)+SUMIFS('A.T D22'!X:X,'A.T D22'!$A:$A,$A836)+SUMIFS('A.T D37'!X:X,'A.T D37'!$A:$A,$A836)+SUMIFS('A.T D52'!X:X,'A.T D52'!$A:$A,$A836)+SUMIFS('A.T D67'!X:X,'A.T D67'!$A:$A,$A836)</f>
        <v>130.16999999999999</v>
      </c>
      <c r="X836" s="17">
        <f>SUMIFS(TCH!J:J,TCH!$A:$A,$A836)</f>
        <v>0</v>
      </c>
      <c r="Y836" s="17">
        <f>IF(X836=0,0,(X836*AVERAGEIFS($W:$W,$C:$C,$C836,$D:$D,$D836,$E:$E,$E836,$G:$G,$G836,$B:$B,_xlfn.MAXIFS($B:$B,$C:$C,$C836,$D:$D,$D836,$E:$E,$E836,$G:$G,$G836,$B:$B,"&lt;&gt;"&amp;$B836)))/1000)</f>
        <v>0</v>
      </c>
      <c r="Z836" s="17">
        <f>SUMIFS(TCH!M:M,TCH!$A:$A,$A836)</f>
        <v>0</v>
      </c>
      <c r="AA836" s="17">
        <f>IF(Z836=0,0,(Z836*AVERAGEIFS($W:$W,$C:$C,$C836,$D:$D,$D836,$E:$E,$E836,$G:$G,$G836,$B:$B,_xlfn.MAXIFS($B:$B,$C:$C,$C836,$D:$D,$D836,$E:$E,$E836,$G:$G,$G836,$B:$B,"&lt;&gt;"&amp;$B836)))/1000)</f>
        <v>0</v>
      </c>
      <c r="AB836" s="17">
        <f>SUMIFS(TCH!P:P,TCH!$A:$A,$A836)</f>
        <v>0</v>
      </c>
      <c r="AC836" s="17">
        <f>IF(AB836=0,0,(AB836*AVERAGEIFS($W:$W,$C:$C,$C836,$D:$D,$D836,$E:$E,$E836,$G:$G,$G836,$B:$B,_xlfn.MAXIFS($B:$B,$C:$C,$C836,$D:$D,$D836,$E:$E,$E836,$G:$G,$G836,$B:$B,"&lt;&gt;"&amp;$B836)))/1000)</f>
        <v>0</v>
      </c>
      <c r="AD836" s="17">
        <f>SUMIFS(TCH!S:S,TCH!$A:$A,$A836)</f>
        <v>0</v>
      </c>
      <c r="AE836" s="17">
        <f>IF(AD836=0,0,(AD836*AVERAGEIFS($W:$W,$C:$C,$C836,$D:$D,$D836,$E:$E,$E836,$G:$G,$G836,$B:$B,_xlfn.MAXIFS($B:$B,$C:$C,$C836,$D:$D,$D836,$E:$E,$E836,$G:$G,$G836,$B:$B,"&lt;&gt;"&amp;$B836)))/1000)</f>
        <v>0</v>
      </c>
      <c r="AF836" s="17">
        <f>SUMIFS(TCH!V:V,TCH!$A:$A,$A836)</f>
        <v>0</v>
      </c>
      <c r="AG836" s="17">
        <f>IF(AF836=0,0,(AF836*AVERAGEIFS($W:$W,$C:$C,$C836,$D:$D,$D836,$E:$E,$E836,$G:$G,$G836,$B:$B,_xlfn.MAXIFS($B:$B,$C:$C,$C836,$D:$D,$D836,$E:$E,$E836,$G:$G,$G836,$B:$B,"&lt;&gt;"&amp;$B836)))/1000)</f>
        <v>0</v>
      </c>
      <c r="AH836" s="17">
        <f>SUMIFS(TCH!Y:Y,TCH!$A:$A,$A836)</f>
        <v>0</v>
      </c>
      <c r="AI836" s="17">
        <f>IF(AH836=0,0,(AH836*AVERAGEIFS($W:$W,$C:$C,$C836,$D:$D,$D836,$E:$E,$E836,$G:$G,$G836,$B:$B,_xlfn.MAXIFS($B:$B,$C:$C,$C836,$D:$D,$D836,$E:$E,$E836,$G:$G,$G836,$B:$B,"&lt;&gt;"&amp;$B836)))/1000)</f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>
        <v>0</v>
      </c>
      <c r="AX836">
        <v>0</v>
      </c>
      <c r="AY836">
        <v>0</v>
      </c>
      <c r="AZ836">
        <v>0</v>
      </c>
    </row>
    <row r="837" spans="1:52" x14ac:dyDescent="0.25">
      <c r="A837" s="1" t="str">
        <f t="shared" si="13"/>
        <v>457611466B2R255</v>
      </c>
      <c r="B837" s="7">
        <v>45761</v>
      </c>
      <c r="C837" s="1">
        <v>146</v>
      </c>
      <c r="D837" s="1">
        <v>6</v>
      </c>
      <c r="E837" s="3" t="s">
        <v>57</v>
      </c>
      <c r="F837" s="2" t="s">
        <v>54</v>
      </c>
      <c r="G837" s="1">
        <v>55</v>
      </c>
      <c r="H837" s="4">
        <f>SUMIFS(Biometria!H:H,Biometria!$A:$A,$A837)</f>
        <v>15.76</v>
      </c>
      <c r="I837" s="6">
        <f>SUMIFS(Biometria!I:I,Biometria!$A:$A,$A837)</f>
        <v>0</v>
      </c>
      <c r="J837" s="6">
        <f>SUMIFS(Biometria!J:J,Biometria!$A:$A,$A837)</f>
        <v>2.8</v>
      </c>
      <c r="K837" s="2">
        <f>SUMIFS(Biometria!K:K,Biometria!$A:$A,$A837)</f>
        <v>0</v>
      </c>
      <c r="L837" s="1">
        <f>SUMIFS(Biometria!L:L,Biometria!$A:$A,$A837)</f>
        <v>0</v>
      </c>
      <c r="M837" s="1">
        <f>SUMIFS(Biometria!M:M,Biometria!$A:$A,$A837)</f>
        <v>0</v>
      </c>
      <c r="N837" s="1">
        <f>SUMIFS('A.T D0'!O:O,'A.T D0'!$A:$A,$A837)+SUMIFS('A.T D7'!O:O,'A.T D7'!$A:$A,$A837)+SUMIFS('A.T D22'!O:O,'A.T D22'!$A:$A,$A837)+SUMIFS('A.T D37'!O:O,'A.T D37'!$A:$A,$A837)+SUMIFS('A.T D52'!O:O,'A.T D52'!$A:$A,$A837)+SUMIFS('A.T D67'!O:O,'A.T D67'!$A:$A,$A837)</f>
        <v>5.2</v>
      </c>
      <c r="O837" s="1">
        <f>SUMIFS('A.T D0'!P:P,'A.T D0'!$A:$A,$A837)+SUMIFS('A.T D7'!P:P,'A.T D7'!$A:$A,$A837)+SUMIFS('A.T D22'!P:P,'A.T D22'!$A:$A,$A837)+SUMIFS('A.T D37'!P:P,'A.T D37'!$A:$A,$A837)+SUMIFS('A.T D52'!P:P,'A.T D52'!$A:$A,$A837)+SUMIFS('A.T D67'!P:P,'A.T D67'!$A:$A,$A837)</f>
        <v>19.23</v>
      </c>
      <c r="P837" s="1">
        <f>SUMIFS('A.T D0'!Q:Q,'A.T D0'!$A:$A,$A837)+SUMIFS('A.T D7'!Q:Q,'A.T D7'!$A:$A,$A837)+SUMIFS('A.T D22'!Q:Q,'A.T D22'!$A:$A,$A837)+SUMIFS('A.T D37'!Q:Q,'A.T D37'!$A:$A,$A837)+SUMIFS('A.T D52'!Q:Q,'A.T D52'!$A:$A,$A837)+SUMIFS('A.T D67'!Q:Q,'A.T D67'!$A:$A,$A837)</f>
        <v>16.14</v>
      </c>
      <c r="Q837" s="1">
        <f>SUMIFS('A.T D0'!R:R,'A.T D0'!$A:$A,$A837)+SUMIFS('A.T D7'!R:R,'A.T D7'!$A:$A,$A837)+SUMIFS('A.T D22'!R:R,'A.T D22'!$A:$A,$A837)+SUMIFS('A.T D37'!R:R,'A.T D37'!$A:$A,$A837)+SUMIFS('A.T D52'!R:R,'A.T D52'!$A:$A,$A837)+SUMIFS('A.T D67'!R:R,'A.T D67'!$A:$A,$A837)</f>
        <v>83.93</v>
      </c>
      <c r="R837" s="1">
        <f>SUMIFS('A.T D0'!S:S,'A.T D0'!$A:$A,$A837)+SUMIFS('A.T D7'!S:S,'A.T D7'!$A:$A,$A837)+SUMIFS('A.T D22'!S:S,'A.T D22'!$A:$A,$A837)+SUMIFS('A.T D37'!S:S,'A.T D37'!$A:$A,$A837)+SUMIFS('A.T D52'!S:S,'A.T D52'!$A:$A,$A837)+SUMIFS('A.T D67'!S:S,'A.T D67'!$A:$A,$A837)</f>
        <v>0.76</v>
      </c>
      <c r="S837" s="1">
        <f>SUMIFS('A.T D0'!T:T,'A.T D0'!$A:$A,$A837)+SUMIFS('A.T D7'!T:T,'A.T D7'!$A:$A,$A837)+SUMIFS('A.T D22'!T:T,'A.T D22'!$A:$A,$A837)+SUMIFS('A.T D37'!T:T,'A.T D37'!$A:$A,$A837)+SUMIFS('A.T D52'!T:T,'A.T D52'!$A:$A,$A837)+SUMIFS('A.T D67'!T:T,'A.T D67'!$A:$A,$A837)</f>
        <v>12.835800000000001</v>
      </c>
      <c r="T837" s="1">
        <f>SUMIFS('A.T D0'!U:U,'A.T D0'!$A:$A,$A837)+SUMIFS('A.T D7'!U:U,'A.T D7'!$A:$A,$A837)+SUMIFS('A.T D22'!U:U,'A.T D22'!$A:$A,$A837)+SUMIFS('A.T D37'!U:U,'A.T D37'!$A:$A,$A837)+SUMIFS('A.T D52'!U:U,'A.T D52'!$A:$A,$A837)+SUMIFS('A.T D67'!U:U,'A.T D67'!$A:$A,$A837)</f>
        <v>0.6</v>
      </c>
      <c r="U837" s="1">
        <f>SUMIFS('A.T D0'!V:V,'A.T D0'!$A:$A,$A837)+SUMIFS('A.T D7'!V:V,'A.T D7'!$A:$A,$A837)+SUMIFS('A.T D22'!V:V,'A.T D22'!$A:$A,$A837)+SUMIFS('A.T D37'!V:V,'A.T D37'!$A:$A,$A837)+SUMIFS('A.T D52'!V:V,'A.T D52'!$A:$A,$A837)+SUMIFS('A.T D67'!V:V,'A.T D67'!$A:$A,$A837)</f>
        <v>15.56</v>
      </c>
      <c r="V837" s="1">
        <f>SUMIFS('A.T D0'!W:W,'A.T D0'!$A:$A,$A837)+SUMIFS('A.T D7'!W:W,'A.T D7'!$A:$A,$A837)+SUMIFS('A.T D22'!W:W,'A.T D22'!$A:$A,$A837)+SUMIFS('A.T D37'!W:W,'A.T D37'!$A:$A,$A837)+SUMIFS('A.T D52'!W:W,'A.T D52'!$A:$A,$A837)+SUMIFS('A.T D67'!W:W,'A.T D67'!$A:$A,$A837)</f>
        <v>8.89</v>
      </c>
      <c r="W837" s="1">
        <f>SUMIFS('A.T D0'!X:X,'A.T D0'!$A:$A,$A837)+SUMIFS('A.T D7'!X:X,'A.T D7'!$A:$A,$A837)+SUMIFS('A.T D22'!X:X,'A.T D22'!$A:$A,$A837)+SUMIFS('A.T D37'!X:X,'A.T D37'!$A:$A,$A837)+SUMIFS('A.T D52'!X:X,'A.T D52'!$A:$A,$A837)+SUMIFS('A.T D67'!X:X,'A.T D67'!$A:$A,$A837)</f>
        <v>129.12</v>
      </c>
      <c r="X837" s="17">
        <f>SUMIFS(TCH!J:J,TCH!$A:$A,$A837)</f>
        <v>0</v>
      </c>
      <c r="Y837" s="17">
        <f>IF(X837=0,0,(X837*AVERAGEIFS($W:$W,$C:$C,$C837,$D:$D,$D837,$E:$E,$E837,$G:$G,$G837,$B:$B,_xlfn.MAXIFS($B:$B,$C:$C,$C837,$D:$D,$D837,$E:$E,$E837,$G:$G,$G837,$B:$B,"&lt;&gt;"&amp;$B837)))/1000)</f>
        <v>0</v>
      </c>
      <c r="Z837" s="17">
        <f>SUMIFS(TCH!M:M,TCH!$A:$A,$A837)</f>
        <v>0</v>
      </c>
      <c r="AA837" s="17">
        <f>IF(Z837=0,0,(Z837*AVERAGEIFS($W:$W,$C:$C,$C837,$D:$D,$D837,$E:$E,$E837,$G:$G,$G837,$B:$B,_xlfn.MAXIFS($B:$B,$C:$C,$C837,$D:$D,$D837,$E:$E,$E837,$G:$G,$G837,$B:$B,"&lt;&gt;"&amp;$B837)))/1000)</f>
        <v>0</v>
      </c>
      <c r="AB837" s="17">
        <f>SUMIFS(TCH!P:P,TCH!$A:$A,$A837)</f>
        <v>0</v>
      </c>
      <c r="AC837" s="17">
        <f>IF(AB837=0,0,(AB837*AVERAGEIFS($W:$W,$C:$C,$C837,$D:$D,$D837,$E:$E,$E837,$G:$G,$G837,$B:$B,_xlfn.MAXIFS($B:$B,$C:$C,$C837,$D:$D,$D837,$E:$E,$E837,$G:$G,$G837,$B:$B,"&lt;&gt;"&amp;$B837)))/1000)</f>
        <v>0</v>
      </c>
      <c r="AD837" s="17">
        <f>SUMIFS(TCH!S:S,TCH!$A:$A,$A837)</f>
        <v>0</v>
      </c>
      <c r="AE837" s="17">
        <f>IF(AD837=0,0,(AD837*AVERAGEIFS($W:$W,$C:$C,$C837,$D:$D,$D837,$E:$E,$E837,$G:$G,$G837,$B:$B,_xlfn.MAXIFS($B:$B,$C:$C,$C837,$D:$D,$D837,$E:$E,$E837,$G:$G,$G837,$B:$B,"&lt;&gt;"&amp;$B837)))/1000)</f>
        <v>0</v>
      </c>
      <c r="AF837" s="17">
        <f>SUMIFS(TCH!V:V,TCH!$A:$A,$A837)</f>
        <v>0</v>
      </c>
      <c r="AG837" s="17">
        <f>IF(AF837=0,0,(AF837*AVERAGEIFS($W:$W,$C:$C,$C837,$D:$D,$D837,$E:$E,$E837,$G:$G,$G837,$B:$B,_xlfn.MAXIFS($B:$B,$C:$C,$C837,$D:$D,$D837,$E:$E,$E837,$G:$G,$G837,$B:$B,"&lt;&gt;"&amp;$B837)))/1000)</f>
        <v>0</v>
      </c>
      <c r="AH837" s="17">
        <f>SUMIFS(TCH!Y:Y,TCH!$A:$A,$A837)</f>
        <v>0</v>
      </c>
      <c r="AI837" s="17">
        <f>IF(AH837=0,0,(AH837*AVERAGEIFS($W:$W,$C:$C,$C837,$D:$D,$D837,$E:$E,$E837,$G:$G,$G837,$B:$B,_xlfn.MAXIFS($B:$B,$C:$C,$C837,$D:$D,$D837,$E:$E,$E837,$G:$G,$G837,$B:$B,"&lt;&gt;"&amp;$B837)))/1000)</f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25">
      <c r="A838" s="1" t="str">
        <f t="shared" si="13"/>
        <v>457611466B2R355</v>
      </c>
      <c r="B838" s="7">
        <v>45761</v>
      </c>
      <c r="C838" s="1">
        <v>146</v>
      </c>
      <c r="D838" s="1">
        <v>6</v>
      </c>
      <c r="E838" s="3" t="s">
        <v>57</v>
      </c>
      <c r="F838" s="2" t="s">
        <v>55</v>
      </c>
      <c r="G838" s="1">
        <v>55</v>
      </c>
      <c r="H838" s="4">
        <f>SUMIFS(Biometria!H:H,Biometria!$A:$A,$A838)</f>
        <v>17.29</v>
      </c>
      <c r="I838" s="6">
        <f>SUMIFS(Biometria!I:I,Biometria!$A:$A,$A838)</f>
        <v>0</v>
      </c>
      <c r="J838" s="6">
        <f>SUMIFS(Biometria!J:J,Biometria!$A:$A,$A838)</f>
        <v>2.8</v>
      </c>
      <c r="K838" s="2">
        <f>SUMIFS(Biometria!K:K,Biometria!$A:$A,$A838)</f>
        <v>0</v>
      </c>
      <c r="L838" s="1">
        <f>SUMIFS(Biometria!L:L,Biometria!$A:$A,$A838)</f>
        <v>0</v>
      </c>
      <c r="M838" s="1">
        <f>SUMIFS(Biometria!M:M,Biometria!$A:$A,$A838)</f>
        <v>0</v>
      </c>
      <c r="N838" s="1">
        <f>SUMIFS('A.T D0'!O:O,'A.T D0'!$A:$A,$A838)+SUMIFS('A.T D7'!O:O,'A.T D7'!$A:$A,$A838)+SUMIFS('A.T D22'!O:O,'A.T D22'!$A:$A,$A838)+SUMIFS('A.T D37'!O:O,'A.T D37'!$A:$A,$A838)+SUMIFS('A.T D52'!O:O,'A.T D52'!$A:$A,$A838)+SUMIFS('A.T D67'!O:O,'A.T D67'!$A:$A,$A838)</f>
        <v>5.2</v>
      </c>
      <c r="O838" s="1">
        <f>SUMIFS('A.T D0'!P:P,'A.T D0'!$A:$A,$A838)+SUMIFS('A.T D7'!P:P,'A.T D7'!$A:$A,$A838)+SUMIFS('A.T D22'!P:P,'A.T D22'!$A:$A,$A838)+SUMIFS('A.T D37'!P:P,'A.T D37'!$A:$A,$A838)+SUMIFS('A.T D52'!P:P,'A.T D52'!$A:$A,$A838)+SUMIFS('A.T D67'!P:P,'A.T D67'!$A:$A,$A838)</f>
        <v>19.21</v>
      </c>
      <c r="P838" s="1">
        <f>SUMIFS('A.T D0'!Q:Q,'A.T D0'!$A:$A,$A838)+SUMIFS('A.T D7'!Q:Q,'A.T D7'!$A:$A,$A838)+SUMIFS('A.T D22'!Q:Q,'A.T D22'!$A:$A,$A838)+SUMIFS('A.T D37'!Q:Q,'A.T D37'!$A:$A,$A838)+SUMIFS('A.T D52'!Q:Q,'A.T D52'!$A:$A,$A838)+SUMIFS('A.T D67'!Q:Q,'A.T D67'!$A:$A,$A838)</f>
        <v>16.3</v>
      </c>
      <c r="Q838" s="1">
        <f>SUMIFS('A.T D0'!R:R,'A.T D0'!$A:$A,$A838)+SUMIFS('A.T D7'!R:R,'A.T D7'!$A:$A,$A838)+SUMIFS('A.T D22'!R:R,'A.T D22'!$A:$A,$A838)+SUMIFS('A.T D37'!R:R,'A.T D37'!$A:$A,$A838)+SUMIFS('A.T D52'!R:R,'A.T D52'!$A:$A,$A838)+SUMIFS('A.T D67'!R:R,'A.T D67'!$A:$A,$A838)</f>
        <v>84.85</v>
      </c>
      <c r="R838" s="1">
        <f>SUMIFS('A.T D0'!S:S,'A.T D0'!$A:$A,$A838)+SUMIFS('A.T D7'!S:S,'A.T D7'!$A:$A,$A838)+SUMIFS('A.T D22'!S:S,'A.T D22'!$A:$A,$A838)+SUMIFS('A.T D37'!S:S,'A.T D37'!$A:$A,$A838)+SUMIFS('A.T D52'!S:S,'A.T D52'!$A:$A,$A838)+SUMIFS('A.T D67'!S:S,'A.T D67'!$A:$A,$A838)</f>
        <v>0.73</v>
      </c>
      <c r="S838" s="1">
        <f>SUMIFS('A.T D0'!T:T,'A.T D0'!$A:$A,$A838)+SUMIFS('A.T D7'!T:T,'A.T D7'!$A:$A,$A838)+SUMIFS('A.T D22'!T:T,'A.T D22'!$A:$A,$A838)+SUMIFS('A.T D37'!T:T,'A.T D37'!$A:$A,$A838)+SUMIFS('A.T D52'!T:T,'A.T D52'!$A:$A,$A838)+SUMIFS('A.T D67'!T:T,'A.T D67'!$A:$A,$A838)</f>
        <v>13.1896</v>
      </c>
      <c r="T838" s="1">
        <f>SUMIFS('A.T D0'!U:U,'A.T D0'!$A:$A,$A838)+SUMIFS('A.T D7'!U:U,'A.T D7'!$A:$A,$A838)+SUMIFS('A.T D22'!U:U,'A.T D22'!$A:$A,$A838)+SUMIFS('A.T D37'!U:U,'A.T D37'!$A:$A,$A838)+SUMIFS('A.T D52'!U:U,'A.T D52'!$A:$A,$A838)+SUMIFS('A.T D67'!U:U,'A.T D67'!$A:$A,$A838)</f>
        <v>0.59</v>
      </c>
      <c r="U838" s="1">
        <f>SUMIFS('A.T D0'!V:V,'A.T D0'!$A:$A,$A838)+SUMIFS('A.T D7'!V:V,'A.T D7'!$A:$A,$A838)+SUMIFS('A.T D22'!V:V,'A.T D22'!$A:$A,$A838)+SUMIFS('A.T D37'!V:V,'A.T D37'!$A:$A,$A838)+SUMIFS('A.T D52'!V:V,'A.T D52'!$A:$A,$A838)+SUMIFS('A.T D67'!V:V,'A.T D67'!$A:$A,$A838)</f>
        <v>14.59</v>
      </c>
      <c r="V838" s="1">
        <f>SUMIFS('A.T D0'!W:W,'A.T D0'!$A:$A,$A838)+SUMIFS('A.T D7'!W:W,'A.T D7'!$A:$A,$A838)+SUMIFS('A.T D22'!W:W,'A.T D22'!$A:$A,$A838)+SUMIFS('A.T D37'!W:W,'A.T D37'!$A:$A,$A838)+SUMIFS('A.T D52'!W:W,'A.T D52'!$A:$A,$A838)+SUMIFS('A.T D67'!W:W,'A.T D67'!$A:$A,$A838)</f>
        <v>11.69</v>
      </c>
      <c r="W838" s="1">
        <f>SUMIFS('A.T D0'!X:X,'A.T D0'!$A:$A,$A838)+SUMIFS('A.T D7'!X:X,'A.T D7'!$A:$A,$A838)+SUMIFS('A.T D22'!X:X,'A.T D22'!$A:$A,$A838)+SUMIFS('A.T D37'!X:X,'A.T D37'!$A:$A,$A838)+SUMIFS('A.T D52'!X:X,'A.T D52'!$A:$A,$A838)+SUMIFS('A.T D67'!X:X,'A.T D67'!$A:$A,$A838)</f>
        <v>132.44</v>
      </c>
      <c r="X838" s="17">
        <f>SUMIFS(TCH!J:J,TCH!$A:$A,$A838)</f>
        <v>0</v>
      </c>
      <c r="Y838" s="17">
        <f>IF(X838=0,0,(X838*AVERAGEIFS($W:$W,$C:$C,$C838,$D:$D,$D838,$E:$E,$E838,$G:$G,$G838,$B:$B,_xlfn.MAXIFS($B:$B,$C:$C,$C838,$D:$D,$D838,$E:$E,$E838,$G:$G,$G838,$B:$B,"&lt;&gt;"&amp;$B838)))/1000)</f>
        <v>0</v>
      </c>
      <c r="Z838" s="17">
        <f>SUMIFS(TCH!M:M,TCH!$A:$A,$A838)</f>
        <v>0</v>
      </c>
      <c r="AA838" s="17">
        <f>IF(Z838=0,0,(Z838*AVERAGEIFS($W:$W,$C:$C,$C838,$D:$D,$D838,$E:$E,$E838,$G:$G,$G838,$B:$B,_xlfn.MAXIFS($B:$B,$C:$C,$C838,$D:$D,$D838,$E:$E,$E838,$G:$G,$G838,$B:$B,"&lt;&gt;"&amp;$B838)))/1000)</f>
        <v>0</v>
      </c>
      <c r="AB838" s="17">
        <f>SUMIFS(TCH!P:P,TCH!$A:$A,$A838)</f>
        <v>0</v>
      </c>
      <c r="AC838" s="17">
        <f>IF(AB838=0,0,(AB838*AVERAGEIFS($W:$W,$C:$C,$C838,$D:$D,$D838,$E:$E,$E838,$G:$G,$G838,$B:$B,_xlfn.MAXIFS($B:$B,$C:$C,$C838,$D:$D,$D838,$E:$E,$E838,$G:$G,$G838,$B:$B,"&lt;&gt;"&amp;$B838)))/1000)</f>
        <v>0</v>
      </c>
      <c r="AD838" s="17">
        <f>SUMIFS(TCH!S:S,TCH!$A:$A,$A838)</f>
        <v>0</v>
      </c>
      <c r="AE838" s="17">
        <f>IF(AD838=0,0,(AD838*AVERAGEIFS($W:$W,$C:$C,$C838,$D:$D,$D838,$E:$E,$E838,$G:$G,$G838,$B:$B,_xlfn.MAXIFS($B:$B,$C:$C,$C838,$D:$D,$D838,$E:$E,$E838,$G:$G,$G838,$B:$B,"&lt;&gt;"&amp;$B838)))/1000)</f>
        <v>0</v>
      </c>
      <c r="AF838" s="17">
        <f>SUMIFS(TCH!V:V,TCH!$A:$A,$A838)</f>
        <v>0</v>
      </c>
      <c r="AG838" s="17">
        <f>IF(AF838=0,0,(AF838*AVERAGEIFS($W:$W,$C:$C,$C838,$D:$D,$D838,$E:$E,$E838,$G:$G,$G838,$B:$B,_xlfn.MAXIFS($B:$B,$C:$C,$C838,$D:$D,$D838,$E:$E,$E838,$G:$G,$G838,$B:$B,"&lt;&gt;"&amp;$B838)))/1000)</f>
        <v>0</v>
      </c>
      <c r="AH838" s="17">
        <f>SUMIFS(TCH!Y:Y,TCH!$A:$A,$A838)</f>
        <v>0</v>
      </c>
      <c r="AI838" s="17">
        <f>IF(AH838=0,0,(AH838*AVERAGEIFS($W:$W,$C:$C,$C838,$D:$D,$D838,$E:$E,$E838,$G:$G,$G838,$B:$B,_xlfn.MAXIFS($B:$B,$C:$C,$C838,$D:$D,$D838,$E:$E,$E838,$G:$G,$G838,$B:$B,"&lt;&gt;"&amp;$B838)))/1000)</f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>
        <v>0</v>
      </c>
      <c r="AX838">
        <v>0</v>
      </c>
      <c r="AY838">
        <v>0</v>
      </c>
      <c r="AZ838">
        <v>0</v>
      </c>
    </row>
    <row r="839" spans="1:52" x14ac:dyDescent="0.25">
      <c r="A839" s="1" t="str">
        <f t="shared" si="13"/>
        <v>457611468B2R156</v>
      </c>
      <c r="B839" s="7">
        <v>45761</v>
      </c>
      <c r="C839" s="1">
        <v>146</v>
      </c>
      <c r="D839" s="1">
        <v>8</v>
      </c>
      <c r="E839" s="3" t="s">
        <v>57</v>
      </c>
      <c r="F839" s="2" t="s">
        <v>53</v>
      </c>
      <c r="G839" s="1">
        <v>56</v>
      </c>
      <c r="H839" s="4">
        <f>SUMIFS(Biometria!H:H,Biometria!$A:$A,$A839)</f>
        <v>15.6</v>
      </c>
      <c r="I839" s="6">
        <f>SUMIFS(Biometria!I:I,Biometria!$A:$A,$A839)</f>
        <v>15.096666666666666</v>
      </c>
      <c r="J839" s="6">
        <f>SUMIFS(Biometria!J:J,Biometria!$A:$A,$A839)</f>
        <v>2.5499999999999998</v>
      </c>
      <c r="K839" s="2">
        <f>SUMIFS(Biometria!K:K,Biometria!$A:$A,$A839)</f>
        <v>2.75</v>
      </c>
      <c r="L839" s="1">
        <f>SUMIFS(Biometria!L:L,Biometria!$A:$A,$A839)</f>
        <v>0</v>
      </c>
      <c r="M839" s="1">
        <f>SUMIFS(Biometria!M:M,Biometria!$A:$A,$A839)</f>
        <v>0</v>
      </c>
      <c r="N839" s="1">
        <f>SUMIFS('A.T D0'!O:O,'A.T D0'!$A:$A,$A839)+SUMIFS('A.T D7'!O:O,'A.T D7'!$A:$A,$A839)+SUMIFS('A.T D22'!O:O,'A.T D22'!$A:$A,$A839)+SUMIFS('A.T D37'!O:O,'A.T D37'!$A:$A,$A839)+SUMIFS('A.T D52'!O:O,'A.T D52'!$A:$A,$A839)+SUMIFS('A.T D67'!O:O,'A.T D67'!$A:$A,$A839)</f>
        <v>5.2</v>
      </c>
      <c r="O839" s="1">
        <f>SUMIFS('A.T D0'!P:P,'A.T D0'!$A:$A,$A839)+SUMIFS('A.T D7'!P:P,'A.T D7'!$A:$A,$A839)+SUMIFS('A.T D22'!P:P,'A.T D22'!$A:$A,$A839)+SUMIFS('A.T D37'!P:P,'A.T D37'!$A:$A,$A839)+SUMIFS('A.T D52'!P:P,'A.T D52'!$A:$A,$A839)+SUMIFS('A.T D67'!P:P,'A.T D67'!$A:$A,$A839)</f>
        <v>19.21</v>
      </c>
      <c r="P839" s="1">
        <f>SUMIFS('A.T D0'!Q:Q,'A.T D0'!$A:$A,$A839)+SUMIFS('A.T D7'!Q:Q,'A.T D7'!$A:$A,$A839)+SUMIFS('A.T D22'!Q:Q,'A.T D22'!$A:$A,$A839)+SUMIFS('A.T D37'!Q:Q,'A.T D37'!$A:$A,$A839)+SUMIFS('A.T D52'!Q:Q,'A.T D52'!$A:$A,$A839)+SUMIFS('A.T D67'!Q:Q,'A.T D67'!$A:$A,$A839)</f>
        <v>16.489999999999998</v>
      </c>
      <c r="Q839" s="1">
        <f>SUMIFS('A.T D0'!R:R,'A.T D0'!$A:$A,$A839)+SUMIFS('A.T D7'!R:R,'A.T D7'!$A:$A,$A839)+SUMIFS('A.T D22'!R:R,'A.T D22'!$A:$A,$A839)+SUMIFS('A.T D37'!R:R,'A.T D37'!$A:$A,$A839)+SUMIFS('A.T D52'!R:R,'A.T D52'!$A:$A,$A839)+SUMIFS('A.T D67'!R:R,'A.T D67'!$A:$A,$A839)</f>
        <v>85.84</v>
      </c>
      <c r="R839" s="1">
        <f>SUMIFS('A.T D0'!S:S,'A.T D0'!$A:$A,$A839)+SUMIFS('A.T D7'!S:S,'A.T D7'!$A:$A,$A839)+SUMIFS('A.T D22'!S:S,'A.T D22'!$A:$A,$A839)+SUMIFS('A.T D37'!S:S,'A.T D37'!$A:$A,$A839)+SUMIFS('A.T D52'!S:S,'A.T D52'!$A:$A,$A839)+SUMIFS('A.T D67'!S:S,'A.T D67'!$A:$A,$A839)</f>
        <v>0.7</v>
      </c>
      <c r="S839" s="1">
        <f>SUMIFS('A.T D0'!T:T,'A.T D0'!$A:$A,$A839)+SUMIFS('A.T D7'!T:T,'A.T D7'!$A:$A,$A839)+SUMIFS('A.T D22'!T:T,'A.T D22'!$A:$A,$A839)+SUMIFS('A.T D37'!T:T,'A.T D37'!$A:$A,$A839)+SUMIFS('A.T D52'!T:T,'A.T D52'!$A:$A,$A839)+SUMIFS('A.T D67'!T:T,'A.T D67'!$A:$A,$A839)</f>
        <v>13.3695</v>
      </c>
      <c r="T839" s="1">
        <f>SUMIFS('A.T D0'!U:U,'A.T D0'!$A:$A,$A839)+SUMIFS('A.T D7'!U:U,'A.T D7'!$A:$A,$A839)+SUMIFS('A.T D22'!U:U,'A.T D22'!$A:$A,$A839)+SUMIFS('A.T D37'!U:U,'A.T D37'!$A:$A,$A839)+SUMIFS('A.T D52'!U:U,'A.T D52'!$A:$A,$A839)+SUMIFS('A.T D67'!U:U,'A.T D67'!$A:$A,$A839)</f>
        <v>0.56999999999999995</v>
      </c>
      <c r="U839" s="1">
        <f>SUMIFS('A.T D0'!V:V,'A.T D0'!$A:$A,$A839)+SUMIFS('A.T D7'!V:V,'A.T D7'!$A:$A,$A839)+SUMIFS('A.T D22'!V:V,'A.T D22'!$A:$A,$A839)+SUMIFS('A.T D37'!V:V,'A.T D37'!$A:$A,$A839)+SUMIFS('A.T D52'!V:V,'A.T D52'!$A:$A,$A839)+SUMIFS('A.T D67'!V:V,'A.T D67'!$A:$A,$A839)</f>
        <v>14.48</v>
      </c>
      <c r="V839" s="1">
        <f>SUMIFS('A.T D0'!W:W,'A.T D0'!$A:$A,$A839)+SUMIFS('A.T D7'!W:W,'A.T D7'!$A:$A,$A839)+SUMIFS('A.T D22'!W:W,'A.T D22'!$A:$A,$A839)+SUMIFS('A.T D37'!W:W,'A.T D37'!$A:$A,$A839)+SUMIFS('A.T D52'!W:W,'A.T D52'!$A:$A,$A839)+SUMIFS('A.T D67'!W:W,'A.T D67'!$A:$A,$A839)</f>
        <v>13</v>
      </c>
      <c r="W839" s="1">
        <f>SUMIFS('A.T D0'!X:X,'A.T D0'!$A:$A,$A839)+SUMIFS('A.T D7'!X:X,'A.T D7'!$A:$A,$A839)+SUMIFS('A.T D22'!X:X,'A.T D22'!$A:$A,$A839)+SUMIFS('A.T D37'!X:X,'A.T D37'!$A:$A,$A839)+SUMIFS('A.T D52'!X:X,'A.T D52'!$A:$A,$A839)+SUMIFS('A.T D67'!X:X,'A.T D67'!$A:$A,$A839)</f>
        <v>133.99</v>
      </c>
      <c r="X839" s="17">
        <f>SUMIFS(TCH!J:J,TCH!$A:$A,$A839)</f>
        <v>0</v>
      </c>
      <c r="Y839" s="17">
        <f>IF(X839=0,0,(X839*AVERAGEIFS($W:$W,$C:$C,$C839,$D:$D,$D839,$E:$E,$E839,$G:$G,$G839,$B:$B,_xlfn.MAXIFS($B:$B,$C:$C,$C839,$D:$D,$D839,$E:$E,$E839,$G:$G,$G839,$B:$B,"&lt;&gt;"&amp;$B839)))/1000)</f>
        <v>0</v>
      </c>
      <c r="Z839" s="17">
        <f>SUMIFS(TCH!M:M,TCH!$A:$A,$A839)</f>
        <v>0</v>
      </c>
      <c r="AA839" s="17">
        <f>IF(Z839=0,0,(Z839*AVERAGEIFS($W:$W,$C:$C,$C839,$D:$D,$D839,$E:$E,$E839,$G:$G,$G839,$B:$B,_xlfn.MAXIFS($B:$B,$C:$C,$C839,$D:$D,$D839,$E:$E,$E839,$G:$G,$G839,$B:$B,"&lt;&gt;"&amp;$B839)))/1000)</f>
        <v>0</v>
      </c>
      <c r="AB839" s="17">
        <f>SUMIFS(TCH!P:P,TCH!$A:$A,$A839)</f>
        <v>0</v>
      </c>
      <c r="AC839" s="17">
        <f>IF(AB839=0,0,(AB839*AVERAGEIFS($W:$W,$C:$C,$C839,$D:$D,$D839,$E:$E,$E839,$G:$G,$G839,$B:$B,_xlfn.MAXIFS($B:$B,$C:$C,$C839,$D:$D,$D839,$E:$E,$E839,$G:$G,$G839,$B:$B,"&lt;&gt;"&amp;$B839)))/1000)</f>
        <v>0</v>
      </c>
      <c r="AD839" s="17">
        <f>SUMIFS(TCH!S:S,TCH!$A:$A,$A839)</f>
        <v>0</v>
      </c>
      <c r="AE839" s="17">
        <f>IF(AD839=0,0,(AD839*AVERAGEIFS($W:$W,$C:$C,$C839,$D:$D,$D839,$E:$E,$E839,$G:$G,$G839,$B:$B,_xlfn.MAXIFS($B:$B,$C:$C,$C839,$D:$D,$D839,$E:$E,$E839,$G:$G,$G839,$B:$B,"&lt;&gt;"&amp;$B839)))/1000)</f>
        <v>0</v>
      </c>
      <c r="AF839" s="17">
        <f>SUMIFS(TCH!V:V,TCH!$A:$A,$A839)</f>
        <v>0</v>
      </c>
      <c r="AG839" s="17">
        <f>IF(AF839=0,0,(AF839*AVERAGEIFS($W:$W,$C:$C,$C839,$D:$D,$D839,$E:$E,$E839,$G:$G,$G839,$B:$B,_xlfn.MAXIFS($B:$B,$C:$C,$C839,$D:$D,$D839,$E:$E,$E839,$G:$G,$G839,$B:$B,"&lt;&gt;"&amp;$B839)))/1000)</f>
        <v>0</v>
      </c>
      <c r="AH839" s="17">
        <f>SUMIFS(TCH!Y:Y,TCH!$A:$A,$A839)</f>
        <v>0</v>
      </c>
      <c r="AI839" s="17">
        <f>IF(AH839=0,0,(AH839*AVERAGEIFS($W:$W,$C:$C,$C839,$D:$D,$D839,$E:$E,$E839,$G:$G,$G839,$B:$B,_xlfn.MAXIFS($B:$B,$C:$C,$C839,$D:$D,$D839,$E:$E,$E839,$G:$G,$G839,$B:$B,"&lt;&gt;"&amp;$B839)))/1000)</f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>
        <v>0</v>
      </c>
      <c r="AX839">
        <v>0</v>
      </c>
      <c r="AY839">
        <v>0</v>
      </c>
      <c r="AZ839">
        <v>0</v>
      </c>
    </row>
    <row r="840" spans="1:52" x14ac:dyDescent="0.25">
      <c r="A840" s="1" t="str">
        <f t="shared" si="13"/>
        <v>457611468B2R256</v>
      </c>
      <c r="B840" s="7">
        <v>45761</v>
      </c>
      <c r="C840" s="1">
        <v>146</v>
      </c>
      <c r="D840" s="1">
        <v>8</v>
      </c>
      <c r="E840" s="3" t="s">
        <v>57</v>
      </c>
      <c r="F840" s="2" t="s">
        <v>54</v>
      </c>
      <c r="G840" s="1">
        <v>56</v>
      </c>
      <c r="H840" s="4">
        <f>SUMIFS(Biometria!H:H,Biometria!$A:$A,$A840)</f>
        <v>12.63</v>
      </c>
      <c r="I840" s="6">
        <f>SUMIFS(Biometria!I:I,Biometria!$A:$A,$A840)</f>
        <v>0</v>
      </c>
      <c r="J840" s="6">
        <f>SUMIFS(Biometria!J:J,Biometria!$A:$A,$A840)</f>
        <v>2.85</v>
      </c>
      <c r="K840" s="2">
        <f>SUMIFS(Biometria!K:K,Biometria!$A:$A,$A840)</f>
        <v>0</v>
      </c>
      <c r="L840" s="1">
        <f>SUMIFS(Biometria!L:L,Biometria!$A:$A,$A840)</f>
        <v>0</v>
      </c>
      <c r="M840" s="1">
        <f>SUMIFS(Biometria!M:M,Biometria!$A:$A,$A840)</f>
        <v>0</v>
      </c>
      <c r="N840" s="1">
        <f>SUMIFS('A.T D0'!O:O,'A.T D0'!$A:$A,$A840)+SUMIFS('A.T D7'!O:O,'A.T D7'!$A:$A,$A840)+SUMIFS('A.T D22'!O:O,'A.T D22'!$A:$A,$A840)+SUMIFS('A.T D37'!O:O,'A.T D37'!$A:$A,$A840)+SUMIFS('A.T D52'!O:O,'A.T D52'!$A:$A,$A840)+SUMIFS('A.T D67'!O:O,'A.T D67'!$A:$A,$A840)</f>
        <v>5.2</v>
      </c>
      <c r="O840" s="1">
        <f>SUMIFS('A.T D0'!P:P,'A.T D0'!$A:$A,$A840)+SUMIFS('A.T D7'!P:P,'A.T D7'!$A:$A,$A840)+SUMIFS('A.T D22'!P:P,'A.T D22'!$A:$A,$A840)+SUMIFS('A.T D37'!P:P,'A.T D37'!$A:$A,$A840)+SUMIFS('A.T D52'!P:P,'A.T D52'!$A:$A,$A840)+SUMIFS('A.T D67'!P:P,'A.T D67'!$A:$A,$A840)</f>
        <v>19.43</v>
      </c>
      <c r="P840" s="1">
        <f>SUMIFS('A.T D0'!Q:Q,'A.T D0'!$A:$A,$A840)+SUMIFS('A.T D7'!Q:Q,'A.T D7'!$A:$A,$A840)+SUMIFS('A.T D22'!Q:Q,'A.T D22'!$A:$A,$A840)+SUMIFS('A.T D37'!Q:Q,'A.T D37'!$A:$A,$A840)+SUMIFS('A.T D52'!Q:Q,'A.T D52'!$A:$A,$A840)+SUMIFS('A.T D67'!Q:Q,'A.T D67'!$A:$A,$A840)</f>
        <v>16.850000000000001</v>
      </c>
      <c r="Q840" s="1">
        <f>SUMIFS('A.T D0'!R:R,'A.T D0'!$A:$A,$A840)+SUMIFS('A.T D7'!R:R,'A.T D7'!$A:$A,$A840)+SUMIFS('A.T D22'!R:R,'A.T D22'!$A:$A,$A840)+SUMIFS('A.T D37'!R:R,'A.T D37'!$A:$A,$A840)+SUMIFS('A.T D52'!R:R,'A.T D52'!$A:$A,$A840)+SUMIFS('A.T D67'!R:R,'A.T D67'!$A:$A,$A840)</f>
        <v>86.72</v>
      </c>
      <c r="R840" s="1">
        <f>SUMIFS('A.T D0'!S:S,'A.T D0'!$A:$A,$A840)+SUMIFS('A.T D7'!S:S,'A.T D7'!$A:$A,$A840)+SUMIFS('A.T D22'!S:S,'A.T D22'!$A:$A,$A840)+SUMIFS('A.T D37'!S:S,'A.T D37'!$A:$A,$A840)+SUMIFS('A.T D52'!S:S,'A.T D52'!$A:$A,$A840)+SUMIFS('A.T D67'!S:S,'A.T D67'!$A:$A,$A840)</f>
        <v>0.67</v>
      </c>
      <c r="S840" s="1">
        <f>SUMIFS('A.T D0'!T:T,'A.T D0'!$A:$A,$A840)+SUMIFS('A.T D7'!T:T,'A.T D7'!$A:$A,$A840)+SUMIFS('A.T D22'!T:T,'A.T D22'!$A:$A,$A840)+SUMIFS('A.T D37'!T:T,'A.T D37'!$A:$A,$A840)+SUMIFS('A.T D52'!T:T,'A.T D52'!$A:$A,$A840)+SUMIFS('A.T D67'!T:T,'A.T D67'!$A:$A,$A840)</f>
        <v>13.695399999999999</v>
      </c>
      <c r="T840" s="1">
        <f>SUMIFS('A.T D0'!U:U,'A.T D0'!$A:$A,$A840)+SUMIFS('A.T D7'!U:U,'A.T D7'!$A:$A,$A840)+SUMIFS('A.T D22'!U:U,'A.T D22'!$A:$A,$A840)+SUMIFS('A.T D37'!U:U,'A.T D37'!$A:$A,$A840)+SUMIFS('A.T D52'!U:U,'A.T D52'!$A:$A,$A840)+SUMIFS('A.T D67'!U:U,'A.T D67'!$A:$A,$A840)</f>
        <v>0.54</v>
      </c>
      <c r="U840" s="1">
        <f>SUMIFS('A.T D0'!V:V,'A.T D0'!$A:$A,$A840)+SUMIFS('A.T D7'!V:V,'A.T D7'!$A:$A,$A840)+SUMIFS('A.T D22'!V:V,'A.T D22'!$A:$A,$A840)+SUMIFS('A.T D37'!V:V,'A.T D37'!$A:$A,$A840)+SUMIFS('A.T D52'!V:V,'A.T D52'!$A:$A,$A840)+SUMIFS('A.T D67'!V:V,'A.T D67'!$A:$A,$A840)</f>
        <v>14.34</v>
      </c>
      <c r="V840" s="1">
        <f>SUMIFS('A.T D0'!W:W,'A.T D0'!$A:$A,$A840)+SUMIFS('A.T D7'!W:W,'A.T D7'!$A:$A,$A840)+SUMIFS('A.T D22'!W:W,'A.T D22'!$A:$A,$A840)+SUMIFS('A.T D37'!W:W,'A.T D37'!$A:$A,$A840)+SUMIFS('A.T D52'!W:W,'A.T D52'!$A:$A,$A840)+SUMIFS('A.T D67'!W:W,'A.T D67'!$A:$A,$A840)</f>
        <v>15.41</v>
      </c>
      <c r="W840" s="1">
        <f>SUMIFS('A.T D0'!X:X,'A.T D0'!$A:$A,$A840)+SUMIFS('A.T D7'!X:X,'A.T D7'!$A:$A,$A840)+SUMIFS('A.T D22'!X:X,'A.T D22'!$A:$A,$A840)+SUMIFS('A.T D37'!X:X,'A.T D37'!$A:$A,$A840)+SUMIFS('A.T D52'!X:X,'A.T D52'!$A:$A,$A840)+SUMIFS('A.T D67'!X:X,'A.T D67'!$A:$A,$A840)</f>
        <v>136.85</v>
      </c>
      <c r="X840" s="17">
        <f>SUMIFS(TCH!J:J,TCH!$A:$A,$A840)</f>
        <v>0</v>
      </c>
      <c r="Y840" s="17">
        <f>IF(X840=0,0,(X840*AVERAGEIFS($W:$W,$C:$C,$C840,$D:$D,$D840,$E:$E,$E840,$G:$G,$G840,$B:$B,_xlfn.MAXIFS($B:$B,$C:$C,$C840,$D:$D,$D840,$E:$E,$E840,$G:$G,$G840,$B:$B,"&lt;&gt;"&amp;$B840)))/1000)</f>
        <v>0</v>
      </c>
      <c r="Z840" s="17">
        <f>SUMIFS(TCH!M:M,TCH!$A:$A,$A840)</f>
        <v>0</v>
      </c>
      <c r="AA840" s="17">
        <f>IF(Z840=0,0,(Z840*AVERAGEIFS($W:$W,$C:$C,$C840,$D:$D,$D840,$E:$E,$E840,$G:$G,$G840,$B:$B,_xlfn.MAXIFS($B:$B,$C:$C,$C840,$D:$D,$D840,$E:$E,$E840,$G:$G,$G840,$B:$B,"&lt;&gt;"&amp;$B840)))/1000)</f>
        <v>0</v>
      </c>
      <c r="AB840" s="17">
        <f>SUMIFS(TCH!P:P,TCH!$A:$A,$A840)</f>
        <v>0</v>
      </c>
      <c r="AC840" s="17">
        <f>IF(AB840=0,0,(AB840*AVERAGEIFS($W:$W,$C:$C,$C840,$D:$D,$D840,$E:$E,$E840,$G:$G,$G840,$B:$B,_xlfn.MAXIFS($B:$B,$C:$C,$C840,$D:$D,$D840,$E:$E,$E840,$G:$G,$G840,$B:$B,"&lt;&gt;"&amp;$B840)))/1000)</f>
        <v>0</v>
      </c>
      <c r="AD840" s="17">
        <f>SUMIFS(TCH!S:S,TCH!$A:$A,$A840)</f>
        <v>0</v>
      </c>
      <c r="AE840" s="17">
        <f>IF(AD840=0,0,(AD840*AVERAGEIFS($W:$W,$C:$C,$C840,$D:$D,$D840,$E:$E,$E840,$G:$G,$G840,$B:$B,_xlfn.MAXIFS($B:$B,$C:$C,$C840,$D:$D,$D840,$E:$E,$E840,$G:$G,$G840,$B:$B,"&lt;&gt;"&amp;$B840)))/1000)</f>
        <v>0</v>
      </c>
      <c r="AF840" s="17">
        <f>SUMIFS(TCH!V:V,TCH!$A:$A,$A840)</f>
        <v>0</v>
      </c>
      <c r="AG840" s="17">
        <f>IF(AF840=0,0,(AF840*AVERAGEIFS($W:$W,$C:$C,$C840,$D:$D,$D840,$E:$E,$E840,$G:$G,$G840,$B:$B,_xlfn.MAXIFS($B:$B,$C:$C,$C840,$D:$D,$D840,$E:$E,$E840,$G:$G,$G840,$B:$B,"&lt;&gt;"&amp;$B840)))/1000)</f>
        <v>0</v>
      </c>
      <c r="AH840" s="17">
        <f>SUMIFS(TCH!Y:Y,TCH!$A:$A,$A840)</f>
        <v>0</v>
      </c>
      <c r="AI840" s="17">
        <f>IF(AH840=0,0,(AH840*AVERAGEIFS($W:$W,$C:$C,$C840,$D:$D,$D840,$E:$E,$E840,$G:$G,$G840,$B:$B,_xlfn.MAXIFS($B:$B,$C:$C,$C840,$D:$D,$D840,$E:$E,$E840,$G:$G,$G840,$B:$B,"&lt;&gt;"&amp;$B840)))/1000)</f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>
        <v>0</v>
      </c>
      <c r="AX840">
        <v>0</v>
      </c>
      <c r="AY840">
        <v>0</v>
      </c>
      <c r="AZ840">
        <v>0</v>
      </c>
    </row>
    <row r="841" spans="1:52" x14ac:dyDescent="0.25">
      <c r="A841" s="1" t="str">
        <f t="shared" si="13"/>
        <v>457611468B2R356</v>
      </c>
      <c r="B841" s="7">
        <v>45761</v>
      </c>
      <c r="C841" s="1">
        <v>146</v>
      </c>
      <c r="D841" s="1">
        <v>8</v>
      </c>
      <c r="E841" s="3" t="s">
        <v>57</v>
      </c>
      <c r="F841" s="2" t="s">
        <v>55</v>
      </c>
      <c r="G841" s="1">
        <v>56</v>
      </c>
      <c r="H841" s="4">
        <f>SUMIFS(Biometria!H:H,Biometria!$A:$A,$A841)</f>
        <v>17.059999999999999</v>
      </c>
      <c r="I841" s="6">
        <f>SUMIFS(Biometria!I:I,Biometria!$A:$A,$A841)</f>
        <v>0</v>
      </c>
      <c r="J841" s="6">
        <f>SUMIFS(Biometria!J:J,Biometria!$A:$A,$A841)</f>
        <v>2.85</v>
      </c>
      <c r="K841" s="2">
        <f>SUMIFS(Biometria!K:K,Biometria!$A:$A,$A841)</f>
        <v>0</v>
      </c>
      <c r="L841" s="1">
        <f>SUMIFS(Biometria!L:L,Biometria!$A:$A,$A841)</f>
        <v>0</v>
      </c>
      <c r="M841" s="1">
        <f>SUMIFS(Biometria!M:M,Biometria!$A:$A,$A841)</f>
        <v>0</v>
      </c>
      <c r="N841" s="1">
        <f>SUMIFS('A.T D0'!O:O,'A.T D0'!$A:$A,$A841)+SUMIFS('A.T D7'!O:O,'A.T D7'!$A:$A,$A841)+SUMIFS('A.T D22'!O:O,'A.T D22'!$A:$A,$A841)+SUMIFS('A.T D37'!O:O,'A.T D37'!$A:$A,$A841)+SUMIFS('A.T D52'!O:O,'A.T D52'!$A:$A,$A841)+SUMIFS('A.T D67'!O:O,'A.T D67'!$A:$A,$A841)</f>
        <v>5.2</v>
      </c>
      <c r="O841" s="1">
        <f>SUMIFS('A.T D0'!P:P,'A.T D0'!$A:$A,$A841)+SUMIFS('A.T D7'!P:P,'A.T D7'!$A:$A,$A841)+SUMIFS('A.T D22'!P:P,'A.T D22'!$A:$A,$A841)+SUMIFS('A.T D37'!P:P,'A.T D37'!$A:$A,$A841)+SUMIFS('A.T D52'!P:P,'A.T D52'!$A:$A,$A841)+SUMIFS('A.T D67'!P:P,'A.T D67'!$A:$A,$A841)</f>
        <v>19.7</v>
      </c>
      <c r="P841" s="1">
        <f>SUMIFS('A.T D0'!Q:Q,'A.T D0'!$A:$A,$A841)+SUMIFS('A.T D7'!Q:Q,'A.T D7'!$A:$A,$A841)+SUMIFS('A.T D22'!Q:Q,'A.T D22'!$A:$A,$A841)+SUMIFS('A.T D37'!Q:Q,'A.T D37'!$A:$A,$A841)+SUMIFS('A.T D52'!Q:Q,'A.T D52'!$A:$A,$A841)+SUMIFS('A.T D67'!Q:Q,'A.T D67'!$A:$A,$A841)</f>
        <v>17.36</v>
      </c>
      <c r="Q841" s="1">
        <f>SUMIFS('A.T D0'!R:R,'A.T D0'!$A:$A,$A841)+SUMIFS('A.T D7'!R:R,'A.T D7'!$A:$A,$A841)+SUMIFS('A.T D22'!R:R,'A.T D22'!$A:$A,$A841)+SUMIFS('A.T D37'!R:R,'A.T D37'!$A:$A,$A841)+SUMIFS('A.T D52'!R:R,'A.T D52'!$A:$A,$A841)+SUMIFS('A.T D67'!R:R,'A.T D67'!$A:$A,$A841)</f>
        <v>88.12</v>
      </c>
      <c r="R841" s="1">
        <f>SUMIFS('A.T D0'!S:S,'A.T D0'!$A:$A,$A841)+SUMIFS('A.T D7'!S:S,'A.T D7'!$A:$A,$A841)+SUMIFS('A.T D22'!S:S,'A.T D22'!$A:$A,$A841)+SUMIFS('A.T D37'!S:S,'A.T D37'!$A:$A,$A841)+SUMIFS('A.T D52'!S:S,'A.T D52'!$A:$A,$A841)+SUMIFS('A.T D67'!S:S,'A.T D67'!$A:$A,$A841)</f>
        <v>0.62</v>
      </c>
      <c r="S841" s="1">
        <f>SUMIFS('A.T D0'!T:T,'A.T D0'!$A:$A,$A841)+SUMIFS('A.T D7'!T:T,'A.T D7'!$A:$A,$A841)+SUMIFS('A.T D22'!T:T,'A.T D22'!$A:$A,$A841)+SUMIFS('A.T D37'!T:T,'A.T D37'!$A:$A,$A841)+SUMIFS('A.T D52'!T:T,'A.T D52'!$A:$A,$A841)+SUMIFS('A.T D67'!T:T,'A.T D67'!$A:$A,$A841)</f>
        <v>13.967599999999999</v>
      </c>
      <c r="T841" s="1">
        <f>SUMIFS('A.T D0'!U:U,'A.T D0'!$A:$A,$A841)+SUMIFS('A.T D7'!U:U,'A.T D7'!$A:$A,$A841)+SUMIFS('A.T D22'!U:U,'A.T D22'!$A:$A,$A841)+SUMIFS('A.T D37'!U:U,'A.T D37'!$A:$A,$A841)+SUMIFS('A.T D52'!U:U,'A.T D52'!$A:$A,$A841)+SUMIFS('A.T D67'!U:U,'A.T D67'!$A:$A,$A841)</f>
        <v>0.5</v>
      </c>
      <c r="U841" s="1">
        <f>SUMIFS('A.T D0'!V:V,'A.T D0'!$A:$A,$A841)+SUMIFS('A.T D7'!V:V,'A.T D7'!$A:$A,$A841)+SUMIFS('A.T D22'!V:V,'A.T D22'!$A:$A,$A841)+SUMIFS('A.T D37'!V:V,'A.T D37'!$A:$A,$A841)+SUMIFS('A.T D52'!V:V,'A.T D52'!$A:$A,$A841)+SUMIFS('A.T D67'!V:V,'A.T D67'!$A:$A,$A841)</f>
        <v>14.91</v>
      </c>
      <c r="V841" s="1">
        <f>SUMIFS('A.T D0'!W:W,'A.T D0'!$A:$A,$A841)+SUMIFS('A.T D7'!W:W,'A.T D7'!$A:$A,$A841)+SUMIFS('A.T D22'!W:W,'A.T D22'!$A:$A,$A841)+SUMIFS('A.T D37'!W:W,'A.T D37'!$A:$A,$A841)+SUMIFS('A.T D52'!W:W,'A.T D52'!$A:$A,$A841)+SUMIFS('A.T D67'!W:W,'A.T D67'!$A:$A,$A841)</f>
        <v>17.309999999999999</v>
      </c>
      <c r="W841" s="1">
        <f>SUMIFS('A.T D0'!X:X,'A.T D0'!$A:$A,$A841)+SUMIFS('A.T D7'!X:X,'A.T D7'!$A:$A,$A841)+SUMIFS('A.T D22'!X:X,'A.T D22'!$A:$A,$A841)+SUMIFS('A.T D37'!X:X,'A.T D37'!$A:$A,$A841)+SUMIFS('A.T D52'!X:X,'A.T D52'!$A:$A,$A841)+SUMIFS('A.T D67'!X:X,'A.T D67'!$A:$A,$A841)</f>
        <v>139.11000000000001</v>
      </c>
      <c r="X841" s="17">
        <f>SUMIFS(TCH!J:J,TCH!$A:$A,$A841)</f>
        <v>0</v>
      </c>
      <c r="Y841" s="17">
        <f>IF(X841=0,0,(X841*AVERAGEIFS($W:$W,$C:$C,$C841,$D:$D,$D841,$E:$E,$E841,$G:$G,$G841,$B:$B,_xlfn.MAXIFS($B:$B,$C:$C,$C841,$D:$D,$D841,$E:$E,$E841,$G:$G,$G841,$B:$B,"&lt;&gt;"&amp;$B841)))/1000)</f>
        <v>0</v>
      </c>
      <c r="Z841" s="17">
        <f>SUMIFS(TCH!M:M,TCH!$A:$A,$A841)</f>
        <v>0</v>
      </c>
      <c r="AA841" s="17">
        <f>IF(Z841=0,0,(Z841*AVERAGEIFS($W:$W,$C:$C,$C841,$D:$D,$D841,$E:$E,$E841,$G:$G,$G841,$B:$B,_xlfn.MAXIFS($B:$B,$C:$C,$C841,$D:$D,$D841,$E:$E,$E841,$G:$G,$G841,$B:$B,"&lt;&gt;"&amp;$B841)))/1000)</f>
        <v>0</v>
      </c>
      <c r="AB841" s="17">
        <f>SUMIFS(TCH!P:P,TCH!$A:$A,$A841)</f>
        <v>0</v>
      </c>
      <c r="AC841" s="17">
        <f>IF(AB841=0,0,(AB841*AVERAGEIFS($W:$W,$C:$C,$C841,$D:$D,$D841,$E:$E,$E841,$G:$G,$G841,$B:$B,_xlfn.MAXIFS($B:$B,$C:$C,$C841,$D:$D,$D841,$E:$E,$E841,$G:$G,$G841,$B:$B,"&lt;&gt;"&amp;$B841)))/1000)</f>
        <v>0</v>
      </c>
      <c r="AD841" s="17">
        <f>SUMIFS(TCH!S:S,TCH!$A:$A,$A841)</f>
        <v>0</v>
      </c>
      <c r="AE841" s="17">
        <f>IF(AD841=0,0,(AD841*AVERAGEIFS($W:$W,$C:$C,$C841,$D:$D,$D841,$E:$E,$E841,$G:$G,$G841,$B:$B,_xlfn.MAXIFS($B:$B,$C:$C,$C841,$D:$D,$D841,$E:$E,$E841,$G:$G,$G841,$B:$B,"&lt;&gt;"&amp;$B841)))/1000)</f>
        <v>0</v>
      </c>
      <c r="AF841" s="17">
        <f>SUMIFS(TCH!V:V,TCH!$A:$A,$A841)</f>
        <v>0</v>
      </c>
      <c r="AG841" s="17">
        <f>IF(AF841=0,0,(AF841*AVERAGEIFS($W:$W,$C:$C,$C841,$D:$D,$D841,$E:$E,$E841,$G:$G,$G841,$B:$B,_xlfn.MAXIFS($B:$B,$C:$C,$C841,$D:$D,$D841,$E:$E,$E841,$G:$G,$G841,$B:$B,"&lt;&gt;"&amp;$B841)))/1000)</f>
        <v>0</v>
      </c>
      <c r="AH841" s="17">
        <f>SUMIFS(TCH!Y:Y,TCH!$A:$A,$A841)</f>
        <v>0</v>
      </c>
      <c r="AI841" s="17">
        <f>IF(AH841=0,0,(AH841*AVERAGEIFS($W:$W,$C:$C,$C841,$D:$D,$D841,$E:$E,$E841,$G:$G,$G841,$B:$B,_xlfn.MAXIFS($B:$B,$C:$C,$C841,$D:$D,$D841,$E:$E,$E841,$G:$G,$G841,$B:$B,"&lt;&gt;"&amp;$B841)))/1000)</f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>
        <v>0</v>
      </c>
      <c r="AX841">
        <v>0</v>
      </c>
      <c r="AY841">
        <v>0</v>
      </c>
      <c r="AZ841">
        <v>0</v>
      </c>
    </row>
    <row r="842" spans="1:52" x14ac:dyDescent="0.25">
      <c r="A842" s="1" t="str">
        <f t="shared" si="13"/>
        <v>457611462B4R157</v>
      </c>
      <c r="B842" s="7">
        <v>45761</v>
      </c>
      <c r="C842" s="1">
        <v>146</v>
      </c>
      <c r="D842" s="1">
        <v>2</v>
      </c>
      <c r="E842" s="3" t="s">
        <v>58</v>
      </c>
      <c r="F842" s="2" t="s">
        <v>53</v>
      </c>
      <c r="G842" s="1">
        <v>57</v>
      </c>
      <c r="H842" s="4">
        <f>SUMIFS(Biometria!H:H,Biometria!$A:$A,$A842)</f>
        <v>17.690000000000001</v>
      </c>
      <c r="I842" s="6">
        <f>SUMIFS(Biometria!I:I,Biometria!$A:$A,$A842)</f>
        <v>15.350000000000001</v>
      </c>
      <c r="J842" s="6">
        <f>SUMIFS(Biometria!J:J,Biometria!$A:$A,$A842)</f>
        <v>2.85</v>
      </c>
      <c r="K842" s="2">
        <f>SUMIFS(Biometria!K:K,Biometria!$A:$A,$A842)</f>
        <v>2.7166666666666668</v>
      </c>
      <c r="L842" s="1">
        <f>SUMIFS(Biometria!L:L,Biometria!$A:$A,$A842)</f>
        <v>0</v>
      </c>
      <c r="M842" s="1">
        <f>SUMIFS(Biometria!M:M,Biometria!$A:$A,$A842)</f>
        <v>0</v>
      </c>
      <c r="N842" s="1">
        <f>SUMIFS('A.T D0'!O:O,'A.T D0'!$A:$A,$A842)+SUMIFS('A.T D7'!O:O,'A.T D7'!$A:$A,$A842)+SUMIFS('A.T D22'!O:O,'A.T D22'!$A:$A,$A842)+SUMIFS('A.T D37'!O:O,'A.T D37'!$A:$A,$A842)+SUMIFS('A.T D52'!O:O,'A.T D52'!$A:$A,$A842)+SUMIFS('A.T D67'!O:O,'A.T D67'!$A:$A,$A842)</f>
        <v>5.2</v>
      </c>
      <c r="O842" s="1">
        <f>SUMIFS('A.T D0'!P:P,'A.T D0'!$A:$A,$A842)+SUMIFS('A.T D7'!P:P,'A.T D7'!$A:$A,$A842)+SUMIFS('A.T D22'!P:P,'A.T D22'!$A:$A,$A842)+SUMIFS('A.T D37'!P:P,'A.T D37'!$A:$A,$A842)+SUMIFS('A.T D52'!P:P,'A.T D52'!$A:$A,$A842)+SUMIFS('A.T D67'!P:P,'A.T D67'!$A:$A,$A842)</f>
        <v>19.87</v>
      </c>
      <c r="P842" s="1">
        <f>SUMIFS('A.T D0'!Q:Q,'A.T D0'!$A:$A,$A842)+SUMIFS('A.T D7'!Q:Q,'A.T D7'!$A:$A,$A842)+SUMIFS('A.T D22'!Q:Q,'A.T D22'!$A:$A,$A842)+SUMIFS('A.T D37'!Q:Q,'A.T D37'!$A:$A,$A842)+SUMIFS('A.T D52'!Q:Q,'A.T D52'!$A:$A,$A842)+SUMIFS('A.T D67'!Q:Q,'A.T D67'!$A:$A,$A842)</f>
        <v>16.98</v>
      </c>
      <c r="Q842" s="1">
        <f>SUMIFS('A.T D0'!R:R,'A.T D0'!$A:$A,$A842)+SUMIFS('A.T D7'!R:R,'A.T D7'!$A:$A,$A842)+SUMIFS('A.T D22'!R:R,'A.T D22'!$A:$A,$A842)+SUMIFS('A.T D37'!R:R,'A.T D37'!$A:$A,$A842)+SUMIFS('A.T D52'!R:R,'A.T D52'!$A:$A,$A842)+SUMIFS('A.T D67'!R:R,'A.T D67'!$A:$A,$A842)</f>
        <v>85.46</v>
      </c>
      <c r="R842" s="1">
        <f>SUMIFS('A.T D0'!S:S,'A.T D0'!$A:$A,$A842)+SUMIFS('A.T D7'!S:S,'A.T D7'!$A:$A,$A842)+SUMIFS('A.T D22'!S:S,'A.T D22'!$A:$A,$A842)+SUMIFS('A.T D37'!S:S,'A.T D37'!$A:$A,$A842)+SUMIFS('A.T D52'!S:S,'A.T D52'!$A:$A,$A842)+SUMIFS('A.T D67'!S:S,'A.T D67'!$A:$A,$A842)</f>
        <v>0.71</v>
      </c>
      <c r="S842" s="1">
        <f>SUMIFS('A.T D0'!T:T,'A.T D0'!$A:$A,$A842)+SUMIFS('A.T D7'!T:T,'A.T D7'!$A:$A,$A842)+SUMIFS('A.T D22'!T:T,'A.T D22'!$A:$A,$A842)+SUMIFS('A.T D37'!T:T,'A.T D37'!$A:$A,$A842)+SUMIFS('A.T D52'!T:T,'A.T D52'!$A:$A,$A842)+SUMIFS('A.T D67'!T:T,'A.T D67'!$A:$A,$A842)</f>
        <v>13.494199999999999</v>
      </c>
      <c r="T842" s="1">
        <f>SUMIFS('A.T D0'!U:U,'A.T D0'!$A:$A,$A842)+SUMIFS('A.T D7'!U:U,'A.T D7'!$A:$A,$A842)+SUMIFS('A.T D22'!U:U,'A.T D22'!$A:$A,$A842)+SUMIFS('A.T D37'!U:U,'A.T D37'!$A:$A,$A842)+SUMIFS('A.T D52'!U:U,'A.T D52'!$A:$A,$A842)+SUMIFS('A.T D67'!U:U,'A.T D67'!$A:$A,$A842)</f>
        <v>0.56000000000000005</v>
      </c>
      <c r="U842" s="1">
        <f>SUMIFS('A.T D0'!V:V,'A.T D0'!$A:$A,$A842)+SUMIFS('A.T D7'!V:V,'A.T D7'!$A:$A,$A842)+SUMIFS('A.T D22'!V:V,'A.T D22'!$A:$A,$A842)+SUMIFS('A.T D37'!V:V,'A.T D37'!$A:$A,$A842)+SUMIFS('A.T D52'!V:V,'A.T D52'!$A:$A,$A842)+SUMIFS('A.T D67'!V:V,'A.T D67'!$A:$A,$A842)</f>
        <v>15.6</v>
      </c>
      <c r="V842" s="1">
        <f>SUMIFS('A.T D0'!W:W,'A.T D0'!$A:$A,$A842)+SUMIFS('A.T D7'!W:W,'A.T D7'!$A:$A,$A842)+SUMIFS('A.T D22'!W:W,'A.T D22'!$A:$A,$A842)+SUMIFS('A.T D37'!W:W,'A.T D37'!$A:$A,$A842)+SUMIFS('A.T D52'!W:W,'A.T D52'!$A:$A,$A842)+SUMIFS('A.T D67'!W:W,'A.T D67'!$A:$A,$A842)</f>
        <v>13.92</v>
      </c>
      <c r="W842" s="1">
        <f>SUMIFS('A.T D0'!X:X,'A.T D0'!$A:$A,$A842)+SUMIFS('A.T D7'!X:X,'A.T D7'!$A:$A,$A842)+SUMIFS('A.T D22'!X:X,'A.T D22'!$A:$A,$A842)+SUMIFS('A.T D37'!X:X,'A.T D37'!$A:$A,$A842)+SUMIFS('A.T D52'!X:X,'A.T D52'!$A:$A,$A842)+SUMIFS('A.T D67'!X:X,'A.T D67'!$A:$A,$A842)</f>
        <v>135.09</v>
      </c>
      <c r="X842" s="17">
        <f>SUMIFS(TCH!J:J,TCH!$A:$A,$A842)</f>
        <v>0</v>
      </c>
      <c r="Y842" s="17">
        <f>IF(X842=0,0,(X842*AVERAGEIFS($W:$W,$C:$C,$C842,$D:$D,$D842,$E:$E,$E842,$G:$G,$G842,$B:$B,_xlfn.MAXIFS($B:$B,$C:$C,$C842,$D:$D,$D842,$E:$E,$E842,$G:$G,$G842,$B:$B,"&lt;&gt;"&amp;$B842)))/1000)</f>
        <v>0</v>
      </c>
      <c r="Z842" s="17">
        <f>SUMIFS(TCH!M:M,TCH!$A:$A,$A842)</f>
        <v>0</v>
      </c>
      <c r="AA842" s="17">
        <f>IF(Z842=0,0,(Z842*AVERAGEIFS($W:$W,$C:$C,$C842,$D:$D,$D842,$E:$E,$E842,$G:$G,$G842,$B:$B,_xlfn.MAXIFS($B:$B,$C:$C,$C842,$D:$D,$D842,$E:$E,$E842,$G:$G,$G842,$B:$B,"&lt;&gt;"&amp;$B842)))/1000)</f>
        <v>0</v>
      </c>
      <c r="AB842" s="17">
        <f>SUMIFS(TCH!P:P,TCH!$A:$A,$A842)</f>
        <v>0</v>
      </c>
      <c r="AC842" s="17">
        <f>IF(AB842=0,0,(AB842*AVERAGEIFS($W:$W,$C:$C,$C842,$D:$D,$D842,$E:$E,$E842,$G:$G,$G842,$B:$B,_xlfn.MAXIFS($B:$B,$C:$C,$C842,$D:$D,$D842,$E:$E,$E842,$G:$G,$G842,$B:$B,"&lt;&gt;"&amp;$B842)))/1000)</f>
        <v>0</v>
      </c>
      <c r="AD842" s="17">
        <f>SUMIFS(TCH!S:S,TCH!$A:$A,$A842)</f>
        <v>0</v>
      </c>
      <c r="AE842" s="17">
        <f>IF(AD842=0,0,(AD842*AVERAGEIFS($W:$W,$C:$C,$C842,$D:$D,$D842,$E:$E,$E842,$G:$G,$G842,$B:$B,_xlfn.MAXIFS($B:$B,$C:$C,$C842,$D:$D,$D842,$E:$E,$E842,$G:$G,$G842,$B:$B,"&lt;&gt;"&amp;$B842)))/1000)</f>
        <v>0</v>
      </c>
      <c r="AF842" s="17">
        <f>SUMIFS(TCH!V:V,TCH!$A:$A,$A842)</f>
        <v>0</v>
      </c>
      <c r="AG842" s="17">
        <f>IF(AF842=0,0,(AF842*AVERAGEIFS($W:$W,$C:$C,$C842,$D:$D,$D842,$E:$E,$E842,$G:$G,$G842,$B:$B,_xlfn.MAXIFS($B:$B,$C:$C,$C842,$D:$D,$D842,$E:$E,$E842,$G:$G,$G842,$B:$B,"&lt;&gt;"&amp;$B842)))/1000)</f>
        <v>0</v>
      </c>
      <c r="AH842" s="17">
        <f>SUMIFS(TCH!Y:Y,TCH!$A:$A,$A842)</f>
        <v>0</v>
      </c>
      <c r="AI842" s="17">
        <f>IF(AH842=0,0,(AH842*AVERAGEIFS($W:$W,$C:$C,$C842,$D:$D,$D842,$E:$E,$E842,$G:$G,$G842,$B:$B,_xlfn.MAXIFS($B:$B,$C:$C,$C842,$D:$D,$D842,$E:$E,$E842,$G:$G,$G842,$B:$B,"&lt;&gt;"&amp;$B842)))/1000)</f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25">
      <c r="A843" s="1" t="str">
        <f t="shared" si="13"/>
        <v>457611462B4R257</v>
      </c>
      <c r="B843" s="7">
        <v>45761</v>
      </c>
      <c r="C843" s="1">
        <v>146</v>
      </c>
      <c r="D843" s="1">
        <v>2</v>
      </c>
      <c r="E843" s="3" t="s">
        <v>58</v>
      </c>
      <c r="F843" s="2" t="s">
        <v>54</v>
      </c>
      <c r="G843" s="1">
        <v>57</v>
      </c>
      <c r="H843" s="4">
        <f>SUMIFS(Biometria!H:H,Biometria!$A:$A,$A843)</f>
        <v>14.47</v>
      </c>
      <c r="I843" s="6">
        <f>SUMIFS(Biometria!I:I,Biometria!$A:$A,$A843)</f>
        <v>0</v>
      </c>
      <c r="J843" s="6">
        <f>SUMIFS(Biometria!J:J,Biometria!$A:$A,$A843)</f>
        <v>2.65</v>
      </c>
      <c r="K843" s="2">
        <f>SUMIFS(Biometria!K:K,Biometria!$A:$A,$A843)</f>
        <v>0</v>
      </c>
      <c r="L843" s="1">
        <f>SUMIFS(Biometria!L:L,Biometria!$A:$A,$A843)</f>
        <v>0</v>
      </c>
      <c r="M843" s="1">
        <f>SUMIFS(Biometria!M:M,Biometria!$A:$A,$A843)</f>
        <v>0</v>
      </c>
      <c r="N843" s="1">
        <f>SUMIFS('A.T D0'!O:O,'A.T D0'!$A:$A,$A843)+SUMIFS('A.T D7'!O:O,'A.T D7'!$A:$A,$A843)+SUMIFS('A.T D22'!O:O,'A.T D22'!$A:$A,$A843)+SUMIFS('A.T D37'!O:O,'A.T D37'!$A:$A,$A843)+SUMIFS('A.T D52'!O:O,'A.T D52'!$A:$A,$A843)+SUMIFS('A.T D67'!O:O,'A.T D67'!$A:$A,$A843)</f>
        <v>5.2</v>
      </c>
      <c r="O843" s="1">
        <f>SUMIFS('A.T D0'!P:P,'A.T D0'!$A:$A,$A843)+SUMIFS('A.T D7'!P:P,'A.T D7'!$A:$A,$A843)+SUMIFS('A.T D22'!P:P,'A.T D22'!$A:$A,$A843)+SUMIFS('A.T D37'!P:P,'A.T D37'!$A:$A,$A843)+SUMIFS('A.T D52'!P:P,'A.T D52'!$A:$A,$A843)+SUMIFS('A.T D67'!P:P,'A.T D67'!$A:$A,$A843)</f>
        <v>19.39</v>
      </c>
      <c r="P843" s="1">
        <f>SUMIFS('A.T D0'!Q:Q,'A.T D0'!$A:$A,$A843)+SUMIFS('A.T D7'!Q:Q,'A.T D7'!$A:$A,$A843)+SUMIFS('A.T D22'!Q:Q,'A.T D22'!$A:$A,$A843)+SUMIFS('A.T D37'!Q:Q,'A.T D37'!$A:$A,$A843)+SUMIFS('A.T D52'!Q:Q,'A.T D52'!$A:$A,$A843)+SUMIFS('A.T D67'!Q:Q,'A.T D67'!$A:$A,$A843)</f>
        <v>16.649999999999999</v>
      </c>
      <c r="Q843" s="1">
        <f>SUMIFS('A.T D0'!R:R,'A.T D0'!$A:$A,$A843)+SUMIFS('A.T D7'!R:R,'A.T D7'!$A:$A,$A843)+SUMIFS('A.T D22'!R:R,'A.T D22'!$A:$A,$A843)+SUMIFS('A.T D37'!R:R,'A.T D37'!$A:$A,$A843)+SUMIFS('A.T D52'!R:R,'A.T D52'!$A:$A,$A843)+SUMIFS('A.T D67'!R:R,'A.T D67'!$A:$A,$A843)</f>
        <v>85.87</v>
      </c>
      <c r="R843" s="1">
        <f>SUMIFS('A.T D0'!S:S,'A.T D0'!$A:$A,$A843)+SUMIFS('A.T D7'!S:S,'A.T D7'!$A:$A,$A843)+SUMIFS('A.T D22'!S:S,'A.T D22'!$A:$A,$A843)+SUMIFS('A.T D37'!S:S,'A.T D37'!$A:$A,$A843)+SUMIFS('A.T D52'!S:S,'A.T D52'!$A:$A,$A843)+SUMIFS('A.T D67'!S:S,'A.T D67'!$A:$A,$A843)</f>
        <v>0.7</v>
      </c>
      <c r="S843" s="1">
        <f>SUMIFS('A.T D0'!T:T,'A.T D0'!$A:$A,$A843)+SUMIFS('A.T D7'!T:T,'A.T D7'!$A:$A,$A843)+SUMIFS('A.T D22'!T:T,'A.T D22'!$A:$A,$A843)+SUMIFS('A.T D37'!T:T,'A.T D37'!$A:$A,$A843)+SUMIFS('A.T D52'!T:T,'A.T D52'!$A:$A,$A843)+SUMIFS('A.T D67'!T:T,'A.T D67'!$A:$A,$A843)</f>
        <v>13.4346</v>
      </c>
      <c r="T843" s="1">
        <f>SUMIFS('A.T D0'!U:U,'A.T D0'!$A:$A,$A843)+SUMIFS('A.T D7'!U:U,'A.T D7'!$A:$A,$A843)+SUMIFS('A.T D22'!U:U,'A.T D22'!$A:$A,$A843)+SUMIFS('A.T D37'!U:U,'A.T D37'!$A:$A,$A843)+SUMIFS('A.T D52'!U:U,'A.T D52'!$A:$A,$A843)+SUMIFS('A.T D67'!U:U,'A.T D67'!$A:$A,$A843)</f>
        <v>0.56000000000000005</v>
      </c>
      <c r="U843" s="1">
        <f>SUMIFS('A.T D0'!V:V,'A.T D0'!$A:$A,$A843)+SUMIFS('A.T D7'!V:V,'A.T D7'!$A:$A,$A843)+SUMIFS('A.T D22'!V:V,'A.T D22'!$A:$A,$A843)+SUMIFS('A.T D37'!V:V,'A.T D37'!$A:$A,$A843)+SUMIFS('A.T D52'!V:V,'A.T D52'!$A:$A,$A843)+SUMIFS('A.T D67'!V:V,'A.T D67'!$A:$A,$A843)</f>
        <v>14.75</v>
      </c>
      <c r="V843" s="1">
        <f>SUMIFS('A.T D0'!W:W,'A.T D0'!$A:$A,$A843)+SUMIFS('A.T D7'!W:W,'A.T D7'!$A:$A,$A843)+SUMIFS('A.T D22'!W:W,'A.T D22'!$A:$A,$A843)+SUMIFS('A.T D37'!W:W,'A.T D37'!$A:$A,$A843)+SUMIFS('A.T D52'!W:W,'A.T D52'!$A:$A,$A843)+SUMIFS('A.T D67'!W:W,'A.T D67'!$A:$A,$A843)</f>
        <v>13.44</v>
      </c>
      <c r="W843" s="1">
        <f>SUMIFS('A.T D0'!X:X,'A.T D0'!$A:$A,$A843)+SUMIFS('A.T D7'!X:X,'A.T D7'!$A:$A,$A843)+SUMIFS('A.T D22'!X:X,'A.T D22'!$A:$A,$A843)+SUMIFS('A.T D37'!X:X,'A.T D37'!$A:$A,$A843)+SUMIFS('A.T D52'!X:X,'A.T D52'!$A:$A,$A843)+SUMIFS('A.T D67'!X:X,'A.T D67'!$A:$A,$A843)</f>
        <v>134.52000000000001</v>
      </c>
      <c r="X843" s="17">
        <f>SUMIFS(TCH!J:J,TCH!$A:$A,$A843)</f>
        <v>0</v>
      </c>
      <c r="Y843" s="17">
        <f>IF(X843=0,0,(X843*AVERAGEIFS($W:$W,$C:$C,$C843,$D:$D,$D843,$E:$E,$E843,$G:$G,$G843,$B:$B,_xlfn.MAXIFS($B:$B,$C:$C,$C843,$D:$D,$D843,$E:$E,$E843,$G:$G,$G843,$B:$B,"&lt;&gt;"&amp;$B843)))/1000)</f>
        <v>0</v>
      </c>
      <c r="Z843" s="17">
        <f>SUMIFS(TCH!M:M,TCH!$A:$A,$A843)</f>
        <v>0</v>
      </c>
      <c r="AA843" s="17">
        <f>IF(Z843=0,0,(Z843*AVERAGEIFS($W:$W,$C:$C,$C843,$D:$D,$D843,$E:$E,$E843,$G:$G,$G843,$B:$B,_xlfn.MAXIFS($B:$B,$C:$C,$C843,$D:$D,$D843,$E:$E,$E843,$G:$G,$G843,$B:$B,"&lt;&gt;"&amp;$B843)))/1000)</f>
        <v>0</v>
      </c>
      <c r="AB843" s="17">
        <f>SUMIFS(TCH!P:P,TCH!$A:$A,$A843)</f>
        <v>0</v>
      </c>
      <c r="AC843" s="17">
        <f>IF(AB843=0,0,(AB843*AVERAGEIFS($W:$W,$C:$C,$C843,$D:$D,$D843,$E:$E,$E843,$G:$G,$G843,$B:$B,_xlfn.MAXIFS($B:$B,$C:$C,$C843,$D:$D,$D843,$E:$E,$E843,$G:$G,$G843,$B:$B,"&lt;&gt;"&amp;$B843)))/1000)</f>
        <v>0</v>
      </c>
      <c r="AD843" s="17">
        <f>SUMIFS(TCH!S:S,TCH!$A:$A,$A843)</f>
        <v>0</v>
      </c>
      <c r="AE843" s="17">
        <f>IF(AD843=0,0,(AD843*AVERAGEIFS($W:$W,$C:$C,$C843,$D:$D,$D843,$E:$E,$E843,$G:$G,$G843,$B:$B,_xlfn.MAXIFS($B:$B,$C:$C,$C843,$D:$D,$D843,$E:$E,$E843,$G:$G,$G843,$B:$B,"&lt;&gt;"&amp;$B843)))/1000)</f>
        <v>0</v>
      </c>
      <c r="AF843" s="17">
        <f>SUMIFS(TCH!V:V,TCH!$A:$A,$A843)</f>
        <v>0</v>
      </c>
      <c r="AG843" s="17">
        <f>IF(AF843=0,0,(AF843*AVERAGEIFS($W:$W,$C:$C,$C843,$D:$D,$D843,$E:$E,$E843,$G:$G,$G843,$B:$B,_xlfn.MAXIFS($B:$B,$C:$C,$C843,$D:$D,$D843,$E:$E,$E843,$G:$G,$G843,$B:$B,"&lt;&gt;"&amp;$B843)))/1000)</f>
        <v>0</v>
      </c>
      <c r="AH843" s="17">
        <f>SUMIFS(TCH!Y:Y,TCH!$A:$A,$A843)</f>
        <v>0</v>
      </c>
      <c r="AI843" s="17">
        <f>IF(AH843=0,0,(AH843*AVERAGEIFS($W:$W,$C:$C,$C843,$D:$D,$D843,$E:$E,$E843,$G:$G,$G843,$B:$B,_xlfn.MAXIFS($B:$B,$C:$C,$C843,$D:$D,$D843,$E:$E,$E843,$G:$G,$G843,$B:$B,"&lt;&gt;"&amp;$B843)))/1000)</f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>
        <v>0</v>
      </c>
      <c r="AX843">
        <v>0</v>
      </c>
      <c r="AY843">
        <v>0</v>
      </c>
      <c r="AZ843">
        <v>0</v>
      </c>
    </row>
    <row r="844" spans="1:52" x14ac:dyDescent="0.25">
      <c r="A844" s="1" t="str">
        <f t="shared" si="13"/>
        <v>457611462B4R357</v>
      </c>
      <c r="B844" s="7">
        <v>45761</v>
      </c>
      <c r="C844" s="1">
        <v>146</v>
      </c>
      <c r="D844" s="1">
        <v>2</v>
      </c>
      <c r="E844" s="3" t="s">
        <v>58</v>
      </c>
      <c r="F844" s="2" t="s">
        <v>55</v>
      </c>
      <c r="G844" s="1">
        <v>57</v>
      </c>
      <c r="H844" s="4">
        <f>SUMIFS(Biometria!H:H,Biometria!$A:$A,$A844)</f>
        <v>13.89</v>
      </c>
      <c r="I844" s="6">
        <f>SUMIFS(Biometria!I:I,Biometria!$A:$A,$A844)</f>
        <v>0</v>
      </c>
      <c r="J844" s="6">
        <f>SUMIFS(Biometria!J:J,Biometria!$A:$A,$A844)</f>
        <v>2.65</v>
      </c>
      <c r="K844" s="2">
        <f>SUMIFS(Biometria!K:K,Biometria!$A:$A,$A844)</f>
        <v>0</v>
      </c>
      <c r="L844" s="1">
        <f>SUMIFS(Biometria!L:L,Biometria!$A:$A,$A844)</f>
        <v>0</v>
      </c>
      <c r="M844" s="1">
        <f>SUMIFS(Biometria!M:M,Biometria!$A:$A,$A844)</f>
        <v>0</v>
      </c>
      <c r="N844" s="1">
        <f>SUMIFS('A.T D0'!O:O,'A.T D0'!$A:$A,$A844)+SUMIFS('A.T D7'!O:O,'A.T D7'!$A:$A,$A844)+SUMIFS('A.T D22'!O:O,'A.T D22'!$A:$A,$A844)+SUMIFS('A.T D37'!O:O,'A.T D37'!$A:$A,$A844)+SUMIFS('A.T D52'!O:O,'A.T D52'!$A:$A,$A844)+SUMIFS('A.T D67'!O:O,'A.T D67'!$A:$A,$A844)</f>
        <v>5.2</v>
      </c>
      <c r="O844" s="1">
        <f>SUMIFS('A.T D0'!P:P,'A.T D0'!$A:$A,$A844)+SUMIFS('A.T D7'!P:P,'A.T D7'!$A:$A,$A844)+SUMIFS('A.T D22'!P:P,'A.T D22'!$A:$A,$A844)+SUMIFS('A.T D37'!P:P,'A.T D37'!$A:$A,$A844)+SUMIFS('A.T D52'!P:P,'A.T D52'!$A:$A,$A844)+SUMIFS('A.T D67'!P:P,'A.T D67'!$A:$A,$A844)</f>
        <v>19.600000000000001</v>
      </c>
      <c r="P844" s="1">
        <f>SUMIFS('A.T D0'!Q:Q,'A.T D0'!$A:$A,$A844)+SUMIFS('A.T D7'!Q:Q,'A.T D7'!$A:$A,$A844)+SUMIFS('A.T D22'!Q:Q,'A.T D22'!$A:$A,$A844)+SUMIFS('A.T D37'!Q:Q,'A.T D37'!$A:$A,$A844)+SUMIFS('A.T D52'!Q:Q,'A.T D52'!$A:$A,$A844)+SUMIFS('A.T D67'!Q:Q,'A.T D67'!$A:$A,$A844)</f>
        <v>16.760000000000002</v>
      </c>
      <c r="Q844" s="1">
        <f>SUMIFS('A.T D0'!R:R,'A.T D0'!$A:$A,$A844)+SUMIFS('A.T D7'!R:R,'A.T D7'!$A:$A,$A844)+SUMIFS('A.T D22'!R:R,'A.T D22'!$A:$A,$A844)+SUMIFS('A.T D37'!R:R,'A.T D37'!$A:$A,$A844)+SUMIFS('A.T D52'!R:R,'A.T D52'!$A:$A,$A844)+SUMIFS('A.T D67'!R:R,'A.T D67'!$A:$A,$A844)</f>
        <v>85.51</v>
      </c>
      <c r="R844" s="1">
        <f>SUMIFS('A.T D0'!S:S,'A.T D0'!$A:$A,$A844)+SUMIFS('A.T D7'!S:S,'A.T D7'!$A:$A,$A844)+SUMIFS('A.T D22'!S:S,'A.T D22'!$A:$A,$A844)+SUMIFS('A.T D37'!S:S,'A.T D37'!$A:$A,$A844)+SUMIFS('A.T D52'!S:S,'A.T D52'!$A:$A,$A844)+SUMIFS('A.T D67'!S:S,'A.T D67'!$A:$A,$A844)</f>
        <v>0.71</v>
      </c>
      <c r="S844" s="1">
        <f>SUMIFS('A.T D0'!T:T,'A.T D0'!$A:$A,$A844)+SUMIFS('A.T D7'!T:T,'A.T D7'!$A:$A,$A844)+SUMIFS('A.T D22'!T:T,'A.T D22'!$A:$A,$A844)+SUMIFS('A.T D37'!T:T,'A.T D37'!$A:$A,$A844)+SUMIFS('A.T D52'!T:T,'A.T D52'!$A:$A,$A844)+SUMIFS('A.T D67'!T:T,'A.T D67'!$A:$A,$A844)</f>
        <v>13.612500000000001</v>
      </c>
      <c r="T844" s="1">
        <f>SUMIFS('A.T D0'!U:U,'A.T D0'!$A:$A,$A844)+SUMIFS('A.T D7'!U:U,'A.T D7'!$A:$A,$A844)+SUMIFS('A.T D22'!U:U,'A.T D22'!$A:$A,$A844)+SUMIFS('A.T D37'!U:U,'A.T D37'!$A:$A,$A844)+SUMIFS('A.T D52'!U:U,'A.T D52'!$A:$A,$A844)+SUMIFS('A.T D67'!U:U,'A.T D67'!$A:$A,$A844)</f>
        <v>0.57999999999999996</v>
      </c>
      <c r="U844" s="1">
        <f>SUMIFS('A.T D0'!V:V,'A.T D0'!$A:$A,$A844)+SUMIFS('A.T D7'!V:V,'A.T D7'!$A:$A,$A844)+SUMIFS('A.T D22'!V:V,'A.T D22'!$A:$A,$A844)+SUMIFS('A.T D37'!V:V,'A.T D37'!$A:$A,$A844)+SUMIFS('A.T D52'!V:V,'A.T D52'!$A:$A,$A844)+SUMIFS('A.T D67'!V:V,'A.T D67'!$A:$A,$A844)</f>
        <v>14.38</v>
      </c>
      <c r="V844" s="1">
        <f>SUMIFS('A.T D0'!W:W,'A.T D0'!$A:$A,$A844)+SUMIFS('A.T D7'!W:W,'A.T D7'!$A:$A,$A844)+SUMIFS('A.T D22'!W:W,'A.T D22'!$A:$A,$A844)+SUMIFS('A.T D37'!W:W,'A.T D37'!$A:$A,$A844)+SUMIFS('A.T D52'!W:W,'A.T D52'!$A:$A,$A844)+SUMIFS('A.T D67'!W:W,'A.T D67'!$A:$A,$A844)</f>
        <v>15.04</v>
      </c>
      <c r="W844" s="1">
        <f>SUMIFS('A.T D0'!X:X,'A.T D0'!$A:$A,$A844)+SUMIFS('A.T D7'!X:X,'A.T D7'!$A:$A,$A844)+SUMIFS('A.T D22'!X:X,'A.T D22'!$A:$A,$A844)+SUMIFS('A.T D37'!X:X,'A.T D37'!$A:$A,$A844)+SUMIFS('A.T D52'!X:X,'A.T D52'!$A:$A,$A844)+SUMIFS('A.T D67'!X:X,'A.T D67'!$A:$A,$A844)</f>
        <v>136.41999999999999</v>
      </c>
      <c r="X844" s="17">
        <f>SUMIFS(TCH!J:J,TCH!$A:$A,$A844)</f>
        <v>0</v>
      </c>
      <c r="Y844" s="17">
        <f>IF(X844=0,0,(X844*AVERAGEIFS($W:$W,$C:$C,$C844,$D:$D,$D844,$E:$E,$E844,$G:$G,$G844,$B:$B,_xlfn.MAXIFS($B:$B,$C:$C,$C844,$D:$D,$D844,$E:$E,$E844,$G:$G,$G844,$B:$B,"&lt;&gt;"&amp;$B844)))/1000)</f>
        <v>0</v>
      </c>
      <c r="Z844" s="17">
        <f>SUMIFS(TCH!M:M,TCH!$A:$A,$A844)</f>
        <v>0</v>
      </c>
      <c r="AA844" s="17">
        <f>IF(Z844=0,0,(Z844*AVERAGEIFS($W:$W,$C:$C,$C844,$D:$D,$D844,$E:$E,$E844,$G:$G,$G844,$B:$B,_xlfn.MAXIFS($B:$B,$C:$C,$C844,$D:$D,$D844,$E:$E,$E844,$G:$G,$G844,$B:$B,"&lt;&gt;"&amp;$B844)))/1000)</f>
        <v>0</v>
      </c>
      <c r="AB844" s="17">
        <f>SUMIFS(TCH!P:P,TCH!$A:$A,$A844)</f>
        <v>0</v>
      </c>
      <c r="AC844" s="17">
        <f>IF(AB844=0,0,(AB844*AVERAGEIFS($W:$W,$C:$C,$C844,$D:$D,$D844,$E:$E,$E844,$G:$G,$G844,$B:$B,_xlfn.MAXIFS($B:$B,$C:$C,$C844,$D:$D,$D844,$E:$E,$E844,$G:$G,$G844,$B:$B,"&lt;&gt;"&amp;$B844)))/1000)</f>
        <v>0</v>
      </c>
      <c r="AD844" s="17">
        <f>SUMIFS(TCH!S:S,TCH!$A:$A,$A844)</f>
        <v>0</v>
      </c>
      <c r="AE844" s="17">
        <f>IF(AD844=0,0,(AD844*AVERAGEIFS($W:$W,$C:$C,$C844,$D:$D,$D844,$E:$E,$E844,$G:$G,$G844,$B:$B,_xlfn.MAXIFS($B:$B,$C:$C,$C844,$D:$D,$D844,$E:$E,$E844,$G:$G,$G844,$B:$B,"&lt;&gt;"&amp;$B844)))/1000)</f>
        <v>0</v>
      </c>
      <c r="AF844" s="17">
        <f>SUMIFS(TCH!V:V,TCH!$A:$A,$A844)</f>
        <v>0</v>
      </c>
      <c r="AG844" s="17">
        <f>IF(AF844=0,0,(AF844*AVERAGEIFS($W:$W,$C:$C,$C844,$D:$D,$D844,$E:$E,$E844,$G:$G,$G844,$B:$B,_xlfn.MAXIFS($B:$B,$C:$C,$C844,$D:$D,$D844,$E:$E,$E844,$G:$G,$G844,$B:$B,"&lt;&gt;"&amp;$B844)))/1000)</f>
        <v>0</v>
      </c>
      <c r="AH844" s="17">
        <f>SUMIFS(TCH!Y:Y,TCH!$A:$A,$A844)</f>
        <v>0</v>
      </c>
      <c r="AI844" s="17">
        <f>IF(AH844=0,0,(AH844*AVERAGEIFS($W:$W,$C:$C,$C844,$D:$D,$D844,$E:$E,$E844,$G:$G,$G844,$B:$B,_xlfn.MAXIFS($B:$B,$C:$C,$C844,$D:$D,$D844,$E:$E,$E844,$G:$G,$G844,$B:$B,"&lt;&gt;"&amp;$B844)))/1000)</f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25">
      <c r="A845" s="1" t="str">
        <f t="shared" si="13"/>
        <v>457611463B4R158</v>
      </c>
      <c r="B845" s="7">
        <v>45761</v>
      </c>
      <c r="C845" s="1">
        <v>146</v>
      </c>
      <c r="D845" s="1">
        <v>3</v>
      </c>
      <c r="E845" s="3" t="s">
        <v>58</v>
      </c>
      <c r="F845" s="2" t="s">
        <v>53</v>
      </c>
      <c r="G845" s="1">
        <v>58</v>
      </c>
      <c r="H845" s="4">
        <f>SUMIFS(Biometria!H:H,Biometria!$A:$A,$A845)</f>
        <v>17.940000000000001</v>
      </c>
      <c r="I845" s="6">
        <f>SUMIFS(Biometria!I:I,Biometria!$A:$A,$A845)</f>
        <v>14.946666666666667</v>
      </c>
      <c r="J845" s="6">
        <f>SUMIFS(Biometria!J:J,Biometria!$A:$A,$A845)</f>
        <v>2.4</v>
      </c>
      <c r="K845" s="2">
        <f>SUMIFS(Biometria!K:K,Biometria!$A:$A,$A845)</f>
        <v>2.5333333333333337</v>
      </c>
      <c r="L845" s="1">
        <f>SUMIFS(Biometria!L:L,Biometria!$A:$A,$A845)</f>
        <v>0</v>
      </c>
      <c r="M845" s="1">
        <f>SUMIFS(Biometria!M:M,Biometria!$A:$A,$A845)</f>
        <v>0</v>
      </c>
      <c r="N845" s="1">
        <f>SUMIFS('A.T D0'!O:O,'A.T D0'!$A:$A,$A845)+SUMIFS('A.T D7'!O:O,'A.T D7'!$A:$A,$A845)+SUMIFS('A.T D22'!O:O,'A.T D22'!$A:$A,$A845)+SUMIFS('A.T D37'!O:O,'A.T D37'!$A:$A,$A845)+SUMIFS('A.T D52'!O:O,'A.T D52'!$A:$A,$A845)+SUMIFS('A.T D67'!O:O,'A.T D67'!$A:$A,$A845)</f>
        <v>5.0999999999999996</v>
      </c>
      <c r="O845" s="1">
        <f>SUMIFS('A.T D0'!P:P,'A.T D0'!$A:$A,$A845)+SUMIFS('A.T D7'!P:P,'A.T D7'!$A:$A,$A845)+SUMIFS('A.T D22'!P:P,'A.T D22'!$A:$A,$A845)+SUMIFS('A.T D37'!P:P,'A.T D37'!$A:$A,$A845)+SUMIFS('A.T D52'!P:P,'A.T D52'!$A:$A,$A845)+SUMIFS('A.T D67'!P:P,'A.T D67'!$A:$A,$A845)</f>
        <v>18.87</v>
      </c>
      <c r="P845" s="1">
        <f>SUMIFS('A.T D0'!Q:Q,'A.T D0'!$A:$A,$A845)+SUMIFS('A.T D7'!Q:Q,'A.T D7'!$A:$A,$A845)+SUMIFS('A.T D22'!Q:Q,'A.T D22'!$A:$A,$A845)+SUMIFS('A.T D37'!Q:Q,'A.T D37'!$A:$A,$A845)+SUMIFS('A.T D52'!Q:Q,'A.T D52'!$A:$A,$A845)+SUMIFS('A.T D67'!Q:Q,'A.T D67'!$A:$A,$A845)</f>
        <v>15.69</v>
      </c>
      <c r="Q845" s="1">
        <f>SUMIFS('A.T D0'!R:R,'A.T D0'!$A:$A,$A845)+SUMIFS('A.T D7'!R:R,'A.T D7'!$A:$A,$A845)+SUMIFS('A.T D22'!R:R,'A.T D22'!$A:$A,$A845)+SUMIFS('A.T D37'!R:R,'A.T D37'!$A:$A,$A845)+SUMIFS('A.T D52'!R:R,'A.T D52'!$A:$A,$A845)+SUMIFS('A.T D67'!R:R,'A.T D67'!$A:$A,$A845)</f>
        <v>83.15</v>
      </c>
      <c r="R845" s="1">
        <f>SUMIFS('A.T D0'!S:S,'A.T D0'!$A:$A,$A845)+SUMIFS('A.T D7'!S:S,'A.T D7'!$A:$A,$A845)+SUMIFS('A.T D22'!S:S,'A.T D22'!$A:$A,$A845)+SUMIFS('A.T D37'!S:S,'A.T D37'!$A:$A,$A845)+SUMIFS('A.T D52'!S:S,'A.T D52'!$A:$A,$A845)+SUMIFS('A.T D67'!S:S,'A.T D67'!$A:$A,$A845)</f>
        <v>0.79</v>
      </c>
      <c r="S845" s="1">
        <f>SUMIFS('A.T D0'!T:T,'A.T D0'!$A:$A,$A845)+SUMIFS('A.T D7'!T:T,'A.T D7'!$A:$A,$A845)+SUMIFS('A.T D22'!T:T,'A.T D22'!$A:$A,$A845)+SUMIFS('A.T D37'!T:T,'A.T D37'!$A:$A,$A845)+SUMIFS('A.T D52'!T:T,'A.T D52'!$A:$A,$A845)+SUMIFS('A.T D67'!T:T,'A.T D67'!$A:$A,$A845)</f>
        <v>12.791</v>
      </c>
      <c r="T845" s="1">
        <f>SUMIFS('A.T D0'!U:U,'A.T D0'!$A:$A,$A845)+SUMIFS('A.T D7'!U:U,'A.T D7'!$A:$A,$A845)+SUMIFS('A.T D22'!U:U,'A.T D22'!$A:$A,$A845)+SUMIFS('A.T D37'!U:U,'A.T D37'!$A:$A,$A845)+SUMIFS('A.T D52'!U:U,'A.T D52'!$A:$A,$A845)+SUMIFS('A.T D67'!U:U,'A.T D67'!$A:$A,$A845)</f>
        <v>0.64</v>
      </c>
      <c r="U845" s="1">
        <f>SUMIFS('A.T D0'!V:V,'A.T D0'!$A:$A,$A845)+SUMIFS('A.T D7'!V:V,'A.T D7'!$A:$A,$A845)+SUMIFS('A.T D22'!V:V,'A.T D22'!$A:$A,$A845)+SUMIFS('A.T D37'!V:V,'A.T D37'!$A:$A,$A845)+SUMIFS('A.T D52'!V:V,'A.T D52'!$A:$A,$A845)+SUMIFS('A.T D67'!V:V,'A.T D67'!$A:$A,$A845)</f>
        <v>14.17</v>
      </c>
      <c r="V845" s="1">
        <f>SUMIFS('A.T D0'!W:W,'A.T D0'!$A:$A,$A845)+SUMIFS('A.T D7'!W:W,'A.T D7'!$A:$A,$A845)+SUMIFS('A.T D22'!W:W,'A.T D22'!$A:$A,$A845)+SUMIFS('A.T D37'!W:W,'A.T D37'!$A:$A,$A845)+SUMIFS('A.T D52'!W:W,'A.T D52'!$A:$A,$A845)+SUMIFS('A.T D67'!W:W,'A.T D67'!$A:$A,$A845)</f>
        <v>8.83</v>
      </c>
      <c r="W845" s="1">
        <f>SUMIFS('A.T D0'!X:X,'A.T D0'!$A:$A,$A845)+SUMIFS('A.T D7'!X:X,'A.T D7'!$A:$A,$A845)+SUMIFS('A.T D22'!X:X,'A.T D22'!$A:$A,$A845)+SUMIFS('A.T D37'!X:X,'A.T D37'!$A:$A,$A845)+SUMIFS('A.T D52'!X:X,'A.T D52'!$A:$A,$A845)+SUMIFS('A.T D67'!X:X,'A.T D67'!$A:$A,$A845)</f>
        <v>129.05000000000001</v>
      </c>
      <c r="X845" s="17">
        <f>SUMIFS(TCH!J:J,TCH!$A:$A,$A845)</f>
        <v>0</v>
      </c>
      <c r="Y845" s="17">
        <f>IF(X845=0,0,(X845*AVERAGEIFS($W:$W,$C:$C,$C845,$D:$D,$D845,$E:$E,$E845,$G:$G,$G845,$B:$B,_xlfn.MAXIFS($B:$B,$C:$C,$C845,$D:$D,$D845,$E:$E,$E845,$G:$G,$G845,$B:$B,"&lt;&gt;"&amp;$B845)))/1000)</f>
        <v>0</v>
      </c>
      <c r="Z845" s="17">
        <f>SUMIFS(TCH!M:M,TCH!$A:$A,$A845)</f>
        <v>0</v>
      </c>
      <c r="AA845" s="17">
        <f>IF(Z845=0,0,(Z845*AVERAGEIFS($W:$W,$C:$C,$C845,$D:$D,$D845,$E:$E,$E845,$G:$G,$G845,$B:$B,_xlfn.MAXIFS($B:$B,$C:$C,$C845,$D:$D,$D845,$E:$E,$E845,$G:$G,$G845,$B:$B,"&lt;&gt;"&amp;$B845)))/1000)</f>
        <v>0</v>
      </c>
      <c r="AB845" s="17">
        <f>SUMIFS(TCH!P:P,TCH!$A:$A,$A845)</f>
        <v>0</v>
      </c>
      <c r="AC845" s="17">
        <f>IF(AB845=0,0,(AB845*AVERAGEIFS($W:$W,$C:$C,$C845,$D:$D,$D845,$E:$E,$E845,$G:$G,$G845,$B:$B,_xlfn.MAXIFS($B:$B,$C:$C,$C845,$D:$D,$D845,$E:$E,$E845,$G:$G,$G845,$B:$B,"&lt;&gt;"&amp;$B845)))/1000)</f>
        <v>0</v>
      </c>
      <c r="AD845" s="17">
        <f>SUMIFS(TCH!S:S,TCH!$A:$A,$A845)</f>
        <v>0</v>
      </c>
      <c r="AE845" s="17">
        <f>IF(AD845=0,0,(AD845*AVERAGEIFS($W:$W,$C:$C,$C845,$D:$D,$D845,$E:$E,$E845,$G:$G,$G845,$B:$B,_xlfn.MAXIFS($B:$B,$C:$C,$C845,$D:$D,$D845,$E:$E,$E845,$G:$G,$G845,$B:$B,"&lt;&gt;"&amp;$B845)))/1000)</f>
        <v>0</v>
      </c>
      <c r="AF845" s="17">
        <f>SUMIFS(TCH!V:V,TCH!$A:$A,$A845)</f>
        <v>0</v>
      </c>
      <c r="AG845" s="17">
        <f>IF(AF845=0,0,(AF845*AVERAGEIFS($W:$W,$C:$C,$C845,$D:$D,$D845,$E:$E,$E845,$G:$G,$G845,$B:$B,_xlfn.MAXIFS($B:$B,$C:$C,$C845,$D:$D,$D845,$E:$E,$E845,$G:$G,$G845,$B:$B,"&lt;&gt;"&amp;$B845)))/1000)</f>
        <v>0</v>
      </c>
      <c r="AH845" s="17">
        <f>SUMIFS(TCH!Y:Y,TCH!$A:$A,$A845)</f>
        <v>0</v>
      </c>
      <c r="AI845" s="17">
        <f>IF(AH845=0,0,(AH845*AVERAGEIFS($W:$W,$C:$C,$C845,$D:$D,$D845,$E:$E,$E845,$G:$G,$G845,$B:$B,_xlfn.MAXIFS($B:$B,$C:$C,$C845,$D:$D,$D845,$E:$E,$E845,$G:$G,$G845,$B:$B,"&lt;&gt;"&amp;$B845)))/1000)</f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>
        <v>0</v>
      </c>
      <c r="AX845">
        <v>0</v>
      </c>
      <c r="AY845">
        <v>0</v>
      </c>
      <c r="AZ845">
        <v>0</v>
      </c>
    </row>
    <row r="846" spans="1:52" x14ac:dyDescent="0.25">
      <c r="A846" s="1" t="str">
        <f t="shared" si="13"/>
        <v>457611463B4R258</v>
      </c>
      <c r="B846" s="7">
        <v>45761</v>
      </c>
      <c r="C846" s="1">
        <v>146</v>
      </c>
      <c r="D846" s="1">
        <v>3</v>
      </c>
      <c r="E846" s="3" t="s">
        <v>58</v>
      </c>
      <c r="F846" s="2" t="s">
        <v>54</v>
      </c>
      <c r="G846" s="1">
        <v>58</v>
      </c>
      <c r="H846" s="4">
        <f>SUMIFS(Biometria!H:H,Biometria!$A:$A,$A846)</f>
        <v>13.68</v>
      </c>
      <c r="I846" s="6">
        <f>SUMIFS(Biometria!I:I,Biometria!$A:$A,$A846)</f>
        <v>0</v>
      </c>
      <c r="J846" s="6">
        <f>SUMIFS(Biometria!J:J,Biometria!$A:$A,$A846)</f>
        <v>2.5</v>
      </c>
      <c r="K846" s="2">
        <f>SUMIFS(Biometria!K:K,Biometria!$A:$A,$A846)</f>
        <v>0</v>
      </c>
      <c r="L846" s="1">
        <f>SUMIFS(Biometria!L:L,Biometria!$A:$A,$A846)</f>
        <v>0</v>
      </c>
      <c r="M846" s="1">
        <f>SUMIFS(Biometria!M:M,Biometria!$A:$A,$A846)</f>
        <v>0</v>
      </c>
      <c r="N846" s="1">
        <f>SUMIFS('A.T D0'!O:O,'A.T D0'!$A:$A,$A846)+SUMIFS('A.T D7'!O:O,'A.T D7'!$A:$A,$A846)+SUMIFS('A.T D22'!O:O,'A.T D22'!$A:$A,$A846)+SUMIFS('A.T D37'!O:O,'A.T D37'!$A:$A,$A846)+SUMIFS('A.T D52'!O:O,'A.T D52'!$A:$A,$A846)+SUMIFS('A.T D67'!O:O,'A.T D67'!$A:$A,$A846)</f>
        <v>5.0999999999999996</v>
      </c>
      <c r="O846" s="1">
        <f>SUMIFS('A.T D0'!P:P,'A.T D0'!$A:$A,$A846)+SUMIFS('A.T D7'!P:P,'A.T D7'!$A:$A,$A846)+SUMIFS('A.T D22'!P:P,'A.T D22'!$A:$A,$A846)+SUMIFS('A.T D37'!P:P,'A.T D37'!$A:$A,$A846)+SUMIFS('A.T D52'!P:P,'A.T D52'!$A:$A,$A846)+SUMIFS('A.T D67'!P:P,'A.T D67'!$A:$A,$A846)</f>
        <v>18.73</v>
      </c>
      <c r="P846" s="1">
        <f>SUMIFS('A.T D0'!Q:Q,'A.T D0'!$A:$A,$A846)+SUMIFS('A.T D7'!Q:Q,'A.T D7'!$A:$A,$A846)+SUMIFS('A.T D22'!Q:Q,'A.T D22'!$A:$A,$A846)+SUMIFS('A.T D37'!Q:Q,'A.T D37'!$A:$A,$A846)+SUMIFS('A.T D52'!Q:Q,'A.T D52'!$A:$A,$A846)+SUMIFS('A.T D67'!Q:Q,'A.T D67'!$A:$A,$A846)</f>
        <v>15.52</v>
      </c>
      <c r="Q846" s="1">
        <f>SUMIFS('A.T D0'!R:R,'A.T D0'!$A:$A,$A846)+SUMIFS('A.T D7'!R:R,'A.T D7'!$A:$A,$A846)+SUMIFS('A.T D22'!R:R,'A.T D22'!$A:$A,$A846)+SUMIFS('A.T D37'!R:R,'A.T D37'!$A:$A,$A846)+SUMIFS('A.T D52'!R:R,'A.T D52'!$A:$A,$A846)+SUMIFS('A.T D67'!R:R,'A.T D67'!$A:$A,$A846)</f>
        <v>82.86</v>
      </c>
      <c r="R846" s="1">
        <f>SUMIFS('A.T D0'!S:S,'A.T D0'!$A:$A,$A846)+SUMIFS('A.T D7'!S:S,'A.T D7'!$A:$A,$A846)+SUMIFS('A.T D22'!S:S,'A.T D22'!$A:$A,$A846)+SUMIFS('A.T D37'!S:S,'A.T D37'!$A:$A,$A846)+SUMIFS('A.T D52'!S:S,'A.T D52'!$A:$A,$A846)+SUMIFS('A.T D67'!S:S,'A.T D67'!$A:$A,$A846)</f>
        <v>0.8</v>
      </c>
      <c r="S846" s="1">
        <f>SUMIFS('A.T D0'!T:T,'A.T D0'!$A:$A,$A846)+SUMIFS('A.T D7'!T:T,'A.T D7'!$A:$A,$A846)+SUMIFS('A.T D22'!T:T,'A.T D22'!$A:$A,$A846)+SUMIFS('A.T D37'!T:T,'A.T D37'!$A:$A,$A846)+SUMIFS('A.T D52'!T:T,'A.T D52'!$A:$A,$A846)+SUMIFS('A.T D67'!T:T,'A.T D67'!$A:$A,$A846)</f>
        <v>12.6435</v>
      </c>
      <c r="T846" s="1">
        <f>SUMIFS('A.T D0'!U:U,'A.T D0'!$A:$A,$A846)+SUMIFS('A.T D7'!U:U,'A.T D7'!$A:$A,$A846)+SUMIFS('A.T D22'!U:U,'A.T D22'!$A:$A,$A846)+SUMIFS('A.T D37'!U:U,'A.T D37'!$A:$A,$A846)+SUMIFS('A.T D52'!U:U,'A.T D52'!$A:$A,$A846)+SUMIFS('A.T D67'!U:U,'A.T D67'!$A:$A,$A846)</f>
        <v>0.65</v>
      </c>
      <c r="U846" s="1">
        <f>SUMIFS('A.T D0'!V:V,'A.T D0'!$A:$A,$A846)+SUMIFS('A.T D7'!V:V,'A.T D7'!$A:$A,$A846)+SUMIFS('A.T D22'!V:V,'A.T D22'!$A:$A,$A846)+SUMIFS('A.T D37'!V:V,'A.T D37'!$A:$A,$A846)+SUMIFS('A.T D52'!V:V,'A.T D52'!$A:$A,$A846)+SUMIFS('A.T D67'!V:V,'A.T D67'!$A:$A,$A846)</f>
        <v>14.21</v>
      </c>
      <c r="V846" s="1">
        <f>SUMIFS('A.T D0'!W:W,'A.T D0'!$A:$A,$A846)+SUMIFS('A.T D7'!W:W,'A.T D7'!$A:$A,$A846)+SUMIFS('A.T D22'!W:W,'A.T D22'!$A:$A,$A846)+SUMIFS('A.T D37'!W:W,'A.T D37'!$A:$A,$A846)+SUMIFS('A.T D52'!W:W,'A.T D52'!$A:$A,$A846)+SUMIFS('A.T D67'!W:W,'A.T D67'!$A:$A,$A846)</f>
        <v>7.71</v>
      </c>
      <c r="W846" s="1">
        <f>SUMIFS('A.T D0'!X:X,'A.T D0'!$A:$A,$A846)+SUMIFS('A.T D7'!X:X,'A.T D7'!$A:$A,$A846)+SUMIFS('A.T D22'!X:X,'A.T D22'!$A:$A,$A846)+SUMIFS('A.T D37'!X:X,'A.T D37'!$A:$A,$A846)+SUMIFS('A.T D52'!X:X,'A.T D52'!$A:$A,$A846)+SUMIFS('A.T D67'!X:X,'A.T D67'!$A:$A,$A846)</f>
        <v>127.72</v>
      </c>
      <c r="X846" s="17">
        <f>SUMIFS(TCH!J:J,TCH!$A:$A,$A846)</f>
        <v>0</v>
      </c>
      <c r="Y846" s="17">
        <f>IF(X846=0,0,(X846*AVERAGEIFS($W:$W,$C:$C,$C846,$D:$D,$D846,$E:$E,$E846,$G:$G,$G846,$B:$B,_xlfn.MAXIFS($B:$B,$C:$C,$C846,$D:$D,$D846,$E:$E,$E846,$G:$G,$G846,$B:$B,"&lt;&gt;"&amp;$B846)))/1000)</f>
        <v>0</v>
      </c>
      <c r="Z846" s="17">
        <f>SUMIFS(TCH!M:M,TCH!$A:$A,$A846)</f>
        <v>0</v>
      </c>
      <c r="AA846" s="17">
        <f>IF(Z846=0,0,(Z846*AVERAGEIFS($W:$W,$C:$C,$C846,$D:$D,$D846,$E:$E,$E846,$G:$G,$G846,$B:$B,_xlfn.MAXIFS($B:$B,$C:$C,$C846,$D:$D,$D846,$E:$E,$E846,$G:$G,$G846,$B:$B,"&lt;&gt;"&amp;$B846)))/1000)</f>
        <v>0</v>
      </c>
      <c r="AB846" s="17">
        <f>SUMIFS(TCH!P:P,TCH!$A:$A,$A846)</f>
        <v>0</v>
      </c>
      <c r="AC846" s="17">
        <f>IF(AB846=0,0,(AB846*AVERAGEIFS($W:$W,$C:$C,$C846,$D:$D,$D846,$E:$E,$E846,$G:$G,$G846,$B:$B,_xlfn.MAXIFS($B:$B,$C:$C,$C846,$D:$D,$D846,$E:$E,$E846,$G:$G,$G846,$B:$B,"&lt;&gt;"&amp;$B846)))/1000)</f>
        <v>0</v>
      </c>
      <c r="AD846" s="17">
        <f>SUMIFS(TCH!S:S,TCH!$A:$A,$A846)</f>
        <v>0</v>
      </c>
      <c r="AE846" s="17">
        <f>IF(AD846=0,0,(AD846*AVERAGEIFS($W:$W,$C:$C,$C846,$D:$D,$D846,$E:$E,$E846,$G:$G,$G846,$B:$B,_xlfn.MAXIFS($B:$B,$C:$C,$C846,$D:$D,$D846,$E:$E,$E846,$G:$G,$G846,$B:$B,"&lt;&gt;"&amp;$B846)))/1000)</f>
        <v>0</v>
      </c>
      <c r="AF846" s="17">
        <f>SUMIFS(TCH!V:V,TCH!$A:$A,$A846)</f>
        <v>0</v>
      </c>
      <c r="AG846" s="17">
        <f>IF(AF846=0,0,(AF846*AVERAGEIFS($W:$W,$C:$C,$C846,$D:$D,$D846,$E:$E,$E846,$G:$G,$G846,$B:$B,_xlfn.MAXIFS($B:$B,$C:$C,$C846,$D:$D,$D846,$E:$E,$E846,$G:$G,$G846,$B:$B,"&lt;&gt;"&amp;$B846)))/1000)</f>
        <v>0</v>
      </c>
      <c r="AH846" s="17">
        <f>SUMIFS(TCH!Y:Y,TCH!$A:$A,$A846)</f>
        <v>0</v>
      </c>
      <c r="AI846" s="17">
        <f>IF(AH846=0,0,(AH846*AVERAGEIFS($W:$W,$C:$C,$C846,$D:$D,$D846,$E:$E,$E846,$G:$G,$G846,$B:$B,_xlfn.MAXIFS($B:$B,$C:$C,$C846,$D:$D,$D846,$E:$E,$E846,$G:$G,$G846,$B:$B,"&lt;&gt;"&amp;$B846)))/1000)</f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>
        <v>0</v>
      </c>
      <c r="AX846">
        <v>0</v>
      </c>
      <c r="AY846">
        <v>0</v>
      </c>
      <c r="AZ846">
        <v>0</v>
      </c>
    </row>
    <row r="847" spans="1:52" x14ac:dyDescent="0.25">
      <c r="A847" s="1" t="str">
        <f t="shared" si="13"/>
        <v>457611463B4R358</v>
      </c>
      <c r="B847" s="7">
        <v>45761</v>
      </c>
      <c r="C847" s="1">
        <v>146</v>
      </c>
      <c r="D847" s="1">
        <v>3</v>
      </c>
      <c r="E847" s="3" t="s">
        <v>58</v>
      </c>
      <c r="F847" s="2" t="s">
        <v>55</v>
      </c>
      <c r="G847" s="1">
        <v>58</v>
      </c>
      <c r="H847" s="4">
        <f>SUMIFS(Biometria!H:H,Biometria!$A:$A,$A847)</f>
        <v>13.22</v>
      </c>
      <c r="I847" s="6">
        <f>SUMIFS(Biometria!I:I,Biometria!$A:$A,$A847)</f>
        <v>0</v>
      </c>
      <c r="J847" s="6">
        <f>SUMIFS(Biometria!J:J,Biometria!$A:$A,$A847)</f>
        <v>2.7</v>
      </c>
      <c r="K847" s="2">
        <f>SUMIFS(Biometria!K:K,Biometria!$A:$A,$A847)</f>
        <v>0</v>
      </c>
      <c r="L847" s="1">
        <f>SUMIFS(Biometria!L:L,Biometria!$A:$A,$A847)</f>
        <v>0</v>
      </c>
      <c r="M847" s="1">
        <f>SUMIFS(Biometria!M:M,Biometria!$A:$A,$A847)</f>
        <v>0</v>
      </c>
      <c r="N847" s="1">
        <f>SUMIFS('A.T D0'!O:O,'A.T D0'!$A:$A,$A847)+SUMIFS('A.T D7'!O:O,'A.T D7'!$A:$A,$A847)+SUMIFS('A.T D22'!O:O,'A.T D22'!$A:$A,$A847)+SUMIFS('A.T D37'!O:O,'A.T D37'!$A:$A,$A847)+SUMIFS('A.T D52'!O:O,'A.T D52'!$A:$A,$A847)+SUMIFS('A.T D67'!O:O,'A.T D67'!$A:$A,$A847)</f>
        <v>5.0999999999999996</v>
      </c>
      <c r="O847" s="1">
        <f>SUMIFS('A.T D0'!P:P,'A.T D0'!$A:$A,$A847)+SUMIFS('A.T D7'!P:P,'A.T D7'!$A:$A,$A847)+SUMIFS('A.T D22'!P:P,'A.T D22'!$A:$A,$A847)+SUMIFS('A.T D37'!P:P,'A.T D37'!$A:$A,$A847)+SUMIFS('A.T D52'!P:P,'A.T D52'!$A:$A,$A847)+SUMIFS('A.T D67'!P:P,'A.T D67'!$A:$A,$A847)</f>
        <v>19.190000000000001</v>
      </c>
      <c r="P847" s="1">
        <f>SUMIFS('A.T D0'!Q:Q,'A.T D0'!$A:$A,$A847)+SUMIFS('A.T D7'!Q:Q,'A.T D7'!$A:$A,$A847)+SUMIFS('A.T D22'!Q:Q,'A.T D22'!$A:$A,$A847)+SUMIFS('A.T D37'!Q:Q,'A.T D37'!$A:$A,$A847)+SUMIFS('A.T D52'!Q:Q,'A.T D52'!$A:$A,$A847)+SUMIFS('A.T D67'!Q:Q,'A.T D67'!$A:$A,$A847)</f>
        <v>16.059999999999999</v>
      </c>
      <c r="Q847" s="1">
        <f>SUMIFS('A.T D0'!R:R,'A.T D0'!$A:$A,$A847)+SUMIFS('A.T D7'!R:R,'A.T D7'!$A:$A,$A847)+SUMIFS('A.T D22'!R:R,'A.T D22'!$A:$A,$A847)+SUMIFS('A.T D37'!R:R,'A.T D37'!$A:$A,$A847)+SUMIFS('A.T D52'!R:R,'A.T D52'!$A:$A,$A847)+SUMIFS('A.T D67'!R:R,'A.T D67'!$A:$A,$A847)</f>
        <v>83.69</v>
      </c>
      <c r="R847" s="1">
        <f>SUMIFS('A.T D0'!S:S,'A.T D0'!$A:$A,$A847)+SUMIFS('A.T D7'!S:S,'A.T D7'!$A:$A,$A847)+SUMIFS('A.T D22'!S:S,'A.T D22'!$A:$A,$A847)+SUMIFS('A.T D37'!S:S,'A.T D37'!$A:$A,$A847)+SUMIFS('A.T D52'!S:S,'A.T D52'!$A:$A,$A847)+SUMIFS('A.T D67'!S:S,'A.T D67'!$A:$A,$A847)</f>
        <v>0.77</v>
      </c>
      <c r="S847" s="1">
        <f>SUMIFS('A.T D0'!T:T,'A.T D0'!$A:$A,$A847)+SUMIFS('A.T D7'!T:T,'A.T D7'!$A:$A,$A847)+SUMIFS('A.T D22'!T:T,'A.T D22'!$A:$A,$A847)+SUMIFS('A.T D37'!T:T,'A.T D37'!$A:$A,$A847)+SUMIFS('A.T D52'!T:T,'A.T D52'!$A:$A,$A847)+SUMIFS('A.T D67'!T:T,'A.T D67'!$A:$A,$A847)</f>
        <v>12.7906</v>
      </c>
      <c r="T847" s="1">
        <f>SUMIFS('A.T D0'!U:U,'A.T D0'!$A:$A,$A847)+SUMIFS('A.T D7'!U:U,'A.T D7'!$A:$A,$A847)+SUMIFS('A.T D22'!U:U,'A.T D22'!$A:$A,$A847)+SUMIFS('A.T D37'!U:U,'A.T D37'!$A:$A,$A847)+SUMIFS('A.T D52'!U:U,'A.T D52'!$A:$A,$A847)+SUMIFS('A.T D67'!U:U,'A.T D67'!$A:$A,$A847)</f>
        <v>0.61</v>
      </c>
      <c r="U847" s="1">
        <f>SUMIFS('A.T D0'!V:V,'A.T D0'!$A:$A,$A847)+SUMIFS('A.T D7'!V:V,'A.T D7'!$A:$A,$A847)+SUMIFS('A.T D22'!V:V,'A.T D22'!$A:$A,$A847)+SUMIFS('A.T D37'!V:V,'A.T D37'!$A:$A,$A847)+SUMIFS('A.T D52'!V:V,'A.T D52'!$A:$A,$A847)+SUMIFS('A.T D67'!V:V,'A.T D67'!$A:$A,$A847)</f>
        <v>15.48</v>
      </c>
      <c r="V847" s="1">
        <f>SUMIFS('A.T D0'!W:W,'A.T D0'!$A:$A,$A847)+SUMIFS('A.T D7'!W:W,'A.T D7'!$A:$A,$A847)+SUMIFS('A.T D22'!W:W,'A.T D22'!$A:$A,$A847)+SUMIFS('A.T D37'!W:W,'A.T D37'!$A:$A,$A847)+SUMIFS('A.T D52'!W:W,'A.T D52'!$A:$A,$A847)+SUMIFS('A.T D67'!W:W,'A.T D67'!$A:$A,$A847)</f>
        <v>8.6</v>
      </c>
      <c r="W847" s="1">
        <f>SUMIFS('A.T D0'!X:X,'A.T D0'!$A:$A,$A847)+SUMIFS('A.T D7'!X:X,'A.T D7'!$A:$A,$A847)+SUMIFS('A.T D22'!X:X,'A.T D22'!$A:$A,$A847)+SUMIFS('A.T D37'!X:X,'A.T D37'!$A:$A,$A847)+SUMIFS('A.T D52'!X:X,'A.T D52'!$A:$A,$A847)+SUMIFS('A.T D67'!X:X,'A.T D67'!$A:$A,$A847)</f>
        <v>128.78</v>
      </c>
      <c r="X847" s="17">
        <f>SUMIFS(TCH!J:J,TCH!$A:$A,$A847)</f>
        <v>0</v>
      </c>
      <c r="Y847" s="17">
        <f>IF(X847=0,0,(X847*AVERAGEIFS($W:$W,$C:$C,$C847,$D:$D,$D847,$E:$E,$E847,$G:$G,$G847,$B:$B,_xlfn.MAXIFS($B:$B,$C:$C,$C847,$D:$D,$D847,$E:$E,$E847,$G:$G,$G847,$B:$B,"&lt;&gt;"&amp;$B847)))/1000)</f>
        <v>0</v>
      </c>
      <c r="Z847" s="17">
        <f>SUMIFS(TCH!M:M,TCH!$A:$A,$A847)</f>
        <v>0</v>
      </c>
      <c r="AA847" s="17">
        <f>IF(Z847=0,0,(Z847*AVERAGEIFS($W:$W,$C:$C,$C847,$D:$D,$D847,$E:$E,$E847,$G:$G,$G847,$B:$B,_xlfn.MAXIFS($B:$B,$C:$C,$C847,$D:$D,$D847,$E:$E,$E847,$G:$G,$G847,$B:$B,"&lt;&gt;"&amp;$B847)))/1000)</f>
        <v>0</v>
      </c>
      <c r="AB847" s="17">
        <f>SUMIFS(TCH!P:P,TCH!$A:$A,$A847)</f>
        <v>0</v>
      </c>
      <c r="AC847" s="17">
        <f>IF(AB847=0,0,(AB847*AVERAGEIFS($W:$W,$C:$C,$C847,$D:$D,$D847,$E:$E,$E847,$G:$G,$G847,$B:$B,_xlfn.MAXIFS($B:$B,$C:$C,$C847,$D:$D,$D847,$E:$E,$E847,$G:$G,$G847,$B:$B,"&lt;&gt;"&amp;$B847)))/1000)</f>
        <v>0</v>
      </c>
      <c r="AD847" s="17">
        <f>SUMIFS(TCH!S:S,TCH!$A:$A,$A847)</f>
        <v>0</v>
      </c>
      <c r="AE847" s="17">
        <f>IF(AD847=0,0,(AD847*AVERAGEIFS($W:$W,$C:$C,$C847,$D:$D,$D847,$E:$E,$E847,$G:$G,$G847,$B:$B,_xlfn.MAXIFS($B:$B,$C:$C,$C847,$D:$D,$D847,$E:$E,$E847,$G:$G,$G847,$B:$B,"&lt;&gt;"&amp;$B847)))/1000)</f>
        <v>0</v>
      </c>
      <c r="AF847" s="17">
        <f>SUMIFS(TCH!V:V,TCH!$A:$A,$A847)</f>
        <v>0</v>
      </c>
      <c r="AG847" s="17">
        <f>IF(AF847=0,0,(AF847*AVERAGEIFS($W:$W,$C:$C,$C847,$D:$D,$D847,$E:$E,$E847,$G:$G,$G847,$B:$B,_xlfn.MAXIFS($B:$B,$C:$C,$C847,$D:$D,$D847,$E:$E,$E847,$G:$G,$G847,$B:$B,"&lt;&gt;"&amp;$B847)))/1000)</f>
        <v>0</v>
      </c>
      <c r="AH847" s="17">
        <f>SUMIFS(TCH!Y:Y,TCH!$A:$A,$A847)</f>
        <v>0</v>
      </c>
      <c r="AI847" s="17">
        <f>IF(AH847=0,0,(AH847*AVERAGEIFS($W:$W,$C:$C,$C847,$D:$D,$D847,$E:$E,$E847,$G:$G,$G847,$B:$B,_xlfn.MAXIFS($B:$B,$C:$C,$C847,$D:$D,$D847,$E:$E,$E847,$G:$G,$G847,$B:$B,"&lt;&gt;"&amp;$B847)))/1000)</f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>
        <v>0</v>
      </c>
      <c r="AX847">
        <v>0</v>
      </c>
      <c r="AY847">
        <v>0</v>
      </c>
      <c r="AZ847">
        <v>0</v>
      </c>
    </row>
    <row r="848" spans="1:52" x14ac:dyDescent="0.25">
      <c r="A848" s="1" t="str">
        <f t="shared" si="13"/>
        <v>457611461B4R159</v>
      </c>
      <c r="B848" s="7">
        <v>45761</v>
      </c>
      <c r="C848" s="1">
        <v>146</v>
      </c>
      <c r="D848" s="1">
        <v>1</v>
      </c>
      <c r="E848" s="3" t="s">
        <v>58</v>
      </c>
      <c r="F848" s="2" t="s">
        <v>53</v>
      </c>
      <c r="G848" s="1">
        <v>59</v>
      </c>
      <c r="H848" s="4">
        <f>SUMIFS(Biometria!H:H,Biometria!$A:$A,$A848)</f>
        <v>12.56</v>
      </c>
      <c r="I848" s="6">
        <f>SUMIFS(Biometria!I:I,Biometria!$A:$A,$A848)</f>
        <v>11.780000000000001</v>
      </c>
      <c r="J848" s="6">
        <f>SUMIFS(Biometria!J:J,Biometria!$A:$A,$A848)</f>
        <v>2.7</v>
      </c>
      <c r="K848" s="2">
        <f>SUMIFS(Biometria!K:K,Biometria!$A:$A,$A848)</f>
        <v>2.5833333333333335</v>
      </c>
      <c r="L848" s="1">
        <f>SUMIFS(Biometria!L:L,Biometria!$A:$A,$A848)</f>
        <v>0</v>
      </c>
      <c r="M848" s="1">
        <f>SUMIFS(Biometria!M:M,Biometria!$A:$A,$A848)</f>
        <v>0</v>
      </c>
      <c r="N848" s="1">
        <f>SUMIFS('A.T D0'!O:O,'A.T D0'!$A:$A,$A848)+SUMIFS('A.T D7'!O:O,'A.T D7'!$A:$A,$A848)+SUMIFS('A.T D22'!O:O,'A.T D22'!$A:$A,$A848)+SUMIFS('A.T D37'!O:O,'A.T D37'!$A:$A,$A848)+SUMIFS('A.T D52'!O:O,'A.T D52'!$A:$A,$A848)+SUMIFS('A.T D67'!O:O,'A.T D67'!$A:$A,$A848)</f>
        <v>5.2</v>
      </c>
      <c r="O848" s="1">
        <f>SUMIFS('A.T D0'!P:P,'A.T D0'!$A:$A,$A848)+SUMIFS('A.T D7'!P:P,'A.T D7'!$A:$A,$A848)+SUMIFS('A.T D22'!P:P,'A.T D22'!$A:$A,$A848)+SUMIFS('A.T D37'!P:P,'A.T D37'!$A:$A,$A848)+SUMIFS('A.T D52'!P:P,'A.T D52'!$A:$A,$A848)+SUMIFS('A.T D67'!P:P,'A.T D67'!$A:$A,$A848)</f>
        <v>20.36</v>
      </c>
      <c r="P848" s="1">
        <f>SUMIFS('A.T D0'!Q:Q,'A.T D0'!$A:$A,$A848)+SUMIFS('A.T D7'!Q:Q,'A.T D7'!$A:$A,$A848)+SUMIFS('A.T D22'!Q:Q,'A.T D22'!$A:$A,$A848)+SUMIFS('A.T D37'!Q:Q,'A.T D37'!$A:$A,$A848)+SUMIFS('A.T D52'!Q:Q,'A.T D52'!$A:$A,$A848)+SUMIFS('A.T D67'!Q:Q,'A.T D67'!$A:$A,$A848)</f>
        <v>17.489999999999998</v>
      </c>
      <c r="Q848" s="1">
        <f>SUMIFS('A.T D0'!R:R,'A.T D0'!$A:$A,$A848)+SUMIFS('A.T D7'!R:R,'A.T D7'!$A:$A,$A848)+SUMIFS('A.T D22'!R:R,'A.T D22'!$A:$A,$A848)+SUMIFS('A.T D37'!R:R,'A.T D37'!$A:$A,$A848)+SUMIFS('A.T D52'!R:R,'A.T D52'!$A:$A,$A848)+SUMIFS('A.T D67'!R:R,'A.T D67'!$A:$A,$A848)</f>
        <v>85.9</v>
      </c>
      <c r="R848" s="1">
        <f>SUMIFS('A.T D0'!S:S,'A.T D0'!$A:$A,$A848)+SUMIFS('A.T D7'!S:S,'A.T D7'!$A:$A,$A848)+SUMIFS('A.T D22'!S:S,'A.T D22'!$A:$A,$A848)+SUMIFS('A.T D37'!S:S,'A.T D37'!$A:$A,$A848)+SUMIFS('A.T D52'!S:S,'A.T D52'!$A:$A,$A848)+SUMIFS('A.T D67'!S:S,'A.T D67'!$A:$A,$A848)</f>
        <v>0.69</v>
      </c>
      <c r="S848" s="1">
        <f>SUMIFS('A.T D0'!T:T,'A.T D0'!$A:$A,$A848)+SUMIFS('A.T D7'!T:T,'A.T D7'!$A:$A,$A848)+SUMIFS('A.T D22'!T:T,'A.T D22'!$A:$A,$A848)+SUMIFS('A.T D37'!T:T,'A.T D37'!$A:$A,$A848)+SUMIFS('A.T D52'!T:T,'A.T D52'!$A:$A,$A848)+SUMIFS('A.T D67'!T:T,'A.T D67'!$A:$A,$A848)</f>
        <v>14.2004</v>
      </c>
      <c r="T848" s="1">
        <f>SUMIFS('A.T D0'!U:U,'A.T D0'!$A:$A,$A848)+SUMIFS('A.T D7'!U:U,'A.T D7'!$A:$A,$A848)+SUMIFS('A.T D22'!U:U,'A.T D22'!$A:$A,$A848)+SUMIFS('A.T D37'!U:U,'A.T D37'!$A:$A,$A848)+SUMIFS('A.T D52'!U:U,'A.T D52'!$A:$A,$A848)+SUMIFS('A.T D67'!U:U,'A.T D67'!$A:$A,$A848)</f>
        <v>0.56000000000000005</v>
      </c>
      <c r="U848" s="1">
        <f>SUMIFS('A.T D0'!V:V,'A.T D0'!$A:$A,$A848)+SUMIFS('A.T D7'!V:V,'A.T D7'!$A:$A,$A848)+SUMIFS('A.T D22'!V:V,'A.T D22'!$A:$A,$A848)+SUMIFS('A.T D37'!V:V,'A.T D37'!$A:$A,$A848)+SUMIFS('A.T D52'!V:V,'A.T D52'!$A:$A,$A848)+SUMIFS('A.T D67'!V:V,'A.T D67'!$A:$A,$A848)</f>
        <v>14.4</v>
      </c>
      <c r="V848" s="1">
        <f>SUMIFS('A.T D0'!W:W,'A.T D0'!$A:$A,$A848)+SUMIFS('A.T D7'!W:W,'A.T D7'!$A:$A,$A848)+SUMIFS('A.T D22'!W:W,'A.T D22'!$A:$A,$A848)+SUMIFS('A.T D37'!W:W,'A.T D37'!$A:$A,$A848)+SUMIFS('A.T D52'!W:W,'A.T D52'!$A:$A,$A848)+SUMIFS('A.T D67'!W:W,'A.T D67'!$A:$A,$A848)</f>
        <v>19.670000000000002</v>
      </c>
      <c r="W848" s="1">
        <f>SUMIFS('A.T D0'!X:X,'A.T D0'!$A:$A,$A848)+SUMIFS('A.T D7'!X:X,'A.T D7'!$A:$A,$A848)+SUMIFS('A.T D22'!X:X,'A.T D22'!$A:$A,$A848)+SUMIFS('A.T D37'!X:X,'A.T D37'!$A:$A,$A848)+SUMIFS('A.T D52'!X:X,'A.T D52'!$A:$A,$A848)+SUMIFS('A.T D67'!X:X,'A.T D67'!$A:$A,$A848)</f>
        <v>141.9</v>
      </c>
      <c r="X848" s="17">
        <f>SUMIFS(TCH!J:J,TCH!$A:$A,$A848)</f>
        <v>0</v>
      </c>
      <c r="Y848" s="17">
        <f>IF(X848=0,0,(X848*AVERAGEIFS($W:$W,$C:$C,$C848,$D:$D,$D848,$E:$E,$E848,$G:$G,$G848,$B:$B,_xlfn.MAXIFS($B:$B,$C:$C,$C848,$D:$D,$D848,$E:$E,$E848,$G:$G,$G848,$B:$B,"&lt;&gt;"&amp;$B848)))/1000)</f>
        <v>0</v>
      </c>
      <c r="Z848" s="17">
        <f>SUMIFS(TCH!M:M,TCH!$A:$A,$A848)</f>
        <v>0</v>
      </c>
      <c r="AA848" s="17">
        <f>IF(Z848=0,0,(Z848*AVERAGEIFS($W:$W,$C:$C,$C848,$D:$D,$D848,$E:$E,$E848,$G:$G,$G848,$B:$B,_xlfn.MAXIFS($B:$B,$C:$C,$C848,$D:$D,$D848,$E:$E,$E848,$G:$G,$G848,$B:$B,"&lt;&gt;"&amp;$B848)))/1000)</f>
        <v>0</v>
      </c>
      <c r="AB848" s="17">
        <f>SUMIFS(TCH!P:P,TCH!$A:$A,$A848)</f>
        <v>0</v>
      </c>
      <c r="AC848" s="17">
        <f>IF(AB848=0,0,(AB848*AVERAGEIFS($W:$W,$C:$C,$C848,$D:$D,$D848,$E:$E,$E848,$G:$G,$G848,$B:$B,_xlfn.MAXIFS($B:$B,$C:$C,$C848,$D:$D,$D848,$E:$E,$E848,$G:$G,$G848,$B:$B,"&lt;&gt;"&amp;$B848)))/1000)</f>
        <v>0</v>
      </c>
      <c r="AD848" s="17">
        <f>SUMIFS(TCH!S:S,TCH!$A:$A,$A848)</f>
        <v>0</v>
      </c>
      <c r="AE848" s="17">
        <f>IF(AD848=0,0,(AD848*AVERAGEIFS($W:$W,$C:$C,$C848,$D:$D,$D848,$E:$E,$E848,$G:$G,$G848,$B:$B,_xlfn.MAXIFS($B:$B,$C:$C,$C848,$D:$D,$D848,$E:$E,$E848,$G:$G,$G848,$B:$B,"&lt;&gt;"&amp;$B848)))/1000)</f>
        <v>0</v>
      </c>
      <c r="AF848" s="17">
        <f>SUMIFS(TCH!V:V,TCH!$A:$A,$A848)</f>
        <v>0</v>
      </c>
      <c r="AG848" s="17">
        <f>IF(AF848=0,0,(AF848*AVERAGEIFS($W:$W,$C:$C,$C848,$D:$D,$D848,$E:$E,$E848,$G:$G,$G848,$B:$B,_xlfn.MAXIFS($B:$B,$C:$C,$C848,$D:$D,$D848,$E:$E,$E848,$G:$G,$G848,$B:$B,"&lt;&gt;"&amp;$B848)))/1000)</f>
        <v>0</v>
      </c>
      <c r="AH848" s="17">
        <f>SUMIFS(TCH!Y:Y,TCH!$A:$A,$A848)</f>
        <v>0</v>
      </c>
      <c r="AI848" s="17">
        <f>IF(AH848=0,0,(AH848*AVERAGEIFS($W:$W,$C:$C,$C848,$D:$D,$D848,$E:$E,$E848,$G:$G,$G848,$B:$B,_xlfn.MAXIFS($B:$B,$C:$C,$C848,$D:$D,$D848,$E:$E,$E848,$G:$G,$G848,$B:$B,"&lt;&gt;"&amp;$B848)))/1000)</f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>
        <v>0</v>
      </c>
      <c r="AX848">
        <v>0</v>
      </c>
      <c r="AY848">
        <v>0</v>
      </c>
      <c r="AZ848">
        <v>0</v>
      </c>
    </row>
    <row r="849" spans="1:52" x14ac:dyDescent="0.25">
      <c r="A849" s="1" t="str">
        <f t="shared" si="13"/>
        <v>457611461B4R259</v>
      </c>
      <c r="B849" s="7">
        <v>45761</v>
      </c>
      <c r="C849" s="1">
        <v>146</v>
      </c>
      <c r="D849" s="1">
        <v>1</v>
      </c>
      <c r="E849" s="3" t="s">
        <v>58</v>
      </c>
      <c r="F849" s="2" t="s">
        <v>54</v>
      </c>
      <c r="G849" s="1">
        <v>59</v>
      </c>
      <c r="H849" s="4">
        <f>SUMIFS(Biometria!H:H,Biometria!$A:$A,$A849)</f>
        <v>11</v>
      </c>
      <c r="I849" s="6">
        <f>SUMIFS(Biometria!I:I,Biometria!$A:$A,$A849)</f>
        <v>0</v>
      </c>
      <c r="J849" s="6">
        <f>SUMIFS(Biometria!J:J,Biometria!$A:$A,$A849)</f>
        <v>2.5</v>
      </c>
      <c r="K849" s="2">
        <f>SUMIFS(Biometria!K:K,Biometria!$A:$A,$A849)</f>
        <v>0</v>
      </c>
      <c r="L849" s="1">
        <f>SUMIFS(Biometria!L:L,Biometria!$A:$A,$A849)</f>
        <v>0</v>
      </c>
      <c r="M849" s="1">
        <f>SUMIFS(Biometria!M:M,Biometria!$A:$A,$A849)</f>
        <v>0</v>
      </c>
      <c r="N849" s="1">
        <f>SUMIFS('A.T D0'!O:O,'A.T D0'!$A:$A,$A849)+SUMIFS('A.T D7'!O:O,'A.T D7'!$A:$A,$A849)+SUMIFS('A.T D22'!O:O,'A.T D22'!$A:$A,$A849)+SUMIFS('A.T D37'!O:O,'A.T D37'!$A:$A,$A849)+SUMIFS('A.T D52'!O:O,'A.T D52'!$A:$A,$A849)+SUMIFS('A.T D67'!O:O,'A.T D67'!$A:$A,$A849)</f>
        <v>5.0999999999999996</v>
      </c>
      <c r="O849" s="1">
        <f>SUMIFS('A.T D0'!P:P,'A.T D0'!$A:$A,$A849)+SUMIFS('A.T D7'!P:P,'A.T D7'!$A:$A,$A849)+SUMIFS('A.T D22'!P:P,'A.T D22'!$A:$A,$A849)+SUMIFS('A.T D37'!P:P,'A.T D37'!$A:$A,$A849)+SUMIFS('A.T D52'!P:P,'A.T D52'!$A:$A,$A849)+SUMIFS('A.T D67'!P:P,'A.T D67'!$A:$A,$A849)</f>
        <v>19.8</v>
      </c>
      <c r="P849" s="1">
        <f>SUMIFS('A.T D0'!Q:Q,'A.T D0'!$A:$A,$A849)+SUMIFS('A.T D7'!Q:Q,'A.T D7'!$A:$A,$A849)+SUMIFS('A.T D22'!Q:Q,'A.T D22'!$A:$A,$A849)+SUMIFS('A.T D37'!Q:Q,'A.T D37'!$A:$A,$A849)+SUMIFS('A.T D52'!Q:Q,'A.T D52'!$A:$A,$A849)+SUMIFS('A.T D67'!Q:Q,'A.T D67'!$A:$A,$A849)</f>
        <v>17.010000000000002</v>
      </c>
      <c r="Q849" s="1">
        <f>SUMIFS('A.T D0'!R:R,'A.T D0'!$A:$A,$A849)+SUMIFS('A.T D7'!R:R,'A.T D7'!$A:$A,$A849)+SUMIFS('A.T D22'!R:R,'A.T D22'!$A:$A,$A849)+SUMIFS('A.T D37'!R:R,'A.T D37'!$A:$A,$A849)+SUMIFS('A.T D52'!R:R,'A.T D52'!$A:$A,$A849)+SUMIFS('A.T D67'!R:R,'A.T D67'!$A:$A,$A849)</f>
        <v>85.91</v>
      </c>
      <c r="R849" s="1">
        <f>SUMIFS('A.T D0'!S:S,'A.T D0'!$A:$A,$A849)+SUMIFS('A.T D7'!S:S,'A.T D7'!$A:$A,$A849)+SUMIFS('A.T D22'!S:S,'A.T D22'!$A:$A,$A849)+SUMIFS('A.T D37'!S:S,'A.T D37'!$A:$A,$A849)+SUMIFS('A.T D52'!S:S,'A.T D52'!$A:$A,$A849)+SUMIFS('A.T D67'!S:S,'A.T D67'!$A:$A,$A849)</f>
        <v>0.69</v>
      </c>
      <c r="S849" s="1">
        <f>SUMIFS('A.T D0'!T:T,'A.T D0'!$A:$A,$A849)+SUMIFS('A.T D7'!T:T,'A.T D7'!$A:$A,$A849)+SUMIFS('A.T D22'!T:T,'A.T D22'!$A:$A,$A849)+SUMIFS('A.T D37'!T:T,'A.T D37'!$A:$A,$A849)+SUMIFS('A.T D52'!T:T,'A.T D52'!$A:$A,$A849)+SUMIFS('A.T D67'!T:T,'A.T D67'!$A:$A,$A849)</f>
        <v>13.479200000000001</v>
      </c>
      <c r="T849" s="1">
        <f>SUMIFS('A.T D0'!U:U,'A.T D0'!$A:$A,$A849)+SUMIFS('A.T D7'!U:U,'A.T D7'!$A:$A,$A849)+SUMIFS('A.T D22'!U:U,'A.T D22'!$A:$A,$A849)+SUMIFS('A.T D37'!U:U,'A.T D37'!$A:$A,$A849)+SUMIFS('A.T D52'!U:U,'A.T D52'!$A:$A,$A849)+SUMIFS('A.T D67'!U:U,'A.T D67'!$A:$A,$A849)</f>
        <v>0.55000000000000004</v>
      </c>
      <c r="U849" s="1">
        <f>SUMIFS('A.T D0'!V:V,'A.T D0'!$A:$A,$A849)+SUMIFS('A.T D7'!V:V,'A.T D7'!$A:$A,$A849)+SUMIFS('A.T D22'!V:V,'A.T D22'!$A:$A,$A849)+SUMIFS('A.T D37'!V:V,'A.T D37'!$A:$A,$A849)+SUMIFS('A.T D52'!V:V,'A.T D52'!$A:$A,$A849)+SUMIFS('A.T D67'!V:V,'A.T D67'!$A:$A,$A849)</f>
        <v>15.76</v>
      </c>
      <c r="V849" s="1">
        <f>SUMIFS('A.T D0'!W:W,'A.T D0'!$A:$A,$A849)+SUMIFS('A.T D7'!W:W,'A.T D7'!$A:$A,$A849)+SUMIFS('A.T D22'!W:W,'A.T D22'!$A:$A,$A849)+SUMIFS('A.T D37'!W:W,'A.T D37'!$A:$A,$A849)+SUMIFS('A.T D52'!W:W,'A.T D52'!$A:$A,$A849)+SUMIFS('A.T D67'!W:W,'A.T D67'!$A:$A,$A849)</f>
        <v>13.73</v>
      </c>
      <c r="W849" s="1">
        <f>SUMIFS('A.T D0'!X:X,'A.T D0'!$A:$A,$A849)+SUMIFS('A.T D7'!X:X,'A.T D7'!$A:$A,$A849)+SUMIFS('A.T D22'!X:X,'A.T D22'!$A:$A,$A849)+SUMIFS('A.T D37'!X:X,'A.T D37'!$A:$A,$A849)+SUMIFS('A.T D52'!X:X,'A.T D52'!$A:$A,$A849)+SUMIFS('A.T D67'!X:X,'A.T D67'!$A:$A,$A849)</f>
        <v>134.86000000000001</v>
      </c>
      <c r="X849" s="17">
        <f>SUMIFS(TCH!J:J,TCH!$A:$A,$A849)</f>
        <v>0</v>
      </c>
      <c r="Y849" s="17">
        <f>IF(X849=0,0,(X849*AVERAGEIFS($W:$W,$C:$C,$C849,$D:$D,$D849,$E:$E,$E849,$G:$G,$G849,$B:$B,_xlfn.MAXIFS($B:$B,$C:$C,$C849,$D:$D,$D849,$E:$E,$E849,$G:$G,$G849,$B:$B,"&lt;&gt;"&amp;$B849)))/1000)</f>
        <v>0</v>
      </c>
      <c r="Z849" s="17">
        <f>SUMIFS(TCH!M:M,TCH!$A:$A,$A849)</f>
        <v>0</v>
      </c>
      <c r="AA849" s="17">
        <f>IF(Z849=0,0,(Z849*AVERAGEIFS($W:$W,$C:$C,$C849,$D:$D,$D849,$E:$E,$E849,$G:$G,$G849,$B:$B,_xlfn.MAXIFS($B:$B,$C:$C,$C849,$D:$D,$D849,$E:$E,$E849,$G:$G,$G849,$B:$B,"&lt;&gt;"&amp;$B849)))/1000)</f>
        <v>0</v>
      </c>
      <c r="AB849" s="17">
        <f>SUMIFS(TCH!P:P,TCH!$A:$A,$A849)</f>
        <v>0</v>
      </c>
      <c r="AC849" s="17">
        <f>IF(AB849=0,0,(AB849*AVERAGEIFS($W:$W,$C:$C,$C849,$D:$D,$D849,$E:$E,$E849,$G:$G,$G849,$B:$B,_xlfn.MAXIFS($B:$B,$C:$C,$C849,$D:$D,$D849,$E:$E,$E849,$G:$G,$G849,$B:$B,"&lt;&gt;"&amp;$B849)))/1000)</f>
        <v>0</v>
      </c>
      <c r="AD849" s="17">
        <f>SUMIFS(TCH!S:S,TCH!$A:$A,$A849)</f>
        <v>0</v>
      </c>
      <c r="AE849" s="17">
        <f>IF(AD849=0,0,(AD849*AVERAGEIFS($W:$W,$C:$C,$C849,$D:$D,$D849,$E:$E,$E849,$G:$G,$G849,$B:$B,_xlfn.MAXIFS($B:$B,$C:$C,$C849,$D:$D,$D849,$E:$E,$E849,$G:$G,$G849,$B:$B,"&lt;&gt;"&amp;$B849)))/1000)</f>
        <v>0</v>
      </c>
      <c r="AF849" s="17">
        <f>SUMIFS(TCH!V:V,TCH!$A:$A,$A849)</f>
        <v>0</v>
      </c>
      <c r="AG849" s="17">
        <f>IF(AF849=0,0,(AF849*AVERAGEIFS($W:$W,$C:$C,$C849,$D:$D,$D849,$E:$E,$E849,$G:$G,$G849,$B:$B,_xlfn.MAXIFS($B:$B,$C:$C,$C849,$D:$D,$D849,$E:$E,$E849,$G:$G,$G849,$B:$B,"&lt;&gt;"&amp;$B849)))/1000)</f>
        <v>0</v>
      </c>
      <c r="AH849" s="17">
        <f>SUMIFS(TCH!Y:Y,TCH!$A:$A,$A849)</f>
        <v>0</v>
      </c>
      <c r="AI849" s="17">
        <f>IF(AH849=0,0,(AH849*AVERAGEIFS($W:$W,$C:$C,$C849,$D:$D,$D849,$E:$E,$E849,$G:$G,$G849,$B:$B,_xlfn.MAXIFS($B:$B,$C:$C,$C849,$D:$D,$D849,$E:$E,$E849,$G:$G,$G849,$B:$B,"&lt;&gt;"&amp;$B849)))/1000)</f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>
        <v>0</v>
      </c>
      <c r="AX849">
        <v>0</v>
      </c>
      <c r="AY849">
        <v>0</v>
      </c>
      <c r="AZ849">
        <v>0</v>
      </c>
    </row>
    <row r="850" spans="1:52" x14ac:dyDescent="0.25">
      <c r="A850" s="1" t="str">
        <f t="shared" si="13"/>
        <v>457611461B4R359</v>
      </c>
      <c r="B850" s="7">
        <v>45761</v>
      </c>
      <c r="C850" s="1">
        <v>146</v>
      </c>
      <c r="D850" s="1">
        <v>1</v>
      </c>
      <c r="E850" s="3" t="s">
        <v>58</v>
      </c>
      <c r="F850" s="2" t="s">
        <v>55</v>
      </c>
      <c r="G850" s="1">
        <v>59</v>
      </c>
      <c r="H850" s="4">
        <f>SUMIFS(Biometria!H:H,Biometria!$A:$A,$A850)</f>
        <v>11.78</v>
      </c>
      <c r="I850" s="6">
        <f>SUMIFS(Biometria!I:I,Biometria!$A:$A,$A850)</f>
        <v>0</v>
      </c>
      <c r="J850" s="6">
        <f>SUMIFS(Biometria!J:J,Biometria!$A:$A,$A850)</f>
        <v>2.5499999999999998</v>
      </c>
      <c r="K850" s="2">
        <f>SUMIFS(Biometria!K:K,Biometria!$A:$A,$A850)</f>
        <v>0</v>
      </c>
      <c r="L850" s="1">
        <f>SUMIFS(Biometria!L:L,Biometria!$A:$A,$A850)</f>
        <v>0</v>
      </c>
      <c r="M850" s="1">
        <f>SUMIFS(Biometria!M:M,Biometria!$A:$A,$A850)</f>
        <v>0</v>
      </c>
      <c r="N850" s="1">
        <f>SUMIFS('A.T D0'!O:O,'A.T D0'!$A:$A,$A850)+SUMIFS('A.T D7'!O:O,'A.T D7'!$A:$A,$A850)+SUMIFS('A.T D22'!O:O,'A.T D22'!$A:$A,$A850)+SUMIFS('A.T D37'!O:O,'A.T D37'!$A:$A,$A850)+SUMIFS('A.T D52'!O:O,'A.T D52'!$A:$A,$A850)+SUMIFS('A.T D67'!O:O,'A.T D67'!$A:$A,$A850)</f>
        <v>5.0999999999999996</v>
      </c>
      <c r="O850" s="1">
        <f>SUMIFS('A.T D0'!P:P,'A.T D0'!$A:$A,$A850)+SUMIFS('A.T D7'!P:P,'A.T D7'!$A:$A,$A850)+SUMIFS('A.T D22'!P:P,'A.T D22'!$A:$A,$A850)+SUMIFS('A.T D37'!P:P,'A.T D37'!$A:$A,$A850)+SUMIFS('A.T D52'!P:P,'A.T D52'!$A:$A,$A850)+SUMIFS('A.T D67'!P:P,'A.T D67'!$A:$A,$A850)</f>
        <v>19.760000000000002</v>
      </c>
      <c r="P850" s="1">
        <f>SUMIFS('A.T D0'!Q:Q,'A.T D0'!$A:$A,$A850)+SUMIFS('A.T D7'!Q:Q,'A.T D7'!$A:$A,$A850)+SUMIFS('A.T D22'!Q:Q,'A.T D22'!$A:$A,$A850)+SUMIFS('A.T D37'!Q:Q,'A.T D37'!$A:$A,$A850)+SUMIFS('A.T D52'!Q:Q,'A.T D52'!$A:$A,$A850)+SUMIFS('A.T D67'!Q:Q,'A.T D67'!$A:$A,$A850)</f>
        <v>15.7</v>
      </c>
      <c r="Q850" s="1">
        <f>SUMIFS('A.T D0'!R:R,'A.T D0'!$A:$A,$A850)+SUMIFS('A.T D7'!R:R,'A.T D7'!$A:$A,$A850)+SUMIFS('A.T D22'!R:R,'A.T D22'!$A:$A,$A850)+SUMIFS('A.T D37'!R:R,'A.T D37'!$A:$A,$A850)+SUMIFS('A.T D52'!R:R,'A.T D52'!$A:$A,$A850)+SUMIFS('A.T D67'!R:R,'A.T D67'!$A:$A,$A850)</f>
        <v>79.45</v>
      </c>
      <c r="R850" s="1">
        <f>SUMIFS('A.T D0'!S:S,'A.T D0'!$A:$A,$A850)+SUMIFS('A.T D7'!S:S,'A.T D7'!$A:$A,$A850)+SUMIFS('A.T D22'!S:S,'A.T D22'!$A:$A,$A850)+SUMIFS('A.T D37'!S:S,'A.T D37'!$A:$A,$A850)+SUMIFS('A.T D52'!S:S,'A.T D52'!$A:$A,$A850)+SUMIFS('A.T D67'!S:S,'A.T D67'!$A:$A,$A850)</f>
        <v>0.92</v>
      </c>
      <c r="S850" s="1">
        <f>SUMIFS('A.T D0'!T:T,'A.T D0'!$A:$A,$A850)+SUMIFS('A.T D7'!T:T,'A.T D7'!$A:$A,$A850)+SUMIFS('A.T D22'!T:T,'A.T D22'!$A:$A,$A850)+SUMIFS('A.T D37'!T:T,'A.T D37'!$A:$A,$A850)+SUMIFS('A.T D52'!T:T,'A.T D52'!$A:$A,$A850)+SUMIFS('A.T D67'!T:T,'A.T D67'!$A:$A,$A850)</f>
        <v>12.8468</v>
      </c>
      <c r="T850" s="1">
        <f>SUMIFS('A.T D0'!U:U,'A.T D0'!$A:$A,$A850)+SUMIFS('A.T D7'!U:U,'A.T D7'!$A:$A,$A850)+SUMIFS('A.T D22'!U:U,'A.T D22'!$A:$A,$A850)+SUMIFS('A.T D37'!U:U,'A.T D37'!$A:$A,$A850)+SUMIFS('A.T D52'!U:U,'A.T D52'!$A:$A,$A850)+SUMIFS('A.T D67'!U:U,'A.T D67'!$A:$A,$A850)</f>
        <v>0.75</v>
      </c>
      <c r="U850" s="1">
        <f>SUMIFS('A.T D0'!V:V,'A.T D0'!$A:$A,$A850)+SUMIFS('A.T D7'!V:V,'A.T D7'!$A:$A,$A850)+SUMIFS('A.T D22'!V:V,'A.T D22'!$A:$A,$A850)+SUMIFS('A.T D37'!V:V,'A.T D37'!$A:$A,$A850)+SUMIFS('A.T D52'!V:V,'A.T D52'!$A:$A,$A850)+SUMIFS('A.T D67'!V:V,'A.T D67'!$A:$A,$A850)</f>
        <v>13.96</v>
      </c>
      <c r="V850" s="1">
        <f>SUMIFS('A.T D0'!W:W,'A.T D0'!$A:$A,$A850)+SUMIFS('A.T D7'!W:W,'A.T D7'!$A:$A,$A850)+SUMIFS('A.T D22'!W:W,'A.T D22'!$A:$A,$A850)+SUMIFS('A.T D37'!W:W,'A.T D37'!$A:$A,$A850)+SUMIFS('A.T D52'!W:W,'A.T D52'!$A:$A,$A850)+SUMIFS('A.T D67'!W:W,'A.T D67'!$A:$A,$A850)</f>
        <v>10.14</v>
      </c>
      <c r="W850" s="1">
        <f>SUMIFS('A.T D0'!X:X,'A.T D0'!$A:$A,$A850)+SUMIFS('A.T D7'!X:X,'A.T D7'!$A:$A,$A850)+SUMIFS('A.T D22'!X:X,'A.T D22'!$A:$A,$A850)+SUMIFS('A.T D37'!X:X,'A.T D37'!$A:$A,$A850)+SUMIFS('A.T D52'!X:X,'A.T D52'!$A:$A,$A850)+SUMIFS('A.T D67'!X:X,'A.T D67'!$A:$A,$A850)</f>
        <v>130.6</v>
      </c>
      <c r="X850" s="17">
        <f>SUMIFS(TCH!J:J,TCH!$A:$A,$A850)</f>
        <v>0</v>
      </c>
      <c r="Y850" s="17">
        <f>IF(X850=0,0,(X850*AVERAGEIFS($W:$W,$C:$C,$C850,$D:$D,$D850,$E:$E,$E850,$G:$G,$G850,$B:$B,_xlfn.MAXIFS($B:$B,$C:$C,$C850,$D:$D,$D850,$E:$E,$E850,$G:$G,$G850,$B:$B,"&lt;&gt;"&amp;$B850)))/1000)</f>
        <v>0</v>
      </c>
      <c r="Z850" s="17">
        <f>SUMIFS(TCH!M:M,TCH!$A:$A,$A850)</f>
        <v>0</v>
      </c>
      <c r="AA850" s="17">
        <f>IF(Z850=0,0,(Z850*AVERAGEIFS($W:$W,$C:$C,$C850,$D:$D,$D850,$E:$E,$E850,$G:$G,$G850,$B:$B,_xlfn.MAXIFS($B:$B,$C:$C,$C850,$D:$D,$D850,$E:$E,$E850,$G:$G,$G850,$B:$B,"&lt;&gt;"&amp;$B850)))/1000)</f>
        <v>0</v>
      </c>
      <c r="AB850" s="17">
        <f>SUMIFS(TCH!P:P,TCH!$A:$A,$A850)</f>
        <v>0</v>
      </c>
      <c r="AC850" s="17">
        <f>IF(AB850=0,0,(AB850*AVERAGEIFS($W:$W,$C:$C,$C850,$D:$D,$D850,$E:$E,$E850,$G:$G,$G850,$B:$B,_xlfn.MAXIFS($B:$B,$C:$C,$C850,$D:$D,$D850,$E:$E,$E850,$G:$G,$G850,$B:$B,"&lt;&gt;"&amp;$B850)))/1000)</f>
        <v>0</v>
      </c>
      <c r="AD850" s="17">
        <f>SUMIFS(TCH!S:S,TCH!$A:$A,$A850)</f>
        <v>0</v>
      </c>
      <c r="AE850" s="17">
        <f>IF(AD850=0,0,(AD850*AVERAGEIFS($W:$W,$C:$C,$C850,$D:$D,$D850,$E:$E,$E850,$G:$G,$G850,$B:$B,_xlfn.MAXIFS($B:$B,$C:$C,$C850,$D:$D,$D850,$E:$E,$E850,$G:$G,$G850,$B:$B,"&lt;&gt;"&amp;$B850)))/1000)</f>
        <v>0</v>
      </c>
      <c r="AF850" s="17">
        <f>SUMIFS(TCH!V:V,TCH!$A:$A,$A850)</f>
        <v>0</v>
      </c>
      <c r="AG850" s="17">
        <f>IF(AF850=0,0,(AF850*AVERAGEIFS($W:$W,$C:$C,$C850,$D:$D,$D850,$E:$E,$E850,$G:$G,$G850,$B:$B,_xlfn.MAXIFS($B:$B,$C:$C,$C850,$D:$D,$D850,$E:$E,$E850,$G:$G,$G850,$B:$B,"&lt;&gt;"&amp;$B850)))/1000)</f>
        <v>0</v>
      </c>
      <c r="AH850" s="17">
        <f>SUMIFS(TCH!Y:Y,TCH!$A:$A,$A850)</f>
        <v>0</v>
      </c>
      <c r="AI850" s="17">
        <f>IF(AH850=0,0,(AH850*AVERAGEIFS($W:$W,$C:$C,$C850,$D:$D,$D850,$E:$E,$E850,$G:$G,$G850,$B:$B,_xlfn.MAXIFS($B:$B,$C:$C,$C850,$D:$D,$D850,$E:$E,$E850,$G:$G,$G850,$B:$B,"&lt;&gt;"&amp;$B850)))/1000)</f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>
        <v>0</v>
      </c>
      <c r="AX850">
        <v>0</v>
      </c>
      <c r="AY850">
        <v>0</v>
      </c>
      <c r="AZ850">
        <v>0</v>
      </c>
    </row>
    <row r="851" spans="1:52" x14ac:dyDescent="0.25">
      <c r="A851" s="1" t="str">
        <f t="shared" si="13"/>
        <v>457611464B4R160</v>
      </c>
      <c r="B851" s="7">
        <v>45761</v>
      </c>
      <c r="C851" s="1">
        <v>146</v>
      </c>
      <c r="D851" s="1">
        <v>4</v>
      </c>
      <c r="E851" s="3" t="s">
        <v>58</v>
      </c>
      <c r="F851" s="2" t="s">
        <v>53</v>
      </c>
      <c r="G851" s="1">
        <v>60</v>
      </c>
      <c r="H851" s="4">
        <f>SUMIFS(Biometria!H:H,Biometria!$A:$A,$A851)</f>
        <v>14.14</v>
      </c>
      <c r="I851" s="6">
        <f>SUMIFS(Biometria!I:I,Biometria!$A:$A,$A851)</f>
        <v>15.166666666666666</v>
      </c>
      <c r="J851" s="6">
        <f>SUMIFS(Biometria!J:J,Biometria!$A:$A,$A851)</f>
        <v>2.8</v>
      </c>
      <c r="K851" s="2">
        <f>SUMIFS(Biometria!K:K,Biometria!$A:$A,$A851)</f>
        <v>2.7733333333333334</v>
      </c>
      <c r="L851" s="1">
        <f>SUMIFS(Biometria!L:L,Biometria!$A:$A,$A851)</f>
        <v>0</v>
      </c>
      <c r="M851" s="1">
        <f>SUMIFS(Biometria!M:M,Biometria!$A:$A,$A851)</f>
        <v>0</v>
      </c>
      <c r="N851" s="1">
        <f>SUMIFS('A.T D0'!O:O,'A.T D0'!$A:$A,$A851)+SUMIFS('A.T D7'!O:O,'A.T D7'!$A:$A,$A851)+SUMIFS('A.T D22'!O:O,'A.T D22'!$A:$A,$A851)+SUMIFS('A.T D37'!O:O,'A.T D37'!$A:$A,$A851)+SUMIFS('A.T D52'!O:O,'A.T D52'!$A:$A,$A851)+SUMIFS('A.T D67'!O:O,'A.T D67'!$A:$A,$A851)</f>
        <v>5.0999999999999996</v>
      </c>
      <c r="O851" s="1">
        <f>SUMIFS('A.T D0'!P:P,'A.T D0'!$A:$A,$A851)+SUMIFS('A.T D7'!P:P,'A.T D7'!$A:$A,$A851)+SUMIFS('A.T D22'!P:P,'A.T D22'!$A:$A,$A851)+SUMIFS('A.T D37'!P:P,'A.T D37'!$A:$A,$A851)+SUMIFS('A.T D52'!P:P,'A.T D52'!$A:$A,$A851)+SUMIFS('A.T D67'!P:P,'A.T D67'!$A:$A,$A851)</f>
        <v>19.75</v>
      </c>
      <c r="P851" s="1">
        <f>SUMIFS('A.T D0'!Q:Q,'A.T D0'!$A:$A,$A851)+SUMIFS('A.T D7'!Q:Q,'A.T D7'!$A:$A,$A851)+SUMIFS('A.T D22'!Q:Q,'A.T D22'!$A:$A,$A851)+SUMIFS('A.T D37'!Q:Q,'A.T D37'!$A:$A,$A851)+SUMIFS('A.T D52'!Q:Q,'A.T D52'!$A:$A,$A851)+SUMIFS('A.T D67'!Q:Q,'A.T D67'!$A:$A,$A851)</f>
        <v>16.93</v>
      </c>
      <c r="Q851" s="1">
        <f>SUMIFS('A.T D0'!R:R,'A.T D0'!$A:$A,$A851)+SUMIFS('A.T D7'!R:R,'A.T D7'!$A:$A,$A851)+SUMIFS('A.T D22'!R:R,'A.T D22'!$A:$A,$A851)+SUMIFS('A.T D37'!R:R,'A.T D37'!$A:$A,$A851)+SUMIFS('A.T D52'!R:R,'A.T D52'!$A:$A,$A851)+SUMIFS('A.T D67'!R:R,'A.T D67'!$A:$A,$A851)</f>
        <v>85.72</v>
      </c>
      <c r="R851" s="1">
        <f>SUMIFS('A.T D0'!S:S,'A.T D0'!$A:$A,$A851)+SUMIFS('A.T D7'!S:S,'A.T D7'!$A:$A,$A851)+SUMIFS('A.T D22'!S:S,'A.T D22'!$A:$A,$A851)+SUMIFS('A.T D37'!S:S,'A.T D37'!$A:$A,$A851)+SUMIFS('A.T D52'!S:S,'A.T D52'!$A:$A,$A851)+SUMIFS('A.T D67'!S:S,'A.T D67'!$A:$A,$A851)</f>
        <v>0.7</v>
      </c>
      <c r="S851" s="1">
        <f>SUMIFS('A.T D0'!T:T,'A.T D0'!$A:$A,$A851)+SUMIFS('A.T D7'!T:T,'A.T D7'!$A:$A,$A851)+SUMIFS('A.T D22'!T:T,'A.T D22'!$A:$A,$A851)+SUMIFS('A.T D37'!T:T,'A.T D37'!$A:$A,$A851)+SUMIFS('A.T D52'!T:T,'A.T D52'!$A:$A,$A851)+SUMIFS('A.T D67'!T:T,'A.T D67'!$A:$A,$A851)</f>
        <v>13.473800000000001</v>
      </c>
      <c r="T851" s="1">
        <f>SUMIFS('A.T D0'!U:U,'A.T D0'!$A:$A,$A851)+SUMIFS('A.T D7'!U:U,'A.T D7'!$A:$A,$A851)+SUMIFS('A.T D22'!U:U,'A.T D22'!$A:$A,$A851)+SUMIFS('A.T D37'!U:U,'A.T D37'!$A:$A,$A851)+SUMIFS('A.T D52'!U:U,'A.T D52'!$A:$A,$A851)+SUMIFS('A.T D67'!U:U,'A.T D67'!$A:$A,$A851)</f>
        <v>0.56000000000000005</v>
      </c>
      <c r="U851" s="1">
        <f>SUMIFS('A.T D0'!V:V,'A.T D0'!$A:$A,$A851)+SUMIFS('A.T D7'!V:V,'A.T D7'!$A:$A,$A851)+SUMIFS('A.T D22'!V:V,'A.T D22'!$A:$A,$A851)+SUMIFS('A.T D37'!V:V,'A.T D37'!$A:$A,$A851)+SUMIFS('A.T D52'!V:V,'A.T D52'!$A:$A,$A851)+SUMIFS('A.T D67'!V:V,'A.T D67'!$A:$A,$A851)</f>
        <v>15.52</v>
      </c>
      <c r="V851" s="1">
        <f>SUMIFS('A.T D0'!W:W,'A.T D0'!$A:$A,$A851)+SUMIFS('A.T D7'!W:W,'A.T D7'!$A:$A,$A851)+SUMIFS('A.T D22'!W:W,'A.T D22'!$A:$A,$A851)+SUMIFS('A.T D37'!W:W,'A.T D37'!$A:$A,$A851)+SUMIFS('A.T D52'!W:W,'A.T D52'!$A:$A,$A851)+SUMIFS('A.T D67'!W:W,'A.T D67'!$A:$A,$A851)</f>
        <v>13.76</v>
      </c>
      <c r="W851" s="1">
        <f>SUMIFS('A.T D0'!X:X,'A.T D0'!$A:$A,$A851)+SUMIFS('A.T D7'!X:X,'A.T D7'!$A:$A,$A851)+SUMIFS('A.T D22'!X:X,'A.T D22'!$A:$A,$A851)+SUMIFS('A.T D37'!X:X,'A.T D37'!$A:$A,$A851)+SUMIFS('A.T D52'!X:X,'A.T D52'!$A:$A,$A851)+SUMIFS('A.T D67'!X:X,'A.T D67'!$A:$A,$A851)</f>
        <v>132.06</v>
      </c>
      <c r="X851" s="17">
        <f>SUMIFS(TCH!J:J,TCH!$A:$A,$A851)</f>
        <v>0</v>
      </c>
      <c r="Y851" s="17">
        <f>IF(X851=0,0,(X851*AVERAGEIFS($W:$W,$C:$C,$C851,$D:$D,$D851,$E:$E,$E851,$G:$G,$G851,$B:$B,_xlfn.MAXIFS($B:$B,$C:$C,$C851,$D:$D,$D851,$E:$E,$E851,$G:$G,$G851,$B:$B,"&lt;&gt;"&amp;$B851)))/1000)</f>
        <v>0</v>
      </c>
      <c r="Z851" s="17">
        <f>SUMIFS(TCH!M:M,TCH!$A:$A,$A851)</f>
        <v>0</v>
      </c>
      <c r="AA851" s="17">
        <f>IF(Z851=0,0,(Z851*AVERAGEIFS($W:$W,$C:$C,$C851,$D:$D,$D851,$E:$E,$E851,$G:$G,$G851,$B:$B,_xlfn.MAXIFS($B:$B,$C:$C,$C851,$D:$D,$D851,$E:$E,$E851,$G:$G,$G851,$B:$B,"&lt;&gt;"&amp;$B851)))/1000)</f>
        <v>0</v>
      </c>
      <c r="AB851" s="17">
        <f>SUMIFS(TCH!P:P,TCH!$A:$A,$A851)</f>
        <v>0</v>
      </c>
      <c r="AC851" s="17">
        <f>IF(AB851=0,0,(AB851*AVERAGEIFS($W:$W,$C:$C,$C851,$D:$D,$D851,$E:$E,$E851,$G:$G,$G851,$B:$B,_xlfn.MAXIFS($B:$B,$C:$C,$C851,$D:$D,$D851,$E:$E,$E851,$G:$G,$G851,$B:$B,"&lt;&gt;"&amp;$B851)))/1000)</f>
        <v>0</v>
      </c>
      <c r="AD851" s="17">
        <f>SUMIFS(TCH!S:S,TCH!$A:$A,$A851)</f>
        <v>0</v>
      </c>
      <c r="AE851" s="17">
        <f>IF(AD851=0,0,(AD851*AVERAGEIFS($W:$W,$C:$C,$C851,$D:$D,$D851,$E:$E,$E851,$G:$G,$G851,$B:$B,_xlfn.MAXIFS($B:$B,$C:$C,$C851,$D:$D,$D851,$E:$E,$E851,$G:$G,$G851,$B:$B,"&lt;&gt;"&amp;$B851)))/1000)</f>
        <v>0</v>
      </c>
      <c r="AF851" s="17">
        <f>SUMIFS(TCH!V:V,TCH!$A:$A,$A851)</f>
        <v>0</v>
      </c>
      <c r="AG851" s="17">
        <f>IF(AF851=0,0,(AF851*AVERAGEIFS($W:$W,$C:$C,$C851,$D:$D,$D851,$E:$E,$E851,$G:$G,$G851,$B:$B,_xlfn.MAXIFS($B:$B,$C:$C,$C851,$D:$D,$D851,$E:$E,$E851,$G:$G,$G851,$B:$B,"&lt;&gt;"&amp;$B851)))/1000)</f>
        <v>0</v>
      </c>
      <c r="AH851" s="17">
        <f>SUMIFS(TCH!Y:Y,TCH!$A:$A,$A851)</f>
        <v>0</v>
      </c>
      <c r="AI851" s="17">
        <f>IF(AH851=0,0,(AH851*AVERAGEIFS($W:$W,$C:$C,$C851,$D:$D,$D851,$E:$E,$E851,$G:$G,$G851,$B:$B,_xlfn.MAXIFS($B:$B,$C:$C,$C851,$D:$D,$D851,$E:$E,$E851,$G:$G,$G851,$B:$B,"&lt;&gt;"&amp;$B851)))/1000)</f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>
        <v>0</v>
      </c>
      <c r="AX851">
        <v>0</v>
      </c>
      <c r="AY851">
        <v>0</v>
      </c>
      <c r="AZ851">
        <v>0</v>
      </c>
    </row>
    <row r="852" spans="1:52" x14ac:dyDescent="0.25">
      <c r="A852" s="1" t="str">
        <f t="shared" si="13"/>
        <v>457611464B4R260</v>
      </c>
      <c r="B852" s="7">
        <v>45761</v>
      </c>
      <c r="C852" s="1">
        <v>146</v>
      </c>
      <c r="D852" s="1">
        <v>4</v>
      </c>
      <c r="E852" s="3" t="s">
        <v>58</v>
      </c>
      <c r="F852" s="2" t="s">
        <v>54</v>
      </c>
      <c r="G852" s="1">
        <v>60</v>
      </c>
      <c r="H852" s="4">
        <f>SUMIFS(Biometria!H:H,Biometria!$A:$A,$A852)</f>
        <v>15.14</v>
      </c>
      <c r="I852" s="6">
        <f>SUMIFS(Biometria!I:I,Biometria!$A:$A,$A852)</f>
        <v>0</v>
      </c>
      <c r="J852" s="6">
        <f>SUMIFS(Biometria!J:J,Biometria!$A:$A,$A852)</f>
        <v>2.7</v>
      </c>
      <c r="K852" s="2">
        <f>SUMIFS(Biometria!K:K,Biometria!$A:$A,$A852)</f>
        <v>0</v>
      </c>
      <c r="L852" s="1">
        <f>SUMIFS(Biometria!L:L,Biometria!$A:$A,$A852)</f>
        <v>0</v>
      </c>
      <c r="M852" s="1">
        <f>SUMIFS(Biometria!M:M,Biometria!$A:$A,$A852)</f>
        <v>0</v>
      </c>
      <c r="N852" s="1">
        <f>SUMIFS('A.T D0'!O:O,'A.T D0'!$A:$A,$A852)+SUMIFS('A.T D7'!O:O,'A.T D7'!$A:$A,$A852)+SUMIFS('A.T D22'!O:O,'A.T D22'!$A:$A,$A852)+SUMIFS('A.T D37'!O:O,'A.T D37'!$A:$A,$A852)+SUMIFS('A.T D52'!O:O,'A.T D52'!$A:$A,$A852)+SUMIFS('A.T D67'!O:O,'A.T D67'!$A:$A,$A852)</f>
        <v>5.2</v>
      </c>
      <c r="O852" s="1">
        <f>SUMIFS('A.T D0'!P:P,'A.T D0'!$A:$A,$A852)+SUMIFS('A.T D7'!P:P,'A.T D7'!$A:$A,$A852)+SUMIFS('A.T D22'!P:P,'A.T D22'!$A:$A,$A852)+SUMIFS('A.T D37'!P:P,'A.T D37'!$A:$A,$A852)+SUMIFS('A.T D52'!P:P,'A.T D52'!$A:$A,$A852)+SUMIFS('A.T D67'!P:P,'A.T D67'!$A:$A,$A852)</f>
        <v>19.36</v>
      </c>
      <c r="P852" s="1">
        <f>SUMIFS('A.T D0'!Q:Q,'A.T D0'!$A:$A,$A852)+SUMIFS('A.T D7'!Q:Q,'A.T D7'!$A:$A,$A852)+SUMIFS('A.T D22'!Q:Q,'A.T D22'!$A:$A,$A852)+SUMIFS('A.T D37'!Q:Q,'A.T D37'!$A:$A,$A852)+SUMIFS('A.T D52'!Q:Q,'A.T D52'!$A:$A,$A852)+SUMIFS('A.T D67'!Q:Q,'A.T D67'!$A:$A,$A852)</f>
        <v>16.440000000000001</v>
      </c>
      <c r="Q852" s="1">
        <f>SUMIFS('A.T D0'!R:R,'A.T D0'!$A:$A,$A852)+SUMIFS('A.T D7'!R:R,'A.T D7'!$A:$A,$A852)+SUMIFS('A.T D22'!R:R,'A.T D22'!$A:$A,$A852)+SUMIFS('A.T D37'!R:R,'A.T D37'!$A:$A,$A852)+SUMIFS('A.T D52'!R:R,'A.T D52'!$A:$A,$A852)+SUMIFS('A.T D67'!R:R,'A.T D67'!$A:$A,$A852)</f>
        <v>84.92</v>
      </c>
      <c r="R852" s="1">
        <f>SUMIFS('A.T D0'!S:S,'A.T D0'!$A:$A,$A852)+SUMIFS('A.T D7'!S:S,'A.T D7'!$A:$A,$A852)+SUMIFS('A.T D22'!S:S,'A.T D22'!$A:$A,$A852)+SUMIFS('A.T D37'!S:S,'A.T D37'!$A:$A,$A852)+SUMIFS('A.T D52'!S:S,'A.T D52'!$A:$A,$A852)+SUMIFS('A.T D67'!S:S,'A.T D67'!$A:$A,$A852)</f>
        <v>0.73</v>
      </c>
      <c r="S852" s="1">
        <f>SUMIFS('A.T D0'!T:T,'A.T D0'!$A:$A,$A852)+SUMIFS('A.T D7'!T:T,'A.T D7'!$A:$A,$A852)+SUMIFS('A.T D22'!T:T,'A.T D22'!$A:$A,$A852)+SUMIFS('A.T D37'!T:T,'A.T D37'!$A:$A,$A852)+SUMIFS('A.T D52'!T:T,'A.T D52'!$A:$A,$A852)+SUMIFS('A.T D67'!T:T,'A.T D67'!$A:$A,$A852)</f>
        <v>13.305300000000001</v>
      </c>
      <c r="T852" s="1">
        <f>SUMIFS('A.T D0'!U:U,'A.T D0'!$A:$A,$A852)+SUMIFS('A.T D7'!U:U,'A.T D7'!$A:$A,$A852)+SUMIFS('A.T D22'!U:U,'A.T D22'!$A:$A,$A852)+SUMIFS('A.T D37'!U:U,'A.T D37'!$A:$A,$A852)+SUMIFS('A.T D52'!U:U,'A.T D52'!$A:$A,$A852)+SUMIFS('A.T D67'!U:U,'A.T D67'!$A:$A,$A852)</f>
        <v>0.59</v>
      </c>
      <c r="U852" s="1">
        <f>SUMIFS('A.T D0'!V:V,'A.T D0'!$A:$A,$A852)+SUMIFS('A.T D7'!V:V,'A.T D7'!$A:$A,$A852)+SUMIFS('A.T D22'!V:V,'A.T D22'!$A:$A,$A852)+SUMIFS('A.T D37'!V:V,'A.T D37'!$A:$A,$A852)+SUMIFS('A.T D52'!V:V,'A.T D52'!$A:$A,$A852)+SUMIFS('A.T D67'!V:V,'A.T D67'!$A:$A,$A852)</f>
        <v>14.58</v>
      </c>
      <c r="V852" s="1">
        <f>SUMIFS('A.T D0'!W:W,'A.T D0'!$A:$A,$A852)+SUMIFS('A.T D7'!W:W,'A.T D7'!$A:$A,$A852)+SUMIFS('A.T D22'!W:W,'A.T D22'!$A:$A,$A852)+SUMIFS('A.T D37'!W:W,'A.T D37'!$A:$A,$A852)+SUMIFS('A.T D52'!W:W,'A.T D52'!$A:$A,$A852)+SUMIFS('A.T D67'!W:W,'A.T D67'!$A:$A,$A852)</f>
        <v>12.62</v>
      </c>
      <c r="W852" s="1">
        <f>SUMIFS('A.T D0'!X:X,'A.T D0'!$A:$A,$A852)+SUMIFS('A.T D7'!X:X,'A.T D7'!$A:$A,$A852)+SUMIFS('A.T D22'!X:X,'A.T D22'!$A:$A,$A852)+SUMIFS('A.T D37'!X:X,'A.T D37'!$A:$A,$A852)+SUMIFS('A.T D52'!X:X,'A.T D52'!$A:$A,$A852)+SUMIFS('A.T D67'!X:X,'A.T D67'!$A:$A,$A852)</f>
        <v>133.55000000000001</v>
      </c>
      <c r="X852" s="17">
        <f>SUMIFS(TCH!J:J,TCH!$A:$A,$A852)</f>
        <v>0</v>
      </c>
      <c r="Y852" s="17">
        <f>IF(X852=0,0,(X852*AVERAGEIFS($W:$W,$C:$C,$C852,$D:$D,$D852,$E:$E,$E852,$G:$G,$G852,$B:$B,_xlfn.MAXIFS($B:$B,$C:$C,$C852,$D:$D,$D852,$E:$E,$E852,$G:$G,$G852,$B:$B,"&lt;&gt;"&amp;$B852)))/1000)</f>
        <v>0</v>
      </c>
      <c r="Z852" s="17">
        <f>SUMIFS(TCH!M:M,TCH!$A:$A,$A852)</f>
        <v>0</v>
      </c>
      <c r="AA852" s="17">
        <f>IF(Z852=0,0,(Z852*AVERAGEIFS($W:$W,$C:$C,$C852,$D:$D,$D852,$E:$E,$E852,$G:$G,$G852,$B:$B,_xlfn.MAXIFS($B:$B,$C:$C,$C852,$D:$D,$D852,$E:$E,$E852,$G:$G,$G852,$B:$B,"&lt;&gt;"&amp;$B852)))/1000)</f>
        <v>0</v>
      </c>
      <c r="AB852" s="17">
        <f>SUMIFS(TCH!P:P,TCH!$A:$A,$A852)</f>
        <v>0</v>
      </c>
      <c r="AC852" s="17">
        <f>IF(AB852=0,0,(AB852*AVERAGEIFS($W:$W,$C:$C,$C852,$D:$D,$D852,$E:$E,$E852,$G:$G,$G852,$B:$B,_xlfn.MAXIFS($B:$B,$C:$C,$C852,$D:$D,$D852,$E:$E,$E852,$G:$G,$G852,$B:$B,"&lt;&gt;"&amp;$B852)))/1000)</f>
        <v>0</v>
      </c>
      <c r="AD852" s="17">
        <f>SUMIFS(TCH!S:S,TCH!$A:$A,$A852)</f>
        <v>0</v>
      </c>
      <c r="AE852" s="17">
        <f>IF(AD852=0,0,(AD852*AVERAGEIFS($W:$W,$C:$C,$C852,$D:$D,$D852,$E:$E,$E852,$G:$G,$G852,$B:$B,_xlfn.MAXIFS($B:$B,$C:$C,$C852,$D:$D,$D852,$E:$E,$E852,$G:$G,$G852,$B:$B,"&lt;&gt;"&amp;$B852)))/1000)</f>
        <v>0</v>
      </c>
      <c r="AF852" s="17">
        <f>SUMIFS(TCH!V:V,TCH!$A:$A,$A852)</f>
        <v>0</v>
      </c>
      <c r="AG852" s="17">
        <f>IF(AF852=0,0,(AF852*AVERAGEIFS($W:$W,$C:$C,$C852,$D:$D,$D852,$E:$E,$E852,$G:$G,$G852,$B:$B,_xlfn.MAXIFS($B:$B,$C:$C,$C852,$D:$D,$D852,$E:$E,$E852,$G:$G,$G852,$B:$B,"&lt;&gt;"&amp;$B852)))/1000)</f>
        <v>0</v>
      </c>
      <c r="AH852" s="17">
        <f>SUMIFS(TCH!Y:Y,TCH!$A:$A,$A852)</f>
        <v>0</v>
      </c>
      <c r="AI852" s="17">
        <f>IF(AH852=0,0,(AH852*AVERAGEIFS($W:$W,$C:$C,$C852,$D:$D,$D852,$E:$E,$E852,$G:$G,$G852,$B:$B,_xlfn.MAXIFS($B:$B,$C:$C,$C852,$D:$D,$D852,$E:$E,$E852,$G:$G,$G852,$B:$B,"&lt;&gt;"&amp;$B852)))/1000)</f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>
        <v>0</v>
      </c>
      <c r="AX852">
        <v>0</v>
      </c>
      <c r="AY852">
        <v>0</v>
      </c>
      <c r="AZ852">
        <v>0</v>
      </c>
    </row>
    <row r="853" spans="1:52" x14ac:dyDescent="0.25">
      <c r="A853" s="1" t="str">
        <f t="shared" si="13"/>
        <v>457611464B4R360</v>
      </c>
      <c r="B853" s="7">
        <v>45761</v>
      </c>
      <c r="C853" s="1">
        <v>146</v>
      </c>
      <c r="D853" s="1">
        <v>4</v>
      </c>
      <c r="E853" s="3" t="s">
        <v>58</v>
      </c>
      <c r="F853" s="2" t="s">
        <v>55</v>
      </c>
      <c r="G853" s="1">
        <v>60</v>
      </c>
      <c r="H853" s="4">
        <f>SUMIFS(Biometria!H:H,Biometria!$A:$A,$A853)</f>
        <v>16.22</v>
      </c>
      <c r="I853" s="6">
        <f>SUMIFS(Biometria!I:I,Biometria!$A:$A,$A853)</f>
        <v>0</v>
      </c>
      <c r="J853" s="6">
        <f>SUMIFS(Biometria!J:J,Biometria!$A:$A,$A853)</f>
        <v>2.82</v>
      </c>
      <c r="K853" s="2">
        <f>SUMIFS(Biometria!K:K,Biometria!$A:$A,$A853)</f>
        <v>0</v>
      </c>
      <c r="L853" s="1">
        <f>SUMIFS(Biometria!L:L,Biometria!$A:$A,$A853)</f>
        <v>0</v>
      </c>
      <c r="M853" s="1">
        <f>SUMIFS(Biometria!M:M,Biometria!$A:$A,$A853)</f>
        <v>0</v>
      </c>
      <c r="N853" s="1">
        <f>SUMIFS('A.T D0'!O:O,'A.T D0'!$A:$A,$A853)+SUMIFS('A.T D7'!O:O,'A.T D7'!$A:$A,$A853)+SUMIFS('A.T D22'!O:O,'A.T D22'!$A:$A,$A853)+SUMIFS('A.T D37'!O:O,'A.T D37'!$A:$A,$A853)+SUMIFS('A.T D52'!O:O,'A.T D52'!$A:$A,$A853)+SUMIFS('A.T D67'!O:O,'A.T D67'!$A:$A,$A853)</f>
        <v>5.2</v>
      </c>
      <c r="O853" s="1">
        <f>SUMIFS('A.T D0'!P:P,'A.T D0'!$A:$A,$A853)+SUMIFS('A.T D7'!P:P,'A.T D7'!$A:$A,$A853)+SUMIFS('A.T D22'!P:P,'A.T D22'!$A:$A,$A853)+SUMIFS('A.T D37'!P:P,'A.T D37'!$A:$A,$A853)+SUMIFS('A.T D52'!P:P,'A.T D52'!$A:$A,$A853)+SUMIFS('A.T D67'!P:P,'A.T D67'!$A:$A,$A853)</f>
        <v>18.989999999999998</v>
      </c>
      <c r="P853" s="1">
        <f>SUMIFS('A.T D0'!Q:Q,'A.T D0'!$A:$A,$A853)+SUMIFS('A.T D7'!Q:Q,'A.T D7'!$A:$A,$A853)+SUMIFS('A.T D22'!Q:Q,'A.T D22'!$A:$A,$A853)+SUMIFS('A.T D37'!Q:Q,'A.T D37'!$A:$A,$A853)+SUMIFS('A.T D52'!Q:Q,'A.T D52'!$A:$A,$A853)+SUMIFS('A.T D67'!Q:Q,'A.T D67'!$A:$A,$A853)</f>
        <v>15.79</v>
      </c>
      <c r="Q853" s="1">
        <f>SUMIFS('A.T D0'!R:R,'A.T D0'!$A:$A,$A853)+SUMIFS('A.T D7'!R:R,'A.T D7'!$A:$A,$A853)+SUMIFS('A.T D22'!R:R,'A.T D22'!$A:$A,$A853)+SUMIFS('A.T D37'!R:R,'A.T D37'!$A:$A,$A853)+SUMIFS('A.T D52'!R:R,'A.T D52'!$A:$A,$A853)+SUMIFS('A.T D67'!R:R,'A.T D67'!$A:$A,$A853)</f>
        <v>83.15</v>
      </c>
      <c r="R853" s="1">
        <f>SUMIFS('A.T D0'!S:S,'A.T D0'!$A:$A,$A853)+SUMIFS('A.T D7'!S:S,'A.T D7'!$A:$A,$A853)+SUMIFS('A.T D22'!S:S,'A.T D22'!$A:$A,$A853)+SUMIFS('A.T D37'!S:S,'A.T D37'!$A:$A,$A853)+SUMIFS('A.T D52'!S:S,'A.T D52'!$A:$A,$A853)+SUMIFS('A.T D67'!S:S,'A.T D67'!$A:$A,$A853)</f>
        <v>0.79</v>
      </c>
      <c r="S853" s="1">
        <f>SUMIFS('A.T D0'!T:T,'A.T D0'!$A:$A,$A853)+SUMIFS('A.T D7'!T:T,'A.T D7'!$A:$A,$A853)+SUMIFS('A.T D22'!T:T,'A.T D22'!$A:$A,$A853)+SUMIFS('A.T D37'!T:T,'A.T D37'!$A:$A,$A853)+SUMIFS('A.T D52'!T:T,'A.T D52'!$A:$A,$A853)+SUMIFS('A.T D67'!T:T,'A.T D67'!$A:$A,$A853)</f>
        <v>12.938700000000001</v>
      </c>
      <c r="T853" s="1">
        <f>SUMIFS('A.T D0'!U:U,'A.T D0'!$A:$A,$A853)+SUMIFS('A.T D7'!U:U,'A.T D7'!$A:$A,$A853)+SUMIFS('A.T D22'!U:U,'A.T D22'!$A:$A,$A853)+SUMIFS('A.T D37'!U:U,'A.T D37'!$A:$A,$A853)+SUMIFS('A.T D52'!U:U,'A.T D52'!$A:$A,$A853)+SUMIFS('A.T D67'!U:U,'A.T D67'!$A:$A,$A853)</f>
        <v>0.65</v>
      </c>
      <c r="U853" s="1">
        <f>SUMIFS('A.T D0'!V:V,'A.T D0'!$A:$A,$A853)+SUMIFS('A.T D7'!V:V,'A.T D7'!$A:$A,$A853)+SUMIFS('A.T D22'!V:V,'A.T D22'!$A:$A,$A853)+SUMIFS('A.T D37'!V:V,'A.T D37'!$A:$A,$A853)+SUMIFS('A.T D52'!V:V,'A.T D52'!$A:$A,$A853)+SUMIFS('A.T D67'!V:V,'A.T D67'!$A:$A,$A853)</f>
        <v>13.88</v>
      </c>
      <c r="V853" s="1">
        <f>SUMIFS('A.T D0'!W:W,'A.T D0'!$A:$A,$A853)+SUMIFS('A.T D7'!W:W,'A.T D7'!$A:$A,$A853)+SUMIFS('A.T D22'!W:W,'A.T D22'!$A:$A,$A853)+SUMIFS('A.T D37'!W:W,'A.T D37'!$A:$A,$A853)+SUMIFS('A.T D52'!W:W,'A.T D52'!$A:$A,$A853)+SUMIFS('A.T D67'!W:W,'A.T D67'!$A:$A,$A853)</f>
        <v>10.11</v>
      </c>
      <c r="W853" s="1">
        <f>SUMIFS('A.T D0'!X:X,'A.T D0'!$A:$A,$A853)+SUMIFS('A.T D7'!X:X,'A.T D7'!$A:$A,$A853)+SUMIFS('A.T D22'!X:X,'A.T D22'!$A:$A,$A853)+SUMIFS('A.T D37'!X:X,'A.T D37'!$A:$A,$A853)+SUMIFS('A.T D52'!X:X,'A.T D52'!$A:$A,$A853)+SUMIFS('A.T D67'!X:X,'A.T D67'!$A:$A,$A853)</f>
        <v>130.57</v>
      </c>
      <c r="X853" s="17">
        <f>SUMIFS(TCH!J:J,TCH!$A:$A,$A853)</f>
        <v>0</v>
      </c>
      <c r="Y853" s="17">
        <f>IF(X853=0,0,(X853*AVERAGEIFS($W:$W,$C:$C,$C853,$D:$D,$D853,$E:$E,$E853,$G:$G,$G853,$B:$B,_xlfn.MAXIFS($B:$B,$C:$C,$C853,$D:$D,$D853,$E:$E,$E853,$G:$G,$G853,$B:$B,"&lt;&gt;"&amp;$B853)))/1000)</f>
        <v>0</v>
      </c>
      <c r="Z853" s="17">
        <f>SUMIFS(TCH!M:M,TCH!$A:$A,$A853)</f>
        <v>0</v>
      </c>
      <c r="AA853" s="17">
        <f>IF(Z853=0,0,(Z853*AVERAGEIFS($W:$W,$C:$C,$C853,$D:$D,$D853,$E:$E,$E853,$G:$G,$G853,$B:$B,_xlfn.MAXIFS($B:$B,$C:$C,$C853,$D:$D,$D853,$E:$E,$E853,$G:$G,$G853,$B:$B,"&lt;&gt;"&amp;$B853)))/1000)</f>
        <v>0</v>
      </c>
      <c r="AB853" s="17">
        <f>SUMIFS(TCH!P:P,TCH!$A:$A,$A853)</f>
        <v>0</v>
      </c>
      <c r="AC853" s="17">
        <f>IF(AB853=0,0,(AB853*AVERAGEIFS($W:$W,$C:$C,$C853,$D:$D,$D853,$E:$E,$E853,$G:$G,$G853,$B:$B,_xlfn.MAXIFS($B:$B,$C:$C,$C853,$D:$D,$D853,$E:$E,$E853,$G:$G,$G853,$B:$B,"&lt;&gt;"&amp;$B853)))/1000)</f>
        <v>0</v>
      </c>
      <c r="AD853" s="17">
        <f>SUMIFS(TCH!S:S,TCH!$A:$A,$A853)</f>
        <v>0</v>
      </c>
      <c r="AE853" s="17">
        <f>IF(AD853=0,0,(AD853*AVERAGEIFS($W:$W,$C:$C,$C853,$D:$D,$D853,$E:$E,$E853,$G:$G,$G853,$B:$B,_xlfn.MAXIFS($B:$B,$C:$C,$C853,$D:$D,$D853,$E:$E,$E853,$G:$G,$G853,$B:$B,"&lt;&gt;"&amp;$B853)))/1000)</f>
        <v>0</v>
      </c>
      <c r="AF853" s="17">
        <f>SUMIFS(TCH!V:V,TCH!$A:$A,$A853)</f>
        <v>0</v>
      </c>
      <c r="AG853" s="17">
        <f>IF(AF853=0,0,(AF853*AVERAGEIFS($W:$W,$C:$C,$C853,$D:$D,$D853,$E:$E,$E853,$G:$G,$G853,$B:$B,_xlfn.MAXIFS($B:$B,$C:$C,$C853,$D:$D,$D853,$E:$E,$E853,$G:$G,$G853,$B:$B,"&lt;&gt;"&amp;$B853)))/1000)</f>
        <v>0</v>
      </c>
      <c r="AH853" s="17">
        <f>SUMIFS(TCH!Y:Y,TCH!$A:$A,$A853)</f>
        <v>0</v>
      </c>
      <c r="AI853" s="17">
        <f>IF(AH853=0,0,(AH853*AVERAGEIFS($W:$W,$C:$C,$C853,$D:$D,$D853,$E:$E,$E853,$G:$G,$G853,$B:$B,_xlfn.MAXIFS($B:$B,$C:$C,$C853,$D:$D,$D853,$E:$E,$E853,$G:$G,$G853,$B:$B,"&lt;&gt;"&amp;$B853)))/1000)</f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>
        <v>0</v>
      </c>
      <c r="AX853">
        <v>0</v>
      </c>
      <c r="AY853">
        <v>0</v>
      </c>
      <c r="AZ853">
        <v>0</v>
      </c>
    </row>
    <row r="854" spans="1:52" x14ac:dyDescent="0.25">
      <c r="A854" s="1" t="str">
        <f t="shared" si="13"/>
        <v>457611465B4R161</v>
      </c>
      <c r="B854" s="7">
        <v>45761</v>
      </c>
      <c r="C854" s="1">
        <v>146</v>
      </c>
      <c r="D854" s="1">
        <v>5</v>
      </c>
      <c r="E854" s="3" t="s">
        <v>58</v>
      </c>
      <c r="F854" s="2" t="s">
        <v>53</v>
      </c>
      <c r="G854" s="1">
        <v>61</v>
      </c>
      <c r="H854" s="4">
        <f>SUMIFS(Biometria!H:H,Biometria!$A:$A,$A854)</f>
        <v>17.21</v>
      </c>
      <c r="I854" s="6">
        <f>SUMIFS(Biometria!I:I,Biometria!$A:$A,$A854)</f>
        <v>16.239999999999998</v>
      </c>
      <c r="J854" s="6">
        <f>SUMIFS(Biometria!J:J,Biometria!$A:$A,$A854)</f>
        <v>2.9</v>
      </c>
      <c r="K854" s="2">
        <f>SUMIFS(Biometria!K:K,Biometria!$A:$A,$A854)</f>
        <v>2.81</v>
      </c>
      <c r="L854" s="1">
        <f>SUMIFS(Biometria!L:L,Biometria!$A:$A,$A854)</f>
        <v>0</v>
      </c>
      <c r="M854" s="1">
        <f>SUMIFS(Biometria!M:M,Biometria!$A:$A,$A854)</f>
        <v>0</v>
      </c>
      <c r="N854" s="1">
        <f>SUMIFS('A.T D0'!O:O,'A.T D0'!$A:$A,$A854)+SUMIFS('A.T D7'!O:O,'A.T D7'!$A:$A,$A854)+SUMIFS('A.T D22'!O:O,'A.T D22'!$A:$A,$A854)+SUMIFS('A.T D37'!O:O,'A.T D37'!$A:$A,$A854)+SUMIFS('A.T D52'!O:O,'A.T D52'!$A:$A,$A854)+SUMIFS('A.T D67'!O:O,'A.T D67'!$A:$A,$A854)</f>
        <v>5.2</v>
      </c>
      <c r="O854" s="1">
        <f>SUMIFS('A.T D0'!P:P,'A.T D0'!$A:$A,$A854)+SUMIFS('A.T D7'!P:P,'A.T D7'!$A:$A,$A854)+SUMIFS('A.T D22'!P:P,'A.T D22'!$A:$A,$A854)+SUMIFS('A.T D37'!P:P,'A.T D37'!$A:$A,$A854)+SUMIFS('A.T D52'!P:P,'A.T D52'!$A:$A,$A854)+SUMIFS('A.T D67'!P:P,'A.T D67'!$A:$A,$A854)</f>
        <v>19.18</v>
      </c>
      <c r="P854" s="1">
        <f>SUMIFS('A.T D0'!Q:Q,'A.T D0'!$A:$A,$A854)+SUMIFS('A.T D7'!Q:Q,'A.T D7'!$A:$A,$A854)+SUMIFS('A.T D22'!Q:Q,'A.T D22'!$A:$A,$A854)+SUMIFS('A.T D37'!Q:Q,'A.T D37'!$A:$A,$A854)+SUMIFS('A.T D52'!Q:Q,'A.T D52'!$A:$A,$A854)+SUMIFS('A.T D67'!Q:Q,'A.T D67'!$A:$A,$A854)</f>
        <v>16.63</v>
      </c>
      <c r="Q854" s="1">
        <f>SUMIFS('A.T D0'!R:R,'A.T D0'!$A:$A,$A854)+SUMIFS('A.T D7'!R:R,'A.T D7'!$A:$A,$A854)+SUMIFS('A.T D22'!R:R,'A.T D22'!$A:$A,$A854)+SUMIFS('A.T D37'!R:R,'A.T D37'!$A:$A,$A854)+SUMIFS('A.T D52'!R:R,'A.T D52'!$A:$A,$A854)+SUMIFS('A.T D67'!R:R,'A.T D67'!$A:$A,$A854)</f>
        <v>86.7</v>
      </c>
      <c r="R854" s="1">
        <f>SUMIFS('A.T D0'!S:S,'A.T D0'!$A:$A,$A854)+SUMIFS('A.T D7'!S:S,'A.T D7'!$A:$A,$A854)+SUMIFS('A.T D22'!S:S,'A.T D22'!$A:$A,$A854)+SUMIFS('A.T D37'!S:S,'A.T D37'!$A:$A,$A854)+SUMIFS('A.T D52'!S:S,'A.T D52'!$A:$A,$A854)+SUMIFS('A.T D67'!S:S,'A.T D67'!$A:$A,$A854)</f>
        <v>0.67</v>
      </c>
      <c r="S854" s="1">
        <f>SUMIFS('A.T D0'!T:T,'A.T D0'!$A:$A,$A854)+SUMIFS('A.T D7'!T:T,'A.T D7'!$A:$A,$A854)+SUMIFS('A.T D22'!T:T,'A.T D22'!$A:$A,$A854)+SUMIFS('A.T D37'!T:T,'A.T D37'!$A:$A,$A854)+SUMIFS('A.T D52'!T:T,'A.T D52'!$A:$A,$A854)+SUMIFS('A.T D67'!T:T,'A.T D67'!$A:$A,$A854)</f>
        <v>13.5237</v>
      </c>
      <c r="T854" s="1">
        <f>SUMIFS('A.T D0'!U:U,'A.T D0'!$A:$A,$A854)+SUMIFS('A.T D7'!U:U,'A.T D7'!$A:$A,$A854)+SUMIFS('A.T D22'!U:U,'A.T D22'!$A:$A,$A854)+SUMIFS('A.T D37'!U:U,'A.T D37'!$A:$A,$A854)+SUMIFS('A.T D52'!U:U,'A.T D52'!$A:$A,$A854)+SUMIFS('A.T D67'!U:U,'A.T D67'!$A:$A,$A854)</f>
        <v>0.54</v>
      </c>
      <c r="U854" s="1">
        <f>SUMIFS('A.T D0'!V:V,'A.T D0'!$A:$A,$A854)+SUMIFS('A.T D7'!V:V,'A.T D7'!$A:$A,$A854)+SUMIFS('A.T D22'!V:V,'A.T D22'!$A:$A,$A854)+SUMIFS('A.T D37'!V:V,'A.T D37'!$A:$A,$A854)+SUMIFS('A.T D52'!V:V,'A.T D52'!$A:$A,$A854)+SUMIFS('A.T D67'!V:V,'A.T D67'!$A:$A,$A854)</f>
        <v>14.31</v>
      </c>
      <c r="V854" s="1">
        <f>SUMIFS('A.T D0'!W:W,'A.T D0'!$A:$A,$A854)+SUMIFS('A.T D7'!W:W,'A.T D7'!$A:$A,$A854)+SUMIFS('A.T D22'!W:W,'A.T D22'!$A:$A,$A854)+SUMIFS('A.T D37'!W:W,'A.T D37'!$A:$A,$A854)+SUMIFS('A.T D52'!W:W,'A.T D52'!$A:$A,$A854)+SUMIFS('A.T D67'!W:W,'A.T D67'!$A:$A,$A854)</f>
        <v>14.02</v>
      </c>
      <c r="W854" s="1">
        <f>SUMIFS('A.T D0'!X:X,'A.T D0'!$A:$A,$A854)+SUMIFS('A.T D7'!X:X,'A.T D7'!$A:$A,$A854)+SUMIFS('A.T D22'!X:X,'A.T D22'!$A:$A,$A854)+SUMIFS('A.T D37'!X:X,'A.T D37'!$A:$A,$A854)+SUMIFS('A.T D52'!X:X,'A.T D52'!$A:$A,$A854)+SUMIFS('A.T D67'!X:X,'A.T D67'!$A:$A,$A854)</f>
        <v>135.19999999999999</v>
      </c>
      <c r="X854" s="17">
        <f>SUMIFS(TCH!J:J,TCH!$A:$A,$A854)</f>
        <v>0</v>
      </c>
      <c r="Y854" s="17">
        <f>IF(X854=0,0,(X854*AVERAGEIFS($W:$W,$C:$C,$C854,$D:$D,$D854,$E:$E,$E854,$G:$G,$G854,$B:$B,_xlfn.MAXIFS($B:$B,$C:$C,$C854,$D:$D,$D854,$E:$E,$E854,$G:$G,$G854,$B:$B,"&lt;&gt;"&amp;$B854)))/1000)</f>
        <v>0</v>
      </c>
      <c r="Z854" s="17">
        <f>SUMIFS(TCH!M:M,TCH!$A:$A,$A854)</f>
        <v>0</v>
      </c>
      <c r="AA854" s="17">
        <f>IF(Z854=0,0,(Z854*AVERAGEIFS($W:$W,$C:$C,$C854,$D:$D,$D854,$E:$E,$E854,$G:$G,$G854,$B:$B,_xlfn.MAXIFS($B:$B,$C:$C,$C854,$D:$D,$D854,$E:$E,$E854,$G:$G,$G854,$B:$B,"&lt;&gt;"&amp;$B854)))/1000)</f>
        <v>0</v>
      </c>
      <c r="AB854" s="17">
        <f>SUMIFS(TCH!P:P,TCH!$A:$A,$A854)</f>
        <v>0</v>
      </c>
      <c r="AC854" s="17">
        <f>IF(AB854=0,0,(AB854*AVERAGEIFS($W:$W,$C:$C,$C854,$D:$D,$D854,$E:$E,$E854,$G:$G,$G854,$B:$B,_xlfn.MAXIFS($B:$B,$C:$C,$C854,$D:$D,$D854,$E:$E,$E854,$G:$G,$G854,$B:$B,"&lt;&gt;"&amp;$B854)))/1000)</f>
        <v>0</v>
      </c>
      <c r="AD854" s="17">
        <f>SUMIFS(TCH!S:S,TCH!$A:$A,$A854)</f>
        <v>0</v>
      </c>
      <c r="AE854" s="17">
        <f>IF(AD854=0,0,(AD854*AVERAGEIFS($W:$W,$C:$C,$C854,$D:$D,$D854,$E:$E,$E854,$G:$G,$G854,$B:$B,_xlfn.MAXIFS($B:$B,$C:$C,$C854,$D:$D,$D854,$E:$E,$E854,$G:$G,$G854,$B:$B,"&lt;&gt;"&amp;$B854)))/1000)</f>
        <v>0</v>
      </c>
      <c r="AF854" s="17">
        <f>SUMIFS(TCH!V:V,TCH!$A:$A,$A854)</f>
        <v>0</v>
      </c>
      <c r="AG854" s="17">
        <f>IF(AF854=0,0,(AF854*AVERAGEIFS($W:$W,$C:$C,$C854,$D:$D,$D854,$E:$E,$E854,$G:$G,$G854,$B:$B,_xlfn.MAXIFS($B:$B,$C:$C,$C854,$D:$D,$D854,$E:$E,$E854,$G:$G,$G854,$B:$B,"&lt;&gt;"&amp;$B854)))/1000)</f>
        <v>0</v>
      </c>
      <c r="AH854" s="17">
        <f>SUMIFS(TCH!Y:Y,TCH!$A:$A,$A854)</f>
        <v>0</v>
      </c>
      <c r="AI854" s="17">
        <f>IF(AH854=0,0,(AH854*AVERAGEIFS($W:$W,$C:$C,$C854,$D:$D,$D854,$E:$E,$E854,$G:$G,$G854,$B:$B,_xlfn.MAXIFS($B:$B,$C:$C,$C854,$D:$D,$D854,$E:$E,$E854,$G:$G,$G854,$B:$B,"&lt;&gt;"&amp;$B854)))/1000)</f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25">
      <c r="A855" s="1" t="str">
        <f t="shared" si="13"/>
        <v>457611465B4R261</v>
      </c>
      <c r="B855" s="7">
        <v>45761</v>
      </c>
      <c r="C855" s="1">
        <v>146</v>
      </c>
      <c r="D855" s="1">
        <v>5</v>
      </c>
      <c r="E855" s="3" t="s">
        <v>58</v>
      </c>
      <c r="F855" s="2" t="s">
        <v>54</v>
      </c>
      <c r="G855" s="1">
        <v>61</v>
      </c>
      <c r="H855" s="4">
        <f>SUMIFS(Biometria!H:H,Biometria!$A:$A,$A855)</f>
        <v>14.85</v>
      </c>
      <c r="I855" s="6">
        <f>SUMIFS(Biometria!I:I,Biometria!$A:$A,$A855)</f>
        <v>0</v>
      </c>
      <c r="J855" s="6">
        <f>SUMIFS(Biometria!J:J,Biometria!$A:$A,$A855)</f>
        <v>2.8</v>
      </c>
      <c r="K855" s="2">
        <f>SUMIFS(Biometria!K:K,Biometria!$A:$A,$A855)</f>
        <v>0</v>
      </c>
      <c r="L855" s="1">
        <f>SUMIFS(Biometria!L:L,Biometria!$A:$A,$A855)</f>
        <v>0</v>
      </c>
      <c r="M855" s="1">
        <f>SUMIFS(Biometria!M:M,Biometria!$A:$A,$A855)</f>
        <v>0</v>
      </c>
      <c r="N855" s="1">
        <f>SUMIFS('A.T D0'!O:O,'A.T D0'!$A:$A,$A855)+SUMIFS('A.T D7'!O:O,'A.T D7'!$A:$A,$A855)+SUMIFS('A.T D22'!O:O,'A.T D22'!$A:$A,$A855)+SUMIFS('A.T D37'!O:O,'A.T D37'!$A:$A,$A855)+SUMIFS('A.T D52'!O:O,'A.T D52'!$A:$A,$A855)+SUMIFS('A.T D67'!O:O,'A.T D67'!$A:$A,$A855)</f>
        <v>5.2</v>
      </c>
      <c r="O855" s="1">
        <f>SUMIFS('A.T D0'!P:P,'A.T D0'!$A:$A,$A855)+SUMIFS('A.T D7'!P:P,'A.T D7'!$A:$A,$A855)+SUMIFS('A.T D22'!P:P,'A.T D22'!$A:$A,$A855)+SUMIFS('A.T D37'!P:P,'A.T D37'!$A:$A,$A855)+SUMIFS('A.T D52'!P:P,'A.T D52'!$A:$A,$A855)+SUMIFS('A.T D67'!P:P,'A.T D67'!$A:$A,$A855)</f>
        <v>19.43</v>
      </c>
      <c r="P855" s="1">
        <f>SUMIFS('A.T D0'!Q:Q,'A.T D0'!$A:$A,$A855)+SUMIFS('A.T D7'!Q:Q,'A.T D7'!$A:$A,$A855)+SUMIFS('A.T D22'!Q:Q,'A.T D22'!$A:$A,$A855)+SUMIFS('A.T D37'!Q:Q,'A.T D37'!$A:$A,$A855)+SUMIFS('A.T D52'!Q:Q,'A.T D52'!$A:$A,$A855)+SUMIFS('A.T D67'!Q:Q,'A.T D67'!$A:$A,$A855)</f>
        <v>17.05</v>
      </c>
      <c r="Q855" s="1">
        <f>SUMIFS('A.T D0'!R:R,'A.T D0'!$A:$A,$A855)+SUMIFS('A.T D7'!R:R,'A.T D7'!$A:$A,$A855)+SUMIFS('A.T D22'!R:R,'A.T D22'!$A:$A,$A855)+SUMIFS('A.T D37'!R:R,'A.T D37'!$A:$A,$A855)+SUMIFS('A.T D52'!R:R,'A.T D52'!$A:$A,$A855)+SUMIFS('A.T D67'!R:R,'A.T D67'!$A:$A,$A855)</f>
        <v>87.75</v>
      </c>
      <c r="R855" s="1">
        <f>SUMIFS('A.T D0'!S:S,'A.T D0'!$A:$A,$A855)+SUMIFS('A.T D7'!S:S,'A.T D7'!$A:$A,$A855)+SUMIFS('A.T D22'!S:S,'A.T D22'!$A:$A,$A855)+SUMIFS('A.T D37'!S:S,'A.T D37'!$A:$A,$A855)+SUMIFS('A.T D52'!S:S,'A.T D52'!$A:$A,$A855)+SUMIFS('A.T D67'!S:S,'A.T D67'!$A:$A,$A855)</f>
        <v>0.63</v>
      </c>
      <c r="S855" s="1">
        <f>SUMIFS('A.T D0'!T:T,'A.T D0'!$A:$A,$A855)+SUMIFS('A.T D7'!T:T,'A.T D7'!$A:$A,$A855)+SUMIFS('A.T D22'!T:T,'A.T D22'!$A:$A,$A855)+SUMIFS('A.T D37'!T:T,'A.T D37'!$A:$A,$A855)+SUMIFS('A.T D52'!T:T,'A.T D52'!$A:$A,$A855)+SUMIFS('A.T D67'!T:T,'A.T D67'!$A:$A,$A855)</f>
        <v>13.8628</v>
      </c>
      <c r="T855" s="1">
        <f>SUMIFS('A.T D0'!U:U,'A.T D0'!$A:$A,$A855)+SUMIFS('A.T D7'!U:U,'A.T D7'!$A:$A,$A855)+SUMIFS('A.T D22'!U:U,'A.T D22'!$A:$A,$A855)+SUMIFS('A.T D37'!U:U,'A.T D37'!$A:$A,$A855)+SUMIFS('A.T D52'!U:U,'A.T D52'!$A:$A,$A855)+SUMIFS('A.T D67'!U:U,'A.T D67'!$A:$A,$A855)</f>
        <v>0.51</v>
      </c>
      <c r="U855" s="1">
        <f>SUMIFS('A.T D0'!V:V,'A.T D0'!$A:$A,$A855)+SUMIFS('A.T D7'!V:V,'A.T D7'!$A:$A,$A855)+SUMIFS('A.T D22'!V:V,'A.T D22'!$A:$A,$A855)+SUMIFS('A.T D37'!V:V,'A.T D37'!$A:$A,$A855)+SUMIFS('A.T D52'!V:V,'A.T D52'!$A:$A,$A855)+SUMIFS('A.T D67'!V:V,'A.T D67'!$A:$A,$A855)</f>
        <v>14.32</v>
      </c>
      <c r="V855" s="1">
        <f>SUMIFS('A.T D0'!W:W,'A.T D0'!$A:$A,$A855)+SUMIFS('A.T D7'!W:W,'A.T D7'!$A:$A,$A855)+SUMIFS('A.T D22'!W:W,'A.T D22'!$A:$A,$A855)+SUMIFS('A.T D37'!W:W,'A.T D37'!$A:$A,$A855)+SUMIFS('A.T D52'!W:W,'A.T D52'!$A:$A,$A855)+SUMIFS('A.T D67'!W:W,'A.T D67'!$A:$A,$A855)</f>
        <v>16.54</v>
      </c>
      <c r="W855" s="1">
        <f>SUMIFS('A.T D0'!X:X,'A.T D0'!$A:$A,$A855)+SUMIFS('A.T D7'!X:X,'A.T D7'!$A:$A,$A855)+SUMIFS('A.T D22'!X:X,'A.T D22'!$A:$A,$A855)+SUMIFS('A.T D37'!X:X,'A.T D37'!$A:$A,$A855)+SUMIFS('A.T D52'!X:X,'A.T D52'!$A:$A,$A855)+SUMIFS('A.T D67'!X:X,'A.T D67'!$A:$A,$A855)</f>
        <v>138.19</v>
      </c>
      <c r="X855" s="17">
        <f>SUMIFS(TCH!J:J,TCH!$A:$A,$A855)</f>
        <v>0</v>
      </c>
      <c r="Y855" s="17">
        <f>IF(X855=0,0,(X855*AVERAGEIFS($W:$W,$C:$C,$C855,$D:$D,$D855,$E:$E,$E855,$G:$G,$G855,$B:$B,_xlfn.MAXIFS($B:$B,$C:$C,$C855,$D:$D,$D855,$E:$E,$E855,$G:$G,$G855,$B:$B,"&lt;&gt;"&amp;$B855)))/1000)</f>
        <v>0</v>
      </c>
      <c r="Z855" s="17">
        <f>SUMIFS(TCH!M:M,TCH!$A:$A,$A855)</f>
        <v>0</v>
      </c>
      <c r="AA855" s="17">
        <f>IF(Z855=0,0,(Z855*AVERAGEIFS($W:$W,$C:$C,$C855,$D:$D,$D855,$E:$E,$E855,$G:$G,$G855,$B:$B,_xlfn.MAXIFS($B:$B,$C:$C,$C855,$D:$D,$D855,$E:$E,$E855,$G:$G,$G855,$B:$B,"&lt;&gt;"&amp;$B855)))/1000)</f>
        <v>0</v>
      </c>
      <c r="AB855" s="17">
        <f>SUMIFS(TCH!P:P,TCH!$A:$A,$A855)</f>
        <v>0</v>
      </c>
      <c r="AC855" s="17">
        <f>IF(AB855=0,0,(AB855*AVERAGEIFS($W:$W,$C:$C,$C855,$D:$D,$D855,$E:$E,$E855,$G:$G,$G855,$B:$B,_xlfn.MAXIFS($B:$B,$C:$C,$C855,$D:$D,$D855,$E:$E,$E855,$G:$G,$G855,$B:$B,"&lt;&gt;"&amp;$B855)))/1000)</f>
        <v>0</v>
      </c>
      <c r="AD855" s="17">
        <f>SUMIFS(TCH!S:S,TCH!$A:$A,$A855)</f>
        <v>0</v>
      </c>
      <c r="AE855" s="17">
        <f>IF(AD855=0,0,(AD855*AVERAGEIFS($W:$W,$C:$C,$C855,$D:$D,$D855,$E:$E,$E855,$G:$G,$G855,$B:$B,_xlfn.MAXIFS($B:$B,$C:$C,$C855,$D:$D,$D855,$E:$E,$E855,$G:$G,$G855,$B:$B,"&lt;&gt;"&amp;$B855)))/1000)</f>
        <v>0</v>
      </c>
      <c r="AF855" s="17">
        <f>SUMIFS(TCH!V:V,TCH!$A:$A,$A855)</f>
        <v>0</v>
      </c>
      <c r="AG855" s="17">
        <f>IF(AF855=0,0,(AF855*AVERAGEIFS($W:$W,$C:$C,$C855,$D:$D,$D855,$E:$E,$E855,$G:$G,$G855,$B:$B,_xlfn.MAXIFS($B:$B,$C:$C,$C855,$D:$D,$D855,$E:$E,$E855,$G:$G,$G855,$B:$B,"&lt;&gt;"&amp;$B855)))/1000)</f>
        <v>0</v>
      </c>
      <c r="AH855" s="17">
        <f>SUMIFS(TCH!Y:Y,TCH!$A:$A,$A855)</f>
        <v>0</v>
      </c>
      <c r="AI855" s="17">
        <f>IF(AH855=0,0,(AH855*AVERAGEIFS($W:$W,$C:$C,$C855,$D:$D,$D855,$E:$E,$E855,$G:$G,$G855,$B:$B,_xlfn.MAXIFS($B:$B,$C:$C,$C855,$D:$D,$D855,$E:$E,$E855,$G:$G,$G855,$B:$B,"&lt;&gt;"&amp;$B855)))/1000)</f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>
        <v>0</v>
      </c>
      <c r="AX855">
        <v>0</v>
      </c>
      <c r="AY855">
        <v>0</v>
      </c>
      <c r="AZ855">
        <v>0</v>
      </c>
    </row>
    <row r="856" spans="1:52" x14ac:dyDescent="0.25">
      <c r="A856" s="1" t="str">
        <f t="shared" si="13"/>
        <v>457611465B4R361</v>
      </c>
      <c r="B856" s="7">
        <v>45761</v>
      </c>
      <c r="C856" s="1">
        <v>146</v>
      </c>
      <c r="D856" s="1">
        <v>5</v>
      </c>
      <c r="E856" s="3" t="s">
        <v>58</v>
      </c>
      <c r="F856" s="2" t="s">
        <v>55</v>
      </c>
      <c r="G856" s="1">
        <v>61</v>
      </c>
      <c r="H856" s="4">
        <f>SUMIFS(Biometria!H:H,Biometria!$A:$A,$A856)</f>
        <v>16.66</v>
      </c>
      <c r="I856" s="6">
        <f>SUMIFS(Biometria!I:I,Biometria!$A:$A,$A856)</f>
        <v>0</v>
      </c>
      <c r="J856" s="6">
        <f>SUMIFS(Biometria!J:J,Biometria!$A:$A,$A856)</f>
        <v>2.73</v>
      </c>
      <c r="K856" s="2">
        <f>SUMIFS(Biometria!K:K,Biometria!$A:$A,$A856)</f>
        <v>0</v>
      </c>
      <c r="L856" s="1">
        <f>SUMIFS(Biometria!L:L,Biometria!$A:$A,$A856)</f>
        <v>0</v>
      </c>
      <c r="M856" s="1">
        <f>SUMIFS(Biometria!M:M,Biometria!$A:$A,$A856)</f>
        <v>0</v>
      </c>
      <c r="N856" s="1">
        <f>SUMIFS('A.T D0'!O:O,'A.T D0'!$A:$A,$A856)+SUMIFS('A.T D7'!O:O,'A.T D7'!$A:$A,$A856)+SUMIFS('A.T D22'!O:O,'A.T D22'!$A:$A,$A856)+SUMIFS('A.T D37'!O:O,'A.T D37'!$A:$A,$A856)+SUMIFS('A.T D52'!O:O,'A.T D52'!$A:$A,$A856)+SUMIFS('A.T D67'!O:O,'A.T D67'!$A:$A,$A856)</f>
        <v>5.2</v>
      </c>
      <c r="O856" s="1">
        <f>SUMIFS('A.T D0'!P:P,'A.T D0'!$A:$A,$A856)+SUMIFS('A.T D7'!P:P,'A.T D7'!$A:$A,$A856)+SUMIFS('A.T D22'!P:P,'A.T D22'!$A:$A,$A856)+SUMIFS('A.T D37'!P:P,'A.T D37'!$A:$A,$A856)+SUMIFS('A.T D52'!P:P,'A.T D52'!$A:$A,$A856)+SUMIFS('A.T D67'!P:P,'A.T D67'!$A:$A,$A856)</f>
        <v>18.579999999999998</v>
      </c>
      <c r="P856" s="1">
        <f>SUMIFS('A.T D0'!Q:Q,'A.T D0'!$A:$A,$A856)+SUMIFS('A.T D7'!Q:Q,'A.T D7'!$A:$A,$A856)+SUMIFS('A.T D22'!Q:Q,'A.T D22'!$A:$A,$A856)+SUMIFS('A.T D37'!Q:Q,'A.T D37'!$A:$A,$A856)+SUMIFS('A.T D52'!Q:Q,'A.T D52'!$A:$A,$A856)+SUMIFS('A.T D67'!Q:Q,'A.T D67'!$A:$A,$A856)</f>
        <v>15.92</v>
      </c>
      <c r="Q856" s="1">
        <f>SUMIFS('A.T D0'!R:R,'A.T D0'!$A:$A,$A856)+SUMIFS('A.T D7'!R:R,'A.T D7'!$A:$A,$A856)+SUMIFS('A.T D22'!R:R,'A.T D22'!$A:$A,$A856)+SUMIFS('A.T D37'!R:R,'A.T D37'!$A:$A,$A856)+SUMIFS('A.T D52'!R:R,'A.T D52'!$A:$A,$A856)+SUMIFS('A.T D67'!R:R,'A.T D67'!$A:$A,$A856)</f>
        <v>85.68</v>
      </c>
      <c r="R856" s="1">
        <f>SUMIFS('A.T D0'!S:S,'A.T D0'!$A:$A,$A856)+SUMIFS('A.T D7'!S:S,'A.T D7'!$A:$A,$A856)+SUMIFS('A.T D22'!S:S,'A.T D22'!$A:$A,$A856)+SUMIFS('A.T D37'!S:S,'A.T D37'!$A:$A,$A856)+SUMIFS('A.T D52'!S:S,'A.T D52'!$A:$A,$A856)+SUMIFS('A.T D67'!S:S,'A.T D67'!$A:$A,$A856)</f>
        <v>0.7</v>
      </c>
      <c r="S856" s="1">
        <f>SUMIFS('A.T D0'!T:T,'A.T D0'!$A:$A,$A856)+SUMIFS('A.T D7'!T:T,'A.T D7'!$A:$A,$A856)+SUMIFS('A.T D22'!T:T,'A.T D22'!$A:$A,$A856)+SUMIFS('A.T D37'!T:T,'A.T D37'!$A:$A,$A856)+SUMIFS('A.T D52'!T:T,'A.T D52'!$A:$A,$A856)+SUMIFS('A.T D67'!T:T,'A.T D67'!$A:$A,$A856)</f>
        <v>12.834099999999999</v>
      </c>
      <c r="T856" s="1">
        <f>SUMIFS('A.T D0'!U:U,'A.T D0'!$A:$A,$A856)+SUMIFS('A.T D7'!U:U,'A.T D7'!$A:$A,$A856)+SUMIFS('A.T D22'!U:U,'A.T D22'!$A:$A,$A856)+SUMIFS('A.T D37'!U:U,'A.T D37'!$A:$A,$A856)+SUMIFS('A.T D52'!U:U,'A.T D52'!$A:$A,$A856)+SUMIFS('A.T D67'!U:U,'A.T D67'!$A:$A,$A856)</f>
        <v>0.56000000000000005</v>
      </c>
      <c r="U856" s="1">
        <f>SUMIFS('A.T D0'!V:V,'A.T D0'!$A:$A,$A856)+SUMIFS('A.T D7'!V:V,'A.T D7'!$A:$A,$A856)+SUMIFS('A.T D22'!V:V,'A.T D22'!$A:$A,$A856)+SUMIFS('A.T D37'!V:V,'A.T D37'!$A:$A,$A856)+SUMIFS('A.T D52'!V:V,'A.T D52'!$A:$A,$A856)+SUMIFS('A.T D67'!V:V,'A.T D67'!$A:$A,$A856)</f>
        <v>14.8</v>
      </c>
      <c r="V856" s="1">
        <f>SUMIFS('A.T D0'!W:W,'A.T D0'!$A:$A,$A856)+SUMIFS('A.T D7'!W:W,'A.T D7'!$A:$A,$A856)+SUMIFS('A.T D22'!W:W,'A.T D22'!$A:$A,$A856)+SUMIFS('A.T D37'!W:W,'A.T D37'!$A:$A,$A856)+SUMIFS('A.T D52'!W:W,'A.T D52'!$A:$A,$A856)+SUMIFS('A.T D67'!W:W,'A.T D67'!$A:$A,$A856)</f>
        <v>8.57</v>
      </c>
      <c r="W856" s="1">
        <f>SUMIFS('A.T D0'!X:X,'A.T D0'!$A:$A,$A856)+SUMIFS('A.T D7'!X:X,'A.T D7'!$A:$A,$A856)+SUMIFS('A.T D22'!X:X,'A.T D22'!$A:$A,$A856)+SUMIFS('A.T D37'!X:X,'A.T D37'!$A:$A,$A856)+SUMIFS('A.T D52'!X:X,'A.T D52'!$A:$A,$A856)+SUMIFS('A.T D67'!X:X,'A.T D67'!$A:$A,$A856)</f>
        <v>128.74</v>
      </c>
      <c r="X856" s="17">
        <f>SUMIFS(TCH!J:J,TCH!$A:$A,$A856)</f>
        <v>0</v>
      </c>
      <c r="Y856" s="17">
        <f>IF(X856=0,0,(X856*AVERAGEIFS($W:$W,$C:$C,$C856,$D:$D,$D856,$E:$E,$E856,$G:$G,$G856,$B:$B,_xlfn.MAXIFS($B:$B,$C:$C,$C856,$D:$D,$D856,$E:$E,$E856,$G:$G,$G856,$B:$B,"&lt;&gt;"&amp;$B856)))/1000)</f>
        <v>0</v>
      </c>
      <c r="Z856" s="17">
        <f>SUMIFS(TCH!M:M,TCH!$A:$A,$A856)</f>
        <v>0</v>
      </c>
      <c r="AA856" s="17">
        <f>IF(Z856=0,0,(Z856*AVERAGEIFS($W:$W,$C:$C,$C856,$D:$D,$D856,$E:$E,$E856,$G:$G,$G856,$B:$B,_xlfn.MAXIFS($B:$B,$C:$C,$C856,$D:$D,$D856,$E:$E,$E856,$G:$G,$G856,$B:$B,"&lt;&gt;"&amp;$B856)))/1000)</f>
        <v>0</v>
      </c>
      <c r="AB856" s="17">
        <f>SUMIFS(TCH!P:P,TCH!$A:$A,$A856)</f>
        <v>0</v>
      </c>
      <c r="AC856" s="17">
        <f>IF(AB856=0,0,(AB856*AVERAGEIFS($W:$W,$C:$C,$C856,$D:$D,$D856,$E:$E,$E856,$G:$G,$G856,$B:$B,_xlfn.MAXIFS($B:$B,$C:$C,$C856,$D:$D,$D856,$E:$E,$E856,$G:$G,$G856,$B:$B,"&lt;&gt;"&amp;$B856)))/1000)</f>
        <v>0</v>
      </c>
      <c r="AD856" s="17">
        <f>SUMIFS(TCH!S:S,TCH!$A:$A,$A856)</f>
        <v>0</v>
      </c>
      <c r="AE856" s="17">
        <f>IF(AD856=0,0,(AD856*AVERAGEIFS($W:$W,$C:$C,$C856,$D:$D,$D856,$E:$E,$E856,$G:$G,$G856,$B:$B,_xlfn.MAXIFS($B:$B,$C:$C,$C856,$D:$D,$D856,$E:$E,$E856,$G:$G,$G856,$B:$B,"&lt;&gt;"&amp;$B856)))/1000)</f>
        <v>0</v>
      </c>
      <c r="AF856" s="17">
        <f>SUMIFS(TCH!V:V,TCH!$A:$A,$A856)</f>
        <v>0</v>
      </c>
      <c r="AG856" s="17">
        <f>IF(AF856=0,0,(AF856*AVERAGEIFS($W:$W,$C:$C,$C856,$D:$D,$D856,$E:$E,$E856,$G:$G,$G856,$B:$B,_xlfn.MAXIFS($B:$B,$C:$C,$C856,$D:$D,$D856,$E:$E,$E856,$G:$G,$G856,$B:$B,"&lt;&gt;"&amp;$B856)))/1000)</f>
        <v>0</v>
      </c>
      <c r="AH856" s="17">
        <f>SUMIFS(TCH!Y:Y,TCH!$A:$A,$A856)</f>
        <v>0</v>
      </c>
      <c r="AI856" s="17">
        <f>IF(AH856=0,0,(AH856*AVERAGEIFS($W:$W,$C:$C,$C856,$D:$D,$D856,$E:$E,$E856,$G:$G,$G856,$B:$B,_xlfn.MAXIFS($B:$B,$C:$C,$C856,$D:$D,$D856,$E:$E,$E856,$G:$G,$G856,$B:$B,"&lt;&gt;"&amp;$B856)))/1000)</f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>
        <v>0</v>
      </c>
      <c r="AX856">
        <v>0</v>
      </c>
      <c r="AY856">
        <v>0</v>
      </c>
      <c r="AZ856">
        <v>0</v>
      </c>
    </row>
    <row r="857" spans="1:52" x14ac:dyDescent="0.25">
      <c r="A857" s="1" t="str">
        <f t="shared" si="13"/>
        <v>457611467B4R162</v>
      </c>
      <c r="B857" s="7">
        <v>45761</v>
      </c>
      <c r="C857" s="1">
        <v>146</v>
      </c>
      <c r="D857" s="1">
        <v>7</v>
      </c>
      <c r="E857" s="3" t="s">
        <v>58</v>
      </c>
      <c r="F857" s="2" t="s">
        <v>53</v>
      </c>
      <c r="G857" s="1">
        <v>62</v>
      </c>
      <c r="H857" s="4">
        <f>SUMIFS(Biometria!H:H,Biometria!$A:$A,$A857)</f>
        <v>13.9</v>
      </c>
      <c r="I857" s="6">
        <f>SUMIFS(Biometria!I:I,Biometria!$A:$A,$A857)</f>
        <v>14.796666666666667</v>
      </c>
      <c r="J857" s="6">
        <f>SUMIFS(Biometria!J:J,Biometria!$A:$A,$A857)</f>
        <v>2.7</v>
      </c>
      <c r="K857" s="2">
        <f>SUMIFS(Biometria!K:K,Biometria!$A:$A,$A857)</f>
        <v>2.75</v>
      </c>
      <c r="L857" s="1">
        <f>SUMIFS(Biometria!L:L,Biometria!$A:$A,$A857)</f>
        <v>0</v>
      </c>
      <c r="M857" s="1">
        <f>SUMIFS(Biometria!M:M,Biometria!$A:$A,$A857)</f>
        <v>0</v>
      </c>
      <c r="N857" s="1">
        <f>SUMIFS('A.T D0'!O:O,'A.T D0'!$A:$A,$A857)+SUMIFS('A.T D7'!O:O,'A.T D7'!$A:$A,$A857)+SUMIFS('A.T D22'!O:O,'A.T D22'!$A:$A,$A857)+SUMIFS('A.T D37'!O:O,'A.T D37'!$A:$A,$A857)+SUMIFS('A.T D52'!O:O,'A.T D52'!$A:$A,$A857)+SUMIFS('A.T D67'!O:O,'A.T D67'!$A:$A,$A857)</f>
        <v>5.2</v>
      </c>
      <c r="O857" s="1">
        <f>SUMIFS('A.T D0'!P:P,'A.T D0'!$A:$A,$A857)+SUMIFS('A.T D7'!P:P,'A.T D7'!$A:$A,$A857)+SUMIFS('A.T D22'!P:P,'A.T D22'!$A:$A,$A857)+SUMIFS('A.T D37'!P:P,'A.T D37'!$A:$A,$A857)+SUMIFS('A.T D52'!P:P,'A.T D52'!$A:$A,$A857)+SUMIFS('A.T D67'!P:P,'A.T D67'!$A:$A,$A857)</f>
        <v>20.02</v>
      </c>
      <c r="P857" s="1">
        <f>SUMIFS('A.T D0'!Q:Q,'A.T D0'!$A:$A,$A857)+SUMIFS('A.T D7'!Q:Q,'A.T D7'!$A:$A,$A857)+SUMIFS('A.T D22'!Q:Q,'A.T D22'!$A:$A,$A857)+SUMIFS('A.T D37'!Q:Q,'A.T D37'!$A:$A,$A857)+SUMIFS('A.T D52'!Q:Q,'A.T D52'!$A:$A,$A857)+SUMIFS('A.T D67'!Q:Q,'A.T D67'!$A:$A,$A857)</f>
        <v>17.41</v>
      </c>
      <c r="Q857" s="1">
        <f>SUMIFS('A.T D0'!R:R,'A.T D0'!$A:$A,$A857)+SUMIFS('A.T D7'!R:R,'A.T D7'!$A:$A,$A857)+SUMIFS('A.T D22'!R:R,'A.T D22'!$A:$A,$A857)+SUMIFS('A.T D37'!R:R,'A.T D37'!$A:$A,$A857)+SUMIFS('A.T D52'!R:R,'A.T D52'!$A:$A,$A857)+SUMIFS('A.T D67'!R:R,'A.T D67'!$A:$A,$A857)</f>
        <v>86.96</v>
      </c>
      <c r="R857" s="1">
        <f>SUMIFS('A.T D0'!S:S,'A.T D0'!$A:$A,$A857)+SUMIFS('A.T D7'!S:S,'A.T D7'!$A:$A,$A857)+SUMIFS('A.T D22'!S:S,'A.T D22'!$A:$A,$A857)+SUMIFS('A.T D37'!S:S,'A.T D37'!$A:$A,$A857)+SUMIFS('A.T D52'!S:S,'A.T D52'!$A:$A,$A857)+SUMIFS('A.T D67'!S:S,'A.T D67'!$A:$A,$A857)</f>
        <v>0.66</v>
      </c>
      <c r="S857" s="1">
        <f>SUMIFS('A.T D0'!T:T,'A.T D0'!$A:$A,$A857)+SUMIFS('A.T D7'!T:T,'A.T D7'!$A:$A,$A857)+SUMIFS('A.T D22'!T:T,'A.T D22'!$A:$A,$A857)+SUMIFS('A.T D37'!T:T,'A.T D37'!$A:$A,$A857)+SUMIFS('A.T D52'!T:T,'A.T D52'!$A:$A,$A857)+SUMIFS('A.T D67'!T:T,'A.T D67'!$A:$A,$A857)</f>
        <v>14.000299999999999</v>
      </c>
      <c r="T857" s="1">
        <f>SUMIFS('A.T D0'!U:U,'A.T D0'!$A:$A,$A857)+SUMIFS('A.T D7'!U:U,'A.T D7'!$A:$A,$A857)+SUMIFS('A.T D22'!U:U,'A.T D22'!$A:$A,$A857)+SUMIFS('A.T D37'!U:U,'A.T D37'!$A:$A,$A857)+SUMIFS('A.T D52'!U:U,'A.T D52'!$A:$A,$A857)+SUMIFS('A.T D67'!U:U,'A.T D67'!$A:$A,$A857)</f>
        <v>0.53</v>
      </c>
      <c r="U857" s="1">
        <f>SUMIFS('A.T D0'!V:V,'A.T D0'!$A:$A,$A857)+SUMIFS('A.T D7'!V:V,'A.T D7'!$A:$A,$A857)+SUMIFS('A.T D22'!V:V,'A.T D22'!$A:$A,$A857)+SUMIFS('A.T D37'!V:V,'A.T D37'!$A:$A,$A857)+SUMIFS('A.T D52'!V:V,'A.T D52'!$A:$A,$A857)+SUMIFS('A.T D67'!V:V,'A.T D67'!$A:$A,$A857)</f>
        <v>14.94</v>
      </c>
      <c r="V857" s="1">
        <f>SUMIFS('A.T D0'!W:W,'A.T D0'!$A:$A,$A857)+SUMIFS('A.T D7'!W:W,'A.T D7'!$A:$A,$A857)+SUMIFS('A.T D22'!W:W,'A.T D22'!$A:$A,$A857)+SUMIFS('A.T D37'!W:W,'A.T D37'!$A:$A,$A857)+SUMIFS('A.T D52'!W:W,'A.T D52'!$A:$A,$A857)+SUMIFS('A.T D67'!W:W,'A.T D67'!$A:$A,$A857)</f>
        <v>17.8</v>
      </c>
      <c r="W857" s="1">
        <f>SUMIFS('A.T D0'!X:X,'A.T D0'!$A:$A,$A857)+SUMIFS('A.T D7'!X:X,'A.T D7'!$A:$A,$A857)+SUMIFS('A.T D22'!X:X,'A.T D22'!$A:$A,$A857)+SUMIFS('A.T D37'!X:X,'A.T D37'!$A:$A,$A857)+SUMIFS('A.T D52'!X:X,'A.T D52'!$A:$A,$A857)+SUMIFS('A.T D67'!X:X,'A.T D67'!$A:$A,$A857)</f>
        <v>139.69</v>
      </c>
      <c r="X857" s="17">
        <f>SUMIFS(TCH!J:J,TCH!$A:$A,$A857)</f>
        <v>0</v>
      </c>
      <c r="Y857" s="17">
        <f>IF(X857=0,0,(X857*AVERAGEIFS($W:$W,$C:$C,$C857,$D:$D,$D857,$E:$E,$E857,$G:$G,$G857,$B:$B,_xlfn.MAXIFS($B:$B,$C:$C,$C857,$D:$D,$D857,$E:$E,$E857,$G:$G,$G857,$B:$B,"&lt;&gt;"&amp;$B857)))/1000)</f>
        <v>0</v>
      </c>
      <c r="Z857" s="17">
        <f>SUMIFS(TCH!M:M,TCH!$A:$A,$A857)</f>
        <v>0</v>
      </c>
      <c r="AA857" s="17">
        <f>IF(Z857=0,0,(Z857*AVERAGEIFS($W:$W,$C:$C,$C857,$D:$D,$D857,$E:$E,$E857,$G:$G,$G857,$B:$B,_xlfn.MAXIFS($B:$B,$C:$C,$C857,$D:$D,$D857,$E:$E,$E857,$G:$G,$G857,$B:$B,"&lt;&gt;"&amp;$B857)))/1000)</f>
        <v>0</v>
      </c>
      <c r="AB857" s="17">
        <f>SUMIFS(TCH!P:P,TCH!$A:$A,$A857)</f>
        <v>0</v>
      </c>
      <c r="AC857" s="17">
        <f>IF(AB857=0,0,(AB857*AVERAGEIFS($W:$W,$C:$C,$C857,$D:$D,$D857,$E:$E,$E857,$G:$G,$G857,$B:$B,_xlfn.MAXIFS($B:$B,$C:$C,$C857,$D:$D,$D857,$E:$E,$E857,$G:$G,$G857,$B:$B,"&lt;&gt;"&amp;$B857)))/1000)</f>
        <v>0</v>
      </c>
      <c r="AD857" s="17">
        <f>SUMIFS(TCH!S:S,TCH!$A:$A,$A857)</f>
        <v>0</v>
      </c>
      <c r="AE857" s="17">
        <f>IF(AD857=0,0,(AD857*AVERAGEIFS($W:$W,$C:$C,$C857,$D:$D,$D857,$E:$E,$E857,$G:$G,$G857,$B:$B,_xlfn.MAXIFS($B:$B,$C:$C,$C857,$D:$D,$D857,$E:$E,$E857,$G:$G,$G857,$B:$B,"&lt;&gt;"&amp;$B857)))/1000)</f>
        <v>0</v>
      </c>
      <c r="AF857" s="17">
        <f>SUMIFS(TCH!V:V,TCH!$A:$A,$A857)</f>
        <v>0</v>
      </c>
      <c r="AG857" s="17">
        <f>IF(AF857=0,0,(AF857*AVERAGEIFS($W:$W,$C:$C,$C857,$D:$D,$D857,$E:$E,$E857,$G:$G,$G857,$B:$B,_xlfn.MAXIFS($B:$B,$C:$C,$C857,$D:$D,$D857,$E:$E,$E857,$G:$G,$G857,$B:$B,"&lt;&gt;"&amp;$B857)))/1000)</f>
        <v>0</v>
      </c>
      <c r="AH857" s="17">
        <f>SUMIFS(TCH!Y:Y,TCH!$A:$A,$A857)</f>
        <v>0</v>
      </c>
      <c r="AI857" s="17">
        <f>IF(AH857=0,0,(AH857*AVERAGEIFS($W:$W,$C:$C,$C857,$D:$D,$D857,$E:$E,$E857,$G:$G,$G857,$B:$B,_xlfn.MAXIFS($B:$B,$C:$C,$C857,$D:$D,$D857,$E:$E,$E857,$G:$G,$G857,$B:$B,"&lt;&gt;"&amp;$B857)))/1000)</f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>
        <v>0</v>
      </c>
      <c r="AX857">
        <v>0</v>
      </c>
      <c r="AY857">
        <v>0</v>
      </c>
      <c r="AZ857">
        <v>0</v>
      </c>
    </row>
    <row r="858" spans="1:52" x14ac:dyDescent="0.25">
      <c r="A858" s="1" t="str">
        <f t="shared" si="13"/>
        <v>457611467B4R262</v>
      </c>
      <c r="B858" s="7">
        <v>45761</v>
      </c>
      <c r="C858" s="1">
        <v>146</v>
      </c>
      <c r="D858" s="1">
        <v>7</v>
      </c>
      <c r="E858" s="3" t="s">
        <v>58</v>
      </c>
      <c r="F858" s="2" t="s">
        <v>54</v>
      </c>
      <c r="G858" s="1">
        <v>62</v>
      </c>
      <c r="H858" s="4">
        <f>SUMIFS(Biometria!H:H,Biometria!$A:$A,$A858)</f>
        <v>15.07</v>
      </c>
      <c r="I858" s="6">
        <f>SUMIFS(Biometria!I:I,Biometria!$A:$A,$A858)</f>
        <v>0</v>
      </c>
      <c r="J858" s="6">
        <f>SUMIFS(Biometria!J:J,Biometria!$A:$A,$A858)</f>
        <v>2.8</v>
      </c>
      <c r="K858" s="2">
        <f>SUMIFS(Biometria!K:K,Biometria!$A:$A,$A858)</f>
        <v>0</v>
      </c>
      <c r="L858" s="1">
        <f>SUMIFS(Biometria!L:L,Biometria!$A:$A,$A858)</f>
        <v>0</v>
      </c>
      <c r="M858" s="1">
        <f>SUMIFS(Biometria!M:M,Biometria!$A:$A,$A858)</f>
        <v>0</v>
      </c>
      <c r="N858" s="1">
        <f>SUMIFS('A.T D0'!O:O,'A.T D0'!$A:$A,$A858)+SUMIFS('A.T D7'!O:O,'A.T D7'!$A:$A,$A858)+SUMIFS('A.T D22'!O:O,'A.T D22'!$A:$A,$A858)+SUMIFS('A.T D37'!O:O,'A.T D37'!$A:$A,$A858)+SUMIFS('A.T D52'!O:O,'A.T D52'!$A:$A,$A858)+SUMIFS('A.T D67'!O:O,'A.T D67'!$A:$A,$A858)</f>
        <v>5.2</v>
      </c>
      <c r="O858" s="1">
        <f>SUMIFS('A.T D0'!P:P,'A.T D0'!$A:$A,$A858)+SUMIFS('A.T D7'!P:P,'A.T D7'!$A:$A,$A858)+SUMIFS('A.T D22'!P:P,'A.T D22'!$A:$A,$A858)+SUMIFS('A.T D37'!P:P,'A.T D37'!$A:$A,$A858)+SUMIFS('A.T D52'!P:P,'A.T D52'!$A:$A,$A858)+SUMIFS('A.T D67'!P:P,'A.T D67'!$A:$A,$A858)</f>
        <v>19.600000000000001</v>
      </c>
      <c r="P858" s="1">
        <f>SUMIFS('A.T D0'!Q:Q,'A.T D0'!$A:$A,$A858)+SUMIFS('A.T D7'!Q:Q,'A.T D7'!$A:$A,$A858)+SUMIFS('A.T D22'!Q:Q,'A.T D22'!$A:$A,$A858)+SUMIFS('A.T D37'!Q:Q,'A.T D37'!$A:$A,$A858)+SUMIFS('A.T D52'!Q:Q,'A.T D52'!$A:$A,$A858)+SUMIFS('A.T D67'!Q:Q,'A.T D67'!$A:$A,$A858)</f>
        <v>16.8</v>
      </c>
      <c r="Q858" s="1">
        <f>SUMIFS('A.T D0'!R:R,'A.T D0'!$A:$A,$A858)+SUMIFS('A.T D7'!R:R,'A.T D7'!$A:$A,$A858)+SUMIFS('A.T D22'!R:R,'A.T D22'!$A:$A,$A858)+SUMIFS('A.T D37'!R:R,'A.T D37'!$A:$A,$A858)+SUMIFS('A.T D52'!R:R,'A.T D52'!$A:$A,$A858)+SUMIFS('A.T D67'!R:R,'A.T D67'!$A:$A,$A858)</f>
        <v>85.71</v>
      </c>
      <c r="R858" s="1">
        <f>SUMIFS('A.T D0'!S:S,'A.T D0'!$A:$A,$A858)+SUMIFS('A.T D7'!S:S,'A.T D7'!$A:$A,$A858)+SUMIFS('A.T D22'!S:S,'A.T D22'!$A:$A,$A858)+SUMIFS('A.T D37'!S:S,'A.T D37'!$A:$A,$A858)+SUMIFS('A.T D52'!S:S,'A.T D52'!$A:$A,$A858)+SUMIFS('A.T D67'!S:S,'A.T D67'!$A:$A,$A858)</f>
        <v>0.7</v>
      </c>
      <c r="S858" s="1">
        <f>SUMIFS('A.T D0'!T:T,'A.T D0'!$A:$A,$A858)+SUMIFS('A.T D7'!T:T,'A.T D7'!$A:$A,$A858)+SUMIFS('A.T D22'!T:T,'A.T D22'!$A:$A,$A858)+SUMIFS('A.T D37'!T:T,'A.T D37'!$A:$A,$A858)+SUMIFS('A.T D52'!T:T,'A.T D52'!$A:$A,$A858)+SUMIFS('A.T D67'!T:T,'A.T D67'!$A:$A,$A858)</f>
        <v>13.5532</v>
      </c>
      <c r="T858" s="1">
        <f>SUMIFS('A.T D0'!U:U,'A.T D0'!$A:$A,$A858)+SUMIFS('A.T D7'!U:U,'A.T D7'!$A:$A,$A858)+SUMIFS('A.T D22'!U:U,'A.T D22'!$A:$A,$A858)+SUMIFS('A.T D37'!U:U,'A.T D37'!$A:$A,$A858)+SUMIFS('A.T D52'!U:U,'A.T D52'!$A:$A,$A858)+SUMIFS('A.T D67'!U:U,'A.T D67'!$A:$A,$A858)</f>
        <v>0.56000000000000005</v>
      </c>
      <c r="U858" s="1">
        <f>SUMIFS('A.T D0'!V:V,'A.T D0'!$A:$A,$A858)+SUMIFS('A.T D7'!V:V,'A.T D7'!$A:$A,$A858)+SUMIFS('A.T D22'!V:V,'A.T D22'!$A:$A,$A858)+SUMIFS('A.T D37'!V:V,'A.T D37'!$A:$A,$A858)+SUMIFS('A.T D52'!V:V,'A.T D52'!$A:$A,$A858)+SUMIFS('A.T D67'!V:V,'A.T D67'!$A:$A,$A858)</f>
        <v>14.76</v>
      </c>
      <c r="V858" s="1">
        <f>SUMIFS('A.T D0'!W:W,'A.T D0'!$A:$A,$A858)+SUMIFS('A.T D7'!W:W,'A.T D7'!$A:$A,$A858)+SUMIFS('A.T D22'!W:W,'A.T D22'!$A:$A,$A858)+SUMIFS('A.T D37'!W:W,'A.T D37'!$A:$A,$A858)+SUMIFS('A.T D52'!W:W,'A.T D52'!$A:$A,$A858)+SUMIFS('A.T D67'!W:W,'A.T D67'!$A:$A,$A858)</f>
        <v>14.4</v>
      </c>
      <c r="W858" s="1">
        <f>SUMIFS('A.T D0'!X:X,'A.T D0'!$A:$A,$A858)+SUMIFS('A.T D7'!X:X,'A.T D7'!$A:$A,$A858)+SUMIFS('A.T D22'!X:X,'A.T D22'!$A:$A,$A858)+SUMIFS('A.T D37'!X:X,'A.T D37'!$A:$A,$A858)+SUMIFS('A.T D52'!X:X,'A.T D52'!$A:$A,$A858)+SUMIFS('A.T D67'!X:X,'A.T D67'!$A:$A,$A858)</f>
        <v>135.66</v>
      </c>
      <c r="X858" s="17">
        <f>SUMIFS(TCH!J:J,TCH!$A:$A,$A858)</f>
        <v>0</v>
      </c>
      <c r="Y858" s="17">
        <f>IF(X858=0,0,(X858*AVERAGEIFS($W:$W,$C:$C,$C858,$D:$D,$D858,$E:$E,$E858,$G:$G,$G858,$B:$B,_xlfn.MAXIFS($B:$B,$C:$C,$C858,$D:$D,$D858,$E:$E,$E858,$G:$G,$G858,$B:$B,"&lt;&gt;"&amp;$B858)))/1000)</f>
        <v>0</v>
      </c>
      <c r="Z858" s="17">
        <f>SUMIFS(TCH!M:M,TCH!$A:$A,$A858)</f>
        <v>0</v>
      </c>
      <c r="AA858" s="17">
        <f>IF(Z858=0,0,(Z858*AVERAGEIFS($W:$W,$C:$C,$C858,$D:$D,$D858,$E:$E,$E858,$G:$G,$G858,$B:$B,_xlfn.MAXIFS($B:$B,$C:$C,$C858,$D:$D,$D858,$E:$E,$E858,$G:$G,$G858,$B:$B,"&lt;&gt;"&amp;$B858)))/1000)</f>
        <v>0</v>
      </c>
      <c r="AB858" s="17">
        <f>SUMIFS(TCH!P:P,TCH!$A:$A,$A858)</f>
        <v>0</v>
      </c>
      <c r="AC858" s="17">
        <f>IF(AB858=0,0,(AB858*AVERAGEIFS($W:$W,$C:$C,$C858,$D:$D,$D858,$E:$E,$E858,$G:$G,$G858,$B:$B,_xlfn.MAXIFS($B:$B,$C:$C,$C858,$D:$D,$D858,$E:$E,$E858,$G:$G,$G858,$B:$B,"&lt;&gt;"&amp;$B858)))/1000)</f>
        <v>0</v>
      </c>
      <c r="AD858" s="17">
        <f>SUMIFS(TCH!S:S,TCH!$A:$A,$A858)</f>
        <v>0</v>
      </c>
      <c r="AE858" s="17">
        <f>IF(AD858=0,0,(AD858*AVERAGEIFS($W:$W,$C:$C,$C858,$D:$D,$D858,$E:$E,$E858,$G:$G,$G858,$B:$B,_xlfn.MAXIFS($B:$B,$C:$C,$C858,$D:$D,$D858,$E:$E,$E858,$G:$G,$G858,$B:$B,"&lt;&gt;"&amp;$B858)))/1000)</f>
        <v>0</v>
      </c>
      <c r="AF858" s="17">
        <f>SUMIFS(TCH!V:V,TCH!$A:$A,$A858)</f>
        <v>0</v>
      </c>
      <c r="AG858" s="17">
        <f>IF(AF858=0,0,(AF858*AVERAGEIFS($W:$W,$C:$C,$C858,$D:$D,$D858,$E:$E,$E858,$G:$G,$G858,$B:$B,_xlfn.MAXIFS($B:$B,$C:$C,$C858,$D:$D,$D858,$E:$E,$E858,$G:$G,$G858,$B:$B,"&lt;&gt;"&amp;$B858)))/1000)</f>
        <v>0</v>
      </c>
      <c r="AH858" s="17">
        <f>SUMIFS(TCH!Y:Y,TCH!$A:$A,$A858)</f>
        <v>0</v>
      </c>
      <c r="AI858" s="17">
        <f>IF(AH858=0,0,(AH858*AVERAGEIFS($W:$W,$C:$C,$C858,$D:$D,$D858,$E:$E,$E858,$G:$G,$G858,$B:$B,_xlfn.MAXIFS($B:$B,$C:$C,$C858,$D:$D,$D858,$E:$E,$E858,$G:$G,$G858,$B:$B,"&lt;&gt;"&amp;$B858)))/1000)</f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>
        <v>0</v>
      </c>
      <c r="AX858">
        <v>0</v>
      </c>
      <c r="AY858">
        <v>0</v>
      </c>
      <c r="AZ858">
        <v>0</v>
      </c>
    </row>
    <row r="859" spans="1:52" x14ac:dyDescent="0.25">
      <c r="A859" s="1" t="str">
        <f t="shared" si="13"/>
        <v>457611467B4R362</v>
      </c>
      <c r="B859" s="7">
        <v>45761</v>
      </c>
      <c r="C859" s="1">
        <v>146</v>
      </c>
      <c r="D859" s="1">
        <v>7</v>
      </c>
      <c r="E859" s="3" t="s">
        <v>58</v>
      </c>
      <c r="F859" s="2" t="s">
        <v>55</v>
      </c>
      <c r="G859" s="1">
        <v>62</v>
      </c>
      <c r="H859" s="4">
        <f>SUMIFS(Biometria!H:H,Biometria!$A:$A,$A859)</f>
        <v>15.42</v>
      </c>
      <c r="I859" s="6">
        <f>SUMIFS(Biometria!I:I,Biometria!$A:$A,$A859)</f>
        <v>0</v>
      </c>
      <c r="J859" s="6">
        <f>SUMIFS(Biometria!J:J,Biometria!$A:$A,$A859)</f>
        <v>2.75</v>
      </c>
      <c r="K859" s="2">
        <f>SUMIFS(Biometria!K:K,Biometria!$A:$A,$A859)</f>
        <v>0</v>
      </c>
      <c r="L859" s="1">
        <f>SUMIFS(Biometria!L:L,Biometria!$A:$A,$A859)</f>
        <v>0</v>
      </c>
      <c r="M859" s="1">
        <f>SUMIFS(Biometria!M:M,Biometria!$A:$A,$A859)</f>
        <v>0</v>
      </c>
      <c r="N859" s="1">
        <f>SUMIFS('A.T D0'!O:O,'A.T D0'!$A:$A,$A859)+SUMIFS('A.T D7'!O:O,'A.T D7'!$A:$A,$A859)+SUMIFS('A.T D22'!O:O,'A.T D22'!$A:$A,$A859)+SUMIFS('A.T D37'!O:O,'A.T D37'!$A:$A,$A859)+SUMIFS('A.T D52'!O:O,'A.T D52'!$A:$A,$A859)+SUMIFS('A.T D67'!O:O,'A.T D67'!$A:$A,$A859)</f>
        <v>5.2</v>
      </c>
      <c r="O859" s="1">
        <f>SUMIFS('A.T D0'!P:P,'A.T D0'!$A:$A,$A859)+SUMIFS('A.T D7'!P:P,'A.T D7'!$A:$A,$A859)+SUMIFS('A.T D22'!P:P,'A.T D22'!$A:$A,$A859)+SUMIFS('A.T D37'!P:P,'A.T D37'!$A:$A,$A859)+SUMIFS('A.T D52'!P:P,'A.T D52'!$A:$A,$A859)+SUMIFS('A.T D67'!P:P,'A.T D67'!$A:$A,$A859)</f>
        <v>19.82</v>
      </c>
      <c r="P859" s="1">
        <f>SUMIFS('A.T D0'!Q:Q,'A.T D0'!$A:$A,$A859)+SUMIFS('A.T D7'!Q:Q,'A.T D7'!$A:$A,$A859)+SUMIFS('A.T D22'!Q:Q,'A.T D22'!$A:$A,$A859)+SUMIFS('A.T D37'!Q:Q,'A.T D37'!$A:$A,$A859)+SUMIFS('A.T D52'!Q:Q,'A.T D52'!$A:$A,$A859)+SUMIFS('A.T D67'!Q:Q,'A.T D67'!$A:$A,$A859)</f>
        <v>17.22</v>
      </c>
      <c r="Q859" s="1">
        <f>SUMIFS('A.T D0'!R:R,'A.T D0'!$A:$A,$A859)+SUMIFS('A.T D7'!R:R,'A.T D7'!$A:$A,$A859)+SUMIFS('A.T D22'!R:R,'A.T D22'!$A:$A,$A859)+SUMIFS('A.T D37'!R:R,'A.T D37'!$A:$A,$A859)+SUMIFS('A.T D52'!R:R,'A.T D52'!$A:$A,$A859)+SUMIFS('A.T D67'!R:R,'A.T D67'!$A:$A,$A859)</f>
        <v>86.88</v>
      </c>
      <c r="R859" s="1">
        <f>SUMIFS('A.T D0'!S:S,'A.T D0'!$A:$A,$A859)+SUMIFS('A.T D7'!S:S,'A.T D7'!$A:$A,$A859)+SUMIFS('A.T D22'!S:S,'A.T D22'!$A:$A,$A859)+SUMIFS('A.T D37'!S:S,'A.T D37'!$A:$A,$A859)+SUMIFS('A.T D52'!S:S,'A.T D52'!$A:$A,$A859)+SUMIFS('A.T D67'!S:S,'A.T D67'!$A:$A,$A859)</f>
        <v>0.66</v>
      </c>
      <c r="S859" s="1">
        <f>SUMIFS('A.T D0'!T:T,'A.T D0'!$A:$A,$A859)+SUMIFS('A.T D7'!T:T,'A.T D7'!$A:$A,$A859)+SUMIFS('A.T D22'!T:T,'A.T D22'!$A:$A,$A859)+SUMIFS('A.T D37'!T:T,'A.T D37'!$A:$A,$A859)+SUMIFS('A.T D52'!T:T,'A.T D52'!$A:$A,$A859)+SUMIFS('A.T D67'!T:T,'A.T D67'!$A:$A,$A859)</f>
        <v>13.813000000000001</v>
      </c>
      <c r="T859" s="1">
        <f>SUMIFS('A.T D0'!U:U,'A.T D0'!$A:$A,$A859)+SUMIFS('A.T D7'!U:U,'A.T D7'!$A:$A,$A859)+SUMIFS('A.T D22'!U:U,'A.T D22'!$A:$A,$A859)+SUMIFS('A.T D37'!U:U,'A.T D37'!$A:$A,$A859)+SUMIFS('A.T D52'!U:U,'A.T D52'!$A:$A,$A859)+SUMIFS('A.T D67'!U:U,'A.T D67'!$A:$A,$A859)</f>
        <v>0.53</v>
      </c>
      <c r="U859" s="1">
        <f>SUMIFS('A.T D0'!V:V,'A.T D0'!$A:$A,$A859)+SUMIFS('A.T D7'!V:V,'A.T D7'!$A:$A,$A859)+SUMIFS('A.T D22'!V:V,'A.T D22'!$A:$A,$A859)+SUMIFS('A.T D37'!V:V,'A.T D37'!$A:$A,$A859)+SUMIFS('A.T D52'!V:V,'A.T D52'!$A:$A,$A859)+SUMIFS('A.T D67'!V:V,'A.T D67'!$A:$A,$A859)</f>
        <v>15.08</v>
      </c>
      <c r="V859" s="1">
        <f>SUMIFS('A.T D0'!W:W,'A.T D0'!$A:$A,$A859)+SUMIFS('A.T D7'!W:W,'A.T D7'!$A:$A,$A859)+SUMIFS('A.T D22'!W:W,'A.T D22'!$A:$A,$A859)+SUMIFS('A.T D37'!W:W,'A.T D37'!$A:$A,$A859)+SUMIFS('A.T D52'!W:W,'A.T D52'!$A:$A,$A859)+SUMIFS('A.T D67'!W:W,'A.T D67'!$A:$A,$A859)</f>
        <v>16.28</v>
      </c>
      <c r="W859" s="1">
        <f>SUMIFS('A.T D0'!X:X,'A.T D0'!$A:$A,$A859)+SUMIFS('A.T D7'!X:X,'A.T D7'!$A:$A,$A859)+SUMIFS('A.T D22'!X:X,'A.T D22'!$A:$A,$A859)+SUMIFS('A.T D37'!X:X,'A.T D37'!$A:$A,$A859)+SUMIFS('A.T D52'!X:X,'A.T D52'!$A:$A,$A859)+SUMIFS('A.T D67'!X:X,'A.T D67'!$A:$A,$A859)</f>
        <v>137.88999999999999</v>
      </c>
      <c r="X859" s="17">
        <f>SUMIFS(TCH!J:J,TCH!$A:$A,$A859)</f>
        <v>0</v>
      </c>
      <c r="Y859" s="17">
        <f>IF(X859=0,0,(X859*AVERAGEIFS($W:$W,$C:$C,$C859,$D:$D,$D859,$E:$E,$E859,$G:$G,$G859,$B:$B,_xlfn.MAXIFS($B:$B,$C:$C,$C859,$D:$D,$D859,$E:$E,$E859,$G:$G,$G859,$B:$B,"&lt;&gt;"&amp;$B859)))/1000)</f>
        <v>0</v>
      </c>
      <c r="Z859" s="17">
        <f>SUMIFS(TCH!M:M,TCH!$A:$A,$A859)</f>
        <v>0</v>
      </c>
      <c r="AA859" s="17">
        <f>IF(Z859=0,0,(Z859*AVERAGEIFS($W:$W,$C:$C,$C859,$D:$D,$D859,$E:$E,$E859,$G:$G,$G859,$B:$B,_xlfn.MAXIFS($B:$B,$C:$C,$C859,$D:$D,$D859,$E:$E,$E859,$G:$G,$G859,$B:$B,"&lt;&gt;"&amp;$B859)))/1000)</f>
        <v>0</v>
      </c>
      <c r="AB859" s="17">
        <f>SUMIFS(TCH!P:P,TCH!$A:$A,$A859)</f>
        <v>0</v>
      </c>
      <c r="AC859" s="17">
        <f>IF(AB859=0,0,(AB859*AVERAGEIFS($W:$W,$C:$C,$C859,$D:$D,$D859,$E:$E,$E859,$G:$G,$G859,$B:$B,_xlfn.MAXIFS($B:$B,$C:$C,$C859,$D:$D,$D859,$E:$E,$E859,$G:$G,$G859,$B:$B,"&lt;&gt;"&amp;$B859)))/1000)</f>
        <v>0</v>
      </c>
      <c r="AD859" s="17">
        <f>SUMIFS(TCH!S:S,TCH!$A:$A,$A859)</f>
        <v>0</v>
      </c>
      <c r="AE859" s="17">
        <f>IF(AD859=0,0,(AD859*AVERAGEIFS($W:$W,$C:$C,$C859,$D:$D,$D859,$E:$E,$E859,$G:$G,$G859,$B:$B,_xlfn.MAXIFS($B:$B,$C:$C,$C859,$D:$D,$D859,$E:$E,$E859,$G:$G,$G859,$B:$B,"&lt;&gt;"&amp;$B859)))/1000)</f>
        <v>0</v>
      </c>
      <c r="AF859" s="17">
        <f>SUMIFS(TCH!V:V,TCH!$A:$A,$A859)</f>
        <v>0</v>
      </c>
      <c r="AG859" s="17">
        <f>IF(AF859=0,0,(AF859*AVERAGEIFS($W:$W,$C:$C,$C859,$D:$D,$D859,$E:$E,$E859,$G:$G,$G859,$B:$B,_xlfn.MAXIFS($B:$B,$C:$C,$C859,$D:$D,$D859,$E:$E,$E859,$G:$G,$G859,$B:$B,"&lt;&gt;"&amp;$B859)))/1000)</f>
        <v>0</v>
      </c>
      <c r="AH859" s="17">
        <f>SUMIFS(TCH!Y:Y,TCH!$A:$A,$A859)</f>
        <v>0</v>
      </c>
      <c r="AI859" s="17">
        <f>IF(AH859=0,0,(AH859*AVERAGEIFS($W:$W,$C:$C,$C859,$D:$D,$D859,$E:$E,$E859,$G:$G,$G859,$B:$B,_xlfn.MAXIFS($B:$B,$C:$C,$C859,$D:$D,$D859,$E:$E,$E859,$G:$G,$G859,$B:$B,"&lt;&gt;"&amp;$B859)))/1000)</f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>
        <v>0</v>
      </c>
      <c r="AX859">
        <v>0</v>
      </c>
      <c r="AY859">
        <v>0</v>
      </c>
      <c r="AZ859">
        <v>0</v>
      </c>
    </row>
    <row r="860" spans="1:52" x14ac:dyDescent="0.25">
      <c r="A860" s="1" t="str">
        <f t="shared" si="13"/>
        <v>457611468B4R163</v>
      </c>
      <c r="B860" s="7">
        <v>45761</v>
      </c>
      <c r="C860" s="1">
        <v>146</v>
      </c>
      <c r="D860" s="1">
        <v>8</v>
      </c>
      <c r="E860" s="3" t="s">
        <v>58</v>
      </c>
      <c r="F860" s="2" t="s">
        <v>53</v>
      </c>
      <c r="G860" s="1">
        <v>63</v>
      </c>
      <c r="H860" s="4">
        <f>SUMIFS(Biometria!H:H,Biometria!$A:$A,$A860)</f>
        <v>12.35</v>
      </c>
      <c r="I860" s="6">
        <f>SUMIFS(Biometria!I:I,Biometria!$A:$A,$A860)</f>
        <v>13.783333333333333</v>
      </c>
      <c r="J860" s="6">
        <f>SUMIFS(Biometria!J:J,Biometria!$A:$A,$A860)</f>
        <v>2.8</v>
      </c>
      <c r="K860" s="2">
        <f>SUMIFS(Biometria!K:K,Biometria!$A:$A,$A860)</f>
        <v>2.6666666666666665</v>
      </c>
      <c r="L860" s="1">
        <f>SUMIFS(Biometria!L:L,Biometria!$A:$A,$A860)</f>
        <v>0</v>
      </c>
      <c r="M860" s="1">
        <f>SUMIFS(Biometria!M:M,Biometria!$A:$A,$A860)</f>
        <v>0</v>
      </c>
      <c r="N860" s="1">
        <f>SUMIFS('A.T D0'!O:O,'A.T D0'!$A:$A,$A860)+SUMIFS('A.T D7'!O:O,'A.T D7'!$A:$A,$A860)+SUMIFS('A.T D22'!O:O,'A.T D22'!$A:$A,$A860)+SUMIFS('A.T D37'!O:O,'A.T D37'!$A:$A,$A860)+SUMIFS('A.T D52'!O:O,'A.T D52'!$A:$A,$A860)+SUMIFS('A.T D67'!O:O,'A.T D67'!$A:$A,$A860)</f>
        <v>5.3</v>
      </c>
      <c r="O860" s="1">
        <f>SUMIFS('A.T D0'!P:P,'A.T D0'!$A:$A,$A860)+SUMIFS('A.T D7'!P:P,'A.T D7'!$A:$A,$A860)+SUMIFS('A.T D22'!P:P,'A.T D22'!$A:$A,$A860)+SUMIFS('A.T D37'!P:P,'A.T D37'!$A:$A,$A860)+SUMIFS('A.T D52'!P:P,'A.T D52'!$A:$A,$A860)+SUMIFS('A.T D67'!P:P,'A.T D67'!$A:$A,$A860)</f>
        <v>20.53</v>
      </c>
      <c r="P860" s="1">
        <f>SUMIFS('A.T D0'!Q:Q,'A.T D0'!$A:$A,$A860)+SUMIFS('A.T D7'!Q:Q,'A.T D7'!$A:$A,$A860)+SUMIFS('A.T D22'!Q:Q,'A.T D22'!$A:$A,$A860)+SUMIFS('A.T D37'!Q:Q,'A.T D37'!$A:$A,$A860)+SUMIFS('A.T D52'!Q:Q,'A.T D52'!$A:$A,$A860)+SUMIFS('A.T D67'!Q:Q,'A.T D67'!$A:$A,$A860)</f>
        <v>18.239999999999998</v>
      </c>
      <c r="Q860" s="1">
        <f>SUMIFS('A.T D0'!R:R,'A.T D0'!$A:$A,$A860)+SUMIFS('A.T D7'!R:R,'A.T D7'!$A:$A,$A860)+SUMIFS('A.T D22'!R:R,'A.T D22'!$A:$A,$A860)+SUMIFS('A.T D37'!R:R,'A.T D37'!$A:$A,$A860)+SUMIFS('A.T D52'!R:R,'A.T D52'!$A:$A,$A860)+SUMIFS('A.T D67'!R:R,'A.T D67'!$A:$A,$A860)</f>
        <v>88.85</v>
      </c>
      <c r="R860" s="1">
        <f>SUMIFS('A.T D0'!S:S,'A.T D0'!$A:$A,$A860)+SUMIFS('A.T D7'!S:S,'A.T D7'!$A:$A,$A860)+SUMIFS('A.T D22'!S:S,'A.T D22'!$A:$A,$A860)+SUMIFS('A.T D37'!S:S,'A.T D37'!$A:$A,$A860)+SUMIFS('A.T D52'!S:S,'A.T D52'!$A:$A,$A860)+SUMIFS('A.T D67'!S:S,'A.T D67'!$A:$A,$A860)</f>
        <v>0.59</v>
      </c>
      <c r="S860" s="1">
        <f>SUMIFS('A.T D0'!T:T,'A.T D0'!$A:$A,$A860)+SUMIFS('A.T D7'!T:T,'A.T D7'!$A:$A,$A860)+SUMIFS('A.T D22'!T:T,'A.T D22'!$A:$A,$A860)+SUMIFS('A.T D37'!T:T,'A.T D37'!$A:$A,$A860)+SUMIFS('A.T D52'!T:T,'A.T D52'!$A:$A,$A860)+SUMIFS('A.T D67'!T:T,'A.T D67'!$A:$A,$A860)</f>
        <v>14.350099999999999</v>
      </c>
      <c r="T860" s="1">
        <f>SUMIFS('A.T D0'!U:U,'A.T D0'!$A:$A,$A860)+SUMIFS('A.T D7'!U:U,'A.T D7'!$A:$A,$A860)+SUMIFS('A.T D22'!U:U,'A.T D22'!$A:$A,$A860)+SUMIFS('A.T D37'!U:U,'A.T D37'!$A:$A,$A860)+SUMIFS('A.T D52'!U:U,'A.T D52'!$A:$A,$A860)+SUMIFS('A.T D67'!U:U,'A.T D67'!$A:$A,$A860)</f>
        <v>0.46</v>
      </c>
      <c r="U860" s="1">
        <f>SUMIFS('A.T D0'!V:V,'A.T D0'!$A:$A,$A860)+SUMIFS('A.T D7'!V:V,'A.T D7'!$A:$A,$A860)+SUMIFS('A.T D22'!V:V,'A.T D22'!$A:$A,$A860)+SUMIFS('A.T D37'!V:V,'A.T D37'!$A:$A,$A860)+SUMIFS('A.T D52'!V:V,'A.T D52'!$A:$A,$A860)+SUMIFS('A.T D67'!V:V,'A.T D67'!$A:$A,$A860)</f>
        <v>16.16</v>
      </c>
      <c r="V860" s="1">
        <f>SUMIFS('A.T D0'!W:W,'A.T D0'!$A:$A,$A860)+SUMIFS('A.T D7'!W:W,'A.T D7'!$A:$A,$A860)+SUMIFS('A.T D22'!W:W,'A.T D22'!$A:$A,$A860)+SUMIFS('A.T D37'!W:W,'A.T D37'!$A:$A,$A860)+SUMIFS('A.T D52'!W:W,'A.T D52'!$A:$A,$A860)+SUMIFS('A.T D67'!W:W,'A.T D67'!$A:$A,$A860)</f>
        <v>20.100000000000001</v>
      </c>
      <c r="W860" s="1">
        <f>SUMIFS('A.T D0'!X:X,'A.T D0'!$A:$A,$A860)+SUMIFS('A.T D7'!X:X,'A.T D7'!$A:$A,$A860)+SUMIFS('A.T D22'!X:X,'A.T D22'!$A:$A,$A860)+SUMIFS('A.T D37'!X:X,'A.T D37'!$A:$A,$A860)+SUMIFS('A.T D52'!X:X,'A.T D52'!$A:$A,$A860)+SUMIFS('A.T D67'!X:X,'A.T D67'!$A:$A,$A860)</f>
        <v>142.41999999999999</v>
      </c>
      <c r="X860" s="17">
        <f>SUMIFS(TCH!J:J,TCH!$A:$A,$A860)</f>
        <v>0</v>
      </c>
      <c r="Y860" s="17">
        <f>IF(X860=0,0,(X860*AVERAGEIFS($W:$W,$C:$C,$C860,$D:$D,$D860,$E:$E,$E860,$G:$G,$G860,$B:$B,_xlfn.MAXIFS($B:$B,$C:$C,$C860,$D:$D,$D860,$E:$E,$E860,$G:$G,$G860,$B:$B,"&lt;&gt;"&amp;$B860)))/1000)</f>
        <v>0</v>
      </c>
      <c r="Z860" s="17">
        <f>SUMIFS(TCH!M:M,TCH!$A:$A,$A860)</f>
        <v>0</v>
      </c>
      <c r="AA860" s="17">
        <f>IF(Z860=0,0,(Z860*AVERAGEIFS($W:$W,$C:$C,$C860,$D:$D,$D860,$E:$E,$E860,$G:$G,$G860,$B:$B,_xlfn.MAXIFS($B:$B,$C:$C,$C860,$D:$D,$D860,$E:$E,$E860,$G:$G,$G860,$B:$B,"&lt;&gt;"&amp;$B860)))/1000)</f>
        <v>0</v>
      </c>
      <c r="AB860" s="17">
        <f>SUMIFS(TCH!P:P,TCH!$A:$A,$A860)</f>
        <v>0</v>
      </c>
      <c r="AC860" s="17">
        <f>IF(AB860=0,0,(AB860*AVERAGEIFS($W:$W,$C:$C,$C860,$D:$D,$D860,$E:$E,$E860,$G:$G,$G860,$B:$B,_xlfn.MAXIFS($B:$B,$C:$C,$C860,$D:$D,$D860,$E:$E,$E860,$G:$G,$G860,$B:$B,"&lt;&gt;"&amp;$B860)))/1000)</f>
        <v>0</v>
      </c>
      <c r="AD860" s="17">
        <f>SUMIFS(TCH!S:S,TCH!$A:$A,$A860)</f>
        <v>0</v>
      </c>
      <c r="AE860" s="17">
        <f>IF(AD860=0,0,(AD860*AVERAGEIFS($W:$W,$C:$C,$C860,$D:$D,$D860,$E:$E,$E860,$G:$G,$G860,$B:$B,_xlfn.MAXIFS($B:$B,$C:$C,$C860,$D:$D,$D860,$E:$E,$E860,$G:$G,$G860,$B:$B,"&lt;&gt;"&amp;$B860)))/1000)</f>
        <v>0</v>
      </c>
      <c r="AF860" s="17">
        <f>SUMIFS(TCH!V:V,TCH!$A:$A,$A860)</f>
        <v>0</v>
      </c>
      <c r="AG860" s="17">
        <f>IF(AF860=0,0,(AF860*AVERAGEIFS($W:$W,$C:$C,$C860,$D:$D,$D860,$E:$E,$E860,$G:$G,$G860,$B:$B,_xlfn.MAXIFS($B:$B,$C:$C,$C860,$D:$D,$D860,$E:$E,$E860,$G:$G,$G860,$B:$B,"&lt;&gt;"&amp;$B860)))/1000)</f>
        <v>0</v>
      </c>
      <c r="AH860" s="17">
        <f>SUMIFS(TCH!Y:Y,TCH!$A:$A,$A860)</f>
        <v>0</v>
      </c>
      <c r="AI860" s="17">
        <f>IF(AH860=0,0,(AH860*AVERAGEIFS($W:$W,$C:$C,$C860,$D:$D,$D860,$E:$E,$E860,$G:$G,$G860,$B:$B,_xlfn.MAXIFS($B:$B,$C:$C,$C860,$D:$D,$D860,$E:$E,$E860,$G:$G,$G860,$B:$B,"&lt;&gt;"&amp;$B860)))/1000)</f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>
        <v>0</v>
      </c>
      <c r="AX860">
        <v>0</v>
      </c>
      <c r="AY860">
        <v>0</v>
      </c>
      <c r="AZ860">
        <v>0</v>
      </c>
    </row>
    <row r="861" spans="1:52" x14ac:dyDescent="0.25">
      <c r="A861" s="1" t="str">
        <f t="shared" si="13"/>
        <v>457611468B4R263</v>
      </c>
      <c r="B861" s="7">
        <v>45761</v>
      </c>
      <c r="C861" s="1">
        <v>146</v>
      </c>
      <c r="D861" s="1">
        <v>8</v>
      </c>
      <c r="E861" s="3" t="s">
        <v>58</v>
      </c>
      <c r="F861" s="2" t="s">
        <v>54</v>
      </c>
      <c r="G861" s="1">
        <v>63</v>
      </c>
      <c r="H861" s="4">
        <f>SUMIFS(Biometria!H:H,Biometria!$A:$A,$A861)</f>
        <v>14.75</v>
      </c>
      <c r="I861" s="6">
        <f>SUMIFS(Biometria!I:I,Biometria!$A:$A,$A861)</f>
        <v>0</v>
      </c>
      <c r="J861" s="6">
        <f>SUMIFS(Biometria!J:J,Biometria!$A:$A,$A861)</f>
        <v>2.5</v>
      </c>
      <c r="K861" s="2">
        <f>SUMIFS(Biometria!K:K,Biometria!$A:$A,$A861)</f>
        <v>0</v>
      </c>
      <c r="L861" s="1">
        <f>SUMIFS(Biometria!L:L,Biometria!$A:$A,$A861)</f>
        <v>0</v>
      </c>
      <c r="M861" s="1">
        <f>SUMIFS(Biometria!M:M,Biometria!$A:$A,$A861)</f>
        <v>0</v>
      </c>
      <c r="N861" s="1">
        <f>SUMIFS('A.T D0'!O:O,'A.T D0'!$A:$A,$A861)+SUMIFS('A.T D7'!O:O,'A.T D7'!$A:$A,$A861)+SUMIFS('A.T D22'!O:O,'A.T D22'!$A:$A,$A861)+SUMIFS('A.T D37'!O:O,'A.T D37'!$A:$A,$A861)+SUMIFS('A.T D52'!O:O,'A.T D52'!$A:$A,$A861)+SUMIFS('A.T D67'!O:O,'A.T D67'!$A:$A,$A861)</f>
        <v>5.2</v>
      </c>
      <c r="O861" s="1">
        <f>SUMIFS('A.T D0'!P:P,'A.T D0'!$A:$A,$A861)+SUMIFS('A.T D7'!P:P,'A.T D7'!$A:$A,$A861)+SUMIFS('A.T D22'!P:P,'A.T D22'!$A:$A,$A861)+SUMIFS('A.T D37'!P:P,'A.T D37'!$A:$A,$A861)+SUMIFS('A.T D52'!P:P,'A.T D52'!$A:$A,$A861)+SUMIFS('A.T D67'!P:P,'A.T D67'!$A:$A,$A861)</f>
        <v>20.64</v>
      </c>
      <c r="P861" s="1">
        <f>SUMIFS('A.T D0'!Q:Q,'A.T D0'!$A:$A,$A861)+SUMIFS('A.T D7'!Q:Q,'A.T D7'!$A:$A,$A861)+SUMIFS('A.T D22'!Q:Q,'A.T D22'!$A:$A,$A861)+SUMIFS('A.T D37'!Q:Q,'A.T D37'!$A:$A,$A861)+SUMIFS('A.T D52'!Q:Q,'A.T D52'!$A:$A,$A861)+SUMIFS('A.T D67'!Q:Q,'A.T D67'!$A:$A,$A861)</f>
        <v>17.91</v>
      </c>
      <c r="Q861" s="1">
        <f>SUMIFS('A.T D0'!R:R,'A.T D0'!$A:$A,$A861)+SUMIFS('A.T D7'!R:R,'A.T D7'!$A:$A,$A861)+SUMIFS('A.T D22'!R:R,'A.T D22'!$A:$A,$A861)+SUMIFS('A.T D37'!R:R,'A.T D37'!$A:$A,$A861)+SUMIFS('A.T D52'!R:R,'A.T D52'!$A:$A,$A861)+SUMIFS('A.T D67'!R:R,'A.T D67'!$A:$A,$A861)</f>
        <v>86.77</v>
      </c>
      <c r="R861" s="1">
        <f>SUMIFS('A.T D0'!S:S,'A.T D0'!$A:$A,$A861)+SUMIFS('A.T D7'!S:S,'A.T D7'!$A:$A,$A861)+SUMIFS('A.T D22'!S:S,'A.T D22'!$A:$A,$A861)+SUMIFS('A.T D37'!S:S,'A.T D37'!$A:$A,$A861)+SUMIFS('A.T D52'!S:S,'A.T D52'!$A:$A,$A861)+SUMIFS('A.T D67'!S:S,'A.T D67'!$A:$A,$A861)</f>
        <v>0.66</v>
      </c>
      <c r="S861" s="1">
        <f>SUMIFS('A.T D0'!T:T,'A.T D0'!$A:$A,$A861)+SUMIFS('A.T D7'!T:T,'A.T D7'!$A:$A,$A861)+SUMIFS('A.T D22'!T:T,'A.T D22'!$A:$A,$A861)+SUMIFS('A.T D37'!T:T,'A.T D37'!$A:$A,$A861)+SUMIFS('A.T D52'!T:T,'A.T D52'!$A:$A,$A861)+SUMIFS('A.T D67'!T:T,'A.T D67'!$A:$A,$A861)</f>
        <v>14.4384</v>
      </c>
      <c r="T861" s="1">
        <f>SUMIFS('A.T D0'!U:U,'A.T D0'!$A:$A,$A861)+SUMIFS('A.T D7'!U:U,'A.T D7'!$A:$A,$A861)+SUMIFS('A.T D22'!U:U,'A.T D22'!$A:$A,$A861)+SUMIFS('A.T D37'!U:U,'A.T D37'!$A:$A,$A861)+SUMIFS('A.T D52'!U:U,'A.T D52'!$A:$A,$A861)+SUMIFS('A.T D67'!U:U,'A.T D67'!$A:$A,$A861)</f>
        <v>0.53</v>
      </c>
      <c r="U861" s="1">
        <f>SUMIFS('A.T D0'!V:V,'A.T D0'!$A:$A,$A861)+SUMIFS('A.T D7'!V:V,'A.T D7'!$A:$A,$A861)+SUMIFS('A.T D22'!V:V,'A.T D22'!$A:$A,$A861)+SUMIFS('A.T D37'!V:V,'A.T D37'!$A:$A,$A861)+SUMIFS('A.T D52'!V:V,'A.T D52'!$A:$A,$A861)+SUMIFS('A.T D67'!V:V,'A.T D67'!$A:$A,$A861)</f>
        <v>14.8</v>
      </c>
      <c r="V861" s="1">
        <f>SUMIFS('A.T D0'!W:W,'A.T D0'!$A:$A,$A861)+SUMIFS('A.T D7'!W:W,'A.T D7'!$A:$A,$A861)+SUMIFS('A.T D22'!W:W,'A.T D22'!$A:$A,$A861)+SUMIFS('A.T D37'!W:W,'A.T D37'!$A:$A,$A861)+SUMIFS('A.T D52'!W:W,'A.T D52'!$A:$A,$A861)+SUMIFS('A.T D67'!W:W,'A.T D67'!$A:$A,$A861)</f>
        <v>21.36</v>
      </c>
      <c r="W861" s="1">
        <f>SUMIFS('A.T D0'!X:X,'A.T D0'!$A:$A,$A861)+SUMIFS('A.T D7'!X:X,'A.T D7'!$A:$A,$A861)+SUMIFS('A.T D22'!X:X,'A.T D22'!$A:$A,$A861)+SUMIFS('A.T D37'!X:X,'A.T D37'!$A:$A,$A861)+SUMIFS('A.T D52'!X:X,'A.T D52'!$A:$A,$A861)+SUMIFS('A.T D67'!X:X,'A.T D67'!$A:$A,$A861)</f>
        <v>143.91</v>
      </c>
      <c r="X861" s="17">
        <f>SUMIFS(TCH!J:J,TCH!$A:$A,$A861)</f>
        <v>0</v>
      </c>
      <c r="Y861" s="17">
        <f>IF(X861=0,0,(X861*AVERAGEIFS($W:$W,$C:$C,$C861,$D:$D,$D861,$E:$E,$E861,$G:$G,$G861,$B:$B,_xlfn.MAXIFS($B:$B,$C:$C,$C861,$D:$D,$D861,$E:$E,$E861,$G:$G,$G861,$B:$B,"&lt;&gt;"&amp;$B861)))/1000)</f>
        <v>0</v>
      </c>
      <c r="Z861" s="17">
        <f>SUMIFS(TCH!M:M,TCH!$A:$A,$A861)</f>
        <v>0</v>
      </c>
      <c r="AA861" s="17">
        <f>IF(Z861=0,0,(Z861*AVERAGEIFS($W:$W,$C:$C,$C861,$D:$D,$D861,$E:$E,$E861,$G:$G,$G861,$B:$B,_xlfn.MAXIFS($B:$B,$C:$C,$C861,$D:$D,$D861,$E:$E,$E861,$G:$G,$G861,$B:$B,"&lt;&gt;"&amp;$B861)))/1000)</f>
        <v>0</v>
      </c>
      <c r="AB861" s="17">
        <f>SUMIFS(TCH!P:P,TCH!$A:$A,$A861)</f>
        <v>0</v>
      </c>
      <c r="AC861" s="17">
        <f>IF(AB861=0,0,(AB861*AVERAGEIFS($W:$W,$C:$C,$C861,$D:$D,$D861,$E:$E,$E861,$G:$G,$G861,$B:$B,_xlfn.MAXIFS($B:$B,$C:$C,$C861,$D:$D,$D861,$E:$E,$E861,$G:$G,$G861,$B:$B,"&lt;&gt;"&amp;$B861)))/1000)</f>
        <v>0</v>
      </c>
      <c r="AD861" s="17">
        <f>SUMIFS(TCH!S:S,TCH!$A:$A,$A861)</f>
        <v>0</v>
      </c>
      <c r="AE861" s="17">
        <f>IF(AD861=0,0,(AD861*AVERAGEIFS($W:$W,$C:$C,$C861,$D:$D,$D861,$E:$E,$E861,$G:$G,$G861,$B:$B,_xlfn.MAXIFS($B:$B,$C:$C,$C861,$D:$D,$D861,$E:$E,$E861,$G:$G,$G861,$B:$B,"&lt;&gt;"&amp;$B861)))/1000)</f>
        <v>0</v>
      </c>
      <c r="AF861" s="17">
        <f>SUMIFS(TCH!V:V,TCH!$A:$A,$A861)</f>
        <v>0</v>
      </c>
      <c r="AG861" s="17">
        <f>IF(AF861=0,0,(AF861*AVERAGEIFS($W:$W,$C:$C,$C861,$D:$D,$D861,$E:$E,$E861,$G:$G,$G861,$B:$B,_xlfn.MAXIFS($B:$B,$C:$C,$C861,$D:$D,$D861,$E:$E,$E861,$G:$G,$G861,$B:$B,"&lt;&gt;"&amp;$B861)))/1000)</f>
        <v>0</v>
      </c>
      <c r="AH861" s="17">
        <f>SUMIFS(TCH!Y:Y,TCH!$A:$A,$A861)</f>
        <v>0</v>
      </c>
      <c r="AI861" s="17">
        <f>IF(AH861=0,0,(AH861*AVERAGEIFS($W:$W,$C:$C,$C861,$D:$D,$D861,$E:$E,$E861,$G:$G,$G861,$B:$B,_xlfn.MAXIFS($B:$B,$C:$C,$C861,$D:$D,$D861,$E:$E,$E861,$G:$G,$G861,$B:$B,"&lt;&gt;"&amp;$B861)))/1000)</f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>
        <v>0</v>
      </c>
      <c r="AX861">
        <v>0</v>
      </c>
      <c r="AY861">
        <v>0</v>
      </c>
      <c r="AZ861">
        <v>0</v>
      </c>
    </row>
    <row r="862" spans="1:52" x14ac:dyDescent="0.25">
      <c r="A862" s="1" t="str">
        <f t="shared" si="13"/>
        <v>457611468B4R363</v>
      </c>
      <c r="B862" s="7">
        <v>45761</v>
      </c>
      <c r="C862" s="1">
        <v>146</v>
      </c>
      <c r="D862" s="1">
        <v>8</v>
      </c>
      <c r="E862" s="3" t="s">
        <v>58</v>
      </c>
      <c r="F862" s="2" t="s">
        <v>55</v>
      </c>
      <c r="G862" s="1">
        <v>63</v>
      </c>
      <c r="H862" s="4">
        <f>SUMIFS(Biometria!H:H,Biometria!$A:$A,$A862)</f>
        <v>14.25</v>
      </c>
      <c r="I862" s="6">
        <f>SUMIFS(Biometria!I:I,Biometria!$A:$A,$A862)</f>
        <v>0</v>
      </c>
      <c r="J862" s="6">
        <f>SUMIFS(Biometria!J:J,Biometria!$A:$A,$A862)</f>
        <v>2.7</v>
      </c>
      <c r="K862" s="2">
        <f>SUMIFS(Biometria!K:K,Biometria!$A:$A,$A862)</f>
        <v>0</v>
      </c>
      <c r="L862" s="1">
        <f>SUMIFS(Biometria!L:L,Biometria!$A:$A,$A862)</f>
        <v>0</v>
      </c>
      <c r="M862" s="1">
        <f>SUMIFS(Biometria!M:M,Biometria!$A:$A,$A862)</f>
        <v>0</v>
      </c>
      <c r="N862" s="1">
        <f>SUMIFS('A.T D0'!O:O,'A.T D0'!$A:$A,$A862)+SUMIFS('A.T D7'!O:O,'A.T D7'!$A:$A,$A862)+SUMIFS('A.T D22'!O:O,'A.T D22'!$A:$A,$A862)+SUMIFS('A.T D37'!O:O,'A.T D37'!$A:$A,$A862)+SUMIFS('A.T D52'!O:O,'A.T D52'!$A:$A,$A862)+SUMIFS('A.T D67'!O:O,'A.T D67'!$A:$A,$A862)</f>
        <v>5.0999999999999996</v>
      </c>
      <c r="O862" s="1">
        <f>SUMIFS('A.T D0'!P:P,'A.T D0'!$A:$A,$A862)+SUMIFS('A.T D7'!P:P,'A.T D7'!$A:$A,$A862)+SUMIFS('A.T D22'!P:P,'A.T D22'!$A:$A,$A862)+SUMIFS('A.T D37'!P:P,'A.T D37'!$A:$A,$A862)+SUMIFS('A.T D52'!P:P,'A.T D52'!$A:$A,$A862)+SUMIFS('A.T D67'!P:P,'A.T D67'!$A:$A,$A862)</f>
        <v>20.66</v>
      </c>
      <c r="P862" s="1">
        <f>SUMIFS('A.T D0'!Q:Q,'A.T D0'!$A:$A,$A862)+SUMIFS('A.T D7'!Q:Q,'A.T D7'!$A:$A,$A862)+SUMIFS('A.T D22'!Q:Q,'A.T D22'!$A:$A,$A862)+SUMIFS('A.T D37'!Q:Q,'A.T D37'!$A:$A,$A862)+SUMIFS('A.T D52'!Q:Q,'A.T D52'!$A:$A,$A862)+SUMIFS('A.T D67'!Q:Q,'A.T D67'!$A:$A,$A862)</f>
        <v>17.71</v>
      </c>
      <c r="Q862" s="1">
        <f>SUMIFS('A.T D0'!R:R,'A.T D0'!$A:$A,$A862)+SUMIFS('A.T D7'!R:R,'A.T D7'!$A:$A,$A862)+SUMIFS('A.T D22'!R:R,'A.T D22'!$A:$A,$A862)+SUMIFS('A.T D37'!R:R,'A.T D37'!$A:$A,$A862)+SUMIFS('A.T D52'!R:R,'A.T D52'!$A:$A,$A862)+SUMIFS('A.T D67'!R:R,'A.T D67'!$A:$A,$A862)</f>
        <v>85.72</v>
      </c>
      <c r="R862" s="1">
        <f>SUMIFS('A.T D0'!S:S,'A.T D0'!$A:$A,$A862)+SUMIFS('A.T D7'!S:S,'A.T D7'!$A:$A,$A862)+SUMIFS('A.T D22'!S:S,'A.T D22'!$A:$A,$A862)+SUMIFS('A.T D37'!S:S,'A.T D37'!$A:$A,$A862)+SUMIFS('A.T D52'!S:S,'A.T D52'!$A:$A,$A862)+SUMIFS('A.T D67'!S:S,'A.T D67'!$A:$A,$A862)</f>
        <v>0.7</v>
      </c>
      <c r="S862" s="1">
        <f>SUMIFS('A.T D0'!T:T,'A.T D0'!$A:$A,$A862)+SUMIFS('A.T D7'!T:T,'A.T D7'!$A:$A,$A862)+SUMIFS('A.T D22'!T:T,'A.T D22'!$A:$A,$A862)+SUMIFS('A.T D37'!T:T,'A.T D37'!$A:$A,$A862)+SUMIFS('A.T D52'!T:T,'A.T D52'!$A:$A,$A862)+SUMIFS('A.T D67'!T:T,'A.T D67'!$A:$A,$A862)</f>
        <v>14.471</v>
      </c>
      <c r="T862" s="1">
        <f>SUMIFS('A.T D0'!U:U,'A.T D0'!$A:$A,$A862)+SUMIFS('A.T D7'!U:U,'A.T D7'!$A:$A,$A862)+SUMIFS('A.T D22'!U:U,'A.T D22'!$A:$A,$A862)+SUMIFS('A.T D37'!U:U,'A.T D37'!$A:$A,$A862)+SUMIFS('A.T D52'!U:U,'A.T D52'!$A:$A,$A862)+SUMIFS('A.T D67'!U:U,'A.T D67'!$A:$A,$A862)</f>
        <v>0.56999999999999995</v>
      </c>
      <c r="U862" s="1">
        <f>SUMIFS('A.T D0'!V:V,'A.T D0'!$A:$A,$A862)+SUMIFS('A.T D7'!V:V,'A.T D7'!$A:$A,$A862)+SUMIFS('A.T D22'!V:V,'A.T D22'!$A:$A,$A862)+SUMIFS('A.T D37'!V:V,'A.T D37'!$A:$A,$A862)+SUMIFS('A.T D52'!V:V,'A.T D52'!$A:$A,$A862)+SUMIFS('A.T D67'!V:V,'A.T D67'!$A:$A,$A862)</f>
        <v>14.04</v>
      </c>
      <c r="V862" s="1">
        <f>SUMIFS('A.T D0'!W:W,'A.T D0'!$A:$A,$A862)+SUMIFS('A.T D7'!W:W,'A.T D7'!$A:$A,$A862)+SUMIFS('A.T D22'!W:W,'A.T D22'!$A:$A,$A862)+SUMIFS('A.T D37'!W:W,'A.T D37'!$A:$A,$A862)+SUMIFS('A.T D52'!W:W,'A.T D52'!$A:$A,$A862)+SUMIFS('A.T D67'!W:W,'A.T D67'!$A:$A,$A862)</f>
        <v>21.93</v>
      </c>
      <c r="W862" s="1">
        <f>SUMIFS('A.T D0'!X:X,'A.T D0'!$A:$A,$A862)+SUMIFS('A.T D7'!X:X,'A.T D7'!$A:$A,$A862)+SUMIFS('A.T D22'!X:X,'A.T D22'!$A:$A,$A862)+SUMIFS('A.T D37'!X:X,'A.T D37'!$A:$A,$A862)+SUMIFS('A.T D52'!X:X,'A.T D52'!$A:$A,$A862)+SUMIFS('A.T D67'!X:X,'A.T D67'!$A:$A,$A862)</f>
        <v>144.59</v>
      </c>
      <c r="X862" s="17">
        <f>SUMIFS(TCH!J:J,TCH!$A:$A,$A862)</f>
        <v>0</v>
      </c>
      <c r="Y862" s="17">
        <f>IF(X862=0,0,(X862*AVERAGEIFS($W:$W,$C:$C,$C862,$D:$D,$D862,$E:$E,$E862,$G:$G,$G862,$B:$B,_xlfn.MAXIFS($B:$B,$C:$C,$C862,$D:$D,$D862,$E:$E,$E862,$G:$G,$G862,$B:$B,"&lt;&gt;"&amp;$B862)))/1000)</f>
        <v>0</v>
      </c>
      <c r="Z862" s="17">
        <f>SUMIFS(TCH!M:M,TCH!$A:$A,$A862)</f>
        <v>0</v>
      </c>
      <c r="AA862" s="17">
        <f>IF(Z862=0,0,(Z862*AVERAGEIFS($W:$W,$C:$C,$C862,$D:$D,$D862,$E:$E,$E862,$G:$G,$G862,$B:$B,_xlfn.MAXIFS($B:$B,$C:$C,$C862,$D:$D,$D862,$E:$E,$E862,$G:$G,$G862,$B:$B,"&lt;&gt;"&amp;$B862)))/1000)</f>
        <v>0</v>
      </c>
      <c r="AB862" s="17">
        <f>SUMIFS(TCH!P:P,TCH!$A:$A,$A862)</f>
        <v>0</v>
      </c>
      <c r="AC862" s="17">
        <f>IF(AB862=0,0,(AB862*AVERAGEIFS($W:$W,$C:$C,$C862,$D:$D,$D862,$E:$E,$E862,$G:$G,$G862,$B:$B,_xlfn.MAXIFS($B:$B,$C:$C,$C862,$D:$D,$D862,$E:$E,$E862,$G:$G,$G862,$B:$B,"&lt;&gt;"&amp;$B862)))/1000)</f>
        <v>0</v>
      </c>
      <c r="AD862" s="17">
        <f>SUMIFS(TCH!S:S,TCH!$A:$A,$A862)</f>
        <v>0</v>
      </c>
      <c r="AE862" s="17">
        <f>IF(AD862=0,0,(AD862*AVERAGEIFS($W:$W,$C:$C,$C862,$D:$D,$D862,$E:$E,$E862,$G:$G,$G862,$B:$B,_xlfn.MAXIFS($B:$B,$C:$C,$C862,$D:$D,$D862,$E:$E,$E862,$G:$G,$G862,$B:$B,"&lt;&gt;"&amp;$B862)))/1000)</f>
        <v>0</v>
      </c>
      <c r="AF862" s="17">
        <f>SUMIFS(TCH!V:V,TCH!$A:$A,$A862)</f>
        <v>0</v>
      </c>
      <c r="AG862" s="17">
        <f>IF(AF862=0,0,(AF862*AVERAGEIFS($W:$W,$C:$C,$C862,$D:$D,$D862,$E:$E,$E862,$G:$G,$G862,$B:$B,_xlfn.MAXIFS($B:$B,$C:$C,$C862,$D:$D,$D862,$E:$E,$E862,$G:$G,$G862,$B:$B,"&lt;&gt;"&amp;$B862)))/1000)</f>
        <v>0</v>
      </c>
      <c r="AH862" s="17">
        <f>SUMIFS(TCH!Y:Y,TCH!$A:$A,$A862)</f>
        <v>0</v>
      </c>
      <c r="AI862" s="17">
        <f>IF(AH862=0,0,(AH862*AVERAGEIFS($W:$W,$C:$C,$C862,$D:$D,$D862,$E:$E,$E862,$G:$G,$G862,$B:$B,_xlfn.MAXIFS($B:$B,$C:$C,$C862,$D:$D,$D862,$E:$E,$E862,$G:$G,$G862,$B:$B,"&lt;&gt;"&amp;$B862)))/1000)</f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>
        <v>0</v>
      </c>
      <c r="AX862">
        <v>0</v>
      </c>
      <c r="AY862">
        <v>0</v>
      </c>
      <c r="AZ862">
        <v>0</v>
      </c>
    </row>
    <row r="863" spans="1:52" x14ac:dyDescent="0.25">
      <c r="A863" s="1" t="str">
        <f t="shared" si="13"/>
        <v>457611466B4R164</v>
      </c>
      <c r="B863" s="7">
        <v>45761</v>
      </c>
      <c r="C863" s="1">
        <v>146</v>
      </c>
      <c r="D863" s="1">
        <v>6</v>
      </c>
      <c r="E863" s="3" t="s">
        <v>58</v>
      </c>
      <c r="F863" s="2" t="s">
        <v>53</v>
      </c>
      <c r="G863" s="1">
        <v>64</v>
      </c>
      <c r="H863" s="4">
        <f>SUMIFS(Biometria!H:H,Biometria!$A:$A,$A863)</f>
        <v>14.1</v>
      </c>
      <c r="I863" s="6">
        <f>SUMIFS(Biometria!I:I,Biometria!$A:$A,$A863)</f>
        <v>14.106666666666667</v>
      </c>
      <c r="J863" s="6">
        <f>SUMIFS(Biometria!J:J,Biometria!$A:$A,$A863)</f>
        <v>2.5</v>
      </c>
      <c r="K863" s="2">
        <f>SUMIFS(Biometria!K:K,Biometria!$A:$A,$A863)</f>
        <v>2.6166666666666667</v>
      </c>
      <c r="L863" s="1">
        <f>SUMIFS(Biometria!L:L,Biometria!$A:$A,$A863)</f>
        <v>0</v>
      </c>
      <c r="M863" s="1">
        <f>SUMIFS(Biometria!M:M,Biometria!$A:$A,$A863)</f>
        <v>0</v>
      </c>
      <c r="N863" s="1">
        <f>SUMIFS('A.T D0'!O:O,'A.T D0'!$A:$A,$A863)+SUMIFS('A.T D7'!O:O,'A.T D7'!$A:$A,$A863)+SUMIFS('A.T D22'!O:O,'A.T D22'!$A:$A,$A863)+SUMIFS('A.T D37'!O:O,'A.T D37'!$A:$A,$A863)+SUMIFS('A.T D52'!O:O,'A.T D52'!$A:$A,$A863)+SUMIFS('A.T D67'!O:O,'A.T D67'!$A:$A,$A863)</f>
        <v>5.2</v>
      </c>
      <c r="O863" s="1">
        <f>SUMIFS('A.T D0'!P:P,'A.T D0'!$A:$A,$A863)+SUMIFS('A.T D7'!P:P,'A.T D7'!$A:$A,$A863)+SUMIFS('A.T D22'!P:P,'A.T D22'!$A:$A,$A863)+SUMIFS('A.T D37'!P:P,'A.T D37'!$A:$A,$A863)+SUMIFS('A.T D52'!P:P,'A.T D52'!$A:$A,$A863)+SUMIFS('A.T D67'!P:P,'A.T D67'!$A:$A,$A863)</f>
        <v>20.27</v>
      </c>
      <c r="P863" s="1">
        <f>SUMIFS('A.T D0'!Q:Q,'A.T D0'!$A:$A,$A863)+SUMIFS('A.T D7'!Q:Q,'A.T D7'!$A:$A,$A863)+SUMIFS('A.T D22'!Q:Q,'A.T D22'!$A:$A,$A863)+SUMIFS('A.T D37'!Q:Q,'A.T D37'!$A:$A,$A863)+SUMIFS('A.T D52'!Q:Q,'A.T D52'!$A:$A,$A863)+SUMIFS('A.T D67'!Q:Q,'A.T D67'!$A:$A,$A863)</f>
        <v>17.89</v>
      </c>
      <c r="Q863" s="1">
        <f>SUMIFS('A.T D0'!R:R,'A.T D0'!$A:$A,$A863)+SUMIFS('A.T D7'!R:R,'A.T D7'!$A:$A,$A863)+SUMIFS('A.T D22'!R:R,'A.T D22'!$A:$A,$A863)+SUMIFS('A.T D37'!R:R,'A.T D37'!$A:$A,$A863)+SUMIFS('A.T D52'!R:R,'A.T D52'!$A:$A,$A863)+SUMIFS('A.T D67'!R:R,'A.T D67'!$A:$A,$A863)</f>
        <v>88.26</v>
      </c>
      <c r="R863" s="1">
        <f>SUMIFS('A.T D0'!S:S,'A.T D0'!$A:$A,$A863)+SUMIFS('A.T D7'!S:S,'A.T D7'!$A:$A,$A863)+SUMIFS('A.T D22'!S:S,'A.T D22'!$A:$A,$A863)+SUMIFS('A.T D37'!S:S,'A.T D37'!$A:$A,$A863)+SUMIFS('A.T D52'!S:S,'A.T D52'!$A:$A,$A863)+SUMIFS('A.T D67'!S:S,'A.T D67'!$A:$A,$A863)</f>
        <v>0.61</v>
      </c>
      <c r="S863" s="1">
        <f>SUMIFS('A.T D0'!T:T,'A.T D0'!$A:$A,$A863)+SUMIFS('A.T D7'!T:T,'A.T D7'!$A:$A,$A863)+SUMIFS('A.T D22'!T:T,'A.T D22'!$A:$A,$A863)+SUMIFS('A.T D37'!T:T,'A.T D37'!$A:$A,$A863)+SUMIFS('A.T D52'!T:T,'A.T D52'!$A:$A,$A863)+SUMIFS('A.T D67'!T:T,'A.T D67'!$A:$A,$A863)</f>
        <v>14.0443</v>
      </c>
      <c r="T863" s="1">
        <f>SUMIFS('A.T D0'!U:U,'A.T D0'!$A:$A,$A863)+SUMIFS('A.T D7'!U:U,'A.T D7'!$A:$A,$A863)+SUMIFS('A.T D22'!U:U,'A.T D22'!$A:$A,$A863)+SUMIFS('A.T D37'!U:U,'A.T D37'!$A:$A,$A863)+SUMIFS('A.T D52'!U:U,'A.T D52'!$A:$A,$A863)+SUMIFS('A.T D67'!U:U,'A.T D67'!$A:$A,$A863)</f>
        <v>0.48</v>
      </c>
      <c r="U863" s="1">
        <f>SUMIFS('A.T D0'!V:V,'A.T D0'!$A:$A,$A863)+SUMIFS('A.T D7'!V:V,'A.T D7'!$A:$A,$A863)+SUMIFS('A.T D22'!V:V,'A.T D22'!$A:$A,$A863)+SUMIFS('A.T D37'!V:V,'A.T D37'!$A:$A,$A863)+SUMIFS('A.T D52'!V:V,'A.T D52'!$A:$A,$A863)+SUMIFS('A.T D67'!V:V,'A.T D67'!$A:$A,$A863)</f>
        <v>16.28</v>
      </c>
      <c r="V863" s="1">
        <f>SUMIFS('A.T D0'!W:W,'A.T D0'!$A:$A,$A863)+SUMIFS('A.T D7'!W:W,'A.T D7'!$A:$A,$A863)+SUMIFS('A.T D22'!W:W,'A.T D22'!$A:$A,$A863)+SUMIFS('A.T D37'!W:W,'A.T D37'!$A:$A,$A863)+SUMIFS('A.T D52'!W:W,'A.T D52'!$A:$A,$A863)+SUMIFS('A.T D67'!W:W,'A.T D67'!$A:$A,$A863)</f>
        <v>17.78</v>
      </c>
      <c r="W863" s="1">
        <f>SUMIFS('A.T D0'!X:X,'A.T D0'!$A:$A,$A863)+SUMIFS('A.T D7'!X:X,'A.T D7'!$A:$A,$A863)+SUMIFS('A.T D22'!X:X,'A.T D22'!$A:$A,$A863)+SUMIFS('A.T D37'!X:X,'A.T D37'!$A:$A,$A863)+SUMIFS('A.T D52'!X:X,'A.T D52'!$A:$A,$A863)+SUMIFS('A.T D67'!X:X,'A.T D67'!$A:$A,$A863)</f>
        <v>139.66</v>
      </c>
      <c r="X863" s="17">
        <f>SUMIFS(TCH!J:J,TCH!$A:$A,$A863)</f>
        <v>0</v>
      </c>
      <c r="Y863" s="17">
        <f>IF(X863=0,0,(X863*AVERAGEIFS($W:$W,$C:$C,$C863,$D:$D,$D863,$E:$E,$E863,$G:$G,$G863,$B:$B,_xlfn.MAXIFS($B:$B,$C:$C,$C863,$D:$D,$D863,$E:$E,$E863,$G:$G,$G863,$B:$B,"&lt;&gt;"&amp;$B863)))/1000)</f>
        <v>0</v>
      </c>
      <c r="Z863" s="17">
        <f>SUMIFS(TCH!M:M,TCH!$A:$A,$A863)</f>
        <v>0</v>
      </c>
      <c r="AA863" s="17">
        <f>IF(Z863=0,0,(Z863*AVERAGEIFS($W:$W,$C:$C,$C863,$D:$D,$D863,$E:$E,$E863,$G:$G,$G863,$B:$B,_xlfn.MAXIFS($B:$B,$C:$C,$C863,$D:$D,$D863,$E:$E,$E863,$G:$G,$G863,$B:$B,"&lt;&gt;"&amp;$B863)))/1000)</f>
        <v>0</v>
      </c>
      <c r="AB863" s="17">
        <f>SUMIFS(TCH!P:P,TCH!$A:$A,$A863)</f>
        <v>0</v>
      </c>
      <c r="AC863" s="17">
        <f>IF(AB863=0,0,(AB863*AVERAGEIFS($W:$W,$C:$C,$C863,$D:$D,$D863,$E:$E,$E863,$G:$G,$G863,$B:$B,_xlfn.MAXIFS($B:$B,$C:$C,$C863,$D:$D,$D863,$E:$E,$E863,$G:$G,$G863,$B:$B,"&lt;&gt;"&amp;$B863)))/1000)</f>
        <v>0</v>
      </c>
      <c r="AD863" s="17">
        <f>SUMIFS(TCH!S:S,TCH!$A:$A,$A863)</f>
        <v>0</v>
      </c>
      <c r="AE863" s="17">
        <f>IF(AD863=0,0,(AD863*AVERAGEIFS($W:$W,$C:$C,$C863,$D:$D,$D863,$E:$E,$E863,$G:$G,$G863,$B:$B,_xlfn.MAXIFS($B:$B,$C:$C,$C863,$D:$D,$D863,$E:$E,$E863,$G:$G,$G863,$B:$B,"&lt;&gt;"&amp;$B863)))/1000)</f>
        <v>0</v>
      </c>
      <c r="AF863" s="17">
        <f>SUMIFS(TCH!V:V,TCH!$A:$A,$A863)</f>
        <v>0</v>
      </c>
      <c r="AG863" s="17">
        <f>IF(AF863=0,0,(AF863*AVERAGEIFS($W:$W,$C:$C,$C863,$D:$D,$D863,$E:$E,$E863,$G:$G,$G863,$B:$B,_xlfn.MAXIFS($B:$B,$C:$C,$C863,$D:$D,$D863,$E:$E,$E863,$G:$G,$G863,$B:$B,"&lt;&gt;"&amp;$B863)))/1000)</f>
        <v>0</v>
      </c>
      <c r="AH863" s="17">
        <f>SUMIFS(TCH!Y:Y,TCH!$A:$A,$A863)</f>
        <v>0</v>
      </c>
      <c r="AI863" s="17">
        <f>IF(AH863=0,0,(AH863*AVERAGEIFS($W:$W,$C:$C,$C863,$D:$D,$D863,$E:$E,$E863,$G:$G,$G863,$B:$B,_xlfn.MAXIFS($B:$B,$C:$C,$C863,$D:$D,$D863,$E:$E,$E863,$G:$G,$G863,$B:$B,"&lt;&gt;"&amp;$B863)))/1000)</f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>
        <v>0</v>
      </c>
      <c r="AX863">
        <v>0</v>
      </c>
      <c r="AY863">
        <v>0</v>
      </c>
      <c r="AZ863">
        <v>0</v>
      </c>
    </row>
    <row r="864" spans="1:52" x14ac:dyDescent="0.25">
      <c r="A864" s="1" t="str">
        <f t="shared" si="13"/>
        <v>457611466B4R264</v>
      </c>
      <c r="B864" s="7">
        <v>45761</v>
      </c>
      <c r="C864" s="1">
        <v>146</v>
      </c>
      <c r="D864" s="1">
        <v>6</v>
      </c>
      <c r="E864" s="3" t="s">
        <v>58</v>
      </c>
      <c r="F864" s="2" t="s">
        <v>54</v>
      </c>
      <c r="G864" s="1">
        <v>64</v>
      </c>
      <c r="H864" s="4">
        <f>SUMIFS(Biometria!H:H,Biometria!$A:$A,$A864)</f>
        <v>15.3</v>
      </c>
      <c r="I864" s="6">
        <f>SUMIFS(Biometria!I:I,Biometria!$A:$A,$A864)</f>
        <v>0</v>
      </c>
      <c r="J864" s="6">
        <f>SUMIFS(Biometria!J:J,Biometria!$A:$A,$A864)</f>
        <v>2.7</v>
      </c>
      <c r="K864" s="2">
        <f>SUMIFS(Biometria!K:K,Biometria!$A:$A,$A864)</f>
        <v>0</v>
      </c>
      <c r="L864" s="1">
        <f>SUMIFS(Biometria!L:L,Biometria!$A:$A,$A864)</f>
        <v>0</v>
      </c>
      <c r="M864" s="1">
        <f>SUMIFS(Biometria!M:M,Biometria!$A:$A,$A864)</f>
        <v>0</v>
      </c>
      <c r="N864" s="1">
        <f>SUMIFS('A.T D0'!O:O,'A.T D0'!$A:$A,$A864)+SUMIFS('A.T D7'!O:O,'A.T D7'!$A:$A,$A864)+SUMIFS('A.T D22'!O:O,'A.T D22'!$A:$A,$A864)+SUMIFS('A.T D37'!O:O,'A.T D37'!$A:$A,$A864)+SUMIFS('A.T D52'!O:O,'A.T D52'!$A:$A,$A864)+SUMIFS('A.T D67'!O:O,'A.T D67'!$A:$A,$A864)</f>
        <v>5.2</v>
      </c>
      <c r="O864" s="1">
        <f>SUMIFS('A.T D0'!P:P,'A.T D0'!$A:$A,$A864)+SUMIFS('A.T D7'!P:P,'A.T D7'!$A:$A,$A864)+SUMIFS('A.T D22'!P:P,'A.T D22'!$A:$A,$A864)+SUMIFS('A.T D37'!P:P,'A.T D37'!$A:$A,$A864)+SUMIFS('A.T D52'!P:P,'A.T D52'!$A:$A,$A864)+SUMIFS('A.T D67'!P:P,'A.T D67'!$A:$A,$A864)</f>
        <v>20.65</v>
      </c>
      <c r="P864" s="1">
        <f>SUMIFS('A.T D0'!Q:Q,'A.T D0'!$A:$A,$A864)+SUMIFS('A.T D7'!Q:Q,'A.T D7'!$A:$A,$A864)+SUMIFS('A.T D22'!Q:Q,'A.T D22'!$A:$A,$A864)+SUMIFS('A.T D37'!Q:Q,'A.T D37'!$A:$A,$A864)+SUMIFS('A.T D52'!Q:Q,'A.T D52'!$A:$A,$A864)+SUMIFS('A.T D67'!Q:Q,'A.T D67'!$A:$A,$A864)</f>
        <v>17.84</v>
      </c>
      <c r="Q864" s="1">
        <f>SUMIFS('A.T D0'!R:R,'A.T D0'!$A:$A,$A864)+SUMIFS('A.T D7'!R:R,'A.T D7'!$A:$A,$A864)+SUMIFS('A.T D22'!R:R,'A.T D22'!$A:$A,$A864)+SUMIFS('A.T D37'!R:R,'A.T D37'!$A:$A,$A864)+SUMIFS('A.T D52'!R:R,'A.T D52'!$A:$A,$A864)+SUMIFS('A.T D67'!R:R,'A.T D67'!$A:$A,$A864)</f>
        <v>86.39</v>
      </c>
      <c r="R864" s="1">
        <f>SUMIFS('A.T D0'!S:S,'A.T D0'!$A:$A,$A864)+SUMIFS('A.T D7'!S:S,'A.T D7'!$A:$A,$A864)+SUMIFS('A.T D22'!S:S,'A.T D22'!$A:$A,$A864)+SUMIFS('A.T D37'!S:S,'A.T D37'!$A:$A,$A864)+SUMIFS('A.T D52'!S:S,'A.T D52'!$A:$A,$A864)+SUMIFS('A.T D67'!S:S,'A.T D67'!$A:$A,$A864)</f>
        <v>0.68</v>
      </c>
      <c r="S864" s="1">
        <f>SUMIFS('A.T D0'!T:T,'A.T D0'!$A:$A,$A864)+SUMIFS('A.T D7'!T:T,'A.T D7'!$A:$A,$A864)+SUMIFS('A.T D22'!T:T,'A.T D22'!$A:$A,$A864)+SUMIFS('A.T D37'!T:T,'A.T D37'!$A:$A,$A864)+SUMIFS('A.T D52'!T:T,'A.T D52'!$A:$A,$A864)+SUMIFS('A.T D67'!T:T,'A.T D67'!$A:$A,$A864)</f>
        <v>14.226000000000001</v>
      </c>
      <c r="T864" s="1">
        <f>SUMIFS('A.T D0'!U:U,'A.T D0'!$A:$A,$A864)+SUMIFS('A.T D7'!U:U,'A.T D7'!$A:$A,$A864)+SUMIFS('A.T D22'!U:U,'A.T D22'!$A:$A,$A864)+SUMIFS('A.T D37'!U:U,'A.T D37'!$A:$A,$A864)+SUMIFS('A.T D52'!U:U,'A.T D52'!$A:$A,$A864)+SUMIFS('A.T D67'!U:U,'A.T D67'!$A:$A,$A864)</f>
        <v>0.54</v>
      </c>
      <c r="U864" s="1">
        <f>SUMIFS('A.T D0'!V:V,'A.T D0'!$A:$A,$A864)+SUMIFS('A.T D7'!V:V,'A.T D7'!$A:$A,$A864)+SUMIFS('A.T D22'!V:V,'A.T D22'!$A:$A,$A864)+SUMIFS('A.T D37'!V:V,'A.T D37'!$A:$A,$A864)+SUMIFS('A.T D52'!V:V,'A.T D52'!$A:$A,$A864)+SUMIFS('A.T D67'!V:V,'A.T D67'!$A:$A,$A864)</f>
        <v>15.41</v>
      </c>
      <c r="V864" s="1">
        <f>SUMIFS('A.T D0'!W:W,'A.T D0'!$A:$A,$A864)+SUMIFS('A.T D7'!W:W,'A.T D7'!$A:$A,$A864)+SUMIFS('A.T D22'!W:W,'A.T D22'!$A:$A,$A864)+SUMIFS('A.T D37'!W:W,'A.T D37'!$A:$A,$A864)+SUMIFS('A.T D52'!W:W,'A.T D52'!$A:$A,$A864)+SUMIFS('A.T D67'!W:W,'A.T D67'!$A:$A,$A864)</f>
        <v>19.72</v>
      </c>
      <c r="W864" s="1">
        <f>SUMIFS('A.T D0'!X:X,'A.T D0'!$A:$A,$A864)+SUMIFS('A.T D7'!X:X,'A.T D7'!$A:$A,$A864)+SUMIFS('A.T D22'!X:X,'A.T D22'!$A:$A,$A864)+SUMIFS('A.T D37'!X:X,'A.T D37'!$A:$A,$A864)+SUMIFS('A.T D52'!X:X,'A.T D52'!$A:$A,$A864)+SUMIFS('A.T D67'!X:X,'A.T D67'!$A:$A,$A864)</f>
        <v>141.96</v>
      </c>
      <c r="X864" s="17">
        <f>SUMIFS(TCH!J:J,TCH!$A:$A,$A864)</f>
        <v>0</v>
      </c>
      <c r="Y864" s="17">
        <f>IF(X864=0,0,(X864*AVERAGEIFS($W:$W,$C:$C,$C864,$D:$D,$D864,$E:$E,$E864,$G:$G,$G864,$B:$B,_xlfn.MAXIFS($B:$B,$C:$C,$C864,$D:$D,$D864,$E:$E,$E864,$G:$G,$G864,$B:$B,"&lt;&gt;"&amp;$B864)))/1000)</f>
        <v>0</v>
      </c>
      <c r="Z864" s="17">
        <f>SUMIFS(TCH!M:M,TCH!$A:$A,$A864)</f>
        <v>0</v>
      </c>
      <c r="AA864" s="17">
        <f>IF(Z864=0,0,(Z864*AVERAGEIFS($W:$W,$C:$C,$C864,$D:$D,$D864,$E:$E,$E864,$G:$G,$G864,$B:$B,_xlfn.MAXIFS($B:$B,$C:$C,$C864,$D:$D,$D864,$E:$E,$E864,$G:$G,$G864,$B:$B,"&lt;&gt;"&amp;$B864)))/1000)</f>
        <v>0</v>
      </c>
      <c r="AB864" s="17">
        <f>SUMIFS(TCH!P:P,TCH!$A:$A,$A864)</f>
        <v>0</v>
      </c>
      <c r="AC864" s="17">
        <f>IF(AB864=0,0,(AB864*AVERAGEIFS($W:$W,$C:$C,$C864,$D:$D,$D864,$E:$E,$E864,$G:$G,$G864,$B:$B,_xlfn.MAXIFS($B:$B,$C:$C,$C864,$D:$D,$D864,$E:$E,$E864,$G:$G,$G864,$B:$B,"&lt;&gt;"&amp;$B864)))/1000)</f>
        <v>0</v>
      </c>
      <c r="AD864" s="17">
        <f>SUMIFS(TCH!S:S,TCH!$A:$A,$A864)</f>
        <v>0</v>
      </c>
      <c r="AE864" s="17">
        <f>IF(AD864=0,0,(AD864*AVERAGEIFS($W:$W,$C:$C,$C864,$D:$D,$D864,$E:$E,$E864,$G:$G,$G864,$B:$B,_xlfn.MAXIFS($B:$B,$C:$C,$C864,$D:$D,$D864,$E:$E,$E864,$G:$G,$G864,$B:$B,"&lt;&gt;"&amp;$B864)))/1000)</f>
        <v>0</v>
      </c>
      <c r="AF864" s="17">
        <f>SUMIFS(TCH!V:V,TCH!$A:$A,$A864)</f>
        <v>0</v>
      </c>
      <c r="AG864" s="17">
        <f>IF(AF864=0,0,(AF864*AVERAGEIFS($W:$W,$C:$C,$C864,$D:$D,$D864,$E:$E,$E864,$G:$G,$G864,$B:$B,_xlfn.MAXIFS($B:$B,$C:$C,$C864,$D:$D,$D864,$E:$E,$E864,$G:$G,$G864,$B:$B,"&lt;&gt;"&amp;$B864)))/1000)</f>
        <v>0</v>
      </c>
      <c r="AH864" s="17">
        <f>SUMIFS(TCH!Y:Y,TCH!$A:$A,$A864)</f>
        <v>0</v>
      </c>
      <c r="AI864" s="17">
        <f>IF(AH864=0,0,(AH864*AVERAGEIFS($W:$W,$C:$C,$C864,$D:$D,$D864,$E:$E,$E864,$G:$G,$G864,$B:$B,_xlfn.MAXIFS($B:$B,$C:$C,$C864,$D:$D,$D864,$E:$E,$E864,$G:$G,$G864,$B:$B,"&lt;&gt;"&amp;$B864)))/1000)</f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>
        <v>0</v>
      </c>
      <c r="AX864">
        <v>0</v>
      </c>
      <c r="AY864">
        <v>0</v>
      </c>
      <c r="AZ864">
        <v>0</v>
      </c>
    </row>
    <row r="865" spans="1:52" x14ac:dyDescent="0.25">
      <c r="A865" s="1" t="str">
        <f t="shared" si="13"/>
        <v>457611466B4R364</v>
      </c>
      <c r="B865" s="7">
        <v>45761</v>
      </c>
      <c r="C865" s="1">
        <v>146</v>
      </c>
      <c r="D865" s="1">
        <v>6</v>
      </c>
      <c r="E865" s="3" t="s">
        <v>58</v>
      </c>
      <c r="F865" s="2" t="s">
        <v>55</v>
      </c>
      <c r="G865" s="1">
        <v>64</v>
      </c>
      <c r="H865" s="4">
        <f>SUMIFS(Biometria!H:H,Biometria!$A:$A,$A865)</f>
        <v>12.92</v>
      </c>
      <c r="I865" s="6">
        <f>SUMIFS(Biometria!I:I,Biometria!$A:$A,$A865)</f>
        <v>0</v>
      </c>
      <c r="J865" s="6">
        <f>SUMIFS(Biometria!J:J,Biometria!$A:$A,$A865)</f>
        <v>2.65</v>
      </c>
      <c r="K865" s="2">
        <f>SUMIFS(Biometria!K:K,Biometria!$A:$A,$A865)</f>
        <v>0</v>
      </c>
      <c r="L865" s="1">
        <f>SUMIFS(Biometria!L:L,Biometria!$A:$A,$A865)</f>
        <v>0</v>
      </c>
      <c r="M865" s="1">
        <f>SUMIFS(Biometria!M:M,Biometria!$A:$A,$A865)</f>
        <v>0</v>
      </c>
      <c r="N865" s="1">
        <f>SUMIFS('A.T D0'!O:O,'A.T D0'!$A:$A,$A865)+SUMIFS('A.T D7'!O:O,'A.T D7'!$A:$A,$A865)+SUMIFS('A.T D22'!O:O,'A.T D22'!$A:$A,$A865)+SUMIFS('A.T D37'!O:O,'A.T D37'!$A:$A,$A865)+SUMIFS('A.T D52'!O:O,'A.T D52'!$A:$A,$A865)+SUMIFS('A.T D67'!O:O,'A.T D67'!$A:$A,$A865)</f>
        <v>5.0999999999999996</v>
      </c>
      <c r="O865" s="1">
        <f>SUMIFS('A.T D0'!P:P,'A.T D0'!$A:$A,$A865)+SUMIFS('A.T D7'!P:P,'A.T D7'!$A:$A,$A865)+SUMIFS('A.T D22'!P:P,'A.T D22'!$A:$A,$A865)+SUMIFS('A.T D37'!P:P,'A.T D37'!$A:$A,$A865)+SUMIFS('A.T D52'!P:P,'A.T D52'!$A:$A,$A865)+SUMIFS('A.T D67'!P:P,'A.T D67'!$A:$A,$A865)</f>
        <v>20.5</v>
      </c>
      <c r="P865" s="1">
        <f>SUMIFS('A.T D0'!Q:Q,'A.T D0'!$A:$A,$A865)+SUMIFS('A.T D7'!Q:Q,'A.T D7'!$A:$A,$A865)+SUMIFS('A.T D22'!Q:Q,'A.T D22'!$A:$A,$A865)+SUMIFS('A.T D37'!Q:Q,'A.T D37'!$A:$A,$A865)+SUMIFS('A.T D52'!Q:Q,'A.T D52'!$A:$A,$A865)+SUMIFS('A.T D67'!Q:Q,'A.T D67'!$A:$A,$A865)</f>
        <v>17.87</v>
      </c>
      <c r="Q865" s="1">
        <f>SUMIFS('A.T D0'!R:R,'A.T D0'!$A:$A,$A865)+SUMIFS('A.T D7'!R:R,'A.T D7'!$A:$A,$A865)+SUMIFS('A.T D22'!R:R,'A.T D22'!$A:$A,$A865)+SUMIFS('A.T D37'!R:R,'A.T D37'!$A:$A,$A865)+SUMIFS('A.T D52'!R:R,'A.T D52'!$A:$A,$A865)+SUMIFS('A.T D67'!R:R,'A.T D67'!$A:$A,$A865)</f>
        <v>87.17</v>
      </c>
      <c r="R865" s="1">
        <f>SUMIFS('A.T D0'!S:S,'A.T D0'!$A:$A,$A865)+SUMIFS('A.T D7'!S:S,'A.T D7'!$A:$A,$A865)+SUMIFS('A.T D22'!S:S,'A.T D22'!$A:$A,$A865)+SUMIFS('A.T D37'!S:S,'A.T D37'!$A:$A,$A865)+SUMIFS('A.T D52'!S:S,'A.T D52'!$A:$A,$A865)+SUMIFS('A.T D67'!S:S,'A.T D67'!$A:$A,$A865)</f>
        <v>0.65</v>
      </c>
      <c r="S865" s="1">
        <f>SUMIFS('A.T D0'!T:T,'A.T D0'!$A:$A,$A865)+SUMIFS('A.T D7'!T:T,'A.T D7'!$A:$A,$A865)+SUMIFS('A.T D22'!T:T,'A.T D22'!$A:$A,$A865)+SUMIFS('A.T D37'!T:T,'A.T D37'!$A:$A,$A865)+SUMIFS('A.T D52'!T:T,'A.T D52'!$A:$A,$A865)+SUMIFS('A.T D67'!T:T,'A.T D67'!$A:$A,$A865)</f>
        <v>14.375299999999999</v>
      </c>
      <c r="T865" s="1">
        <f>SUMIFS('A.T D0'!U:U,'A.T D0'!$A:$A,$A865)+SUMIFS('A.T D7'!U:U,'A.T D7'!$A:$A,$A865)+SUMIFS('A.T D22'!U:U,'A.T D22'!$A:$A,$A865)+SUMIFS('A.T D37'!U:U,'A.T D37'!$A:$A,$A865)+SUMIFS('A.T D52'!U:U,'A.T D52'!$A:$A,$A865)+SUMIFS('A.T D67'!U:U,'A.T D67'!$A:$A,$A865)</f>
        <v>0.52</v>
      </c>
      <c r="U865" s="1">
        <f>SUMIFS('A.T D0'!V:V,'A.T D0'!$A:$A,$A865)+SUMIFS('A.T D7'!V:V,'A.T D7'!$A:$A,$A865)+SUMIFS('A.T D22'!V:V,'A.T D22'!$A:$A,$A865)+SUMIFS('A.T D37'!V:V,'A.T D37'!$A:$A,$A865)+SUMIFS('A.T D52'!V:V,'A.T D52'!$A:$A,$A865)+SUMIFS('A.T D67'!V:V,'A.T D67'!$A:$A,$A865)</f>
        <v>14.92</v>
      </c>
      <c r="V865" s="1">
        <f>SUMIFS('A.T D0'!W:W,'A.T D0'!$A:$A,$A865)+SUMIFS('A.T D7'!W:W,'A.T D7'!$A:$A,$A865)+SUMIFS('A.T D22'!W:W,'A.T D22'!$A:$A,$A865)+SUMIFS('A.T D37'!W:W,'A.T D37'!$A:$A,$A865)+SUMIFS('A.T D52'!W:W,'A.T D52'!$A:$A,$A865)+SUMIFS('A.T D67'!W:W,'A.T D67'!$A:$A,$A865)</f>
        <v>20.78</v>
      </c>
      <c r="W865" s="1">
        <f>SUMIFS('A.T D0'!X:X,'A.T D0'!$A:$A,$A865)+SUMIFS('A.T D7'!X:X,'A.T D7'!$A:$A,$A865)+SUMIFS('A.T D22'!X:X,'A.T D22'!$A:$A,$A865)+SUMIFS('A.T D37'!X:X,'A.T D37'!$A:$A,$A865)+SUMIFS('A.T D52'!X:X,'A.T D52'!$A:$A,$A865)+SUMIFS('A.T D67'!X:X,'A.T D67'!$A:$A,$A865)</f>
        <v>143.22</v>
      </c>
      <c r="X865" s="17">
        <f>SUMIFS(TCH!J:J,TCH!$A:$A,$A865)</f>
        <v>0</v>
      </c>
      <c r="Y865" s="17">
        <f>IF(X865=0,0,(X865*AVERAGEIFS($W:$W,$C:$C,$C865,$D:$D,$D865,$E:$E,$E865,$G:$G,$G865,$B:$B,_xlfn.MAXIFS($B:$B,$C:$C,$C865,$D:$D,$D865,$E:$E,$E865,$G:$G,$G865,$B:$B,"&lt;&gt;"&amp;$B865)))/1000)</f>
        <v>0</v>
      </c>
      <c r="Z865" s="17">
        <f>SUMIFS(TCH!M:M,TCH!$A:$A,$A865)</f>
        <v>0</v>
      </c>
      <c r="AA865" s="17">
        <f>IF(Z865=0,0,(Z865*AVERAGEIFS($W:$W,$C:$C,$C865,$D:$D,$D865,$E:$E,$E865,$G:$G,$G865,$B:$B,_xlfn.MAXIFS($B:$B,$C:$C,$C865,$D:$D,$D865,$E:$E,$E865,$G:$G,$G865,$B:$B,"&lt;&gt;"&amp;$B865)))/1000)</f>
        <v>0</v>
      </c>
      <c r="AB865" s="17">
        <f>SUMIFS(TCH!P:P,TCH!$A:$A,$A865)</f>
        <v>0</v>
      </c>
      <c r="AC865" s="17">
        <f>IF(AB865=0,0,(AB865*AVERAGEIFS($W:$W,$C:$C,$C865,$D:$D,$D865,$E:$E,$E865,$G:$G,$G865,$B:$B,_xlfn.MAXIFS($B:$B,$C:$C,$C865,$D:$D,$D865,$E:$E,$E865,$G:$G,$G865,$B:$B,"&lt;&gt;"&amp;$B865)))/1000)</f>
        <v>0</v>
      </c>
      <c r="AD865" s="17">
        <f>SUMIFS(TCH!S:S,TCH!$A:$A,$A865)</f>
        <v>0</v>
      </c>
      <c r="AE865" s="17">
        <f>IF(AD865=0,0,(AD865*AVERAGEIFS($W:$W,$C:$C,$C865,$D:$D,$D865,$E:$E,$E865,$G:$G,$G865,$B:$B,_xlfn.MAXIFS($B:$B,$C:$C,$C865,$D:$D,$D865,$E:$E,$E865,$G:$G,$G865,$B:$B,"&lt;&gt;"&amp;$B865)))/1000)</f>
        <v>0</v>
      </c>
      <c r="AF865" s="17">
        <f>SUMIFS(TCH!V:V,TCH!$A:$A,$A865)</f>
        <v>0</v>
      </c>
      <c r="AG865" s="17">
        <f>IF(AF865=0,0,(AF865*AVERAGEIFS($W:$W,$C:$C,$C865,$D:$D,$D865,$E:$E,$E865,$G:$G,$G865,$B:$B,_xlfn.MAXIFS($B:$B,$C:$C,$C865,$D:$D,$D865,$E:$E,$E865,$G:$G,$G865,$B:$B,"&lt;&gt;"&amp;$B865)))/1000)</f>
        <v>0</v>
      </c>
      <c r="AH865" s="17">
        <f>SUMIFS(TCH!Y:Y,TCH!$A:$A,$A865)</f>
        <v>0</v>
      </c>
      <c r="AI865" s="17">
        <f>IF(AH865=0,0,(AH865*AVERAGEIFS($W:$W,$C:$C,$C865,$D:$D,$D865,$E:$E,$E865,$G:$G,$G865,$B:$B,_xlfn.MAXIFS($B:$B,$C:$C,$C865,$D:$D,$D865,$E:$E,$E865,$G:$G,$G865,$B:$B,"&lt;&gt;"&amp;$B865)))/1000)</f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>
        <v>0</v>
      </c>
      <c r="AX865">
        <v>0</v>
      </c>
      <c r="AY865">
        <v>0</v>
      </c>
      <c r="AZ865">
        <v>0</v>
      </c>
    </row>
    <row r="866" spans="1:52" x14ac:dyDescent="0.25">
      <c r="A866" s="1" t="str">
        <f t="shared" si="13"/>
        <v>457761465B1R133</v>
      </c>
      <c r="B866" s="7">
        <v>45776</v>
      </c>
      <c r="C866" s="1">
        <v>146</v>
      </c>
      <c r="D866" s="1">
        <v>5</v>
      </c>
      <c r="E866" s="3" t="s">
        <v>52</v>
      </c>
      <c r="F866" s="4" t="s">
        <v>53</v>
      </c>
      <c r="G866" s="1">
        <v>33</v>
      </c>
      <c r="H866" s="4">
        <f>SUMIFS(Biometria!H:H,Biometria!$A:$A,$A866)</f>
        <v>16.04</v>
      </c>
      <c r="I866" s="6">
        <f>SUMIFS(Biometria!I:I,Biometria!$A:$A,$A866)</f>
        <v>17.580000000000002</v>
      </c>
      <c r="J866" s="6">
        <f>SUMIFS(Biometria!J:J,Biometria!$A:$A,$A866)</f>
        <v>2.9</v>
      </c>
      <c r="K866" s="2">
        <f>SUMIFS(Biometria!K:K,Biometria!$A:$A,$A866)</f>
        <v>2.8666666666666667</v>
      </c>
      <c r="L866" s="1">
        <f>SUMIFS(Biometria!L:L,Biometria!$A:$A,$A866)</f>
        <v>0</v>
      </c>
      <c r="M866" s="1">
        <f>SUMIFS(Biometria!M:M,Biometria!$A:$A,$A866)</f>
        <v>0</v>
      </c>
      <c r="N866" s="1">
        <f>SUMIFS('A.T D0'!O:O,'A.T D0'!$A:$A,$A866)+SUMIFS('A.T D7'!O:O,'A.T D7'!$A:$A,$A866)+SUMIFS('A.T D22'!O:O,'A.T D22'!$A:$A,$A866)+SUMIFS('A.T D37'!O:O,'A.T D37'!$A:$A,$A866)+SUMIFS('A.T D52'!O:O,'A.T D52'!$A:$A,$A866)+SUMIFS('A.T D67'!O:O,'A.T D67'!$A:$A,$A866)</f>
        <v>5.2</v>
      </c>
      <c r="O866" s="1">
        <f>SUMIFS('A.T D0'!P:P,'A.T D0'!$A:$A,$A866)+SUMIFS('A.T D7'!P:P,'A.T D7'!$A:$A,$A866)+SUMIFS('A.T D22'!P:P,'A.T D22'!$A:$A,$A866)+SUMIFS('A.T D37'!P:P,'A.T D37'!$A:$A,$A866)+SUMIFS('A.T D52'!P:P,'A.T D52'!$A:$A,$A866)+SUMIFS('A.T D67'!P:P,'A.T D67'!$A:$A,$A866)</f>
        <v>18.03</v>
      </c>
      <c r="P866" s="1">
        <f>SUMIFS('A.T D0'!Q:Q,'A.T D0'!$A:$A,$A866)+SUMIFS('A.T D7'!Q:Q,'A.T D7'!$A:$A,$A866)+SUMIFS('A.T D22'!Q:Q,'A.T D22'!$A:$A,$A866)+SUMIFS('A.T D37'!Q:Q,'A.T D37'!$A:$A,$A866)+SUMIFS('A.T D52'!Q:Q,'A.T D52'!$A:$A,$A866)+SUMIFS('A.T D67'!Q:Q,'A.T D67'!$A:$A,$A866)</f>
        <v>15.27</v>
      </c>
      <c r="Q866" s="1">
        <f>SUMIFS('A.T D0'!R:R,'A.T D0'!$A:$A,$A866)+SUMIFS('A.T D7'!R:R,'A.T D7'!$A:$A,$A866)+SUMIFS('A.T D22'!R:R,'A.T D22'!$A:$A,$A866)+SUMIFS('A.T D37'!R:R,'A.T D37'!$A:$A,$A866)+SUMIFS('A.T D52'!R:R,'A.T D52'!$A:$A,$A866)+SUMIFS('A.T D67'!R:R,'A.T D67'!$A:$A,$A866)</f>
        <v>84.69</v>
      </c>
      <c r="R866" s="1">
        <f>SUMIFS('A.T D0'!S:S,'A.T D0'!$A:$A,$A866)+SUMIFS('A.T D7'!S:S,'A.T D7'!$A:$A,$A866)+SUMIFS('A.T D22'!S:S,'A.T D22'!$A:$A,$A866)+SUMIFS('A.T D37'!S:S,'A.T D37'!$A:$A,$A866)+SUMIFS('A.T D52'!S:S,'A.T D52'!$A:$A,$A866)+SUMIFS('A.T D67'!S:S,'A.T D67'!$A:$A,$A866)</f>
        <v>0.74</v>
      </c>
      <c r="S866" s="1">
        <f>SUMIFS('A.T D0'!T:T,'A.T D0'!$A:$A,$A866)+SUMIFS('A.T D7'!T:T,'A.T D7'!$A:$A,$A866)+SUMIFS('A.T D22'!T:T,'A.T D22'!$A:$A,$A866)+SUMIFS('A.T D37'!T:T,'A.T D37'!$A:$A,$A866)+SUMIFS('A.T D52'!T:T,'A.T D52'!$A:$A,$A866)+SUMIFS('A.T D67'!T:T,'A.T D67'!$A:$A,$A866)</f>
        <v>12.464</v>
      </c>
      <c r="T866" s="1">
        <f>SUMIFS('A.T D0'!U:U,'A.T D0'!$A:$A,$A866)+SUMIFS('A.T D7'!U:U,'A.T D7'!$A:$A,$A866)+SUMIFS('A.T D22'!U:U,'A.T D22'!$A:$A,$A866)+SUMIFS('A.T D37'!U:U,'A.T D37'!$A:$A,$A866)+SUMIFS('A.T D52'!U:U,'A.T D52'!$A:$A,$A866)+SUMIFS('A.T D67'!U:U,'A.T D67'!$A:$A,$A866)</f>
        <v>0.6</v>
      </c>
      <c r="U866" s="1">
        <f>SUMIFS('A.T D0'!V:V,'A.T D0'!$A:$A,$A866)+SUMIFS('A.T D7'!V:V,'A.T D7'!$A:$A,$A866)+SUMIFS('A.T D22'!V:V,'A.T D22'!$A:$A,$A866)+SUMIFS('A.T D37'!V:V,'A.T D37'!$A:$A,$A866)+SUMIFS('A.T D52'!V:V,'A.T D52'!$A:$A,$A866)+SUMIFS('A.T D67'!V:V,'A.T D67'!$A:$A,$A866)</f>
        <v>14.1</v>
      </c>
      <c r="V866" s="1">
        <f>SUMIFS('A.T D0'!W:W,'A.T D0'!$A:$A,$A866)+SUMIFS('A.T D7'!W:W,'A.T D7'!$A:$A,$A866)+SUMIFS('A.T D22'!W:W,'A.T D22'!$A:$A,$A866)+SUMIFS('A.T D37'!W:W,'A.T D37'!$A:$A,$A866)+SUMIFS('A.T D52'!W:W,'A.T D52'!$A:$A,$A866)+SUMIFS('A.T D67'!W:W,'A.T D67'!$A:$A,$A866)</f>
        <v>5.87</v>
      </c>
      <c r="W866" s="1">
        <f>SUMIFS('A.T D0'!X:X,'A.T D0'!$A:$A,$A866)+SUMIFS('A.T D7'!X:X,'A.T D7'!$A:$A,$A866)+SUMIFS('A.T D22'!X:X,'A.T D22'!$A:$A,$A866)+SUMIFS('A.T D37'!X:X,'A.T D37'!$A:$A,$A866)+SUMIFS('A.T D52'!X:X,'A.T D52'!$A:$A,$A866)+SUMIFS('A.T D67'!X:X,'A.T D67'!$A:$A,$A866)</f>
        <v>125.54</v>
      </c>
      <c r="X866" s="17">
        <f>SUMIFS(TCH!J:J,TCH!$A:$A,$A866)</f>
        <v>0</v>
      </c>
      <c r="Y866" s="17">
        <f>IF(X866=0,0,(X866*AVERAGEIFS($W:$W,$C:$C,$C866,$D:$D,$D866,$E:$E,$E866,$G:$G,$G866,$B:$B,_xlfn.MAXIFS($B:$B,$C:$C,$C866,$D:$D,$D866,$E:$E,$E866,$G:$G,$G866,$B:$B,"&lt;&gt;"&amp;$B866)))/1000)</f>
        <v>0</v>
      </c>
      <c r="Z866" s="17">
        <f>SUMIFS(TCH!M:M,TCH!$A:$A,$A866)</f>
        <v>0</v>
      </c>
      <c r="AA866" s="17">
        <f>IF(Z866=0,0,(Z866*AVERAGEIFS($W:$W,$C:$C,$C866,$D:$D,$D866,$E:$E,$E866,$G:$G,$G866,$B:$B,_xlfn.MAXIFS($B:$B,$C:$C,$C866,$D:$D,$D866,$E:$E,$E866,$G:$G,$G866,$B:$B,"&lt;&gt;"&amp;$B866)))/1000)</f>
        <v>0</v>
      </c>
      <c r="AB866" s="17">
        <f>SUMIFS(TCH!P:P,TCH!$A:$A,$A866)</f>
        <v>0</v>
      </c>
      <c r="AC866" s="17">
        <f>IF(AB866=0,0,(AB866*AVERAGEIFS($W:$W,$C:$C,$C866,$D:$D,$D866,$E:$E,$E866,$G:$G,$G866,$B:$B,_xlfn.MAXIFS($B:$B,$C:$C,$C866,$D:$D,$D866,$E:$E,$E866,$G:$G,$G866,$B:$B,"&lt;&gt;"&amp;$B866)))/1000)</f>
        <v>0</v>
      </c>
      <c r="AD866" s="17">
        <f>SUMIFS(TCH!S:S,TCH!$A:$A,$A866)</f>
        <v>0</v>
      </c>
      <c r="AE866" s="17">
        <f>IF(AD866=0,0,(AD866*AVERAGEIFS($W:$W,$C:$C,$C866,$D:$D,$D866,$E:$E,$E866,$G:$G,$G866,$B:$B,_xlfn.MAXIFS($B:$B,$C:$C,$C866,$D:$D,$D866,$E:$E,$E866,$G:$G,$G866,$B:$B,"&lt;&gt;"&amp;$B866)))/1000)</f>
        <v>0</v>
      </c>
      <c r="AF866" s="17">
        <f>SUMIFS(TCH!V:V,TCH!$A:$A,$A866)</f>
        <v>0</v>
      </c>
      <c r="AG866" s="17">
        <f>IF(AF866=0,0,(AF866*AVERAGEIFS($W:$W,$C:$C,$C866,$D:$D,$D866,$E:$E,$E866,$G:$G,$G866,$B:$B,_xlfn.MAXIFS($B:$B,$C:$C,$C866,$D:$D,$D866,$E:$E,$E866,$G:$G,$G866,$B:$B,"&lt;&gt;"&amp;$B866)))/1000)</f>
        <v>0</v>
      </c>
      <c r="AH866" s="17">
        <f>SUMIFS(TCH!Y:Y,TCH!$A:$A,$A866)</f>
        <v>0</v>
      </c>
      <c r="AI866" s="17">
        <f>IF(AH866=0,0,(AH866*AVERAGEIFS($W:$W,$C:$C,$C866,$D:$D,$D866,$E:$E,$E866,$G:$G,$G866,$B:$B,_xlfn.MAXIFS($B:$B,$C:$C,$C866,$D:$D,$D866,$E:$E,$E866,$G:$G,$G866,$B:$B,"&lt;&gt;"&amp;$B866)))/1000)</f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>
        <v>0</v>
      </c>
      <c r="AX866">
        <v>0</v>
      </c>
      <c r="AY866">
        <v>0</v>
      </c>
      <c r="AZ866">
        <v>0</v>
      </c>
    </row>
    <row r="867" spans="1:52" x14ac:dyDescent="0.25">
      <c r="A867" s="1" t="str">
        <f t="shared" si="13"/>
        <v>457761465B1R233</v>
      </c>
      <c r="B867" s="7">
        <v>45776</v>
      </c>
      <c r="C867" s="1">
        <v>146</v>
      </c>
      <c r="D867" s="1">
        <v>5</v>
      </c>
      <c r="E867" s="3" t="s">
        <v>52</v>
      </c>
      <c r="F867" s="4" t="s">
        <v>54</v>
      </c>
      <c r="G867" s="1">
        <v>33</v>
      </c>
      <c r="H867" s="4">
        <f>SUMIFS(Biometria!H:H,Biometria!$A:$A,$A867)</f>
        <v>18.350000000000001</v>
      </c>
      <c r="I867" s="6">
        <f>SUMIFS(Biometria!I:I,Biometria!$A:$A,$A867)</f>
        <v>0</v>
      </c>
      <c r="J867" s="6">
        <f>SUMIFS(Biometria!J:J,Biometria!$A:$A,$A867)</f>
        <v>2.7</v>
      </c>
      <c r="K867" s="2">
        <f>SUMIFS(Biometria!K:K,Biometria!$A:$A,$A867)</f>
        <v>0</v>
      </c>
      <c r="L867" s="1">
        <f>SUMIFS(Biometria!L:L,Biometria!$A:$A,$A867)</f>
        <v>0</v>
      </c>
      <c r="M867" s="1">
        <f>SUMIFS(Biometria!M:M,Biometria!$A:$A,$A867)</f>
        <v>0</v>
      </c>
      <c r="N867" s="1">
        <f>SUMIFS('A.T D0'!O:O,'A.T D0'!$A:$A,$A867)+SUMIFS('A.T D7'!O:O,'A.T D7'!$A:$A,$A867)+SUMIFS('A.T D22'!O:O,'A.T D22'!$A:$A,$A867)+SUMIFS('A.T D37'!O:O,'A.T D37'!$A:$A,$A867)+SUMIFS('A.T D52'!O:O,'A.T D52'!$A:$A,$A867)+SUMIFS('A.T D67'!O:O,'A.T D67'!$A:$A,$A867)</f>
        <v>5.2</v>
      </c>
      <c r="O867" s="1">
        <f>SUMIFS('A.T D0'!P:P,'A.T D0'!$A:$A,$A867)+SUMIFS('A.T D7'!P:P,'A.T D7'!$A:$A,$A867)+SUMIFS('A.T D22'!P:P,'A.T D22'!$A:$A,$A867)+SUMIFS('A.T D37'!P:P,'A.T D37'!$A:$A,$A867)+SUMIFS('A.T D52'!P:P,'A.T D52'!$A:$A,$A867)+SUMIFS('A.T D67'!P:P,'A.T D67'!$A:$A,$A867)</f>
        <v>19.09</v>
      </c>
      <c r="P867" s="1">
        <f>SUMIFS('A.T D0'!Q:Q,'A.T D0'!$A:$A,$A867)+SUMIFS('A.T D7'!Q:Q,'A.T D7'!$A:$A,$A867)+SUMIFS('A.T D22'!Q:Q,'A.T D22'!$A:$A,$A867)+SUMIFS('A.T D37'!Q:Q,'A.T D37'!$A:$A,$A867)+SUMIFS('A.T D52'!Q:Q,'A.T D52'!$A:$A,$A867)+SUMIFS('A.T D67'!Q:Q,'A.T D67'!$A:$A,$A867)</f>
        <v>16.45</v>
      </c>
      <c r="Q867" s="1">
        <f>SUMIFS('A.T D0'!R:R,'A.T D0'!$A:$A,$A867)+SUMIFS('A.T D7'!R:R,'A.T D7'!$A:$A,$A867)+SUMIFS('A.T D22'!R:R,'A.T D22'!$A:$A,$A867)+SUMIFS('A.T D37'!R:R,'A.T D37'!$A:$A,$A867)+SUMIFS('A.T D52'!R:R,'A.T D52'!$A:$A,$A867)+SUMIFS('A.T D67'!R:R,'A.T D67'!$A:$A,$A867)</f>
        <v>86.17</v>
      </c>
      <c r="R867" s="1">
        <f>SUMIFS('A.T D0'!S:S,'A.T D0'!$A:$A,$A867)+SUMIFS('A.T D7'!S:S,'A.T D7'!$A:$A,$A867)+SUMIFS('A.T D22'!S:S,'A.T D22'!$A:$A,$A867)+SUMIFS('A.T D37'!S:S,'A.T D37'!$A:$A,$A867)+SUMIFS('A.T D52'!S:S,'A.T D52'!$A:$A,$A867)+SUMIFS('A.T D67'!S:S,'A.T D67'!$A:$A,$A867)</f>
        <v>0.69</v>
      </c>
      <c r="S867" s="1">
        <f>SUMIFS('A.T D0'!T:T,'A.T D0'!$A:$A,$A867)+SUMIFS('A.T D7'!T:T,'A.T D7'!$A:$A,$A867)+SUMIFS('A.T D22'!T:T,'A.T D22'!$A:$A,$A867)+SUMIFS('A.T D37'!T:T,'A.T D37'!$A:$A,$A867)+SUMIFS('A.T D52'!T:T,'A.T D52'!$A:$A,$A867)+SUMIFS('A.T D67'!T:T,'A.T D67'!$A:$A,$A867)</f>
        <v>13.178800000000001</v>
      </c>
      <c r="T867" s="1">
        <f>SUMIFS('A.T D0'!U:U,'A.T D0'!$A:$A,$A867)+SUMIFS('A.T D7'!U:U,'A.T D7'!$A:$A,$A867)+SUMIFS('A.T D22'!U:U,'A.T D22'!$A:$A,$A867)+SUMIFS('A.T D37'!U:U,'A.T D37'!$A:$A,$A867)+SUMIFS('A.T D52'!U:U,'A.T D52'!$A:$A,$A867)+SUMIFS('A.T D67'!U:U,'A.T D67'!$A:$A,$A867)</f>
        <v>0.55000000000000004</v>
      </c>
      <c r="U867" s="1">
        <f>SUMIFS('A.T D0'!V:V,'A.T D0'!$A:$A,$A867)+SUMIFS('A.T D7'!V:V,'A.T D7'!$A:$A,$A867)+SUMIFS('A.T D22'!V:V,'A.T D22'!$A:$A,$A867)+SUMIFS('A.T D37'!V:V,'A.T D37'!$A:$A,$A867)+SUMIFS('A.T D52'!V:V,'A.T D52'!$A:$A,$A867)+SUMIFS('A.T D67'!V:V,'A.T D67'!$A:$A,$A867)</f>
        <v>15.15</v>
      </c>
      <c r="V867" s="1">
        <f>SUMIFS('A.T D0'!W:W,'A.T D0'!$A:$A,$A867)+SUMIFS('A.T D7'!W:W,'A.T D7'!$A:$A,$A867)+SUMIFS('A.T D22'!W:W,'A.T D22'!$A:$A,$A867)+SUMIFS('A.T D37'!W:W,'A.T D37'!$A:$A,$A867)+SUMIFS('A.T D52'!W:W,'A.T D52'!$A:$A,$A867)+SUMIFS('A.T D67'!W:W,'A.T D67'!$A:$A,$A867)</f>
        <v>11.29</v>
      </c>
      <c r="W867" s="1">
        <f>SUMIFS('A.T D0'!X:X,'A.T D0'!$A:$A,$A867)+SUMIFS('A.T D7'!X:X,'A.T D7'!$A:$A,$A867)+SUMIFS('A.T D22'!X:X,'A.T D22'!$A:$A,$A867)+SUMIFS('A.T D37'!X:X,'A.T D37'!$A:$A,$A867)+SUMIFS('A.T D52'!X:X,'A.T D52'!$A:$A,$A867)+SUMIFS('A.T D67'!X:X,'A.T D67'!$A:$A,$A867)</f>
        <v>131.97</v>
      </c>
      <c r="X867" s="17">
        <f>SUMIFS(TCH!J:J,TCH!$A:$A,$A867)</f>
        <v>0</v>
      </c>
      <c r="Y867" s="17">
        <f>IF(X867=0,0,(X867*AVERAGEIFS($W:$W,$C:$C,$C867,$D:$D,$D867,$E:$E,$E867,$G:$G,$G867,$B:$B,_xlfn.MAXIFS($B:$B,$C:$C,$C867,$D:$D,$D867,$E:$E,$E867,$G:$G,$G867,$B:$B,"&lt;&gt;"&amp;$B867)))/1000)</f>
        <v>0</v>
      </c>
      <c r="Z867" s="17">
        <f>SUMIFS(TCH!M:M,TCH!$A:$A,$A867)</f>
        <v>0</v>
      </c>
      <c r="AA867" s="17">
        <f>IF(Z867=0,0,(Z867*AVERAGEIFS($W:$W,$C:$C,$C867,$D:$D,$D867,$E:$E,$E867,$G:$G,$G867,$B:$B,_xlfn.MAXIFS($B:$B,$C:$C,$C867,$D:$D,$D867,$E:$E,$E867,$G:$G,$G867,$B:$B,"&lt;&gt;"&amp;$B867)))/1000)</f>
        <v>0</v>
      </c>
      <c r="AB867" s="17">
        <f>SUMIFS(TCH!P:P,TCH!$A:$A,$A867)</f>
        <v>0</v>
      </c>
      <c r="AC867" s="17">
        <f>IF(AB867=0,0,(AB867*AVERAGEIFS($W:$W,$C:$C,$C867,$D:$D,$D867,$E:$E,$E867,$G:$G,$G867,$B:$B,_xlfn.MAXIFS($B:$B,$C:$C,$C867,$D:$D,$D867,$E:$E,$E867,$G:$G,$G867,$B:$B,"&lt;&gt;"&amp;$B867)))/1000)</f>
        <v>0</v>
      </c>
      <c r="AD867" s="17">
        <f>SUMIFS(TCH!S:S,TCH!$A:$A,$A867)</f>
        <v>0</v>
      </c>
      <c r="AE867" s="17">
        <f>IF(AD867=0,0,(AD867*AVERAGEIFS($W:$W,$C:$C,$C867,$D:$D,$D867,$E:$E,$E867,$G:$G,$G867,$B:$B,_xlfn.MAXIFS($B:$B,$C:$C,$C867,$D:$D,$D867,$E:$E,$E867,$G:$G,$G867,$B:$B,"&lt;&gt;"&amp;$B867)))/1000)</f>
        <v>0</v>
      </c>
      <c r="AF867" s="17">
        <f>SUMIFS(TCH!V:V,TCH!$A:$A,$A867)</f>
        <v>0</v>
      </c>
      <c r="AG867" s="17">
        <f>IF(AF867=0,0,(AF867*AVERAGEIFS($W:$W,$C:$C,$C867,$D:$D,$D867,$E:$E,$E867,$G:$G,$G867,$B:$B,_xlfn.MAXIFS($B:$B,$C:$C,$C867,$D:$D,$D867,$E:$E,$E867,$G:$G,$G867,$B:$B,"&lt;&gt;"&amp;$B867)))/1000)</f>
        <v>0</v>
      </c>
      <c r="AH867" s="17">
        <f>SUMIFS(TCH!Y:Y,TCH!$A:$A,$A867)</f>
        <v>0</v>
      </c>
      <c r="AI867" s="17">
        <f>IF(AH867=0,0,(AH867*AVERAGEIFS($W:$W,$C:$C,$C867,$D:$D,$D867,$E:$E,$E867,$G:$G,$G867,$B:$B,_xlfn.MAXIFS($B:$B,$C:$C,$C867,$D:$D,$D867,$E:$E,$E867,$G:$G,$G867,$B:$B,"&lt;&gt;"&amp;$B867)))/1000)</f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>
        <v>0</v>
      </c>
      <c r="AX867">
        <v>0</v>
      </c>
      <c r="AY867">
        <v>0</v>
      </c>
      <c r="AZ867">
        <v>0</v>
      </c>
    </row>
    <row r="868" spans="1:52" x14ac:dyDescent="0.25">
      <c r="A868" s="1" t="str">
        <f t="shared" si="13"/>
        <v>457761465B1R333</v>
      </c>
      <c r="B868" s="7">
        <v>45776</v>
      </c>
      <c r="C868" s="1">
        <v>146</v>
      </c>
      <c r="D868" s="1">
        <v>5</v>
      </c>
      <c r="E868" s="3" t="s">
        <v>52</v>
      </c>
      <c r="F868" s="4" t="s">
        <v>55</v>
      </c>
      <c r="G868" s="1">
        <v>33</v>
      </c>
      <c r="H868" s="4">
        <f>SUMIFS(Biometria!H:H,Biometria!$A:$A,$A868)</f>
        <v>18.350000000000001</v>
      </c>
      <c r="I868" s="6">
        <f>SUMIFS(Biometria!I:I,Biometria!$A:$A,$A868)</f>
        <v>0</v>
      </c>
      <c r="J868" s="6">
        <f>SUMIFS(Biometria!J:J,Biometria!$A:$A,$A868)</f>
        <v>3</v>
      </c>
      <c r="K868" s="2">
        <f>SUMIFS(Biometria!K:K,Biometria!$A:$A,$A868)</f>
        <v>0</v>
      </c>
      <c r="L868" s="1">
        <f>SUMIFS(Biometria!L:L,Biometria!$A:$A,$A868)</f>
        <v>0</v>
      </c>
      <c r="M868" s="1">
        <f>SUMIFS(Biometria!M:M,Biometria!$A:$A,$A868)</f>
        <v>0</v>
      </c>
      <c r="N868" s="1">
        <f>SUMIFS('A.T D0'!O:O,'A.T D0'!$A:$A,$A868)+SUMIFS('A.T D7'!O:O,'A.T D7'!$A:$A,$A868)+SUMIFS('A.T D22'!O:O,'A.T D22'!$A:$A,$A868)+SUMIFS('A.T D37'!O:O,'A.T D37'!$A:$A,$A868)+SUMIFS('A.T D52'!O:O,'A.T D52'!$A:$A,$A868)+SUMIFS('A.T D67'!O:O,'A.T D67'!$A:$A,$A868)</f>
        <v>5.2</v>
      </c>
      <c r="O868" s="1">
        <f>SUMIFS('A.T D0'!P:P,'A.T D0'!$A:$A,$A868)+SUMIFS('A.T D7'!P:P,'A.T D7'!$A:$A,$A868)+SUMIFS('A.T D22'!P:P,'A.T D22'!$A:$A,$A868)+SUMIFS('A.T D37'!P:P,'A.T D37'!$A:$A,$A868)+SUMIFS('A.T D52'!P:P,'A.T D52'!$A:$A,$A868)+SUMIFS('A.T D67'!P:P,'A.T D67'!$A:$A,$A868)</f>
        <v>19.61</v>
      </c>
      <c r="P868" s="1">
        <f>SUMIFS('A.T D0'!Q:Q,'A.T D0'!$A:$A,$A868)+SUMIFS('A.T D7'!Q:Q,'A.T D7'!$A:$A,$A868)+SUMIFS('A.T D22'!Q:Q,'A.T D22'!$A:$A,$A868)+SUMIFS('A.T D37'!Q:Q,'A.T D37'!$A:$A,$A868)+SUMIFS('A.T D52'!Q:Q,'A.T D52'!$A:$A,$A868)+SUMIFS('A.T D67'!Q:Q,'A.T D67'!$A:$A,$A868)</f>
        <v>16.940000000000001</v>
      </c>
      <c r="Q868" s="1">
        <f>SUMIFS('A.T D0'!R:R,'A.T D0'!$A:$A,$A868)+SUMIFS('A.T D7'!R:R,'A.T D7'!$A:$A,$A868)+SUMIFS('A.T D22'!R:R,'A.T D22'!$A:$A,$A868)+SUMIFS('A.T D37'!R:R,'A.T D37'!$A:$A,$A868)+SUMIFS('A.T D52'!R:R,'A.T D52'!$A:$A,$A868)+SUMIFS('A.T D67'!R:R,'A.T D67'!$A:$A,$A868)</f>
        <v>86.38</v>
      </c>
      <c r="R868" s="1">
        <f>SUMIFS('A.T D0'!S:S,'A.T D0'!$A:$A,$A868)+SUMIFS('A.T D7'!S:S,'A.T D7'!$A:$A,$A868)+SUMIFS('A.T D22'!S:S,'A.T D22'!$A:$A,$A868)+SUMIFS('A.T D37'!S:S,'A.T D37'!$A:$A,$A868)+SUMIFS('A.T D52'!S:S,'A.T D52'!$A:$A,$A868)+SUMIFS('A.T D67'!S:S,'A.T D67'!$A:$A,$A868)</f>
        <v>0.68</v>
      </c>
      <c r="S868" s="1">
        <f>SUMIFS('A.T D0'!T:T,'A.T D0'!$A:$A,$A868)+SUMIFS('A.T D7'!T:T,'A.T D7'!$A:$A,$A868)+SUMIFS('A.T D22'!T:T,'A.T D22'!$A:$A,$A868)+SUMIFS('A.T D37'!T:T,'A.T D37'!$A:$A,$A868)+SUMIFS('A.T D52'!T:T,'A.T D52'!$A:$A,$A868)+SUMIFS('A.T D67'!T:T,'A.T D67'!$A:$A,$A868)</f>
        <v>13.8492</v>
      </c>
      <c r="T868" s="1">
        <f>SUMIFS('A.T D0'!U:U,'A.T D0'!$A:$A,$A868)+SUMIFS('A.T D7'!U:U,'A.T D7'!$A:$A,$A868)+SUMIFS('A.T D22'!U:U,'A.T D22'!$A:$A,$A868)+SUMIFS('A.T D37'!U:U,'A.T D37'!$A:$A,$A868)+SUMIFS('A.T D52'!U:U,'A.T D52'!$A:$A,$A868)+SUMIFS('A.T D67'!U:U,'A.T D67'!$A:$A,$A868)</f>
        <v>0.56000000000000005</v>
      </c>
      <c r="U868" s="1">
        <f>SUMIFS('A.T D0'!V:V,'A.T D0'!$A:$A,$A868)+SUMIFS('A.T D7'!V:V,'A.T D7'!$A:$A,$A868)+SUMIFS('A.T D22'!V:V,'A.T D22'!$A:$A,$A868)+SUMIFS('A.T D37'!V:V,'A.T D37'!$A:$A,$A868)+SUMIFS('A.T D52'!V:V,'A.T D52'!$A:$A,$A868)+SUMIFS('A.T D67'!V:V,'A.T D67'!$A:$A,$A868)</f>
        <v>14.01</v>
      </c>
      <c r="V868" s="1">
        <f>SUMIFS('A.T D0'!W:W,'A.T D0'!$A:$A,$A868)+SUMIFS('A.T D7'!W:W,'A.T D7'!$A:$A,$A868)+SUMIFS('A.T D22'!W:W,'A.T D22'!$A:$A,$A868)+SUMIFS('A.T D37'!W:W,'A.T D37'!$A:$A,$A868)+SUMIFS('A.T D52'!W:W,'A.T D52'!$A:$A,$A868)+SUMIFS('A.T D67'!W:W,'A.T D67'!$A:$A,$A868)</f>
        <v>16.809999999999999</v>
      </c>
      <c r="W868" s="1">
        <f>SUMIFS('A.T D0'!X:X,'A.T D0'!$A:$A,$A868)+SUMIFS('A.T D7'!X:X,'A.T D7'!$A:$A,$A868)+SUMIFS('A.T D22'!X:X,'A.T D22'!$A:$A,$A868)+SUMIFS('A.T D37'!X:X,'A.T D37'!$A:$A,$A868)+SUMIFS('A.T D52'!X:X,'A.T D52'!$A:$A,$A868)+SUMIFS('A.T D67'!X:X,'A.T D67'!$A:$A,$A868)</f>
        <v>138.51</v>
      </c>
      <c r="X868" s="17">
        <f>SUMIFS(TCH!J:J,TCH!$A:$A,$A868)</f>
        <v>0</v>
      </c>
      <c r="Y868" s="17">
        <f>IF(X868=0,0,(X868*AVERAGEIFS($W:$W,$C:$C,$C868,$D:$D,$D868,$E:$E,$E868,$G:$G,$G868,$B:$B,_xlfn.MAXIFS($B:$B,$C:$C,$C868,$D:$D,$D868,$E:$E,$E868,$G:$G,$G868,$B:$B,"&lt;&gt;"&amp;$B868)))/1000)</f>
        <v>0</v>
      </c>
      <c r="Z868" s="17">
        <f>SUMIFS(TCH!M:M,TCH!$A:$A,$A868)</f>
        <v>0</v>
      </c>
      <c r="AA868" s="17">
        <f>IF(Z868=0,0,(Z868*AVERAGEIFS($W:$W,$C:$C,$C868,$D:$D,$D868,$E:$E,$E868,$G:$G,$G868,$B:$B,_xlfn.MAXIFS($B:$B,$C:$C,$C868,$D:$D,$D868,$E:$E,$E868,$G:$G,$G868,$B:$B,"&lt;&gt;"&amp;$B868)))/1000)</f>
        <v>0</v>
      </c>
      <c r="AB868" s="17">
        <f>SUMIFS(TCH!P:P,TCH!$A:$A,$A868)</f>
        <v>0</v>
      </c>
      <c r="AC868" s="17">
        <f>IF(AB868=0,0,(AB868*AVERAGEIFS($W:$W,$C:$C,$C868,$D:$D,$D868,$E:$E,$E868,$G:$G,$G868,$B:$B,_xlfn.MAXIFS($B:$B,$C:$C,$C868,$D:$D,$D868,$E:$E,$E868,$G:$G,$G868,$B:$B,"&lt;&gt;"&amp;$B868)))/1000)</f>
        <v>0</v>
      </c>
      <c r="AD868" s="17">
        <f>SUMIFS(TCH!S:S,TCH!$A:$A,$A868)</f>
        <v>0</v>
      </c>
      <c r="AE868" s="17">
        <f>IF(AD868=0,0,(AD868*AVERAGEIFS($W:$W,$C:$C,$C868,$D:$D,$D868,$E:$E,$E868,$G:$G,$G868,$B:$B,_xlfn.MAXIFS($B:$B,$C:$C,$C868,$D:$D,$D868,$E:$E,$E868,$G:$G,$G868,$B:$B,"&lt;&gt;"&amp;$B868)))/1000)</f>
        <v>0</v>
      </c>
      <c r="AF868" s="17">
        <f>SUMIFS(TCH!V:V,TCH!$A:$A,$A868)</f>
        <v>0</v>
      </c>
      <c r="AG868" s="17">
        <f>IF(AF868=0,0,(AF868*AVERAGEIFS($W:$W,$C:$C,$C868,$D:$D,$D868,$E:$E,$E868,$G:$G,$G868,$B:$B,_xlfn.MAXIFS($B:$B,$C:$C,$C868,$D:$D,$D868,$E:$E,$E868,$G:$G,$G868,$B:$B,"&lt;&gt;"&amp;$B868)))/1000)</f>
        <v>0</v>
      </c>
      <c r="AH868" s="17">
        <f>SUMIFS(TCH!Y:Y,TCH!$A:$A,$A868)</f>
        <v>0</v>
      </c>
      <c r="AI868" s="17">
        <f>IF(AH868=0,0,(AH868*AVERAGEIFS($W:$W,$C:$C,$C868,$D:$D,$D868,$E:$E,$E868,$G:$G,$G868,$B:$B,_xlfn.MAXIFS($B:$B,$C:$C,$C868,$D:$D,$D868,$E:$E,$E868,$G:$G,$G868,$B:$B,"&lt;&gt;"&amp;$B868)))/1000)</f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>
        <v>0</v>
      </c>
      <c r="AX868">
        <v>0</v>
      </c>
      <c r="AY868">
        <v>0</v>
      </c>
      <c r="AZ868">
        <v>0</v>
      </c>
    </row>
    <row r="869" spans="1:52" x14ac:dyDescent="0.25">
      <c r="A869" s="1" t="str">
        <f t="shared" si="13"/>
        <v>457761466B1R134</v>
      </c>
      <c r="B869" s="7">
        <v>45776</v>
      </c>
      <c r="C869" s="1">
        <v>146</v>
      </c>
      <c r="D869" s="1">
        <v>6</v>
      </c>
      <c r="E869" s="3" t="s">
        <v>52</v>
      </c>
      <c r="F869" s="4" t="s">
        <v>53</v>
      </c>
      <c r="G869" s="1">
        <v>34</v>
      </c>
      <c r="H869" s="4">
        <f>SUMIFS(Biometria!H:H,Biometria!$A:$A,$A869)</f>
        <v>18.89</v>
      </c>
      <c r="I869" s="6">
        <f>SUMIFS(Biometria!I:I,Biometria!$A:$A,$A869)</f>
        <v>19.056666666666665</v>
      </c>
      <c r="J869" s="6">
        <f>SUMIFS(Biometria!J:J,Biometria!$A:$A,$A869)</f>
        <v>2.95</v>
      </c>
      <c r="K869" s="2">
        <f>SUMIFS(Biometria!K:K,Biometria!$A:$A,$A869)</f>
        <v>3.0500000000000003</v>
      </c>
      <c r="L869" s="1">
        <f>SUMIFS(Biometria!L:L,Biometria!$A:$A,$A869)</f>
        <v>0</v>
      </c>
      <c r="M869" s="1">
        <f>SUMIFS(Biometria!M:M,Biometria!$A:$A,$A869)</f>
        <v>0</v>
      </c>
      <c r="N869" s="1">
        <f>SUMIFS('A.T D0'!O:O,'A.T D0'!$A:$A,$A869)+SUMIFS('A.T D7'!O:O,'A.T D7'!$A:$A,$A869)+SUMIFS('A.T D22'!O:O,'A.T D22'!$A:$A,$A869)+SUMIFS('A.T D37'!O:O,'A.T D37'!$A:$A,$A869)+SUMIFS('A.T D52'!O:O,'A.T D52'!$A:$A,$A869)+SUMIFS('A.T D67'!O:O,'A.T D67'!$A:$A,$A869)</f>
        <v>5.0999999999999996</v>
      </c>
      <c r="O869" s="1">
        <f>SUMIFS('A.T D0'!P:P,'A.T D0'!$A:$A,$A869)+SUMIFS('A.T D7'!P:P,'A.T D7'!$A:$A,$A869)+SUMIFS('A.T D22'!P:P,'A.T D22'!$A:$A,$A869)+SUMIFS('A.T D37'!P:P,'A.T D37'!$A:$A,$A869)+SUMIFS('A.T D52'!P:P,'A.T D52'!$A:$A,$A869)+SUMIFS('A.T D67'!P:P,'A.T D67'!$A:$A,$A869)</f>
        <v>19.57</v>
      </c>
      <c r="P869" s="1">
        <f>SUMIFS('A.T D0'!Q:Q,'A.T D0'!$A:$A,$A869)+SUMIFS('A.T D7'!Q:Q,'A.T D7'!$A:$A,$A869)+SUMIFS('A.T D22'!Q:Q,'A.T D22'!$A:$A,$A869)+SUMIFS('A.T D37'!Q:Q,'A.T D37'!$A:$A,$A869)+SUMIFS('A.T D52'!Q:Q,'A.T D52'!$A:$A,$A869)+SUMIFS('A.T D67'!Q:Q,'A.T D67'!$A:$A,$A869)</f>
        <v>16.93</v>
      </c>
      <c r="Q869" s="1">
        <f>SUMIFS('A.T D0'!R:R,'A.T D0'!$A:$A,$A869)+SUMIFS('A.T D7'!R:R,'A.T D7'!$A:$A,$A869)+SUMIFS('A.T D22'!R:R,'A.T D22'!$A:$A,$A869)+SUMIFS('A.T D37'!R:R,'A.T D37'!$A:$A,$A869)+SUMIFS('A.T D52'!R:R,'A.T D52'!$A:$A,$A869)+SUMIFS('A.T D67'!R:R,'A.T D67'!$A:$A,$A869)</f>
        <v>86.51</v>
      </c>
      <c r="R869" s="1">
        <f>SUMIFS('A.T D0'!S:S,'A.T D0'!$A:$A,$A869)+SUMIFS('A.T D7'!S:S,'A.T D7'!$A:$A,$A869)+SUMIFS('A.T D22'!S:S,'A.T D22'!$A:$A,$A869)+SUMIFS('A.T D37'!S:S,'A.T D37'!$A:$A,$A869)+SUMIFS('A.T D52'!S:S,'A.T D52'!$A:$A,$A869)+SUMIFS('A.T D67'!S:S,'A.T D67'!$A:$A,$A869)</f>
        <v>0.67</v>
      </c>
      <c r="S869" s="1">
        <f>SUMIFS('A.T D0'!T:T,'A.T D0'!$A:$A,$A869)+SUMIFS('A.T D7'!T:T,'A.T D7'!$A:$A,$A869)+SUMIFS('A.T D22'!T:T,'A.T D22'!$A:$A,$A869)+SUMIFS('A.T D37'!T:T,'A.T D37'!$A:$A,$A869)+SUMIFS('A.T D52'!T:T,'A.T D52'!$A:$A,$A869)+SUMIFS('A.T D67'!T:T,'A.T D67'!$A:$A,$A869)</f>
        <v>13.775</v>
      </c>
      <c r="T869" s="1">
        <f>SUMIFS('A.T D0'!U:U,'A.T D0'!$A:$A,$A869)+SUMIFS('A.T D7'!U:U,'A.T D7'!$A:$A,$A869)+SUMIFS('A.T D22'!U:U,'A.T D22'!$A:$A,$A869)+SUMIFS('A.T D37'!U:U,'A.T D37'!$A:$A,$A869)+SUMIFS('A.T D52'!U:U,'A.T D52'!$A:$A,$A869)+SUMIFS('A.T D67'!U:U,'A.T D67'!$A:$A,$A869)</f>
        <v>0.55000000000000004</v>
      </c>
      <c r="U869" s="1">
        <f>SUMIFS('A.T D0'!V:V,'A.T D0'!$A:$A,$A869)+SUMIFS('A.T D7'!V:V,'A.T D7'!$A:$A,$A869)+SUMIFS('A.T D22'!V:V,'A.T D22'!$A:$A,$A869)+SUMIFS('A.T D37'!V:V,'A.T D37'!$A:$A,$A869)+SUMIFS('A.T D52'!V:V,'A.T D52'!$A:$A,$A869)+SUMIFS('A.T D67'!V:V,'A.T D67'!$A:$A,$A869)</f>
        <v>14.28</v>
      </c>
      <c r="V869" s="1">
        <f>SUMIFS('A.T D0'!W:W,'A.T D0'!$A:$A,$A869)+SUMIFS('A.T D7'!W:W,'A.T D7'!$A:$A,$A869)+SUMIFS('A.T D22'!W:W,'A.T D22'!$A:$A,$A869)+SUMIFS('A.T D37'!W:W,'A.T D37'!$A:$A,$A869)+SUMIFS('A.T D52'!W:W,'A.T D52'!$A:$A,$A869)+SUMIFS('A.T D67'!W:W,'A.T D67'!$A:$A,$A869)</f>
        <v>16.13</v>
      </c>
      <c r="W869" s="1">
        <f>SUMIFS('A.T D0'!X:X,'A.T D0'!$A:$A,$A869)+SUMIFS('A.T D7'!X:X,'A.T D7'!$A:$A,$A869)+SUMIFS('A.T D22'!X:X,'A.T D22'!$A:$A,$A869)+SUMIFS('A.T D37'!X:X,'A.T D37'!$A:$A,$A869)+SUMIFS('A.T D52'!X:X,'A.T D52'!$A:$A,$A869)+SUMIFS('A.T D67'!X:X,'A.T D67'!$A:$A,$A869)</f>
        <v>137.71</v>
      </c>
      <c r="X869" s="17">
        <f>SUMIFS(TCH!J:J,TCH!$A:$A,$A869)</f>
        <v>0</v>
      </c>
      <c r="Y869" s="17">
        <f>IF(X869=0,0,(X869*AVERAGEIFS($W:$W,$C:$C,$C869,$D:$D,$D869,$E:$E,$E869,$G:$G,$G869,$B:$B,_xlfn.MAXIFS($B:$B,$C:$C,$C869,$D:$D,$D869,$E:$E,$E869,$G:$G,$G869,$B:$B,"&lt;&gt;"&amp;$B869)))/1000)</f>
        <v>0</v>
      </c>
      <c r="Z869" s="17">
        <f>SUMIFS(TCH!M:M,TCH!$A:$A,$A869)</f>
        <v>0</v>
      </c>
      <c r="AA869" s="17">
        <f>IF(Z869=0,0,(Z869*AVERAGEIFS($W:$W,$C:$C,$C869,$D:$D,$D869,$E:$E,$E869,$G:$G,$G869,$B:$B,_xlfn.MAXIFS($B:$B,$C:$C,$C869,$D:$D,$D869,$E:$E,$E869,$G:$G,$G869,$B:$B,"&lt;&gt;"&amp;$B869)))/1000)</f>
        <v>0</v>
      </c>
      <c r="AB869" s="17">
        <f>SUMIFS(TCH!P:P,TCH!$A:$A,$A869)</f>
        <v>0</v>
      </c>
      <c r="AC869" s="17">
        <f>IF(AB869=0,0,(AB869*AVERAGEIFS($W:$W,$C:$C,$C869,$D:$D,$D869,$E:$E,$E869,$G:$G,$G869,$B:$B,_xlfn.MAXIFS($B:$B,$C:$C,$C869,$D:$D,$D869,$E:$E,$E869,$G:$G,$G869,$B:$B,"&lt;&gt;"&amp;$B869)))/1000)</f>
        <v>0</v>
      </c>
      <c r="AD869" s="17">
        <f>SUMIFS(TCH!S:S,TCH!$A:$A,$A869)</f>
        <v>0</v>
      </c>
      <c r="AE869" s="17">
        <f>IF(AD869=0,0,(AD869*AVERAGEIFS($W:$W,$C:$C,$C869,$D:$D,$D869,$E:$E,$E869,$G:$G,$G869,$B:$B,_xlfn.MAXIFS($B:$B,$C:$C,$C869,$D:$D,$D869,$E:$E,$E869,$G:$G,$G869,$B:$B,"&lt;&gt;"&amp;$B869)))/1000)</f>
        <v>0</v>
      </c>
      <c r="AF869" s="17">
        <f>SUMIFS(TCH!V:V,TCH!$A:$A,$A869)</f>
        <v>0</v>
      </c>
      <c r="AG869" s="17">
        <f>IF(AF869=0,0,(AF869*AVERAGEIFS($W:$W,$C:$C,$C869,$D:$D,$D869,$E:$E,$E869,$G:$G,$G869,$B:$B,_xlfn.MAXIFS($B:$B,$C:$C,$C869,$D:$D,$D869,$E:$E,$E869,$G:$G,$G869,$B:$B,"&lt;&gt;"&amp;$B869)))/1000)</f>
        <v>0</v>
      </c>
      <c r="AH869" s="17">
        <f>SUMIFS(TCH!Y:Y,TCH!$A:$A,$A869)</f>
        <v>0</v>
      </c>
      <c r="AI869" s="17">
        <f>IF(AH869=0,0,(AH869*AVERAGEIFS($W:$W,$C:$C,$C869,$D:$D,$D869,$E:$E,$E869,$G:$G,$G869,$B:$B,_xlfn.MAXIFS($B:$B,$C:$C,$C869,$D:$D,$D869,$E:$E,$E869,$G:$G,$G869,$B:$B,"&lt;&gt;"&amp;$B869)))/1000)</f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>
        <v>0</v>
      </c>
      <c r="AX869">
        <v>0</v>
      </c>
      <c r="AY869">
        <v>0</v>
      </c>
      <c r="AZ869">
        <v>0</v>
      </c>
    </row>
    <row r="870" spans="1:52" x14ac:dyDescent="0.25">
      <c r="A870" s="1" t="str">
        <f t="shared" si="13"/>
        <v>457761466B1R234</v>
      </c>
      <c r="B870" s="7">
        <v>45776</v>
      </c>
      <c r="C870" s="1">
        <v>146</v>
      </c>
      <c r="D870" s="1">
        <v>6</v>
      </c>
      <c r="E870" s="3" t="s">
        <v>52</v>
      </c>
      <c r="F870" s="4" t="s">
        <v>54</v>
      </c>
      <c r="G870" s="1">
        <v>34</v>
      </c>
      <c r="H870" s="4">
        <f>SUMIFS(Biometria!H:H,Biometria!$A:$A,$A870)</f>
        <v>20.13</v>
      </c>
      <c r="I870" s="6">
        <f>SUMIFS(Biometria!I:I,Biometria!$A:$A,$A870)</f>
        <v>0</v>
      </c>
      <c r="J870" s="6">
        <f>SUMIFS(Biometria!J:J,Biometria!$A:$A,$A870)</f>
        <v>3.1</v>
      </c>
      <c r="K870" s="2">
        <f>SUMIFS(Biometria!K:K,Biometria!$A:$A,$A870)</f>
        <v>0</v>
      </c>
      <c r="L870" s="1">
        <f>SUMIFS(Biometria!L:L,Biometria!$A:$A,$A870)</f>
        <v>0</v>
      </c>
      <c r="M870" s="1">
        <f>SUMIFS(Biometria!M:M,Biometria!$A:$A,$A870)</f>
        <v>0</v>
      </c>
      <c r="N870" s="1">
        <f>SUMIFS('A.T D0'!O:O,'A.T D0'!$A:$A,$A870)+SUMIFS('A.T D7'!O:O,'A.T D7'!$A:$A,$A870)+SUMIFS('A.T D22'!O:O,'A.T D22'!$A:$A,$A870)+SUMIFS('A.T D37'!O:O,'A.T D37'!$A:$A,$A870)+SUMIFS('A.T D52'!O:O,'A.T D52'!$A:$A,$A870)+SUMIFS('A.T D67'!O:O,'A.T D67'!$A:$A,$A870)</f>
        <v>5.2</v>
      </c>
      <c r="O870" s="1">
        <f>SUMIFS('A.T D0'!P:P,'A.T D0'!$A:$A,$A870)+SUMIFS('A.T D7'!P:P,'A.T D7'!$A:$A,$A870)+SUMIFS('A.T D22'!P:P,'A.T D22'!$A:$A,$A870)+SUMIFS('A.T D37'!P:P,'A.T D37'!$A:$A,$A870)+SUMIFS('A.T D52'!P:P,'A.T D52'!$A:$A,$A870)+SUMIFS('A.T D67'!P:P,'A.T D67'!$A:$A,$A870)</f>
        <v>19.63</v>
      </c>
      <c r="P870" s="1">
        <f>SUMIFS('A.T D0'!Q:Q,'A.T D0'!$A:$A,$A870)+SUMIFS('A.T D7'!Q:Q,'A.T D7'!$A:$A,$A870)+SUMIFS('A.T D22'!Q:Q,'A.T D22'!$A:$A,$A870)+SUMIFS('A.T D37'!Q:Q,'A.T D37'!$A:$A,$A870)+SUMIFS('A.T D52'!Q:Q,'A.T D52'!$A:$A,$A870)+SUMIFS('A.T D67'!Q:Q,'A.T D67'!$A:$A,$A870)</f>
        <v>15.66</v>
      </c>
      <c r="Q870" s="1">
        <f>SUMIFS('A.T D0'!R:R,'A.T D0'!$A:$A,$A870)+SUMIFS('A.T D7'!R:R,'A.T D7'!$A:$A,$A870)+SUMIFS('A.T D22'!R:R,'A.T D22'!$A:$A,$A870)+SUMIFS('A.T D37'!R:R,'A.T D37'!$A:$A,$A870)+SUMIFS('A.T D52'!R:R,'A.T D52'!$A:$A,$A870)+SUMIFS('A.T D67'!R:R,'A.T D67'!$A:$A,$A870)</f>
        <v>79.78</v>
      </c>
      <c r="R870" s="1">
        <f>SUMIFS('A.T D0'!S:S,'A.T D0'!$A:$A,$A870)+SUMIFS('A.T D7'!S:S,'A.T D7'!$A:$A,$A870)+SUMIFS('A.T D22'!S:S,'A.T D22'!$A:$A,$A870)+SUMIFS('A.T D37'!S:S,'A.T D37'!$A:$A,$A870)+SUMIFS('A.T D52'!S:S,'A.T D52'!$A:$A,$A870)+SUMIFS('A.T D67'!S:S,'A.T D67'!$A:$A,$A870)</f>
        <v>0.9</v>
      </c>
      <c r="S870" s="1">
        <f>SUMIFS('A.T D0'!T:T,'A.T D0'!$A:$A,$A870)+SUMIFS('A.T D7'!T:T,'A.T D7'!$A:$A,$A870)+SUMIFS('A.T D22'!T:T,'A.T D22'!$A:$A,$A870)+SUMIFS('A.T D37'!T:T,'A.T D37'!$A:$A,$A870)+SUMIFS('A.T D52'!T:T,'A.T D52'!$A:$A,$A870)+SUMIFS('A.T D67'!T:T,'A.T D67'!$A:$A,$A870)</f>
        <v>12.793699999999999</v>
      </c>
      <c r="T870" s="1">
        <f>SUMIFS('A.T D0'!U:U,'A.T D0'!$A:$A,$A870)+SUMIFS('A.T D7'!U:U,'A.T D7'!$A:$A,$A870)+SUMIFS('A.T D22'!U:U,'A.T D22'!$A:$A,$A870)+SUMIFS('A.T D37'!U:U,'A.T D37'!$A:$A,$A870)+SUMIFS('A.T D52'!U:U,'A.T D52'!$A:$A,$A870)+SUMIFS('A.T D67'!U:U,'A.T D67'!$A:$A,$A870)</f>
        <v>0.74</v>
      </c>
      <c r="U870" s="1">
        <f>SUMIFS('A.T D0'!V:V,'A.T D0'!$A:$A,$A870)+SUMIFS('A.T D7'!V:V,'A.T D7'!$A:$A,$A870)+SUMIFS('A.T D22'!V:V,'A.T D22'!$A:$A,$A870)+SUMIFS('A.T D37'!V:V,'A.T D37'!$A:$A,$A870)+SUMIFS('A.T D52'!V:V,'A.T D52'!$A:$A,$A870)+SUMIFS('A.T D67'!V:V,'A.T D67'!$A:$A,$A870)</f>
        <v>14.05</v>
      </c>
      <c r="V870" s="1">
        <f>SUMIFS('A.T D0'!W:W,'A.T D0'!$A:$A,$A870)+SUMIFS('A.T D7'!W:W,'A.T D7'!$A:$A,$A870)+SUMIFS('A.T D22'!W:W,'A.T D22'!$A:$A,$A870)+SUMIFS('A.T D37'!W:W,'A.T D37'!$A:$A,$A870)+SUMIFS('A.T D52'!W:W,'A.T D52'!$A:$A,$A870)+SUMIFS('A.T D67'!W:W,'A.T D67'!$A:$A,$A870)</f>
        <v>9.6199999999999992</v>
      </c>
      <c r="W870" s="1">
        <f>SUMIFS('A.T D0'!X:X,'A.T D0'!$A:$A,$A870)+SUMIFS('A.T D7'!X:X,'A.T D7'!$A:$A,$A870)+SUMIFS('A.T D22'!X:X,'A.T D22'!$A:$A,$A870)+SUMIFS('A.T D37'!X:X,'A.T D37'!$A:$A,$A870)+SUMIFS('A.T D52'!X:X,'A.T D52'!$A:$A,$A870)+SUMIFS('A.T D67'!X:X,'A.T D67'!$A:$A,$A870)</f>
        <v>129.99</v>
      </c>
      <c r="X870" s="17">
        <f>SUMIFS(TCH!J:J,TCH!$A:$A,$A870)</f>
        <v>0</v>
      </c>
      <c r="Y870" s="17">
        <f>IF(X870=0,0,(X870*AVERAGEIFS($W:$W,$C:$C,$C870,$D:$D,$D870,$E:$E,$E870,$G:$G,$G870,$B:$B,_xlfn.MAXIFS($B:$B,$C:$C,$C870,$D:$D,$D870,$E:$E,$E870,$G:$G,$G870,$B:$B,"&lt;&gt;"&amp;$B870)))/1000)</f>
        <v>0</v>
      </c>
      <c r="Z870" s="17">
        <f>SUMIFS(TCH!M:M,TCH!$A:$A,$A870)</f>
        <v>0</v>
      </c>
      <c r="AA870" s="17">
        <f>IF(Z870=0,0,(Z870*AVERAGEIFS($W:$W,$C:$C,$C870,$D:$D,$D870,$E:$E,$E870,$G:$G,$G870,$B:$B,_xlfn.MAXIFS($B:$B,$C:$C,$C870,$D:$D,$D870,$E:$E,$E870,$G:$G,$G870,$B:$B,"&lt;&gt;"&amp;$B870)))/1000)</f>
        <v>0</v>
      </c>
      <c r="AB870" s="17">
        <f>SUMIFS(TCH!P:P,TCH!$A:$A,$A870)</f>
        <v>0</v>
      </c>
      <c r="AC870" s="17">
        <f>IF(AB870=0,0,(AB870*AVERAGEIFS($W:$W,$C:$C,$C870,$D:$D,$D870,$E:$E,$E870,$G:$G,$G870,$B:$B,_xlfn.MAXIFS($B:$B,$C:$C,$C870,$D:$D,$D870,$E:$E,$E870,$G:$G,$G870,$B:$B,"&lt;&gt;"&amp;$B870)))/1000)</f>
        <v>0</v>
      </c>
      <c r="AD870" s="17">
        <f>SUMIFS(TCH!S:S,TCH!$A:$A,$A870)</f>
        <v>0</v>
      </c>
      <c r="AE870" s="17">
        <f>IF(AD870=0,0,(AD870*AVERAGEIFS($W:$W,$C:$C,$C870,$D:$D,$D870,$E:$E,$E870,$G:$G,$G870,$B:$B,_xlfn.MAXIFS($B:$B,$C:$C,$C870,$D:$D,$D870,$E:$E,$E870,$G:$G,$G870,$B:$B,"&lt;&gt;"&amp;$B870)))/1000)</f>
        <v>0</v>
      </c>
      <c r="AF870" s="17">
        <f>SUMIFS(TCH!V:V,TCH!$A:$A,$A870)</f>
        <v>0</v>
      </c>
      <c r="AG870" s="17">
        <f>IF(AF870=0,0,(AF870*AVERAGEIFS($W:$W,$C:$C,$C870,$D:$D,$D870,$E:$E,$E870,$G:$G,$G870,$B:$B,_xlfn.MAXIFS($B:$B,$C:$C,$C870,$D:$D,$D870,$E:$E,$E870,$G:$G,$G870,$B:$B,"&lt;&gt;"&amp;$B870)))/1000)</f>
        <v>0</v>
      </c>
      <c r="AH870" s="17">
        <f>SUMIFS(TCH!Y:Y,TCH!$A:$A,$A870)</f>
        <v>0</v>
      </c>
      <c r="AI870" s="17">
        <f>IF(AH870=0,0,(AH870*AVERAGEIFS($W:$W,$C:$C,$C870,$D:$D,$D870,$E:$E,$E870,$G:$G,$G870,$B:$B,_xlfn.MAXIFS($B:$B,$C:$C,$C870,$D:$D,$D870,$E:$E,$E870,$G:$G,$G870,$B:$B,"&lt;&gt;"&amp;$B870)))/1000)</f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>
        <v>0</v>
      </c>
      <c r="AX870">
        <v>0</v>
      </c>
      <c r="AY870">
        <v>0</v>
      </c>
      <c r="AZ870">
        <v>0</v>
      </c>
    </row>
    <row r="871" spans="1:52" x14ac:dyDescent="0.25">
      <c r="A871" s="1" t="str">
        <f t="shared" si="13"/>
        <v>457761466B1R334</v>
      </c>
      <c r="B871" s="7">
        <v>45776</v>
      </c>
      <c r="C871" s="1">
        <v>146</v>
      </c>
      <c r="D871" s="1">
        <v>6</v>
      </c>
      <c r="E871" s="3" t="s">
        <v>52</v>
      </c>
      <c r="F871" s="4" t="s">
        <v>55</v>
      </c>
      <c r="G871" s="1">
        <v>34</v>
      </c>
      <c r="H871" s="4">
        <f>SUMIFS(Biometria!H:H,Biometria!$A:$A,$A871)</f>
        <v>18.149999999999999</v>
      </c>
      <c r="I871" s="6">
        <f>SUMIFS(Biometria!I:I,Biometria!$A:$A,$A871)</f>
        <v>0</v>
      </c>
      <c r="J871" s="6">
        <f>SUMIFS(Biometria!J:J,Biometria!$A:$A,$A871)</f>
        <v>3.1</v>
      </c>
      <c r="K871" s="2">
        <f>SUMIFS(Biometria!K:K,Biometria!$A:$A,$A871)</f>
        <v>0</v>
      </c>
      <c r="L871" s="1">
        <f>SUMIFS(Biometria!L:L,Biometria!$A:$A,$A871)</f>
        <v>0</v>
      </c>
      <c r="M871" s="1">
        <f>SUMIFS(Biometria!M:M,Biometria!$A:$A,$A871)</f>
        <v>0</v>
      </c>
      <c r="N871" s="1">
        <f>SUMIFS('A.T D0'!O:O,'A.T D0'!$A:$A,$A871)+SUMIFS('A.T D7'!O:O,'A.T D7'!$A:$A,$A871)+SUMIFS('A.T D22'!O:O,'A.T D22'!$A:$A,$A871)+SUMIFS('A.T D37'!O:O,'A.T D37'!$A:$A,$A871)+SUMIFS('A.T D52'!O:O,'A.T D52'!$A:$A,$A871)+SUMIFS('A.T D67'!O:O,'A.T D67'!$A:$A,$A871)</f>
        <v>5.0999999999999996</v>
      </c>
      <c r="O871" s="1">
        <f>SUMIFS('A.T D0'!P:P,'A.T D0'!$A:$A,$A871)+SUMIFS('A.T D7'!P:P,'A.T D7'!$A:$A,$A871)+SUMIFS('A.T D22'!P:P,'A.T D22'!$A:$A,$A871)+SUMIFS('A.T D37'!P:P,'A.T D37'!$A:$A,$A871)+SUMIFS('A.T D52'!P:P,'A.T D52'!$A:$A,$A871)+SUMIFS('A.T D67'!P:P,'A.T D67'!$A:$A,$A871)</f>
        <v>18.670000000000002</v>
      </c>
      <c r="P871" s="1">
        <f>SUMIFS('A.T D0'!Q:Q,'A.T D0'!$A:$A,$A871)+SUMIFS('A.T D7'!Q:Q,'A.T D7'!$A:$A,$A871)+SUMIFS('A.T D22'!Q:Q,'A.T D22'!$A:$A,$A871)+SUMIFS('A.T D37'!Q:Q,'A.T D37'!$A:$A,$A871)+SUMIFS('A.T D52'!Q:Q,'A.T D52'!$A:$A,$A871)+SUMIFS('A.T D67'!Q:Q,'A.T D67'!$A:$A,$A871)</f>
        <v>15.69</v>
      </c>
      <c r="Q871" s="1">
        <f>SUMIFS('A.T D0'!R:R,'A.T D0'!$A:$A,$A871)+SUMIFS('A.T D7'!R:R,'A.T D7'!$A:$A,$A871)+SUMIFS('A.T D22'!R:R,'A.T D22'!$A:$A,$A871)+SUMIFS('A.T D37'!R:R,'A.T D37'!$A:$A,$A871)+SUMIFS('A.T D52'!R:R,'A.T D52'!$A:$A,$A871)+SUMIFS('A.T D67'!R:R,'A.T D67'!$A:$A,$A871)</f>
        <v>84.04</v>
      </c>
      <c r="R871" s="1">
        <f>SUMIFS('A.T D0'!S:S,'A.T D0'!$A:$A,$A871)+SUMIFS('A.T D7'!S:S,'A.T D7'!$A:$A,$A871)+SUMIFS('A.T D22'!S:S,'A.T D22'!$A:$A,$A871)+SUMIFS('A.T D37'!S:S,'A.T D37'!$A:$A,$A871)+SUMIFS('A.T D52'!S:S,'A.T D52'!$A:$A,$A871)+SUMIFS('A.T D67'!S:S,'A.T D67'!$A:$A,$A871)</f>
        <v>0.76</v>
      </c>
      <c r="S871" s="1">
        <f>SUMIFS('A.T D0'!T:T,'A.T D0'!$A:$A,$A871)+SUMIFS('A.T D7'!T:T,'A.T D7'!$A:$A,$A871)+SUMIFS('A.T D22'!T:T,'A.T D22'!$A:$A,$A871)+SUMIFS('A.T D37'!T:T,'A.T D37'!$A:$A,$A871)+SUMIFS('A.T D52'!T:T,'A.T D52'!$A:$A,$A871)+SUMIFS('A.T D67'!T:T,'A.T D67'!$A:$A,$A871)</f>
        <v>12.899900000000001</v>
      </c>
      <c r="T871" s="1">
        <f>SUMIFS('A.T D0'!U:U,'A.T D0'!$A:$A,$A871)+SUMIFS('A.T D7'!U:U,'A.T D7'!$A:$A,$A871)+SUMIFS('A.T D22'!U:U,'A.T D22'!$A:$A,$A871)+SUMIFS('A.T D37'!U:U,'A.T D37'!$A:$A,$A871)+SUMIFS('A.T D52'!U:U,'A.T D52'!$A:$A,$A871)+SUMIFS('A.T D67'!U:U,'A.T D67'!$A:$A,$A871)</f>
        <v>0.62</v>
      </c>
      <c r="U871" s="1">
        <f>SUMIFS('A.T D0'!V:V,'A.T D0'!$A:$A,$A871)+SUMIFS('A.T D7'!V:V,'A.T D7'!$A:$A,$A871)+SUMIFS('A.T D22'!V:V,'A.T D22'!$A:$A,$A871)+SUMIFS('A.T D37'!V:V,'A.T D37'!$A:$A,$A871)+SUMIFS('A.T D52'!V:V,'A.T D52'!$A:$A,$A871)+SUMIFS('A.T D67'!V:V,'A.T D67'!$A:$A,$A871)</f>
        <v>13.69</v>
      </c>
      <c r="V871" s="1">
        <f>SUMIFS('A.T D0'!W:W,'A.T D0'!$A:$A,$A871)+SUMIFS('A.T D7'!W:W,'A.T D7'!$A:$A,$A871)+SUMIFS('A.T D22'!W:W,'A.T D22'!$A:$A,$A871)+SUMIFS('A.T D37'!W:W,'A.T D37'!$A:$A,$A871)+SUMIFS('A.T D52'!W:W,'A.T D52'!$A:$A,$A871)+SUMIFS('A.T D67'!W:W,'A.T D67'!$A:$A,$A871)</f>
        <v>9.56</v>
      </c>
      <c r="W871" s="1">
        <f>SUMIFS('A.T D0'!X:X,'A.T D0'!$A:$A,$A871)+SUMIFS('A.T D7'!X:X,'A.T D7'!$A:$A,$A871)+SUMIFS('A.T D22'!X:X,'A.T D22'!$A:$A,$A871)+SUMIFS('A.T D37'!X:X,'A.T D37'!$A:$A,$A871)+SUMIFS('A.T D52'!X:X,'A.T D52'!$A:$A,$A871)+SUMIFS('A.T D67'!X:X,'A.T D67'!$A:$A,$A871)</f>
        <v>129.91999999999999</v>
      </c>
      <c r="X871" s="17">
        <f>SUMIFS(TCH!J:J,TCH!$A:$A,$A871)</f>
        <v>0</v>
      </c>
      <c r="Y871" s="17">
        <f>IF(X871=0,0,(X871*AVERAGEIFS($W:$W,$C:$C,$C871,$D:$D,$D871,$E:$E,$E871,$G:$G,$G871,$B:$B,_xlfn.MAXIFS($B:$B,$C:$C,$C871,$D:$D,$D871,$E:$E,$E871,$G:$G,$G871,$B:$B,"&lt;&gt;"&amp;$B871)))/1000)</f>
        <v>0</v>
      </c>
      <c r="Z871" s="17">
        <f>SUMIFS(TCH!M:M,TCH!$A:$A,$A871)</f>
        <v>0</v>
      </c>
      <c r="AA871" s="17">
        <f>IF(Z871=0,0,(Z871*AVERAGEIFS($W:$W,$C:$C,$C871,$D:$D,$D871,$E:$E,$E871,$G:$G,$G871,$B:$B,_xlfn.MAXIFS($B:$B,$C:$C,$C871,$D:$D,$D871,$E:$E,$E871,$G:$G,$G871,$B:$B,"&lt;&gt;"&amp;$B871)))/1000)</f>
        <v>0</v>
      </c>
      <c r="AB871" s="17">
        <f>SUMIFS(TCH!P:P,TCH!$A:$A,$A871)</f>
        <v>0</v>
      </c>
      <c r="AC871" s="17">
        <f>IF(AB871=0,0,(AB871*AVERAGEIFS($W:$W,$C:$C,$C871,$D:$D,$D871,$E:$E,$E871,$G:$G,$G871,$B:$B,_xlfn.MAXIFS($B:$B,$C:$C,$C871,$D:$D,$D871,$E:$E,$E871,$G:$G,$G871,$B:$B,"&lt;&gt;"&amp;$B871)))/1000)</f>
        <v>0</v>
      </c>
      <c r="AD871" s="17">
        <f>SUMIFS(TCH!S:S,TCH!$A:$A,$A871)</f>
        <v>0</v>
      </c>
      <c r="AE871" s="17">
        <f>IF(AD871=0,0,(AD871*AVERAGEIFS($W:$W,$C:$C,$C871,$D:$D,$D871,$E:$E,$E871,$G:$G,$G871,$B:$B,_xlfn.MAXIFS($B:$B,$C:$C,$C871,$D:$D,$D871,$E:$E,$E871,$G:$G,$G871,$B:$B,"&lt;&gt;"&amp;$B871)))/1000)</f>
        <v>0</v>
      </c>
      <c r="AF871" s="17">
        <f>SUMIFS(TCH!V:V,TCH!$A:$A,$A871)</f>
        <v>0</v>
      </c>
      <c r="AG871" s="17">
        <f>IF(AF871=0,0,(AF871*AVERAGEIFS($W:$W,$C:$C,$C871,$D:$D,$D871,$E:$E,$E871,$G:$G,$G871,$B:$B,_xlfn.MAXIFS($B:$B,$C:$C,$C871,$D:$D,$D871,$E:$E,$E871,$G:$G,$G871,$B:$B,"&lt;&gt;"&amp;$B871)))/1000)</f>
        <v>0</v>
      </c>
      <c r="AH871" s="17">
        <f>SUMIFS(TCH!Y:Y,TCH!$A:$A,$A871)</f>
        <v>0</v>
      </c>
      <c r="AI871" s="17">
        <f>IF(AH871=0,0,(AH871*AVERAGEIFS($W:$W,$C:$C,$C871,$D:$D,$D871,$E:$E,$E871,$G:$G,$G871,$B:$B,_xlfn.MAXIFS($B:$B,$C:$C,$C871,$D:$D,$D871,$E:$E,$E871,$G:$G,$G871,$B:$B,"&lt;&gt;"&amp;$B871)))/1000)</f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>
        <v>0</v>
      </c>
      <c r="AX871">
        <v>0</v>
      </c>
      <c r="AY871">
        <v>0</v>
      </c>
      <c r="AZ871">
        <v>0</v>
      </c>
    </row>
    <row r="872" spans="1:52" x14ac:dyDescent="0.25">
      <c r="A872" s="1" t="str">
        <f t="shared" si="13"/>
        <v>457761464B1R135</v>
      </c>
      <c r="B872" s="7">
        <v>45776</v>
      </c>
      <c r="C872" s="1">
        <v>146</v>
      </c>
      <c r="D872" s="1">
        <v>4</v>
      </c>
      <c r="E872" s="3" t="s">
        <v>52</v>
      </c>
      <c r="F872" s="4" t="s">
        <v>53</v>
      </c>
      <c r="G872" s="1">
        <v>35</v>
      </c>
      <c r="H872" s="4">
        <f>SUMIFS(Biometria!H:H,Biometria!$A:$A,$A872)</f>
        <v>17.68</v>
      </c>
      <c r="I872" s="6">
        <f>SUMIFS(Biometria!I:I,Biometria!$A:$A,$A872)</f>
        <v>14.703333333333333</v>
      </c>
      <c r="J872" s="6">
        <f>SUMIFS(Biometria!J:J,Biometria!$A:$A,$A872)</f>
        <v>2.9</v>
      </c>
      <c r="K872" s="2">
        <f>SUMIFS(Biometria!K:K,Biometria!$A:$A,$A872)</f>
        <v>2.7333333333333329</v>
      </c>
      <c r="L872" s="1">
        <f>SUMIFS(Biometria!L:L,Biometria!$A:$A,$A872)</f>
        <v>0</v>
      </c>
      <c r="M872" s="1">
        <f>SUMIFS(Biometria!M:M,Biometria!$A:$A,$A872)</f>
        <v>0</v>
      </c>
      <c r="N872" s="1">
        <f>SUMIFS('A.T D0'!O:O,'A.T D0'!$A:$A,$A872)+SUMIFS('A.T D7'!O:O,'A.T D7'!$A:$A,$A872)+SUMIFS('A.T D22'!O:O,'A.T D22'!$A:$A,$A872)+SUMIFS('A.T D37'!O:O,'A.T D37'!$A:$A,$A872)+SUMIFS('A.T D52'!O:O,'A.T D52'!$A:$A,$A872)+SUMIFS('A.T D67'!O:O,'A.T D67'!$A:$A,$A872)</f>
        <v>5.2</v>
      </c>
      <c r="O872" s="1">
        <f>SUMIFS('A.T D0'!P:P,'A.T D0'!$A:$A,$A872)+SUMIFS('A.T D7'!P:P,'A.T D7'!$A:$A,$A872)+SUMIFS('A.T D22'!P:P,'A.T D22'!$A:$A,$A872)+SUMIFS('A.T D37'!P:P,'A.T D37'!$A:$A,$A872)+SUMIFS('A.T D52'!P:P,'A.T D52'!$A:$A,$A872)+SUMIFS('A.T D67'!P:P,'A.T D67'!$A:$A,$A872)</f>
        <v>19.41</v>
      </c>
      <c r="P872" s="1">
        <f>SUMIFS('A.T D0'!Q:Q,'A.T D0'!$A:$A,$A872)+SUMIFS('A.T D7'!Q:Q,'A.T D7'!$A:$A,$A872)+SUMIFS('A.T D22'!Q:Q,'A.T D22'!$A:$A,$A872)+SUMIFS('A.T D37'!Q:Q,'A.T D37'!$A:$A,$A872)+SUMIFS('A.T D52'!Q:Q,'A.T D52'!$A:$A,$A872)+SUMIFS('A.T D67'!Q:Q,'A.T D67'!$A:$A,$A872)</f>
        <v>16.71</v>
      </c>
      <c r="Q872" s="1">
        <f>SUMIFS('A.T D0'!R:R,'A.T D0'!$A:$A,$A872)+SUMIFS('A.T D7'!R:R,'A.T D7'!$A:$A,$A872)+SUMIFS('A.T D22'!R:R,'A.T D22'!$A:$A,$A872)+SUMIFS('A.T D37'!R:R,'A.T D37'!$A:$A,$A872)+SUMIFS('A.T D52'!R:R,'A.T D52'!$A:$A,$A872)+SUMIFS('A.T D67'!R:R,'A.T D67'!$A:$A,$A872)</f>
        <v>86.09</v>
      </c>
      <c r="R872" s="1">
        <f>SUMIFS('A.T D0'!S:S,'A.T D0'!$A:$A,$A872)+SUMIFS('A.T D7'!S:S,'A.T D7'!$A:$A,$A872)+SUMIFS('A.T D22'!S:S,'A.T D22'!$A:$A,$A872)+SUMIFS('A.T D37'!S:S,'A.T D37'!$A:$A,$A872)+SUMIFS('A.T D52'!S:S,'A.T D52'!$A:$A,$A872)+SUMIFS('A.T D67'!S:S,'A.T D67'!$A:$A,$A872)</f>
        <v>0.69</v>
      </c>
      <c r="S872" s="1">
        <f>SUMIFS('A.T D0'!T:T,'A.T D0'!$A:$A,$A872)+SUMIFS('A.T D7'!T:T,'A.T D7'!$A:$A,$A872)+SUMIFS('A.T D22'!T:T,'A.T D22'!$A:$A,$A872)+SUMIFS('A.T D37'!T:T,'A.T D37'!$A:$A,$A872)+SUMIFS('A.T D52'!T:T,'A.T D52'!$A:$A,$A872)+SUMIFS('A.T D67'!T:T,'A.T D67'!$A:$A,$A872)</f>
        <v>13.4039</v>
      </c>
      <c r="T872" s="1">
        <f>SUMIFS('A.T D0'!U:U,'A.T D0'!$A:$A,$A872)+SUMIFS('A.T D7'!U:U,'A.T D7'!$A:$A,$A872)+SUMIFS('A.T D22'!U:U,'A.T D22'!$A:$A,$A872)+SUMIFS('A.T D37'!U:U,'A.T D37'!$A:$A,$A872)+SUMIFS('A.T D52'!U:U,'A.T D52'!$A:$A,$A872)+SUMIFS('A.T D67'!U:U,'A.T D67'!$A:$A,$A872)</f>
        <v>0.55000000000000004</v>
      </c>
      <c r="U872" s="1">
        <f>SUMIFS('A.T D0'!V:V,'A.T D0'!$A:$A,$A872)+SUMIFS('A.T D7'!V:V,'A.T D7'!$A:$A,$A872)+SUMIFS('A.T D22'!V:V,'A.T D22'!$A:$A,$A872)+SUMIFS('A.T D37'!V:V,'A.T D37'!$A:$A,$A872)+SUMIFS('A.T D52'!V:V,'A.T D52'!$A:$A,$A872)+SUMIFS('A.T D67'!V:V,'A.T D67'!$A:$A,$A872)</f>
        <v>15.08</v>
      </c>
      <c r="V872" s="1">
        <f>SUMIFS('A.T D0'!W:W,'A.T D0'!$A:$A,$A872)+SUMIFS('A.T D7'!W:W,'A.T D7'!$A:$A,$A872)+SUMIFS('A.T D22'!W:W,'A.T D22'!$A:$A,$A872)+SUMIFS('A.T D37'!W:W,'A.T D37'!$A:$A,$A872)+SUMIFS('A.T D52'!W:W,'A.T D52'!$A:$A,$A872)+SUMIFS('A.T D67'!W:W,'A.T D67'!$A:$A,$A872)</f>
        <v>13.11</v>
      </c>
      <c r="W872" s="1">
        <f>SUMIFS('A.T D0'!X:X,'A.T D0'!$A:$A,$A872)+SUMIFS('A.T D7'!X:X,'A.T D7'!$A:$A,$A872)+SUMIFS('A.T D22'!X:X,'A.T D22'!$A:$A,$A872)+SUMIFS('A.T D37'!X:X,'A.T D37'!$A:$A,$A872)+SUMIFS('A.T D52'!X:X,'A.T D52'!$A:$A,$A872)+SUMIFS('A.T D67'!X:X,'A.T D67'!$A:$A,$A872)</f>
        <v>134.13</v>
      </c>
      <c r="X872" s="17">
        <f>SUMIFS(TCH!J:J,TCH!$A:$A,$A872)</f>
        <v>0</v>
      </c>
      <c r="Y872" s="17">
        <f>IF(X872=0,0,(X872*AVERAGEIFS($W:$W,$C:$C,$C872,$D:$D,$D872,$E:$E,$E872,$G:$G,$G872,$B:$B,_xlfn.MAXIFS($B:$B,$C:$C,$C872,$D:$D,$D872,$E:$E,$E872,$G:$G,$G872,$B:$B,"&lt;&gt;"&amp;$B872)))/1000)</f>
        <v>0</v>
      </c>
      <c r="Z872" s="17">
        <f>SUMIFS(TCH!M:M,TCH!$A:$A,$A872)</f>
        <v>0</v>
      </c>
      <c r="AA872" s="17">
        <f>IF(Z872=0,0,(Z872*AVERAGEIFS($W:$W,$C:$C,$C872,$D:$D,$D872,$E:$E,$E872,$G:$G,$G872,$B:$B,_xlfn.MAXIFS($B:$B,$C:$C,$C872,$D:$D,$D872,$E:$E,$E872,$G:$G,$G872,$B:$B,"&lt;&gt;"&amp;$B872)))/1000)</f>
        <v>0</v>
      </c>
      <c r="AB872" s="17">
        <f>SUMIFS(TCH!P:P,TCH!$A:$A,$A872)</f>
        <v>0</v>
      </c>
      <c r="AC872" s="17">
        <f>IF(AB872=0,0,(AB872*AVERAGEIFS($W:$W,$C:$C,$C872,$D:$D,$D872,$E:$E,$E872,$G:$G,$G872,$B:$B,_xlfn.MAXIFS($B:$B,$C:$C,$C872,$D:$D,$D872,$E:$E,$E872,$G:$G,$G872,$B:$B,"&lt;&gt;"&amp;$B872)))/1000)</f>
        <v>0</v>
      </c>
      <c r="AD872" s="17">
        <f>SUMIFS(TCH!S:S,TCH!$A:$A,$A872)</f>
        <v>0</v>
      </c>
      <c r="AE872" s="17">
        <f>IF(AD872=0,0,(AD872*AVERAGEIFS($W:$W,$C:$C,$C872,$D:$D,$D872,$E:$E,$E872,$G:$G,$G872,$B:$B,_xlfn.MAXIFS($B:$B,$C:$C,$C872,$D:$D,$D872,$E:$E,$E872,$G:$G,$G872,$B:$B,"&lt;&gt;"&amp;$B872)))/1000)</f>
        <v>0</v>
      </c>
      <c r="AF872" s="17">
        <f>SUMIFS(TCH!V:V,TCH!$A:$A,$A872)</f>
        <v>0</v>
      </c>
      <c r="AG872" s="17">
        <f>IF(AF872=0,0,(AF872*AVERAGEIFS($W:$W,$C:$C,$C872,$D:$D,$D872,$E:$E,$E872,$G:$G,$G872,$B:$B,_xlfn.MAXIFS($B:$B,$C:$C,$C872,$D:$D,$D872,$E:$E,$E872,$G:$G,$G872,$B:$B,"&lt;&gt;"&amp;$B872)))/1000)</f>
        <v>0</v>
      </c>
      <c r="AH872" s="17">
        <f>SUMIFS(TCH!Y:Y,TCH!$A:$A,$A872)</f>
        <v>0</v>
      </c>
      <c r="AI872" s="17">
        <f>IF(AH872=0,0,(AH872*AVERAGEIFS($W:$W,$C:$C,$C872,$D:$D,$D872,$E:$E,$E872,$G:$G,$G872,$B:$B,_xlfn.MAXIFS($B:$B,$C:$C,$C872,$D:$D,$D872,$E:$E,$E872,$G:$G,$G872,$B:$B,"&lt;&gt;"&amp;$B872)))/1000)</f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>
        <v>0</v>
      </c>
      <c r="AX872">
        <v>0</v>
      </c>
      <c r="AY872">
        <v>0</v>
      </c>
      <c r="AZ872">
        <v>0</v>
      </c>
    </row>
    <row r="873" spans="1:52" x14ac:dyDescent="0.25">
      <c r="A873" s="1" t="str">
        <f t="shared" si="13"/>
        <v>457761464B1R235</v>
      </c>
      <c r="B873" s="7">
        <v>45776</v>
      </c>
      <c r="C873" s="1">
        <v>146</v>
      </c>
      <c r="D873" s="1">
        <v>4</v>
      </c>
      <c r="E873" s="3" t="s">
        <v>52</v>
      </c>
      <c r="F873" s="4" t="s">
        <v>54</v>
      </c>
      <c r="G873" s="1">
        <v>35</v>
      </c>
      <c r="H873" s="4">
        <f>SUMIFS(Biometria!H:H,Biometria!$A:$A,$A873)</f>
        <v>13.35</v>
      </c>
      <c r="I873" s="6">
        <f>SUMIFS(Biometria!I:I,Biometria!$A:$A,$A873)</f>
        <v>0</v>
      </c>
      <c r="J873" s="6">
        <f>SUMIFS(Biometria!J:J,Biometria!$A:$A,$A873)</f>
        <v>2.6</v>
      </c>
      <c r="K873" s="2">
        <f>SUMIFS(Biometria!K:K,Biometria!$A:$A,$A873)</f>
        <v>0</v>
      </c>
      <c r="L873" s="1">
        <f>SUMIFS(Biometria!L:L,Biometria!$A:$A,$A873)</f>
        <v>0</v>
      </c>
      <c r="M873" s="1">
        <f>SUMIFS(Biometria!M:M,Biometria!$A:$A,$A873)</f>
        <v>0</v>
      </c>
      <c r="N873" s="1">
        <f>SUMIFS('A.T D0'!O:O,'A.T D0'!$A:$A,$A873)+SUMIFS('A.T D7'!O:O,'A.T D7'!$A:$A,$A873)+SUMIFS('A.T D22'!O:O,'A.T D22'!$A:$A,$A873)+SUMIFS('A.T D37'!O:O,'A.T D37'!$A:$A,$A873)+SUMIFS('A.T D52'!O:O,'A.T D52'!$A:$A,$A873)+SUMIFS('A.T D67'!O:O,'A.T D67'!$A:$A,$A873)</f>
        <v>5.0999999999999996</v>
      </c>
      <c r="O873" s="1">
        <f>SUMIFS('A.T D0'!P:P,'A.T D0'!$A:$A,$A873)+SUMIFS('A.T D7'!P:P,'A.T D7'!$A:$A,$A873)+SUMIFS('A.T D22'!P:P,'A.T D22'!$A:$A,$A873)+SUMIFS('A.T D37'!P:P,'A.T D37'!$A:$A,$A873)+SUMIFS('A.T D52'!P:P,'A.T D52'!$A:$A,$A873)+SUMIFS('A.T D67'!P:P,'A.T D67'!$A:$A,$A873)</f>
        <v>19.91</v>
      </c>
      <c r="P873" s="1">
        <f>SUMIFS('A.T D0'!Q:Q,'A.T D0'!$A:$A,$A873)+SUMIFS('A.T D7'!Q:Q,'A.T D7'!$A:$A,$A873)+SUMIFS('A.T D22'!Q:Q,'A.T D22'!$A:$A,$A873)+SUMIFS('A.T D37'!Q:Q,'A.T D37'!$A:$A,$A873)+SUMIFS('A.T D52'!Q:Q,'A.T D52'!$A:$A,$A873)+SUMIFS('A.T D67'!Q:Q,'A.T D67'!$A:$A,$A873)</f>
        <v>17.09</v>
      </c>
      <c r="Q873" s="1">
        <f>SUMIFS('A.T D0'!R:R,'A.T D0'!$A:$A,$A873)+SUMIFS('A.T D7'!R:R,'A.T D7'!$A:$A,$A873)+SUMIFS('A.T D22'!R:R,'A.T D22'!$A:$A,$A873)+SUMIFS('A.T D37'!R:R,'A.T D37'!$A:$A,$A873)+SUMIFS('A.T D52'!R:R,'A.T D52'!$A:$A,$A873)+SUMIFS('A.T D67'!R:R,'A.T D67'!$A:$A,$A873)</f>
        <v>85.84</v>
      </c>
      <c r="R873" s="1">
        <f>SUMIFS('A.T D0'!S:S,'A.T D0'!$A:$A,$A873)+SUMIFS('A.T D7'!S:S,'A.T D7'!$A:$A,$A873)+SUMIFS('A.T D22'!S:S,'A.T D22'!$A:$A,$A873)+SUMIFS('A.T D37'!S:S,'A.T D37'!$A:$A,$A873)+SUMIFS('A.T D52'!S:S,'A.T D52'!$A:$A,$A873)+SUMIFS('A.T D67'!S:S,'A.T D67'!$A:$A,$A873)</f>
        <v>0.7</v>
      </c>
      <c r="S873" s="1">
        <f>SUMIFS('A.T D0'!T:T,'A.T D0'!$A:$A,$A873)+SUMIFS('A.T D7'!T:T,'A.T D7'!$A:$A,$A873)+SUMIFS('A.T D22'!T:T,'A.T D22'!$A:$A,$A873)+SUMIFS('A.T D37'!T:T,'A.T D37'!$A:$A,$A873)+SUMIFS('A.T D52'!T:T,'A.T D52'!$A:$A,$A873)+SUMIFS('A.T D67'!T:T,'A.T D67'!$A:$A,$A873)</f>
        <v>14.0237</v>
      </c>
      <c r="T873" s="1">
        <f>SUMIFS('A.T D0'!U:U,'A.T D0'!$A:$A,$A873)+SUMIFS('A.T D7'!U:U,'A.T D7'!$A:$A,$A873)+SUMIFS('A.T D22'!U:U,'A.T D22'!$A:$A,$A873)+SUMIFS('A.T D37'!U:U,'A.T D37'!$A:$A,$A873)+SUMIFS('A.T D52'!U:U,'A.T D52'!$A:$A,$A873)+SUMIFS('A.T D67'!U:U,'A.T D67'!$A:$A,$A873)</f>
        <v>0.56999999999999995</v>
      </c>
      <c r="U873" s="1">
        <f>SUMIFS('A.T D0'!V:V,'A.T D0'!$A:$A,$A873)+SUMIFS('A.T D7'!V:V,'A.T D7'!$A:$A,$A873)+SUMIFS('A.T D22'!V:V,'A.T D22'!$A:$A,$A873)+SUMIFS('A.T D37'!V:V,'A.T D37'!$A:$A,$A873)+SUMIFS('A.T D52'!V:V,'A.T D52'!$A:$A,$A873)+SUMIFS('A.T D67'!V:V,'A.T D67'!$A:$A,$A873)</f>
        <v>13.8</v>
      </c>
      <c r="V873" s="1">
        <f>SUMIFS('A.T D0'!W:W,'A.T D0'!$A:$A,$A873)+SUMIFS('A.T D7'!W:W,'A.T D7'!$A:$A,$A873)+SUMIFS('A.T D22'!W:W,'A.T D22'!$A:$A,$A873)+SUMIFS('A.T D37'!W:W,'A.T D37'!$A:$A,$A873)+SUMIFS('A.T D52'!W:W,'A.T D52'!$A:$A,$A873)+SUMIFS('A.T D67'!W:W,'A.T D67'!$A:$A,$A873)</f>
        <v>18.309999999999999</v>
      </c>
      <c r="W873" s="1">
        <f>SUMIFS('A.T D0'!X:X,'A.T D0'!$A:$A,$A873)+SUMIFS('A.T D7'!X:X,'A.T D7'!$A:$A,$A873)+SUMIFS('A.T D22'!X:X,'A.T D22'!$A:$A,$A873)+SUMIFS('A.T D37'!X:X,'A.T D37'!$A:$A,$A873)+SUMIFS('A.T D52'!X:X,'A.T D52'!$A:$A,$A873)+SUMIFS('A.T D67'!X:X,'A.T D67'!$A:$A,$A873)</f>
        <v>140.29</v>
      </c>
      <c r="X873" s="17">
        <f>SUMIFS(TCH!J:J,TCH!$A:$A,$A873)</f>
        <v>0</v>
      </c>
      <c r="Y873" s="17">
        <f>IF(X873=0,0,(X873*AVERAGEIFS($W:$W,$C:$C,$C873,$D:$D,$D873,$E:$E,$E873,$G:$G,$G873,$B:$B,_xlfn.MAXIFS($B:$B,$C:$C,$C873,$D:$D,$D873,$E:$E,$E873,$G:$G,$G873,$B:$B,"&lt;&gt;"&amp;$B873)))/1000)</f>
        <v>0</v>
      </c>
      <c r="Z873" s="17">
        <f>SUMIFS(TCH!M:M,TCH!$A:$A,$A873)</f>
        <v>0</v>
      </c>
      <c r="AA873" s="17">
        <f>IF(Z873=0,0,(Z873*AVERAGEIFS($W:$W,$C:$C,$C873,$D:$D,$D873,$E:$E,$E873,$G:$G,$G873,$B:$B,_xlfn.MAXIFS($B:$B,$C:$C,$C873,$D:$D,$D873,$E:$E,$E873,$G:$G,$G873,$B:$B,"&lt;&gt;"&amp;$B873)))/1000)</f>
        <v>0</v>
      </c>
      <c r="AB873" s="17">
        <f>SUMIFS(TCH!P:P,TCH!$A:$A,$A873)</f>
        <v>0</v>
      </c>
      <c r="AC873" s="17">
        <f>IF(AB873=0,0,(AB873*AVERAGEIFS($W:$W,$C:$C,$C873,$D:$D,$D873,$E:$E,$E873,$G:$G,$G873,$B:$B,_xlfn.MAXIFS($B:$B,$C:$C,$C873,$D:$D,$D873,$E:$E,$E873,$G:$G,$G873,$B:$B,"&lt;&gt;"&amp;$B873)))/1000)</f>
        <v>0</v>
      </c>
      <c r="AD873" s="17">
        <f>SUMIFS(TCH!S:S,TCH!$A:$A,$A873)</f>
        <v>0</v>
      </c>
      <c r="AE873" s="17">
        <f>IF(AD873=0,0,(AD873*AVERAGEIFS($W:$W,$C:$C,$C873,$D:$D,$D873,$E:$E,$E873,$G:$G,$G873,$B:$B,_xlfn.MAXIFS($B:$B,$C:$C,$C873,$D:$D,$D873,$E:$E,$E873,$G:$G,$G873,$B:$B,"&lt;&gt;"&amp;$B873)))/1000)</f>
        <v>0</v>
      </c>
      <c r="AF873" s="17">
        <f>SUMIFS(TCH!V:V,TCH!$A:$A,$A873)</f>
        <v>0</v>
      </c>
      <c r="AG873" s="17">
        <f>IF(AF873=0,0,(AF873*AVERAGEIFS($W:$W,$C:$C,$C873,$D:$D,$D873,$E:$E,$E873,$G:$G,$G873,$B:$B,_xlfn.MAXIFS($B:$B,$C:$C,$C873,$D:$D,$D873,$E:$E,$E873,$G:$G,$G873,$B:$B,"&lt;&gt;"&amp;$B873)))/1000)</f>
        <v>0</v>
      </c>
      <c r="AH873" s="17">
        <f>SUMIFS(TCH!Y:Y,TCH!$A:$A,$A873)</f>
        <v>0</v>
      </c>
      <c r="AI873" s="17">
        <f>IF(AH873=0,0,(AH873*AVERAGEIFS($W:$W,$C:$C,$C873,$D:$D,$D873,$E:$E,$E873,$G:$G,$G873,$B:$B,_xlfn.MAXIFS($B:$B,$C:$C,$C873,$D:$D,$D873,$E:$E,$E873,$G:$G,$G873,$B:$B,"&lt;&gt;"&amp;$B873)))/1000)</f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>
        <v>0</v>
      </c>
      <c r="AX873">
        <v>0</v>
      </c>
      <c r="AY873">
        <v>0</v>
      </c>
      <c r="AZ873">
        <v>0</v>
      </c>
    </row>
    <row r="874" spans="1:52" x14ac:dyDescent="0.25">
      <c r="A874" s="1" t="str">
        <f t="shared" si="13"/>
        <v>457761464B1R335</v>
      </c>
      <c r="B874" s="7">
        <v>45776</v>
      </c>
      <c r="C874" s="1">
        <v>146</v>
      </c>
      <c r="D874" s="1">
        <v>4</v>
      </c>
      <c r="E874" s="3" t="s">
        <v>52</v>
      </c>
      <c r="F874" s="4" t="s">
        <v>55</v>
      </c>
      <c r="G874" s="1">
        <v>35</v>
      </c>
      <c r="H874" s="4">
        <f>SUMIFS(Biometria!H:H,Biometria!$A:$A,$A874)</f>
        <v>13.08</v>
      </c>
      <c r="I874" s="6">
        <f>SUMIFS(Biometria!I:I,Biometria!$A:$A,$A874)</f>
        <v>0</v>
      </c>
      <c r="J874" s="6">
        <f>SUMIFS(Biometria!J:J,Biometria!$A:$A,$A874)</f>
        <v>2.7</v>
      </c>
      <c r="K874" s="2">
        <f>SUMIFS(Biometria!K:K,Biometria!$A:$A,$A874)</f>
        <v>0</v>
      </c>
      <c r="L874" s="1">
        <f>SUMIFS(Biometria!L:L,Biometria!$A:$A,$A874)</f>
        <v>0</v>
      </c>
      <c r="M874" s="1">
        <f>SUMIFS(Biometria!M:M,Biometria!$A:$A,$A874)</f>
        <v>0</v>
      </c>
      <c r="N874" s="1">
        <f>SUMIFS('A.T D0'!O:O,'A.T D0'!$A:$A,$A874)+SUMIFS('A.T D7'!O:O,'A.T D7'!$A:$A,$A874)+SUMIFS('A.T D22'!O:O,'A.T D22'!$A:$A,$A874)+SUMIFS('A.T D37'!O:O,'A.T D37'!$A:$A,$A874)+SUMIFS('A.T D52'!O:O,'A.T D52'!$A:$A,$A874)+SUMIFS('A.T D67'!O:O,'A.T D67'!$A:$A,$A874)</f>
        <v>5.2</v>
      </c>
      <c r="O874" s="1">
        <f>SUMIFS('A.T D0'!P:P,'A.T D0'!$A:$A,$A874)+SUMIFS('A.T D7'!P:P,'A.T D7'!$A:$A,$A874)+SUMIFS('A.T D22'!P:P,'A.T D22'!$A:$A,$A874)+SUMIFS('A.T D37'!P:P,'A.T D37'!$A:$A,$A874)+SUMIFS('A.T D52'!P:P,'A.T D52'!$A:$A,$A874)+SUMIFS('A.T D67'!P:P,'A.T D67'!$A:$A,$A874)</f>
        <v>20.27</v>
      </c>
      <c r="P874" s="1">
        <f>SUMIFS('A.T D0'!Q:Q,'A.T D0'!$A:$A,$A874)+SUMIFS('A.T D7'!Q:Q,'A.T D7'!$A:$A,$A874)+SUMIFS('A.T D22'!Q:Q,'A.T D22'!$A:$A,$A874)+SUMIFS('A.T D37'!Q:Q,'A.T D37'!$A:$A,$A874)+SUMIFS('A.T D52'!Q:Q,'A.T D52'!$A:$A,$A874)+SUMIFS('A.T D67'!Q:Q,'A.T D67'!$A:$A,$A874)</f>
        <v>17.600000000000001</v>
      </c>
      <c r="Q874" s="1">
        <f>SUMIFS('A.T D0'!R:R,'A.T D0'!$A:$A,$A874)+SUMIFS('A.T D7'!R:R,'A.T D7'!$A:$A,$A874)+SUMIFS('A.T D22'!R:R,'A.T D22'!$A:$A,$A874)+SUMIFS('A.T D37'!R:R,'A.T D37'!$A:$A,$A874)+SUMIFS('A.T D52'!R:R,'A.T D52'!$A:$A,$A874)+SUMIFS('A.T D67'!R:R,'A.T D67'!$A:$A,$A874)</f>
        <v>86.83</v>
      </c>
      <c r="R874" s="1">
        <f>SUMIFS('A.T D0'!S:S,'A.T D0'!$A:$A,$A874)+SUMIFS('A.T D7'!S:S,'A.T D7'!$A:$A,$A874)+SUMIFS('A.T D22'!S:S,'A.T D22'!$A:$A,$A874)+SUMIFS('A.T D37'!S:S,'A.T D37'!$A:$A,$A874)+SUMIFS('A.T D52'!S:S,'A.T D52'!$A:$A,$A874)+SUMIFS('A.T D67'!S:S,'A.T D67'!$A:$A,$A874)</f>
        <v>0.66</v>
      </c>
      <c r="S874" s="1">
        <f>SUMIFS('A.T D0'!T:T,'A.T D0'!$A:$A,$A874)+SUMIFS('A.T D7'!T:T,'A.T D7'!$A:$A,$A874)+SUMIFS('A.T D22'!T:T,'A.T D22'!$A:$A,$A874)+SUMIFS('A.T D37'!T:T,'A.T D37'!$A:$A,$A874)+SUMIFS('A.T D52'!T:T,'A.T D52'!$A:$A,$A874)+SUMIFS('A.T D67'!T:T,'A.T D67'!$A:$A,$A874)</f>
        <v>14.3126</v>
      </c>
      <c r="T874" s="1">
        <f>SUMIFS('A.T D0'!U:U,'A.T D0'!$A:$A,$A874)+SUMIFS('A.T D7'!U:U,'A.T D7'!$A:$A,$A874)+SUMIFS('A.T D22'!U:U,'A.T D22'!$A:$A,$A874)+SUMIFS('A.T D37'!U:U,'A.T D37'!$A:$A,$A874)+SUMIFS('A.T D52'!U:U,'A.T D52'!$A:$A,$A874)+SUMIFS('A.T D67'!U:U,'A.T D67'!$A:$A,$A874)</f>
        <v>0.54</v>
      </c>
      <c r="U874" s="1">
        <f>SUMIFS('A.T D0'!V:V,'A.T D0'!$A:$A,$A874)+SUMIFS('A.T D7'!V:V,'A.T D7'!$A:$A,$A874)+SUMIFS('A.T D22'!V:V,'A.T D22'!$A:$A,$A874)+SUMIFS('A.T D37'!V:V,'A.T D37'!$A:$A,$A874)+SUMIFS('A.T D52'!V:V,'A.T D52'!$A:$A,$A874)+SUMIFS('A.T D67'!V:V,'A.T D67'!$A:$A,$A874)</f>
        <v>14.31</v>
      </c>
      <c r="V874" s="1">
        <f>SUMIFS('A.T D0'!W:W,'A.T D0'!$A:$A,$A874)+SUMIFS('A.T D7'!W:W,'A.T D7'!$A:$A,$A874)+SUMIFS('A.T D22'!W:W,'A.T D22'!$A:$A,$A874)+SUMIFS('A.T D37'!W:W,'A.T D37'!$A:$A,$A874)+SUMIFS('A.T D52'!W:W,'A.T D52'!$A:$A,$A874)+SUMIFS('A.T D67'!W:W,'A.T D67'!$A:$A,$A874)</f>
        <v>20.420000000000002</v>
      </c>
      <c r="W874" s="1">
        <f>SUMIFS('A.T D0'!X:X,'A.T D0'!$A:$A,$A874)+SUMIFS('A.T D7'!X:X,'A.T D7'!$A:$A,$A874)+SUMIFS('A.T D22'!X:X,'A.T D22'!$A:$A,$A874)+SUMIFS('A.T D37'!X:X,'A.T D37'!$A:$A,$A874)+SUMIFS('A.T D52'!X:X,'A.T D52'!$A:$A,$A874)+SUMIFS('A.T D67'!X:X,'A.T D67'!$A:$A,$A874)</f>
        <v>142.79</v>
      </c>
      <c r="X874" s="17">
        <f>SUMIFS(TCH!J:J,TCH!$A:$A,$A874)</f>
        <v>0</v>
      </c>
      <c r="Y874" s="17">
        <f>IF(X874=0,0,(X874*AVERAGEIFS($W:$W,$C:$C,$C874,$D:$D,$D874,$E:$E,$E874,$G:$G,$G874,$B:$B,_xlfn.MAXIFS($B:$B,$C:$C,$C874,$D:$D,$D874,$E:$E,$E874,$G:$G,$G874,$B:$B,"&lt;&gt;"&amp;$B874)))/1000)</f>
        <v>0</v>
      </c>
      <c r="Z874" s="17">
        <f>SUMIFS(TCH!M:M,TCH!$A:$A,$A874)</f>
        <v>0</v>
      </c>
      <c r="AA874" s="17">
        <f>IF(Z874=0,0,(Z874*AVERAGEIFS($W:$W,$C:$C,$C874,$D:$D,$D874,$E:$E,$E874,$G:$G,$G874,$B:$B,_xlfn.MAXIFS($B:$B,$C:$C,$C874,$D:$D,$D874,$E:$E,$E874,$G:$G,$G874,$B:$B,"&lt;&gt;"&amp;$B874)))/1000)</f>
        <v>0</v>
      </c>
      <c r="AB874" s="17">
        <f>SUMIFS(TCH!P:P,TCH!$A:$A,$A874)</f>
        <v>0</v>
      </c>
      <c r="AC874" s="17">
        <f>IF(AB874=0,0,(AB874*AVERAGEIFS($W:$W,$C:$C,$C874,$D:$D,$D874,$E:$E,$E874,$G:$G,$G874,$B:$B,_xlfn.MAXIFS($B:$B,$C:$C,$C874,$D:$D,$D874,$E:$E,$E874,$G:$G,$G874,$B:$B,"&lt;&gt;"&amp;$B874)))/1000)</f>
        <v>0</v>
      </c>
      <c r="AD874" s="17">
        <f>SUMIFS(TCH!S:S,TCH!$A:$A,$A874)</f>
        <v>0</v>
      </c>
      <c r="AE874" s="17">
        <f>IF(AD874=0,0,(AD874*AVERAGEIFS($W:$W,$C:$C,$C874,$D:$D,$D874,$E:$E,$E874,$G:$G,$G874,$B:$B,_xlfn.MAXIFS($B:$B,$C:$C,$C874,$D:$D,$D874,$E:$E,$E874,$G:$G,$G874,$B:$B,"&lt;&gt;"&amp;$B874)))/1000)</f>
        <v>0</v>
      </c>
      <c r="AF874" s="17">
        <f>SUMIFS(TCH!V:V,TCH!$A:$A,$A874)</f>
        <v>0</v>
      </c>
      <c r="AG874" s="17">
        <f>IF(AF874=0,0,(AF874*AVERAGEIFS($W:$W,$C:$C,$C874,$D:$D,$D874,$E:$E,$E874,$G:$G,$G874,$B:$B,_xlfn.MAXIFS($B:$B,$C:$C,$C874,$D:$D,$D874,$E:$E,$E874,$G:$G,$G874,$B:$B,"&lt;&gt;"&amp;$B874)))/1000)</f>
        <v>0</v>
      </c>
      <c r="AH874" s="17">
        <f>SUMIFS(TCH!Y:Y,TCH!$A:$A,$A874)</f>
        <v>0</v>
      </c>
      <c r="AI874" s="17">
        <f>IF(AH874=0,0,(AH874*AVERAGEIFS($W:$W,$C:$C,$C874,$D:$D,$D874,$E:$E,$E874,$G:$G,$G874,$B:$B,_xlfn.MAXIFS($B:$B,$C:$C,$C874,$D:$D,$D874,$E:$E,$E874,$G:$G,$G874,$B:$B,"&lt;&gt;"&amp;$B874)))/1000)</f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>
        <v>0</v>
      </c>
      <c r="AX874">
        <v>0</v>
      </c>
      <c r="AY874">
        <v>0</v>
      </c>
      <c r="AZ874">
        <v>0</v>
      </c>
    </row>
    <row r="875" spans="1:52" x14ac:dyDescent="0.25">
      <c r="A875" s="1" t="str">
        <f t="shared" si="13"/>
        <v>457761468B1R136</v>
      </c>
      <c r="B875" s="7">
        <v>45776</v>
      </c>
      <c r="C875" s="1">
        <v>146</v>
      </c>
      <c r="D875" s="1">
        <v>8</v>
      </c>
      <c r="E875" s="3" t="s">
        <v>52</v>
      </c>
      <c r="F875" s="4" t="s">
        <v>53</v>
      </c>
      <c r="G875" s="1">
        <v>36</v>
      </c>
      <c r="H875" s="4">
        <f>SUMIFS(Biometria!H:H,Biometria!$A:$A,$A875)</f>
        <v>15.13</v>
      </c>
      <c r="I875" s="6">
        <f>SUMIFS(Biometria!I:I,Biometria!$A:$A,$A875)</f>
        <v>16.173333333333336</v>
      </c>
      <c r="J875" s="6">
        <f>SUMIFS(Biometria!J:J,Biometria!$A:$A,$A875)</f>
        <v>2.36</v>
      </c>
      <c r="K875" s="2">
        <f>SUMIFS(Biometria!K:K,Biometria!$A:$A,$A875)</f>
        <v>2.4866666666666664</v>
      </c>
      <c r="L875" s="1">
        <f>SUMIFS(Biometria!L:L,Biometria!$A:$A,$A875)</f>
        <v>0</v>
      </c>
      <c r="M875" s="1">
        <f>SUMIFS(Biometria!M:M,Biometria!$A:$A,$A875)</f>
        <v>0</v>
      </c>
      <c r="N875" s="1">
        <f>SUMIFS('A.T D0'!O:O,'A.T D0'!$A:$A,$A875)+SUMIFS('A.T D7'!O:O,'A.T D7'!$A:$A,$A875)+SUMIFS('A.T D22'!O:O,'A.T D22'!$A:$A,$A875)+SUMIFS('A.T D37'!O:O,'A.T D37'!$A:$A,$A875)+SUMIFS('A.T D52'!O:O,'A.T D52'!$A:$A,$A875)+SUMIFS('A.T D67'!O:O,'A.T D67'!$A:$A,$A875)</f>
        <v>5.2</v>
      </c>
      <c r="O875" s="1">
        <f>SUMIFS('A.T D0'!P:P,'A.T D0'!$A:$A,$A875)+SUMIFS('A.T D7'!P:P,'A.T D7'!$A:$A,$A875)+SUMIFS('A.T D22'!P:P,'A.T D22'!$A:$A,$A875)+SUMIFS('A.T D37'!P:P,'A.T D37'!$A:$A,$A875)+SUMIFS('A.T D52'!P:P,'A.T D52'!$A:$A,$A875)+SUMIFS('A.T D67'!P:P,'A.T D67'!$A:$A,$A875)</f>
        <v>21.23</v>
      </c>
      <c r="P875" s="1">
        <f>SUMIFS('A.T D0'!Q:Q,'A.T D0'!$A:$A,$A875)+SUMIFS('A.T D7'!Q:Q,'A.T D7'!$A:$A,$A875)+SUMIFS('A.T D22'!Q:Q,'A.T D22'!$A:$A,$A875)+SUMIFS('A.T D37'!Q:Q,'A.T D37'!$A:$A,$A875)+SUMIFS('A.T D52'!Q:Q,'A.T D52'!$A:$A,$A875)+SUMIFS('A.T D67'!Q:Q,'A.T D67'!$A:$A,$A875)</f>
        <v>18.7</v>
      </c>
      <c r="Q875" s="1">
        <f>SUMIFS('A.T D0'!R:R,'A.T D0'!$A:$A,$A875)+SUMIFS('A.T D7'!R:R,'A.T D7'!$A:$A,$A875)+SUMIFS('A.T D22'!R:R,'A.T D22'!$A:$A,$A875)+SUMIFS('A.T D37'!R:R,'A.T D37'!$A:$A,$A875)+SUMIFS('A.T D52'!R:R,'A.T D52'!$A:$A,$A875)+SUMIFS('A.T D67'!R:R,'A.T D67'!$A:$A,$A875)</f>
        <v>88.08</v>
      </c>
      <c r="R875" s="1">
        <f>SUMIFS('A.T D0'!S:S,'A.T D0'!$A:$A,$A875)+SUMIFS('A.T D7'!S:S,'A.T D7'!$A:$A,$A875)+SUMIFS('A.T D22'!S:S,'A.T D22'!$A:$A,$A875)+SUMIFS('A.T D37'!S:S,'A.T D37'!$A:$A,$A875)+SUMIFS('A.T D52'!S:S,'A.T D52'!$A:$A,$A875)+SUMIFS('A.T D67'!S:S,'A.T D67'!$A:$A,$A875)</f>
        <v>0.62</v>
      </c>
      <c r="S875" s="1">
        <f>SUMIFS('A.T D0'!T:T,'A.T D0'!$A:$A,$A875)+SUMIFS('A.T D7'!T:T,'A.T D7'!$A:$A,$A875)+SUMIFS('A.T D22'!T:T,'A.T D22'!$A:$A,$A875)+SUMIFS('A.T D37'!T:T,'A.T D37'!$A:$A,$A875)+SUMIFS('A.T D52'!T:T,'A.T D52'!$A:$A,$A875)+SUMIFS('A.T D67'!T:T,'A.T D67'!$A:$A,$A875)</f>
        <v>14.8291</v>
      </c>
      <c r="T875" s="1">
        <f>SUMIFS('A.T D0'!U:U,'A.T D0'!$A:$A,$A875)+SUMIFS('A.T D7'!U:U,'A.T D7'!$A:$A,$A875)+SUMIFS('A.T D22'!U:U,'A.T D22'!$A:$A,$A875)+SUMIFS('A.T D37'!U:U,'A.T D37'!$A:$A,$A875)+SUMIFS('A.T D52'!U:U,'A.T D52'!$A:$A,$A875)+SUMIFS('A.T D67'!U:U,'A.T D67'!$A:$A,$A875)</f>
        <v>0.49</v>
      </c>
      <c r="U875" s="1">
        <f>SUMIFS('A.T D0'!V:V,'A.T D0'!$A:$A,$A875)+SUMIFS('A.T D7'!V:V,'A.T D7'!$A:$A,$A875)+SUMIFS('A.T D22'!V:V,'A.T D22'!$A:$A,$A875)+SUMIFS('A.T D37'!V:V,'A.T D37'!$A:$A,$A875)+SUMIFS('A.T D52'!V:V,'A.T D52'!$A:$A,$A875)+SUMIFS('A.T D67'!V:V,'A.T D67'!$A:$A,$A875)</f>
        <v>15.72</v>
      </c>
      <c r="V875" s="1">
        <f>SUMIFS('A.T D0'!W:W,'A.T D0'!$A:$A,$A875)+SUMIFS('A.T D7'!W:W,'A.T D7'!$A:$A,$A875)+SUMIFS('A.T D22'!W:W,'A.T D22'!$A:$A,$A875)+SUMIFS('A.T D37'!W:W,'A.T D37'!$A:$A,$A875)+SUMIFS('A.T D52'!W:W,'A.T D52'!$A:$A,$A875)+SUMIFS('A.T D67'!W:W,'A.T D67'!$A:$A,$A875)</f>
        <v>24.23</v>
      </c>
      <c r="W875" s="1">
        <f>SUMIFS('A.T D0'!X:X,'A.T D0'!$A:$A,$A875)+SUMIFS('A.T D7'!X:X,'A.T D7'!$A:$A,$A875)+SUMIFS('A.T D22'!X:X,'A.T D22'!$A:$A,$A875)+SUMIFS('A.T D37'!X:X,'A.T D37'!$A:$A,$A875)+SUMIFS('A.T D52'!X:X,'A.T D52'!$A:$A,$A875)+SUMIFS('A.T D67'!X:X,'A.T D67'!$A:$A,$A875)</f>
        <v>147.31</v>
      </c>
      <c r="X875" s="17">
        <f>SUMIFS(TCH!J:J,TCH!$A:$A,$A875)</f>
        <v>0</v>
      </c>
      <c r="Y875" s="17">
        <f>IF(X875=0,0,(X875*AVERAGEIFS($W:$W,$C:$C,$C875,$D:$D,$D875,$E:$E,$E875,$G:$G,$G875,$B:$B,_xlfn.MAXIFS($B:$B,$C:$C,$C875,$D:$D,$D875,$E:$E,$E875,$G:$G,$G875,$B:$B,"&lt;&gt;"&amp;$B875)))/1000)</f>
        <v>0</v>
      </c>
      <c r="Z875" s="17">
        <f>SUMIFS(TCH!M:M,TCH!$A:$A,$A875)</f>
        <v>0</v>
      </c>
      <c r="AA875" s="17">
        <f>IF(Z875=0,0,(Z875*AVERAGEIFS($W:$W,$C:$C,$C875,$D:$D,$D875,$E:$E,$E875,$G:$G,$G875,$B:$B,_xlfn.MAXIFS($B:$B,$C:$C,$C875,$D:$D,$D875,$E:$E,$E875,$G:$G,$G875,$B:$B,"&lt;&gt;"&amp;$B875)))/1000)</f>
        <v>0</v>
      </c>
      <c r="AB875" s="17">
        <f>SUMIFS(TCH!P:P,TCH!$A:$A,$A875)</f>
        <v>0</v>
      </c>
      <c r="AC875" s="17">
        <f>IF(AB875=0,0,(AB875*AVERAGEIFS($W:$W,$C:$C,$C875,$D:$D,$D875,$E:$E,$E875,$G:$G,$G875,$B:$B,_xlfn.MAXIFS($B:$B,$C:$C,$C875,$D:$D,$D875,$E:$E,$E875,$G:$G,$G875,$B:$B,"&lt;&gt;"&amp;$B875)))/1000)</f>
        <v>0</v>
      </c>
      <c r="AD875" s="17">
        <f>SUMIFS(TCH!S:S,TCH!$A:$A,$A875)</f>
        <v>0</v>
      </c>
      <c r="AE875" s="17">
        <f>IF(AD875=0,0,(AD875*AVERAGEIFS($W:$W,$C:$C,$C875,$D:$D,$D875,$E:$E,$E875,$G:$G,$G875,$B:$B,_xlfn.MAXIFS($B:$B,$C:$C,$C875,$D:$D,$D875,$E:$E,$E875,$G:$G,$G875,$B:$B,"&lt;&gt;"&amp;$B875)))/1000)</f>
        <v>0</v>
      </c>
      <c r="AF875" s="17">
        <f>SUMIFS(TCH!V:V,TCH!$A:$A,$A875)</f>
        <v>0</v>
      </c>
      <c r="AG875" s="17">
        <f>IF(AF875=0,0,(AF875*AVERAGEIFS($W:$W,$C:$C,$C875,$D:$D,$D875,$E:$E,$E875,$G:$G,$G875,$B:$B,_xlfn.MAXIFS($B:$B,$C:$C,$C875,$D:$D,$D875,$E:$E,$E875,$G:$G,$G875,$B:$B,"&lt;&gt;"&amp;$B875)))/1000)</f>
        <v>0</v>
      </c>
      <c r="AH875" s="17">
        <f>SUMIFS(TCH!Y:Y,TCH!$A:$A,$A875)</f>
        <v>0</v>
      </c>
      <c r="AI875" s="17">
        <f>IF(AH875=0,0,(AH875*AVERAGEIFS($W:$W,$C:$C,$C875,$D:$D,$D875,$E:$E,$E875,$G:$G,$G875,$B:$B,_xlfn.MAXIFS($B:$B,$C:$C,$C875,$D:$D,$D875,$E:$E,$E875,$G:$G,$G875,$B:$B,"&lt;&gt;"&amp;$B875)))/1000)</f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>
        <v>0</v>
      </c>
      <c r="AX875">
        <v>0</v>
      </c>
      <c r="AY875">
        <v>0</v>
      </c>
      <c r="AZ875">
        <v>0</v>
      </c>
    </row>
    <row r="876" spans="1:52" x14ac:dyDescent="0.25">
      <c r="A876" s="1" t="str">
        <f t="shared" si="13"/>
        <v>457761468B1R236</v>
      </c>
      <c r="B876" s="7">
        <v>45776</v>
      </c>
      <c r="C876" s="1">
        <v>146</v>
      </c>
      <c r="D876" s="1">
        <v>8</v>
      </c>
      <c r="E876" s="3" t="s">
        <v>52</v>
      </c>
      <c r="F876" s="4" t="s">
        <v>54</v>
      </c>
      <c r="G876" s="1">
        <v>36</v>
      </c>
      <c r="H876" s="4">
        <f>SUMIFS(Biometria!H:H,Biometria!$A:$A,$A876)</f>
        <v>14.71</v>
      </c>
      <c r="I876" s="6">
        <f>SUMIFS(Biometria!I:I,Biometria!$A:$A,$A876)</f>
        <v>0</v>
      </c>
      <c r="J876" s="6">
        <f>SUMIFS(Biometria!J:J,Biometria!$A:$A,$A876)</f>
        <v>2.34</v>
      </c>
      <c r="K876" s="2">
        <f>SUMIFS(Biometria!K:K,Biometria!$A:$A,$A876)</f>
        <v>0</v>
      </c>
      <c r="L876" s="1">
        <f>SUMIFS(Biometria!L:L,Biometria!$A:$A,$A876)</f>
        <v>0</v>
      </c>
      <c r="M876" s="1">
        <f>SUMIFS(Biometria!M:M,Biometria!$A:$A,$A876)</f>
        <v>0</v>
      </c>
      <c r="N876" s="1">
        <f>SUMIFS('A.T D0'!O:O,'A.T D0'!$A:$A,$A876)+SUMIFS('A.T D7'!O:O,'A.T D7'!$A:$A,$A876)+SUMIFS('A.T D22'!O:O,'A.T D22'!$A:$A,$A876)+SUMIFS('A.T D37'!O:O,'A.T D37'!$A:$A,$A876)+SUMIFS('A.T D52'!O:O,'A.T D52'!$A:$A,$A876)+SUMIFS('A.T D67'!O:O,'A.T D67'!$A:$A,$A876)</f>
        <v>5.0999999999999996</v>
      </c>
      <c r="O876" s="1">
        <f>SUMIFS('A.T D0'!P:P,'A.T D0'!$A:$A,$A876)+SUMIFS('A.T D7'!P:P,'A.T D7'!$A:$A,$A876)+SUMIFS('A.T D22'!P:P,'A.T D22'!$A:$A,$A876)+SUMIFS('A.T D37'!P:P,'A.T D37'!$A:$A,$A876)+SUMIFS('A.T D52'!P:P,'A.T D52'!$A:$A,$A876)+SUMIFS('A.T D67'!P:P,'A.T D67'!$A:$A,$A876)</f>
        <v>21.09</v>
      </c>
      <c r="P876" s="1">
        <f>SUMIFS('A.T D0'!Q:Q,'A.T D0'!$A:$A,$A876)+SUMIFS('A.T D7'!Q:Q,'A.T D7'!$A:$A,$A876)+SUMIFS('A.T D22'!Q:Q,'A.T D22'!$A:$A,$A876)+SUMIFS('A.T D37'!Q:Q,'A.T D37'!$A:$A,$A876)+SUMIFS('A.T D52'!Q:Q,'A.T D52'!$A:$A,$A876)+SUMIFS('A.T D67'!Q:Q,'A.T D67'!$A:$A,$A876)</f>
        <v>18.440000000000001</v>
      </c>
      <c r="Q876" s="1">
        <f>SUMIFS('A.T D0'!R:R,'A.T D0'!$A:$A,$A876)+SUMIFS('A.T D7'!R:R,'A.T D7'!$A:$A,$A876)+SUMIFS('A.T D22'!R:R,'A.T D22'!$A:$A,$A876)+SUMIFS('A.T D37'!R:R,'A.T D37'!$A:$A,$A876)+SUMIFS('A.T D52'!R:R,'A.T D52'!$A:$A,$A876)+SUMIFS('A.T D67'!R:R,'A.T D67'!$A:$A,$A876)</f>
        <v>87.43</v>
      </c>
      <c r="R876" s="1">
        <f>SUMIFS('A.T D0'!S:S,'A.T D0'!$A:$A,$A876)+SUMIFS('A.T D7'!S:S,'A.T D7'!$A:$A,$A876)+SUMIFS('A.T D22'!S:S,'A.T D22'!$A:$A,$A876)+SUMIFS('A.T D37'!S:S,'A.T D37'!$A:$A,$A876)+SUMIFS('A.T D52'!S:S,'A.T D52'!$A:$A,$A876)+SUMIFS('A.T D67'!S:S,'A.T D67'!$A:$A,$A876)</f>
        <v>0.64</v>
      </c>
      <c r="S876" s="1">
        <f>SUMIFS('A.T D0'!T:T,'A.T D0'!$A:$A,$A876)+SUMIFS('A.T D7'!T:T,'A.T D7'!$A:$A,$A876)+SUMIFS('A.T D22'!T:T,'A.T D22'!$A:$A,$A876)+SUMIFS('A.T D37'!T:T,'A.T D37'!$A:$A,$A876)+SUMIFS('A.T D52'!T:T,'A.T D52'!$A:$A,$A876)+SUMIFS('A.T D67'!T:T,'A.T D67'!$A:$A,$A876)</f>
        <v>14.916</v>
      </c>
      <c r="T876" s="1">
        <f>SUMIFS('A.T D0'!U:U,'A.T D0'!$A:$A,$A876)+SUMIFS('A.T D7'!U:U,'A.T D7'!$A:$A,$A876)+SUMIFS('A.T D22'!U:U,'A.T D22'!$A:$A,$A876)+SUMIFS('A.T D37'!U:U,'A.T D37'!$A:$A,$A876)+SUMIFS('A.T D52'!U:U,'A.T D52'!$A:$A,$A876)+SUMIFS('A.T D67'!U:U,'A.T D67'!$A:$A,$A876)</f>
        <v>0.52</v>
      </c>
      <c r="U876" s="1">
        <f>SUMIFS('A.T D0'!V:V,'A.T D0'!$A:$A,$A876)+SUMIFS('A.T D7'!V:V,'A.T D7'!$A:$A,$A876)+SUMIFS('A.T D22'!V:V,'A.T D22'!$A:$A,$A876)+SUMIFS('A.T D37'!V:V,'A.T D37'!$A:$A,$A876)+SUMIFS('A.T D52'!V:V,'A.T D52'!$A:$A,$A876)+SUMIFS('A.T D67'!V:V,'A.T D67'!$A:$A,$A876)</f>
        <v>14.61</v>
      </c>
      <c r="V876" s="1">
        <f>SUMIFS('A.T D0'!W:W,'A.T D0'!$A:$A,$A876)+SUMIFS('A.T D7'!W:W,'A.T D7'!$A:$A,$A876)+SUMIFS('A.T D22'!W:W,'A.T D22'!$A:$A,$A876)+SUMIFS('A.T D37'!W:W,'A.T D37'!$A:$A,$A876)+SUMIFS('A.T D52'!W:W,'A.T D52'!$A:$A,$A876)+SUMIFS('A.T D67'!W:W,'A.T D67'!$A:$A,$A876)</f>
        <v>25.16</v>
      </c>
      <c r="W876" s="1">
        <f>SUMIFS('A.T D0'!X:X,'A.T D0'!$A:$A,$A876)+SUMIFS('A.T D7'!X:X,'A.T D7'!$A:$A,$A876)+SUMIFS('A.T D22'!X:X,'A.T D22'!$A:$A,$A876)+SUMIFS('A.T D37'!X:X,'A.T D37'!$A:$A,$A876)+SUMIFS('A.T D52'!X:X,'A.T D52'!$A:$A,$A876)+SUMIFS('A.T D67'!X:X,'A.T D67'!$A:$A,$A876)</f>
        <v>148.41999999999999</v>
      </c>
      <c r="X876" s="17">
        <f>SUMIFS(TCH!J:J,TCH!$A:$A,$A876)</f>
        <v>0</v>
      </c>
      <c r="Y876" s="17">
        <f>IF(X876=0,0,(X876*AVERAGEIFS($W:$W,$C:$C,$C876,$D:$D,$D876,$E:$E,$E876,$G:$G,$G876,$B:$B,_xlfn.MAXIFS($B:$B,$C:$C,$C876,$D:$D,$D876,$E:$E,$E876,$G:$G,$G876,$B:$B,"&lt;&gt;"&amp;$B876)))/1000)</f>
        <v>0</v>
      </c>
      <c r="Z876" s="17">
        <f>SUMIFS(TCH!M:M,TCH!$A:$A,$A876)</f>
        <v>0</v>
      </c>
      <c r="AA876" s="17">
        <f>IF(Z876=0,0,(Z876*AVERAGEIFS($W:$W,$C:$C,$C876,$D:$D,$D876,$E:$E,$E876,$G:$G,$G876,$B:$B,_xlfn.MAXIFS($B:$B,$C:$C,$C876,$D:$D,$D876,$E:$E,$E876,$G:$G,$G876,$B:$B,"&lt;&gt;"&amp;$B876)))/1000)</f>
        <v>0</v>
      </c>
      <c r="AB876" s="17">
        <f>SUMIFS(TCH!P:P,TCH!$A:$A,$A876)</f>
        <v>0</v>
      </c>
      <c r="AC876" s="17">
        <f>IF(AB876=0,0,(AB876*AVERAGEIFS($W:$W,$C:$C,$C876,$D:$D,$D876,$E:$E,$E876,$G:$G,$G876,$B:$B,_xlfn.MAXIFS($B:$B,$C:$C,$C876,$D:$D,$D876,$E:$E,$E876,$G:$G,$G876,$B:$B,"&lt;&gt;"&amp;$B876)))/1000)</f>
        <v>0</v>
      </c>
      <c r="AD876" s="17">
        <f>SUMIFS(TCH!S:S,TCH!$A:$A,$A876)</f>
        <v>0</v>
      </c>
      <c r="AE876" s="17">
        <f>IF(AD876=0,0,(AD876*AVERAGEIFS($W:$W,$C:$C,$C876,$D:$D,$D876,$E:$E,$E876,$G:$G,$G876,$B:$B,_xlfn.MAXIFS($B:$B,$C:$C,$C876,$D:$D,$D876,$E:$E,$E876,$G:$G,$G876,$B:$B,"&lt;&gt;"&amp;$B876)))/1000)</f>
        <v>0</v>
      </c>
      <c r="AF876" s="17">
        <f>SUMIFS(TCH!V:V,TCH!$A:$A,$A876)</f>
        <v>0</v>
      </c>
      <c r="AG876" s="17">
        <f>IF(AF876=0,0,(AF876*AVERAGEIFS($W:$W,$C:$C,$C876,$D:$D,$D876,$E:$E,$E876,$G:$G,$G876,$B:$B,_xlfn.MAXIFS($B:$B,$C:$C,$C876,$D:$D,$D876,$E:$E,$E876,$G:$G,$G876,$B:$B,"&lt;&gt;"&amp;$B876)))/1000)</f>
        <v>0</v>
      </c>
      <c r="AH876" s="17">
        <f>SUMIFS(TCH!Y:Y,TCH!$A:$A,$A876)</f>
        <v>0</v>
      </c>
      <c r="AI876" s="17">
        <f>IF(AH876=0,0,(AH876*AVERAGEIFS($W:$W,$C:$C,$C876,$D:$D,$D876,$E:$E,$E876,$G:$G,$G876,$B:$B,_xlfn.MAXIFS($B:$B,$C:$C,$C876,$D:$D,$D876,$E:$E,$E876,$G:$G,$G876,$B:$B,"&lt;&gt;"&amp;$B876)))/1000)</f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>
        <v>0</v>
      </c>
      <c r="AX876">
        <v>0</v>
      </c>
      <c r="AY876">
        <v>0</v>
      </c>
      <c r="AZ876">
        <v>0</v>
      </c>
    </row>
    <row r="877" spans="1:52" x14ac:dyDescent="0.25">
      <c r="A877" s="1" t="str">
        <f t="shared" si="13"/>
        <v>457761468B1R336</v>
      </c>
      <c r="B877" s="7">
        <v>45776</v>
      </c>
      <c r="C877" s="1">
        <v>146</v>
      </c>
      <c r="D877" s="1">
        <v>8</v>
      </c>
      <c r="E877" s="3" t="s">
        <v>52</v>
      </c>
      <c r="F877" s="4" t="s">
        <v>55</v>
      </c>
      <c r="G877" s="1">
        <v>36</v>
      </c>
      <c r="H877" s="4">
        <f>SUMIFS(Biometria!H:H,Biometria!$A:$A,$A877)</f>
        <v>18.68</v>
      </c>
      <c r="I877" s="6">
        <f>SUMIFS(Biometria!I:I,Biometria!$A:$A,$A877)</f>
        <v>0</v>
      </c>
      <c r="J877" s="6">
        <f>SUMIFS(Biometria!J:J,Biometria!$A:$A,$A877)</f>
        <v>2.76</v>
      </c>
      <c r="K877" s="2">
        <f>SUMIFS(Biometria!K:K,Biometria!$A:$A,$A877)</f>
        <v>0</v>
      </c>
      <c r="L877" s="1">
        <f>SUMIFS(Biometria!L:L,Biometria!$A:$A,$A877)</f>
        <v>0</v>
      </c>
      <c r="M877" s="1">
        <f>SUMIFS(Biometria!M:M,Biometria!$A:$A,$A877)</f>
        <v>0</v>
      </c>
      <c r="N877" s="1">
        <f>SUMIFS('A.T D0'!O:O,'A.T D0'!$A:$A,$A877)+SUMIFS('A.T D7'!O:O,'A.T D7'!$A:$A,$A877)+SUMIFS('A.T D22'!O:O,'A.T D22'!$A:$A,$A877)+SUMIFS('A.T D37'!O:O,'A.T D37'!$A:$A,$A877)+SUMIFS('A.T D52'!O:O,'A.T D52'!$A:$A,$A877)+SUMIFS('A.T D67'!O:O,'A.T D67'!$A:$A,$A877)</f>
        <v>5.2</v>
      </c>
      <c r="O877" s="1">
        <f>SUMIFS('A.T D0'!P:P,'A.T D0'!$A:$A,$A877)+SUMIFS('A.T D7'!P:P,'A.T D7'!$A:$A,$A877)+SUMIFS('A.T D22'!P:P,'A.T D22'!$A:$A,$A877)+SUMIFS('A.T D37'!P:P,'A.T D37'!$A:$A,$A877)+SUMIFS('A.T D52'!P:P,'A.T D52'!$A:$A,$A877)+SUMIFS('A.T D67'!P:P,'A.T D67'!$A:$A,$A877)</f>
        <v>21.21</v>
      </c>
      <c r="P877" s="1">
        <f>SUMIFS('A.T D0'!Q:Q,'A.T D0'!$A:$A,$A877)+SUMIFS('A.T D7'!Q:Q,'A.T D7'!$A:$A,$A877)+SUMIFS('A.T D22'!Q:Q,'A.T D22'!$A:$A,$A877)+SUMIFS('A.T D37'!Q:Q,'A.T D37'!$A:$A,$A877)+SUMIFS('A.T D52'!Q:Q,'A.T D52'!$A:$A,$A877)+SUMIFS('A.T D67'!Q:Q,'A.T D67'!$A:$A,$A877)</f>
        <v>18.79</v>
      </c>
      <c r="Q877" s="1">
        <f>SUMIFS('A.T D0'!R:R,'A.T D0'!$A:$A,$A877)+SUMIFS('A.T D7'!R:R,'A.T D7'!$A:$A,$A877)+SUMIFS('A.T D22'!R:R,'A.T D22'!$A:$A,$A877)+SUMIFS('A.T D37'!R:R,'A.T D37'!$A:$A,$A877)+SUMIFS('A.T D52'!R:R,'A.T D52'!$A:$A,$A877)+SUMIFS('A.T D67'!R:R,'A.T D67'!$A:$A,$A877)</f>
        <v>88.59</v>
      </c>
      <c r="R877" s="1">
        <f>SUMIFS('A.T D0'!S:S,'A.T D0'!$A:$A,$A877)+SUMIFS('A.T D7'!S:S,'A.T D7'!$A:$A,$A877)+SUMIFS('A.T D22'!S:S,'A.T D22'!$A:$A,$A877)+SUMIFS('A.T D37'!S:S,'A.T D37'!$A:$A,$A877)+SUMIFS('A.T D52'!S:S,'A.T D52'!$A:$A,$A877)+SUMIFS('A.T D67'!S:S,'A.T D67'!$A:$A,$A877)</f>
        <v>0.6</v>
      </c>
      <c r="S877" s="1">
        <f>SUMIFS('A.T D0'!T:T,'A.T D0'!$A:$A,$A877)+SUMIFS('A.T D7'!T:T,'A.T D7'!$A:$A,$A877)+SUMIFS('A.T D22'!T:T,'A.T D22'!$A:$A,$A877)+SUMIFS('A.T D37'!T:T,'A.T D37'!$A:$A,$A877)+SUMIFS('A.T D52'!T:T,'A.T D52'!$A:$A,$A877)+SUMIFS('A.T D67'!T:T,'A.T D67'!$A:$A,$A877)</f>
        <v>14.6204</v>
      </c>
      <c r="T877" s="1">
        <f>SUMIFS('A.T D0'!U:U,'A.T D0'!$A:$A,$A877)+SUMIFS('A.T D7'!U:U,'A.T D7'!$A:$A,$A877)+SUMIFS('A.T D22'!U:U,'A.T D22'!$A:$A,$A877)+SUMIFS('A.T D37'!U:U,'A.T D37'!$A:$A,$A877)+SUMIFS('A.T D52'!U:U,'A.T D52'!$A:$A,$A877)+SUMIFS('A.T D67'!U:U,'A.T D67'!$A:$A,$A877)</f>
        <v>0.47</v>
      </c>
      <c r="U877" s="1">
        <f>SUMIFS('A.T D0'!V:V,'A.T D0'!$A:$A,$A877)+SUMIFS('A.T D7'!V:V,'A.T D7'!$A:$A,$A877)+SUMIFS('A.T D22'!V:V,'A.T D22'!$A:$A,$A877)+SUMIFS('A.T D37'!V:V,'A.T D37'!$A:$A,$A877)+SUMIFS('A.T D52'!V:V,'A.T D52'!$A:$A,$A877)+SUMIFS('A.T D67'!V:V,'A.T D67'!$A:$A,$A877)</f>
        <v>16.77</v>
      </c>
      <c r="V877" s="1">
        <f>SUMIFS('A.T D0'!W:W,'A.T D0'!$A:$A,$A877)+SUMIFS('A.T D7'!W:W,'A.T D7'!$A:$A,$A877)+SUMIFS('A.T D22'!W:W,'A.T D22'!$A:$A,$A877)+SUMIFS('A.T D37'!W:W,'A.T D37'!$A:$A,$A877)+SUMIFS('A.T D52'!W:W,'A.T D52'!$A:$A,$A877)+SUMIFS('A.T D67'!W:W,'A.T D67'!$A:$A,$A877)</f>
        <v>22.38</v>
      </c>
      <c r="W877" s="1">
        <f>SUMIFS('A.T D0'!X:X,'A.T D0'!$A:$A,$A877)+SUMIFS('A.T D7'!X:X,'A.T D7'!$A:$A,$A877)+SUMIFS('A.T D22'!X:X,'A.T D22'!$A:$A,$A877)+SUMIFS('A.T D37'!X:X,'A.T D37'!$A:$A,$A877)+SUMIFS('A.T D52'!X:X,'A.T D52'!$A:$A,$A877)+SUMIFS('A.T D67'!X:X,'A.T D67'!$A:$A,$A877)</f>
        <v>145.12</v>
      </c>
      <c r="X877" s="17">
        <f>SUMIFS(TCH!J:J,TCH!$A:$A,$A877)</f>
        <v>0</v>
      </c>
      <c r="Y877" s="17">
        <f>IF(X877=0,0,(X877*AVERAGEIFS($W:$W,$C:$C,$C877,$D:$D,$D877,$E:$E,$E877,$G:$G,$G877,$B:$B,_xlfn.MAXIFS($B:$B,$C:$C,$C877,$D:$D,$D877,$E:$E,$E877,$G:$G,$G877,$B:$B,"&lt;&gt;"&amp;$B877)))/1000)</f>
        <v>0</v>
      </c>
      <c r="Z877" s="17">
        <f>SUMIFS(TCH!M:M,TCH!$A:$A,$A877)</f>
        <v>0</v>
      </c>
      <c r="AA877" s="17">
        <f>IF(Z877=0,0,(Z877*AVERAGEIFS($W:$W,$C:$C,$C877,$D:$D,$D877,$E:$E,$E877,$G:$G,$G877,$B:$B,_xlfn.MAXIFS($B:$B,$C:$C,$C877,$D:$D,$D877,$E:$E,$E877,$G:$G,$G877,$B:$B,"&lt;&gt;"&amp;$B877)))/1000)</f>
        <v>0</v>
      </c>
      <c r="AB877" s="17">
        <f>SUMIFS(TCH!P:P,TCH!$A:$A,$A877)</f>
        <v>0</v>
      </c>
      <c r="AC877" s="17">
        <f>IF(AB877=0,0,(AB877*AVERAGEIFS($W:$W,$C:$C,$C877,$D:$D,$D877,$E:$E,$E877,$G:$G,$G877,$B:$B,_xlfn.MAXIFS($B:$B,$C:$C,$C877,$D:$D,$D877,$E:$E,$E877,$G:$G,$G877,$B:$B,"&lt;&gt;"&amp;$B877)))/1000)</f>
        <v>0</v>
      </c>
      <c r="AD877" s="17">
        <f>SUMIFS(TCH!S:S,TCH!$A:$A,$A877)</f>
        <v>0</v>
      </c>
      <c r="AE877" s="17">
        <f>IF(AD877=0,0,(AD877*AVERAGEIFS($W:$W,$C:$C,$C877,$D:$D,$D877,$E:$E,$E877,$G:$G,$G877,$B:$B,_xlfn.MAXIFS($B:$B,$C:$C,$C877,$D:$D,$D877,$E:$E,$E877,$G:$G,$G877,$B:$B,"&lt;&gt;"&amp;$B877)))/1000)</f>
        <v>0</v>
      </c>
      <c r="AF877" s="17">
        <f>SUMIFS(TCH!V:V,TCH!$A:$A,$A877)</f>
        <v>0</v>
      </c>
      <c r="AG877" s="17">
        <f>IF(AF877=0,0,(AF877*AVERAGEIFS($W:$W,$C:$C,$C877,$D:$D,$D877,$E:$E,$E877,$G:$G,$G877,$B:$B,_xlfn.MAXIFS($B:$B,$C:$C,$C877,$D:$D,$D877,$E:$E,$E877,$G:$G,$G877,$B:$B,"&lt;&gt;"&amp;$B877)))/1000)</f>
        <v>0</v>
      </c>
      <c r="AH877" s="17">
        <f>SUMIFS(TCH!Y:Y,TCH!$A:$A,$A877)</f>
        <v>0</v>
      </c>
      <c r="AI877" s="17">
        <f>IF(AH877=0,0,(AH877*AVERAGEIFS($W:$W,$C:$C,$C877,$D:$D,$D877,$E:$E,$E877,$G:$G,$G877,$B:$B,_xlfn.MAXIFS($B:$B,$C:$C,$C877,$D:$D,$D877,$E:$E,$E877,$G:$G,$G877,$B:$B,"&lt;&gt;"&amp;$B877)))/1000)</f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>
        <v>0</v>
      </c>
      <c r="AX877">
        <v>0</v>
      </c>
      <c r="AY877">
        <v>0</v>
      </c>
      <c r="AZ877">
        <v>0</v>
      </c>
    </row>
    <row r="878" spans="1:52" x14ac:dyDescent="0.25">
      <c r="A878" s="1" t="str">
        <f t="shared" si="13"/>
        <v>457761467B1R137</v>
      </c>
      <c r="B878" s="7">
        <v>45776</v>
      </c>
      <c r="C878" s="1">
        <v>146</v>
      </c>
      <c r="D878" s="1">
        <v>7</v>
      </c>
      <c r="E878" s="3" t="s">
        <v>52</v>
      </c>
      <c r="F878" s="4" t="s">
        <v>53</v>
      </c>
      <c r="G878" s="1">
        <v>37</v>
      </c>
      <c r="H878" s="4">
        <f>SUMIFS(Biometria!H:H,Biometria!$A:$A,$A878)</f>
        <v>16.690000000000001</v>
      </c>
      <c r="I878" s="6">
        <f>SUMIFS(Biometria!I:I,Biometria!$A:$A,$A878)</f>
        <v>17.98</v>
      </c>
      <c r="J878" s="6">
        <f>SUMIFS(Biometria!J:J,Biometria!$A:$A,$A878)</f>
        <v>2.87</v>
      </c>
      <c r="K878" s="2">
        <f>SUMIFS(Biometria!K:K,Biometria!$A:$A,$A878)</f>
        <v>2.9533333333333331</v>
      </c>
      <c r="L878" s="1">
        <f>SUMIFS(Biometria!L:L,Biometria!$A:$A,$A878)</f>
        <v>0</v>
      </c>
      <c r="M878" s="1">
        <f>SUMIFS(Biometria!M:M,Biometria!$A:$A,$A878)</f>
        <v>0</v>
      </c>
      <c r="N878" s="1">
        <f>SUMIFS('A.T D0'!O:O,'A.T D0'!$A:$A,$A878)+SUMIFS('A.T D7'!O:O,'A.T D7'!$A:$A,$A878)+SUMIFS('A.T D22'!O:O,'A.T D22'!$A:$A,$A878)+SUMIFS('A.T D37'!O:O,'A.T D37'!$A:$A,$A878)+SUMIFS('A.T D52'!O:O,'A.T D52'!$A:$A,$A878)+SUMIFS('A.T D67'!O:O,'A.T D67'!$A:$A,$A878)</f>
        <v>5.2</v>
      </c>
      <c r="O878" s="1">
        <f>SUMIFS('A.T D0'!P:P,'A.T D0'!$A:$A,$A878)+SUMIFS('A.T D7'!P:P,'A.T D7'!$A:$A,$A878)+SUMIFS('A.T D22'!P:P,'A.T D22'!$A:$A,$A878)+SUMIFS('A.T D37'!P:P,'A.T D37'!$A:$A,$A878)+SUMIFS('A.T D52'!P:P,'A.T D52'!$A:$A,$A878)+SUMIFS('A.T D67'!P:P,'A.T D67'!$A:$A,$A878)</f>
        <v>19.03</v>
      </c>
      <c r="P878" s="1">
        <f>SUMIFS('A.T D0'!Q:Q,'A.T D0'!$A:$A,$A878)+SUMIFS('A.T D7'!Q:Q,'A.T D7'!$A:$A,$A878)+SUMIFS('A.T D22'!Q:Q,'A.T D22'!$A:$A,$A878)+SUMIFS('A.T D37'!Q:Q,'A.T D37'!$A:$A,$A878)+SUMIFS('A.T D52'!Q:Q,'A.T D52'!$A:$A,$A878)+SUMIFS('A.T D67'!Q:Q,'A.T D67'!$A:$A,$A878)</f>
        <v>17.29</v>
      </c>
      <c r="Q878" s="1">
        <f>SUMIFS('A.T D0'!R:R,'A.T D0'!$A:$A,$A878)+SUMIFS('A.T D7'!R:R,'A.T D7'!$A:$A,$A878)+SUMIFS('A.T D22'!R:R,'A.T D22'!$A:$A,$A878)+SUMIFS('A.T D37'!R:R,'A.T D37'!$A:$A,$A878)+SUMIFS('A.T D52'!R:R,'A.T D52'!$A:$A,$A878)+SUMIFS('A.T D67'!R:R,'A.T D67'!$A:$A,$A878)</f>
        <v>90.86</v>
      </c>
      <c r="R878" s="1">
        <f>SUMIFS('A.T D0'!S:S,'A.T D0'!$A:$A,$A878)+SUMIFS('A.T D7'!S:S,'A.T D7'!$A:$A,$A878)+SUMIFS('A.T D22'!S:S,'A.T D22'!$A:$A,$A878)+SUMIFS('A.T D37'!S:S,'A.T D37'!$A:$A,$A878)+SUMIFS('A.T D52'!S:S,'A.T D52'!$A:$A,$A878)+SUMIFS('A.T D67'!S:S,'A.T D67'!$A:$A,$A878)</f>
        <v>0.52</v>
      </c>
      <c r="S878" s="1">
        <f>SUMIFS('A.T D0'!T:T,'A.T D0'!$A:$A,$A878)+SUMIFS('A.T D7'!T:T,'A.T D7'!$A:$A,$A878)+SUMIFS('A.T D22'!T:T,'A.T D22'!$A:$A,$A878)+SUMIFS('A.T D37'!T:T,'A.T D37'!$A:$A,$A878)+SUMIFS('A.T D52'!T:T,'A.T D52'!$A:$A,$A878)+SUMIFS('A.T D67'!T:T,'A.T D67'!$A:$A,$A878)</f>
        <v>14.1478</v>
      </c>
      <c r="T878" s="1">
        <f>SUMIFS('A.T D0'!U:U,'A.T D0'!$A:$A,$A878)+SUMIFS('A.T D7'!U:U,'A.T D7'!$A:$A,$A878)+SUMIFS('A.T D22'!U:U,'A.T D22'!$A:$A,$A878)+SUMIFS('A.T D37'!U:U,'A.T D37'!$A:$A,$A878)+SUMIFS('A.T D52'!U:U,'A.T D52'!$A:$A,$A878)+SUMIFS('A.T D67'!U:U,'A.T D67'!$A:$A,$A878)</f>
        <v>0.43</v>
      </c>
      <c r="U878" s="1">
        <f>SUMIFS('A.T D0'!V:V,'A.T D0'!$A:$A,$A878)+SUMIFS('A.T D7'!V:V,'A.T D7'!$A:$A,$A878)+SUMIFS('A.T D22'!V:V,'A.T D22'!$A:$A,$A878)+SUMIFS('A.T D37'!V:V,'A.T D37'!$A:$A,$A878)+SUMIFS('A.T D52'!V:V,'A.T D52'!$A:$A,$A878)+SUMIFS('A.T D67'!V:V,'A.T D67'!$A:$A,$A878)</f>
        <v>13.96</v>
      </c>
      <c r="V878" s="1">
        <f>SUMIFS('A.T D0'!W:W,'A.T D0'!$A:$A,$A878)+SUMIFS('A.T D7'!W:W,'A.T D7'!$A:$A,$A878)+SUMIFS('A.T D22'!W:W,'A.T D22'!$A:$A,$A878)+SUMIFS('A.T D37'!W:W,'A.T D37'!$A:$A,$A878)+SUMIFS('A.T D52'!W:W,'A.T D52'!$A:$A,$A878)+SUMIFS('A.T D67'!W:W,'A.T D67'!$A:$A,$A878)</f>
        <v>18.23</v>
      </c>
      <c r="W878" s="1">
        <f>SUMIFS('A.T D0'!X:X,'A.T D0'!$A:$A,$A878)+SUMIFS('A.T D7'!X:X,'A.T D7'!$A:$A,$A878)+SUMIFS('A.T D22'!X:X,'A.T D22'!$A:$A,$A878)+SUMIFS('A.T D37'!X:X,'A.T D37'!$A:$A,$A878)+SUMIFS('A.T D52'!X:X,'A.T D52'!$A:$A,$A878)+SUMIFS('A.T D67'!X:X,'A.T D67'!$A:$A,$A878)</f>
        <v>140.19999999999999</v>
      </c>
      <c r="X878" s="17">
        <f>SUMIFS(TCH!J:J,TCH!$A:$A,$A878)</f>
        <v>0</v>
      </c>
      <c r="Y878" s="17">
        <f>IF(X878=0,0,(X878*AVERAGEIFS($W:$W,$C:$C,$C878,$D:$D,$D878,$E:$E,$E878,$G:$G,$G878,$B:$B,_xlfn.MAXIFS($B:$B,$C:$C,$C878,$D:$D,$D878,$E:$E,$E878,$G:$G,$G878,$B:$B,"&lt;&gt;"&amp;$B878)))/1000)</f>
        <v>0</v>
      </c>
      <c r="Z878" s="17">
        <f>SUMIFS(TCH!M:M,TCH!$A:$A,$A878)</f>
        <v>0</v>
      </c>
      <c r="AA878" s="17">
        <f>IF(Z878=0,0,(Z878*AVERAGEIFS($W:$W,$C:$C,$C878,$D:$D,$D878,$E:$E,$E878,$G:$G,$G878,$B:$B,_xlfn.MAXIFS($B:$B,$C:$C,$C878,$D:$D,$D878,$E:$E,$E878,$G:$G,$G878,$B:$B,"&lt;&gt;"&amp;$B878)))/1000)</f>
        <v>0</v>
      </c>
      <c r="AB878" s="17">
        <f>SUMIFS(TCH!P:P,TCH!$A:$A,$A878)</f>
        <v>0</v>
      </c>
      <c r="AC878" s="17">
        <f>IF(AB878=0,0,(AB878*AVERAGEIFS($W:$W,$C:$C,$C878,$D:$D,$D878,$E:$E,$E878,$G:$G,$G878,$B:$B,_xlfn.MAXIFS($B:$B,$C:$C,$C878,$D:$D,$D878,$E:$E,$E878,$G:$G,$G878,$B:$B,"&lt;&gt;"&amp;$B878)))/1000)</f>
        <v>0</v>
      </c>
      <c r="AD878" s="17">
        <f>SUMIFS(TCH!S:S,TCH!$A:$A,$A878)</f>
        <v>0</v>
      </c>
      <c r="AE878" s="17">
        <f>IF(AD878=0,0,(AD878*AVERAGEIFS($W:$W,$C:$C,$C878,$D:$D,$D878,$E:$E,$E878,$G:$G,$G878,$B:$B,_xlfn.MAXIFS($B:$B,$C:$C,$C878,$D:$D,$D878,$E:$E,$E878,$G:$G,$G878,$B:$B,"&lt;&gt;"&amp;$B878)))/1000)</f>
        <v>0</v>
      </c>
      <c r="AF878" s="17">
        <f>SUMIFS(TCH!V:V,TCH!$A:$A,$A878)</f>
        <v>0</v>
      </c>
      <c r="AG878" s="17">
        <f>IF(AF878=0,0,(AF878*AVERAGEIFS($W:$W,$C:$C,$C878,$D:$D,$D878,$E:$E,$E878,$G:$G,$G878,$B:$B,_xlfn.MAXIFS($B:$B,$C:$C,$C878,$D:$D,$D878,$E:$E,$E878,$G:$G,$G878,$B:$B,"&lt;&gt;"&amp;$B878)))/1000)</f>
        <v>0</v>
      </c>
      <c r="AH878" s="17">
        <f>SUMIFS(TCH!Y:Y,TCH!$A:$A,$A878)</f>
        <v>0</v>
      </c>
      <c r="AI878" s="17">
        <f>IF(AH878=0,0,(AH878*AVERAGEIFS($W:$W,$C:$C,$C878,$D:$D,$D878,$E:$E,$E878,$G:$G,$G878,$B:$B,_xlfn.MAXIFS($B:$B,$C:$C,$C878,$D:$D,$D878,$E:$E,$E878,$G:$G,$G878,$B:$B,"&lt;&gt;"&amp;$B878)))/1000)</f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25">
      <c r="A879" s="1" t="str">
        <f t="shared" si="13"/>
        <v>457761467B1R237</v>
      </c>
      <c r="B879" s="7">
        <v>45776</v>
      </c>
      <c r="C879" s="1">
        <v>146</v>
      </c>
      <c r="D879" s="1">
        <v>7</v>
      </c>
      <c r="E879" s="3" t="s">
        <v>52</v>
      </c>
      <c r="F879" s="4" t="s">
        <v>54</v>
      </c>
      <c r="G879" s="1">
        <v>37</v>
      </c>
      <c r="H879" s="4">
        <f>SUMIFS(Biometria!H:H,Biometria!$A:$A,$A879)</f>
        <v>19.920000000000002</v>
      </c>
      <c r="I879" s="6">
        <f>SUMIFS(Biometria!I:I,Biometria!$A:$A,$A879)</f>
        <v>0</v>
      </c>
      <c r="J879" s="6">
        <f>SUMIFS(Biometria!J:J,Biometria!$A:$A,$A879)</f>
        <v>3.09</v>
      </c>
      <c r="K879" s="2">
        <f>SUMIFS(Biometria!K:K,Biometria!$A:$A,$A879)</f>
        <v>0</v>
      </c>
      <c r="L879" s="1">
        <f>SUMIFS(Biometria!L:L,Biometria!$A:$A,$A879)</f>
        <v>0</v>
      </c>
      <c r="M879" s="1">
        <f>SUMIFS(Biometria!M:M,Biometria!$A:$A,$A879)</f>
        <v>0</v>
      </c>
      <c r="N879" s="1">
        <f>SUMIFS('A.T D0'!O:O,'A.T D0'!$A:$A,$A879)+SUMIFS('A.T D7'!O:O,'A.T D7'!$A:$A,$A879)+SUMIFS('A.T D22'!O:O,'A.T D22'!$A:$A,$A879)+SUMIFS('A.T D37'!O:O,'A.T D37'!$A:$A,$A879)+SUMIFS('A.T D52'!O:O,'A.T D52'!$A:$A,$A879)+SUMIFS('A.T D67'!O:O,'A.T D67'!$A:$A,$A879)</f>
        <v>5.2</v>
      </c>
      <c r="O879" s="1">
        <f>SUMIFS('A.T D0'!P:P,'A.T D0'!$A:$A,$A879)+SUMIFS('A.T D7'!P:P,'A.T D7'!$A:$A,$A879)+SUMIFS('A.T D22'!P:P,'A.T D22'!$A:$A,$A879)+SUMIFS('A.T D37'!P:P,'A.T D37'!$A:$A,$A879)+SUMIFS('A.T D52'!P:P,'A.T D52'!$A:$A,$A879)+SUMIFS('A.T D67'!P:P,'A.T D67'!$A:$A,$A879)</f>
        <v>20.89</v>
      </c>
      <c r="P879" s="1">
        <f>SUMIFS('A.T D0'!Q:Q,'A.T D0'!$A:$A,$A879)+SUMIFS('A.T D7'!Q:Q,'A.T D7'!$A:$A,$A879)+SUMIFS('A.T D22'!Q:Q,'A.T D22'!$A:$A,$A879)+SUMIFS('A.T D37'!Q:Q,'A.T D37'!$A:$A,$A879)+SUMIFS('A.T D52'!Q:Q,'A.T D52'!$A:$A,$A879)+SUMIFS('A.T D67'!Q:Q,'A.T D67'!$A:$A,$A879)</f>
        <v>18.73</v>
      </c>
      <c r="Q879" s="1">
        <f>SUMIFS('A.T D0'!R:R,'A.T D0'!$A:$A,$A879)+SUMIFS('A.T D7'!R:R,'A.T D7'!$A:$A,$A879)+SUMIFS('A.T D22'!R:R,'A.T D22'!$A:$A,$A879)+SUMIFS('A.T D37'!R:R,'A.T D37'!$A:$A,$A879)+SUMIFS('A.T D52'!R:R,'A.T D52'!$A:$A,$A879)+SUMIFS('A.T D67'!R:R,'A.T D67'!$A:$A,$A879)</f>
        <v>89.66</v>
      </c>
      <c r="R879" s="1">
        <f>SUMIFS('A.T D0'!S:S,'A.T D0'!$A:$A,$A879)+SUMIFS('A.T D7'!S:S,'A.T D7'!$A:$A,$A879)+SUMIFS('A.T D22'!S:S,'A.T D22'!$A:$A,$A879)+SUMIFS('A.T D37'!S:S,'A.T D37'!$A:$A,$A879)+SUMIFS('A.T D52'!S:S,'A.T D52'!$A:$A,$A879)+SUMIFS('A.T D67'!S:S,'A.T D67'!$A:$A,$A879)</f>
        <v>0.56999999999999995</v>
      </c>
      <c r="S879" s="1">
        <f>SUMIFS('A.T D0'!T:T,'A.T D0'!$A:$A,$A879)+SUMIFS('A.T D7'!T:T,'A.T D7'!$A:$A,$A879)+SUMIFS('A.T D22'!T:T,'A.T D22'!$A:$A,$A879)+SUMIFS('A.T D37'!T:T,'A.T D37'!$A:$A,$A879)+SUMIFS('A.T D52'!T:T,'A.T D52'!$A:$A,$A879)+SUMIFS('A.T D67'!T:T,'A.T D67'!$A:$A,$A879)</f>
        <v>15.323399999999999</v>
      </c>
      <c r="T879" s="1">
        <f>SUMIFS('A.T D0'!U:U,'A.T D0'!$A:$A,$A879)+SUMIFS('A.T D7'!U:U,'A.T D7'!$A:$A,$A879)+SUMIFS('A.T D22'!U:U,'A.T D22'!$A:$A,$A879)+SUMIFS('A.T D37'!U:U,'A.T D37'!$A:$A,$A879)+SUMIFS('A.T D52'!U:U,'A.T D52'!$A:$A,$A879)+SUMIFS('A.T D67'!U:U,'A.T D67'!$A:$A,$A879)</f>
        <v>0.47</v>
      </c>
      <c r="U879" s="1">
        <f>SUMIFS('A.T D0'!V:V,'A.T D0'!$A:$A,$A879)+SUMIFS('A.T D7'!V:V,'A.T D7'!$A:$A,$A879)+SUMIFS('A.T D22'!V:V,'A.T D22'!$A:$A,$A879)+SUMIFS('A.T D37'!V:V,'A.T D37'!$A:$A,$A879)+SUMIFS('A.T D52'!V:V,'A.T D52'!$A:$A,$A879)+SUMIFS('A.T D67'!V:V,'A.T D67'!$A:$A,$A879)</f>
        <v>13.97</v>
      </c>
      <c r="V879" s="1">
        <f>SUMIFS('A.T D0'!W:W,'A.T D0'!$A:$A,$A879)+SUMIFS('A.T D7'!W:W,'A.T D7'!$A:$A,$A879)+SUMIFS('A.T D22'!W:W,'A.T D22'!$A:$A,$A879)+SUMIFS('A.T D37'!W:W,'A.T D37'!$A:$A,$A879)+SUMIFS('A.T D52'!W:W,'A.T D52'!$A:$A,$A879)+SUMIFS('A.T D67'!W:W,'A.T D67'!$A:$A,$A879)</f>
        <v>28.09</v>
      </c>
      <c r="W879" s="1">
        <f>SUMIFS('A.T D0'!X:X,'A.T D0'!$A:$A,$A879)+SUMIFS('A.T D7'!X:X,'A.T D7'!$A:$A,$A879)+SUMIFS('A.T D22'!X:X,'A.T D22'!$A:$A,$A879)+SUMIFS('A.T D37'!X:X,'A.T D37'!$A:$A,$A879)+SUMIFS('A.T D52'!X:X,'A.T D52'!$A:$A,$A879)+SUMIFS('A.T D67'!X:X,'A.T D67'!$A:$A,$A879)</f>
        <v>151.88999999999999</v>
      </c>
      <c r="X879" s="17">
        <f>SUMIFS(TCH!J:J,TCH!$A:$A,$A879)</f>
        <v>0</v>
      </c>
      <c r="Y879" s="17">
        <f>IF(X879=0,0,(X879*AVERAGEIFS($W:$W,$C:$C,$C879,$D:$D,$D879,$E:$E,$E879,$G:$G,$G879,$B:$B,_xlfn.MAXIFS($B:$B,$C:$C,$C879,$D:$D,$D879,$E:$E,$E879,$G:$G,$G879,$B:$B,"&lt;&gt;"&amp;$B879)))/1000)</f>
        <v>0</v>
      </c>
      <c r="Z879" s="17">
        <f>SUMIFS(TCH!M:M,TCH!$A:$A,$A879)</f>
        <v>0</v>
      </c>
      <c r="AA879" s="17">
        <f>IF(Z879=0,0,(Z879*AVERAGEIFS($W:$W,$C:$C,$C879,$D:$D,$D879,$E:$E,$E879,$G:$G,$G879,$B:$B,_xlfn.MAXIFS($B:$B,$C:$C,$C879,$D:$D,$D879,$E:$E,$E879,$G:$G,$G879,$B:$B,"&lt;&gt;"&amp;$B879)))/1000)</f>
        <v>0</v>
      </c>
      <c r="AB879" s="17">
        <f>SUMIFS(TCH!P:P,TCH!$A:$A,$A879)</f>
        <v>0</v>
      </c>
      <c r="AC879" s="17">
        <f>IF(AB879=0,0,(AB879*AVERAGEIFS($W:$W,$C:$C,$C879,$D:$D,$D879,$E:$E,$E879,$G:$G,$G879,$B:$B,_xlfn.MAXIFS($B:$B,$C:$C,$C879,$D:$D,$D879,$E:$E,$E879,$G:$G,$G879,$B:$B,"&lt;&gt;"&amp;$B879)))/1000)</f>
        <v>0</v>
      </c>
      <c r="AD879" s="17">
        <f>SUMIFS(TCH!S:S,TCH!$A:$A,$A879)</f>
        <v>0</v>
      </c>
      <c r="AE879" s="17">
        <f>IF(AD879=0,0,(AD879*AVERAGEIFS($W:$W,$C:$C,$C879,$D:$D,$D879,$E:$E,$E879,$G:$G,$G879,$B:$B,_xlfn.MAXIFS($B:$B,$C:$C,$C879,$D:$D,$D879,$E:$E,$E879,$G:$G,$G879,$B:$B,"&lt;&gt;"&amp;$B879)))/1000)</f>
        <v>0</v>
      </c>
      <c r="AF879" s="17">
        <f>SUMIFS(TCH!V:V,TCH!$A:$A,$A879)</f>
        <v>0</v>
      </c>
      <c r="AG879" s="17">
        <f>IF(AF879=0,0,(AF879*AVERAGEIFS($W:$W,$C:$C,$C879,$D:$D,$D879,$E:$E,$E879,$G:$G,$G879,$B:$B,_xlfn.MAXIFS($B:$B,$C:$C,$C879,$D:$D,$D879,$E:$E,$E879,$G:$G,$G879,$B:$B,"&lt;&gt;"&amp;$B879)))/1000)</f>
        <v>0</v>
      </c>
      <c r="AH879" s="17">
        <f>SUMIFS(TCH!Y:Y,TCH!$A:$A,$A879)</f>
        <v>0</v>
      </c>
      <c r="AI879" s="17">
        <f>IF(AH879=0,0,(AH879*AVERAGEIFS($W:$W,$C:$C,$C879,$D:$D,$D879,$E:$E,$E879,$G:$G,$G879,$B:$B,_xlfn.MAXIFS($B:$B,$C:$C,$C879,$D:$D,$D879,$E:$E,$E879,$G:$G,$G879,$B:$B,"&lt;&gt;"&amp;$B879)))/1000)</f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>
        <v>0</v>
      </c>
      <c r="AX879">
        <v>0</v>
      </c>
      <c r="AY879">
        <v>0</v>
      </c>
      <c r="AZ879">
        <v>0</v>
      </c>
    </row>
    <row r="880" spans="1:52" x14ac:dyDescent="0.25">
      <c r="A880" s="1" t="str">
        <f t="shared" si="13"/>
        <v>457761467B1R337</v>
      </c>
      <c r="B880" s="7">
        <v>45776</v>
      </c>
      <c r="C880" s="1">
        <v>146</v>
      </c>
      <c r="D880" s="1">
        <v>7</v>
      </c>
      <c r="E880" s="3" t="s">
        <v>52</v>
      </c>
      <c r="F880" s="4" t="s">
        <v>55</v>
      </c>
      <c r="G880" s="1">
        <v>37</v>
      </c>
      <c r="H880" s="4">
        <f>SUMIFS(Biometria!H:H,Biometria!$A:$A,$A880)</f>
        <v>17.329999999999998</v>
      </c>
      <c r="I880" s="6">
        <f>SUMIFS(Biometria!I:I,Biometria!$A:$A,$A880)</f>
        <v>0</v>
      </c>
      <c r="J880" s="6">
        <f>SUMIFS(Biometria!J:J,Biometria!$A:$A,$A880)</f>
        <v>2.9</v>
      </c>
      <c r="K880" s="2">
        <f>SUMIFS(Biometria!K:K,Biometria!$A:$A,$A880)</f>
        <v>0</v>
      </c>
      <c r="L880" s="1">
        <f>SUMIFS(Biometria!L:L,Biometria!$A:$A,$A880)</f>
        <v>0</v>
      </c>
      <c r="M880" s="1">
        <f>SUMIFS(Biometria!M:M,Biometria!$A:$A,$A880)</f>
        <v>0</v>
      </c>
      <c r="N880" s="1">
        <f>SUMIFS('A.T D0'!O:O,'A.T D0'!$A:$A,$A880)+SUMIFS('A.T D7'!O:O,'A.T D7'!$A:$A,$A880)+SUMIFS('A.T D22'!O:O,'A.T D22'!$A:$A,$A880)+SUMIFS('A.T D37'!O:O,'A.T D37'!$A:$A,$A880)+SUMIFS('A.T D52'!O:O,'A.T D52'!$A:$A,$A880)+SUMIFS('A.T D67'!O:O,'A.T D67'!$A:$A,$A880)</f>
        <v>5.2</v>
      </c>
      <c r="O880" s="1">
        <f>SUMIFS('A.T D0'!P:P,'A.T D0'!$A:$A,$A880)+SUMIFS('A.T D7'!P:P,'A.T D7'!$A:$A,$A880)+SUMIFS('A.T D22'!P:P,'A.T D22'!$A:$A,$A880)+SUMIFS('A.T D37'!P:P,'A.T D37'!$A:$A,$A880)+SUMIFS('A.T D52'!P:P,'A.T D52'!$A:$A,$A880)+SUMIFS('A.T D67'!P:P,'A.T D67'!$A:$A,$A880)</f>
        <v>19.649999999999999</v>
      </c>
      <c r="P880" s="1">
        <f>SUMIFS('A.T D0'!Q:Q,'A.T D0'!$A:$A,$A880)+SUMIFS('A.T D7'!Q:Q,'A.T D7'!$A:$A,$A880)+SUMIFS('A.T D22'!Q:Q,'A.T D22'!$A:$A,$A880)+SUMIFS('A.T D37'!Q:Q,'A.T D37'!$A:$A,$A880)+SUMIFS('A.T D52'!Q:Q,'A.T D52'!$A:$A,$A880)+SUMIFS('A.T D67'!Q:Q,'A.T D67'!$A:$A,$A880)</f>
        <v>17.25</v>
      </c>
      <c r="Q880" s="1">
        <f>SUMIFS('A.T D0'!R:R,'A.T D0'!$A:$A,$A880)+SUMIFS('A.T D7'!R:R,'A.T D7'!$A:$A,$A880)+SUMIFS('A.T D22'!R:R,'A.T D22'!$A:$A,$A880)+SUMIFS('A.T D37'!R:R,'A.T D37'!$A:$A,$A880)+SUMIFS('A.T D52'!R:R,'A.T D52'!$A:$A,$A880)+SUMIFS('A.T D67'!R:R,'A.T D67'!$A:$A,$A880)</f>
        <v>87.79</v>
      </c>
      <c r="R880" s="1">
        <f>SUMIFS('A.T D0'!S:S,'A.T D0'!$A:$A,$A880)+SUMIFS('A.T D7'!S:S,'A.T D7'!$A:$A,$A880)+SUMIFS('A.T D22'!S:S,'A.T D22'!$A:$A,$A880)+SUMIFS('A.T D37'!S:S,'A.T D37'!$A:$A,$A880)+SUMIFS('A.T D52'!S:S,'A.T D52'!$A:$A,$A880)+SUMIFS('A.T D67'!S:S,'A.T D67'!$A:$A,$A880)</f>
        <v>0.63</v>
      </c>
      <c r="S880" s="1">
        <f>SUMIFS('A.T D0'!T:T,'A.T D0'!$A:$A,$A880)+SUMIFS('A.T D7'!T:T,'A.T D7'!$A:$A,$A880)+SUMIFS('A.T D22'!T:T,'A.T D22'!$A:$A,$A880)+SUMIFS('A.T D37'!T:T,'A.T D37'!$A:$A,$A880)+SUMIFS('A.T D52'!T:T,'A.T D52'!$A:$A,$A880)+SUMIFS('A.T D67'!T:T,'A.T D67'!$A:$A,$A880)</f>
        <v>14.262600000000001</v>
      </c>
      <c r="T880" s="1">
        <f>SUMIFS('A.T D0'!U:U,'A.T D0'!$A:$A,$A880)+SUMIFS('A.T D7'!U:U,'A.T D7'!$A:$A,$A880)+SUMIFS('A.T D22'!U:U,'A.T D22'!$A:$A,$A880)+SUMIFS('A.T D37'!U:U,'A.T D37'!$A:$A,$A880)+SUMIFS('A.T D52'!U:U,'A.T D52'!$A:$A,$A880)+SUMIFS('A.T D67'!U:U,'A.T D67'!$A:$A,$A880)</f>
        <v>0.52</v>
      </c>
      <c r="U880" s="1">
        <f>SUMIFS('A.T D0'!V:V,'A.T D0'!$A:$A,$A880)+SUMIFS('A.T D7'!V:V,'A.T D7'!$A:$A,$A880)+SUMIFS('A.T D22'!V:V,'A.T D22'!$A:$A,$A880)+SUMIFS('A.T D37'!V:V,'A.T D37'!$A:$A,$A880)+SUMIFS('A.T D52'!V:V,'A.T D52'!$A:$A,$A880)+SUMIFS('A.T D67'!V:V,'A.T D67'!$A:$A,$A880)</f>
        <v>13.37</v>
      </c>
      <c r="V880" s="1">
        <f>SUMIFS('A.T D0'!W:W,'A.T D0'!$A:$A,$A880)+SUMIFS('A.T D7'!W:W,'A.T D7'!$A:$A,$A880)+SUMIFS('A.T D22'!W:W,'A.T D22'!$A:$A,$A880)+SUMIFS('A.T D37'!W:W,'A.T D37'!$A:$A,$A880)+SUMIFS('A.T D52'!W:W,'A.T D52'!$A:$A,$A880)+SUMIFS('A.T D67'!W:W,'A.T D67'!$A:$A,$A880)</f>
        <v>19.86</v>
      </c>
      <c r="W880" s="1">
        <f>SUMIFS('A.T D0'!X:X,'A.T D0'!$A:$A,$A880)+SUMIFS('A.T D7'!X:X,'A.T D7'!$A:$A,$A880)+SUMIFS('A.T D22'!X:X,'A.T D22'!$A:$A,$A880)+SUMIFS('A.T D37'!X:X,'A.T D37'!$A:$A,$A880)+SUMIFS('A.T D52'!X:X,'A.T D52'!$A:$A,$A880)+SUMIFS('A.T D67'!X:X,'A.T D67'!$A:$A,$A880)</f>
        <v>142.13</v>
      </c>
      <c r="X880" s="17">
        <f>SUMIFS(TCH!J:J,TCH!$A:$A,$A880)</f>
        <v>0</v>
      </c>
      <c r="Y880" s="17">
        <f>IF(X880=0,0,(X880*AVERAGEIFS($W:$W,$C:$C,$C880,$D:$D,$D880,$E:$E,$E880,$G:$G,$G880,$B:$B,_xlfn.MAXIFS($B:$B,$C:$C,$C880,$D:$D,$D880,$E:$E,$E880,$G:$G,$G880,$B:$B,"&lt;&gt;"&amp;$B880)))/1000)</f>
        <v>0</v>
      </c>
      <c r="Z880" s="17">
        <f>SUMIFS(TCH!M:M,TCH!$A:$A,$A880)</f>
        <v>0</v>
      </c>
      <c r="AA880" s="17">
        <f>IF(Z880=0,0,(Z880*AVERAGEIFS($W:$W,$C:$C,$C880,$D:$D,$D880,$E:$E,$E880,$G:$G,$G880,$B:$B,_xlfn.MAXIFS($B:$B,$C:$C,$C880,$D:$D,$D880,$E:$E,$E880,$G:$G,$G880,$B:$B,"&lt;&gt;"&amp;$B880)))/1000)</f>
        <v>0</v>
      </c>
      <c r="AB880" s="17">
        <f>SUMIFS(TCH!P:P,TCH!$A:$A,$A880)</f>
        <v>0</v>
      </c>
      <c r="AC880" s="17">
        <f>IF(AB880=0,0,(AB880*AVERAGEIFS($W:$W,$C:$C,$C880,$D:$D,$D880,$E:$E,$E880,$G:$G,$G880,$B:$B,_xlfn.MAXIFS($B:$B,$C:$C,$C880,$D:$D,$D880,$E:$E,$E880,$G:$G,$G880,$B:$B,"&lt;&gt;"&amp;$B880)))/1000)</f>
        <v>0</v>
      </c>
      <c r="AD880" s="17">
        <f>SUMIFS(TCH!S:S,TCH!$A:$A,$A880)</f>
        <v>0</v>
      </c>
      <c r="AE880" s="17">
        <f>IF(AD880=0,0,(AD880*AVERAGEIFS($W:$W,$C:$C,$C880,$D:$D,$D880,$E:$E,$E880,$G:$G,$G880,$B:$B,_xlfn.MAXIFS($B:$B,$C:$C,$C880,$D:$D,$D880,$E:$E,$E880,$G:$G,$G880,$B:$B,"&lt;&gt;"&amp;$B880)))/1000)</f>
        <v>0</v>
      </c>
      <c r="AF880" s="17">
        <f>SUMIFS(TCH!V:V,TCH!$A:$A,$A880)</f>
        <v>0</v>
      </c>
      <c r="AG880" s="17">
        <f>IF(AF880=0,0,(AF880*AVERAGEIFS($W:$W,$C:$C,$C880,$D:$D,$D880,$E:$E,$E880,$G:$G,$G880,$B:$B,_xlfn.MAXIFS($B:$B,$C:$C,$C880,$D:$D,$D880,$E:$E,$E880,$G:$G,$G880,$B:$B,"&lt;&gt;"&amp;$B880)))/1000)</f>
        <v>0</v>
      </c>
      <c r="AH880" s="17">
        <f>SUMIFS(TCH!Y:Y,TCH!$A:$A,$A880)</f>
        <v>0</v>
      </c>
      <c r="AI880" s="17">
        <f>IF(AH880=0,0,(AH880*AVERAGEIFS($W:$W,$C:$C,$C880,$D:$D,$D880,$E:$E,$E880,$G:$G,$G880,$B:$B,_xlfn.MAXIFS($B:$B,$C:$C,$C880,$D:$D,$D880,$E:$E,$E880,$G:$G,$G880,$B:$B,"&lt;&gt;"&amp;$B880)))/1000)</f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>
        <v>0</v>
      </c>
      <c r="AX880">
        <v>0</v>
      </c>
      <c r="AY880">
        <v>0</v>
      </c>
      <c r="AZ880">
        <v>0</v>
      </c>
    </row>
    <row r="881" spans="1:52" x14ac:dyDescent="0.25">
      <c r="A881" s="1" t="str">
        <f t="shared" si="13"/>
        <v>457761462B1R138</v>
      </c>
      <c r="B881" s="7">
        <v>45776</v>
      </c>
      <c r="C881" s="1">
        <v>146</v>
      </c>
      <c r="D881" s="1">
        <v>2</v>
      </c>
      <c r="E881" s="3" t="s">
        <v>52</v>
      </c>
      <c r="F881" s="4" t="s">
        <v>53</v>
      </c>
      <c r="G881" s="1">
        <v>38</v>
      </c>
      <c r="H881" s="4">
        <f>SUMIFS(Biometria!H:H,Biometria!$A:$A,$A881)</f>
        <v>20.32</v>
      </c>
      <c r="I881" s="6">
        <f>SUMIFS(Biometria!I:I,Biometria!$A:$A,$A881)</f>
        <v>18.776666666666667</v>
      </c>
      <c r="J881" s="6">
        <f>SUMIFS(Biometria!J:J,Biometria!$A:$A,$A881)</f>
        <v>3.14</v>
      </c>
      <c r="K881" s="2">
        <f>SUMIFS(Biometria!K:K,Biometria!$A:$A,$A881)</f>
        <v>3.1200000000000006</v>
      </c>
      <c r="L881" s="1">
        <f>SUMIFS(Biometria!L:L,Biometria!$A:$A,$A881)</f>
        <v>0</v>
      </c>
      <c r="M881" s="1">
        <f>SUMIFS(Biometria!M:M,Biometria!$A:$A,$A881)</f>
        <v>0</v>
      </c>
      <c r="N881" s="1">
        <f>SUMIFS('A.T D0'!O:O,'A.T D0'!$A:$A,$A881)+SUMIFS('A.T D7'!O:O,'A.T D7'!$A:$A,$A881)+SUMIFS('A.T D22'!O:O,'A.T D22'!$A:$A,$A881)+SUMIFS('A.T D37'!O:O,'A.T D37'!$A:$A,$A881)+SUMIFS('A.T D52'!O:O,'A.T D52'!$A:$A,$A881)+SUMIFS('A.T D67'!O:O,'A.T D67'!$A:$A,$A881)</f>
        <v>5.2</v>
      </c>
      <c r="O881" s="1">
        <f>SUMIFS('A.T D0'!P:P,'A.T D0'!$A:$A,$A881)+SUMIFS('A.T D7'!P:P,'A.T D7'!$A:$A,$A881)+SUMIFS('A.T D22'!P:P,'A.T D22'!$A:$A,$A881)+SUMIFS('A.T D37'!P:P,'A.T D37'!$A:$A,$A881)+SUMIFS('A.T D52'!P:P,'A.T D52'!$A:$A,$A881)+SUMIFS('A.T D67'!P:P,'A.T D67'!$A:$A,$A881)</f>
        <v>19.77</v>
      </c>
      <c r="P881" s="1">
        <f>SUMIFS('A.T D0'!Q:Q,'A.T D0'!$A:$A,$A881)+SUMIFS('A.T D7'!Q:Q,'A.T D7'!$A:$A,$A881)+SUMIFS('A.T D22'!Q:Q,'A.T D22'!$A:$A,$A881)+SUMIFS('A.T D37'!Q:Q,'A.T D37'!$A:$A,$A881)+SUMIFS('A.T D52'!Q:Q,'A.T D52'!$A:$A,$A881)+SUMIFS('A.T D67'!Q:Q,'A.T D67'!$A:$A,$A881)</f>
        <v>17.13</v>
      </c>
      <c r="Q881" s="1">
        <f>SUMIFS('A.T D0'!R:R,'A.T D0'!$A:$A,$A881)+SUMIFS('A.T D7'!R:R,'A.T D7'!$A:$A,$A881)+SUMIFS('A.T D22'!R:R,'A.T D22'!$A:$A,$A881)+SUMIFS('A.T D37'!R:R,'A.T D37'!$A:$A,$A881)+SUMIFS('A.T D52'!R:R,'A.T D52'!$A:$A,$A881)+SUMIFS('A.T D67'!R:R,'A.T D67'!$A:$A,$A881)</f>
        <v>86.65</v>
      </c>
      <c r="R881" s="1">
        <f>SUMIFS('A.T D0'!S:S,'A.T D0'!$A:$A,$A881)+SUMIFS('A.T D7'!S:S,'A.T D7'!$A:$A,$A881)+SUMIFS('A.T D22'!S:S,'A.T D22'!$A:$A,$A881)+SUMIFS('A.T D37'!S:S,'A.T D37'!$A:$A,$A881)+SUMIFS('A.T D52'!S:S,'A.T D52'!$A:$A,$A881)+SUMIFS('A.T D67'!S:S,'A.T D67'!$A:$A,$A881)</f>
        <v>0.67</v>
      </c>
      <c r="S881" s="1">
        <f>SUMIFS('A.T D0'!T:T,'A.T D0'!$A:$A,$A881)+SUMIFS('A.T D7'!T:T,'A.T D7'!$A:$A,$A881)+SUMIFS('A.T D22'!T:T,'A.T D22'!$A:$A,$A881)+SUMIFS('A.T D37'!T:T,'A.T D37'!$A:$A,$A881)+SUMIFS('A.T D52'!T:T,'A.T D52'!$A:$A,$A881)+SUMIFS('A.T D67'!T:T,'A.T D67'!$A:$A,$A881)</f>
        <v>14.285500000000001</v>
      </c>
      <c r="T881" s="1">
        <f>SUMIFS('A.T D0'!U:U,'A.T D0'!$A:$A,$A881)+SUMIFS('A.T D7'!U:U,'A.T D7'!$A:$A,$A881)+SUMIFS('A.T D22'!U:U,'A.T D22'!$A:$A,$A881)+SUMIFS('A.T D37'!U:U,'A.T D37'!$A:$A,$A881)+SUMIFS('A.T D52'!U:U,'A.T D52'!$A:$A,$A881)+SUMIFS('A.T D67'!U:U,'A.T D67'!$A:$A,$A881)</f>
        <v>0.56000000000000005</v>
      </c>
      <c r="U881" s="1">
        <f>SUMIFS('A.T D0'!V:V,'A.T D0'!$A:$A,$A881)+SUMIFS('A.T D7'!V:V,'A.T D7'!$A:$A,$A881)+SUMIFS('A.T D22'!V:V,'A.T D22'!$A:$A,$A881)+SUMIFS('A.T D37'!V:V,'A.T D37'!$A:$A,$A881)+SUMIFS('A.T D52'!V:V,'A.T D52'!$A:$A,$A881)+SUMIFS('A.T D67'!V:V,'A.T D67'!$A:$A,$A881)</f>
        <v>12.88</v>
      </c>
      <c r="V881" s="1">
        <f>SUMIFS('A.T D0'!W:W,'A.T D0'!$A:$A,$A881)+SUMIFS('A.T D7'!W:W,'A.T D7'!$A:$A,$A881)+SUMIFS('A.T D22'!W:W,'A.T D22'!$A:$A,$A881)+SUMIFS('A.T D37'!W:W,'A.T D37'!$A:$A,$A881)+SUMIFS('A.T D52'!W:W,'A.T D52'!$A:$A,$A881)+SUMIFS('A.T D67'!W:W,'A.T D67'!$A:$A,$A881)</f>
        <v>20.36</v>
      </c>
      <c r="W881" s="1">
        <f>SUMIFS('A.T D0'!X:X,'A.T D0'!$A:$A,$A881)+SUMIFS('A.T D7'!X:X,'A.T D7'!$A:$A,$A881)+SUMIFS('A.T D22'!X:X,'A.T D22'!$A:$A,$A881)+SUMIFS('A.T D37'!X:X,'A.T D37'!$A:$A,$A881)+SUMIFS('A.T D52'!X:X,'A.T D52'!$A:$A,$A881)+SUMIFS('A.T D67'!X:X,'A.T D67'!$A:$A,$A881)</f>
        <v>142.72</v>
      </c>
      <c r="X881" s="17">
        <f>SUMIFS(TCH!J:J,TCH!$A:$A,$A881)</f>
        <v>0</v>
      </c>
      <c r="Y881" s="17">
        <f>IF(X881=0,0,(X881*AVERAGEIFS($W:$W,$C:$C,$C881,$D:$D,$D881,$E:$E,$E881,$G:$G,$G881,$B:$B,_xlfn.MAXIFS($B:$B,$C:$C,$C881,$D:$D,$D881,$E:$E,$E881,$G:$G,$G881,$B:$B,"&lt;&gt;"&amp;$B881)))/1000)</f>
        <v>0</v>
      </c>
      <c r="Z881" s="17">
        <f>SUMIFS(TCH!M:M,TCH!$A:$A,$A881)</f>
        <v>0</v>
      </c>
      <c r="AA881" s="17">
        <f>IF(Z881=0,0,(Z881*AVERAGEIFS($W:$W,$C:$C,$C881,$D:$D,$D881,$E:$E,$E881,$G:$G,$G881,$B:$B,_xlfn.MAXIFS($B:$B,$C:$C,$C881,$D:$D,$D881,$E:$E,$E881,$G:$G,$G881,$B:$B,"&lt;&gt;"&amp;$B881)))/1000)</f>
        <v>0</v>
      </c>
      <c r="AB881" s="17">
        <f>SUMIFS(TCH!P:P,TCH!$A:$A,$A881)</f>
        <v>0</v>
      </c>
      <c r="AC881" s="17">
        <f>IF(AB881=0,0,(AB881*AVERAGEIFS($W:$W,$C:$C,$C881,$D:$D,$D881,$E:$E,$E881,$G:$G,$G881,$B:$B,_xlfn.MAXIFS($B:$B,$C:$C,$C881,$D:$D,$D881,$E:$E,$E881,$G:$G,$G881,$B:$B,"&lt;&gt;"&amp;$B881)))/1000)</f>
        <v>0</v>
      </c>
      <c r="AD881" s="17">
        <f>SUMIFS(TCH!S:S,TCH!$A:$A,$A881)</f>
        <v>0</v>
      </c>
      <c r="AE881" s="17">
        <f>IF(AD881=0,0,(AD881*AVERAGEIFS($W:$W,$C:$C,$C881,$D:$D,$D881,$E:$E,$E881,$G:$G,$G881,$B:$B,_xlfn.MAXIFS($B:$B,$C:$C,$C881,$D:$D,$D881,$E:$E,$E881,$G:$G,$G881,$B:$B,"&lt;&gt;"&amp;$B881)))/1000)</f>
        <v>0</v>
      </c>
      <c r="AF881" s="17">
        <f>SUMIFS(TCH!V:V,TCH!$A:$A,$A881)</f>
        <v>0</v>
      </c>
      <c r="AG881" s="17">
        <f>IF(AF881=0,0,(AF881*AVERAGEIFS($W:$W,$C:$C,$C881,$D:$D,$D881,$E:$E,$E881,$G:$G,$G881,$B:$B,_xlfn.MAXIFS($B:$B,$C:$C,$C881,$D:$D,$D881,$E:$E,$E881,$G:$G,$G881,$B:$B,"&lt;&gt;"&amp;$B881)))/1000)</f>
        <v>0</v>
      </c>
      <c r="AH881" s="17">
        <f>SUMIFS(TCH!Y:Y,TCH!$A:$A,$A881)</f>
        <v>0</v>
      </c>
      <c r="AI881" s="17">
        <f>IF(AH881=0,0,(AH881*AVERAGEIFS($W:$W,$C:$C,$C881,$D:$D,$D881,$E:$E,$E881,$G:$G,$G881,$B:$B,_xlfn.MAXIFS($B:$B,$C:$C,$C881,$D:$D,$D881,$E:$E,$E881,$G:$G,$G881,$B:$B,"&lt;&gt;"&amp;$B881)))/1000)</f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>
        <v>0</v>
      </c>
      <c r="AX881">
        <v>0</v>
      </c>
      <c r="AY881">
        <v>0</v>
      </c>
      <c r="AZ881">
        <v>0</v>
      </c>
    </row>
    <row r="882" spans="1:52" x14ac:dyDescent="0.25">
      <c r="A882" s="1" t="str">
        <f t="shared" si="13"/>
        <v>457761462B1R238</v>
      </c>
      <c r="B882" s="7">
        <v>45776</v>
      </c>
      <c r="C882" s="1">
        <v>146</v>
      </c>
      <c r="D882" s="1">
        <v>2</v>
      </c>
      <c r="E882" s="3" t="s">
        <v>52</v>
      </c>
      <c r="F882" s="4" t="s">
        <v>54</v>
      </c>
      <c r="G882" s="1">
        <v>38</v>
      </c>
      <c r="H882" s="4">
        <f>SUMIFS(Biometria!H:H,Biometria!$A:$A,$A882)</f>
        <v>18.28</v>
      </c>
      <c r="I882" s="6">
        <f>SUMIFS(Biometria!I:I,Biometria!$A:$A,$A882)</f>
        <v>0</v>
      </c>
      <c r="J882" s="6">
        <f>SUMIFS(Biometria!J:J,Biometria!$A:$A,$A882)</f>
        <v>3.08</v>
      </c>
      <c r="K882" s="2">
        <f>SUMIFS(Biometria!K:K,Biometria!$A:$A,$A882)</f>
        <v>0</v>
      </c>
      <c r="L882" s="1">
        <f>SUMIFS(Biometria!L:L,Biometria!$A:$A,$A882)</f>
        <v>0</v>
      </c>
      <c r="M882" s="1">
        <f>SUMIFS(Biometria!M:M,Biometria!$A:$A,$A882)</f>
        <v>0</v>
      </c>
      <c r="N882" s="1">
        <f>SUMIFS('A.T D0'!O:O,'A.T D0'!$A:$A,$A882)+SUMIFS('A.T D7'!O:O,'A.T D7'!$A:$A,$A882)+SUMIFS('A.T D22'!O:O,'A.T D22'!$A:$A,$A882)+SUMIFS('A.T D37'!O:O,'A.T D37'!$A:$A,$A882)+SUMIFS('A.T D52'!O:O,'A.T D52'!$A:$A,$A882)+SUMIFS('A.T D67'!O:O,'A.T D67'!$A:$A,$A882)</f>
        <v>5.2</v>
      </c>
      <c r="O882" s="1">
        <f>SUMIFS('A.T D0'!P:P,'A.T D0'!$A:$A,$A882)+SUMIFS('A.T D7'!P:P,'A.T D7'!$A:$A,$A882)+SUMIFS('A.T D22'!P:P,'A.T D22'!$A:$A,$A882)+SUMIFS('A.T D37'!P:P,'A.T D37'!$A:$A,$A882)+SUMIFS('A.T D52'!P:P,'A.T D52'!$A:$A,$A882)+SUMIFS('A.T D67'!P:P,'A.T D67'!$A:$A,$A882)</f>
        <v>19.07</v>
      </c>
      <c r="P882" s="1">
        <f>SUMIFS('A.T D0'!Q:Q,'A.T D0'!$A:$A,$A882)+SUMIFS('A.T D7'!Q:Q,'A.T D7'!$A:$A,$A882)+SUMIFS('A.T D22'!Q:Q,'A.T D22'!$A:$A,$A882)+SUMIFS('A.T D37'!Q:Q,'A.T D37'!$A:$A,$A882)+SUMIFS('A.T D52'!Q:Q,'A.T D52'!$A:$A,$A882)+SUMIFS('A.T D67'!Q:Q,'A.T D67'!$A:$A,$A882)</f>
        <v>16.37</v>
      </c>
      <c r="Q882" s="1">
        <f>SUMIFS('A.T D0'!R:R,'A.T D0'!$A:$A,$A882)+SUMIFS('A.T D7'!R:R,'A.T D7'!$A:$A,$A882)+SUMIFS('A.T D22'!R:R,'A.T D22'!$A:$A,$A882)+SUMIFS('A.T D37'!R:R,'A.T D37'!$A:$A,$A882)+SUMIFS('A.T D52'!R:R,'A.T D52'!$A:$A,$A882)+SUMIFS('A.T D67'!R:R,'A.T D67'!$A:$A,$A882)</f>
        <v>85.84</v>
      </c>
      <c r="R882" s="1">
        <f>SUMIFS('A.T D0'!S:S,'A.T D0'!$A:$A,$A882)+SUMIFS('A.T D7'!S:S,'A.T D7'!$A:$A,$A882)+SUMIFS('A.T D22'!S:S,'A.T D22'!$A:$A,$A882)+SUMIFS('A.T D37'!S:S,'A.T D37'!$A:$A,$A882)+SUMIFS('A.T D52'!S:S,'A.T D52'!$A:$A,$A882)+SUMIFS('A.T D67'!S:S,'A.T D67'!$A:$A,$A882)</f>
        <v>0.7</v>
      </c>
      <c r="S882" s="1">
        <f>SUMIFS('A.T D0'!T:T,'A.T D0'!$A:$A,$A882)+SUMIFS('A.T D7'!T:T,'A.T D7'!$A:$A,$A882)+SUMIFS('A.T D22'!T:T,'A.T D22'!$A:$A,$A882)+SUMIFS('A.T D37'!T:T,'A.T D37'!$A:$A,$A882)+SUMIFS('A.T D52'!T:T,'A.T D52'!$A:$A,$A882)+SUMIFS('A.T D67'!T:T,'A.T D67'!$A:$A,$A882)</f>
        <v>13.589700000000001</v>
      </c>
      <c r="T882" s="1">
        <f>SUMIFS('A.T D0'!U:U,'A.T D0'!$A:$A,$A882)+SUMIFS('A.T D7'!U:U,'A.T D7'!$A:$A,$A882)+SUMIFS('A.T D22'!U:U,'A.T D22'!$A:$A,$A882)+SUMIFS('A.T D37'!U:U,'A.T D37'!$A:$A,$A882)+SUMIFS('A.T D52'!U:U,'A.T D52'!$A:$A,$A882)+SUMIFS('A.T D67'!U:U,'A.T D67'!$A:$A,$A882)</f>
        <v>0.57999999999999996</v>
      </c>
      <c r="U882" s="1">
        <f>SUMIFS('A.T D0'!V:V,'A.T D0'!$A:$A,$A882)+SUMIFS('A.T D7'!V:V,'A.T D7'!$A:$A,$A882)+SUMIFS('A.T D22'!V:V,'A.T D22'!$A:$A,$A882)+SUMIFS('A.T D37'!V:V,'A.T D37'!$A:$A,$A882)+SUMIFS('A.T D52'!V:V,'A.T D52'!$A:$A,$A882)+SUMIFS('A.T D67'!V:V,'A.T D67'!$A:$A,$A882)</f>
        <v>13.14</v>
      </c>
      <c r="V882" s="1">
        <f>SUMIFS('A.T D0'!W:W,'A.T D0'!$A:$A,$A882)+SUMIFS('A.T D7'!W:W,'A.T D7'!$A:$A,$A882)+SUMIFS('A.T D22'!W:W,'A.T D22'!$A:$A,$A882)+SUMIFS('A.T D37'!W:W,'A.T D37'!$A:$A,$A882)+SUMIFS('A.T D52'!W:W,'A.T D52'!$A:$A,$A882)+SUMIFS('A.T D67'!W:W,'A.T D67'!$A:$A,$A882)</f>
        <v>14.86</v>
      </c>
      <c r="W882" s="1">
        <f>SUMIFS('A.T D0'!X:X,'A.T D0'!$A:$A,$A882)+SUMIFS('A.T D7'!X:X,'A.T D7'!$A:$A,$A882)+SUMIFS('A.T D22'!X:X,'A.T D22'!$A:$A,$A882)+SUMIFS('A.T D37'!X:X,'A.T D37'!$A:$A,$A882)+SUMIFS('A.T D52'!X:X,'A.T D52'!$A:$A,$A882)+SUMIFS('A.T D67'!X:X,'A.T D67'!$A:$A,$A882)</f>
        <v>136.19999999999999</v>
      </c>
      <c r="X882" s="17">
        <f>SUMIFS(TCH!J:J,TCH!$A:$A,$A882)</f>
        <v>0</v>
      </c>
      <c r="Y882" s="17">
        <f>IF(X882=0,0,(X882*AVERAGEIFS($W:$W,$C:$C,$C882,$D:$D,$D882,$E:$E,$E882,$G:$G,$G882,$B:$B,_xlfn.MAXIFS($B:$B,$C:$C,$C882,$D:$D,$D882,$E:$E,$E882,$G:$G,$G882,$B:$B,"&lt;&gt;"&amp;$B882)))/1000)</f>
        <v>0</v>
      </c>
      <c r="Z882" s="17">
        <f>SUMIFS(TCH!M:M,TCH!$A:$A,$A882)</f>
        <v>0</v>
      </c>
      <c r="AA882" s="17">
        <f>IF(Z882=0,0,(Z882*AVERAGEIFS($W:$W,$C:$C,$C882,$D:$D,$D882,$E:$E,$E882,$G:$G,$G882,$B:$B,_xlfn.MAXIFS($B:$B,$C:$C,$C882,$D:$D,$D882,$E:$E,$E882,$G:$G,$G882,$B:$B,"&lt;&gt;"&amp;$B882)))/1000)</f>
        <v>0</v>
      </c>
      <c r="AB882" s="17">
        <f>SUMIFS(TCH!P:P,TCH!$A:$A,$A882)</f>
        <v>0</v>
      </c>
      <c r="AC882" s="17">
        <f>IF(AB882=0,0,(AB882*AVERAGEIFS($W:$W,$C:$C,$C882,$D:$D,$D882,$E:$E,$E882,$G:$G,$G882,$B:$B,_xlfn.MAXIFS($B:$B,$C:$C,$C882,$D:$D,$D882,$E:$E,$E882,$G:$G,$G882,$B:$B,"&lt;&gt;"&amp;$B882)))/1000)</f>
        <v>0</v>
      </c>
      <c r="AD882" s="17">
        <f>SUMIFS(TCH!S:S,TCH!$A:$A,$A882)</f>
        <v>0</v>
      </c>
      <c r="AE882" s="17">
        <f>IF(AD882=0,0,(AD882*AVERAGEIFS($W:$W,$C:$C,$C882,$D:$D,$D882,$E:$E,$E882,$G:$G,$G882,$B:$B,_xlfn.MAXIFS($B:$B,$C:$C,$C882,$D:$D,$D882,$E:$E,$E882,$G:$G,$G882,$B:$B,"&lt;&gt;"&amp;$B882)))/1000)</f>
        <v>0</v>
      </c>
      <c r="AF882" s="17">
        <f>SUMIFS(TCH!V:V,TCH!$A:$A,$A882)</f>
        <v>0</v>
      </c>
      <c r="AG882" s="17">
        <f>IF(AF882=0,0,(AF882*AVERAGEIFS($W:$W,$C:$C,$C882,$D:$D,$D882,$E:$E,$E882,$G:$G,$G882,$B:$B,_xlfn.MAXIFS($B:$B,$C:$C,$C882,$D:$D,$D882,$E:$E,$E882,$G:$G,$G882,$B:$B,"&lt;&gt;"&amp;$B882)))/1000)</f>
        <v>0</v>
      </c>
      <c r="AH882" s="17">
        <f>SUMIFS(TCH!Y:Y,TCH!$A:$A,$A882)</f>
        <v>0</v>
      </c>
      <c r="AI882" s="17">
        <f>IF(AH882=0,0,(AH882*AVERAGEIFS($W:$W,$C:$C,$C882,$D:$D,$D882,$E:$E,$E882,$G:$G,$G882,$B:$B,_xlfn.MAXIFS($B:$B,$C:$C,$C882,$D:$D,$D882,$E:$E,$E882,$G:$G,$G882,$B:$B,"&lt;&gt;"&amp;$B882)))/1000)</f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>
        <v>0</v>
      </c>
      <c r="AX882">
        <v>0</v>
      </c>
      <c r="AY882">
        <v>0</v>
      </c>
      <c r="AZ882">
        <v>0</v>
      </c>
    </row>
    <row r="883" spans="1:52" x14ac:dyDescent="0.25">
      <c r="A883" s="1" t="str">
        <f t="shared" si="13"/>
        <v>457761462B1R338</v>
      </c>
      <c r="B883" s="7">
        <v>45776</v>
      </c>
      <c r="C883" s="1">
        <v>146</v>
      </c>
      <c r="D883" s="1">
        <v>2</v>
      </c>
      <c r="E883" s="3" t="s">
        <v>52</v>
      </c>
      <c r="F883" s="4" t="s">
        <v>55</v>
      </c>
      <c r="G883" s="1">
        <v>38</v>
      </c>
      <c r="H883" s="4">
        <f>SUMIFS(Biometria!H:H,Biometria!$A:$A,$A883)</f>
        <v>17.73</v>
      </c>
      <c r="I883" s="6">
        <f>SUMIFS(Biometria!I:I,Biometria!$A:$A,$A883)</f>
        <v>0</v>
      </c>
      <c r="J883" s="6">
        <f>SUMIFS(Biometria!J:J,Biometria!$A:$A,$A883)</f>
        <v>3.14</v>
      </c>
      <c r="K883" s="2">
        <f>SUMIFS(Biometria!K:K,Biometria!$A:$A,$A883)</f>
        <v>0</v>
      </c>
      <c r="L883" s="1">
        <f>SUMIFS(Biometria!L:L,Biometria!$A:$A,$A883)</f>
        <v>0</v>
      </c>
      <c r="M883" s="1">
        <f>SUMIFS(Biometria!M:M,Biometria!$A:$A,$A883)</f>
        <v>0</v>
      </c>
      <c r="N883" s="1">
        <f>SUMIFS('A.T D0'!O:O,'A.T D0'!$A:$A,$A883)+SUMIFS('A.T D7'!O:O,'A.T D7'!$A:$A,$A883)+SUMIFS('A.T D22'!O:O,'A.T D22'!$A:$A,$A883)+SUMIFS('A.T D37'!O:O,'A.T D37'!$A:$A,$A883)+SUMIFS('A.T D52'!O:O,'A.T D52'!$A:$A,$A883)+SUMIFS('A.T D67'!O:O,'A.T D67'!$A:$A,$A883)</f>
        <v>5.2</v>
      </c>
      <c r="O883" s="1">
        <f>SUMIFS('A.T D0'!P:P,'A.T D0'!$A:$A,$A883)+SUMIFS('A.T D7'!P:P,'A.T D7'!$A:$A,$A883)+SUMIFS('A.T D22'!P:P,'A.T D22'!$A:$A,$A883)+SUMIFS('A.T D37'!P:P,'A.T D37'!$A:$A,$A883)+SUMIFS('A.T D52'!P:P,'A.T D52'!$A:$A,$A883)+SUMIFS('A.T D67'!P:P,'A.T D67'!$A:$A,$A883)</f>
        <v>18.5</v>
      </c>
      <c r="P883" s="1">
        <f>SUMIFS('A.T D0'!Q:Q,'A.T D0'!$A:$A,$A883)+SUMIFS('A.T D7'!Q:Q,'A.T D7'!$A:$A,$A883)+SUMIFS('A.T D22'!Q:Q,'A.T D22'!$A:$A,$A883)+SUMIFS('A.T D37'!Q:Q,'A.T D37'!$A:$A,$A883)+SUMIFS('A.T D52'!Q:Q,'A.T D52'!$A:$A,$A883)+SUMIFS('A.T D67'!Q:Q,'A.T D67'!$A:$A,$A883)</f>
        <v>15.6</v>
      </c>
      <c r="Q883" s="1">
        <f>SUMIFS('A.T D0'!R:R,'A.T D0'!$A:$A,$A883)+SUMIFS('A.T D7'!R:R,'A.T D7'!$A:$A,$A883)+SUMIFS('A.T D22'!R:R,'A.T D22'!$A:$A,$A883)+SUMIFS('A.T D37'!R:R,'A.T D37'!$A:$A,$A883)+SUMIFS('A.T D52'!R:R,'A.T D52'!$A:$A,$A883)+SUMIFS('A.T D67'!R:R,'A.T D67'!$A:$A,$A883)</f>
        <v>84.32</v>
      </c>
      <c r="R883" s="1">
        <f>SUMIFS('A.T D0'!S:S,'A.T D0'!$A:$A,$A883)+SUMIFS('A.T D7'!S:S,'A.T D7'!$A:$A,$A883)+SUMIFS('A.T D22'!S:S,'A.T D22'!$A:$A,$A883)+SUMIFS('A.T D37'!S:S,'A.T D37'!$A:$A,$A883)+SUMIFS('A.T D52'!S:S,'A.T D52'!$A:$A,$A883)+SUMIFS('A.T D67'!S:S,'A.T D67'!$A:$A,$A883)</f>
        <v>0.75</v>
      </c>
      <c r="S883" s="1">
        <f>SUMIFS('A.T D0'!T:T,'A.T D0'!$A:$A,$A883)+SUMIFS('A.T D7'!T:T,'A.T D7'!$A:$A,$A883)+SUMIFS('A.T D22'!T:T,'A.T D22'!$A:$A,$A883)+SUMIFS('A.T D37'!T:T,'A.T D37'!$A:$A,$A883)+SUMIFS('A.T D52'!T:T,'A.T D52'!$A:$A,$A883)+SUMIFS('A.T D67'!T:T,'A.T D67'!$A:$A,$A883)</f>
        <v>12.8644</v>
      </c>
      <c r="T883" s="1">
        <f>SUMIFS('A.T D0'!U:U,'A.T D0'!$A:$A,$A883)+SUMIFS('A.T D7'!U:U,'A.T D7'!$A:$A,$A883)+SUMIFS('A.T D22'!U:U,'A.T D22'!$A:$A,$A883)+SUMIFS('A.T D37'!U:U,'A.T D37'!$A:$A,$A883)+SUMIFS('A.T D52'!U:U,'A.T D52'!$A:$A,$A883)+SUMIFS('A.T D67'!U:U,'A.T D67'!$A:$A,$A883)</f>
        <v>0.62</v>
      </c>
      <c r="U883" s="1">
        <f>SUMIFS('A.T D0'!V:V,'A.T D0'!$A:$A,$A883)+SUMIFS('A.T D7'!V:V,'A.T D7'!$A:$A,$A883)+SUMIFS('A.T D22'!V:V,'A.T D22'!$A:$A,$A883)+SUMIFS('A.T D37'!V:V,'A.T D37'!$A:$A,$A883)+SUMIFS('A.T D52'!V:V,'A.T D52'!$A:$A,$A883)+SUMIFS('A.T D67'!V:V,'A.T D67'!$A:$A,$A883)</f>
        <v>13.52</v>
      </c>
      <c r="V883" s="1">
        <f>SUMIFS('A.T D0'!W:W,'A.T D0'!$A:$A,$A883)+SUMIFS('A.T D7'!W:W,'A.T D7'!$A:$A,$A883)+SUMIFS('A.T D22'!W:W,'A.T D22'!$A:$A,$A883)+SUMIFS('A.T D37'!W:W,'A.T D37'!$A:$A,$A883)+SUMIFS('A.T D52'!W:W,'A.T D52'!$A:$A,$A883)+SUMIFS('A.T D67'!W:W,'A.T D67'!$A:$A,$A883)</f>
        <v>9.2799999999999994</v>
      </c>
      <c r="W883" s="1">
        <f>SUMIFS('A.T D0'!X:X,'A.T D0'!$A:$A,$A883)+SUMIFS('A.T D7'!X:X,'A.T D7'!$A:$A,$A883)+SUMIFS('A.T D22'!X:X,'A.T D22'!$A:$A,$A883)+SUMIFS('A.T D37'!X:X,'A.T D37'!$A:$A,$A883)+SUMIFS('A.T D52'!X:X,'A.T D52'!$A:$A,$A883)+SUMIFS('A.T D67'!X:X,'A.T D67'!$A:$A,$A883)</f>
        <v>129.58000000000001</v>
      </c>
      <c r="X883" s="17">
        <f>SUMIFS(TCH!J:J,TCH!$A:$A,$A883)</f>
        <v>0</v>
      </c>
      <c r="Y883" s="17">
        <f>IF(X883=0,0,(X883*AVERAGEIFS($W:$W,$C:$C,$C883,$D:$D,$D883,$E:$E,$E883,$G:$G,$G883,$B:$B,_xlfn.MAXIFS($B:$B,$C:$C,$C883,$D:$D,$D883,$E:$E,$E883,$G:$G,$G883,$B:$B,"&lt;&gt;"&amp;$B883)))/1000)</f>
        <v>0</v>
      </c>
      <c r="Z883" s="17">
        <f>SUMIFS(TCH!M:M,TCH!$A:$A,$A883)</f>
        <v>0</v>
      </c>
      <c r="AA883" s="17">
        <f>IF(Z883=0,0,(Z883*AVERAGEIFS($W:$W,$C:$C,$C883,$D:$D,$D883,$E:$E,$E883,$G:$G,$G883,$B:$B,_xlfn.MAXIFS($B:$B,$C:$C,$C883,$D:$D,$D883,$E:$E,$E883,$G:$G,$G883,$B:$B,"&lt;&gt;"&amp;$B883)))/1000)</f>
        <v>0</v>
      </c>
      <c r="AB883" s="17">
        <f>SUMIFS(TCH!P:P,TCH!$A:$A,$A883)</f>
        <v>0</v>
      </c>
      <c r="AC883" s="17">
        <f>IF(AB883=0,0,(AB883*AVERAGEIFS($W:$W,$C:$C,$C883,$D:$D,$D883,$E:$E,$E883,$G:$G,$G883,$B:$B,_xlfn.MAXIFS($B:$B,$C:$C,$C883,$D:$D,$D883,$E:$E,$E883,$G:$G,$G883,$B:$B,"&lt;&gt;"&amp;$B883)))/1000)</f>
        <v>0</v>
      </c>
      <c r="AD883" s="17">
        <f>SUMIFS(TCH!S:S,TCH!$A:$A,$A883)</f>
        <v>0</v>
      </c>
      <c r="AE883" s="17">
        <f>IF(AD883=0,0,(AD883*AVERAGEIFS($W:$W,$C:$C,$C883,$D:$D,$D883,$E:$E,$E883,$G:$G,$G883,$B:$B,_xlfn.MAXIFS($B:$B,$C:$C,$C883,$D:$D,$D883,$E:$E,$E883,$G:$G,$G883,$B:$B,"&lt;&gt;"&amp;$B883)))/1000)</f>
        <v>0</v>
      </c>
      <c r="AF883" s="17">
        <f>SUMIFS(TCH!V:V,TCH!$A:$A,$A883)</f>
        <v>0</v>
      </c>
      <c r="AG883" s="17">
        <f>IF(AF883=0,0,(AF883*AVERAGEIFS($W:$W,$C:$C,$C883,$D:$D,$D883,$E:$E,$E883,$G:$G,$G883,$B:$B,_xlfn.MAXIFS($B:$B,$C:$C,$C883,$D:$D,$D883,$E:$E,$E883,$G:$G,$G883,$B:$B,"&lt;&gt;"&amp;$B883)))/1000)</f>
        <v>0</v>
      </c>
      <c r="AH883" s="17">
        <f>SUMIFS(TCH!Y:Y,TCH!$A:$A,$A883)</f>
        <v>0</v>
      </c>
      <c r="AI883" s="17">
        <f>IF(AH883=0,0,(AH883*AVERAGEIFS($W:$W,$C:$C,$C883,$D:$D,$D883,$E:$E,$E883,$G:$G,$G883,$B:$B,_xlfn.MAXIFS($B:$B,$C:$C,$C883,$D:$D,$D883,$E:$E,$E883,$G:$G,$G883,$B:$B,"&lt;&gt;"&amp;$B883)))/1000)</f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>
        <v>0</v>
      </c>
      <c r="AX883">
        <v>0</v>
      </c>
      <c r="AY883">
        <v>0</v>
      </c>
      <c r="AZ883">
        <v>0</v>
      </c>
    </row>
    <row r="884" spans="1:52" x14ac:dyDescent="0.25">
      <c r="A884" s="1" t="str">
        <f t="shared" si="13"/>
        <v>457761461B1R139</v>
      </c>
      <c r="B884" s="7">
        <v>45776</v>
      </c>
      <c r="C884" s="1">
        <v>146</v>
      </c>
      <c r="D884" s="1">
        <v>1</v>
      </c>
      <c r="E884" s="3" t="s">
        <v>52</v>
      </c>
      <c r="F884" s="4" t="s">
        <v>53</v>
      </c>
      <c r="G884" s="1">
        <v>39</v>
      </c>
      <c r="H884" s="4">
        <f>SUMIFS(Biometria!H:H,Biometria!$A:$A,$A884)</f>
        <v>21.22</v>
      </c>
      <c r="I884" s="6">
        <f>SUMIFS(Biometria!I:I,Biometria!$A:$A,$A884)</f>
        <v>19.726666666666667</v>
      </c>
      <c r="J884" s="6">
        <f>SUMIFS(Biometria!J:J,Biometria!$A:$A,$A884)</f>
        <v>3.1</v>
      </c>
      <c r="K884" s="2">
        <f>SUMIFS(Biometria!K:K,Biometria!$A:$A,$A884)</f>
        <v>3.0933333333333333</v>
      </c>
      <c r="L884" s="1">
        <f>SUMIFS(Biometria!L:L,Biometria!$A:$A,$A884)</f>
        <v>0</v>
      </c>
      <c r="M884" s="1">
        <f>SUMIFS(Biometria!M:M,Biometria!$A:$A,$A884)</f>
        <v>0</v>
      </c>
      <c r="N884" s="1">
        <f>SUMIFS('A.T D0'!O:O,'A.T D0'!$A:$A,$A884)+SUMIFS('A.T D7'!O:O,'A.T D7'!$A:$A,$A884)+SUMIFS('A.T D22'!O:O,'A.T D22'!$A:$A,$A884)+SUMIFS('A.T D37'!O:O,'A.T D37'!$A:$A,$A884)+SUMIFS('A.T D52'!O:O,'A.T D52'!$A:$A,$A884)+SUMIFS('A.T D67'!O:O,'A.T D67'!$A:$A,$A884)</f>
        <v>5.2</v>
      </c>
      <c r="O884" s="1">
        <f>SUMIFS('A.T D0'!P:P,'A.T D0'!$A:$A,$A884)+SUMIFS('A.T D7'!P:P,'A.T D7'!$A:$A,$A884)+SUMIFS('A.T D22'!P:P,'A.T D22'!$A:$A,$A884)+SUMIFS('A.T D37'!P:P,'A.T D37'!$A:$A,$A884)+SUMIFS('A.T D52'!P:P,'A.T D52'!$A:$A,$A884)+SUMIFS('A.T D67'!P:P,'A.T D67'!$A:$A,$A884)</f>
        <v>18.34</v>
      </c>
      <c r="P884" s="1">
        <f>SUMIFS('A.T D0'!Q:Q,'A.T D0'!$A:$A,$A884)+SUMIFS('A.T D7'!Q:Q,'A.T D7'!$A:$A,$A884)+SUMIFS('A.T D22'!Q:Q,'A.T D22'!$A:$A,$A884)+SUMIFS('A.T D37'!Q:Q,'A.T D37'!$A:$A,$A884)+SUMIFS('A.T D52'!Q:Q,'A.T D52'!$A:$A,$A884)+SUMIFS('A.T D67'!Q:Q,'A.T D67'!$A:$A,$A884)</f>
        <v>15.46</v>
      </c>
      <c r="Q884" s="1">
        <f>SUMIFS('A.T D0'!R:R,'A.T D0'!$A:$A,$A884)+SUMIFS('A.T D7'!R:R,'A.T D7'!$A:$A,$A884)+SUMIFS('A.T D22'!R:R,'A.T D22'!$A:$A,$A884)+SUMIFS('A.T D37'!R:R,'A.T D37'!$A:$A,$A884)+SUMIFS('A.T D52'!R:R,'A.T D52'!$A:$A,$A884)+SUMIFS('A.T D67'!R:R,'A.T D67'!$A:$A,$A884)</f>
        <v>84.3</v>
      </c>
      <c r="R884" s="1">
        <f>SUMIFS('A.T D0'!S:S,'A.T D0'!$A:$A,$A884)+SUMIFS('A.T D7'!S:S,'A.T D7'!$A:$A,$A884)+SUMIFS('A.T D22'!S:S,'A.T D22'!$A:$A,$A884)+SUMIFS('A.T D37'!S:S,'A.T D37'!$A:$A,$A884)+SUMIFS('A.T D52'!S:S,'A.T D52'!$A:$A,$A884)+SUMIFS('A.T D67'!S:S,'A.T D67'!$A:$A,$A884)</f>
        <v>0.75</v>
      </c>
      <c r="S884" s="1">
        <f>SUMIFS('A.T D0'!T:T,'A.T D0'!$A:$A,$A884)+SUMIFS('A.T D7'!T:T,'A.T D7'!$A:$A,$A884)+SUMIFS('A.T D22'!T:T,'A.T D22'!$A:$A,$A884)+SUMIFS('A.T D37'!T:T,'A.T D37'!$A:$A,$A884)+SUMIFS('A.T D52'!T:T,'A.T D52'!$A:$A,$A884)+SUMIFS('A.T D67'!T:T,'A.T D67'!$A:$A,$A884)</f>
        <v>12.7287</v>
      </c>
      <c r="T884" s="1">
        <f>SUMIFS('A.T D0'!U:U,'A.T D0'!$A:$A,$A884)+SUMIFS('A.T D7'!U:U,'A.T D7'!$A:$A,$A884)+SUMIFS('A.T D22'!U:U,'A.T D22'!$A:$A,$A884)+SUMIFS('A.T D37'!U:U,'A.T D37'!$A:$A,$A884)+SUMIFS('A.T D52'!U:U,'A.T D52'!$A:$A,$A884)+SUMIFS('A.T D67'!U:U,'A.T D67'!$A:$A,$A884)</f>
        <v>0.62</v>
      </c>
      <c r="U884" s="1">
        <f>SUMIFS('A.T D0'!V:V,'A.T D0'!$A:$A,$A884)+SUMIFS('A.T D7'!V:V,'A.T D7'!$A:$A,$A884)+SUMIFS('A.T D22'!V:V,'A.T D22'!$A:$A,$A884)+SUMIFS('A.T D37'!V:V,'A.T D37'!$A:$A,$A884)+SUMIFS('A.T D52'!V:V,'A.T D52'!$A:$A,$A884)+SUMIFS('A.T D67'!V:V,'A.T D67'!$A:$A,$A884)</f>
        <v>13.61</v>
      </c>
      <c r="V884" s="1">
        <f>SUMIFS('A.T D0'!W:W,'A.T D0'!$A:$A,$A884)+SUMIFS('A.T D7'!W:W,'A.T D7'!$A:$A,$A884)+SUMIFS('A.T D22'!W:W,'A.T D22'!$A:$A,$A884)+SUMIFS('A.T D37'!W:W,'A.T D37'!$A:$A,$A884)+SUMIFS('A.T D52'!W:W,'A.T D52'!$A:$A,$A884)+SUMIFS('A.T D67'!W:W,'A.T D67'!$A:$A,$A884)</f>
        <v>8.17</v>
      </c>
      <c r="W884" s="1">
        <f>SUMIFS('A.T D0'!X:X,'A.T D0'!$A:$A,$A884)+SUMIFS('A.T D7'!X:X,'A.T D7'!$A:$A,$A884)+SUMIFS('A.T D22'!X:X,'A.T D22'!$A:$A,$A884)+SUMIFS('A.T D37'!X:X,'A.T D37'!$A:$A,$A884)+SUMIFS('A.T D52'!X:X,'A.T D52'!$A:$A,$A884)+SUMIFS('A.T D67'!X:X,'A.T D67'!$A:$A,$A884)</f>
        <v>128.27000000000001</v>
      </c>
      <c r="X884" s="17">
        <f>SUMIFS(TCH!J:J,TCH!$A:$A,$A884)</f>
        <v>0</v>
      </c>
      <c r="Y884" s="17">
        <f>IF(X884=0,0,(X884*AVERAGEIFS($W:$W,$C:$C,$C884,$D:$D,$D884,$E:$E,$E884,$G:$G,$G884,$B:$B,_xlfn.MAXIFS($B:$B,$C:$C,$C884,$D:$D,$D884,$E:$E,$E884,$G:$G,$G884,$B:$B,"&lt;&gt;"&amp;$B884)))/1000)</f>
        <v>0</v>
      </c>
      <c r="Z884" s="17">
        <f>SUMIFS(TCH!M:M,TCH!$A:$A,$A884)</f>
        <v>0</v>
      </c>
      <c r="AA884" s="17">
        <f>IF(Z884=0,0,(Z884*AVERAGEIFS($W:$W,$C:$C,$C884,$D:$D,$D884,$E:$E,$E884,$G:$G,$G884,$B:$B,_xlfn.MAXIFS($B:$B,$C:$C,$C884,$D:$D,$D884,$E:$E,$E884,$G:$G,$G884,$B:$B,"&lt;&gt;"&amp;$B884)))/1000)</f>
        <v>0</v>
      </c>
      <c r="AB884" s="17">
        <f>SUMIFS(TCH!P:P,TCH!$A:$A,$A884)</f>
        <v>0</v>
      </c>
      <c r="AC884" s="17">
        <f>IF(AB884=0,0,(AB884*AVERAGEIFS($W:$W,$C:$C,$C884,$D:$D,$D884,$E:$E,$E884,$G:$G,$G884,$B:$B,_xlfn.MAXIFS($B:$B,$C:$C,$C884,$D:$D,$D884,$E:$E,$E884,$G:$G,$G884,$B:$B,"&lt;&gt;"&amp;$B884)))/1000)</f>
        <v>0</v>
      </c>
      <c r="AD884" s="17">
        <f>SUMIFS(TCH!S:S,TCH!$A:$A,$A884)</f>
        <v>0</v>
      </c>
      <c r="AE884" s="17">
        <f>IF(AD884=0,0,(AD884*AVERAGEIFS($W:$W,$C:$C,$C884,$D:$D,$D884,$E:$E,$E884,$G:$G,$G884,$B:$B,_xlfn.MAXIFS($B:$B,$C:$C,$C884,$D:$D,$D884,$E:$E,$E884,$G:$G,$G884,$B:$B,"&lt;&gt;"&amp;$B884)))/1000)</f>
        <v>0</v>
      </c>
      <c r="AF884" s="17">
        <f>SUMIFS(TCH!V:V,TCH!$A:$A,$A884)</f>
        <v>0</v>
      </c>
      <c r="AG884" s="17">
        <f>IF(AF884=0,0,(AF884*AVERAGEIFS($W:$W,$C:$C,$C884,$D:$D,$D884,$E:$E,$E884,$G:$G,$G884,$B:$B,_xlfn.MAXIFS($B:$B,$C:$C,$C884,$D:$D,$D884,$E:$E,$E884,$G:$G,$G884,$B:$B,"&lt;&gt;"&amp;$B884)))/1000)</f>
        <v>0</v>
      </c>
      <c r="AH884" s="17">
        <f>SUMIFS(TCH!Y:Y,TCH!$A:$A,$A884)</f>
        <v>0</v>
      </c>
      <c r="AI884" s="17">
        <f>IF(AH884=0,0,(AH884*AVERAGEIFS($W:$W,$C:$C,$C884,$D:$D,$D884,$E:$E,$E884,$G:$G,$G884,$B:$B,_xlfn.MAXIFS($B:$B,$C:$C,$C884,$D:$D,$D884,$E:$E,$E884,$G:$G,$G884,$B:$B,"&lt;&gt;"&amp;$B884)))/1000)</f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>
        <v>0</v>
      </c>
      <c r="AX884">
        <v>0</v>
      </c>
      <c r="AY884">
        <v>0</v>
      </c>
      <c r="AZ884">
        <v>0</v>
      </c>
    </row>
    <row r="885" spans="1:52" x14ac:dyDescent="0.25">
      <c r="A885" s="1" t="str">
        <f t="shared" si="13"/>
        <v>457761461B1R239</v>
      </c>
      <c r="B885" s="7">
        <v>45776</v>
      </c>
      <c r="C885" s="1">
        <v>146</v>
      </c>
      <c r="D885" s="1">
        <v>1</v>
      </c>
      <c r="E885" s="3" t="s">
        <v>52</v>
      </c>
      <c r="F885" s="4" t="s">
        <v>54</v>
      </c>
      <c r="G885" s="1">
        <v>39</v>
      </c>
      <c r="H885" s="4">
        <f>SUMIFS(Biometria!H:H,Biometria!$A:$A,$A885)</f>
        <v>20.6</v>
      </c>
      <c r="I885" s="6">
        <f>SUMIFS(Biometria!I:I,Biometria!$A:$A,$A885)</f>
        <v>0</v>
      </c>
      <c r="J885" s="6">
        <f>SUMIFS(Biometria!J:J,Biometria!$A:$A,$A885)</f>
        <v>3.16</v>
      </c>
      <c r="K885" s="2">
        <f>SUMIFS(Biometria!K:K,Biometria!$A:$A,$A885)</f>
        <v>0</v>
      </c>
      <c r="L885" s="1">
        <f>SUMIFS(Biometria!L:L,Biometria!$A:$A,$A885)</f>
        <v>0</v>
      </c>
      <c r="M885" s="1">
        <f>SUMIFS(Biometria!M:M,Biometria!$A:$A,$A885)</f>
        <v>0</v>
      </c>
      <c r="N885" s="1">
        <f>SUMIFS('A.T D0'!O:O,'A.T D0'!$A:$A,$A885)+SUMIFS('A.T D7'!O:O,'A.T D7'!$A:$A,$A885)+SUMIFS('A.T D22'!O:O,'A.T D22'!$A:$A,$A885)+SUMIFS('A.T D37'!O:O,'A.T D37'!$A:$A,$A885)+SUMIFS('A.T D52'!O:O,'A.T D52'!$A:$A,$A885)+SUMIFS('A.T D67'!O:O,'A.T D67'!$A:$A,$A885)</f>
        <v>5.2</v>
      </c>
      <c r="O885" s="1">
        <f>SUMIFS('A.T D0'!P:P,'A.T D0'!$A:$A,$A885)+SUMIFS('A.T D7'!P:P,'A.T D7'!$A:$A,$A885)+SUMIFS('A.T D22'!P:P,'A.T D22'!$A:$A,$A885)+SUMIFS('A.T D37'!P:P,'A.T D37'!$A:$A,$A885)+SUMIFS('A.T D52'!P:P,'A.T D52'!$A:$A,$A885)+SUMIFS('A.T D67'!P:P,'A.T D67'!$A:$A,$A885)</f>
        <v>18.72</v>
      </c>
      <c r="P885" s="1">
        <f>SUMIFS('A.T D0'!Q:Q,'A.T D0'!$A:$A,$A885)+SUMIFS('A.T D7'!Q:Q,'A.T D7'!$A:$A,$A885)+SUMIFS('A.T D22'!Q:Q,'A.T D22'!$A:$A,$A885)+SUMIFS('A.T D37'!Q:Q,'A.T D37'!$A:$A,$A885)+SUMIFS('A.T D52'!Q:Q,'A.T D52'!$A:$A,$A885)+SUMIFS('A.T D67'!Q:Q,'A.T D67'!$A:$A,$A885)</f>
        <v>15.86</v>
      </c>
      <c r="Q885" s="1">
        <f>SUMIFS('A.T D0'!R:R,'A.T D0'!$A:$A,$A885)+SUMIFS('A.T D7'!R:R,'A.T D7'!$A:$A,$A885)+SUMIFS('A.T D22'!R:R,'A.T D22'!$A:$A,$A885)+SUMIFS('A.T D37'!R:R,'A.T D37'!$A:$A,$A885)+SUMIFS('A.T D52'!R:R,'A.T D52'!$A:$A,$A885)+SUMIFS('A.T D67'!R:R,'A.T D67'!$A:$A,$A885)</f>
        <v>84.72</v>
      </c>
      <c r="R885" s="1">
        <f>SUMIFS('A.T D0'!S:S,'A.T D0'!$A:$A,$A885)+SUMIFS('A.T D7'!S:S,'A.T D7'!$A:$A,$A885)+SUMIFS('A.T D22'!S:S,'A.T D22'!$A:$A,$A885)+SUMIFS('A.T D37'!S:S,'A.T D37'!$A:$A,$A885)+SUMIFS('A.T D52'!S:S,'A.T D52'!$A:$A,$A885)+SUMIFS('A.T D67'!S:S,'A.T D67'!$A:$A,$A885)</f>
        <v>0.74</v>
      </c>
      <c r="S885" s="1">
        <f>SUMIFS('A.T D0'!T:T,'A.T D0'!$A:$A,$A885)+SUMIFS('A.T D7'!T:T,'A.T D7'!$A:$A,$A885)+SUMIFS('A.T D22'!T:T,'A.T D22'!$A:$A,$A885)+SUMIFS('A.T D37'!T:T,'A.T D37'!$A:$A,$A885)+SUMIFS('A.T D52'!T:T,'A.T D52'!$A:$A,$A885)+SUMIFS('A.T D67'!T:T,'A.T D67'!$A:$A,$A885)</f>
        <v>13.1594</v>
      </c>
      <c r="T885" s="1">
        <f>SUMIFS('A.T D0'!U:U,'A.T D0'!$A:$A,$A885)+SUMIFS('A.T D7'!U:U,'A.T D7'!$A:$A,$A885)+SUMIFS('A.T D22'!U:U,'A.T D22'!$A:$A,$A885)+SUMIFS('A.T D37'!U:U,'A.T D37'!$A:$A,$A885)+SUMIFS('A.T D52'!U:U,'A.T D52'!$A:$A,$A885)+SUMIFS('A.T D67'!U:U,'A.T D67'!$A:$A,$A885)</f>
        <v>0.61</v>
      </c>
      <c r="U885" s="1">
        <f>SUMIFS('A.T D0'!V:V,'A.T D0'!$A:$A,$A885)+SUMIFS('A.T D7'!V:V,'A.T D7'!$A:$A,$A885)+SUMIFS('A.T D22'!V:V,'A.T D22'!$A:$A,$A885)+SUMIFS('A.T D37'!V:V,'A.T D37'!$A:$A,$A885)+SUMIFS('A.T D52'!V:V,'A.T D52'!$A:$A,$A885)+SUMIFS('A.T D67'!V:V,'A.T D67'!$A:$A,$A885)</f>
        <v>13.17</v>
      </c>
      <c r="V885" s="1">
        <f>SUMIFS('A.T D0'!W:W,'A.T D0'!$A:$A,$A885)+SUMIFS('A.T D7'!W:W,'A.T D7'!$A:$A,$A885)+SUMIFS('A.T D22'!W:W,'A.T D22'!$A:$A,$A885)+SUMIFS('A.T D37'!W:W,'A.T D37'!$A:$A,$A885)+SUMIFS('A.T D52'!W:W,'A.T D52'!$A:$A,$A885)+SUMIFS('A.T D67'!W:W,'A.T D67'!$A:$A,$A885)</f>
        <v>11.6</v>
      </c>
      <c r="W885" s="1">
        <f>SUMIFS('A.T D0'!X:X,'A.T D0'!$A:$A,$A885)+SUMIFS('A.T D7'!X:X,'A.T D7'!$A:$A,$A885)+SUMIFS('A.T D22'!X:X,'A.T D22'!$A:$A,$A885)+SUMIFS('A.T D37'!X:X,'A.T D37'!$A:$A,$A885)+SUMIFS('A.T D52'!X:X,'A.T D52'!$A:$A,$A885)+SUMIFS('A.T D67'!X:X,'A.T D67'!$A:$A,$A885)</f>
        <v>132.33000000000001</v>
      </c>
      <c r="X885" s="17">
        <f>SUMIFS(TCH!J:J,TCH!$A:$A,$A885)</f>
        <v>0</v>
      </c>
      <c r="Y885" s="17">
        <f>IF(X885=0,0,(X885*AVERAGEIFS($W:$W,$C:$C,$C885,$D:$D,$D885,$E:$E,$E885,$G:$G,$G885,$B:$B,_xlfn.MAXIFS($B:$B,$C:$C,$C885,$D:$D,$D885,$E:$E,$E885,$G:$G,$G885,$B:$B,"&lt;&gt;"&amp;$B885)))/1000)</f>
        <v>0</v>
      </c>
      <c r="Z885" s="17">
        <f>SUMIFS(TCH!M:M,TCH!$A:$A,$A885)</f>
        <v>0</v>
      </c>
      <c r="AA885" s="17">
        <f>IF(Z885=0,0,(Z885*AVERAGEIFS($W:$W,$C:$C,$C885,$D:$D,$D885,$E:$E,$E885,$G:$G,$G885,$B:$B,_xlfn.MAXIFS($B:$B,$C:$C,$C885,$D:$D,$D885,$E:$E,$E885,$G:$G,$G885,$B:$B,"&lt;&gt;"&amp;$B885)))/1000)</f>
        <v>0</v>
      </c>
      <c r="AB885" s="17">
        <f>SUMIFS(TCH!P:P,TCH!$A:$A,$A885)</f>
        <v>0</v>
      </c>
      <c r="AC885" s="17">
        <f>IF(AB885=0,0,(AB885*AVERAGEIFS($W:$W,$C:$C,$C885,$D:$D,$D885,$E:$E,$E885,$G:$G,$G885,$B:$B,_xlfn.MAXIFS($B:$B,$C:$C,$C885,$D:$D,$D885,$E:$E,$E885,$G:$G,$G885,$B:$B,"&lt;&gt;"&amp;$B885)))/1000)</f>
        <v>0</v>
      </c>
      <c r="AD885" s="17">
        <f>SUMIFS(TCH!S:S,TCH!$A:$A,$A885)</f>
        <v>0</v>
      </c>
      <c r="AE885" s="17">
        <f>IF(AD885=0,0,(AD885*AVERAGEIFS($W:$W,$C:$C,$C885,$D:$D,$D885,$E:$E,$E885,$G:$G,$G885,$B:$B,_xlfn.MAXIFS($B:$B,$C:$C,$C885,$D:$D,$D885,$E:$E,$E885,$G:$G,$G885,$B:$B,"&lt;&gt;"&amp;$B885)))/1000)</f>
        <v>0</v>
      </c>
      <c r="AF885" s="17">
        <f>SUMIFS(TCH!V:V,TCH!$A:$A,$A885)</f>
        <v>0</v>
      </c>
      <c r="AG885" s="17">
        <f>IF(AF885=0,0,(AF885*AVERAGEIFS($W:$W,$C:$C,$C885,$D:$D,$D885,$E:$E,$E885,$G:$G,$G885,$B:$B,_xlfn.MAXIFS($B:$B,$C:$C,$C885,$D:$D,$D885,$E:$E,$E885,$G:$G,$G885,$B:$B,"&lt;&gt;"&amp;$B885)))/1000)</f>
        <v>0</v>
      </c>
      <c r="AH885" s="17">
        <f>SUMIFS(TCH!Y:Y,TCH!$A:$A,$A885)</f>
        <v>0</v>
      </c>
      <c r="AI885" s="17">
        <f>IF(AH885=0,0,(AH885*AVERAGEIFS($W:$W,$C:$C,$C885,$D:$D,$D885,$E:$E,$E885,$G:$G,$G885,$B:$B,_xlfn.MAXIFS($B:$B,$C:$C,$C885,$D:$D,$D885,$E:$E,$E885,$G:$G,$G885,$B:$B,"&lt;&gt;"&amp;$B885)))/1000)</f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>
        <v>0</v>
      </c>
      <c r="AX885">
        <v>0</v>
      </c>
      <c r="AY885">
        <v>0</v>
      </c>
      <c r="AZ885">
        <v>0</v>
      </c>
    </row>
    <row r="886" spans="1:52" x14ac:dyDescent="0.25">
      <c r="A886" s="1" t="str">
        <f t="shared" si="13"/>
        <v>457761461B1R339</v>
      </c>
      <c r="B886" s="7">
        <v>45776</v>
      </c>
      <c r="C886" s="1">
        <v>146</v>
      </c>
      <c r="D886" s="1">
        <v>1</v>
      </c>
      <c r="E886" s="3" t="s">
        <v>52</v>
      </c>
      <c r="F886" s="4" t="s">
        <v>55</v>
      </c>
      <c r="G886" s="1">
        <v>39</v>
      </c>
      <c r="H886" s="4">
        <f>SUMIFS(Biometria!H:H,Biometria!$A:$A,$A886)</f>
        <v>17.36</v>
      </c>
      <c r="I886" s="6">
        <f>SUMIFS(Biometria!I:I,Biometria!$A:$A,$A886)</f>
        <v>0</v>
      </c>
      <c r="J886" s="6">
        <f>SUMIFS(Biometria!J:J,Biometria!$A:$A,$A886)</f>
        <v>3.02</v>
      </c>
      <c r="K886" s="2">
        <f>SUMIFS(Biometria!K:K,Biometria!$A:$A,$A886)</f>
        <v>0</v>
      </c>
      <c r="L886" s="1">
        <f>SUMIFS(Biometria!L:L,Biometria!$A:$A,$A886)</f>
        <v>0</v>
      </c>
      <c r="M886" s="1">
        <f>SUMIFS(Biometria!M:M,Biometria!$A:$A,$A886)</f>
        <v>0</v>
      </c>
      <c r="N886" s="1">
        <f>SUMIFS('A.T D0'!O:O,'A.T D0'!$A:$A,$A886)+SUMIFS('A.T D7'!O:O,'A.T D7'!$A:$A,$A886)+SUMIFS('A.T D22'!O:O,'A.T D22'!$A:$A,$A886)+SUMIFS('A.T D37'!O:O,'A.T D37'!$A:$A,$A886)+SUMIFS('A.T D52'!O:O,'A.T D52'!$A:$A,$A886)+SUMIFS('A.T D67'!O:O,'A.T D67'!$A:$A,$A886)</f>
        <v>5.2</v>
      </c>
      <c r="O886" s="1">
        <f>SUMIFS('A.T D0'!P:P,'A.T D0'!$A:$A,$A886)+SUMIFS('A.T D7'!P:P,'A.T D7'!$A:$A,$A886)+SUMIFS('A.T D22'!P:P,'A.T D22'!$A:$A,$A886)+SUMIFS('A.T D37'!P:P,'A.T D37'!$A:$A,$A886)+SUMIFS('A.T D52'!P:P,'A.T D52'!$A:$A,$A886)+SUMIFS('A.T D67'!P:P,'A.T D67'!$A:$A,$A886)</f>
        <v>18.66</v>
      </c>
      <c r="P886" s="1">
        <f>SUMIFS('A.T D0'!Q:Q,'A.T D0'!$A:$A,$A886)+SUMIFS('A.T D7'!Q:Q,'A.T D7'!$A:$A,$A886)+SUMIFS('A.T D22'!Q:Q,'A.T D22'!$A:$A,$A886)+SUMIFS('A.T D37'!Q:Q,'A.T D37'!$A:$A,$A886)+SUMIFS('A.T D52'!Q:Q,'A.T D52'!$A:$A,$A886)+SUMIFS('A.T D67'!Q:Q,'A.T D67'!$A:$A,$A886)</f>
        <v>16.07</v>
      </c>
      <c r="Q886" s="1">
        <f>SUMIFS('A.T D0'!R:R,'A.T D0'!$A:$A,$A886)+SUMIFS('A.T D7'!R:R,'A.T D7'!$A:$A,$A886)+SUMIFS('A.T D22'!R:R,'A.T D22'!$A:$A,$A886)+SUMIFS('A.T D37'!R:R,'A.T D37'!$A:$A,$A886)+SUMIFS('A.T D52'!R:R,'A.T D52'!$A:$A,$A886)+SUMIFS('A.T D67'!R:R,'A.T D67'!$A:$A,$A886)</f>
        <v>86.12</v>
      </c>
      <c r="R886" s="1">
        <f>SUMIFS('A.T D0'!S:S,'A.T D0'!$A:$A,$A886)+SUMIFS('A.T D7'!S:S,'A.T D7'!$A:$A,$A886)+SUMIFS('A.T D22'!S:S,'A.T D22'!$A:$A,$A886)+SUMIFS('A.T D37'!S:S,'A.T D37'!$A:$A,$A886)+SUMIFS('A.T D52'!S:S,'A.T D52'!$A:$A,$A886)+SUMIFS('A.T D67'!S:S,'A.T D67'!$A:$A,$A886)</f>
        <v>0.69</v>
      </c>
      <c r="S886" s="1">
        <f>SUMIFS('A.T D0'!T:T,'A.T D0'!$A:$A,$A886)+SUMIFS('A.T D7'!T:T,'A.T D7'!$A:$A,$A886)+SUMIFS('A.T D22'!T:T,'A.T D22'!$A:$A,$A886)+SUMIFS('A.T D37'!T:T,'A.T D37'!$A:$A,$A886)+SUMIFS('A.T D52'!T:T,'A.T D52'!$A:$A,$A886)+SUMIFS('A.T D67'!T:T,'A.T D67'!$A:$A,$A886)</f>
        <v>13.308</v>
      </c>
      <c r="T886" s="1">
        <f>SUMIFS('A.T D0'!U:U,'A.T D0'!$A:$A,$A886)+SUMIFS('A.T D7'!U:U,'A.T D7'!$A:$A,$A886)+SUMIFS('A.T D22'!U:U,'A.T D22'!$A:$A,$A886)+SUMIFS('A.T D37'!U:U,'A.T D37'!$A:$A,$A886)+SUMIFS('A.T D52'!U:U,'A.T D52'!$A:$A,$A886)+SUMIFS('A.T D67'!U:U,'A.T D67'!$A:$A,$A886)</f>
        <v>0.56999999999999995</v>
      </c>
      <c r="U886" s="1">
        <f>SUMIFS('A.T D0'!V:V,'A.T D0'!$A:$A,$A886)+SUMIFS('A.T D7'!V:V,'A.T D7'!$A:$A,$A886)+SUMIFS('A.T D22'!V:V,'A.T D22'!$A:$A,$A886)+SUMIFS('A.T D37'!V:V,'A.T D37'!$A:$A,$A886)+SUMIFS('A.T D52'!V:V,'A.T D52'!$A:$A,$A886)+SUMIFS('A.T D67'!V:V,'A.T D67'!$A:$A,$A886)</f>
        <v>13.28</v>
      </c>
      <c r="V886" s="1">
        <f>SUMIFS('A.T D0'!W:W,'A.T D0'!$A:$A,$A886)+SUMIFS('A.T D7'!W:W,'A.T D7'!$A:$A,$A886)+SUMIFS('A.T D22'!W:W,'A.T D22'!$A:$A,$A886)+SUMIFS('A.T D37'!W:W,'A.T D37'!$A:$A,$A886)+SUMIFS('A.T D52'!W:W,'A.T D52'!$A:$A,$A886)+SUMIFS('A.T D67'!W:W,'A.T D67'!$A:$A,$A886)</f>
        <v>12.49</v>
      </c>
      <c r="W886" s="1">
        <f>SUMIFS('A.T D0'!X:X,'A.T D0'!$A:$A,$A886)+SUMIFS('A.T D7'!X:X,'A.T D7'!$A:$A,$A886)+SUMIFS('A.T D22'!X:X,'A.T D22'!$A:$A,$A886)+SUMIFS('A.T D37'!X:X,'A.T D37'!$A:$A,$A886)+SUMIFS('A.T D52'!X:X,'A.T D52'!$A:$A,$A886)+SUMIFS('A.T D67'!X:X,'A.T D67'!$A:$A,$A886)</f>
        <v>133.38999999999999</v>
      </c>
      <c r="X886" s="17">
        <f>SUMIFS(TCH!J:J,TCH!$A:$A,$A886)</f>
        <v>0</v>
      </c>
      <c r="Y886" s="17">
        <f>IF(X886=0,0,(X886*AVERAGEIFS($W:$W,$C:$C,$C886,$D:$D,$D886,$E:$E,$E886,$G:$G,$G886,$B:$B,_xlfn.MAXIFS($B:$B,$C:$C,$C886,$D:$D,$D886,$E:$E,$E886,$G:$G,$G886,$B:$B,"&lt;&gt;"&amp;$B886)))/1000)</f>
        <v>0</v>
      </c>
      <c r="Z886" s="17">
        <f>SUMIFS(TCH!M:M,TCH!$A:$A,$A886)</f>
        <v>0</v>
      </c>
      <c r="AA886" s="17">
        <f>IF(Z886=0,0,(Z886*AVERAGEIFS($W:$W,$C:$C,$C886,$D:$D,$D886,$E:$E,$E886,$G:$G,$G886,$B:$B,_xlfn.MAXIFS($B:$B,$C:$C,$C886,$D:$D,$D886,$E:$E,$E886,$G:$G,$G886,$B:$B,"&lt;&gt;"&amp;$B886)))/1000)</f>
        <v>0</v>
      </c>
      <c r="AB886" s="17">
        <f>SUMIFS(TCH!P:P,TCH!$A:$A,$A886)</f>
        <v>0</v>
      </c>
      <c r="AC886" s="17">
        <f>IF(AB886=0,0,(AB886*AVERAGEIFS($W:$W,$C:$C,$C886,$D:$D,$D886,$E:$E,$E886,$G:$G,$G886,$B:$B,_xlfn.MAXIFS($B:$B,$C:$C,$C886,$D:$D,$D886,$E:$E,$E886,$G:$G,$G886,$B:$B,"&lt;&gt;"&amp;$B886)))/1000)</f>
        <v>0</v>
      </c>
      <c r="AD886" s="17">
        <f>SUMIFS(TCH!S:S,TCH!$A:$A,$A886)</f>
        <v>0</v>
      </c>
      <c r="AE886" s="17">
        <f>IF(AD886=0,0,(AD886*AVERAGEIFS($W:$W,$C:$C,$C886,$D:$D,$D886,$E:$E,$E886,$G:$G,$G886,$B:$B,_xlfn.MAXIFS($B:$B,$C:$C,$C886,$D:$D,$D886,$E:$E,$E886,$G:$G,$G886,$B:$B,"&lt;&gt;"&amp;$B886)))/1000)</f>
        <v>0</v>
      </c>
      <c r="AF886" s="17">
        <f>SUMIFS(TCH!V:V,TCH!$A:$A,$A886)</f>
        <v>0</v>
      </c>
      <c r="AG886" s="17">
        <f>IF(AF886=0,0,(AF886*AVERAGEIFS($W:$W,$C:$C,$C886,$D:$D,$D886,$E:$E,$E886,$G:$G,$G886,$B:$B,_xlfn.MAXIFS($B:$B,$C:$C,$C886,$D:$D,$D886,$E:$E,$E886,$G:$G,$G886,$B:$B,"&lt;&gt;"&amp;$B886)))/1000)</f>
        <v>0</v>
      </c>
      <c r="AH886" s="17">
        <f>SUMIFS(TCH!Y:Y,TCH!$A:$A,$A886)</f>
        <v>0</v>
      </c>
      <c r="AI886" s="17">
        <f>IF(AH886=0,0,(AH886*AVERAGEIFS($W:$W,$C:$C,$C886,$D:$D,$D886,$E:$E,$E886,$G:$G,$G886,$B:$B,_xlfn.MAXIFS($B:$B,$C:$C,$C886,$D:$D,$D886,$E:$E,$E886,$G:$G,$G886,$B:$B,"&lt;&gt;"&amp;$B886)))/1000)</f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>
        <v>0</v>
      </c>
      <c r="AX886">
        <v>0</v>
      </c>
      <c r="AY886">
        <v>0</v>
      </c>
      <c r="AZ886">
        <v>0</v>
      </c>
    </row>
    <row r="887" spans="1:52" x14ac:dyDescent="0.25">
      <c r="A887" s="1" t="str">
        <f t="shared" si="13"/>
        <v>457761463B1R140</v>
      </c>
      <c r="B887" s="7">
        <v>45776</v>
      </c>
      <c r="C887" s="1">
        <v>146</v>
      </c>
      <c r="D887" s="1">
        <v>3</v>
      </c>
      <c r="E887" s="3" t="s">
        <v>52</v>
      </c>
      <c r="F887" s="4" t="s">
        <v>53</v>
      </c>
      <c r="G887" s="1">
        <v>40</v>
      </c>
      <c r="H887" s="4">
        <f>SUMIFS(Biometria!H:H,Biometria!$A:$A,$A887)</f>
        <v>15.73</v>
      </c>
      <c r="I887" s="6">
        <f>SUMIFS(Biometria!I:I,Biometria!$A:$A,$A887)</f>
        <v>17.133333333333333</v>
      </c>
      <c r="J887" s="6">
        <f>SUMIFS(Biometria!J:J,Biometria!$A:$A,$A887)</f>
        <v>2.74</v>
      </c>
      <c r="K887" s="2">
        <f>SUMIFS(Biometria!K:K,Biometria!$A:$A,$A887)</f>
        <v>2.7600000000000002</v>
      </c>
      <c r="L887" s="1">
        <f>SUMIFS(Biometria!L:L,Biometria!$A:$A,$A887)</f>
        <v>0</v>
      </c>
      <c r="M887" s="1">
        <f>SUMIFS(Biometria!M:M,Biometria!$A:$A,$A887)</f>
        <v>0</v>
      </c>
      <c r="N887" s="1">
        <f>SUMIFS('A.T D0'!O:O,'A.T D0'!$A:$A,$A887)+SUMIFS('A.T D7'!O:O,'A.T D7'!$A:$A,$A887)+SUMIFS('A.T D22'!O:O,'A.T D22'!$A:$A,$A887)+SUMIFS('A.T D37'!O:O,'A.T D37'!$A:$A,$A887)+SUMIFS('A.T D52'!O:O,'A.T D52'!$A:$A,$A887)+SUMIFS('A.T D67'!O:O,'A.T D67'!$A:$A,$A887)</f>
        <v>5.2</v>
      </c>
      <c r="O887" s="1">
        <f>SUMIFS('A.T D0'!P:P,'A.T D0'!$A:$A,$A887)+SUMIFS('A.T D7'!P:P,'A.T D7'!$A:$A,$A887)+SUMIFS('A.T D22'!P:P,'A.T D22'!$A:$A,$A887)+SUMIFS('A.T D37'!P:P,'A.T D37'!$A:$A,$A887)+SUMIFS('A.T D52'!P:P,'A.T D52'!$A:$A,$A887)+SUMIFS('A.T D67'!P:P,'A.T D67'!$A:$A,$A887)</f>
        <v>20.440000000000001</v>
      </c>
      <c r="P887" s="1">
        <f>SUMIFS('A.T D0'!Q:Q,'A.T D0'!$A:$A,$A887)+SUMIFS('A.T D7'!Q:Q,'A.T D7'!$A:$A,$A887)+SUMIFS('A.T D22'!Q:Q,'A.T D22'!$A:$A,$A887)+SUMIFS('A.T D37'!Q:Q,'A.T D37'!$A:$A,$A887)+SUMIFS('A.T D52'!Q:Q,'A.T D52'!$A:$A,$A887)+SUMIFS('A.T D67'!Q:Q,'A.T D67'!$A:$A,$A887)</f>
        <v>17.62</v>
      </c>
      <c r="Q887" s="1">
        <f>SUMIFS('A.T D0'!R:R,'A.T D0'!$A:$A,$A887)+SUMIFS('A.T D7'!R:R,'A.T D7'!$A:$A,$A887)+SUMIFS('A.T D22'!R:R,'A.T D22'!$A:$A,$A887)+SUMIFS('A.T D37'!R:R,'A.T D37'!$A:$A,$A887)+SUMIFS('A.T D52'!R:R,'A.T D52'!$A:$A,$A887)+SUMIFS('A.T D67'!R:R,'A.T D67'!$A:$A,$A887)</f>
        <v>86.2</v>
      </c>
      <c r="R887" s="1">
        <f>SUMIFS('A.T D0'!S:S,'A.T D0'!$A:$A,$A887)+SUMIFS('A.T D7'!S:S,'A.T D7'!$A:$A,$A887)+SUMIFS('A.T D22'!S:S,'A.T D22'!$A:$A,$A887)+SUMIFS('A.T D37'!S:S,'A.T D37'!$A:$A,$A887)+SUMIFS('A.T D52'!S:S,'A.T D52'!$A:$A,$A887)+SUMIFS('A.T D67'!S:S,'A.T D67'!$A:$A,$A887)</f>
        <v>0.68</v>
      </c>
      <c r="S887" s="1">
        <f>SUMIFS('A.T D0'!T:T,'A.T D0'!$A:$A,$A887)+SUMIFS('A.T D7'!T:T,'A.T D7'!$A:$A,$A887)+SUMIFS('A.T D22'!T:T,'A.T D22'!$A:$A,$A887)+SUMIFS('A.T D37'!T:T,'A.T D37'!$A:$A,$A887)+SUMIFS('A.T D52'!T:T,'A.T D52'!$A:$A,$A887)+SUMIFS('A.T D67'!T:T,'A.T D67'!$A:$A,$A887)</f>
        <v>14.298299999999999</v>
      </c>
      <c r="T887" s="1">
        <f>SUMIFS('A.T D0'!U:U,'A.T D0'!$A:$A,$A887)+SUMIFS('A.T D7'!U:U,'A.T D7'!$A:$A,$A887)+SUMIFS('A.T D22'!U:U,'A.T D22'!$A:$A,$A887)+SUMIFS('A.T D37'!U:U,'A.T D37'!$A:$A,$A887)+SUMIFS('A.T D52'!U:U,'A.T D52'!$A:$A,$A887)+SUMIFS('A.T D67'!U:U,'A.T D67'!$A:$A,$A887)</f>
        <v>0.55000000000000004</v>
      </c>
      <c r="U887" s="1">
        <f>SUMIFS('A.T D0'!V:V,'A.T D0'!$A:$A,$A887)+SUMIFS('A.T D7'!V:V,'A.T D7'!$A:$A,$A887)+SUMIFS('A.T D22'!V:V,'A.T D22'!$A:$A,$A887)+SUMIFS('A.T D37'!V:V,'A.T D37'!$A:$A,$A887)+SUMIFS('A.T D52'!V:V,'A.T D52'!$A:$A,$A887)+SUMIFS('A.T D67'!V:V,'A.T D67'!$A:$A,$A887)</f>
        <v>14.43</v>
      </c>
      <c r="V887" s="1">
        <f>SUMIFS('A.T D0'!W:W,'A.T D0'!$A:$A,$A887)+SUMIFS('A.T D7'!W:W,'A.T D7'!$A:$A,$A887)+SUMIFS('A.T D22'!W:W,'A.T D22'!$A:$A,$A887)+SUMIFS('A.T D37'!W:W,'A.T D37'!$A:$A,$A887)+SUMIFS('A.T D52'!W:W,'A.T D52'!$A:$A,$A887)+SUMIFS('A.T D67'!W:W,'A.T D67'!$A:$A,$A887)</f>
        <v>20.38</v>
      </c>
      <c r="W887" s="1">
        <f>SUMIFS('A.T D0'!X:X,'A.T D0'!$A:$A,$A887)+SUMIFS('A.T D7'!X:X,'A.T D7'!$A:$A,$A887)+SUMIFS('A.T D22'!X:X,'A.T D22'!$A:$A,$A887)+SUMIFS('A.T D37'!X:X,'A.T D37'!$A:$A,$A887)+SUMIFS('A.T D52'!X:X,'A.T D52'!$A:$A,$A887)+SUMIFS('A.T D67'!X:X,'A.T D67'!$A:$A,$A887)</f>
        <v>142.75</v>
      </c>
      <c r="X887" s="17">
        <f>SUMIFS(TCH!J:J,TCH!$A:$A,$A887)</f>
        <v>0</v>
      </c>
      <c r="Y887" s="17">
        <f>IF(X887=0,0,(X887*AVERAGEIFS($W:$W,$C:$C,$C887,$D:$D,$D887,$E:$E,$E887,$G:$G,$G887,$B:$B,_xlfn.MAXIFS($B:$B,$C:$C,$C887,$D:$D,$D887,$E:$E,$E887,$G:$G,$G887,$B:$B,"&lt;&gt;"&amp;$B887)))/1000)</f>
        <v>0</v>
      </c>
      <c r="Z887" s="17">
        <f>SUMIFS(TCH!M:M,TCH!$A:$A,$A887)</f>
        <v>0</v>
      </c>
      <c r="AA887" s="17">
        <f>IF(Z887=0,0,(Z887*AVERAGEIFS($W:$W,$C:$C,$C887,$D:$D,$D887,$E:$E,$E887,$G:$G,$G887,$B:$B,_xlfn.MAXIFS($B:$B,$C:$C,$C887,$D:$D,$D887,$E:$E,$E887,$G:$G,$G887,$B:$B,"&lt;&gt;"&amp;$B887)))/1000)</f>
        <v>0</v>
      </c>
      <c r="AB887" s="17">
        <f>SUMIFS(TCH!P:P,TCH!$A:$A,$A887)</f>
        <v>0</v>
      </c>
      <c r="AC887" s="17">
        <f>IF(AB887=0,0,(AB887*AVERAGEIFS($W:$W,$C:$C,$C887,$D:$D,$D887,$E:$E,$E887,$G:$G,$G887,$B:$B,_xlfn.MAXIFS($B:$B,$C:$C,$C887,$D:$D,$D887,$E:$E,$E887,$G:$G,$G887,$B:$B,"&lt;&gt;"&amp;$B887)))/1000)</f>
        <v>0</v>
      </c>
      <c r="AD887" s="17">
        <f>SUMIFS(TCH!S:S,TCH!$A:$A,$A887)</f>
        <v>0</v>
      </c>
      <c r="AE887" s="17">
        <f>IF(AD887=0,0,(AD887*AVERAGEIFS($W:$W,$C:$C,$C887,$D:$D,$D887,$E:$E,$E887,$G:$G,$G887,$B:$B,_xlfn.MAXIFS($B:$B,$C:$C,$C887,$D:$D,$D887,$E:$E,$E887,$G:$G,$G887,$B:$B,"&lt;&gt;"&amp;$B887)))/1000)</f>
        <v>0</v>
      </c>
      <c r="AF887" s="17">
        <f>SUMIFS(TCH!V:V,TCH!$A:$A,$A887)</f>
        <v>0</v>
      </c>
      <c r="AG887" s="17">
        <f>IF(AF887=0,0,(AF887*AVERAGEIFS($W:$W,$C:$C,$C887,$D:$D,$D887,$E:$E,$E887,$G:$G,$G887,$B:$B,_xlfn.MAXIFS($B:$B,$C:$C,$C887,$D:$D,$D887,$E:$E,$E887,$G:$G,$G887,$B:$B,"&lt;&gt;"&amp;$B887)))/1000)</f>
        <v>0</v>
      </c>
      <c r="AH887" s="17">
        <f>SUMIFS(TCH!Y:Y,TCH!$A:$A,$A887)</f>
        <v>0</v>
      </c>
      <c r="AI887" s="17">
        <f>IF(AH887=0,0,(AH887*AVERAGEIFS($W:$W,$C:$C,$C887,$D:$D,$D887,$E:$E,$E887,$G:$G,$G887,$B:$B,_xlfn.MAXIFS($B:$B,$C:$C,$C887,$D:$D,$D887,$E:$E,$E887,$G:$G,$G887,$B:$B,"&lt;&gt;"&amp;$B887)))/1000)</f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>
        <v>0</v>
      </c>
      <c r="AX887">
        <v>0</v>
      </c>
      <c r="AY887">
        <v>0</v>
      </c>
      <c r="AZ887">
        <v>0</v>
      </c>
    </row>
    <row r="888" spans="1:52" x14ac:dyDescent="0.25">
      <c r="A888" s="1" t="str">
        <f t="shared" si="13"/>
        <v>457761463B1R240</v>
      </c>
      <c r="B888" s="7">
        <v>45776</v>
      </c>
      <c r="C888" s="1">
        <v>146</v>
      </c>
      <c r="D888" s="1">
        <v>3</v>
      </c>
      <c r="E888" s="3" t="s">
        <v>52</v>
      </c>
      <c r="F888" s="4" t="s">
        <v>54</v>
      </c>
      <c r="G888" s="1">
        <v>40</v>
      </c>
      <c r="H888" s="4">
        <f>SUMIFS(Biometria!H:H,Biometria!$A:$A,$A888)</f>
        <v>15.88</v>
      </c>
      <c r="I888" s="6">
        <f>SUMIFS(Biometria!I:I,Biometria!$A:$A,$A888)</f>
        <v>0</v>
      </c>
      <c r="J888" s="6">
        <f>SUMIFS(Biometria!J:J,Biometria!$A:$A,$A888)</f>
        <v>2.7</v>
      </c>
      <c r="K888" s="2">
        <f>SUMIFS(Biometria!K:K,Biometria!$A:$A,$A888)</f>
        <v>0</v>
      </c>
      <c r="L888" s="1">
        <f>SUMIFS(Biometria!L:L,Biometria!$A:$A,$A888)</f>
        <v>0</v>
      </c>
      <c r="M888" s="1">
        <f>SUMIFS(Biometria!M:M,Biometria!$A:$A,$A888)</f>
        <v>0</v>
      </c>
      <c r="N888" s="1">
        <f>SUMIFS('A.T D0'!O:O,'A.T D0'!$A:$A,$A888)+SUMIFS('A.T D7'!O:O,'A.T D7'!$A:$A,$A888)+SUMIFS('A.T D22'!O:O,'A.T D22'!$A:$A,$A888)+SUMIFS('A.T D37'!O:O,'A.T D37'!$A:$A,$A888)+SUMIFS('A.T D52'!O:O,'A.T D52'!$A:$A,$A888)+SUMIFS('A.T D67'!O:O,'A.T D67'!$A:$A,$A888)</f>
        <v>5.0999999999999996</v>
      </c>
      <c r="O888" s="1">
        <f>SUMIFS('A.T D0'!P:P,'A.T D0'!$A:$A,$A888)+SUMIFS('A.T D7'!P:P,'A.T D7'!$A:$A,$A888)+SUMIFS('A.T D22'!P:P,'A.T D22'!$A:$A,$A888)+SUMIFS('A.T D37'!P:P,'A.T D37'!$A:$A,$A888)+SUMIFS('A.T D52'!P:P,'A.T D52'!$A:$A,$A888)+SUMIFS('A.T D67'!P:P,'A.T D67'!$A:$A,$A888)</f>
        <v>20</v>
      </c>
      <c r="P888" s="1">
        <f>SUMIFS('A.T D0'!Q:Q,'A.T D0'!$A:$A,$A888)+SUMIFS('A.T D7'!Q:Q,'A.T D7'!$A:$A,$A888)+SUMIFS('A.T D22'!Q:Q,'A.T D22'!$A:$A,$A888)+SUMIFS('A.T D37'!Q:Q,'A.T D37'!$A:$A,$A888)+SUMIFS('A.T D52'!Q:Q,'A.T D52'!$A:$A,$A888)+SUMIFS('A.T D67'!Q:Q,'A.T D67'!$A:$A,$A888)</f>
        <v>17.43</v>
      </c>
      <c r="Q888" s="1">
        <f>SUMIFS('A.T D0'!R:R,'A.T D0'!$A:$A,$A888)+SUMIFS('A.T D7'!R:R,'A.T D7'!$A:$A,$A888)+SUMIFS('A.T D22'!R:R,'A.T D22'!$A:$A,$A888)+SUMIFS('A.T D37'!R:R,'A.T D37'!$A:$A,$A888)+SUMIFS('A.T D52'!R:R,'A.T D52'!$A:$A,$A888)+SUMIFS('A.T D67'!R:R,'A.T D67'!$A:$A,$A888)</f>
        <v>87.15</v>
      </c>
      <c r="R888" s="1">
        <f>SUMIFS('A.T D0'!S:S,'A.T D0'!$A:$A,$A888)+SUMIFS('A.T D7'!S:S,'A.T D7'!$A:$A,$A888)+SUMIFS('A.T D22'!S:S,'A.T D22'!$A:$A,$A888)+SUMIFS('A.T D37'!S:S,'A.T D37'!$A:$A,$A888)+SUMIFS('A.T D52'!S:S,'A.T D52'!$A:$A,$A888)+SUMIFS('A.T D67'!S:S,'A.T D67'!$A:$A,$A888)</f>
        <v>0.65</v>
      </c>
      <c r="S888" s="1">
        <f>SUMIFS('A.T D0'!T:T,'A.T D0'!$A:$A,$A888)+SUMIFS('A.T D7'!T:T,'A.T D7'!$A:$A,$A888)+SUMIFS('A.T D22'!T:T,'A.T D22'!$A:$A,$A888)+SUMIFS('A.T D37'!T:T,'A.T D37'!$A:$A,$A888)+SUMIFS('A.T D52'!T:T,'A.T D52'!$A:$A,$A888)+SUMIFS('A.T D67'!T:T,'A.T D67'!$A:$A,$A888)</f>
        <v>14.099</v>
      </c>
      <c r="T888" s="1">
        <f>SUMIFS('A.T D0'!U:U,'A.T D0'!$A:$A,$A888)+SUMIFS('A.T D7'!U:U,'A.T D7'!$A:$A,$A888)+SUMIFS('A.T D22'!U:U,'A.T D22'!$A:$A,$A888)+SUMIFS('A.T D37'!U:U,'A.T D37'!$A:$A,$A888)+SUMIFS('A.T D52'!U:U,'A.T D52'!$A:$A,$A888)+SUMIFS('A.T D67'!U:U,'A.T D67'!$A:$A,$A888)</f>
        <v>0.53</v>
      </c>
      <c r="U888" s="1">
        <f>SUMIFS('A.T D0'!V:V,'A.T D0'!$A:$A,$A888)+SUMIFS('A.T D7'!V:V,'A.T D7'!$A:$A,$A888)+SUMIFS('A.T D22'!V:V,'A.T D22'!$A:$A,$A888)+SUMIFS('A.T D37'!V:V,'A.T D37'!$A:$A,$A888)+SUMIFS('A.T D52'!V:V,'A.T D52'!$A:$A,$A888)+SUMIFS('A.T D67'!V:V,'A.T D67'!$A:$A,$A888)</f>
        <v>14.61</v>
      </c>
      <c r="V888" s="1">
        <f>SUMIFS('A.T D0'!W:W,'A.T D0'!$A:$A,$A888)+SUMIFS('A.T D7'!W:W,'A.T D7'!$A:$A,$A888)+SUMIFS('A.T D22'!W:W,'A.T D22'!$A:$A,$A888)+SUMIFS('A.T D37'!W:W,'A.T D37'!$A:$A,$A888)+SUMIFS('A.T D52'!W:W,'A.T D52'!$A:$A,$A888)+SUMIFS('A.T D67'!W:W,'A.T D67'!$A:$A,$A888)</f>
        <v>18.61</v>
      </c>
      <c r="W888" s="1">
        <f>SUMIFS('A.T D0'!X:X,'A.T D0'!$A:$A,$A888)+SUMIFS('A.T D7'!X:X,'A.T D7'!$A:$A,$A888)+SUMIFS('A.T D22'!X:X,'A.T D22'!$A:$A,$A888)+SUMIFS('A.T D37'!X:X,'A.T D37'!$A:$A,$A888)+SUMIFS('A.T D52'!X:X,'A.T D52'!$A:$A,$A888)+SUMIFS('A.T D67'!X:X,'A.T D67'!$A:$A,$A888)</f>
        <v>140.65</v>
      </c>
      <c r="X888" s="17">
        <f>SUMIFS(TCH!J:J,TCH!$A:$A,$A888)</f>
        <v>0</v>
      </c>
      <c r="Y888" s="17">
        <f>IF(X888=0,0,(X888*AVERAGEIFS($W:$W,$C:$C,$C888,$D:$D,$D888,$E:$E,$E888,$G:$G,$G888,$B:$B,_xlfn.MAXIFS($B:$B,$C:$C,$C888,$D:$D,$D888,$E:$E,$E888,$G:$G,$G888,$B:$B,"&lt;&gt;"&amp;$B888)))/1000)</f>
        <v>0</v>
      </c>
      <c r="Z888" s="17">
        <f>SUMIFS(TCH!M:M,TCH!$A:$A,$A888)</f>
        <v>0</v>
      </c>
      <c r="AA888" s="17">
        <f>IF(Z888=0,0,(Z888*AVERAGEIFS($W:$W,$C:$C,$C888,$D:$D,$D888,$E:$E,$E888,$G:$G,$G888,$B:$B,_xlfn.MAXIFS($B:$B,$C:$C,$C888,$D:$D,$D888,$E:$E,$E888,$G:$G,$G888,$B:$B,"&lt;&gt;"&amp;$B888)))/1000)</f>
        <v>0</v>
      </c>
      <c r="AB888" s="17">
        <f>SUMIFS(TCH!P:P,TCH!$A:$A,$A888)</f>
        <v>0</v>
      </c>
      <c r="AC888" s="17">
        <f>IF(AB888=0,0,(AB888*AVERAGEIFS($W:$W,$C:$C,$C888,$D:$D,$D888,$E:$E,$E888,$G:$G,$G888,$B:$B,_xlfn.MAXIFS($B:$B,$C:$C,$C888,$D:$D,$D888,$E:$E,$E888,$G:$G,$G888,$B:$B,"&lt;&gt;"&amp;$B888)))/1000)</f>
        <v>0</v>
      </c>
      <c r="AD888" s="17">
        <f>SUMIFS(TCH!S:S,TCH!$A:$A,$A888)</f>
        <v>0</v>
      </c>
      <c r="AE888" s="17">
        <f>IF(AD888=0,0,(AD888*AVERAGEIFS($W:$W,$C:$C,$C888,$D:$D,$D888,$E:$E,$E888,$G:$G,$G888,$B:$B,_xlfn.MAXIFS($B:$B,$C:$C,$C888,$D:$D,$D888,$E:$E,$E888,$G:$G,$G888,$B:$B,"&lt;&gt;"&amp;$B888)))/1000)</f>
        <v>0</v>
      </c>
      <c r="AF888" s="17">
        <f>SUMIFS(TCH!V:V,TCH!$A:$A,$A888)</f>
        <v>0</v>
      </c>
      <c r="AG888" s="17">
        <f>IF(AF888=0,0,(AF888*AVERAGEIFS($W:$W,$C:$C,$C888,$D:$D,$D888,$E:$E,$E888,$G:$G,$G888,$B:$B,_xlfn.MAXIFS($B:$B,$C:$C,$C888,$D:$D,$D888,$E:$E,$E888,$G:$G,$G888,$B:$B,"&lt;&gt;"&amp;$B888)))/1000)</f>
        <v>0</v>
      </c>
      <c r="AH888" s="17">
        <f>SUMIFS(TCH!Y:Y,TCH!$A:$A,$A888)</f>
        <v>0</v>
      </c>
      <c r="AI888" s="17">
        <f>IF(AH888=0,0,(AH888*AVERAGEIFS($W:$W,$C:$C,$C888,$D:$D,$D888,$E:$E,$E888,$G:$G,$G888,$B:$B,_xlfn.MAXIFS($B:$B,$C:$C,$C888,$D:$D,$D888,$E:$E,$E888,$G:$G,$G888,$B:$B,"&lt;&gt;"&amp;$B888)))/1000)</f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>
        <v>0</v>
      </c>
      <c r="AX888">
        <v>0</v>
      </c>
      <c r="AY888">
        <v>0</v>
      </c>
      <c r="AZ888">
        <v>0</v>
      </c>
    </row>
    <row r="889" spans="1:52" x14ac:dyDescent="0.25">
      <c r="A889" s="1" t="str">
        <f t="shared" si="13"/>
        <v>457761463B1R340</v>
      </c>
      <c r="B889" s="7">
        <v>45776</v>
      </c>
      <c r="C889" s="1">
        <v>146</v>
      </c>
      <c r="D889" s="1">
        <v>3</v>
      </c>
      <c r="E889" s="3" t="s">
        <v>52</v>
      </c>
      <c r="F889" s="4" t="s">
        <v>55</v>
      </c>
      <c r="G889" s="1">
        <v>40</v>
      </c>
      <c r="H889" s="4">
        <f>SUMIFS(Biometria!H:H,Biometria!$A:$A,$A889)</f>
        <v>19.79</v>
      </c>
      <c r="I889" s="6">
        <f>SUMIFS(Biometria!I:I,Biometria!$A:$A,$A889)</f>
        <v>0</v>
      </c>
      <c r="J889" s="6">
        <f>SUMIFS(Biometria!J:J,Biometria!$A:$A,$A889)</f>
        <v>2.84</v>
      </c>
      <c r="K889" s="2">
        <f>SUMIFS(Biometria!K:K,Biometria!$A:$A,$A889)</f>
        <v>0</v>
      </c>
      <c r="L889" s="1">
        <f>SUMIFS(Biometria!L:L,Biometria!$A:$A,$A889)</f>
        <v>0</v>
      </c>
      <c r="M889" s="1">
        <f>SUMIFS(Biometria!M:M,Biometria!$A:$A,$A889)</f>
        <v>0</v>
      </c>
      <c r="N889" s="1">
        <f>SUMIFS('A.T D0'!O:O,'A.T D0'!$A:$A,$A889)+SUMIFS('A.T D7'!O:O,'A.T D7'!$A:$A,$A889)+SUMIFS('A.T D22'!O:O,'A.T D22'!$A:$A,$A889)+SUMIFS('A.T D37'!O:O,'A.T D37'!$A:$A,$A889)+SUMIFS('A.T D52'!O:O,'A.T D52'!$A:$A,$A889)+SUMIFS('A.T D67'!O:O,'A.T D67'!$A:$A,$A889)</f>
        <v>5.2</v>
      </c>
      <c r="O889" s="1">
        <f>SUMIFS('A.T D0'!P:P,'A.T D0'!$A:$A,$A889)+SUMIFS('A.T D7'!P:P,'A.T D7'!$A:$A,$A889)+SUMIFS('A.T D22'!P:P,'A.T D22'!$A:$A,$A889)+SUMIFS('A.T D37'!P:P,'A.T D37'!$A:$A,$A889)+SUMIFS('A.T D52'!P:P,'A.T D52'!$A:$A,$A889)+SUMIFS('A.T D67'!P:P,'A.T D67'!$A:$A,$A889)</f>
        <v>20.78</v>
      </c>
      <c r="P889" s="1">
        <f>SUMIFS('A.T D0'!Q:Q,'A.T D0'!$A:$A,$A889)+SUMIFS('A.T D7'!Q:Q,'A.T D7'!$A:$A,$A889)+SUMIFS('A.T D22'!Q:Q,'A.T D22'!$A:$A,$A889)+SUMIFS('A.T D37'!Q:Q,'A.T D37'!$A:$A,$A889)+SUMIFS('A.T D52'!Q:Q,'A.T D52'!$A:$A,$A889)+SUMIFS('A.T D67'!Q:Q,'A.T D67'!$A:$A,$A889)</f>
        <v>18.47</v>
      </c>
      <c r="Q889" s="1">
        <f>SUMIFS('A.T D0'!R:R,'A.T D0'!$A:$A,$A889)+SUMIFS('A.T D7'!R:R,'A.T D7'!$A:$A,$A889)+SUMIFS('A.T D22'!R:R,'A.T D22'!$A:$A,$A889)+SUMIFS('A.T D37'!R:R,'A.T D37'!$A:$A,$A889)+SUMIFS('A.T D52'!R:R,'A.T D52'!$A:$A,$A889)+SUMIFS('A.T D67'!R:R,'A.T D67'!$A:$A,$A889)</f>
        <v>88.88</v>
      </c>
      <c r="R889" s="1">
        <f>SUMIFS('A.T D0'!S:S,'A.T D0'!$A:$A,$A889)+SUMIFS('A.T D7'!S:S,'A.T D7'!$A:$A,$A889)+SUMIFS('A.T D22'!S:S,'A.T D22'!$A:$A,$A889)+SUMIFS('A.T D37'!S:S,'A.T D37'!$A:$A,$A889)+SUMIFS('A.T D52'!S:S,'A.T D52'!$A:$A,$A889)+SUMIFS('A.T D67'!S:S,'A.T D67'!$A:$A,$A889)</f>
        <v>0.59</v>
      </c>
      <c r="S889" s="1">
        <f>SUMIFS('A.T D0'!T:T,'A.T D0'!$A:$A,$A889)+SUMIFS('A.T D7'!T:T,'A.T D7'!$A:$A,$A889)+SUMIFS('A.T D22'!T:T,'A.T D22'!$A:$A,$A889)+SUMIFS('A.T D37'!T:T,'A.T D37'!$A:$A,$A889)+SUMIFS('A.T D52'!T:T,'A.T D52'!$A:$A,$A889)+SUMIFS('A.T D67'!T:T,'A.T D67'!$A:$A,$A889)</f>
        <v>14.940300000000001</v>
      </c>
      <c r="T889" s="1">
        <f>SUMIFS('A.T D0'!U:U,'A.T D0'!$A:$A,$A889)+SUMIFS('A.T D7'!U:U,'A.T D7'!$A:$A,$A889)+SUMIFS('A.T D22'!U:U,'A.T D22'!$A:$A,$A889)+SUMIFS('A.T D37'!U:U,'A.T D37'!$A:$A,$A889)+SUMIFS('A.T D52'!U:U,'A.T D52'!$A:$A,$A889)+SUMIFS('A.T D67'!U:U,'A.T D67'!$A:$A,$A889)</f>
        <v>0.48</v>
      </c>
      <c r="U889" s="1">
        <f>SUMIFS('A.T D0'!V:V,'A.T D0'!$A:$A,$A889)+SUMIFS('A.T D7'!V:V,'A.T D7'!$A:$A,$A889)+SUMIFS('A.T D22'!V:V,'A.T D22'!$A:$A,$A889)+SUMIFS('A.T D37'!V:V,'A.T D37'!$A:$A,$A889)+SUMIFS('A.T D52'!V:V,'A.T D52'!$A:$A,$A889)+SUMIFS('A.T D67'!V:V,'A.T D67'!$A:$A,$A889)</f>
        <v>14.61</v>
      </c>
      <c r="V889" s="1">
        <f>SUMIFS('A.T D0'!W:W,'A.T D0'!$A:$A,$A889)+SUMIFS('A.T D7'!W:W,'A.T D7'!$A:$A,$A889)+SUMIFS('A.T D22'!W:W,'A.T D22'!$A:$A,$A889)+SUMIFS('A.T D37'!W:W,'A.T D37'!$A:$A,$A889)+SUMIFS('A.T D52'!W:W,'A.T D52'!$A:$A,$A889)+SUMIFS('A.T D67'!W:W,'A.T D67'!$A:$A,$A889)</f>
        <v>25.05</v>
      </c>
      <c r="W889" s="1">
        <f>SUMIFS('A.T D0'!X:X,'A.T D0'!$A:$A,$A889)+SUMIFS('A.T D7'!X:X,'A.T D7'!$A:$A,$A889)+SUMIFS('A.T D22'!X:X,'A.T D22'!$A:$A,$A889)+SUMIFS('A.T D37'!X:X,'A.T D37'!$A:$A,$A889)+SUMIFS('A.T D52'!X:X,'A.T D52'!$A:$A,$A889)+SUMIFS('A.T D67'!X:X,'A.T D67'!$A:$A,$A889)</f>
        <v>148.29</v>
      </c>
      <c r="X889" s="17">
        <f>SUMIFS(TCH!J:J,TCH!$A:$A,$A889)</f>
        <v>0</v>
      </c>
      <c r="Y889" s="17">
        <f>IF(X889=0,0,(X889*AVERAGEIFS($W:$W,$C:$C,$C889,$D:$D,$D889,$E:$E,$E889,$G:$G,$G889,$B:$B,_xlfn.MAXIFS($B:$B,$C:$C,$C889,$D:$D,$D889,$E:$E,$E889,$G:$G,$G889,$B:$B,"&lt;&gt;"&amp;$B889)))/1000)</f>
        <v>0</v>
      </c>
      <c r="Z889" s="17">
        <f>SUMIFS(TCH!M:M,TCH!$A:$A,$A889)</f>
        <v>0</v>
      </c>
      <c r="AA889" s="17">
        <f>IF(Z889=0,0,(Z889*AVERAGEIFS($W:$W,$C:$C,$C889,$D:$D,$D889,$E:$E,$E889,$G:$G,$G889,$B:$B,_xlfn.MAXIFS($B:$B,$C:$C,$C889,$D:$D,$D889,$E:$E,$E889,$G:$G,$G889,$B:$B,"&lt;&gt;"&amp;$B889)))/1000)</f>
        <v>0</v>
      </c>
      <c r="AB889" s="17">
        <f>SUMIFS(TCH!P:P,TCH!$A:$A,$A889)</f>
        <v>0</v>
      </c>
      <c r="AC889" s="17">
        <f>IF(AB889=0,0,(AB889*AVERAGEIFS($W:$W,$C:$C,$C889,$D:$D,$D889,$E:$E,$E889,$G:$G,$G889,$B:$B,_xlfn.MAXIFS($B:$B,$C:$C,$C889,$D:$D,$D889,$E:$E,$E889,$G:$G,$G889,$B:$B,"&lt;&gt;"&amp;$B889)))/1000)</f>
        <v>0</v>
      </c>
      <c r="AD889" s="17">
        <f>SUMIFS(TCH!S:S,TCH!$A:$A,$A889)</f>
        <v>0</v>
      </c>
      <c r="AE889" s="17">
        <f>IF(AD889=0,0,(AD889*AVERAGEIFS($W:$W,$C:$C,$C889,$D:$D,$D889,$E:$E,$E889,$G:$G,$G889,$B:$B,_xlfn.MAXIFS($B:$B,$C:$C,$C889,$D:$D,$D889,$E:$E,$E889,$G:$G,$G889,$B:$B,"&lt;&gt;"&amp;$B889)))/1000)</f>
        <v>0</v>
      </c>
      <c r="AF889" s="17">
        <f>SUMIFS(TCH!V:V,TCH!$A:$A,$A889)</f>
        <v>0</v>
      </c>
      <c r="AG889" s="17">
        <f>IF(AF889=0,0,(AF889*AVERAGEIFS($W:$W,$C:$C,$C889,$D:$D,$D889,$E:$E,$E889,$G:$G,$G889,$B:$B,_xlfn.MAXIFS($B:$B,$C:$C,$C889,$D:$D,$D889,$E:$E,$E889,$G:$G,$G889,$B:$B,"&lt;&gt;"&amp;$B889)))/1000)</f>
        <v>0</v>
      </c>
      <c r="AH889" s="17">
        <f>SUMIFS(TCH!Y:Y,TCH!$A:$A,$A889)</f>
        <v>0</v>
      </c>
      <c r="AI889" s="17">
        <f>IF(AH889=0,0,(AH889*AVERAGEIFS($W:$W,$C:$C,$C889,$D:$D,$D889,$E:$E,$E889,$G:$G,$G889,$B:$B,_xlfn.MAXIFS($B:$B,$C:$C,$C889,$D:$D,$D889,$E:$E,$E889,$G:$G,$G889,$B:$B,"&lt;&gt;"&amp;$B889)))/1000)</f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>
        <v>0</v>
      </c>
      <c r="AX889">
        <v>0</v>
      </c>
      <c r="AY889">
        <v>0</v>
      </c>
      <c r="AZ889">
        <v>0</v>
      </c>
    </row>
    <row r="890" spans="1:52" x14ac:dyDescent="0.25">
      <c r="A890" s="1" t="str">
        <f t="shared" si="13"/>
        <v>457761467B3R141</v>
      </c>
      <c r="B890" s="7">
        <v>45776</v>
      </c>
      <c r="C890" s="1">
        <v>146</v>
      </c>
      <c r="D890" s="1">
        <v>7</v>
      </c>
      <c r="E890" s="3" t="s">
        <v>56</v>
      </c>
      <c r="F890" s="4" t="s">
        <v>53</v>
      </c>
      <c r="G890" s="1">
        <v>41</v>
      </c>
      <c r="H890" s="4">
        <f>SUMIFS(Biometria!H:H,Biometria!$A:$A,$A890)</f>
        <v>17.48</v>
      </c>
      <c r="I890" s="6">
        <f>SUMIFS(Biometria!I:I,Biometria!$A:$A,$A890)</f>
        <v>18.113333333333333</v>
      </c>
      <c r="J890" s="6">
        <f>SUMIFS(Biometria!J:J,Biometria!$A:$A,$A890)</f>
        <v>2.75</v>
      </c>
      <c r="K890" s="2">
        <f>SUMIFS(Biometria!K:K,Biometria!$A:$A,$A890)</f>
        <v>2.7833333333333332</v>
      </c>
      <c r="L890" s="1">
        <f>SUMIFS(Biometria!L:L,Biometria!$A:$A,$A890)</f>
        <v>0</v>
      </c>
      <c r="M890" s="1">
        <f>SUMIFS(Biometria!M:M,Biometria!$A:$A,$A890)</f>
        <v>0</v>
      </c>
      <c r="N890" s="1">
        <f>SUMIFS('A.T D0'!O:O,'A.T D0'!$A:$A,$A890)+SUMIFS('A.T D7'!O:O,'A.T D7'!$A:$A,$A890)+SUMIFS('A.T D22'!O:O,'A.T D22'!$A:$A,$A890)+SUMIFS('A.T D37'!O:O,'A.T D37'!$A:$A,$A890)+SUMIFS('A.T D52'!O:O,'A.T D52'!$A:$A,$A890)+SUMIFS('A.T D67'!O:O,'A.T D67'!$A:$A,$A890)</f>
        <v>5.2</v>
      </c>
      <c r="O890" s="1">
        <f>SUMIFS('A.T D0'!P:P,'A.T D0'!$A:$A,$A890)+SUMIFS('A.T D7'!P:P,'A.T D7'!$A:$A,$A890)+SUMIFS('A.T D22'!P:P,'A.T D22'!$A:$A,$A890)+SUMIFS('A.T D37'!P:P,'A.T D37'!$A:$A,$A890)+SUMIFS('A.T D52'!P:P,'A.T D52'!$A:$A,$A890)+SUMIFS('A.T D67'!P:P,'A.T D67'!$A:$A,$A890)</f>
        <v>21.62</v>
      </c>
      <c r="P890" s="1">
        <f>SUMIFS('A.T D0'!Q:Q,'A.T D0'!$A:$A,$A890)+SUMIFS('A.T D7'!Q:Q,'A.T D7'!$A:$A,$A890)+SUMIFS('A.T D22'!Q:Q,'A.T D22'!$A:$A,$A890)+SUMIFS('A.T D37'!Q:Q,'A.T D37'!$A:$A,$A890)+SUMIFS('A.T D52'!Q:Q,'A.T D52'!$A:$A,$A890)+SUMIFS('A.T D67'!Q:Q,'A.T D67'!$A:$A,$A890)</f>
        <v>19.27</v>
      </c>
      <c r="Q890" s="1">
        <f>SUMIFS('A.T D0'!R:R,'A.T D0'!$A:$A,$A890)+SUMIFS('A.T D7'!R:R,'A.T D7'!$A:$A,$A890)+SUMIFS('A.T D22'!R:R,'A.T D22'!$A:$A,$A890)+SUMIFS('A.T D37'!R:R,'A.T D37'!$A:$A,$A890)+SUMIFS('A.T D52'!R:R,'A.T D52'!$A:$A,$A890)+SUMIFS('A.T D67'!R:R,'A.T D67'!$A:$A,$A890)</f>
        <v>89.13</v>
      </c>
      <c r="R890" s="1">
        <f>SUMIFS('A.T D0'!S:S,'A.T D0'!$A:$A,$A890)+SUMIFS('A.T D7'!S:S,'A.T D7'!$A:$A,$A890)+SUMIFS('A.T D22'!S:S,'A.T D22'!$A:$A,$A890)+SUMIFS('A.T D37'!S:S,'A.T D37'!$A:$A,$A890)+SUMIFS('A.T D52'!S:S,'A.T D52'!$A:$A,$A890)+SUMIFS('A.T D67'!S:S,'A.T D67'!$A:$A,$A890)</f>
        <v>0.57999999999999996</v>
      </c>
      <c r="S890" s="1">
        <f>SUMIFS('A.T D0'!T:T,'A.T D0'!$A:$A,$A890)+SUMIFS('A.T D7'!T:T,'A.T D7'!$A:$A,$A890)+SUMIFS('A.T D22'!T:T,'A.T D22'!$A:$A,$A890)+SUMIFS('A.T D37'!T:T,'A.T D37'!$A:$A,$A890)+SUMIFS('A.T D52'!T:T,'A.T D52'!$A:$A,$A890)+SUMIFS('A.T D67'!T:T,'A.T D67'!$A:$A,$A890)</f>
        <v>15.520899999999999</v>
      </c>
      <c r="T890" s="1">
        <f>SUMIFS('A.T D0'!U:U,'A.T D0'!$A:$A,$A890)+SUMIFS('A.T D7'!U:U,'A.T D7'!$A:$A,$A890)+SUMIFS('A.T D22'!U:U,'A.T D22'!$A:$A,$A890)+SUMIFS('A.T D37'!U:U,'A.T D37'!$A:$A,$A890)+SUMIFS('A.T D52'!U:U,'A.T D52'!$A:$A,$A890)+SUMIFS('A.T D67'!U:U,'A.T D67'!$A:$A,$A890)</f>
        <v>0.47</v>
      </c>
      <c r="U890" s="1">
        <f>SUMIFS('A.T D0'!V:V,'A.T D0'!$A:$A,$A890)+SUMIFS('A.T D7'!V:V,'A.T D7'!$A:$A,$A890)+SUMIFS('A.T D22'!V:V,'A.T D22'!$A:$A,$A890)+SUMIFS('A.T D37'!V:V,'A.T D37'!$A:$A,$A890)+SUMIFS('A.T D52'!V:V,'A.T D52'!$A:$A,$A890)+SUMIFS('A.T D67'!V:V,'A.T D67'!$A:$A,$A890)</f>
        <v>14.85</v>
      </c>
      <c r="V890" s="1">
        <f>SUMIFS('A.T D0'!W:W,'A.T D0'!$A:$A,$A890)+SUMIFS('A.T D7'!W:W,'A.T D7'!$A:$A,$A890)+SUMIFS('A.T D22'!W:W,'A.T D22'!$A:$A,$A890)+SUMIFS('A.T D37'!W:W,'A.T D37'!$A:$A,$A890)+SUMIFS('A.T D52'!W:W,'A.T D52'!$A:$A,$A890)+SUMIFS('A.T D67'!W:W,'A.T D67'!$A:$A,$A890)</f>
        <v>29.69</v>
      </c>
      <c r="W890" s="1">
        <f>SUMIFS('A.T D0'!X:X,'A.T D0'!$A:$A,$A890)+SUMIFS('A.T D7'!X:X,'A.T D7'!$A:$A,$A890)+SUMIFS('A.T D22'!X:X,'A.T D22'!$A:$A,$A890)+SUMIFS('A.T D37'!X:X,'A.T D37'!$A:$A,$A890)+SUMIFS('A.T D52'!X:X,'A.T D52'!$A:$A,$A890)+SUMIFS('A.T D67'!X:X,'A.T D67'!$A:$A,$A890)</f>
        <v>153.79</v>
      </c>
      <c r="X890" s="17">
        <f>SUMIFS(TCH!J:J,TCH!$A:$A,$A890)</f>
        <v>0</v>
      </c>
      <c r="Y890" s="17">
        <f>IF(X890=0,0,(X890*AVERAGEIFS($W:$W,$C:$C,$C890,$D:$D,$D890,$E:$E,$E890,$G:$G,$G890,$B:$B,_xlfn.MAXIFS($B:$B,$C:$C,$C890,$D:$D,$D890,$E:$E,$E890,$G:$G,$G890,$B:$B,"&lt;&gt;"&amp;$B890)))/1000)</f>
        <v>0</v>
      </c>
      <c r="Z890" s="17">
        <f>SUMIFS(TCH!M:M,TCH!$A:$A,$A890)</f>
        <v>0</v>
      </c>
      <c r="AA890" s="17">
        <f>IF(Z890=0,0,(Z890*AVERAGEIFS($W:$W,$C:$C,$C890,$D:$D,$D890,$E:$E,$E890,$G:$G,$G890,$B:$B,_xlfn.MAXIFS($B:$B,$C:$C,$C890,$D:$D,$D890,$E:$E,$E890,$G:$G,$G890,$B:$B,"&lt;&gt;"&amp;$B890)))/1000)</f>
        <v>0</v>
      </c>
      <c r="AB890" s="17">
        <f>SUMIFS(TCH!P:P,TCH!$A:$A,$A890)</f>
        <v>0</v>
      </c>
      <c r="AC890" s="17">
        <f>IF(AB890=0,0,(AB890*AVERAGEIFS($W:$W,$C:$C,$C890,$D:$D,$D890,$E:$E,$E890,$G:$G,$G890,$B:$B,_xlfn.MAXIFS($B:$B,$C:$C,$C890,$D:$D,$D890,$E:$E,$E890,$G:$G,$G890,$B:$B,"&lt;&gt;"&amp;$B890)))/1000)</f>
        <v>0</v>
      </c>
      <c r="AD890" s="17">
        <f>SUMIFS(TCH!S:S,TCH!$A:$A,$A890)</f>
        <v>0</v>
      </c>
      <c r="AE890" s="17">
        <f>IF(AD890=0,0,(AD890*AVERAGEIFS($W:$W,$C:$C,$C890,$D:$D,$D890,$E:$E,$E890,$G:$G,$G890,$B:$B,_xlfn.MAXIFS($B:$B,$C:$C,$C890,$D:$D,$D890,$E:$E,$E890,$G:$G,$G890,$B:$B,"&lt;&gt;"&amp;$B890)))/1000)</f>
        <v>0</v>
      </c>
      <c r="AF890" s="17">
        <f>SUMIFS(TCH!V:V,TCH!$A:$A,$A890)</f>
        <v>0</v>
      </c>
      <c r="AG890" s="17">
        <f>IF(AF890=0,0,(AF890*AVERAGEIFS($W:$W,$C:$C,$C890,$D:$D,$D890,$E:$E,$E890,$G:$G,$G890,$B:$B,_xlfn.MAXIFS($B:$B,$C:$C,$C890,$D:$D,$D890,$E:$E,$E890,$G:$G,$G890,$B:$B,"&lt;&gt;"&amp;$B890)))/1000)</f>
        <v>0</v>
      </c>
      <c r="AH890" s="17">
        <f>SUMIFS(TCH!Y:Y,TCH!$A:$A,$A890)</f>
        <v>0</v>
      </c>
      <c r="AI890" s="17">
        <f>IF(AH890=0,0,(AH890*AVERAGEIFS($W:$W,$C:$C,$C890,$D:$D,$D890,$E:$E,$E890,$G:$G,$G890,$B:$B,_xlfn.MAXIFS($B:$B,$C:$C,$C890,$D:$D,$D890,$E:$E,$E890,$G:$G,$G890,$B:$B,"&lt;&gt;"&amp;$B890)))/1000)</f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>
        <v>0</v>
      </c>
      <c r="AX890">
        <v>0</v>
      </c>
      <c r="AY890">
        <v>0</v>
      </c>
      <c r="AZ890">
        <v>0</v>
      </c>
    </row>
    <row r="891" spans="1:52" x14ac:dyDescent="0.25">
      <c r="A891" s="1" t="str">
        <f t="shared" si="13"/>
        <v>457761467B3R241</v>
      </c>
      <c r="B891" s="7">
        <v>45776</v>
      </c>
      <c r="C891" s="1">
        <v>146</v>
      </c>
      <c r="D891" s="1">
        <v>7</v>
      </c>
      <c r="E891" s="3" t="s">
        <v>56</v>
      </c>
      <c r="F891" s="4" t="s">
        <v>54</v>
      </c>
      <c r="G891" s="1">
        <v>41</v>
      </c>
      <c r="H891" s="4">
        <f>SUMIFS(Biometria!H:H,Biometria!$A:$A,$A891)</f>
        <v>18.760000000000002</v>
      </c>
      <c r="I891" s="6">
        <f>SUMIFS(Biometria!I:I,Biometria!$A:$A,$A891)</f>
        <v>0</v>
      </c>
      <c r="J891" s="6">
        <f>SUMIFS(Biometria!J:J,Biometria!$A:$A,$A891)</f>
        <v>2.8</v>
      </c>
      <c r="K891" s="2">
        <f>SUMIFS(Biometria!K:K,Biometria!$A:$A,$A891)</f>
        <v>0</v>
      </c>
      <c r="L891" s="1">
        <f>SUMIFS(Biometria!L:L,Biometria!$A:$A,$A891)</f>
        <v>0</v>
      </c>
      <c r="M891" s="1">
        <f>SUMIFS(Biometria!M:M,Biometria!$A:$A,$A891)</f>
        <v>0</v>
      </c>
      <c r="N891" s="1">
        <f>SUMIFS('A.T D0'!O:O,'A.T D0'!$A:$A,$A891)+SUMIFS('A.T D7'!O:O,'A.T D7'!$A:$A,$A891)+SUMIFS('A.T D22'!O:O,'A.T D22'!$A:$A,$A891)+SUMIFS('A.T D37'!O:O,'A.T D37'!$A:$A,$A891)+SUMIFS('A.T D52'!O:O,'A.T D52'!$A:$A,$A891)+SUMIFS('A.T D67'!O:O,'A.T D67'!$A:$A,$A891)</f>
        <v>5.2</v>
      </c>
      <c r="O891" s="1">
        <f>SUMIFS('A.T D0'!P:P,'A.T D0'!$A:$A,$A891)+SUMIFS('A.T D7'!P:P,'A.T D7'!$A:$A,$A891)+SUMIFS('A.T D22'!P:P,'A.T D22'!$A:$A,$A891)+SUMIFS('A.T D37'!P:P,'A.T D37'!$A:$A,$A891)+SUMIFS('A.T D52'!P:P,'A.T D52'!$A:$A,$A891)+SUMIFS('A.T D67'!P:P,'A.T D67'!$A:$A,$A891)</f>
        <v>22.02</v>
      </c>
      <c r="P891" s="1">
        <f>SUMIFS('A.T D0'!Q:Q,'A.T D0'!$A:$A,$A891)+SUMIFS('A.T D7'!Q:Q,'A.T D7'!$A:$A,$A891)+SUMIFS('A.T D22'!Q:Q,'A.T D22'!$A:$A,$A891)+SUMIFS('A.T D37'!Q:Q,'A.T D37'!$A:$A,$A891)+SUMIFS('A.T D52'!Q:Q,'A.T D52'!$A:$A,$A891)+SUMIFS('A.T D67'!Q:Q,'A.T D67'!$A:$A,$A891)</f>
        <v>19.149999999999999</v>
      </c>
      <c r="Q891" s="1">
        <f>SUMIFS('A.T D0'!R:R,'A.T D0'!$A:$A,$A891)+SUMIFS('A.T D7'!R:R,'A.T D7'!$A:$A,$A891)+SUMIFS('A.T D22'!R:R,'A.T D22'!$A:$A,$A891)+SUMIFS('A.T D37'!R:R,'A.T D37'!$A:$A,$A891)+SUMIFS('A.T D52'!R:R,'A.T D52'!$A:$A,$A891)+SUMIFS('A.T D67'!R:R,'A.T D67'!$A:$A,$A891)</f>
        <v>86.97</v>
      </c>
      <c r="R891" s="1">
        <f>SUMIFS('A.T D0'!S:S,'A.T D0'!$A:$A,$A891)+SUMIFS('A.T D7'!S:S,'A.T D7'!$A:$A,$A891)+SUMIFS('A.T D22'!S:S,'A.T D22'!$A:$A,$A891)+SUMIFS('A.T D37'!S:S,'A.T D37'!$A:$A,$A891)+SUMIFS('A.T D52'!S:S,'A.T D52'!$A:$A,$A891)+SUMIFS('A.T D67'!S:S,'A.T D67'!$A:$A,$A891)</f>
        <v>0.66</v>
      </c>
      <c r="S891" s="1">
        <f>SUMIFS('A.T D0'!T:T,'A.T D0'!$A:$A,$A891)+SUMIFS('A.T D7'!T:T,'A.T D7'!$A:$A,$A891)+SUMIFS('A.T D22'!T:T,'A.T D22'!$A:$A,$A891)+SUMIFS('A.T D37'!T:T,'A.T D37'!$A:$A,$A891)+SUMIFS('A.T D52'!T:T,'A.T D52'!$A:$A,$A891)+SUMIFS('A.T D67'!T:T,'A.T D67'!$A:$A,$A891)</f>
        <v>15.1396</v>
      </c>
      <c r="T891" s="1">
        <f>SUMIFS('A.T D0'!U:U,'A.T D0'!$A:$A,$A891)+SUMIFS('A.T D7'!U:U,'A.T D7'!$A:$A,$A891)+SUMIFS('A.T D22'!U:U,'A.T D22'!$A:$A,$A891)+SUMIFS('A.T D37'!U:U,'A.T D37'!$A:$A,$A891)+SUMIFS('A.T D52'!U:U,'A.T D52'!$A:$A,$A891)+SUMIFS('A.T D67'!U:U,'A.T D67'!$A:$A,$A891)</f>
        <v>0.52</v>
      </c>
      <c r="U891" s="1">
        <f>SUMIFS('A.T D0'!V:V,'A.T D0'!$A:$A,$A891)+SUMIFS('A.T D7'!V:V,'A.T D7'!$A:$A,$A891)+SUMIFS('A.T D22'!V:V,'A.T D22'!$A:$A,$A891)+SUMIFS('A.T D37'!V:V,'A.T D37'!$A:$A,$A891)+SUMIFS('A.T D52'!V:V,'A.T D52'!$A:$A,$A891)+SUMIFS('A.T D67'!V:V,'A.T D67'!$A:$A,$A891)</f>
        <v>15.89</v>
      </c>
      <c r="V891" s="1">
        <f>SUMIFS('A.T D0'!W:W,'A.T D0'!$A:$A,$A891)+SUMIFS('A.T D7'!W:W,'A.T D7'!$A:$A,$A891)+SUMIFS('A.T D22'!W:W,'A.T D22'!$A:$A,$A891)+SUMIFS('A.T D37'!W:W,'A.T D37'!$A:$A,$A891)+SUMIFS('A.T D52'!W:W,'A.T D52'!$A:$A,$A891)+SUMIFS('A.T D67'!W:W,'A.T D67'!$A:$A,$A891)</f>
        <v>26.99</v>
      </c>
      <c r="W891" s="1">
        <f>SUMIFS('A.T D0'!X:X,'A.T D0'!$A:$A,$A891)+SUMIFS('A.T D7'!X:X,'A.T D7'!$A:$A,$A891)+SUMIFS('A.T D22'!X:X,'A.T D22'!$A:$A,$A891)+SUMIFS('A.T D37'!X:X,'A.T D37'!$A:$A,$A891)+SUMIFS('A.T D52'!X:X,'A.T D52'!$A:$A,$A891)+SUMIFS('A.T D67'!X:X,'A.T D67'!$A:$A,$A891)</f>
        <v>150.58000000000001</v>
      </c>
      <c r="X891" s="17">
        <f>SUMIFS(TCH!J:J,TCH!$A:$A,$A891)</f>
        <v>0</v>
      </c>
      <c r="Y891" s="17">
        <f>IF(X891=0,0,(X891*AVERAGEIFS($W:$W,$C:$C,$C891,$D:$D,$D891,$E:$E,$E891,$G:$G,$G891,$B:$B,_xlfn.MAXIFS($B:$B,$C:$C,$C891,$D:$D,$D891,$E:$E,$E891,$G:$G,$G891,$B:$B,"&lt;&gt;"&amp;$B891)))/1000)</f>
        <v>0</v>
      </c>
      <c r="Z891" s="17">
        <f>SUMIFS(TCH!M:M,TCH!$A:$A,$A891)</f>
        <v>0</v>
      </c>
      <c r="AA891" s="17">
        <f>IF(Z891=0,0,(Z891*AVERAGEIFS($W:$W,$C:$C,$C891,$D:$D,$D891,$E:$E,$E891,$G:$G,$G891,$B:$B,_xlfn.MAXIFS($B:$B,$C:$C,$C891,$D:$D,$D891,$E:$E,$E891,$G:$G,$G891,$B:$B,"&lt;&gt;"&amp;$B891)))/1000)</f>
        <v>0</v>
      </c>
      <c r="AB891" s="17">
        <f>SUMIFS(TCH!P:P,TCH!$A:$A,$A891)</f>
        <v>0</v>
      </c>
      <c r="AC891" s="17">
        <f>IF(AB891=0,0,(AB891*AVERAGEIFS($W:$W,$C:$C,$C891,$D:$D,$D891,$E:$E,$E891,$G:$G,$G891,$B:$B,_xlfn.MAXIFS($B:$B,$C:$C,$C891,$D:$D,$D891,$E:$E,$E891,$G:$G,$G891,$B:$B,"&lt;&gt;"&amp;$B891)))/1000)</f>
        <v>0</v>
      </c>
      <c r="AD891" s="17">
        <f>SUMIFS(TCH!S:S,TCH!$A:$A,$A891)</f>
        <v>0</v>
      </c>
      <c r="AE891" s="17">
        <f>IF(AD891=0,0,(AD891*AVERAGEIFS($W:$W,$C:$C,$C891,$D:$D,$D891,$E:$E,$E891,$G:$G,$G891,$B:$B,_xlfn.MAXIFS($B:$B,$C:$C,$C891,$D:$D,$D891,$E:$E,$E891,$G:$G,$G891,$B:$B,"&lt;&gt;"&amp;$B891)))/1000)</f>
        <v>0</v>
      </c>
      <c r="AF891" s="17">
        <f>SUMIFS(TCH!V:V,TCH!$A:$A,$A891)</f>
        <v>0</v>
      </c>
      <c r="AG891" s="17">
        <f>IF(AF891=0,0,(AF891*AVERAGEIFS($W:$W,$C:$C,$C891,$D:$D,$D891,$E:$E,$E891,$G:$G,$G891,$B:$B,_xlfn.MAXIFS($B:$B,$C:$C,$C891,$D:$D,$D891,$E:$E,$E891,$G:$G,$G891,$B:$B,"&lt;&gt;"&amp;$B891)))/1000)</f>
        <v>0</v>
      </c>
      <c r="AH891" s="17">
        <f>SUMIFS(TCH!Y:Y,TCH!$A:$A,$A891)</f>
        <v>0</v>
      </c>
      <c r="AI891" s="17">
        <f>IF(AH891=0,0,(AH891*AVERAGEIFS($W:$W,$C:$C,$C891,$D:$D,$D891,$E:$E,$E891,$G:$G,$G891,$B:$B,_xlfn.MAXIFS($B:$B,$C:$C,$C891,$D:$D,$D891,$E:$E,$E891,$G:$G,$G891,$B:$B,"&lt;&gt;"&amp;$B891)))/1000)</f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>
        <v>0</v>
      </c>
      <c r="AX891">
        <v>0</v>
      </c>
      <c r="AY891">
        <v>0</v>
      </c>
      <c r="AZ891">
        <v>0</v>
      </c>
    </row>
    <row r="892" spans="1:52" x14ac:dyDescent="0.25">
      <c r="A892" s="1" t="str">
        <f t="shared" si="13"/>
        <v>457761467B3R341</v>
      </c>
      <c r="B892" s="7">
        <v>45776</v>
      </c>
      <c r="C892" s="1">
        <v>146</v>
      </c>
      <c r="D892" s="1">
        <v>7</v>
      </c>
      <c r="E892" s="3" t="s">
        <v>56</v>
      </c>
      <c r="F892" s="4" t="s">
        <v>55</v>
      </c>
      <c r="G892" s="1">
        <v>41</v>
      </c>
      <c r="H892" s="4">
        <f>SUMIFS(Biometria!H:H,Biometria!$A:$A,$A892)</f>
        <v>18.100000000000001</v>
      </c>
      <c r="I892" s="6">
        <f>SUMIFS(Biometria!I:I,Biometria!$A:$A,$A892)</f>
        <v>0</v>
      </c>
      <c r="J892" s="6">
        <f>SUMIFS(Biometria!J:J,Biometria!$A:$A,$A892)</f>
        <v>2.8</v>
      </c>
      <c r="K892" s="2">
        <f>SUMIFS(Biometria!K:K,Biometria!$A:$A,$A892)</f>
        <v>0</v>
      </c>
      <c r="L892" s="1">
        <f>SUMIFS(Biometria!L:L,Biometria!$A:$A,$A892)</f>
        <v>0</v>
      </c>
      <c r="M892" s="1">
        <f>SUMIFS(Biometria!M:M,Biometria!$A:$A,$A892)</f>
        <v>0</v>
      </c>
      <c r="N892" s="1">
        <f>SUMIFS('A.T D0'!O:O,'A.T D0'!$A:$A,$A892)+SUMIFS('A.T D7'!O:O,'A.T D7'!$A:$A,$A892)+SUMIFS('A.T D22'!O:O,'A.T D22'!$A:$A,$A892)+SUMIFS('A.T D37'!O:O,'A.T D37'!$A:$A,$A892)+SUMIFS('A.T D52'!O:O,'A.T D52'!$A:$A,$A892)+SUMIFS('A.T D67'!O:O,'A.T D67'!$A:$A,$A892)</f>
        <v>5.2</v>
      </c>
      <c r="O892" s="1">
        <f>SUMIFS('A.T D0'!P:P,'A.T D0'!$A:$A,$A892)+SUMIFS('A.T D7'!P:P,'A.T D7'!$A:$A,$A892)+SUMIFS('A.T D22'!P:P,'A.T D22'!$A:$A,$A892)+SUMIFS('A.T D37'!P:P,'A.T D37'!$A:$A,$A892)+SUMIFS('A.T D52'!P:P,'A.T D52'!$A:$A,$A892)+SUMIFS('A.T D67'!P:P,'A.T D67'!$A:$A,$A892)</f>
        <v>21.19</v>
      </c>
      <c r="P892" s="1">
        <f>SUMIFS('A.T D0'!Q:Q,'A.T D0'!$A:$A,$A892)+SUMIFS('A.T D7'!Q:Q,'A.T D7'!$A:$A,$A892)+SUMIFS('A.T D22'!Q:Q,'A.T D22'!$A:$A,$A892)+SUMIFS('A.T D37'!Q:Q,'A.T D37'!$A:$A,$A892)+SUMIFS('A.T D52'!Q:Q,'A.T D52'!$A:$A,$A892)+SUMIFS('A.T D67'!Q:Q,'A.T D67'!$A:$A,$A892)</f>
        <v>18.45</v>
      </c>
      <c r="Q892" s="1">
        <f>SUMIFS('A.T D0'!R:R,'A.T D0'!$A:$A,$A892)+SUMIFS('A.T D7'!R:R,'A.T D7'!$A:$A,$A892)+SUMIFS('A.T D22'!R:R,'A.T D22'!$A:$A,$A892)+SUMIFS('A.T D37'!R:R,'A.T D37'!$A:$A,$A892)+SUMIFS('A.T D52'!R:R,'A.T D52'!$A:$A,$A892)+SUMIFS('A.T D67'!R:R,'A.T D67'!$A:$A,$A892)</f>
        <v>87.07</v>
      </c>
      <c r="R892" s="1">
        <f>SUMIFS('A.T D0'!S:S,'A.T D0'!$A:$A,$A892)+SUMIFS('A.T D7'!S:S,'A.T D7'!$A:$A,$A892)+SUMIFS('A.T D22'!S:S,'A.T D22'!$A:$A,$A892)+SUMIFS('A.T D37'!S:S,'A.T D37'!$A:$A,$A892)+SUMIFS('A.T D52'!S:S,'A.T D52'!$A:$A,$A892)+SUMIFS('A.T D67'!S:S,'A.T D67'!$A:$A,$A892)</f>
        <v>0.65</v>
      </c>
      <c r="S892" s="1">
        <f>SUMIFS('A.T D0'!T:T,'A.T D0'!$A:$A,$A892)+SUMIFS('A.T D7'!T:T,'A.T D7'!$A:$A,$A892)+SUMIFS('A.T D22'!T:T,'A.T D22'!$A:$A,$A892)+SUMIFS('A.T D37'!T:T,'A.T D37'!$A:$A,$A892)+SUMIFS('A.T D52'!T:T,'A.T D52'!$A:$A,$A892)+SUMIFS('A.T D67'!T:T,'A.T D67'!$A:$A,$A892)</f>
        <v>14.7784</v>
      </c>
      <c r="T892" s="1">
        <f>SUMIFS('A.T D0'!U:U,'A.T D0'!$A:$A,$A892)+SUMIFS('A.T D7'!U:U,'A.T D7'!$A:$A,$A892)+SUMIFS('A.T D22'!U:U,'A.T D22'!$A:$A,$A892)+SUMIFS('A.T D37'!U:U,'A.T D37'!$A:$A,$A892)+SUMIFS('A.T D52'!U:U,'A.T D52'!$A:$A,$A892)+SUMIFS('A.T D67'!U:U,'A.T D67'!$A:$A,$A892)</f>
        <v>0.52</v>
      </c>
      <c r="U892" s="1">
        <f>SUMIFS('A.T D0'!V:V,'A.T D0'!$A:$A,$A892)+SUMIFS('A.T D7'!V:V,'A.T D7'!$A:$A,$A892)+SUMIFS('A.T D22'!V:V,'A.T D22'!$A:$A,$A892)+SUMIFS('A.T D37'!V:V,'A.T D37'!$A:$A,$A892)+SUMIFS('A.T D52'!V:V,'A.T D52'!$A:$A,$A892)+SUMIFS('A.T D67'!V:V,'A.T D67'!$A:$A,$A892)</f>
        <v>15.16</v>
      </c>
      <c r="V892" s="1">
        <f>SUMIFS('A.T D0'!W:W,'A.T D0'!$A:$A,$A892)+SUMIFS('A.T D7'!W:W,'A.T D7'!$A:$A,$A892)+SUMIFS('A.T D22'!W:W,'A.T D22'!$A:$A,$A892)+SUMIFS('A.T D37'!W:W,'A.T D37'!$A:$A,$A892)+SUMIFS('A.T D52'!W:W,'A.T D52'!$A:$A,$A892)+SUMIFS('A.T D67'!W:W,'A.T D67'!$A:$A,$A892)</f>
        <v>24.05</v>
      </c>
      <c r="W892" s="1">
        <f>SUMIFS('A.T D0'!X:X,'A.T D0'!$A:$A,$A892)+SUMIFS('A.T D7'!X:X,'A.T D7'!$A:$A,$A892)+SUMIFS('A.T D22'!X:X,'A.T D22'!$A:$A,$A892)+SUMIFS('A.T D37'!X:X,'A.T D37'!$A:$A,$A892)+SUMIFS('A.T D52'!X:X,'A.T D52'!$A:$A,$A892)+SUMIFS('A.T D67'!X:X,'A.T D67'!$A:$A,$A892)</f>
        <v>147.1</v>
      </c>
      <c r="X892" s="17">
        <f>SUMIFS(TCH!J:J,TCH!$A:$A,$A892)</f>
        <v>0</v>
      </c>
      <c r="Y892" s="17">
        <f>IF(X892=0,0,(X892*AVERAGEIFS($W:$W,$C:$C,$C892,$D:$D,$D892,$E:$E,$E892,$G:$G,$G892,$B:$B,_xlfn.MAXIFS($B:$B,$C:$C,$C892,$D:$D,$D892,$E:$E,$E892,$G:$G,$G892,$B:$B,"&lt;&gt;"&amp;$B892)))/1000)</f>
        <v>0</v>
      </c>
      <c r="Z892" s="17">
        <f>SUMIFS(TCH!M:M,TCH!$A:$A,$A892)</f>
        <v>0</v>
      </c>
      <c r="AA892" s="17">
        <f>IF(Z892=0,0,(Z892*AVERAGEIFS($W:$W,$C:$C,$C892,$D:$D,$D892,$E:$E,$E892,$G:$G,$G892,$B:$B,_xlfn.MAXIFS($B:$B,$C:$C,$C892,$D:$D,$D892,$E:$E,$E892,$G:$G,$G892,$B:$B,"&lt;&gt;"&amp;$B892)))/1000)</f>
        <v>0</v>
      </c>
      <c r="AB892" s="17">
        <f>SUMIFS(TCH!P:P,TCH!$A:$A,$A892)</f>
        <v>0</v>
      </c>
      <c r="AC892" s="17">
        <f>IF(AB892=0,0,(AB892*AVERAGEIFS($W:$W,$C:$C,$C892,$D:$D,$D892,$E:$E,$E892,$G:$G,$G892,$B:$B,_xlfn.MAXIFS($B:$B,$C:$C,$C892,$D:$D,$D892,$E:$E,$E892,$G:$G,$G892,$B:$B,"&lt;&gt;"&amp;$B892)))/1000)</f>
        <v>0</v>
      </c>
      <c r="AD892" s="17">
        <f>SUMIFS(TCH!S:S,TCH!$A:$A,$A892)</f>
        <v>0</v>
      </c>
      <c r="AE892" s="17">
        <f>IF(AD892=0,0,(AD892*AVERAGEIFS($W:$W,$C:$C,$C892,$D:$D,$D892,$E:$E,$E892,$G:$G,$G892,$B:$B,_xlfn.MAXIFS($B:$B,$C:$C,$C892,$D:$D,$D892,$E:$E,$E892,$G:$G,$G892,$B:$B,"&lt;&gt;"&amp;$B892)))/1000)</f>
        <v>0</v>
      </c>
      <c r="AF892" s="17">
        <f>SUMIFS(TCH!V:V,TCH!$A:$A,$A892)</f>
        <v>0</v>
      </c>
      <c r="AG892" s="17">
        <f>IF(AF892=0,0,(AF892*AVERAGEIFS($W:$W,$C:$C,$C892,$D:$D,$D892,$E:$E,$E892,$G:$G,$G892,$B:$B,_xlfn.MAXIFS($B:$B,$C:$C,$C892,$D:$D,$D892,$E:$E,$E892,$G:$G,$G892,$B:$B,"&lt;&gt;"&amp;$B892)))/1000)</f>
        <v>0</v>
      </c>
      <c r="AH892" s="17">
        <f>SUMIFS(TCH!Y:Y,TCH!$A:$A,$A892)</f>
        <v>0</v>
      </c>
      <c r="AI892" s="17">
        <f>IF(AH892=0,0,(AH892*AVERAGEIFS($W:$W,$C:$C,$C892,$D:$D,$D892,$E:$E,$E892,$G:$G,$G892,$B:$B,_xlfn.MAXIFS($B:$B,$C:$C,$C892,$D:$D,$D892,$E:$E,$E892,$G:$G,$G892,$B:$B,"&lt;&gt;"&amp;$B892)))/1000)</f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>
        <v>0</v>
      </c>
      <c r="AX892">
        <v>0</v>
      </c>
      <c r="AY892">
        <v>0</v>
      </c>
      <c r="AZ892">
        <v>0</v>
      </c>
    </row>
    <row r="893" spans="1:52" x14ac:dyDescent="0.25">
      <c r="A893" s="1" t="str">
        <f t="shared" si="13"/>
        <v>457761468B3R142</v>
      </c>
      <c r="B893" s="7">
        <v>45776</v>
      </c>
      <c r="C893" s="1">
        <v>146</v>
      </c>
      <c r="D893" s="1">
        <v>8</v>
      </c>
      <c r="E893" s="3" t="s">
        <v>56</v>
      </c>
      <c r="F893" s="4" t="s">
        <v>53</v>
      </c>
      <c r="G893" s="1">
        <v>42</v>
      </c>
      <c r="H893" s="4">
        <f>SUMIFS(Biometria!H:H,Biometria!$A:$A,$A893)</f>
        <v>17.78</v>
      </c>
      <c r="I893" s="6">
        <f>SUMIFS(Biometria!I:I,Biometria!$A:$A,$A893)</f>
        <v>15.776666666666666</v>
      </c>
      <c r="J893" s="6">
        <f>SUMIFS(Biometria!J:J,Biometria!$A:$A,$A893)</f>
        <v>2.8</v>
      </c>
      <c r="K893" s="2">
        <f>SUMIFS(Biometria!K:K,Biometria!$A:$A,$A893)</f>
        <v>2.7466666666666666</v>
      </c>
      <c r="L893" s="1">
        <f>SUMIFS(Biometria!L:L,Biometria!$A:$A,$A893)</f>
        <v>0</v>
      </c>
      <c r="M893" s="1">
        <f>SUMIFS(Biometria!M:M,Biometria!$A:$A,$A893)</f>
        <v>0</v>
      </c>
      <c r="N893" s="1">
        <f>SUMIFS('A.T D0'!O:O,'A.T D0'!$A:$A,$A893)+SUMIFS('A.T D7'!O:O,'A.T D7'!$A:$A,$A893)+SUMIFS('A.T D22'!O:O,'A.T D22'!$A:$A,$A893)+SUMIFS('A.T D37'!O:O,'A.T D37'!$A:$A,$A893)+SUMIFS('A.T D52'!O:O,'A.T D52'!$A:$A,$A893)+SUMIFS('A.T D67'!O:O,'A.T D67'!$A:$A,$A893)</f>
        <v>5.2</v>
      </c>
      <c r="O893" s="1">
        <f>SUMIFS('A.T D0'!P:P,'A.T D0'!$A:$A,$A893)+SUMIFS('A.T D7'!P:P,'A.T D7'!$A:$A,$A893)+SUMIFS('A.T D22'!P:P,'A.T D22'!$A:$A,$A893)+SUMIFS('A.T D37'!P:P,'A.T D37'!$A:$A,$A893)+SUMIFS('A.T D52'!P:P,'A.T D52'!$A:$A,$A893)+SUMIFS('A.T D67'!P:P,'A.T D67'!$A:$A,$A893)</f>
        <v>19.62</v>
      </c>
      <c r="P893" s="1">
        <f>SUMIFS('A.T D0'!Q:Q,'A.T D0'!$A:$A,$A893)+SUMIFS('A.T D7'!Q:Q,'A.T D7'!$A:$A,$A893)+SUMIFS('A.T D22'!Q:Q,'A.T D22'!$A:$A,$A893)+SUMIFS('A.T D37'!Q:Q,'A.T D37'!$A:$A,$A893)+SUMIFS('A.T D52'!Q:Q,'A.T D52'!$A:$A,$A893)+SUMIFS('A.T D67'!Q:Q,'A.T D67'!$A:$A,$A893)</f>
        <v>16.63</v>
      </c>
      <c r="Q893" s="1">
        <f>SUMIFS('A.T D0'!R:R,'A.T D0'!$A:$A,$A893)+SUMIFS('A.T D7'!R:R,'A.T D7'!$A:$A,$A893)+SUMIFS('A.T D22'!R:R,'A.T D22'!$A:$A,$A893)+SUMIFS('A.T D37'!R:R,'A.T D37'!$A:$A,$A893)+SUMIFS('A.T D52'!R:R,'A.T D52'!$A:$A,$A893)+SUMIFS('A.T D67'!R:R,'A.T D67'!$A:$A,$A893)</f>
        <v>84.76</v>
      </c>
      <c r="R893" s="1">
        <f>SUMIFS('A.T D0'!S:S,'A.T D0'!$A:$A,$A893)+SUMIFS('A.T D7'!S:S,'A.T D7'!$A:$A,$A893)+SUMIFS('A.T D22'!S:S,'A.T D22'!$A:$A,$A893)+SUMIFS('A.T D37'!S:S,'A.T D37'!$A:$A,$A893)+SUMIFS('A.T D52'!S:S,'A.T D52'!$A:$A,$A893)+SUMIFS('A.T D67'!S:S,'A.T D67'!$A:$A,$A893)</f>
        <v>0.73</v>
      </c>
      <c r="S893" s="1">
        <f>SUMIFS('A.T D0'!T:T,'A.T D0'!$A:$A,$A893)+SUMIFS('A.T D7'!T:T,'A.T D7'!$A:$A,$A893)+SUMIFS('A.T D22'!T:T,'A.T D22'!$A:$A,$A893)+SUMIFS('A.T D37'!T:T,'A.T D37'!$A:$A,$A893)+SUMIFS('A.T D52'!T:T,'A.T D52'!$A:$A,$A893)+SUMIFS('A.T D67'!T:T,'A.T D67'!$A:$A,$A893)</f>
        <v>13.528499999999999</v>
      </c>
      <c r="T893" s="1">
        <f>SUMIFS('A.T D0'!U:U,'A.T D0'!$A:$A,$A893)+SUMIFS('A.T D7'!U:U,'A.T D7'!$A:$A,$A893)+SUMIFS('A.T D22'!U:U,'A.T D22'!$A:$A,$A893)+SUMIFS('A.T D37'!U:U,'A.T D37'!$A:$A,$A893)+SUMIFS('A.T D52'!U:U,'A.T D52'!$A:$A,$A893)+SUMIFS('A.T D67'!U:U,'A.T D67'!$A:$A,$A893)</f>
        <v>0.59</v>
      </c>
      <c r="U893" s="1">
        <f>SUMIFS('A.T D0'!V:V,'A.T D0'!$A:$A,$A893)+SUMIFS('A.T D7'!V:V,'A.T D7'!$A:$A,$A893)+SUMIFS('A.T D22'!V:V,'A.T D22'!$A:$A,$A893)+SUMIFS('A.T D37'!V:V,'A.T D37'!$A:$A,$A893)+SUMIFS('A.T D52'!V:V,'A.T D52'!$A:$A,$A893)+SUMIFS('A.T D67'!V:V,'A.T D67'!$A:$A,$A893)</f>
        <v>14.29</v>
      </c>
      <c r="V893" s="1">
        <f>SUMIFS('A.T D0'!W:W,'A.T D0'!$A:$A,$A893)+SUMIFS('A.T D7'!W:W,'A.T D7'!$A:$A,$A893)+SUMIFS('A.T D22'!W:W,'A.T D22'!$A:$A,$A893)+SUMIFS('A.T D37'!W:W,'A.T D37'!$A:$A,$A893)+SUMIFS('A.T D52'!W:W,'A.T D52'!$A:$A,$A893)+SUMIFS('A.T D67'!W:W,'A.T D67'!$A:$A,$A893)</f>
        <v>14.44</v>
      </c>
      <c r="W893" s="1">
        <f>SUMIFS('A.T D0'!X:X,'A.T D0'!$A:$A,$A893)+SUMIFS('A.T D7'!X:X,'A.T D7'!$A:$A,$A893)+SUMIFS('A.T D22'!X:X,'A.T D22'!$A:$A,$A893)+SUMIFS('A.T D37'!X:X,'A.T D37'!$A:$A,$A893)+SUMIFS('A.T D52'!X:X,'A.T D52'!$A:$A,$A893)+SUMIFS('A.T D67'!X:X,'A.T D67'!$A:$A,$A893)</f>
        <v>135.69999999999999</v>
      </c>
      <c r="X893" s="17">
        <f>SUMIFS(TCH!J:J,TCH!$A:$A,$A893)</f>
        <v>0</v>
      </c>
      <c r="Y893" s="17">
        <f>IF(X893=0,0,(X893*AVERAGEIFS($W:$W,$C:$C,$C893,$D:$D,$D893,$E:$E,$E893,$G:$G,$G893,$B:$B,_xlfn.MAXIFS($B:$B,$C:$C,$C893,$D:$D,$D893,$E:$E,$E893,$G:$G,$G893,$B:$B,"&lt;&gt;"&amp;$B893)))/1000)</f>
        <v>0</v>
      </c>
      <c r="Z893" s="17">
        <f>SUMIFS(TCH!M:M,TCH!$A:$A,$A893)</f>
        <v>0</v>
      </c>
      <c r="AA893" s="17">
        <f>IF(Z893=0,0,(Z893*AVERAGEIFS($W:$W,$C:$C,$C893,$D:$D,$D893,$E:$E,$E893,$G:$G,$G893,$B:$B,_xlfn.MAXIFS($B:$B,$C:$C,$C893,$D:$D,$D893,$E:$E,$E893,$G:$G,$G893,$B:$B,"&lt;&gt;"&amp;$B893)))/1000)</f>
        <v>0</v>
      </c>
      <c r="AB893" s="17">
        <f>SUMIFS(TCH!P:P,TCH!$A:$A,$A893)</f>
        <v>0</v>
      </c>
      <c r="AC893" s="17">
        <f>IF(AB893=0,0,(AB893*AVERAGEIFS($W:$W,$C:$C,$C893,$D:$D,$D893,$E:$E,$E893,$G:$G,$G893,$B:$B,_xlfn.MAXIFS($B:$B,$C:$C,$C893,$D:$D,$D893,$E:$E,$E893,$G:$G,$G893,$B:$B,"&lt;&gt;"&amp;$B893)))/1000)</f>
        <v>0</v>
      </c>
      <c r="AD893" s="17">
        <f>SUMIFS(TCH!S:S,TCH!$A:$A,$A893)</f>
        <v>0</v>
      </c>
      <c r="AE893" s="17">
        <f>IF(AD893=0,0,(AD893*AVERAGEIFS($W:$W,$C:$C,$C893,$D:$D,$D893,$E:$E,$E893,$G:$G,$G893,$B:$B,_xlfn.MAXIFS($B:$B,$C:$C,$C893,$D:$D,$D893,$E:$E,$E893,$G:$G,$G893,$B:$B,"&lt;&gt;"&amp;$B893)))/1000)</f>
        <v>0</v>
      </c>
      <c r="AF893" s="17">
        <f>SUMIFS(TCH!V:V,TCH!$A:$A,$A893)</f>
        <v>0</v>
      </c>
      <c r="AG893" s="17">
        <f>IF(AF893=0,0,(AF893*AVERAGEIFS($W:$W,$C:$C,$C893,$D:$D,$D893,$E:$E,$E893,$G:$G,$G893,$B:$B,_xlfn.MAXIFS($B:$B,$C:$C,$C893,$D:$D,$D893,$E:$E,$E893,$G:$G,$G893,$B:$B,"&lt;&gt;"&amp;$B893)))/1000)</f>
        <v>0</v>
      </c>
      <c r="AH893" s="17">
        <f>SUMIFS(TCH!Y:Y,TCH!$A:$A,$A893)</f>
        <v>0</v>
      </c>
      <c r="AI893" s="17">
        <f>IF(AH893=0,0,(AH893*AVERAGEIFS($W:$W,$C:$C,$C893,$D:$D,$D893,$E:$E,$E893,$G:$G,$G893,$B:$B,_xlfn.MAXIFS($B:$B,$C:$C,$C893,$D:$D,$D893,$E:$E,$E893,$G:$G,$G893,$B:$B,"&lt;&gt;"&amp;$B893)))/1000)</f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>
        <v>0</v>
      </c>
      <c r="AX893">
        <v>0</v>
      </c>
      <c r="AY893">
        <v>0</v>
      </c>
      <c r="AZ893">
        <v>0</v>
      </c>
    </row>
    <row r="894" spans="1:52" x14ac:dyDescent="0.25">
      <c r="A894" s="1" t="str">
        <f t="shared" si="13"/>
        <v>457761468B3R242</v>
      </c>
      <c r="B894" s="7">
        <v>45776</v>
      </c>
      <c r="C894" s="1">
        <v>146</v>
      </c>
      <c r="D894" s="1">
        <v>8</v>
      </c>
      <c r="E894" s="3" t="s">
        <v>56</v>
      </c>
      <c r="F894" s="4" t="s">
        <v>54</v>
      </c>
      <c r="G894" s="1">
        <v>42</v>
      </c>
      <c r="H894" s="4">
        <f>SUMIFS(Biometria!H:H,Biometria!$A:$A,$A894)</f>
        <v>16.79</v>
      </c>
      <c r="I894" s="6">
        <f>SUMIFS(Biometria!I:I,Biometria!$A:$A,$A894)</f>
        <v>0</v>
      </c>
      <c r="J894" s="6">
        <f>SUMIFS(Biometria!J:J,Biometria!$A:$A,$A894)</f>
        <v>2.59</v>
      </c>
      <c r="K894" s="2">
        <f>SUMIFS(Biometria!K:K,Biometria!$A:$A,$A894)</f>
        <v>0</v>
      </c>
      <c r="L894" s="1">
        <f>SUMIFS(Biometria!L:L,Biometria!$A:$A,$A894)</f>
        <v>0</v>
      </c>
      <c r="M894" s="1">
        <f>SUMIFS(Biometria!M:M,Biometria!$A:$A,$A894)</f>
        <v>0</v>
      </c>
      <c r="N894" s="1">
        <f>SUMIFS('A.T D0'!O:O,'A.T D0'!$A:$A,$A894)+SUMIFS('A.T D7'!O:O,'A.T D7'!$A:$A,$A894)+SUMIFS('A.T D22'!O:O,'A.T D22'!$A:$A,$A894)+SUMIFS('A.T D37'!O:O,'A.T D37'!$A:$A,$A894)+SUMIFS('A.T D52'!O:O,'A.T D52'!$A:$A,$A894)+SUMIFS('A.T D67'!O:O,'A.T D67'!$A:$A,$A894)</f>
        <v>5.2</v>
      </c>
      <c r="O894" s="1">
        <f>SUMIFS('A.T D0'!P:P,'A.T D0'!$A:$A,$A894)+SUMIFS('A.T D7'!P:P,'A.T D7'!$A:$A,$A894)+SUMIFS('A.T D22'!P:P,'A.T D22'!$A:$A,$A894)+SUMIFS('A.T D37'!P:P,'A.T D37'!$A:$A,$A894)+SUMIFS('A.T D52'!P:P,'A.T D52'!$A:$A,$A894)+SUMIFS('A.T D67'!P:P,'A.T D67'!$A:$A,$A894)</f>
        <v>19.3</v>
      </c>
      <c r="P894" s="1">
        <f>SUMIFS('A.T D0'!Q:Q,'A.T D0'!$A:$A,$A894)+SUMIFS('A.T D7'!Q:Q,'A.T D7'!$A:$A,$A894)+SUMIFS('A.T D22'!Q:Q,'A.T D22'!$A:$A,$A894)+SUMIFS('A.T D37'!Q:Q,'A.T D37'!$A:$A,$A894)+SUMIFS('A.T D52'!Q:Q,'A.T D52'!$A:$A,$A894)+SUMIFS('A.T D67'!Q:Q,'A.T D67'!$A:$A,$A894)</f>
        <v>16.239999999999998</v>
      </c>
      <c r="Q894" s="1">
        <f>SUMIFS('A.T D0'!R:R,'A.T D0'!$A:$A,$A894)+SUMIFS('A.T D7'!R:R,'A.T D7'!$A:$A,$A894)+SUMIFS('A.T D22'!R:R,'A.T D22'!$A:$A,$A894)+SUMIFS('A.T D37'!R:R,'A.T D37'!$A:$A,$A894)+SUMIFS('A.T D52'!R:R,'A.T D52'!$A:$A,$A894)+SUMIFS('A.T D67'!R:R,'A.T D67'!$A:$A,$A894)</f>
        <v>84.15</v>
      </c>
      <c r="R894" s="1">
        <f>SUMIFS('A.T D0'!S:S,'A.T D0'!$A:$A,$A894)+SUMIFS('A.T D7'!S:S,'A.T D7'!$A:$A,$A894)+SUMIFS('A.T D22'!S:S,'A.T D22'!$A:$A,$A894)+SUMIFS('A.T D37'!S:S,'A.T D37'!$A:$A,$A894)+SUMIFS('A.T D52'!S:S,'A.T D52'!$A:$A,$A894)+SUMIFS('A.T D67'!S:S,'A.T D67'!$A:$A,$A894)</f>
        <v>0.75</v>
      </c>
      <c r="S894" s="1">
        <f>SUMIFS('A.T D0'!T:T,'A.T D0'!$A:$A,$A894)+SUMIFS('A.T D7'!T:T,'A.T D7'!$A:$A,$A894)+SUMIFS('A.T D22'!T:T,'A.T D22'!$A:$A,$A894)+SUMIFS('A.T D37'!T:T,'A.T D37'!$A:$A,$A894)+SUMIFS('A.T D52'!T:T,'A.T D52'!$A:$A,$A894)+SUMIFS('A.T D67'!T:T,'A.T D67'!$A:$A,$A894)</f>
        <v>13.2394</v>
      </c>
      <c r="T894" s="1">
        <f>SUMIFS('A.T D0'!U:U,'A.T D0'!$A:$A,$A894)+SUMIFS('A.T D7'!U:U,'A.T D7'!$A:$A,$A894)+SUMIFS('A.T D22'!U:U,'A.T D22'!$A:$A,$A894)+SUMIFS('A.T D37'!U:U,'A.T D37'!$A:$A,$A894)+SUMIFS('A.T D52'!U:U,'A.T D52'!$A:$A,$A894)+SUMIFS('A.T D67'!U:U,'A.T D67'!$A:$A,$A894)</f>
        <v>0.61</v>
      </c>
      <c r="U894" s="1">
        <f>SUMIFS('A.T D0'!V:V,'A.T D0'!$A:$A,$A894)+SUMIFS('A.T D7'!V:V,'A.T D7'!$A:$A,$A894)+SUMIFS('A.T D22'!V:V,'A.T D22'!$A:$A,$A894)+SUMIFS('A.T D37'!V:V,'A.T D37'!$A:$A,$A894)+SUMIFS('A.T D52'!V:V,'A.T D52'!$A:$A,$A894)+SUMIFS('A.T D67'!V:V,'A.T D67'!$A:$A,$A894)</f>
        <v>14.17</v>
      </c>
      <c r="V894" s="1">
        <f>SUMIFS('A.T D0'!W:W,'A.T D0'!$A:$A,$A894)+SUMIFS('A.T D7'!W:W,'A.T D7'!$A:$A,$A894)+SUMIFS('A.T D22'!W:W,'A.T D22'!$A:$A,$A894)+SUMIFS('A.T D37'!W:W,'A.T D37'!$A:$A,$A894)+SUMIFS('A.T D52'!W:W,'A.T D52'!$A:$A,$A894)+SUMIFS('A.T D67'!W:W,'A.T D67'!$A:$A,$A894)</f>
        <v>12.24</v>
      </c>
      <c r="W894" s="1">
        <f>SUMIFS('A.T D0'!X:X,'A.T D0'!$A:$A,$A894)+SUMIFS('A.T D7'!X:X,'A.T D7'!$A:$A,$A894)+SUMIFS('A.T D22'!X:X,'A.T D22'!$A:$A,$A894)+SUMIFS('A.T D37'!X:X,'A.T D37'!$A:$A,$A894)+SUMIFS('A.T D52'!X:X,'A.T D52'!$A:$A,$A894)+SUMIFS('A.T D67'!X:X,'A.T D67'!$A:$A,$A894)</f>
        <v>133.1</v>
      </c>
      <c r="X894" s="17">
        <f>SUMIFS(TCH!J:J,TCH!$A:$A,$A894)</f>
        <v>0</v>
      </c>
      <c r="Y894" s="17">
        <f>IF(X894=0,0,(X894*AVERAGEIFS($W:$W,$C:$C,$C894,$D:$D,$D894,$E:$E,$E894,$G:$G,$G894,$B:$B,_xlfn.MAXIFS($B:$B,$C:$C,$C894,$D:$D,$D894,$E:$E,$E894,$G:$G,$G894,$B:$B,"&lt;&gt;"&amp;$B894)))/1000)</f>
        <v>0</v>
      </c>
      <c r="Z894" s="17">
        <f>SUMIFS(TCH!M:M,TCH!$A:$A,$A894)</f>
        <v>0</v>
      </c>
      <c r="AA894" s="17">
        <f>IF(Z894=0,0,(Z894*AVERAGEIFS($W:$W,$C:$C,$C894,$D:$D,$D894,$E:$E,$E894,$G:$G,$G894,$B:$B,_xlfn.MAXIFS($B:$B,$C:$C,$C894,$D:$D,$D894,$E:$E,$E894,$G:$G,$G894,$B:$B,"&lt;&gt;"&amp;$B894)))/1000)</f>
        <v>0</v>
      </c>
      <c r="AB894" s="17">
        <f>SUMIFS(TCH!P:P,TCH!$A:$A,$A894)</f>
        <v>0</v>
      </c>
      <c r="AC894" s="17">
        <f>IF(AB894=0,0,(AB894*AVERAGEIFS($W:$W,$C:$C,$C894,$D:$D,$D894,$E:$E,$E894,$G:$G,$G894,$B:$B,_xlfn.MAXIFS($B:$B,$C:$C,$C894,$D:$D,$D894,$E:$E,$E894,$G:$G,$G894,$B:$B,"&lt;&gt;"&amp;$B894)))/1000)</f>
        <v>0</v>
      </c>
      <c r="AD894" s="17">
        <f>SUMIFS(TCH!S:S,TCH!$A:$A,$A894)</f>
        <v>0</v>
      </c>
      <c r="AE894" s="17">
        <f>IF(AD894=0,0,(AD894*AVERAGEIFS($W:$W,$C:$C,$C894,$D:$D,$D894,$E:$E,$E894,$G:$G,$G894,$B:$B,_xlfn.MAXIFS($B:$B,$C:$C,$C894,$D:$D,$D894,$E:$E,$E894,$G:$G,$G894,$B:$B,"&lt;&gt;"&amp;$B894)))/1000)</f>
        <v>0</v>
      </c>
      <c r="AF894" s="17">
        <f>SUMIFS(TCH!V:V,TCH!$A:$A,$A894)</f>
        <v>0</v>
      </c>
      <c r="AG894" s="17">
        <f>IF(AF894=0,0,(AF894*AVERAGEIFS($W:$W,$C:$C,$C894,$D:$D,$D894,$E:$E,$E894,$G:$G,$G894,$B:$B,_xlfn.MAXIFS($B:$B,$C:$C,$C894,$D:$D,$D894,$E:$E,$E894,$G:$G,$G894,$B:$B,"&lt;&gt;"&amp;$B894)))/1000)</f>
        <v>0</v>
      </c>
      <c r="AH894" s="17">
        <f>SUMIFS(TCH!Y:Y,TCH!$A:$A,$A894)</f>
        <v>0</v>
      </c>
      <c r="AI894" s="17">
        <f>IF(AH894=0,0,(AH894*AVERAGEIFS($W:$W,$C:$C,$C894,$D:$D,$D894,$E:$E,$E894,$G:$G,$G894,$B:$B,_xlfn.MAXIFS($B:$B,$C:$C,$C894,$D:$D,$D894,$E:$E,$E894,$G:$G,$G894,$B:$B,"&lt;&gt;"&amp;$B894)))/1000)</f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>
        <v>0</v>
      </c>
      <c r="AX894">
        <v>0</v>
      </c>
      <c r="AY894">
        <v>0</v>
      </c>
      <c r="AZ894">
        <v>0</v>
      </c>
    </row>
    <row r="895" spans="1:52" x14ac:dyDescent="0.25">
      <c r="A895" s="1" t="str">
        <f t="shared" si="13"/>
        <v>457761468B3R342</v>
      </c>
      <c r="B895" s="7">
        <v>45776</v>
      </c>
      <c r="C895" s="1">
        <v>146</v>
      </c>
      <c r="D895" s="1">
        <v>8</v>
      </c>
      <c r="E895" s="3" t="s">
        <v>56</v>
      </c>
      <c r="F895" s="4" t="s">
        <v>55</v>
      </c>
      <c r="G895" s="1">
        <v>42</v>
      </c>
      <c r="H895" s="4">
        <f>SUMIFS(Biometria!H:H,Biometria!$A:$A,$A895)</f>
        <v>12.76</v>
      </c>
      <c r="I895" s="6">
        <f>SUMIFS(Biometria!I:I,Biometria!$A:$A,$A895)</f>
        <v>0</v>
      </c>
      <c r="J895" s="6">
        <f>SUMIFS(Biometria!J:J,Biometria!$A:$A,$A895)</f>
        <v>2.85</v>
      </c>
      <c r="K895" s="2">
        <f>SUMIFS(Biometria!K:K,Biometria!$A:$A,$A895)</f>
        <v>0</v>
      </c>
      <c r="L895" s="1">
        <f>SUMIFS(Biometria!L:L,Biometria!$A:$A,$A895)</f>
        <v>0</v>
      </c>
      <c r="M895" s="1">
        <f>SUMIFS(Biometria!M:M,Biometria!$A:$A,$A895)</f>
        <v>0</v>
      </c>
      <c r="N895" s="1">
        <f>SUMIFS('A.T D0'!O:O,'A.T D0'!$A:$A,$A895)+SUMIFS('A.T D7'!O:O,'A.T D7'!$A:$A,$A895)+SUMIFS('A.T D22'!O:O,'A.T D22'!$A:$A,$A895)+SUMIFS('A.T D37'!O:O,'A.T D37'!$A:$A,$A895)+SUMIFS('A.T D52'!O:O,'A.T D52'!$A:$A,$A895)+SUMIFS('A.T D67'!O:O,'A.T D67'!$A:$A,$A895)</f>
        <v>5.2</v>
      </c>
      <c r="O895" s="1">
        <f>SUMIFS('A.T D0'!P:P,'A.T D0'!$A:$A,$A895)+SUMIFS('A.T D7'!P:P,'A.T D7'!$A:$A,$A895)+SUMIFS('A.T D22'!P:P,'A.T D22'!$A:$A,$A895)+SUMIFS('A.T D37'!P:P,'A.T D37'!$A:$A,$A895)+SUMIFS('A.T D52'!P:P,'A.T D52'!$A:$A,$A895)+SUMIFS('A.T D67'!P:P,'A.T D67'!$A:$A,$A895)</f>
        <v>19.739999999999998</v>
      </c>
      <c r="P895" s="1">
        <f>SUMIFS('A.T D0'!Q:Q,'A.T D0'!$A:$A,$A895)+SUMIFS('A.T D7'!Q:Q,'A.T D7'!$A:$A,$A895)+SUMIFS('A.T D22'!Q:Q,'A.T D22'!$A:$A,$A895)+SUMIFS('A.T D37'!Q:Q,'A.T D37'!$A:$A,$A895)+SUMIFS('A.T D52'!Q:Q,'A.T D52'!$A:$A,$A895)+SUMIFS('A.T D67'!Q:Q,'A.T D67'!$A:$A,$A895)</f>
        <v>16.690000000000001</v>
      </c>
      <c r="Q895" s="1">
        <f>SUMIFS('A.T D0'!R:R,'A.T D0'!$A:$A,$A895)+SUMIFS('A.T D7'!R:R,'A.T D7'!$A:$A,$A895)+SUMIFS('A.T D22'!R:R,'A.T D22'!$A:$A,$A895)+SUMIFS('A.T D37'!R:R,'A.T D37'!$A:$A,$A895)+SUMIFS('A.T D52'!R:R,'A.T D52'!$A:$A,$A895)+SUMIFS('A.T D67'!R:R,'A.T D67'!$A:$A,$A895)</f>
        <v>84.55</v>
      </c>
      <c r="R895" s="1">
        <f>SUMIFS('A.T D0'!S:S,'A.T D0'!$A:$A,$A895)+SUMIFS('A.T D7'!S:S,'A.T D7'!$A:$A,$A895)+SUMIFS('A.T D22'!S:S,'A.T D22'!$A:$A,$A895)+SUMIFS('A.T D37'!S:S,'A.T D37'!$A:$A,$A895)+SUMIFS('A.T D52'!S:S,'A.T D52'!$A:$A,$A895)+SUMIFS('A.T D67'!S:S,'A.T D67'!$A:$A,$A895)</f>
        <v>0.74</v>
      </c>
      <c r="S895" s="1">
        <f>SUMIFS('A.T D0'!T:T,'A.T D0'!$A:$A,$A895)+SUMIFS('A.T D7'!T:T,'A.T D7'!$A:$A,$A895)+SUMIFS('A.T D22'!T:T,'A.T D22'!$A:$A,$A895)+SUMIFS('A.T D37'!T:T,'A.T D37'!$A:$A,$A895)+SUMIFS('A.T D52'!T:T,'A.T D52'!$A:$A,$A895)+SUMIFS('A.T D67'!T:T,'A.T D67'!$A:$A,$A895)</f>
        <v>13.6014</v>
      </c>
      <c r="T895" s="1">
        <f>SUMIFS('A.T D0'!U:U,'A.T D0'!$A:$A,$A895)+SUMIFS('A.T D7'!U:U,'A.T D7'!$A:$A,$A895)+SUMIFS('A.T D22'!U:U,'A.T D22'!$A:$A,$A895)+SUMIFS('A.T D37'!U:U,'A.T D37'!$A:$A,$A895)+SUMIFS('A.T D52'!U:U,'A.T D52'!$A:$A,$A895)+SUMIFS('A.T D67'!U:U,'A.T D67'!$A:$A,$A895)</f>
        <v>0.6</v>
      </c>
      <c r="U895" s="1">
        <f>SUMIFS('A.T D0'!V:V,'A.T D0'!$A:$A,$A895)+SUMIFS('A.T D7'!V:V,'A.T D7'!$A:$A,$A895)+SUMIFS('A.T D22'!V:V,'A.T D22'!$A:$A,$A895)+SUMIFS('A.T D37'!V:V,'A.T D37'!$A:$A,$A895)+SUMIFS('A.T D52'!V:V,'A.T D52'!$A:$A,$A895)+SUMIFS('A.T D67'!V:V,'A.T D67'!$A:$A,$A895)</f>
        <v>14.19</v>
      </c>
      <c r="V895" s="1">
        <f>SUMIFS('A.T D0'!W:W,'A.T D0'!$A:$A,$A895)+SUMIFS('A.T D7'!W:W,'A.T D7'!$A:$A,$A895)+SUMIFS('A.T D22'!W:W,'A.T D22'!$A:$A,$A895)+SUMIFS('A.T D37'!W:W,'A.T D37'!$A:$A,$A895)+SUMIFS('A.T D52'!W:W,'A.T D52'!$A:$A,$A895)+SUMIFS('A.T D67'!W:W,'A.T D67'!$A:$A,$A895)</f>
        <v>15.1</v>
      </c>
      <c r="W895" s="1">
        <f>SUMIFS('A.T D0'!X:X,'A.T D0'!$A:$A,$A895)+SUMIFS('A.T D7'!X:X,'A.T D7'!$A:$A,$A895)+SUMIFS('A.T D22'!X:X,'A.T D22'!$A:$A,$A895)+SUMIFS('A.T D37'!X:X,'A.T D37'!$A:$A,$A895)+SUMIFS('A.T D52'!X:X,'A.T D52'!$A:$A,$A895)+SUMIFS('A.T D67'!X:X,'A.T D67'!$A:$A,$A895)</f>
        <v>136.49</v>
      </c>
      <c r="X895" s="17">
        <f>SUMIFS(TCH!J:J,TCH!$A:$A,$A895)</f>
        <v>0</v>
      </c>
      <c r="Y895" s="17">
        <f>IF(X895=0,0,(X895*AVERAGEIFS($W:$W,$C:$C,$C895,$D:$D,$D895,$E:$E,$E895,$G:$G,$G895,$B:$B,_xlfn.MAXIFS($B:$B,$C:$C,$C895,$D:$D,$D895,$E:$E,$E895,$G:$G,$G895,$B:$B,"&lt;&gt;"&amp;$B895)))/1000)</f>
        <v>0</v>
      </c>
      <c r="Z895" s="17">
        <f>SUMIFS(TCH!M:M,TCH!$A:$A,$A895)</f>
        <v>0</v>
      </c>
      <c r="AA895" s="17">
        <f>IF(Z895=0,0,(Z895*AVERAGEIFS($W:$W,$C:$C,$C895,$D:$D,$D895,$E:$E,$E895,$G:$G,$G895,$B:$B,_xlfn.MAXIFS($B:$B,$C:$C,$C895,$D:$D,$D895,$E:$E,$E895,$G:$G,$G895,$B:$B,"&lt;&gt;"&amp;$B895)))/1000)</f>
        <v>0</v>
      </c>
      <c r="AB895" s="17">
        <f>SUMIFS(TCH!P:P,TCH!$A:$A,$A895)</f>
        <v>0</v>
      </c>
      <c r="AC895" s="17">
        <f>IF(AB895=0,0,(AB895*AVERAGEIFS($W:$W,$C:$C,$C895,$D:$D,$D895,$E:$E,$E895,$G:$G,$G895,$B:$B,_xlfn.MAXIFS($B:$B,$C:$C,$C895,$D:$D,$D895,$E:$E,$E895,$G:$G,$G895,$B:$B,"&lt;&gt;"&amp;$B895)))/1000)</f>
        <v>0</v>
      </c>
      <c r="AD895" s="17">
        <f>SUMIFS(TCH!S:S,TCH!$A:$A,$A895)</f>
        <v>0</v>
      </c>
      <c r="AE895" s="17">
        <f>IF(AD895=0,0,(AD895*AVERAGEIFS($W:$W,$C:$C,$C895,$D:$D,$D895,$E:$E,$E895,$G:$G,$G895,$B:$B,_xlfn.MAXIFS($B:$B,$C:$C,$C895,$D:$D,$D895,$E:$E,$E895,$G:$G,$G895,$B:$B,"&lt;&gt;"&amp;$B895)))/1000)</f>
        <v>0</v>
      </c>
      <c r="AF895" s="17">
        <f>SUMIFS(TCH!V:V,TCH!$A:$A,$A895)</f>
        <v>0</v>
      </c>
      <c r="AG895" s="17">
        <f>IF(AF895=0,0,(AF895*AVERAGEIFS($W:$W,$C:$C,$C895,$D:$D,$D895,$E:$E,$E895,$G:$G,$G895,$B:$B,_xlfn.MAXIFS($B:$B,$C:$C,$C895,$D:$D,$D895,$E:$E,$E895,$G:$G,$G895,$B:$B,"&lt;&gt;"&amp;$B895)))/1000)</f>
        <v>0</v>
      </c>
      <c r="AH895" s="17">
        <f>SUMIFS(TCH!Y:Y,TCH!$A:$A,$A895)</f>
        <v>0</v>
      </c>
      <c r="AI895" s="17">
        <f>IF(AH895=0,0,(AH895*AVERAGEIFS($W:$W,$C:$C,$C895,$D:$D,$D895,$E:$E,$E895,$G:$G,$G895,$B:$B,_xlfn.MAXIFS($B:$B,$C:$C,$C895,$D:$D,$D895,$E:$E,$E895,$G:$G,$G895,$B:$B,"&lt;&gt;"&amp;$B895)))/1000)</f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>
        <v>0</v>
      </c>
      <c r="AX895">
        <v>0</v>
      </c>
      <c r="AY895">
        <v>0</v>
      </c>
      <c r="AZ895">
        <v>0</v>
      </c>
    </row>
    <row r="896" spans="1:52" x14ac:dyDescent="0.25">
      <c r="A896" s="1" t="str">
        <f t="shared" si="13"/>
        <v>457761463B3R143</v>
      </c>
      <c r="B896" s="7">
        <v>45776</v>
      </c>
      <c r="C896" s="1">
        <v>146</v>
      </c>
      <c r="D896" s="1">
        <v>3</v>
      </c>
      <c r="E896" s="3" t="s">
        <v>56</v>
      </c>
      <c r="F896" s="4" t="s">
        <v>53</v>
      </c>
      <c r="G896" s="1">
        <v>43</v>
      </c>
      <c r="H896" s="4">
        <f>SUMIFS(Biometria!H:H,Biometria!$A:$A,$A896)</f>
        <v>15.29</v>
      </c>
      <c r="I896" s="6">
        <f>SUMIFS(Biometria!I:I,Biometria!$A:$A,$A896)</f>
        <v>16.88</v>
      </c>
      <c r="J896" s="6">
        <f>SUMIFS(Biometria!J:J,Biometria!$A:$A,$A896)</f>
        <v>2.97</v>
      </c>
      <c r="K896" s="2">
        <f>SUMIFS(Biometria!K:K,Biometria!$A:$A,$A896)</f>
        <v>2.9033333333333338</v>
      </c>
      <c r="L896" s="1">
        <f>SUMIFS(Biometria!L:L,Biometria!$A:$A,$A896)</f>
        <v>0</v>
      </c>
      <c r="M896" s="1">
        <f>SUMIFS(Biometria!M:M,Biometria!$A:$A,$A896)</f>
        <v>0</v>
      </c>
      <c r="N896" s="1">
        <f>SUMIFS('A.T D0'!O:O,'A.T D0'!$A:$A,$A896)+SUMIFS('A.T D7'!O:O,'A.T D7'!$A:$A,$A896)+SUMIFS('A.T D22'!O:O,'A.T D22'!$A:$A,$A896)+SUMIFS('A.T D37'!O:O,'A.T D37'!$A:$A,$A896)+SUMIFS('A.T D52'!O:O,'A.T D52'!$A:$A,$A896)+SUMIFS('A.T D67'!O:O,'A.T D67'!$A:$A,$A896)</f>
        <v>5.0999999999999996</v>
      </c>
      <c r="O896" s="1">
        <f>SUMIFS('A.T D0'!P:P,'A.T D0'!$A:$A,$A896)+SUMIFS('A.T D7'!P:P,'A.T D7'!$A:$A,$A896)+SUMIFS('A.T D22'!P:P,'A.T D22'!$A:$A,$A896)+SUMIFS('A.T D37'!P:P,'A.T D37'!$A:$A,$A896)+SUMIFS('A.T D52'!P:P,'A.T D52'!$A:$A,$A896)+SUMIFS('A.T D67'!P:P,'A.T D67'!$A:$A,$A896)</f>
        <v>19.690000000000001</v>
      </c>
      <c r="P896" s="1">
        <f>SUMIFS('A.T D0'!Q:Q,'A.T D0'!$A:$A,$A896)+SUMIFS('A.T D7'!Q:Q,'A.T D7'!$A:$A,$A896)+SUMIFS('A.T D22'!Q:Q,'A.T D22'!$A:$A,$A896)+SUMIFS('A.T D37'!Q:Q,'A.T D37'!$A:$A,$A896)+SUMIFS('A.T D52'!Q:Q,'A.T D52'!$A:$A,$A896)+SUMIFS('A.T D67'!Q:Q,'A.T D67'!$A:$A,$A896)</f>
        <v>16.47</v>
      </c>
      <c r="Q896" s="1">
        <f>SUMIFS('A.T D0'!R:R,'A.T D0'!$A:$A,$A896)+SUMIFS('A.T D7'!R:R,'A.T D7'!$A:$A,$A896)+SUMIFS('A.T D22'!R:R,'A.T D22'!$A:$A,$A896)+SUMIFS('A.T D37'!R:R,'A.T D37'!$A:$A,$A896)+SUMIFS('A.T D52'!R:R,'A.T D52'!$A:$A,$A896)+SUMIFS('A.T D67'!R:R,'A.T D67'!$A:$A,$A896)</f>
        <v>83.65</v>
      </c>
      <c r="R896" s="1">
        <f>SUMIFS('A.T D0'!S:S,'A.T D0'!$A:$A,$A896)+SUMIFS('A.T D7'!S:S,'A.T D7'!$A:$A,$A896)+SUMIFS('A.T D22'!S:S,'A.T D22'!$A:$A,$A896)+SUMIFS('A.T D37'!S:S,'A.T D37'!$A:$A,$A896)+SUMIFS('A.T D52'!S:S,'A.T D52'!$A:$A,$A896)+SUMIFS('A.T D67'!S:S,'A.T D67'!$A:$A,$A896)</f>
        <v>0.77</v>
      </c>
      <c r="S896" s="1">
        <f>SUMIFS('A.T D0'!T:T,'A.T D0'!$A:$A,$A896)+SUMIFS('A.T D7'!T:T,'A.T D7'!$A:$A,$A896)+SUMIFS('A.T D22'!T:T,'A.T D22'!$A:$A,$A896)+SUMIFS('A.T D37'!T:T,'A.T D37'!$A:$A,$A896)+SUMIFS('A.T D52'!T:T,'A.T D52'!$A:$A,$A896)+SUMIFS('A.T D67'!T:T,'A.T D67'!$A:$A,$A896)</f>
        <v>13.493499999999999</v>
      </c>
      <c r="T896" s="1">
        <f>SUMIFS('A.T D0'!U:U,'A.T D0'!$A:$A,$A896)+SUMIFS('A.T D7'!U:U,'A.T D7'!$A:$A,$A896)+SUMIFS('A.T D22'!U:U,'A.T D22'!$A:$A,$A896)+SUMIFS('A.T D37'!U:U,'A.T D37'!$A:$A,$A896)+SUMIFS('A.T D52'!U:U,'A.T D52'!$A:$A,$A896)+SUMIFS('A.T D67'!U:U,'A.T D67'!$A:$A,$A896)</f>
        <v>0.63</v>
      </c>
      <c r="U896" s="1">
        <f>SUMIFS('A.T D0'!V:V,'A.T D0'!$A:$A,$A896)+SUMIFS('A.T D7'!V:V,'A.T D7'!$A:$A,$A896)+SUMIFS('A.T D22'!V:V,'A.T D22'!$A:$A,$A896)+SUMIFS('A.T D37'!V:V,'A.T D37'!$A:$A,$A896)+SUMIFS('A.T D52'!V:V,'A.T D52'!$A:$A,$A896)+SUMIFS('A.T D67'!V:V,'A.T D67'!$A:$A,$A896)</f>
        <v>13.89</v>
      </c>
      <c r="V896" s="1">
        <f>SUMIFS('A.T D0'!W:W,'A.T D0'!$A:$A,$A896)+SUMIFS('A.T D7'!W:W,'A.T D7'!$A:$A,$A896)+SUMIFS('A.T D22'!W:W,'A.T D22'!$A:$A,$A896)+SUMIFS('A.T D37'!W:W,'A.T D37'!$A:$A,$A896)+SUMIFS('A.T D52'!W:W,'A.T D52'!$A:$A,$A896)+SUMIFS('A.T D67'!W:W,'A.T D67'!$A:$A,$A896)</f>
        <v>14.46</v>
      </c>
      <c r="W896" s="1">
        <f>SUMIFS('A.T D0'!X:X,'A.T D0'!$A:$A,$A896)+SUMIFS('A.T D7'!X:X,'A.T D7'!$A:$A,$A896)+SUMIFS('A.T D22'!X:X,'A.T D22'!$A:$A,$A896)+SUMIFS('A.T D37'!X:X,'A.T D37'!$A:$A,$A896)+SUMIFS('A.T D52'!X:X,'A.T D52'!$A:$A,$A896)+SUMIFS('A.T D67'!X:X,'A.T D67'!$A:$A,$A896)</f>
        <v>135.72999999999999</v>
      </c>
      <c r="X896" s="17">
        <f>SUMIFS(TCH!J:J,TCH!$A:$A,$A896)</f>
        <v>0</v>
      </c>
      <c r="Y896" s="17">
        <f>IF(X896=0,0,(X896*AVERAGEIFS($W:$W,$C:$C,$C896,$D:$D,$D896,$E:$E,$E896,$G:$G,$G896,$B:$B,_xlfn.MAXIFS($B:$B,$C:$C,$C896,$D:$D,$D896,$E:$E,$E896,$G:$G,$G896,$B:$B,"&lt;&gt;"&amp;$B896)))/1000)</f>
        <v>0</v>
      </c>
      <c r="Z896" s="17">
        <f>SUMIFS(TCH!M:M,TCH!$A:$A,$A896)</f>
        <v>0</v>
      </c>
      <c r="AA896" s="17">
        <f>IF(Z896=0,0,(Z896*AVERAGEIFS($W:$W,$C:$C,$C896,$D:$D,$D896,$E:$E,$E896,$G:$G,$G896,$B:$B,_xlfn.MAXIFS($B:$B,$C:$C,$C896,$D:$D,$D896,$E:$E,$E896,$G:$G,$G896,$B:$B,"&lt;&gt;"&amp;$B896)))/1000)</f>
        <v>0</v>
      </c>
      <c r="AB896" s="17">
        <f>SUMIFS(TCH!P:P,TCH!$A:$A,$A896)</f>
        <v>0</v>
      </c>
      <c r="AC896" s="17">
        <f>IF(AB896=0,0,(AB896*AVERAGEIFS($W:$W,$C:$C,$C896,$D:$D,$D896,$E:$E,$E896,$G:$G,$G896,$B:$B,_xlfn.MAXIFS($B:$B,$C:$C,$C896,$D:$D,$D896,$E:$E,$E896,$G:$G,$G896,$B:$B,"&lt;&gt;"&amp;$B896)))/1000)</f>
        <v>0</v>
      </c>
      <c r="AD896" s="17">
        <f>SUMIFS(TCH!S:S,TCH!$A:$A,$A896)</f>
        <v>0</v>
      </c>
      <c r="AE896" s="17">
        <f>IF(AD896=0,0,(AD896*AVERAGEIFS($W:$W,$C:$C,$C896,$D:$D,$D896,$E:$E,$E896,$G:$G,$G896,$B:$B,_xlfn.MAXIFS($B:$B,$C:$C,$C896,$D:$D,$D896,$E:$E,$E896,$G:$G,$G896,$B:$B,"&lt;&gt;"&amp;$B896)))/1000)</f>
        <v>0</v>
      </c>
      <c r="AF896" s="17">
        <f>SUMIFS(TCH!V:V,TCH!$A:$A,$A896)</f>
        <v>0</v>
      </c>
      <c r="AG896" s="17">
        <f>IF(AF896=0,0,(AF896*AVERAGEIFS($W:$W,$C:$C,$C896,$D:$D,$D896,$E:$E,$E896,$G:$G,$G896,$B:$B,_xlfn.MAXIFS($B:$B,$C:$C,$C896,$D:$D,$D896,$E:$E,$E896,$G:$G,$G896,$B:$B,"&lt;&gt;"&amp;$B896)))/1000)</f>
        <v>0</v>
      </c>
      <c r="AH896" s="17">
        <f>SUMIFS(TCH!Y:Y,TCH!$A:$A,$A896)</f>
        <v>0</v>
      </c>
      <c r="AI896" s="17">
        <f>IF(AH896=0,0,(AH896*AVERAGEIFS($W:$W,$C:$C,$C896,$D:$D,$D896,$E:$E,$E896,$G:$G,$G896,$B:$B,_xlfn.MAXIFS($B:$B,$C:$C,$C896,$D:$D,$D896,$E:$E,$E896,$G:$G,$G896,$B:$B,"&lt;&gt;"&amp;$B896)))/1000)</f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>
        <v>0</v>
      </c>
      <c r="AX896">
        <v>0</v>
      </c>
      <c r="AY896">
        <v>0</v>
      </c>
      <c r="AZ896">
        <v>0</v>
      </c>
    </row>
    <row r="897" spans="1:52" x14ac:dyDescent="0.25">
      <c r="A897" s="1" t="str">
        <f t="shared" si="13"/>
        <v>457761463B3R243</v>
      </c>
      <c r="B897" s="7">
        <v>45776</v>
      </c>
      <c r="C897" s="1">
        <v>146</v>
      </c>
      <c r="D897" s="1">
        <v>3</v>
      </c>
      <c r="E897" s="3" t="s">
        <v>56</v>
      </c>
      <c r="F897" s="4" t="s">
        <v>54</v>
      </c>
      <c r="G897" s="1">
        <v>43</v>
      </c>
      <c r="H897" s="4">
        <f>SUMIFS(Biometria!H:H,Biometria!$A:$A,$A897)</f>
        <v>16.739999999999998</v>
      </c>
      <c r="I897" s="6">
        <f>SUMIFS(Biometria!I:I,Biometria!$A:$A,$A897)</f>
        <v>0</v>
      </c>
      <c r="J897" s="6">
        <f>SUMIFS(Biometria!J:J,Biometria!$A:$A,$A897)</f>
        <v>2.85</v>
      </c>
      <c r="K897" s="2">
        <f>SUMIFS(Biometria!K:K,Biometria!$A:$A,$A897)</f>
        <v>0</v>
      </c>
      <c r="L897" s="1">
        <f>SUMIFS(Biometria!L:L,Biometria!$A:$A,$A897)</f>
        <v>0</v>
      </c>
      <c r="M897" s="1">
        <f>SUMIFS(Biometria!M:M,Biometria!$A:$A,$A897)</f>
        <v>0</v>
      </c>
      <c r="N897" s="1">
        <f>SUMIFS('A.T D0'!O:O,'A.T D0'!$A:$A,$A897)+SUMIFS('A.T D7'!O:O,'A.T D7'!$A:$A,$A897)+SUMIFS('A.T D22'!O:O,'A.T D22'!$A:$A,$A897)+SUMIFS('A.T D37'!O:O,'A.T D37'!$A:$A,$A897)+SUMIFS('A.T D52'!O:O,'A.T D52'!$A:$A,$A897)+SUMIFS('A.T D67'!O:O,'A.T D67'!$A:$A,$A897)</f>
        <v>5.2</v>
      </c>
      <c r="O897" s="1">
        <f>SUMIFS('A.T D0'!P:P,'A.T D0'!$A:$A,$A897)+SUMIFS('A.T D7'!P:P,'A.T D7'!$A:$A,$A897)+SUMIFS('A.T D22'!P:P,'A.T D22'!$A:$A,$A897)+SUMIFS('A.T D37'!P:P,'A.T D37'!$A:$A,$A897)+SUMIFS('A.T D52'!P:P,'A.T D52'!$A:$A,$A897)+SUMIFS('A.T D67'!P:P,'A.T D67'!$A:$A,$A897)</f>
        <v>19.03</v>
      </c>
      <c r="P897" s="1">
        <f>SUMIFS('A.T D0'!Q:Q,'A.T D0'!$A:$A,$A897)+SUMIFS('A.T D7'!Q:Q,'A.T D7'!$A:$A,$A897)+SUMIFS('A.T D22'!Q:Q,'A.T D22'!$A:$A,$A897)+SUMIFS('A.T D37'!Q:Q,'A.T D37'!$A:$A,$A897)+SUMIFS('A.T D52'!Q:Q,'A.T D52'!$A:$A,$A897)+SUMIFS('A.T D67'!Q:Q,'A.T D67'!$A:$A,$A897)</f>
        <v>16.23</v>
      </c>
      <c r="Q897" s="1">
        <f>SUMIFS('A.T D0'!R:R,'A.T D0'!$A:$A,$A897)+SUMIFS('A.T D7'!R:R,'A.T D7'!$A:$A,$A897)+SUMIFS('A.T D22'!R:R,'A.T D22'!$A:$A,$A897)+SUMIFS('A.T D37'!R:R,'A.T D37'!$A:$A,$A897)+SUMIFS('A.T D52'!R:R,'A.T D52'!$A:$A,$A897)+SUMIFS('A.T D67'!R:R,'A.T D67'!$A:$A,$A897)</f>
        <v>85.29</v>
      </c>
      <c r="R897" s="1">
        <f>SUMIFS('A.T D0'!S:S,'A.T D0'!$A:$A,$A897)+SUMIFS('A.T D7'!S:S,'A.T D7'!$A:$A,$A897)+SUMIFS('A.T D22'!S:S,'A.T D22'!$A:$A,$A897)+SUMIFS('A.T D37'!S:S,'A.T D37'!$A:$A,$A897)+SUMIFS('A.T D52'!S:S,'A.T D52'!$A:$A,$A897)+SUMIFS('A.T D67'!S:S,'A.T D67'!$A:$A,$A897)</f>
        <v>0.72</v>
      </c>
      <c r="S897" s="1">
        <f>SUMIFS('A.T D0'!T:T,'A.T D0'!$A:$A,$A897)+SUMIFS('A.T D7'!T:T,'A.T D7'!$A:$A,$A897)+SUMIFS('A.T D22'!T:T,'A.T D22'!$A:$A,$A897)+SUMIFS('A.T D37'!T:T,'A.T D37'!$A:$A,$A897)+SUMIFS('A.T D52'!T:T,'A.T D52'!$A:$A,$A897)+SUMIFS('A.T D67'!T:T,'A.T D67'!$A:$A,$A897)</f>
        <v>13.376799999999999</v>
      </c>
      <c r="T897" s="1">
        <f>SUMIFS('A.T D0'!U:U,'A.T D0'!$A:$A,$A897)+SUMIFS('A.T D7'!U:U,'A.T D7'!$A:$A,$A897)+SUMIFS('A.T D22'!U:U,'A.T D22'!$A:$A,$A897)+SUMIFS('A.T D37'!U:U,'A.T D37'!$A:$A,$A897)+SUMIFS('A.T D52'!U:U,'A.T D52'!$A:$A,$A897)+SUMIFS('A.T D67'!U:U,'A.T D67'!$A:$A,$A897)</f>
        <v>0.59</v>
      </c>
      <c r="U897" s="1">
        <f>SUMIFS('A.T D0'!V:V,'A.T D0'!$A:$A,$A897)+SUMIFS('A.T D7'!V:V,'A.T D7'!$A:$A,$A897)+SUMIFS('A.T D22'!V:V,'A.T D22'!$A:$A,$A897)+SUMIFS('A.T D37'!V:V,'A.T D37'!$A:$A,$A897)+SUMIFS('A.T D52'!V:V,'A.T D52'!$A:$A,$A897)+SUMIFS('A.T D67'!V:V,'A.T D67'!$A:$A,$A897)</f>
        <v>13.55</v>
      </c>
      <c r="V897" s="1">
        <f>SUMIFS('A.T D0'!W:W,'A.T D0'!$A:$A,$A897)+SUMIFS('A.T D7'!W:W,'A.T D7'!$A:$A,$A897)+SUMIFS('A.T D22'!W:W,'A.T D22'!$A:$A,$A897)+SUMIFS('A.T D37'!W:W,'A.T D37'!$A:$A,$A897)+SUMIFS('A.T D52'!W:W,'A.T D52'!$A:$A,$A897)+SUMIFS('A.T D67'!W:W,'A.T D67'!$A:$A,$A897)</f>
        <v>13.21</v>
      </c>
      <c r="W897" s="1">
        <f>SUMIFS('A.T D0'!X:X,'A.T D0'!$A:$A,$A897)+SUMIFS('A.T D7'!X:X,'A.T D7'!$A:$A,$A897)+SUMIFS('A.T D22'!X:X,'A.T D22'!$A:$A,$A897)+SUMIFS('A.T D37'!X:X,'A.T D37'!$A:$A,$A897)+SUMIFS('A.T D52'!X:X,'A.T D52'!$A:$A,$A897)+SUMIFS('A.T D67'!X:X,'A.T D67'!$A:$A,$A897)</f>
        <v>134.24</v>
      </c>
      <c r="X897" s="17">
        <f>SUMIFS(TCH!J:J,TCH!$A:$A,$A897)</f>
        <v>0</v>
      </c>
      <c r="Y897" s="17">
        <f>IF(X897=0,0,(X897*AVERAGEIFS($W:$W,$C:$C,$C897,$D:$D,$D897,$E:$E,$E897,$G:$G,$G897,$B:$B,_xlfn.MAXIFS($B:$B,$C:$C,$C897,$D:$D,$D897,$E:$E,$E897,$G:$G,$G897,$B:$B,"&lt;&gt;"&amp;$B897)))/1000)</f>
        <v>0</v>
      </c>
      <c r="Z897" s="17">
        <f>SUMIFS(TCH!M:M,TCH!$A:$A,$A897)</f>
        <v>0</v>
      </c>
      <c r="AA897" s="17">
        <f>IF(Z897=0,0,(Z897*AVERAGEIFS($W:$W,$C:$C,$C897,$D:$D,$D897,$E:$E,$E897,$G:$G,$G897,$B:$B,_xlfn.MAXIFS($B:$B,$C:$C,$C897,$D:$D,$D897,$E:$E,$E897,$G:$G,$G897,$B:$B,"&lt;&gt;"&amp;$B897)))/1000)</f>
        <v>0</v>
      </c>
      <c r="AB897" s="17">
        <f>SUMIFS(TCH!P:P,TCH!$A:$A,$A897)</f>
        <v>0</v>
      </c>
      <c r="AC897" s="17">
        <f>IF(AB897=0,0,(AB897*AVERAGEIFS($W:$W,$C:$C,$C897,$D:$D,$D897,$E:$E,$E897,$G:$G,$G897,$B:$B,_xlfn.MAXIFS($B:$B,$C:$C,$C897,$D:$D,$D897,$E:$E,$E897,$G:$G,$G897,$B:$B,"&lt;&gt;"&amp;$B897)))/1000)</f>
        <v>0</v>
      </c>
      <c r="AD897" s="17">
        <f>SUMIFS(TCH!S:S,TCH!$A:$A,$A897)</f>
        <v>0</v>
      </c>
      <c r="AE897" s="17">
        <f>IF(AD897=0,0,(AD897*AVERAGEIFS($W:$W,$C:$C,$C897,$D:$D,$D897,$E:$E,$E897,$G:$G,$G897,$B:$B,_xlfn.MAXIFS($B:$B,$C:$C,$C897,$D:$D,$D897,$E:$E,$E897,$G:$G,$G897,$B:$B,"&lt;&gt;"&amp;$B897)))/1000)</f>
        <v>0</v>
      </c>
      <c r="AF897" s="17">
        <f>SUMIFS(TCH!V:V,TCH!$A:$A,$A897)</f>
        <v>0</v>
      </c>
      <c r="AG897" s="17">
        <f>IF(AF897=0,0,(AF897*AVERAGEIFS($W:$W,$C:$C,$C897,$D:$D,$D897,$E:$E,$E897,$G:$G,$G897,$B:$B,_xlfn.MAXIFS($B:$B,$C:$C,$C897,$D:$D,$D897,$E:$E,$E897,$G:$G,$G897,$B:$B,"&lt;&gt;"&amp;$B897)))/1000)</f>
        <v>0</v>
      </c>
      <c r="AH897" s="17">
        <f>SUMIFS(TCH!Y:Y,TCH!$A:$A,$A897)</f>
        <v>0</v>
      </c>
      <c r="AI897" s="17">
        <f>IF(AH897=0,0,(AH897*AVERAGEIFS($W:$W,$C:$C,$C897,$D:$D,$D897,$E:$E,$E897,$G:$G,$G897,$B:$B,_xlfn.MAXIFS($B:$B,$C:$C,$C897,$D:$D,$D897,$E:$E,$E897,$G:$G,$G897,$B:$B,"&lt;&gt;"&amp;$B897)))/1000)</f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>
        <v>0</v>
      </c>
      <c r="AX897">
        <v>0</v>
      </c>
      <c r="AY897">
        <v>0</v>
      </c>
      <c r="AZ897">
        <v>0</v>
      </c>
    </row>
    <row r="898" spans="1:52" x14ac:dyDescent="0.25">
      <c r="A898" s="1" t="str">
        <f t="shared" ref="A898:A961" si="14">B898&amp;C898&amp;D898&amp;E898&amp;F898&amp;G898</f>
        <v>457761463B3R343</v>
      </c>
      <c r="B898" s="7">
        <v>45776</v>
      </c>
      <c r="C898" s="1">
        <v>146</v>
      </c>
      <c r="D898" s="1">
        <v>3</v>
      </c>
      <c r="E898" s="3" t="s">
        <v>56</v>
      </c>
      <c r="F898" s="4" t="s">
        <v>55</v>
      </c>
      <c r="G898" s="1">
        <v>43</v>
      </c>
      <c r="H898" s="4">
        <f>SUMIFS(Biometria!H:H,Biometria!$A:$A,$A898)</f>
        <v>18.61</v>
      </c>
      <c r="I898" s="6">
        <f>SUMIFS(Biometria!I:I,Biometria!$A:$A,$A898)</f>
        <v>0</v>
      </c>
      <c r="J898" s="6">
        <f>SUMIFS(Biometria!J:J,Biometria!$A:$A,$A898)</f>
        <v>2.89</v>
      </c>
      <c r="K898" s="2">
        <f>SUMIFS(Biometria!K:K,Biometria!$A:$A,$A898)</f>
        <v>0</v>
      </c>
      <c r="L898" s="1">
        <f>SUMIFS(Biometria!L:L,Biometria!$A:$A,$A898)</f>
        <v>0</v>
      </c>
      <c r="M898" s="1">
        <f>SUMIFS(Biometria!M:M,Biometria!$A:$A,$A898)</f>
        <v>0</v>
      </c>
      <c r="N898" s="1">
        <f>SUMIFS('A.T D0'!O:O,'A.T D0'!$A:$A,$A898)+SUMIFS('A.T D7'!O:O,'A.T D7'!$A:$A,$A898)+SUMIFS('A.T D22'!O:O,'A.T D22'!$A:$A,$A898)+SUMIFS('A.T D37'!O:O,'A.T D37'!$A:$A,$A898)+SUMIFS('A.T D52'!O:O,'A.T D52'!$A:$A,$A898)+SUMIFS('A.T D67'!O:O,'A.T D67'!$A:$A,$A898)</f>
        <v>5.2</v>
      </c>
      <c r="O898" s="1">
        <f>SUMIFS('A.T D0'!P:P,'A.T D0'!$A:$A,$A898)+SUMIFS('A.T D7'!P:P,'A.T D7'!$A:$A,$A898)+SUMIFS('A.T D22'!P:P,'A.T D22'!$A:$A,$A898)+SUMIFS('A.T D37'!P:P,'A.T D37'!$A:$A,$A898)+SUMIFS('A.T D52'!P:P,'A.T D52'!$A:$A,$A898)+SUMIFS('A.T D67'!P:P,'A.T D67'!$A:$A,$A898)</f>
        <v>19.43</v>
      </c>
      <c r="P898" s="1">
        <f>SUMIFS('A.T D0'!Q:Q,'A.T D0'!$A:$A,$A898)+SUMIFS('A.T D7'!Q:Q,'A.T D7'!$A:$A,$A898)+SUMIFS('A.T D22'!Q:Q,'A.T D22'!$A:$A,$A898)+SUMIFS('A.T D37'!Q:Q,'A.T D37'!$A:$A,$A898)+SUMIFS('A.T D52'!Q:Q,'A.T D52'!$A:$A,$A898)+SUMIFS('A.T D67'!Q:Q,'A.T D67'!$A:$A,$A898)</f>
        <v>16.88</v>
      </c>
      <c r="Q898" s="1">
        <f>SUMIFS('A.T D0'!R:R,'A.T D0'!$A:$A,$A898)+SUMIFS('A.T D7'!R:R,'A.T D7'!$A:$A,$A898)+SUMIFS('A.T D22'!R:R,'A.T D22'!$A:$A,$A898)+SUMIFS('A.T D37'!R:R,'A.T D37'!$A:$A,$A898)+SUMIFS('A.T D52'!R:R,'A.T D52'!$A:$A,$A898)+SUMIFS('A.T D67'!R:R,'A.T D67'!$A:$A,$A898)</f>
        <v>86.88</v>
      </c>
      <c r="R898" s="1">
        <f>SUMIFS('A.T D0'!S:S,'A.T D0'!$A:$A,$A898)+SUMIFS('A.T D7'!S:S,'A.T D7'!$A:$A,$A898)+SUMIFS('A.T D22'!S:S,'A.T D22'!$A:$A,$A898)+SUMIFS('A.T D37'!S:S,'A.T D37'!$A:$A,$A898)+SUMIFS('A.T D52'!S:S,'A.T D52'!$A:$A,$A898)+SUMIFS('A.T D67'!S:S,'A.T D67'!$A:$A,$A898)</f>
        <v>0.66</v>
      </c>
      <c r="S898" s="1">
        <f>SUMIFS('A.T D0'!T:T,'A.T D0'!$A:$A,$A898)+SUMIFS('A.T D7'!T:T,'A.T D7'!$A:$A,$A898)+SUMIFS('A.T D22'!T:T,'A.T D22'!$A:$A,$A898)+SUMIFS('A.T D37'!T:T,'A.T D37'!$A:$A,$A898)+SUMIFS('A.T D52'!T:T,'A.T D52'!$A:$A,$A898)+SUMIFS('A.T D67'!T:T,'A.T D67'!$A:$A,$A898)</f>
        <v>13.858700000000001</v>
      </c>
      <c r="T898" s="1">
        <f>SUMIFS('A.T D0'!U:U,'A.T D0'!$A:$A,$A898)+SUMIFS('A.T D7'!U:U,'A.T D7'!$A:$A,$A898)+SUMIFS('A.T D22'!U:U,'A.T D22'!$A:$A,$A898)+SUMIFS('A.T D37'!U:U,'A.T D37'!$A:$A,$A898)+SUMIFS('A.T D52'!U:U,'A.T D52'!$A:$A,$A898)+SUMIFS('A.T D67'!U:U,'A.T D67'!$A:$A,$A898)</f>
        <v>0.54</v>
      </c>
      <c r="U898" s="1">
        <f>SUMIFS('A.T D0'!V:V,'A.T D0'!$A:$A,$A898)+SUMIFS('A.T D7'!V:V,'A.T D7'!$A:$A,$A898)+SUMIFS('A.T D22'!V:V,'A.T D22'!$A:$A,$A898)+SUMIFS('A.T D37'!V:V,'A.T D37'!$A:$A,$A898)+SUMIFS('A.T D52'!V:V,'A.T D52'!$A:$A,$A898)+SUMIFS('A.T D67'!V:V,'A.T D67'!$A:$A,$A898)</f>
        <v>13.77</v>
      </c>
      <c r="V898" s="1">
        <f>SUMIFS('A.T D0'!W:W,'A.T D0'!$A:$A,$A898)+SUMIFS('A.T D7'!W:W,'A.T D7'!$A:$A,$A898)+SUMIFS('A.T D22'!W:W,'A.T D22'!$A:$A,$A898)+SUMIFS('A.T D37'!W:W,'A.T D37'!$A:$A,$A898)+SUMIFS('A.T D52'!W:W,'A.T D52'!$A:$A,$A898)+SUMIFS('A.T D67'!W:W,'A.T D67'!$A:$A,$A898)</f>
        <v>16.73</v>
      </c>
      <c r="W898" s="1">
        <f>SUMIFS('A.T D0'!X:X,'A.T D0'!$A:$A,$A898)+SUMIFS('A.T D7'!X:X,'A.T D7'!$A:$A,$A898)+SUMIFS('A.T D22'!X:X,'A.T D22'!$A:$A,$A898)+SUMIFS('A.T D37'!X:X,'A.T D37'!$A:$A,$A898)+SUMIFS('A.T D52'!X:X,'A.T D52'!$A:$A,$A898)+SUMIFS('A.T D67'!X:X,'A.T D67'!$A:$A,$A898)</f>
        <v>138.41999999999999</v>
      </c>
      <c r="X898" s="17">
        <f>SUMIFS(TCH!J:J,TCH!$A:$A,$A898)</f>
        <v>0</v>
      </c>
      <c r="Y898" s="17">
        <f>IF(X898=0,0,(X898*AVERAGEIFS($W:$W,$C:$C,$C898,$D:$D,$D898,$E:$E,$E898,$G:$G,$G898,$B:$B,_xlfn.MAXIFS($B:$B,$C:$C,$C898,$D:$D,$D898,$E:$E,$E898,$G:$G,$G898,$B:$B,"&lt;&gt;"&amp;$B898)))/1000)</f>
        <v>0</v>
      </c>
      <c r="Z898" s="17">
        <f>SUMIFS(TCH!M:M,TCH!$A:$A,$A898)</f>
        <v>0</v>
      </c>
      <c r="AA898" s="17">
        <f>IF(Z898=0,0,(Z898*AVERAGEIFS($W:$W,$C:$C,$C898,$D:$D,$D898,$E:$E,$E898,$G:$G,$G898,$B:$B,_xlfn.MAXIFS($B:$B,$C:$C,$C898,$D:$D,$D898,$E:$E,$E898,$G:$G,$G898,$B:$B,"&lt;&gt;"&amp;$B898)))/1000)</f>
        <v>0</v>
      </c>
      <c r="AB898" s="17">
        <f>SUMIFS(TCH!P:P,TCH!$A:$A,$A898)</f>
        <v>0</v>
      </c>
      <c r="AC898" s="17">
        <f>IF(AB898=0,0,(AB898*AVERAGEIFS($W:$W,$C:$C,$C898,$D:$D,$D898,$E:$E,$E898,$G:$G,$G898,$B:$B,_xlfn.MAXIFS($B:$B,$C:$C,$C898,$D:$D,$D898,$E:$E,$E898,$G:$G,$G898,$B:$B,"&lt;&gt;"&amp;$B898)))/1000)</f>
        <v>0</v>
      </c>
      <c r="AD898" s="17">
        <f>SUMIFS(TCH!S:S,TCH!$A:$A,$A898)</f>
        <v>0</v>
      </c>
      <c r="AE898" s="17">
        <f>IF(AD898=0,0,(AD898*AVERAGEIFS($W:$W,$C:$C,$C898,$D:$D,$D898,$E:$E,$E898,$G:$G,$G898,$B:$B,_xlfn.MAXIFS($B:$B,$C:$C,$C898,$D:$D,$D898,$E:$E,$E898,$G:$G,$G898,$B:$B,"&lt;&gt;"&amp;$B898)))/1000)</f>
        <v>0</v>
      </c>
      <c r="AF898" s="17">
        <f>SUMIFS(TCH!V:V,TCH!$A:$A,$A898)</f>
        <v>0</v>
      </c>
      <c r="AG898" s="17">
        <f>IF(AF898=0,0,(AF898*AVERAGEIFS($W:$W,$C:$C,$C898,$D:$D,$D898,$E:$E,$E898,$G:$G,$G898,$B:$B,_xlfn.MAXIFS($B:$B,$C:$C,$C898,$D:$D,$D898,$E:$E,$E898,$G:$G,$G898,$B:$B,"&lt;&gt;"&amp;$B898)))/1000)</f>
        <v>0</v>
      </c>
      <c r="AH898" s="17">
        <f>SUMIFS(TCH!Y:Y,TCH!$A:$A,$A898)</f>
        <v>0</v>
      </c>
      <c r="AI898" s="17">
        <f>IF(AH898=0,0,(AH898*AVERAGEIFS($W:$W,$C:$C,$C898,$D:$D,$D898,$E:$E,$E898,$G:$G,$G898,$B:$B,_xlfn.MAXIFS($B:$B,$C:$C,$C898,$D:$D,$D898,$E:$E,$E898,$G:$G,$G898,$B:$B,"&lt;&gt;"&amp;$B898)))/1000)</f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>
        <v>0</v>
      </c>
      <c r="AX898">
        <v>0</v>
      </c>
      <c r="AY898">
        <v>0</v>
      </c>
      <c r="AZ898">
        <v>0</v>
      </c>
    </row>
    <row r="899" spans="1:52" x14ac:dyDescent="0.25">
      <c r="A899" s="1" t="str">
        <f t="shared" si="14"/>
        <v>457761465B3R144</v>
      </c>
      <c r="B899" s="7">
        <v>45776</v>
      </c>
      <c r="C899" s="1">
        <v>146</v>
      </c>
      <c r="D899" s="1">
        <v>5</v>
      </c>
      <c r="E899" s="3" t="s">
        <v>56</v>
      </c>
      <c r="F899" s="4" t="s">
        <v>53</v>
      </c>
      <c r="G899" s="1">
        <v>44</v>
      </c>
      <c r="H899" s="4">
        <f>SUMIFS(Biometria!H:H,Biometria!$A:$A,$A899)</f>
        <v>15.47</v>
      </c>
      <c r="I899" s="6">
        <f>SUMIFS(Biometria!I:I,Biometria!$A:$A,$A899)</f>
        <v>16.026666666666667</v>
      </c>
      <c r="J899" s="6">
        <f>SUMIFS(Biometria!J:J,Biometria!$A:$A,$A899)</f>
        <v>2.7</v>
      </c>
      <c r="K899" s="2">
        <f>SUMIFS(Biometria!K:K,Biometria!$A:$A,$A899)</f>
        <v>2.72</v>
      </c>
      <c r="L899" s="1">
        <f>SUMIFS(Biometria!L:L,Biometria!$A:$A,$A899)</f>
        <v>0</v>
      </c>
      <c r="M899" s="1">
        <f>SUMIFS(Biometria!M:M,Biometria!$A:$A,$A899)</f>
        <v>0</v>
      </c>
      <c r="N899" s="1">
        <f>SUMIFS('A.T D0'!O:O,'A.T D0'!$A:$A,$A899)+SUMIFS('A.T D7'!O:O,'A.T D7'!$A:$A,$A899)+SUMIFS('A.T D22'!O:O,'A.T D22'!$A:$A,$A899)+SUMIFS('A.T D37'!O:O,'A.T D37'!$A:$A,$A899)+SUMIFS('A.T D52'!O:O,'A.T D52'!$A:$A,$A899)+SUMIFS('A.T D67'!O:O,'A.T D67'!$A:$A,$A899)</f>
        <v>5.2</v>
      </c>
      <c r="O899" s="1">
        <f>SUMIFS('A.T D0'!P:P,'A.T D0'!$A:$A,$A899)+SUMIFS('A.T D7'!P:P,'A.T D7'!$A:$A,$A899)+SUMIFS('A.T D22'!P:P,'A.T D22'!$A:$A,$A899)+SUMIFS('A.T D37'!P:P,'A.T D37'!$A:$A,$A899)+SUMIFS('A.T D52'!P:P,'A.T D52'!$A:$A,$A899)+SUMIFS('A.T D67'!P:P,'A.T D67'!$A:$A,$A899)</f>
        <v>20.68</v>
      </c>
      <c r="P899" s="1">
        <f>SUMIFS('A.T D0'!Q:Q,'A.T D0'!$A:$A,$A899)+SUMIFS('A.T D7'!Q:Q,'A.T D7'!$A:$A,$A899)+SUMIFS('A.T D22'!Q:Q,'A.T D22'!$A:$A,$A899)+SUMIFS('A.T D37'!Q:Q,'A.T D37'!$A:$A,$A899)+SUMIFS('A.T D52'!Q:Q,'A.T D52'!$A:$A,$A899)+SUMIFS('A.T D67'!Q:Q,'A.T D67'!$A:$A,$A899)</f>
        <v>18.2</v>
      </c>
      <c r="Q899" s="1">
        <f>SUMIFS('A.T D0'!R:R,'A.T D0'!$A:$A,$A899)+SUMIFS('A.T D7'!R:R,'A.T D7'!$A:$A,$A899)+SUMIFS('A.T D22'!R:R,'A.T D22'!$A:$A,$A899)+SUMIFS('A.T D37'!R:R,'A.T D37'!$A:$A,$A899)+SUMIFS('A.T D52'!R:R,'A.T D52'!$A:$A,$A899)+SUMIFS('A.T D67'!R:R,'A.T D67'!$A:$A,$A899)</f>
        <v>88.01</v>
      </c>
      <c r="R899" s="1">
        <f>SUMIFS('A.T D0'!S:S,'A.T D0'!$A:$A,$A899)+SUMIFS('A.T D7'!S:S,'A.T D7'!$A:$A,$A899)+SUMIFS('A.T D22'!S:S,'A.T D22'!$A:$A,$A899)+SUMIFS('A.T D37'!S:S,'A.T D37'!$A:$A,$A899)+SUMIFS('A.T D52'!S:S,'A.T D52'!$A:$A,$A899)+SUMIFS('A.T D67'!S:S,'A.T D67'!$A:$A,$A899)</f>
        <v>0.62</v>
      </c>
      <c r="S899" s="1">
        <f>SUMIFS('A.T D0'!T:T,'A.T D0'!$A:$A,$A899)+SUMIFS('A.T D7'!T:T,'A.T D7'!$A:$A,$A899)+SUMIFS('A.T D22'!T:T,'A.T D22'!$A:$A,$A899)+SUMIFS('A.T D37'!T:T,'A.T D37'!$A:$A,$A899)+SUMIFS('A.T D52'!T:T,'A.T D52'!$A:$A,$A899)+SUMIFS('A.T D67'!T:T,'A.T D67'!$A:$A,$A899)</f>
        <v>14.5756</v>
      </c>
      <c r="T899" s="1">
        <f>SUMIFS('A.T D0'!U:U,'A.T D0'!$A:$A,$A899)+SUMIFS('A.T D7'!U:U,'A.T D7'!$A:$A,$A899)+SUMIFS('A.T D22'!U:U,'A.T D22'!$A:$A,$A899)+SUMIFS('A.T D37'!U:U,'A.T D37'!$A:$A,$A899)+SUMIFS('A.T D52'!U:U,'A.T D52'!$A:$A,$A899)+SUMIFS('A.T D67'!U:U,'A.T D67'!$A:$A,$A899)</f>
        <v>0.5</v>
      </c>
      <c r="U899" s="1">
        <f>SUMIFS('A.T D0'!V:V,'A.T D0'!$A:$A,$A899)+SUMIFS('A.T D7'!V:V,'A.T D7'!$A:$A,$A899)+SUMIFS('A.T D22'!V:V,'A.T D22'!$A:$A,$A899)+SUMIFS('A.T D37'!V:V,'A.T D37'!$A:$A,$A899)+SUMIFS('A.T D52'!V:V,'A.T D52'!$A:$A,$A899)+SUMIFS('A.T D67'!V:V,'A.T D67'!$A:$A,$A899)</f>
        <v>15.17</v>
      </c>
      <c r="V899" s="1">
        <f>SUMIFS('A.T D0'!W:W,'A.T D0'!$A:$A,$A899)+SUMIFS('A.T D7'!W:W,'A.T D7'!$A:$A,$A899)+SUMIFS('A.T D22'!W:W,'A.T D22'!$A:$A,$A899)+SUMIFS('A.T D37'!W:W,'A.T D37'!$A:$A,$A899)+SUMIFS('A.T D52'!W:W,'A.T D52'!$A:$A,$A899)+SUMIFS('A.T D67'!W:W,'A.T D67'!$A:$A,$A899)</f>
        <v>22.25</v>
      </c>
      <c r="W899" s="1">
        <f>SUMIFS('A.T D0'!X:X,'A.T D0'!$A:$A,$A899)+SUMIFS('A.T D7'!X:X,'A.T D7'!$A:$A,$A899)+SUMIFS('A.T D22'!X:X,'A.T D22'!$A:$A,$A899)+SUMIFS('A.T D37'!X:X,'A.T D37'!$A:$A,$A899)+SUMIFS('A.T D52'!X:X,'A.T D52'!$A:$A,$A899)+SUMIFS('A.T D67'!X:X,'A.T D67'!$A:$A,$A899)</f>
        <v>144.96</v>
      </c>
      <c r="X899" s="17">
        <f>SUMIFS(TCH!J:J,TCH!$A:$A,$A899)</f>
        <v>0</v>
      </c>
      <c r="Y899" s="17">
        <f>IF(X899=0,0,(X899*AVERAGEIFS($W:$W,$C:$C,$C899,$D:$D,$D899,$E:$E,$E899,$G:$G,$G899,$B:$B,_xlfn.MAXIFS($B:$B,$C:$C,$C899,$D:$D,$D899,$E:$E,$E899,$G:$G,$G899,$B:$B,"&lt;&gt;"&amp;$B899)))/1000)</f>
        <v>0</v>
      </c>
      <c r="Z899" s="17">
        <f>SUMIFS(TCH!M:M,TCH!$A:$A,$A899)</f>
        <v>0</v>
      </c>
      <c r="AA899" s="17">
        <f>IF(Z899=0,0,(Z899*AVERAGEIFS($W:$W,$C:$C,$C899,$D:$D,$D899,$E:$E,$E899,$G:$G,$G899,$B:$B,_xlfn.MAXIFS($B:$B,$C:$C,$C899,$D:$D,$D899,$E:$E,$E899,$G:$G,$G899,$B:$B,"&lt;&gt;"&amp;$B899)))/1000)</f>
        <v>0</v>
      </c>
      <c r="AB899" s="17">
        <f>SUMIFS(TCH!P:P,TCH!$A:$A,$A899)</f>
        <v>0</v>
      </c>
      <c r="AC899" s="17">
        <f>IF(AB899=0,0,(AB899*AVERAGEIFS($W:$W,$C:$C,$C899,$D:$D,$D899,$E:$E,$E899,$G:$G,$G899,$B:$B,_xlfn.MAXIFS($B:$B,$C:$C,$C899,$D:$D,$D899,$E:$E,$E899,$G:$G,$G899,$B:$B,"&lt;&gt;"&amp;$B899)))/1000)</f>
        <v>0</v>
      </c>
      <c r="AD899" s="17">
        <f>SUMIFS(TCH!S:S,TCH!$A:$A,$A899)</f>
        <v>0</v>
      </c>
      <c r="AE899" s="17">
        <f>IF(AD899=0,0,(AD899*AVERAGEIFS($W:$W,$C:$C,$C899,$D:$D,$D899,$E:$E,$E899,$G:$G,$G899,$B:$B,_xlfn.MAXIFS($B:$B,$C:$C,$C899,$D:$D,$D899,$E:$E,$E899,$G:$G,$G899,$B:$B,"&lt;&gt;"&amp;$B899)))/1000)</f>
        <v>0</v>
      </c>
      <c r="AF899" s="17">
        <f>SUMIFS(TCH!V:V,TCH!$A:$A,$A899)</f>
        <v>0</v>
      </c>
      <c r="AG899" s="17">
        <f>IF(AF899=0,0,(AF899*AVERAGEIFS($W:$W,$C:$C,$C899,$D:$D,$D899,$E:$E,$E899,$G:$G,$G899,$B:$B,_xlfn.MAXIFS($B:$B,$C:$C,$C899,$D:$D,$D899,$E:$E,$E899,$G:$G,$G899,$B:$B,"&lt;&gt;"&amp;$B899)))/1000)</f>
        <v>0</v>
      </c>
      <c r="AH899" s="17">
        <f>SUMIFS(TCH!Y:Y,TCH!$A:$A,$A899)</f>
        <v>0</v>
      </c>
      <c r="AI899" s="17">
        <f>IF(AH899=0,0,(AH899*AVERAGEIFS($W:$W,$C:$C,$C899,$D:$D,$D899,$E:$E,$E899,$G:$G,$G899,$B:$B,_xlfn.MAXIFS($B:$B,$C:$C,$C899,$D:$D,$D899,$E:$E,$E899,$G:$G,$G899,$B:$B,"&lt;&gt;"&amp;$B899)))/1000)</f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>
        <v>0</v>
      </c>
      <c r="AX899">
        <v>0</v>
      </c>
      <c r="AY899">
        <v>0</v>
      </c>
      <c r="AZ899">
        <v>0</v>
      </c>
    </row>
    <row r="900" spans="1:52" x14ac:dyDescent="0.25">
      <c r="A900" s="1" t="str">
        <f t="shared" si="14"/>
        <v>457761465B3R244</v>
      </c>
      <c r="B900" s="7">
        <v>45776</v>
      </c>
      <c r="C900" s="1">
        <v>146</v>
      </c>
      <c r="D900" s="1">
        <v>5</v>
      </c>
      <c r="E900" s="3" t="s">
        <v>56</v>
      </c>
      <c r="F900" s="4" t="s">
        <v>54</v>
      </c>
      <c r="G900" s="1">
        <v>44</v>
      </c>
      <c r="H900" s="4">
        <f>SUMIFS(Biometria!H:H,Biometria!$A:$A,$A900)</f>
        <v>16.61</v>
      </c>
      <c r="I900" s="6">
        <f>SUMIFS(Biometria!I:I,Biometria!$A:$A,$A900)</f>
        <v>0</v>
      </c>
      <c r="J900" s="6">
        <f>SUMIFS(Biometria!J:J,Biometria!$A:$A,$A900)</f>
        <v>2.72</v>
      </c>
      <c r="K900" s="2">
        <f>SUMIFS(Biometria!K:K,Biometria!$A:$A,$A900)</f>
        <v>0</v>
      </c>
      <c r="L900" s="1">
        <f>SUMIFS(Biometria!L:L,Biometria!$A:$A,$A900)</f>
        <v>0</v>
      </c>
      <c r="M900" s="1">
        <f>SUMIFS(Biometria!M:M,Biometria!$A:$A,$A900)</f>
        <v>0</v>
      </c>
      <c r="N900" s="1">
        <f>SUMIFS('A.T D0'!O:O,'A.T D0'!$A:$A,$A900)+SUMIFS('A.T D7'!O:O,'A.T D7'!$A:$A,$A900)+SUMIFS('A.T D22'!O:O,'A.T D22'!$A:$A,$A900)+SUMIFS('A.T D37'!O:O,'A.T D37'!$A:$A,$A900)+SUMIFS('A.T D52'!O:O,'A.T D52'!$A:$A,$A900)+SUMIFS('A.T D67'!O:O,'A.T D67'!$A:$A,$A900)</f>
        <v>5.2</v>
      </c>
      <c r="O900" s="1">
        <f>SUMIFS('A.T D0'!P:P,'A.T D0'!$A:$A,$A900)+SUMIFS('A.T D7'!P:P,'A.T D7'!$A:$A,$A900)+SUMIFS('A.T D22'!P:P,'A.T D22'!$A:$A,$A900)+SUMIFS('A.T D37'!P:P,'A.T D37'!$A:$A,$A900)+SUMIFS('A.T D52'!P:P,'A.T D52'!$A:$A,$A900)+SUMIFS('A.T D67'!P:P,'A.T D67'!$A:$A,$A900)</f>
        <v>20.83</v>
      </c>
      <c r="P900" s="1">
        <f>SUMIFS('A.T D0'!Q:Q,'A.T D0'!$A:$A,$A900)+SUMIFS('A.T D7'!Q:Q,'A.T D7'!$A:$A,$A900)+SUMIFS('A.T D22'!Q:Q,'A.T D22'!$A:$A,$A900)+SUMIFS('A.T D37'!Q:Q,'A.T D37'!$A:$A,$A900)+SUMIFS('A.T D52'!Q:Q,'A.T D52'!$A:$A,$A900)+SUMIFS('A.T D67'!Q:Q,'A.T D67'!$A:$A,$A900)</f>
        <v>18.43</v>
      </c>
      <c r="Q900" s="1">
        <f>SUMIFS('A.T D0'!R:R,'A.T D0'!$A:$A,$A900)+SUMIFS('A.T D7'!R:R,'A.T D7'!$A:$A,$A900)+SUMIFS('A.T D22'!R:R,'A.T D22'!$A:$A,$A900)+SUMIFS('A.T D37'!R:R,'A.T D37'!$A:$A,$A900)+SUMIFS('A.T D52'!R:R,'A.T D52'!$A:$A,$A900)+SUMIFS('A.T D67'!R:R,'A.T D67'!$A:$A,$A900)</f>
        <v>88.48</v>
      </c>
      <c r="R900" s="1">
        <f>SUMIFS('A.T D0'!S:S,'A.T D0'!$A:$A,$A900)+SUMIFS('A.T D7'!S:S,'A.T D7'!$A:$A,$A900)+SUMIFS('A.T D22'!S:S,'A.T D22'!$A:$A,$A900)+SUMIFS('A.T D37'!S:S,'A.T D37'!$A:$A,$A900)+SUMIFS('A.T D52'!S:S,'A.T D52'!$A:$A,$A900)+SUMIFS('A.T D67'!S:S,'A.T D67'!$A:$A,$A900)</f>
        <v>0.61</v>
      </c>
      <c r="S900" s="1">
        <f>SUMIFS('A.T D0'!T:T,'A.T D0'!$A:$A,$A900)+SUMIFS('A.T D7'!T:T,'A.T D7'!$A:$A,$A900)+SUMIFS('A.T D22'!T:T,'A.T D22'!$A:$A,$A900)+SUMIFS('A.T D37'!T:T,'A.T D37'!$A:$A,$A900)+SUMIFS('A.T D52'!T:T,'A.T D52'!$A:$A,$A900)+SUMIFS('A.T D67'!T:T,'A.T D67'!$A:$A,$A900)</f>
        <v>14.849600000000001</v>
      </c>
      <c r="T900" s="1">
        <f>SUMIFS('A.T D0'!U:U,'A.T D0'!$A:$A,$A900)+SUMIFS('A.T D7'!U:U,'A.T D7'!$A:$A,$A900)+SUMIFS('A.T D22'!U:U,'A.T D22'!$A:$A,$A900)+SUMIFS('A.T D37'!U:U,'A.T D37'!$A:$A,$A900)+SUMIFS('A.T D52'!U:U,'A.T D52'!$A:$A,$A900)+SUMIFS('A.T D67'!U:U,'A.T D67'!$A:$A,$A900)</f>
        <v>0.49</v>
      </c>
      <c r="U900" s="1">
        <f>SUMIFS('A.T D0'!V:V,'A.T D0'!$A:$A,$A900)+SUMIFS('A.T D7'!V:V,'A.T D7'!$A:$A,$A900)+SUMIFS('A.T D22'!V:V,'A.T D22'!$A:$A,$A900)+SUMIFS('A.T D37'!V:V,'A.T D37'!$A:$A,$A900)+SUMIFS('A.T D52'!V:V,'A.T D52'!$A:$A,$A900)+SUMIFS('A.T D67'!V:V,'A.T D67'!$A:$A,$A900)</f>
        <v>14.83</v>
      </c>
      <c r="V900" s="1">
        <f>SUMIFS('A.T D0'!W:W,'A.T D0'!$A:$A,$A900)+SUMIFS('A.T D7'!W:W,'A.T D7'!$A:$A,$A900)+SUMIFS('A.T D22'!W:W,'A.T D22'!$A:$A,$A900)+SUMIFS('A.T D37'!W:W,'A.T D37'!$A:$A,$A900)+SUMIFS('A.T D52'!W:W,'A.T D52'!$A:$A,$A900)+SUMIFS('A.T D67'!W:W,'A.T D67'!$A:$A,$A900)</f>
        <v>24.4</v>
      </c>
      <c r="W900" s="1">
        <f>SUMIFS('A.T D0'!X:X,'A.T D0'!$A:$A,$A900)+SUMIFS('A.T D7'!X:X,'A.T D7'!$A:$A,$A900)+SUMIFS('A.T D22'!X:X,'A.T D22'!$A:$A,$A900)+SUMIFS('A.T D37'!X:X,'A.T D37'!$A:$A,$A900)+SUMIFS('A.T D52'!X:X,'A.T D52'!$A:$A,$A900)+SUMIFS('A.T D67'!X:X,'A.T D67'!$A:$A,$A900)</f>
        <v>147.51</v>
      </c>
      <c r="X900" s="17">
        <f>SUMIFS(TCH!J:J,TCH!$A:$A,$A900)</f>
        <v>0</v>
      </c>
      <c r="Y900" s="17">
        <f>IF(X900=0,0,(X900*AVERAGEIFS($W:$W,$C:$C,$C900,$D:$D,$D900,$E:$E,$E900,$G:$G,$G900,$B:$B,_xlfn.MAXIFS($B:$B,$C:$C,$C900,$D:$D,$D900,$E:$E,$E900,$G:$G,$G900,$B:$B,"&lt;&gt;"&amp;$B900)))/1000)</f>
        <v>0</v>
      </c>
      <c r="Z900" s="17">
        <f>SUMIFS(TCH!M:M,TCH!$A:$A,$A900)</f>
        <v>0</v>
      </c>
      <c r="AA900" s="17">
        <f>IF(Z900=0,0,(Z900*AVERAGEIFS($W:$W,$C:$C,$C900,$D:$D,$D900,$E:$E,$E900,$G:$G,$G900,$B:$B,_xlfn.MAXIFS($B:$B,$C:$C,$C900,$D:$D,$D900,$E:$E,$E900,$G:$G,$G900,$B:$B,"&lt;&gt;"&amp;$B900)))/1000)</f>
        <v>0</v>
      </c>
      <c r="AB900" s="17">
        <f>SUMIFS(TCH!P:P,TCH!$A:$A,$A900)</f>
        <v>0</v>
      </c>
      <c r="AC900" s="17">
        <f>IF(AB900=0,0,(AB900*AVERAGEIFS($W:$W,$C:$C,$C900,$D:$D,$D900,$E:$E,$E900,$G:$G,$G900,$B:$B,_xlfn.MAXIFS($B:$B,$C:$C,$C900,$D:$D,$D900,$E:$E,$E900,$G:$G,$G900,$B:$B,"&lt;&gt;"&amp;$B900)))/1000)</f>
        <v>0</v>
      </c>
      <c r="AD900" s="17">
        <f>SUMIFS(TCH!S:S,TCH!$A:$A,$A900)</f>
        <v>0</v>
      </c>
      <c r="AE900" s="17">
        <f>IF(AD900=0,0,(AD900*AVERAGEIFS($W:$W,$C:$C,$C900,$D:$D,$D900,$E:$E,$E900,$G:$G,$G900,$B:$B,_xlfn.MAXIFS($B:$B,$C:$C,$C900,$D:$D,$D900,$E:$E,$E900,$G:$G,$G900,$B:$B,"&lt;&gt;"&amp;$B900)))/1000)</f>
        <v>0</v>
      </c>
      <c r="AF900" s="17">
        <f>SUMIFS(TCH!V:V,TCH!$A:$A,$A900)</f>
        <v>0</v>
      </c>
      <c r="AG900" s="17">
        <f>IF(AF900=0,0,(AF900*AVERAGEIFS($W:$W,$C:$C,$C900,$D:$D,$D900,$E:$E,$E900,$G:$G,$G900,$B:$B,_xlfn.MAXIFS($B:$B,$C:$C,$C900,$D:$D,$D900,$E:$E,$E900,$G:$G,$G900,$B:$B,"&lt;&gt;"&amp;$B900)))/1000)</f>
        <v>0</v>
      </c>
      <c r="AH900" s="17">
        <f>SUMIFS(TCH!Y:Y,TCH!$A:$A,$A900)</f>
        <v>0</v>
      </c>
      <c r="AI900" s="17">
        <f>IF(AH900=0,0,(AH900*AVERAGEIFS($W:$W,$C:$C,$C900,$D:$D,$D900,$E:$E,$E900,$G:$G,$G900,$B:$B,_xlfn.MAXIFS($B:$B,$C:$C,$C900,$D:$D,$D900,$E:$E,$E900,$G:$G,$G900,$B:$B,"&lt;&gt;"&amp;$B900)))/1000)</f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>
        <v>0</v>
      </c>
      <c r="AX900">
        <v>0</v>
      </c>
      <c r="AY900">
        <v>0</v>
      </c>
      <c r="AZ900">
        <v>0</v>
      </c>
    </row>
    <row r="901" spans="1:52" x14ac:dyDescent="0.25">
      <c r="A901" s="1" t="str">
        <f t="shared" si="14"/>
        <v>457761465B3R344</v>
      </c>
      <c r="B901" s="7">
        <v>45776</v>
      </c>
      <c r="C901" s="1">
        <v>146</v>
      </c>
      <c r="D901" s="1">
        <v>5</v>
      </c>
      <c r="E901" s="3" t="s">
        <v>56</v>
      </c>
      <c r="F901" s="4" t="s">
        <v>55</v>
      </c>
      <c r="G901" s="1">
        <v>44</v>
      </c>
      <c r="H901" s="4">
        <f>SUMIFS(Biometria!H:H,Biometria!$A:$A,$A901)</f>
        <v>16</v>
      </c>
      <c r="I901" s="6">
        <f>SUMIFS(Biometria!I:I,Biometria!$A:$A,$A901)</f>
        <v>0</v>
      </c>
      <c r="J901" s="6">
        <f>SUMIFS(Biometria!J:J,Biometria!$A:$A,$A901)</f>
        <v>2.74</v>
      </c>
      <c r="K901" s="2">
        <f>SUMIFS(Biometria!K:K,Biometria!$A:$A,$A901)</f>
        <v>0</v>
      </c>
      <c r="L901" s="1">
        <f>SUMIFS(Biometria!L:L,Biometria!$A:$A,$A901)</f>
        <v>0</v>
      </c>
      <c r="M901" s="1">
        <f>SUMIFS(Biometria!M:M,Biometria!$A:$A,$A901)</f>
        <v>0</v>
      </c>
      <c r="N901" s="1">
        <f>SUMIFS('A.T D0'!O:O,'A.T D0'!$A:$A,$A901)+SUMIFS('A.T D7'!O:O,'A.T D7'!$A:$A,$A901)+SUMIFS('A.T D22'!O:O,'A.T D22'!$A:$A,$A901)+SUMIFS('A.T D37'!O:O,'A.T D37'!$A:$A,$A901)+SUMIFS('A.T D52'!O:O,'A.T D52'!$A:$A,$A901)+SUMIFS('A.T D67'!O:O,'A.T D67'!$A:$A,$A901)</f>
        <v>5.2</v>
      </c>
      <c r="O901" s="1">
        <f>SUMIFS('A.T D0'!P:P,'A.T D0'!$A:$A,$A901)+SUMIFS('A.T D7'!P:P,'A.T D7'!$A:$A,$A901)+SUMIFS('A.T D22'!P:P,'A.T D22'!$A:$A,$A901)+SUMIFS('A.T D37'!P:P,'A.T D37'!$A:$A,$A901)+SUMIFS('A.T D52'!P:P,'A.T D52'!$A:$A,$A901)+SUMIFS('A.T D67'!P:P,'A.T D67'!$A:$A,$A901)</f>
        <v>20.51</v>
      </c>
      <c r="P901" s="1">
        <f>SUMIFS('A.T D0'!Q:Q,'A.T D0'!$A:$A,$A901)+SUMIFS('A.T D7'!Q:Q,'A.T D7'!$A:$A,$A901)+SUMIFS('A.T D22'!Q:Q,'A.T D22'!$A:$A,$A901)+SUMIFS('A.T D37'!Q:Q,'A.T D37'!$A:$A,$A901)+SUMIFS('A.T D52'!Q:Q,'A.T D52'!$A:$A,$A901)+SUMIFS('A.T D67'!Q:Q,'A.T D67'!$A:$A,$A901)</f>
        <v>17.84</v>
      </c>
      <c r="Q901" s="1">
        <f>SUMIFS('A.T D0'!R:R,'A.T D0'!$A:$A,$A901)+SUMIFS('A.T D7'!R:R,'A.T D7'!$A:$A,$A901)+SUMIFS('A.T D22'!R:R,'A.T D22'!$A:$A,$A901)+SUMIFS('A.T D37'!R:R,'A.T D37'!$A:$A,$A901)+SUMIFS('A.T D52'!R:R,'A.T D52'!$A:$A,$A901)+SUMIFS('A.T D67'!R:R,'A.T D67'!$A:$A,$A901)</f>
        <v>86.98</v>
      </c>
      <c r="R901" s="1">
        <f>SUMIFS('A.T D0'!S:S,'A.T D0'!$A:$A,$A901)+SUMIFS('A.T D7'!S:S,'A.T D7'!$A:$A,$A901)+SUMIFS('A.T D22'!S:S,'A.T D22'!$A:$A,$A901)+SUMIFS('A.T D37'!S:S,'A.T D37'!$A:$A,$A901)+SUMIFS('A.T D52'!S:S,'A.T D52'!$A:$A,$A901)+SUMIFS('A.T D67'!S:S,'A.T D67'!$A:$A,$A901)</f>
        <v>0.66</v>
      </c>
      <c r="S901" s="1">
        <f>SUMIFS('A.T D0'!T:T,'A.T D0'!$A:$A,$A901)+SUMIFS('A.T D7'!T:T,'A.T D7'!$A:$A,$A901)+SUMIFS('A.T D22'!T:T,'A.T D22'!$A:$A,$A901)+SUMIFS('A.T D37'!T:T,'A.T D37'!$A:$A,$A901)+SUMIFS('A.T D52'!T:T,'A.T D52'!$A:$A,$A901)+SUMIFS('A.T D67'!T:T,'A.T D67'!$A:$A,$A901)</f>
        <v>14.5901</v>
      </c>
      <c r="T901" s="1">
        <f>SUMIFS('A.T D0'!U:U,'A.T D0'!$A:$A,$A901)+SUMIFS('A.T D7'!U:U,'A.T D7'!$A:$A,$A901)+SUMIFS('A.T D22'!U:U,'A.T D22'!$A:$A,$A901)+SUMIFS('A.T D37'!U:U,'A.T D37'!$A:$A,$A901)+SUMIFS('A.T D52'!U:U,'A.T D52'!$A:$A,$A901)+SUMIFS('A.T D67'!U:U,'A.T D67'!$A:$A,$A901)</f>
        <v>0.54</v>
      </c>
      <c r="U901" s="1">
        <f>SUMIFS('A.T D0'!V:V,'A.T D0'!$A:$A,$A901)+SUMIFS('A.T D7'!V:V,'A.T D7'!$A:$A,$A901)+SUMIFS('A.T D22'!V:V,'A.T D22'!$A:$A,$A901)+SUMIFS('A.T D37'!V:V,'A.T D37'!$A:$A,$A901)+SUMIFS('A.T D52'!V:V,'A.T D52'!$A:$A,$A901)+SUMIFS('A.T D67'!V:V,'A.T D67'!$A:$A,$A901)</f>
        <v>13.99</v>
      </c>
      <c r="V901" s="1">
        <f>SUMIFS('A.T D0'!W:W,'A.T D0'!$A:$A,$A901)+SUMIFS('A.T D7'!W:W,'A.T D7'!$A:$A,$A901)+SUMIFS('A.T D22'!W:W,'A.T D22'!$A:$A,$A901)+SUMIFS('A.T D37'!W:W,'A.T D37'!$A:$A,$A901)+SUMIFS('A.T D52'!W:W,'A.T D52'!$A:$A,$A901)+SUMIFS('A.T D67'!W:W,'A.T D67'!$A:$A,$A901)</f>
        <v>22.68</v>
      </c>
      <c r="W901" s="1">
        <f>SUMIFS('A.T D0'!X:X,'A.T D0'!$A:$A,$A901)+SUMIFS('A.T D7'!X:X,'A.T D7'!$A:$A,$A901)+SUMIFS('A.T D22'!X:X,'A.T D22'!$A:$A,$A901)+SUMIFS('A.T D37'!X:X,'A.T D37'!$A:$A,$A901)+SUMIFS('A.T D52'!X:X,'A.T D52'!$A:$A,$A901)+SUMIFS('A.T D67'!X:X,'A.T D67'!$A:$A,$A901)</f>
        <v>145.47</v>
      </c>
      <c r="X901" s="17">
        <f>SUMIFS(TCH!J:J,TCH!$A:$A,$A901)</f>
        <v>0</v>
      </c>
      <c r="Y901" s="17">
        <f>IF(X901=0,0,(X901*AVERAGEIFS($W:$W,$C:$C,$C901,$D:$D,$D901,$E:$E,$E901,$G:$G,$G901,$B:$B,_xlfn.MAXIFS($B:$B,$C:$C,$C901,$D:$D,$D901,$E:$E,$E901,$G:$G,$G901,$B:$B,"&lt;&gt;"&amp;$B901)))/1000)</f>
        <v>0</v>
      </c>
      <c r="Z901" s="17">
        <f>SUMIFS(TCH!M:M,TCH!$A:$A,$A901)</f>
        <v>0</v>
      </c>
      <c r="AA901" s="17">
        <f>IF(Z901=0,0,(Z901*AVERAGEIFS($W:$W,$C:$C,$C901,$D:$D,$D901,$E:$E,$E901,$G:$G,$G901,$B:$B,_xlfn.MAXIFS($B:$B,$C:$C,$C901,$D:$D,$D901,$E:$E,$E901,$G:$G,$G901,$B:$B,"&lt;&gt;"&amp;$B901)))/1000)</f>
        <v>0</v>
      </c>
      <c r="AB901" s="17">
        <f>SUMIFS(TCH!P:P,TCH!$A:$A,$A901)</f>
        <v>0</v>
      </c>
      <c r="AC901" s="17">
        <f>IF(AB901=0,0,(AB901*AVERAGEIFS($W:$W,$C:$C,$C901,$D:$D,$D901,$E:$E,$E901,$G:$G,$G901,$B:$B,_xlfn.MAXIFS($B:$B,$C:$C,$C901,$D:$D,$D901,$E:$E,$E901,$G:$G,$G901,$B:$B,"&lt;&gt;"&amp;$B901)))/1000)</f>
        <v>0</v>
      </c>
      <c r="AD901" s="17">
        <f>SUMIFS(TCH!S:S,TCH!$A:$A,$A901)</f>
        <v>0</v>
      </c>
      <c r="AE901" s="17">
        <f>IF(AD901=0,0,(AD901*AVERAGEIFS($W:$W,$C:$C,$C901,$D:$D,$D901,$E:$E,$E901,$G:$G,$G901,$B:$B,_xlfn.MAXIFS($B:$B,$C:$C,$C901,$D:$D,$D901,$E:$E,$E901,$G:$G,$G901,$B:$B,"&lt;&gt;"&amp;$B901)))/1000)</f>
        <v>0</v>
      </c>
      <c r="AF901" s="17">
        <f>SUMIFS(TCH!V:V,TCH!$A:$A,$A901)</f>
        <v>0</v>
      </c>
      <c r="AG901" s="17">
        <f>IF(AF901=0,0,(AF901*AVERAGEIFS($W:$W,$C:$C,$C901,$D:$D,$D901,$E:$E,$E901,$G:$G,$G901,$B:$B,_xlfn.MAXIFS($B:$B,$C:$C,$C901,$D:$D,$D901,$E:$E,$E901,$G:$G,$G901,$B:$B,"&lt;&gt;"&amp;$B901)))/1000)</f>
        <v>0</v>
      </c>
      <c r="AH901" s="17">
        <f>SUMIFS(TCH!Y:Y,TCH!$A:$A,$A901)</f>
        <v>0</v>
      </c>
      <c r="AI901" s="17">
        <f>IF(AH901=0,0,(AH901*AVERAGEIFS($W:$W,$C:$C,$C901,$D:$D,$D901,$E:$E,$E901,$G:$G,$G901,$B:$B,_xlfn.MAXIFS($B:$B,$C:$C,$C901,$D:$D,$D901,$E:$E,$E901,$G:$G,$G901,$B:$B,"&lt;&gt;"&amp;$B901)))/1000)</f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>
        <v>0</v>
      </c>
      <c r="AX901">
        <v>0</v>
      </c>
      <c r="AY901">
        <v>0</v>
      </c>
      <c r="AZ901">
        <v>0</v>
      </c>
    </row>
    <row r="902" spans="1:52" x14ac:dyDescent="0.25">
      <c r="A902" s="1" t="str">
        <f t="shared" si="14"/>
        <v>457761466B3R145</v>
      </c>
      <c r="B902" s="7">
        <v>45776</v>
      </c>
      <c r="C902" s="1">
        <v>146</v>
      </c>
      <c r="D902" s="1">
        <v>6</v>
      </c>
      <c r="E902" s="3" t="s">
        <v>56</v>
      </c>
      <c r="F902" s="4" t="s">
        <v>53</v>
      </c>
      <c r="G902" s="1">
        <v>45</v>
      </c>
      <c r="H902" s="4">
        <f>SUMIFS(Biometria!H:H,Biometria!$A:$A,$A902)</f>
        <v>21.19</v>
      </c>
      <c r="I902" s="6">
        <f>SUMIFS(Biometria!I:I,Biometria!$A:$A,$A902)</f>
        <v>21.843333333333334</v>
      </c>
      <c r="J902" s="6">
        <f>SUMIFS(Biometria!J:J,Biometria!$A:$A,$A902)</f>
        <v>2.7</v>
      </c>
      <c r="K902" s="2">
        <f>SUMIFS(Biometria!K:K,Biometria!$A:$A,$A902)</f>
        <v>2.6033333333333335</v>
      </c>
      <c r="L902" s="1">
        <f>SUMIFS(Biometria!L:L,Biometria!$A:$A,$A902)</f>
        <v>0</v>
      </c>
      <c r="M902" s="1">
        <f>SUMIFS(Biometria!M:M,Biometria!$A:$A,$A902)</f>
        <v>0</v>
      </c>
      <c r="N902" s="1">
        <f>SUMIFS('A.T D0'!O:O,'A.T D0'!$A:$A,$A902)+SUMIFS('A.T D7'!O:O,'A.T D7'!$A:$A,$A902)+SUMIFS('A.T D22'!O:O,'A.T D22'!$A:$A,$A902)+SUMIFS('A.T D37'!O:O,'A.T D37'!$A:$A,$A902)+SUMIFS('A.T D52'!O:O,'A.T D52'!$A:$A,$A902)+SUMIFS('A.T D67'!O:O,'A.T D67'!$A:$A,$A902)</f>
        <v>5.2</v>
      </c>
      <c r="O902" s="1">
        <f>SUMIFS('A.T D0'!P:P,'A.T D0'!$A:$A,$A902)+SUMIFS('A.T D7'!P:P,'A.T D7'!$A:$A,$A902)+SUMIFS('A.T D22'!P:P,'A.T D22'!$A:$A,$A902)+SUMIFS('A.T D37'!P:P,'A.T D37'!$A:$A,$A902)+SUMIFS('A.T D52'!P:P,'A.T D52'!$A:$A,$A902)+SUMIFS('A.T D67'!P:P,'A.T D67'!$A:$A,$A902)</f>
        <v>19.78</v>
      </c>
      <c r="P902" s="1">
        <f>SUMIFS('A.T D0'!Q:Q,'A.T D0'!$A:$A,$A902)+SUMIFS('A.T D7'!Q:Q,'A.T D7'!$A:$A,$A902)+SUMIFS('A.T D22'!Q:Q,'A.T D22'!$A:$A,$A902)+SUMIFS('A.T D37'!Q:Q,'A.T D37'!$A:$A,$A902)+SUMIFS('A.T D52'!Q:Q,'A.T D52'!$A:$A,$A902)+SUMIFS('A.T D67'!Q:Q,'A.T D67'!$A:$A,$A902)</f>
        <v>17.34</v>
      </c>
      <c r="Q902" s="1">
        <f>SUMIFS('A.T D0'!R:R,'A.T D0'!$A:$A,$A902)+SUMIFS('A.T D7'!R:R,'A.T D7'!$A:$A,$A902)+SUMIFS('A.T D22'!R:R,'A.T D22'!$A:$A,$A902)+SUMIFS('A.T D37'!R:R,'A.T D37'!$A:$A,$A902)+SUMIFS('A.T D52'!R:R,'A.T D52'!$A:$A,$A902)+SUMIFS('A.T D67'!R:R,'A.T D67'!$A:$A,$A902)</f>
        <v>87.66</v>
      </c>
      <c r="R902" s="1">
        <f>SUMIFS('A.T D0'!S:S,'A.T D0'!$A:$A,$A902)+SUMIFS('A.T D7'!S:S,'A.T D7'!$A:$A,$A902)+SUMIFS('A.T D22'!S:S,'A.T D22'!$A:$A,$A902)+SUMIFS('A.T D37'!S:S,'A.T D37'!$A:$A,$A902)+SUMIFS('A.T D52'!S:S,'A.T D52'!$A:$A,$A902)+SUMIFS('A.T D67'!S:S,'A.T D67'!$A:$A,$A902)</f>
        <v>0.63</v>
      </c>
      <c r="S902" s="1">
        <f>SUMIFS('A.T D0'!T:T,'A.T D0'!$A:$A,$A902)+SUMIFS('A.T D7'!T:T,'A.T D7'!$A:$A,$A902)+SUMIFS('A.T D22'!T:T,'A.T D22'!$A:$A,$A902)+SUMIFS('A.T D37'!T:T,'A.T D37'!$A:$A,$A902)+SUMIFS('A.T D52'!T:T,'A.T D52'!$A:$A,$A902)+SUMIFS('A.T D67'!T:T,'A.T D67'!$A:$A,$A902)</f>
        <v>14.1912</v>
      </c>
      <c r="T902" s="1">
        <f>SUMIFS('A.T D0'!U:U,'A.T D0'!$A:$A,$A902)+SUMIFS('A.T D7'!U:U,'A.T D7'!$A:$A,$A902)+SUMIFS('A.T D22'!U:U,'A.T D22'!$A:$A,$A902)+SUMIFS('A.T D37'!U:U,'A.T D37'!$A:$A,$A902)+SUMIFS('A.T D52'!U:U,'A.T D52'!$A:$A,$A902)+SUMIFS('A.T D67'!U:U,'A.T D67'!$A:$A,$A902)</f>
        <v>0.52</v>
      </c>
      <c r="U902" s="1">
        <f>SUMIFS('A.T D0'!V:V,'A.T D0'!$A:$A,$A902)+SUMIFS('A.T D7'!V:V,'A.T D7'!$A:$A,$A902)+SUMIFS('A.T D22'!V:V,'A.T D22'!$A:$A,$A902)+SUMIFS('A.T D37'!V:V,'A.T D37'!$A:$A,$A902)+SUMIFS('A.T D52'!V:V,'A.T D52'!$A:$A,$A902)+SUMIFS('A.T D67'!V:V,'A.T D67'!$A:$A,$A902)</f>
        <v>13.95</v>
      </c>
      <c r="V902" s="1">
        <f>SUMIFS('A.T D0'!W:W,'A.T D0'!$A:$A,$A902)+SUMIFS('A.T D7'!W:W,'A.T D7'!$A:$A,$A902)+SUMIFS('A.T D22'!W:W,'A.T D22'!$A:$A,$A902)+SUMIFS('A.T D37'!W:W,'A.T D37'!$A:$A,$A902)+SUMIFS('A.T D52'!W:W,'A.T D52'!$A:$A,$A902)+SUMIFS('A.T D67'!W:W,'A.T D67'!$A:$A,$A902)</f>
        <v>19.28</v>
      </c>
      <c r="W902" s="1">
        <f>SUMIFS('A.T D0'!X:X,'A.T D0'!$A:$A,$A902)+SUMIFS('A.T D7'!X:X,'A.T D7'!$A:$A,$A902)+SUMIFS('A.T D22'!X:X,'A.T D22'!$A:$A,$A902)+SUMIFS('A.T D37'!X:X,'A.T D37'!$A:$A,$A902)+SUMIFS('A.T D52'!X:X,'A.T D52'!$A:$A,$A902)+SUMIFS('A.T D67'!X:X,'A.T D67'!$A:$A,$A902)</f>
        <v>141.44</v>
      </c>
      <c r="X902" s="17">
        <f>SUMIFS(TCH!J:J,TCH!$A:$A,$A902)</f>
        <v>0</v>
      </c>
      <c r="Y902" s="17">
        <f>IF(X902=0,0,(X902*AVERAGEIFS($W:$W,$C:$C,$C902,$D:$D,$D902,$E:$E,$E902,$G:$G,$G902,$B:$B,_xlfn.MAXIFS($B:$B,$C:$C,$C902,$D:$D,$D902,$E:$E,$E902,$G:$G,$G902,$B:$B,"&lt;&gt;"&amp;$B902)))/1000)</f>
        <v>0</v>
      </c>
      <c r="Z902" s="17">
        <f>SUMIFS(TCH!M:M,TCH!$A:$A,$A902)</f>
        <v>0</v>
      </c>
      <c r="AA902" s="17">
        <f>IF(Z902=0,0,(Z902*AVERAGEIFS($W:$W,$C:$C,$C902,$D:$D,$D902,$E:$E,$E902,$G:$G,$G902,$B:$B,_xlfn.MAXIFS($B:$B,$C:$C,$C902,$D:$D,$D902,$E:$E,$E902,$G:$G,$G902,$B:$B,"&lt;&gt;"&amp;$B902)))/1000)</f>
        <v>0</v>
      </c>
      <c r="AB902" s="17">
        <f>SUMIFS(TCH!P:P,TCH!$A:$A,$A902)</f>
        <v>0</v>
      </c>
      <c r="AC902" s="17">
        <f>IF(AB902=0,0,(AB902*AVERAGEIFS($W:$W,$C:$C,$C902,$D:$D,$D902,$E:$E,$E902,$G:$G,$G902,$B:$B,_xlfn.MAXIFS($B:$B,$C:$C,$C902,$D:$D,$D902,$E:$E,$E902,$G:$G,$G902,$B:$B,"&lt;&gt;"&amp;$B902)))/1000)</f>
        <v>0</v>
      </c>
      <c r="AD902" s="17">
        <f>SUMIFS(TCH!S:S,TCH!$A:$A,$A902)</f>
        <v>0</v>
      </c>
      <c r="AE902" s="17">
        <f>IF(AD902=0,0,(AD902*AVERAGEIFS($W:$W,$C:$C,$C902,$D:$D,$D902,$E:$E,$E902,$G:$G,$G902,$B:$B,_xlfn.MAXIFS($B:$B,$C:$C,$C902,$D:$D,$D902,$E:$E,$E902,$G:$G,$G902,$B:$B,"&lt;&gt;"&amp;$B902)))/1000)</f>
        <v>0</v>
      </c>
      <c r="AF902" s="17">
        <f>SUMIFS(TCH!V:V,TCH!$A:$A,$A902)</f>
        <v>0</v>
      </c>
      <c r="AG902" s="17">
        <f>IF(AF902=0,0,(AF902*AVERAGEIFS($W:$W,$C:$C,$C902,$D:$D,$D902,$E:$E,$E902,$G:$G,$G902,$B:$B,_xlfn.MAXIFS($B:$B,$C:$C,$C902,$D:$D,$D902,$E:$E,$E902,$G:$G,$G902,$B:$B,"&lt;&gt;"&amp;$B902)))/1000)</f>
        <v>0</v>
      </c>
      <c r="AH902" s="17">
        <f>SUMIFS(TCH!Y:Y,TCH!$A:$A,$A902)</f>
        <v>0</v>
      </c>
      <c r="AI902" s="17">
        <f>IF(AH902=0,0,(AH902*AVERAGEIFS($W:$W,$C:$C,$C902,$D:$D,$D902,$E:$E,$E902,$G:$G,$G902,$B:$B,_xlfn.MAXIFS($B:$B,$C:$C,$C902,$D:$D,$D902,$E:$E,$E902,$G:$G,$G902,$B:$B,"&lt;&gt;"&amp;$B902)))/1000)</f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>
        <v>0</v>
      </c>
      <c r="AX902">
        <v>0</v>
      </c>
      <c r="AY902">
        <v>0</v>
      </c>
      <c r="AZ902">
        <v>0</v>
      </c>
    </row>
    <row r="903" spans="1:52" x14ac:dyDescent="0.25">
      <c r="A903" s="1" t="str">
        <f t="shared" si="14"/>
        <v>457761466B3R245</v>
      </c>
      <c r="B903" s="7">
        <v>45776</v>
      </c>
      <c r="C903" s="1">
        <v>146</v>
      </c>
      <c r="D903" s="1">
        <v>6</v>
      </c>
      <c r="E903" s="3" t="s">
        <v>56</v>
      </c>
      <c r="F903" s="4" t="s">
        <v>54</v>
      </c>
      <c r="G903" s="1">
        <v>45</v>
      </c>
      <c r="H903" s="4">
        <f>SUMIFS(Biometria!H:H,Biometria!$A:$A,$A903)</f>
        <v>24.39</v>
      </c>
      <c r="I903" s="6">
        <f>SUMIFS(Biometria!I:I,Biometria!$A:$A,$A903)</f>
        <v>0</v>
      </c>
      <c r="J903" s="6">
        <f>SUMIFS(Biometria!J:J,Biometria!$A:$A,$A903)</f>
        <v>3.11</v>
      </c>
      <c r="K903" s="2">
        <f>SUMIFS(Biometria!K:K,Biometria!$A:$A,$A903)</f>
        <v>0</v>
      </c>
      <c r="L903" s="1">
        <f>SUMIFS(Biometria!L:L,Biometria!$A:$A,$A903)</f>
        <v>0</v>
      </c>
      <c r="M903" s="1">
        <f>SUMIFS(Biometria!M:M,Biometria!$A:$A,$A903)</f>
        <v>0</v>
      </c>
      <c r="N903" s="1">
        <f>SUMIFS('A.T D0'!O:O,'A.T D0'!$A:$A,$A903)+SUMIFS('A.T D7'!O:O,'A.T D7'!$A:$A,$A903)+SUMIFS('A.T D22'!O:O,'A.T D22'!$A:$A,$A903)+SUMIFS('A.T D37'!O:O,'A.T D37'!$A:$A,$A903)+SUMIFS('A.T D52'!O:O,'A.T D52'!$A:$A,$A903)+SUMIFS('A.T D67'!O:O,'A.T D67'!$A:$A,$A903)</f>
        <v>5.0999999999999996</v>
      </c>
      <c r="O903" s="1">
        <f>SUMIFS('A.T D0'!P:P,'A.T D0'!$A:$A,$A903)+SUMIFS('A.T D7'!P:P,'A.T D7'!$A:$A,$A903)+SUMIFS('A.T D22'!P:P,'A.T D22'!$A:$A,$A903)+SUMIFS('A.T D37'!P:P,'A.T D37'!$A:$A,$A903)+SUMIFS('A.T D52'!P:P,'A.T D52'!$A:$A,$A903)+SUMIFS('A.T D67'!P:P,'A.T D67'!$A:$A,$A903)</f>
        <v>20.16</v>
      </c>
      <c r="P903" s="1">
        <f>SUMIFS('A.T D0'!Q:Q,'A.T D0'!$A:$A,$A903)+SUMIFS('A.T D7'!Q:Q,'A.T D7'!$A:$A,$A903)+SUMIFS('A.T D22'!Q:Q,'A.T D22'!$A:$A,$A903)+SUMIFS('A.T D37'!Q:Q,'A.T D37'!$A:$A,$A903)+SUMIFS('A.T D52'!Q:Q,'A.T D52'!$A:$A,$A903)+SUMIFS('A.T D67'!Q:Q,'A.T D67'!$A:$A,$A903)</f>
        <v>17.079999999999998</v>
      </c>
      <c r="Q903" s="1">
        <f>SUMIFS('A.T D0'!R:R,'A.T D0'!$A:$A,$A903)+SUMIFS('A.T D7'!R:R,'A.T D7'!$A:$A,$A903)+SUMIFS('A.T D22'!R:R,'A.T D22'!$A:$A,$A903)+SUMIFS('A.T D37'!R:R,'A.T D37'!$A:$A,$A903)+SUMIFS('A.T D52'!R:R,'A.T D52'!$A:$A,$A903)+SUMIFS('A.T D67'!R:R,'A.T D67'!$A:$A,$A903)</f>
        <v>84.72</v>
      </c>
      <c r="R903" s="1">
        <f>SUMIFS('A.T D0'!S:S,'A.T D0'!$A:$A,$A903)+SUMIFS('A.T D7'!S:S,'A.T D7'!$A:$A,$A903)+SUMIFS('A.T D22'!S:S,'A.T D22'!$A:$A,$A903)+SUMIFS('A.T D37'!S:S,'A.T D37'!$A:$A,$A903)+SUMIFS('A.T D52'!S:S,'A.T D52'!$A:$A,$A903)+SUMIFS('A.T D67'!S:S,'A.T D67'!$A:$A,$A903)</f>
        <v>0.74</v>
      </c>
      <c r="S903" s="1">
        <f>SUMIFS('A.T D0'!T:T,'A.T D0'!$A:$A,$A903)+SUMIFS('A.T D7'!T:T,'A.T D7'!$A:$A,$A903)+SUMIFS('A.T D22'!T:T,'A.T D22'!$A:$A,$A903)+SUMIFS('A.T D37'!T:T,'A.T D37'!$A:$A,$A903)+SUMIFS('A.T D52'!T:T,'A.T D52'!$A:$A,$A903)+SUMIFS('A.T D67'!T:T,'A.T D67'!$A:$A,$A903)</f>
        <v>14.035299999999999</v>
      </c>
      <c r="T903" s="1">
        <f>SUMIFS('A.T D0'!U:U,'A.T D0'!$A:$A,$A903)+SUMIFS('A.T D7'!U:U,'A.T D7'!$A:$A,$A903)+SUMIFS('A.T D22'!U:U,'A.T D22'!$A:$A,$A903)+SUMIFS('A.T D37'!U:U,'A.T D37'!$A:$A,$A903)+SUMIFS('A.T D52'!U:U,'A.T D52'!$A:$A,$A903)+SUMIFS('A.T D67'!U:U,'A.T D67'!$A:$A,$A903)</f>
        <v>0.61</v>
      </c>
      <c r="U903" s="1">
        <f>SUMIFS('A.T D0'!V:V,'A.T D0'!$A:$A,$A903)+SUMIFS('A.T D7'!V:V,'A.T D7'!$A:$A,$A903)+SUMIFS('A.T D22'!V:V,'A.T D22'!$A:$A,$A903)+SUMIFS('A.T D37'!V:V,'A.T D37'!$A:$A,$A903)+SUMIFS('A.T D52'!V:V,'A.T D52'!$A:$A,$A903)+SUMIFS('A.T D67'!V:V,'A.T D67'!$A:$A,$A903)</f>
        <v>13.72</v>
      </c>
      <c r="V903" s="1">
        <f>SUMIFS('A.T D0'!W:W,'A.T D0'!$A:$A,$A903)+SUMIFS('A.T D7'!W:W,'A.T D7'!$A:$A,$A903)+SUMIFS('A.T D22'!W:W,'A.T D22'!$A:$A,$A903)+SUMIFS('A.T D37'!W:W,'A.T D37'!$A:$A,$A903)+SUMIFS('A.T D52'!W:W,'A.T D52'!$A:$A,$A903)+SUMIFS('A.T D67'!W:W,'A.T D67'!$A:$A,$A903)</f>
        <v>18.7</v>
      </c>
      <c r="W903" s="1">
        <f>SUMIFS('A.T D0'!X:X,'A.T D0'!$A:$A,$A903)+SUMIFS('A.T D7'!X:X,'A.T D7'!$A:$A,$A903)+SUMIFS('A.T D22'!X:X,'A.T D22'!$A:$A,$A903)+SUMIFS('A.T D37'!X:X,'A.T D37'!$A:$A,$A903)+SUMIFS('A.T D52'!X:X,'A.T D52'!$A:$A,$A903)+SUMIFS('A.T D67'!X:X,'A.T D67'!$A:$A,$A903)</f>
        <v>140.76</v>
      </c>
      <c r="X903" s="17">
        <f>SUMIFS(TCH!J:J,TCH!$A:$A,$A903)</f>
        <v>0</v>
      </c>
      <c r="Y903" s="17">
        <f>IF(X903=0,0,(X903*AVERAGEIFS($W:$W,$C:$C,$C903,$D:$D,$D903,$E:$E,$E903,$G:$G,$G903,$B:$B,_xlfn.MAXIFS($B:$B,$C:$C,$C903,$D:$D,$D903,$E:$E,$E903,$G:$G,$G903,$B:$B,"&lt;&gt;"&amp;$B903)))/1000)</f>
        <v>0</v>
      </c>
      <c r="Z903" s="17">
        <f>SUMIFS(TCH!M:M,TCH!$A:$A,$A903)</f>
        <v>0</v>
      </c>
      <c r="AA903" s="17">
        <f>IF(Z903=0,0,(Z903*AVERAGEIFS($W:$W,$C:$C,$C903,$D:$D,$D903,$E:$E,$E903,$G:$G,$G903,$B:$B,_xlfn.MAXIFS($B:$B,$C:$C,$C903,$D:$D,$D903,$E:$E,$E903,$G:$G,$G903,$B:$B,"&lt;&gt;"&amp;$B903)))/1000)</f>
        <v>0</v>
      </c>
      <c r="AB903" s="17">
        <f>SUMIFS(TCH!P:P,TCH!$A:$A,$A903)</f>
        <v>0</v>
      </c>
      <c r="AC903" s="17">
        <f>IF(AB903=0,0,(AB903*AVERAGEIFS($W:$W,$C:$C,$C903,$D:$D,$D903,$E:$E,$E903,$G:$G,$G903,$B:$B,_xlfn.MAXIFS($B:$B,$C:$C,$C903,$D:$D,$D903,$E:$E,$E903,$G:$G,$G903,$B:$B,"&lt;&gt;"&amp;$B903)))/1000)</f>
        <v>0</v>
      </c>
      <c r="AD903" s="17">
        <f>SUMIFS(TCH!S:S,TCH!$A:$A,$A903)</f>
        <v>0</v>
      </c>
      <c r="AE903" s="17">
        <f>IF(AD903=0,0,(AD903*AVERAGEIFS($W:$W,$C:$C,$C903,$D:$D,$D903,$E:$E,$E903,$G:$G,$G903,$B:$B,_xlfn.MAXIFS($B:$B,$C:$C,$C903,$D:$D,$D903,$E:$E,$E903,$G:$G,$G903,$B:$B,"&lt;&gt;"&amp;$B903)))/1000)</f>
        <v>0</v>
      </c>
      <c r="AF903" s="17">
        <f>SUMIFS(TCH!V:V,TCH!$A:$A,$A903)</f>
        <v>0</v>
      </c>
      <c r="AG903" s="17">
        <f>IF(AF903=0,0,(AF903*AVERAGEIFS($W:$W,$C:$C,$C903,$D:$D,$D903,$E:$E,$E903,$G:$G,$G903,$B:$B,_xlfn.MAXIFS($B:$B,$C:$C,$C903,$D:$D,$D903,$E:$E,$E903,$G:$G,$G903,$B:$B,"&lt;&gt;"&amp;$B903)))/1000)</f>
        <v>0</v>
      </c>
      <c r="AH903" s="17">
        <f>SUMIFS(TCH!Y:Y,TCH!$A:$A,$A903)</f>
        <v>0</v>
      </c>
      <c r="AI903" s="17">
        <f>IF(AH903=0,0,(AH903*AVERAGEIFS($W:$W,$C:$C,$C903,$D:$D,$D903,$E:$E,$E903,$G:$G,$G903,$B:$B,_xlfn.MAXIFS($B:$B,$C:$C,$C903,$D:$D,$D903,$E:$E,$E903,$G:$G,$G903,$B:$B,"&lt;&gt;"&amp;$B903)))/1000)</f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>
        <v>0</v>
      </c>
      <c r="AX903">
        <v>0</v>
      </c>
      <c r="AY903">
        <v>0</v>
      </c>
      <c r="AZ903">
        <v>0</v>
      </c>
    </row>
    <row r="904" spans="1:52" x14ac:dyDescent="0.25">
      <c r="A904" s="1" t="str">
        <f t="shared" si="14"/>
        <v>457761466B3R345</v>
      </c>
      <c r="B904" s="7">
        <v>45776</v>
      </c>
      <c r="C904" s="1">
        <v>146</v>
      </c>
      <c r="D904" s="1">
        <v>6</v>
      </c>
      <c r="E904" s="3" t="s">
        <v>56</v>
      </c>
      <c r="F904" s="4" t="s">
        <v>55</v>
      </c>
      <c r="G904" s="1">
        <v>45</v>
      </c>
      <c r="H904" s="4">
        <f>SUMIFS(Biometria!H:H,Biometria!$A:$A,$A904)</f>
        <v>19.95</v>
      </c>
      <c r="I904" s="6">
        <f>SUMIFS(Biometria!I:I,Biometria!$A:$A,$A904)</f>
        <v>0</v>
      </c>
      <c r="J904" s="6">
        <f>SUMIFS(Biometria!J:J,Biometria!$A:$A,$A904)</f>
        <v>2</v>
      </c>
      <c r="K904" s="2">
        <f>SUMIFS(Biometria!K:K,Biometria!$A:$A,$A904)</f>
        <v>0</v>
      </c>
      <c r="L904" s="1">
        <f>SUMIFS(Biometria!L:L,Biometria!$A:$A,$A904)</f>
        <v>0</v>
      </c>
      <c r="M904" s="1">
        <f>SUMIFS(Biometria!M:M,Biometria!$A:$A,$A904)</f>
        <v>0</v>
      </c>
      <c r="N904" s="1">
        <f>SUMIFS('A.T D0'!O:O,'A.T D0'!$A:$A,$A904)+SUMIFS('A.T D7'!O:O,'A.T D7'!$A:$A,$A904)+SUMIFS('A.T D22'!O:O,'A.T D22'!$A:$A,$A904)+SUMIFS('A.T D37'!O:O,'A.T D37'!$A:$A,$A904)+SUMIFS('A.T D52'!O:O,'A.T D52'!$A:$A,$A904)+SUMIFS('A.T D67'!O:O,'A.T D67'!$A:$A,$A904)</f>
        <v>5.2</v>
      </c>
      <c r="O904" s="1">
        <f>SUMIFS('A.T D0'!P:P,'A.T D0'!$A:$A,$A904)+SUMIFS('A.T D7'!P:P,'A.T D7'!$A:$A,$A904)+SUMIFS('A.T D22'!P:P,'A.T D22'!$A:$A,$A904)+SUMIFS('A.T D37'!P:P,'A.T D37'!$A:$A,$A904)+SUMIFS('A.T D52'!P:P,'A.T D52'!$A:$A,$A904)+SUMIFS('A.T D67'!P:P,'A.T D67'!$A:$A,$A904)</f>
        <v>20.309999999999999</v>
      </c>
      <c r="P904" s="1">
        <f>SUMIFS('A.T D0'!Q:Q,'A.T D0'!$A:$A,$A904)+SUMIFS('A.T D7'!Q:Q,'A.T D7'!$A:$A,$A904)+SUMIFS('A.T D22'!Q:Q,'A.T D22'!$A:$A,$A904)+SUMIFS('A.T D37'!Q:Q,'A.T D37'!$A:$A,$A904)+SUMIFS('A.T D52'!Q:Q,'A.T D52'!$A:$A,$A904)+SUMIFS('A.T D67'!Q:Q,'A.T D67'!$A:$A,$A904)</f>
        <v>17.95</v>
      </c>
      <c r="Q904" s="1">
        <f>SUMIFS('A.T D0'!R:R,'A.T D0'!$A:$A,$A904)+SUMIFS('A.T D7'!R:R,'A.T D7'!$A:$A,$A904)+SUMIFS('A.T D22'!R:R,'A.T D22'!$A:$A,$A904)+SUMIFS('A.T D37'!R:R,'A.T D37'!$A:$A,$A904)+SUMIFS('A.T D52'!R:R,'A.T D52'!$A:$A,$A904)+SUMIFS('A.T D67'!R:R,'A.T D67'!$A:$A,$A904)</f>
        <v>88.38</v>
      </c>
      <c r="R904" s="1">
        <f>SUMIFS('A.T D0'!S:S,'A.T D0'!$A:$A,$A904)+SUMIFS('A.T D7'!S:S,'A.T D7'!$A:$A,$A904)+SUMIFS('A.T D22'!S:S,'A.T D22'!$A:$A,$A904)+SUMIFS('A.T D37'!S:S,'A.T D37'!$A:$A,$A904)+SUMIFS('A.T D52'!S:S,'A.T D52'!$A:$A,$A904)+SUMIFS('A.T D67'!S:S,'A.T D67'!$A:$A,$A904)</f>
        <v>0.61</v>
      </c>
      <c r="S904" s="1">
        <f>SUMIFS('A.T D0'!T:T,'A.T D0'!$A:$A,$A904)+SUMIFS('A.T D7'!T:T,'A.T D7'!$A:$A,$A904)+SUMIFS('A.T D22'!T:T,'A.T D22'!$A:$A,$A904)+SUMIFS('A.T D37'!T:T,'A.T D37'!$A:$A,$A904)+SUMIFS('A.T D52'!T:T,'A.T D52'!$A:$A,$A904)+SUMIFS('A.T D67'!T:T,'A.T D67'!$A:$A,$A904)</f>
        <v>14.5067</v>
      </c>
      <c r="T904" s="1">
        <f>SUMIFS('A.T D0'!U:U,'A.T D0'!$A:$A,$A904)+SUMIFS('A.T D7'!U:U,'A.T D7'!$A:$A,$A904)+SUMIFS('A.T D22'!U:U,'A.T D22'!$A:$A,$A904)+SUMIFS('A.T D37'!U:U,'A.T D37'!$A:$A,$A904)+SUMIFS('A.T D52'!U:U,'A.T D52'!$A:$A,$A904)+SUMIFS('A.T D67'!U:U,'A.T D67'!$A:$A,$A904)</f>
        <v>0.49</v>
      </c>
      <c r="U904" s="1">
        <f>SUMIFS('A.T D0'!V:V,'A.T D0'!$A:$A,$A904)+SUMIFS('A.T D7'!V:V,'A.T D7'!$A:$A,$A904)+SUMIFS('A.T D22'!V:V,'A.T D22'!$A:$A,$A904)+SUMIFS('A.T D37'!V:V,'A.T D37'!$A:$A,$A904)+SUMIFS('A.T D52'!V:V,'A.T D52'!$A:$A,$A904)+SUMIFS('A.T D67'!V:V,'A.T D67'!$A:$A,$A904)</f>
        <v>14.66</v>
      </c>
      <c r="V904" s="1">
        <f>SUMIFS('A.T D0'!W:W,'A.T D0'!$A:$A,$A904)+SUMIFS('A.T D7'!W:W,'A.T D7'!$A:$A,$A904)+SUMIFS('A.T D22'!W:W,'A.T D22'!$A:$A,$A904)+SUMIFS('A.T D37'!W:W,'A.T D37'!$A:$A,$A904)+SUMIFS('A.T D52'!W:W,'A.T D52'!$A:$A,$A904)+SUMIFS('A.T D67'!W:W,'A.T D67'!$A:$A,$A904)</f>
        <v>21.61</v>
      </c>
      <c r="W904" s="1">
        <f>SUMIFS('A.T D0'!X:X,'A.T D0'!$A:$A,$A904)+SUMIFS('A.T D7'!X:X,'A.T D7'!$A:$A,$A904)+SUMIFS('A.T D22'!X:X,'A.T D22'!$A:$A,$A904)+SUMIFS('A.T D37'!X:X,'A.T D37'!$A:$A,$A904)+SUMIFS('A.T D52'!X:X,'A.T D52'!$A:$A,$A904)+SUMIFS('A.T D67'!X:X,'A.T D67'!$A:$A,$A904)</f>
        <v>144.21</v>
      </c>
      <c r="X904" s="17">
        <f>SUMIFS(TCH!J:J,TCH!$A:$A,$A904)</f>
        <v>0</v>
      </c>
      <c r="Y904" s="17">
        <f>IF(X904=0,0,(X904*AVERAGEIFS($W:$W,$C:$C,$C904,$D:$D,$D904,$E:$E,$E904,$G:$G,$G904,$B:$B,_xlfn.MAXIFS($B:$B,$C:$C,$C904,$D:$D,$D904,$E:$E,$E904,$G:$G,$G904,$B:$B,"&lt;&gt;"&amp;$B904)))/1000)</f>
        <v>0</v>
      </c>
      <c r="Z904" s="17">
        <f>SUMIFS(TCH!M:M,TCH!$A:$A,$A904)</f>
        <v>0</v>
      </c>
      <c r="AA904" s="17">
        <f>IF(Z904=0,0,(Z904*AVERAGEIFS($W:$W,$C:$C,$C904,$D:$D,$D904,$E:$E,$E904,$G:$G,$G904,$B:$B,_xlfn.MAXIFS($B:$B,$C:$C,$C904,$D:$D,$D904,$E:$E,$E904,$G:$G,$G904,$B:$B,"&lt;&gt;"&amp;$B904)))/1000)</f>
        <v>0</v>
      </c>
      <c r="AB904" s="17">
        <f>SUMIFS(TCH!P:P,TCH!$A:$A,$A904)</f>
        <v>0</v>
      </c>
      <c r="AC904" s="17">
        <f>IF(AB904=0,0,(AB904*AVERAGEIFS($W:$W,$C:$C,$C904,$D:$D,$D904,$E:$E,$E904,$G:$G,$G904,$B:$B,_xlfn.MAXIFS($B:$B,$C:$C,$C904,$D:$D,$D904,$E:$E,$E904,$G:$G,$G904,$B:$B,"&lt;&gt;"&amp;$B904)))/1000)</f>
        <v>0</v>
      </c>
      <c r="AD904" s="17">
        <f>SUMIFS(TCH!S:S,TCH!$A:$A,$A904)</f>
        <v>0</v>
      </c>
      <c r="AE904" s="17">
        <f>IF(AD904=0,0,(AD904*AVERAGEIFS($W:$W,$C:$C,$C904,$D:$D,$D904,$E:$E,$E904,$G:$G,$G904,$B:$B,_xlfn.MAXIFS($B:$B,$C:$C,$C904,$D:$D,$D904,$E:$E,$E904,$G:$G,$G904,$B:$B,"&lt;&gt;"&amp;$B904)))/1000)</f>
        <v>0</v>
      </c>
      <c r="AF904" s="17">
        <f>SUMIFS(TCH!V:V,TCH!$A:$A,$A904)</f>
        <v>0</v>
      </c>
      <c r="AG904" s="17">
        <f>IF(AF904=0,0,(AF904*AVERAGEIFS($W:$W,$C:$C,$C904,$D:$D,$D904,$E:$E,$E904,$G:$G,$G904,$B:$B,_xlfn.MAXIFS($B:$B,$C:$C,$C904,$D:$D,$D904,$E:$E,$E904,$G:$G,$G904,$B:$B,"&lt;&gt;"&amp;$B904)))/1000)</f>
        <v>0</v>
      </c>
      <c r="AH904" s="17">
        <f>SUMIFS(TCH!Y:Y,TCH!$A:$A,$A904)</f>
        <v>0</v>
      </c>
      <c r="AI904" s="17">
        <f>IF(AH904=0,0,(AH904*AVERAGEIFS($W:$W,$C:$C,$C904,$D:$D,$D904,$E:$E,$E904,$G:$G,$G904,$B:$B,_xlfn.MAXIFS($B:$B,$C:$C,$C904,$D:$D,$D904,$E:$E,$E904,$G:$G,$G904,$B:$B,"&lt;&gt;"&amp;$B904)))/1000)</f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>
        <v>0</v>
      </c>
      <c r="AX904">
        <v>0</v>
      </c>
      <c r="AY904">
        <v>0</v>
      </c>
      <c r="AZ904">
        <v>0</v>
      </c>
    </row>
    <row r="905" spans="1:52" x14ac:dyDescent="0.25">
      <c r="A905" s="1" t="str">
        <f t="shared" si="14"/>
        <v>457761461B3R146</v>
      </c>
      <c r="B905" s="7">
        <v>45776</v>
      </c>
      <c r="C905" s="1">
        <v>146</v>
      </c>
      <c r="D905" s="1">
        <v>1</v>
      </c>
      <c r="E905" s="3" t="s">
        <v>56</v>
      </c>
      <c r="F905" s="4" t="s">
        <v>53</v>
      </c>
      <c r="G905" s="1">
        <v>46</v>
      </c>
      <c r="H905" s="4">
        <f>SUMIFS(Biometria!H:H,Biometria!$A:$A,$A905)</f>
        <v>16.399999999999999</v>
      </c>
      <c r="I905" s="6">
        <f>SUMIFS(Biometria!I:I,Biometria!$A:$A,$A905)</f>
        <v>17.02333333333333</v>
      </c>
      <c r="J905" s="6">
        <f>SUMIFS(Biometria!J:J,Biometria!$A:$A,$A905)</f>
        <v>2.85</v>
      </c>
      <c r="K905" s="2">
        <f>SUMIFS(Biometria!K:K,Biometria!$A:$A,$A905)</f>
        <v>2.78</v>
      </c>
      <c r="L905" s="1">
        <f>SUMIFS(Biometria!L:L,Biometria!$A:$A,$A905)</f>
        <v>0</v>
      </c>
      <c r="M905" s="1">
        <f>SUMIFS(Biometria!M:M,Biometria!$A:$A,$A905)</f>
        <v>0</v>
      </c>
      <c r="N905" s="1">
        <f>SUMIFS('A.T D0'!O:O,'A.T D0'!$A:$A,$A905)+SUMIFS('A.T D7'!O:O,'A.T D7'!$A:$A,$A905)+SUMIFS('A.T D22'!O:O,'A.T D22'!$A:$A,$A905)+SUMIFS('A.T D37'!O:O,'A.T D37'!$A:$A,$A905)+SUMIFS('A.T D52'!O:O,'A.T D52'!$A:$A,$A905)+SUMIFS('A.T D67'!O:O,'A.T D67'!$A:$A,$A905)</f>
        <v>5.2</v>
      </c>
      <c r="O905" s="1">
        <f>SUMIFS('A.T D0'!P:P,'A.T D0'!$A:$A,$A905)+SUMIFS('A.T D7'!P:P,'A.T D7'!$A:$A,$A905)+SUMIFS('A.T D22'!P:P,'A.T D22'!$A:$A,$A905)+SUMIFS('A.T D37'!P:P,'A.T D37'!$A:$A,$A905)+SUMIFS('A.T D52'!P:P,'A.T D52'!$A:$A,$A905)+SUMIFS('A.T D67'!P:P,'A.T D67'!$A:$A,$A905)</f>
        <v>20.63</v>
      </c>
      <c r="P905" s="1">
        <f>SUMIFS('A.T D0'!Q:Q,'A.T D0'!$A:$A,$A905)+SUMIFS('A.T D7'!Q:Q,'A.T D7'!$A:$A,$A905)+SUMIFS('A.T D22'!Q:Q,'A.T D22'!$A:$A,$A905)+SUMIFS('A.T D37'!Q:Q,'A.T D37'!$A:$A,$A905)+SUMIFS('A.T D52'!Q:Q,'A.T D52'!$A:$A,$A905)+SUMIFS('A.T D67'!Q:Q,'A.T D67'!$A:$A,$A905)</f>
        <v>18.22</v>
      </c>
      <c r="Q905" s="1">
        <f>SUMIFS('A.T D0'!R:R,'A.T D0'!$A:$A,$A905)+SUMIFS('A.T D7'!R:R,'A.T D7'!$A:$A,$A905)+SUMIFS('A.T D22'!R:R,'A.T D22'!$A:$A,$A905)+SUMIFS('A.T D37'!R:R,'A.T D37'!$A:$A,$A905)+SUMIFS('A.T D52'!R:R,'A.T D52'!$A:$A,$A905)+SUMIFS('A.T D67'!R:R,'A.T D67'!$A:$A,$A905)</f>
        <v>88.32</v>
      </c>
      <c r="R905" s="1">
        <f>SUMIFS('A.T D0'!S:S,'A.T D0'!$A:$A,$A905)+SUMIFS('A.T D7'!S:S,'A.T D7'!$A:$A,$A905)+SUMIFS('A.T D22'!S:S,'A.T D22'!$A:$A,$A905)+SUMIFS('A.T D37'!S:S,'A.T D37'!$A:$A,$A905)+SUMIFS('A.T D52'!S:S,'A.T D52'!$A:$A,$A905)+SUMIFS('A.T D67'!S:S,'A.T D67'!$A:$A,$A905)</f>
        <v>0.61</v>
      </c>
      <c r="S905" s="1">
        <f>SUMIFS('A.T D0'!T:T,'A.T D0'!$A:$A,$A905)+SUMIFS('A.T D7'!T:T,'A.T D7'!$A:$A,$A905)+SUMIFS('A.T D22'!T:T,'A.T D22'!$A:$A,$A905)+SUMIFS('A.T D37'!T:T,'A.T D37'!$A:$A,$A905)+SUMIFS('A.T D52'!T:T,'A.T D52'!$A:$A,$A905)+SUMIFS('A.T D67'!T:T,'A.T D67'!$A:$A,$A905)</f>
        <v>14.625500000000001</v>
      </c>
      <c r="T905" s="1">
        <f>SUMIFS('A.T D0'!U:U,'A.T D0'!$A:$A,$A905)+SUMIFS('A.T D7'!U:U,'A.T D7'!$A:$A,$A905)+SUMIFS('A.T D22'!U:U,'A.T D22'!$A:$A,$A905)+SUMIFS('A.T D37'!U:U,'A.T D37'!$A:$A,$A905)+SUMIFS('A.T D52'!U:U,'A.T D52'!$A:$A,$A905)+SUMIFS('A.T D67'!U:U,'A.T D67'!$A:$A,$A905)</f>
        <v>0.49</v>
      </c>
      <c r="U905" s="1">
        <f>SUMIFS('A.T D0'!V:V,'A.T D0'!$A:$A,$A905)+SUMIFS('A.T D7'!V:V,'A.T D7'!$A:$A,$A905)+SUMIFS('A.T D22'!V:V,'A.T D22'!$A:$A,$A905)+SUMIFS('A.T D37'!V:V,'A.T D37'!$A:$A,$A905)+SUMIFS('A.T D52'!V:V,'A.T D52'!$A:$A,$A905)+SUMIFS('A.T D67'!V:V,'A.T D67'!$A:$A,$A905)</f>
        <v>15.04</v>
      </c>
      <c r="V905" s="1">
        <f>SUMIFS('A.T D0'!W:W,'A.T D0'!$A:$A,$A905)+SUMIFS('A.T D7'!W:W,'A.T D7'!$A:$A,$A905)+SUMIFS('A.T D22'!W:W,'A.T D22'!$A:$A,$A905)+SUMIFS('A.T D37'!W:W,'A.T D37'!$A:$A,$A905)+SUMIFS('A.T D52'!W:W,'A.T D52'!$A:$A,$A905)+SUMIFS('A.T D67'!W:W,'A.T D67'!$A:$A,$A905)</f>
        <v>22.58</v>
      </c>
      <c r="W905" s="1">
        <f>SUMIFS('A.T D0'!X:X,'A.T D0'!$A:$A,$A905)+SUMIFS('A.T D7'!X:X,'A.T D7'!$A:$A,$A905)+SUMIFS('A.T D22'!X:X,'A.T D22'!$A:$A,$A905)+SUMIFS('A.T D37'!X:X,'A.T D37'!$A:$A,$A905)+SUMIFS('A.T D52'!X:X,'A.T D52'!$A:$A,$A905)+SUMIFS('A.T D67'!X:X,'A.T D67'!$A:$A,$A905)</f>
        <v>145.35</v>
      </c>
      <c r="X905" s="17">
        <f>SUMIFS(TCH!J:J,TCH!$A:$A,$A905)</f>
        <v>0</v>
      </c>
      <c r="Y905" s="17">
        <f>IF(X905=0,0,(X905*AVERAGEIFS($W:$W,$C:$C,$C905,$D:$D,$D905,$E:$E,$E905,$G:$G,$G905,$B:$B,_xlfn.MAXIFS($B:$B,$C:$C,$C905,$D:$D,$D905,$E:$E,$E905,$G:$G,$G905,$B:$B,"&lt;&gt;"&amp;$B905)))/1000)</f>
        <v>0</v>
      </c>
      <c r="Z905" s="17">
        <f>SUMIFS(TCH!M:M,TCH!$A:$A,$A905)</f>
        <v>0</v>
      </c>
      <c r="AA905" s="17">
        <f>IF(Z905=0,0,(Z905*AVERAGEIFS($W:$W,$C:$C,$C905,$D:$D,$D905,$E:$E,$E905,$G:$G,$G905,$B:$B,_xlfn.MAXIFS($B:$B,$C:$C,$C905,$D:$D,$D905,$E:$E,$E905,$G:$G,$G905,$B:$B,"&lt;&gt;"&amp;$B905)))/1000)</f>
        <v>0</v>
      </c>
      <c r="AB905" s="17">
        <f>SUMIFS(TCH!P:P,TCH!$A:$A,$A905)</f>
        <v>0</v>
      </c>
      <c r="AC905" s="17">
        <f>IF(AB905=0,0,(AB905*AVERAGEIFS($W:$W,$C:$C,$C905,$D:$D,$D905,$E:$E,$E905,$G:$G,$G905,$B:$B,_xlfn.MAXIFS($B:$B,$C:$C,$C905,$D:$D,$D905,$E:$E,$E905,$G:$G,$G905,$B:$B,"&lt;&gt;"&amp;$B905)))/1000)</f>
        <v>0</v>
      </c>
      <c r="AD905" s="17">
        <f>SUMIFS(TCH!S:S,TCH!$A:$A,$A905)</f>
        <v>0</v>
      </c>
      <c r="AE905" s="17">
        <f>IF(AD905=0,0,(AD905*AVERAGEIFS($W:$W,$C:$C,$C905,$D:$D,$D905,$E:$E,$E905,$G:$G,$G905,$B:$B,_xlfn.MAXIFS($B:$B,$C:$C,$C905,$D:$D,$D905,$E:$E,$E905,$G:$G,$G905,$B:$B,"&lt;&gt;"&amp;$B905)))/1000)</f>
        <v>0</v>
      </c>
      <c r="AF905" s="17">
        <f>SUMIFS(TCH!V:V,TCH!$A:$A,$A905)</f>
        <v>0</v>
      </c>
      <c r="AG905" s="17">
        <f>IF(AF905=0,0,(AF905*AVERAGEIFS($W:$W,$C:$C,$C905,$D:$D,$D905,$E:$E,$E905,$G:$G,$G905,$B:$B,_xlfn.MAXIFS($B:$B,$C:$C,$C905,$D:$D,$D905,$E:$E,$E905,$G:$G,$G905,$B:$B,"&lt;&gt;"&amp;$B905)))/1000)</f>
        <v>0</v>
      </c>
      <c r="AH905" s="17">
        <f>SUMIFS(TCH!Y:Y,TCH!$A:$A,$A905)</f>
        <v>0</v>
      </c>
      <c r="AI905" s="17">
        <f>IF(AH905=0,0,(AH905*AVERAGEIFS($W:$W,$C:$C,$C905,$D:$D,$D905,$E:$E,$E905,$G:$G,$G905,$B:$B,_xlfn.MAXIFS($B:$B,$C:$C,$C905,$D:$D,$D905,$E:$E,$E905,$G:$G,$G905,$B:$B,"&lt;&gt;"&amp;$B905)))/1000)</f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>
        <v>0</v>
      </c>
      <c r="AX905">
        <v>0</v>
      </c>
      <c r="AY905">
        <v>0</v>
      </c>
      <c r="AZ905">
        <v>0</v>
      </c>
    </row>
    <row r="906" spans="1:52" x14ac:dyDescent="0.25">
      <c r="A906" s="1" t="str">
        <f t="shared" si="14"/>
        <v>457761461B3R246</v>
      </c>
      <c r="B906" s="7">
        <v>45776</v>
      </c>
      <c r="C906" s="1">
        <v>146</v>
      </c>
      <c r="D906" s="1">
        <v>1</v>
      </c>
      <c r="E906" s="3" t="s">
        <v>56</v>
      </c>
      <c r="F906" s="4" t="s">
        <v>54</v>
      </c>
      <c r="G906" s="1">
        <v>46</v>
      </c>
      <c r="H906" s="4">
        <f>SUMIFS(Biometria!H:H,Biometria!$A:$A,$A906)</f>
        <v>17.04</v>
      </c>
      <c r="I906" s="6">
        <f>SUMIFS(Biometria!I:I,Biometria!$A:$A,$A906)</f>
        <v>0</v>
      </c>
      <c r="J906" s="6">
        <f>SUMIFS(Biometria!J:J,Biometria!$A:$A,$A906)</f>
        <v>2.7</v>
      </c>
      <c r="K906" s="2">
        <f>SUMIFS(Biometria!K:K,Biometria!$A:$A,$A906)</f>
        <v>0</v>
      </c>
      <c r="L906" s="1">
        <f>SUMIFS(Biometria!L:L,Biometria!$A:$A,$A906)</f>
        <v>0</v>
      </c>
      <c r="M906" s="1">
        <f>SUMIFS(Biometria!M:M,Biometria!$A:$A,$A906)</f>
        <v>0</v>
      </c>
      <c r="N906" s="1">
        <f>SUMIFS('A.T D0'!O:O,'A.T D0'!$A:$A,$A906)+SUMIFS('A.T D7'!O:O,'A.T D7'!$A:$A,$A906)+SUMIFS('A.T D22'!O:O,'A.T D22'!$A:$A,$A906)+SUMIFS('A.T D37'!O:O,'A.T D37'!$A:$A,$A906)+SUMIFS('A.T D52'!O:O,'A.T D52'!$A:$A,$A906)+SUMIFS('A.T D67'!O:O,'A.T D67'!$A:$A,$A906)</f>
        <v>5.2</v>
      </c>
      <c r="O906" s="1">
        <f>SUMIFS('A.T D0'!P:P,'A.T D0'!$A:$A,$A906)+SUMIFS('A.T D7'!P:P,'A.T D7'!$A:$A,$A906)+SUMIFS('A.T D22'!P:P,'A.T D22'!$A:$A,$A906)+SUMIFS('A.T D37'!P:P,'A.T D37'!$A:$A,$A906)+SUMIFS('A.T D52'!P:P,'A.T D52'!$A:$A,$A906)+SUMIFS('A.T D67'!P:P,'A.T D67'!$A:$A,$A906)</f>
        <v>20.13</v>
      </c>
      <c r="P906" s="1">
        <f>SUMIFS('A.T D0'!Q:Q,'A.T D0'!$A:$A,$A906)+SUMIFS('A.T D7'!Q:Q,'A.T D7'!$A:$A,$A906)+SUMIFS('A.T D22'!Q:Q,'A.T D22'!$A:$A,$A906)+SUMIFS('A.T D37'!Q:Q,'A.T D37'!$A:$A,$A906)+SUMIFS('A.T D52'!Q:Q,'A.T D52'!$A:$A,$A906)+SUMIFS('A.T D67'!Q:Q,'A.T D67'!$A:$A,$A906)</f>
        <v>17.5</v>
      </c>
      <c r="Q906" s="1">
        <f>SUMIFS('A.T D0'!R:R,'A.T D0'!$A:$A,$A906)+SUMIFS('A.T D7'!R:R,'A.T D7'!$A:$A,$A906)+SUMIFS('A.T D22'!R:R,'A.T D22'!$A:$A,$A906)+SUMIFS('A.T D37'!R:R,'A.T D37'!$A:$A,$A906)+SUMIFS('A.T D52'!R:R,'A.T D52'!$A:$A,$A906)+SUMIFS('A.T D67'!R:R,'A.T D67'!$A:$A,$A906)</f>
        <v>86.93</v>
      </c>
      <c r="R906" s="1">
        <f>SUMIFS('A.T D0'!S:S,'A.T D0'!$A:$A,$A906)+SUMIFS('A.T D7'!S:S,'A.T D7'!$A:$A,$A906)+SUMIFS('A.T D22'!S:S,'A.T D22'!$A:$A,$A906)+SUMIFS('A.T D37'!S:S,'A.T D37'!$A:$A,$A906)+SUMIFS('A.T D52'!S:S,'A.T D52'!$A:$A,$A906)+SUMIFS('A.T D67'!S:S,'A.T D67'!$A:$A,$A906)</f>
        <v>0.66</v>
      </c>
      <c r="S906" s="1">
        <f>SUMIFS('A.T D0'!T:T,'A.T D0'!$A:$A,$A906)+SUMIFS('A.T D7'!T:T,'A.T D7'!$A:$A,$A906)+SUMIFS('A.T D22'!T:T,'A.T D22'!$A:$A,$A906)+SUMIFS('A.T D37'!T:T,'A.T D37'!$A:$A,$A906)+SUMIFS('A.T D52'!T:T,'A.T D52'!$A:$A,$A906)+SUMIFS('A.T D67'!T:T,'A.T D67'!$A:$A,$A906)</f>
        <v>14.274100000000001</v>
      </c>
      <c r="T906" s="1">
        <f>SUMIFS('A.T D0'!U:U,'A.T D0'!$A:$A,$A906)+SUMIFS('A.T D7'!U:U,'A.T D7'!$A:$A,$A906)+SUMIFS('A.T D22'!U:U,'A.T D22'!$A:$A,$A906)+SUMIFS('A.T D37'!U:U,'A.T D37'!$A:$A,$A906)+SUMIFS('A.T D52'!U:U,'A.T D52'!$A:$A,$A906)+SUMIFS('A.T D67'!U:U,'A.T D67'!$A:$A,$A906)</f>
        <v>0.54</v>
      </c>
      <c r="U906" s="1">
        <f>SUMIFS('A.T D0'!V:V,'A.T D0'!$A:$A,$A906)+SUMIFS('A.T D7'!V:V,'A.T D7'!$A:$A,$A906)+SUMIFS('A.T D22'!V:V,'A.T D22'!$A:$A,$A906)+SUMIFS('A.T D37'!V:V,'A.T D37'!$A:$A,$A906)+SUMIFS('A.T D52'!V:V,'A.T D52'!$A:$A,$A906)+SUMIFS('A.T D67'!V:V,'A.T D67'!$A:$A,$A906)</f>
        <v>14.14</v>
      </c>
      <c r="V906" s="1">
        <f>SUMIFS('A.T D0'!W:W,'A.T D0'!$A:$A,$A906)+SUMIFS('A.T D7'!W:W,'A.T D7'!$A:$A,$A906)+SUMIFS('A.T D22'!W:W,'A.T D22'!$A:$A,$A906)+SUMIFS('A.T D37'!W:W,'A.T D37'!$A:$A,$A906)+SUMIFS('A.T D52'!W:W,'A.T D52'!$A:$A,$A906)+SUMIFS('A.T D67'!W:W,'A.T D67'!$A:$A,$A906)</f>
        <v>20.100000000000001</v>
      </c>
      <c r="W906" s="1">
        <f>SUMIFS('A.T D0'!X:X,'A.T D0'!$A:$A,$A906)+SUMIFS('A.T D7'!X:X,'A.T D7'!$A:$A,$A906)+SUMIFS('A.T D22'!X:X,'A.T D22'!$A:$A,$A906)+SUMIFS('A.T D37'!X:X,'A.T D37'!$A:$A,$A906)+SUMIFS('A.T D52'!X:X,'A.T D52'!$A:$A,$A906)+SUMIFS('A.T D67'!X:X,'A.T D67'!$A:$A,$A906)</f>
        <v>142.41999999999999</v>
      </c>
      <c r="X906" s="17">
        <f>SUMIFS(TCH!J:J,TCH!$A:$A,$A906)</f>
        <v>0</v>
      </c>
      <c r="Y906" s="17">
        <f>IF(X906=0,0,(X906*AVERAGEIFS($W:$W,$C:$C,$C906,$D:$D,$D906,$E:$E,$E906,$G:$G,$G906,$B:$B,_xlfn.MAXIFS($B:$B,$C:$C,$C906,$D:$D,$D906,$E:$E,$E906,$G:$G,$G906,$B:$B,"&lt;&gt;"&amp;$B906)))/1000)</f>
        <v>0</v>
      </c>
      <c r="Z906" s="17">
        <f>SUMIFS(TCH!M:M,TCH!$A:$A,$A906)</f>
        <v>0</v>
      </c>
      <c r="AA906" s="17">
        <f>IF(Z906=0,0,(Z906*AVERAGEIFS($W:$W,$C:$C,$C906,$D:$D,$D906,$E:$E,$E906,$G:$G,$G906,$B:$B,_xlfn.MAXIFS($B:$B,$C:$C,$C906,$D:$D,$D906,$E:$E,$E906,$G:$G,$G906,$B:$B,"&lt;&gt;"&amp;$B906)))/1000)</f>
        <v>0</v>
      </c>
      <c r="AB906" s="17">
        <f>SUMIFS(TCH!P:P,TCH!$A:$A,$A906)</f>
        <v>0</v>
      </c>
      <c r="AC906" s="17">
        <f>IF(AB906=0,0,(AB906*AVERAGEIFS($W:$W,$C:$C,$C906,$D:$D,$D906,$E:$E,$E906,$G:$G,$G906,$B:$B,_xlfn.MAXIFS($B:$B,$C:$C,$C906,$D:$D,$D906,$E:$E,$E906,$G:$G,$G906,$B:$B,"&lt;&gt;"&amp;$B906)))/1000)</f>
        <v>0</v>
      </c>
      <c r="AD906" s="17">
        <f>SUMIFS(TCH!S:S,TCH!$A:$A,$A906)</f>
        <v>0</v>
      </c>
      <c r="AE906" s="17">
        <f>IF(AD906=0,0,(AD906*AVERAGEIFS($W:$W,$C:$C,$C906,$D:$D,$D906,$E:$E,$E906,$G:$G,$G906,$B:$B,_xlfn.MAXIFS($B:$B,$C:$C,$C906,$D:$D,$D906,$E:$E,$E906,$G:$G,$G906,$B:$B,"&lt;&gt;"&amp;$B906)))/1000)</f>
        <v>0</v>
      </c>
      <c r="AF906" s="17">
        <f>SUMIFS(TCH!V:V,TCH!$A:$A,$A906)</f>
        <v>0</v>
      </c>
      <c r="AG906" s="17">
        <f>IF(AF906=0,0,(AF906*AVERAGEIFS($W:$W,$C:$C,$C906,$D:$D,$D906,$E:$E,$E906,$G:$G,$G906,$B:$B,_xlfn.MAXIFS($B:$B,$C:$C,$C906,$D:$D,$D906,$E:$E,$E906,$G:$G,$G906,$B:$B,"&lt;&gt;"&amp;$B906)))/1000)</f>
        <v>0</v>
      </c>
      <c r="AH906" s="17">
        <f>SUMIFS(TCH!Y:Y,TCH!$A:$A,$A906)</f>
        <v>0</v>
      </c>
      <c r="AI906" s="17">
        <f>IF(AH906=0,0,(AH906*AVERAGEIFS($W:$W,$C:$C,$C906,$D:$D,$D906,$E:$E,$E906,$G:$G,$G906,$B:$B,_xlfn.MAXIFS($B:$B,$C:$C,$C906,$D:$D,$D906,$E:$E,$E906,$G:$G,$G906,$B:$B,"&lt;&gt;"&amp;$B906)))/1000)</f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>
        <v>0</v>
      </c>
      <c r="AX906">
        <v>0</v>
      </c>
      <c r="AY906">
        <v>0</v>
      </c>
      <c r="AZ906">
        <v>0</v>
      </c>
    </row>
    <row r="907" spans="1:52" x14ac:dyDescent="0.25">
      <c r="A907" s="1" t="str">
        <f t="shared" si="14"/>
        <v>457761461B3R346</v>
      </c>
      <c r="B907" s="7">
        <v>45776</v>
      </c>
      <c r="C907" s="1">
        <v>146</v>
      </c>
      <c r="D907" s="1">
        <v>1</v>
      </c>
      <c r="E907" s="3" t="s">
        <v>56</v>
      </c>
      <c r="F907" s="4" t="s">
        <v>55</v>
      </c>
      <c r="G907" s="1">
        <v>46</v>
      </c>
      <c r="H907" s="4">
        <f>SUMIFS(Biometria!H:H,Biometria!$A:$A,$A907)</f>
        <v>17.63</v>
      </c>
      <c r="I907" s="6">
        <f>SUMIFS(Biometria!I:I,Biometria!$A:$A,$A907)</f>
        <v>0</v>
      </c>
      <c r="J907" s="6">
        <f>SUMIFS(Biometria!J:J,Biometria!$A:$A,$A907)</f>
        <v>2.79</v>
      </c>
      <c r="K907" s="2">
        <f>SUMIFS(Biometria!K:K,Biometria!$A:$A,$A907)</f>
        <v>0</v>
      </c>
      <c r="L907" s="1">
        <f>SUMIFS(Biometria!L:L,Biometria!$A:$A,$A907)</f>
        <v>0</v>
      </c>
      <c r="M907" s="1">
        <f>SUMIFS(Biometria!M:M,Biometria!$A:$A,$A907)</f>
        <v>0</v>
      </c>
      <c r="N907" s="1">
        <f>SUMIFS('A.T D0'!O:O,'A.T D0'!$A:$A,$A907)+SUMIFS('A.T D7'!O:O,'A.T D7'!$A:$A,$A907)+SUMIFS('A.T D22'!O:O,'A.T D22'!$A:$A,$A907)+SUMIFS('A.T D37'!O:O,'A.T D37'!$A:$A,$A907)+SUMIFS('A.T D52'!O:O,'A.T D52'!$A:$A,$A907)+SUMIFS('A.T D67'!O:O,'A.T D67'!$A:$A,$A907)</f>
        <v>5.2</v>
      </c>
      <c r="O907" s="1">
        <f>SUMIFS('A.T D0'!P:P,'A.T D0'!$A:$A,$A907)+SUMIFS('A.T D7'!P:P,'A.T D7'!$A:$A,$A907)+SUMIFS('A.T D22'!P:P,'A.T D22'!$A:$A,$A907)+SUMIFS('A.T D37'!P:P,'A.T D37'!$A:$A,$A907)+SUMIFS('A.T D52'!P:P,'A.T D52'!$A:$A,$A907)+SUMIFS('A.T D67'!P:P,'A.T D67'!$A:$A,$A907)</f>
        <v>19.899999999999999</v>
      </c>
      <c r="P907" s="1">
        <f>SUMIFS('A.T D0'!Q:Q,'A.T D0'!$A:$A,$A907)+SUMIFS('A.T D7'!Q:Q,'A.T D7'!$A:$A,$A907)+SUMIFS('A.T D22'!Q:Q,'A.T D22'!$A:$A,$A907)+SUMIFS('A.T D37'!Q:Q,'A.T D37'!$A:$A,$A907)+SUMIFS('A.T D52'!Q:Q,'A.T D52'!$A:$A,$A907)+SUMIFS('A.T D67'!Q:Q,'A.T D67'!$A:$A,$A907)</f>
        <v>17.37</v>
      </c>
      <c r="Q907" s="1">
        <f>SUMIFS('A.T D0'!R:R,'A.T D0'!$A:$A,$A907)+SUMIFS('A.T D7'!R:R,'A.T D7'!$A:$A,$A907)+SUMIFS('A.T D22'!R:R,'A.T D22'!$A:$A,$A907)+SUMIFS('A.T D37'!R:R,'A.T D37'!$A:$A,$A907)+SUMIFS('A.T D52'!R:R,'A.T D52'!$A:$A,$A907)+SUMIFS('A.T D67'!R:R,'A.T D67'!$A:$A,$A907)</f>
        <v>87.29</v>
      </c>
      <c r="R907" s="1">
        <f>SUMIFS('A.T D0'!S:S,'A.T D0'!$A:$A,$A907)+SUMIFS('A.T D7'!S:S,'A.T D7'!$A:$A,$A907)+SUMIFS('A.T D22'!S:S,'A.T D22'!$A:$A,$A907)+SUMIFS('A.T D37'!S:S,'A.T D37'!$A:$A,$A907)+SUMIFS('A.T D52'!S:S,'A.T D52'!$A:$A,$A907)+SUMIFS('A.T D67'!S:S,'A.T D67'!$A:$A,$A907)</f>
        <v>0.65</v>
      </c>
      <c r="S907" s="1">
        <f>SUMIFS('A.T D0'!T:T,'A.T D0'!$A:$A,$A907)+SUMIFS('A.T D7'!T:T,'A.T D7'!$A:$A,$A907)+SUMIFS('A.T D22'!T:T,'A.T D22'!$A:$A,$A907)+SUMIFS('A.T D37'!T:T,'A.T D37'!$A:$A,$A907)+SUMIFS('A.T D52'!T:T,'A.T D52'!$A:$A,$A907)+SUMIFS('A.T D67'!T:T,'A.T D67'!$A:$A,$A907)</f>
        <v>14.042999999999999</v>
      </c>
      <c r="T907" s="1">
        <f>SUMIFS('A.T D0'!U:U,'A.T D0'!$A:$A,$A907)+SUMIFS('A.T D7'!U:U,'A.T D7'!$A:$A,$A907)+SUMIFS('A.T D22'!U:U,'A.T D22'!$A:$A,$A907)+SUMIFS('A.T D37'!U:U,'A.T D37'!$A:$A,$A907)+SUMIFS('A.T D52'!U:U,'A.T D52'!$A:$A,$A907)+SUMIFS('A.T D67'!U:U,'A.T D67'!$A:$A,$A907)</f>
        <v>0.53</v>
      </c>
      <c r="U907" s="1">
        <f>SUMIFS('A.T D0'!V:V,'A.T D0'!$A:$A,$A907)+SUMIFS('A.T D7'!V:V,'A.T D7'!$A:$A,$A907)+SUMIFS('A.T D22'!V:V,'A.T D22'!$A:$A,$A907)+SUMIFS('A.T D37'!V:V,'A.T D37'!$A:$A,$A907)+SUMIFS('A.T D52'!V:V,'A.T D52'!$A:$A,$A907)+SUMIFS('A.T D67'!V:V,'A.T D67'!$A:$A,$A907)</f>
        <v>14.64</v>
      </c>
      <c r="V907" s="1">
        <f>SUMIFS('A.T D0'!W:W,'A.T D0'!$A:$A,$A907)+SUMIFS('A.T D7'!W:W,'A.T D7'!$A:$A,$A907)+SUMIFS('A.T D22'!W:W,'A.T D22'!$A:$A,$A907)+SUMIFS('A.T D37'!W:W,'A.T D37'!$A:$A,$A907)+SUMIFS('A.T D52'!W:W,'A.T D52'!$A:$A,$A907)+SUMIFS('A.T D67'!W:W,'A.T D67'!$A:$A,$A907)</f>
        <v>18.16</v>
      </c>
      <c r="W907" s="1">
        <f>SUMIFS('A.T D0'!X:X,'A.T D0'!$A:$A,$A907)+SUMIFS('A.T D7'!X:X,'A.T D7'!$A:$A,$A907)+SUMIFS('A.T D22'!X:X,'A.T D22'!$A:$A,$A907)+SUMIFS('A.T D37'!X:X,'A.T D37'!$A:$A,$A907)+SUMIFS('A.T D52'!X:X,'A.T D52'!$A:$A,$A907)+SUMIFS('A.T D67'!X:X,'A.T D67'!$A:$A,$A907)</f>
        <v>140.11000000000001</v>
      </c>
      <c r="X907" s="17">
        <f>SUMIFS(TCH!J:J,TCH!$A:$A,$A907)</f>
        <v>0</v>
      </c>
      <c r="Y907" s="17">
        <f>IF(X907=0,0,(X907*AVERAGEIFS($W:$W,$C:$C,$C907,$D:$D,$D907,$E:$E,$E907,$G:$G,$G907,$B:$B,_xlfn.MAXIFS($B:$B,$C:$C,$C907,$D:$D,$D907,$E:$E,$E907,$G:$G,$G907,$B:$B,"&lt;&gt;"&amp;$B907)))/1000)</f>
        <v>0</v>
      </c>
      <c r="Z907" s="17">
        <f>SUMIFS(TCH!M:M,TCH!$A:$A,$A907)</f>
        <v>0</v>
      </c>
      <c r="AA907" s="17">
        <f>IF(Z907=0,0,(Z907*AVERAGEIFS($W:$W,$C:$C,$C907,$D:$D,$D907,$E:$E,$E907,$G:$G,$G907,$B:$B,_xlfn.MAXIFS($B:$B,$C:$C,$C907,$D:$D,$D907,$E:$E,$E907,$G:$G,$G907,$B:$B,"&lt;&gt;"&amp;$B907)))/1000)</f>
        <v>0</v>
      </c>
      <c r="AB907" s="17">
        <f>SUMIFS(TCH!P:P,TCH!$A:$A,$A907)</f>
        <v>0</v>
      </c>
      <c r="AC907" s="17">
        <f>IF(AB907=0,0,(AB907*AVERAGEIFS($W:$W,$C:$C,$C907,$D:$D,$D907,$E:$E,$E907,$G:$G,$G907,$B:$B,_xlfn.MAXIFS($B:$B,$C:$C,$C907,$D:$D,$D907,$E:$E,$E907,$G:$G,$G907,$B:$B,"&lt;&gt;"&amp;$B907)))/1000)</f>
        <v>0</v>
      </c>
      <c r="AD907" s="17">
        <f>SUMIFS(TCH!S:S,TCH!$A:$A,$A907)</f>
        <v>0</v>
      </c>
      <c r="AE907" s="17">
        <f>IF(AD907=0,0,(AD907*AVERAGEIFS($W:$W,$C:$C,$C907,$D:$D,$D907,$E:$E,$E907,$G:$G,$G907,$B:$B,_xlfn.MAXIFS($B:$B,$C:$C,$C907,$D:$D,$D907,$E:$E,$E907,$G:$G,$G907,$B:$B,"&lt;&gt;"&amp;$B907)))/1000)</f>
        <v>0</v>
      </c>
      <c r="AF907" s="17">
        <f>SUMIFS(TCH!V:V,TCH!$A:$A,$A907)</f>
        <v>0</v>
      </c>
      <c r="AG907" s="17">
        <f>IF(AF907=0,0,(AF907*AVERAGEIFS($W:$W,$C:$C,$C907,$D:$D,$D907,$E:$E,$E907,$G:$G,$G907,$B:$B,_xlfn.MAXIFS($B:$B,$C:$C,$C907,$D:$D,$D907,$E:$E,$E907,$G:$G,$G907,$B:$B,"&lt;&gt;"&amp;$B907)))/1000)</f>
        <v>0</v>
      </c>
      <c r="AH907" s="17">
        <f>SUMIFS(TCH!Y:Y,TCH!$A:$A,$A907)</f>
        <v>0</v>
      </c>
      <c r="AI907" s="17">
        <f>IF(AH907=0,0,(AH907*AVERAGEIFS($W:$W,$C:$C,$C907,$D:$D,$D907,$E:$E,$E907,$G:$G,$G907,$B:$B,_xlfn.MAXIFS($B:$B,$C:$C,$C907,$D:$D,$D907,$E:$E,$E907,$G:$G,$G907,$B:$B,"&lt;&gt;"&amp;$B907)))/1000)</f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>
        <v>0</v>
      </c>
      <c r="AX907">
        <v>0</v>
      </c>
      <c r="AY907">
        <v>0</v>
      </c>
      <c r="AZ907">
        <v>0</v>
      </c>
    </row>
    <row r="908" spans="1:52" x14ac:dyDescent="0.25">
      <c r="A908" s="1" t="str">
        <f t="shared" si="14"/>
        <v>457761464B3R147</v>
      </c>
      <c r="B908" s="7">
        <v>45776</v>
      </c>
      <c r="C908" s="1">
        <v>146</v>
      </c>
      <c r="D908" s="1">
        <v>4</v>
      </c>
      <c r="E908" s="3" t="s">
        <v>56</v>
      </c>
      <c r="F908" s="4" t="s">
        <v>53</v>
      </c>
      <c r="G908" s="1">
        <v>47</v>
      </c>
      <c r="H908" s="4">
        <f>SUMIFS(Biometria!H:H,Biometria!$A:$A,$A908)</f>
        <v>18.170000000000002</v>
      </c>
      <c r="I908" s="6">
        <f>SUMIFS(Biometria!I:I,Biometria!$A:$A,$A908)</f>
        <v>17.483333333333334</v>
      </c>
      <c r="J908" s="6">
        <f>SUMIFS(Biometria!J:J,Biometria!$A:$A,$A908)</f>
        <v>3</v>
      </c>
      <c r="K908" s="2">
        <f>SUMIFS(Biometria!K:K,Biometria!$A:$A,$A908)</f>
        <v>2.9333333333333336</v>
      </c>
      <c r="L908" s="1">
        <f>SUMIFS(Biometria!L:L,Biometria!$A:$A,$A908)</f>
        <v>0</v>
      </c>
      <c r="M908" s="1">
        <f>SUMIFS(Biometria!M:M,Biometria!$A:$A,$A908)</f>
        <v>0</v>
      </c>
      <c r="N908" s="1">
        <f>SUMIFS('A.T D0'!O:O,'A.T D0'!$A:$A,$A908)+SUMIFS('A.T D7'!O:O,'A.T D7'!$A:$A,$A908)+SUMIFS('A.T D22'!O:O,'A.T D22'!$A:$A,$A908)+SUMIFS('A.T D37'!O:O,'A.T D37'!$A:$A,$A908)+SUMIFS('A.T D52'!O:O,'A.T D52'!$A:$A,$A908)+SUMIFS('A.T D67'!O:O,'A.T D67'!$A:$A,$A908)</f>
        <v>5.2</v>
      </c>
      <c r="O908" s="1">
        <f>SUMIFS('A.T D0'!P:P,'A.T D0'!$A:$A,$A908)+SUMIFS('A.T D7'!P:P,'A.T D7'!$A:$A,$A908)+SUMIFS('A.T D22'!P:P,'A.T D22'!$A:$A,$A908)+SUMIFS('A.T D37'!P:P,'A.T D37'!$A:$A,$A908)+SUMIFS('A.T D52'!P:P,'A.T D52'!$A:$A,$A908)+SUMIFS('A.T D67'!P:P,'A.T D67'!$A:$A,$A908)</f>
        <v>20.55</v>
      </c>
      <c r="P908" s="1">
        <f>SUMIFS('A.T D0'!Q:Q,'A.T D0'!$A:$A,$A908)+SUMIFS('A.T D7'!Q:Q,'A.T D7'!$A:$A,$A908)+SUMIFS('A.T D22'!Q:Q,'A.T D22'!$A:$A,$A908)+SUMIFS('A.T D37'!Q:Q,'A.T D37'!$A:$A,$A908)+SUMIFS('A.T D52'!Q:Q,'A.T D52'!$A:$A,$A908)+SUMIFS('A.T D67'!Q:Q,'A.T D67'!$A:$A,$A908)</f>
        <v>18.16</v>
      </c>
      <c r="Q908" s="1">
        <f>SUMIFS('A.T D0'!R:R,'A.T D0'!$A:$A,$A908)+SUMIFS('A.T D7'!R:R,'A.T D7'!$A:$A,$A908)+SUMIFS('A.T D22'!R:R,'A.T D22'!$A:$A,$A908)+SUMIFS('A.T D37'!R:R,'A.T D37'!$A:$A,$A908)+SUMIFS('A.T D52'!R:R,'A.T D52'!$A:$A,$A908)+SUMIFS('A.T D67'!R:R,'A.T D67'!$A:$A,$A908)</f>
        <v>88.37</v>
      </c>
      <c r="R908" s="1">
        <f>SUMIFS('A.T D0'!S:S,'A.T D0'!$A:$A,$A908)+SUMIFS('A.T D7'!S:S,'A.T D7'!$A:$A,$A908)+SUMIFS('A.T D22'!S:S,'A.T D22'!$A:$A,$A908)+SUMIFS('A.T D37'!S:S,'A.T D37'!$A:$A,$A908)+SUMIFS('A.T D52'!S:S,'A.T D52'!$A:$A,$A908)+SUMIFS('A.T D67'!S:S,'A.T D67'!$A:$A,$A908)</f>
        <v>0.61</v>
      </c>
      <c r="S908" s="1">
        <f>SUMIFS('A.T D0'!T:T,'A.T D0'!$A:$A,$A908)+SUMIFS('A.T D7'!T:T,'A.T D7'!$A:$A,$A908)+SUMIFS('A.T D22'!T:T,'A.T D22'!$A:$A,$A908)+SUMIFS('A.T D37'!T:T,'A.T D37'!$A:$A,$A908)+SUMIFS('A.T D52'!T:T,'A.T D52'!$A:$A,$A908)+SUMIFS('A.T D67'!T:T,'A.T D67'!$A:$A,$A908)</f>
        <v>14.9491</v>
      </c>
      <c r="T908" s="1">
        <f>SUMIFS('A.T D0'!U:U,'A.T D0'!$A:$A,$A908)+SUMIFS('A.T D7'!U:U,'A.T D7'!$A:$A,$A908)+SUMIFS('A.T D22'!U:U,'A.T D22'!$A:$A,$A908)+SUMIFS('A.T D37'!U:U,'A.T D37'!$A:$A,$A908)+SUMIFS('A.T D52'!U:U,'A.T D52'!$A:$A,$A908)+SUMIFS('A.T D67'!U:U,'A.T D67'!$A:$A,$A908)</f>
        <v>0.5</v>
      </c>
      <c r="U908" s="1">
        <f>SUMIFS('A.T D0'!V:V,'A.T D0'!$A:$A,$A908)+SUMIFS('A.T D7'!V:V,'A.T D7'!$A:$A,$A908)+SUMIFS('A.T D22'!V:V,'A.T D22'!$A:$A,$A908)+SUMIFS('A.T D37'!V:V,'A.T D37'!$A:$A,$A908)+SUMIFS('A.T D52'!V:V,'A.T D52'!$A:$A,$A908)+SUMIFS('A.T D67'!V:V,'A.T D67'!$A:$A,$A908)</f>
        <v>13.62</v>
      </c>
      <c r="V908" s="1">
        <f>SUMIFS('A.T D0'!W:W,'A.T D0'!$A:$A,$A908)+SUMIFS('A.T D7'!W:W,'A.T D7'!$A:$A,$A908)+SUMIFS('A.T D22'!W:W,'A.T D22'!$A:$A,$A908)+SUMIFS('A.T D37'!W:W,'A.T D37'!$A:$A,$A908)+SUMIFS('A.T D52'!W:W,'A.T D52'!$A:$A,$A908)+SUMIFS('A.T D67'!W:W,'A.T D67'!$A:$A,$A908)</f>
        <v>25.28</v>
      </c>
      <c r="W908" s="1">
        <f>SUMIFS('A.T D0'!X:X,'A.T D0'!$A:$A,$A908)+SUMIFS('A.T D7'!X:X,'A.T D7'!$A:$A,$A908)+SUMIFS('A.T D22'!X:X,'A.T D22'!$A:$A,$A908)+SUMIFS('A.T D37'!X:X,'A.T D37'!$A:$A,$A908)+SUMIFS('A.T D52'!X:X,'A.T D52'!$A:$A,$A908)+SUMIFS('A.T D67'!X:X,'A.T D67'!$A:$A,$A908)</f>
        <v>148.56</v>
      </c>
      <c r="X908" s="17">
        <f>SUMIFS(TCH!J:J,TCH!$A:$A,$A908)</f>
        <v>0</v>
      </c>
      <c r="Y908" s="17">
        <f>IF(X908=0,0,(X908*AVERAGEIFS($W:$W,$C:$C,$C908,$D:$D,$D908,$E:$E,$E908,$G:$G,$G908,$B:$B,_xlfn.MAXIFS($B:$B,$C:$C,$C908,$D:$D,$D908,$E:$E,$E908,$G:$G,$G908,$B:$B,"&lt;&gt;"&amp;$B908)))/1000)</f>
        <v>0</v>
      </c>
      <c r="Z908" s="17">
        <f>SUMIFS(TCH!M:M,TCH!$A:$A,$A908)</f>
        <v>0</v>
      </c>
      <c r="AA908" s="17">
        <f>IF(Z908=0,0,(Z908*AVERAGEIFS($W:$W,$C:$C,$C908,$D:$D,$D908,$E:$E,$E908,$G:$G,$G908,$B:$B,_xlfn.MAXIFS($B:$B,$C:$C,$C908,$D:$D,$D908,$E:$E,$E908,$G:$G,$G908,$B:$B,"&lt;&gt;"&amp;$B908)))/1000)</f>
        <v>0</v>
      </c>
      <c r="AB908" s="17">
        <f>SUMIFS(TCH!P:P,TCH!$A:$A,$A908)</f>
        <v>0</v>
      </c>
      <c r="AC908" s="17">
        <f>IF(AB908=0,0,(AB908*AVERAGEIFS($W:$W,$C:$C,$C908,$D:$D,$D908,$E:$E,$E908,$G:$G,$G908,$B:$B,_xlfn.MAXIFS($B:$B,$C:$C,$C908,$D:$D,$D908,$E:$E,$E908,$G:$G,$G908,$B:$B,"&lt;&gt;"&amp;$B908)))/1000)</f>
        <v>0</v>
      </c>
      <c r="AD908" s="17">
        <f>SUMIFS(TCH!S:S,TCH!$A:$A,$A908)</f>
        <v>0</v>
      </c>
      <c r="AE908" s="17">
        <f>IF(AD908=0,0,(AD908*AVERAGEIFS($W:$W,$C:$C,$C908,$D:$D,$D908,$E:$E,$E908,$G:$G,$G908,$B:$B,_xlfn.MAXIFS($B:$B,$C:$C,$C908,$D:$D,$D908,$E:$E,$E908,$G:$G,$G908,$B:$B,"&lt;&gt;"&amp;$B908)))/1000)</f>
        <v>0</v>
      </c>
      <c r="AF908" s="17">
        <f>SUMIFS(TCH!V:V,TCH!$A:$A,$A908)</f>
        <v>0</v>
      </c>
      <c r="AG908" s="17">
        <f>IF(AF908=0,0,(AF908*AVERAGEIFS($W:$W,$C:$C,$C908,$D:$D,$D908,$E:$E,$E908,$G:$G,$G908,$B:$B,_xlfn.MAXIFS($B:$B,$C:$C,$C908,$D:$D,$D908,$E:$E,$E908,$G:$G,$G908,$B:$B,"&lt;&gt;"&amp;$B908)))/1000)</f>
        <v>0</v>
      </c>
      <c r="AH908" s="17">
        <f>SUMIFS(TCH!Y:Y,TCH!$A:$A,$A908)</f>
        <v>0</v>
      </c>
      <c r="AI908" s="17">
        <f>IF(AH908=0,0,(AH908*AVERAGEIFS($W:$W,$C:$C,$C908,$D:$D,$D908,$E:$E,$E908,$G:$G,$G908,$B:$B,_xlfn.MAXIFS($B:$B,$C:$C,$C908,$D:$D,$D908,$E:$E,$E908,$G:$G,$G908,$B:$B,"&lt;&gt;"&amp;$B908)))/1000)</f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>
        <v>0</v>
      </c>
      <c r="AX908">
        <v>0</v>
      </c>
      <c r="AY908">
        <v>0</v>
      </c>
      <c r="AZ908">
        <v>0</v>
      </c>
    </row>
    <row r="909" spans="1:52" x14ac:dyDescent="0.25">
      <c r="A909" s="1" t="str">
        <f t="shared" si="14"/>
        <v>457761464B3R247</v>
      </c>
      <c r="B909" s="7">
        <v>45776</v>
      </c>
      <c r="C909" s="1">
        <v>146</v>
      </c>
      <c r="D909" s="1">
        <v>4</v>
      </c>
      <c r="E909" s="3" t="s">
        <v>56</v>
      </c>
      <c r="F909" s="4" t="s">
        <v>54</v>
      </c>
      <c r="G909" s="1">
        <v>47</v>
      </c>
      <c r="H909" s="4">
        <f>SUMIFS(Biometria!H:H,Biometria!$A:$A,$A909)</f>
        <v>17.329999999999998</v>
      </c>
      <c r="I909" s="6">
        <f>SUMIFS(Biometria!I:I,Biometria!$A:$A,$A909)</f>
        <v>0</v>
      </c>
      <c r="J909" s="6">
        <f>SUMIFS(Biometria!J:J,Biometria!$A:$A,$A909)</f>
        <v>2.8</v>
      </c>
      <c r="K909" s="2">
        <f>SUMIFS(Biometria!K:K,Biometria!$A:$A,$A909)</f>
        <v>0</v>
      </c>
      <c r="L909" s="1">
        <f>SUMIFS(Biometria!L:L,Biometria!$A:$A,$A909)</f>
        <v>0</v>
      </c>
      <c r="M909" s="1">
        <f>SUMIFS(Biometria!M:M,Biometria!$A:$A,$A909)</f>
        <v>0</v>
      </c>
      <c r="N909" s="1">
        <f>SUMIFS('A.T D0'!O:O,'A.T D0'!$A:$A,$A909)+SUMIFS('A.T D7'!O:O,'A.T D7'!$A:$A,$A909)+SUMIFS('A.T D22'!O:O,'A.T D22'!$A:$A,$A909)+SUMIFS('A.T D37'!O:O,'A.T D37'!$A:$A,$A909)+SUMIFS('A.T D52'!O:O,'A.T D52'!$A:$A,$A909)+SUMIFS('A.T D67'!O:O,'A.T D67'!$A:$A,$A909)</f>
        <v>5.2</v>
      </c>
      <c r="O909" s="1">
        <f>SUMIFS('A.T D0'!P:P,'A.T D0'!$A:$A,$A909)+SUMIFS('A.T D7'!P:P,'A.T D7'!$A:$A,$A909)+SUMIFS('A.T D22'!P:P,'A.T D22'!$A:$A,$A909)+SUMIFS('A.T D37'!P:P,'A.T D37'!$A:$A,$A909)+SUMIFS('A.T D52'!P:P,'A.T D52'!$A:$A,$A909)+SUMIFS('A.T D67'!P:P,'A.T D67'!$A:$A,$A909)</f>
        <v>19.010000000000002</v>
      </c>
      <c r="P909" s="1">
        <f>SUMIFS('A.T D0'!Q:Q,'A.T D0'!$A:$A,$A909)+SUMIFS('A.T D7'!Q:Q,'A.T D7'!$A:$A,$A909)+SUMIFS('A.T D22'!Q:Q,'A.T D22'!$A:$A,$A909)+SUMIFS('A.T D37'!Q:Q,'A.T D37'!$A:$A,$A909)+SUMIFS('A.T D52'!Q:Q,'A.T D52'!$A:$A,$A909)+SUMIFS('A.T D67'!Q:Q,'A.T D67'!$A:$A,$A909)</f>
        <v>15.97</v>
      </c>
      <c r="Q909" s="1">
        <f>SUMIFS('A.T D0'!R:R,'A.T D0'!$A:$A,$A909)+SUMIFS('A.T D7'!R:R,'A.T D7'!$A:$A,$A909)+SUMIFS('A.T D22'!R:R,'A.T D22'!$A:$A,$A909)+SUMIFS('A.T D37'!R:R,'A.T D37'!$A:$A,$A909)+SUMIFS('A.T D52'!R:R,'A.T D52'!$A:$A,$A909)+SUMIFS('A.T D67'!R:R,'A.T D67'!$A:$A,$A909)</f>
        <v>84.01</v>
      </c>
      <c r="R909" s="1">
        <f>SUMIFS('A.T D0'!S:S,'A.T D0'!$A:$A,$A909)+SUMIFS('A.T D7'!S:S,'A.T D7'!$A:$A,$A909)+SUMIFS('A.T D22'!S:S,'A.T D22'!$A:$A,$A909)+SUMIFS('A.T D37'!S:S,'A.T D37'!$A:$A,$A909)+SUMIFS('A.T D52'!S:S,'A.T D52'!$A:$A,$A909)+SUMIFS('A.T D67'!S:S,'A.T D67'!$A:$A,$A909)</f>
        <v>0.76</v>
      </c>
      <c r="S909" s="1">
        <f>SUMIFS('A.T D0'!T:T,'A.T D0'!$A:$A,$A909)+SUMIFS('A.T D7'!T:T,'A.T D7'!$A:$A,$A909)+SUMIFS('A.T D22'!T:T,'A.T D22'!$A:$A,$A909)+SUMIFS('A.T D37'!T:T,'A.T D37'!$A:$A,$A909)+SUMIFS('A.T D52'!T:T,'A.T D52'!$A:$A,$A909)+SUMIFS('A.T D67'!T:T,'A.T D67'!$A:$A,$A909)</f>
        <v>12.915699999999999</v>
      </c>
      <c r="T909" s="1">
        <f>SUMIFS('A.T D0'!U:U,'A.T D0'!$A:$A,$A909)+SUMIFS('A.T D7'!U:U,'A.T D7'!$A:$A,$A909)+SUMIFS('A.T D22'!U:U,'A.T D22'!$A:$A,$A909)+SUMIFS('A.T D37'!U:U,'A.T D37'!$A:$A,$A909)+SUMIFS('A.T D52'!U:U,'A.T D52'!$A:$A,$A909)+SUMIFS('A.T D67'!U:U,'A.T D67'!$A:$A,$A909)</f>
        <v>0.61</v>
      </c>
      <c r="U909" s="1">
        <f>SUMIFS('A.T D0'!V:V,'A.T D0'!$A:$A,$A909)+SUMIFS('A.T D7'!V:V,'A.T D7'!$A:$A,$A909)+SUMIFS('A.T D22'!V:V,'A.T D22'!$A:$A,$A909)+SUMIFS('A.T D37'!V:V,'A.T D37'!$A:$A,$A909)+SUMIFS('A.T D52'!V:V,'A.T D52'!$A:$A,$A909)+SUMIFS('A.T D67'!V:V,'A.T D67'!$A:$A,$A909)</f>
        <v>14.62</v>
      </c>
      <c r="V909" s="1">
        <f>SUMIFS('A.T D0'!W:W,'A.T D0'!$A:$A,$A909)+SUMIFS('A.T D7'!W:W,'A.T D7'!$A:$A,$A909)+SUMIFS('A.T D22'!W:W,'A.T D22'!$A:$A,$A909)+SUMIFS('A.T D37'!W:W,'A.T D37'!$A:$A,$A909)+SUMIFS('A.T D52'!W:W,'A.T D52'!$A:$A,$A909)+SUMIFS('A.T D67'!W:W,'A.T D67'!$A:$A,$A909)</f>
        <v>9.61</v>
      </c>
      <c r="W909" s="1">
        <f>SUMIFS('A.T D0'!X:X,'A.T D0'!$A:$A,$A909)+SUMIFS('A.T D7'!X:X,'A.T D7'!$A:$A,$A909)+SUMIFS('A.T D22'!X:X,'A.T D22'!$A:$A,$A909)+SUMIFS('A.T D37'!X:X,'A.T D37'!$A:$A,$A909)+SUMIFS('A.T D52'!X:X,'A.T D52'!$A:$A,$A909)+SUMIFS('A.T D67'!X:X,'A.T D67'!$A:$A,$A909)</f>
        <v>129.97999999999999</v>
      </c>
      <c r="X909" s="17">
        <f>SUMIFS(TCH!J:J,TCH!$A:$A,$A909)</f>
        <v>0</v>
      </c>
      <c r="Y909" s="17">
        <f>IF(X909=0,0,(X909*AVERAGEIFS($W:$W,$C:$C,$C909,$D:$D,$D909,$E:$E,$E909,$G:$G,$G909,$B:$B,_xlfn.MAXIFS($B:$B,$C:$C,$C909,$D:$D,$D909,$E:$E,$E909,$G:$G,$G909,$B:$B,"&lt;&gt;"&amp;$B909)))/1000)</f>
        <v>0</v>
      </c>
      <c r="Z909" s="17">
        <f>SUMIFS(TCH!M:M,TCH!$A:$A,$A909)</f>
        <v>0</v>
      </c>
      <c r="AA909" s="17">
        <f>IF(Z909=0,0,(Z909*AVERAGEIFS($W:$W,$C:$C,$C909,$D:$D,$D909,$E:$E,$E909,$G:$G,$G909,$B:$B,_xlfn.MAXIFS($B:$B,$C:$C,$C909,$D:$D,$D909,$E:$E,$E909,$G:$G,$G909,$B:$B,"&lt;&gt;"&amp;$B909)))/1000)</f>
        <v>0</v>
      </c>
      <c r="AB909" s="17">
        <f>SUMIFS(TCH!P:P,TCH!$A:$A,$A909)</f>
        <v>0</v>
      </c>
      <c r="AC909" s="17">
        <f>IF(AB909=0,0,(AB909*AVERAGEIFS($W:$W,$C:$C,$C909,$D:$D,$D909,$E:$E,$E909,$G:$G,$G909,$B:$B,_xlfn.MAXIFS($B:$B,$C:$C,$C909,$D:$D,$D909,$E:$E,$E909,$G:$G,$G909,$B:$B,"&lt;&gt;"&amp;$B909)))/1000)</f>
        <v>0</v>
      </c>
      <c r="AD909" s="17">
        <f>SUMIFS(TCH!S:S,TCH!$A:$A,$A909)</f>
        <v>0</v>
      </c>
      <c r="AE909" s="17">
        <f>IF(AD909=0,0,(AD909*AVERAGEIFS($W:$W,$C:$C,$C909,$D:$D,$D909,$E:$E,$E909,$G:$G,$G909,$B:$B,_xlfn.MAXIFS($B:$B,$C:$C,$C909,$D:$D,$D909,$E:$E,$E909,$G:$G,$G909,$B:$B,"&lt;&gt;"&amp;$B909)))/1000)</f>
        <v>0</v>
      </c>
      <c r="AF909" s="17">
        <f>SUMIFS(TCH!V:V,TCH!$A:$A,$A909)</f>
        <v>0</v>
      </c>
      <c r="AG909" s="17">
        <f>IF(AF909=0,0,(AF909*AVERAGEIFS($W:$W,$C:$C,$C909,$D:$D,$D909,$E:$E,$E909,$G:$G,$G909,$B:$B,_xlfn.MAXIFS($B:$B,$C:$C,$C909,$D:$D,$D909,$E:$E,$E909,$G:$G,$G909,$B:$B,"&lt;&gt;"&amp;$B909)))/1000)</f>
        <v>0</v>
      </c>
      <c r="AH909" s="17">
        <f>SUMIFS(TCH!Y:Y,TCH!$A:$A,$A909)</f>
        <v>0</v>
      </c>
      <c r="AI909" s="17">
        <f>IF(AH909=0,0,(AH909*AVERAGEIFS($W:$W,$C:$C,$C909,$D:$D,$D909,$E:$E,$E909,$G:$G,$G909,$B:$B,_xlfn.MAXIFS($B:$B,$C:$C,$C909,$D:$D,$D909,$E:$E,$E909,$G:$G,$G909,$B:$B,"&lt;&gt;"&amp;$B909)))/1000)</f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>
        <v>0</v>
      </c>
      <c r="AX909">
        <v>0</v>
      </c>
      <c r="AY909">
        <v>0</v>
      </c>
      <c r="AZ909">
        <v>0</v>
      </c>
    </row>
    <row r="910" spans="1:52" x14ac:dyDescent="0.25">
      <c r="A910" s="1" t="str">
        <f t="shared" si="14"/>
        <v>457761464B3R347</v>
      </c>
      <c r="B910" s="7">
        <v>45776</v>
      </c>
      <c r="C910" s="1">
        <v>146</v>
      </c>
      <c r="D910" s="1">
        <v>4</v>
      </c>
      <c r="E910" s="3" t="s">
        <v>56</v>
      </c>
      <c r="F910" s="4" t="s">
        <v>55</v>
      </c>
      <c r="G910" s="1">
        <v>47</v>
      </c>
      <c r="H910" s="4">
        <f>SUMIFS(Biometria!H:H,Biometria!$A:$A,$A910)</f>
        <v>16.95</v>
      </c>
      <c r="I910" s="6">
        <f>SUMIFS(Biometria!I:I,Biometria!$A:$A,$A910)</f>
        <v>0</v>
      </c>
      <c r="J910" s="6">
        <f>SUMIFS(Biometria!J:J,Biometria!$A:$A,$A910)</f>
        <v>3</v>
      </c>
      <c r="K910" s="2">
        <f>SUMIFS(Biometria!K:K,Biometria!$A:$A,$A910)</f>
        <v>0</v>
      </c>
      <c r="L910" s="1">
        <f>SUMIFS(Biometria!L:L,Biometria!$A:$A,$A910)</f>
        <v>0</v>
      </c>
      <c r="M910" s="1">
        <f>SUMIFS(Biometria!M:M,Biometria!$A:$A,$A910)</f>
        <v>0</v>
      </c>
      <c r="N910" s="1">
        <f>SUMIFS('A.T D0'!O:O,'A.T D0'!$A:$A,$A910)+SUMIFS('A.T D7'!O:O,'A.T D7'!$A:$A,$A910)+SUMIFS('A.T D22'!O:O,'A.T D22'!$A:$A,$A910)+SUMIFS('A.T D37'!O:O,'A.T D37'!$A:$A,$A910)+SUMIFS('A.T D52'!O:O,'A.T D52'!$A:$A,$A910)+SUMIFS('A.T D67'!O:O,'A.T D67'!$A:$A,$A910)</f>
        <v>5.2</v>
      </c>
      <c r="O910" s="1">
        <f>SUMIFS('A.T D0'!P:P,'A.T D0'!$A:$A,$A910)+SUMIFS('A.T D7'!P:P,'A.T D7'!$A:$A,$A910)+SUMIFS('A.T D22'!P:P,'A.T D22'!$A:$A,$A910)+SUMIFS('A.T D37'!P:P,'A.T D37'!$A:$A,$A910)+SUMIFS('A.T D52'!P:P,'A.T D52'!$A:$A,$A910)+SUMIFS('A.T D67'!P:P,'A.T D67'!$A:$A,$A910)</f>
        <v>20.190000000000001</v>
      </c>
      <c r="P910" s="1">
        <f>SUMIFS('A.T D0'!Q:Q,'A.T D0'!$A:$A,$A910)+SUMIFS('A.T D7'!Q:Q,'A.T D7'!$A:$A,$A910)+SUMIFS('A.T D22'!Q:Q,'A.T D22'!$A:$A,$A910)+SUMIFS('A.T D37'!Q:Q,'A.T D37'!$A:$A,$A910)+SUMIFS('A.T D52'!Q:Q,'A.T D52'!$A:$A,$A910)+SUMIFS('A.T D67'!Q:Q,'A.T D67'!$A:$A,$A910)</f>
        <v>17.61</v>
      </c>
      <c r="Q910" s="1">
        <f>SUMIFS('A.T D0'!R:R,'A.T D0'!$A:$A,$A910)+SUMIFS('A.T D7'!R:R,'A.T D7'!$A:$A,$A910)+SUMIFS('A.T D22'!R:R,'A.T D22'!$A:$A,$A910)+SUMIFS('A.T D37'!R:R,'A.T D37'!$A:$A,$A910)+SUMIFS('A.T D52'!R:R,'A.T D52'!$A:$A,$A910)+SUMIFS('A.T D67'!R:R,'A.T D67'!$A:$A,$A910)</f>
        <v>87.22</v>
      </c>
      <c r="R910" s="1">
        <f>SUMIFS('A.T D0'!S:S,'A.T D0'!$A:$A,$A910)+SUMIFS('A.T D7'!S:S,'A.T D7'!$A:$A,$A910)+SUMIFS('A.T D22'!S:S,'A.T D22'!$A:$A,$A910)+SUMIFS('A.T D37'!S:S,'A.T D37'!$A:$A,$A910)+SUMIFS('A.T D52'!S:S,'A.T D52'!$A:$A,$A910)+SUMIFS('A.T D67'!S:S,'A.T D67'!$A:$A,$A910)</f>
        <v>0.65</v>
      </c>
      <c r="S910" s="1">
        <f>SUMIFS('A.T D0'!T:T,'A.T D0'!$A:$A,$A910)+SUMIFS('A.T D7'!T:T,'A.T D7'!$A:$A,$A910)+SUMIFS('A.T D22'!T:T,'A.T D22'!$A:$A,$A910)+SUMIFS('A.T D37'!T:T,'A.T D37'!$A:$A,$A910)+SUMIFS('A.T D52'!T:T,'A.T D52'!$A:$A,$A910)+SUMIFS('A.T D67'!T:T,'A.T D67'!$A:$A,$A910)</f>
        <v>14.138400000000001</v>
      </c>
      <c r="T910" s="1">
        <f>SUMIFS('A.T D0'!U:U,'A.T D0'!$A:$A,$A910)+SUMIFS('A.T D7'!U:U,'A.T D7'!$A:$A,$A910)+SUMIFS('A.T D22'!U:U,'A.T D22'!$A:$A,$A910)+SUMIFS('A.T D37'!U:U,'A.T D37'!$A:$A,$A910)+SUMIFS('A.T D52'!U:U,'A.T D52'!$A:$A,$A910)+SUMIFS('A.T D67'!U:U,'A.T D67'!$A:$A,$A910)</f>
        <v>0.52</v>
      </c>
      <c r="U910" s="1">
        <f>SUMIFS('A.T D0'!V:V,'A.T D0'!$A:$A,$A910)+SUMIFS('A.T D7'!V:V,'A.T D7'!$A:$A,$A910)+SUMIFS('A.T D22'!V:V,'A.T D22'!$A:$A,$A910)+SUMIFS('A.T D37'!V:V,'A.T D37'!$A:$A,$A910)+SUMIFS('A.T D52'!V:V,'A.T D52'!$A:$A,$A910)+SUMIFS('A.T D67'!V:V,'A.T D67'!$A:$A,$A910)</f>
        <v>15.03</v>
      </c>
      <c r="V910" s="1">
        <f>SUMIFS('A.T D0'!W:W,'A.T D0'!$A:$A,$A910)+SUMIFS('A.T D7'!W:W,'A.T D7'!$A:$A,$A910)+SUMIFS('A.T D22'!W:W,'A.T D22'!$A:$A,$A910)+SUMIFS('A.T D37'!W:W,'A.T D37'!$A:$A,$A910)+SUMIFS('A.T D52'!W:W,'A.T D52'!$A:$A,$A910)+SUMIFS('A.T D67'!W:W,'A.T D67'!$A:$A,$A910)</f>
        <v>18.850000000000001</v>
      </c>
      <c r="W910" s="1">
        <f>SUMIFS('A.T D0'!X:X,'A.T D0'!$A:$A,$A910)+SUMIFS('A.T D7'!X:X,'A.T D7'!$A:$A,$A910)+SUMIFS('A.T D22'!X:X,'A.T D22'!$A:$A,$A910)+SUMIFS('A.T D37'!X:X,'A.T D37'!$A:$A,$A910)+SUMIFS('A.T D52'!X:X,'A.T D52'!$A:$A,$A910)+SUMIFS('A.T D67'!X:X,'A.T D67'!$A:$A,$A910)</f>
        <v>140.93</v>
      </c>
      <c r="X910" s="17">
        <f>SUMIFS(TCH!J:J,TCH!$A:$A,$A910)</f>
        <v>0</v>
      </c>
      <c r="Y910" s="17">
        <f>IF(X910=0,0,(X910*AVERAGEIFS($W:$W,$C:$C,$C910,$D:$D,$D910,$E:$E,$E910,$G:$G,$G910,$B:$B,_xlfn.MAXIFS($B:$B,$C:$C,$C910,$D:$D,$D910,$E:$E,$E910,$G:$G,$G910,$B:$B,"&lt;&gt;"&amp;$B910)))/1000)</f>
        <v>0</v>
      </c>
      <c r="Z910" s="17">
        <f>SUMIFS(TCH!M:M,TCH!$A:$A,$A910)</f>
        <v>0</v>
      </c>
      <c r="AA910" s="17">
        <f>IF(Z910=0,0,(Z910*AVERAGEIFS($W:$W,$C:$C,$C910,$D:$D,$D910,$E:$E,$E910,$G:$G,$G910,$B:$B,_xlfn.MAXIFS($B:$B,$C:$C,$C910,$D:$D,$D910,$E:$E,$E910,$G:$G,$G910,$B:$B,"&lt;&gt;"&amp;$B910)))/1000)</f>
        <v>0</v>
      </c>
      <c r="AB910" s="17">
        <f>SUMIFS(TCH!P:P,TCH!$A:$A,$A910)</f>
        <v>0</v>
      </c>
      <c r="AC910" s="17">
        <f>IF(AB910=0,0,(AB910*AVERAGEIFS($W:$W,$C:$C,$C910,$D:$D,$D910,$E:$E,$E910,$G:$G,$G910,$B:$B,_xlfn.MAXIFS($B:$B,$C:$C,$C910,$D:$D,$D910,$E:$E,$E910,$G:$G,$G910,$B:$B,"&lt;&gt;"&amp;$B910)))/1000)</f>
        <v>0</v>
      </c>
      <c r="AD910" s="17">
        <f>SUMIFS(TCH!S:S,TCH!$A:$A,$A910)</f>
        <v>0</v>
      </c>
      <c r="AE910" s="17">
        <f>IF(AD910=0,0,(AD910*AVERAGEIFS($W:$W,$C:$C,$C910,$D:$D,$D910,$E:$E,$E910,$G:$G,$G910,$B:$B,_xlfn.MAXIFS($B:$B,$C:$C,$C910,$D:$D,$D910,$E:$E,$E910,$G:$G,$G910,$B:$B,"&lt;&gt;"&amp;$B910)))/1000)</f>
        <v>0</v>
      </c>
      <c r="AF910" s="17">
        <f>SUMIFS(TCH!V:V,TCH!$A:$A,$A910)</f>
        <v>0</v>
      </c>
      <c r="AG910" s="17">
        <f>IF(AF910=0,0,(AF910*AVERAGEIFS($W:$W,$C:$C,$C910,$D:$D,$D910,$E:$E,$E910,$G:$G,$G910,$B:$B,_xlfn.MAXIFS($B:$B,$C:$C,$C910,$D:$D,$D910,$E:$E,$E910,$G:$G,$G910,$B:$B,"&lt;&gt;"&amp;$B910)))/1000)</f>
        <v>0</v>
      </c>
      <c r="AH910" s="17">
        <f>SUMIFS(TCH!Y:Y,TCH!$A:$A,$A910)</f>
        <v>0</v>
      </c>
      <c r="AI910" s="17">
        <f>IF(AH910=0,0,(AH910*AVERAGEIFS($W:$W,$C:$C,$C910,$D:$D,$D910,$E:$E,$E910,$G:$G,$G910,$B:$B,_xlfn.MAXIFS($B:$B,$C:$C,$C910,$D:$D,$D910,$E:$E,$E910,$G:$G,$G910,$B:$B,"&lt;&gt;"&amp;$B910)))/1000)</f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>
        <v>0</v>
      </c>
      <c r="AX910">
        <v>0</v>
      </c>
      <c r="AY910">
        <v>0</v>
      </c>
      <c r="AZ910">
        <v>0</v>
      </c>
    </row>
    <row r="911" spans="1:52" x14ac:dyDescent="0.25">
      <c r="A911" s="1" t="str">
        <f t="shared" si="14"/>
        <v>457761462B3R148</v>
      </c>
      <c r="B911" s="7">
        <v>45776</v>
      </c>
      <c r="C911" s="1">
        <v>146</v>
      </c>
      <c r="D911" s="1">
        <v>2</v>
      </c>
      <c r="E911" s="3" t="s">
        <v>56</v>
      </c>
      <c r="F911" s="4" t="s">
        <v>53</v>
      </c>
      <c r="G911" s="1">
        <v>48</v>
      </c>
      <c r="H911" s="4">
        <f>SUMIFS(Biometria!H:H,Biometria!$A:$A,$A911)</f>
        <v>11.39</v>
      </c>
      <c r="I911" s="6">
        <f>SUMIFS(Biometria!I:I,Biometria!$A:$A,$A911)</f>
        <v>14.329999999999998</v>
      </c>
      <c r="J911" s="6">
        <f>SUMIFS(Biometria!J:J,Biometria!$A:$A,$A911)</f>
        <v>2.29</v>
      </c>
      <c r="K911" s="2">
        <f>SUMIFS(Biometria!K:K,Biometria!$A:$A,$A911)</f>
        <v>2.73</v>
      </c>
      <c r="L911" s="1">
        <f>SUMIFS(Biometria!L:L,Biometria!$A:$A,$A911)</f>
        <v>0</v>
      </c>
      <c r="M911" s="1">
        <f>SUMIFS(Biometria!M:M,Biometria!$A:$A,$A911)</f>
        <v>0</v>
      </c>
      <c r="N911" s="1">
        <f>SUMIFS('A.T D0'!O:O,'A.T D0'!$A:$A,$A911)+SUMIFS('A.T D7'!O:O,'A.T D7'!$A:$A,$A911)+SUMIFS('A.T D22'!O:O,'A.T D22'!$A:$A,$A911)+SUMIFS('A.T D37'!O:O,'A.T D37'!$A:$A,$A911)+SUMIFS('A.T D52'!O:O,'A.T D52'!$A:$A,$A911)+SUMIFS('A.T D67'!O:O,'A.T D67'!$A:$A,$A911)</f>
        <v>5.2</v>
      </c>
      <c r="O911" s="1">
        <f>SUMIFS('A.T D0'!P:P,'A.T D0'!$A:$A,$A911)+SUMIFS('A.T D7'!P:P,'A.T D7'!$A:$A,$A911)+SUMIFS('A.T D22'!P:P,'A.T D22'!$A:$A,$A911)+SUMIFS('A.T D37'!P:P,'A.T D37'!$A:$A,$A911)+SUMIFS('A.T D52'!P:P,'A.T D52'!$A:$A,$A911)+SUMIFS('A.T D67'!P:P,'A.T D67'!$A:$A,$A911)</f>
        <v>19.79</v>
      </c>
      <c r="P911" s="1">
        <f>SUMIFS('A.T D0'!Q:Q,'A.T D0'!$A:$A,$A911)+SUMIFS('A.T D7'!Q:Q,'A.T D7'!$A:$A,$A911)+SUMIFS('A.T D22'!Q:Q,'A.T D22'!$A:$A,$A911)+SUMIFS('A.T D37'!Q:Q,'A.T D37'!$A:$A,$A911)+SUMIFS('A.T D52'!Q:Q,'A.T D52'!$A:$A,$A911)+SUMIFS('A.T D67'!Q:Q,'A.T D67'!$A:$A,$A911)</f>
        <v>16.8</v>
      </c>
      <c r="Q911" s="1">
        <f>SUMIFS('A.T D0'!R:R,'A.T D0'!$A:$A,$A911)+SUMIFS('A.T D7'!R:R,'A.T D7'!$A:$A,$A911)+SUMIFS('A.T D22'!R:R,'A.T D22'!$A:$A,$A911)+SUMIFS('A.T D37'!R:R,'A.T D37'!$A:$A,$A911)+SUMIFS('A.T D52'!R:R,'A.T D52'!$A:$A,$A911)+SUMIFS('A.T D67'!R:R,'A.T D67'!$A:$A,$A911)</f>
        <v>84.89</v>
      </c>
      <c r="R911" s="1">
        <f>SUMIFS('A.T D0'!S:S,'A.T D0'!$A:$A,$A911)+SUMIFS('A.T D7'!S:S,'A.T D7'!$A:$A,$A911)+SUMIFS('A.T D22'!S:S,'A.T D22'!$A:$A,$A911)+SUMIFS('A.T D37'!S:S,'A.T D37'!$A:$A,$A911)+SUMIFS('A.T D52'!S:S,'A.T D52'!$A:$A,$A911)+SUMIFS('A.T D67'!S:S,'A.T D67'!$A:$A,$A911)</f>
        <v>0.73</v>
      </c>
      <c r="S911" s="1">
        <f>SUMIFS('A.T D0'!T:T,'A.T D0'!$A:$A,$A911)+SUMIFS('A.T D7'!T:T,'A.T D7'!$A:$A,$A911)+SUMIFS('A.T D22'!T:T,'A.T D22'!$A:$A,$A911)+SUMIFS('A.T D37'!T:T,'A.T D37'!$A:$A,$A911)+SUMIFS('A.T D52'!T:T,'A.T D52'!$A:$A,$A911)+SUMIFS('A.T D67'!T:T,'A.T D67'!$A:$A,$A911)</f>
        <v>13.7614</v>
      </c>
      <c r="T911" s="1">
        <f>SUMIFS('A.T D0'!U:U,'A.T D0'!$A:$A,$A911)+SUMIFS('A.T D7'!U:U,'A.T D7'!$A:$A,$A911)+SUMIFS('A.T D22'!U:U,'A.T D22'!$A:$A,$A911)+SUMIFS('A.T D37'!U:U,'A.T D37'!$A:$A,$A911)+SUMIFS('A.T D52'!U:U,'A.T D52'!$A:$A,$A911)+SUMIFS('A.T D67'!U:U,'A.T D67'!$A:$A,$A911)</f>
        <v>0.6</v>
      </c>
      <c r="U911" s="1">
        <f>SUMIFS('A.T D0'!V:V,'A.T D0'!$A:$A,$A911)+SUMIFS('A.T D7'!V:V,'A.T D7'!$A:$A,$A911)+SUMIFS('A.T D22'!V:V,'A.T D22'!$A:$A,$A911)+SUMIFS('A.T D37'!V:V,'A.T D37'!$A:$A,$A911)+SUMIFS('A.T D52'!V:V,'A.T D52'!$A:$A,$A911)+SUMIFS('A.T D67'!V:V,'A.T D67'!$A:$A,$A911)</f>
        <v>13.9</v>
      </c>
      <c r="V911" s="1">
        <f>SUMIFS('A.T D0'!W:W,'A.T D0'!$A:$A,$A911)+SUMIFS('A.T D7'!W:W,'A.T D7'!$A:$A,$A911)+SUMIFS('A.T D22'!W:W,'A.T D22'!$A:$A,$A911)+SUMIFS('A.T D37'!W:W,'A.T D37'!$A:$A,$A911)+SUMIFS('A.T D52'!W:W,'A.T D52'!$A:$A,$A911)+SUMIFS('A.T D67'!W:W,'A.T D67'!$A:$A,$A911)</f>
        <v>16.399999999999999</v>
      </c>
      <c r="W911" s="1">
        <f>SUMIFS('A.T D0'!X:X,'A.T D0'!$A:$A,$A911)+SUMIFS('A.T D7'!X:X,'A.T D7'!$A:$A,$A911)+SUMIFS('A.T D22'!X:X,'A.T D22'!$A:$A,$A911)+SUMIFS('A.T D37'!X:X,'A.T D37'!$A:$A,$A911)+SUMIFS('A.T D52'!X:X,'A.T D52'!$A:$A,$A911)+SUMIFS('A.T D67'!X:X,'A.T D67'!$A:$A,$A911)</f>
        <v>138.03</v>
      </c>
      <c r="X911" s="17">
        <f>SUMIFS(TCH!J:J,TCH!$A:$A,$A911)</f>
        <v>0</v>
      </c>
      <c r="Y911" s="17">
        <f>IF(X911=0,0,(X911*AVERAGEIFS($W:$W,$C:$C,$C911,$D:$D,$D911,$E:$E,$E911,$G:$G,$G911,$B:$B,_xlfn.MAXIFS($B:$B,$C:$C,$C911,$D:$D,$D911,$E:$E,$E911,$G:$G,$G911,$B:$B,"&lt;&gt;"&amp;$B911)))/1000)</f>
        <v>0</v>
      </c>
      <c r="Z911" s="17">
        <f>SUMIFS(TCH!M:M,TCH!$A:$A,$A911)</f>
        <v>0</v>
      </c>
      <c r="AA911" s="17">
        <f>IF(Z911=0,0,(Z911*AVERAGEIFS($W:$W,$C:$C,$C911,$D:$D,$D911,$E:$E,$E911,$G:$G,$G911,$B:$B,_xlfn.MAXIFS($B:$B,$C:$C,$C911,$D:$D,$D911,$E:$E,$E911,$G:$G,$G911,$B:$B,"&lt;&gt;"&amp;$B911)))/1000)</f>
        <v>0</v>
      </c>
      <c r="AB911" s="17">
        <f>SUMIFS(TCH!P:P,TCH!$A:$A,$A911)</f>
        <v>0</v>
      </c>
      <c r="AC911" s="17">
        <f>IF(AB911=0,0,(AB911*AVERAGEIFS($W:$W,$C:$C,$C911,$D:$D,$D911,$E:$E,$E911,$G:$G,$G911,$B:$B,_xlfn.MAXIFS($B:$B,$C:$C,$C911,$D:$D,$D911,$E:$E,$E911,$G:$G,$G911,$B:$B,"&lt;&gt;"&amp;$B911)))/1000)</f>
        <v>0</v>
      </c>
      <c r="AD911" s="17">
        <f>SUMIFS(TCH!S:S,TCH!$A:$A,$A911)</f>
        <v>0</v>
      </c>
      <c r="AE911" s="17">
        <f>IF(AD911=0,0,(AD911*AVERAGEIFS($W:$W,$C:$C,$C911,$D:$D,$D911,$E:$E,$E911,$G:$G,$G911,$B:$B,_xlfn.MAXIFS($B:$B,$C:$C,$C911,$D:$D,$D911,$E:$E,$E911,$G:$G,$G911,$B:$B,"&lt;&gt;"&amp;$B911)))/1000)</f>
        <v>0</v>
      </c>
      <c r="AF911" s="17">
        <f>SUMIFS(TCH!V:V,TCH!$A:$A,$A911)</f>
        <v>0</v>
      </c>
      <c r="AG911" s="17">
        <f>IF(AF911=0,0,(AF911*AVERAGEIFS($W:$W,$C:$C,$C911,$D:$D,$D911,$E:$E,$E911,$G:$G,$G911,$B:$B,_xlfn.MAXIFS($B:$B,$C:$C,$C911,$D:$D,$D911,$E:$E,$E911,$G:$G,$G911,$B:$B,"&lt;&gt;"&amp;$B911)))/1000)</f>
        <v>0</v>
      </c>
      <c r="AH911" s="17">
        <f>SUMIFS(TCH!Y:Y,TCH!$A:$A,$A911)</f>
        <v>0</v>
      </c>
      <c r="AI911" s="17">
        <f>IF(AH911=0,0,(AH911*AVERAGEIFS($W:$W,$C:$C,$C911,$D:$D,$D911,$E:$E,$E911,$G:$G,$G911,$B:$B,_xlfn.MAXIFS($B:$B,$C:$C,$C911,$D:$D,$D911,$E:$E,$E911,$G:$G,$G911,$B:$B,"&lt;&gt;"&amp;$B911)))/1000)</f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>
        <v>0</v>
      </c>
      <c r="AX911">
        <v>0</v>
      </c>
      <c r="AY911">
        <v>0</v>
      </c>
      <c r="AZ911">
        <v>0</v>
      </c>
    </row>
    <row r="912" spans="1:52" x14ac:dyDescent="0.25">
      <c r="A912" s="1" t="str">
        <f t="shared" si="14"/>
        <v>457761462B3R248</v>
      </c>
      <c r="B912" s="7">
        <v>45776</v>
      </c>
      <c r="C912" s="1">
        <v>146</v>
      </c>
      <c r="D912" s="1">
        <v>2</v>
      </c>
      <c r="E912" s="3" t="s">
        <v>56</v>
      </c>
      <c r="F912" s="4" t="s">
        <v>54</v>
      </c>
      <c r="G912" s="1">
        <v>48</v>
      </c>
      <c r="H912" s="4">
        <f>SUMIFS(Biometria!H:H,Biometria!$A:$A,$A912)</f>
        <v>15.15</v>
      </c>
      <c r="I912" s="6">
        <f>SUMIFS(Biometria!I:I,Biometria!$A:$A,$A912)</f>
        <v>0</v>
      </c>
      <c r="J912" s="6">
        <f>SUMIFS(Biometria!J:J,Biometria!$A:$A,$A912)</f>
        <v>3</v>
      </c>
      <c r="K912" s="2">
        <f>SUMIFS(Biometria!K:K,Biometria!$A:$A,$A912)</f>
        <v>0</v>
      </c>
      <c r="L912" s="1">
        <f>SUMIFS(Biometria!L:L,Biometria!$A:$A,$A912)</f>
        <v>0</v>
      </c>
      <c r="M912" s="1">
        <f>SUMIFS(Biometria!M:M,Biometria!$A:$A,$A912)</f>
        <v>0</v>
      </c>
      <c r="N912" s="1">
        <f>SUMIFS('A.T D0'!O:O,'A.T D0'!$A:$A,$A912)+SUMIFS('A.T D7'!O:O,'A.T D7'!$A:$A,$A912)+SUMIFS('A.T D22'!O:O,'A.T D22'!$A:$A,$A912)+SUMIFS('A.T D37'!O:O,'A.T D37'!$A:$A,$A912)+SUMIFS('A.T D52'!O:O,'A.T D52'!$A:$A,$A912)+SUMIFS('A.T D67'!O:O,'A.T D67'!$A:$A,$A912)</f>
        <v>5.2</v>
      </c>
      <c r="O912" s="1">
        <f>SUMIFS('A.T D0'!P:P,'A.T D0'!$A:$A,$A912)+SUMIFS('A.T D7'!P:P,'A.T D7'!$A:$A,$A912)+SUMIFS('A.T D22'!P:P,'A.T D22'!$A:$A,$A912)+SUMIFS('A.T D37'!P:P,'A.T D37'!$A:$A,$A912)+SUMIFS('A.T D52'!P:P,'A.T D52'!$A:$A,$A912)+SUMIFS('A.T D67'!P:P,'A.T D67'!$A:$A,$A912)</f>
        <v>20.149999999999999</v>
      </c>
      <c r="P912" s="1">
        <f>SUMIFS('A.T D0'!Q:Q,'A.T D0'!$A:$A,$A912)+SUMIFS('A.T D7'!Q:Q,'A.T D7'!$A:$A,$A912)+SUMIFS('A.T D22'!Q:Q,'A.T D22'!$A:$A,$A912)+SUMIFS('A.T D37'!Q:Q,'A.T D37'!$A:$A,$A912)+SUMIFS('A.T D52'!Q:Q,'A.T D52'!$A:$A,$A912)+SUMIFS('A.T D67'!Q:Q,'A.T D67'!$A:$A,$A912)</f>
        <v>17.579999999999998</v>
      </c>
      <c r="Q912" s="1">
        <f>SUMIFS('A.T D0'!R:R,'A.T D0'!$A:$A,$A912)+SUMIFS('A.T D7'!R:R,'A.T D7'!$A:$A,$A912)+SUMIFS('A.T D22'!R:R,'A.T D22'!$A:$A,$A912)+SUMIFS('A.T D37'!R:R,'A.T D37'!$A:$A,$A912)+SUMIFS('A.T D52'!R:R,'A.T D52'!$A:$A,$A912)+SUMIFS('A.T D67'!R:R,'A.T D67'!$A:$A,$A912)</f>
        <v>87.25</v>
      </c>
      <c r="R912" s="1">
        <f>SUMIFS('A.T D0'!S:S,'A.T D0'!$A:$A,$A912)+SUMIFS('A.T D7'!S:S,'A.T D7'!$A:$A,$A912)+SUMIFS('A.T D22'!S:S,'A.T D22'!$A:$A,$A912)+SUMIFS('A.T D37'!S:S,'A.T D37'!$A:$A,$A912)+SUMIFS('A.T D52'!S:S,'A.T D52'!$A:$A,$A912)+SUMIFS('A.T D67'!S:S,'A.T D67'!$A:$A,$A912)</f>
        <v>0.65</v>
      </c>
      <c r="S912" s="1">
        <f>SUMIFS('A.T D0'!T:T,'A.T D0'!$A:$A,$A912)+SUMIFS('A.T D7'!T:T,'A.T D7'!$A:$A,$A912)+SUMIFS('A.T D22'!T:T,'A.T D22'!$A:$A,$A912)+SUMIFS('A.T D37'!T:T,'A.T D37'!$A:$A,$A912)+SUMIFS('A.T D52'!T:T,'A.T D52'!$A:$A,$A912)+SUMIFS('A.T D67'!T:T,'A.T D67'!$A:$A,$A912)</f>
        <v>14.5099</v>
      </c>
      <c r="T912" s="1">
        <f>SUMIFS('A.T D0'!U:U,'A.T D0'!$A:$A,$A912)+SUMIFS('A.T D7'!U:U,'A.T D7'!$A:$A,$A912)+SUMIFS('A.T D22'!U:U,'A.T D22'!$A:$A,$A912)+SUMIFS('A.T D37'!U:U,'A.T D37'!$A:$A,$A912)+SUMIFS('A.T D52'!U:U,'A.T D52'!$A:$A,$A912)+SUMIFS('A.T D67'!U:U,'A.T D67'!$A:$A,$A912)</f>
        <v>0.54</v>
      </c>
      <c r="U912" s="1">
        <f>SUMIFS('A.T D0'!V:V,'A.T D0'!$A:$A,$A912)+SUMIFS('A.T D7'!V:V,'A.T D7'!$A:$A,$A912)+SUMIFS('A.T D22'!V:V,'A.T D22'!$A:$A,$A912)+SUMIFS('A.T D37'!V:V,'A.T D37'!$A:$A,$A912)+SUMIFS('A.T D52'!V:V,'A.T D52'!$A:$A,$A912)+SUMIFS('A.T D67'!V:V,'A.T D67'!$A:$A,$A912)</f>
        <v>13.47</v>
      </c>
      <c r="V912" s="1">
        <f>SUMIFS('A.T D0'!W:W,'A.T D0'!$A:$A,$A912)+SUMIFS('A.T D7'!W:W,'A.T D7'!$A:$A,$A912)+SUMIFS('A.T D22'!W:W,'A.T D22'!$A:$A,$A912)+SUMIFS('A.T D37'!W:W,'A.T D37'!$A:$A,$A912)+SUMIFS('A.T D52'!W:W,'A.T D52'!$A:$A,$A912)+SUMIFS('A.T D67'!W:W,'A.T D67'!$A:$A,$A912)</f>
        <v>22.02</v>
      </c>
      <c r="W912" s="1">
        <f>SUMIFS('A.T D0'!X:X,'A.T D0'!$A:$A,$A912)+SUMIFS('A.T D7'!X:X,'A.T D7'!$A:$A,$A912)+SUMIFS('A.T D22'!X:X,'A.T D22'!$A:$A,$A912)+SUMIFS('A.T D37'!X:X,'A.T D37'!$A:$A,$A912)+SUMIFS('A.T D52'!X:X,'A.T D52'!$A:$A,$A912)+SUMIFS('A.T D67'!X:X,'A.T D67'!$A:$A,$A912)</f>
        <v>144.69</v>
      </c>
      <c r="X912" s="17">
        <f>SUMIFS(TCH!J:J,TCH!$A:$A,$A912)</f>
        <v>0</v>
      </c>
      <c r="Y912" s="17">
        <f>IF(X912=0,0,(X912*AVERAGEIFS($W:$W,$C:$C,$C912,$D:$D,$D912,$E:$E,$E912,$G:$G,$G912,$B:$B,_xlfn.MAXIFS($B:$B,$C:$C,$C912,$D:$D,$D912,$E:$E,$E912,$G:$G,$G912,$B:$B,"&lt;&gt;"&amp;$B912)))/1000)</f>
        <v>0</v>
      </c>
      <c r="Z912" s="17">
        <f>SUMIFS(TCH!M:M,TCH!$A:$A,$A912)</f>
        <v>0</v>
      </c>
      <c r="AA912" s="17">
        <f>IF(Z912=0,0,(Z912*AVERAGEIFS($W:$W,$C:$C,$C912,$D:$D,$D912,$E:$E,$E912,$G:$G,$G912,$B:$B,_xlfn.MAXIFS($B:$B,$C:$C,$C912,$D:$D,$D912,$E:$E,$E912,$G:$G,$G912,$B:$B,"&lt;&gt;"&amp;$B912)))/1000)</f>
        <v>0</v>
      </c>
      <c r="AB912" s="17">
        <f>SUMIFS(TCH!P:P,TCH!$A:$A,$A912)</f>
        <v>0</v>
      </c>
      <c r="AC912" s="17">
        <f>IF(AB912=0,0,(AB912*AVERAGEIFS($W:$W,$C:$C,$C912,$D:$D,$D912,$E:$E,$E912,$G:$G,$G912,$B:$B,_xlfn.MAXIFS($B:$B,$C:$C,$C912,$D:$D,$D912,$E:$E,$E912,$G:$G,$G912,$B:$B,"&lt;&gt;"&amp;$B912)))/1000)</f>
        <v>0</v>
      </c>
      <c r="AD912" s="17">
        <f>SUMIFS(TCH!S:S,TCH!$A:$A,$A912)</f>
        <v>0</v>
      </c>
      <c r="AE912" s="17">
        <f>IF(AD912=0,0,(AD912*AVERAGEIFS($W:$W,$C:$C,$C912,$D:$D,$D912,$E:$E,$E912,$G:$G,$G912,$B:$B,_xlfn.MAXIFS($B:$B,$C:$C,$C912,$D:$D,$D912,$E:$E,$E912,$G:$G,$G912,$B:$B,"&lt;&gt;"&amp;$B912)))/1000)</f>
        <v>0</v>
      </c>
      <c r="AF912" s="17">
        <f>SUMIFS(TCH!V:V,TCH!$A:$A,$A912)</f>
        <v>0</v>
      </c>
      <c r="AG912" s="17">
        <f>IF(AF912=0,0,(AF912*AVERAGEIFS($W:$W,$C:$C,$C912,$D:$D,$D912,$E:$E,$E912,$G:$G,$G912,$B:$B,_xlfn.MAXIFS($B:$B,$C:$C,$C912,$D:$D,$D912,$E:$E,$E912,$G:$G,$G912,$B:$B,"&lt;&gt;"&amp;$B912)))/1000)</f>
        <v>0</v>
      </c>
      <c r="AH912" s="17">
        <f>SUMIFS(TCH!Y:Y,TCH!$A:$A,$A912)</f>
        <v>0</v>
      </c>
      <c r="AI912" s="17">
        <f>IF(AH912=0,0,(AH912*AVERAGEIFS($W:$W,$C:$C,$C912,$D:$D,$D912,$E:$E,$E912,$G:$G,$G912,$B:$B,_xlfn.MAXIFS($B:$B,$C:$C,$C912,$D:$D,$D912,$E:$E,$E912,$G:$G,$G912,$B:$B,"&lt;&gt;"&amp;$B912)))/1000)</f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>
        <v>0</v>
      </c>
      <c r="AX912">
        <v>0</v>
      </c>
      <c r="AY912">
        <v>0</v>
      </c>
      <c r="AZ912">
        <v>0</v>
      </c>
    </row>
    <row r="913" spans="1:52" x14ac:dyDescent="0.25">
      <c r="A913" s="1" t="str">
        <f t="shared" si="14"/>
        <v>457761462B3R348</v>
      </c>
      <c r="B913" s="7">
        <v>45776</v>
      </c>
      <c r="C913" s="1">
        <v>146</v>
      </c>
      <c r="D913" s="1">
        <v>2</v>
      </c>
      <c r="E913" s="3" t="s">
        <v>56</v>
      </c>
      <c r="F913" s="4" t="s">
        <v>55</v>
      </c>
      <c r="G913" s="1">
        <v>48</v>
      </c>
      <c r="H913" s="4">
        <f>SUMIFS(Biometria!H:H,Biometria!$A:$A,$A913)</f>
        <v>16.45</v>
      </c>
      <c r="I913" s="6">
        <f>SUMIFS(Biometria!I:I,Biometria!$A:$A,$A913)</f>
        <v>0</v>
      </c>
      <c r="J913" s="6">
        <f>SUMIFS(Biometria!J:J,Biometria!$A:$A,$A913)</f>
        <v>2.9</v>
      </c>
      <c r="K913" s="2">
        <f>SUMIFS(Biometria!K:K,Biometria!$A:$A,$A913)</f>
        <v>0</v>
      </c>
      <c r="L913" s="1">
        <f>SUMIFS(Biometria!L:L,Biometria!$A:$A,$A913)</f>
        <v>0</v>
      </c>
      <c r="M913" s="1">
        <f>SUMIFS(Biometria!M:M,Biometria!$A:$A,$A913)</f>
        <v>0</v>
      </c>
      <c r="N913" s="1">
        <f>SUMIFS('A.T D0'!O:O,'A.T D0'!$A:$A,$A913)+SUMIFS('A.T D7'!O:O,'A.T D7'!$A:$A,$A913)+SUMIFS('A.T D22'!O:O,'A.T D22'!$A:$A,$A913)+SUMIFS('A.T D37'!O:O,'A.T D37'!$A:$A,$A913)+SUMIFS('A.T D52'!O:O,'A.T D52'!$A:$A,$A913)+SUMIFS('A.T D67'!O:O,'A.T D67'!$A:$A,$A913)</f>
        <v>5.2</v>
      </c>
      <c r="O913" s="1">
        <f>SUMIFS('A.T D0'!P:P,'A.T D0'!$A:$A,$A913)+SUMIFS('A.T D7'!P:P,'A.T D7'!$A:$A,$A913)+SUMIFS('A.T D22'!P:P,'A.T D22'!$A:$A,$A913)+SUMIFS('A.T D37'!P:P,'A.T D37'!$A:$A,$A913)+SUMIFS('A.T D52'!P:P,'A.T D52'!$A:$A,$A913)+SUMIFS('A.T D67'!P:P,'A.T D67'!$A:$A,$A913)</f>
        <v>19.489999999999998</v>
      </c>
      <c r="P913" s="1">
        <f>SUMIFS('A.T D0'!Q:Q,'A.T D0'!$A:$A,$A913)+SUMIFS('A.T D7'!Q:Q,'A.T D7'!$A:$A,$A913)+SUMIFS('A.T D22'!Q:Q,'A.T D22'!$A:$A,$A913)+SUMIFS('A.T D37'!Q:Q,'A.T D37'!$A:$A,$A913)+SUMIFS('A.T D52'!Q:Q,'A.T D52'!$A:$A,$A913)+SUMIFS('A.T D67'!Q:Q,'A.T D67'!$A:$A,$A913)</f>
        <v>16.62</v>
      </c>
      <c r="Q913" s="1">
        <f>SUMIFS('A.T D0'!R:R,'A.T D0'!$A:$A,$A913)+SUMIFS('A.T D7'!R:R,'A.T D7'!$A:$A,$A913)+SUMIFS('A.T D22'!R:R,'A.T D22'!$A:$A,$A913)+SUMIFS('A.T D37'!R:R,'A.T D37'!$A:$A,$A913)+SUMIFS('A.T D52'!R:R,'A.T D52'!$A:$A,$A913)+SUMIFS('A.T D67'!R:R,'A.T D67'!$A:$A,$A913)</f>
        <v>85.27</v>
      </c>
      <c r="R913" s="1">
        <f>SUMIFS('A.T D0'!S:S,'A.T D0'!$A:$A,$A913)+SUMIFS('A.T D7'!S:S,'A.T D7'!$A:$A,$A913)+SUMIFS('A.T D22'!S:S,'A.T D22'!$A:$A,$A913)+SUMIFS('A.T D37'!S:S,'A.T D37'!$A:$A,$A913)+SUMIFS('A.T D52'!S:S,'A.T D52'!$A:$A,$A913)+SUMIFS('A.T D67'!S:S,'A.T D67'!$A:$A,$A913)</f>
        <v>0.72</v>
      </c>
      <c r="S913" s="1">
        <f>SUMIFS('A.T D0'!T:T,'A.T D0'!$A:$A,$A913)+SUMIFS('A.T D7'!T:T,'A.T D7'!$A:$A,$A913)+SUMIFS('A.T D22'!T:T,'A.T D22'!$A:$A,$A913)+SUMIFS('A.T D37'!T:T,'A.T D37'!$A:$A,$A913)+SUMIFS('A.T D52'!T:T,'A.T D52'!$A:$A,$A913)+SUMIFS('A.T D67'!T:T,'A.T D67'!$A:$A,$A913)</f>
        <v>13.6477</v>
      </c>
      <c r="T913" s="1">
        <f>SUMIFS('A.T D0'!U:U,'A.T D0'!$A:$A,$A913)+SUMIFS('A.T D7'!U:U,'A.T D7'!$A:$A,$A913)+SUMIFS('A.T D22'!U:U,'A.T D22'!$A:$A,$A913)+SUMIFS('A.T D37'!U:U,'A.T D37'!$A:$A,$A913)+SUMIFS('A.T D52'!U:U,'A.T D52'!$A:$A,$A913)+SUMIFS('A.T D67'!U:U,'A.T D67'!$A:$A,$A913)</f>
        <v>0.59</v>
      </c>
      <c r="U913" s="1">
        <f>SUMIFS('A.T D0'!V:V,'A.T D0'!$A:$A,$A913)+SUMIFS('A.T D7'!V:V,'A.T D7'!$A:$A,$A913)+SUMIFS('A.T D22'!V:V,'A.T D22'!$A:$A,$A913)+SUMIFS('A.T D37'!V:V,'A.T D37'!$A:$A,$A913)+SUMIFS('A.T D52'!V:V,'A.T D52'!$A:$A,$A913)+SUMIFS('A.T D67'!V:V,'A.T D67'!$A:$A,$A913)</f>
        <v>13.76</v>
      </c>
      <c r="V913" s="1">
        <f>SUMIFS('A.T D0'!W:W,'A.T D0'!$A:$A,$A913)+SUMIFS('A.T D7'!W:W,'A.T D7'!$A:$A,$A913)+SUMIFS('A.T D22'!W:W,'A.T D22'!$A:$A,$A913)+SUMIFS('A.T D37'!W:W,'A.T D37'!$A:$A,$A913)+SUMIFS('A.T D52'!W:W,'A.T D52'!$A:$A,$A913)+SUMIFS('A.T D67'!W:W,'A.T D67'!$A:$A,$A913)</f>
        <v>15.41</v>
      </c>
      <c r="W913" s="1">
        <f>SUMIFS('A.T D0'!X:X,'A.T D0'!$A:$A,$A913)+SUMIFS('A.T D7'!X:X,'A.T D7'!$A:$A,$A913)+SUMIFS('A.T D22'!X:X,'A.T D22'!$A:$A,$A913)+SUMIFS('A.T D37'!X:X,'A.T D37'!$A:$A,$A913)+SUMIFS('A.T D52'!X:X,'A.T D52'!$A:$A,$A913)+SUMIFS('A.T D67'!X:X,'A.T D67'!$A:$A,$A913)</f>
        <v>136.85</v>
      </c>
      <c r="X913" s="17">
        <f>SUMIFS(TCH!J:J,TCH!$A:$A,$A913)</f>
        <v>0</v>
      </c>
      <c r="Y913" s="17">
        <f>IF(X913=0,0,(X913*AVERAGEIFS($W:$W,$C:$C,$C913,$D:$D,$D913,$E:$E,$E913,$G:$G,$G913,$B:$B,_xlfn.MAXIFS($B:$B,$C:$C,$C913,$D:$D,$D913,$E:$E,$E913,$G:$G,$G913,$B:$B,"&lt;&gt;"&amp;$B913)))/1000)</f>
        <v>0</v>
      </c>
      <c r="Z913" s="17">
        <f>SUMIFS(TCH!M:M,TCH!$A:$A,$A913)</f>
        <v>0</v>
      </c>
      <c r="AA913" s="17">
        <f>IF(Z913=0,0,(Z913*AVERAGEIFS($W:$W,$C:$C,$C913,$D:$D,$D913,$E:$E,$E913,$G:$G,$G913,$B:$B,_xlfn.MAXIFS($B:$B,$C:$C,$C913,$D:$D,$D913,$E:$E,$E913,$G:$G,$G913,$B:$B,"&lt;&gt;"&amp;$B913)))/1000)</f>
        <v>0</v>
      </c>
      <c r="AB913" s="17">
        <f>SUMIFS(TCH!P:P,TCH!$A:$A,$A913)</f>
        <v>0</v>
      </c>
      <c r="AC913" s="17">
        <f>IF(AB913=0,0,(AB913*AVERAGEIFS($W:$W,$C:$C,$C913,$D:$D,$D913,$E:$E,$E913,$G:$G,$G913,$B:$B,_xlfn.MAXIFS($B:$B,$C:$C,$C913,$D:$D,$D913,$E:$E,$E913,$G:$G,$G913,$B:$B,"&lt;&gt;"&amp;$B913)))/1000)</f>
        <v>0</v>
      </c>
      <c r="AD913" s="17">
        <f>SUMIFS(TCH!S:S,TCH!$A:$A,$A913)</f>
        <v>0</v>
      </c>
      <c r="AE913" s="17">
        <f>IF(AD913=0,0,(AD913*AVERAGEIFS($W:$W,$C:$C,$C913,$D:$D,$D913,$E:$E,$E913,$G:$G,$G913,$B:$B,_xlfn.MAXIFS($B:$B,$C:$C,$C913,$D:$D,$D913,$E:$E,$E913,$G:$G,$G913,$B:$B,"&lt;&gt;"&amp;$B913)))/1000)</f>
        <v>0</v>
      </c>
      <c r="AF913" s="17">
        <f>SUMIFS(TCH!V:V,TCH!$A:$A,$A913)</f>
        <v>0</v>
      </c>
      <c r="AG913" s="17">
        <f>IF(AF913=0,0,(AF913*AVERAGEIFS($W:$W,$C:$C,$C913,$D:$D,$D913,$E:$E,$E913,$G:$G,$G913,$B:$B,_xlfn.MAXIFS($B:$B,$C:$C,$C913,$D:$D,$D913,$E:$E,$E913,$G:$G,$G913,$B:$B,"&lt;&gt;"&amp;$B913)))/1000)</f>
        <v>0</v>
      </c>
      <c r="AH913" s="17">
        <f>SUMIFS(TCH!Y:Y,TCH!$A:$A,$A913)</f>
        <v>0</v>
      </c>
      <c r="AI913" s="17">
        <f>IF(AH913=0,0,(AH913*AVERAGEIFS($W:$W,$C:$C,$C913,$D:$D,$D913,$E:$E,$E913,$G:$G,$G913,$B:$B,_xlfn.MAXIFS($B:$B,$C:$C,$C913,$D:$D,$D913,$E:$E,$E913,$G:$G,$G913,$B:$B,"&lt;&gt;"&amp;$B913)))/1000)</f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>
        <v>0</v>
      </c>
      <c r="AX913">
        <v>0</v>
      </c>
      <c r="AY913">
        <v>0</v>
      </c>
      <c r="AZ913">
        <v>0</v>
      </c>
    </row>
    <row r="914" spans="1:52" x14ac:dyDescent="0.25">
      <c r="A914" s="1" t="str">
        <f t="shared" si="14"/>
        <v>457761467B2R149</v>
      </c>
      <c r="B914" s="7">
        <v>45776</v>
      </c>
      <c r="C914" s="1">
        <v>146</v>
      </c>
      <c r="D914" s="1">
        <v>7</v>
      </c>
      <c r="E914" s="3" t="s">
        <v>57</v>
      </c>
      <c r="F914" s="4" t="s">
        <v>53</v>
      </c>
      <c r="G914" s="1">
        <v>49</v>
      </c>
      <c r="H914" s="4">
        <f>SUMIFS(Biometria!H:H,Biometria!$A:$A,$A914)</f>
        <v>17.75</v>
      </c>
      <c r="I914" s="6">
        <f>SUMIFS(Biometria!I:I,Biometria!$A:$A,$A914)</f>
        <v>16.87</v>
      </c>
      <c r="J914" s="6">
        <f>SUMIFS(Biometria!J:J,Biometria!$A:$A,$A914)</f>
        <v>2.85</v>
      </c>
      <c r="K914" s="2">
        <f>SUMIFS(Biometria!K:K,Biometria!$A:$A,$A914)</f>
        <v>2.82</v>
      </c>
      <c r="L914" s="1">
        <f>SUMIFS(Biometria!L:L,Biometria!$A:$A,$A914)</f>
        <v>0</v>
      </c>
      <c r="M914" s="1">
        <f>SUMIFS(Biometria!M:M,Biometria!$A:$A,$A914)</f>
        <v>0</v>
      </c>
      <c r="N914" s="1">
        <f>SUMIFS('A.T D0'!O:O,'A.T D0'!$A:$A,$A914)+SUMIFS('A.T D7'!O:O,'A.T D7'!$A:$A,$A914)+SUMIFS('A.T D22'!O:O,'A.T D22'!$A:$A,$A914)+SUMIFS('A.T D37'!O:O,'A.T D37'!$A:$A,$A914)+SUMIFS('A.T D52'!O:O,'A.T D52'!$A:$A,$A914)+SUMIFS('A.T D67'!O:O,'A.T D67'!$A:$A,$A914)</f>
        <v>5.0999999999999996</v>
      </c>
      <c r="O914" s="1">
        <f>SUMIFS('A.T D0'!P:P,'A.T D0'!$A:$A,$A914)+SUMIFS('A.T D7'!P:P,'A.T D7'!$A:$A,$A914)+SUMIFS('A.T D22'!P:P,'A.T D22'!$A:$A,$A914)+SUMIFS('A.T D37'!P:P,'A.T D37'!$A:$A,$A914)+SUMIFS('A.T D52'!P:P,'A.T D52'!$A:$A,$A914)+SUMIFS('A.T D67'!P:P,'A.T D67'!$A:$A,$A914)</f>
        <v>19.7</v>
      </c>
      <c r="P914" s="1">
        <f>SUMIFS('A.T D0'!Q:Q,'A.T D0'!$A:$A,$A914)+SUMIFS('A.T D7'!Q:Q,'A.T D7'!$A:$A,$A914)+SUMIFS('A.T D22'!Q:Q,'A.T D22'!$A:$A,$A914)+SUMIFS('A.T D37'!Q:Q,'A.T D37'!$A:$A,$A914)+SUMIFS('A.T D52'!Q:Q,'A.T D52'!$A:$A,$A914)+SUMIFS('A.T D67'!Q:Q,'A.T D67'!$A:$A,$A914)</f>
        <v>17.22</v>
      </c>
      <c r="Q914" s="1">
        <f>SUMIFS('A.T D0'!R:R,'A.T D0'!$A:$A,$A914)+SUMIFS('A.T D7'!R:R,'A.T D7'!$A:$A,$A914)+SUMIFS('A.T D22'!R:R,'A.T D22'!$A:$A,$A914)+SUMIFS('A.T D37'!R:R,'A.T D37'!$A:$A,$A914)+SUMIFS('A.T D52'!R:R,'A.T D52'!$A:$A,$A914)+SUMIFS('A.T D67'!R:R,'A.T D67'!$A:$A,$A914)</f>
        <v>87.41</v>
      </c>
      <c r="R914" s="1">
        <f>SUMIFS('A.T D0'!S:S,'A.T D0'!$A:$A,$A914)+SUMIFS('A.T D7'!S:S,'A.T D7'!$A:$A,$A914)+SUMIFS('A.T D22'!S:S,'A.T D22'!$A:$A,$A914)+SUMIFS('A.T D37'!S:S,'A.T D37'!$A:$A,$A914)+SUMIFS('A.T D52'!S:S,'A.T D52'!$A:$A,$A914)+SUMIFS('A.T D67'!S:S,'A.T D67'!$A:$A,$A914)</f>
        <v>0.64</v>
      </c>
      <c r="S914" s="1">
        <f>SUMIFS('A.T D0'!T:T,'A.T D0'!$A:$A,$A914)+SUMIFS('A.T D7'!T:T,'A.T D7'!$A:$A,$A914)+SUMIFS('A.T D22'!T:T,'A.T D22'!$A:$A,$A914)+SUMIFS('A.T D37'!T:T,'A.T D37'!$A:$A,$A914)+SUMIFS('A.T D52'!T:T,'A.T D52'!$A:$A,$A914)+SUMIFS('A.T D67'!T:T,'A.T D67'!$A:$A,$A914)</f>
        <v>14.0806</v>
      </c>
      <c r="T914" s="1">
        <f>SUMIFS('A.T D0'!U:U,'A.T D0'!$A:$A,$A914)+SUMIFS('A.T D7'!U:U,'A.T D7'!$A:$A,$A914)+SUMIFS('A.T D22'!U:U,'A.T D22'!$A:$A,$A914)+SUMIFS('A.T D37'!U:U,'A.T D37'!$A:$A,$A914)+SUMIFS('A.T D52'!U:U,'A.T D52'!$A:$A,$A914)+SUMIFS('A.T D67'!U:U,'A.T D67'!$A:$A,$A914)</f>
        <v>0.52</v>
      </c>
      <c r="U914" s="1">
        <f>SUMIFS('A.T D0'!V:V,'A.T D0'!$A:$A,$A914)+SUMIFS('A.T D7'!V:V,'A.T D7'!$A:$A,$A914)+SUMIFS('A.T D22'!V:V,'A.T D22'!$A:$A,$A914)+SUMIFS('A.T D37'!V:V,'A.T D37'!$A:$A,$A914)+SUMIFS('A.T D52'!V:V,'A.T D52'!$A:$A,$A914)+SUMIFS('A.T D67'!V:V,'A.T D67'!$A:$A,$A914)</f>
        <v>14</v>
      </c>
      <c r="V914" s="1">
        <f>SUMIFS('A.T D0'!W:W,'A.T D0'!$A:$A,$A914)+SUMIFS('A.T D7'!W:W,'A.T D7'!$A:$A,$A914)+SUMIFS('A.T D22'!W:W,'A.T D22'!$A:$A,$A914)+SUMIFS('A.T D37'!W:W,'A.T D37'!$A:$A,$A914)+SUMIFS('A.T D52'!W:W,'A.T D52'!$A:$A,$A914)+SUMIFS('A.T D67'!W:W,'A.T D67'!$A:$A,$A914)</f>
        <v>18.38</v>
      </c>
      <c r="W914" s="1">
        <f>SUMIFS('A.T D0'!X:X,'A.T D0'!$A:$A,$A914)+SUMIFS('A.T D7'!X:X,'A.T D7'!$A:$A,$A914)+SUMIFS('A.T D22'!X:X,'A.T D22'!$A:$A,$A914)+SUMIFS('A.T D37'!X:X,'A.T D37'!$A:$A,$A914)+SUMIFS('A.T D52'!X:X,'A.T D52'!$A:$A,$A914)+SUMIFS('A.T D67'!X:X,'A.T D67'!$A:$A,$A914)</f>
        <v>140.38</v>
      </c>
      <c r="X914" s="17">
        <f>SUMIFS(TCH!J:J,TCH!$A:$A,$A914)</f>
        <v>0</v>
      </c>
      <c r="Y914" s="17">
        <f>IF(X914=0,0,(X914*AVERAGEIFS($W:$W,$C:$C,$C914,$D:$D,$D914,$E:$E,$E914,$G:$G,$G914,$B:$B,_xlfn.MAXIFS($B:$B,$C:$C,$C914,$D:$D,$D914,$E:$E,$E914,$G:$G,$G914,$B:$B,"&lt;&gt;"&amp;$B914)))/1000)</f>
        <v>0</v>
      </c>
      <c r="Z914" s="17">
        <f>SUMIFS(TCH!M:M,TCH!$A:$A,$A914)</f>
        <v>0</v>
      </c>
      <c r="AA914" s="17">
        <f>IF(Z914=0,0,(Z914*AVERAGEIFS($W:$W,$C:$C,$C914,$D:$D,$D914,$E:$E,$E914,$G:$G,$G914,$B:$B,_xlfn.MAXIFS($B:$B,$C:$C,$C914,$D:$D,$D914,$E:$E,$E914,$G:$G,$G914,$B:$B,"&lt;&gt;"&amp;$B914)))/1000)</f>
        <v>0</v>
      </c>
      <c r="AB914" s="17">
        <f>SUMIFS(TCH!P:P,TCH!$A:$A,$A914)</f>
        <v>0</v>
      </c>
      <c r="AC914" s="17">
        <f>IF(AB914=0,0,(AB914*AVERAGEIFS($W:$W,$C:$C,$C914,$D:$D,$D914,$E:$E,$E914,$G:$G,$G914,$B:$B,_xlfn.MAXIFS($B:$B,$C:$C,$C914,$D:$D,$D914,$E:$E,$E914,$G:$G,$G914,$B:$B,"&lt;&gt;"&amp;$B914)))/1000)</f>
        <v>0</v>
      </c>
      <c r="AD914" s="17">
        <f>SUMIFS(TCH!S:S,TCH!$A:$A,$A914)</f>
        <v>0</v>
      </c>
      <c r="AE914" s="17">
        <f>IF(AD914=0,0,(AD914*AVERAGEIFS($W:$W,$C:$C,$C914,$D:$D,$D914,$E:$E,$E914,$G:$G,$G914,$B:$B,_xlfn.MAXIFS($B:$B,$C:$C,$C914,$D:$D,$D914,$E:$E,$E914,$G:$G,$G914,$B:$B,"&lt;&gt;"&amp;$B914)))/1000)</f>
        <v>0</v>
      </c>
      <c r="AF914" s="17">
        <f>SUMIFS(TCH!V:V,TCH!$A:$A,$A914)</f>
        <v>0</v>
      </c>
      <c r="AG914" s="17">
        <f>IF(AF914=0,0,(AF914*AVERAGEIFS($W:$W,$C:$C,$C914,$D:$D,$D914,$E:$E,$E914,$G:$G,$G914,$B:$B,_xlfn.MAXIFS($B:$B,$C:$C,$C914,$D:$D,$D914,$E:$E,$E914,$G:$G,$G914,$B:$B,"&lt;&gt;"&amp;$B914)))/1000)</f>
        <v>0</v>
      </c>
      <c r="AH914" s="17">
        <f>SUMIFS(TCH!Y:Y,TCH!$A:$A,$A914)</f>
        <v>0</v>
      </c>
      <c r="AI914" s="17">
        <f>IF(AH914=0,0,(AH914*AVERAGEIFS($W:$W,$C:$C,$C914,$D:$D,$D914,$E:$E,$E914,$G:$G,$G914,$B:$B,_xlfn.MAXIFS($B:$B,$C:$C,$C914,$D:$D,$D914,$E:$E,$E914,$G:$G,$G914,$B:$B,"&lt;&gt;"&amp;$B914)))/1000)</f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>
        <v>0</v>
      </c>
      <c r="AX914">
        <v>0</v>
      </c>
      <c r="AY914">
        <v>0</v>
      </c>
      <c r="AZ914">
        <v>0</v>
      </c>
    </row>
    <row r="915" spans="1:52" x14ac:dyDescent="0.25">
      <c r="A915" s="1" t="str">
        <f t="shared" si="14"/>
        <v>457761467B2R249</v>
      </c>
      <c r="B915" s="7">
        <v>45776</v>
      </c>
      <c r="C915" s="1">
        <v>146</v>
      </c>
      <c r="D915" s="1">
        <v>7</v>
      </c>
      <c r="E915" s="3" t="s">
        <v>57</v>
      </c>
      <c r="F915" s="4" t="s">
        <v>54</v>
      </c>
      <c r="G915" s="1">
        <v>49</v>
      </c>
      <c r="H915" s="4">
        <f>SUMIFS(Biometria!H:H,Biometria!$A:$A,$A915)</f>
        <v>15.92</v>
      </c>
      <c r="I915" s="6">
        <f>SUMIFS(Biometria!I:I,Biometria!$A:$A,$A915)</f>
        <v>0</v>
      </c>
      <c r="J915" s="6">
        <f>SUMIFS(Biometria!J:J,Biometria!$A:$A,$A915)</f>
        <v>2.84</v>
      </c>
      <c r="K915" s="2">
        <f>SUMIFS(Biometria!K:K,Biometria!$A:$A,$A915)</f>
        <v>0</v>
      </c>
      <c r="L915" s="1">
        <f>SUMIFS(Biometria!L:L,Biometria!$A:$A,$A915)</f>
        <v>0</v>
      </c>
      <c r="M915" s="1">
        <f>SUMIFS(Biometria!M:M,Biometria!$A:$A,$A915)</f>
        <v>0</v>
      </c>
      <c r="N915" s="1">
        <f>SUMIFS('A.T D0'!O:O,'A.T D0'!$A:$A,$A915)+SUMIFS('A.T D7'!O:O,'A.T D7'!$A:$A,$A915)+SUMIFS('A.T D22'!O:O,'A.T D22'!$A:$A,$A915)+SUMIFS('A.T D37'!O:O,'A.T D37'!$A:$A,$A915)+SUMIFS('A.T D52'!O:O,'A.T D52'!$A:$A,$A915)+SUMIFS('A.T D67'!O:O,'A.T D67'!$A:$A,$A915)</f>
        <v>5.2</v>
      </c>
      <c r="O915" s="1">
        <f>SUMIFS('A.T D0'!P:P,'A.T D0'!$A:$A,$A915)+SUMIFS('A.T D7'!P:P,'A.T D7'!$A:$A,$A915)+SUMIFS('A.T D22'!P:P,'A.T D22'!$A:$A,$A915)+SUMIFS('A.T D37'!P:P,'A.T D37'!$A:$A,$A915)+SUMIFS('A.T D52'!P:P,'A.T D52'!$A:$A,$A915)+SUMIFS('A.T D67'!P:P,'A.T D67'!$A:$A,$A915)</f>
        <v>19.61</v>
      </c>
      <c r="P915" s="1">
        <f>SUMIFS('A.T D0'!Q:Q,'A.T D0'!$A:$A,$A915)+SUMIFS('A.T D7'!Q:Q,'A.T D7'!$A:$A,$A915)+SUMIFS('A.T D22'!Q:Q,'A.T D22'!$A:$A,$A915)+SUMIFS('A.T D37'!Q:Q,'A.T D37'!$A:$A,$A915)+SUMIFS('A.T D52'!Q:Q,'A.T D52'!$A:$A,$A915)+SUMIFS('A.T D67'!Q:Q,'A.T D67'!$A:$A,$A915)</f>
        <v>17.149999999999999</v>
      </c>
      <c r="Q915" s="1">
        <f>SUMIFS('A.T D0'!R:R,'A.T D0'!$A:$A,$A915)+SUMIFS('A.T D7'!R:R,'A.T D7'!$A:$A,$A915)+SUMIFS('A.T D22'!R:R,'A.T D22'!$A:$A,$A915)+SUMIFS('A.T D37'!R:R,'A.T D37'!$A:$A,$A915)+SUMIFS('A.T D52'!R:R,'A.T D52'!$A:$A,$A915)+SUMIFS('A.T D67'!R:R,'A.T D67'!$A:$A,$A915)</f>
        <v>87.46</v>
      </c>
      <c r="R915" s="1">
        <f>SUMIFS('A.T D0'!S:S,'A.T D0'!$A:$A,$A915)+SUMIFS('A.T D7'!S:S,'A.T D7'!$A:$A,$A915)+SUMIFS('A.T D22'!S:S,'A.T D22'!$A:$A,$A915)+SUMIFS('A.T D37'!S:S,'A.T D37'!$A:$A,$A915)+SUMIFS('A.T D52'!S:S,'A.T D52'!$A:$A,$A915)+SUMIFS('A.T D67'!S:S,'A.T D67'!$A:$A,$A915)</f>
        <v>0.64</v>
      </c>
      <c r="S915" s="1">
        <f>SUMIFS('A.T D0'!T:T,'A.T D0'!$A:$A,$A915)+SUMIFS('A.T D7'!T:T,'A.T D7'!$A:$A,$A915)+SUMIFS('A.T D22'!T:T,'A.T D22'!$A:$A,$A915)+SUMIFS('A.T D37'!T:T,'A.T D37'!$A:$A,$A915)+SUMIFS('A.T D52'!T:T,'A.T D52'!$A:$A,$A915)+SUMIFS('A.T D67'!T:T,'A.T D67'!$A:$A,$A915)</f>
        <v>13.9961</v>
      </c>
      <c r="T915" s="1">
        <f>SUMIFS('A.T D0'!U:U,'A.T D0'!$A:$A,$A915)+SUMIFS('A.T D7'!U:U,'A.T D7'!$A:$A,$A915)+SUMIFS('A.T D22'!U:U,'A.T D22'!$A:$A,$A915)+SUMIFS('A.T D37'!U:U,'A.T D37'!$A:$A,$A915)+SUMIFS('A.T D52'!U:U,'A.T D52'!$A:$A,$A915)+SUMIFS('A.T D67'!U:U,'A.T D67'!$A:$A,$A915)</f>
        <v>0.52</v>
      </c>
      <c r="U915" s="1">
        <f>SUMIFS('A.T D0'!V:V,'A.T D0'!$A:$A,$A915)+SUMIFS('A.T D7'!V:V,'A.T D7'!$A:$A,$A915)+SUMIFS('A.T D22'!V:V,'A.T D22'!$A:$A,$A915)+SUMIFS('A.T D37'!V:V,'A.T D37'!$A:$A,$A915)+SUMIFS('A.T D52'!V:V,'A.T D52'!$A:$A,$A915)+SUMIFS('A.T D67'!V:V,'A.T D67'!$A:$A,$A915)</f>
        <v>14.11</v>
      </c>
      <c r="V915" s="1">
        <f>SUMIFS('A.T D0'!W:W,'A.T D0'!$A:$A,$A915)+SUMIFS('A.T D7'!W:W,'A.T D7'!$A:$A,$A915)+SUMIFS('A.T D22'!W:W,'A.T D22'!$A:$A,$A915)+SUMIFS('A.T D37'!W:W,'A.T D37'!$A:$A,$A915)+SUMIFS('A.T D52'!W:W,'A.T D52'!$A:$A,$A915)+SUMIFS('A.T D67'!W:W,'A.T D67'!$A:$A,$A915)</f>
        <v>17.690000000000001</v>
      </c>
      <c r="W915" s="1">
        <f>SUMIFS('A.T D0'!X:X,'A.T D0'!$A:$A,$A915)+SUMIFS('A.T D7'!X:X,'A.T D7'!$A:$A,$A915)+SUMIFS('A.T D22'!X:X,'A.T D22'!$A:$A,$A915)+SUMIFS('A.T D37'!X:X,'A.T D37'!$A:$A,$A915)+SUMIFS('A.T D52'!X:X,'A.T D52'!$A:$A,$A915)+SUMIFS('A.T D67'!X:X,'A.T D67'!$A:$A,$A915)</f>
        <v>139.56</v>
      </c>
      <c r="X915" s="17">
        <f>SUMIFS(TCH!J:J,TCH!$A:$A,$A915)</f>
        <v>0</v>
      </c>
      <c r="Y915" s="17">
        <f>IF(X915=0,0,(X915*AVERAGEIFS($W:$W,$C:$C,$C915,$D:$D,$D915,$E:$E,$E915,$G:$G,$G915,$B:$B,_xlfn.MAXIFS($B:$B,$C:$C,$C915,$D:$D,$D915,$E:$E,$E915,$G:$G,$G915,$B:$B,"&lt;&gt;"&amp;$B915)))/1000)</f>
        <v>0</v>
      </c>
      <c r="Z915" s="17">
        <f>SUMIFS(TCH!M:M,TCH!$A:$A,$A915)</f>
        <v>0</v>
      </c>
      <c r="AA915" s="17">
        <f>IF(Z915=0,0,(Z915*AVERAGEIFS($W:$W,$C:$C,$C915,$D:$D,$D915,$E:$E,$E915,$G:$G,$G915,$B:$B,_xlfn.MAXIFS($B:$B,$C:$C,$C915,$D:$D,$D915,$E:$E,$E915,$G:$G,$G915,$B:$B,"&lt;&gt;"&amp;$B915)))/1000)</f>
        <v>0</v>
      </c>
      <c r="AB915" s="17">
        <f>SUMIFS(TCH!P:P,TCH!$A:$A,$A915)</f>
        <v>0</v>
      </c>
      <c r="AC915" s="17">
        <f>IF(AB915=0,0,(AB915*AVERAGEIFS($W:$W,$C:$C,$C915,$D:$D,$D915,$E:$E,$E915,$G:$G,$G915,$B:$B,_xlfn.MAXIFS($B:$B,$C:$C,$C915,$D:$D,$D915,$E:$E,$E915,$G:$G,$G915,$B:$B,"&lt;&gt;"&amp;$B915)))/1000)</f>
        <v>0</v>
      </c>
      <c r="AD915" s="17">
        <f>SUMIFS(TCH!S:S,TCH!$A:$A,$A915)</f>
        <v>0</v>
      </c>
      <c r="AE915" s="17">
        <f>IF(AD915=0,0,(AD915*AVERAGEIFS($W:$W,$C:$C,$C915,$D:$D,$D915,$E:$E,$E915,$G:$G,$G915,$B:$B,_xlfn.MAXIFS($B:$B,$C:$C,$C915,$D:$D,$D915,$E:$E,$E915,$G:$G,$G915,$B:$B,"&lt;&gt;"&amp;$B915)))/1000)</f>
        <v>0</v>
      </c>
      <c r="AF915" s="17">
        <f>SUMIFS(TCH!V:V,TCH!$A:$A,$A915)</f>
        <v>0</v>
      </c>
      <c r="AG915" s="17">
        <f>IF(AF915=0,0,(AF915*AVERAGEIFS($W:$W,$C:$C,$C915,$D:$D,$D915,$E:$E,$E915,$G:$G,$G915,$B:$B,_xlfn.MAXIFS($B:$B,$C:$C,$C915,$D:$D,$D915,$E:$E,$E915,$G:$G,$G915,$B:$B,"&lt;&gt;"&amp;$B915)))/1000)</f>
        <v>0</v>
      </c>
      <c r="AH915" s="17">
        <f>SUMIFS(TCH!Y:Y,TCH!$A:$A,$A915)</f>
        <v>0</v>
      </c>
      <c r="AI915" s="17">
        <f>IF(AH915=0,0,(AH915*AVERAGEIFS($W:$W,$C:$C,$C915,$D:$D,$D915,$E:$E,$E915,$G:$G,$G915,$B:$B,_xlfn.MAXIFS($B:$B,$C:$C,$C915,$D:$D,$D915,$E:$E,$E915,$G:$G,$G915,$B:$B,"&lt;&gt;"&amp;$B915)))/1000)</f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>
        <v>0</v>
      </c>
      <c r="AX915">
        <v>0</v>
      </c>
      <c r="AY915">
        <v>0</v>
      </c>
      <c r="AZ915">
        <v>0</v>
      </c>
    </row>
    <row r="916" spans="1:52" x14ac:dyDescent="0.25">
      <c r="A916" s="1" t="str">
        <f t="shared" si="14"/>
        <v>457761467B2R349</v>
      </c>
      <c r="B916" s="7">
        <v>45776</v>
      </c>
      <c r="C916" s="1">
        <v>146</v>
      </c>
      <c r="D916" s="1">
        <v>7</v>
      </c>
      <c r="E916" s="3" t="s">
        <v>57</v>
      </c>
      <c r="F916" s="4" t="s">
        <v>55</v>
      </c>
      <c r="G916" s="1">
        <v>49</v>
      </c>
      <c r="H916" s="4">
        <f>SUMIFS(Biometria!H:H,Biometria!$A:$A,$A916)</f>
        <v>16.940000000000001</v>
      </c>
      <c r="I916" s="6">
        <f>SUMIFS(Biometria!I:I,Biometria!$A:$A,$A916)</f>
        <v>0</v>
      </c>
      <c r="J916" s="6">
        <f>SUMIFS(Biometria!J:J,Biometria!$A:$A,$A916)</f>
        <v>2.77</v>
      </c>
      <c r="K916" s="2">
        <f>SUMIFS(Biometria!K:K,Biometria!$A:$A,$A916)</f>
        <v>0</v>
      </c>
      <c r="L916" s="1">
        <f>SUMIFS(Biometria!L:L,Biometria!$A:$A,$A916)</f>
        <v>0</v>
      </c>
      <c r="M916" s="1">
        <f>SUMIFS(Biometria!M:M,Biometria!$A:$A,$A916)</f>
        <v>0</v>
      </c>
      <c r="N916" s="1">
        <f>SUMIFS('A.T D0'!O:O,'A.T D0'!$A:$A,$A916)+SUMIFS('A.T D7'!O:O,'A.T D7'!$A:$A,$A916)+SUMIFS('A.T D22'!O:O,'A.T D22'!$A:$A,$A916)+SUMIFS('A.T D37'!O:O,'A.T D37'!$A:$A,$A916)+SUMIFS('A.T D52'!O:O,'A.T D52'!$A:$A,$A916)+SUMIFS('A.T D67'!O:O,'A.T D67'!$A:$A,$A916)</f>
        <v>5.2</v>
      </c>
      <c r="O916" s="1">
        <f>SUMIFS('A.T D0'!P:P,'A.T D0'!$A:$A,$A916)+SUMIFS('A.T D7'!P:P,'A.T D7'!$A:$A,$A916)+SUMIFS('A.T D22'!P:P,'A.T D22'!$A:$A,$A916)+SUMIFS('A.T D37'!P:P,'A.T D37'!$A:$A,$A916)+SUMIFS('A.T D52'!P:P,'A.T D52'!$A:$A,$A916)+SUMIFS('A.T D67'!P:P,'A.T D67'!$A:$A,$A916)</f>
        <v>19.97</v>
      </c>
      <c r="P916" s="1">
        <f>SUMIFS('A.T D0'!Q:Q,'A.T D0'!$A:$A,$A916)+SUMIFS('A.T D7'!Q:Q,'A.T D7'!$A:$A,$A916)+SUMIFS('A.T D22'!Q:Q,'A.T D22'!$A:$A,$A916)+SUMIFS('A.T D37'!Q:Q,'A.T D37'!$A:$A,$A916)+SUMIFS('A.T D52'!Q:Q,'A.T D52'!$A:$A,$A916)+SUMIFS('A.T D67'!Q:Q,'A.T D67'!$A:$A,$A916)</f>
        <v>17.34</v>
      </c>
      <c r="Q916" s="1">
        <f>SUMIFS('A.T D0'!R:R,'A.T D0'!$A:$A,$A916)+SUMIFS('A.T D7'!R:R,'A.T D7'!$A:$A,$A916)+SUMIFS('A.T D22'!R:R,'A.T D22'!$A:$A,$A916)+SUMIFS('A.T D37'!R:R,'A.T D37'!$A:$A,$A916)+SUMIFS('A.T D52'!R:R,'A.T D52'!$A:$A,$A916)+SUMIFS('A.T D67'!R:R,'A.T D67'!$A:$A,$A916)</f>
        <v>86.83</v>
      </c>
      <c r="R916" s="1">
        <f>SUMIFS('A.T D0'!S:S,'A.T D0'!$A:$A,$A916)+SUMIFS('A.T D7'!S:S,'A.T D7'!$A:$A,$A916)+SUMIFS('A.T D22'!S:S,'A.T D22'!$A:$A,$A916)+SUMIFS('A.T D37'!S:S,'A.T D37'!$A:$A,$A916)+SUMIFS('A.T D52'!S:S,'A.T D52'!$A:$A,$A916)+SUMIFS('A.T D67'!S:S,'A.T D67'!$A:$A,$A916)</f>
        <v>0.66</v>
      </c>
      <c r="S916" s="1">
        <f>SUMIFS('A.T D0'!T:T,'A.T D0'!$A:$A,$A916)+SUMIFS('A.T D7'!T:T,'A.T D7'!$A:$A,$A916)+SUMIFS('A.T D22'!T:T,'A.T D22'!$A:$A,$A916)+SUMIFS('A.T D37'!T:T,'A.T D37'!$A:$A,$A916)+SUMIFS('A.T D52'!T:T,'A.T D52'!$A:$A,$A916)+SUMIFS('A.T D67'!T:T,'A.T D67'!$A:$A,$A916)</f>
        <v>14.056100000000001</v>
      </c>
      <c r="T916" s="1">
        <f>SUMIFS('A.T D0'!U:U,'A.T D0'!$A:$A,$A916)+SUMIFS('A.T D7'!U:U,'A.T D7'!$A:$A,$A916)+SUMIFS('A.T D22'!U:U,'A.T D22'!$A:$A,$A916)+SUMIFS('A.T D37'!U:U,'A.T D37'!$A:$A,$A916)+SUMIFS('A.T D52'!U:U,'A.T D52'!$A:$A,$A916)+SUMIFS('A.T D67'!U:U,'A.T D67'!$A:$A,$A916)</f>
        <v>0.54</v>
      </c>
      <c r="U916" s="1">
        <f>SUMIFS('A.T D0'!V:V,'A.T D0'!$A:$A,$A916)+SUMIFS('A.T D7'!V:V,'A.T D7'!$A:$A,$A916)+SUMIFS('A.T D22'!V:V,'A.T D22'!$A:$A,$A916)+SUMIFS('A.T D37'!V:V,'A.T D37'!$A:$A,$A916)+SUMIFS('A.T D52'!V:V,'A.T D52'!$A:$A,$A916)+SUMIFS('A.T D67'!V:V,'A.T D67'!$A:$A,$A916)</f>
        <v>14.49</v>
      </c>
      <c r="V916" s="1">
        <f>SUMIFS('A.T D0'!W:W,'A.T D0'!$A:$A,$A916)+SUMIFS('A.T D7'!W:W,'A.T D7'!$A:$A,$A916)+SUMIFS('A.T D22'!W:W,'A.T D22'!$A:$A,$A916)+SUMIFS('A.T D37'!W:W,'A.T D37'!$A:$A,$A916)+SUMIFS('A.T D52'!W:W,'A.T D52'!$A:$A,$A916)+SUMIFS('A.T D67'!W:W,'A.T D67'!$A:$A,$A916)</f>
        <v>18.329999999999998</v>
      </c>
      <c r="W916" s="1">
        <f>SUMIFS('A.T D0'!X:X,'A.T D0'!$A:$A,$A916)+SUMIFS('A.T D7'!X:X,'A.T D7'!$A:$A,$A916)+SUMIFS('A.T D22'!X:X,'A.T D22'!$A:$A,$A916)+SUMIFS('A.T D37'!X:X,'A.T D37'!$A:$A,$A916)+SUMIFS('A.T D52'!X:X,'A.T D52'!$A:$A,$A916)+SUMIFS('A.T D67'!X:X,'A.T D67'!$A:$A,$A916)</f>
        <v>140.32</v>
      </c>
      <c r="X916" s="17">
        <f>SUMIFS(TCH!J:J,TCH!$A:$A,$A916)</f>
        <v>0</v>
      </c>
      <c r="Y916" s="17">
        <f>IF(X916=0,0,(X916*AVERAGEIFS($W:$W,$C:$C,$C916,$D:$D,$D916,$E:$E,$E916,$G:$G,$G916,$B:$B,_xlfn.MAXIFS($B:$B,$C:$C,$C916,$D:$D,$D916,$E:$E,$E916,$G:$G,$G916,$B:$B,"&lt;&gt;"&amp;$B916)))/1000)</f>
        <v>0</v>
      </c>
      <c r="Z916" s="17">
        <f>SUMIFS(TCH!M:M,TCH!$A:$A,$A916)</f>
        <v>0</v>
      </c>
      <c r="AA916" s="17">
        <f>IF(Z916=0,0,(Z916*AVERAGEIFS($W:$W,$C:$C,$C916,$D:$D,$D916,$E:$E,$E916,$G:$G,$G916,$B:$B,_xlfn.MAXIFS($B:$B,$C:$C,$C916,$D:$D,$D916,$E:$E,$E916,$G:$G,$G916,$B:$B,"&lt;&gt;"&amp;$B916)))/1000)</f>
        <v>0</v>
      </c>
      <c r="AB916" s="17">
        <f>SUMIFS(TCH!P:P,TCH!$A:$A,$A916)</f>
        <v>0</v>
      </c>
      <c r="AC916" s="17">
        <f>IF(AB916=0,0,(AB916*AVERAGEIFS($W:$W,$C:$C,$C916,$D:$D,$D916,$E:$E,$E916,$G:$G,$G916,$B:$B,_xlfn.MAXIFS($B:$B,$C:$C,$C916,$D:$D,$D916,$E:$E,$E916,$G:$G,$G916,$B:$B,"&lt;&gt;"&amp;$B916)))/1000)</f>
        <v>0</v>
      </c>
      <c r="AD916" s="17">
        <f>SUMIFS(TCH!S:S,TCH!$A:$A,$A916)</f>
        <v>0</v>
      </c>
      <c r="AE916" s="17">
        <f>IF(AD916=0,0,(AD916*AVERAGEIFS($W:$W,$C:$C,$C916,$D:$D,$D916,$E:$E,$E916,$G:$G,$G916,$B:$B,_xlfn.MAXIFS($B:$B,$C:$C,$C916,$D:$D,$D916,$E:$E,$E916,$G:$G,$G916,$B:$B,"&lt;&gt;"&amp;$B916)))/1000)</f>
        <v>0</v>
      </c>
      <c r="AF916" s="17">
        <f>SUMIFS(TCH!V:V,TCH!$A:$A,$A916)</f>
        <v>0</v>
      </c>
      <c r="AG916" s="17">
        <f>IF(AF916=0,0,(AF916*AVERAGEIFS($W:$W,$C:$C,$C916,$D:$D,$D916,$E:$E,$E916,$G:$G,$G916,$B:$B,_xlfn.MAXIFS($B:$B,$C:$C,$C916,$D:$D,$D916,$E:$E,$E916,$G:$G,$G916,$B:$B,"&lt;&gt;"&amp;$B916)))/1000)</f>
        <v>0</v>
      </c>
      <c r="AH916" s="17">
        <f>SUMIFS(TCH!Y:Y,TCH!$A:$A,$A916)</f>
        <v>0</v>
      </c>
      <c r="AI916" s="17">
        <f>IF(AH916=0,0,(AH916*AVERAGEIFS($W:$W,$C:$C,$C916,$D:$D,$D916,$E:$E,$E916,$G:$G,$G916,$B:$B,_xlfn.MAXIFS($B:$B,$C:$C,$C916,$D:$D,$D916,$E:$E,$E916,$G:$G,$G916,$B:$B,"&lt;&gt;"&amp;$B916)))/1000)</f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>
        <v>0</v>
      </c>
      <c r="AX916">
        <v>0</v>
      </c>
      <c r="AY916">
        <v>0</v>
      </c>
      <c r="AZ916">
        <v>0</v>
      </c>
    </row>
    <row r="917" spans="1:52" x14ac:dyDescent="0.25">
      <c r="A917" s="1" t="str">
        <f t="shared" si="14"/>
        <v>457761462B2R150</v>
      </c>
      <c r="B917" s="7">
        <v>45776</v>
      </c>
      <c r="C917" s="1">
        <v>146</v>
      </c>
      <c r="D917" s="1">
        <v>2</v>
      </c>
      <c r="E917" s="3" t="s">
        <v>57</v>
      </c>
      <c r="F917" s="4" t="s">
        <v>53</v>
      </c>
      <c r="G917" s="1">
        <v>50</v>
      </c>
      <c r="H917" s="4">
        <f>SUMIFS(Biometria!H:H,Biometria!$A:$A,$A917)</f>
        <v>16.25</v>
      </c>
      <c r="I917" s="6">
        <f>SUMIFS(Biometria!I:I,Biometria!$A:$A,$A917)</f>
        <v>15.443333333333333</v>
      </c>
      <c r="J917" s="6">
        <f>SUMIFS(Biometria!J:J,Biometria!$A:$A,$A917)</f>
        <v>2.94</v>
      </c>
      <c r="K917" s="2">
        <f>SUMIFS(Biometria!K:K,Biometria!$A:$A,$A917)</f>
        <v>2.9033333333333338</v>
      </c>
      <c r="L917" s="1">
        <f>SUMIFS(Biometria!L:L,Biometria!$A:$A,$A917)</f>
        <v>0</v>
      </c>
      <c r="M917" s="1">
        <f>SUMIFS(Biometria!M:M,Biometria!$A:$A,$A917)</f>
        <v>0</v>
      </c>
      <c r="N917" s="1">
        <f>SUMIFS('A.T D0'!O:O,'A.T D0'!$A:$A,$A917)+SUMIFS('A.T D7'!O:O,'A.T D7'!$A:$A,$A917)+SUMIFS('A.T D22'!O:O,'A.T D22'!$A:$A,$A917)+SUMIFS('A.T D37'!O:O,'A.T D37'!$A:$A,$A917)+SUMIFS('A.T D52'!O:O,'A.T D52'!$A:$A,$A917)+SUMIFS('A.T D67'!O:O,'A.T D67'!$A:$A,$A917)</f>
        <v>5.2</v>
      </c>
      <c r="O917" s="1">
        <f>SUMIFS('A.T D0'!P:P,'A.T D0'!$A:$A,$A917)+SUMIFS('A.T D7'!P:P,'A.T D7'!$A:$A,$A917)+SUMIFS('A.T D22'!P:P,'A.T D22'!$A:$A,$A917)+SUMIFS('A.T D37'!P:P,'A.T D37'!$A:$A,$A917)+SUMIFS('A.T D52'!P:P,'A.T D52'!$A:$A,$A917)+SUMIFS('A.T D67'!P:P,'A.T D67'!$A:$A,$A917)</f>
        <v>19.53</v>
      </c>
      <c r="P917" s="1">
        <f>SUMIFS('A.T D0'!Q:Q,'A.T D0'!$A:$A,$A917)+SUMIFS('A.T D7'!Q:Q,'A.T D7'!$A:$A,$A917)+SUMIFS('A.T D22'!Q:Q,'A.T D22'!$A:$A,$A917)+SUMIFS('A.T D37'!Q:Q,'A.T D37'!$A:$A,$A917)+SUMIFS('A.T D52'!Q:Q,'A.T D52'!$A:$A,$A917)+SUMIFS('A.T D67'!Q:Q,'A.T D67'!$A:$A,$A917)</f>
        <v>17.02</v>
      </c>
      <c r="Q917" s="1">
        <f>SUMIFS('A.T D0'!R:R,'A.T D0'!$A:$A,$A917)+SUMIFS('A.T D7'!R:R,'A.T D7'!$A:$A,$A917)+SUMIFS('A.T D22'!R:R,'A.T D22'!$A:$A,$A917)+SUMIFS('A.T D37'!R:R,'A.T D37'!$A:$A,$A917)+SUMIFS('A.T D52'!R:R,'A.T D52'!$A:$A,$A917)+SUMIFS('A.T D67'!R:R,'A.T D67'!$A:$A,$A917)</f>
        <v>87.15</v>
      </c>
      <c r="R917" s="1">
        <f>SUMIFS('A.T D0'!S:S,'A.T D0'!$A:$A,$A917)+SUMIFS('A.T D7'!S:S,'A.T D7'!$A:$A,$A917)+SUMIFS('A.T D22'!S:S,'A.T D22'!$A:$A,$A917)+SUMIFS('A.T D37'!S:S,'A.T D37'!$A:$A,$A917)+SUMIFS('A.T D52'!S:S,'A.T D52'!$A:$A,$A917)+SUMIFS('A.T D67'!S:S,'A.T D67'!$A:$A,$A917)</f>
        <v>0.65</v>
      </c>
      <c r="S917" s="1">
        <f>SUMIFS('A.T D0'!T:T,'A.T D0'!$A:$A,$A917)+SUMIFS('A.T D7'!T:T,'A.T D7'!$A:$A,$A917)+SUMIFS('A.T D22'!T:T,'A.T D22'!$A:$A,$A917)+SUMIFS('A.T D37'!T:T,'A.T D37'!$A:$A,$A917)+SUMIFS('A.T D52'!T:T,'A.T D52'!$A:$A,$A917)+SUMIFS('A.T D67'!T:T,'A.T D67'!$A:$A,$A917)</f>
        <v>13.9072</v>
      </c>
      <c r="T917" s="1">
        <f>SUMIFS('A.T D0'!U:U,'A.T D0'!$A:$A,$A917)+SUMIFS('A.T D7'!U:U,'A.T D7'!$A:$A,$A917)+SUMIFS('A.T D22'!U:U,'A.T D22'!$A:$A,$A917)+SUMIFS('A.T D37'!U:U,'A.T D37'!$A:$A,$A917)+SUMIFS('A.T D52'!U:U,'A.T D52'!$A:$A,$A917)+SUMIFS('A.T D67'!U:U,'A.T D67'!$A:$A,$A917)</f>
        <v>0.53</v>
      </c>
      <c r="U917" s="1">
        <f>SUMIFS('A.T D0'!V:V,'A.T D0'!$A:$A,$A917)+SUMIFS('A.T D7'!V:V,'A.T D7'!$A:$A,$A917)+SUMIFS('A.T D22'!V:V,'A.T D22'!$A:$A,$A917)+SUMIFS('A.T D37'!V:V,'A.T D37'!$A:$A,$A917)+SUMIFS('A.T D52'!V:V,'A.T D52'!$A:$A,$A917)+SUMIFS('A.T D67'!V:V,'A.T D67'!$A:$A,$A917)</f>
        <v>14.04</v>
      </c>
      <c r="V917" s="1">
        <f>SUMIFS('A.T D0'!W:W,'A.T D0'!$A:$A,$A917)+SUMIFS('A.T D7'!W:W,'A.T D7'!$A:$A,$A917)+SUMIFS('A.T D22'!W:W,'A.T D22'!$A:$A,$A917)+SUMIFS('A.T D37'!W:W,'A.T D37'!$A:$A,$A917)+SUMIFS('A.T D52'!W:W,'A.T D52'!$A:$A,$A917)+SUMIFS('A.T D67'!W:W,'A.T D67'!$A:$A,$A917)</f>
        <v>17.05</v>
      </c>
      <c r="W917" s="1">
        <f>SUMIFS('A.T D0'!X:X,'A.T D0'!$A:$A,$A917)+SUMIFS('A.T D7'!X:X,'A.T D7'!$A:$A,$A917)+SUMIFS('A.T D22'!X:X,'A.T D22'!$A:$A,$A917)+SUMIFS('A.T D37'!X:X,'A.T D37'!$A:$A,$A917)+SUMIFS('A.T D52'!X:X,'A.T D52'!$A:$A,$A917)+SUMIFS('A.T D67'!X:X,'A.T D67'!$A:$A,$A917)</f>
        <v>138.80000000000001</v>
      </c>
      <c r="X917" s="17">
        <f>SUMIFS(TCH!J:J,TCH!$A:$A,$A917)</f>
        <v>0</v>
      </c>
      <c r="Y917" s="17">
        <f>IF(X917=0,0,(X917*AVERAGEIFS($W:$W,$C:$C,$C917,$D:$D,$D917,$E:$E,$E917,$G:$G,$G917,$B:$B,_xlfn.MAXIFS($B:$B,$C:$C,$C917,$D:$D,$D917,$E:$E,$E917,$G:$G,$G917,$B:$B,"&lt;&gt;"&amp;$B917)))/1000)</f>
        <v>0</v>
      </c>
      <c r="Z917" s="17">
        <f>SUMIFS(TCH!M:M,TCH!$A:$A,$A917)</f>
        <v>0</v>
      </c>
      <c r="AA917" s="17">
        <f>IF(Z917=0,0,(Z917*AVERAGEIFS($W:$W,$C:$C,$C917,$D:$D,$D917,$E:$E,$E917,$G:$G,$G917,$B:$B,_xlfn.MAXIFS($B:$B,$C:$C,$C917,$D:$D,$D917,$E:$E,$E917,$G:$G,$G917,$B:$B,"&lt;&gt;"&amp;$B917)))/1000)</f>
        <v>0</v>
      </c>
      <c r="AB917" s="17">
        <f>SUMIFS(TCH!P:P,TCH!$A:$A,$A917)</f>
        <v>0</v>
      </c>
      <c r="AC917" s="17">
        <f>IF(AB917=0,0,(AB917*AVERAGEIFS($W:$W,$C:$C,$C917,$D:$D,$D917,$E:$E,$E917,$G:$G,$G917,$B:$B,_xlfn.MAXIFS($B:$B,$C:$C,$C917,$D:$D,$D917,$E:$E,$E917,$G:$G,$G917,$B:$B,"&lt;&gt;"&amp;$B917)))/1000)</f>
        <v>0</v>
      </c>
      <c r="AD917" s="17">
        <f>SUMIFS(TCH!S:S,TCH!$A:$A,$A917)</f>
        <v>0</v>
      </c>
      <c r="AE917" s="17">
        <f>IF(AD917=0,0,(AD917*AVERAGEIFS($W:$W,$C:$C,$C917,$D:$D,$D917,$E:$E,$E917,$G:$G,$G917,$B:$B,_xlfn.MAXIFS($B:$B,$C:$C,$C917,$D:$D,$D917,$E:$E,$E917,$G:$G,$G917,$B:$B,"&lt;&gt;"&amp;$B917)))/1000)</f>
        <v>0</v>
      </c>
      <c r="AF917" s="17">
        <f>SUMIFS(TCH!V:V,TCH!$A:$A,$A917)</f>
        <v>0</v>
      </c>
      <c r="AG917" s="17">
        <f>IF(AF917=0,0,(AF917*AVERAGEIFS($W:$W,$C:$C,$C917,$D:$D,$D917,$E:$E,$E917,$G:$G,$G917,$B:$B,_xlfn.MAXIFS($B:$B,$C:$C,$C917,$D:$D,$D917,$E:$E,$E917,$G:$G,$G917,$B:$B,"&lt;&gt;"&amp;$B917)))/1000)</f>
        <v>0</v>
      </c>
      <c r="AH917" s="17">
        <f>SUMIFS(TCH!Y:Y,TCH!$A:$A,$A917)</f>
        <v>0</v>
      </c>
      <c r="AI917" s="17">
        <f>IF(AH917=0,0,(AH917*AVERAGEIFS($W:$W,$C:$C,$C917,$D:$D,$D917,$E:$E,$E917,$G:$G,$G917,$B:$B,_xlfn.MAXIFS($B:$B,$C:$C,$C917,$D:$D,$D917,$E:$E,$E917,$G:$G,$G917,$B:$B,"&lt;&gt;"&amp;$B917)))/1000)</f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>
        <v>0</v>
      </c>
      <c r="AX917">
        <v>0</v>
      </c>
      <c r="AY917">
        <v>0</v>
      </c>
      <c r="AZ917">
        <v>0</v>
      </c>
    </row>
    <row r="918" spans="1:52" x14ac:dyDescent="0.25">
      <c r="A918" s="1" t="str">
        <f t="shared" si="14"/>
        <v>457761462B2R250</v>
      </c>
      <c r="B918" s="7">
        <v>45776</v>
      </c>
      <c r="C918" s="1">
        <v>146</v>
      </c>
      <c r="D918" s="1">
        <v>2</v>
      </c>
      <c r="E918" s="3" t="s">
        <v>57</v>
      </c>
      <c r="F918" s="4" t="s">
        <v>54</v>
      </c>
      <c r="G918" s="1">
        <v>50</v>
      </c>
      <c r="H918" s="4">
        <f>SUMIFS(Biometria!H:H,Biometria!$A:$A,$A918)</f>
        <v>13.18</v>
      </c>
      <c r="I918" s="6">
        <f>SUMIFS(Biometria!I:I,Biometria!$A:$A,$A918)</f>
        <v>0</v>
      </c>
      <c r="J918" s="6">
        <f>SUMIFS(Biometria!J:J,Biometria!$A:$A,$A918)</f>
        <v>2.87</v>
      </c>
      <c r="K918" s="2">
        <f>SUMIFS(Biometria!K:K,Biometria!$A:$A,$A918)</f>
        <v>0</v>
      </c>
      <c r="L918" s="1">
        <f>SUMIFS(Biometria!L:L,Biometria!$A:$A,$A918)</f>
        <v>0</v>
      </c>
      <c r="M918" s="1">
        <f>SUMIFS(Biometria!M:M,Biometria!$A:$A,$A918)</f>
        <v>0</v>
      </c>
      <c r="N918" s="1">
        <f>SUMIFS('A.T D0'!O:O,'A.T D0'!$A:$A,$A918)+SUMIFS('A.T D7'!O:O,'A.T D7'!$A:$A,$A918)+SUMIFS('A.T D22'!O:O,'A.T D22'!$A:$A,$A918)+SUMIFS('A.T D37'!O:O,'A.T D37'!$A:$A,$A918)+SUMIFS('A.T D52'!O:O,'A.T D52'!$A:$A,$A918)+SUMIFS('A.T D67'!O:O,'A.T D67'!$A:$A,$A918)</f>
        <v>5.3</v>
      </c>
      <c r="O918" s="1">
        <f>SUMIFS('A.T D0'!P:P,'A.T D0'!$A:$A,$A918)+SUMIFS('A.T D7'!P:P,'A.T D7'!$A:$A,$A918)+SUMIFS('A.T D22'!P:P,'A.T D22'!$A:$A,$A918)+SUMIFS('A.T D37'!P:P,'A.T D37'!$A:$A,$A918)+SUMIFS('A.T D52'!P:P,'A.T D52'!$A:$A,$A918)+SUMIFS('A.T D67'!P:P,'A.T D67'!$A:$A,$A918)</f>
        <v>19.21</v>
      </c>
      <c r="P918" s="1">
        <f>SUMIFS('A.T D0'!Q:Q,'A.T D0'!$A:$A,$A918)+SUMIFS('A.T D7'!Q:Q,'A.T D7'!$A:$A,$A918)+SUMIFS('A.T D22'!Q:Q,'A.T D22'!$A:$A,$A918)+SUMIFS('A.T D37'!Q:Q,'A.T D37'!$A:$A,$A918)+SUMIFS('A.T D52'!Q:Q,'A.T D52'!$A:$A,$A918)+SUMIFS('A.T D67'!Q:Q,'A.T D67'!$A:$A,$A918)</f>
        <v>16.68</v>
      </c>
      <c r="Q918" s="1">
        <f>SUMIFS('A.T D0'!R:R,'A.T D0'!$A:$A,$A918)+SUMIFS('A.T D7'!R:R,'A.T D7'!$A:$A,$A918)+SUMIFS('A.T D22'!R:R,'A.T D22'!$A:$A,$A918)+SUMIFS('A.T D37'!R:R,'A.T D37'!$A:$A,$A918)+SUMIFS('A.T D52'!R:R,'A.T D52'!$A:$A,$A918)+SUMIFS('A.T D67'!R:R,'A.T D67'!$A:$A,$A918)</f>
        <v>86.83</v>
      </c>
      <c r="R918" s="1">
        <f>SUMIFS('A.T D0'!S:S,'A.T D0'!$A:$A,$A918)+SUMIFS('A.T D7'!S:S,'A.T D7'!$A:$A,$A918)+SUMIFS('A.T D22'!S:S,'A.T D22'!$A:$A,$A918)+SUMIFS('A.T D37'!S:S,'A.T D37'!$A:$A,$A918)+SUMIFS('A.T D52'!S:S,'A.T D52'!$A:$A,$A918)+SUMIFS('A.T D67'!S:S,'A.T D67'!$A:$A,$A918)</f>
        <v>0.66</v>
      </c>
      <c r="S918" s="1">
        <f>SUMIFS('A.T D0'!T:T,'A.T D0'!$A:$A,$A918)+SUMIFS('A.T D7'!T:T,'A.T D7'!$A:$A,$A918)+SUMIFS('A.T D22'!T:T,'A.T D22'!$A:$A,$A918)+SUMIFS('A.T D37'!T:T,'A.T D37'!$A:$A,$A918)+SUMIFS('A.T D52'!T:T,'A.T D52'!$A:$A,$A918)+SUMIFS('A.T D67'!T:T,'A.T D67'!$A:$A,$A918)</f>
        <v>13.7163</v>
      </c>
      <c r="T918" s="1">
        <f>SUMIFS('A.T D0'!U:U,'A.T D0'!$A:$A,$A918)+SUMIFS('A.T D7'!U:U,'A.T D7'!$A:$A,$A918)+SUMIFS('A.T D22'!U:U,'A.T D22'!$A:$A,$A918)+SUMIFS('A.T D37'!U:U,'A.T D37'!$A:$A,$A918)+SUMIFS('A.T D52'!U:U,'A.T D52'!$A:$A,$A918)+SUMIFS('A.T D67'!U:U,'A.T D67'!$A:$A,$A918)</f>
        <v>0.54</v>
      </c>
      <c r="U918" s="1">
        <f>SUMIFS('A.T D0'!V:V,'A.T D0'!$A:$A,$A918)+SUMIFS('A.T D7'!V:V,'A.T D7'!$A:$A,$A918)+SUMIFS('A.T D22'!V:V,'A.T D22'!$A:$A,$A918)+SUMIFS('A.T D37'!V:V,'A.T D37'!$A:$A,$A918)+SUMIFS('A.T D52'!V:V,'A.T D52'!$A:$A,$A918)+SUMIFS('A.T D67'!V:V,'A.T D67'!$A:$A,$A918)</f>
        <v>13.68</v>
      </c>
      <c r="V918" s="1">
        <f>SUMIFS('A.T D0'!W:W,'A.T D0'!$A:$A,$A918)+SUMIFS('A.T D7'!W:W,'A.T D7'!$A:$A,$A918)+SUMIFS('A.T D22'!W:W,'A.T D22'!$A:$A,$A918)+SUMIFS('A.T D37'!W:W,'A.T D37'!$A:$A,$A918)+SUMIFS('A.T D52'!W:W,'A.T D52'!$A:$A,$A918)+SUMIFS('A.T D67'!W:W,'A.T D67'!$A:$A,$A918)</f>
        <v>15.58</v>
      </c>
      <c r="W918" s="1">
        <f>SUMIFS('A.T D0'!X:X,'A.T D0'!$A:$A,$A918)+SUMIFS('A.T D7'!X:X,'A.T D7'!$A:$A,$A918)+SUMIFS('A.T D22'!X:X,'A.T D22'!$A:$A,$A918)+SUMIFS('A.T D37'!X:X,'A.T D37'!$A:$A,$A918)+SUMIFS('A.T D52'!X:X,'A.T D52'!$A:$A,$A918)+SUMIFS('A.T D67'!X:X,'A.T D67'!$A:$A,$A918)</f>
        <v>137.05000000000001</v>
      </c>
      <c r="X918" s="17">
        <f>SUMIFS(TCH!J:J,TCH!$A:$A,$A918)</f>
        <v>0</v>
      </c>
      <c r="Y918" s="17">
        <f>IF(X918=0,0,(X918*AVERAGEIFS($W:$W,$C:$C,$C918,$D:$D,$D918,$E:$E,$E918,$G:$G,$G918,$B:$B,_xlfn.MAXIFS($B:$B,$C:$C,$C918,$D:$D,$D918,$E:$E,$E918,$G:$G,$G918,$B:$B,"&lt;&gt;"&amp;$B918)))/1000)</f>
        <v>0</v>
      </c>
      <c r="Z918" s="17">
        <f>SUMIFS(TCH!M:M,TCH!$A:$A,$A918)</f>
        <v>0</v>
      </c>
      <c r="AA918" s="17">
        <f>IF(Z918=0,0,(Z918*AVERAGEIFS($W:$W,$C:$C,$C918,$D:$D,$D918,$E:$E,$E918,$G:$G,$G918,$B:$B,_xlfn.MAXIFS($B:$B,$C:$C,$C918,$D:$D,$D918,$E:$E,$E918,$G:$G,$G918,$B:$B,"&lt;&gt;"&amp;$B918)))/1000)</f>
        <v>0</v>
      </c>
      <c r="AB918" s="17">
        <f>SUMIFS(TCH!P:P,TCH!$A:$A,$A918)</f>
        <v>0</v>
      </c>
      <c r="AC918" s="17">
        <f>IF(AB918=0,0,(AB918*AVERAGEIFS($W:$W,$C:$C,$C918,$D:$D,$D918,$E:$E,$E918,$G:$G,$G918,$B:$B,_xlfn.MAXIFS($B:$B,$C:$C,$C918,$D:$D,$D918,$E:$E,$E918,$G:$G,$G918,$B:$B,"&lt;&gt;"&amp;$B918)))/1000)</f>
        <v>0</v>
      </c>
      <c r="AD918" s="17">
        <f>SUMIFS(TCH!S:S,TCH!$A:$A,$A918)</f>
        <v>0</v>
      </c>
      <c r="AE918" s="17">
        <f>IF(AD918=0,0,(AD918*AVERAGEIFS($W:$W,$C:$C,$C918,$D:$D,$D918,$E:$E,$E918,$G:$G,$G918,$B:$B,_xlfn.MAXIFS($B:$B,$C:$C,$C918,$D:$D,$D918,$E:$E,$E918,$G:$G,$G918,$B:$B,"&lt;&gt;"&amp;$B918)))/1000)</f>
        <v>0</v>
      </c>
      <c r="AF918" s="17">
        <f>SUMIFS(TCH!V:V,TCH!$A:$A,$A918)</f>
        <v>0</v>
      </c>
      <c r="AG918" s="17">
        <f>IF(AF918=0,0,(AF918*AVERAGEIFS($W:$W,$C:$C,$C918,$D:$D,$D918,$E:$E,$E918,$G:$G,$G918,$B:$B,_xlfn.MAXIFS($B:$B,$C:$C,$C918,$D:$D,$D918,$E:$E,$E918,$G:$G,$G918,$B:$B,"&lt;&gt;"&amp;$B918)))/1000)</f>
        <v>0</v>
      </c>
      <c r="AH918" s="17">
        <f>SUMIFS(TCH!Y:Y,TCH!$A:$A,$A918)</f>
        <v>0</v>
      </c>
      <c r="AI918" s="17">
        <f>IF(AH918=0,0,(AH918*AVERAGEIFS($W:$W,$C:$C,$C918,$D:$D,$D918,$E:$E,$E918,$G:$G,$G918,$B:$B,_xlfn.MAXIFS($B:$B,$C:$C,$C918,$D:$D,$D918,$E:$E,$E918,$G:$G,$G918,$B:$B,"&lt;&gt;"&amp;$B918)))/1000)</f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>
        <v>0</v>
      </c>
      <c r="AX918">
        <v>0</v>
      </c>
      <c r="AY918">
        <v>0</v>
      </c>
      <c r="AZ918">
        <v>0</v>
      </c>
    </row>
    <row r="919" spans="1:52" x14ac:dyDescent="0.25">
      <c r="A919" s="1" t="str">
        <f t="shared" si="14"/>
        <v>457761462B2R350</v>
      </c>
      <c r="B919" s="7">
        <v>45776</v>
      </c>
      <c r="C919" s="1">
        <v>146</v>
      </c>
      <c r="D919" s="1">
        <v>2</v>
      </c>
      <c r="E919" s="3" t="s">
        <v>57</v>
      </c>
      <c r="F919" s="4" t="s">
        <v>55</v>
      </c>
      <c r="G919" s="1">
        <v>50</v>
      </c>
      <c r="H919" s="4">
        <f>SUMIFS(Biometria!H:H,Biometria!$A:$A,$A919)</f>
        <v>16.899999999999999</v>
      </c>
      <c r="I919" s="6">
        <f>SUMIFS(Biometria!I:I,Biometria!$A:$A,$A919)</f>
        <v>0</v>
      </c>
      <c r="J919" s="6">
        <f>SUMIFS(Biometria!J:J,Biometria!$A:$A,$A919)</f>
        <v>2.9</v>
      </c>
      <c r="K919" s="2">
        <f>SUMIFS(Biometria!K:K,Biometria!$A:$A,$A919)</f>
        <v>0</v>
      </c>
      <c r="L919" s="1">
        <f>SUMIFS(Biometria!L:L,Biometria!$A:$A,$A919)</f>
        <v>0</v>
      </c>
      <c r="M919" s="1">
        <f>SUMIFS(Biometria!M:M,Biometria!$A:$A,$A919)</f>
        <v>0</v>
      </c>
      <c r="N919" s="1">
        <f>SUMIFS('A.T D0'!O:O,'A.T D0'!$A:$A,$A919)+SUMIFS('A.T D7'!O:O,'A.T D7'!$A:$A,$A919)+SUMIFS('A.T D22'!O:O,'A.T D22'!$A:$A,$A919)+SUMIFS('A.T D37'!O:O,'A.T D37'!$A:$A,$A919)+SUMIFS('A.T D52'!O:O,'A.T D52'!$A:$A,$A919)+SUMIFS('A.T D67'!O:O,'A.T D67'!$A:$A,$A919)</f>
        <v>5.2</v>
      </c>
      <c r="O919" s="1">
        <f>SUMIFS('A.T D0'!P:P,'A.T D0'!$A:$A,$A919)+SUMIFS('A.T D7'!P:P,'A.T D7'!$A:$A,$A919)+SUMIFS('A.T D22'!P:P,'A.T D22'!$A:$A,$A919)+SUMIFS('A.T D37'!P:P,'A.T D37'!$A:$A,$A919)+SUMIFS('A.T D52'!P:P,'A.T D52'!$A:$A,$A919)+SUMIFS('A.T D67'!P:P,'A.T D67'!$A:$A,$A919)</f>
        <v>19.11</v>
      </c>
      <c r="P919" s="1">
        <f>SUMIFS('A.T D0'!Q:Q,'A.T D0'!$A:$A,$A919)+SUMIFS('A.T D7'!Q:Q,'A.T D7'!$A:$A,$A919)+SUMIFS('A.T D22'!Q:Q,'A.T D22'!$A:$A,$A919)+SUMIFS('A.T D37'!Q:Q,'A.T D37'!$A:$A,$A919)+SUMIFS('A.T D52'!Q:Q,'A.T D52'!$A:$A,$A919)+SUMIFS('A.T D67'!Q:Q,'A.T D67'!$A:$A,$A919)</f>
        <v>16.22</v>
      </c>
      <c r="Q919" s="1">
        <f>SUMIFS('A.T D0'!R:R,'A.T D0'!$A:$A,$A919)+SUMIFS('A.T D7'!R:R,'A.T D7'!$A:$A,$A919)+SUMIFS('A.T D22'!R:R,'A.T D22'!$A:$A,$A919)+SUMIFS('A.T D37'!R:R,'A.T D37'!$A:$A,$A919)+SUMIFS('A.T D52'!R:R,'A.T D52'!$A:$A,$A919)+SUMIFS('A.T D67'!R:R,'A.T D67'!$A:$A,$A919)</f>
        <v>84.88</v>
      </c>
      <c r="R919" s="1">
        <f>SUMIFS('A.T D0'!S:S,'A.T D0'!$A:$A,$A919)+SUMIFS('A.T D7'!S:S,'A.T D7'!$A:$A,$A919)+SUMIFS('A.T D22'!S:S,'A.T D22'!$A:$A,$A919)+SUMIFS('A.T D37'!S:S,'A.T D37'!$A:$A,$A919)+SUMIFS('A.T D52'!S:S,'A.T D52'!$A:$A,$A919)+SUMIFS('A.T D67'!S:S,'A.T D67'!$A:$A,$A919)</f>
        <v>0.73</v>
      </c>
      <c r="S919" s="1">
        <f>SUMIFS('A.T D0'!T:T,'A.T D0'!$A:$A,$A919)+SUMIFS('A.T D7'!T:T,'A.T D7'!$A:$A,$A919)+SUMIFS('A.T D22'!T:T,'A.T D22'!$A:$A,$A919)+SUMIFS('A.T D37'!T:T,'A.T D37'!$A:$A,$A919)+SUMIFS('A.T D52'!T:T,'A.T D52'!$A:$A,$A919)+SUMIFS('A.T D67'!T:T,'A.T D67'!$A:$A,$A919)</f>
        <v>13.031700000000001</v>
      </c>
      <c r="T919" s="1">
        <f>SUMIFS('A.T D0'!U:U,'A.T D0'!$A:$A,$A919)+SUMIFS('A.T D7'!U:U,'A.T D7'!$A:$A,$A919)+SUMIFS('A.T D22'!U:U,'A.T D22'!$A:$A,$A919)+SUMIFS('A.T D37'!U:U,'A.T D37'!$A:$A,$A919)+SUMIFS('A.T D52'!U:U,'A.T D52'!$A:$A,$A919)+SUMIFS('A.T D67'!U:U,'A.T D67'!$A:$A,$A919)</f>
        <v>0.59</v>
      </c>
      <c r="U919" s="1">
        <f>SUMIFS('A.T D0'!V:V,'A.T D0'!$A:$A,$A919)+SUMIFS('A.T D7'!V:V,'A.T D7'!$A:$A,$A919)+SUMIFS('A.T D22'!V:V,'A.T D22'!$A:$A,$A919)+SUMIFS('A.T D37'!V:V,'A.T D37'!$A:$A,$A919)+SUMIFS('A.T D52'!V:V,'A.T D52'!$A:$A,$A919)+SUMIFS('A.T D67'!V:V,'A.T D67'!$A:$A,$A919)</f>
        <v>14.99</v>
      </c>
      <c r="V919" s="1">
        <f>SUMIFS('A.T D0'!W:W,'A.T D0'!$A:$A,$A919)+SUMIFS('A.T D7'!W:W,'A.T D7'!$A:$A,$A919)+SUMIFS('A.T D22'!W:W,'A.T D22'!$A:$A,$A919)+SUMIFS('A.T D37'!W:W,'A.T D37'!$A:$A,$A919)+SUMIFS('A.T D52'!W:W,'A.T D52'!$A:$A,$A919)+SUMIFS('A.T D67'!W:W,'A.T D67'!$A:$A,$A919)</f>
        <v>10.4</v>
      </c>
      <c r="W919" s="1">
        <f>SUMIFS('A.T D0'!X:X,'A.T D0'!$A:$A,$A919)+SUMIFS('A.T D7'!X:X,'A.T D7'!$A:$A,$A919)+SUMIFS('A.T D22'!X:X,'A.T D22'!$A:$A,$A919)+SUMIFS('A.T D37'!X:X,'A.T D37'!$A:$A,$A919)+SUMIFS('A.T D52'!X:X,'A.T D52'!$A:$A,$A919)+SUMIFS('A.T D67'!X:X,'A.T D67'!$A:$A,$A919)</f>
        <v>130.91</v>
      </c>
      <c r="X919" s="17">
        <f>SUMIFS(TCH!J:J,TCH!$A:$A,$A919)</f>
        <v>0</v>
      </c>
      <c r="Y919" s="17">
        <f>IF(X919=0,0,(X919*AVERAGEIFS($W:$W,$C:$C,$C919,$D:$D,$D919,$E:$E,$E919,$G:$G,$G919,$B:$B,_xlfn.MAXIFS($B:$B,$C:$C,$C919,$D:$D,$D919,$E:$E,$E919,$G:$G,$G919,$B:$B,"&lt;&gt;"&amp;$B919)))/1000)</f>
        <v>0</v>
      </c>
      <c r="Z919" s="17">
        <f>SUMIFS(TCH!M:M,TCH!$A:$A,$A919)</f>
        <v>0</v>
      </c>
      <c r="AA919" s="17">
        <f>IF(Z919=0,0,(Z919*AVERAGEIFS($W:$W,$C:$C,$C919,$D:$D,$D919,$E:$E,$E919,$G:$G,$G919,$B:$B,_xlfn.MAXIFS($B:$B,$C:$C,$C919,$D:$D,$D919,$E:$E,$E919,$G:$G,$G919,$B:$B,"&lt;&gt;"&amp;$B919)))/1000)</f>
        <v>0</v>
      </c>
      <c r="AB919" s="17">
        <f>SUMIFS(TCH!P:P,TCH!$A:$A,$A919)</f>
        <v>0</v>
      </c>
      <c r="AC919" s="17">
        <f>IF(AB919=0,0,(AB919*AVERAGEIFS($W:$W,$C:$C,$C919,$D:$D,$D919,$E:$E,$E919,$G:$G,$G919,$B:$B,_xlfn.MAXIFS($B:$B,$C:$C,$C919,$D:$D,$D919,$E:$E,$E919,$G:$G,$G919,$B:$B,"&lt;&gt;"&amp;$B919)))/1000)</f>
        <v>0</v>
      </c>
      <c r="AD919" s="17">
        <f>SUMIFS(TCH!S:S,TCH!$A:$A,$A919)</f>
        <v>0</v>
      </c>
      <c r="AE919" s="17">
        <f>IF(AD919=0,0,(AD919*AVERAGEIFS($W:$W,$C:$C,$C919,$D:$D,$D919,$E:$E,$E919,$G:$G,$G919,$B:$B,_xlfn.MAXIFS($B:$B,$C:$C,$C919,$D:$D,$D919,$E:$E,$E919,$G:$G,$G919,$B:$B,"&lt;&gt;"&amp;$B919)))/1000)</f>
        <v>0</v>
      </c>
      <c r="AF919" s="17">
        <f>SUMIFS(TCH!V:V,TCH!$A:$A,$A919)</f>
        <v>0</v>
      </c>
      <c r="AG919" s="17">
        <f>IF(AF919=0,0,(AF919*AVERAGEIFS($W:$W,$C:$C,$C919,$D:$D,$D919,$E:$E,$E919,$G:$G,$G919,$B:$B,_xlfn.MAXIFS($B:$B,$C:$C,$C919,$D:$D,$D919,$E:$E,$E919,$G:$G,$G919,$B:$B,"&lt;&gt;"&amp;$B919)))/1000)</f>
        <v>0</v>
      </c>
      <c r="AH919" s="17">
        <f>SUMIFS(TCH!Y:Y,TCH!$A:$A,$A919)</f>
        <v>0</v>
      </c>
      <c r="AI919" s="17">
        <f>IF(AH919=0,0,(AH919*AVERAGEIFS($W:$W,$C:$C,$C919,$D:$D,$D919,$E:$E,$E919,$G:$G,$G919,$B:$B,_xlfn.MAXIFS($B:$B,$C:$C,$C919,$D:$D,$D919,$E:$E,$E919,$G:$G,$G919,$B:$B,"&lt;&gt;"&amp;$B919)))/1000)</f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25">
      <c r="A920" s="1" t="str">
        <f t="shared" si="14"/>
        <v>457761463B2R151</v>
      </c>
      <c r="B920" s="7">
        <v>45776</v>
      </c>
      <c r="C920" s="1">
        <v>146</v>
      </c>
      <c r="D920" s="1">
        <v>3</v>
      </c>
      <c r="E920" s="3" t="s">
        <v>57</v>
      </c>
      <c r="F920" s="4" t="s">
        <v>53</v>
      </c>
      <c r="G920" s="1">
        <v>51</v>
      </c>
      <c r="H920" s="4">
        <f>SUMIFS(Biometria!H:H,Biometria!$A:$A,$A920)</f>
        <v>18.18</v>
      </c>
      <c r="I920" s="6">
        <f>SUMIFS(Biometria!I:I,Biometria!$A:$A,$A920)</f>
        <v>18.73</v>
      </c>
      <c r="J920" s="6">
        <f>SUMIFS(Biometria!J:J,Biometria!$A:$A,$A920)</f>
        <v>2.85</v>
      </c>
      <c r="K920" s="2">
        <f>SUMIFS(Biometria!K:K,Biometria!$A:$A,$A920)</f>
        <v>2.8866666666666667</v>
      </c>
      <c r="L920" s="1">
        <f>SUMIFS(Biometria!L:L,Biometria!$A:$A,$A920)</f>
        <v>0</v>
      </c>
      <c r="M920" s="1">
        <f>SUMIFS(Biometria!M:M,Biometria!$A:$A,$A920)</f>
        <v>0</v>
      </c>
      <c r="N920" s="1">
        <f>SUMIFS('A.T D0'!O:O,'A.T D0'!$A:$A,$A920)+SUMIFS('A.T D7'!O:O,'A.T D7'!$A:$A,$A920)+SUMIFS('A.T D22'!O:O,'A.T D22'!$A:$A,$A920)+SUMIFS('A.T D37'!O:O,'A.T D37'!$A:$A,$A920)+SUMIFS('A.T D52'!O:O,'A.T D52'!$A:$A,$A920)+SUMIFS('A.T D67'!O:O,'A.T D67'!$A:$A,$A920)</f>
        <v>5.2</v>
      </c>
      <c r="O920" s="1">
        <f>SUMIFS('A.T D0'!P:P,'A.T D0'!$A:$A,$A920)+SUMIFS('A.T D7'!P:P,'A.T D7'!$A:$A,$A920)+SUMIFS('A.T D22'!P:P,'A.T D22'!$A:$A,$A920)+SUMIFS('A.T D37'!P:P,'A.T D37'!$A:$A,$A920)+SUMIFS('A.T D52'!P:P,'A.T D52'!$A:$A,$A920)+SUMIFS('A.T D67'!P:P,'A.T D67'!$A:$A,$A920)</f>
        <v>20.34</v>
      </c>
      <c r="P920" s="1">
        <f>SUMIFS('A.T D0'!Q:Q,'A.T D0'!$A:$A,$A920)+SUMIFS('A.T D7'!Q:Q,'A.T D7'!$A:$A,$A920)+SUMIFS('A.T D22'!Q:Q,'A.T D22'!$A:$A,$A920)+SUMIFS('A.T D37'!Q:Q,'A.T D37'!$A:$A,$A920)+SUMIFS('A.T D52'!Q:Q,'A.T D52'!$A:$A,$A920)+SUMIFS('A.T D67'!Q:Q,'A.T D67'!$A:$A,$A920)</f>
        <v>17.940000000000001</v>
      </c>
      <c r="Q920" s="1">
        <f>SUMIFS('A.T D0'!R:R,'A.T D0'!$A:$A,$A920)+SUMIFS('A.T D7'!R:R,'A.T D7'!$A:$A,$A920)+SUMIFS('A.T D22'!R:R,'A.T D22'!$A:$A,$A920)+SUMIFS('A.T D37'!R:R,'A.T D37'!$A:$A,$A920)+SUMIFS('A.T D52'!R:R,'A.T D52'!$A:$A,$A920)+SUMIFS('A.T D67'!R:R,'A.T D67'!$A:$A,$A920)</f>
        <v>88.2</v>
      </c>
      <c r="R920" s="1">
        <f>SUMIFS('A.T D0'!S:S,'A.T D0'!$A:$A,$A920)+SUMIFS('A.T D7'!S:S,'A.T D7'!$A:$A,$A920)+SUMIFS('A.T D22'!S:S,'A.T D22'!$A:$A,$A920)+SUMIFS('A.T D37'!S:S,'A.T D37'!$A:$A,$A920)+SUMIFS('A.T D52'!S:S,'A.T D52'!$A:$A,$A920)+SUMIFS('A.T D67'!S:S,'A.T D67'!$A:$A,$A920)</f>
        <v>0.62</v>
      </c>
      <c r="S920" s="1">
        <f>SUMIFS('A.T D0'!T:T,'A.T D0'!$A:$A,$A920)+SUMIFS('A.T D7'!T:T,'A.T D7'!$A:$A,$A920)+SUMIFS('A.T D22'!T:T,'A.T D22'!$A:$A,$A920)+SUMIFS('A.T D37'!T:T,'A.T D37'!$A:$A,$A920)+SUMIFS('A.T D52'!T:T,'A.T D52'!$A:$A,$A920)+SUMIFS('A.T D67'!T:T,'A.T D67'!$A:$A,$A920)</f>
        <v>14.666700000000001</v>
      </c>
      <c r="T920" s="1">
        <f>SUMIFS('A.T D0'!U:U,'A.T D0'!$A:$A,$A920)+SUMIFS('A.T D7'!U:U,'A.T D7'!$A:$A,$A920)+SUMIFS('A.T D22'!U:U,'A.T D22'!$A:$A,$A920)+SUMIFS('A.T D37'!U:U,'A.T D37'!$A:$A,$A920)+SUMIFS('A.T D52'!U:U,'A.T D52'!$A:$A,$A920)+SUMIFS('A.T D67'!U:U,'A.T D67'!$A:$A,$A920)</f>
        <v>0.51</v>
      </c>
      <c r="U920" s="1">
        <f>SUMIFS('A.T D0'!V:V,'A.T D0'!$A:$A,$A920)+SUMIFS('A.T D7'!V:V,'A.T D7'!$A:$A,$A920)+SUMIFS('A.T D22'!V:V,'A.T D22'!$A:$A,$A920)+SUMIFS('A.T D37'!V:V,'A.T D37'!$A:$A,$A920)+SUMIFS('A.T D52'!V:V,'A.T D52'!$A:$A,$A920)+SUMIFS('A.T D67'!V:V,'A.T D67'!$A:$A,$A920)</f>
        <v>14.01</v>
      </c>
      <c r="V920" s="1">
        <f>SUMIFS('A.T D0'!W:W,'A.T D0'!$A:$A,$A920)+SUMIFS('A.T D7'!W:W,'A.T D7'!$A:$A,$A920)+SUMIFS('A.T D22'!W:W,'A.T D22'!$A:$A,$A920)+SUMIFS('A.T D37'!W:W,'A.T D37'!$A:$A,$A920)+SUMIFS('A.T D52'!W:W,'A.T D52'!$A:$A,$A920)+SUMIFS('A.T D67'!W:W,'A.T D67'!$A:$A,$A920)</f>
        <v>23.06</v>
      </c>
      <c r="W920" s="1">
        <f>SUMIFS('A.T D0'!X:X,'A.T D0'!$A:$A,$A920)+SUMIFS('A.T D7'!X:X,'A.T D7'!$A:$A,$A920)+SUMIFS('A.T D22'!X:X,'A.T D22'!$A:$A,$A920)+SUMIFS('A.T D37'!X:X,'A.T D37'!$A:$A,$A920)+SUMIFS('A.T D52'!X:X,'A.T D52'!$A:$A,$A920)+SUMIFS('A.T D67'!X:X,'A.T D67'!$A:$A,$A920)</f>
        <v>145.93</v>
      </c>
      <c r="X920" s="17">
        <f>SUMIFS(TCH!J:J,TCH!$A:$A,$A920)</f>
        <v>0</v>
      </c>
      <c r="Y920" s="17">
        <f>IF(X920=0,0,(X920*AVERAGEIFS($W:$W,$C:$C,$C920,$D:$D,$D920,$E:$E,$E920,$G:$G,$G920,$B:$B,_xlfn.MAXIFS($B:$B,$C:$C,$C920,$D:$D,$D920,$E:$E,$E920,$G:$G,$G920,$B:$B,"&lt;&gt;"&amp;$B920)))/1000)</f>
        <v>0</v>
      </c>
      <c r="Z920" s="17">
        <f>SUMIFS(TCH!M:M,TCH!$A:$A,$A920)</f>
        <v>0</v>
      </c>
      <c r="AA920" s="17">
        <f>IF(Z920=0,0,(Z920*AVERAGEIFS($W:$W,$C:$C,$C920,$D:$D,$D920,$E:$E,$E920,$G:$G,$G920,$B:$B,_xlfn.MAXIFS($B:$B,$C:$C,$C920,$D:$D,$D920,$E:$E,$E920,$G:$G,$G920,$B:$B,"&lt;&gt;"&amp;$B920)))/1000)</f>
        <v>0</v>
      </c>
      <c r="AB920" s="17">
        <f>SUMIFS(TCH!P:P,TCH!$A:$A,$A920)</f>
        <v>0</v>
      </c>
      <c r="AC920" s="17">
        <f>IF(AB920=0,0,(AB920*AVERAGEIFS($W:$W,$C:$C,$C920,$D:$D,$D920,$E:$E,$E920,$G:$G,$G920,$B:$B,_xlfn.MAXIFS($B:$B,$C:$C,$C920,$D:$D,$D920,$E:$E,$E920,$G:$G,$G920,$B:$B,"&lt;&gt;"&amp;$B920)))/1000)</f>
        <v>0</v>
      </c>
      <c r="AD920" s="17">
        <f>SUMIFS(TCH!S:S,TCH!$A:$A,$A920)</f>
        <v>0</v>
      </c>
      <c r="AE920" s="17">
        <f>IF(AD920=0,0,(AD920*AVERAGEIFS($W:$W,$C:$C,$C920,$D:$D,$D920,$E:$E,$E920,$G:$G,$G920,$B:$B,_xlfn.MAXIFS($B:$B,$C:$C,$C920,$D:$D,$D920,$E:$E,$E920,$G:$G,$G920,$B:$B,"&lt;&gt;"&amp;$B920)))/1000)</f>
        <v>0</v>
      </c>
      <c r="AF920" s="17">
        <f>SUMIFS(TCH!V:V,TCH!$A:$A,$A920)</f>
        <v>0</v>
      </c>
      <c r="AG920" s="17">
        <f>IF(AF920=0,0,(AF920*AVERAGEIFS($W:$W,$C:$C,$C920,$D:$D,$D920,$E:$E,$E920,$G:$G,$G920,$B:$B,_xlfn.MAXIFS($B:$B,$C:$C,$C920,$D:$D,$D920,$E:$E,$E920,$G:$G,$G920,$B:$B,"&lt;&gt;"&amp;$B920)))/1000)</f>
        <v>0</v>
      </c>
      <c r="AH920" s="17">
        <f>SUMIFS(TCH!Y:Y,TCH!$A:$A,$A920)</f>
        <v>0</v>
      </c>
      <c r="AI920" s="17">
        <f>IF(AH920=0,0,(AH920*AVERAGEIFS($W:$W,$C:$C,$C920,$D:$D,$D920,$E:$E,$E920,$G:$G,$G920,$B:$B,_xlfn.MAXIFS($B:$B,$C:$C,$C920,$D:$D,$D920,$E:$E,$E920,$G:$G,$G920,$B:$B,"&lt;&gt;"&amp;$B920)))/1000)</f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>
        <v>0</v>
      </c>
      <c r="AX920">
        <v>0</v>
      </c>
      <c r="AY920">
        <v>0</v>
      </c>
      <c r="AZ920">
        <v>0</v>
      </c>
    </row>
    <row r="921" spans="1:52" x14ac:dyDescent="0.25">
      <c r="A921" s="1" t="str">
        <f t="shared" si="14"/>
        <v>457761463B2R251</v>
      </c>
      <c r="B921" s="7">
        <v>45776</v>
      </c>
      <c r="C921" s="1">
        <v>146</v>
      </c>
      <c r="D921" s="1">
        <v>3</v>
      </c>
      <c r="E921" s="3" t="s">
        <v>57</v>
      </c>
      <c r="F921" s="4" t="s">
        <v>54</v>
      </c>
      <c r="G921" s="1">
        <v>51</v>
      </c>
      <c r="H921" s="4">
        <f>SUMIFS(Biometria!H:H,Biometria!$A:$A,$A921)</f>
        <v>19.5</v>
      </c>
      <c r="I921" s="6">
        <f>SUMIFS(Biometria!I:I,Biometria!$A:$A,$A921)</f>
        <v>0</v>
      </c>
      <c r="J921" s="6">
        <f>SUMIFS(Biometria!J:J,Biometria!$A:$A,$A921)</f>
        <v>2.94</v>
      </c>
      <c r="K921" s="2">
        <f>SUMIFS(Biometria!K:K,Biometria!$A:$A,$A921)</f>
        <v>0</v>
      </c>
      <c r="L921" s="1">
        <f>SUMIFS(Biometria!L:L,Biometria!$A:$A,$A921)</f>
        <v>0</v>
      </c>
      <c r="M921" s="1">
        <f>SUMIFS(Biometria!M:M,Biometria!$A:$A,$A921)</f>
        <v>0</v>
      </c>
      <c r="N921" s="1">
        <f>SUMIFS('A.T D0'!O:O,'A.T D0'!$A:$A,$A921)+SUMIFS('A.T D7'!O:O,'A.T D7'!$A:$A,$A921)+SUMIFS('A.T D22'!O:O,'A.T D22'!$A:$A,$A921)+SUMIFS('A.T D37'!O:O,'A.T D37'!$A:$A,$A921)+SUMIFS('A.T D52'!O:O,'A.T D52'!$A:$A,$A921)+SUMIFS('A.T D67'!O:O,'A.T D67'!$A:$A,$A921)</f>
        <v>5.0999999999999996</v>
      </c>
      <c r="O921" s="1">
        <f>SUMIFS('A.T D0'!P:P,'A.T D0'!$A:$A,$A921)+SUMIFS('A.T D7'!P:P,'A.T D7'!$A:$A,$A921)+SUMIFS('A.T D22'!P:P,'A.T D22'!$A:$A,$A921)+SUMIFS('A.T D37'!P:P,'A.T D37'!$A:$A,$A921)+SUMIFS('A.T D52'!P:P,'A.T D52'!$A:$A,$A921)+SUMIFS('A.T D67'!P:P,'A.T D67'!$A:$A,$A921)</f>
        <v>18.850000000000001</v>
      </c>
      <c r="P921" s="1">
        <f>SUMIFS('A.T D0'!Q:Q,'A.T D0'!$A:$A,$A921)+SUMIFS('A.T D7'!Q:Q,'A.T D7'!$A:$A,$A921)+SUMIFS('A.T D22'!Q:Q,'A.T D22'!$A:$A,$A921)+SUMIFS('A.T D37'!Q:Q,'A.T D37'!$A:$A,$A921)+SUMIFS('A.T D52'!Q:Q,'A.T D52'!$A:$A,$A921)+SUMIFS('A.T D67'!Q:Q,'A.T D67'!$A:$A,$A921)</f>
        <v>15.5</v>
      </c>
      <c r="Q921" s="1">
        <f>SUMIFS('A.T D0'!R:R,'A.T D0'!$A:$A,$A921)+SUMIFS('A.T D7'!R:R,'A.T D7'!$A:$A,$A921)+SUMIFS('A.T D22'!R:R,'A.T D22'!$A:$A,$A921)+SUMIFS('A.T D37'!R:R,'A.T D37'!$A:$A,$A921)+SUMIFS('A.T D52'!R:R,'A.T D52'!$A:$A,$A921)+SUMIFS('A.T D67'!R:R,'A.T D67'!$A:$A,$A921)</f>
        <v>82.23</v>
      </c>
      <c r="R921" s="1">
        <f>SUMIFS('A.T D0'!S:S,'A.T D0'!$A:$A,$A921)+SUMIFS('A.T D7'!S:S,'A.T D7'!$A:$A,$A921)+SUMIFS('A.T D22'!S:S,'A.T D22'!$A:$A,$A921)+SUMIFS('A.T D37'!S:S,'A.T D37'!$A:$A,$A921)+SUMIFS('A.T D52'!S:S,'A.T D52'!$A:$A,$A921)+SUMIFS('A.T D67'!S:S,'A.T D67'!$A:$A,$A921)</f>
        <v>0.82</v>
      </c>
      <c r="S921" s="1">
        <f>SUMIFS('A.T D0'!T:T,'A.T D0'!$A:$A,$A921)+SUMIFS('A.T D7'!T:T,'A.T D7'!$A:$A,$A921)+SUMIFS('A.T D22'!T:T,'A.T D22'!$A:$A,$A921)+SUMIFS('A.T D37'!T:T,'A.T D37'!$A:$A,$A921)+SUMIFS('A.T D52'!T:T,'A.T D52'!$A:$A,$A921)+SUMIFS('A.T D67'!T:T,'A.T D67'!$A:$A,$A921)</f>
        <v>12.8314</v>
      </c>
      <c r="T921" s="1">
        <f>SUMIFS('A.T D0'!U:U,'A.T D0'!$A:$A,$A921)+SUMIFS('A.T D7'!U:U,'A.T D7'!$A:$A,$A921)+SUMIFS('A.T D22'!U:U,'A.T D22'!$A:$A,$A921)+SUMIFS('A.T D37'!U:U,'A.T D37'!$A:$A,$A921)+SUMIFS('A.T D52'!U:U,'A.T D52'!$A:$A,$A921)+SUMIFS('A.T D67'!U:U,'A.T D67'!$A:$A,$A921)</f>
        <v>0.68</v>
      </c>
      <c r="U921" s="1">
        <f>SUMIFS('A.T D0'!V:V,'A.T D0'!$A:$A,$A921)+SUMIFS('A.T D7'!V:V,'A.T D7'!$A:$A,$A921)+SUMIFS('A.T D22'!V:V,'A.T D22'!$A:$A,$A921)+SUMIFS('A.T D37'!V:V,'A.T D37'!$A:$A,$A921)+SUMIFS('A.T D52'!V:V,'A.T D52'!$A:$A,$A921)+SUMIFS('A.T D67'!V:V,'A.T D67'!$A:$A,$A921)</f>
        <v>13.3</v>
      </c>
      <c r="V921" s="1">
        <f>SUMIFS('A.T D0'!W:W,'A.T D0'!$A:$A,$A921)+SUMIFS('A.T D7'!W:W,'A.T D7'!$A:$A,$A921)+SUMIFS('A.T D22'!W:W,'A.T D22'!$A:$A,$A921)+SUMIFS('A.T D37'!W:W,'A.T D37'!$A:$A,$A921)+SUMIFS('A.T D52'!W:W,'A.T D52'!$A:$A,$A921)+SUMIFS('A.T D67'!W:W,'A.T D67'!$A:$A,$A921)</f>
        <v>9.4700000000000006</v>
      </c>
      <c r="W921" s="1">
        <f>SUMIFS('A.T D0'!X:X,'A.T D0'!$A:$A,$A921)+SUMIFS('A.T D7'!X:X,'A.T D7'!$A:$A,$A921)+SUMIFS('A.T D22'!X:X,'A.T D22'!$A:$A,$A921)+SUMIFS('A.T D37'!X:X,'A.T D37'!$A:$A,$A921)+SUMIFS('A.T D52'!X:X,'A.T D52'!$A:$A,$A921)+SUMIFS('A.T D67'!X:X,'A.T D67'!$A:$A,$A921)</f>
        <v>129.81</v>
      </c>
      <c r="X921" s="17">
        <f>SUMIFS(TCH!J:J,TCH!$A:$A,$A921)</f>
        <v>0</v>
      </c>
      <c r="Y921" s="17">
        <f>IF(X921=0,0,(X921*AVERAGEIFS($W:$W,$C:$C,$C921,$D:$D,$D921,$E:$E,$E921,$G:$G,$G921,$B:$B,_xlfn.MAXIFS($B:$B,$C:$C,$C921,$D:$D,$D921,$E:$E,$E921,$G:$G,$G921,$B:$B,"&lt;&gt;"&amp;$B921)))/1000)</f>
        <v>0</v>
      </c>
      <c r="Z921" s="17">
        <f>SUMIFS(TCH!M:M,TCH!$A:$A,$A921)</f>
        <v>0</v>
      </c>
      <c r="AA921" s="17">
        <f>IF(Z921=0,0,(Z921*AVERAGEIFS($W:$W,$C:$C,$C921,$D:$D,$D921,$E:$E,$E921,$G:$G,$G921,$B:$B,_xlfn.MAXIFS($B:$B,$C:$C,$C921,$D:$D,$D921,$E:$E,$E921,$G:$G,$G921,$B:$B,"&lt;&gt;"&amp;$B921)))/1000)</f>
        <v>0</v>
      </c>
      <c r="AB921" s="17">
        <f>SUMIFS(TCH!P:P,TCH!$A:$A,$A921)</f>
        <v>0</v>
      </c>
      <c r="AC921" s="17">
        <f>IF(AB921=0,0,(AB921*AVERAGEIFS($W:$W,$C:$C,$C921,$D:$D,$D921,$E:$E,$E921,$G:$G,$G921,$B:$B,_xlfn.MAXIFS($B:$B,$C:$C,$C921,$D:$D,$D921,$E:$E,$E921,$G:$G,$G921,$B:$B,"&lt;&gt;"&amp;$B921)))/1000)</f>
        <v>0</v>
      </c>
      <c r="AD921" s="17">
        <f>SUMIFS(TCH!S:S,TCH!$A:$A,$A921)</f>
        <v>0</v>
      </c>
      <c r="AE921" s="17">
        <f>IF(AD921=0,0,(AD921*AVERAGEIFS($W:$W,$C:$C,$C921,$D:$D,$D921,$E:$E,$E921,$G:$G,$G921,$B:$B,_xlfn.MAXIFS($B:$B,$C:$C,$C921,$D:$D,$D921,$E:$E,$E921,$G:$G,$G921,$B:$B,"&lt;&gt;"&amp;$B921)))/1000)</f>
        <v>0</v>
      </c>
      <c r="AF921" s="17">
        <f>SUMIFS(TCH!V:V,TCH!$A:$A,$A921)</f>
        <v>0</v>
      </c>
      <c r="AG921" s="17">
        <f>IF(AF921=0,0,(AF921*AVERAGEIFS($W:$W,$C:$C,$C921,$D:$D,$D921,$E:$E,$E921,$G:$G,$G921,$B:$B,_xlfn.MAXIFS($B:$B,$C:$C,$C921,$D:$D,$D921,$E:$E,$E921,$G:$G,$G921,$B:$B,"&lt;&gt;"&amp;$B921)))/1000)</f>
        <v>0</v>
      </c>
      <c r="AH921" s="17">
        <f>SUMIFS(TCH!Y:Y,TCH!$A:$A,$A921)</f>
        <v>0</v>
      </c>
      <c r="AI921" s="17">
        <f>IF(AH921=0,0,(AH921*AVERAGEIFS($W:$W,$C:$C,$C921,$D:$D,$D921,$E:$E,$E921,$G:$G,$G921,$B:$B,_xlfn.MAXIFS($B:$B,$C:$C,$C921,$D:$D,$D921,$E:$E,$E921,$G:$G,$G921,$B:$B,"&lt;&gt;"&amp;$B921)))/1000)</f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>
        <v>0</v>
      </c>
      <c r="AX921">
        <v>0</v>
      </c>
      <c r="AY921">
        <v>0</v>
      </c>
      <c r="AZ921">
        <v>0</v>
      </c>
    </row>
    <row r="922" spans="1:52" x14ac:dyDescent="0.25">
      <c r="A922" s="1" t="str">
        <f t="shared" si="14"/>
        <v>457761463B2R351</v>
      </c>
      <c r="B922" s="7">
        <v>45776</v>
      </c>
      <c r="C922" s="1">
        <v>146</v>
      </c>
      <c r="D922" s="1">
        <v>3</v>
      </c>
      <c r="E922" s="3" t="s">
        <v>57</v>
      </c>
      <c r="F922" s="4" t="s">
        <v>55</v>
      </c>
      <c r="G922" s="1">
        <v>51</v>
      </c>
      <c r="H922" s="4">
        <f>SUMIFS(Biometria!H:H,Biometria!$A:$A,$A922)</f>
        <v>18.510000000000002</v>
      </c>
      <c r="I922" s="6">
        <f>SUMIFS(Biometria!I:I,Biometria!$A:$A,$A922)</f>
        <v>0</v>
      </c>
      <c r="J922" s="6">
        <f>SUMIFS(Biometria!J:J,Biometria!$A:$A,$A922)</f>
        <v>2.87</v>
      </c>
      <c r="K922" s="2">
        <f>SUMIFS(Biometria!K:K,Biometria!$A:$A,$A922)</f>
        <v>0</v>
      </c>
      <c r="L922" s="1">
        <f>SUMIFS(Biometria!L:L,Biometria!$A:$A,$A922)</f>
        <v>0</v>
      </c>
      <c r="M922" s="1">
        <f>SUMIFS(Biometria!M:M,Biometria!$A:$A,$A922)</f>
        <v>0</v>
      </c>
      <c r="N922" s="1">
        <f>SUMIFS('A.T D0'!O:O,'A.T D0'!$A:$A,$A922)+SUMIFS('A.T D7'!O:O,'A.T D7'!$A:$A,$A922)+SUMIFS('A.T D22'!O:O,'A.T D22'!$A:$A,$A922)+SUMIFS('A.T D37'!O:O,'A.T D37'!$A:$A,$A922)+SUMIFS('A.T D52'!O:O,'A.T D52'!$A:$A,$A922)+SUMIFS('A.T D67'!O:O,'A.T D67'!$A:$A,$A922)</f>
        <v>5.0999999999999996</v>
      </c>
      <c r="O922" s="1">
        <f>SUMIFS('A.T D0'!P:P,'A.T D0'!$A:$A,$A922)+SUMIFS('A.T D7'!P:P,'A.T D7'!$A:$A,$A922)+SUMIFS('A.T D22'!P:P,'A.T D22'!$A:$A,$A922)+SUMIFS('A.T D37'!P:P,'A.T D37'!$A:$A,$A922)+SUMIFS('A.T D52'!P:P,'A.T D52'!$A:$A,$A922)+SUMIFS('A.T D67'!P:P,'A.T D67'!$A:$A,$A922)</f>
        <v>19.010000000000002</v>
      </c>
      <c r="P922" s="1">
        <f>SUMIFS('A.T D0'!Q:Q,'A.T D0'!$A:$A,$A922)+SUMIFS('A.T D7'!Q:Q,'A.T D7'!$A:$A,$A922)+SUMIFS('A.T D22'!Q:Q,'A.T D22'!$A:$A,$A922)+SUMIFS('A.T D37'!Q:Q,'A.T D37'!$A:$A,$A922)+SUMIFS('A.T D52'!Q:Q,'A.T D52'!$A:$A,$A922)+SUMIFS('A.T D67'!Q:Q,'A.T D67'!$A:$A,$A922)</f>
        <v>16.12</v>
      </c>
      <c r="Q922" s="1">
        <f>SUMIFS('A.T D0'!R:R,'A.T D0'!$A:$A,$A922)+SUMIFS('A.T D7'!R:R,'A.T D7'!$A:$A,$A922)+SUMIFS('A.T D22'!R:R,'A.T D22'!$A:$A,$A922)+SUMIFS('A.T D37'!R:R,'A.T D37'!$A:$A,$A922)+SUMIFS('A.T D52'!R:R,'A.T D52'!$A:$A,$A922)+SUMIFS('A.T D67'!R:R,'A.T D67'!$A:$A,$A922)</f>
        <v>84.8</v>
      </c>
      <c r="R922" s="1">
        <f>SUMIFS('A.T D0'!S:S,'A.T D0'!$A:$A,$A922)+SUMIFS('A.T D7'!S:S,'A.T D7'!$A:$A,$A922)+SUMIFS('A.T D22'!S:S,'A.T D22'!$A:$A,$A922)+SUMIFS('A.T D37'!S:S,'A.T D37'!$A:$A,$A922)+SUMIFS('A.T D52'!S:S,'A.T D52'!$A:$A,$A922)+SUMIFS('A.T D67'!S:S,'A.T D67'!$A:$A,$A922)</f>
        <v>0.73</v>
      </c>
      <c r="S922" s="1">
        <f>SUMIFS('A.T D0'!T:T,'A.T D0'!$A:$A,$A922)+SUMIFS('A.T D7'!T:T,'A.T D7'!$A:$A,$A922)+SUMIFS('A.T D22'!T:T,'A.T D22'!$A:$A,$A922)+SUMIFS('A.T D37'!T:T,'A.T D37'!$A:$A,$A922)+SUMIFS('A.T D52'!T:T,'A.T D52'!$A:$A,$A922)+SUMIFS('A.T D67'!T:T,'A.T D67'!$A:$A,$A922)</f>
        <v>13.2651</v>
      </c>
      <c r="T922" s="1">
        <f>SUMIFS('A.T D0'!U:U,'A.T D0'!$A:$A,$A922)+SUMIFS('A.T D7'!U:U,'A.T D7'!$A:$A,$A922)+SUMIFS('A.T D22'!U:U,'A.T D22'!$A:$A,$A922)+SUMIFS('A.T D37'!U:U,'A.T D37'!$A:$A,$A922)+SUMIFS('A.T D52'!U:U,'A.T D52'!$A:$A,$A922)+SUMIFS('A.T D67'!U:U,'A.T D67'!$A:$A,$A922)</f>
        <v>0.6</v>
      </c>
      <c r="U922" s="1">
        <f>SUMIFS('A.T D0'!V:V,'A.T D0'!$A:$A,$A922)+SUMIFS('A.T D7'!V:V,'A.T D7'!$A:$A,$A922)+SUMIFS('A.T D22'!V:V,'A.T D22'!$A:$A,$A922)+SUMIFS('A.T D37'!V:V,'A.T D37'!$A:$A,$A922)+SUMIFS('A.T D52'!V:V,'A.T D52'!$A:$A,$A922)+SUMIFS('A.T D67'!V:V,'A.T D67'!$A:$A,$A922)</f>
        <v>13.64</v>
      </c>
      <c r="V922" s="1">
        <f>SUMIFS('A.T D0'!W:W,'A.T D0'!$A:$A,$A922)+SUMIFS('A.T D7'!W:W,'A.T D7'!$A:$A,$A922)+SUMIFS('A.T D22'!W:W,'A.T D22'!$A:$A,$A922)+SUMIFS('A.T D37'!W:W,'A.T D37'!$A:$A,$A922)+SUMIFS('A.T D52'!W:W,'A.T D52'!$A:$A,$A922)+SUMIFS('A.T D67'!W:W,'A.T D67'!$A:$A,$A922)</f>
        <v>12.37</v>
      </c>
      <c r="W922" s="1">
        <f>SUMIFS('A.T D0'!X:X,'A.T D0'!$A:$A,$A922)+SUMIFS('A.T D7'!X:X,'A.T D7'!$A:$A,$A922)+SUMIFS('A.T D22'!X:X,'A.T D22'!$A:$A,$A922)+SUMIFS('A.T D37'!X:X,'A.T D37'!$A:$A,$A922)+SUMIFS('A.T D52'!X:X,'A.T D52'!$A:$A,$A922)+SUMIFS('A.T D67'!X:X,'A.T D67'!$A:$A,$A922)</f>
        <v>133.25</v>
      </c>
      <c r="X922" s="17">
        <f>SUMIFS(TCH!J:J,TCH!$A:$A,$A922)</f>
        <v>0</v>
      </c>
      <c r="Y922" s="17">
        <f>IF(X922=0,0,(X922*AVERAGEIFS($W:$W,$C:$C,$C922,$D:$D,$D922,$E:$E,$E922,$G:$G,$G922,$B:$B,_xlfn.MAXIFS($B:$B,$C:$C,$C922,$D:$D,$D922,$E:$E,$E922,$G:$G,$G922,$B:$B,"&lt;&gt;"&amp;$B922)))/1000)</f>
        <v>0</v>
      </c>
      <c r="Z922" s="17">
        <f>SUMIFS(TCH!M:M,TCH!$A:$A,$A922)</f>
        <v>0</v>
      </c>
      <c r="AA922" s="17">
        <f>IF(Z922=0,0,(Z922*AVERAGEIFS($W:$W,$C:$C,$C922,$D:$D,$D922,$E:$E,$E922,$G:$G,$G922,$B:$B,_xlfn.MAXIFS($B:$B,$C:$C,$C922,$D:$D,$D922,$E:$E,$E922,$G:$G,$G922,$B:$B,"&lt;&gt;"&amp;$B922)))/1000)</f>
        <v>0</v>
      </c>
      <c r="AB922" s="17">
        <f>SUMIFS(TCH!P:P,TCH!$A:$A,$A922)</f>
        <v>0</v>
      </c>
      <c r="AC922" s="17">
        <f>IF(AB922=0,0,(AB922*AVERAGEIFS($W:$W,$C:$C,$C922,$D:$D,$D922,$E:$E,$E922,$G:$G,$G922,$B:$B,_xlfn.MAXIFS($B:$B,$C:$C,$C922,$D:$D,$D922,$E:$E,$E922,$G:$G,$G922,$B:$B,"&lt;&gt;"&amp;$B922)))/1000)</f>
        <v>0</v>
      </c>
      <c r="AD922" s="17">
        <f>SUMIFS(TCH!S:S,TCH!$A:$A,$A922)</f>
        <v>0</v>
      </c>
      <c r="AE922" s="17">
        <f>IF(AD922=0,0,(AD922*AVERAGEIFS($W:$W,$C:$C,$C922,$D:$D,$D922,$E:$E,$E922,$G:$G,$G922,$B:$B,_xlfn.MAXIFS($B:$B,$C:$C,$C922,$D:$D,$D922,$E:$E,$E922,$G:$G,$G922,$B:$B,"&lt;&gt;"&amp;$B922)))/1000)</f>
        <v>0</v>
      </c>
      <c r="AF922" s="17">
        <f>SUMIFS(TCH!V:V,TCH!$A:$A,$A922)</f>
        <v>0</v>
      </c>
      <c r="AG922" s="17">
        <f>IF(AF922=0,0,(AF922*AVERAGEIFS($W:$W,$C:$C,$C922,$D:$D,$D922,$E:$E,$E922,$G:$G,$G922,$B:$B,_xlfn.MAXIFS($B:$B,$C:$C,$C922,$D:$D,$D922,$E:$E,$E922,$G:$G,$G922,$B:$B,"&lt;&gt;"&amp;$B922)))/1000)</f>
        <v>0</v>
      </c>
      <c r="AH922" s="17">
        <f>SUMIFS(TCH!Y:Y,TCH!$A:$A,$A922)</f>
        <v>0</v>
      </c>
      <c r="AI922" s="17">
        <f>IF(AH922=0,0,(AH922*AVERAGEIFS($W:$W,$C:$C,$C922,$D:$D,$D922,$E:$E,$E922,$G:$G,$G922,$B:$B,_xlfn.MAXIFS($B:$B,$C:$C,$C922,$D:$D,$D922,$E:$E,$E922,$G:$G,$G922,$B:$B,"&lt;&gt;"&amp;$B922)))/1000)</f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>
        <v>0</v>
      </c>
      <c r="AX922">
        <v>0</v>
      </c>
      <c r="AY922">
        <v>0</v>
      </c>
      <c r="AZ922">
        <v>0</v>
      </c>
    </row>
    <row r="923" spans="1:52" x14ac:dyDescent="0.25">
      <c r="A923" s="1" t="str">
        <f t="shared" si="14"/>
        <v>457761461B2R152</v>
      </c>
      <c r="B923" s="7">
        <v>45776</v>
      </c>
      <c r="C923" s="1">
        <v>146</v>
      </c>
      <c r="D923" s="1">
        <v>1</v>
      </c>
      <c r="E923" s="3" t="s">
        <v>57</v>
      </c>
      <c r="F923" s="4" t="s">
        <v>53</v>
      </c>
      <c r="G923" s="1">
        <v>52</v>
      </c>
      <c r="H923" s="4">
        <f>SUMIFS(Biometria!H:H,Biometria!$A:$A,$A923)</f>
        <v>18.52</v>
      </c>
      <c r="I923" s="6">
        <f>SUMIFS(Biometria!I:I,Biometria!$A:$A,$A923)</f>
        <v>19.239999999999998</v>
      </c>
      <c r="J923" s="6">
        <f>SUMIFS(Biometria!J:J,Biometria!$A:$A,$A923)</f>
        <v>2.72</v>
      </c>
      <c r="K923" s="2">
        <f>SUMIFS(Biometria!K:K,Biometria!$A:$A,$A923)</f>
        <v>2.81</v>
      </c>
      <c r="L923" s="1">
        <f>SUMIFS(Biometria!L:L,Biometria!$A:$A,$A923)</f>
        <v>0</v>
      </c>
      <c r="M923" s="1">
        <f>SUMIFS(Biometria!M:M,Biometria!$A:$A,$A923)</f>
        <v>0</v>
      </c>
      <c r="N923" s="1">
        <f>SUMIFS('A.T D0'!O:O,'A.T D0'!$A:$A,$A923)+SUMIFS('A.T D7'!O:O,'A.T D7'!$A:$A,$A923)+SUMIFS('A.T D22'!O:O,'A.T D22'!$A:$A,$A923)+SUMIFS('A.T D37'!O:O,'A.T D37'!$A:$A,$A923)+SUMIFS('A.T D52'!O:O,'A.T D52'!$A:$A,$A923)+SUMIFS('A.T D67'!O:O,'A.T D67'!$A:$A,$A923)</f>
        <v>5.2</v>
      </c>
      <c r="O923" s="1">
        <f>SUMIFS('A.T D0'!P:P,'A.T D0'!$A:$A,$A923)+SUMIFS('A.T D7'!P:P,'A.T D7'!$A:$A,$A923)+SUMIFS('A.T D22'!P:P,'A.T D22'!$A:$A,$A923)+SUMIFS('A.T D37'!P:P,'A.T D37'!$A:$A,$A923)+SUMIFS('A.T D52'!P:P,'A.T D52'!$A:$A,$A923)+SUMIFS('A.T D67'!P:P,'A.T D67'!$A:$A,$A923)</f>
        <v>19.86</v>
      </c>
      <c r="P923" s="1">
        <f>SUMIFS('A.T D0'!Q:Q,'A.T D0'!$A:$A,$A923)+SUMIFS('A.T D7'!Q:Q,'A.T D7'!$A:$A,$A923)+SUMIFS('A.T D22'!Q:Q,'A.T D22'!$A:$A,$A923)+SUMIFS('A.T D37'!Q:Q,'A.T D37'!$A:$A,$A923)+SUMIFS('A.T D52'!Q:Q,'A.T D52'!$A:$A,$A923)+SUMIFS('A.T D67'!Q:Q,'A.T D67'!$A:$A,$A923)</f>
        <v>17.399999999999999</v>
      </c>
      <c r="Q923" s="1">
        <f>SUMIFS('A.T D0'!R:R,'A.T D0'!$A:$A,$A923)+SUMIFS('A.T D7'!R:R,'A.T D7'!$A:$A,$A923)+SUMIFS('A.T D22'!R:R,'A.T D22'!$A:$A,$A923)+SUMIFS('A.T D37'!R:R,'A.T D37'!$A:$A,$A923)+SUMIFS('A.T D52'!R:R,'A.T D52'!$A:$A,$A923)+SUMIFS('A.T D67'!R:R,'A.T D67'!$A:$A,$A923)</f>
        <v>87.61</v>
      </c>
      <c r="R923" s="1">
        <f>SUMIFS('A.T D0'!S:S,'A.T D0'!$A:$A,$A923)+SUMIFS('A.T D7'!S:S,'A.T D7'!$A:$A,$A923)+SUMIFS('A.T D22'!S:S,'A.T D22'!$A:$A,$A923)+SUMIFS('A.T D37'!S:S,'A.T D37'!$A:$A,$A923)+SUMIFS('A.T D52'!S:S,'A.T D52'!$A:$A,$A923)+SUMIFS('A.T D67'!S:S,'A.T D67'!$A:$A,$A923)</f>
        <v>0.64</v>
      </c>
      <c r="S923" s="1">
        <f>SUMIFS('A.T D0'!T:T,'A.T D0'!$A:$A,$A923)+SUMIFS('A.T D7'!T:T,'A.T D7'!$A:$A,$A923)+SUMIFS('A.T D22'!T:T,'A.T D22'!$A:$A,$A923)+SUMIFS('A.T D37'!T:T,'A.T D37'!$A:$A,$A923)+SUMIFS('A.T D52'!T:T,'A.T D52'!$A:$A,$A923)+SUMIFS('A.T D67'!T:T,'A.T D67'!$A:$A,$A923)</f>
        <v>14.250400000000001</v>
      </c>
      <c r="T923" s="1">
        <f>SUMIFS('A.T D0'!U:U,'A.T D0'!$A:$A,$A923)+SUMIFS('A.T D7'!U:U,'A.T D7'!$A:$A,$A923)+SUMIFS('A.T D22'!U:U,'A.T D22'!$A:$A,$A923)+SUMIFS('A.T D37'!U:U,'A.T D37'!$A:$A,$A923)+SUMIFS('A.T D52'!U:U,'A.T D52'!$A:$A,$A923)+SUMIFS('A.T D67'!U:U,'A.T D67'!$A:$A,$A923)</f>
        <v>0.52</v>
      </c>
      <c r="U923" s="1">
        <f>SUMIFS('A.T D0'!V:V,'A.T D0'!$A:$A,$A923)+SUMIFS('A.T D7'!V:V,'A.T D7'!$A:$A,$A923)+SUMIFS('A.T D22'!V:V,'A.T D22'!$A:$A,$A923)+SUMIFS('A.T D37'!V:V,'A.T D37'!$A:$A,$A923)+SUMIFS('A.T D52'!V:V,'A.T D52'!$A:$A,$A923)+SUMIFS('A.T D67'!V:V,'A.T D67'!$A:$A,$A923)</f>
        <v>13.91</v>
      </c>
      <c r="V923" s="1">
        <f>SUMIFS('A.T D0'!W:W,'A.T D0'!$A:$A,$A923)+SUMIFS('A.T D7'!W:W,'A.T D7'!$A:$A,$A923)+SUMIFS('A.T D22'!W:W,'A.T D22'!$A:$A,$A923)+SUMIFS('A.T D37'!W:W,'A.T D37'!$A:$A,$A923)+SUMIFS('A.T D52'!W:W,'A.T D52'!$A:$A,$A923)+SUMIFS('A.T D67'!W:W,'A.T D67'!$A:$A,$A923)</f>
        <v>19.760000000000002</v>
      </c>
      <c r="W923" s="1">
        <f>SUMIFS('A.T D0'!X:X,'A.T D0'!$A:$A,$A923)+SUMIFS('A.T D7'!X:X,'A.T D7'!$A:$A,$A923)+SUMIFS('A.T D22'!X:X,'A.T D22'!$A:$A,$A923)+SUMIFS('A.T D37'!X:X,'A.T D37'!$A:$A,$A923)+SUMIFS('A.T D52'!X:X,'A.T D52'!$A:$A,$A923)+SUMIFS('A.T D67'!X:X,'A.T D67'!$A:$A,$A923)</f>
        <v>142.01</v>
      </c>
      <c r="X923" s="17">
        <f>SUMIFS(TCH!J:J,TCH!$A:$A,$A923)</f>
        <v>0</v>
      </c>
      <c r="Y923" s="17">
        <f>IF(X923=0,0,(X923*AVERAGEIFS($W:$W,$C:$C,$C923,$D:$D,$D923,$E:$E,$E923,$G:$G,$G923,$B:$B,_xlfn.MAXIFS($B:$B,$C:$C,$C923,$D:$D,$D923,$E:$E,$E923,$G:$G,$G923,$B:$B,"&lt;&gt;"&amp;$B923)))/1000)</f>
        <v>0</v>
      </c>
      <c r="Z923" s="17">
        <f>SUMIFS(TCH!M:M,TCH!$A:$A,$A923)</f>
        <v>0</v>
      </c>
      <c r="AA923" s="17">
        <f>IF(Z923=0,0,(Z923*AVERAGEIFS($W:$W,$C:$C,$C923,$D:$D,$D923,$E:$E,$E923,$G:$G,$G923,$B:$B,_xlfn.MAXIFS($B:$B,$C:$C,$C923,$D:$D,$D923,$E:$E,$E923,$G:$G,$G923,$B:$B,"&lt;&gt;"&amp;$B923)))/1000)</f>
        <v>0</v>
      </c>
      <c r="AB923" s="17">
        <f>SUMIFS(TCH!P:P,TCH!$A:$A,$A923)</f>
        <v>0</v>
      </c>
      <c r="AC923" s="17">
        <f>IF(AB923=0,0,(AB923*AVERAGEIFS($W:$W,$C:$C,$C923,$D:$D,$D923,$E:$E,$E923,$G:$G,$G923,$B:$B,_xlfn.MAXIFS($B:$B,$C:$C,$C923,$D:$D,$D923,$E:$E,$E923,$G:$G,$G923,$B:$B,"&lt;&gt;"&amp;$B923)))/1000)</f>
        <v>0</v>
      </c>
      <c r="AD923" s="17">
        <f>SUMIFS(TCH!S:S,TCH!$A:$A,$A923)</f>
        <v>0</v>
      </c>
      <c r="AE923" s="17">
        <f>IF(AD923=0,0,(AD923*AVERAGEIFS($W:$W,$C:$C,$C923,$D:$D,$D923,$E:$E,$E923,$G:$G,$G923,$B:$B,_xlfn.MAXIFS($B:$B,$C:$C,$C923,$D:$D,$D923,$E:$E,$E923,$G:$G,$G923,$B:$B,"&lt;&gt;"&amp;$B923)))/1000)</f>
        <v>0</v>
      </c>
      <c r="AF923" s="17">
        <f>SUMIFS(TCH!V:V,TCH!$A:$A,$A923)</f>
        <v>0</v>
      </c>
      <c r="AG923" s="17">
        <f>IF(AF923=0,0,(AF923*AVERAGEIFS($W:$W,$C:$C,$C923,$D:$D,$D923,$E:$E,$E923,$G:$G,$G923,$B:$B,_xlfn.MAXIFS($B:$B,$C:$C,$C923,$D:$D,$D923,$E:$E,$E923,$G:$G,$G923,$B:$B,"&lt;&gt;"&amp;$B923)))/1000)</f>
        <v>0</v>
      </c>
      <c r="AH923" s="17">
        <f>SUMIFS(TCH!Y:Y,TCH!$A:$A,$A923)</f>
        <v>0</v>
      </c>
      <c r="AI923" s="17">
        <f>IF(AH923=0,0,(AH923*AVERAGEIFS($W:$W,$C:$C,$C923,$D:$D,$D923,$E:$E,$E923,$G:$G,$G923,$B:$B,_xlfn.MAXIFS($B:$B,$C:$C,$C923,$D:$D,$D923,$E:$E,$E923,$G:$G,$G923,$B:$B,"&lt;&gt;"&amp;$B923)))/1000)</f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>
        <v>0</v>
      </c>
      <c r="AX923">
        <v>0</v>
      </c>
      <c r="AY923">
        <v>0</v>
      </c>
      <c r="AZ923">
        <v>0</v>
      </c>
    </row>
    <row r="924" spans="1:52" x14ac:dyDescent="0.25">
      <c r="A924" s="1" t="str">
        <f t="shared" si="14"/>
        <v>457761461B2R252</v>
      </c>
      <c r="B924" s="7">
        <v>45776</v>
      </c>
      <c r="C924" s="1">
        <v>146</v>
      </c>
      <c r="D924" s="1">
        <v>1</v>
      </c>
      <c r="E924" s="3" t="s">
        <v>57</v>
      </c>
      <c r="F924" s="4" t="s">
        <v>54</v>
      </c>
      <c r="G924" s="1">
        <v>52</v>
      </c>
      <c r="H924" s="4">
        <f>SUMIFS(Biometria!H:H,Biometria!$A:$A,$A924)</f>
        <v>20.09</v>
      </c>
      <c r="I924" s="6">
        <f>SUMIFS(Biometria!I:I,Biometria!$A:$A,$A924)</f>
        <v>0</v>
      </c>
      <c r="J924" s="6">
        <f>SUMIFS(Biometria!J:J,Biometria!$A:$A,$A924)</f>
        <v>2.8</v>
      </c>
      <c r="K924" s="2">
        <f>SUMIFS(Biometria!K:K,Biometria!$A:$A,$A924)</f>
        <v>0</v>
      </c>
      <c r="L924" s="1">
        <f>SUMIFS(Biometria!L:L,Biometria!$A:$A,$A924)</f>
        <v>0</v>
      </c>
      <c r="M924" s="1">
        <f>SUMIFS(Biometria!M:M,Biometria!$A:$A,$A924)</f>
        <v>0</v>
      </c>
      <c r="N924" s="1">
        <f>SUMIFS('A.T D0'!O:O,'A.T D0'!$A:$A,$A924)+SUMIFS('A.T D7'!O:O,'A.T D7'!$A:$A,$A924)+SUMIFS('A.T D22'!O:O,'A.T D22'!$A:$A,$A924)+SUMIFS('A.T D37'!O:O,'A.T D37'!$A:$A,$A924)+SUMIFS('A.T D52'!O:O,'A.T D52'!$A:$A,$A924)+SUMIFS('A.T D67'!O:O,'A.T D67'!$A:$A,$A924)</f>
        <v>5.2</v>
      </c>
      <c r="O924" s="1">
        <f>SUMIFS('A.T D0'!P:P,'A.T D0'!$A:$A,$A924)+SUMIFS('A.T D7'!P:P,'A.T D7'!$A:$A,$A924)+SUMIFS('A.T D22'!P:P,'A.T D22'!$A:$A,$A924)+SUMIFS('A.T D37'!P:P,'A.T D37'!$A:$A,$A924)+SUMIFS('A.T D52'!P:P,'A.T D52'!$A:$A,$A924)+SUMIFS('A.T D67'!P:P,'A.T D67'!$A:$A,$A924)</f>
        <v>20.39</v>
      </c>
      <c r="P924" s="1">
        <f>SUMIFS('A.T D0'!Q:Q,'A.T D0'!$A:$A,$A924)+SUMIFS('A.T D7'!Q:Q,'A.T D7'!$A:$A,$A924)+SUMIFS('A.T D22'!Q:Q,'A.T D22'!$A:$A,$A924)+SUMIFS('A.T D37'!Q:Q,'A.T D37'!$A:$A,$A924)+SUMIFS('A.T D52'!Q:Q,'A.T D52'!$A:$A,$A924)+SUMIFS('A.T D67'!Q:Q,'A.T D67'!$A:$A,$A924)</f>
        <v>18.04</v>
      </c>
      <c r="Q924" s="1">
        <f>SUMIFS('A.T D0'!R:R,'A.T D0'!$A:$A,$A924)+SUMIFS('A.T D7'!R:R,'A.T D7'!$A:$A,$A924)+SUMIFS('A.T D22'!R:R,'A.T D22'!$A:$A,$A924)+SUMIFS('A.T D37'!R:R,'A.T D37'!$A:$A,$A924)+SUMIFS('A.T D52'!R:R,'A.T D52'!$A:$A,$A924)+SUMIFS('A.T D67'!R:R,'A.T D67'!$A:$A,$A924)</f>
        <v>88.47</v>
      </c>
      <c r="R924" s="1">
        <f>SUMIFS('A.T D0'!S:S,'A.T D0'!$A:$A,$A924)+SUMIFS('A.T D7'!S:S,'A.T D7'!$A:$A,$A924)+SUMIFS('A.T D22'!S:S,'A.T D22'!$A:$A,$A924)+SUMIFS('A.T D37'!S:S,'A.T D37'!$A:$A,$A924)+SUMIFS('A.T D52'!S:S,'A.T D52'!$A:$A,$A924)+SUMIFS('A.T D67'!S:S,'A.T D67'!$A:$A,$A924)</f>
        <v>0.61</v>
      </c>
      <c r="S924" s="1">
        <f>SUMIFS('A.T D0'!T:T,'A.T D0'!$A:$A,$A924)+SUMIFS('A.T D7'!T:T,'A.T D7'!$A:$A,$A924)+SUMIFS('A.T D22'!T:T,'A.T D22'!$A:$A,$A924)+SUMIFS('A.T D37'!T:T,'A.T D37'!$A:$A,$A924)+SUMIFS('A.T D52'!T:T,'A.T D52'!$A:$A,$A924)+SUMIFS('A.T D67'!T:T,'A.T D67'!$A:$A,$A924)</f>
        <v>14.699</v>
      </c>
      <c r="T924" s="1">
        <f>SUMIFS('A.T D0'!U:U,'A.T D0'!$A:$A,$A924)+SUMIFS('A.T D7'!U:U,'A.T D7'!$A:$A,$A924)+SUMIFS('A.T D22'!U:U,'A.T D22'!$A:$A,$A924)+SUMIFS('A.T D37'!U:U,'A.T D37'!$A:$A,$A924)+SUMIFS('A.T D52'!U:U,'A.T D52'!$A:$A,$A924)+SUMIFS('A.T D67'!U:U,'A.T D67'!$A:$A,$A924)</f>
        <v>0.5</v>
      </c>
      <c r="U924" s="1">
        <f>SUMIFS('A.T D0'!V:V,'A.T D0'!$A:$A,$A924)+SUMIFS('A.T D7'!V:V,'A.T D7'!$A:$A,$A924)+SUMIFS('A.T D22'!V:V,'A.T D22'!$A:$A,$A924)+SUMIFS('A.T D37'!V:V,'A.T D37'!$A:$A,$A924)+SUMIFS('A.T D52'!V:V,'A.T D52'!$A:$A,$A924)+SUMIFS('A.T D67'!V:V,'A.T D67'!$A:$A,$A924)</f>
        <v>14.2</v>
      </c>
      <c r="V924" s="1">
        <f>SUMIFS('A.T D0'!W:W,'A.T D0'!$A:$A,$A924)+SUMIFS('A.T D7'!W:W,'A.T D7'!$A:$A,$A924)+SUMIFS('A.T D22'!W:W,'A.T D22'!$A:$A,$A924)+SUMIFS('A.T D37'!W:W,'A.T D37'!$A:$A,$A924)+SUMIFS('A.T D52'!W:W,'A.T D52'!$A:$A,$A924)+SUMIFS('A.T D67'!W:W,'A.T D67'!$A:$A,$A924)</f>
        <v>23.25</v>
      </c>
      <c r="W924" s="1">
        <f>SUMIFS('A.T D0'!X:X,'A.T D0'!$A:$A,$A924)+SUMIFS('A.T D7'!X:X,'A.T D7'!$A:$A,$A924)+SUMIFS('A.T D22'!X:X,'A.T D22'!$A:$A,$A924)+SUMIFS('A.T D37'!X:X,'A.T D37'!$A:$A,$A924)+SUMIFS('A.T D52'!X:X,'A.T D52'!$A:$A,$A924)+SUMIFS('A.T D67'!X:X,'A.T D67'!$A:$A,$A924)</f>
        <v>146.15</v>
      </c>
      <c r="X924" s="17">
        <f>SUMIFS(TCH!J:J,TCH!$A:$A,$A924)</f>
        <v>0</v>
      </c>
      <c r="Y924" s="17">
        <f>IF(X924=0,0,(X924*AVERAGEIFS($W:$W,$C:$C,$C924,$D:$D,$D924,$E:$E,$E924,$G:$G,$G924,$B:$B,_xlfn.MAXIFS($B:$B,$C:$C,$C924,$D:$D,$D924,$E:$E,$E924,$G:$G,$G924,$B:$B,"&lt;&gt;"&amp;$B924)))/1000)</f>
        <v>0</v>
      </c>
      <c r="Z924" s="17">
        <f>SUMIFS(TCH!M:M,TCH!$A:$A,$A924)</f>
        <v>0</v>
      </c>
      <c r="AA924" s="17">
        <f>IF(Z924=0,0,(Z924*AVERAGEIFS($W:$W,$C:$C,$C924,$D:$D,$D924,$E:$E,$E924,$G:$G,$G924,$B:$B,_xlfn.MAXIFS($B:$B,$C:$C,$C924,$D:$D,$D924,$E:$E,$E924,$G:$G,$G924,$B:$B,"&lt;&gt;"&amp;$B924)))/1000)</f>
        <v>0</v>
      </c>
      <c r="AB924" s="17">
        <f>SUMIFS(TCH!P:P,TCH!$A:$A,$A924)</f>
        <v>0</v>
      </c>
      <c r="AC924" s="17">
        <f>IF(AB924=0,0,(AB924*AVERAGEIFS($W:$W,$C:$C,$C924,$D:$D,$D924,$E:$E,$E924,$G:$G,$G924,$B:$B,_xlfn.MAXIFS($B:$B,$C:$C,$C924,$D:$D,$D924,$E:$E,$E924,$G:$G,$G924,$B:$B,"&lt;&gt;"&amp;$B924)))/1000)</f>
        <v>0</v>
      </c>
      <c r="AD924" s="17">
        <f>SUMIFS(TCH!S:S,TCH!$A:$A,$A924)</f>
        <v>0</v>
      </c>
      <c r="AE924" s="17">
        <f>IF(AD924=0,0,(AD924*AVERAGEIFS($W:$W,$C:$C,$C924,$D:$D,$D924,$E:$E,$E924,$G:$G,$G924,$B:$B,_xlfn.MAXIFS($B:$B,$C:$C,$C924,$D:$D,$D924,$E:$E,$E924,$G:$G,$G924,$B:$B,"&lt;&gt;"&amp;$B924)))/1000)</f>
        <v>0</v>
      </c>
      <c r="AF924" s="17">
        <f>SUMIFS(TCH!V:V,TCH!$A:$A,$A924)</f>
        <v>0</v>
      </c>
      <c r="AG924" s="17">
        <f>IF(AF924=0,0,(AF924*AVERAGEIFS($W:$W,$C:$C,$C924,$D:$D,$D924,$E:$E,$E924,$G:$G,$G924,$B:$B,_xlfn.MAXIFS($B:$B,$C:$C,$C924,$D:$D,$D924,$E:$E,$E924,$G:$G,$G924,$B:$B,"&lt;&gt;"&amp;$B924)))/1000)</f>
        <v>0</v>
      </c>
      <c r="AH924" s="17">
        <f>SUMIFS(TCH!Y:Y,TCH!$A:$A,$A924)</f>
        <v>0</v>
      </c>
      <c r="AI924" s="17">
        <f>IF(AH924=0,0,(AH924*AVERAGEIFS($W:$W,$C:$C,$C924,$D:$D,$D924,$E:$E,$E924,$G:$G,$G924,$B:$B,_xlfn.MAXIFS($B:$B,$C:$C,$C924,$D:$D,$D924,$E:$E,$E924,$G:$G,$G924,$B:$B,"&lt;&gt;"&amp;$B924)))/1000)</f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>
        <v>0</v>
      </c>
      <c r="AX924">
        <v>0</v>
      </c>
      <c r="AY924">
        <v>0</v>
      </c>
      <c r="AZ924">
        <v>0</v>
      </c>
    </row>
    <row r="925" spans="1:52" x14ac:dyDescent="0.25">
      <c r="A925" s="1" t="str">
        <f t="shared" si="14"/>
        <v>457761461B2R352</v>
      </c>
      <c r="B925" s="7">
        <v>45776</v>
      </c>
      <c r="C925" s="1">
        <v>146</v>
      </c>
      <c r="D925" s="1">
        <v>1</v>
      </c>
      <c r="E925" s="3" t="s">
        <v>57</v>
      </c>
      <c r="F925" s="4" t="s">
        <v>55</v>
      </c>
      <c r="G925" s="1">
        <v>52</v>
      </c>
      <c r="H925" s="4">
        <f>SUMIFS(Biometria!H:H,Biometria!$A:$A,$A925)</f>
        <v>19.11</v>
      </c>
      <c r="I925" s="6">
        <f>SUMIFS(Biometria!I:I,Biometria!$A:$A,$A925)</f>
        <v>0</v>
      </c>
      <c r="J925" s="6">
        <f>SUMIFS(Biometria!J:J,Biometria!$A:$A,$A925)</f>
        <v>2.91</v>
      </c>
      <c r="K925" s="2">
        <f>SUMIFS(Biometria!K:K,Biometria!$A:$A,$A925)</f>
        <v>0</v>
      </c>
      <c r="L925" s="1">
        <f>SUMIFS(Biometria!L:L,Biometria!$A:$A,$A925)</f>
        <v>0</v>
      </c>
      <c r="M925" s="1">
        <f>SUMIFS(Biometria!M:M,Biometria!$A:$A,$A925)</f>
        <v>0</v>
      </c>
      <c r="N925" s="1">
        <f>SUMIFS('A.T D0'!O:O,'A.T D0'!$A:$A,$A925)+SUMIFS('A.T D7'!O:O,'A.T D7'!$A:$A,$A925)+SUMIFS('A.T D22'!O:O,'A.T D22'!$A:$A,$A925)+SUMIFS('A.T D37'!O:O,'A.T D37'!$A:$A,$A925)+SUMIFS('A.T D52'!O:O,'A.T D52'!$A:$A,$A925)+SUMIFS('A.T D67'!O:O,'A.T D67'!$A:$A,$A925)</f>
        <v>5.2</v>
      </c>
      <c r="O925" s="1">
        <f>SUMIFS('A.T D0'!P:P,'A.T D0'!$A:$A,$A925)+SUMIFS('A.T D7'!P:P,'A.T D7'!$A:$A,$A925)+SUMIFS('A.T D22'!P:P,'A.T D22'!$A:$A,$A925)+SUMIFS('A.T D37'!P:P,'A.T D37'!$A:$A,$A925)+SUMIFS('A.T D52'!P:P,'A.T D52'!$A:$A,$A925)+SUMIFS('A.T D67'!P:P,'A.T D67'!$A:$A,$A925)</f>
        <v>19.84</v>
      </c>
      <c r="P925" s="1">
        <f>SUMIFS('A.T D0'!Q:Q,'A.T D0'!$A:$A,$A925)+SUMIFS('A.T D7'!Q:Q,'A.T D7'!$A:$A,$A925)+SUMIFS('A.T D22'!Q:Q,'A.T D22'!$A:$A,$A925)+SUMIFS('A.T D37'!Q:Q,'A.T D37'!$A:$A,$A925)+SUMIFS('A.T D52'!Q:Q,'A.T D52'!$A:$A,$A925)+SUMIFS('A.T D67'!Q:Q,'A.T D67'!$A:$A,$A925)</f>
        <v>17.39</v>
      </c>
      <c r="Q925" s="1">
        <f>SUMIFS('A.T D0'!R:R,'A.T D0'!$A:$A,$A925)+SUMIFS('A.T D7'!R:R,'A.T D7'!$A:$A,$A925)+SUMIFS('A.T D22'!R:R,'A.T D22'!$A:$A,$A925)+SUMIFS('A.T D37'!R:R,'A.T D37'!$A:$A,$A925)+SUMIFS('A.T D52'!R:R,'A.T D52'!$A:$A,$A925)+SUMIFS('A.T D67'!R:R,'A.T D67'!$A:$A,$A925)</f>
        <v>87.65</v>
      </c>
      <c r="R925" s="1">
        <f>SUMIFS('A.T D0'!S:S,'A.T D0'!$A:$A,$A925)+SUMIFS('A.T D7'!S:S,'A.T D7'!$A:$A,$A925)+SUMIFS('A.T D22'!S:S,'A.T D22'!$A:$A,$A925)+SUMIFS('A.T D37'!S:S,'A.T D37'!$A:$A,$A925)+SUMIFS('A.T D52'!S:S,'A.T D52'!$A:$A,$A925)+SUMIFS('A.T D67'!S:S,'A.T D67'!$A:$A,$A925)</f>
        <v>0.63</v>
      </c>
      <c r="S925" s="1">
        <f>SUMIFS('A.T D0'!T:T,'A.T D0'!$A:$A,$A925)+SUMIFS('A.T D7'!T:T,'A.T D7'!$A:$A,$A925)+SUMIFS('A.T D22'!T:T,'A.T D22'!$A:$A,$A925)+SUMIFS('A.T D37'!T:T,'A.T D37'!$A:$A,$A925)+SUMIFS('A.T D52'!T:T,'A.T D52'!$A:$A,$A925)+SUMIFS('A.T D67'!T:T,'A.T D67'!$A:$A,$A925)</f>
        <v>14.3178</v>
      </c>
      <c r="T925" s="1">
        <f>SUMIFS('A.T D0'!U:U,'A.T D0'!$A:$A,$A925)+SUMIFS('A.T D7'!U:U,'A.T D7'!$A:$A,$A925)+SUMIFS('A.T D22'!U:U,'A.T D22'!$A:$A,$A925)+SUMIFS('A.T D37'!U:U,'A.T D37'!$A:$A,$A925)+SUMIFS('A.T D52'!U:U,'A.T D52'!$A:$A,$A925)+SUMIFS('A.T D67'!U:U,'A.T D67'!$A:$A,$A925)</f>
        <v>0.52</v>
      </c>
      <c r="U925" s="1">
        <f>SUMIFS('A.T D0'!V:V,'A.T D0'!$A:$A,$A925)+SUMIFS('A.T D7'!V:V,'A.T D7'!$A:$A,$A925)+SUMIFS('A.T D22'!V:V,'A.T D22'!$A:$A,$A925)+SUMIFS('A.T D37'!V:V,'A.T D37'!$A:$A,$A925)+SUMIFS('A.T D52'!V:V,'A.T D52'!$A:$A,$A925)+SUMIFS('A.T D67'!V:V,'A.T D67'!$A:$A,$A925)</f>
        <v>13.61</v>
      </c>
      <c r="V925" s="1">
        <f>SUMIFS('A.T D0'!W:W,'A.T D0'!$A:$A,$A925)+SUMIFS('A.T D7'!W:W,'A.T D7'!$A:$A,$A925)+SUMIFS('A.T D22'!W:W,'A.T D22'!$A:$A,$A925)+SUMIFS('A.T D37'!W:W,'A.T D37'!$A:$A,$A925)+SUMIFS('A.T D52'!W:W,'A.T D52'!$A:$A,$A925)+SUMIFS('A.T D67'!W:W,'A.T D67'!$A:$A,$A925)</f>
        <v>20.309999999999999</v>
      </c>
      <c r="W925" s="1">
        <f>SUMIFS('A.T D0'!X:X,'A.T D0'!$A:$A,$A925)+SUMIFS('A.T D7'!X:X,'A.T D7'!$A:$A,$A925)+SUMIFS('A.T D22'!X:X,'A.T D22'!$A:$A,$A925)+SUMIFS('A.T D37'!X:X,'A.T D37'!$A:$A,$A925)+SUMIFS('A.T D52'!X:X,'A.T D52'!$A:$A,$A925)+SUMIFS('A.T D67'!X:X,'A.T D67'!$A:$A,$A925)</f>
        <v>142.66</v>
      </c>
      <c r="X925" s="17">
        <f>SUMIFS(TCH!J:J,TCH!$A:$A,$A925)</f>
        <v>0</v>
      </c>
      <c r="Y925" s="17">
        <f>IF(X925=0,0,(X925*AVERAGEIFS($W:$W,$C:$C,$C925,$D:$D,$D925,$E:$E,$E925,$G:$G,$G925,$B:$B,_xlfn.MAXIFS($B:$B,$C:$C,$C925,$D:$D,$D925,$E:$E,$E925,$G:$G,$G925,$B:$B,"&lt;&gt;"&amp;$B925)))/1000)</f>
        <v>0</v>
      </c>
      <c r="Z925" s="17">
        <f>SUMIFS(TCH!M:M,TCH!$A:$A,$A925)</f>
        <v>0</v>
      </c>
      <c r="AA925" s="17">
        <f>IF(Z925=0,0,(Z925*AVERAGEIFS($W:$W,$C:$C,$C925,$D:$D,$D925,$E:$E,$E925,$G:$G,$G925,$B:$B,_xlfn.MAXIFS($B:$B,$C:$C,$C925,$D:$D,$D925,$E:$E,$E925,$G:$G,$G925,$B:$B,"&lt;&gt;"&amp;$B925)))/1000)</f>
        <v>0</v>
      </c>
      <c r="AB925" s="17">
        <f>SUMIFS(TCH!P:P,TCH!$A:$A,$A925)</f>
        <v>0</v>
      </c>
      <c r="AC925" s="17">
        <f>IF(AB925=0,0,(AB925*AVERAGEIFS($W:$W,$C:$C,$C925,$D:$D,$D925,$E:$E,$E925,$G:$G,$G925,$B:$B,_xlfn.MAXIFS($B:$B,$C:$C,$C925,$D:$D,$D925,$E:$E,$E925,$G:$G,$G925,$B:$B,"&lt;&gt;"&amp;$B925)))/1000)</f>
        <v>0</v>
      </c>
      <c r="AD925" s="17">
        <f>SUMIFS(TCH!S:S,TCH!$A:$A,$A925)</f>
        <v>0</v>
      </c>
      <c r="AE925" s="17">
        <f>IF(AD925=0,0,(AD925*AVERAGEIFS($W:$W,$C:$C,$C925,$D:$D,$D925,$E:$E,$E925,$G:$G,$G925,$B:$B,_xlfn.MAXIFS($B:$B,$C:$C,$C925,$D:$D,$D925,$E:$E,$E925,$G:$G,$G925,$B:$B,"&lt;&gt;"&amp;$B925)))/1000)</f>
        <v>0</v>
      </c>
      <c r="AF925" s="17">
        <f>SUMIFS(TCH!V:V,TCH!$A:$A,$A925)</f>
        <v>0</v>
      </c>
      <c r="AG925" s="17">
        <f>IF(AF925=0,0,(AF925*AVERAGEIFS($W:$W,$C:$C,$C925,$D:$D,$D925,$E:$E,$E925,$G:$G,$G925,$B:$B,_xlfn.MAXIFS($B:$B,$C:$C,$C925,$D:$D,$D925,$E:$E,$E925,$G:$G,$G925,$B:$B,"&lt;&gt;"&amp;$B925)))/1000)</f>
        <v>0</v>
      </c>
      <c r="AH925" s="17">
        <f>SUMIFS(TCH!Y:Y,TCH!$A:$A,$A925)</f>
        <v>0</v>
      </c>
      <c r="AI925" s="17">
        <f>IF(AH925=0,0,(AH925*AVERAGEIFS($W:$W,$C:$C,$C925,$D:$D,$D925,$E:$E,$E925,$G:$G,$G925,$B:$B,_xlfn.MAXIFS($B:$B,$C:$C,$C925,$D:$D,$D925,$E:$E,$E925,$G:$G,$G925,$B:$B,"&lt;&gt;"&amp;$B925)))/1000)</f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>
        <v>0</v>
      </c>
      <c r="AX925">
        <v>0</v>
      </c>
      <c r="AY925">
        <v>0</v>
      </c>
      <c r="AZ925">
        <v>0</v>
      </c>
    </row>
    <row r="926" spans="1:52" x14ac:dyDescent="0.25">
      <c r="A926" s="1" t="str">
        <f t="shared" si="14"/>
        <v>457761464B2R153</v>
      </c>
      <c r="B926" s="7">
        <v>45776</v>
      </c>
      <c r="C926" s="1">
        <v>146</v>
      </c>
      <c r="D926" s="1">
        <v>4</v>
      </c>
      <c r="E926" s="3" t="s">
        <v>57</v>
      </c>
      <c r="F926" s="4" t="s">
        <v>53</v>
      </c>
      <c r="G926" s="1">
        <v>53</v>
      </c>
      <c r="H926" s="4">
        <f>SUMIFS(Biometria!H:H,Biometria!$A:$A,$A926)</f>
        <v>15.51</v>
      </c>
      <c r="I926" s="6">
        <f>SUMIFS(Biometria!I:I,Biometria!$A:$A,$A926)</f>
        <v>15.763333333333335</v>
      </c>
      <c r="J926" s="6">
        <f>SUMIFS(Biometria!J:J,Biometria!$A:$A,$A926)</f>
        <v>2.8</v>
      </c>
      <c r="K926" s="2">
        <f>SUMIFS(Biometria!K:K,Biometria!$A:$A,$A926)</f>
        <v>2.8299999999999996</v>
      </c>
      <c r="L926" s="1">
        <f>SUMIFS(Biometria!L:L,Biometria!$A:$A,$A926)</f>
        <v>0</v>
      </c>
      <c r="M926" s="1">
        <f>SUMIFS(Biometria!M:M,Biometria!$A:$A,$A926)</f>
        <v>0</v>
      </c>
      <c r="N926" s="1">
        <f>SUMIFS('A.T D0'!O:O,'A.T D0'!$A:$A,$A926)+SUMIFS('A.T D7'!O:O,'A.T D7'!$A:$A,$A926)+SUMIFS('A.T D22'!O:O,'A.T D22'!$A:$A,$A926)+SUMIFS('A.T D37'!O:O,'A.T D37'!$A:$A,$A926)+SUMIFS('A.T D52'!O:O,'A.T D52'!$A:$A,$A926)+SUMIFS('A.T D67'!O:O,'A.T D67'!$A:$A,$A926)</f>
        <v>5.2</v>
      </c>
      <c r="O926" s="1">
        <f>SUMIFS('A.T D0'!P:P,'A.T D0'!$A:$A,$A926)+SUMIFS('A.T D7'!P:P,'A.T D7'!$A:$A,$A926)+SUMIFS('A.T D22'!P:P,'A.T D22'!$A:$A,$A926)+SUMIFS('A.T D37'!P:P,'A.T D37'!$A:$A,$A926)+SUMIFS('A.T D52'!P:P,'A.T D52'!$A:$A,$A926)+SUMIFS('A.T D67'!P:P,'A.T D67'!$A:$A,$A926)</f>
        <v>19.510000000000002</v>
      </c>
      <c r="P926" s="1">
        <f>SUMIFS('A.T D0'!Q:Q,'A.T D0'!$A:$A,$A926)+SUMIFS('A.T D7'!Q:Q,'A.T D7'!$A:$A,$A926)+SUMIFS('A.T D22'!Q:Q,'A.T D22'!$A:$A,$A926)+SUMIFS('A.T D37'!Q:Q,'A.T D37'!$A:$A,$A926)+SUMIFS('A.T D52'!Q:Q,'A.T D52'!$A:$A,$A926)+SUMIFS('A.T D67'!Q:Q,'A.T D67'!$A:$A,$A926)</f>
        <v>17.010000000000002</v>
      </c>
      <c r="Q926" s="1">
        <f>SUMIFS('A.T D0'!R:R,'A.T D0'!$A:$A,$A926)+SUMIFS('A.T D7'!R:R,'A.T D7'!$A:$A,$A926)+SUMIFS('A.T D22'!R:R,'A.T D22'!$A:$A,$A926)+SUMIFS('A.T D37'!R:R,'A.T D37'!$A:$A,$A926)+SUMIFS('A.T D52'!R:R,'A.T D52'!$A:$A,$A926)+SUMIFS('A.T D67'!R:R,'A.T D67'!$A:$A,$A926)</f>
        <v>87.19</v>
      </c>
      <c r="R926" s="1">
        <f>SUMIFS('A.T D0'!S:S,'A.T D0'!$A:$A,$A926)+SUMIFS('A.T D7'!S:S,'A.T D7'!$A:$A,$A926)+SUMIFS('A.T D22'!S:S,'A.T D22'!$A:$A,$A926)+SUMIFS('A.T D37'!S:S,'A.T D37'!$A:$A,$A926)+SUMIFS('A.T D52'!S:S,'A.T D52'!$A:$A,$A926)+SUMIFS('A.T D67'!S:S,'A.T D67'!$A:$A,$A926)</f>
        <v>0.65</v>
      </c>
      <c r="S926" s="1">
        <f>SUMIFS('A.T D0'!T:T,'A.T D0'!$A:$A,$A926)+SUMIFS('A.T D7'!T:T,'A.T D7'!$A:$A,$A926)+SUMIFS('A.T D22'!T:T,'A.T D22'!$A:$A,$A926)+SUMIFS('A.T D37'!T:T,'A.T D37'!$A:$A,$A926)+SUMIFS('A.T D52'!T:T,'A.T D52'!$A:$A,$A926)+SUMIFS('A.T D67'!T:T,'A.T D67'!$A:$A,$A926)</f>
        <v>13.904</v>
      </c>
      <c r="T926" s="1">
        <f>SUMIFS('A.T D0'!U:U,'A.T D0'!$A:$A,$A926)+SUMIFS('A.T D7'!U:U,'A.T D7'!$A:$A,$A926)+SUMIFS('A.T D22'!U:U,'A.T D22'!$A:$A,$A926)+SUMIFS('A.T D37'!U:U,'A.T D37'!$A:$A,$A926)+SUMIFS('A.T D52'!U:U,'A.T D52'!$A:$A,$A926)+SUMIFS('A.T D67'!U:U,'A.T D67'!$A:$A,$A926)</f>
        <v>0.53</v>
      </c>
      <c r="U926" s="1">
        <f>SUMIFS('A.T D0'!V:V,'A.T D0'!$A:$A,$A926)+SUMIFS('A.T D7'!V:V,'A.T D7'!$A:$A,$A926)+SUMIFS('A.T D22'!V:V,'A.T D22'!$A:$A,$A926)+SUMIFS('A.T D37'!V:V,'A.T D37'!$A:$A,$A926)+SUMIFS('A.T D52'!V:V,'A.T D52'!$A:$A,$A926)+SUMIFS('A.T D67'!V:V,'A.T D67'!$A:$A,$A926)</f>
        <v>14.02</v>
      </c>
      <c r="V926" s="1">
        <f>SUMIFS('A.T D0'!W:W,'A.T D0'!$A:$A,$A926)+SUMIFS('A.T D7'!W:W,'A.T D7'!$A:$A,$A926)+SUMIFS('A.T D22'!W:W,'A.T D22'!$A:$A,$A926)+SUMIFS('A.T D37'!W:W,'A.T D37'!$A:$A,$A926)+SUMIFS('A.T D52'!W:W,'A.T D52'!$A:$A,$A926)+SUMIFS('A.T D67'!W:W,'A.T D67'!$A:$A,$A926)</f>
        <v>17.03</v>
      </c>
      <c r="W926" s="1">
        <f>SUMIFS('A.T D0'!X:X,'A.T D0'!$A:$A,$A926)+SUMIFS('A.T D7'!X:X,'A.T D7'!$A:$A,$A926)+SUMIFS('A.T D22'!X:X,'A.T D22'!$A:$A,$A926)+SUMIFS('A.T D37'!X:X,'A.T D37'!$A:$A,$A926)+SUMIFS('A.T D52'!X:X,'A.T D52'!$A:$A,$A926)+SUMIFS('A.T D67'!X:X,'A.T D67'!$A:$A,$A926)</f>
        <v>138.77000000000001</v>
      </c>
      <c r="X926" s="17">
        <f>SUMIFS(TCH!J:J,TCH!$A:$A,$A926)</f>
        <v>0</v>
      </c>
      <c r="Y926" s="17">
        <f>IF(X926=0,0,(X926*AVERAGEIFS($W:$W,$C:$C,$C926,$D:$D,$D926,$E:$E,$E926,$G:$G,$G926,$B:$B,_xlfn.MAXIFS($B:$B,$C:$C,$C926,$D:$D,$D926,$E:$E,$E926,$G:$G,$G926,$B:$B,"&lt;&gt;"&amp;$B926)))/1000)</f>
        <v>0</v>
      </c>
      <c r="Z926" s="17">
        <f>SUMIFS(TCH!M:M,TCH!$A:$A,$A926)</f>
        <v>0</v>
      </c>
      <c r="AA926" s="17">
        <f>IF(Z926=0,0,(Z926*AVERAGEIFS($W:$W,$C:$C,$C926,$D:$D,$D926,$E:$E,$E926,$G:$G,$G926,$B:$B,_xlfn.MAXIFS($B:$B,$C:$C,$C926,$D:$D,$D926,$E:$E,$E926,$G:$G,$G926,$B:$B,"&lt;&gt;"&amp;$B926)))/1000)</f>
        <v>0</v>
      </c>
      <c r="AB926" s="17">
        <f>SUMIFS(TCH!P:P,TCH!$A:$A,$A926)</f>
        <v>0</v>
      </c>
      <c r="AC926" s="17">
        <f>IF(AB926=0,0,(AB926*AVERAGEIFS($W:$W,$C:$C,$C926,$D:$D,$D926,$E:$E,$E926,$G:$G,$G926,$B:$B,_xlfn.MAXIFS($B:$B,$C:$C,$C926,$D:$D,$D926,$E:$E,$E926,$G:$G,$G926,$B:$B,"&lt;&gt;"&amp;$B926)))/1000)</f>
        <v>0</v>
      </c>
      <c r="AD926" s="17">
        <f>SUMIFS(TCH!S:S,TCH!$A:$A,$A926)</f>
        <v>0</v>
      </c>
      <c r="AE926" s="17">
        <f>IF(AD926=0,0,(AD926*AVERAGEIFS($W:$W,$C:$C,$C926,$D:$D,$D926,$E:$E,$E926,$G:$G,$G926,$B:$B,_xlfn.MAXIFS($B:$B,$C:$C,$C926,$D:$D,$D926,$E:$E,$E926,$G:$G,$G926,$B:$B,"&lt;&gt;"&amp;$B926)))/1000)</f>
        <v>0</v>
      </c>
      <c r="AF926" s="17">
        <f>SUMIFS(TCH!V:V,TCH!$A:$A,$A926)</f>
        <v>0</v>
      </c>
      <c r="AG926" s="17">
        <f>IF(AF926=0,0,(AF926*AVERAGEIFS($W:$W,$C:$C,$C926,$D:$D,$D926,$E:$E,$E926,$G:$G,$G926,$B:$B,_xlfn.MAXIFS($B:$B,$C:$C,$C926,$D:$D,$D926,$E:$E,$E926,$G:$G,$G926,$B:$B,"&lt;&gt;"&amp;$B926)))/1000)</f>
        <v>0</v>
      </c>
      <c r="AH926" s="17">
        <f>SUMIFS(TCH!Y:Y,TCH!$A:$A,$A926)</f>
        <v>0</v>
      </c>
      <c r="AI926" s="17">
        <f>IF(AH926=0,0,(AH926*AVERAGEIFS($W:$W,$C:$C,$C926,$D:$D,$D926,$E:$E,$E926,$G:$G,$G926,$B:$B,_xlfn.MAXIFS($B:$B,$C:$C,$C926,$D:$D,$D926,$E:$E,$E926,$G:$G,$G926,$B:$B,"&lt;&gt;"&amp;$B926)))/1000)</f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>
        <v>0</v>
      </c>
      <c r="AX926">
        <v>0</v>
      </c>
      <c r="AY926">
        <v>0</v>
      </c>
      <c r="AZ926">
        <v>0</v>
      </c>
    </row>
    <row r="927" spans="1:52" x14ac:dyDescent="0.25">
      <c r="A927" s="1" t="str">
        <f t="shared" si="14"/>
        <v>457761464B2R253</v>
      </c>
      <c r="B927" s="7">
        <v>45776</v>
      </c>
      <c r="C927" s="1">
        <v>146</v>
      </c>
      <c r="D927" s="1">
        <v>4</v>
      </c>
      <c r="E927" s="3" t="s">
        <v>57</v>
      </c>
      <c r="F927" s="4" t="s">
        <v>54</v>
      </c>
      <c r="G927" s="1">
        <v>53</v>
      </c>
      <c r="H927" s="4">
        <f>SUMIFS(Biometria!H:H,Biometria!$A:$A,$A927)</f>
        <v>16.3</v>
      </c>
      <c r="I927" s="6">
        <f>SUMIFS(Biometria!I:I,Biometria!$A:$A,$A927)</f>
        <v>0</v>
      </c>
      <c r="J927" s="6">
        <f>SUMIFS(Biometria!J:J,Biometria!$A:$A,$A927)</f>
        <v>2.9</v>
      </c>
      <c r="K927" s="2">
        <f>SUMIFS(Biometria!K:K,Biometria!$A:$A,$A927)</f>
        <v>0</v>
      </c>
      <c r="L927" s="1">
        <f>SUMIFS(Biometria!L:L,Biometria!$A:$A,$A927)</f>
        <v>0</v>
      </c>
      <c r="M927" s="1">
        <f>SUMIFS(Biometria!M:M,Biometria!$A:$A,$A927)</f>
        <v>0</v>
      </c>
      <c r="N927" s="1">
        <f>SUMIFS('A.T D0'!O:O,'A.T D0'!$A:$A,$A927)+SUMIFS('A.T D7'!O:O,'A.T D7'!$A:$A,$A927)+SUMIFS('A.T D22'!O:O,'A.T D22'!$A:$A,$A927)+SUMIFS('A.T D37'!O:O,'A.T D37'!$A:$A,$A927)+SUMIFS('A.T D52'!O:O,'A.T D52'!$A:$A,$A927)+SUMIFS('A.T D67'!O:O,'A.T D67'!$A:$A,$A927)</f>
        <v>5.3</v>
      </c>
      <c r="O927" s="1">
        <f>SUMIFS('A.T D0'!P:P,'A.T D0'!$A:$A,$A927)+SUMIFS('A.T D7'!P:P,'A.T D7'!$A:$A,$A927)+SUMIFS('A.T D22'!P:P,'A.T D22'!$A:$A,$A927)+SUMIFS('A.T D37'!P:P,'A.T D37'!$A:$A,$A927)+SUMIFS('A.T D52'!P:P,'A.T D52'!$A:$A,$A927)+SUMIFS('A.T D67'!P:P,'A.T D67'!$A:$A,$A927)</f>
        <v>20.2</v>
      </c>
      <c r="P927" s="1">
        <f>SUMIFS('A.T D0'!Q:Q,'A.T D0'!$A:$A,$A927)+SUMIFS('A.T D7'!Q:Q,'A.T D7'!$A:$A,$A927)+SUMIFS('A.T D22'!Q:Q,'A.T D22'!$A:$A,$A927)+SUMIFS('A.T D37'!Q:Q,'A.T D37'!$A:$A,$A927)+SUMIFS('A.T D52'!Q:Q,'A.T D52'!$A:$A,$A927)+SUMIFS('A.T D67'!Q:Q,'A.T D67'!$A:$A,$A927)</f>
        <v>17.62</v>
      </c>
      <c r="Q927" s="1">
        <f>SUMIFS('A.T D0'!R:R,'A.T D0'!$A:$A,$A927)+SUMIFS('A.T D7'!R:R,'A.T D7'!$A:$A,$A927)+SUMIFS('A.T D22'!R:R,'A.T D22'!$A:$A,$A927)+SUMIFS('A.T D37'!R:R,'A.T D37'!$A:$A,$A927)+SUMIFS('A.T D52'!R:R,'A.T D52'!$A:$A,$A927)+SUMIFS('A.T D67'!R:R,'A.T D67'!$A:$A,$A927)</f>
        <v>87.23</v>
      </c>
      <c r="R927" s="1">
        <f>SUMIFS('A.T D0'!S:S,'A.T D0'!$A:$A,$A927)+SUMIFS('A.T D7'!S:S,'A.T D7'!$A:$A,$A927)+SUMIFS('A.T D22'!S:S,'A.T D22'!$A:$A,$A927)+SUMIFS('A.T D37'!S:S,'A.T D37'!$A:$A,$A927)+SUMIFS('A.T D52'!S:S,'A.T D52'!$A:$A,$A927)+SUMIFS('A.T D67'!S:S,'A.T D67'!$A:$A,$A927)</f>
        <v>0.65</v>
      </c>
      <c r="S927" s="1">
        <f>SUMIFS('A.T D0'!T:T,'A.T D0'!$A:$A,$A927)+SUMIFS('A.T D7'!T:T,'A.T D7'!$A:$A,$A927)+SUMIFS('A.T D22'!T:T,'A.T D22'!$A:$A,$A927)+SUMIFS('A.T D37'!T:T,'A.T D37'!$A:$A,$A927)+SUMIFS('A.T D52'!T:T,'A.T D52'!$A:$A,$A927)+SUMIFS('A.T D67'!T:T,'A.T D67'!$A:$A,$A927)</f>
        <v>14.420400000000001</v>
      </c>
      <c r="T927" s="1">
        <f>SUMIFS('A.T D0'!U:U,'A.T D0'!$A:$A,$A927)+SUMIFS('A.T D7'!U:U,'A.T D7'!$A:$A,$A927)+SUMIFS('A.T D22'!U:U,'A.T D22'!$A:$A,$A927)+SUMIFS('A.T D37'!U:U,'A.T D37'!$A:$A,$A927)+SUMIFS('A.T D52'!U:U,'A.T D52'!$A:$A,$A927)+SUMIFS('A.T D67'!U:U,'A.T D67'!$A:$A,$A927)</f>
        <v>0.53</v>
      </c>
      <c r="U927" s="1">
        <f>SUMIFS('A.T D0'!V:V,'A.T D0'!$A:$A,$A927)+SUMIFS('A.T D7'!V:V,'A.T D7'!$A:$A,$A927)+SUMIFS('A.T D22'!V:V,'A.T D22'!$A:$A,$A927)+SUMIFS('A.T D37'!V:V,'A.T D37'!$A:$A,$A927)+SUMIFS('A.T D52'!V:V,'A.T D52'!$A:$A,$A927)+SUMIFS('A.T D67'!V:V,'A.T D67'!$A:$A,$A927)</f>
        <v>13.95</v>
      </c>
      <c r="V927" s="1">
        <f>SUMIFS('A.T D0'!W:W,'A.T D0'!$A:$A,$A927)+SUMIFS('A.T D7'!W:W,'A.T D7'!$A:$A,$A927)+SUMIFS('A.T D22'!W:W,'A.T D22'!$A:$A,$A927)+SUMIFS('A.T D37'!W:W,'A.T D37'!$A:$A,$A927)+SUMIFS('A.T D52'!W:W,'A.T D52'!$A:$A,$A927)+SUMIFS('A.T D67'!W:W,'A.T D67'!$A:$A,$A927)</f>
        <v>21.22</v>
      </c>
      <c r="W927" s="1">
        <f>SUMIFS('A.T D0'!X:X,'A.T D0'!$A:$A,$A927)+SUMIFS('A.T D7'!X:X,'A.T D7'!$A:$A,$A927)+SUMIFS('A.T D22'!X:X,'A.T D22'!$A:$A,$A927)+SUMIFS('A.T D37'!X:X,'A.T D37'!$A:$A,$A927)+SUMIFS('A.T D52'!X:X,'A.T D52'!$A:$A,$A927)+SUMIFS('A.T D67'!X:X,'A.T D67'!$A:$A,$A927)</f>
        <v>143.74</v>
      </c>
      <c r="X927" s="17">
        <f>SUMIFS(TCH!J:J,TCH!$A:$A,$A927)</f>
        <v>0</v>
      </c>
      <c r="Y927" s="17">
        <f>IF(X927=0,0,(X927*AVERAGEIFS($W:$W,$C:$C,$C927,$D:$D,$D927,$E:$E,$E927,$G:$G,$G927,$B:$B,_xlfn.MAXIFS($B:$B,$C:$C,$C927,$D:$D,$D927,$E:$E,$E927,$G:$G,$G927,$B:$B,"&lt;&gt;"&amp;$B927)))/1000)</f>
        <v>0</v>
      </c>
      <c r="Z927" s="17">
        <f>SUMIFS(TCH!M:M,TCH!$A:$A,$A927)</f>
        <v>0</v>
      </c>
      <c r="AA927" s="17">
        <f>IF(Z927=0,0,(Z927*AVERAGEIFS($W:$W,$C:$C,$C927,$D:$D,$D927,$E:$E,$E927,$G:$G,$G927,$B:$B,_xlfn.MAXIFS($B:$B,$C:$C,$C927,$D:$D,$D927,$E:$E,$E927,$G:$G,$G927,$B:$B,"&lt;&gt;"&amp;$B927)))/1000)</f>
        <v>0</v>
      </c>
      <c r="AB927" s="17">
        <f>SUMIFS(TCH!P:P,TCH!$A:$A,$A927)</f>
        <v>0</v>
      </c>
      <c r="AC927" s="17">
        <f>IF(AB927=0,0,(AB927*AVERAGEIFS($W:$W,$C:$C,$C927,$D:$D,$D927,$E:$E,$E927,$G:$G,$G927,$B:$B,_xlfn.MAXIFS($B:$B,$C:$C,$C927,$D:$D,$D927,$E:$E,$E927,$G:$G,$G927,$B:$B,"&lt;&gt;"&amp;$B927)))/1000)</f>
        <v>0</v>
      </c>
      <c r="AD927" s="17">
        <f>SUMIFS(TCH!S:S,TCH!$A:$A,$A927)</f>
        <v>0</v>
      </c>
      <c r="AE927" s="17">
        <f>IF(AD927=0,0,(AD927*AVERAGEIFS($W:$W,$C:$C,$C927,$D:$D,$D927,$E:$E,$E927,$G:$G,$G927,$B:$B,_xlfn.MAXIFS($B:$B,$C:$C,$C927,$D:$D,$D927,$E:$E,$E927,$G:$G,$G927,$B:$B,"&lt;&gt;"&amp;$B927)))/1000)</f>
        <v>0</v>
      </c>
      <c r="AF927" s="17">
        <f>SUMIFS(TCH!V:V,TCH!$A:$A,$A927)</f>
        <v>0</v>
      </c>
      <c r="AG927" s="17">
        <f>IF(AF927=0,0,(AF927*AVERAGEIFS($W:$W,$C:$C,$C927,$D:$D,$D927,$E:$E,$E927,$G:$G,$G927,$B:$B,_xlfn.MAXIFS($B:$B,$C:$C,$C927,$D:$D,$D927,$E:$E,$E927,$G:$G,$G927,$B:$B,"&lt;&gt;"&amp;$B927)))/1000)</f>
        <v>0</v>
      </c>
      <c r="AH927" s="17">
        <f>SUMIFS(TCH!Y:Y,TCH!$A:$A,$A927)</f>
        <v>0</v>
      </c>
      <c r="AI927" s="17">
        <f>IF(AH927=0,0,(AH927*AVERAGEIFS($W:$W,$C:$C,$C927,$D:$D,$D927,$E:$E,$E927,$G:$G,$G927,$B:$B,_xlfn.MAXIFS($B:$B,$C:$C,$C927,$D:$D,$D927,$E:$E,$E927,$G:$G,$G927,$B:$B,"&lt;&gt;"&amp;$B927)))/1000)</f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>
        <v>0</v>
      </c>
      <c r="AX927">
        <v>0</v>
      </c>
      <c r="AY927">
        <v>0</v>
      </c>
      <c r="AZ927">
        <v>0</v>
      </c>
    </row>
    <row r="928" spans="1:52" x14ac:dyDescent="0.25">
      <c r="A928" s="1" t="str">
        <f t="shared" si="14"/>
        <v>457761464B2R353</v>
      </c>
      <c r="B928" s="7">
        <v>45776</v>
      </c>
      <c r="C928" s="1">
        <v>146</v>
      </c>
      <c r="D928" s="1">
        <v>4</v>
      </c>
      <c r="E928" s="3" t="s">
        <v>57</v>
      </c>
      <c r="F928" s="4" t="s">
        <v>55</v>
      </c>
      <c r="G928" s="1">
        <v>53</v>
      </c>
      <c r="H928" s="4">
        <f>SUMIFS(Biometria!H:H,Biometria!$A:$A,$A928)</f>
        <v>15.48</v>
      </c>
      <c r="I928" s="6">
        <f>SUMIFS(Biometria!I:I,Biometria!$A:$A,$A928)</f>
        <v>0</v>
      </c>
      <c r="J928" s="6">
        <f>SUMIFS(Biometria!J:J,Biometria!$A:$A,$A928)</f>
        <v>2.79</v>
      </c>
      <c r="K928" s="2">
        <f>SUMIFS(Biometria!K:K,Biometria!$A:$A,$A928)</f>
        <v>0</v>
      </c>
      <c r="L928" s="1">
        <f>SUMIFS(Biometria!L:L,Biometria!$A:$A,$A928)</f>
        <v>0</v>
      </c>
      <c r="M928" s="1">
        <f>SUMIFS(Biometria!M:M,Biometria!$A:$A,$A928)</f>
        <v>0</v>
      </c>
      <c r="N928" s="1">
        <f>SUMIFS('A.T D0'!O:O,'A.T D0'!$A:$A,$A928)+SUMIFS('A.T D7'!O:O,'A.T D7'!$A:$A,$A928)+SUMIFS('A.T D22'!O:O,'A.T D22'!$A:$A,$A928)+SUMIFS('A.T D37'!O:O,'A.T D37'!$A:$A,$A928)+SUMIFS('A.T D52'!O:O,'A.T D52'!$A:$A,$A928)+SUMIFS('A.T D67'!O:O,'A.T D67'!$A:$A,$A928)</f>
        <v>5.2</v>
      </c>
      <c r="O928" s="1">
        <f>SUMIFS('A.T D0'!P:P,'A.T D0'!$A:$A,$A928)+SUMIFS('A.T D7'!P:P,'A.T D7'!$A:$A,$A928)+SUMIFS('A.T D22'!P:P,'A.T D22'!$A:$A,$A928)+SUMIFS('A.T D37'!P:P,'A.T D37'!$A:$A,$A928)+SUMIFS('A.T D52'!P:P,'A.T D52'!$A:$A,$A928)+SUMIFS('A.T D67'!P:P,'A.T D67'!$A:$A,$A928)</f>
        <v>20.149999999999999</v>
      </c>
      <c r="P928" s="1">
        <f>SUMIFS('A.T D0'!Q:Q,'A.T D0'!$A:$A,$A928)+SUMIFS('A.T D7'!Q:Q,'A.T D7'!$A:$A,$A928)+SUMIFS('A.T D22'!Q:Q,'A.T D22'!$A:$A,$A928)+SUMIFS('A.T D37'!Q:Q,'A.T D37'!$A:$A,$A928)+SUMIFS('A.T D52'!Q:Q,'A.T D52'!$A:$A,$A928)+SUMIFS('A.T D67'!Q:Q,'A.T D67'!$A:$A,$A928)</f>
        <v>17.809999999999999</v>
      </c>
      <c r="Q928" s="1">
        <f>SUMIFS('A.T D0'!R:R,'A.T D0'!$A:$A,$A928)+SUMIFS('A.T D7'!R:R,'A.T D7'!$A:$A,$A928)+SUMIFS('A.T D22'!R:R,'A.T D22'!$A:$A,$A928)+SUMIFS('A.T D37'!R:R,'A.T D37'!$A:$A,$A928)+SUMIFS('A.T D52'!R:R,'A.T D52'!$A:$A,$A928)+SUMIFS('A.T D67'!R:R,'A.T D67'!$A:$A,$A928)</f>
        <v>88.39</v>
      </c>
      <c r="R928" s="1">
        <f>SUMIFS('A.T D0'!S:S,'A.T D0'!$A:$A,$A928)+SUMIFS('A.T D7'!S:S,'A.T D7'!$A:$A,$A928)+SUMIFS('A.T D22'!S:S,'A.T D22'!$A:$A,$A928)+SUMIFS('A.T D37'!S:S,'A.T D37'!$A:$A,$A928)+SUMIFS('A.T D52'!S:S,'A.T D52'!$A:$A,$A928)+SUMIFS('A.T D67'!S:S,'A.T D67'!$A:$A,$A928)</f>
        <v>0.61</v>
      </c>
      <c r="S928" s="1">
        <f>SUMIFS('A.T D0'!T:T,'A.T D0'!$A:$A,$A928)+SUMIFS('A.T D7'!T:T,'A.T D7'!$A:$A,$A928)+SUMIFS('A.T D22'!T:T,'A.T D22'!$A:$A,$A928)+SUMIFS('A.T D37'!T:T,'A.T D37'!$A:$A,$A928)+SUMIFS('A.T D52'!T:T,'A.T D52'!$A:$A,$A928)+SUMIFS('A.T D67'!T:T,'A.T D67'!$A:$A,$A928)</f>
        <v>14.539899999999999</v>
      </c>
      <c r="T928" s="1">
        <f>SUMIFS('A.T D0'!U:U,'A.T D0'!$A:$A,$A928)+SUMIFS('A.T D7'!U:U,'A.T D7'!$A:$A,$A928)+SUMIFS('A.T D22'!U:U,'A.T D22'!$A:$A,$A928)+SUMIFS('A.T D37'!U:U,'A.T D37'!$A:$A,$A928)+SUMIFS('A.T D52'!U:U,'A.T D52'!$A:$A,$A928)+SUMIFS('A.T D67'!U:U,'A.T D67'!$A:$A,$A928)</f>
        <v>0.5</v>
      </c>
      <c r="U928" s="1">
        <f>SUMIFS('A.T D0'!V:V,'A.T D0'!$A:$A,$A928)+SUMIFS('A.T D7'!V:V,'A.T D7'!$A:$A,$A928)+SUMIFS('A.T D22'!V:V,'A.T D22'!$A:$A,$A928)+SUMIFS('A.T D37'!V:V,'A.T D37'!$A:$A,$A928)+SUMIFS('A.T D52'!V:V,'A.T D52'!$A:$A,$A928)+SUMIFS('A.T D67'!V:V,'A.T D67'!$A:$A,$A928)</f>
        <v>14.09</v>
      </c>
      <c r="V928" s="1">
        <f>SUMIFS('A.T D0'!W:W,'A.T D0'!$A:$A,$A928)+SUMIFS('A.T D7'!W:W,'A.T D7'!$A:$A,$A928)+SUMIFS('A.T D22'!W:W,'A.T D22'!$A:$A,$A928)+SUMIFS('A.T D37'!W:W,'A.T D37'!$A:$A,$A928)+SUMIFS('A.T D52'!W:W,'A.T D52'!$A:$A,$A928)+SUMIFS('A.T D67'!W:W,'A.T D67'!$A:$A,$A928)</f>
        <v>21.96</v>
      </c>
      <c r="W928" s="1">
        <f>SUMIFS('A.T D0'!X:X,'A.T D0'!$A:$A,$A928)+SUMIFS('A.T D7'!X:X,'A.T D7'!$A:$A,$A928)+SUMIFS('A.T D22'!X:X,'A.T D22'!$A:$A,$A928)+SUMIFS('A.T D37'!X:X,'A.T D37'!$A:$A,$A928)+SUMIFS('A.T D52'!X:X,'A.T D52'!$A:$A,$A928)+SUMIFS('A.T D67'!X:X,'A.T D67'!$A:$A,$A928)</f>
        <v>144.62</v>
      </c>
      <c r="X928" s="17">
        <f>SUMIFS(TCH!J:J,TCH!$A:$A,$A928)</f>
        <v>0</v>
      </c>
      <c r="Y928" s="17">
        <f>IF(X928=0,0,(X928*AVERAGEIFS($W:$W,$C:$C,$C928,$D:$D,$D928,$E:$E,$E928,$G:$G,$G928,$B:$B,_xlfn.MAXIFS($B:$B,$C:$C,$C928,$D:$D,$D928,$E:$E,$E928,$G:$G,$G928,$B:$B,"&lt;&gt;"&amp;$B928)))/1000)</f>
        <v>0</v>
      </c>
      <c r="Z928" s="17">
        <f>SUMIFS(TCH!M:M,TCH!$A:$A,$A928)</f>
        <v>0</v>
      </c>
      <c r="AA928" s="17">
        <f>IF(Z928=0,0,(Z928*AVERAGEIFS($W:$W,$C:$C,$C928,$D:$D,$D928,$E:$E,$E928,$G:$G,$G928,$B:$B,_xlfn.MAXIFS($B:$B,$C:$C,$C928,$D:$D,$D928,$E:$E,$E928,$G:$G,$G928,$B:$B,"&lt;&gt;"&amp;$B928)))/1000)</f>
        <v>0</v>
      </c>
      <c r="AB928" s="17">
        <f>SUMIFS(TCH!P:P,TCH!$A:$A,$A928)</f>
        <v>0</v>
      </c>
      <c r="AC928" s="17">
        <f>IF(AB928=0,0,(AB928*AVERAGEIFS($W:$W,$C:$C,$C928,$D:$D,$D928,$E:$E,$E928,$G:$G,$G928,$B:$B,_xlfn.MAXIFS($B:$B,$C:$C,$C928,$D:$D,$D928,$E:$E,$E928,$G:$G,$G928,$B:$B,"&lt;&gt;"&amp;$B928)))/1000)</f>
        <v>0</v>
      </c>
      <c r="AD928" s="17">
        <f>SUMIFS(TCH!S:S,TCH!$A:$A,$A928)</f>
        <v>0</v>
      </c>
      <c r="AE928" s="17">
        <f>IF(AD928=0,0,(AD928*AVERAGEIFS($W:$W,$C:$C,$C928,$D:$D,$D928,$E:$E,$E928,$G:$G,$G928,$B:$B,_xlfn.MAXIFS($B:$B,$C:$C,$C928,$D:$D,$D928,$E:$E,$E928,$G:$G,$G928,$B:$B,"&lt;&gt;"&amp;$B928)))/1000)</f>
        <v>0</v>
      </c>
      <c r="AF928" s="17">
        <f>SUMIFS(TCH!V:V,TCH!$A:$A,$A928)</f>
        <v>0</v>
      </c>
      <c r="AG928" s="17">
        <f>IF(AF928=0,0,(AF928*AVERAGEIFS($W:$W,$C:$C,$C928,$D:$D,$D928,$E:$E,$E928,$G:$G,$G928,$B:$B,_xlfn.MAXIFS($B:$B,$C:$C,$C928,$D:$D,$D928,$E:$E,$E928,$G:$G,$G928,$B:$B,"&lt;&gt;"&amp;$B928)))/1000)</f>
        <v>0</v>
      </c>
      <c r="AH928" s="17">
        <f>SUMIFS(TCH!Y:Y,TCH!$A:$A,$A928)</f>
        <v>0</v>
      </c>
      <c r="AI928" s="17">
        <f>IF(AH928=0,0,(AH928*AVERAGEIFS($W:$W,$C:$C,$C928,$D:$D,$D928,$E:$E,$E928,$G:$G,$G928,$B:$B,_xlfn.MAXIFS($B:$B,$C:$C,$C928,$D:$D,$D928,$E:$E,$E928,$G:$G,$G928,$B:$B,"&lt;&gt;"&amp;$B928)))/1000)</f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>
        <v>0</v>
      </c>
      <c r="AX928">
        <v>0</v>
      </c>
      <c r="AY928">
        <v>0</v>
      </c>
      <c r="AZ928">
        <v>0</v>
      </c>
    </row>
    <row r="929" spans="1:52" x14ac:dyDescent="0.25">
      <c r="A929" s="1" t="str">
        <f t="shared" si="14"/>
        <v>457761465B2R154</v>
      </c>
      <c r="B929" s="7">
        <v>45776</v>
      </c>
      <c r="C929" s="1">
        <v>146</v>
      </c>
      <c r="D929" s="1">
        <v>5</v>
      </c>
      <c r="E929" s="3" t="s">
        <v>57</v>
      </c>
      <c r="F929" s="4" t="s">
        <v>53</v>
      </c>
      <c r="G929" s="1">
        <v>54</v>
      </c>
      <c r="H929" s="4">
        <f>SUMIFS(Biometria!H:H,Biometria!$A:$A,$A929)</f>
        <v>18.420000000000002</v>
      </c>
      <c r="I929" s="6">
        <f>SUMIFS(Biometria!I:I,Biometria!$A:$A,$A929)</f>
        <v>18.64</v>
      </c>
      <c r="J929" s="6">
        <f>SUMIFS(Biometria!J:J,Biometria!$A:$A,$A929)</f>
        <v>3</v>
      </c>
      <c r="K929" s="2">
        <f>SUMIFS(Biometria!K:K,Biometria!$A:$A,$A929)</f>
        <v>3.0633333333333339</v>
      </c>
      <c r="L929" s="1">
        <f>SUMIFS(Biometria!L:L,Biometria!$A:$A,$A929)</f>
        <v>0</v>
      </c>
      <c r="M929" s="1">
        <f>SUMIFS(Biometria!M:M,Biometria!$A:$A,$A929)</f>
        <v>0</v>
      </c>
      <c r="N929" s="1">
        <f>SUMIFS('A.T D0'!O:O,'A.T D0'!$A:$A,$A929)+SUMIFS('A.T D7'!O:O,'A.T D7'!$A:$A,$A929)+SUMIFS('A.T D22'!O:O,'A.T D22'!$A:$A,$A929)+SUMIFS('A.T D37'!O:O,'A.T D37'!$A:$A,$A929)+SUMIFS('A.T D52'!O:O,'A.T D52'!$A:$A,$A929)+SUMIFS('A.T D67'!O:O,'A.T D67'!$A:$A,$A929)</f>
        <v>5.2</v>
      </c>
      <c r="O929" s="1">
        <f>SUMIFS('A.T D0'!P:P,'A.T D0'!$A:$A,$A929)+SUMIFS('A.T D7'!P:P,'A.T D7'!$A:$A,$A929)+SUMIFS('A.T D22'!P:P,'A.T D22'!$A:$A,$A929)+SUMIFS('A.T D37'!P:P,'A.T D37'!$A:$A,$A929)+SUMIFS('A.T D52'!P:P,'A.T D52'!$A:$A,$A929)+SUMIFS('A.T D67'!P:P,'A.T D67'!$A:$A,$A929)</f>
        <v>19.63</v>
      </c>
      <c r="P929" s="1">
        <f>SUMIFS('A.T D0'!Q:Q,'A.T D0'!$A:$A,$A929)+SUMIFS('A.T D7'!Q:Q,'A.T D7'!$A:$A,$A929)+SUMIFS('A.T D22'!Q:Q,'A.T D22'!$A:$A,$A929)+SUMIFS('A.T D37'!Q:Q,'A.T D37'!$A:$A,$A929)+SUMIFS('A.T D52'!Q:Q,'A.T D52'!$A:$A,$A929)+SUMIFS('A.T D67'!Q:Q,'A.T D67'!$A:$A,$A929)</f>
        <v>17.34</v>
      </c>
      <c r="Q929" s="1">
        <f>SUMIFS('A.T D0'!R:R,'A.T D0'!$A:$A,$A929)+SUMIFS('A.T D7'!R:R,'A.T D7'!$A:$A,$A929)+SUMIFS('A.T D22'!R:R,'A.T D22'!$A:$A,$A929)+SUMIFS('A.T D37'!R:R,'A.T D37'!$A:$A,$A929)+SUMIFS('A.T D52'!R:R,'A.T D52'!$A:$A,$A929)+SUMIFS('A.T D67'!R:R,'A.T D67'!$A:$A,$A929)</f>
        <v>88.33</v>
      </c>
      <c r="R929" s="1">
        <f>SUMIFS('A.T D0'!S:S,'A.T D0'!$A:$A,$A929)+SUMIFS('A.T D7'!S:S,'A.T D7'!$A:$A,$A929)+SUMIFS('A.T D22'!S:S,'A.T D22'!$A:$A,$A929)+SUMIFS('A.T D37'!S:S,'A.T D37'!$A:$A,$A929)+SUMIFS('A.T D52'!S:S,'A.T D52'!$A:$A,$A929)+SUMIFS('A.T D67'!S:S,'A.T D67'!$A:$A,$A929)</f>
        <v>0.61</v>
      </c>
      <c r="S929" s="1">
        <f>SUMIFS('A.T D0'!T:T,'A.T D0'!$A:$A,$A929)+SUMIFS('A.T D7'!T:T,'A.T D7'!$A:$A,$A929)+SUMIFS('A.T D22'!T:T,'A.T D22'!$A:$A,$A929)+SUMIFS('A.T D37'!T:T,'A.T D37'!$A:$A,$A929)+SUMIFS('A.T D52'!T:T,'A.T D52'!$A:$A,$A929)+SUMIFS('A.T D67'!T:T,'A.T D67'!$A:$A,$A929)</f>
        <v>14.1236</v>
      </c>
      <c r="T929" s="1">
        <f>SUMIFS('A.T D0'!U:U,'A.T D0'!$A:$A,$A929)+SUMIFS('A.T D7'!U:U,'A.T D7'!$A:$A,$A929)+SUMIFS('A.T D22'!U:U,'A.T D22'!$A:$A,$A929)+SUMIFS('A.T D37'!U:U,'A.T D37'!$A:$A,$A929)+SUMIFS('A.T D52'!U:U,'A.T D52'!$A:$A,$A929)+SUMIFS('A.T D67'!U:U,'A.T D67'!$A:$A,$A929)</f>
        <v>0.5</v>
      </c>
      <c r="U929" s="1">
        <f>SUMIFS('A.T D0'!V:V,'A.T D0'!$A:$A,$A929)+SUMIFS('A.T D7'!V:V,'A.T D7'!$A:$A,$A929)+SUMIFS('A.T D22'!V:V,'A.T D22'!$A:$A,$A929)+SUMIFS('A.T D37'!V:V,'A.T D37'!$A:$A,$A929)+SUMIFS('A.T D52'!V:V,'A.T D52'!$A:$A,$A929)+SUMIFS('A.T D67'!V:V,'A.T D67'!$A:$A,$A929)</f>
        <v>14.22</v>
      </c>
      <c r="V929" s="1">
        <f>SUMIFS('A.T D0'!W:W,'A.T D0'!$A:$A,$A929)+SUMIFS('A.T D7'!W:W,'A.T D7'!$A:$A,$A929)+SUMIFS('A.T D22'!W:W,'A.T D22'!$A:$A,$A929)+SUMIFS('A.T D37'!W:W,'A.T D37'!$A:$A,$A929)+SUMIFS('A.T D52'!W:W,'A.T D52'!$A:$A,$A929)+SUMIFS('A.T D67'!W:W,'A.T D67'!$A:$A,$A929)</f>
        <v>18.579999999999998</v>
      </c>
      <c r="W929" s="1">
        <f>SUMIFS('A.T D0'!X:X,'A.T D0'!$A:$A,$A929)+SUMIFS('A.T D7'!X:X,'A.T D7'!$A:$A,$A929)+SUMIFS('A.T D22'!X:X,'A.T D22'!$A:$A,$A929)+SUMIFS('A.T D37'!X:X,'A.T D37'!$A:$A,$A929)+SUMIFS('A.T D52'!X:X,'A.T D52'!$A:$A,$A929)+SUMIFS('A.T D67'!X:X,'A.T D67'!$A:$A,$A929)</f>
        <v>140.61000000000001</v>
      </c>
      <c r="X929" s="17">
        <f>SUMIFS(TCH!J:J,TCH!$A:$A,$A929)</f>
        <v>0</v>
      </c>
      <c r="Y929" s="17">
        <f>IF(X929=0,0,(X929*AVERAGEIFS($W:$W,$C:$C,$C929,$D:$D,$D929,$E:$E,$E929,$G:$G,$G929,$B:$B,_xlfn.MAXIFS($B:$B,$C:$C,$C929,$D:$D,$D929,$E:$E,$E929,$G:$G,$G929,$B:$B,"&lt;&gt;"&amp;$B929)))/1000)</f>
        <v>0</v>
      </c>
      <c r="Z929" s="17">
        <f>SUMIFS(TCH!M:M,TCH!$A:$A,$A929)</f>
        <v>0</v>
      </c>
      <c r="AA929" s="17">
        <f>IF(Z929=0,0,(Z929*AVERAGEIFS($W:$W,$C:$C,$C929,$D:$D,$D929,$E:$E,$E929,$G:$G,$G929,$B:$B,_xlfn.MAXIFS($B:$B,$C:$C,$C929,$D:$D,$D929,$E:$E,$E929,$G:$G,$G929,$B:$B,"&lt;&gt;"&amp;$B929)))/1000)</f>
        <v>0</v>
      </c>
      <c r="AB929" s="17">
        <f>SUMIFS(TCH!P:P,TCH!$A:$A,$A929)</f>
        <v>0</v>
      </c>
      <c r="AC929" s="17">
        <f>IF(AB929=0,0,(AB929*AVERAGEIFS($W:$W,$C:$C,$C929,$D:$D,$D929,$E:$E,$E929,$G:$G,$G929,$B:$B,_xlfn.MAXIFS($B:$B,$C:$C,$C929,$D:$D,$D929,$E:$E,$E929,$G:$G,$G929,$B:$B,"&lt;&gt;"&amp;$B929)))/1000)</f>
        <v>0</v>
      </c>
      <c r="AD929" s="17">
        <f>SUMIFS(TCH!S:S,TCH!$A:$A,$A929)</f>
        <v>0</v>
      </c>
      <c r="AE929" s="17">
        <f>IF(AD929=0,0,(AD929*AVERAGEIFS($W:$W,$C:$C,$C929,$D:$D,$D929,$E:$E,$E929,$G:$G,$G929,$B:$B,_xlfn.MAXIFS($B:$B,$C:$C,$C929,$D:$D,$D929,$E:$E,$E929,$G:$G,$G929,$B:$B,"&lt;&gt;"&amp;$B929)))/1000)</f>
        <v>0</v>
      </c>
      <c r="AF929" s="17">
        <f>SUMIFS(TCH!V:V,TCH!$A:$A,$A929)</f>
        <v>0</v>
      </c>
      <c r="AG929" s="17">
        <f>IF(AF929=0,0,(AF929*AVERAGEIFS($W:$W,$C:$C,$C929,$D:$D,$D929,$E:$E,$E929,$G:$G,$G929,$B:$B,_xlfn.MAXIFS($B:$B,$C:$C,$C929,$D:$D,$D929,$E:$E,$E929,$G:$G,$G929,$B:$B,"&lt;&gt;"&amp;$B929)))/1000)</f>
        <v>0</v>
      </c>
      <c r="AH929" s="17">
        <f>SUMIFS(TCH!Y:Y,TCH!$A:$A,$A929)</f>
        <v>0</v>
      </c>
      <c r="AI929" s="17">
        <f>IF(AH929=0,0,(AH929*AVERAGEIFS($W:$W,$C:$C,$C929,$D:$D,$D929,$E:$E,$E929,$G:$G,$G929,$B:$B,_xlfn.MAXIFS($B:$B,$C:$C,$C929,$D:$D,$D929,$E:$E,$E929,$G:$G,$G929,$B:$B,"&lt;&gt;"&amp;$B929)))/1000)</f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>
        <v>0</v>
      </c>
      <c r="AX929">
        <v>0</v>
      </c>
      <c r="AY929">
        <v>0</v>
      </c>
      <c r="AZ929">
        <v>0</v>
      </c>
    </row>
    <row r="930" spans="1:52" x14ac:dyDescent="0.25">
      <c r="A930" s="1" t="str">
        <f t="shared" si="14"/>
        <v>457761465B2R254</v>
      </c>
      <c r="B930" s="7">
        <v>45776</v>
      </c>
      <c r="C930" s="1">
        <v>146</v>
      </c>
      <c r="D930" s="1">
        <v>5</v>
      </c>
      <c r="E930" s="3" t="s">
        <v>57</v>
      </c>
      <c r="F930" s="4" t="s">
        <v>54</v>
      </c>
      <c r="G930" s="1">
        <v>54</v>
      </c>
      <c r="H930" s="4">
        <f>SUMIFS(Biometria!H:H,Biometria!$A:$A,$A930)</f>
        <v>19</v>
      </c>
      <c r="I930" s="6">
        <f>SUMIFS(Biometria!I:I,Biometria!$A:$A,$A930)</f>
        <v>0</v>
      </c>
      <c r="J930" s="6">
        <f>SUMIFS(Biometria!J:J,Biometria!$A:$A,$A930)</f>
        <v>2.98</v>
      </c>
      <c r="K930" s="2">
        <f>SUMIFS(Biometria!K:K,Biometria!$A:$A,$A930)</f>
        <v>0</v>
      </c>
      <c r="L930" s="1">
        <f>SUMIFS(Biometria!L:L,Biometria!$A:$A,$A930)</f>
        <v>0</v>
      </c>
      <c r="M930" s="1">
        <f>SUMIFS(Biometria!M:M,Biometria!$A:$A,$A930)</f>
        <v>0</v>
      </c>
      <c r="N930" s="1">
        <f>SUMIFS('A.T D0'!O:O,'A.T D0'!$A:$A,$A930)+SUMIFS('A.T D7'!O:O,'A.T D7'!$A:$A,$A930)+SUMIFS('A.T D22'!O:O,'A.T D22'!$A:$A,$A930)+SUMIFS('A.T D37'!O:O,'A.T D37'!$A:$A,$A930)+SUMIFS('A.T D52'!O:O,'A.T D52'!$A:$A,$A930)+SUMIFS('A.T D67'!O:O,'A.T D67'!$A:$A,$A930)</f>
        <v>5.2</v>
      </c>
      <c r="O930" s="1">
        <f>SUMIFS('A.T D0'!P:P,'A.T D0'!$A:$A,$A930)+SUMIFS('A.T D7'!P:P,'A.T D7'!$A:$A,$A930)+SUMIFS('A.T D22'!P:P,'A.T D22'!$A:$A,$A930)+SUMIFS('A.T D37'!P:P,'A.T D37'!$A:$A,$A930)+SUMIFS('A.T D52'!P:P,'A.T D52'!$A:$A,$A930)+SUMIFS('A.T D67'!P:P,'A.T D67'!$A:$A,$A930)</f>
        <v>19.079999999999998</v>
      </c>
      <c r="P930" s="1">
        <f>SUMIFS('A.T D0'!Q:Q,'A.T D0'!$A:$A,$A930)+SUMIFS('A.T D7'!Q:Q,'A.T D7'!$A:$A,$A930)+SUMIFS('A.T D22'!Q:Q,'A.T D22'!$A:$A,$A930)+SUMIFS('A.T D37'!Q:Q,'A.T D37'!$A:$A,$A930)+SUMIFS('A.T D52'!Q:Q,'A.T D52'!$A:$A,$A930)+SUMIFS('A.T D67'!Q:Q,'A.T D67'!$A:$A,$A930)</f>
        <v>16.52</v>
      </c>
      <c r="Q930" s="1">
        <f>SUMIFS('A.T D0'!R:R,'A.T D0'!$A:$A,$A930)+SUMIFS('A.T D7'!R:R,'A.T D7'!$A:$A,$A930)+SUMIFS('A.T D22'!R:R,'A.T D22'!$A:$A,$A930)+SUMIFS('A.T D37'!R:R,'A.T D37'!$A:$A,$A930)+SUMIFS('A.T D52'!R:R,'A.T D52'!$A:$A,$A930)+SUMIFS('A.T D67'!R:R,'A.T D67'!$A:$A,$A930)</f>
        <v>86.58</v>
      </c>
      <c r="R930" s="1">
        <f>SUMIFS('A.T D0'!S:S,'A.T D0'!$A:$A,$A930)+SUMIFS('A.T D7'!S:S,'A.T D7'!$A:$A,$A930)+SUMIFS('A.T D22'!S:S,'A.T D22'!$A:$A,$A930)+SUMIFS('A.T D37'!S:S,'A.T D37'!$A:$A,$A930)+SUMIFS('A.T D52'!S:S,'A.T D52'!$A:$A,$A930)+SUMIFS('A.T D67'!S:S,'A.T D67'!$A:$A,$A930)</f>
        <v>0.67</v>
      </c>
      <c r="S930" s="1">
        <f>SUMIFS('A.T D0'!T:T,'A.T D0'!$A:$A,$A930)+SUMIFS('A.T D7'!T:T,'A.T D7'!$A:$A,$A930)+SUMIFS('A.T D22'!T:T,'A.T D22'!$A:$A,$A930)+SUMIFS('A.T D37'!T:T,'A.T D37'!$A:$A,$A930)+SUMIFS('A.T D52'!T:T,'A.T D52'!$A:$A,$A930)+SUMIFS('A.T D67'!T:T,'A.T D67'!$A:$A,$A930)</f>
        <v>13.5991</v>
      </c>
      <c r="T930" s="1">
        <f>SUMIFS('A.T D0'!U:U,'A.T D0'!$A:$A,$A930)+SUMIFS('A.T D7'!U:U,'A.T D7'!$A:$A,$A930)+SUMIFS('A.T D22'!U:U,'A.T D22'!$A:$A,$A930)+SUMIFS('A.T D37'!U:U,'A.T D37'!$A:$A,$A930)+SUMIFS('A.T D52'!U:U,'A.T D52'!$A:$A,$A930)+SUMIFS('A.T D67'!U:U,'A.T D67'!$A:$A,$A930)</f>
        <v>0.55000000000000004</v>
      </c>
      <c r="U930" s="1">
        <f>SUMIFS('A.T D0'!V:V,'A.T D0'!$A:$A,$A930)+SUMIFS('A.T D7'!V:V,'A.T D7'!$A:$A,$A930)+SUMIFS('A.T D22'!V:V,'A.T D22'!$A:$A,$A930)+SUMIFS('A.T D37'!V:V,'A.T D37'!$A:$A,$A930)+SUMIFS('A.T D52'!V:V,'A.T D52'!$A:$A,$A930)+SUMIFS('A.T D67'!V:V,'A.T D67'!$A:$A,$A930)</f>
        <v>13.62</v>
      </c>
      <c r="V930" s="1">
        <f>SUMIFS('A.T D0'!W:W,'A.T D0'!$A:$A,$A930)+SUMIFS('A.T D7'!W:W,'A.T D7'!$A:$A,$A930)+SUMIFS('A.T D22'!W:W,'A.T D22'!$A:$A,$A930)+SUMIFS('A.T D37'!W:W,'A.T D37'!$A:$A,$A930)+SUMIFS('A.T D52'!W:W,'A.T D52'!$A:$A,$A930)+SUMIFS('A.T D67'!W:W,'A.T D67'!$A:$A,$A930)</f>
        <v>14.7</v>
      </c>
      <c r="W930" s="1">
        <f>SUMIFS('A.T D0'!X:X,'A.T D0'!$A:$A,$A930)+SUMIFS('A.T D7'!X:X,'A.T D7'!$A:$A,$A930)+SUMIFS('A.T D22'!X:X,'A.T D22'!$A:$A,$A930)+SUMIFS('A.T D37'!X:X,'A.T D37'!$A:$A,$A930)+SUMIFS('A.T D52'!X:X,'A.T D52'!$A:$A,$A930)+SUMIFS('A.T D67'!X:X,'A.T D67'!$A:$A,$A930)</f>
        <v>136.01</v>
      </c>
      <c r="X930" s="17">
        <f>SUMIFS(TCH!J:J,TCH!$A:$A,$A930)</f>
        <v>0</v>
      </c>
      <c r="Y930" s="17">
        <f>IF(X930=0,0,(X930*AVERAGEIFS($W:$W,$C:$C,$C930,$D:$D,$D930,$E:$E,$E930,$G:$G,$G930,$B:$B,_xlfn.MAXIFS($B:$B,$C:$C,$C930,$D:$D,$D930,$E:$E,$E930,$G:$G,$G930,$B:$B,"&lt;&gt;"&amp;$B930)))/1000)</f>
        <v>0</v>
      </c>
      <c r="Z930" s="17">
        <f>SUMIFS(TCH!M:M,TCH!$A:$A,$A930)</f>
        <v>0</v>
      </c>
      <c r="AA930" s="17">
        <f>IF(Z930=0,0,(Z930*AVERAGEIFS($W:$W,$C:$C,$C930,$D:$D,$D930,$E:$E,$E930,$G:$G,$G930,$B:$B,_xlfn.MAXIFS($B:$B,$C:$C,$C930,$D:$D,$D930,$E:$E,$E930,$G:$G,$G930,$B:$B,"&lt;&gt;"&amp;$B930)))/1000)</f>
        <v>0</v>
      </c>
      <c r="AB930" s="17">
        <f>SUMIFS(TCH!P:P,TCH!$A:$A,$A930)</f>
        <v>0</v>
      </c>
      <c r="AC930" s="17">
        <f>IF(AB930=0,0,(AB930*AVERAGEIFS($W:$W,$C:$C,$C930,$D:$D,$D930,$E:$E,$E930,$G:$G,$G930,$B:$B,_xlfn.MAXIFS($B:$B,$C:$C,$C930,$D:$D,$D930,$E:$E,$E930,$G:$G,$G930,$B:$B,"&lt;&gt;"&amp;$B930)))/1000)</f>
        <v>0</v>
      </c>
      <c r="AD930" s="17">
        <f>SUMIFS(TCH!S:S,TCH!$A:$A,$A930)</f>
        <v>0</v>
      </c>
      <c r="AE930" s="17">
        <f>IF(AD930=0,0,(AD930*AVERAGEIFS($W:$W,$C:$C,$C930,$D:$D,$D930,$E:$E,$E930,$G:$G,$G930,$B:$B,_xlfn.MAXIFS($B:$B,$C:$C,$C930,$D:$D,$D930,$E:$E,$E930,$G:$G,$G930,$B:$B,"&lt;&gt;"&amp;$B930)))/1000)</f>
        <v>0</v>
      </c>
      <c r="AF930" s="17">
        <f>SUMIFS(TCH!V:V,TCH!$A:$A,$A930)</f>
        <v>0</v>
      </c>
      <c r="AG930" s="17">
        <f>IF(AF930=0,0,(AF930*AVERAGEIFS($W:$W,$C:$C,$C930,$D:$D,$D930,$E:$E,$E930,$G:$G,$G930,$B:$B,_xlfn.MAXIFS($B:$B,$C:$C,$C930,$D:$D,$D930,$E:$E,$E930,$G:$G,$G930,$B:$B,"&lt;&gt;"&amp;$B930)))/1000)</f>
        <v>0</v>
      </c>
      <c r="AH930" s="17">
        <f>SUMIFS(TCH!Y:Y,TCH!$A:$A,$A930)</f>
        <v>0</v>
      </c>
      <c r="AI930" s="17">
        <f>IF(AH930=0,0,(AH930*AVERAGEIFS($W:$W,$C:$C,$C930,$D:$D,$D930,$E:$E,$E930,$G:$G,$G930,$B:$B,_xlfn.MAXIFS($B:$B,$C:$C,$C930,$D:$D,$D930,$E:$E,$E930,$G:$G,$G930,$B:$B,"&lt;&gt;"&amp;$B930)))/1000)</f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>
        <v>0</v>
      </c>
      <c r="AX930">
        <v>0</v>
      </c>
      <c r="AY930">
        <v>0</v>
      </c>
      <c r="AZ930">
        <v>0</v>
      </c>
    </row>
    <row r="931" spans="1:52" x14ac:dyDescent="0.25">
      <c r="A931" s="1" t="str">
        <f t="shared" si="14"/>
        <v>457761465B2R354</v>
      </c>
      <c r="B931" s="7">
        <v>45776</v>
      </c>
      <c r="C931" s="1">
        <v>146</v>
      </c>
      <c r="D931" s="1">
        <v>5</v>
      </c>
      <c r="E931" s="3" t="s">
        <v>57</v>
      </c>
      <c r="F931" s="4" t="s">
        <v>55</v>
      </c>
      <c r="G931" s="1">
        <v>54</v>
      </c>
      <c r="H931" s="4">
        <f>SUMIFS(Biometria!H:H,Biometria!$A:$A,$A931)</f>
        <v>18.5</v>
      </c>
      <c r="I931" s="6">
        <f>SUMIFS(Biometria!I:I,Biometria!$A:$A,$A931)</f>
        <v>0</v>
      </c>
      <c r="J931" s="6">
        <f>SUMIFS(Biometria!J:J,Biometria!$A:$A,$A931)</f>
        <v>3.21</v>
      </c>
      <c r="K931" s="2">
        <f>SUMIFS(Biometria!K:K,Biometria!$A:$A,$A931)</f>
        <v>0</v>
      </c>
      <c r="L931" s="1">
        <f>SUMIFS(Biometria!L:L,Biometria!$A:$A,$A931)</f>
        <v>0</v>
      </c>
      <c r="M931" s="1">
        <f>SUMIFS(Biometria!M:M,Biometria!$A:$A,$A931)</f>
        <v>0</v>
      </c>
      <c r="N931" s="1">
        <f>SUMIFS('A.T D0'!O:O,'A.T D0'!$A:$A,$A931)+SUMIFS('A.T D7'!O:O,'A.T D7'!$A:$A,$A931)+SUMIFS('A.T D22'!O:O,'A.T D22'!$A:$A,$A931)+SUMIFS('A.T D37'!O:O,'A.T D37'!$A:$A,$A931)+SUMIFS('A.T D52'!O:O,'A.T D52'!$A:$A,$A931)+SUMIFS('A.T D67'!O:O,'A.T D67'!$A:$A,$A931)</f>
        <v>5.4</v>
      </c>
      <c r="O931" s="1">
        <f>SUMIFS('A.T D0'!P:P,'A.T D0'!$A:$A,$A931)+SUMIFS('A.T D7'!P:P,'A.T D7'!$A:$A,$A931)+SUMIFS('A.T D22'!P:P,'A.T D22'!$A:$A,$A931)+SUMIFS('A.T D37'!P:P,'A.T D37'!$A:$A,$A931)+SUMIFS('A.T D52'!P:P,'A.T D52'!$A:$A,$A931)+SUMIFS('A.T D67'!P:P,'A.T D67'!$A:$A,$A931)</f>
        <v>19.600000000000001</v>
      </c>
      <c r="P931" s="1">
        <f>SUMIFS('A.T D0'!Q:Q,'A.T D0'!$A:$A,$A931)+SUMIFS('A.T D7'!Q:Q,'A.T D7'!$A:$A,$A931)+SUMIFS('A.T D22'!Q:Q,'A.T D22'!$A:$A,$A931)+SUMIFS('A.T D37'!Q:Q,'A.T D37'!$A:$A,$A931)+SUMIFS('A.T D52'!Q:Q,'A.T D52'!$A:$A,$A931)+SUMIFS('A.T D67'!Q:Q,'A.T D67'!$A:$A,$A931)</f>
        <v>17.22</v>
      </c>
      <c r="Q931" s="1">
        <f>SUMIFS('A.T D0'!R:R,'A.T D0'!$A:$A,$A931)+SUMIFS('A.T D7'!R:R,'A.T D7'!$A:$A,$A931)+SUMIFS('A.T D22'!R:R,'A.T D22'!$A:$A,$A931)+SUMIFS('A.T D37'!R:R,'A.T D37'!$A:$A,$A931)+SUMIFS('A.T D52'!R:R,'A.T D52'!$A:$A,$A931)+SUMIFS('A.T D67'!R:R,'A.T D67'!$A:$A,$A931)</f>
        <v>87.86</v>
      </c>
      <c r="R931" s="1">
        <f>SUMIFS('A.T D0'!S:S,'A.T D0'!$A:$A,$A931)+SUMIFS('A.T D7'!S:S,'A.T D7'!$A:$A,$A931)+SUMIFS('A.T D22'!S:S,'A.T D22'!$A:$A,$A931)+SUMIFS('A.T D37'!S:S,'A.T D37'!$A:$A,$A931)+SUMIFS('A.T D52'!S:S,'A.T D52'!$A:$A,$A931)+SUMIFS('A.T D67'!S:S,'A.T D67'!$A:$A,$A931)</f>
        <v>0.63</v>
      </c>
      <c r="S931" s="1">
        <f>SUMIFS('A.T D0'!T:T,'A.T D0'!$A:$A,$A931)+SUMIFS('A.T D7'!T:T,'A.T D7'!$A:$A,$A931)+SUMIFS('A.T D22'!T:T,'A.T D22'!$A:$A,$A931)+SUMIFS('A.T D37'!T:T,'A.T D37'!$A:$A,$A931)+SUMIFS('A.T D52'!T:T,'A.T D52'!$A:$A,$A931)+SUMIFS('A.T D67'!T:T,'A.T D67'!$A:$A,$A931)</f>
        <v>14.1853</v>
      </c>
      <c r="T931" s="1">
        <f>SUMIFS('A.T D0'!U:U,'A.T D0'!$A:$A,$A931)+SUMIFS('A.T D7'!U:U,'A.T D7'!$A:$A,$A931)+SUMIFS('A.T D22'!U:U,'A.T D22'!$A:$A,$A931)+SUMIFS('A.T D37'!U:U,'A.T D37'!$A:$A,$A931)+SUMIFS('A.T D52'!U:U,'A.T D52'!$A:$A,$A931)+SUMIFS('A.T D67'!U:U,'A.T D67'!$A:$A,$A931)</f>
        <v>0.52</v>
      </c>
      <c r="U931" s="1">
        <f>SUMIFS('A.T D0'!V:V,'A.T D0'!$A:$A,$A931)+SUMIFS('A.T D7'!V:V,'A.T D7'!$A:$A,$A931)+SUMIFS('A.T D22'!V:V,'A.T D22'!$A:$A,$A931)+SUMIFS('A.T D37'!V:V,'A.T D37'!$A:$A,$A931)+SUMIFS('A.T D52'!V:V,'A.T D52'!$A:$A,$A931)+SUMIFS('A.T D67'!V:V,'A.T D67'!$A:$A,$A931)</f>
        <v>13.58</v>
      </c>
      <c r="V931" s="1">
        <f>SUMIFS('A.T D0'!W:W,'A.T D0'!$A:$A,$A931)+SUMIFS('A.T D7'!W:W,'A.T D7'!$A:$A,$A931)+SUMIFS('A.T D22'!W:W,'A.T D22'!$A:$A,$A931)+SUMIFS('A.T D37'!W:W,'A.T D37'!$A:$A,$A931)+SUMIFS('A.T D52'!W:W,'A.T D52'!$A:$A,$A931)+SUMIFS('A.T D67'!W:W,'A.T D67'!$A:$A,$A931)</f>
        <v>19.239999999999998</v>
      </c>
      <c r="W931" s="1">
        <f>SUMIFS('A.T D0'!X:X,'A.T D0'!$A:$A,$A931)+SUMIFS('A.T D7'!X:X,'A.T D7'!$A:$A,$A931)+SUMIFS('A.T D22'!X:X,'A.T D22'!$A:$A,$A931)+SUMIFS('A.T D37'!X:X,'A.T D37'!$A:$A,$A931)+SUMIFS('A.T D52'!X:X,'A.T D52'!$A:$A,$A931)+SUMIFS('A.T D67'!X:X,'A.T D67'!$A:$A,$A931)</f>
        <v>141.38999999999999</v>
      </c>
      <c r="X931" s="17">
        <f>SUMIFS(TCH!J:J,TCH!$A:$A,$A931)</f>
        <v>0</v>
      </c>
      <c r="Y931" s="17">
        <f>IF(X931=0,0,(X931*AVERAGEIFS($W:$W,$C:$C,$C931,$D:$D,$D931,$E:$E,$E931,$G:$G,$G931,$B:$B,_xlfn.MAXIFS($B:$B,$C:$C,$C931,$D:$D,$D931,$E:$E,$E931,$G:$G,$G931,$B:$B,"&lt;&gt;"&amp;$B931)))/1000)</f>
        <v>0</v>
      </c>
      <c r="Z931" s="17">
        <f>SUMIFS(TCH!M:M,TCH!$A:$A,$A931)</f>
        <v>0</v>
      </c>
      <c r="AA931" s="17">
        <f>IF(Z931=0,0,(Z931*AVERAGEIFS($W:$W,$C:$C,$C931,$D:$D,$D931,$E:$E,$E931,$G:$G,$G931,$B:$B,_xlfn.MAXIFS($B:$B,$C:$C,$C931,$D:$D,$D931,$E:$E,$E931,$G:$G,$G931,$B:$B,"&lt;&gt;"&amp;$B931)))/1000)</f>
        <v>0</v>
      </c>
      <c r="AB931" s="17">
        <f>SUMIFS(TCH!P:P,TCH!$A:$A,$A931)</f>
        <v>0</v>
      </c>
      <c r="AC931" s="17">
        <f>IF(AB931=0,0,(AB931*AVERAGEIFS($W:$W,$C:$C,$C931,$D:$D,$D931,$E:$E,$E931,$G:$G,$G931,$B:$B,_xlfn.MAXIFS($B:$B,$C:$C,$C931,$D:$D,$D931,$E:$E,$E931,$G:$G,$G931,$B:$B,"&lt;&gt;"&amp;$B931)))/1000)</f>
        <v>0</v>
      </c>
      <c r="AD931" s="17">
        <f>SUMIFS(TCH!S:S,TCH!$A:$A,$A931)</f>
        <v>0</v>
      </c>
      <c r="AE931" s="17">
        <f>IF(AD931=0,0,(AD931*AVERAGEIFS($W:$W,$C:$C,$C931,$D:$D,$D931,$E:$E,$E931,$G:$G,$G931,$B:$B,_xlfn.MAXIFS($B:$B,$C:$C,$C931,$D:$D,$D931,$E:$E,$E931,$G:$G,$G931,$B:$B,"&lt;&gt;"&amp;$B931)))/1000)</f>
        <v>0</v>
      </c>
      <c r="AF931" s="17">
        <f>SUMIFS(TCH!V:V,TCH!$A:$A,$A931)</f>
        <v>0</v>
      </c>
      <c r="AG931" s="17">
        <f>IF(AF931=0,0,(AF931*AVERAGEIFS($W:$W,$C:$C,$C931,$D:$D,$D931,$E:$E,$E931,$G:$G,$G931,$B:$B,_xlfn.MAXIFS($B:$B,$C:$C,$C931,$D:$D,$D931,$E:$E,$E931,$G:$G,$G931,$B:$B,"&lt;&gt;"&amp;$B931)))/1000)</f>
        <v>0</v>
      </c>
      <c r="AH931" s="17">
        <f>SUMIFS(TCH!Y:Y,TCH!$A:$A,$A931)</f>
        <v>0</v>
      </c>
      <c r="AI931" s="17">
        <f>IF(AH931=0,0,(AH931*AVERAGEIFS($W:$W,$C:$C,$C931,$D:$D,$D931,$E:$E,$E931,$G:$G,$G931,$B:$B,_xlfn.MAXIFS($B:$B,$C:$C,$C931,$D:$D,$D931,$E:$E,$E931,$G:$G,$G931,$B:$B,"&lt;&gt;"&amp;$B931)))/1000)</f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25">
      <c r="A932" s="1" t="str">
        <f t="shared" si="14"/>
        <v>457761466B2R155</v>
      </c>
      <c r="B932" s="7">
        <v>45776</v>
      </c>
      <c r="C932" s="1">
        <v>146</v>
      </c>
      <c r="D932" s="1">
        <v>6</v>
      </c>
      <c r="E932" s="3" t="s">
        <v>57</v>
      </c>
      <c r="F932" s="4" t="s">
        <v>53</v>
      </c>
      <c r="G932" s="1">
        <v>55</v>
      </c>
      <c r="H932" s="4">
        <f>SUMIFS(Biometria!H:H,Biometria!$A:$A,$A932)</f>
        <v>16.78</v>
      </c>
      <c r="I932" s="6">
        <f>SUMIFS(Biometria!I:I,Biometria!$A:$A,$A932)</f>
        <v>18.556666666666668</v>
      </c>
      <c r="J932" s="6">
        <f>SUMIFS(Biometria!J:J,Biometria!$A:$A,$A932)</f>
        <v>2.9</v>
      </c>
      <c r="K932" s="2">
        <f>SUMIFS(Biometria!K:K,Biometria!$A:$A,$A932)</f>
        <v>2.9066666666666663</v>
      </c>
      <c r="L932" s="1">
        <f>SUMIFS(Biometria!L:L,Biometria!$A:$A,$A932)</f>
        <v>0</v>
      </c>
      <c r="M932" s="1">
        <f>SUMIFS(Biometria!M:M,Biometria!$A:$A,$A932)</f>
        <v>0</v>
      </c>
      <c r="N932" s="1">
        <f>SUMIFS('A.T D0'!O:O,'A.T D0'!$A:$A,$A932)+SUMIFS('A.T D7'!O:O,'A.T D7'!$A:$A,$A932)+SUMIFS('A.T D22'!O:O,'A.T D22'!$A:$A,$A932)+SUMIFS('A.T D37'!O:O,'A.T D37'!$A:$A,$A932)+SUMIFS('A.T D52'!O:O,'A.T D52'!$A:$A,$A932)+SUMIFS('A.T D67'!O:O,'A.T D67'!$A:$A,$A932)</f>
        <v>5.2</v>
      </c>
      <c r="O932" s="1">
        <f>SUMIFS('A.T D0'!P:P,'A.T D0'!$A:$A,$A932)+SUMIFS('A.T D7'!P:P,'A.T D7'!$A:$A,$A932)+SUMIFS('A.T D22'!P:P,'A.T D22'!$A:$A,$A932)+SUMIFS('A.T D37'!P:P,'A.T D37'!$A:$A,$A932)+SUMIFS('A.T D52'!P:P,'A.T D52'!$A:$A,$A932)+SUMIFS('A.T D67'!P:P,'A.T D67'!$A:$A,$A932)</f>
        <v>19.23</v>
      </c>
      <c r="P932" s="1">
        <f>SUMIFS('A.T D0'!Q:Q,'A.T D0'!$A:$A,$A932)+SUMIFS('A.T D7'!Q:Q,'A.T D7'!$A:$A,$A932)+SUMIFS('A.T D22'!Q:Q,'A.T D22'!$A:$A,$A932)+SUMIFS('A.T D37'!Q:Q,'A.T D37'!$A:$A,$A932)+SUMIFS('A.T D52'!Q:Q,'A.T D52'!$A:$A,$A932)+SUMIFS('A.T D67'!Q:Q,'A.T D67'!$A:$A,$A932)</f>
        <v>16.63</v>
      </c>
      <c r="Q932" s="1">
        <f>SUMIFS('A.T D0'!R:R,'A.T D0'!$A:$A,$A932)+SUMIFS('A.T D7'!R:R,'A.T D7'!$A:$A,$A932)+SUMIFS('A.T D22'!R:R,'A.T D22'!$A:$A,$A932)+SUMIFS('A.T D37'!R:R,'A.T D37'!$A:$A,$A932)+SUMIFS('A.T D52'!R:R,'A.T D52'!$A:$A,$A932)+SUMIFS('A.T D67'!R:R,'A.T D67'!$A:$A,$A932)</f>
        <v>86.48</v>
      </c>
      <c r="R932" s="1">
        <f>SUMIFS('A.T D0'!S:S,'A.T D0'!$A:$A,$A932)+SUMIFS('A.T D7'!S:S,'A.T D7'!$A:$A,$A932)+SUMIFS('A.T D22'!S:S,'A.T D22'!$A:$A,$A932)+SUMIFS('A.T D37'!S:S,'A.T D37'!$A:$A,$A932)+SUMIFS('A.T D52'!S:S,'A.T D52'!$A:$A,$A932)+SUMIFS('A.T D67'!S:S,'A.T D67'!$A:$A,$A932)</f>
        <v>0.67</v>
      </c>
      <c r="S932" s="1">
        <f>SUMIFS('A.T D0'!T:T,'A.T D0'!$A:$A,$A932)+SUMIFS('A.T D7'!T:T,'A.T D7'!$A:$A,$A932)+SUMIFS('A.T D22'!T:T,'A.T D22'!$A:$A,$A932)+SUMIFS('A.T D37'!T:T,'A.T D37'!$A:$A,$A932)+SUMIFS('A.T D52'!T:T,'A.T D52'!$A:$A,$A932)+SUMIFS('A.T D67'!T:T,'A.T D67'!$A:$A,$A932)</f>
        <v>13.672800000000001</v>
      </c>
      <c r="T932" s="1">
        <f>SUMIFS('A.T D0'!U:U,'A.T D0'!$A:$A,$A932)+SUMIFS('A.T D7'!U:U,'A.T D7'!$A:$A,$A932)+SUMIFS('A.T D22'!U:U,'A.T D22'!$A:$A,$A932)+SUMIFS('A.T D37'!U:U,'A.T D37'!$A:$A,$A932)+SUMIFS('A.T D52'!U:U,'A.T D52'!$A:$A,$A932)+SUMIFS('A.T D67'!U:U,'A.T D67'!$A:$A,$A932)</f>
        <v>0.55000000000000004</v>
      </c>
      <c r="U932" s="1">
        <f>SUMIFS('A.T D0'!V:V,'A.T D0'!$A:$A,$A932)+SUMIFS('A.T D7'!V:V,'A.T D7'!$A:$A,$A932)+SUMIFS('A.T D22'!V:V,'A.T D22'!$A:$A,$A932)+SUMIFS('A.T D37'!V:V,'A.T D37'!$A:$A,$A932)+SUMIFS('A.T D52'!V:V,'A.T D52'!$A:$A,$A932)+SUMIFS('A.T D67'!V:V,'A.T D67'!$A:$A,$A932)</f>
        <v>13.69</v>
      </c>
      <c r="V932" s="1">
        <f>SUMIFS('A.T D0'!W:W,'A.T D0'!$A:$A,$A932)+SUMIFS('A.T D7'!W:W,'A.T D7'!$A:$A,$A932)+SUMIFS('A.T D22'!W:W,'A.T D22'!$A:$A,$A932)+SUMIFS('A.T D37'!W:W,'A.T D37'!$A:$A,$A932)+SUMIFS('A.T D52'!W:W,'A.T D52'!$A:$A,$A932)+SUMIFS('A.T D67'!W:W,'A.T D67'!$A:$A,$A932)</f>
        <v>15.3</v>
      </c>
      <c r="W932" s="1">
        <f>SUMIFS('A.T D0'!X:X,'A.T D0'!$A:$A,$A932)+SUMIFS('A.T D7'!X:X,'A.T D7'!$A:$A,$A932)+SUMIFS('A.T D22'!X:X,'A.T D22'!$A:$A,$A932)+SUMIFS('A.T D37'!X:X,'A.T D37'!$A:$A,$A932)+SUMIFS('A.T D52'!X:X,'A.T D52'!$A:$A,$A932)+SUMIFS('A.T D67'!X:X,'A.T D67'!$A:$A,$A932)</f>
        <v>136.72</v>
      </c>
      <c r="X932" s="17">
        <f>SUMIFS(TCH!J:J,TCH!$A:$A,$A932)</f>
        <v>0</v>
      </c>
      <c r="Y932" s="17">
        <f>IF(X932=0,0,(X932*AVERAGEIFS($W:$W,$C:$C,$C932,$D:$D,$D932,$E:$E,$E932,$G:$G,$G932,$B:$B,_xlfn.MAXIFS($B:$B,$C:$C,$C932,$D:$D,$D932,$E:$E,$E932,$G:$G,$G932,$B:$B,"&lt;&gt;"&amp;$B932)))/1000)</f>
        <v>0</v>
      </c>
      <c r="Z932" s="17">
        <f>SUMIFS(TCH!M:M,TCH!$A:$A,$A932)</f>
        <v>0</v>
      </c>
      <c r="AA932" s="17">
        <f>IF(Z932=0,0,(Z932*AVERAGEIFS($W:$W,$C:$C,$C932,$D:$D,$D932,$E:$E,$E932,$G:$G,$G932,$B:$B,_xlfn.MAXIFS($B:$B,$C:$C,$C932,$D:$D,$D932,$E:$E,$E932,$G:$G,$G932,$B:$B,"&lt;&gt;"&amp;$B932)))/1000)</f>
        <v>0</v>
      </c>
      <c r="AB932" s="17">
        <f>SUMIFS(TCH!P:P,TCH!$A:$A,$A932)</f>
        <v>0</v>
      </c>
      <c r="AC932" s="17">
        <f>IF(AB932=0,0,(AB932*AVERAGEIFS($W:$W,$C:$C,$C932,$D:$D,$D932,$E:$E,$E932,$G:$G,$G932,$B:$B,_xlfn.MAXIFS($B:$B,$C:$C,$C932,$D:$D,$D932,$E:$E,$E932,$G:$G,$G932,$B:$B,"&lt;&gt;"&amp;$B932)))/1000)</f>
        <v>0</v>
      </c>
      <c r="AD932" s="17">
        <f>SUMIFS(TCH!S:S,TCH!$A:$A,$A932)</f>
        <v>0</v>
      </c>
      <c r="AE932" s="17">
        <f>IF(AD932=0,0,(AD932*AVERAGEIFS($W:$W,$C:$C,$C932,$D:$D,$D932,$E:$E,$E932,$G:$G,$G932,$B:$B,_xlfn.MAXIFS($B:$B,$C:$C,$C932,$D:$D,$D932,$E:$E,$E932,$G:$G,$G932,$B:$B,"&lt;&gt;"&amp;$B932)))/1000)</f>
        <v>0</v>
      </c>
      <c r="AF932" s="17">
        <f>SUMIFS(TCH!V:V,TCH!$A:$A,$A932)</f>
        <v>0</v>
      </c>
      <c r="AG932" s="17">
        <f>IF(AF932=0,0,(AF932*AVERAGEIFS($W:$W,$C:$C,$C932,$D:$D,$D932,$E:$E,$E932,$G:$G,$G932,$B:$B,_xlfn.MAXIFS($B:$B,$C:$C,$C932,$D:$D,$D932,$E:$E,$E932,$G:$G,$G932,$B:$B,"&lt;&gt;"&amp;$B932)))/1000)</f>
        <v>0</v>
      </c>
      <c r="AH932" s="17">
        <f>SUMIFS(TCH!Y:Y,TCH!$A:$A,$A932)</f>
        <v>0</v>
      </c>
      <c r="AI932" s="17">
        <f>IF(AH932=0,0,(AH932*AVERAGEIFS($W:$W,$C:$C,$C932,$D:$D,$D932,$E:$E,$E932,$G:$G,$G932,$B:$B,_xlfn.MAXIFS($B:$B,$C:$C,$C932,$D:$D,$D932,$E:$E,$E932,$G:$G,$G932,$B:$B,"&lt;&gt;"&amp;$B932)))/1000)</f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>
        <v>0</v>
      </c>
      <c r="AX932">
        <v>0</v>
      </c>
      <c r="AY932">
        <v>0</v>
      </c>
      <c r="AZ932">
        <v>0</v>
      </c>
    </row>
    <row r="933" spans="1:52" x14ac:dyDescent="0.25">
      <c r="A933" s="1" t="str">
        <f t="shared" si="14"/>
        <v>457761466B2R255</v>
      </c>
      <c r="B933" s="7">
        <v>45776</v>
      </c>
      <c r="C933" s="1">
        <v>146</v>
      </c>
      <c r="D933" s="1">
        <v>6</v>
      </c>
      <c r="E933" s="3" t="s">
        <v>57</v>
      </c>
      <c r="F933" s="4" t="s">
        <v>54</v>
      </c>
      <c r="G933" s="1">
        <v>55</v>
      </c>
      <c r="H933" s="4">
        <f>SUMIFS(Biometria!H:H,Biometria!$A:$A,$A933)</f>
        <v>20</v>
      </c>
      <c r="I933" s="6">
        <f>SUMIFS(Biometria!I:I,Biometria!$A:$A,$A933)</f>
        <v>0</v>
      </c>
      <c r="J933" s="6">
        <f>SUMIFS(Biometria!J:J,Biometria!$A:$A,$A933)</f>
        <v>2.95</v>
      </c>
      <c r="K933" s="2">
        <f>SUMIFS(Biometria!K:K,Biometria!$A:$A,$A933)</f>
        <v>0</v>
      </c>
      <c r="L933" s="1">
        <f>SUMIFS(Biometria!L:L,Biometria!$A:$A,$A933)</f>
        <v>0</v>
      </c>
      <c r="M933" s="1">
        <f>SUMIFS(Biometria!M:M,Biometria!$A:$A,$A933)</f>
        <v>0</v>
      </c>
      <c r="N933" s="1">
        <f>SUMIFS('A.T D0'!O:O,'A.T D0'!$A:$A,$A933)+SUMIFS('A.T D7'!O:O,'A.T D7'!$A:$A,$A933)+SUMIFS('A.T D22'!O:O,'A.T D22'!$A:$A,$A933)+SUMIFS('A.T D37'!O:O,'A.T D37'!$A:$A,$A933)+SUMIFS('A.T D52'!O:O,'A.T D52'!$A:$A,$A933)+SUMIFS('A.T D67'!O:O,'A.T D67'!$A:$A,$A933)</f>
        <v>5.2</v>
      </c>
      <c r="O933" s="1">
        <f>SUMIFS('A.T D0'!P:P,'A.T D0'!$A:$A,$A933)+SUMIFS('A.T D7'!P:P,'A.T D7'!$A:$A,$A933)+SUMIFS('A.T D22'!P:P,'A.T D22'!$A:$A,$A933)+SUMIFS('A.T D37'!P:P,'A.T D37'!$A:$A,$A933)+SUMIFS('A.T D52'!P:P,'A.T D52'!$A:$A,$A933)+SUMIFS('A.T D67'!P:P,'A.T D67'!$A:$A,$A933)</f>
        <v>19.32</v>
      </c>
      <c r="P933" s="1">
        <f>SUMIFS('A.T D0'!Q:Q,'A.T D0'!$A:$A,$A933)+SUMIFS('A.T D7'!Q:Q,'A.T D7'!$A:$A,$A933)+SUMIFS('A.T D22'!Q:Q,'A.T D22'!$A:$A,$A933)+SUMIFS('A.T D37'!Q:Q,'A.T D37'!$A:$A,$A933)+SUMIFS('A.T D52'!Q:Q,'A.T D52'!$A:$A,$A933)+SUMIFS('A.T D67'!Q:Q,'A.T D67'!$A:$A,$A933)</f>
        <v>16.64</v>
      </c>
      <c r="Q933" s="1">
        <f>SUMIFS('A.T D0'!R:R,'A.T D0'!$A:$A,$A933)+SUMIFS('A.T D7'!R:R,'A.T D7'!$A:$A,$A933)+SUMIFS('A.T D22'!R:R,'A.T D22'!$A:$A,$A933)+SUMIFS('A.T D37'!R:R,'A.T D37'!$A:$A,$A933)+SUMIFS('A.T D52'!R:R,'A.T D52'!$A:$A,$A933)+SUMIFS('A.T D67'!R:R,'A.T D67'!$A:$A,$A933)</f>
        <v>86.13</v>
      </c>
      <c r="R933" s="1">
        <f>SUMIFS('A.T D0'!S:S,'A.T D0'!$A:$A,$A933)+SUMIFS('A.T D7'!S:S,'A.T D7'!$A:$A,$A933)+SUMIFS('A.T D22'!S:S,'A.T D22'!$A:$A,$A933)+SUMIFS('A.T D37'!S:S,'A.T D37'!$A:$A,$A933)+SUMIFS('A.T D52'!S:S,'A.T D52'!$A:$A,$A933)+SUMIFS('A.T D67'!S:S,'A.T D67'!$A:$A,$A933)</f>
        <v>0.69</v>
      </c>
      <c r="S933" s="1">
        <f>SUMIFS('A.T D0'!T:T,'A.T D0'!$A:$A,$A933)+SUMIFS('A.T D7'!T:T,'A.T D7'!$A:$A,$A933)+SUMIFS('A.T D22'!T:T,'A.T D22'!$A:$A,$A933)+SUMIFS('A.T D37'!T:T,'A.T D37'!$A:$A,$A933)+SUMIFS('A.T D52'!T:T,'A.T D52'!$A:$A,$A933)+SUMIFS('A.T D67'!T:T,'A.T D67'!$A:$A,$A933)</f>
        <v>13.5463</v>
      </c>
      <c r="T933" s="1">
        <f>SUMIFS('A.T D0'!U:U,'A.T D0'!$A:$A,$A933)+SUMIFS('A.T D7'!U:U,'A.T D7'!$A:$A,$A933)+SUMIFS('A.T D22'!U:U,'A.T D22'!$A:$A,$A933)+SUMIFS('A.T D37'!U:U,'A.T D37'!$A:$A,$A933)+SUMIFS('A.T D52'!U:U,'A.T D52'!$A:$A,$A933)+SUMIFS('A.T D67'!U:U,'A.T D67'!$A:$A,$A933)</f>
        <v>0.56000000000000005</v>
      </c>
      <c r="U933" s="1">
        <f>SUMIFS('A.T D0'!V:V,'A.T D0'!$A:$A,$A933)+SUMIFS('A.T D7'!V:V,'A.T D7'!$A:$A,$A933)+SUMIFS('A.T D22'!V:V,'A.T D22'!$A:$A,$A933)+SUMIFS('A.T D37'!V:V,'A.T D37'!$A:$A,$A933)+SUMIFS('A.T D52'!V:V,'A.T D52'!$A:$A,$A933)+SUMIFS('A.T D67'!V:V,'A.T D67'!$A:$A,$A933)</f>
        <v>14.25</v>
      </c>
      <c r="V933" s="1">
        <f>SUMIFS('A.T D0'!W:W,'A.T D0'!$A:$A,$A933)+SUMIFS('A.T D7'!W:W,'A.T D7'!$A:$A,$A933)+SUMIFS('A.T D22'!W:W,'A.T D22'!$A:$A,$A933)+SUMIFS('A.T D37'!W:W,'A.T D37'!$A:$A,$A933)+SUMIFS('A.T D52'!W:W,'A.T D52'!$A:$A,$A933)+SUMIFS('A.T D67'!W:W,'A.T D67'!$A:$A,$A933)</f>
        <v>14.35</v>
      </c>
      <c r="W933" s="1">
        <f>SUMIFS('A.T D0'!X:X,'A.T D0'!$A:$A,$A933)+SUMIFS('A.T D7'!X:X,'A.T D7'!$A:$A,$A933)+SUMIFS('A.T D22'!X:X,'A.T D22'!$A:$A,$A933)+SUMIFS('A.T D37'!X:X,'A.T D37'!$A:$A,$A933)+SUMIFS('A.T D52'!X:X,'A.T D52'!$A:$A,$A933)+SUMIFS('A.T D67'!X:X,'A.T D67'!$A:$A,$A933)</f>
        <v>135.6</v>
      </c>
      <c r="X933" s="17">
        <f>SUMIFS(TCH!J:J,TCH!$A:$A,$A933)</f>
        <v>0</v>
      </c>
      <c r="Y933" s="17">
        <f>IF(X933=0,0,(X933*AVERAGEIFS($W:$W,$C:$C,$C933,$D:$D,$D933,$E:$E,$E933,$G:$G,$G933,$B:$B,_xlfn.MAXIFS($B:$B,$C:$C,$C933,$D:$D,$D933,$E:$E,$E933,$G:$G,$G933,$B:$B,"&lt;&gt;"&amp;$B933)))/1000)</f>
        <v>0</v>
      </c>
      <c r="Z933" s="17">
        <f>SUMIFS(TCH!M:M,TCH!$A:$A,$A933)</f>
        <v>0</v>
      </c>
      <c r="AA933" s="17">
        <f>IF(Z933=0,0,(Z933*AVERAGEIFS($W:$W,$C:$C,$C933,$D:$D,$D933,$E:$E,$E933,$G:$G,$G933,$B:$B,_xlfn.MAXIFS($B:$B,$C:$C,$C933,$D:$D,$D933,$E:$E,$E933,$G:$G,$G933,$B:$B,"&lt;&gt;"&amp;$B933)))/1000)</f>
        <v>0</v>
      </c>
      <c r="AB933" s="17">
        <f>SUMIFS(TCH!P:P,TCH!$A:$A,$A933)</f>
        <v>0</v>
      </c>
      <c r="AC933" s="17">
        <f>IF(AB933=0,0,(AB933*AVERAGEIFS($W:$W,$C:$C,$C933,$D:$D,$D933,$E:$E,$E933,$G:$G,$G933,$B:$B,_xlfn.MAXIFS($B:$B,$C:$C,$C933,$D:$D,$D933,$E:$E,$E933,$G:$G,$G933,$B:$B,"&lt;&gt;"&amp;$B933)))/1000)</f>
        <v>0</v>
      </c>
      <c r="AD933" s="17">
        <f>SUMIFS(TCH!S:S,TCH!$A:$A,$A933)</f>
        <v>0</v>
      </c>
      <c r="AE933" s="17">
        <f>IF(AD933=0,0,(AD933*AVERAGEIFS($W:$W,$C:$C,$C933,$D:$D,$D933,$E:$E,$E933,$G:$G,$G933,$B:$B,_xlfn.MAXIFS($B:$B,$C:$C,$C933,$D:$D,$D933,$E:$E,$E933,$G:$G,$G933,$B:$B,"&lt;&gt;"&amp;$B933)))/1000)</f>
        <v>0</v>
      </c>
      <c r="AF933" s="17">
        <f>SUMIFS(TCH!V:V,TCH!$A:$A,$A933)</f>
        <v>0</v>
      </c>
      <c r="AG933" s="17">
        <f>IF(AF933=0,0,(AF933*AVERAGEIFS($W:$W,$C:$C,$C933,$D:$D,$D933,$E:$E,$E933,$G:$G,$G933,$B:$B,_xlfn.MAXIFS($B:$B,$C:$C,$C933,$D:$D,$D933,$E:$E,$E933,$G:$G,$G933,$B:$B,"&lt;&gt;"&amp;$B933)))/1000)</f>
        <v>0</v>
      </c>
      <c r="AH933" s="17">
        <f>SUMIFS(TCH!Y:Y,TCH!$A:$A,$A933)</f>
        <v>0</v>
      </c>
      <c r="AI933" s="17">
        <f>IF(AH933=0,0,(AH933*AVERAGEIFS($W:$W,$C:$C,$C933,$D:$D,$D933,$E:$E,$E933,$G:$G,$G933,$B:$B,_xlfn.MAXIFS($B:$B,$C:$C,$C933,$D:$D,$D933,$E:$E,$E933,$G:$G,$G933,$B:$B,"&lt;&gt;"&amp;$B933)))/1000)</f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>
        <v>0</v>
      </c>
      <c r="AX933">
        <v>0</v>
      </c>
      <c r="AY933">
        <v>0</v>
      </c>
      <c r="AZ933">
        <v>0</v>
      </c>
    </row>
    <row r="934" spans="1:52" x14ac:dyDescent="0.25">
      <c r="A934" s="1" t="str">
        <f t="shared" si="14"/>
        <v>457761466B2R355</v>
      </c>
      <c r="B934" s="7">
        <v>45776</v>
      </c>
      <c r="C934" s="1">
        <v>146</v>
      </c>
      <c r="D934" s="1">
        <v>6</v>
      </c>
      <c r="E934" s="3" t="s">
        <v>57</v>
      </c>
      <c r="F934" s="4" t="s">
        <v>55</v>
      </c>
      <c r="G934" s="1">
        <v>55</v>
      </c>
      <c r="H934" s="4">
        <f>SUMIFS(Biometria!H:H,Biometria!$A:$A,$A934)</f>
        <v>18.89</v>
      </c>
      <c r="I934" s="6">
        <f>SUMIFS(Biometria!I:I,Biometria!$A:$A,$A934)</f>
        <v>0</v>
      </c>
      <c r="J934" s="6">
        <f>SUMIFS(Biometria!J:J,Biometria!$A:$A,$A934)</f>
        <v>2.87</v>
      </c>
      <c r="K934" s="2">
        <f>SUMIFS(Biometria!K:K,Biometria!$A:$A,$A934)</f>
        <v>0</v>
      </c>
      <c r="L934" s="1">
        <f>SUMIFS(Biometria!L:L,Biometria!$A:$A,$A934)</f>
        <v>0</v>
      </c>
      <c r="M934" s="1">
        <f>SUMIFS(Biometria!M:M,Biometria!$A:$A,$A934)</f>
        <v>0</v>
      </c>
      <c r="N934" s="1">
        <f>SUMIFS('A.T D0'!O:O,'A.T D0'!$A:$A,$A934)+SUMIFS('A.T D7'!O:O,'A.T D7'!$A:$A,$A934)+SUMIFS('A.T D22'!O:O,'A.T D22'!$A:$A,$A934)+SUMIFS('A.T D37'!O:O,'A.T D37'!$A:$A,$A934)+SUMIFS('A.T D52'!O:O,'A.T D52'!$A:$A,$A934)+SUMIFS('A.T D67'!O:O,'A.T D67'!$A:$A,$A934)</f>
        <v>5.3</v>
      </c>
      <c r="O934" s="1">
        <f>SUMIFS('A.T D0'!P:P,'A.T D0'!$A:$A,$A934)+SUMIFS('A.T D7'!P:P,'A.T D7'!$A:$A,$A934)+SUMIFS('A.T D22'!P:P,'A.T D22'!$A:$A,$A934)+SUMIFS('A.T D37'!P:P,'A.T D37'!$A:$A,$A934)+SUMIFS('A.T D52'!P:P,'A.T D52'!$A:$A,$A934)+SUMIFS('A.T D67'!P:P,'A.T D67'!$A:$A,$A934)</f>
        <v>19.489999999999998</v>
      </c>
      <c r="P934" s="1">
        <f>SUMIFS('A.T D0'!Q:Q,'A.T D0'!$A:$A,$A934)+SUMIFS('A.T D7'!Q:Q,'A.T D7'!$A:$A,$A934)+SUMIFS('A.T D22'!Q:Q,'A.T D22'!$A:$A,$A934)+SUMIFS('A.T D37'!Q:Q,'A.T D37'!$A:$A,$A934)+SUMIFS('A.T D52'!Q:Q,'A.T D52'!$A:$A,$A934)+SUMIFS('A.T D67'!Q:Q,'A.T D67'!$A:$A,$A934)</f>
        <v>16.95</v>
      </c>
      <c r="Q934" s="1">
        <f>SUMIFS('A.T D0'!R:R,'A.T D0'!$A:$A,$A934)+SUMIFS('A.T D7'!R:R,'A.T D7'!$A:$A,$A934)+SUMIFS('A.T D22'!R:R,'A.T D22'!$A:$A,$A934)+SUMIFS('A.T D37'!R:R,'A.T D37'!$A:$A,$A934)+SUMIFS('A.T D52'!R:R,'A.T D52'!$A:$A,$A934)+SUMIFS('A.T D67'!R:R,'A.T D67'!$A:$A,$A934)</f>
        <v>86.97</v>
      </c>
      <c r="R934" s="1">
        <f>SUMIFS('A.T D0'!S:S,'A.T D0'!$A:$A,$A934)+SUMIFS('A.T D7'!S:S,'A.T D7'!$A:$A,$A934)+SUMIFS('A.T D22'!S:S,'A.T D22'!$A:$A,$A934)+SUMIFS('A.T D37'!S:S,'A.T D37'!$A:$A,$A934)+SUMIFS('A.T D52'!S:S,'A.T D52'!$A:$A,$A934)+SUMIFS('A.T D67'!S:S,'A.T D67'!$A:$A,$A934)</f>
        <v>0.66</v>
      </c>
      <c r="S934" s="1">
        <f>SUMIFS('A.T D0'!T:T,'A.T D0'!$A:$A,$A934)+SUMIFS('A.T D7'!T:T,'A.T D7'!$A:$A,$A934)+SUMIFS('A.T D22'!T:T,'A.T D22'!$A:$A,$A934)+SUMIFS('A.T D37'!T:T,'A.T D37'!$A:$A,$A934)+SUMIFS('A.T D52'!T:T,'A.T D52'!$A:$A,$A934)+SUMIFS('A.T D67'!T:T,'A.T D67'!$A:$A,$A934)</f>
        <v>13.977600000000001</v>
      </c>
      <c r="T934" s="1">
        <f>SUMIFS('A.T D0'!U:U,'A.T D0'!$A:$A,$A934)+SUMIFS('A.T D7'!U:U,'A.T D7'!$A:$A,$A934)+SUMIFS('A.T D22'!U:U,'A.T D22'!$A:$A,$A934)+SUMIFS('A.T D37'!U:U,'A.T D37'!$A:$A,$A934)+SUMIFS('A.T D52'!U:U,'A.T D52'!$A:$A,$A934)+SUMIFS('A.T D67'!U:U,'A.T D67'!$A:$A,$A934)</f>
        <v>0.54</v>
      </c>
      <c r="U934" s="1">
        <f>SUMIFS('A.T D0'!V:V,'A.T D0'!$A:$A,$A934)+SUMIFS('A.T D7'!V:V,'A.T D7'!$A:$A,$A934)+SUMIFS('A.T D22'!V:V,'A.T D22'!$A:$A,$A934)+SUMIFS('A.T D37'!V:V,'A.T D37'!$A:$A,$A934)+SUMIFS('A.T D52'!V:V,'A.T D52'!$A:$A,$A934)+SUMIFS('A.T D67'!V:V,'A.T D67'!$A:$A,$A934)</f>
        <v>13.52</v>
      </c>
      <c r="V934" s="1">
        <f>SUMIFS('A.T D0'!W:W,'A.T D0'!$A:$A,$A934)+SUMIFS('A.T D7'!W:W,'A.T D7'!$A:$A,$A934)+SUMIFS('A.T D22'!W:W,'A.T D22'!$A:$A,$A934)+SUMIFS('A.T D37'!W:W,'A.T D37'!$A:$A,$A934)+SUMIFS('A.T D52'!W:W,'A.T D52'!$A:$A,$A934)+SUMIFS('A.T D67'!W:W,'A.T D67'!$A:$A,$A934)</f>
        <v>17.7</v>
      </c>
      <c r="W934" s="1">
        <f>SUMIFS('A.T D0'!X:X,'A.T D0'!$A:$A,$A934)+SUMIFS('A.T D7'!X:X,'A.T D7'!$A:$A,$A934)+SUMIFS('A.T D22'!X:X,'A.T D22'!$A:$A,$A934)+SUMIFS('A.T D37'!X:X,'A.T D37'!$A:$A,$A934)+SUMIFS('A.T D52'!X:X,'A.T D52'!$A:$A,$A934)+SUMIFS('A.T D67'!X:X,'A.T D67'!$A:$A,$A934)</f>
        <v>139.57</v>
      </c>
      <c r="X934" s="17">
        <f>SUMIFS(TCH!J:J,TCH!$A:$A,$A934)</f>
        <v>0</v>
      </c>
      <c r="Y934" s="17">
        <f>IF(X934=0,0,(X934*AVERAGEIFS($W:$W,$C:$C,$C934,$D:$D,$D934,$E:$E,$E934,$G:$G,$G934,$B:$B,_xlfn.MAXIFS($B:$B,$C:$C,$C934,$D:$D,$D934,$E:$E,$E934,$G:$G,$G934,$B:$B,"&lt;&gt;"&amp;$B934)))/1000)</f>
        <v>0</v>
      </c>
      <c r="Z934" s="17">
        <f>SUMIFS(TCH!M:M,TCH!$A:$A,$A934)</f>
        <v>0</v>
      </c>
      <c r="AA934" s="17">
        <f>IF(Z934=0,0,(Z934*AVERAGEIFS($W:$W,$C:$C,$C934,$D:$D,$D934,$E:$E,$E934,$G:$G,$G934,$B:$B,_xlfn.MAXIFS($B:$B,$C:$C,$C934,$D:$D,$D934,$E:$E,$E934,$G:$G,$G934,$B:$B,"&lt;&gt;"&amp;$B934)))/1000)</f>
        <v>0</v>
      </c>
      <c r="AB934" s="17">
        <f>SUMIFS(TCH!P:P,TCH!$A:$A,$A934)</f>
        <v>0</v>
      </c>
      <c r="AC934" s="17">
        <f>IF(AB934=0,0,(AB934*AVERAGEIFS($W:$W,$C:$C,$C934,$D:$D,$D934,$E:$E,$E934,$G:$G,$G934,$B:$B,_xlfn.MAXIFS($B:$B,$C:$C,$C934,$D:$D,$D934,$E:$E,$E934,$G:$G,$G934,$B:$B,"&lt;&gt;"&amp;$B934)))/1000)</f>
        <v>0</v>
      </c>
      <c r="AD934" s="17">
        <f>SUMIFS(TCH!S:S,TCH!$A:$A,$A934)</f>
        <v>0</v>
      </c>
      <c r="AE934" s="17">
        <f>IF(AD934=0,0,(AD934*AVERAGEIFS($W:$W,$C:$C,$C934,$D:$D,$D934,$E:$E,$E934,$G:$G,$G934,$B:$B,_xlfn.MAXIFS($B:$B,$C:$C,$C934,$D:$D,$D934,$E:$E,$E934,$G:$G,$G934,$B:$B,"&lt;&gt;"&amp;$B934)))/1000)</f>
        <v>0</v>
      </c>
      <c r="AF934" s="17">
        <f>SUMIFS(TCH!V:V,TCH!$A:$A,$A934)</f>
        <v>0</v>
      </c>
      <c r="AG934" s="17">
        <f>IF(AF934=0,0,(AF934*AVERAGEIFS($W:$W,$C:$C,$C934,$D:$D,$D934,$E:$E,$E934,$G:$G,$G934,$B:$B,_xlfn.MAXIFS($B:$B,$C:$C,$C934,$D:$D,$D934,$E:$E,$E934,$G:$G,$G934,$B:$B,"&lt;&gt;"&amp;$B934)))/1000)</f>
        <v>0</v>
      </c>
      <c r="AH934" s="17">
        <f>SUMIFS(TCH!Y:Y,TCH!$A:$A,$A934)</f>
        <v>0</v>
      </c>
      <c r="AI934" s="17">
        <f>IF(AH934=0,0,(AH934*AVERAGEIFS($W:$W,$C:$C,$C934,$D:$D,$D934,$E:$E,$E934,$G:$G,$G934,$B:$B,_xlfn.MAXIFS($B:$B,$C:$C,$C934,$D:$D,$D934,$E:$E,$E934,$G:$G,$G934,$B:$B,"&lt;&gt;"&amp;$B934)))/1000)</f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25">
      <c r="A935" s="1" t="str">
        <f t="shared" si="14"/>
        <v>457761468B2R156</v>
      </c>
      <c r="B935" s="7">
        <v>45776</v>
      </c>
      <c r="C935" s="1">
        <v>146</v>
      </c>
      <c r="D935" s="1">
        <v>8</v>
      </c>
      <c r="E935" s="3" t="s">
        <v>57</v>
      </c>
      <c r="F935" s="4" t="s">
        <v>53</v>
      </c>
      <c r="G935" s="1">
        <v>56</v>
      </c>
      <c r="H935" s="4">
        <f>SUMIFS(Biometria!H:H,Biometria!$A:$A,$A935)</f>
        <v>18.11</v>
      </c>
      <c r="I935" s="6">
        <f>SUMIFS(Biometria!I:I,Biometria!$A:$A,$A935)</f>
        <v>18.866666666666664</v>
      </c>
      <c r="J935" s="6">
        <f>SUMIFS(Biometria!J:J,Biometria!$A:$A,$A935)</f>
        <v>2.8</v>
      </c>
      <c r="K935" s="2">
        <f>SUMIFS(Biometria!K:K,Biometria!$A:$A,$A935)</f>
        <v>2.8000000000000003</v>
      </c>
      <c r="L935" s="1">
        <f>SUMIFS(Biometria!L:L,Biometria!$A:$A,$A935)</f>
        <v>0</v>
      </c>
      <c r="M935" s="1">
        <f>SUMIFS(Biometria!M:M,Biometria!$A:$A,$A935)</f>
        <v>0</v>
      </c>
      <c r="N935" s="1">
        <f>SUMIFS('A.T D0'!O:O,'A.T D0'!$A:$A,$A935)+SUMIFS('A.T D7'!O:O,'A.T D7'!$A:$A,$A935)+SUMIFS('A.T D22'!O:O,'A.T D22'!$A:$A,$A935)+SUMIFS('A.T D37'!O:O,'A.T D37'!$A:$A,$A935)+SUMIFS('A.T D52'!O:O,'A.T D52'!$A:$A,$A935)+SUMIFS('A.T D67'!O:O,'A.T D67'!$A:$A,$A935)</f>
        <v>5.2</v>
      </c>
      <c r="O935" s="1">
        <f>SUMIFS('A.T D0'!P:P,'A.T D0'!$A:$A,$A935)+SUMIFS('A.T D7'!P:P,'A.T D7'!$A:$A,$A935)+SUMIFS('A.T D22'!P:P,'A.T D22'!$A:$A,$A935)+SUMIFS('A.T D37'!P:P,'A.T D37'!$A:$A,$A935)+SUMIFS('A.T D52'!P:P,'A.T D52'!$A:$A,$A935)+SUMIFS('A.T D67'!P:P,'A.T D67'!$A:$A,$A935)</f>
        <v>20.47</v>
      </c>
      <c r="P935" s="1">
        <f>SUMIFS('A.T D0'!Q:Q,'A.T D0'!$A:$A,$A935)+SUMIFS('A.T D7'!Q:Q,'A.T D7'!$A:$A,$A935)+SUMIFS('A.T D22'!Q:Q,'A.T D22'!$A:$A,$A935)+SUMIFS('A.T D37'!Q:Q,'A.T D37'!$A:$A,$A935)+SUMIFS('A.T D52'!Q:Q,'A.T D52'!$A:$A,$A935)+SUMIFS('A.T D67'!Q:Q,'A.T D67'!$A:$A,$A935)</f>
        <v>17.77</v>
      </c>
      <c r="Q935" s="1">
        <f>SUMIFS('A.T D0'!R:R,'A.T D0'!$A:$A,$A935)+SUMIFS('A.T D7'!R:R,'A.T D7'!$A:$A,$A935)+SUMIFS('A.T D22'!R:R,'A.T D22'!$A:$A,$A935)+SUMIFS('A.T D37'!R:R,'A.T D37'!$A:$A,$A935)+SUMIFS('A.T D52'!R:R,'A.T D52'!$A:$A,$A935)+SUMIFS('A.T D67'!R:R,'A.T D67'!$A:$A,$A935)</f>
        <v>86.81</v>
      </c>
      <c r="R935" s="1">
        <f>SUMIFS('A.T D0'!S:S,'A.T D0'!$A:$A,$A935)+SUMIFS('A.T D7'!S:S,'A.T D7'!$A:$A,$A935)+SUMIFS('A.T D22'!S:S,'A.T D22'!$A:$A,$A935)+SUMIFS('A.T D37'!S:S,'A.T D37'!$A:$A,$A935)+SUMIFS('A.T D52'!S:S,'A.T D52'!$A:$A,$A935)+SUMIFS('A.T D67'!S:S,'A.T D67'!$A:$A,$A935)</f>
        <v>0.66</v>
      </c>
      <c r="S935" s="1">
        <f>SUMIFS('A.T D0'!T:T,'A.T D0'!$A:$A,$A935)+SUMIFS('A.T D7'!T:T,'A.T D7'!$A:$A,$A935)+SUMIFS('A.T D22'!T:T,'A.T D22'!$A:$A,$A935)+SUMIFS('A.T D37'!T:T,'A.T D37'!$A:$A,$A935)+SUMIFS('A.T D52'!T:T,'A.T D52'!$A:$A,$A935)+SUMIFS('A.T D67'!T:T,'A.T D67'!$A:$A,$A935)</f>
        <v>14.3766</v>
      </c>
      <c r="T935" s="1">
        <f>SUMIFS('A.T D0'!U:U,'A.T D0'!$A:$A,$A935)+SUMIFS('A.T D7'!U:U,'A.T D7'!$A:$A,$A935)+SUMIFS('A.T D22'!U:U,'A.T D22'!$A:$A,$A935)+SUMIFS('A.T D37'!U:U,'A.T D37'!$A:$A,$A935)+SUMIFS('A.T D52'!U:U,'A.T D52'!$A:$A,$A935)+SUMIFS('A.T D67'!U:U,'A.T D67'!$A:$A,$A935)</f>
        <v>0.53</v>
      </c>
      <c r="U935" s="1">
        <f>SUMIFS('A.T D0'!V:V,'A.T D0'!$A:$A,$A935)+SUMIFS('A.T D7'!V:V,'A.T D7'!$A:$A,$A935)+SUMIFS('A.T D22'!V:V,'A.T D22'!$A:$A,$A935)+SUMIFS('A.T D37'!V:V,'A.T D37'!$A:$A,$A935)+SUMIFS('A.T D52'!V:V,'A.T D52'!$A:$A,$A935)+SUMIFS('A.T D67'!V:V,'A.T D67'!$A:$A,$A935)</f>
        <v>14.6</v>
      </c>
      <c r="V935" s="1">
        <f>SUMIFS('A.T D0'!W:W,'A.T D0'!$A:$A,$A935)+SUMIFS('A.T D7'!W:W,'A.T D7'!$A:$A,$A935)+SUMIFS('A.T D22'!W:W,'A.T D22'!$A:$A,$A935)+SUMIFS('A.T D37'!W:W,'A.T D37'!$A:$A,$A935)+SUMIFS('A.T D52'!W:W,'A.T D52'!$A:$A,$A935)+SUMIFS('A.T D67'!W:W,'A.T D67'!$A:$A,$A935)</f>
        <v>20.86</v>
      </c>
      <c r="W935" s="1">
        <f>SUMIFS('A.T D0'!X:X,'A.T D0'!$A:$A,$A935)+SUMIFS('A.T D7'!X:X,'A.T D7'!$A:$A,$A935)+SUMIFS('A.T D22'!X:X,'A.T D22'!$A:$A,$A935)+SUMIFS('A.T D37'!X:X,'A.T D37'!$A:$A,$A935)+SUMIFS('A.T D52'!X:X,'A.T D52'!$A:$A,$A935)+SUMIFS('A.T D67'!X:X,'A.T D67'!$A:$A,$A935)</f>
        <v>143.32</v>
      </c>
      <c r="X935" s="17">
        <f>SUMIFS(TCH!J:J,TCH!$A:$A,$A935)</f>
        <v>0</v>
      </c>
      <c r="Y935" s="17">
        <f>IF(X935=0,0,(X935*AVERAGEIFS($W:$W,$C:$C,$C935,$D:$D,$D935,$E:$E,$E935,$G:$G,$G935,$B:$B,_xlfn.MAXIFS($B:$B,$C:$C,$C935,$D:$D,$D935,$E:$E,$E935,$G:$G,$G935,$B:$B,"&lt;&gt;"&amp;$B935)))/1000)</f>
        <v>0</v>
      </c>
      <c r="Z935" s="17">
        <f>SUMIFS(TCH!M:M,TCH!$A:$A,$A935)</f>
        <v>0</v>
      </c>
      <c r="AA935" s="17">
        <f>IF(Z935=0,0,(Z935*AVERAGEIFS($W:$W,$C:$C,$C935,$D:$D,$D935,$E:$E,$E935,$G:$G,$G935,$B:$B,_xlfn.MAXIFS($B:$B,$C:$C,$C935,$D:$D,$D935,$E:$E,$E935,$G:$G,$G935,$B:$B,"&lt;&gt;"&amp;$B935)))/1000)</f>
        <v>0</v>
      </c>
      <c r="AB935" s="17">
        <f>SUMIFS(TCH!P:P,TCH!$A:$A,$A935)</f>
        <v>0</v>
      </c>
      <c r="AC935" s="17">
        <f>IF(AB935=0,0,(AB935*AVERAGEIFS($W:$W,$C:$C,$C935,$D:$D,$D935,$E:$E,$E935,$G:$G,$G935,$B:$B,_xlfn.MAXIFS($B:$B,$C:$C,$C935,$D:$D,$D935,$E:$E,$E935,$G:$G,$G935,$B:$B,"&lt;&gt;"&amp;$B935)))/1000)</f>
        <v>0</v>
      </c>
      <c r="AD935" s="17">
        <f>SUMIFS(TCH!S:S,TCH!$A:$A,$A935)</f>
        <v>0</v>
      </c>
      <c r="AE935" s="17">
        <f>IF(AD935=0,0,(AD935*AVERAGEIFS($W:$W,$C:$C,$C935,$D:$D,$D935,$E:$E,$E935,$G:$G,$G935,$B:$B,_xlfn.MAXIFS($B:$B,$C:$C,$C935,$D:$D,$D935,$E:$E,$E935,$G:$G,$G935,$B:$B,"&lt;&gt;"&amp;$B935)))/1000)</f>
        <v>0</v>
      </c>
      <c r="AF935" s="17">
        <f>SUMIFS(TCH!V:V,TCH!$A:$A,$A935)</f>
        <v>0</v>
      </c>
      <c r="AG935" s="17">
        <f>IF(AF935=0,0,(AF935*AVERAGEIFS($W:$W,$C:$C,$C935,$D:$D,$D935,$E:$E,$E935,$G:$G,$G935,$B:$B,_xlfn.MAXIFS($B:$B,$C:$C,$C935,$D:$D,$D935,$E:$E,$E935,$G:$G,$G935,$B:$B,"&lt;&gt;"&amp;$B935)))/1000)</f>
        <v>0</v>
      </c>
      <c r="AH935" s="17">
        <f>SUMIFS(TCH!Y:Y,TCH!$A:$A,$A935)</f>
        <v>0</v>
      </c>
      <c r="AI935" s="17">
        <f>IF(AH935=0,0,(AH935*AVERAGEIFS($W:$W,$C:$C,$C935,$D:$D,$D935,$E:$E,$E935,$G:$G,$G935,$B:$B,_xlfn.MAXIFS($B:$B,$C:$C,$C935,$D:$D,$D935,$E:$E,$E935,$G:$G,$G935,$B:$B,"&lt;&gt;"&amp;$B935)))/1000)</f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>
        <v>0</v>
      </c>
      <c r="AX935">
        <v>0</v>
      </c>
      <c r="AY935">
        <v>0</v>
      </c>
      <c r="AZ935">
        <v>0</v>
      </c>
    </row>
    <row r="936" spans="1:52" x14ac:dyDescent="0.25">
      <c r="A936" s="1" t="str">
        <f t="shared" si="14"/>
        <v>457761468B2R256</v>
      </c>
      <c r="B936" s="7">
        <v>45776</v>
      </c>
      <c r="C936" s="1">
        <v>146</v>
      </c>
      <c r="D936" s="1">
        <v>8</v>
      </c>
      <c r="E936" s="3" t="s">
        <v>57</v>
      </c>
      <c r="F936" s="4" t="s">
        <v>54</v>
      </c>
      <c r="G936" s="1">
        <v>56</v>
      </c>
      <c r="H936" s="4">
        <f>SUMIFS(Biometria!H:H,Biometria!$A:$A,$A936)</f>
        <v>19.38</v>
      </c>
      <c r="I936" s="6">
        <f>SUMIFS(Biometria!I:I,Biometria!$A:$A,$A936)</f>
        <v>0</v>
      </c>
      <c r="J936" s="6">
        <f>SUMIFS(Biometria!J:J,Biometria!$A:$A,$A936)</f>
        <v>2.79</v>
      </c>
      <c r="K936" s="2">
        <f>SUMIFS(Biometria!K:K,Biometria!$A:$A,$A936)</f>
        <v>0</v>
      </c>
      <c r="L936" s="1">
        <f>SUMIFS(Biometria!L:L,Biometria!$A:$A,$A936)</f>
        <v>0</v>
      </c>
      <c r="M936" s="1">
        <f>SUMIFS(Biometria!M:M,Biometria!$A:$A,$A936)</f>
        <v>0</v>
      </c>
      <c r="N936" s="1">
        <f>SUMIFS('A.T D0'!O:O,'A.T D0'!$A:$A,$A936)+SUMIFS('A.T D7'!O:O,'A.T D7'!$A:$A,$A936)+SUMIFS('A.T D22'!O:O,'A.T D22'!$A:$A,$A936)+SUMIFS('A.T D37'!O:O,'A.T D37'!$A:$A,$A936)+SUMIFS('A.T D52'!O:O,'A.T D52'!$A:$A,$A936)+SUMIFS('A.T D67'!O:O,'A.T D67'!$A:$A,$A936)</f>
        <v>5.2</v>
      </c>
      <c r="O936" s="1">
        <f>SUMIFS('A.T D0'!P:P,'A.T D0'!$A:$A,$A936)+SUMIFS('A.T D7'!P:P,'A.T D7'!$A:$A,$A936)+SUMIFS('A.T D22'!P:P,'A.T D22'!$A:$A,$A936)+SUMIFS('A.T D37'!P:P,'A.T D37'!$A:$A,$A936)+SUMIFS('A.T D52'!P:P,'A.T D52'!$A:$A,$A936)+SUMIFS('A.T D67'!P:P,'A.T D67'!$A:$A,$A936)</f>
        <v>19.440000000000001</v>
      </c>
      <c r="P936" s="1">
        <f>SUMIFS('A.T D0'!Q:Q,'A.T D0'!$A:$A,$A936)+SUMIFS('A.T D7'!Q:Q,'A.T D7'!$A:$A,$A936)+SUMIFS('A.T D22'!Q:Q,'A.T D22'!$A:$A,$A936)+SUMIFS('A.T D37'!Q:Q,'A.T D37'!$A:$A,$A936)+SUMIFS('A.T D52'!Q:Q,'A.T D52'!$A:$A,$A936)+SUMIFS('A.T D67'!Q:Q,'A.T D67'!$A:$A,$A936)</f>
        <v>17.010000000000002</v>
      </c>
      <c r="Q936" s="1">
        <f>SUMIFS('A.T D0'!R:R,'A.T D0'!$A:$A,$A936)+SUMIFS('A.T D7'!R:R,'A.T D7'!$A:$A,$A936)+SUMIFS('A.T D22'!R:R,'A.T D22'!$A:$A,$A936)+SUMIFS('A.T D37'!R:R,'A.T D37'!$A:$A,$A936)+SUMIFS('A.T D52'!R:R,'A.T D52'!$A:$A,$A936)+SUMIFS('A.T D67'!R:R,'A.T D67'!$A:$A,$A936)</f>
        <v>87.5</v>
      </c>
      <c r="R936" s="1">
        <f>SUMIFS('A.T D0'!S:S,'A.T D0'!$A:$A,$A936)+SUMIFS('A.T D7'!S:S,'A.T D7'!$A:$A,$A936)+SUMIFS('A.T D22'!S:S,'A.T D22'!$A:$A,$A936)+SUMIFS('A.T D37'!S:S,'A.T D37'!$A:$A,$A936)+SUMIFS('A.T D52'!S:S,'A.T D52'!$A:$A,$A936)+SUMIFS('A.T D67'!S:S,'A.T D67'!$A:$A,$A936)</f>
        <v>0.64</v>
      </c>
      <c r="S936" s="1">
        <f>SUMIFS('A.T D0'!T:T,'A.T D0'!$A:$A,$A936)+SUMIFS('A.T D7'!T:T,'A.T D7'!$A:$A,$A936)+SUMIFS('A.T D22'!T:T,'A.T D22'!$A:$A,$A936)+SUMIFS('A.T D37'!T:T,'A.T D37'!$A:$A,$A936)+SUMIFS('A.T D52'!T:T,'A.T D52'!$A:$A,$A936)+SUMIFS('A.T D67'!T:T,'A.T D67'!$A:$A,$A936)</f>
        <v>13.8818</v>
      </c>
      <c r="T936" s="1">
        <f>SUMIFS('A.T D0'!U:U,'A.T D0'!$A:$A,$A936)+SUMIFS('A.T D7'!U:U,'A.T D7'!$A:$A,$A936)+SUMIFS('A.T D22'!U:U,'A.T D22'!$A:$A,$A936)+SUMIFS('A.T D37'!U:U,'A.T D37'!$A:$A,$A936)+SUMIFS('A.T D52'!U:U,'A.T D52'!$A:$A,$A936)+SUMIFS('A.T D67'!U:U,'A.T D67'!$A:$A,$A936)</f>
        <v>0.52</v>
      </c>
      <c r="U936" s="1">
        <f>SUMIFS('A.T D0'!V:V,'A.T D0'!$A:$A,$A936)+SUMIFS('A.T D7'!V:V,'A.T D7'!$A:$A,$A936)+SUMIFS('A.T D22'!V:V,'A.T D22'!$A:$A,$A936)+SUMIFS('A.T D37'!V:V,'A.T D37'!$A:$A,$A936)+SUMIFS('A.T D52'!V:V,'A.T D52'!$A:$A,$A936)+SUMIFS('A.T D67'!V:V,'A.T D67'!$A:$A,$A936)</f>
        <v>14.11</v>
      </c>
      <c r="V936" s="1">
        <f>SUMIFS('A.T D0'!W:W,'A.T D0'!$A:$A,$A936)+SUMIFS('A.T D7'!W:W,'A.T D7'!$A:$A,$A936)+SUMIFS('A.T D22'!W:W,'A.T D22'!$A:$A,$A936)+SUMIFS('A.T D37'!W:W,'A.T D37'!$A:$A,$A936)+SUMIFS('A.T D52'!W:W,'A.T D52'!$A:$A,$A936)+SUMIFS('A.T D67'!W:W,'A.T D67'!$A:$A,$A936)</f>
        <v>16.77</v>
      </c>
      <c r="W936" s="1">
        <f>SUMIFS('A.T D0'!X:X,'A.T D0'!$A:$A,$A936)+SUMIFS('A.T D7'!X:X,'A.T D7'!$A:$A,$A936)+SUMIFS('A.T D22'!X:X,'A.T D22'!$A:$A,$A936)+SUMIFS('A.T D37'!X:X,'A.T D37'!$A:$A,$A936)+SUMIFS('A.T D52'!X:X,'A.T D52'!$A:$A,$A936)+SUMIFS('A.T D67'!X:X,'A.T D67'!$A:$A,$A936)</f>
        <v>138.46</v>
      </c>
      <c r="X936" s="17">
        <f>SUMIFS(TCH!J:J,TCH!$A:$A,$A936)</f>
        <v>0</v>
      </c>
      <c r="Y936" s="17">
        <f>IF(X936=0,0,(X936*AVERAGEIFS($W:$W,$C:$C,$C936,$D:$D,$D936,$E:$E,$E936,$G:$G,$G936,$B:$B,_xlfn.MAXIFS($B:$B,$C:$C,$C936,$D:$D,$D936,$E:$E,$E936,$G:$G,$G936,$B:$B,"&lt;&gt;"&amp;$B936)))/1000)</f>
        <v>0</v>
      </c>
      <c r="Z936" s="17">
        <f>SUMIFS(TCH!M:M,TCH!$A:$A,$A936)</f>
        <v>0</v>
      </c>
      <c r="AA936" s="17">
        <f>IF(Z936=0,0,(Z936*AVERAGEIFS($W:$W,$C:$C,$C936,$D:$D,$D936,$E:$E,$E936,$G:$G,$G936,$B:$B,_xlfn.MAXIFS($B:$B,$C:$C,$C936,$D:$D,$D936,$E:$E,$E936,$G:$G,$G936,$B:$B,"&lt;&gt;"&amp;$B936)))/1000)</f>
        <v>0</v>
      </c>
      <c r="AB936" s="17">
        <f>SUMIFS(TCH!P:P,TCH!$A:$A,$A936)</f>
        <v>0</v>
      </c>
      <c r="AC936" s="17">
        <f>IF(AB936=0,0,(AB936*AVERAGEIFS($W:$W,$C:$C,$C936,$D:$D,$D936,$E:$E,$E936,$G:$G,$G936,$B:$B,_xlfn.MAXIFS($B:$B,$C:$C,$C936,$D:$D,$D936,$E:$E,$E936,$G:$G,$G936,$B:$B,"&lt;&gt;"&amp;$B936)))/1000)</f>
        <v>0</v>
      </c>
      <c r="AD936" s="17">
        <f>SUMIFS(TCH!S:S,TCH!$A:$A,$A936)</f>
        <v>0</v>
      </c>
      <c r="AE936" s="17">
        <f>IF(AD936=0,0,(AD936*AVERAGEIFS($W:$W,$C:$C,$C936,$D:$D,$D936,$E:$E,$E936,$G:$G,$G936,$B:$B,_xlfn.MAXIFS($B:$B,$C:$C,$C936,$D:$D,$D936,$E:$E,$E936,$G:$G,$G936,$B:$B,"&lt;&gt;"&amp;$B936)))/1000)</f>
        <v>0</v>
      </c>
      <c r="AF936" s="17">
        <f>SUMIFS(TCH!V:V,TCH!$A:$A,$A936)</f>
        <v>0</v>
      </c>
      <c r="AG936" s="17">
        <f>IF(AF936=0,0,(AF936*AVERAGEIFS($W:$W,$C:$C,$C936,$D:$D,$D936,$E:$E,$E936,$G:$G,$G936,$B:$B,_xlfn.MAXIFS($B:$B,$C:$C,$C936,$D:$D,$D936,$E:$E,$E936,$G:$G,$G936,$B:$B,"&lt;&gt;"&amp;$B936)))/1000)</f>
        <v>0</v>
      </c>
      <c r="AH936" s="17">
        <f>SUMIFS(TCH!Y:Y,TCH!$A:$A,$A936)</f>
        <v>0</v>
      </c>
      <c r="AI936" s="17">
        <f>IF(AH936=0,0,(AH936*AVERAGEIFS($W:$W,$C:$C,$C936,$D:$D,$D936,$E:$E,$E936,$G:$G,$G936,$B:$B,_xlfn.MAXIFS($B:$B,$C:$C,$C936,$D:$D,$D936,$E:$E,$E936,$G:$G,$G936,$B:$B,"&lt;&gt;"&amp;$B936)))/1000)</f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>
        <v>0</v>
      </c>
      <c r="AX936">
        <v>0</v>
      </c>
      <c r="AY936">
        <v>0</v>
      </c>
      <c r="AZ936">
        <v>0</v>
      </c>
    </row>
    <row r="937" spans="1:52" x14ac:dyDescent="0.25">
      <c r="A937" s="1" t="str">
        <f t="shared" si="14"/>
        <v>457761468B2R356</v>
      </c>
      <c r="B937" s="7">
        <v>45776</v>
      </c>
      <c r="C937" s="1">
        <v>146</v>
      </c>
      <c r="D937" s="1">
        <v>8</v>
      </c>
      <c r="E937" s="3" t="s">
        <v>57</v>
      </c>
      <c r="F937" s="4" t="s">
        <v>55</v>
      </c>
      <c r="G937" s="1">
        <v>56</v>
      </c>
      <c r="H937" s="4">
        <f>SUMIFS(Biometria!H:H,Biometria!$A:$A,$A937)</f>
        <v>19.11</v>
      </c>
      <c r="I937" s="6">
        <f>SUMIFS(Biometria!I:I,Biometria!$A:$A,$A937)</f>
        <v>0</v>
      </c>
      <c r="J937" s="6">
        <f>SUMIFS(Biometria!J:J,Biometria!$A:$A,$A937)</f>
        <v>2.81</v>
      </c>
      <c r="K937" s="2">
        <f>SUMIFS(Biometria!K:K,Biometria!$A:$A,$A937)</f>
        <v>0</v>
      </c>
      <c r="L937" s="1">
        <f>SUMIFS(Biometria!L:L,Biometria!$A:$A,$A937)</f>
        <v>0</v>
      </c>
      <c r="M937" s="1">
        <f>SUMIFS(Biometria!M:M,Biometria!$A:$A,$A937)</f>
        <v>0</v>
      </c>
      <c r="N937" s="1">
        <f>SUMIFS('A.T D0'!O:O,'A.T D0'!$A:$A,$A937)+SUMIFS('A.T D7'!O:O,'A.T D7'!$A:$A,$A937)+SUMIFS('A.T D22'!O:O,'A.T D22'!$A:$A,$A937)+SUMIFS('A.T D37'!O:O,'A.T D37'!$A:$A,$A937)+SUMIFS('A.T D52'!O:O,'A.T D52'!$A:$A,$A937)+SUMIFS('A.T D67'!O:O,'A.T D67'!$A:$A,$A937)</f>
        <v>5.2</v>
      </c>
      <c r="O937" s="1">
        <f>SUMIFS('A.T D0'!P:P,'A.T D0'!$A:$A,$A937)+SUMIFS('A.T D7'!P:P,'A.T D7'!$A:$A,$A937)+SUMIFS('A.T D22'!P:P,'A.T D22'!$A:$A,$A937)+SUMIFS('A.T D37'!P:P,'A.T D37'!$A:$A,$A937)+SUMIFS('A.T D52'!P:P,'A.T D52'!$A:$A,$A937)+SUMIFS('A.T D67'!P:P,'A.T D67'!$A:$A,$A937)</f>
        <v>20.45</v>
      </c>
      <c r="P937" s="1">
        <f>SUMIFS('A.T D0'!Q:Q,'A.T D0'!$A:$A,$A937)+SUMIFS('A.T D7'!Q:Q,'A.T D7'!$A:$A,$A937)+SUMIFS('A.T D22'!Q:Q,'A.T D22'!$A:$A,$A937)+SUMIFS('A.T D37'!Q:Q,'A.T D37'!$A:$A,$A937)+SUMIFS('A.T D52'!Q:Q,'A.T D52'!$A:$A,$A937)+SUMIFS('A.T D67'!Q:Q,'A.T D67'!$A:$A,$A937)</f>
        <v>18.010000000000002</v>
      </c>
      <c r="Q937" s="1">
        <f>SUMIFS('A.T D0'!R:R,'A.T D0'!$A:$A,$A937)+SUMIFS('A.T D7'!R:R,'A.T D7'!$A:$A,$A937)+SUMIFS('A.T D22'!R:R,'A.T D22'!$A:$A,$A937)+SUMIFS('A.T D37'!R:R,'A.T D37'!$A:$A,$A937)+SUMIFS('A.T D52'!R:R,'A.T D52'!$A:$A,$A937)+SUMIFS('A.T D67'!R:R,'A.T D67'!$A:$A,$A937)</f>
        <v>88.07</v>
      </c>
      <c r="R937" s="1">
        <f>SUMIFS('A.T D0'!S:S,'A.T D0'!$A:$A,$A937)+SUMIFS('A.T D7'!S:S,'A.T D7'!$A:$A,$A937)+SUMIFS('A.T D22'!S:S,'A.T D22'!$A:$A,$A937)+SUMIFS('A.T D37'!S:S,'A.T D37'!$A:$A,$A937)+SUMIFS('A.T D52'!S:S,'A.T D52'!$A:$A,$A937)+SUMIFS('A.T D67'!S:S,'A.T D67'!$A:$A,$A937)</f>
        <v>0.62</v>
      </c>
      <c r="S937" s="1">
        <f>SUMIFS('A.T D0'!T:T,'A.T D0'!$A:$A,$A937)+SUMIFS('A.T D7'!T:T,'A.T D7'!$A:$A,$A937)+SUMIFS('A.T D22'!T:T,'A.T D22'!$A:$A,$A937)+SUMIFS('A.T D37'!T:T,'A.T D37'!$A:$A,$A937)+SUMIFS('A.T D52'!T:T,'A.T D52'!$A:$A,$A937)+SUMIFS('A.T D67'!T:T,'A.T D67'!$A:$A,$A937)</f>
        <v>14.5915</v>
      </c>
      <c r="T937" s="1">
        <f>SUMIFS('A.T D0'!U:U,'A.T D0'!$A:$A,$A937)+SUMIFS('A.T D7'!U:U,'A.T D7'!$A:$A,$A937)+SUMIFS('A.T D22'!U:U,'A.T D22'!$A:$A,$A937)+SUMIFS('A.T D37'!U:U,'A.T D37'!$A:$A,$A937)+SUMIFS('A.T D52'!U:U,'A.T D52'!$A:$A,$A937)+SUMIFS('A.T D67'!U:U,'A.T D67'!$A:$A,$A937)</f>
        <v>0.5</v>
      </c>
      <c r="U937" s="1">
        <f>SUMIFS('A.T D0'!V:V,'A.T D0'!$A:$A,$A937)+SUMIFS('A.T D7'!V:V,'A.T D7'!$A:$A,$A937)+SUMIFS('A.T D22'!V:V,'A.T D22'!$A:$A,$A937)+SUMIFS('A.T D37'!V:V,'A.T D37'!$A:$A,$A937)+SUMIFS('A.T D52'!V:V,'A.T D52'!$A:$A,$A937)+SUMIFS('A.T D67'!V:V,'A.T D67'!$A:$A,$A937)</f>
        <v>14.52</v>
      </c>
      <c r="V937" s="1">
        <f>SUMIFS('A.T D0'!W:W,'A.T D0'!$A:$A,$A937)+SUMIFS('A.T D7'!W:W,'A.T D7'!$A:$A,$A937)+SUMIFS('A.T D22'!W:W,'A.T D22'!$A:$A,$A937)+SUMIFS('A.T D37'!W:W,'A.T D37'!$A:$A,$A937)+SUMIFS('A.T D52'!W:W,'A.T D52'!$A:$A,$A937)+SUMIFS('A.T D67'!W:W,'A.T D67'!$A:$A,$A937)</f>
        <v>22.37</v>
      </c>
      <c r="W937" s="1">
        <f>SUMIFS('A.T D0'!X:X,'A.T D0'!$A:$A,$A937)+SUMIFS('A.T D7'!X:X,'A.T D7'!$A:$A,$A937)+SUMIFS('A.T D22'!X:X,'A.T D22'!$A:$A,$A937)+SUMIFS('A.T D37'!X:X,'A.T D37'!$A:$A,$A937)+SUMIFS('A.T D52'!X:X,'A.T D52'!$A:$A,$A937)+SUMIFS('A.T D67'!X:X,'A.T D67'!$A:$A,$A937)</f>
        <v>145.11000000000001</v>
      </c>
      <c r="X937" s="17">
        <f>SUMIFS(TCH!J:J,TCH!$A:$A,$A937)</f>
        <v>0</v>
      </c>
      <c r="Y937" s="17">
        <f>IF(X937=0,0,(X937*AVERAGEIFS($W:$W,$C:$C,$C937,$D:$D,$D937,$E:$E,$E937,$G:$G,$G937,$B:$B,_xlfn.MAXIFS($B:$B,$C:$C,$C937,$D:$D,$D937,$E:$E,$E937,$G:$G,$G937,$B:$B,"&lt;&gt;"&amp;$B937)))/1000)</f>
        <v>0</v>
      </c>
      <c r="Z937" s="17">
        <f>SUMIFS(TCH!M:M,TCH!$A:$A,$A937)</f>
        <v>0</v>
      </c>
      <c r="AA937" s="17">
        <f>IF(Z937=0,0,(Z937*AVERAGEIFS($W:$W,$C:$C,$C937,$D:$D,$D937,$E:$E,$E937,$G:$G,$G937,$B:$B,_xlfn.MAXIFS($B:$B,$C:$C,$C937,$D:$D,$D937,$E:$E,$E937,$G:$G,$G937,$B:$B,"&lt;&gt;"&amp;$B937)))/1000)</f>
        <v>0</v>
      </c>
      <c r="AB937" s="17">
        <f>SUMIFS(TCH!P:P,TCH!$A:$A,$A937)</f>
        <v>0</v>
      </c>
      <c r="AC937" s="17">
        <f>IF(AB937=0,0,(AB937*AVERAGEIFS($W:$W,$C:$C,$C937,$D:$D,$D937,$E:$E,$E937,$G:$G,$G937,$B:$B,_xlfn.MAXIFS($B:$B,$C:$C,$C937,$D:$D,$D937,$E:$E,$E937,$G:$G,$G937,$B:$B,"&lt;&gt;"&amp;$B937)))/1000)</f>
        <v>0</v>
      </c>
      <c r="AD937" s="17">
        <f>SUMIFS(TCH!S:S,TCH!$A:$A,$A937)</f>
        <v>0</v>
      </c>
      <c r="AE937" s="17">
        <f>IF(AD937=0,0,(AD937*AVERAGEIFS($W:$W,$C:$C,$C937,$D:$D,$D937,$E:$E,$E937,$G:$G,$G937,$B:$B,_xlfn.MAXIFS($B:$B,$C:$C,$C937,$D:$D,$D937,$E:$E,$E937,$G:$G,$G937,$B:$B,"&lt;&gt;"&amp;$B937)))/1000)</f>
        <v>0</v>
      </c>
      <c r="AF937" s="17">
        <f>SUMIFS(TCH!V:V,TCH!$A:$A,$A937)</f>
        <v>0</v>
      </c>
      <c r="AG937" s="17">
        <f>IF(AF937=0,0,(AF937*AVERAGEIFS($W:$W,$C:$C,$C937,$D:$D,$D937,$E:$E,$E937,$G:$G,$G937,$B:$B,_xlfn.MAXIFS($B:$B,$C:$C,$C937,$D:$D,$D937,$E:$E,$E937,$G:$G,$G937,$B:$B,"&lt;&gt;"&amp;$B937)))/1000)</f>
        <v>0</v>
      </c>
      <c r="AH937" s="17">
        <f>SUMIFS(TCH!Y:Y,TCH!$A:$A,$A937)</f>
        <v>0</v>
      </c>
      <c r="AI937" s="17">
        <f>IF(AH937=0,0,(AH937*AVERAGEIFS($W:$W,$C:$C,$C937,$D:$D,$D937,$E:$E,$E937,$G:$G,$G937,$B:$B,_xlfn.MAXIFS($B:$B,$C:$C,$C937,$D:$D,$D937,$E:$E,$E937,$G:$G,$G937,$B:$B,"&lt;&gt;"&amp;$B937)))/1000)</f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>
        <v>0</v>
      </c>
      <c r="AX937">
        <v>0</v>
      </c>
      <c r="AY937">
        <v>0</v>
      </c>
      <c r="AZ937">
        <v>0</v>
      </c>
    </row>
    <row r="938" spans="1:52" x14ac:dyDescent="0.25">
      <c r="A938" s="1" t="str">
        <f t="shared" si="14"/>
        <v>457761462B4R157</v>
      </c>
      <c r="B938" s="7">
        <v>45776</v>
      </c>
      <c r="C938" s="1">
        <v>146</v>
      </c>
      <c r="D938" s="1">
        <v>2</v>
      </c>
      <c r="E938" s="3" t="s">
        <v>58</v>
      </c>
      <c r="F938" s="4" t="s">
        <v>53</v>
      </c>
      <c r="G938" s="1">
        <v>57</v>
      </c>
      <c r="H938" s="4">
        <f>SUMIFS(Biometria!H:H,Biometria!$A:$A,$A938)</f>
        <v>18.79</v>
      </c>
      <c r="I938" s="6">
        <f>SUMIFS(Biometria!I:I,Biometria!$A:$A,$A938)</f>
        <v>19.286666666666665</v>
      </c>
      <c r="J938" s="6">
        <f>SUMIFS(Biometria!J:J,Biometria!$A:$A,$A938)</f>
        <v>2.99</v>
      </c>
      <c r="K938" s="2">
        <f>SUMIFS(Biometria!K:K,Biometria!$A:$A,$A938)</f>
        <v>3.0233333333333334</v>
      </c>
      <c r="L938" s="1">
        <f>SUMIFS(Biometria!L:L,Biometria!$A:$A,$A938)</f>
        <v>0</v>
      </c>
      <c r="M938" s="1">
        <f>SUMIFS(Biometria!M:M,Biometria!$A:$A,$A938)</f>
        <v>0</v>
      </c>
      <c r="N938" s="1">
        <f>SUMIFS('A.T D0'!O:O,'A.T D0'!$A:$A,$A938)+SUMIFS('A.T D7'!O:O,'A.T D7'!$A:$A,$A938)+SUMIFS('A.T D22'!O:O,'A.T D22'!$A:$A,$A938)+SUMIFS('A.T D37'!O:O,'A.T D37'!$A:$A,$A938)+SUMIFS('A.T D52'!O:O,'A.T D52'!$A:$A,$A938)+SUMIFS('A.T D67'!O:O,'A.T D67'!$A:$A,$A938)</f>
        <v>5.0999999999999996</v>
      </c>
      <c r="O938" s="1">
        <f>SUMIFS('A.T D0'!P:P,'A.T D0'!$A:$A,$A938)+SUMIFS('A.T D7'!P:P,'A.T D7'!$A:$A,$A938)+SUMIFS('A.T D22'!P:P,'A.T D22'!$A:$A,$A938)+SUMIFS('A.T D37'!P:P,'A.T D37'!$A:$A,$A938)+SUMIFS('A.T D52'!P:P,'A.T D52'!$A:$A,$A938)+SUMIFS('A.T D67'!P:P,'A.T D67'!$A:$A,$A938)</f>
        <v>20.329999999999998</v>
      </c>
      <c r="P938" s="1">
        <f>SUMIFS('A.T D0'!Q:Q,'A.T D0'!$A:$A,$A938)+SUMIFS('A.T D7'!Q:Q,'A.T D7'!$A:$A,$A938)+SUMIFS('A.T D22'!Q:Q,'A.T D22'!$A:$A,$A938)+SUMIFS('A.T D37'!Q:Q,'A.T D37'!$A:$A,$A938)+SUMIFS('A.T D52'!Q:Q,'A.T D52'!$A:$A,$A938)+SUMIFS('A.T D67'!Q:Q,'A.T D67'!$A:$A,$A938)</f>
        <v>17.489999999999998</v>
      </c>
      <c r="Q938" s="1">
        <f>SUMIFS('A.T D0'!R:R,'A.T D0'!$A:$A,$A938)+SUMIFS('A.T D7'!R:R,'A.T D7'!$A:$A,$A938)+SUMIFS('A.T D22'!R:R,'A.T D22'!$A:$A,$A938)+SUMIFS('A.T D37'!R:R,'A.T D37'!$A:$A,$A938)+SUMIFS('A.T D52'!R:R,'A.T D52'!$A:$A,$A938)+SUMIFS('A.T D67'!R:R,'A.T D67'!$A:$A,$A938)</f>
        <v>86.03</v>
      </c>
      <c r="R938" s="1">
        <f>SUMIFS('A.T D0'!S:S,'A.T D0'!$A:$A,$A938)+SUMIFS('A.T D7'!S:S,'A.T D7'!$A:$A,$A938)+SUMIFS('A.T D22'!S:S,'A.T D22'!$A:$A,$A938)+SUMIFS('A.T D37'!S:S,'A.T D37'!$A:$A,$A938)+SUMIFS('A.T D52'!S:S,'A.T D52'!$A:$A,$A938)+SUMIFS('A.T D67'!S:S,'A.T D67'!$A:$A,$A938)</f>
        <v>0.69</v>
      </c>
      <c r="S938" s="1">
        <f>SUMIFS('A.T D0'!T:T,'A.T D0'!$A:$A,$A938)+SUMIFS('A.T D7'!T:T,'A.T D7'!$A:$A,$A938)+SUMIFS('A.T D22'!T:T,'A.T D22'!$A:$A,$A938)+SUMIFS('A.T D37'!T:T,'A.T D37'!$A:$A,$A938)+SUMIFS('A.T D52'!T:T,'A.T D52'!$A:$A,$A938)+SUMIFS('A.T D67'!T:T,'A.T D67'!$A:$A,$A938)</f>
        <v>14.311500000000001</v>
      </c>
      <c r="T938" s="1">
        <f>SUMIFS('A.T D0'!U:U,'A.T D0'!$A:$A,$A938)+SUMIFS('A.T D7'!U:U,'A.T D7'!$A:$A,$A938)+SUMIFS('A.T D22'!U:U,'A.T D22'!$A:$A,$A938)+SUMIFS('A.T D37'!U:U,'A.T D37'!$A:$A,$A938)+SUMIFS('A.T D52'!U:U,'A.T D52'!$A:$A,$A938)+SUMIFS('A.T D67'!U:U,'A.T D67'!$A:$A,$A938)</f>
        <v>0.56000000000000005</v>
      </c>
      <c r="U938" s="1">
        <f>SUMIFS('A.T D0'!V:V,'A.T D0'!$A:$A,$A938)+SUMIFS('A.T D7'!V:V,'A.T D7'!$A:$A,$A938)+SUMIFS('A.T D22'!V:V,'A.T D22'!$A:$A,$A938)+SUMIFS('A.T D37'!V:V,'A.T D37'!$A:$A,$A938)+SUMIFS('A.T D52'!V:V,'A.T D52'!$A:$A,$A938)+SUMIFS('A.T D67'!V:V,'A.T D67'!$A:$A,$A938)</f>
        <v>13.96</v>
      </c>
      <c r="V938" s="1">
        <f>SUMIFS('A.T D0'!W:W,'A.T D0'!$A:$A,$A938)+SUMIFS('A.T D7'!W:W,'A.T D7'!$A:$A,$A938)+SUMIFS('A.T D22'!W:W,'A.T D22'!$A:$A,$A938)+SUMIFS('A.T D37'!W:W,'A.T D37'!$A:$A,$A938)+SUMIFS('A.T D52'!W:W,'A.T D52'!$A:$A,$A938)+SUMIFS('A.T D67'!W:W,'A.T D67'!$A:$A,$A938)</f>
        <v>20.57</v>
      </c>
      <c r="W938" s="1">
        <f>SUMIFS('A.T D0'!X:X,'A.T D0'!$A:$A,$A938)+SUMIFS('A.T D7'!X:X,'A.T D7'!$A:$A,$A938)+SUMIFS('A.T D22'!X:X,'A.T D22'!$A:$A,$A938)+SUMIFS('A.T D37'!X:X,'A.T D37'!$A:$A,$A938)+SUMIFS('A.T D52'!X:X,'A.T D52'!$A:$A,$A938)+SUMIFS('A.T D67'!X:X,'A.T D67'!$A:$A,$A938)</f>
        <v>142.97</v>
      </c>
      <c r="X938" s="17">
        <f>SUMIFS(TCH!J:J,TCH!$A:$A,$A938)</f>
        <v>0</v>
      </c>
      <c r="Y938" s="17">
        <f>IF(X938=0,0,(X938*AVERAGEIFS($W:$W,$C:$C,$C938,$D:$D,$D938,$E:$E,$E938,$G:$G,$G938,$B:$B,_xlfn.MAXIFS($B:$B,$C:$C,$C938,$D:$D,$D938,$E:$E,$E938,$G:$G,$G938,$B:$B,"&lt;&gt;"&amp;$B938)))/1000)</f>
        <v>0</v>
      </c>
      <c r="Z938" s="17">
        <f>SUMIFS(TCH!M:M,TCH!$A:$A,$A938)</f>
        <v>0</v>
      </c>
      <c r="AA938" s="17">
        <f>IF(Z938=0,0,(Z938*AVERAGEIFS($W:$W,$C:$C,$C938,$D:$D,$D938,$E:$E,$E938,$G:$G,$G938,$B:$B,_xlfn.MAXIFS($B:$B,$C:$C,$C938,$D:$D,$D938,$E:$E,$E938,$G:$G,$G938,$B:$B,"&lt;&gt;"&amp;$B938)))/1000)</f>
        <v>0</v>
      </c>
      <c r="AB938" s="17">
        <f>SUMIFS(TCH!P:P,TCH!$A:$A,$A938)</f>
        <v>0</v>
      </c>
      <c r="AC938" s="17">
        <f>IF(AB938=0,0,(AB938*AVERAGEIFS($W:$W,$C:$C,$C938,$D:$D,$D938,$E:$E,$E938,$G:$G,$G938,$B:$B,_xlfn.MAXIFS($B:$B,$C:$C,$C938,$D:$D,$D938,$E:$E,$E938,$G:$G,$G938,$B:$B,"&lt;&gt;"&amp;$B938)))/1000)</f>
        <v>0</v>
      </c>
      <c r="AD938" s="17">
        <f>SUMIFS(TCH!S:S,TCH!$A:$A,$A938)</f>
        <v>0</v>
      </c>
      <c r="AE938" s="17">
        <f>IF(AD938=0,0,(AD938*AVERAGEIFS($W:$W,$C:$C,$C938,$D:$D,$D938,$E:$E,$E938,$G:$G,$G938,$B:$B,_xlfn.MAXIFS($B:$B,$C:$C,$C938,$D:$D,$D938,$E:$E,$E938,$G:$G,$G938,$B:$B,"&lt;&gt;"&amp;$B938)))/1000)</f>
        <v>0</v>
      </c>
      <c r="AF938" s="17">
        <f>SUMIFS(TCH!V:V,TCH!$A:$A,$A938)</f>
        <v>0</v>
      </c>
      <c r="AG938" s="17">
        <f>IF(AF938=0,0,(AF938*AVERAGEIFS($W:$W,$C:$C,$C938,$D:$D,$D938,$E:$E,$E938,$G:$G,$G938,$B:$B,_xlfn.MAXIFS($B:$B,$C:$C,$C938,$D:$D,$D938,$E:$E,$E938,$G:$G,$G938,$B:$B,"&lt;&gt;"&amp;$B938)))/1000)</f>
        <v>0</v>
      </c>
      <c r="AH938" s="17">
        <f>SUMIFS(TCH!Y:Y,TCH!$A:$A,$A938)</f>
        <v>0</v>
      </c>
      <c r="AI938" s="17">
        <f>IF(AH938=0,0,(AH938*AVERAGEIFS($W:$W,$C:$C,$C938,$D:$D,$D938,$E:$E,$E938,$G:$G,$G938,$B:$B,_xlfn.MAXIFS($B:$B,$C:$C,$C938,$D:$D,$D938,$E:$E,$E938,$G:$G,$G938,$B:$B,"&lt;&gt;"&amp;$B938)))/1000)</f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25">
      <c r="A939" s="1" t="str">
        <f t="shared" si="14"/>
        <v>457761462B4R257</v>
      </c>
      <c r="B939" s="7">
        <v>45776</v>
      </c>
      <c r="C939" s="1">
        <v>146</v>
      </c>
      <c r="D939" s="1">
        <v>2</v>
      </c>
      <c r="E939" s="3" t="s">
        <v>58</v>
      </c>
      <c r="F939" s="4" t="s">
        <v>54</v>
      </c>
      <c r="G939" s="1">
        <v>57</v>
      </c>
      <c r="H939" s="4">
        <f>SUMIFS(Biometria!H:H,Biometria!$A:$A,$A939)</f>
        <v>18.7</v>
      </c>
      <c r="I939" s="6">
        <f>SUMIFS(Biometria!I:I,Biometria!$A:$A,$A939)</f>
        <v>0</v>
      </c>
      <c r="J939" s="6">
        <f>SUMIFS(Biometria!J:J,Biometria!$A:$A,$A939)</f>
        <v>2.98</v>
      </c>
      <c r="K939" s="2">
        <f>SUMIFS(Biometria!K:K,Biometria!$A:$A,$A939)</f>
        <v>0</v>
      </c>
      <c r="L939" s="1">
        <f>SUMIFS(Biometria!L:L,Biometria!$A:$A,$A939)</f>
        <v>0</v>
      </c>
      <c r="M939" s="1">
        <f>SUMIFS(Biometria!M:M,Biometria!$A:$A,$A939)</f>
        <v>0</v>
      </c>
      <c r="N939" s="1">
        <f>SUMIFS('A.T D0'!O:O,'A.T D0'!$A:$A,$A939)+SUMIFS('A.T D7'!O:O,'A.T D7'!$A:$A,$A939)+SUMIFS('A.T D22'!O:O,'A.T D22'!$A:$A,$A939)+SUMIFS('A.T D37'!O:O,'A.T D37'!$A:$A,$A939)+SUMIFS('A.T D52'!O:O,'A.T D52'!$A:$A,$A939)+SUMIFS('A.T D67'!O:O,'A.T D67'!$A:$A,$A939)</f>
        <v>5.0999999999999996</v>
      </c>
      <c r="O939" s="1">
        <f>SUMIFS('A.T D0'!P:P,'A.T D0'!$A:$A,$A939)+SUMIFS('A.T D7'!P:P,'A.T D7'!$A:$A,$A939)+SUMIFS('A.T D22'!P:P,'A.T D22'!$A:$A,$A939)+SUMIFS('A.T D37'!P:P,'A.T D37'!$A:$A,$A939)+SUMIFS('A.T D52'!P:P,'A.T D52'!$A:$A,$A939)+SUMIFS('A.T D67'!P:P,'A.T D67'!$A:$A,$A939)</f>
        <v>20.57</v>
      </c>
      <c r="P939" s="1">
        <f>SUMIFS('A.T D0'!Q:Q,'A.T D0'!$A:$A,$A939)+SUMIFS('A.T D7'!Q:Q,'A.T D7'!$A:$A,$A939)+SUMIFS('A.T D22'!Q:Q,'A.T D22'!$A:$A,$A939)+SUMIFS('A.T D37'!Q:Q,'A.T D37'!$A:$A,$A939)+SUMIFS('A.T D52'!Q:Q,'A.T D52'!$A:$A,$A939)+SUMIFS('A.T D67'!Q:Q,'A.T D67'!$A:$A,$A939)</f>
        <v>17.899999999999999</v>
      </c>
      <c r="Q939" s="1">
        <f>SUMIFS('A.T D0'!R:R,'A.T D0'!$A:$A,$A939)+SUMIFS('A.T D7'!R:R,'A.T D7'!$A:$A,$A939)+SUMIFS('A.T D22'!R:R,'A.T D22'!$A:$A,$A939)+SUMIFS('A.T D37'!R:R,'A.T D37'!$A:$A,$A939)+SUMIFS('A.T D52'!R:R,'A.T D52'!$A:$A,$A939)+SUMIFS('A.T D67'!R:R,'A.T D67'!$A:$A,$A939)</f>
        <v>87.02</v>
      </c>
      <c r="R939" s="1">
        <f>SUMIFS('A.T D0'!S:S,'A.T D0'!$A:$A,$A939)+SUMIFS('A.T D7'!S:S,'A.T D7'!$A:$A,$A939)+SUMIFS('A.T D22'!S:S,'A.T D22'!$A:$A,$A939)+SUMIFS('A.T D37'!S:S,'A.T D37'!$A:$A,$A939)+SUMIFS('A.T D52'!S:S,'A.T D52'!$A:$A,$A939)+SUMIFS('A.T D67'!S:S,'A.T D67'!$A:$A,$A939)</f>
        <v>0.66</v>
      </c>
      <c r="S939" s="1">
        <f>SUMIFS('A.T D0'!T:T,'A.T D0'!$A:$A,$A939)+SUMIFS('A.T D7'!T:T,'A.T D7'!$A:$A,$A939)+SUMIFS('A.T D22'!T:T,'A.T D22'!$A:$A,$A939)+SUMIFS('A.T D37'!T:T,'A.T D37'!$A:$A,$A939)+SUMIFS('A.T D52'!T:T,'A.T D52'!$A:$A,$A939)+SUMIFS('A.T D67'!T:T,'A.T D67'!$A:$A,$A939)</f>
        <v>14.353300000000001</v>
      </c>
      <c r="T939" s="1">
        <f>SUMIFS('A.T D0'!U:U,'A.T D0'!$A:$A,$A939)+SUMIFS('A.T D7'!U:U,'A.T D7'!$A:$A,$A939)+SUMIFS('A.T D22'!U:U,'A.T D22'!$A:$A,$A939)+SUMIFS('A.T D37'!U:U,'A.T D37'!$A:$A,$A939)+SUMIFS('A.T D52'!U:U,'A.T D52'!$A:$A,$A939)+SUMIFS('A.T D67'!U:U,'A.T D67'!$A:$A,$A939)</f>
        <v>0.53</v>
      </c>
      <c r="U939" s="1">
        <f>SUMIFS('A.T D0'!V:V,'A.T D0'!$A:$A,$A939)+SUMIFS('A.T D7'!V:V,'A.T D7'!$A:$A,$A939)+SUMIFS('A.T D22'!V:V,'A.T D22'!$A:$A,$A939)+SUMIFS('A.T D37'!V:V,'A.T D37'!$A:$A,$A939)+SUMIFS('A.T D52'!V:V,'A.T D52'!$A:$A,$A939)+SUMIFS('A.T D67'!V:V,'A.T D67'!$A:$A,$A939)</f>
        <v>15.1</v>
      </c>
      <c r="V939" s="1">
        <f>SUMIFS('A.T D0'!W:W,'A.T D0'!$A:$A,$A939)+SUMIFS('A.T D7'!W:W,'A.T D7'!$A:$A,$A939)+SUMIFS('A.T D22'!W:W,'A.T D22'!$A:$A,$A939)+SUMIFS('A.T D37'!W:W,'A.T D37'!$A:$A,$A939)+SUMIFS('A.T D52'!W:W,'A.T D52'!$A:$A,$A939)+SUMIFS('A.T D67'!W:W,'A.T D67'!$A:$A,$A939)</f>
        <v>20.67</v>
      </c>
      <c r="W939" s="1">
        <f>SUMIFS('A.T D0'!X:X,'A.T D0'!$A:$A,$A939)+SUMIFS('A.T D7'!X:X,'A.T D7'!$A:$A,$A939)+SUMIFS('A.T D22'!X:X,'A.T D22'!$A:$A,$A939)+SUMIFS('A.T D37'!X:X,'A.T D37'!$A:$A,$A939)+SUMIFS('A.T D52'!X:X,'A.T D52'!$A:$A,$A939)+SUMIFS('A.T D67'!X:X,'A.T D67'!$A:$A,$A939)</f>
        <v>143.09</v>
      </c>
      <c r="X939" s="17">
        <f>SUMIFS(TCH!J:J,TCH!$A:$A,$A939)</f>
        <v>0</v>
      </c>
      <c r="Y939" s="17">
        <f>IF(X939=0,0,(X939*AVERAGEIFS($W:$W,$C:$C,$C939,$D:$D,$D939,$E:$E,$E939,$G:$G,$G939,$B:$B,_xlfn.MAXIFS($B:$B,$C:$C,$C939,$D:$D,$D939,$E:$E,$E939,$G:$G,$G939,$B:$B,"&lt;&gt;"&amp;$B939)))/1000)</f>
        <v>0</v>
      </c>
      <c r="Z939" s="17">
        <f>SUMIFS(TCH!M:M,TCH!$A:$A,$A939)</f>
        <v>0</v>
      </c>
      <c r="AA939" s="17">
        <f>IF(Z939=0,0,(Z939*AVERAGEIFS($W:$W,$C:$C,$C939,$D:$D,$D939,$E:$E,$E939,$G:$G,$G939,$B:$B,_xlfn.MAXIFS($B:$B,$C:$C,$C939,$D:$D,$D939,$E:$E,$E939,$G:$G,$G939,$B:$B,"&lt;&gt;"&amp;$B939)))/1000)</f>
        <v>0</v>
      </c>
      <c r="AB939" s="17">
        <f>SUMIFS(TCH!P:P,TCH!$A:$A,$A939)</f>
        <v>0</v>
      </c>
      <c r="AC939" s="17">
        <f>IF(AB939=0,0,(AB939*AVERAGEIFS($W:$W,$C:$C,$C939,$D:$D,$D939,$E:$E,$E939,$G:$G,$G939,$B:$B,_xlfn.MAXIFS($B:$B,$C:$C,$C939,$D:$D,$D939,$E:$E,$E939,$G:$G,$G939,$B:$B,"&lt;&gt;"&amp;$B939)))/1000)</f>
        <v>0</v>
      </c>
      <c r="AD939" s="17">
        <f>SUMIFS(TCH!S:S,TCH!$A:$A,$A939)</f>
        <v>0</v>
      </c>
      <c r="AE939" s="17">
        <f>IF(AD939=0,0,(AD939*AVERAGEIFS($W:$W,$C:$C,$C939,$D:$D,$D939,$E:$E,$E939,$G:$G,$G939,$B:$B,_xlfn.MAXIFS($B:$B,$C:$C,$C939,$D:$D,$D939,$E:$E,$E939,$G:$G,$G939,$B:$B,"&lt;&gt;"&amp;$B939)))/1000)</f>
        <v>0</v>
      </c>
      <c r="AF939" s="17">
        <f>SUMIFS(TCH!V:V,TCH!$A:$A,$A939)</f>
        <v>0</v>
      </c>
      <c r="AG939" s="17">
        <f>IF(AF939=0,0,(AF939*AVERAGEIFS($W:$W,$C:$C,$C939,$D:$D,$D939,$E:$E,$E939,$G:$G,$G939,$B:$B,_xlfn.MAXIFS($B:$B,$C:$C,$C939,$D:$D,$D939,$E:$E,$E939,$G:$G,$G939,$B:$B,"&lt;&gt;"&amp;$B939)))/1000)</f>
        <v>0</v>
      </c>
      <c r="AH939" s="17">
        <f>SUMIFS(TCH!Y:Y,TCH!$A:$A,$A939)</f>
        <v>0</v>
      </c>
      <c r="AI939" s="17">
        <f>IF(AH939=0,0,(AH939*AVERAGEIFS($W:$W,$C:$C,$C939,$D:$D,$D939,$E:$E,$E939,$G:$G,$G939,$B:$B,_xlfn.MAXIFS($B:$B,$C:$C,$C939,$D:$D,$D939,$E:$E,$E939,$G:$G,$G939,$B:$B,"&lt;&gt;"&amp;$B939)))/1000)</f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>
        <v>0</v>
      </c>
      <c r="AX939">
        <v>0</v>
      </c>
      <c r="AY939">
        <v>0</v>
      </c>
      <c r="AZ939">
        <v>0</v>
      </c>
    </row>
    <row r="940" spans="1:52" x14ac:dyDescent="0.25">
      <c r="A940" s="1" t="str">
        <f t="shared" si="14"/>
        <v>457761462B4R357</v>
      </c>
      <c r="B940" s="7">
        <v>45776</v>
      </c>
      <c r="C940" s="1">
        <v>146</v>
      </c>
      <c r="D940" s="1">
        <v>2</v>
      </c>
      <c r="E940" s="3" t="s">
        <v>58</v>
      </c>
      <c r="F940" s="4" t="s">
        <v>55</v>
      </c>
      <c r="G940" s="1">
        <v>57</v>
      </c>
      <c r="H940" s="4">
        <f>SUMIFS(Biometria!H:H,Biometria!$A:$A,$A940)</f>
        <v>20.37</v>
      </c>
      <c r="I940" s="6">
        <f>SUMIFS(Biometria!I:I,Biometria!$A:$A,$A940)</f>
        <v>0</v>
      </c>
      <c r="J940" s="6">
        <f>SUMIFS(Biometria!J:J,Biometria!$A:$A,$A940)</f>
        <v>3.1</v>
      </c>
      <c r="K940" s="2">
        <f>SUMIFS(Biometria!K:K,Biometria!$A:$A,$A940)</f>
        <v>0</v>
      </c>
      <c r="L940" s="1">
        <f>SUMIFS(Biometria!L:L,Biometria!$A:$A,$A940)</f>
        <v>0</v>
      </c>
      <c r="M940" s="1">
        <f>SUMIFS(Biometria!M:M,Biometria!$A:$A,$A940)</f>
        <v>0</v>
      </c>
      <c r="N940" s="1">
        <f>SUMIFS('A.T D0'!O:O,'A.T D0'!$A:$A,$A940)+SUMIFS('A.T D7'!O:O,'A.T D7'!$A:$A,$A940)+SUMIFS('A.T D22'!O:O,'A.T D22'!$A:$A,$A940)+SUMIFS('A.T D37'!O:O,'A.T D37'!$A:$A,$A940)+SUMIFS('A.T D52'!O:O,'A.T D52'!$A:$A,$A940)+SUMIFS('A.T D67'!O:O,'A.T D67'!$A:$A,$A940)</f>
        <v>5.0999999999999996</v>
      </c>
      <c r="O940" s="1">
        <f>SUMIFS('A.T D0'!P:P,'A.T D0'!$A:$A,$A940)+SUMIFS('A.T D7'!P:P,'A.T D7'!$A:$A,$A940)+SUMIFS('A.T D22'!P:P,'A.T D22'!$A:$A,$A940)+SUMIFS('A.T D37'!P:P,'A.T D37'!$A:$A,$A940)+SUMIFS('A.T D52'!P:P,'A.T D52'!$A:$A,$A940)+SUMIFS('A.T D67'!P:P,'A.T D67'!$A:$A,$A940)</f>
        <v>19.760000000000002</v>
      </c>
      <c r="P940" s="1">
        <f>SUMIFS('A.T D0'!Q:Q,'A.T D0'!$A:$A,$A940)+SUMIFS('A.T D7'!Q:Q,'A.T D7'!$A:$A,$A940)+SUMIFS('A.T D22'!Q:Q,'A.T D22'!$A:$A,$A940)+SUMIFS('A.T D37'!Q:Q,'A.T D37'!$A:$A,$A940)+SUMIFS('A.T D52'!Q:Q,'A.T D52'!$A:$A,$A940)+SUMIFS('A.T D67'!Q:Q,'A.T D67'!$A:$A,$A940)</f>
        <v>17.29</v>
      </c>
      <c r="Q940" s="1">
        <f>SUMIFS('A.T D0'!R:R,'A.T D0'!$A:$A,$A940)+SUMIFS('A.T D7'!R:R,'A.T D7'!$A:$A,$A940)+SUMIFS('A.T D22'!R:R,'A.T D22'!$A:$A,$A940)+SUMIFS('A.T D37'!R:R,'A.T D37'!$A:$A,$A940)+SUMIFS('A.T D52'!R:R,'A.T D52'!$A:$A,$A940)+SUMIFS('A.T D67'!R:R,'A.T D67'!$A:$A,$A940)</f>
        <v>87.5</v>
      </c>
      <c r="R940" s="1">
        <f>SUMIFS('A.T D0'!S:S,'A.T D0'!$A:$A,$A940)+SUMIFS('A.T D7'!S:S,'A.T D7'!$A:$A,$A940)+SUMIFS('A.T D22'!S:S,'A.T D22'!$A:$A,$A940)+SUMIFS('A.T D37'!S:S,'A.T D37'!$A:$A,$A940)+SUMIFS('A.T D52'!S:S,'A.T D52'!$A:$A,$A940)+SUMIFS('A.T D67'!S:S,'A.T D67'!$A:$A,$A940)</f>
        <v>0.64</v>
      </c>
      <c r="S940" s="1">
        <f>SUMIFS('A.T D0'!T:T,'A.T D0'!$A:$A,$A940)+SUMIFS('A.T D7'!T:T,'A.T D7'!$A:$A,$A940)+SUMIFS('A.T D22'!T:T,'A.T D22'!$A:$A,$A940)+SUMIFS('A.T D37'!T:T,'A.T D37'!$A:$A,$A940)+SUMIFS('A.T D52'!T:T,'A.T D52'!$A:$A,$A940)+SUMIFS('A.T D67'!T:T,'A.T D67'!$A:$A,$A940)</f>
        <v>14.1578</v>
      </c>
      <c r="T940" s="1">
        <f>SUMIFS('A.T D0'!U:U,'A.T D0'!$A:$A,$A940)+SUMIFS('A.T D7'!U:U,'A.T D7'!$A:$A,$A940)+SUMIFS('A.T D22'!U:U,'A.T D22'!$A:$A,$A940)+SUMIFS('A.T D37'!U:U,'A.T D37'!$A:$A,$A940)+SUMIFS('A.T D52'!U:U,'A.T D52'!$A:$A,$A940)+SUMIFS('A.T D67'!U:U,'A.T D67'!$A:$A,$A940)</f>
        <v>0.52</v>
      </c>
      <c r="U940" s="1">
        <f>SUMIFS('A.T D0'!V:V,'A.T D0'!$A:$A,$A940)+SUMIFS('A.T D7'!V:V,'A.T D7'!$A:$A,$A940)+SUMIFS('A.T D22'!V:V,'A.T D22'!$A:$A,$A940)+SUMIFS('A.T D37'!V:V,'A.T D37'!$A:$A,$A940)+SUMIFS('A.T D52'!V:V,'A.T D52'!$A:$A,$A940)+SUMIFS('A.T D67'!V:V,'A.T D67'!$A:$A,$A940)</f>
        <v>13.92</v>
      </c>
      <c r="V940" s="1">
        <f>SUMIFS('A.T D0'!W:W,'A.T D0'!$A:$A,$A940)+SUMIFS('A.T D7'!W:W,'A.T D7'!$A:$A,$A940)+SUMIFS('A.T D22'!W:W,'A.T D22'!$A:$A,$A940)+SUMIFS('A.T D37'!W:W,'A.T D37'!$A:$A,$A940)+SUMIFS('A.T D52'!W:W,'A.T D52'!$A:$A,$A940)+SUMIFS('A.T D67'!W:W,'A.T D67'!$A:$A,$A940)</f>
        <v>19.010000000000002</v>
      </c>
      <c r="W940" s="1">
        <f>SUMIFS('A.T D0'!X:X,'A.T D0'!$A:$A,$A940)+SUMIFS('A.T D7'!X:X,'A.T D7'!$A:$A,$A940)+SUMIFS('A.T D22'!X:X,'A.T D22'!$A:$A,$A940)+SUMIFS('A.T D37'!X:X,'A.T D37'!$A:$A,$A940)+SUMIFS('A.T D52'!X:X,'A.T D52'!$A:$A,$A940)+SUMIFS('A.T D67'!X:X,'A.T D67'!$A:$A,$A940)</f>
        <v>141.12</v>
      </c>
      <c r="X940" s="17">
        <f>SUMIFS(TCH!J:J,TCH!$A:$A,$A940)</f>
        <v>0</v>
      </c>
      <c r="Y940" s="17">
        <f>IF(X940=0,0,(X940*AVERAGEIFS($W:$W,$C:$C,$C940,$D:$D,$D940,$E:$E,$E940,$G:$G,$G940,$B:$B,_xlfn.MAXIFS($B:$B,$C:$C,$C940,$D:$D,$D940,$E:$E,$E940,$G:$G,$G940,$B:$B,"&lt;&gt;"&amp;$B940)))/1000)</f>
        <v>0</v>
      </c>
      <c r="Z940" s="17">
        <f>SUMIFS(TCH!M:M,TCH!$A:$A,$A940)</f>
        <v>0</v>
      </c>
      <c r="AA940" s="17">
        <f>IF(Z940=0,0,(Z940*AVERAGEIFS($W:$W,$C:$C,$C940,$D:$D,$D940,$E:$E,$E940,$G:$G,$G940,$B:$B,_xlfn.MAXIFS($B:$B,$C:$C,$C940,$D:$D,$D940,$E:$E,$E940,$G:$G,$G940,$B:$B,"&lt;&gt;"&amp;$B940)))/1000)</f>
        <v>0</v>
      </c>
      <c r="AB940" s="17">
        <f>SUMIFS(TCH!P:P,TCH!$A:$A,$A940)</f>
        <v>0</v>
      </c>
      <c r="AC940" s="17">
        <f>IF(AB940=0,0,(AB940*AVERAGEIFS($W:$W,$C:$C,$C940,$D:$D,$D940,$E:$E,$E940,$G:$G,$G940,$B:$B,_xlfn.MAXIFS($B:$B,$C:$C,$C940,$D:$D,$D940,$E:$E,$E940,$G:$G,$G940,$B:$B,"&lt;&gt;"&amp;$B940)))/1000)</f>
        <v>0</v>
      </c>
      <c r="AD940" s="17">
        <f>SUMIFS(TCH!S:S,TCH!$A:$A,$A940)</f>
        <v>0</v>
      </c>
      <c r="AE940" s="17">
        <f>IF(AD940=0,0,(AD940*AVERAGEIFS($W:$W,$C:$C,$C940,$D:$D,$D940,$E:$E,$E940,$G:$G,$G940,$B:$B,_xlfn.MAXIFS($B:$B,$C:$C,$C940,$D:$D,$D940,$E:$E,$E940,$G:$G,$G940,$B:$B,"&lt;&gt;"&amp;$B940)))/1000)</f>
        <v>0</v>
      </c>
      <c r="AF940" s="17">
        <f>SUMIFS(TCH!V:V,TCH!$A:$A,$A940)</f>
        <v>0</v>
      </c>
      <c r="AG940" s="17">
        <f>IF(AF940=0,0,(AF940*AVERAGEIFS($W:$W,$C:$C,$C940,$D:$D,$D940,$E:$E,$E940,$G:$G,$G940,$B:$B,_xlfn.MAXIFS($B:$B,$C:$C,$C940,$D:$D,$D940,$E:$E,$E940,$G:$G,$G940,$B:$B,"&lt;&gt;"&amp;$B940)))/1000)</f>
        <v>0</v>
      </c>
      <c r="AH940" s="17">
        <f>SUMIFS(TCH!Y:Y,TCH!$A:$A,$A940)</f>
        <v>0</v>
      </c>
      <c r="AI940" s="17">
        <f>IF(AH940=0,0,(AH940*AVERAGEIFS($W:$W,$C:$C,$C940,$D:$D,$D940,$E:$E,$E940,$G:$G,$G940,$B:$B,_xlfn.MAXIFS($B:$B,$C:$C,$C940,$D:$D,$D940,$E:$E,$E940,$G:$G,$G940,$B:$B,"&lt;&gt;"&amp;$B940)))/1000)</f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>
        <v>0</v>
      </c>
      <c r="AX940">
        <v>0</v>
      </c>
      <c r="AY940">
        <v>0</v>
      </c>
      <c r="AZ940">
        <v>0</v>
      </c>
    </row>
    <row r="941" spans="1:52" x14ac:dyDescent="0.25">
      <c r="A941" s="1" t="str">
        <f t="shared" si="14"/>
        <v>457761463B4R158</v>
      </c>
      <c r="B941" s="7">
        <v>45776</v>
      </c>
      <c r="C941" s="1">
        <v>146</v>
      </c>
      <c r="D941" s="1">
        <v>3</v>
      </c>
      <c r="E941" s="3" t="s">
        <v>58</v>
      </c>
      <c r="F941" s="4" t="s">
        <v>53</v>
      </c>
      <c r="G941" s="1">
        <v>58</v>
      </c>
      <c r="H941" s="4">
        <f>SUMIFS(Biometria!H:H,Biometria!$A:$A,$A941)</f>
        <v>18</v>
      </c>
      <c r="I941" s="6">
        <f>SUMIFS(Biometria!I:I,Biometria!$A:$A,$A941)</f>
        <v>17.023333333333333</v>
      </c>
      <c r="J941" s="6">
        <f>SUMIFS(Biometria!J:J,Biometria!$A:$A,$A941)</f>
        <v>2.62</v>
      </c>
      <c r="K941" s="2">
        <f>SUMIFS(Biometria!K:K,Biometria!$A:$A,$A941)</f>
        <v>2.67</v>
      </c>
      <c r="L941" s="1">
        <f>SUMIFS(Biometria!L:L,Biometria!$A:$A,$A941)</f>
        <v>0</v>
      </c>
      <c r="M941" s="1">
        <f>SUMIFS(Biometria!M:M,Biometria!$A:$A,$A941)</f>
        <v>0</v>
      </c>
      <c r="N941" s="1">
        <f>SUMIFS('A.T D0'!O:O,'A.T D0'!$A:$A,$A941)+SUMIFS('A.T D7'!O:O,'A.T D7'!$A:$A,$A941)+SUMIFS('A.T D22'!O:O,'A.T D22'!$A:$A,$A941)+SUMIFS('A.T D37'!O:O,'A.T D37'!$A:$A,$A941)+SUMIFS('A.T D52'!O:O,'A.T D52'!$A:$A,$A941)+SUMIFS('A.T D67'!O:O,'A.T D67'!$A:$A,$A941)</f>
        <v>5.2</v>
      </c>
      <c r="O941" s="1">
        <f>SUMIFS('A.T D0'!P:P,'A.T D0'!$A:$A,$A941)+SUMIFS('A.T D7'!P:P,'A.T D7'!$A:$A,$A941)+SUMIFS('A.T D22'!P:P,'A.T D22'!$A:$A,$A941)+SUMIFS('A.T D37'!P:P,'A.T D37'!$A:$A,$A941)+SUMIFS('A.T D52'!P:P,'A.T D52'!$A:$A,$A941)+SUMIFS('A.T D67'!P:P,'A.T D67'!$A:$A,$A941)</f>
        <v>20.350000000000001</v>
      </c>
      <c r="P941" s="1">
        <f>SUMIFS('A.T D0'!Q:Q,'A.T D0'!$A:$A,$A941)+SUMIFS('A.T D7'!Q:Q,'A.T D7'!$A:$A,$A941)+SUMIFS('A.T D22'!Q:Q,'A.T D22'!$A:$A,$A941)+SUMIFS('A.T D37'!Q:Q,'A.T D37'!$A:$A,$A941)+SUMIFS('A.T D52'!Q:Q,'A.T D52'!$A:$A,$A941)+SUMIFS('A.T D67'!Q:Q,'A.T D67'!$A:$A,$A941)</f>
        <v>17.760000000000002</v>
      </c>
      <c r="Q941" s="1">
        <f>SUMIFS('A.T D0'!R:R,'A.T D0'!$A:$A,$A941)+SUMIFS('A.T D7'!R:R,'A.T D7'!$A:$A,$A941)+SUMIFS('A.T D22'!R:R,'A.T D22'!$A:$A,$A941)+SUMIFS('A.T D37'!R:R,'A.T D37'!$A:$A,$A941)+SUMIFS('A.T D52'!R:R,'A.T D52'!$A:$A,$A941)+SUMIFS('A.T D67'!R:R,'A.T D67'!$A:$A,$A941)</f>
        <v>87.27</v>
      </c>
      <c r="R941" s="1">
        <f>SUMIFS('A.T D0'!S:S,'A.T D0'!$A:$A,$A941)+SUMIFS('A.T D7'!S:S,'A.T D7'!$A:$A,$A941)+SUMIFS('A.T D22'!S:S,'A.T D22'!$A:$A,$A941)+SUMIFS('A.T D37'!S:S,'A.T D37'!$A:$A,$A941)+SUMIFS('A.T D52'!S:S,'A.T D52'!$A:$A,$A941)+SUMIFS('A.T D67'!S:S,'A.T D67'!$A:$A,$A941)</f>
        <v>0.65</v>
      </c>
      <c r="S941" s="1">
        <f>SUMIFS('A.T D0'!T:T,'A.T D0'!$A:$A,$A941)+SUMIFS('A.T D7'!T:T,'A.T D7'!$A:$A,$A941)+SUMIFS('A.T D22'!T:T,'A.T D22'!$A:$A,$A941)+SUMIFS('A.T D37'!T:T,'A.T D37'!$A:$A,$A941)+SUMIFS('A.T D52'!T:T,'A.T D52'!$A:$A,$A941)+SUMIFS('A.T D67'!T:T,'A.T D67'!$A:$A,$A941)</f>
        <v>14.470800000000001</v>
      </c>
      <c r="T941" s="1">
        <f>SUMIFS('A.T D0'!U:U,'A.T D0'!$A:$A,$A941)+SUMIFS('A.T D7'!U:U,'A.T D7'!$A:$A,$A941)+SUMIFS('A.T D22'!U:U,'A.T D22'!$A:$A,$A941)+SUMIFS('A.T D37'!U:U,'A.T D37'!$A:$A,$A941)+SUMIFS('A.T D52'!U:U,'A.T D52'!$A:$A,$A941)+SUMIFS('A.T D67'!U:U,'A.T D67'!$A:$A,$A941)</f>
        <v>0.53</v>
      </c>
      <c r="U941" s="1">
        <f>SUMIFS('A.T D0'!V:V,'A.T D0'!$A:$A,$A941)+SUMIFS('A.T D7'!V:V,'A.T D7'!$A:$A,$A941)+SUMIFS('A.T D22'!V:V,'A.T D22'!$A:$A,$A941)+SUMIFS('A.T D37'!V:V,'A.T D37'!$A:$A,$A941)+SUMIFS('A.T D52'!V:V,'A.T D52'!$A:$A,$A941)+SUMIFS('A.T D67'!V:V,'A.T D67'!$A:$A,$A941)</f>
        <v>14.2</v>
      </c>
      <c r="V941" s="1">
        <f>SUMIFS('A.T D0'!W:W,'A.T D0'!$A:$A,$A941)+SUMIFS('A.T D7'!W:W,'A.T D7'!$A:$A,$A941)+SUMIFS('A.T D22'!W:W,'A.T D22'!$A:$A,$A941)+SUMIFS('A.T D37'!W:W,'A.T D37'!$A:$A,$A941)+SUMIFS('A.T D52'!W:W,'A.T D52'!$A:$A,$A941)+SUMIFS('A.T D67'!W:W,'A.T D67'!$A:$A,$A941)</f>
        <v>21.63</v>
      </c>
      <c r="W941" s="1">
        <f>SUMIFS('A.T D0'!X:X,'A.T D0'!$A:$A,$A941)+SUMIFS('A.T D7'!X:X,'A.T D7'!$A:$A,$A941)+SUMIFS('A.T D22'!X:X,'A.T D22'!$A:$A,$A941)+SUMIFS('A.T D37'!X:X,'A.T D37'!$A:$A,$A941)+SUMIFS('A.T D52'!X:X,'A.T D52'!$A:$A,$A941)+SUMIFS('A.T D67'!X:X,'A.T D67'!$A:$A,$A941)</f>
        <v>144.22999999999999</v>
      </c>
      <c r="X941" s="17">
        <f>SUMIFS(TCH!J:J,TCH!$A:$A,$A941)</f>
        <v>0</v>
      </c>
      <c r="Y941" s="17">
        <f>IF(X941=0,0,(X941*AVERAGEIFS($W:$W,$C:$C,$C941,$D:$D,$D941,$E:$E,$E941,$G:$G,$G941,$B:$B,_xlfn.MAXIFS($B:$B,$C:$C,$C941,$D:$D,$D941,$E:$E,$E941,$G:$G,$G941,$B:$B,"&lt;&gt;"&amp;$B941)))/1000)</f>
        <v>0</v>
      </c>
      <c r="Z941" s="17">
        <f>SUMIFS(TCH!M:M,TCH!$A:$A,$A941)</f>
        <v>0</v>
      </c>
      <c r="AA941" s="17">
        <f>IF(Z941=0,0,(Z941*AVERAGEIFS($W:$W,$C:$C,$C941,$D:$D,$D941,$E:$E,$E941,$G:$G,$G941,$B:$B,_xlfn.MAXIFS($B:$B,$C:$C,$C941,$D:$D,$D941,$E:$E,$E941,$G:$G,$G941,$B:$B,"&lt;&gt;"&amp;$B941)))/1000)</f>
        <v>0</v>
      </c>
      <c r="AB941" s="17">
        <f>SUMIFS(TCH!P:P,TCH!$A:$A,$A941)</f>
        <v>0</v>
      </c>
      <c r="AC941" s="17">
        <f>IF(AB941=0,0,(AB941*AVERAGEIFS($W:$W,$C:$C,$C941,$D:$D,$D941,$E:$E,$E941,$G:$G,$G941,$B:$B,_xlfn.MAXIFS($B:$B,$C:$C,$C941,$D:$D,$D941,$E:$E,$E941,$G:$G,$G941,$B:$B,"&lt;&gt;"&amp;$B941)))/1000)</f>
        <v>0</v>
      </c>
      <c r="AD941" s="17">
        <f>SUMIFS(TCH!S:S,TCH!$A:$A,$A941)</f>
        <v>0</v>
      </c>
      <c r="AE941" s="17">
        <f>IF(AD941=0,0,(AD941*AVERAGEIFS($W:$W,$C:$C,$C941,$D:$D,$D941,$E:$E,$E941,$G:$G,$G941,$B:$B,_xlfn.MAXIFS($B:$B,$C:$C,$C941,$D:$D,$D941,$E:$E,$E941,$G:$G,$G941,$B:$B,"&lt;&gt;"&amp;$B941)))/1000)</f>
        <v>0</v>
      </c>
      <c r="AF941" s="17">
        <f>SUMIFS(TCH!V:V,TCH!$A:$A,$A941)</f>
        <v>0</v>
      </c>
      <c r="AG941" s="17">
        <f>IF(AF941=0,0,(AF941*AVERAGEIFS($W:$W,$C:$C,$C941,$D:$D,$D941,$E:$E,$E941,$G:$G,$G941,$B:$B,_xlfn.MAXIFS($B:$B,$C:$C,$C941,$D:$D,$D941,$E:$E,$E941,$G:$G,$G941,$B:$B,"&lt;&gt;"&amp;$B941)))/1000)</f>
        <v>0</v>
      </c>
      <c r="AH941" s="17">
        <f>SUMIFS(TCH!Y:Y,TCH!$A:$A,$A941)</f>
        <v>0</v>
      </c>
      <c r="AI941" s="17">
        <f>IF(AH941=0,0,(AH941*AVERAGEIFS($W:$W,$C:$C,$C941,$D:$D,$D941,$E:$E,$E941,$G:$G,$G941,$B:$B,_xlfn.MAXIFS($B:$B,$C:$C,$C941,$D:$D,$D941,$E:$E,$E941,$G:$G,$G941,$B:$B,"&lt;&gt;"&amp;$B941)))/1000)</f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>
        <v>0</v>
      </c>
      <c r="AX941">
        <v>0</v>
      </c>
      <c r="AY941">
        <v>0</v>
      </c>
      <c r="AZ941">
        <v>0</v>
      </c>
    </row>
    <row r="942" spans="1:52" x14ac:dyDescent="0.25">
      <c r="A942" s="1" t="str">
        <f t="shared" si="14"/>
        <v>457761463B4R258</v>
      </c>
      <c r="B942" s="7">
        <v>45776</v>
      </c>
      <c r="C942" s="1">
        <v>146</v>
      </c>
      <c r="D942" s="1">
        <v>3</v>
      </c>
      <c r="E942" s="3" t="s">
        <v>58</v>
      </c>
      <c r="F942" s="4" t="s">
        <v>54</v>
      </c>
      <c r="G942" s="1">
        <v>58</v>
      </c>
      <c r="H942" s="4">
        <f>SUMIFS(Biometria!H:H,Biometria!$A:$A,$A942)</f>
        <v>16</v>
      </c>
      <c r="I942" s="6">
        <f>SUMIFS(Biometria!I:I,Biometria!$A:$A,$A942)</f>
        <v>0</v>
      </c>
      <c r="J942" s="6">
        <f>SUMIFS(Biometria!J:J,Biometria!$A:$A,$A942)</f>
        <v>2.7</v>
      </c>
      <c r="K942" s="2">
        <f>SUMIFS(Biometria!K:K,Biometria!$A:$A,$A942)</f>
        <v>0</v>
      </c>
      <c r="L942" s="1">
        <f>SUMIFS(Biometria!L:L,Biometria!$A:$A,$A942)</f>
        <v>0</v>
      </c>
      <c r="M942" s="1">
        <f>SUMIFS(Biometria!M:M,Biometria!$A:$A,$A942)</f>
        <v>0</v>
      </c>
      <c r="N942" s="1">
        <f>SUMIFS('A.T D0'!O:O,'A.T D0'!$A:$A,$A942)+SUMIFS('A.T D7'!O:O,'A.T D7'!$A:$A,$A942)+SUMIFS('A.T D22'!O:O,'A.T D22'!$A:$A,$A942)+SUMIFS('A.T D37'!O:O,'A.T D37'!$A:$A,$A942)+SUMIFS('A.T D52'!O:O,'A.T D52'!$A:$A,$A942)+SUMIFS('A.T D67'!O:O,'A.T D67'!$A:$A,$A942)</f>
        <v>5.2</v>
      </c>
      <c r="O942" s="1">
        <f>SUMIFS('A.T D0'!P:P,'A.T D0'!$A:$A,$A942)+SUMIFS('A.T D7'!P:P,'A.T D7'!$A:$A,$A942)+SUMIFS('A.T D22'!P:P,'A.T D22'!$A:$A,$A942)+SUMIFS('A.T D37'!P:P,'A.T D37'!$A:$A,$A942)+SUMIFS('A.T D52'!P:P,'A.T D52'!$A:$A,$A942)+SUMIFS('A.T D67'!P:P,'A.T D67'!$A:$A,$A942)</f>
        <v>19.829999999999998</v>
      </c>
      <c r="P942" s="1">
        <f>SUMIFS('A.T D0'!Q:Q,'A.T D0'!$A:$A,$A942)+SUMIFS('A.T D7'!Q:Q,'A.T D7'!$A:$A,$A942)+SUMIFS('A.T D22'!Q:Q,'A.T D22'!$A:$A,$A942)+SUMIFS('A.T D37'!Q:Q,'A.T D37'!$A:$A,$A942)+SUMIFS('A.T D52'!Q:Q,'A.T D52'!$A:$A,$A942)+SUMIFS('A.T D67'!Q:Q,'A.T D67'!$A:$A,$A942)</f>
        <v>17.41</v>
      </c>
      <c r="Q942" s="1">
        <f>SUMIFS('A.T D0'!R:R,'A.T D0'!$A:$A,$A942)+SUMIFS('A.T D7'!R:R,'A.T D7'!$A:$A,$A942)+SUMIFS('A.T D22'!R:R,'A.T D22'!$A:$A,$A942)+SUMIFS('A.T D37'!R:R,'A.T D37'!$A:$A,$A942)+SUMIFS('A.T D52'!R:R,'A.T D52'!$A:$A,$A942)+SUMIFS('A.T D67'!R:R,'A.T D67'!$A:$A,$A942)</f>
        <v>87.8</v>
      </c>
      <c r="R942" s="1">
        <f>SUMIFS('A.T D0'!S:S,'A.T D0'!$A:$A,$A942)+SUMIFS('A.T D7'!S:S,'A.T D7'!$A:$A,$A942)+SUMIFS('A.T D22'!S:S,'A.T D22'!$A:$A,$A942)+SUMIFS('A.T D37'!S:S,'A.T D37'!$A:$A,$A942)+SUMIFS('A.T D52'!S:S,'A.T D52'!$A:$A,$A942)+SUMIFS('A.T D67'!S:S,'A.T D67'!$A:$A,$A942)</f>
        <v>0.63</v>
      </c>
      <c r="S942" s="1">
        <f>SUMIFS('A.T D0'!T:T,'A.T D0'!$A:$A,$A942)+SUMIFS('A.T D7'!T:T,'A.T D7'!$A:$A,$A942)+SUMIFS('A.T D22'!T:T,'A.T D22'!$A:$A,$A942)+SUMIFS('A.T D37'!T:T,'A.T D37'!$A:$A,$A942)+SUMIFS('A.T D52'!T:T,'A.T D52'!$A:$A,$A942)+SUMIFS('A.T D67'!T:T,'A.T D67'!$A:$A,$A942)</f>
        <v>14.225899999999999</v>
      </c>
      <c r="T942" s="1">
        <f>SUMIFS('A.T D0'!U:U,'A.T D0'!$A:$A,$A942)+SUMIFS('A.T D7'!U:U,'A.T D7'!$A:$A,$A942)+SUMIFS('A.T D22'!U:U,'A.T D22'!$A:$A,$A942)+SUMIFS('A.T D37'!U:U,'A.T D37'!$A:$A,$A942)+SUMIFS('A.T D52'!U:U,'A.T D52'!$A:$A,$A942)+SUMIFS('A.T D67'!U:U,'A.T D67'!$A:$A,$A942)</f>
        <v>0.51</v>
      </c>
      <c r="U942" s="1">
        <f>SUMIFS('A.T D0'!V:V,'A.T D0'!$A:$A,$A942)+SUMIFS('A.T D7'!V:V,'A.T D7'!$A:$A,$A942)+SUMIFS('A.T D22'!V:V,'A.T D22'!$A:$A,$A942)+SUMIFS('A.T D37'!V:V,'A.T D37'!$A:$A,$A942)+SUMIFS('A.T D52'!V:V,'A.T D52'!$A:$A,$A942)+SUMIFS('A.T D67'!V:V,'A.T D67'!$A:$A,$A942)</f>
        <v>14.04</v>
      </c>
      <c r="V942" s="1">
        <f>SUMIFS('A.T D0'!W:W,'A.T D0'!$A:$A,$A942)+SUMIFS('A.T D7'!W:W,'A.T D7'!$A:$A,$A942)+SUMIFS('A.T D22'!W:W,'A.T D22'!$A:$A,$A942)+SUMIFS('A.T D37'!W:W,'A.T D37'!$A:$A,$A942)+SUMIFS('A.T D52'!W:W,'A.T D52'!$A:$A,$A942)+SUMIFS('A.T D67'!W:W,'A.T D67'!$A:$A,$A942)</f>
        <v>19.48</v>
      </c>
      <c r="W942" s="1">
        <f>SUMIFS('A.T D0'!X:X,'A.T D0'!$A:$A,$A942)+SUMIFS('A.T D7'!X:X,'A.T D7'!$A:$A,$A942)+SUMIFS('A.T D22'!X:X,'A.T D22'!$A:$A,$A942)+SUMIFS('A.T D37'!X:X,'A.T D37'!$A:$A,$A942)+SUMIFS('A.T D52'!X:X,'A.T D52'!$A:$A,$A942)+SUMIFS('A.T D67'!X:X,'A.T D67'!$A:$A,$A942)</f>
        <v>141.68</v>
      </c>
      <c r="X942" s="17">
        <f>SUMIFS(TCH!J:J,TCH!$A:$A,$A942)</f>
        <v>0</v>
      </c>
      <c r="Y942" s="17">
        <f>IF(X942=0,0,(X942*AVERAGEIFS($W:$W,$C:$C,$C942,$D:$D,$D942,$E:$E,$E942,$G:$G,$G942,$B:$B,_xlfn.MAXIFS($B:$B,$C:$C,$C942,$D:$D,$D942,$E:$E,$E942,$G:$G,$G942,$B:$B,"&lt;&gt;"&amp;$B942)))/1000)</f>
        <v>0</v>
      </c>
      <c r="Z942" s="17">
        <f>SUMIFS(TCH!M:M,TCH!$A:$A,$A942)</f>
        <v>0</v>
      </c>
      <c r="AA942" s="17">
        <f>IF(Z942=0,0,(Z942*AVERAGEIFS($W:$W,$C:$C,$C942,$D:$D,$D942,$E:$E,$E942,$G:$G,$G942,$B:$B,_xlfn.MAXIFS($B:$B,$C:$C,$C942,$D:$D,$D942,$E:$E,$E942,$G:$G,$G942,$B:$B,"&lt;&gt;"&amp;$B942)))/1000)</f>
        <v>0</v>
      </c>
      <c r="AB942" s="17">
        <f>SUMIFS(TCH!P:P,TCH!$A:$A,$A942)</f>
        <v>0</v>
      </c>
      <c r="AC942" s="17">
        <f>IF(AB942=0,0,(AB942*AVERAGEIFS($W:$W,$C:$C,$C942,$D:$D,$D942,$E:$E,$E942,$G:$G,$G942,$B:$B,_xlfn.MAXIFS($B:$B,$C:$C,$C942,$D:$D,$D942,$E:$E,$E942,$G:$G,$G942,$B:$B,"&lt;&gt;"&amp;$B942)))/1000)</f>
        <v>0</v>
      </c>
      <c r="AD942" s="17">
        <f>SUMIFS(TCH!S:S,TCH!$A:$A,$A942)</f>
        <v>0</v>
      </c>
      <c r="AE942" s="17">
        <f>IF(AD942=0,0,(AD942*AVERAGEIFS($W:$W,$C:$C,$C942,$D:$D,$D942,$E:$E,$E942,$G:$G,$G942,$B:$B,_xlfn.MAXIFS($B:$B,$C:$C,$C942,$D:$D,$D942,$E:$E,$E942,$G:$G,$G942,$B:$B,"&lt;&gt;"&amp;$B942)))/1000)</f>
        <v>0</v>
      </c>
      <c r="AF942" s="17">
        <f>SUMIFS(TCH!V:V,TCH!$A:$A,$A942)</f>
        <v>0</v>
      </c>
      <c r="AG942" s="17">
        <f>IF(AF942=0,0,(AF942*AVERAGEIFS($W:$W,$C:$C,$C942,$D:$D,$D942,$E:$E,$E942,$G:$G,$G942,$B:$B,_xlfn.MAXIFS($B:$B,$C:$C,$C942,$D:$D,$D942,$E:$E,$E942,$G:$G,$G942,$B:$B,"&lt;&gt;"&amp;$B942)))/1000)</f>
        <v>0</v>
      </c>
      <c r="AH942" s="17">
        <f>SUMIFS(TCH!Y:Y,TCH!$A:$A,$A942)</f>
        <v>0</v>
      </c>
      <c r="AI942" s="17">
        <f>IF(AH942=0,0,(AH942*AVERAGEIFS($W:$W,$C:$C,$C942,$D:$D,$D942,$E:$E,$E942,$G:$G,$G942,$B:$B,_xlfn.MAXIFS($B:$B,$C:$C,$C942,$D:$D,$D942,$E:$E,$E942,$G:$G,$G942,$B:$B,"&lt;&gt;"&amp;$B942)))/1000)</f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>
        <v>0</v>
      </c>
      <c r="AX942">
        <v>0</v>
      </c>
      <c r="AY942">
        <v>0</v>
      </c>
      <c r="AZ942">
        <v>0</v>
      </c>
    </row>
    <row r="943" spans="1:52" x14ac:dyDescent="0.25">
      <c r="A943" s="1" t="str">
        <f t="shared" si="14"/>
        <v>457761463B4R358</v>
      </c>
      <c r="B943" s="7">
        <v>45776</v>
      </c>
      <c r="C943" s="1">
        <v>146</v>
      </c>
      <c r="D943" s="1">
        <v>3</v>
      </c>
      <c r="E943" s="3" t="s">
        <v>58</v>
      </c>
      <c r="F943" s="4" t="s">
        <v>55</v>
      </c>
      <c r="G943" s="1">
        <v>58</v>
      </c>
      <c r="H943" s="4">
        <f>SUMIFS(Biometria!H:H,Biometria!$A:$A,$A943)</f>
        <v>17.07</v>
      </c>
      <c r="I943" s="6">
        <f>SUMIFS(Biometria!I:I,Biometria!$A:$A,$A943)</f>
        <v>0</v>
      </c>
      <c r="J943" s="6">
        <f>SUMIFS(Biometria!J:J,Biometria!$A:$A,$A943)</f>
        <v>2.69</v>
      </c>
      <c r="K943" s="2">
        <f>SUMIFS(Biometria!K:K,Biometria!$A:$A,$A943)</f>
        <v>0</v>
      </c>
      <c r="L943" s="1">
        <f>SUMIFS(Biometria!L:L,Biometria!$A:$A,$A943)</f>
        <v>0</v>
      </c>
      <c r="M943" s="1">
        <f>SUMIFS(Biometria!M:M,Biometria!$A:$A,$A943)</f>
        <v>0</v>
      </c>
      <c r="N943" s="1">
        <f>SUMIFS('A.T D0'!O:O,'A.T D0'!$A:$A,$A943)+SUMIFS('A.T D7'!O:O,'A.T D7'!$A:$A,$A943)+SUMIFS('A.T D22'!O:O,'A.T D22'!$A:$A,$A943)+SUMIFS('A.T D37'!O:O,'A.T D37'!$A:$A,$A943)+SUMIFS('A.T D52'!O:O,'A.T D52'!$A:$A,$A943)+SUMIFS('A.T D67'!O:O,'A.T D67'!$A:$A,$A943)</f>
        <v>5.2</v>
      </c>
      <c r="O943" s="1">
        <f>SUMIFS('A.T D0'!P:P,'A.T D0'!$A:$A,$A943)+SUMIFS('A.T D7'!P:P,'A.T D7'!$A:$A,$A943)+SUMIFS('A.T D22'!P:P,'A.T D22'!$A:$A,$A943)+SUMIFS('A.T D37'!P:P,'A.T D37'!$A:$A,$A943)+SUMIFS('A.T D52'!P:P,'A.T D52'!$A:$A,$A943)+SUMIFS('A.T D67'!P:P,'A.T D67'!$A:$A,$A943)</f>
        <v>19.989999999999998</v>
      </c>
      <c r="P943" s="1">
        <f>SUMIFS('A.T D0'!Q:Q,'A.T D0'!$A:$A,$A943)+SUMIFS('A.T D7'!Q:Q,'A.T D7'!$A:$A,$A943)+SUMIFS('A.T D22'!Q:Q,'A.T D22'!$A:$A,$A943)+SUMIFS('A.T D37'!Q:Q,'A.T D37'!$A:$A,$A943)+SUMIFS('A.T D52'!Q:Q,'A.T D52'!$A:$A,$A943)+SUMIFS('A.T D67'!Q:Q,'A.T D67'!$A:$A,$A943)</f>
        <v>17.45</v>
      </c>
      <c r="Q943" s="1">
        <f>SUMIFS('A.T D0'!R:R,'A.T D0'!$A:$A,$A943)+SUMIFS('A.T D7'!R:R,'A.T D7'!$A:$A,$A943)+SUMIFS('A.T D22'!R:R,'A.T D22'!$A:$A,$A943)+SUMIFS('A.T D37'!R:R,'A.T D37'!$A:$A,$A943)+SUMIFS('A.T D52'!R:R,'A.T D52'!$A:$A,$A943)+SUMIFS('A.T D67'!R:R,'A.T D67'!$A:$A,$A943)</f>
        <v>87.29</v>
      </c>
      <c r="R943" s="1">
        <f>SUMIFS('A.T D0'!S:S,'A.T D0'!$A:$A,$A943)+SUMIFS('A.T D7'!S:S,'A.T D7'!$A:$A,$A943)+SUMIFS('A.T D22'!S:S,'A.T D22'!$A:$A,$A943)+SUMIFS('A.T D37'!S:S,'A.T D37'!$A:$A,$A943)+SUMIFS('A.T D52'!S:S,'A.T D52'!$A:$A,$A943)+SUMIFS('A.T D67'!S:S,'A.T D67'!$A:$A,$A943)</f>
        <v>0.65</v>
      </c>
      <c r="S943" s="1">
        <f>SUMIFS('A.T D0'!T:T,'A.T D0'!$A:$A,$A943)+SUMIFS('A.T D7'!T:T,'A.T D7'!$A:$A,$A943)+SUMIFS('A.T D22'!T:T,'A.T D22'!$A:$A,$A943)+SUMIFS('A.T D37'!T:T,'A.T D37'!$A:$A,$A943)+SUMIFS('A.T D52'!T:T,'A.T D52'!$A:$A,$A943)+SUMIFS('A.T D67'!T:T,'A.T D67'!$A:$A,$A943)</f>
        <v>14.253500000000001</v>
      </c>
      <c r="T943" s="1">
        <f>SUMIFS('A.T D0'!U:U,'A.T D0'!$A:$A,$A943)+SUMIFS('A.T D7'!U:U,'A.T D7'!$A:$A,$A943)+SUMIFS('A.T D22'!U:U,'A.T D22'!$A:$A,$A943)+SUMIFS('A.T D37'!U:U,'A.T D37'!$A:$A,$A943)+SUMIFS('A.T D52'!U:U,'A.T D52'!$A:$A,$A943)+SUMIFS('A.T D67'!U:U,'A.T D67'!$A:$A,$A943)</f>
        <v>0.53</v>
      </c>
      <c r="U943" s="1">
        <f>SUMIFS('A.T D0'!V:V,'A.T D0'!$A:$A,$A943)+SUMIFS('A.T D7'!V:V,'A.T D7'!$A:$A,$A943)+SUMIFS('A.T D22'!V:V,'A.T D22'!$A:$A,$A943)+SUMIFS('A.T D37'!V:V,'A.T D37'!$A:$A,$A943)+SUMIFS('A.T D52'!V:V,'A.T D52'!$A:$A,$A943)+SUMIFS('A.T D67'!V:V,'A.T D67'!$A:$A,$A943)</f>
        <v>14.06</v>
      </c>
      <c r="V943" s="1">
        <f>SUMIFS('A.T D0'!W:W,'A.T D0'!$A:$A,$A943)+SUMIFS('A.T D7'!W:W,'A.T D7'!$A:$A,$A943)+SUMIFS('A.T D22'!W:W,'A.T D22'!$A:$A,$A943)+SUMIFS('A.T D37'!W:W,'A.T D37'!$A:$A,$A943)+SUMIFS('A.T D52'!W:W,'A.T D52'!$A:$A,$A943)+SUMIFS('A.T D67'!W:W,'A.T D67'!$A:$A,$A943)</f>
        <v>19.86</v>
      </c>
      <c r="W943" s="1">
        <f>SUMIFS('A.T D0'!X:X,'A.T D0'!$A:$A,$A943)+SUMIFS('A.T D7'!X:X,'A.T D7'!$A:$A,$A943)+SUMIFS('A.T D22'!X:X,'A.T D22'!$A:$A,$A943)+SUMIFS('A.T D37'!X:X,'A.T D37'!$A:$A,$A943)+SUMIFS('A.T D52'!X:X,'A.T D52'!$A:$A,$A943)+SUMIFS('A.T D67'!X:X,'A.T D67'!$A:$A,$A943)</f>
        <v>142.13</v>
      </c>
      <c r="X943" s="17">
        <f>SUMIFS(TCH!J:J,TCH!$A:$A,$A943)</f>
        <v>0</v>
      </c>
      <c r="Y943" s="17">
        <f>IF(X943=0,0,(X943*AVERAGEIFS($W:$W,$C:$C,$C943,$D:$D,$D943,$E:$E,$E943,$G:$G,$G943,$B:$B,_xlfn.MAXIFS($B:$B,$C:$C,$C943,$D:$D,$D943,$E:$E,$E943,$G:$G,$G943,$B:$B,"&lt;&gt;"&amp;$B943)))/1000)</f>
        <v>0</v>
      </c>
      <c r="Z943" s="17">
        <f>SUMIFS(TCH!M:M,TCH!$A:$A,$A943)</f>
        <v>0</v>
      </c>
      <c r="AA943" s="17">
        <f>IF(Z943=0,0,(Z943*AVERAGEIFS($W:$W,$C:$C,$C943,$D:$D,$D943,$E:$E,$E943,$G:$G,$G943,$B:$B,_xlfn.MAXIFS($B:$B,$C:$C,$C943,$D:$D,$D943,$E:$E,$E943,$G:$G,$G943,$B:$B,"&lt;&gt;"&amp;$B943)))/1000)</f>
        <v>0</v>
      </c>
      <c r="AB943" s="17">
        <f>SUMIFS(TCH!P:P,TCH!$A:$A,$A943)</f>
        <v>0</v>
      </c>
      <c r="AC943" s="17">
        <f>IF(AB943=0,0,(AB943*AVERAGEIFS($W:$W,$C:$C,$C943,$D:$D,$D943,$E:$E,$E943,$G:$G,$G943,$B:$B,_xlfn.MAXIFS($B:$B,$C:$C,$C943,$D:$D,$D943,$E:$E,$E943,$G:$G,$G943,$B:$B,"&lt;&gt;"&amp;$B943)))/1000)</f>
        <v>0</v>
      </c>
      <c r="AD943" s="17">
        <f>SUMIFS(TCH!S:S,TCH!$A:$A,$A943)</f>
        <v>0</v>
      </c>
      <c r="AE943" s="17">
        <f>IF(AD943=0,0,(AD943*AVERAGEIFS($W:$W,$C:$C,$C943,$D:$D,$D943,$E:$E,$E943,$G:$G,$G943,$B:$B,_xlfn.MAXIFS($B:$B,$C:$C,$C943,$D:$D,$D943,$E:$E,$E943,$G:$G,$G943,$B:$B,"&lt;&gt;"&amp;$B943)))/1000)</f>
        <v>0</v>
      </c>
      <c r="AF943" s="17">
        <f>SUMIFS(TCH!V:V,TCH!$A:$A,$A943)</f>
        <v>0</v>
      </c>
      <c r="AG943" s="17">
        <f>IF(AF943=0,0,(AF943*AVERAGEIFS($W:$W,$C:$C,$C943,$D:$D,$D943,$E:$E,$E943,$G:$G,$G943,$B:$B,_xlfn.MAXIFS($B:$B,$C:$C,$C943,$D:$D,$D943,$E:$E,$E943,$G:$G,$G943,$B:$B,"&lt;&gt;"&amp;$B943)))/1000)</f>
        <v>0</v>
      </c>
      <c r="AH943" s="17">
        <f>SUMIFS(TCH!Y:Y,TCH!$A:$A,$A943)</f>
        <v>0</v>
      </c>
      <c r="AI943" s="17">
        <f>IF(AH943=0,0,(AH943*AVERAGEIFS($W:$W,$C:$C,$C943,$D:$D,$D943,$E:$E,$E943,$G:$G,$G943,$B:$B,_xlfn.MAXIFS($B:$B,$C:$C,$C943,$D:$D,$D943,$E:$E,$E943,$G:$G,$G943,$B:$B,"&lt;&gt;"&amp;$B943)))/1000)</f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25">
      <c r="A944" s="1" t="str">
        <f t="shared" si="14"/>
        <v>457761461B4R159</v>
      </c>
      <c r="B944" s="7">
        <v>45776</v>
      </c>
      <c r="C944" s="1">
        <v>146</v>
      </c>
      <c r="D944" s="1">
        <v>1</v>
      </c>
      <c r="E944" s="3" t="s">
        <v>58</v>
      </c>
      <c r="F944" s="4" t="s">
        <v>53</v>
      </c>
      <c r="G944" s="1">
        <v>59</v>
      </c>
      <c r="H944" s="4">
        <f>SUMIFS(Biometria!H:H,Biometria!$A:$A,$A944)</f>
        <v>18.809999999999999</v>
      </c>
      <c r="I944" s="6">
        <f>SUMIFS(Biometria!I:I,Biometria!$A:$A,$A944)</f>
        <v>18.5</v>
      </c>
      <c r="J944" s="6">
        <f>SUMIFS(Biometria!J:J,Biometria!$A:$A,$A944)</f>
        <v>3.1</v>
      </c>
      <c r="K944" s="2">
        <f>SUMIFS(Biometria!K:K,Biometria!$A:$A,$A944)</f>
        <v>3.0933333333333333</v>
      </c>
      <c r="L944" s="1">
        <f>SUMIFS(Biometria!L:L,Biometria!$A:$A,$A944)</f>
        <v>0</v>
      </c>
      <c r="M944" s="1">
        <f>SUMIFS(Biometria!M:M,Biometria!$A:$A,$A944)</f>
        <v>0</v>
      </c>
      <c r="N944" s="1">
        <f>SUMIFS('A.T D0'!O:O,'A.T D0'!$A:$A,$A944)+SUMIFS('A.T D7'!O:O,'A.T D7'!$A:$A,$A944)+SUMIFS('A.T D22'!O:O,'A.T D22'!$A:$A,$A944)+SUMIFS('A.T D37'!O:O,'A.T D37'!$A:$A,$A944)+SUMIFS('A.T D52'!O:O,'A.T D52'!$A:$A,$A944)+SUMIFS('A.T D67'!O:O,'A.T D67'!$A:$A,$A944)</f>
        <v>5.0999999999999996</v>
      </c>
      <c r="O944" s="1">
        <f>SUMIFS('A.T D0'!P:P,'A.T D0'!$A:$A,$A944)+SUMIFS('A.T D7'!P:P,'A.T D7'!$A:$A,$A944)+SUMIFS('A.T D22'!P:P,'A.T D22'!$A:$A,$A944)+SUMIFS('A.T D37'!P:P,'A.T D37'!$A:$A,$A944)+SUMIFS('A.T D52'!P:P,'A.T D52'!$A:$A,$A944)+SUMIFS('A.T D67'!P:P,'A.T D67'!$A:$A,$A944)</f>
        <v>19.399999999999999</v>
      </c>
      <c r="P944" s="1">
        <f>SUMIFS('A.T D0'!Q:Q,'A.T D0'!$A:$A,$A944)+SUMIFS('A.T D7'!Q:Q,'A.T D7'!$A:$A,$A944)+SUMIFS('A.T D22'!Q:Q,'A.T D22'!$A:$A,$A944)+SUMIFS('A.T D37'!Q:Q,'A.T D37'!$A:$A,$A944)+SUMIFS('A.T D52'!Q:Q,'A.T D52'!$A:$A,$A944)+SUMIFS('A.T D67'!Q:Q,'A.T D67'!$A:$A,$A944)</f>
        <v>16.8</v>
      </c>
      <c r="Q944" s="1">
        <f>SUMIFS('A.T D0'!R:R,'A.T D0'!$A:$A,$A944)+SUMIFS('A.T D7'!R:R,'A.T D7'!$A:$A,$A944)+SUMIFS('A.T D22'!R:R,'A.T D22'!$A:$A,$A944)+SUMIFS('A.T D37'!R:R,'A.T D37'!$A:$A,$A944)+SUMIFS('A.T D52'!R:R,'A.T D52'!$A:$A,$A944)+SUMIFS('A.T D67'!R:R,'A.T D67'!$A:$A,$A944)</f>
        <v>86.6</v>
      </c>
      <c r="R944" s="1">
        <f>SUMIFS('A.T D0'!S:S,'A.T D0'!$A:$A,$A944)+SUMIFS('A.T D7'!S:S,'A.T D7'!$A:$A,$A944)+SUMIFS('A.T D22'!S:S,'A.T D22'!$A:$A,$A944)+SUMIFS('A.T D37'!S:S,'A.T D37'!$A:$A,$A944)+SUMIFS('A.T D52'!S:S,'A.T D52'!$A:$A,$A944)+SUMIFS('A.T D67'!S:S,'A.T D67'!$A:$A,$A944)</f>
        <v>0.67</v>
      </c>
      <c r="S944" s="1">
        <f>SUMIFS('A.T D0'!T:T,'A.T D0'!$A:$A,$A944)+SUMIFS('A.T D7'!T:T,'A.T D7'!$A:$A,$A944)+SUMIFS('A.T D22'!T:T,'A.T D22'!$A:$A,$A944)+SUMIFS('A.T D37'!T:T,'A.T D37'!$A:$A,$A944)+SUMIFS('A.T D52'!T:T,'A.T D52'!$A:$A,$A944)+SUMIFS('A.T D67'!T:T,'A.T D67'!$A:$A,$A944)</f>
        <v>13.7202</v>
      </c>
      <c r="T944" s="1">
        <f>SUMIFS('A.T D0'!U:U,'A.T D0'!$A:$A,$A944)+SUMIFS('A.T D7'!U:U,'A.T D7'!$A:$A,$A944)+SUMIFS('A.T D22'!U:U,'A.T D22'!$A:$A,$A944)+SUMIFS('A.T D37'!U:U,'A.T D37'!$A:$A,$A944)+SUMIFS('A.T D52'!U:U,'A.T D52'!$A:$A,$A944)+SUMIFS('A.T D67'!U:U,'A.T D67'!$A:$A,$A944)</f>
        <v>0.55000000000000004</v>
      </c>
      <c r="U944" s="1">
        <f>SUMIFS('A.T D0'!V:V,'A.T D0'!$A:$A,$A944)+SUMIFS('A.T D7'!V:V,'A.T D7'!$A:$A,$A944)+SUMIFS('A.T D22'!V:V,'A.T D22'!$A:$A,$A944)+SUMIFS('A.T D37'!V:V,'A.T D37'!$A:$A,$A944)+SUMIFS('A.T D52'!V:V,'A.T D52'!$A:$A,$A944)+SUMIFS('A.T D67'!V:V,'A.T D67'!$A:$A,$A944)</f>
        <v>14.07</v>
      </c>
      <c r="V944" s="1">
        <f>SUMIFS('A.T D0'!W:W,'A.T D0'!$A:$A,$A944)+SUMIFS('A.T D7'!W:W,'A.T D7'!$A:$A,$A944)+SUMIFS('A.T D22'!W:W,'A.T D22'!$A:$A,$A944)+SUMIFS('A.T D37'!W:W,'A.T D37'!$A:$A,$A944)+SUMIFS('A.T D52'!W:W,'A.T D52'!$A:$A,$A944)+SUMIFS('A.T D67'!W:W,'A.T D67'!$A:$A,$A944)</f>
        <v>15.69</v>
      </c>
      <c r="W944" s="1">
        <f>SUMIFS('A.T D0'!X:X,'A.T D0'!$A:$A,$A944)+SUMIFS('A.T D7'!X:X,'A.T D7'!$A:$A,$A944)+SUMIFS('A.T D22'!X:X,'A.T D22'!$A:$A,$A944)+SUMIFS('A.T D37'!X:X,'A.T D37'!$A:$A,$A944)+SUMIFS('A.T D52'!X:X,'A.T D52'!$A:$A,$A944)+SUMIFS('A.T D67'!X:X,'A.T D67'!$A:$A,$A944)</f>
        <v>137.18</v>
      </c>
      <c r="X944" s="17">
        <f>SUMIFS(TCH!J:J,TCH!$A:$A,$A944)</f>
        <v>0</v>
      </c>
      <c r="Y944" s="17">
        <f>IF(X944=0,0,(X944*AVERAGEIFS($W:$W,$C:$C,$C944,$D:$D,$D944,$E:$E,$E944,$G:$G,$G944,$B:$B,_xlfn.MAXIFS($B:$B,$C:$C,$C944,$D:$D,$D944,$E:$E,$E944,$G:$G,$G944,$B:$B,"&lt;&gt;"&amp;$B944)))/1000)</f>
        <v>0</v>
      </c>
      <c r="Z944" s="17">
        <f>SUMIFS(TCH!M:M,TCH!$A:$A,$A944)</f>
        <v>0</v>
      </c>
      <c r="AA944" s="17">
        <f>IF(Z944=0,0,(Z944*AVERAGEIFS($W:$W,$C:$C,$C944,$D:$D,$D944,$E:$E,$E944,$G:$G,$G944,$B:$B,_xlfn.MAXIFS($B:$B,$C:$C,$C944,$D:$D,$D944,$E:$E,$E944,$G:$G,$G944,$B:$B,"&lt;&gt;"&amp;$B944)))/1000)</f>
        <v>0</v>
      </c>
      <c r="AB944" s="17">
        <f>SUMIFS(TCH!P:P,TCH!$A:$A,$A944)</f>
        <v>0</v>
      </c>
      <c r="AC944" s="17">
        <f>IF(AB944=0,0,(AB944*AVERAGEIFS($W:$W,$C:$C,$C944,$D:$D,$D944,$E:$E,$E944,$G:$G,$G944,$B:$B,_xlfn.MAXIFS($B:$B,$C:$C,$C944,$D:$D,$D944,$E:$E,$E944,$G:$G,$G944,$B:$B,"&lt;&gt;"&amp;$B944)))/1000)</f>
        <v>0</v>
      </c>
      <c r="AD944" s="17">
        <f>SUMIFS(TCH!S:S,TCH!$A:$A,$A944)</f>
        <v>0</v>
      </c>
      <c r="AE944" s="17">
        <f>IF(AD944=0,0,(AD944*AVERAGEIFS($W:$W,$C:$C,$C944,$D:$D,$D944,$E:$E,$E944,$G:$G,$G944,$B:$B,_xlfn.MAXIFS($B:$B,$C:$C,$C944,$D:$D,$D944,$E:$E,$E944,$G:$G,$G944,$B:$B,"&lt;&gt;"&amp;$B944)))/1000)</f>
        <v>0</v>
      </c>
      <c r="AF944" s="17">
        <f>SUMIFS(TCH!V:V,TCH!$A:$A,$A944)</f>
        <v>0</v>
      </c>
      <c r="AG944" s="17">
        <f>IF(AF944=0,0,(AF944*AVERAGEIFS($W:$W,$C:$C,$C944,$D:$D,$D944,$E:$E,$E944,$G:$G,$G944,$B:$B,_xlfn.MAXIFS($B:$B,$C:$C,$C944,$D:$D,$D944,$E:$E,$E944,$G:$G,$G944,$B:$B,"&lt;&gt;"&amp;$B944)))/1000)</f>
        <v>0</v>
      </c>
      <c r="AH944" s="17">
        <f>SUMIFS(TCH!Y:Y,TCH!$A:$A,$A944)</f>
        <v>0</v>
      </c>
      <c r="AI944" s="17">
        <f>IF(AH944=0,0,(AH944*AVERAGEIFS($W:$W,$C:$C,$C944,$D:$D,$D944,$E:$E,$E944,$G:$G,$G944,$B:$B,_xlfn.MAXIFS($B:$B,$C:$C,$C944,$D:$D,$D944,$E:$E,$E944,$G:$G,$G944,$B:$B,"&lt;&gt;"&amp;$B944)))/1000)</f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>
        <v>0</v>
      </c>
      <c r="AX944">
        <v>0</v>
      </c>
      <c r="AY944">
        <v>0</v>
      </c>
      <c r="AZ944">
        <v>0</v>
      </c>
    </row>
    <row r="945" spans="1:52" x14ac:dyDescent="0.25">
      <c r="A945" s="1" t="str">
        <f t="shared" si="14"/>
        <v>457761461B4R259</v>
      </c>
      <c r="B945" s="7">
        <v>45776</v>
      </c>
      <c r="C945" s="1">
        <v>146</v>
      </c>
      <c r="D945" s="1">
        <v>1</v>
      </c>
      <c r="E945" s="3" t="s">
        <v>58</v>
      </c>
      <c r="F945" s="4" t="s">
        <v>54</v>
      </c>
      <c r="G945" s="1">
        <v>59</v>
      </c>
      <c r="H945" s="4">
        <f>SUMIFS(Biometria!H:H,Biometria!$A:$A,$A945)</f>
        <v>19.579999999999998</v>
      </c>
      <c r="I945" s="6">
        <f>SUMIFS(Biometria!I:I,Biometria!$A:$A,$A945)</f>
        <v>0</v>
      </c>
      <c r="J945" s="6">
        <f>SUMIFS(Biometria!J:J,Biometria!$A:$A,$A945)</f>
        <v>3</v>
      </c>
      <c r="K945" s="2">
        <f>SUMIFS(Biometria!K:K,Biometria!$A:$A,$A945)</f>
        <v>0</v>
      </c>
      <c r="L945" s="1">
        <f>SUMIFS(Biometria!L:L,Biometria!$A:$A,$A945)</f>
        <v>0</v>
      </c>
      <c r="M945" s="1">
        <f>SUMIFS(Biometria!M:M,Biometria!$A:$A,$A945)</f>
        <v>0</v>
      </c>
      <c r="N945" s="1">
        <f>SUMIFS('A.T D0'!O:O,'A.T D0'!$A:$A,$A945)+SUMIFS('A.T D7'!O:O,'A.T D7'!$A:$A,$A945)+SUMIFS('A.T D22'!O:O,'A.T D22'!$A:$A,$A945)+SUMIFS('A.T D37'!O:O,'A.T D37'!$A:$A,$A945)+SUMIFS('A.T D52'!O:O,'A.T D52'!$A:$A,$A945)+SUMIFS('A.T D67'!O:O,'A.T D67'!$A:$A,$A945)</f>
        <v>5.2</v>
      </c>
      <c r="O945" s="1">
        <f>SUMIFS('A.T D0'!P:P,'A.T D0'!$A:$A,$A945)+SUMIFS('A.T D7'!P:P,'A.T D7'!$A:$A,$A945)+SUMIFS('A.T D22'!P:P,'A.T D22'!$A:$A,$A945)+SUMIFS('A.T D37'!P:P,'A.T D37'!$A:$A,$A945)+SUMIFS('A.T D52'!P:P,'A.T D52'!$A:$A,$A945)+SUMIFS('A.T D67'!P:P,'A.T D67'!$A:$A,$A945)</f>
        <v>20.76</v>
      </c>
      <c r="P945" s="1">
        <f>SUMIFS('A.T D0'!Q:Q,'A.T D0'!$A:$A,$A945)+SUMIFS('A.T D7'!Q:Q,'A.T D7'!$A:$A,$A945)+SUMIFS('A.T D22'!Q:Q,'A.T D22'!$A:$A,$A945)+SUMIFS('A.T D37'!Q:Q,'A.T D37'!$A:$A,$A945)+SUMIFS('A.T D52'!Q:Q,'A.T D52'!$A:$A,$A945)+SUMIFS('A.T D67'!Q:Q,'A.T D67'!$A:$A,$A945)</f>
        <v>17.87</v>
      </c>
      <c r="Q945" s="1">
        <f>SUMIFS('A.T D0'!R:R,'A.T D0'!$A:$A,$A945)+SUMIFS('A.T D7'!R:R,'A.T D7'!$A:$A,$A945)+SUMIFS('A.T D22'!R:R,'A.T D22'!$A:$A,$A945)+SUMIFS('A.T D37'!R:R,'A.T D37'!$A:$A,$A945)+SUMIFS('A.T D52'!R:R,'A.T D52'!$A:$A,$A945)+SUMIFS('A.T D67'!R:R,'A.T D67'!$A:$A,$A945)</f>
        <v>86.08</v>
      </c>
      <c r="R945" s="1">
        <f>SUMIFS('A.T D0'!S:S,'A.T D0'!$A:$A,$A945)+SUMIFS('A.T D7'!S:S,'A.T D7'!$A:$A,$A945)+SUMIFS('A.T D22'!S:S,'A.T D22'!$A:$A,$A945)+SUMIFS('A.T D37'!S:S,'A.T D37'!$A:$A,$A945)+SUMIFS('A.T D52'!S:S,'A.T D52'!$A:$A,$A945)+SUMIFS('A.T D67'!S:S,'A.T D67'!$A:$A,$A945)</f>
        <v>0.69</v>
      </c>
      <c r="S945" s="1">
        <f>SUMIFS('A.T D0'!T:T,'A.T D0'!$A:$A,$A945)+SUMIFS('A.T D7'!T:T,'A.T D7'!$A:$A,$A945)+SUMIFS('A.T D22'!T:T,'A.T D22'!$A:$A,$A945)+SUMIFS('A.T D37'!T:T,'A.T D37'!$A:$A,$A945)+SUMIFS('A.T D52'!T:T,'A.T D52'!$A:$A,$A945)+SUMIFS('A.T D67'!T:T,'A.T D67'!$A:$A,$A945)</f>
        <v>14.6328</v>
      </c>
      <c r="T945" s="1">
        <f>SUMIFS('A.T D0'!U:U,'A.T D0'!$A:$A,$A945)+SUMIFS('A.T D7'!U:U,'A.T D7'!$A:$A,$A945)+SUMIFS('A.T D22'!U:U,'A.T D22'!$A:$A,$A945)+SUMIFS('A.T D37'!U:U,'A.T D37'!$A:$A,$A945)+SUMIFS('A.T D52'!U:U,'A.T D52'!$A:$A,$A945)+SUMIFS('A.T D67'!U:U,'A.T D67'!$A:$A,$A945)</f>
        <v>0.56999999999999995</v>
      </c>
      <c r="U945" s="1">
        <f>SUMIFS('A.T D0'!V:V,'A.T D0'!$A:$A,$A945)+SUMIFS('A.T D7'!V:V,'A.T D7'!$A:$A,$A945)+SUMIFS('A.T D22'!V:V,'A.T D22'!$A:$A,$A945)+SUMIFS('A.T D37'!V:V,'A.T D37'!$A:$A,$A945)+SUMIFS('A.T D52'!V:V,'A.T D52'!$A:$A,$A945)+SUMIFS('A.T D67'!V:V,'A.T D67'!$A:$A,$A945)</f>
        <v>13.92</v>
      </c>
      <c r="V945" s="1">
        <f>SUMIFS('A.T D0'!W:W,'A.T D0'!$A:$A,$A945)+SUMIFS('A.T D7'!W:W,'A.T D7'!$A:$A,$A945)+SUMIFS('A.T D22'!W:W,'A.T D22'!$A:$A,$A945)+SUMIFS('A.T D37'!W:W,'A.T D37'!$A:$A,$A945)+SUMIFS('A.T D52'!W:W,'A.T D52'!$A:$A,$A945)+SUMIFS('A.T D67'!W:W,'A.T D67'!$A:$A,$A945)</f>
        <v>23.25</v>
      </c>
      <c r="W945" s="1">
        <f>SUMIFS('A.T D0'!X:X,'A.T D0'!$A:$A,$A945)+SUMIFS('A.T D7'!X:X,'A.T D7'!$A:$A,$A945)+SUMIFS('A.T D22'!X:X,'A.T D22'!$A:$A,$A945)+SUMIFS('A.T D37'!X:X,'A.T D37'!$A:$A,$A945)+SUMIFS('A.T D52'!X:X,'A.T D52'!$A:$A,$A945)+SUMIFS('A.T D67'!X:X,'A.T D67'!$A:$A,$A945)</f>
        <v>146.15</v>
      </c>
      <c r="X945" s="17">
        <f>SUMIFS(TCH!J:J,TCH!$A:$A,$A945)</f>
        <v>0</v>
      </c>
      <c r="Y945" s="17">
        <f>IF(X945=0,0,(X945*AVERAGEIFS($W:$W,$C:$C,$C945,$D:$D,$D945,$E:$E,$E945,$G:$G,$G945,$B:$B,_xlfn.MAXIFS($B:$B,$C:$C,$C945,$D:$D,$D945,$E:$E,$E945,$G:$G,$G945,$B:$B,"&lt;&gt;"&amp;$B945)))/1000)</f>
        <v>0</v>
      </c>
      <c r="Z945" s="17">
        <f>SUMIFS(TCH!M:M,TCH!$A:$A,$A945)</f>
        <v>0</v>
      </c>
      <c r="AA945" s="17">
        <f>IF(Z945=0,0,(Z945*AVERAGEIFS($W:$W,$C:$C,$C945,$D:$D,$D945,$E:$E,$E945,$G:$G,$G945,$B:$B,_xlfn.MAXIFS($B:$B,$C:$C,$C945,$D:$D,$D945,$E:$E,$E945,$G:$G,$G945,$B:$B,"&lt;&gt;"&amp;$B945)))/1000)</f>
        <v>0</v>
      </c>
      <c r="AB945" s="17">
        <f>SUMIFS(TCH!P:P,TCH!$A:$A,$A945)</f>
        <v>0</v>
      </c>
      <c r="AC945" s="17">
        <f>IF(AB945=0,0,(AB945*AVERAGEIFS($W:$W,$C:$C,$C945,$D:$D,$D945,$E:$E,$E945,$G:$G,$G945,$B:$B,_xlfn.MAXIFS($B:$B,$C:$C,$C945,$D:$D,$D945,$E:$E,$E945,$G:$G,$G945,$B:$B,"&lt;&gt;"&amp;$B945)))/1000)</f>
        <v>0</v>
      </c>
      <c r="AD945" s="17">
        <f>SUMIFS(TCH!S:S,TCH!$A:$A,$A945)</f>
        <v>0</v>
      </c>
      <c r="AE945" s="17">
        <f>IF(AD945=0,0,(AD945*AVERAGEIFS($W:$W,$C:$C,$C945,$D:$D,$D945,$E:$E,$E945,$G:$G,$G945,$B:$B,_xlfn.MAXIFS($B:$B,$C:$C,$C945,$D:$D,$D945,$E:$E,$E945,$G:$G,$G945,$B:$B,"&lt;&gt;"&amp;$B945)))/1000)</f>
        <v>0</v>
      </c>
      <c r="AF945" s="17">
        <f>SUMIFS(TCH!V:V,TCH!$A:$A,$A945)</f>
        <v>0</v>
      </c>
      <c r="AG945" s="17">
        <f>IF(AF945=0,0,(AF945*AVERAGEIFS($W:$W,$C:$C,$C945,$D:$D,$D945,$E:$E,$E945,$G:$G,$G945,$B:$B,_xlfn.MAXIFS($B:$B,$C:$C,$C945,$D:$D,$D945,$E:$E,$E945,$G:$G,$G945,$B:$B,"&lt;&gt;"&amp;$B945)))/1000)</f>
        <v>0</v>
      </c>
      <c r="AH945" s="17">
        <f>SUMIFS(TCH!Y:Y,TCH!$A:$A,$A945)</f>
        <v>0</v>
      </c>
      <c r="AI945" s="17">
        <f>IF(AH945=0,0,(AH945*AVERAGEIFS($W:$W,$C:$C,$C945,$D:$D,$D945,$E:$E,$E945,$G:$G,$G945,$B:$B,_xlfn.MAXIFS($B:$B,$C:$C,$C945,$D:$D,$D945,$E:$E,$E945,$G:$G,$G945,$B:$B,"&lt;&gt;"&amp;$B945)))/1000)</f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25">
      <c r="A946" s="1" t="str">
        <f t="shared" si="14"/>
        <v>457761461B4R359</v>
      </c>
      <c r="B946" s="7">
        <v>45776</v>
      </c>
      <c r="C946" s="1">
        <v>146</v>
      </c>
      <c r="D946" s="1">
        <v>1</v>
      </c>
      <c r="E946" s="3" t="s">
        <v>58</v>
      </c>
      <c r="F946" s="4" t="s">
        <v>55</v>
      </c>
      <c r="G946" s="1">
        <v>59</v>
      </c>
      <c r="H946" s="4">
        <f>SUMIFS(Biometria!H:H,Biometria!$A:$A,$A946)</f>
        <v>17.11</v>
      </c>
      <c r="I946" s="6">
        <f>SUMIFS(Biometria!I:I,Biometria!$A:$A,$A946)</f>
        <v>0</v>
      </c>
      <c r="J946" s="6">
        <f>SUMIFS(Biometria!J:J,Biometria!$A:$A,$A946)</f>
        <v>3.18</v>
      </c>
      <c r="K946" s="2">
        <f>SUMIFS(Biometria!K:K,Biometria!$A:$A,$A946)</f>
        <v>0</v>
      </c>
      <c r="L946" s="1">
        <f>SUMIFS(Biometria!L:L,Biometria!$A:$A,$A946)</f>
        <v>0</v>
      </c>
      <c r="M946" s="1">
        <f>SUMIFS(Biometria!M:M,Biometria!$A:$A,$A946)</f>
        <v>0</v>
      </c>
      <c r="N946" s="1">
        <f>SUMIFS('A.T D0'!O:O,'A.T D0'!$A:$A,$A946)+SUMIFS('A.T D7'!O:O,'A.T D7'!$A:$A,$A946)+SUMIFS('A.T D22'!O:O,'A.T D22'!$A:$A,$A946)+SUMIFS('A.T D37'!O:O,'A.T D37'!$A:$A,$A946)+SUMIFS('A.T D52'!O:O,'A.T D52'!$A:$A,$A946)+SUMIFS('A.T D67'!O:O,'A.T D67'!$A:$A,$A946)</f>
        <v>5.2</v>
      </c>
      <c r="O946" s="1">
        <f>SUMIFS('A.T D0'!P:P,'A.T D0'!$A:$A,$A946)+SUMIFS('A.T D7'!P:P,'A.T D7'!$A:$A,$A946)+SUMIFS('A.T D22'!P:P,'A.T D22'!$A:$A,$A946)+SUMIFS('A.T D37'!P:P,'A.T D37'!$A:$A,$A946)+SUMIFS('A.T D52'!P:P,'A.T D52'!$A:$A,$A946)+SUMIFS('A.T D67'!P:P,'A.T D67'!$A:$A,$A946)</f>
        <v>19.47</v>
      </c>
      <c r="P946" s="1">
        <f>SUMIFS('A.T D0'!Q:Q,'A.T D0'!$A:$A,$A946)+SUMIFS('A.T D7'!Q:Q,'A.T D7'!$A:$A,$A946)+SUMIFS('A.T D22'!Q:Q,'A.T D22'!$A:$A,$A946)+SUMIFS('A.T D37'!Q:Q,'A.T D37'!$A:$A,$A946)+SUMIFS('A.T D52'!Q:Q,'A.T D52'!$A:$A,$A946)+SUMIFS('A.T D67'!Q:Q,'A.T D67'!$A:$A,$A946)</f>
        <v>16.920000000000002</v>
      </c>
      <c r="Q946" s="1">
        <f>SUMIFS('A.T D0'!R:R,'A.T D0'!$A:$A,$A946)+SUMIFS('A.T D7'!R:R,'A.T D7'!$A:$A,$A946)+SUMIFS('A.T D22'!R:R,'A.T D22'!$A:$A,$A946)+SUMIFS('A.T D37'!R:R,'A.T D37'!$A:$A,$A946)+SUMIFS('A.T D52'!R:R,'A.T D52'!$A:$A,$A946)+SUMIFS('A.T D67'!R:R,'A.T D67'!$A:$A,$A946)</f>
        <v>86.9</v>
      </c>
      <c r="R946" s="1">
        <f>SUMIFS('A.T D0'!S:S,'A.T D0'!$A:$A,$A946)+SUMIFS('A.T D7'!S:S,'A.T D7'!$A:$A,$A946)+SUMIFS('A.T D22'!S:S,'A.T D22'!$A:$A,$A946)+SUMIFS('A.T D37'!S:S,'A.T D37'!$A:$A,$A946)+SUMIFS('A.T D52'!S:S,'A.T D52'!$A:$A,$A946)+SUMIFS('A.T D67'!S:S,'A.T D67'!$A:$A,$A946)</f>
        <v>0.66</v>
      </c>
      <c r="S946" s="1">
        <f>SUMIFS('A.T D0'!T:T,'A.T D0'!$A:$A,$A946)+SUMIFS('A.T D7'!T:T,'A.T D7'!$A:$A,$A946)+SUMIFS('A.T D22'!T:T,'A.T D22'!$A:$A,$A946)+SUMIFS('A.T D37'!T:T,'A.T D37'!$A:$A,$A946)+SUMIFS('A.T D52'!T:T,'A.T D52'!$A:$A,$A946)+SUMIFS('A.T D67'!T:T,'A.T D67'!$A:$A,$A946)</f>
        <v>13.913600000000001</v>
      </c>
      <c r="T946" s="1">
        <f>SUMIFS('A.T D0'!U:U,'A.T D0'!$A:$A,$A946)+SUMIFS('A.T D7'!U:U,'A.T D7'!$A:$A,$A946)+SUMIFS('A.T D22'!U:U,'A.T D22'!$A:$A,$A946)+SUMIFS('A.T D37'!U:U,'A.T D37'!$A:$A,$A946)+SUMIFS('A.T D52'!U:U,'A.T D52'!$A:$A,$A946)+SUMIFS('A.T D67'!U:U,'A.T D67'!$A:$A,$A946)</f>
        <v>0.54</v>
      </c>
      <c r="U946" s="1">
        <f>SUMIFS('A.T D0'!V:V,'A.T D0'!$A:$A,$A946)+SUMIFS('A.T D7'!V:V,'A.T D7'!$A:$A,$A946)+SUMIFS('A.T D22'!V:V,'A.T D22'!$A:$A,$A946)+SUMIFS('A.T D37'!V:V,'A.T D37'!$A:$A,$A946)+SUMIFS('A.T D52'!V:V,'A.T D52'!$A:$A,$A946)+SUMIFS('A.T D67'!V:V,'A.T D67'!$A:$A,$A946)</f>
        <v>13.68</v>
      </c>
      <c r="V946" s="1">
        <f>SUMIFS('A.T D0'!W:W,'A.T D0'!$A:$A,$A946)+SUMIFS('A.T D7'!W:W,'A.T D7'!$A:$A,$A946)+SUMIFS('A.T D22'!W:W,'A.T D22'!$A:$A,$A946)+SUMIFS('A.T D37'!W:W,'A.T D37'!$A:$A,$A946)+SUMIFS('A.T D52'!W:W,'A.T D52'!$A:$A,$A946)+SUMIFS('A.T D67'!W:W,'A.T D67'!$A:$A,$A946)</f>
        <v>17.18</v>
      </c>
      <c r="W946" s="1">
        <f>SUMIFS('A.T D0'!X:X,'A.T D0'!$A:$A,$A946)+SUMIFS('A.T D7'!X:X,'A.T D7'!$A:$A,$A946)+SUMIFS('A.T D22'!X:X,'A.T D22'!$A:$A,$A946)+SUMIFS('A.T D37'!X:X,'A.T D37'!$A:$A,$A946)+SUMIFS('A.T D52'!X:X,'A.T D52'!$A:$A,$A946)+SUMIFS('A.T D67'!X:X,'A.T D67'!$A:$A,$A946)</f>
        <v>138.94999999999999</v>
      </c>
      <c r="X946" s="17">
        <f>SUMIFS(TCH!J:J,TCH!$A:$A,$A946)</f>
        <v>0</v>
      </c>
      <c r="Y946" s="17">
        <f>IF(X946=0,0,(X946*AVERAGEIFS($W:$W,$C:$C,$C946,$D:$D,$D946,$E:$E,$E946,$G:$G,$G946,$B:$B,_xlfn.MAXIFS($B:$B,$C:$C,$C946,$D:$D,$D946,$E:$E,$E946,$G:$G,$G946,$B:$B,"&lt;&gt;"&amp;$B946)))/1000)</f>
        <v>0</v>
      </c>
      <c r="Z946" s="17">
        <f>SUMIFS(TCH!M:M,TCH!$A:$A,$A946)</f>
        <v>0</v>
      </c>
      <c r="AA946" s="17">
        <f>IF(Z946=0,0,(Z946*AVERAGEIFS($W:$W,$C:$C,$C946,$D:$D,$D946,$E:$E,$E946,$G:$G,$G946,$B:$B,_xlfn.MAXIFS($B:$B,$C:$C,$C946,$D:$D,$D946,$E:$E,$E946,$G:$G,$G946,$B:$B,"&lt;&gt;"&amp;$B946)))/1000)</f>
        <v>0</v>
      </c>
      <c r="AB946" s="17">
        <f>SUMIFS(TCH!P:P,TCH!$A:$A,$A946)</f>
        <v>0</v>
      </c>
      <c r="AC946" s="17">
        <f>IF(AB946=0,0,(AB946*AVERAGEIFS($W:$W,$C:$C,$C946,$D:$D,$D946,$E:$E,$E946,$G:$G,$G946,$B:$B,_xlfn.MAXIFS($B:$B,$C:$C,$C946,$D:$D,$D946,$E:$E,$E946,$G:$G,$G946,$B:$B,"&lt;&gt;"&amp;$B946)))/1000)</f>
        <v>0</v>
      </c>
      <c r="AD946" s="17">
        <f>SUMIFS(TCH!S:S,TCH!$A:$A,$A946)</f>
        <v>0</v>
      </c>
      <c r="AE946" s="17">
        <f>IF(AD946=0,0,(AD946*AVERAGEIFS($W:$W,$C:$C,$C946,$D:$D,$D946,$E:$E,$E946,$G:$G,$G946,$B:$B,_xlfn.MAXIFS($B:$B,$C:$C,$C946,$D:$D,$D946,$E:$E,$E946,$G:$G,$G946,$B:$B,"&lt;&gt;"&amp;$B946)))/1000)</f>
        <v>0</v>
      </c>
      <c r="AF946" s="17">
        <f>SUMIFS(TCH!V:V,TCH!$A:$A,$A946)</f>
        <v>0</v>
      </c>
      <c r="AG946" s="17">
        <f>IF(AF946=0,0,(AF946*AVERAGEIFS($W:$W,$C:$C,$C946,$D:$D,$D946,$E:$E,$E946,$G:$G,$G946,$B:$B,_xlfn.MAXIFS($B:$B,$C:$C,$C946,$D:$D,$D946,$E:$E,$E946,$G:$G,$G946,$B:$B,"&lt;&gt;"&amp;$B946)))/1000)</f>
        <v>0</v>
      </c>
      <c r="AH946" s="17">
        <f>SUMIFS(TCH!Y:Y,TCH!$A:$A,$A946)</f>
        <v>0</v>
      </c>
      <c r="AI946" s="17">
        <f>IF(AH946=0,0,(AH946*AVERAGEIFS($W:$W,$C:$C,$C946,$D:$D,$D946,$E:$E,$E946,$G:$G,$G946,$B:$B,_xlfn.MAXIFS($B:$B,$C:$C,$C946,$D:$D,$D946,$E:$E,$E946,$G:$G,$G946,$B:$B,"&lt;&gt;"&amp;$B946)))/1000)</f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25">
      <c r="A947" s="1" t="str">
        <f t="shared" si="14"/>
        <v>457761464B4R160</v>
      </c>
      <c r="B947" s="7">
        <v>45776</v>
      </c>
      <c r="C947" s="1">
        <v>146</v>
      </c>
      <c r="D947" s="1">
        <v>4</v>
      </c>
      <c r="E947" s="3" t="s">
        <v>58</v>
      </c>
      <c r="F947" s="4" t="s">
        <v>53</v>
      </c>
      <c r="G947" s="1">
        <v>60</v>
      </c>
      <c r="H947" s="4">
        <f>SUMIFS(Biometria!H:H,Biometria!$A:$A,$A947)</f>
        <v>15.71</v>
      </c>
      <c r="I947" s="6">
        <f>SUMIFS(Biometria!I:I,Biometria!$A:$A,$A947)</f>
        <v>17.466666666666669</v>
      </c>
      <c r="J947" s="6">
        <f>SUMIFS(Biometria!J:J,Biometria!$A:$A,$A947)</f>
        <v>2.91</v>
      </c>
      <c r="K947" s="2">
        <f>SUMIFS(Biometria!K:K,Biometria!$A:$A,$A947)</f>
        <v>2.8833333333333329</v>
      </c>
      <c r="L947" s="1">
        <f>SUMIFS(Biometria!L:L,Biometria!$A:$A,$A947)</f>
        <v>0</v>
      </c>
      <c r="M947" s="1">
        <f>SUMIFS(Biometria!M:M,Biometria!$A:$A,$A947)</f>
        <v>0</v>
      </c>
      <c r="N947" s="1">
        <f>SUMIFS('A.T D0'!O:O,'A.T D0'!$A:$A,$A947)+SUMIFS('A.T D7'!O:O,'A.T D7'!$A:$A,$A947)+SUMIFS('A.T D22'!O:O,'A.T D22'!$A:$A,$A947)+SUMIFS('A.T D37'!O:O,'A.T D37'!$A:$A,$A947)+SUMIFS('A.T D52'!O:O,'A.T D52'!$A:$A,$A947)+SUMIFS('A.T D67'!O:O,'A.T D67'!$A:$A,$A947)</f>
        <v>5.3</v>
      </c>
      <c r="O947" s="1">
        <f>SUMIFS('A.T D0'!P:P,'A.T D0'!$A:$A,$A947)+SUMIFS('A.T D7'!P:P,'A.T D7'!$A:$A,$A947)+SUMIFS('A.T D22'!P:P,'A.T D22'!$A:$A,$A947)+SUMIFS('A.T D37'!P:P,'A.T D37'!$A:$A,$A947)+SUMIFS('A.T D52'!P:P,'A.T D52'!$A:$A,$A947)+SUMIFS('A.T D67'!P:P,'A.T D67'!$A:$A,$A947)</f>
        <v>20.46</v>
      </c>
      <c r="P947" s="1">
        <f>SUMIFS('A.T D0'!Q:Q,'A.T D0'!$A:$A,$A947)+SUMIFS('A.T D7'!Q:Q,'A.T D7'!$A:$A,$A947)+SUMIFS('A.T D22'!Q:Q,'A.T D22'!$A:$A,$A947)+SUMIFS('A.T D37'!Q:Q,'A.T D37'!$A:$A,$A947)+SUMIFS('A.T D52'!Q:Q,'A.T D52'!$A:$A,$A947)+SUMIFS('A.T D67'!Q:Q,'A.T D67'!$A:$A,$A947)</f>
        <v>17.95</v>
      </c>
      <c r="Q947" s="1">
        <f>SUMIFS('A.T D0'!R:R,'A.T D0'!$A:$A,$A947)+SUMIFS('A.T D7'!R:R,'A.T D7'!$A:$A,$A947)+SUMIFS('A.T D22'!R:R,'A.T D22'!$A:$A,$A947)+SUMIFS('A.T D37'!R:R,'A.T D37'!$A:$A,$A947)+SUMIFS('A.T D52'!R:R,'A.T D52'!$A:$A,$A947)+SUMIFS('A.T D67'!R:R,'A.T D67'!$A:$A,$A947)</f>
        <v>87.73</v>
      </c>
      <c r="R947" s="1">
        <f>SUMIFS('A.T D0'!S:S,'A.T D0'!$A:$A,$A947)+SUMIFS('A.T D7'!S:S,'A.T D7'!$A:$A,$A947)+SUMIFS('A.T D22'!S:S,'A.T D22'!$A:$A,$A947)+SUMIFS('A.T D37'!S:S,'A.T D37'!$A:$A,$A947)+SUMIFS('A.T D52'!S:S,'A.T D52'!$A:$A,$A947)+SUMIFS('A.T D67'!S:S,'A.T D67'!$A:$A,$A947)</f>
        <v>0.63</v>
      </c>
      <c r="S947" s="1">
        <f>SUMIFS('A.T D0'!T:T,'A.T D0'!$A:$A,$A947)+SUMIFS('A.T D7'!T:T,'A.T D7'!$A:$A,$A947)+SUMIFS('A.T D22'!T:T,'A.T D22'!$A:$A,$A947)+SUMIFS('A.T D37'!T:T,'A.T D37'!$A:$A,$A947)+SUMIFS('A.T D52'!T:T,'A.T D52'!$A:$A,$A947)+SUMIFS('A.T D67'!T:T,'A.T D67'!$A:$A,$A947)</f>
        <v>14.739800000000001</v>
      </c>
      <c r="T947" s="1">
        <f>SUMIFS('A.T D0'!U:U,'A.T D0'!$A:$A,$A947)+SUMIFS('A.T D7'!U:U,'A.T D7'!$A:$A,$A947)+SUMIFS('A.T D22'!U:U,'A.T D22'!$A:$A,$A947)+SUMIFS('A.T D37'!U:U,'A.T D37'!$A:$A,$A947)+SUMIFS('A.T D52'!U:U,'A.T D52'!$A:$A,$A947)+SUMIFS('A.T D67'!U:U,'A.T D67'!$A:$A,$A947)</f>
        <v>0.52</v>
      </c>
      <c r="U947" s="1">
        <f>SUMIFS('A.T D0'!V:V,'A.T D0'!$A:$A,$A947)+SUMIFS('A.T D7'!V:V,'A.T D7'!$A:$A,$A947)+SUMIFS('A.T D22'!V:V,'A.T D22'!$A:$A,$A947)+SUMIFS('A.T D37'!V:V,'A.T D37'!$A:$A,$A947)+SUMIFS('A.T D52'!V:V,'A.T D52'!$A:$A,$A947)+SUMIFS('A.T D67'!V:V,'A.T D67'!$A:$A,$A947)</f>
        <v>13.76</v>
      </c>
      <c r="V947" s="1">
        <f>SUMIFS('A.T D0'!W:W,'A.T D0'!$A:$A,$A947)+SUMIFS('A.T D7'!W:W,'A.T D7'!$A:$A,$A947)+SUMIFS('A.T D22'!W:W,'A.T D22'!$A:$A,$A947)+SUMIFS('A.T D37'!W:W,'A.T D37'!$A:$A,$A947)+SUMIFS('A.T D52'!W:W,'A.T D52'!$A:$A,$A947)+SUMIFS('A.T D67'!W:W,'A.T D67'!$A:$A,$A947)</f>
        <v>23.74</v>
      </c>
      <c r="W947" s="1">
        <f>SUMIFS('A.T D0'!X:X,'A.T D0'!$A:$A,$A947)+SUMIFS('A.T D7'!X:X,'A.T D7'!$A:$A,$A947)+SUMIFS('A.T D22'!X:X,'A.T D22'!$A:$A,$A947)+SUMIFS('A.T D37'!X:X,'A.T D37'!$A:$A,$A947)+SUMIFS('A.T D52'!X:X,'A.T D52'!$A:$A,$A947)+SUMIFS('A.T D67'!X:X,'A.T D67'!$A:$A,$A947)</f>
        <v>146.72999999999999</v>
      </c>
      <c r="X947" s="17">
        <f>SUMIFS(TCH!J:J,TCH!$A:$A,$A947)</f>
        <v>0</v>
      </c>
      <c r="Y947" s="17">
        <f>IF(X947=0,0,(X947*AVERAGEIFS($W:$W,$C:$C,$C947,$D:$D,$D947,$E:$E,$E947,$G:$G,$G947,$B:$B,_xlfn.MAXIFS($B:$B,$C:$C,$C947,$D:$D,$D947,$E:$E,$E947,$G:$G,$G947,$B:$B,"&lt;&gt;"&amp;$B947)))/1000)</f>
        <v>0</v>
      </c>
      <c r="Z947" s="17">
        <f>SUMIFS(TCH!M:M,TCH!$A:$A,$A947)</f>
        <v>0</v>
      </c>
      <c r="AA947" s="17">
        <f>IF(Z947=0,0,(Z947*AVERAGEIFS($W:$W,$C:$C,$C947,$D:$D,$D947,$E:$E,$E947,$G:$G,$G947,$B:$B,_xlfn.MAXIFS($B:$B,$C:$C,$C947,$D:$D,$D947,$E:$E,$E947,$G:$G,$G947,$B:$B,"&lt;&gt;"&amp;$B947)))/1000)</f>
        <v>0</v>
      </c>
      <c r="AB947" s="17">
        <f>SUMIFS(TCH!P:P,TCH!$A:$A,$A947)</f>
        <v>0</v>
      </c>
      <c r="AC947" s="17">
        <f>IF(AB947=0,0,(AB947*AVERAGEIFS($W:$W,$C:$C,$C947,$D:$D,$D947,$E:$E,$E947,$G:$G,$G947,$B:$B,_xlfn.MAXIFS($B:$B,$C:$C,$C947,$D:$D,$D947,$E:$E,$E947,$G:$G,$G947,$B:$B,"&lt;&gt;"&amp;$B947)))/1000)</f>
        <v>0</v>
      </c>
      <c r="AD947" s="17">
        <f>SUMIFS(TCH!S:S,TCH!$A:$A,$A947)</f>
        <v>0</v>
      </c>
      <c r="AE947" s="17">
        <f>IF(AD947=0,0,(AD947*AVERAGEIFS($W:$W,$C:$C,$C947,$D:$D,$D947,$E:$E,$E947,$G:$G,$G947,$B:$B,_xlfn.MAXIFS($B:$B,$C:$C,$C947,$D:$D,$D947,$E:$E,$E947,$G:$G,$G947,$B:$B,"&lt;&gt;"&amp;$B947)))/1000)</f>
        <v>0</v>
      </c>
      <c r="AF947" s="17">
        <f>SUMIFS(TCH!V:V,TCH!$A:$A,$A947)</f>
        <v>0</v>
      </c>
      <c r="AG947" s="17">
        <f>IF(AF947=0,0,(AF947*AVERAGEIFS($W:$W,$C:$C,$C947,$D:$D,$D947,$E:$E,$E947,$G:$G,$G947,$B:$B,_xlfn.MAXIFS($B:$B,$C:$C,$C947,$D:$D,$D947,$E:$E,$E947,$G:$G,$G947,$B:$B,"&lt;&gt;"&amp;$B947)))/1000)</f>
        <v>0</v>
      </c>
      <c r="AH947" s="17">
        <f>SUMIFS(TCH!Y:Y,TCH!$A:$A,$A947)</f>
        <v>0</v>
      </c>
      <c r="AI947" s="17">
        <f>IF(AH947=0,0,(AH947*AVERAGEIFS($W:$W,$C:$C,$C947,$D:$D,$D947,$E:$E,$E947,$G:$G,$G947,$B:$B,_xlfn.MAXIFS($B:$B,$C:$C,$C947,$D:$D,$D947,$E:$E,$E947,$G:$G,$G947,$B:$B,"&lt;&gt;"&amp;$B947)))/1000)</f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>
        <v>0</v>
      </c>
      <c r="AX947">
        <v>0</v>
      </c>
      <c r="AY947">
        <v>0</v>
      </c>
      <c r="AZ947">
        <v>0</v>
      </c>
    </row>
    <row r="948" spans="1:52" x14ac:dyDescent="0.25">
      <c r="A948" s="1" t="str">
        <f t="shared" si="14"/>
        <v>457761464B4R260</v>
      </c>
      <c r="B948" s="7">
        <v>45776</v>
      </c>
      <c r="C948" s="1">
        <v>146</v>
      </c>
      <c r="D948" s="1">
        <v>4</v>
      </c>
      <c r="E948" s="3" t="s">
        <v>58</v>
      </c>
      <c r="F948" s="4" t="s">
        <v>54</v>
      </c>
      <c r="G948" s="1">
        <v>60</v>
      </c>
      <c r="H948" s="4">
        <f>SUMIFS(Biometria!H:H,Biometria!$A:$A,$A948)</f>
        <v>18.78</v>
      </c>
      <c r="I948" s="6">
        <f>SUMIFS(Biometria!I:I,Biometria!$A:$A,$A948)</f>
        <v>0</v>
      </c>
      <c r="J948" s="6">
        <f>SUMIFS(Biometria!J:J,Biometria!$A:$A,$A948)</f>
        <v>2.78</v>
      </c>
      <c r="K948" s="2">
        <f>SUMIFS(Biometria!K:K,Biometria!$A:$A,$A948)</f>
        <v>0</v>
      </c>
      <c r="L948" s="1">
        <f>SUMIFS(Biometria!L:L,Biometria!$A:$A,$A948)</f>
        <v>0</v>
      </c>
      <c r="M948" s="1">
        <f>SUMIFS(Biometria!M:M,Biometria!$A:$A,$A948)</f>
        <v>0</v>
      </c>
      <c r="N948" s="1">
        <f>SUMIFS('A.T D0'!O:O,'A.T D0'!$A:$A,$A948)+SUMIFS('A.T D7'!O:O,'A.T D7'!$A:$A,$A948)+SUMIFS('A.T D22'!O:O,'A.T D22'!$A:$A,$A948)+SUMIFS('A.T D37'!O:O,'A.T D37'!$A:$A,$A948)+SUMIFS('A.T D52'!O:O,'A.T D52'!$A:$A,$A948)+SUMIFS('A.T D67'!O:O,'A.T D67'!$A:$A,$A948)</f>
        <v>5.2</v>
      </c>
      <c r="O948" s="1">
        <f>SUMIFS('A.T D0'!P:P,'A.T D0'!$A:$A,$A948)+SUMIFS('A.T D7'!P:P,'A.T D7'!$A:$A,$A948)+SUMIFS('A.T D22'!P:P,'A.T D22'!$A:$A,$A948)+SUMIFS('A.T D37'!P:P,'A.T D37'!$A:$A,$A948)+SUMIFS('A.T D52'!P:P,'A.T D52'!$A:$A,$A948)+SUMIFS('A.T D67'!P:P,'A.T D67'!$A:$A,$A948)</f>
        <v>20.190000000000001</v>
      </c>
      <c r="P948" s="1">
        <f>SUMIFS('A.T D0'!Q:Q,'A.T D0'!$A:$A,$A948)+SUMIFS('A.T D7'!Q:Q,'A.T D7'!$A:$A,$A948)+SUMIFS('A.T D22'!Q:Q,'A.T D22'!$A:$A,$A948)+SUMIFS('A.T D37'!Q:Q,'A.T D37'!$A:$A,$A948)+SUMIFS('A.T D52'!Q:Q,'A.T D52'!$A:$A,$A948)+SUMIFS('A.T D67'!Q:Q,'A.T D67'!$A:$A,$A948)</f>
        <v>17.68</v>
      </c>
      <c r="Q948" s="1">
        <f>SUMIFS('A.T D0'!R:R,'A.T D0'!$A:$A,$A948)+SUMIFS('A.T D7'!R:R,'A.T D7'!$A:$A,$A948)+SUMIFS('A.T D22'!R:R,'A.T D22'!$A:$A,$A948)+SUMIFS('A.T D37'!R:R,'A.T D37'!$A:$A,$A948)+SUMIFS('A.T D52'!R:R,'A.T D52'!$A:$A,$A948)+SUMIFS('A.T D67'!R:R,'A.T D67'!$A:$A,$A948)</f>
        <v>87.57</v>
      </c>
      <c r="R948" s="1">
        <f>SUMIFS('A.T D0'!S:S,'A.T D0'!$A:$A,$A948)+SUMIFS('A.T D7'!S:S,'A.T D7'!$A:$A,$A948)+SUMIFS('A.T D22'!S:S,'A.T D22'!$A:$A,$A948)+SUMIFS('A.T D37'!S:S,'A.T D37'!$A:$A,$A948)+SUMIFS('A.T D52'!S:S,'A.T D52'!$A:$A,$A948)+SUMIFS('A.T D67'!S:S,'A.T D67'!$A:$A,$A948)</f>
        <v>0.64</v>
      </c>
      <c r="S948" s="1">
        <f>SUMIFS('A.T D0'!T:T,'A.T D0'!$A:$A,$A948)+SUMIFS('A.T D7'!T:T,'A.T D7'!$A:$A,$A948)+SUMIFS('A.T D22'!T:T,'A.T D22'!$A:$A,$A948)+SUMIFS('A.T D37'!T:T,'A.T D37'!$A:$A,$A948)+SUMIFS('A.T D52'!T:T,'A.T D52'!$A:$A,$A948)+SUMIFS('A.T D67'!T:T,'A.T D67'!$A:$A,$A948)</f>
        <v>14.4695</v>
      </c>
      <c r="T948" s="1">
        <f>SUMIFS('A.T D0'!U:U,'A.T D0'!$A:$A,$A948)+SUMIFS('A.T D7'!U:U,'A.T D7'!$A:$A,$A948)+SUMIFS('A.T D22'!U:U,'A.T D22'!$A:$A,$A948)+SUMIFS('A.T D37'!U:U,'A.T D37'!$A:$A,$A948)+SUMIFS('A.T D52'!U:U,'A.T D52'!$A:$A,$A948)+SUMIFS('A.T D67'!U:U,'A.T D67'!$A:$A,$A948)</f>
        <v>0.52</v>
      </c>
      <c r="U948" s="1">
        <f>SUMIFS('A.T D0'!V:V,'A.T D0'!$A:$A,$A948)+SUMIFS('A.T D7'!V:V,'A.T D7'!$A:$A,$A948)+SUMIFS('A.T D22'!V:V,'A.T D22'!$A:$A,$A948)+SUMIFS('A.T D37'!V:V,'A.T D37'!$A:$A,$A948)+SUMIFS('A.T D52'!V:V,'A.T D52'!$A:$A,$A948)+SUMIFS('A.T D67'!V:V,'A.T D67'!$A:$A,$A948)</f>
        <v>13.95</v>
      </c>
      <c r="V948" s="1">
        <f>SUMIFS('A.T D0'!W:W,'A.T D0'!$A:$A,$A948)+SUMIFS('A.T D7'!W:W,'A.T D7'!$A:$A,$A948)+SUMIFS('A.T D22'!W:W,'A.T D22'!$A:$A,$A948)+SUMIFS('A.T D37'!W:W,'A.T D37'!$A:$A,$A948)+SUMIFS('A.T D52'!W:W,'A.T D52'!$A:$A,$A948)+SUMIFS('A.T D67'!W:W,'A.T D67'!$A:$A,$A948)</f>
        <v>21.54</v>
      </c>
      <c r="W948" s="1">
        <f>SUMIFS('A.T D0'!X:X,'A.T D0'!$A:$A,$A948)+SUMIFS('A.T D7'!X:X,'A.T D7'!$A:$A,$A948)+SUMIFS('A.T D22'!X:X,'A.T D22'!$A:$A,$A948)+SUMIFS('A.T D37'!X:X,'A.T D37'!$A:$A,$A948)+SUMIFS('A.T D52'!X:X,'A.T D52'!$A:$A,$A948)+SUMIFS('A.T D67'!X:X,'A.T D67'!$A:$A,$A948)</f>
        <v>144.12</v>
      </c>
      <c r="X948" s="17">
        <f>SUMIFS(TCH!J:J,TCH!$A:$A,$A948)</f>
        <v>0</v>
      </c>
      <c r="Y948" s="17">
        <f>IF(X948=0,0,(X948*AVERAGEIFS($W:$W,$C:$C,$C948,$D:$D,$D948,$E:$E,$E948,$G:$G,$G948,$B:$B,_xlfn.MAXIFS($B:$B,$C:$C,$C948,$D:$D,$D948,$E:$E,$E948,$G:$G,$G948,$B:$B,"&lt;&gt;"&amp;$B948)))/1000)</f>
        <v>0</v>
      </c>
      <c r="Z948" s="17">
        <f>SUMIFS(TCH!M:M,TCH!$A:$A,$A948)</f>
        <v>0</v>
      </c>
      <c r="AA948" s="17">
        <f>IF(Z948=0,0,(Z948*AVERAGEIFS($W:$W,$C:$C,$C948,$D:$D,$D948,$E:$E,$E948,$G:$G,$G948,$B:$B,_xlfn.MAXIFS($B:$B,$C:$C,$C948,$D:$D,$D948,$E:$E,$E948,$G:$G,$G948,$B:$B,"&lt;&gt;"&amp;$B948)))/1000)</f>
        <v>0</v>
      </c>
      <c r="AB948" s="17">
        <f>SUMIFS(TCH!P:P,TCH!$A:$A,$A948)</f>
        <v>0</v>
      </c>
      <c r="AC948" s="17">
        <f>IF(AB948=0,0,(AB948*AVERAGEIFS($W:$W,$C:$C,$C948,$D:$D,$D948,$E:$E,$E948,$G:$G,$G948,$B:$B,_xlfn.MAXIFS($B:$B,$C:$C,$C948,$D:$D,$D948,$E:$E,$E948,$G:$G,$G948,$B:$B,"&lt;&gt;"&amp;$B948)))/1000)</f>
        <v>0</v>
      </c>
      <c r="AD948" s="17">
        <f>SUMIFS(TCH!S:S,TCH!$A:$A,$A948)</f>
        <v>0</v>
      </c>
      <c r="AE948" s="17">
        <f>IF(AD948=0,0,(AD948*AVERAGEIFS($W:$W,$C:$C,$C948,$D:$D,$D948,$E:$E,$E948,$G:$G,$G948,$B:$B,_xlfn.MAXIFS($B:$B,$C:$C,$C948,$D:$D,$D948,$E:$E,$E948,$G:$G,$G948,$B:$B,"&lt;&gt;"&amp;$B948)))/1000)</f>
        <v>0</v>
      </c>
      <c r="AF948" s="17">
        <f>SUMIFS(TCH!V:V,TCH!$A:$A,$A948)</f>
        <v>0</v>
      </c>
      <c r="AG948" s="17">
        <f>IF(AF948=0,0,(AF948*AVERAGEIFS($W:$W,$C:$C,$C948,$D:$D,$D948,$E:$E,$E948,$G:$G,$G948,$B:$B,_xlfn.MAXIFS($B:$B,$C:$C,$C948,$D:$D,$D948,$E:$E,$E948,$G:$G,$G948,$B:$B,"&lt;&gt;"&amp;$B948)))/1000)</f>
        <v>0</v>
      </c>
      <c r="AH948" s="17">
        <f>SUMIFS(TCH!Y:Y,TCH!$A:$A,$A948)</f>
        <v>0</v>
      </c>
      <c r="AI948" s="17">
        <f>IF(AH948=0,0,(AH948*AVERAGEIFS($W:$W,$C:$C,$C948,$D:$D,$D948,$E:$E,$E948,$G:$G,$G948,$B:$B,_xlfn.MAXIFS($B:$B,$C:$C,$C948,$D:$D,$D948,$E:$E,$E948,$G:$G,$G948,$B:$B,"&lt;&gt;"&amp;$B948)))/1000)</f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>
        <v>0</v>
      </c>
      <c r="AX948">
        <v>0</v>
      </c>
      <c r="AY948">
        <v>0</v>
      </c>
      <c r="AZ948">
        <v>0</v>
      </c>
    </row>
    <row r="949" spans="1:52" x14ac:dyDescent="0.25">
      <c r="A949" s="1" t="str">
        <f t="shared" si="14"/>
        <v>457761464B4R360</v>
      </c>
      <c r="B949" s="7">
        <v>45776</v>
      </c>
      <c r="C949" s="1">
        <v>146</v>
      </c>
      <c r="D949" s="1">
        <v>4</v>
      </c>
      <c r="E949" s="3" t="s">
        <v>58</v>
      </c>
      <c r="F949" s="4" t="s">
        <v>55</v>
      </c>
      <c r="G949" s="1">
        <v>60</v>
      </c>
      <c r="H949" s="4">
        <f>SUMIFS(Biometria!H:H,Biometria!$A:$A,$A949)</f>
        <v>17.91</v>
      </c>
      <c r="I949" s="6">
        <f>SUMIFS(Biometria!I:I,Biometria!$A:$A,$A949)</f>
        <v>0</v>
      </c>
      <c r="J949" s="6">
        <f>SUMIFS(Biometria!J:J,Biometria!$A:$A,$A949)</f>
        <v>2.96</v>
      </c>
      <c r="K949" s="2">
        <f>SUMIFS(Biometria!K:K,Biometria!$A:$A,$A949)</f>
        <v>0</v>
      </c>
      <c r="L949" s="1">
        <f>SUMIFS(Biometria!L:L,Biometria!$A:$A,$A949)</f>
        <v>0</v>
      </c>
      <c r="M949" s="1">
        <f>SUMIFS(Biometria!M:M,Biometria!$A:$A,$A949)</f>
        <v>0</v>
      </c>
      <c r="N949" s="1">
        <f>SUMIFS('A.T D0'!O:O,'A.T D0'!$A:$A,$A949)+SUMIFS('A.T D7'!O:O,'A.T D7'!$A:$A,$A949)+SUMIFS('A.T D22'!O:O,'A.T D22'!$A:$A,$A949)+SUMIFS('A.T D37'!O:O,'A.T D37'!$A:$A,$A949)+SUMIFS('A.T D52'!O:O,'A.T D52'!$A:$A,$A949)+SUMIFS('A.T D67'!O:O,'A.T D67'!$A:$A,$A949)</f>
        <v>5.2</v>
      </c>
      <c r="O949" s="1">
        <f>SUMIFS('A.T D0'!P:P,'A.T D0'!$A:$A,$A949)+SUMIFS('A.T D7'!P:P,'A.T D7'!$A:$A,$A949)+SUMIFS('A.T D22'!P:P,'A.T D22'!$A:$A,$A949)+SUMIFS('A.T D37'!P:P,'A.T D37'!$A:$A,$A949)+SUMIFS('A.T D52'!P:P,'A.T D52'!$A:$A,$A949)+SUMIFS('A.T D67'!P:P,'A.T D67'!$A:$A,$A949)</f>
        <v>20.18</v>
      </c>
      <c r="P949" s="1">
        <f>SUMIFS('A.T D0'!Q:Q,'A.T D0'!$A:$A,$A949)+SUMIFS('A.T D7'!Q:Q,'A.T D7'!$A:$A,$A949)+SUMIFS('A.T D22'!Q:Q,'A.T D22'!$A:$A,$A949)+SUMIFS('A.T D37'!Q:Q,'A.T D37'!$A:$A,$A949)+SUMIFS('A.T D52'!Q:Q,'A.T D52'!$A:$A,$A949)+SUMIFS('A.T D67'!Q:Q,'A.T D67'!$A:$A,$A949)</f>
        <v>17.64</v>
      </c>
      <c r="Q949" s="1">
        <f>SUMIFS('A.T D0'!R:R,'A.T D0'!$A:$A,$A949)+SUMIFS('A.T D7'!R:R,'A.T D7'!$A:$A,$A949)+SUMIFS('A.T D22'!R:R,'A.T D22'!$A:$A,$A949)+SUMIFS('A.T D37'!R:R,'A.T D37'!$A:$A,$A949)+SUMIFS('A.T D52'!R:R,'A.T D52'!$A:$A,$A949)+SUMIFS('A.T D67'!R:R,'A.T D67'!$A:$A,$A949)</f>
        <v>87.41</v>
      </c>
      <c r="R949" s="1">
        <f>SUMIFS('A.T D0'!S:S,'A.T D0'!$A:$A,$A949)+SUMIFS('A.T D7'!S:S,'A.T D7'!$A:$A,$A949)+SUMIFS('A.T D22'!S:S,'A.T D22'!$A:$A,$A949)+SUMIFS('A.T D37'!S:S,'A.T D37'!$A:$A,$A949)+SUMIFS('A.T D52'!S:S,'A.T D52'!$A:$A,$A949)+SUMIFS('A.T D67'!S:S,'A.T D67'!$A:$A,$A949)</f>
        <v>0.64</v>
      </c>
      <c r="S949" s="1">
        <f>SUMIFS('A.T D0'!T:T,'A.T D0'!$A:$A,$A949)+SUMIFS('A.T D7'!T:T,'A.T D7'!$A:$A,$A949)+SUMIFS('A.T D22'!T:T,'A.T D22'!$A:$A,$A949)+SUMIFS('A.T D37'!T:T,'A.T D37'!$A:$A,$A949)+SUMIFS('A.T D52'!T:T,'A.T D52'!$A:$A,$A949)+SUMIFS('A.T D67'!T:T,'A.T D67'!$A:$A,$A949)</f>
        <v>14.3833</v>
      </c>
      <c r="T949" s="1">
        <f>SUMIFS('A.T D0'!U:U,'A.T D0'!$A:$A,$A949)+SUMIFS('A.T D7'!U:U,'A.T D7'!$A:$A,$A949)+SUMIFS('A.T D22'!U:U,'A.T D22'!$A:$A,$A949)+SUMIFS('A.T D37'!U:U,'A.T D37'!$A:$A,$A949)+SUMIFS('A.T D52'!U:U,'A.T D52'!$A:$A,$A949)+SUMIFS('A.T D67'!U:U,'A.T D67'!$A:$A,$A949)</f>
        <v>0.52</v>
      </c>
      <c r="U949" s="1">
        <f>SUMIFS('A.T D0'!V:V,'A.T D0'!$A:$A,$A949)+SUMIFS('A.T D7'!V:V,'A.T D7'!$A:$A,$A949)+SUMIFS('A.T D22'!V:V,'A.T D22'!$A:$A,$A949)+SUMIFS('A.T D37'!V:V,'A.T D37'!$A:$A,$A949)+SUMIFS('A.T D52'!V:V,'A.T D52'!$A:$A,$A949)+SUMIFS('A.T D67'!V:V,'A.T D67'!$A:$A,$A949)</f>
        <v>14.16</v>
      </c>
      <c r="V949" s="1">
        <f>SUMIFS('A.T D0'!W:W,'A.T D0'!$A:$A,$A949)+SUMIFS('A.T D7'!W:W,'A.T D7'!$A:$A,$A949)+SUMIFS('A.T D22'!W:W,'A.T D22'!$A:$A,$A949)+SUMIFS('A.T D37'!W:W,'A.T D37'!$A:$A,$A949)+SUMIFS('A.T D52'!W:W,'A.T D52'!$A:$A,$A949)+SUMIFS('A.T D67'!W:W,'A.T D67'!$A:$A,$A949)</f>
        <v>20.84</v>
      </c>
      <c r="W949" s="1">
        <f>SUMIFS('A.T D0'!X:X,'A.T D0'!$A:$A,$A949)+SUMIFS('A.T D7'!X:X,'A.T D7'!$A:$A,$A949)+SUMIFS('A.T D22'!X:X,'A.T D22'!$A:$A,$A949)+SUMIFS('A.T D37'!X:X,'A.T D37'!$A:$A,$A949)+SUMIFS('A.T D52'!X:X,'A.T D52'!$A:$A,$A949)+SUMIFS('A.T D67'!X:X,'A.T D67'!$A:$A,$A949)</f>
        <v>143.29</v>
      </c>
      <c r="X949" s="17">
        <f>SUMIFS(TCH!J:J,TCH!$A:$A,$A949)</f>
        <v>0</v>
      </c>
      <c r="Y949" s="17">
        <f>IF(X949=0,0,(X949*AVERAGEIFS($W:$W,$C:$C,$C949,$D:$D,$D949,$E:$E,$E949,$G:$G,$G949,$B:$B,_xlfn.MAXIFS($B:$B,$C:$C,$C949,$D:$D,$D949,$E:$E,$E949,$G:$G,$G949,$B:$B,"&lt;&gt;"&amp;$B949)))/1000)</f>
        <v>0</v>
      </c>
      <c r="Z949" s="17">
        <f>SUMIFS(TCH!M:M,TCH!$A:$A,$A949)</f>
        <v>0</v>
      </c>
      <c r="AA949" s="17">
        <f>IF(Z949=0,0,(Z949*AVERAGEIFS($W:$W,$C:$C,$C949,$D:$D,$D949,$E:$E,$E949,$G:$G,$G949,$B:$B,_xlfn.MAXIFS($B:$B,$C:$C,$C949,$D:$D,$D949,$E:$E,$E949,$G:$G,$G949,$B:$B,"&lt;&gt;"&amp;$B949)))/1000)</f>
        <v>0</v>
      </c>
      <c r="AB949" s="17">
        <f>SUMIFS(TCH!P:P,TCH!$A:$A,$A949)</f>
        <v>0</v>
      </c>
      <c r="AC949" s="17">
        <f>IF(AB949=0,0,(AB949*AVERAGEIFS($W:$W,$C:$C,$C949,$D:$D,$D949,$E:$E,$E949,$G:$G,$G949,$B:$B,_xlfn.MAXIFS($B:$B,$C:$C,$C949,$D:$D,$D949,$E:$E,$E949,$G:$G,$G949,$B:$B,"&lt;&gt;"&amp;$B949)))/1000)</f>
        <v>0</v>
      </c>
      <c r="AD949" s="17">
        <f>SUMIFS(TCH!S:S,TCH!$A:$A,$A949)</f>
        <v>0</v>
      </c>
      <c r="AE949" s="17">
        <f>IF(AD949=0,0,(AD949*AVERAGEIFS($W:$W,$C:$C,$C949,$D:$D,$D949,$E:$E,$E949,$G:$G,$G949,$B:$B,_xlfn.MAXIFS($B:$B,$C:$C,$C949,$D:$D,$D949,$E:$E,$E949,$G:$G,$G949,$B:$B,"&lt;&gt;"&amp;$B949)))/1000)</f>
        <v>0</v>
      </c>
      <c r="AF949" s="17">
        <f>SUMIFS(TCH!V:V,TCH!$A:$A,$A949)</f>
        <v>0</v>
      </c>
      <c r="AG949" s="17">
        <f>IF(AF949=0,0,(AF949*AVERAGEIFS($W:$W,$C:$C,$C949,$D:$D,$D949,$E:$E,$E949,$G:$G,$G949,$B:$B,_xlfn.MAXIFS($B:$B,$C:$C,$C949,$D:$D,$D949,$E:$E,$E949,$G:$G,$G949,$B:$B,"&lt;&gt;"&amp;$B949)))/1000)</f>
        <v>0</v>
      </c>
      <c r="AH949" s="17">
        <f>SUMIFS(TCH!Y:Y,TCH!$A:$A,$A949)</f>
        <v>0</v>
      </c>
      <c r="AI949" s="17">
        <f>IF(AH949=0,0,(AH949*AVERAGEIFS($W:$W,$C:$C,$C949,$D:$D,$D949,$E:$E,$E949,$G:$G,$G949,$B:$B,_xlfn.MAXIFS($B:$B,$C:$C,$C949,$D:$D,$D949,$E:$E,$E949,$G:$G,$G949,$B:$B,"&lt;&gt;"&amp;$B949)))/1000)</f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25">
      <c r="A950" s="1" t="str">
        <f t="shared" si="14"/>
        <v>457761465B4R161</v>
      </c>
      <c r="B950" s="7">
        <v>45776</v>
      </c>
      <c r="C950" s="1">
        <v>146</v>
      </c>
      <c r="D950" s="1">
        <v>5</v>
      </c>
      <c r="E950" s="3" t="s">
        <v>58</v>
      </c>
      <c r="F950" s="4" t="s">
        <v>53</v>
      </c>
      <c r="G950" s="1">
        <v>61</v>
      </c>
      <c r="H950" s="4">
        <f>SUMIFS(Biometria!H:H,Biometria!$A:$A,$A950)</f>
        <v>20.93</v>
      </c>
      <c r="I950" s="6">
        <f>SUMIFS(Biometria!I:I,Biometria!$A:$A,$A950)</f>
        <v>19.623333333333335</v>
      </c>
      <c r="J950" s="6">
        <f>SUMIFS(Biometria!J:J,Biometria!$A:$A,$A950)</f>
        <v>3</v>
      </c>
      <c r="K950" s="2">
        <f>SUMIFS(Biometria!K:K,Biometria!$A:$A,$A950)</f>
        <v>2.9966666666666666</v>
      </c>
      <c r="L950" s="1">
        <f>SUMIFS(Biometria!L:L,Biometria!$A:$A,$A950)</f>
        <v>0</v>
      </c>
      <c r="M950" s="1">
        <f>SUMIFS(Biometria!M:M,Biometria!$A:$A,$A950)</f>
        <v>0</v>
      </c>
      <c r="N950" s="1">
        <f>SUMIFS('A.T D0'!O:O,'A.T D0'!$A:$A,$A950)+SUMIFS('A.T D7'!O:O,'A.T D7'!$A:$A,$A950)+SUMIFS('A.T D22'!O:O,'A.T D22'!$A:$A,$A950)+SUMIFS('A.T D37'!O:O,'A.T D37'!$A:$A,$A950)+SUMIFS('A.T D52'!O:O,'A.T D52'!$A:$A,$A950)+SUMIFS('A.T D67'!O:O,'A.T D67'!$A:$A,$A950)</f>
        <v>5.2</v>
      </c>
      <c r="O950" s="1">
        <f>SUMIFS('A.T D0'!P:P,'A.T D0'!$A:$A,$A950)+SUMIFS('A.T D7'!P:P,'A.T D7'!$A:$A,$A950)+SUMIFS('A.T D22'!P:P,'A.T D22'!$A:$A,$A950)+SUMIFS('A.T D37'!P:P,'A.T D37'!$A:$A,$A950)+SUMIFS('A.T D52'!P:P,'A.T D52'!$A:$A,$A950)+SUMIFS('A.T D67'!P:P,'A.T D67'!$A:$A,$A950)</f>
        <v>20.58</v>
      </c>
      <c r="P950" s="1">
        <f>SUMIFS('A.T D0'!Q:Q,'A.T D0'!$A:$A,$A950)+SUMIFS('A.T D7'!Q:Q,'A.T D7'!$A:$A,$A950)+SUMIFS('A.T D22'!Q:Q,'A.T D22'!$A:$A,$A950)+SUMIFS('A.T D37'!Q:Q,'A.T D37'!$A:$A,$A950)+SUMIFS('A.T D52'!Q:Q,'A.T D52'!$A:$A,$A950)+SUMIFS('A.T D67'!Q:Q,'A.T D67'!$A:$A,$A950)</f>
        <v>18.2</v>
      </c>
      <c r="Q950" s="1">
        <f>SUMIFS('A.T D0'!R:R,'A.T D0'!$A:$A,$A950)+SUMIFS('A.T D7'!R:R,'A.T D7'!$A:$A,$A950)+SUMIFS('A.T D22'!R:R,'A.T D22'!$A:$A,$A950)+SUMIFS('A.T D37'!R:R,'A.T D37'!$A:$A,$A950)+SUMIFS('A.T D52'!R:R,'A.T D52'!$A:$A,$A950)+SUMIFS('A.T D67'!R:R,'A.T D67'!$A:$A,$A950)</f>
        <v>88.44</v>
      </c>
      <c r="R950" s="1">
        <f>SUMIFS('A.T D0'!S:S,'A.T D0'!$A:$A,$A950)+SUMIFS('A.T D7'!S:S,'A.T D7'!$A:$A,$A950)+SUMIFS('A.T D22'!S:S,'A.T D22'!$A:$A,$A950)+SUMIFS('A.T D37'!S:S,'A.T D37'!$A:$A,$A950)+SUMIFS('A.T D52'!S:S,'A.T D52'!$A:$A,$A950)+SUMIFS('A.T D67'!S:S,'A.T D67'!$A:$A,$A950)</f>
        <v>0.61</v>
      </c>
      <c r="S950" s="1">
        <f>SUMIFS('A.T D0'!T:T,'A.T D0'!$A:$A,$A950)+SUMIFS('A.T D7'!T:T,'A.T D7'!$A:$A,$A950)+SUMIFS('A.T D22'!T:T,'A.T D22'!$A:$A,$A950)+SUMIFS('A.T D37'!T:T,'A.T D37'!$A:$A,$A950)+SUMIFS('A.T D52'!T:T,'A.T D52'!$A:$A,$A950)+SUMIFS('A.T D67'!T:T,'A.T D67'!$A:$A,$A950)</f>
        <v>14.776899999999999</v>
      </c>
      <c r="T950" s="1">
        <f>SUMIFS('A.T D0'!U:U,'A.T D0'!$A:$A,$A950)+SUMIFS('A.T D7'!U:U,'A.T D7'!$A:$A,$A950)+SUMIFS('A.T D22'!U:U,'A.T D22'!$A:$A,$A950)+SUMIFS('A.T D37'!U:U,'A.T D37'!$A:$A,$A950)+SUMIFS('A.T D52'!U:U,'A.T D52'!$A:$A,$A950)+SUMIFS('A.T D67'!U:U,'A.T D67'!$A:$A,$A950)</f>
        <v>0.5</v>
      </c>
      <c r="U950" s="1">
        <f>SUMIFS('A.T D0'!V:V,'A.T D0'!$A:$A,$A950)+SUMIFS('A.T D7'!V:V,'A.T D7'!$A:$A,$A950)+SUMIFS('A.T D22'!V:V,'A.T D22'!$A:$A,$A950)+SUMIFS('A.T D37'!V:V,'A.T D37'!$A:$A,$A950)+SUMIFS('A.T D52'!V:V,'A.T D52'!$A:$A,$A950)+SUMIFS('A.T D67'!V:V,'A.T D67'!$A:$A,$A950)</f>
        <v>14.4</v>
      </c>
      <c r="V950" s="1">
        <f>SUMIFS('A.T D0'!W:W,'A.T D0'!$A:$A,$A950)+SUMIFS('A.T D7'!W:W,'A.T D7'!$A:$A,$A950)+SUMIFS('A.T D22'!W:W,'A.T D22'!$A:$A,$A950)+SUMIFS('A.T D37'!W:W,'A.T D37'!$A:$A,$A950)+SUMIFS('A.T D52'!W:W,'A.T D52'!$A:$A,$A950)+SUMIFS('A.T D67'!W:W,'A.T D67'!$A:$A,$A950)</f>
        <v>23.88</v>
      </c>
      <c r="W950" s="1">
        <f>SUMIFS('A.T D0'!X:X,'A.T D0'!$A:$A,$A950)+SUMIFS('A.T D7'!X:X,'A.T D7'!$A:$A,$A950)+SUMIFS('A.T D22'!X:X,'A.T D22'!$A:$A,$A950)+SUMIFS('A.T D37'!X:X,'A.T D37'!$A:$A,$A950)+SUMIFS('A.T D52'!X:X,'A.T D52'!$A:$A,$A950)+SUMIFS('A.T D67'!X:X,'A.T D67'!$A:$A,$A950)</f>
        <v>146.9</v>
      </c>
      <c r="X950" s="17">
        <f>SUMIFS(TCH!J:J,TCH!$A:$A,$A950)</f>
        <v>0</v>
      </c>
      <c r="Y950" s="17">
        <f>IF(X950=0,0,(X950*AVERAGEIFS($W:$W,$C:$C,$C950,$D:$D,$D950,$E:$E,$E950,$G:$G,$G950,$B:$B,_xlfn.MAXIFS($B:$B,$C:$C,$C950,$D:$D,$D950,$E:$E,$E950,$G:$G,$G950,$B:$B,"&lt;&gt;"&amp;$B950)))/1000)</f>
        <v>0</v>
      </c>
      <c r="Z950" s="17">
        <f>SUMIFS(TCH!M:M,TCH!$A:$A,$A950)</f>
        <v>0</v>
      </c>
      <c r="AA950" s="17">
        <f>IF(Z950=0,0,(Z950*AVERAGEIFS($W:$W,$C:$C,$C950,$D:$D,$D950,$E:$E,$E950,$G:$G,$G950,$B:$B,_xlfn.MAXIFS($B:$B,$C:$C,$C950,$D:$D,$D950,$E:$E,$E950,$G:$G,$G950,$B:$B,"&lt;&gt;"&amp;$B950)))/1000)</f>
        <v>0</v>
      </c>
      <c r="AB950" s="17">
        <f>SUMIFS(TCH!P:P,TCH!$A:$A,$A950)</f>
        <v>0</v>
      </c>
      <c r="AC950" s="17">
        <f>IF(AB950=0,0,(AB950*AVERAGEIFS($W:$W,$C:$C,$C950,$D:$D,$D950,$E:$E,$E950,$G:$G,$G950,$B:$B,_xlfn.MAXIFS($B:$B,$C:$C,$C950,$D:$D,$D950,$E:$E,$E950,$G:$G,$G950,$B:$B,"&lt;&gt;"&amp;$B950)))/1000)</f>
        <v>0</v>
      </c>
      <c r="AD950" s="17">
        <f>SUMIFS(TCH!S:S,TCH!$A:$A,$A950)</f>
        <v>0</v>
      </c>
      <c r="AE950" s="17">
        <f>IF(AD950=0,0,(AD950*AVERAGEIFS($W:$W,$C:$C,$C950,$D:$D,$D950,$E:$E,$E950,$G:$G,$G950,$B:$B,_xlfn.MAXIFS($B:$B,$C:$C,$C950,$D:$D,$D950,$E:$E,$E950,$G:$G,$G950,$B:$B,"&lt;&gt;"&amp;$B950)))/1000)</f>
        <v>0</v>
      </c>
      <c r="AF950" s="17">
        <f>SUMIFS(TCH!V:V,TCH!$A:$A,$A950)</f>
        <v>0</v>
      </c>
      <c r="AG950" s="17">
        <f>IF(AF950=0,0,(AF950*AVERAGEIFS($W:$W,$C:$C,$C950,$D:$D,$D950,$E:$E,$E950,$G:$G,$G950,$B:$B,_xlfn.MAXIFS($B:$B,$C:$C,$C950,$D:$D,$D950,$E:$E,$E950,$G:$G,$G950,$B:$B,"&lt;&gt;"&amp;$B950)))/1000)</f>
        <v>0</v>
      </c>
      <c r="AH950" s="17">
        <f>SUMIFS(TCH!Y:Y,TCH!$A:$A,$A950)</f>
        <v>0</v>
      </c>
      <c r="AI950" s="17">
        <f>IF(AH950=0,0,(AH950*AVERAGEIFS($W:$W,$C:$C,$C950,$D:$D,$D950,$E:$E,$E950,$G:$G,$G950,$B:$B,_xlfn.MAXIFS($B:$B,$C:$C,$C950,$D:$D,$D950,$E:$E,$E950,$G:$G,$G950,$B:$B,"&lt;&gt;"&amp;$B950)))/1000)</f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>
        <v>0</v>
      </c>
      <c r="AX950">
        <v>0</v>
      </c>
      <c r="AY950">
        <v>0</v>
      </c>
      <c r="AZ950">
        <v>0</v>
      </c>
    </row>
    <row r="951" spans="1:52" x14ac:dyDescent="0.25">
      <c r="A951" s="1" t="str">
        <f t="shared" si="14"/>
        <v>457761465B4R261</v>
      </c>
      <c r="B951" s="7">
        <v>45776</v>
      </c>
      <c r="C951" s="1">
        <v>146</v>
      </c>
      <c r="D951" s="1">
        <v>5</v>
      </c>
      <c r="E951" s="3" t="s">
        <v>58</v>
      </c>
      <c r="F951" s="4" t="s">
        <v>54</v>
      </c>
      <c r="G951" s="1">
        <v>61</v>
      </c>
      <c r="H951" s="4">
        <f>SUMIFS(Biometria!H:H,Biometria!$A:$A,$A951)</f>
        <v>18.96</v>
      </c>
      <c r="I951" s="6">
        <f>SUMIFS(Biometria!I:I,Biometria!$A:$A,$A951)</f>
        <v>0</v>
      </c>
      <c r="J951" s="6">
        <f>SUMIFS(Biometria!J:J,Biometria!$A:$A,$A951)</f>
        <v>2.95</v>
      </c>
      <c r="K951" s="2">
        <f>SUMIFS(Biometria!K:K,Biometria!$A:$A,$A951)</f>
        <v>0</v>
      </c>
      <c r="L951" s="1">
        <f>SUMIFS(Biometria!L:L,Biometria!$A:$A,$A951)</f>
        <v>0</v>
      </c>
      <c r="M951" s="1">
        <f>SUMIFS(Biometria!M:M,Biometria!$A:$A,$A951)</f>
        <v>0</v>
      </c>
      <c r="N951" s="1">
        <f>SUMIFS('A.T D0'!O:O,'A.T D0'!$A:$A,$A951)+SUMIFS('A.T D7'!O:O,'A.T D7'!$A:$A,$A951)+SUMIFS('A.T D22'!O:O,'A.T D22'!$A:$A,$A951)+SUMIFS('A.T D37'!O:O,'A.T D37'!$A:$A,$A951)+SUMIFS('A.T D52'!O:O,'A.T D52'!$A:$A,$A951)+SUMIFS('A.T D67'!O:O,'A.T D67'!$A:$A,$A951)</f>
        <v>5.2</v>
      </c>
      <c r="O951" s="1">
        <f>SUMIFS('A.T D0'!P:P,'A.T D0'!$A:$A,$A951)+SUMIFS('A.T D7'!P:P,'A.T D7'!$A:$A,$A951)+SUMIFS('A.T D22'!P:P,'A.T D22'!$A:$A,$A951)+SUMIFS('A.T D37'!P:P,'A.T D37'!$A:$A,$A951)+SUMIFS('A.T D52'!P:P,'A.T D52'!$A:$A,$A951)+SUMIFS('A.T D67'!P:P,'A.T D67'!$A:$A,$A951)</f>
        <v>19.79</v>
      </c>
      <c r="P951" s="1">
        <f>SUMIFS('A.T D0'!Q:Q,'A.T D0'!$A:$A,$A951)+SUMIFS('A.T D7'!Q:Q,'A.T D7'!$A:$A,$A951)+SUMIFS('A.T D22'!Q:Q,'A.T D22'!$A:$A,$A951)+SUMIFS('A.T D37'!Q:Q,'A.T D37'!$A:$A,$A951)+SUMIFS('A.T D52'!Q:Q,'A.T D52'!$A:$A,$A951)+SUMIFS('A.T D67'!Q:Q,'A.T D67'!$A:$A,$A951)</f>
        <v>17.18</v>
      </c>
      <c r="Q951" s="1">
        <f>SUMIFS('A.T D0'!R:R,'A.T D0'!$A:$A,$A951)+SUMIFS('A.T D7'!R:R,'A.T D7'!$A:$A,$A951)+SUMIFS('A.T D22'!R:R,'A.T D22'!$A:$A,$A951)+SUMIFS('A.T D37'!R:R,'A.T D37'!$A:$A,$A951)+SUMIFS('A.T D52'!R:R,'A.T D52'!$A:$A,$A951)+SUMIFS('A.T D67'!R:R,'A.T D67'!$A:$A,$A951)</f>
        <v>86.81</v>
      </c>
      <c r="R951" s="1">
        <f>SUMIFS('A.T D0'!S:S,'A.T D0'!$A:$A,$A951)+SUMIFS('A.T D7'!S:S,'A.T D7'!$A:$A,$A951)+SUMIFS('A.T D22'!S:S,'A.T D22'!$A:$A,$A951)+SUMIFS('A.T D37'!S:S,'A.T D37'!$A:$A,$A951)+SUMIFS('A.T D52'!S:S,'A.T D52'!$A:$A,$A951)+SUMIFS('A.T D67'!S:S,'A.T D67'!$A:$A,$A951)</f>
        <v>0.66</v>
      </c>
      <c r="S951" s="1">
        <f>SUMIFS('A.T D0'!T:T,'A.T D0'!$A:$A,$A951)+SUMIFS('A.T D7'!T:T,'A.T D7'!$A:$A,$A951)+SUMIFS('A.T D22'!T:T,'A.T D22'!$A:$A,$A951)+SUMIFS('A.T D37'!T:T,'A.T D37'!$A:$A,$A951)+SUMIFS('A.T D52'!T:T,'A.T D52'!$A:$A,$A951)+SUMIFS('A.T D67'!T:T,'A.T D67'!$A:$A,$A951)</f>
        <v>13.948700000000001</v>
      </c>
      <c r="T951" s="1">
        <f>SUMIFS('A.T D0'!U:U,'A.T D0'!$A:$A,$A951)+SUMIFS('A.T D7'!U:U,'A.T D7'!$A:$A,$A951)+SUMIFS('A.T D22'!U:U,'A.T D22'!$A:$A,$A951)+SUMIFS('A.T D37'!U:U,'A.T D37'!$A:$A,$A951)+SUMIFS('A.T D52'!U:U,'A.T D52'!$A:$A,$A951)+SUMIFS('A.T D67'!U:U,'A.T D67'!$A:$A,$A951)</f>
        <v>0.54</v>
      </c>
      <c r="U951" s="1">
        <f>SUMIFS('A.T D0'!V:V,'A.T D0'!$A:$A,$A951)+SUMIFS('A.T D7'!V:V,'A.T D7'!$A:$A,$A951)+SUMIFS('A.T D22'!V:V,'A.T D22'!$A:$A,$A951)+SUMIFS('A.T D37'!V:V,'A.T D37'!$A:$A,$A951)+SUMIFS('A.T D52'!V:V,'A.T D52'!$A:$A,$A951)+SUMIFS('A.T D67'!V:V,'A.T D67'!$A:$A,$A951)</f>
        <v>14.4</v>
      </c>
      <c r="V951" s="1">
        <f>SUMIFS('A.T D0'!W:W,'A.T D0'!$A:$A,$A951)+SUMIFS('A.T D7'!W:W,'A.T D7'!$A:$A,$A951)+SUMIFS('A.T D22'!W:W,'A.T D22'!$A:$A,$A951)+SUMIFS('A.T D37'!W:W,'A.T D37'!$A:$A,$A951)+SUMIFS('A.T D52'!W:W,'A.T D52'!$A:$A,$A951)+SUMIFS('A.T D67'!W:W,'A.T D67'!$A:$A,$A951)</f>
        <v>17.47</v>
      </c>
      <c r="W951" s="1">
        <f>SUMIFS('A.T D0'!X:X,'A.T D0'!$A:$A,$A951)+SUMIFS('A.T D7'!X:X,'A.T D7'!$A:$A,$A951)+SUMIFS('A.T D22'!X:X,'A.T D22'!$A:$A,$A951)+SUMIFS('A.T D37'!X:X,'A.T D37'!$A:$A,$A951)+SUMIFS('A.T D52'!X:X,'A.T D52'!$A:$A,$A951)+SUMIFS('A.T D67'!X:X,'A.T D67'!$A:$A,$A951)</f>
        <v>139.29</v>
      </c>
      <c r="X951" s="17">
        <f>SUMIFS(TCH!J:J,TCH!$A:$A,$A951)</f>
        <v>0</v>
      </c>
      <c r="Y951" s="17">
        <f>IF(X951=0,0,(X951*AVERAGEIFS($W:$W,$C:$C,$C951,$D:$D,$D951,$E:$E,$E951,$G:$G,$G951,$B:$B,_xlfn.MAXIFS($B:$B,$C:$C,$C951,$D:$D,$D951,$E:$E,$E951,$G:$G,$G951,$B:$B,"&lt;&gt;"&amp;$B951)))/1000)</f>
        <v>0</v>
      </c>
      <c r="Z951" s="17">
        <f>SUMIFS(TCH!M:M,TCH!$A:$A,$A951)</f>
        <v>0</v>
      </c>
      <c r="AA951" s="17">
        <f>IF(Z951=0,0,(Z951*AVERAGEIFS($W:$W,$C:$C,$C951,$D:$D,$D951,$E:$E,$E951,$G:$G,$G951,$B:$B,_xlfn.MAXIFS($B:$B,$C:$C,$C951,$D:$D,$D951,$E:$E,$E951,$G:$G,$G951,$B:$B,"&lt;&gt;"&amp;$B951)))/1000)</f>
        <v>0</v>
      </c>
      <c r="AB951" s="17">
        <f>SUMIFS(TCH!P:P,TCH!$A:$A,$A951)</f>
        <v>0</v>
      </c>
      <c r="AC951" s="17">
        <f>IF(AB951=0,0,(AB951*AVERAGEIFS($W:$W,$C:$C,$C951,$D:$D,$D951,$E:$E,$E951,$G:$G,$G951,$B:$B,_xlfn.MAXIFS($B:$B,$C:$C,$C951,$D:$D,$D951,$E:$E,$E951,$G:$G,$G951,$B:$B,"&lt;&gt;"&amp;$B951)))/1000)</f>
        <v>0</v>
      </c>
      <c r="AD951" s="17">
        <f>SUMIFS(TCH!S:S,TCH!$A:$A,$A951)</f>
        <v>0</v>
      </c>
      <c r="AE951" s="17">
        <f>IF(AD951=0,0,(AD951*AVERAGEIFS($W:$W,$C:$C,$C951,$D:$D,$D951,$E:$E,$E951,$G:$G,$G951,$B:$B,_xlfn.MAXIFS($B:$B,$C:$C,$C951,$D:$D,$D951,$E:$E,$E951,$G:$G,$G951,$B:$B,"&lt;&gt;"&amp;$B951)))/1000)</f>
        <v>0</v>
      </c>
      <c r="AF951" s="17">
        <f>SUMIFS(TCH!V:V,TCH!$A:$A,$A951)</f>
        <v>0</v>
      </c>
      <c r="AG951" s="17">
        <f>IF(AF951=0,0,(AF951*AVERAGEIFS($W:$W,$C:$C,$C951,$D:$D,$D951,$E:$E,$E951,$G:$G,$G951,$B:$B,_xlfn.MAXIFS($B:$B,$C:$C,$C951,$D:$D,$D951,$E:$E,$E951,$G:$G,$G951,$B:$B,"&lt;&gt;"&amp;$B951)))/1000)</f>
        <v>0</v>
      </c>
      <c r="AH951" s="17">
        <f>SUMIFS(TCH!Y:Y,TCH!$A:$A,$A951)</f>
        <v>0</v>
      </c>
      <c r="AI951" s="17">
        <f>IF(AH951=0,0,(AH951*AVERAGEIFS($W:$W,$C:$C,$C951,$D:$D,$D951,$E:$E,$E951,$G:$G,$G951,$B:$B,_xlfn.MAXIFS($B:$B,$C:$C,$C951,$D:$D,$D951,$E:$E,$E951,$G:$G,$G951,$B:$B,"&lt;&gt;"&amp;$B951)))/1000)</f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>
        <v>0</v>
      </c>
      <c r="AX951">
        <v>0</v>
      </c>
      <c r="AY951">
        <v>0</v>
      </c>
      <c r="AZ951">
        <v>0</v>
      </c>
    </row>
    <row r="952" spans="1:52" x14ac:dyDescent="0.25">
      <c r="A952" s="1" t="str">
        <f t="shared" si="14"/>
        <v>457761465B4R361</v>
      </c>
      <c r="B952" s="7">
        <v>45776</v>
      </c>
      <c r="C952" s="1">
        <v>146</v>
      </c>
      <c r="D952" s="1">
        <v>5</v>
      </c>
      <c r="E952" s="3" t="s">
        <v>58</v>
      </c>
      <c r="F952" s="4" t="s">
        <v>55</v>
      </c>
      <c r="G952" s="1">
        <v>61</v>
      </c>
      <c r="H952" s="4">
        <f>SUMIFS(Biometria!H:H,Biometria!$A:$A,$A952)</f>
        <v>18.98</v>
      </c>
      <c r="I952" s="6">
        <f>SUMIFS(Biometria!I:I,Biometria!$A:$A,$A952)</f>
        <v>0</v>
      </c>
      <c r="J952" s="6">
        <f>SUMIFS(Biometria!J:J,Biometria!$A:$A,$A952)</f>
        <v>3.04</v>
      </c>
      <c r="K952" s="2">
        <f>SUMIFS(Biometria!K:K,Biometria!$A:$A,$A952)</f>
        <v>0</v>
      </c>
      <c r="L952" s="1">
        <f>SUMIFS(Biometria!L:L,Biometria!$A:$A,$A952)</f>
        <v>0</v>
      </c>
      <c r="M952" s="1">
        <f>SUMIFS(Biometria!M:M,Biometria!$A:$A,$A952)</f>
        <v>0</v>
      </c>
      <c r="N952" s="1">
        <f>SUMIFS('A.T D0'!O:O,'A.T D0'!$A:$A,$A952)+SUMIFS('A.T D7'!O:O,'A.T D7'!$A:$A,$A952)+SUMIFS('A.T D22'!O:O,'A.T D22'!$A:$A,$A952)+SUMIFS('A.T D37'!O:O,'A.T D37'!$A:$A,$A952)+SUMIFS('A.T D52'!O:O,'A.T D52'!$A:$A,$A952)+SUMIFS('A.T D67'!O:O,'A.T D67'!$A:$A,$A952)</f>
        <v>5.2</v>
      </c>
      <c r="O952" s="1">
        <f>SUMIFS('A.T D0'!P:P,'A.T D0'!$A:$A,$A952)+SUMIFS('A.T D7'!P:P,'A.T D7'!$A:$A,$A952)+SUMIFS('A.T D22'!P:P,'A.T D22'!$A:$A,$A952)+SUMIFS('A.T D37'!P:P,'A.T D37'!$A:$A,$A952)+SUMIFS('A.T D52'!P:P,'A.T D52'!$A:$A,$A952)+SUMIFS('A.T D67'!P:P,'A.T D67'!$A:$A,$A952)</f>
        <v>19.899999999999999</v>
      </c>
      <c r="P952" s="1">
        <f>SUMIFS('A.T D0'!Q:Q,'A.T D0'!$A:$A,$A952)+SUMIFS('A.T D7'!Q:Q,'A.T D7'!$A:$A,$A952)+SUMIFS('A.T D22'!Q:Q,'A.T D22'!$A:$A,$A952)+SUMIFS('A.T D37'!Q:Q,'A.T D37'!$A:$A,$A952)+SUMIFS('A.T D52'!Q:Q,'A.T D52'!$A:$A,$A952)+SUMIFS('A.T D67'!Q:Q,'A.T D67'!$A:$A,$A952)</f>
        <v>17.62</v>
      </c>
      <c r="Q952" s="1">
        <f>SUMIFS('A.T D0'!R:R,'A.T D0'!$A:$A,$A952)+SUMIFS('A.T D7'!R:R,'A.T D7'!$A:$A,$A952)+SUMIFS('A.T D22'!R:R,'A.T D22'!$A:$A,$A952)+SUMIFS('A.T D37'!R:R,'A.T D37'!$A:$A,$A952)+SUMIFS('A.T D52'!R:R,'A.T D52'!$A:$A,$A952)+SUMIFS('A.T D67'!R:R,'A.T D67'!$A:$A,$A952)</f>
        <v>88.54</v>
      </c>
      <c r="R952" s="1">
        <f>SUMIFS('A.T D0'!S:S,'A.T D0'!$A:$A,$A952)+SUMIFS('A.T D7'!S:S,'A.T D7'!$A:$A,$A952)+SUMIFS('A.T D22'!S:S,'A.T D22'!$A:$A,$A952)+SUMIFS('A.T D37'!S:S,'A.T D37'!$A:$A,$A952)+SUMIFS('A.T D52'!S:S,'A.T D52'!$A:$A,$A952)+SUMIFS('A.T D67'!S:S,'A.T D67'!$A:$A,$A952)</f>
        <v>0.6</v>
      </c>
      <c r="S952" s="1">
        <f>SUMIFS('A.T D0'!T:T,'A.T D0'!$A:$A,$A952)+SUMIFS('A.T D7'!T:T,'A.T D7'!$A:$A,$A952)+SUMIFS('A.T D22'!T:T,'A.T D22'!$A:$A,$A952)+SUMIFS('A.T D37'!T:T,'A.T D37'!$A:$A,$A952)+SUMIFS('A.T D52'!T:T,'A.T D52'!$A:$A,$A952)+SUMIFS('A.T D67'!T:T,'A.T D67'!$A:$A,$A952)</f>
        <v>14.5327</v>
      </c>
      <c r="T952" s="1">
        <f>SUMIFS('A.T D0'!U:U,'A.T D0'!$A:$A,$A952)+SUMIFS('A.T D7'!U:U,'A.T D7'!$A:$A,$A952)+SUMIFS('A.T D22'!U:U,'A.T D22'!$A:$A,$A952)+SUMIFS('A.T D37'!U:U,'A.T D37'!$A:$A,$A952)+SUMIFS('A.T D52'!U:U,'A.T D52'!$A:$A,$A952)+SUMIFS('A.T D67'!U:U,'A.T D67'!$A:$A,$A952)</f>
        <v>0.49</v>
      </c>
      <c r="U952" s="1">
        <f>SUMIFS('A.T D0'!V:V,'A.T D0'!$A:$A,$A952)+SUMIFS('A.T D7'!V:V,'A.T D7'!$A:$A,$A952)+SUMIFS('A.T D22'!V:V,'A.T D22'!$A:$A,$A952)+SUMIFS('A.T D37'!V:V,'A.T D37'!$A:$A,$A952)+SUMIFS('A.T D52'!V:V,'A.T D52'!$A:$A,$A952)+SUMIFS('A.T D67'!V:V,'A.T D67'!$A:$A,$A952)</f>
        <v>13.51</v>
      </c>
      <c r="V952" s="1">
        <f>SUMIFS('A.T D0'!W:W,'A.T D0'!$A:$A,$A952)+SUMIFS('A.T D7'!W:W,'A.T D7'!$A:$A,$A952)+SUMIFS('A.T D22'!W:W,'A.T D22'!$A:$A,$A952)+SUMIFS('A.T D37'!W:W,'A.T D37'!$A:$A,$A952)+SUMIFS('A.T D52'!W:W,'A.T D52'!$A:$A,$A952)+SUMIFS('A.T D67'!W:W,'A.T D67'!$A:$A,$A952)</f>
        <v>21.82</v>
      </c>
      <c r="W952" s="1">
        <f>SUMIFS('A.T D0'!X:X,'A.T D0'!$A:$A,$A952)+SUMIFS('A.T D7'!X:X,'A.T D7'!$A:$A,$A952)+SUMIFS('A.T D22'!X:X,'A.T D22'!$A:$A,$A952)+SUMIFS('A.T D37'!X:X,'A.T D37'!$A:$A,$A952)+SUMIFS('A.T D52'!X:X,'A.T D52'!$A:$A,$A952)+SUMIFS('A.T D67'!X:X,'A.T D67'!$A:$A,$A952)</f>
        <v>144.46</v>
      </c>
      <c r="X952" s="17">
        <f>SUMIFS(TCH!J:J,TCH!$A:$A,$A952)</f>
        <v>0</v>
      </c>
      <c r="Y952" s="17">
        <f>IF(X952=0,0,(X952*AVERAGEIFS($W:$W,$C:$C,$C952,$D:$D,$D952,$E:$E,$E952,$G:$G,$G952,$B:$B,_xlfn.MAXIFS($B:$B,$C:$C,$C952,$D:$D,$D952,$E:$E,$E952,$G:$G,$G952,$B:$B,"&lt;&gt;"&amp;$B952)))/1000)</f>
        <v>0</v>
      </c>
      <c r="Z952" s="17">
        <f>SUMIFS(TCH!M:M,TCH!$A:$A,$A952)</f>
        <v>0</v>
      </c>
      <c r="AA952" s="17">
        <f>IF(Z952=0,0,(Z952*AVERAGEIFS($W:$W,$C:$C,$C952,$D:$D,$D952,$E:$E,$E952,$G:$G,$G952,$B:$B,_xlfn.MAXIFS($B:$B,$C:$C,$C952,$D:$D,$D952,$E:$E,$E952,$G:$G,$G952,$B:$B,"&lt;&gt;"&amp;$B952)))/1000)</f>
        <v>0</v>
      </c>
      <c r="AB952" s="17">
        <f>SUMIFS(TCH!P:P,TCH!$A:$A,$A952)</f>
        <v>0</v>
      </c>
      <c r="AC952" s="17">
        <f>IF(AB952=0,0,(AB952*AVERAGEIFS($W:$W,$C:$C,$C952,$D:$D,$D952,$E:$E,$E952,$G:$G,$G952,$B:$B,_xlfn.MAXIFS($B:$B,$C:$C,$C952,$D:$D,$D952,$E:$E,$E952,$G:$G,$G952,$B:$B,"&lt;&gt;"&amp;$B952)))/1000)</f>
        <v>0</v>
      </c>
      <c r="AD952" s="17">
        <f>SUMIFS(TCH!S:S,TCH!$A:$A,$A952)</f>
        <v>0</v>
      </c>
      <c r="AE952" s="17">
        <f>IF(AD952=0,0,(AD952*AVERAGEIFS($W:$W,$C:$C,$C952,$D:$D,$D952,$E:$E,$E952,$G:$G,$G952,$B:$B,_xlfn.MAXIFS($B:$B,$C:$C,$C952,$D:$D,$D952,$E:$E,$E952,$G:$G,$G952,$B:$B,"&lt;&gt;"&amp;$B952)))/1000)</f>
        <v>0</v>
      </c>
      <c r="AF952" s="17">
        <f>SUMIFS(TCH!V:V,TCH!$A:$A,$A952)</f>
        <v>0</v>
      </c>
      <c r="AG952" s="17">
        <f>IF(AF952=0,0,(AF952*AVERAGEIFS($W:$W,$C:$C,$C952,$D:$D,$D952,$E:$E,$E952,$G:$G,$G952,$B:$B,_xlfn.MAXIFS($B:$B,$C:$C,$C952,$D:$D,$D952,$E:$E,$E952,$G:$G,$G952,$B:$B,"&lt;&gt;"&amp;$B952)))/1000)</f>
        <v>0</v>
      </c>
      <c r="AH952" s="17">
        <f>SUMIFS(TCH!Y:Y,TCH!$A:$A,$A952)</f>
        <v>0</v>
      </c>
      <c r="AI952" s="17">
        <f>IF(AH952=0,0,(AH952*AVERAGEIFS($W:$W,$C:$C,$C952,$D:$D,$D952,$E:$E,$E952,$G:$G,$G952,$B:$B,_xlfn.MAXIFS($B:$B,$C:$C,$C952,$D:$D,$D952,$E:$E,$E952,$G:$G,$G952,$B:$B,"&lt;&gt;"&amp;$B952)))/1000)</f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>
        <v>0</v>
      </c>
      <c r="AX952">
        <v>0</v>
      </c>
      <c r="AY952">
        <v>0</v>
      </c>
      <c r="AZ952">
        <v>0</v>
      </c>
    </row>
    <row r="953" spans="1:52" x14ac:dyDescent="0.25">
      <c r="A953" s="1" t="str">
        <f t="shared" si="14"/>
        <v>457761467B4R162</v>
      </c>
      <c r="B953" s="7">
        <v>45776</v>
      </c>
      <c r="C953" s="1">
        <v>146</v>
      </c>
      <c r="D953" s="1">
        <v>7</v>
      </c>
      <c r="E953" s="3" t="s">
        <v>58</v>
      </c>
      <c r="F953" s="4" t="s">
        <v>53</v>
      </c>
      <c r="G953" s="1">
        <v>62</v>
      </c>
      <c r="H953" s="4">
        <f>SUMIFS(Biometria!H:H,Biometria!$A:$A,$A953)</f>
        <v>14.55</v>
      </c>
      <c r="I953" s="6">
        <f>SUMIFS(Biometria!I:I,Biometria!$A:$A,$A953)</f>
        <v>15.780000000000001</v>
      </c>
      <c r="J953" s="6">
        <f>SUMIFS(Biometria!J:J,Biometria!$A:$A,$A953)</f>
        <v>2.76</v>
      </c>
      <c r="K953" s="2">
        <f>SUMIFS(Biometria!K:K,Biometria!$A:$A,$A953)</f>
        <v>2.7633333333333332</v>
      </c>
      <c r="L953" s="1">
        <f>SUMIFS(Biometria!L:L,Biometria!$A:$A,$A953)</f>
        <v>0</v>
      </c>
      <c r="M953" s="1">
        <f>SUMIFS(Biometria!M:M,Biometria!$A:$A,$A953)</f>
        <v>0</v>
      </c>
      <c r="N953" s="1">
        <f>SUMIFS('A.T D0'!O:O,'A.T D0'!$A:$A,$A953)+SUMIFS('A.T D7'!O:O,'A.T D7'!$A:$A,$A953)+SUMIFS('A.T D22'!O:O,'A.T D22'!$A:$A,$A953)+SUMIFS('A.T D37'!O:O,'A.T D37'!$A:$A,$A953)+SUMIFS('A.T D52'!O:O,'A.T D52'!$A:$A,$A953)+SUMIFS('A.T D67'!O:O,'A.T D67'!$A:$A,$A953)</f>
        <v>5.2</v>
      </c>
      <c r="O953" s="1">
        <f>SUMIFS('A.T D0'!P:P,'A.T D0'!$A:$A,$A953)+SUMIFS('A.T D7'!P:P,'A.T D7'!$A:$A,$A953)+SUMIFS('A.T D22'!P:P,'A.T D22'!$A:$A,$A953)+SUMIFS('A.T D37'!P:P,'A.T D37'!$A:$A,$A953)+SUMIFS('A.T D52'!P:P,'A.T D52'!$A:$A,$A953)+SUMIFS('A.T D67'!P:P,'A.T D67'!$A:$A,$A953)</f>
        <v>20.37</v>
      </c>
      <c r="P953" s="1">
        <f>SUMIFS('A.T D0'!Q:Q,'A.T D0'!$A:$A,$A953)+SUMIFS('A.T D7'!Q:Q,'A.T D7'!$A:$A,$A953)+SUMIFS('A.T D22'!Q:Q,'A.T D22'!$A:$A,$A953)+SUMIFS('A.T D37'!Q:Q,'A.T D37'!$A:$A,$A953)+SUMIFS('A.T D52'!Q:Q,'A.T D52'!$A:$A,$A953)+SUMIFS('A.T D67'!Q:Q,'A.T D67'!$A:$A,$A953)</f>
        <v>17.79</v>
      </c>
      <c r="Q953" s="1">
        <f>SUMIFS('A.T D0'!R:R,'A.T D0'!$A:$A,$A953)+SUMIFS('A.T D7'!R:R,'A.T D7'!$A:$A,$A953)+SUMIFS('A.T D22'!R:R,'A.T D22'!$A:$A,$A953)+SUMIFS('A.T D37'!R:R,'A.T D37'!$A:$A,$A953)+SUMIFS('A.T D52'!R:R,'A.T D52'!$A:$A,$A953)+SUMIFS('A.T D67'!R:R,'A.T D67'!$A:$A,$A953)</f>
        <v>87.33</v>
      </c>
      <c r="R953" s="1">
        <f>SUMIFS('A.T D0'!S:S,'A.T D0'!$A:$A,$A953)+SUMIFS('A.T D7'!S:S,'A.T D7'!$A:$A,$A953)+SUMIFS('A.T D22'!S:S,'A.T D22'!$A:$A,$A953)+SUMIFS('A.T D37'!S:S,'A.T D37'!$A:$A,$A953)+SUMIFS('A.T D52'!S:S,'A.T D52'!$A:$A,$A953)+SUMIFS('A.T D67'!S:S,'A.T D67'!$A:$A,$A953)</f>
        <v>0.65</v>
      </c>
      <c r="S953" s="1">
        <f>SUMIFS('A.T D0'!T:T,'A.T D0'!$A:$A,$A953)+SUMIFS('A.T D7'!T:T,'A.T D7'!$A:$A,$A953)+SUMIFS('A.T D22'!T:T,'A.T D22'!$A:$A,$A953)+SUMIFS('A.T D37'!T:T,'A.T D37'!$A:$A,$A953)+SUMIFS('A.T D52'!T:T,'A.T D52'!$A:$A,$A953)+SUMIFS('A.T D67'!T:T,'A.T D67'!$A:$A,$A953)</f>
        <v>14.392799999999999</v>
      </c>
      <c r="T953" s="1">
        <f>SUMIFS('A.T D0'!U:U,'A.T D0'!$A:$A,$A953)+SUMIFS('A.T D7'!U:U,'A.T D7'!$A:$A,$A953)+SUMIFS('A.T D22'!U:U,'A.T D22'!$A:$A,$A953)+SUMIFS('A.T D37'!U:U,'A.T D37'!$A:$A,$A953)+SUMIFS('A.T D52'!U:U,'A.T D52'!$A:$A,$A953)+SUMIFS('A.T D67'!U:U,'A.T D67'!$A:$A,$A953)</f>
        <v>0.53</v>
      </c>
      <c r="U953" s="1">
        <f>SUMIFS('A.T D0'!V:V,'A.T D0'!$A:$A,$A953)+SUMIFS('A.T D7'!V:V,'A.T D7'!$A:$A,$A953)+SUMIFS('A.T D22'!V:V,'A.T D22'!$A:$A,$A953)+SUMIFS('A.T D37'!V:V,'A.T D37'!$A:$A,$A953)+SUMIFS('A.T D52'!V:V,'A.T D52'!$A:$A,$A953)+SUMIFS('A.T D67'!V:V,'A.T D67'!$A:$A,$A953)</f>
        <v>14.6</v>
      </c>
      <c r="V953" s="1">
        <f>SUMIFS('A.T D0'!W:W,'A.T D0'!$A:$A,$A953)+SUMIFS('A.T D7'!W:W,'A.T D7'!$A:$A,$A953)+SUMIFS('A.T D22'!W:W,'A.T D22'!$A:$A,$A953)+SUMIFS('A.T D37'!W:W,'A.T D37'!$A:$A,$A953)+SUMIFS('A.T D52'!W:W,'A.T D52'!$A:$A,$A953)+SUMIFS('A.T D67'!W:W,'A.T D67'!$A:$A,$A953)</f>
        <v>21</v>
      </c>
      <c r="W953" s="1">
        <f>SUMIFS('A.T D0'!X:X,'A.T D0'!$A:$A,$A953)+SUMIFS('A.T D7'!X:X,'A.T D7'!$A:$A,$A953)+SUMIFS('A.T D22'!X:X,'A.T D22'!$A:$A,$A953)+SUMIFS('A.T D37'!X:X,'A.T D37'!$A:$A,$A953)+SUMIFS('A.T D52'!X:X,'A.T D52'!$A:$A,$A953)+SUMIFS('A.T D67'!X:X,'A.T D67'!$A:$A,$A953)</f>
        <v>143.47999999999999</v>
      </c>
      <c r="X953" s="17">
        <f>SUMIFS(TCH!J:J,TCH!$A:$A,$A953)</f>
        <v>0</v>
      </c>
      <c r="Y953" s="17">
        <f>IF(X953=0,0,(X953*AVERAGEIFS($W:$W,$C:$C,$C953,$D:$D,$D953,$E:$E,$E953,$G:$G,$G953,$B:$B,_xlfn.MAXIFS($B:$B,$C:$C,$C953,$D:$D,$D953,$E:$E,$E953,$G:$G,$G953,$B:$B,"&lt;&gt;"&amp;$B953)))/1000)</f>
        <v>0</v>
      </c>
      <c r="Z953" s="17">
        <f>SUMIFS(TCH!M:M,TCH!$A:$A,$A953)</f>
        <v>0</v>
      </c>
      <c r="AA953" s="17">
        <f>IF(Z953=0,0,(Z953*AVERAGEIFS($W:$W,$C:$C,$C953,$D:$D,$D953,$E:$E,$E953,$G:$G,$G953,$B:$B,_xlfn.MAXIFS($B:$B,$C:$C,$C953,$D:$D,$D953,$E:$E,$E953,$G:$G,$G953,$B:$B,"&lt;&gt;"&amp;$B953)))/1000)</f>
        <v>0</v>
      </c>
      <c r="AB953" s="17">
        <f>SUMIFS(TCH!P:P,TCH!$A:$A,$A953)</f>
        <v>0</v>
      </c>
      <c r="AC953" s="17">
        <f>IF(AB953=0,0,(AB953*AVERAGEIFS($W:$W,$C:$C,$C953,$D:$D,$D953,$E:$E,$E953,$G:$G,$G953,$B:$B,_xlfn.MAXIFS($B:$B,$C:$C,$C953,$D:$D,$D953,$E:$E,$E953,$G:$G,$G953,$B:$B,"&lt;&gt;"&amp;$B953)))/1000)</f>
        <v>0</v>
      </c>
      <c r="AD953" s="17">
        <f>SUMIFS(TCH!S:S,TCH!$A:$A,$A953)</f>
        <v>0</v>
      </c>
      <c r="AE953" s="17">
        <f>IF(AD953=0,0,(AD953*AVERAGEIFS($W:$W,$C:$C,$C953,$D:$D,$D953,$E:$E,$E953,$G:$G,$G953,$B:$B,_xlfn.MAXIFS($B:$B,$C:$C,$C953,$D:$D,$D953,$E:$E,$E953,$G:$G,$G953,$B:$B,"&lt;&gt;"&amp;$B953)))/1000)</f>
        <v>0</v>
      </c>
      <c r="AF953" s="17">
        <f>SUMIFS(TCH!V:V,TCH!$A:$A,$A953)</f>
        <v>0</v>
      </c>
      <c r="AG953" s="17">
        <f>IF(AF953=0,0,(AF953*AVERAGEIFS($W:$W,$C:$C,$C953,$D:$D,$D953,$E:$E,$E953,$G:$G,$G953,$B:$B,_xlfn.MAXIFS($B:$B,$C:$C,$C953,$D:$D,$D953,$E:$E,$E953,$G:$G,$G953,$B:$B,"&lt;&gt;"&amp;$B953)))/1000)</f>
        <v>0</v>
      </c>
      <c r="AH953" s="17">
        <f>SUMIFS(TCH!Y:Y,TCH!$A:$A,$A953)</f>
        <v>0</v>
      </c>
      <c r="AI953" s="17">
        <f>IF(AH953=0,0,(AH953*AVERAGEIFS($W:$W,$C:$C,$C953,$D:$D,$D953,$E:$E,$E953,$G:$G,$G953,$B:$B,_xlfn.MAXIFS($B:$B,$C:$C,$C953,$D:$D,$D953,$E:$E,$E953,$G:$G,$G953,$B:$B,"&lt;&gt;"&amp;$B953)))/1000)</f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>
        <v>0</v>
      </c>
      <c r="AX953">
        <v>0</v>
      </c>
      <c r="AY953">
        <v>0</v>
      </c>
      <c r="AZ953">
        <v>0</v>
      </c>
    </row>
    <row r="954" spans="1:52" x14ac:dyDescent="0.25">
      <c r="A954" s="1" t="str">
        <f t="shared" si="14"/>
        <v>457761467B4R262</v>
      </c>
      <c r="B954" s="7">
        <v>45776</v>
      </c>
      <c r="C954" s="1">
        <v>146</v>
      </c>
      <c r="D954" s="1">
        <v>7</v>
      </c>
      <c r="E954" s="3" t="s">
        <v>58</v>
      </c>
      <c r="F954" s="4" t="s">
        <v>54</v>
      </c>
      <c r="G954" s="1">
        <v>62</v>
      </c>
      <c r="H954" s="4">
        <f>SUMIFS(Biometria!H:H,Biometria!$A:$A,$A954)</f>
        <v>16</v>
      </c>
      <c r="I954" s="6">
        <f>SUMIFS(Biometria!I:I,Biometria!$A:$A,$A954)</f>
        <v>0</v>
      </c>
      <c r="J954" s="6">
        <f>SUMIFS(Biometria!J:J,Biometria!$A:$A,$A954)</f>
        <v>2.95</v>
      </c>
      <c r="K954" s="2">
        <f>SUMIFS(Biometria!K:K,Biometria!$A:$A,$A954)</f>
        <v>0</v>
      </c>
      <c r="L954" s="1">
        <f>SUMIFS(Biometria!L:L,Biometria!$A:$A,$A954)</f>
        <v>0</v>
      </c>
      <c r="M954" s="1">
        <f>SUMIFS(Biometria!M:M,Biometria!$A:$A,$A954)</f>
        <v>0</v>
      </c>
      <c r="N954" s="1">
        <f>SUMIFS('A.T D0'!O:O,'A.T D0'!$A:$A,$A954)+SUMIFS('A.T D7'!O:O,'A.T D7'!$A:$A,$A954)+SUMIFS('A.T D22'!O:O,'A.T D22'!$A:$A,$A954)+SUMIFS('A.T D37'!O:O,'A.T D37'!$A:$A,$A954)+SUMIFS('A.T D52'!O:O,'A.T D52'!$A:$A,$A954)+SUMIFS('A.T D67'!O:O,'A.T D67'!$A:$A,$A954)</f>
        <v>5.2</v>
      </c>
      <c r="O954" s="1">
        <f>SUMIFS('A.T D0'!P:P,'A.T D0'!$A:$A,$A954)+SUMIFS('A.T D7'!P:P,'A.T D7'!$A:$A,$A954)+SUMIFS('A.T D22'!P:P,'A.T D22'!$A:$A,$A954)+SUMIFS('A.T D37'!P:P,'A.T D37'!$A:$A,$A954)+SUMIFS('A.T D52'!P:P,'A.T D52'!$A:$A,$A954)+SUMIFS('A.T D67'!P:P,'A.T D67'!$A:$A,$A954)</f>
        <v>20.92</v>
      </c>
      <c r="P954" s="1">
        <f>SUMIFS('A.T D0'!Q:Q,'A.T D0'!$A:$A,$A954)+SUMIFS('A.T D7'!Q:Q,'A.T D7'!$A:$A,$A954)+SUMIFS('A.T D22'!Q:Q,'A.T D22'!$A:$A,$A954)+SUMIFS('A.T D37'!Q:Q,'A.T D37'!$A:$A,$A954)+SUMIFS('A.T D52'!Q:Q,'A.T D52'!$A:$A,$A954)+SUMIFS('A.T D67'!Q:Q,'A.T D67'!$A:$A,$A954)</f>
        <v>18.59</v>
      </c>
      <c r="Q954" s="1">
        <f>SUMIFS('A.T D0'!R:R,'A.T D0'!$A:$A,$A954)+SUMIFS('A.T D7'!R:R,'A.T D7'!$A:$A,$A954)+SUMIFS('A.T D22'!R:R,'A.T D22'!$A:$A,$A954)+SUMIFS('A.T D37'!R:R,'A.T D37'!$A:$A,$A954)+SUMIFS('A.T D52'!R:R,'A.T D52'!$A:$A,$A954)+SUMIFS('A.T D67'!R:R,'A.T D67'!$A:$A,$A954)</f>
        <v>88.86</v>
      </c>
      <c r="R954" s="1">
        <f>SUMIFS('A.T D0'!S:S,'A.T D0'!$A:$A,$A954)+SUMIFS('A.T D7'!S:S,'A.T D7'!$A:$A,$A954)+SUMIFS('A.T D22'!S:S,'A.T D22'!$A:$A,$A954)+SUMIFS('A.T D37'!S:S,'A.T D37'!$A:$A,$A954)+SUMIFS('A.T D52'!S:S,'A.T D52'!$A:$A,$A954)+SUMIFS('A.T D67'!S:S,'A.T D67'!$A:$A,$A954)</f>
        <v>0.59</v>
      </c>
      <c r="S954" s="1">
        <f>SUMIFS('A.T D0'!T:T,'A.T D0'!$A:$A,$A954)+SUMIFS('A.T D7'!T:T,'A.T D7'!$A:$A,$A954)+SUMIFS('A.T D22'!T:T,'A.T D22'!$A:$A,$A954)+SUMIFS('A.T D37'!T:T,'A.T D37'!$A:$A,$A954)+SUMIFS('A.T D52'!T:T,'A.T D52'!$A:$A,$A954)+SUMIFS('A.T D67'!T:T,'A.T D67'!$A:$A,$A954)</f>
        <v>14.792199999999999</v>
      </c>
      <c r="T954" s="1">
        <f>SUMIFS('A.T D0'!U:U,'A.T D0'!$A:$A,$A954)+SUMIFS('A.T D7'!U:U,'A.T D7'!$A:$A,$A954)+SUMIFS('A.T D22'!U:U,'A.T D22'!$A:$A,$A954)+SUMIFS('A.T D37'!U:U,'A.T D37'!$A:$A,$A954)+SUMIFS('A.T D52'!U:U,'A.T D52'!$A:$A,$A954)+SUMIFS('A.T D67'!U:U,'A.T D67'!$A:$A,$A954)</f>
        <v>0.47</v>
      </c>
      <c r="U954" s="1">
        <f>SUMIFS('A.T D0'!V:V,'A.T D0'!$A:$A,$A954)+SUMIFS('A.T D7'!V:V,'A.T D7'!$A:$A,$A954)+SUMIFS('A.T D22'!V:V,'A.T D22'!$A:$A,$A954)+SUMIFS('A.T D37'!V:V,'A.T D37'!$A:$A,$A954)+SUMIFS('A.T D52'!V:V,'A.T D52'!$A:$A,$A954)+SUMIFS('A.T D67'!V:V,'A.T D67'!$A:$A,$A954)</f>
        <v>15.53</v>
      </c>
      <c r="V954" s="1">
        <f>SUMIFS('A.T D0'!W:W,'A.T D0'!$A:$A,$A954)+SUMIFS('A.T D7'!W:W,'A.T D7'!$A:$A,$A954)+SUMIFS('A.T D22'!W:W,'A.T D22'!$A:$A,$A954)+SUMIFS('A.T D37'!W:W,'A.T D37'!$A:$A,$A954)+SUMIFS('A.T D52'!W:W,'A.T D52'!$A:$A,$A954)+SUMIFS('A.T D67'!W:W,'A.T D67'!$A:$A,$A954)</f>
        <v>23.77</v>
      </c>
      <c r="W954" s="1">
        <f>SUMIFS('A.T D0'!X:X,'A.T D0'!$A:$A,$A954)+SUMIFS('A.T D7'!X:X,'A.T D7'!$A:$A,$A954)+SUMIFS('A.T D22'!X:X,'A.T D22'!$A:$A,$A954)+SUMIFS('A.T D37'!X:X,'A.T D37'!$A:$A,$A954)+SUMIFS('A.T D52'!X:X,'A.T D52'!$A:$A,$A954)+SUMIFS('A.T D67'!X:X,'A.T D67'!$A:$A,$A954)</f>
        <v>146.77000000000001</v>
      </c>
      <c r="X954" s="17">
        <f>SUMIFS(TCH!J:J,TCH!$A:$A,$A954)</f>
        <v>0</v>
      </c>
      <c r="Y954" s="17">
        <f>IF(X954=0,0,(X954*AVERAGEIFS($W:$W,$C:$C,$C954,$D:$D,$D954,$E:$E,$E954,$G:$G,$G954,$B:$B,_xlfn.MAXIFS($B:$B,$C:$C,$C954,$D:$D,$D954,$E:$E,$E954,$G:$G,$G954,$B:$B,"&lt;&gt;"&amp;$B954)))/1000)</f>
        <v>0</v>
      </c>
      <c r="Z954" s="17">
        <f>SUMIFS(TCH!M:M,TCH!$A:$A,$A954)</f>
        <v>0</v>
      </c>
      <c r="AA954" s="17">
        <f>IF(Z954=0,0,(Z954*AVERAGEIFS($W:$W,$C:$C,$C954,$D:$D,$D954,$E:$E,$E954,$G:$G,$G954,$B:$B,_xlfn.MAXIFS($B:$B,$C:$C,$C954,$D:$D,$D954,$E:$E,$E954,$G:$G,$G954,$B:$B,"&lt;&gt;"&amp;$B954)))/1000)</f>
        <v>0</v>
      </c>
      <c r="AB954" s="17">
        <f>SUMIFS(TCH!P:P,TCH!$A:$A,$A954)</f>
        <v>0</v>
      </c>
      <c r="AC954" s="17">
        <f>IF(AB954=0,0,(AB954*AVERAGEIFS($W:$W,$C:$C,$C954,$D:$D,$D954,$E:$E,$E954,$G:$G,$G954,$B:$B,_xlfn.MAXIFS($B:$B,$C:$C,$C954,$D:$D,$D954,$E:$E,$E954,$G:$G,$G954,$B:$B,"&lt;&gt;"&amp;$B954)))/1000)</f>
        <v>0</v>
      </c>
      <c r="AD954" s="17">
        <f>SUMIFS(TCH!S:S,TCH!$A:$A,$A954)</f>
        <v>0</v>
      </c>
      <c r="AE954" s="17">
        <f>IF(AD954=0,0,(AD954*AVERAGEIFS($W:$W,$C:$C,$C954,$D:$D,$D954,$E:$E,$E954,$G:$G,$G954,$B:$B,_xlfn.MAXIFS($B:$B,$C:$C,$C954,$D:$D,$D954,$E:$E,$E954,$G:$G,$G954,$B:$B,"&lt;&gt;"&amp;$B954)))/1000)</f>
        <v>0</v>
      </c>
      <c r="AF954" s="17">
        <f>SUMIFS(TCH!V:V,TCH!$A:$A,$A954)</f>
        <v>0</v>
      </c>
      <c r="AG954" s="17">
        <f>IF(AF954=0,0,(AF954*AVERAGEIFS($W:$W,$C:$C,$C954,$D:$D,$D954,$E:$E,$E954,$G:$G,$G954,$B:$B,_xlfn.MAXIFS($B:$B,$C:$C,$C954,$D:$D,$D954,$E:$E,$E954,$G:$G,$G954,$B:$B,"&lt;&gt;"&amp;$B954)))/1000)</f>
        <v>0</v>
      </c>
      <c r="AH954" s="17">
        <f>SUMIFS(TCH!Y:Y,TCH!$A:$A,$A954)</f>
        <v>0</v>
      </c>
      <c r="AI954" s="17">
        <f>IF(AH954=0,0,(AH954*AVERAGEIFS($W:$W,$C:$C,$C954,$D:$D,$D954,$E:$E,$E954,$G:$G,$G954,$B:$B,_xlfn.MAXIFS($B:$B,$C:$C,$C954,$D:$D,$D954,$E:$E,$E954,$G:$G,$G954,$B:$B,"&lt;&gt;"&amp;$B954)))/1000)</f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>
        <v>0</v>
      </c>
      <c r="AX954">
        <v>0</v>
      </c>
      <c r="AY954">
        <v>0</v>
      </c>
      <c r="AZ954">
        <v>0</v>
      </c>
    </row>
    <row r="955" spans="1:52" x14ac:dyDescent="0.25">
      <c r="A955" s="1" t="str">
        <f t="shared" si="14"/>
        <v>457761467B4R362</v>
      </c>
      <c r="B955" s="7">
        <v>45776</v>
      </c>
      <c r="C955" s="1">
        <v>146</v>
      </c>
      <c r="D955" s="1">
        <v>7</v>
      </c>
      <c r="E955" s="3" t="s">
        <v>58</v>
      </c>
      <c r="F955" s="4" t="s">
        <v>55</v>
      </c>
      <c r="G955" s="1">
        <v>62</v>
      </c>
      <c r="H955" s="4">
        <f>SUMIFS(Biometria!H:H,Biometria!$A:$A,$A955)</f>
        <v>16.79</v>
      </c>
      <c r="I955" s="6">
        <f>SUMIFS(Biometria!I:I,Biometria!$A:$A,$A955)</f>
        <v>0</v>
      </c>
      <c r="J955" s="6">
        <f>SUMIFS(Biometria!J:J,Biometria!$A:$A,$A955)</f>
        <v>2.58</v>
      </c>
      <c r="K955" s="2">
        <f>SUMIFS(Biometria!K:K,Biometria!$A:$A,$A955)</f>
        <v>0</v>
      </c>
      <c r="L955" s="1">
        <f>SUMIFS(Biometria!L:L,Biometria!$A:$A,$A955)</f>
        <v>0</v>
      </c>
      <c r="M955" s="1">
        <f>SUMIFS(Biometria!M:M,Biometria!$A:$A,$A955)</f>
        <v>0</v>
      </c>
      <c r="N955" s="1">
        <f>SUMIFS('A.T D0'!O:O,'A.T D0'!$A:$A,$A955)+SUMIFS('A.T D7'!O:O,'A.T D7'!$A:$A,$A955)+SUMIFS('A.T D22'!O:O,'A.T D22'!$A:$A,$A955)+SUMIFS('A.T D37'!O:O,'A.T D37'!$A:$A,$A955)+SUMIFS('A.T D52'!O:O,'A.T D52'!$A:$A,$A955)+SUMIFS('A.T D67'!O:O,'A.T D67'!$A:$A,$A955)</f>
        <v>5.2</v>
      </c>
      <c r="O955" s="1">
        <f>SUMIFS('A.T D0'!P:P,'A.T D0'!$A:$A,$A955)+SUMIFS('A.T D7'!P:P,'A.T D7'!$A:$A,$A955)+SUMIFS('A.T D22'!P:P,'A.T D22'!$A:$A,$A955)+SUMIFS('A.T D37'!P:P,'A.T D37'!$A:$A,$A955)+SUMIFS('A.T D52'!P:P,'A.T D52'!$A:$A,$A955)+SUMIFS('A.T D67'!P:P,'A.T D67'!$A:$A,$A955)</f>
        <v>20.14</v>
      </c>
      <c r="P955" s="1">
        <f>SUMIFS('A.T D0'!Q:Q,'A.T D0'!$A:$A,$A955)+SUMIFS('A.T D7'!Q:Q,'A.T D7'!$A:$A,$A955)+SUMIFS('A.T D22'!Q:Q,'A.T D22'!$A:$A,$A955)+SUMIFS('A.T D37'!Q:Q,'A.T D37'!$A:$A,$A955)+SUMIFS('A.T D52'!Q:Q,'A.T D52'!$A:$A,$A955)+SUMIFS('A.T D67'!Q:Q,'A.T D67'!$A:$A,$A955)</f>
        <v>17.86</v>
      </c>
      <c r="Q955" s="1">
        <f>SUMIFS('A.T D0'!R:R,'A.T D0'!$A:$A,$A955)+SUMIFS('A.T D7'!R:R,'A.T D7'!$A:$A,$A955)+SUMIFS('A.T D22'!R:R,'A.T D22'!$A:$A,$A955)+SUMIFS('A.T D37'!R:R,'A.T D37'!$A:$A,$A955)+SUMIFS('A.T D52'!R:R,'A.T D52'!$A:$A,$A955)+SUMIFS('A.T D67'!R:R,'A.T D67'!$A:$A,$A955)</f>
        <v>88.68</v>
      </c>
      <c r="R955" s="1">
        <f>SUMIFS('A.T D0'!S:S,'A.T D0'!$A:$A,$A955)+SUMIFS('A.T D7'!S:S,'A.T D7'!$A:$A,$A955)+SUMIFS('A.T D22'!S:S,'A.T D22'!$A:$A,$A955)+SUMIFS('A.T D37'!S:S,'A.T D37'!$A:$A,$A955)+SUMIFS('A.T D52'!S:S,'A.T D52'!$A:$A,$A955)+SUMIFS('A.T D67'!S:S,'A.T D67'!$A:$A,$A955)</f>
        <v>0.6</v>
      </c>
      <c r="S955" s="1">
        <f>SUMIFS('A.T D0'!T:T,'A.T D0'!$A:$A,$A955)+SUMIFS('A.T D7'!T:T,'A.T D7'!$A:$A,$A955)+SUMIFS('A.T D22'!T:T,'A.T D22'!$A:$A,$A955)+SUMIFS('A.T D37'!T:T,'A.T D37'!$A:$A,$A955)+SUMIFS('A.T D52'!T:T,'A.T D52'!$A:$A,$A955)+SUMIFS('A.T D67'!T:T,'A.T D67'!$A:$A,$A955)</f>
        <v>14.3673</v>
      </c>
      <c r="T955" s="1">
        <f>SUMIFS('A.T D0'!U:U,'A.T D0'!$A:$A,$A955)+SUMIFS('A.T D7'!U:U,'A.T D7'!$A:$A,$A955)+SUMIFS('A.T D22'!U:U,'A.T D22'!$A:$A,$A955)+SUMIFS('A.T D37'!U:U,'A.T D37'!$A:$A,$A955)+SUMIFS('A.T D52'!U:U,'A.T D52'!$A:$A,$A955)+SUMIFS('A.T D67'!U:U,'A.T D67'!$A:$A,$A955)</f>
        <v>0.48</v>
      </c>
      <c r="U955" s="1">
        <f>SUMIFS('A.T D0'!V:V,'A.T D0'!$A:$A,$A955)+SUMIFS('A.T D7'!V:V,'A.T D7'!$A:$A,$A955)+SUMIFS('A.T D22'!V:V,'A.T D22'!$A:$A,$A955)+SUMIFS('A.T D37'!V:V,'A.T D37'!$A:$A,$A955)+SUMIFS('A.T D52'!V:V,'A.T D52'!$A:$A,$A955)+SUMIFS('A.T D67'!V:V,'A.T D67'!$A:$A,$A955)</f>
        <v>14.92</v>
      </c>
      <c r="V955" s="1">
        <f>SUMIFS('A.T D0'!W:W,'A.T D0'!$A:$A,$A955)+SUMIFS('A.T D7'!W:W,'A.T D7'!$A:$A,$A955)+SUMIFS('A.T D22'!W:W,'A.T D22'!$A:$A,$A955)+SUMIFS('A.T D37'!W:W,'A.T D37'!$A:$A,$A955)+SUMIFS('A.T D52'!W:W,'A.T D52'!$A:$A,$A955)+SUMIFS('A.T D67'!W:W,'A.T D67'!$A:$A,$A955)</f>
        <v>20.399999999999999</v>
      </c>
      <c r="W955" s="1">
        <f>SUMIFS('A.T D0'!X:X,'A.T D0'!$A:$A,$A955)+SUMIFS('A.T D7'!X:X,'A.T D7'!$A:$A,$A955)+SUMIFS('A.T D22'!X:X,'A.T D22'!$A:$A,$A955)+SUMIFS('A.T D37'!X:X,'A.T D37'!$A:$A,$A955)+SUMIFS('A.T D52'!X:X,'A.T D52'!$A:$A,$A955)+SUMIFS('A.T D67'!X:X,'A.T D67'!$A:$A,$A955)</f>
        <v>142.77000000000001</v>
      </c>
      <c r="X955" s="17">
        <f>SUMIFS(TCH!J:J,TCH!$A:$A,$A955)</f>
        <v>0</v>
      </c>
      <c r="Y955" s="17">
        <f>IF(X955=0,0,(X955*AVERAGEIFS($W:$W,$C:$C,$C955,$D:$D,$D955,$E:$E,$E955,$G:$G,$G955,$B:$B,_xlfn.MAXIFS($B:$B,$C:$C,$C955,$D:$D,$D955,$E:$E,$E955,$G:$G,$G955,$B:$B,"&lt;&gt;"&amp;$B955)))/1000)</f>
        <v>0</v>
      </c>
      <c r="Z955" s="17">
        <f>SUMIFS(TCH!M:M,TCH!$A:$A,$A955)</f>
        <v>0</v>
      </c>
      <c r="AA955" s="17">
        <f>IF(Z955=0,0,(Z955*AVERAGEIFS($W:$W,$C:$C,$C955,$D:$D,$D955,$E:$E,$E955,$G:$G,$G955,$B:$B,_xlfn.MAXIFS($B:$B,$C:$C,$C955,$D:$D,$D955,$E:$E,$E955,$G:$G,$G955,$B:$B,"&lt;&gt;"&amp;$B955)))/1000)</f>
        <v>0</v>
      </c>
      <c r="AB955" s="17">
        <f>SUMIFS(TCH!P:P,TCH!$A:$A,$A955)</f>
        <v>0</v>
      </c>
      <c r="AC955" s="17">
        <f>IF(AB955=0,0,(AB955*AVERAGEIFS($W:$W,$C:$C,$C955,$D:$D,$D955,$E:$E,$E955,$G:$G,$G955,$B:$B,_xlfn.MAXIFS($B:$B,$C:$C,$C955,$D:$D,$D955,$E:$E,$E955,$G:$G,$G955,$B:$B,"&lt;&gt;"&amp;$B955)))/1000)</f>
        <v>0</v>
      </c>
      <c r="AD955" s="17">
        <f>SUMIFS(TCH!S:S,TCH!$A:$A,$A955)</f>
        <v>0</v>
      </c>
      <c r="AE955" s="17">
        <f>IF(AD955=0,0,(AD955*AVERAGEIFS($W:$W,$C:$C,$C955,$D:$D,$D955,$E:$E,$E955,$G:$G,$G955,$B:$B,_xlfn.MAXIFS($B:$B,$C:$C,$C955,$D:$D,$D955,$E:$E,$E955,$G:$G,$G955,$B:$B,"&lt;&gt;"&amp;$B955)))/1000)</f>
        <v>0</v>
      </c>
      <c r="AF955" s="17">
        <f>SUMIFS(TCH!V:V,TCH!$A:$A,$A955)</f>
        <v>0</v>
      </c>
      <c r="AG955" s="17">
        <f>IF(AF955=0,0,(AF955*AVERAGEIFS($W:$W,$C:$C,$C955,$D:$D,$D955,$E:$E,$E955,$G:$G,$G955,$B:$B,_xlfn.MAXIFS($B:$B,$C:$C,$C955,$D:$D,$D955,$E:$E,$E955,$G:$G,$G955,$B:$B,"&lt;&gt;"&amp;$B955)))/1000)</f>
        <v>0</v>
      </c>
      <c r="AH955" s="17">
        <f>SUMIFS(TCH!Y:Y,TCH!$A:$A,$A955)</f>
        <v>0</v>
      </c>
      <c r="AI955" s="17">
        <f>IF(AH955=0,0,(AH955*AVERAGEIFS($W:$W,$C:$C,$C955,$D:$D,$D955,$E:$E,$E955,$G:$G,$G955,$B:$B,_xlfn.MAXIFS($B:$B,$C:$C,$C955,$D:$D,$D955,$E:$E,$E955,$G:$G,$G955,$B:$B,"&lt;&gt;"&amp;$B955)))/1000)</f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25">
      <c r="A956" s="1" t="str">
        <f t="shared" si="14"/>
        <v>457761468B4R163</v>
      </c>
      <c r="B956" s="7">
        <v>45776</v>
      </c>
      <c r="C956" s="1">
        <v>146</v>
      </c>
      <c r="D956" s="1">
        <v>8</v>
      </c>
      <c r="E956" s="3" t="s">
        <v>58</v>
      </c>
      <c r="F956" s="4" t="s">
        <v>53</v>
      </c>
      <c r="G956" s="1">
        <v>63</v>
      </c>
      <c r="H956" s="4">
        <f>SUMIFS(Biometria!H:H,Biometria!$A:$A,$A956)</f>
        <v>14.57</v>
      </c>
      <c r="I956" s="6">
        <f>SUMIFS(Biometria!I:I,Biometria!$A:$A,$A956)</f>
        <v>14.9</v>
      </c>
      <c r="J956" s="6">
        <f>SUMIFS(Biometria!J:J,Biometria!$A:$A,$A956)</f>
        <v>2.35</v>
      </c>
      <c r="K956" s="2">
        <f>SUMIFS(Biometria!K:K,Biometria!$A:$A,$A956)</f>
        <v>2.5500000000000003</v>
      </c>
      <c r="L956" s="1">
        <f>SUMIFS(Biometria!L:L,Biometria!$A:$A,$A956)</f>
        <v>0</v>
      </c>
      <c r="M956" s="1">
        <f>SUMIFS(Biometria!M:M,Biometria!$A:$A,$A956)</f>
        <v>0</v>
      </c>
      <c r="N956" s="1">
        <f>SUMIFS('A.T D0'!O:O,'A.T D0'!$A:$A,$A956)+SUMIFS('A.T D7'!O:O,'A.T D7'!$A:$A,$A956)+SUMIFS('A.T D22'!O:O,'A.T D22'!$A:$A,$A956)+SUMIFS('A.T D37'!O:O,'A.T D37'!$A:$A,$A956)+SUMIFS('A.T D52'!O:O,'A.T D52'!$A:$A,$A956)+SUMIFS('A.T D67'!O:O,'A.T D67'!$A:$A,$A956)</f>
        <v>5.3</v>
      </c>
      <c r="O956" s="1">
        <f>SUMIFS('A.T D0'!P:P,'A.T D0'!$A:$A,$A956)+SUMIFS('A.T D7'!P:P,'A.T D7'!$A:$A,$A956)+SUMIFS('A.T D22'!P:P,'A.T D22'!$A:$A,$A956)+SUMIFS('A.T D37'!P:P,'A.T D37'!$A:$A,$A956)+SUMIFS('A.T D52'!P:P,'A.T D52'!$A:$A,$A956)+SUMIFS('A.T D67'!P:P,'A.T D67'!$A:$A,$A956)</f>
        <v>20.010000000000002</v>
      </c>
      <c r="P956" s="1">
        <f>SUMIFS('A.T D0'!Q:Q,'A.T D0'!$A:$A,$A956)+SUMIFS('A.T D7'!Q:Q,'A.T D7'!$A:$A,$A956)+SUMIFS('A.T D22'!Q:Q,'A.T D22'!$A:$A,$A956)+SUMIFS('A.T D37'!Q:Q,'A.T D37'!$A:$A,$A956)+SUMIFS('A.T D52'!Q:Q,'A.T D52'!$A:$A,$A956)+SUMIFS('A.T D67'!Q:Q,'A.T D67'!$A:$A,$A956)</f>
        <v>17.52</v>
      </c>
      <c r="Q956" s="1">
        <f>SUMIFS('A.T D0'!R:R,'A.T D0'!$A:$A,$A956)+SUMIFS('A.T D7'!R:R,'A.T D7'!$A:$A,$A956)+SUMIFS('A.T D22'!R:R,'A.T D22'!$A:$A,$A956)+SUMIFS('A.T D37'!R:R,'A.T D37'!$A:$A,$A956)+SUMIFS('A.T D52'!R:R,'A.T D52'!$A:$A,$A956)+SUMIFS('A.T D67'!R:R,'A.T D67'!$A:$A,$A956)</f>
        <v>87.56</v>
      </c>
      <c r="R956" s="1">
        <f>SUMIFS('A.T D0'!S:S,'A.T D0'!$A:$A,$A956)+SUMIFS('A.T D7'!S:S,'A.T D7'!$A:$A,$A956)+SUMIFS('A.T D22'!S:S,'A.T D22'!$A:$A,$A956)+SUMIFS('A.T D37'!S:S,'A.T D37'!$A:$A,$A956)+SUMIFS('A.T D52'!S:S,'A.T D52'!$A:$A,$A956)+SUMIFS('A.T D67'!S:S,'A.T D67'!$A:$A,$A956)</f>
        <v>0.64</v>
      </c>
      <c r="S956" s="1">
        <f>SUMIFS('A.T D0'!T:T,'A.T D0'!$A:$A,$A956)+SUMIFS('A.T D7'!T:T,'A.T D7'!$A:$A,$A956)+SUMIFS('A.T D22'!T:T,'A.T D22'!$A:$A,$A956)+SUMIFS('A.T D37'!T:T,'A.T D37'!$A:$A,$A956)+SUMIFS('A.T D52'!T:T,'A.T D52'!$A:$A,$A956)+SUMIFS('A.T D67'!T:T,'A.T D67'!$A:$A,$A956)</f>
        <v>14.2879</v>
      </c>
      <c r="T956" s="1">
        <f>SUMIFS('A.T D0'!U:U,'A.T D0'!$A:$A,$A956)+SUMIFS('A.T D7'!U:U,'A.T D7'!$A:$A,$A956)+SUMIFS('A.T D22'!U:U,'A.T D22'!$A:$A,$A956)+SUMIFS('A.T D37'!U:U,'A.T D37'!$A:$A,$A956)+SUMIFS('A.T D52'!U:U,'A.T D52'!$A:$A,$A956)+SUMIFS('A.T D67'!U:U,'A.T D67'!$A:$A,$A956)</f>
        <v>0.52</v>
      </c>
      <c r="U956" s="1">
        <f>SUMIFS('A.T D0'!V:V,'A.T D0'!$A:$A,$A956)+SUMIFS('A.T D7'!V:V,'A.T D7'!$A:$A,$A956)+SUMIFS('A.T D22'!V:V,'A.T D22'!$A:$A,$A956)+SUMIFS('A.T D37'!V:V,'A.T D37'!$A:$A,$A956)+SUMIFS('A.T D52'!V:V,'A.T D52'!$A:$A,$A956)+SUMIFS('A.T D67'!V:V,'A.T D67'!$A:$A,$A956)</f>
        <v>14.15</v>
      </c>
      <c r="V956" s="1">
        <f>SUMIFS('A.T D0'!W:W,'A.T D0'!$A:$A,$A956)+SUMIFS('A.T D7'!W:W,'A.T D7'!$A:$A,$A956)+SUMIFS('A.T D22'!W:W,'A.T D22'!$A:$A,$A956)+SUMIFS('A.T D37'!W:W,'A.T D37'!$A:$A,$A956)+SUMIFS('A.T D52'!W:W,'A.T D52'!$A:$A,$A956)+SUMIFS('A.T D67'!W:W,'A.T D67'!$A:$A,$A956)</f>
        <v>20.059999999999999</v>
      </c>
      <c r="W956" s="1">
        <f>SUMIFS('A.T D0'!X:X,'A.T D0'!$A:$A,$A956)+SUMIFS('A.T D7'!X:X,'A.T D7'!$A:$A,$A956)+SUMIFS('A.T D22'!X:X,'A.T D22'!$A:$A,$A956)+SUMIFS('A.T D37'!X:X,'A.T D37'!$A:$A,$A956)+SUMIFS('A.T D52'!X:X,'A.T D52'!$A:$A,$A956)+SUMIFS('A.T D67'!X:X,'A.T D67'!$A:$A,$A956)</f>
        <v>142.37</v>
      </c>
      <c r="X956" s="17">
        <f>SUMIFS(TCH!J:J,TCH!$A:$A,$A956)</f>
        <v>0</v>
      </c>
      <c r="Y956" s="17">
        <f>IF(X956=0,0,(X956*AVERAGEIFS($W:$W,$C:$C,$C956,$D:$D,$D956,$E:$E,$E956,$G:$G,$G956,$B:$B,_xlfn.MAXIFS($B:$B,$C:$C,$C956,$D:$D,$D956,$E:$E,$E956,$G:$G,$G956,$B:$B,"&lt;&gt;"&amp;$B956)))/1000)</f>
        <v>0</v>
      </c>
      <c r="Z956" s="17">
        <f>SUMIFS(TCH!M:M,TCH!$A:$A,$A956)</f>
        <v>0</v>
      </c>
      <c r="AA956" s="17">
        <f>IF(Z956=0,0,(Z956*AVERAGEIFS($W:$W,$C:$C,$C956,$D:$D,$D956,$E:$E,$E956,$G:$G,$G956,$B:$B,_xlfn.MAXIFS($B:$B,$C:$C,$C956,$D:$D,$D956,$E:$E,$E956,$G:$G,$G956,$B:$B,"&lt;&gt;"&amp;$B956)))/1000)</f>
        <v>0</v>
      </c>
      <c r="AB956" s="17">
        <f>SUMIFS(TCH!P:P,TCH!$A:$A,$A956)</f>
        <v>0</v>
      </c>
      <c r="AC956" s="17">
        <f>IF(AB956=0,0,(AB956*AVERAGEIFS($W:$W,$C:$C,$C956,$D:$D,$D956,$E:$E,$E956,$G:$G,$G956,$B:$B,_xlfn.MAXIFS($B:$B,$C:$C,$C956,$D:$D,$D956,$E:$E,$E956,$G:$G,$G956,$B:$B,"&lt;&gt;"&amp;$B956)))/1000)</f>
        <v>0</v>
      </c>
      <c r="AD956" s="17">
        <f>SUMIFS(TCH!S:S,TCH!$A:$A,$A956)</f>
        <v>0</v>
      </c>
      <c r="AE956" s="17">
        <f>IF(AD956=0,0,(AD956*AVERAGEIFS($W:$W,$C:$C,$C956,$D:$D,$D956,$E:$E,$E956,$G:$G,$G956,$B:$B,_xlfn.MAXIFS($B:$B,$C:$C,$C956,$D:$D,$D956,$E:$E,$E956,$G:$G,$G956,$B:$B,"&lt;&gt;"&amp;$B956)))/1000)</f>
        <v>0</v>
      </c>
      <c r="AF956" s="17">
        <f>SUMIFS(TCH!V:V,TCH!$A:$A,$A956)</f>
        <v>0</v>
      </c>
      <c r="AG956" s="17">
        <f>IF(AF956=0,0,(AF956*AVERAGEIFS($W:$W,$C:$C,$C956,$D:$D,$D956,$E:$E,$E956,$G:$G,$G956,$B:$B,_xlfn.MAXIFS($B:$B,$C:$C,$C956,$D:$D,$D956,$E:$E,$E956,$G:$G,$G956,$B:$B,"&lt;&gt;"&amp;$B956)))/1000)</f>
        <v>0</v>
      </c>
      <c r="AH956" s="17">
        <f>SUMIFS(TCH!Y:Y,TCH!$A:$A,$A956)</f>
        <v>0</v>
      </c>
      <c r="AI956" s="17">
        <f>IF(AH956=0,0,(AH956*AVERAGEIFS($W:$W,$C:$C,$C956,$D:$D,$D956,$E:$E,$E956,$G:$G,$G956,$B:$B,_xlfn.MAXIFS($B:$B,$C:$C,$C956,$D:$D,$D956,$E:$E,$E956,$G:$G,$G956,$B:$B,"&lt;&gt;"&amp;$B956)))/1000)</f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>
        <v>0</v>
      </c>
      <c r="AX956">
        <v>0</v>
      </c>
      <c r="AY956">
        <v>0</v>
      </c>
      <c r="AZ956">
        <v>0</v>
      </c>
    </row>
    <row r="957" spans="1:52" x14ac:dyDescent="0.25">
      <c r="A957" s="1" t="str">
        <f t="shared" si="14"/>
        <v>457761468B4R263</v>
      </c>
      <c r="B957" s="7">
        <v>45776</v>
      </c>
      <c r="C957" s="1">
        <v>146</v>
      </c>
      <c r="D957" s="1">
        <v>8</v>
      </c>
      <c r="E957" s="3" t="s">
        <v>58</v>
      </c>
      <c r="F957" s="4" t="s">
        <v>54</v>
      </c>
      <c r="G957" s="1">
        <v>63</v>
      </c>
      <c r="H957" s="4">
        <f>SUMIFS(Biometria!H:H,Biometria!$A:$A,$A957)</f>
        <v>14.24</v>
      </c>
      <c r="I957" s="6">
        <f>SUMIFS(Biometria!I:I,Biometria!$A:$A,$A957)</f>
        <v>0</v>
      </c>
      <c r="J957" s="6">
        <f>SUMIFS(Biometria!J:J,Biometria!$A:$A,$A957)</f>
        <v>2.6</v>
      </c>
      <c r="K957" s="2">
        <f>SUMIFS(Biometria!K:K,Biometria!$A:$A,$A957)</f>
        <v>0</v>
      </c>
      <c r="L957" s="1">
        <f>SUMIFS(Biometria!L:L,Biometria!$A:$A,$A957)</f>
        <v>0</v>
      </c>
      <c r="M957" s="1">
        <f>SUMIFS(Biometria!M:M,Biometria!$A:$A,$A957)</f>
        <v>0</v>
      </c>
      <c r="N957" s="1">
        <f>SUMIFS('A.T D0'!O:O,'A.T D0'!$A:$A,$A957)+SUMIFS('A.T D7'!O:O,'A.T D7'!$A:$A,$A957)+SUMIFS('A.T D22'!O:O,'A.T D22'!$A:$A,$A957)+SUMIFS('A.T D37'!O:O,'A.T D37'!$A:$A,$A957)+SUMIFS('A.T D52'!O:O,'A.T D52'!$A:$A,$A957)+SUMIFS('A.T D67'!O:O,'A.T D67'!$A:$A,$A957)</f>
        <v>5.2</v>
      </c>
      <c r="O957" s="1">
        <f>SUMIFS('A.T D0'!P:P,'A.T D0'!$A:$A,$A957)+SUMIFS('A.T D7'!P:P,'A.T D7'!$A:$A,$A957)+SUMIFS('A.T D22'!P:P,'A.T D22'!$A:$A,$A957)+SUMIFS('A.T D37'!P:P,'A.T D37'!$A:$A,$A957)+SUMIFS('A.T D52'!P:P,'A.T D52'!$A:$A,$A957)+SUMIFS('A.T D67'!P:P,'A.T D67'!$A:$A,$A957)</f>
        <v>20.75</v>
      </c>
      <c r="P957" s="1">
        <f>SUMIFS('A.T D0'!Q:Q,'A.T D0'!$A:$A,$A957)+SUMIFS('A.T D7'!Q:Q,'A.T D7'!$A:$A,$A957)+SUMIFS('A.T D22'!Q:Q,'A.T D22'!$A:$A,$A957)+SUMIFS('A.T D37'!Q:Q,'A.T D37'!$A:$A,$A957)+SUMIFS('A.T D52'!Q:Q,'A.T D52'!$A:$A,$A957)+SUMIFS('A.T D67'!Q:Q,'A.T D67'!$A:$A,$A957)</f>
        <v>18.329999999999998</v>
      </c>
      <c r="Q957" s="1">
        <f>SUMIFS('A.T D0'!R:R,'A.T D0'!$A:$A,$A957)+SUMIFS('A.T D7'!R:R,'A.T D7'!$A:$A,$A957)+SUMIFS('A.T D22'!R:R,'A.T D22'!$A:$A,$A957)+SUMIFS('A.T D37'!R:R,'A.T D37'!$A:$A,$A957)+SUMIFS('A.T D52'!R:R,'A.T D52'!$A:$A,$A957)+SUMIFS('A.T D67'!R:R,'A.T D67'!$A:$A,$A957)</f>
        <v>88.34</v>
      </c>
      <c r="R957" s="1">
        <f>SUMIFS('A.T D0'!S:S,'A.T D0'!$A:$A,$A957)+SUMIFS('A.T D7'!S:S,'A.T D7'!$A:$A,$A957)+SUMIFS('A.T D22'!S:S,'A.T D22'!$A:$A,$A957)+SUMIFS('A.T D37'!S:S,'A.T D37'!$A:$A,$A957)+SUMIFS('A.T D52'!S:S,'A.T D52'!$A:$A,$A957)+SUMIFS('A.T D67'!S:S,'A.T D67'!$A:$A,$A957)</f>
        <v>0.61</v>
      </c>
      <c r="S957" s="1">
        <f>SUMIFS('A.T D0'!T:T,'A.T D0'!$A:$A,$A957)+SUMIFS('A.T D7'!T:T,'A.T D7'!$A:$A,$A957)+SUMIFS('A.T D22'!T:T,'A.T D22'!$A:$A,$A957)+SUMIFS('A.T D37'!T:T,'A.T D37'!$A:$A,$A957)+SUMIFS('A.T D52'!T:T,'A.T D52'!$A:$A,$A957)+SUMIFS('A.T D67'!T:T,'A.T D67'!$A:$A,$A957)</f>
        <v>14.587999999999999</v>
      </c>
      <c r="T957" s="1">
        <f>SUMIFS('A.T D0'!U:U,'A.T D0'!$A:$A,$A957)+SUMIFS('A.T D7'!U:U,'A.T D7'!$A:$A,$A957)+SUMIFS('A.T D22'!U:U,'A.T D22'!$A:$A,$A957)+SUMIFS('A.T D37'!U:U,'A.T D37'!$A:$A,$A957)+SUMIFS('A.T D52'!U:U,'A.T D52'!$A:$A,$A957)+SUMIFS('A.T D67'!U:U,'A.T D67'!$A:$A,$A957)</f>
        <v>0.49</v>
      </c>
      <c r="U957" s="1">
        <f>SUMIFS('A.T D0'!V:V,'A.T D0'!$A:$A,$A957)+SUMIFS('A.T D7'!V:V,'A.T D7'!$A:$A,$A957)+SUMIFS('A.T D22'!V:V,'A.T D22'!$A:$A,$A957)+SUMIFS('A.T D37'!V:V,'A.T D37'!$A:$A,$A957)+SUMIFS('A.T D52'!V:V,'A.T D52'!$A:$A,$A957)+SUMIFS('A.T D67'!V:V,'A.T D67'!$A:$A,$A957)</f>
        <v>15.52</v>
      </c>
      <c r="V957" s="1">
        <f>SUMIFS('A.T D0'!W:W,'A.T D0'!$A:$A,$A957)+SUMIFS('A.T D7'!W:W,'A.T D7'!$A:$A,$A957)+SUMIFS('A.T D22'!W:W,'A.T D22'!$A:$A,$A957)+SUMIFS('A.T D37'!W:W,'A.T D37'!$A:$A,$A957)+SUMIFS('A.T D52'!W:W,'A.T D52'!$A:$A,$A957)+SUMIFS('A.T D67'!W:W,'A.T D67'!$A:$A,$A957)</f>
        <v>22.27</v>
      </c>
      <c r="W957" s="1">
        <f>SUMIFS('A.T D0'!X:X,'A.T D0'!$A:$A,$A957)+SUMIFS('A.T D7'!X:X,'A.T D7'!$A:$A,$A957)+SUMIFS('A.T D22'!X:X,'A.T D22'!$A:$A,$A957)+SUMIFS('A.T D37'!X:X,'A.T D37'!$A:$A,$A957)+SUMIFS('A.T D52'!X:X,'A.T D52'!$A:$A,$A957)+SUMIFS('A.T D67'!X:X,'A.T D67'!$A:$A,$A957)</f>
        <v>144.99</v>
      </c>
      <c r="X957" s="17">
        <f>SUMIFS(TCH!J:J,TCH!$A:$A,$A957)</f>
        <v>0</v>
      </c>
      <c r="Y957" s="17">
        <f>IF(X957=0,0,(X957*AVERAGEIFS($W:$W,$C:$C,$C957,$D:$D,$D957,$E:$E,$E957,$G:$G,$G957,$B:$B,_xlfn.MAXIFS($B:$B,$C:$C,$C957,$D:$D,$D957,$E:$E,$E957,$G:$G,$G957,$B:$B,"&lt;&gt;"&amp;$B957)))/1000)</f>
        <v>0</v>
      </c>
      <c r="Z957" s="17">
        <f>SUMIFS(TCH!M:M,TCH!$A:$A,$A957)</f>
        <v>0</v>
      </c>
      <c r="AA957" s="17">
        <f>IF(Z957=0,0,(Z957*AVERAGEIFS($W:$W,$C:$C,$C957,$D:$D,$D957,$E:$E,$E957,$G:$G,$G957,$B:$B,_xlfn.MAXIFS($B:$B,$C:$C,$C957,$D:$D,$D957,$E:$E,$E957,$G:$G,$G957,$B:$B,"&lt;&gt;"&amp;$B957)))/1000)</f>
        <v>0</v>
      </c>
      <c r="AB957" s="17">
        <f>SUMIFS(TCH!P:P,TCH!$A:$A,$A957)</f>
        <v>0</v>
      </c>
      <c r="AC957" s="17">
        <f>IF(AB957=0,0,(AB957*AVERAGEIFS($W:$W,$C:$C,$C957,$D:$D,$D957,$E:$E,$E957,$G:$G,$G957,$B:$B,_xlfn.MAXIFS($B:$B,$C:$C,$C957,$D:$D,$D957,$E:$E,$E957,$G:$G,$G957,$B:$B,"&lt;&gt;"&amp;$B957)))/1000)</f>
        <v>0</v>
      </c>
      <c r="AD957" s="17">
        <f>SUMIFS(TCH!S:S,TCH!$A:$A,$A957)</f>
        <v>0</v>
      </c>
      <c r="AE957" s="17">
        <f>IF(AD957=0,0,(AD957*AVERAGEIFS($W:$W,$C:$C,$C957,$D:$D,$D957,$E:$E,$E957,$G:$G,$G957,$B:$B,_xlfn.MAXIFS($B:$B,$C:$C,$C957,$D:$D,$D957,$E:$E,$E957,$G:$G,$G957,$B:$B,"&lt;&gt;"&amp;$B957)))/1000)</f>
        <v>0</v>
      </c>
      <c r="AF957" s="17">
        <f>SUMIFS(TCH!V:V,TCH!$A:$A,$A957)</f>
        <v>0</v>
      </c>
      <c r="AG957" s="17">
        <f>IF(AF957=0,0,(AF957*AVERAGEIFS($W:$W,$C:$C,$C957,$D:$D,$D957,$E:$E,$E957,$G:$G,$G957,$B:$B,_xlfn.MAXIFS($B:$B,$C:$C,$C957,$D:$D,$D957,$E:$E,$E957,$G:$G,$G957,$B:$B,"&lt;&gt;"&amp;$B957)))/1000)</f>
        <v>0</v>
      </c>
      <c r="AH957" s="17">
        <f>SUMIFS(TCH!Y:Y,TCH!$A:$A,$A957)</f>
        <v>0</v>
      </c>
      <c r="AI957" s="17">
        <f>IF(AH957=0,0,(AH957*AVERAGEIFS($W:$W,$C:$C,$C957,$D:$D,$D957,$E:$E,$E957,$G:$G,$G957,$B:$B,_xlfn.MAXIFS($B:$B,$C:$C,$C957,$D:$D,$D957,$E:$E,$E957,$G:$G,$G957,$B:$B,"&lt;&gt;"&amp;$B957)))/1000)</f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>
        <v>0</v>
      </c>
      <c r="AX957">
        <v>0</v>
      </c>
      <c r="AY957">
        <v>0</v>
      </c>
      <c r="AZ957">
        <v>0</v>
      </c>
    </row>
    <row r="958" spans="1:52" x14ac:dyDescent="0.25">
      <c r="A958" s="1" t="str">
        <f t="shared" si="14"/>
        <v>457761468B4R363</v>
      </c>
      <c r="B958" s="7">
        <v>45776</v>
      </c>
      <c r="C958" s="1">
        <v>146</v>
      </c>
      <c r="D958" s="1">
        <v>8</v>
      </c>
      <c r="E958" s="3" t="s">
        <v>58</v>
      </c>
      <c r="F958" s="4" t="s">
        <v>55</v>
      </c>
      <c r="G958" s="1">
        <v>63</v>
      </c>
      <c r="H958" s="4">
        <f>SUMIFS(Biometria!H:H,Biometria!$A:$A,$A958)</f>
        <v>15.89</v>
      </c>
      <c r="I958" s="6">
        <f>SUMIFS(Biometria!I:I,Biometria!$A:$A,$A958)</f>
        <v>0</v>
      </c>
      <c r="J958" s="6">
        <f>SUMIFS(Biometria!J:J,Biometria!$A:$A,$A958)</f>
        <v>2.7</v>
      </c>
      <c r="K958" s="2">
        <f>SUMIFS(Biometria!K:K,Biometria!$A:$A,$A958)</f>
        <v>0</v>
      </c>
      <c r="L958" s="1">
        <f>SUMIFS(Biometria!L:L,Biometria!$A:$A,$A958)</f>
        <v>0</v>
      </c>
      <c r="M958" s="1">
        <f>SUMIFS(Biometria!M:M,Biometria!$A:$A,$A958)</f>
        <v>0</v>
      </c>
      <c r="N958" s="1">
        <f>SUMIFS('A.T D0'!O:O,'A.T D0'!$A:$A,$A958)+SUMIFS('A.T D7'!O:O,'A.T D7'!$A:$A,$A958)+SUMIFS('A.T D22'!O:O,'A.T D22'!$A:$A,$A958)+SUMIFS('A.T D37'!O:O,'A.T D37'!$A:$A,$A958)+SUMIFS('A.T D52'!O:O,'A.T D52'!$A:$A,$A958)+SUMIFS('A.T D67'!O:O,'A.T D67'!$A:$A,$A958)</f>
        <v>5.2</v>
      </c>
      <c r="O958" s="1">
        <f>SUMIFS('A.T D0'!P:P,'A.T D0'!$A:$A,$A958)+SUMIFS('A.T D7'!P:P,'A.T D7'!$A:$A,$A958)+SUMIFS('A.T D22'!P:P,'A.T D22'!$A:$A,$A958)+SUMIFS('A.T D37'!P:P,'A.T D37'!$A:$A,$A958)+SUMIFS('A.T D52'!P:P,'A.T D52'!$A:$A,$A958)+SUMIFS('A.T D67'!P:P,'A.T D67'!$A:$A,$A958)</f>
        <v>20.54</v>
      </c>
      <c r="P958" s="1">
        <f>SUMIFS('A.T D0'!Q:Q,'A.T D0'!$A:$A,$A958)+SUMIFS('A.T D7'!Q:Q,'A.T D7'!$A:$A,$A958)+SUMIFS('A.T D22'!Q:Q,'A.T D22'!$A:$A,$A958)+SUMIFS('A.T D37'!Q:Q,'A.T D37'!$A:$A,$A958)+SUMIFS('A.T D52'!Q:Q,'A.T D52'!$A:$A,$A958)+SUMIFS('A.T D67'!Q:Q,'A.T D67'!$A:$A,$A958)</f>
        <v>18.059999999999999</v>
      </c>
      <c r="Q958" s="1">
        <f>SUMIFS('A.T D0'!R:R,'A.T D0'!$A:$A,$A958)+SUMIFS('A.T D7'!R:R,'A.T D7'!$A:$A,$A958)+SUMIFS('A.T D22'!R:R,'A.T D22'!$A:$A,$A958)+SUMIFS('A.T D37'!R:R,'A.T D37'!$A:$A,$A958)+SUMIFS('A.T D52'!R:R,'A.T D52'!$A:$A,$A958)+SUMIFS('A.T D67'!R:R,'A.T D67'!$A:$A,$A958)</f>
        <v>87.93</v>
      </c>
      <c r="R958" s="1">
        <f>SUMIFS('A.T D0'!S:S,'A.T D0'!$A:$A,$A958)+SUMIFS('A.T D7'!S:S,'A.T D7'!$A:$A,$A958)+SUMIFS('A.T D22'!S:S,'A.T D22'!$A:$A,$A958)+SUMIFS('A.T D37'!S:S,'A.T D37'!$A:$A,$A958)+SUMIFS('A.T D52'!S:S,'A.T D52'!$A:$A,$A958)+SUMIFS('A.T D67'!S:S,'A.T D67'!$A:$A,$A958)</f>
        <v>0.63</v>
      </c>
      <c r="S958" s="1">
        <f>SUMIFS('A.T D0'!T:T,'A.T D0'!$A:$A,$A958)+SUMIFS('A.T D7'!T:T,'A.T D7'!$A:$A,$A958)+SUMIFS('A.T D22'!T:T,'A.T D22'!$A:$A,$A958)+SUMIFS('A.T D37'!T:T,'A.T D37'!$A:$A,$A958)+SUMIFS('A.T D52'!T:T,'A.T D52'!$A:$A,$A958)+SUMIFS('A.T D67'!T:T,'A.T D67'!$A:$A,$A958)</f>
        <v>14.512600000000001</v>
      </c>
      <c r="T958" s="1">
        <f>SUMIFS('A.T D0'!U:U,'A.T D0'!$A:$A,$A958)+SUMIFS('A.T D7'!U:U,'A.T D7'!$A:$A,$A958)+SUMIFS('A.T D22'!U:U,'A.T D22'!$A:$A,$A958)+SUMIFS('A.T D37'!U:U,'A.T D37'!$A:$A,$A958)+SUMIFS('A.T D52'!U:U,'A.T D52'!$A:$A,$A958)+SUMIFS('A.T D67'!U:U,'A.T D67'!$A:$A,$A958)</f>
        <v>0.51</v>
      </c>
      <c r="U958" s="1">
        <f>SUMIFS('A.T D0'!V:V,'A.T D0'!$A:$A,$A958)+SUMIFS('A.T D7'!V:V,'A.T D7'!$A:$A,$A958)+SUMIFS('A.T D22'!V:V,'A.T D22'!$A:$A,$A958)+SUMIFS('A.T D37'!V:V,'A.T D37'!$A:$A,$A958)+SUMIFS('A.T D52'!V:V,'A.T D52'!$A:$A,$A958)+SUMIFS('A.T D67'!V:V,'A.T D67'!$A:$A,$A958)</f>
        <v>14.98</v>
      </c>
      <c r="V958" s="1">
        <f>SUMIFS('A.T D0'!W:W,'A.T D0'!$A:$A,$A958)+SUMIFS('A.T D7'!W:W,'A.T D7'!$A:$A,$A958)+SUMIFS('A.T D22'!W:W,'A.T D22'!$A:$A,$A958)+SUMIFS('A.T D37'!W:W,'A.T D37'!$A:$A,$A958)+SUMIFS('A.T D52'!W:W,'A.T D52'!$A:$A,$A958)+SUMIFS('A.T D67'!W:W,'A.T D67'!$A:$A,$A958)</f>
        <v>21.82</v>
      </c>
      <c r="W958" s="1">
        <f>SUMIFS('A.T D0'!X:X,'A.T D0'!$A:$A,$A958)+SUMIFS('A.T D7'!X:X,'A.T D7'!$A:$A,$A958)+SUMIFS('A.T D22'!X:X,'A.T D22'!$A:$A,$A958)+SUMIFS('A.T D37'!X:X,'A.T D37'!$A:$A,$A958)+SUMIFS('A.T D52'!X:X,'A.T D52'!$A:$A,$A958)+SUMIFS('A.T D67'!X:X,'A.T D67'!$A:$A,$A958)</f>
        <v>144.44999999999999</v>
      </c>
      <c r="X958" s="17">
        <f>SUMIFS(TCH!J:J,TCH!$A:$A,$A958)</f>
        <v>0</v>
      </c>
      <c r="Y958" s="17">
        <f>IF(X958=0,0,(X958*AVERAGEIFS($W:$W,$C:$C,$C958,$D:$D,$D958,$E:$E,$E958,$G:$G,$G958,$B:$B,_xlfn.MAXIFS($B:$B,$C:$C,$C958,$D:$D,$D958,$E:$E,$E958,$G:$G,$G958,$B:$B,"&lt;&gt;"&amp;$B958)))/1000)</f>
        <v>0</v>
      </c>
      <c r="Z958" s="17">
        <f>SUMIFS(TCH!M:M,TCH!$A:$A,$A958)</f>
        <v>0</v>
      </c>
      <c r="AA958" s="17">
        <f>IF(Z958=0,0,(Z958*AVERAGEIFS($W:$W,$C:$C,$C958,$D:$D,$D958,$E:$E,$E958,$G:$G,$G958,$B:$B,_xlfn.MAXIFS($B:$B,$C:$C,$C958,$D:$D,$D958,$E:$E,$E958,$G:$G,$G958,$B:$B,"&lt;&gt;"&amp;$B958)))/1000)</f>
        <v>0</v>
      </c>
      <c r="AB958" s="17">
        <f>SUMIFS(TCH!P:P,TCH!$A:$A,$A958)</f>
        <v>0</v>
      </c>
      <c r="AC958" s="17">
        <f>IF(AB958=0,0,(AB958*AVERAGEIFS($W:$W,$C:$C,$C958,$D:$D,$D958,$E:$E,$E958,$G:$G,$G958,$B:$B,_xlfn.MAXIFS($B:$B,$C:$C,$C958,$D:$D,$D958,$E:$E,$E958,$G:$G,$G958,$B:$B,"&lt;&gt;"&amp;$B958)))/1000)</f>
        <v>0</v>
      </c>
      <c r="AD958" s="17">
        <f>SUMIFS(TCH!S:S,TCH!$A:$A,$A958)</f>
        <v>0</v>
      </c>
      <c r="AE958" s="17">
        <f>IF(AD958=0,0,(AD958*AVERAGEIFS($W:$W,$C:$C,$C958,$D:$D,$D958,$E:$E,$E958,$G:$G,$G958,$B:$B,_xlfn.MAXIFS($B:$B,$C:$C,$C958,$D:$D,$D958,$E:$E,$E958,$G:$G,$G958,$B:$B,"&lt;&gt;"&amp;$B958)))/1000)</f>
        <v>0</v>
      </c>
      <c r="AF958" s="17">
        <f>SUMIFS(TCH!V:V,TCH!$A:$A,$A958)</f>
        <v>0</v>
      </c>
      <c r="AG958" s="17">
        <f>IF(AF958=0,0,(AF958*AVERAGEIFS($W:$W,$C:$C,$C958,$D:$D,$D958,$E:$E,$E958,$G:$G,$G958,$B:$B,_xlfn.MAXIFS($B:$B,$C:$C,$C958,$D:$D,$D958,$E:$E,$E958,$G:$G,$G958,$B:$B,"&lt;&gt;"&amp;$B958)))/1000)</f>
        <v>0</v>
      </c>
      <c r="AH958" s="17">
        <f>SUMIFS(TCH!Y:Y,TCH!$A:$A,$A958)</f>
        <v>0</v>
      </c>
      <c r="AI958" s="17">
        <f>IF(AH958=0,0,(AH958*AVERAGEIFS($W:$W,$C:$C,$C958,$D:$D,$D958,$E:$E,$E958,$G:$G,$G958,$B:$B,_xlfn.MAXIFS($B:$B,$C:$C,$C958,$D:$D,$D958,$E:$E,$E958,$G:$G,$G958,$B:$B,"&lt;&gt;"&amp;$B958)))/1000)</f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25">
      <c r="A959" s="1" t="str">
        <f t="shared" si="14"/>
        <v>457761466B4R164</v>
      </c>
      <c r="B959" s="7">
        <v>45776</v>
      </c>
      <c r="C959" s="1">
        <v>146</v>
      </c>
      <c r="D959" s="1">
        <v>6</v>
      </c>
      <c r="E959" s="3" t="s">
        <v>58</v>
      </c>
      <c r="F959" s="4" t="s">
        <v>53</v>
      </c>
      <c r="G959" s="1">
        <v>64</v>
      </c>
      <c r="H959" s="4">
        <f>SUMIFS(Biometria!H:H,Biometria!$A:$A,$A959)</f>
        <v>14.4</v>
      </c>
      <c r="I959" s="6">
        <f>SUMIFS(Biometria!I:I,Biometria!$A:$A,$A959)</f>
        <v>15.346666666666666</v>
      </c>
      <c r="J959" s="6">
        <f>SUMIFS(Biometria!J:J,Biometria!$A:$A,$A959)</f>
        <v>2.8</v>
      </c>
      <c r="K959" s="2">
        <f>SUMIFS(Biometria!K:K,Biometria!$A:$A,$A959)</f>
        <v>2.7666666666666671</v>
      </c>
      <c r="L959" s="1">
        <f>SUMIFS(Biometria!L:L,Biometria!$A:$A,$A959)</f>
        <v>0</v>
      </c>
      <c r="M959" s="1">
        <f>SUMIFS(Biometria!M:M,Biometria!$A:$A,$A959)</f>
        <v>0</v>
      </c>
      <c r="N959" s="1">
        <f>SUMIFS('A.T D0'!O:O,'A.T D0'!$A:$A,$A959)+SUMIFS('A.T D7'!O:O,'A.T D7'!$A:$A,$A959)+SUMIFS('A.T D22'!O:O,'A.T D22'!$A:$A,$A959)+SUMIFS('A.T D37'!O:O,'A.T D37'!$A:$A,$A959)+SUMIFS('A.T D52'!O:O,'A.T D52'!$A:$A,$A959)+SUMIFS('A.T D67'!O:O,'A.T D67'!$A:$A,$A959)</f>
        <v>5.2</v>
      </c>
      <c r="O959" s="1">
        <f>SUMIFS('A.T D0'!P:P,'A.T D0'!$A:$A,$A959)+SUMIFS('A.T D7'!P:P,'A.T D7'!$A:$A,$A959)+SUMIFS('A.T D22'!P:P,'A.T D22'!$A:$A,$A959)+SUMIFS('A.T D37'!P:P,'A.T D37'!$A:$A,$A959)+SUMIFS('A.T D52'!P:P,'A.T D52'!$A:$A,$A959)+SUMIFS('A.T D67'!P:P,'A.T D67'!$A:$A,$A959)</f>
        <v>20.12</v>
      </c>
      <c r="P959" s="1">
        <f>SUMIFS('A.T D0'!Q:Q,'A.T D0'!$A:$A,$A959)+SUMIFS('A.T D7'!Q:Q,'A.T D7'!$A:$A,$A959)+SUMIFS('A.T D22'!Q:Q,'A.T D22'!$A:$A,$A959)+SUMIFS('A.T D37'!Q:Q,'A.T D37'!$A:$A,$A959)+SUMIFS('A.T D52'!Q:Q,'A.T D52'!$A:$A,$A959)+SUMIFS('A.T D67'!Q:Q,'A.T D67'!$A:$A,$A959)</f>
        <v>17.78</v>
      </c>
      <c r="Q959" s="1">
        <f>SUMIFS('A.T D0'!R:R,'A.T D0'!$A:$A,$A959)+SUMIFS('A.T D7'!R:R,'A.T D7'!$A:$A,$A959)+SUMIFS('A.T D22'!R:R,'A.T D22'!$A:$A,$A959)+SUMIFS('A.T D37'!R:R,'A.T D37'!$A:$A,$A959)+SUMIFS('A.T D52'!R:R,'A.T D52'!$A:$A,$A959)+SUMIFS('A.T D67'!R:R,'A.T D67'!$A:$A,$A959)</f>
        <v>88.37</v>
      </c>
      <c r="R959" s="1">
        <f>SUMIFS('A.T D0'!S:S,'A.T D0'!$A:$A,$A959)+SUMIFS('A.T D7'!S:S,'A.T D7'!$A:$A,$A959)+SUMIFS('A.T D22'!S:S,'A.T D22'!$A:$A,$A959)+SUMIFS('A.T D37'!S:S,'A.T D37'!$A:$A,$A959)+SUMIFS('A.T D52'!S:S,'A.T D52'!$A:$A,$A959)+SUMIFS('A.T D67'!S:S,'A.T D67'!$A:$A,$A959)</f>
        <v>0.61</v>
      </c>
      <c r="S959" s="1">
        <f>SUMIFS('A.T D0'!T:T,'A.T D0'!$A:$A,$A959)+SUMIFS('A.T D7'!T:T,'A.T D7'!$A:$A,$A959)+SUMIFS('A.T D22'!T:T,'A.T D22'!$A:$A,$A959)+SUMIFS('A.T D37'!T:T,'A.T D37'!$A:$A,$A959)+SUMIFS('A.T D52'!T:T,'A.T D52'!$A:$A,$A959)+SUMIFS('A.T D67'!T:T,'A.T D67'!$A:$A,$A959)</f>
        <v>14.6518</v>
      </c>
      <c r="T959" s="1">
        <f>SUMIFS('A.T D0'!U:U,'A.T D0'!$A:$A,$A959)+SUMIFS('A.T D7'!U:U,'A.T D7'!$A:$A,$A959)+SUMIFS('A.T D22'!U:U,'A.T D22'!$A:$A,$A959)+SUMIFS('A.T D37'!U:U,'A.T D37'!$A:$A,$A959)+SUMIFS('A.T D52'!U:U,'A.T D52'!$A:$A,$A959)+SUMIFS('A.T D67'!U:U,'A.T D67'!$A:$A,$A959)</f>
        <v>0.5</v>
      </c>
      <c r="U959" s="1">
        <f>SUMIFS('A.T D0'!V:V,'A.T D0'!$A:$A,$A959)+SUMIFS('A.T D7'!V:V,'A.T D7'!$A:$A,$A959)+SUMIFS('A.T D22'!V:V,'A.T D22'!$A:$A,$A959)+SUMIFS('A.T D37'!V:V,'A.T D37'!$A:$A,$A959)+SUMIFS('A.T D52'!V:V,'A.T D52'!$A:$A,$A959)+SUMIFS('A.T D67'!V:V,'A.T D67'!$A:$A,$A959)</f>
        <v>13.56</v>
      </c>
      <c r="V959" s="1">
        <f>SUMIFS('A.T D0'!W:W,'A.T D0'!$A:$A,$A959)+SUMIFS('A.T D7'!W:W,'A.T D7'!$A:$A,$A959)+SUMIFS('A.T D22'!W:W,'A.T D22'!$A:$A,$A959)+SUMIFS('A.T D37'!W:W,'A.T D37'!$A:$A,$A959)+SUMIFS('A.T D52'!W:W,'A.T D52'!$A:$A,$A959)+SUMIFS('A.T D67'!W:W,'A.T D67'!$A:$A,$A959)</f>
        <v>22.87</v>
      </c>
      <c r="W959" s="1">
        <f>SUMIFS('A.T D0'!X:X,'A.T D0'!$A:$A,$A959)+SUMIFS('A.T D7'!X:X,'A.T D7'!$A:$A,$A959)+SUMIFS('A.T D22'!X:X,'A.T D22'!$A:$A,$A959)+SUMIFS('A.T D37'!X:X,'A.T D37'!$A:$A,$A959)+SUMIFS('A.T D52'!X:X,'A.T D52'!$A:$A,$A959)+SUMIFS('A.T D67'!X:X,'A.T D67'!$A:$A,$A959)</f>
        <v>145.69999999999999</v>
      </c>
      <c r="X959" s="17">
        <f>SUMIFS(TCH!J:J,TCH!$A:$A,$A959)</f>
        <v>0</v>
      </c>
      <c r="Y959" s="17">
        <f>IF(X959=0,0,(X959*AVERAGEIFS($W:$W,$C:$C,$C959,$D:$D,$D959,$E:$E,$E959,$G:$G,$G959,$B:$B,_xlfn.MAXIFS($B:$B,$C:$C,$C959,$D:$D,$D959,$E:$E,$E959,$G:$G,$G959,$B:$B,"&lt;&gt;"&amp;$B959)))/1000)</f>
        <v>0</v>
      </c>
      <c r="Z959" s="17">
        <f>SUMIFS(TCH!M:M,TCH!$A:$A,$A959)</f>
        <v>0</v>
      </c>
      <c r="AA959" s="17">
        <f>IF(Z959=0,0,(Z959*AVERAGEIFS($W:$W,$C:$C,$C959,$D:$D,$D959,$E:$E,$E959,$G:$G,$G959,$B:$B,_xlfn.MAXIFS($B:$B,$C:$C,$C959,$D:$D,$D959,$E:$E,$E959,$G:$G,$G959,$B:$B,"&lt;&gt;"&amp;$B959)))/1000)</f>
        <v>0</v>
      </c>
      <c r="AB959" s="17">
        <f>SUMIFS(TCH!P:P,TCH!$A:$A,$A959)</f>
        <v>0</v>
      </c>
      <c r="AC959" s="17">
        <f>IF(AB959=0,0,(AB959*AVERAGEIFS($W:$W,$C:$C,$C959,$D:$D,$D959,$E:$E,$E959,$G:$G,$G959,$B:$B,_xlfn.MAXIFS($B:$B,$C:$C,$C959,$D:$D,$D959,$E:$E,$E959,$G:$G,$G959,$B:$B,"&lt;&gt;"&amp;$B959)))/1000)</f>
        <v>0</v>
      </c>
      <c r="AD959" s="17">
        <f>SUMIFS(TCH!S:S,TCH!$A:$A,$A959)</f>
        <v>0</v>
      </c>
      <c r="AE959" s="17">
        <f>IF(AD959=0,0,(AD959*AVERAGEIFS($W:$W,$C:$C,$C959,$D:$D,$D959,$E:$E,$E959,$G:$G,$G959,$B:$B,_xlfn.MAXIFS($B:$B,$C:$C,$C959,$D:$D,$D959,$E:$E,$E959,$G:$G,$G959,$B:$B,"&lt;&gt;"&amp;$B959)))/1000)</f>
        <v>0</v>
      </c>
      <c r="AF959" s="17">
        <f>SUMIFS(TCH!V:V,TCH!$A:$A,$A959)</f>
        <v>0</v>
      </c>
      <c r="AG959" s="17">
        <f>IF(AF959=0,0,(AF959*AVERAGEIFS($W:$W,$C:$C,$C959,$D:$D,$D959,$E:$E,$E959,$G:$G,$G959,$B:$B,_xlfn.MAXIFS($B:$B,$C:$C,$C959,$D:$D,$D959,$E:$E,$E959,$G:$G,$G959,$B:$B,"&lt;&gt;"&amp;$B959)))/1000)</f>
        <v>0</v>
      </c>
      <c r="AH959" s="17">
        <f>SUMIFS(TCH!Y:Y,TCH!$A:$A,$A959)</f>
        <v>0</v>
      </c>
      <c r="AI959" s="17">
        <f>IF(AH959=0,0,(AH959*AVERAGEIFS($W:$W,$C:$C,$C959,$D:$D,$D959,$E:$E,$E959,$G:$G,$G959,$B:$B,_xlfn.MAXIFS($B:$B,$C:$C,$C959,$D:$D,$D959,$E:$E,$E959,$G:$G,$G959,$B:$B,"&lt;&gt;"&amp;$B959)))/1000)</f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>
        <v>0</v>
      </c>
      <c r="AX959">
        <v>0</v>
      </c>
      <c r="AY959">
        <v>0</v>
      </c>
      <c r="AZ959">
        <v>0</v>
      </c>
    </row>
    <row r="960" spans="1:52" x14ac:dyDescent="0.25">
      <c r="A960" s="1" t="str">
        <f t="shared" si="14"/>
        <v>457761466B4R264</v>
      </c>
      <c r="B960" s="7">
        <v>45776</v>
      </c>
      <c r="C960" s="1">
        <v>146</v>
      </c>
      <c r="D960" s="1">
        <v>6</v>
      </c>
      <c r="E960" s="3" t="s">
        <v>58</v>
      </c>
      <c r="F960" s="4" t="s">
        <v>54</v>
      </c>
      <c r="G960" s="1">
        <v>64</v>
      </c>
      <c r="H960" s="4">
        <f>SUMIFS(Biometria!H:H,Biometria!$A:$A,$A960)</f>
        <v>15.89</v>
      </c>
      <c r="I960" s="6">
        <f>SUMIFS(Biometria!I:I,Biometria!$A:$A,$A960)</f>
        <v>0</v>
      </c>
      <c r="J960" s="6">
        <f>SUMIFS(Biometria!J:J,Biometria!$A:$A,$A960)</f>
        <v>2.7</v>
      </c>
      <c r="K960" s="2">
        <f>SUMIFS(Biometria!K:K,Biometria!$A:$A,$A960)</f>
        <v>0</v>
      </c>
      <c r="L960" s="1">
        <f>SUMIFS(Biometria!L:L,Biometria!$A:$A,$A960)</f>
        <v>0</v>
      </c>
      <c r="M960" s="1">
        <f>SUMIFS(Biometria!M:M,Biometria!$A:$A,$A960)</f>
        <v>0</v>
      </c>
      <c r="N960" s="1">
        <f>SUMIFS('A.T D0'!O:O,'A.T D0'!$A:$A,$A960)+SUMIFS('A.T D7'!O:O,'A.T D7'!$A:$A,$A960)+SUMIFS('A.T D22'!O:O,'A.T D22'!$A:$A,$A960)+SUMIFS('A.T D37'!O:O,'A.T D37'!$A:$A,$A960)+SUMIFS('A.T D52'!O:O,'A.T D52'!$A:$A,$A960)+SUMIFS('A.T D67'!O:O,'A.T D67'!$A:$A,$A960)</f>
        <v>5.2</v>
      </c>
      <c r="O960" s="1">
        <f>SUMIFS('A.T D0'!P:P,'A.T D0'!$A:$A,$A960)+SUMIFS('A.T D7'!P:P,'A.T D7'!$A:$A,$A960)+SUMIFS('A.T D22'!P:P,'A.T D22'!$A:$A,$A960)+SUMIFS('A.T D37'!P:P,'A.T D37'!$A:$A,$A960)+SUMIFS('A.T D52'!P:P,'A.T D52'!$A:$A,$A960)+SUMIFS('A.T D67'!P:P,'A.T D67'!$A:$A,$A960)</f>
        <v>20.309999999999999</v>
      </c>
      <c r="P960" s="1">
        <f>SUMIFS('A.T D0'!Q:Q,'A.T D0'!$A:$A,$A960)+SUMIFS('A.T D7'!Q:Q,'A.T D7'!$A:$A,$A960)+SUMIFS('A.T D22'!Q:Q,'A.T D22'!$A:$A,$A960)+SUMIFS('A.T D37'!Q:Q,'A.T D37'!$A:$A,$A960)+SUMIFS('A.T D52'!Q:Q,'A.T D52'!$A:$A,$A960)+SUMIFS('A.T D67'!Q:Q,'A.T D67'!$A:$A,$A960)</f>
        <v>17.91</v>
      </c>
      <c r="Q960" s="1">
        <f>SUMIFS('A.T D0'!R:R,'A.T D0'!$A:$A,$A960)+SUMIFS('A.T D7'!R:R,'A.T D7'!$A:$A,$A960)+SUMIFS('A.T D22'!R:R,'A.T D22'!$A:$A,$A960)+SUMIFS('A.T D37'!R:R,'A.T D37'!$A:$A,$A960)+SUMIFS('A.T D52'!R:R,'A.T D52'!$A:$A,$A960)+SUMIFS('A.T D67'!R:R,'A.T D67'!$A:$A,$A960)</f>
        <v>88.18</v>
      </c>
      <c r="R960" s="1">
        <f>SUMIFS('A.T D0'!S:S,'A.T D0'!$A:$A,$A960)+SUMIFS('A.T D7'!S:S,'A.T D7'!$A:$A,$A960)+SUMIFS('A.T D22'!S:S,'A.T D22'!$A:$A,$A960)+SUMIFS('A.T D37'!S:S,'A.T D37'!$A:$A,$A960)+SUMIFS('A.T D52'!S:S,'A.T D52'!$A:$A,$A960)+SUMIFS('A.T D67'!S:S,'A.T D67'!$A:$A,$A960)</f>
        <v>0.62</v>
      </c>
      <c r="S960" s="1">
        <f>SUMIFS('A.T D0'!T:T,'A.T D0'!$A:$A,$A960)+SUMIFS('A.T D7'!T:T,'A.T D7'!$A:$A,$A960)+SUMIFS('A.T D22'!T:T,'A.T D22'!$A:$A,$A960)+SUMIFS('A.T D37'!T:T,'A.T D37'!$A:$A,$A960)+SUMIFS('A.T D52'!T:T,'A.T D52'!$A:$A,$A960)+SUMIFS('A.T D67'!T:T,'A.T D67'!$A:$A,$A960)</f>
        <v>14.4435</v>
      </c>
      <c r="T960" s="1">
        <f>SUMIFS('A.T D0'!U:U,'A.T D0'!$A:$A,$A960)+SUMIFS('A.T D7'!U:U,'A.T D7'!$A:$A,$A960)+SUMIFS('A.T D22'!U:U,'A.T D22'!$A:$A,$A960)+SUMIFS('A.T D37'!U:U,'A.T D37'!$A:$A,$A960)+SUMIFS('A.T D52'!U:U,'A.T D52'!$A:$A,$A960)+SUMIFS('A.T D67'!U:U,'A.T D67'!$A:$A,$A960)</f>
        <v>0.5</v>
      </c>
      <c r="U960" s="1">
        <f>SUMIFS('A.T D0'!V:V,'A.T D0'!$A:$A,$A960)+SUMIFS('A.T D7'!V:V,'A.T D7'!$A:$A,$A960)+SUMIFS('A.T D22'!V:V,'A.T D22'!$A:$A,$A960)+SUMIFS('A.T D37'!V:V,'A.T D37'!$A:$A,$A960)+SUMIFS('A.T D52'!V:V,'A.T D52'!$A:$A,$A960)+SUMIFS('A.T D67'!V:V,'A.T D67'!$A:$A,$A960)</f>
        <v>14.78</v>
      </c>
      <c r="V960" s="1">
        <f>SUMIFS('A.T D0'!W:W,'A.T D0'!$A:$A,$A960)+SUMIFS('A.T D7'!W:W,'A.T D7'!$A:$A,$A960)+SUMIFS('A.T D22'!W:W,'A.T D22'!$A:$A,$A960)+SUMIFS('A.T D37'!W:W,'A.T D37'!$A:$A,$A960)+SUMIFS('A.T D52'!W:W,'A.T D52'!$A:$A,$A960)+SUMIFS('A.T D67'!W:W,'A.T D67'!$A:$A,$A960)</f>
        <v>21.18</v>
      </c>
      <c r="W960" s="1">
        <f>SUMIFS('A.T D0'!X:X,'A.T D0'!$A:$A,$A960)+SUMIFS('A.T D7'!X:X,'A.T D7'!$A:$A,$A960)+SUMIFS('A.T D22'!X:X,'A.T D22'!$A:$A,$A960)+SUMIFS('A.T D37'!X:X,'A.T D37'!$A:$A,$A960)+SUMIFS('A.T D52'!X:X,'A.T D52'!$A:$A,$A960)+SUMIFS('A.T D67'!X:X,'A.T D67'!$A:$A,$A960)</f>
        <v>143.69</v>
      </c>
      <c r="X960" s="17">
        <f>SUMIFS(TCH!J:J,TCH!$A:$A,$A960)</f>
        <v>0</v>
      </c>
      <c r="Y960" s="17">
        <f>IF(X960=0,0,(X960*AVERAGEIFS($W:$W,$C:$C,$C960,$D:$D,$D960,$E:$E,$E960,$G:$G,$G960,$B:$B,_xlfn.MAXIFS($B:$B,$C:$C,$C960,$D:$D,$D960,$E:$E,$E960,$G:$G,$G960,$B:$B,"&lt;&gt;"&amp;$B960)))/1000)</f>
        <v>0</v>
      </c>
      <c r="Z960" s="17">
        <f>SUMIFS(TCH!M:M,TCH!$A:$A,$A960)</f>
        <v>0</v>
      </c>
      <c r="AA960" s="17">
        <f>IF(Z960=0,0,(Z960*AVERAGEIFS($W:$W,$C:$C,$C960,$D:$D,$D960,$E:$E,$E960,$G:$G,$G960,$B:$B,_xlfn.MAXIFS($B:$B,$C:$C,$C960,$D:$D,$D960,$E:$E,$E960,$G:$G,$G960,$B:$B,"&lt;&gt;"&amp;$B960)))/1000)</f>
        <v>0</v>
      </c>
      <c r="AB960" s="17">
        <f>SUMIFS(TCH!P:P,TCH!$A:$A,$A960)</f>
        <v>0</v>
      </c>
      <c r="AC960" s="17">
        <f>IF(AB960=0,0,(AB960*AVERAGEIFS($W:$W,$C:$C,$C960,$D:$D,$D960,$E:$E,$E960,$G:$G,$G960,$B:$B,_xlfn.MAXIFS($B:$B,$C:$C,$C960,$D:$D,$D960,$E:$E,$E960,$G:$G,$G960,$B:$B,"&lt;&gt;"&amp;$B960)))/1000)</f>
        <v>0</v>
      </c>
      <c r="AD960" s="17">
        <f>SUMIFS(TCH!S:S,TCH!$A:$A,$A960)</f>
        <v>0</v>
      </c>
      <c r="AE960" s="17">
        <f>IF(AD960=0,0,(AD960*AVERAGEIFS($W:$W,$C:$C,$C960,$D:$D,$D960,$E:$E,$E960,$G:$G,$G960,$B:$B,_xlfn.MAXIFS($B:$B,$C:$C,$C960,$D:$D,$D960,$E:$E,$E960,$G:$G,$G960,$B:$B,"&lt;&gt;"&amp;$B960)))/1000)</f>
        <v>0</v>
      </c>
      <c r="AF960" s="17">
        <f>SUMIFS(TCH!V:V,TCH!$A:$A,$A960)</f>
        <v>0</v>
      </c>
      <c r="AG960" s="17">
        <f>IF(AF960=0,0,(AF960*AVERAGEIFS($W:$W,$C:$C,$C960,$D:$D,$D960,$E:$E,$E960,$G:$G,$G960,$B:$B,_xlfn.MAXIFS($B:$B,$C:$C,$C960,$D:$D,$D960,$E:$E,$E960,$G:$G,$G960,$B:$B,"&lt;&gt;"&amp;$B960)))/1000)</f>
        <v>0</v>
      </c>
      <c r="AH960" s="17">
        <f>SUMIFS(TCH!Y:Y,TCH!$A:$A,$A960)</f>
        <v>0</v>
      </c>
      <c r="AI960" s="17">
        <f>IF(AH960=0,0,(AH960*AVERAGEIFS($W:$W,$C:$C,$C960,$D:$D,$D960,$E:$E,$E960,$G:$G,$G960,$B:$B,_xlfn.MAXIFS($B:$B,$C:$C,$C960,$D:$D,$D960,$E:$E,$E960,$G:$G,$G960,$B:$B,"&lt;&gt;"&amp;$B960)))/1000)</f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>
        <v>0</v>
      </c>
      <c r="AX960">
        <v>0</v>
      </c>
      <c r="AY960">
        <v>0</v>
      </c>
      <c r="AZ960">
        <v>0</v>
      </c>
    </row>
    <row r="961" spans="1:52" x14ac:dyDescent="0.25">
      <c r="A961" s="1" t="str">
        <f t="shared" si="14"/>
        <v>457761466B4R364</v>
      </c>
      <c r="B961" s="7">
        <v>45776</v>
      </c>
      <c r="C961" s="1">
        <v>146</v>
      </c>
      <c r="D961" s="1">
        <v>6</v>
      </c>
      <c r="E961" s="3" t="s">
        <v>58</v>
      </c>
      <c r="F961" s="4" t="s">
        <v>55</v>
      </c>
      <c r="G961" s="1">
        <v>64</v>
      </c>
      <c r="H961" s="4">
        <f>SUMIFS(Biometria!H:H,Biometria!$A:$A,$A961)</f>
        <v>15.75</v>
      </c>
      <c r="I961" s="6">
        <f>SUMIFS(Biometria!I:I,Biometria!$A:$A,$A961)</f>
        <v>0</v>
      </c>
      <c r="J961" s="6">
        <f>SUMIFS(Biometria!J:J,Biometria!$A:$A,$A961)</f>
        <v>2.8</v>
      </c>
      <c r="K961" s="2">
        <f>SUMIFS(Biometria!K:K,Biometria!$A:$A,$A961)</f>
        <v>0</v>
      </c>
      <c r="L961" s="1">
        <f>SUMIFS(Biometria!L:L,Biometria!$A:$A,$A961)</f>
        <v>0</v>
      </c>
      <c r="M961" s="1">
        <f>SUMIFS(Biometria!M:M,Biometria!$A:$A,$A961)</f>
        <v>0</v>
      </c>
      <c r="N961" s="1">
        <f>SUMIFS('A.T D0'!O:O,'A.T D0'!$A:$A,$A961)+SUMIFS('A.T D7'!O:O,'A.T D7'!$A:$A,$A961)+SUMIFS('A.T D22'!O:O,'A.T D22'!$A:$A,$A961)+SUMIFS('A.T D37'!O:O,'A.T D37'!$A:$A,$A961)+SUMIFS('A.T D52'!O:O,'A.T D52'!$A:$A,$A961)+SUMIFS('A.T D67'!O:O,'A.T D67'!$A:$A,$A961)</f>
        <v>5.0999999999999996</v>
      </c>
      <c r="O961" s="1">
        <f>SUMIFS('A.T D0'!P:P,'A.T D0'!$A:$A,$A961)+SUMIFS('A.T D7'!P:P,'A.T D7'!$A:$A,$A961)+SUMIFS('A.T D22'!P:P,'A.T D22'!$A:$A,$A961)+SUMIFS('A.T D37'!P:P,'A.T D37'!$A:$A,$A961)+SUMIFS('A.T D52'!P:P,'A.T D52'!$A:$A,$A961)+SUMIFS('A.T D67'!P:P,'A.T D67'!$A:$A,$A961)</f>
        <v>20.45</v>
      </c>
      <c r="P961" s="1">
        <f>SUMIFS('A.T D0'!Q:Q,'A.T D0'!$A:$A,$A961)+SUMIFS('A.T D7'!Q:Q,'A.T D7'!$A:$A,$A961)+SUMIFS('A.T D22'!Q:Q,'A.T D22'!$A:$A,$A961)+SUMIFS('A.T D37'!Q:Q,'A.T D37'!$A:$A,$A961)+SUMIFS('A.T D52'!Q:Q,'A.T D52'!$A:$A,$A961)+SUMIFS('A.T D67'!Q:Q,'A.T D67'!$A:$A,$A961)</f>
        <v>17.3</v>
      </c>
      <c r="Q961" s="1">
        <f>SUMIFS('A.T D0'!R:R,'A.T D0'!$A:$A,$A961)+SUMIFS('A.T D7'!R:R,'A.T D7'!$A:$A,$A961)+SUMIFS('A.T D22'!R:R,'A.T D22'!$A:$A,$A961)+SUMIFS('A.T D37'!R:R,'A.T D37'!$A:$A,$A961)+SUMIFS('A.T D52'!R:R,'A.T D52'!$A:$A,$A961)+SUMIFS('A.T D67'!R:R,'A.T D67'!$A:$A,$A961)</f>
        <v>84.6</v>
      </c>
      <c r="R961" s="1">
        <f>SUMIFS('A.T D0'!S:S,'A.T D0'!$A:$A,$A961)+SUMIFS('A.T D7'!S:S,'A.T D7'!$A:$A,$A961)+SUMIFS('A.T D22'!S:S,'A.T D22'!$A:$A,$A961)+SUMIFS('A.T D37'!S:S,'A.T D37'!$A:$A,$A961)+SUMIFS('A.T D52'!S:S,'A.T D52'!$A:$A,$A961)+SUMIFS('A.T D67'!S:S,'A.T D67'!$A:$A,$A961)</f>
        <v>0.74</v>
      </c>
      <c r="S961" s="1">
        <f>SUMIFS('A.T D0'!T:T,'A.T D0'!$A:$A,$A961)+SUMIFS('A.T D7'!T:T,'A.T D7'!$A:$A,$A961)+SUMIFS('A.T D22'!T:T,'A.T D22'!$A:$A,$A961)+SUMIFS('A.T D37'!T:T,'A.T D37'!$A:$A,$A961)+SUMIFS('A.T D52'!T:T,'A.T D52'!$A:$A,$A961)+SUMIFS('A.T D67'!T:T,'A.T D67'!$A:$A,$A961)</f>
        <v>13.887</v>
      </c>
      <c r="T961" s="1">
        <f>SUMIFS('A.T D0'!U:U,'A.T D0'!$A:$A,$A961)+SUMIFS('A.T D7'!U:U,'A.T D7'!$A:$A,$A961)+SUMIFS('A.T D22'!U:U,'A.T D22'!$A:$A,$A961)+SUMIFS('A.T D37'!U:U,'A.T D37'!$A:$A,$A961)+SUMIFS('A.T D52'!U:U,'A.T D52'!$A:$A,$A961)+SUMIFS('A.T D67'!U:U,'A.T D67'!$A:$A,$A961)</f>
        <v>0.59</v>
      </c>
      <c r="U961" s="1">
        <f>SUMIFS('A.T D0'!V:V,'A.T D0'!$A:$A,$A961)+SUMIFS('A.T D7'!V:V,'A.T D7'!$A:$A,$A961)+SUMIFS('A.T D22'!V:V,'A.T D22'!$A:$A,$A961)+SUMIFS('A.T D37'!V:V,'A.T D37'!$A:$A,$A961)+SUMIFS('A.T D52'!V:V,'A.T D52'!$A:$A,$A961)+SUMIFS('A.T D67'!V:V,'A.T D67'!$A:$A,$A961)</f>
        <v>15.04</v>
      </c>
      <c r="V961" s="1">
        <f>SUMIFS('A.T D0'!W:W,'A.T D0'!$A:$A,$A961)+SUMIFS('A.T D7'!W:W,'A.T D7'!$A:$A,$A961)+SUMIFS('A.T D22'!W:W,'A.T D22'!$A:$A,$A961)+SUMIFS('A.T D37'!W:W,'A.T D37'!$A:$A,$A961)+SUMIFS('A.T D52'!W:W,'A.T D52'!$A:$A,$A961)+SUMIFS('A.T D67'!W:W,'A.T D67'!$A:$A,$A961)</f>
        <v>17.350000000000001</v>
      </c>
      <c r="W961" s="1">
        <f>SUMIFS('A.T D0'!X:X,'A.T D0'!$A:$A,$A961)+SUMIFS('A.T D7'!X:X,'A.T D7'!$A:$A,$A961)+SUMIFS('A.T D22'!X:X,'A.T D22'!$A:$A,$A961)+SUMIFS('A.T D37'!X:X,'A.T D37'!$A:$A,$A961)+SUMIFS('A.T D52'!X:X,'A.T D52'!$A:$A,$A961)+SUMIFS('A.T D67'!X:X,'A.T D67'!$A:$A,$A961)</f>
        <v>139.15</v>
      </c>
      <c r="X961" s="17">
        <f>SUMIFS(TCH!J:J,TCH!$A:$A,$A961)</f>
        <v>0</v>
      </c>
      <c r="Y961" s="17">
        <f>IF(X961=0,0,(X961*AVERAGEIFS($W:$W,$C:$C,$C961,$D:$D,$D961,$E:$E,$E961,$G:$G,$G961,$B:$B,_xlfn.MAXIFS($B:$B,$C:$C,$C961,$D:$D,$D961,$E:$E,$E961,$G:$G,$G961,$B:$B,"&lt;&gt;"&amp;$B961)))/1000)</f>
        <v>0</v>
      </c>
      <c r="Z961" s="17">
        <f>SUMIFS(TCH!M:M,TCH!$A:$A,$A961)</f>
        <v>0</v>
      </c>
      <c r="AA961" s="17">
        <f>IF(Z961=0,0,(Z961*AVERAGEIFS($W:$W,$C:$C,$C961,$D:$D,$D961,$E:$E,$E961,$G:$G,$G961,$B:$B,_xlfn.MAXIFS($B:$B,$C:$C,$C961,$D:$D,$D961,$E:$E,$E961,$G:$G,$G961,$B:$B,"&lt;&gt;"&amp;$B961)))/1000)</f>
        <v>0</v>
      </c>
      <c r="AB961" s="17">
        <f>SUMIFS(TCH!P:P,TCH!$A:$A,$A961)</f>
        <v>0</v>
      </c>
      <c r="AC961" s="17">
        <f>IF(AB961=0,0,(AB961*AVERAGEIFS($W:$W,$C:$C,$C961,$D:$D,$D961,$E:$E,$E961,$G:$G,$G961,$B:$B,_xlfn.MAXIFS($B:$B,$C:$C,$C961,$D:$D,$D961,$E:$E,$E961,$G:$G,$G961,$B:$B,"&lt;&gt;"&amp;$B961)))/1000)</f>
        <v>0</v>
      </c>
      <c r="AD961" s="17">
        <f>SUMIFS(TCH!S:S,TCH!$A:$A,$A961)</f>
        <v>0</v>
      </c>
      <c r="AE961" s="17">
        <f>IF(AD961=0,0,(AD961*AVERAGEIFS($W:$W,$C:$C,$C961,$D:$D,$D961,$E:$E,$E961,$G:$G,$G961,$B:$B,_xlfn.MAXIFS($B:$B,$C:$C,$C961,$D:$D,$D961,$E:$E,$E961,$G:$G,$G961,$B:$B,"&lt;&gt;"&amp;$B961)))/1000)</f>
        <v>0</v>
      </c>
      <c r="AF961" s="17">
        <f>SUMIFS(TCH!V:V,TCH!$A:$A,$A961)</f>
        <v>0</v>
      </c>
      <c r="AG961" s="17">
        <f>IF(AF961=0,0,(AF961*AVERAGEIFS($W:$W,$C:$C,$C961,$D:$D,$D961,$E:$E,$E961,$G:$G,$G961,$B:$B,_xlfn.MAXIFS($B:$B,$C:$C,$C961,$D:$D,$D961,$E:$E,$E961,$G:$G,$G961,$B:$B,"&lt;&gt;"&amp;$B961)))/1000)</f>
        <v>0</v>
      </c>
      <c r="AH961" s="17">
        <f>SUMIFS(TCH!Y:Y,TCH!$A:$A,$A961)</f>
        <v>0</v>
      </c>
      <c r="AI961" s="17">
        <f>IF(AH961=0,0,(AH961*AVERAGEIFS($W:$W,$C:$C,$C961,$D:$D,$D961,$E:$E,$E961,$G:$G,$G961,$B:$B,_xlfn.MAXIFS($B:$B,$C:$C,$C961,$D:$D,$D961,$E:$E,$E961,$G:$G,$G961,$B:$B,"&lt;&gt;"&amp;$B961)))/1000)</f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>
        <v>0</v>
      </c>
      <c r="AX961">
        <v>0</v>
      </c>
      <c r="AY961">
        <v>0</v>
      </c>
      <c r="AZ961">
        <v>0</v>
      </c>
    </row>
    <row r="962" spans="1:52" x14ac:dyDescent="0.25">
      <c r="A962" s="1" t="str">
        <f t="shared" ref="A962:A1025" si="15">B962&amp;C962&amp;D962&amp;E962&amp;F962&amp;G962</f>
        <v>457891465B1R133</v>
      </c>
      <c r="B962" s="7">
        <v>45789</v>
      </c>
      <c r="C962" s="1">
        <v>146</v>
      </c>
      <c r="D962" s="1">
        <v>5</v>
      </c>
      <c r="E962" s="3" t="s">
        <v>52</v>
      </c>
      <c r="F962" s="1" t="s">
        <v>53</v>
      </c>
      <c r="G962" s="1">
        <v>33</v>
      </c>
      <c r="H962" s="4">
        <f>SUMIFS(Biometria!H:H,Biometria!$A:$A,$A962)</f>
        <v>19.170000000000002</v>
      </c>
      <c r="I962" s="6">
        <f>SUMIFS(Biometria!I:I,Biometria!$A:$A,$A962)</f>
        <v>19.62</v>
      </c>
      <c r="J962" s="6">
        <f>SUMIFS(Biometria!J:J,Biometria!$A:$A,$A962)</f>
        <v>3.11</v>
      </c>
      <c r="K962" s="2">
        <f>SUMIFS(Biometria!K:K,Biometria!$A:$A,$A962)</f>
        <v>3.15</v>
      </c>
      <c r="L962" s="1">
        <f>SUMIFS(Biometria!L:L,Biometria!$A:$A,$A962)</f>
        <v>0</v>
      </c>
      <c r="M962" s="1">
        <f>SUMIFS(Biometria!M:M,Biometria!$A:$A,$A962)</f>
        <v>0</v>
      </c>
      <c r="N962" s="1">
        <f>SUMIFS('A.T D0'!O:O,'A.T D0'!$A:$A,$A962)+SUMIFS('A.T D7'!O:O,'A.T D7'!$A:$A,$A962)+SUMIFS('A.T D22'!O:O,'A.T D22'!$A:$A,$A962)+SUMIFS('A.T D37'!O:O,'A.T D37'!$A:$A,$A962)+SUMIFS('A.T D52'!O:O,'A.T D52'!$A:$A,$A962)+SUMIFS('A.T D67'!O:O,'A.T D67'!$A:$A,$A962)</f>
        <v>5.2</v>
      </c>
      <c r="O962" s="1">
        <f>SUMIFS('A.T D0'!P:P,'A.T D0'!$A:$A,$A962)+SUMIFS('A.T D7'!P:P,'A.T D7'!$A:$A,$A962)+SUMIFS('A.T D22'!P:P,'A.T D22'!$A:$A,$A962)+SUMIFS('A.T D37'!P:P,'A.T D37'!$A:$A,$A962)+SUMIFS('A.T D52'!P:P,'A.T D52'!$A:$A,$A962)+SUMIFS('A.T D67'!P:P,'A.T D67'!$A:$A,$A962)</f>
        <v>19.41</v>
      </c>
      <c r="P962" s="1">
        <f>SUMIFS('A.T D0'!Q:Q,'A.T D0'!$A:$A,$A962)+SUMIFS('A.T D7'!Q:Q,'A.T D7'!$A:$A,$A962)+SUMIFS('A.T D22'!Q:Q,'A.T D22'!$A:$A,$A962)+SUMIFS('A.T D37'!Q:Q,'A.T D37'!$A:$A,$A962)+SUMIFS('A.T D52'!Q:Q,'A.T D52'!$A:$A,$A962)+SUMIFS('A.T D67'!Q:Q,'A.T D67'!$A:$A,$A962)</f>
        <v>16.89</v>
      </c>
      <c r="Q962" s="1">
        <f>SUMIFS('A.T D0'!R:R,'A.T D0'!$A:$A,$A962)+SUMIFS('A.T D7'!R:R,'A.T D7'!$A:$A,$A962)+SUMIFS('A.T D22'!R:R,'A.T D22'!$A:$A,$A962)+SUMIFS('A.T D37'!R:R,'A.T D37'!$A:$A,$A962)+SUMIFS('A.T D52'!R:R,'A.T D52'!$A:$A,$A962)+SUMIFS('A.T D67'!R:R,'A.T D67'!$A:$A,$A962)</f>
        <v>87.02</v>
      </c>
      <c r="R962" s="1">
        <f>SUMIFS('A.T D0'!S:S,'A.T D0'!$A:$A,$A962)+SUMIFS('A.T D7'!S:S,'A.T D7'!$A:$A,$A962)+SUMIFS('A.T D22'!S:S,'A.T D22'!$A:$A,$A962)+SUMIFS('A.T D37'!S:S,'A.T D37'!$A:$A,$A962)+SUMIFS('A.T D52'!S:S,'A.T D52'!$A:$A,$A962)+SUMIFS('A.T D67'!S:S,'A.T D67'!$A:$A,$A962)</f>
        <v>0.66</v>
      </c>
      <c r="S962" s="1">
        <f>SUMIFS('A.T D0'!T:T,'A.T D0'!$A:$A,$A962)+SUMIFS('A.T D7'!T:T,'A.T D7'!$A:$A,$A962)+SUMIFS('A.T D22'!T:T,'A.T D22'!$A:$A,$A962)+SUMIFS('A.T D37'!T:T,'A.T D37'!$A:$A,$A962)+SUMIFS('A.T D52'!T:T,'A.T D52'!$A:$A,$A962)+SUMIFS('A.T D67'!T:T,'A.T D67'!$A:$A,$A962)</f>
        <v>13.9208</v>
      </c>
      <c r="T962" s="1">
        <f>SUMIFS('A.T D0'!U:U,'A.T D0'!$A:$A,$A962)+SUMIFS('A.T D7'!U:U,'A.T D7'!$A:$A,$A962)+SUMIFS('A.T D22'!U:U,'A.T D22'!$A:$A,$A962)+SUMIFS('A.T D37'!U:U,'A.T D37'!$A:$A,$A962)+SUMIFS('A.T D52'!U:U,'A.T D52'!$A:$A,$A962)+SUMIFS('A.T D67'!U:U,'A.T D67'!$A:$A,$A962)</f>
        <v>0.54</v>
      </c>
      <c r="U962" s="1">
        <f>SUMIFS('A.T D0'!V:V,'A.T D0'!$A:$A,$A962)+SUMIFS('A.T D7'!V:V,'A.T D7'!$A:$A,$A962)+SUMIFS('A.T D22'!V:V,'A.T D22'!$A:$A,$A962)+SUMIFS('A.T D37'!V:V,'A.T D37'!$A:$A,$A962)+SUMIFS('A.T D52'!V:V,'A.T D52'!$A:$A,$A962)+SUMIFS('A.T D67'!V:V,'A.T D67'!$A:$A,$A962)</f>
        <v>13.55</v>
      </c>
      <c r="V962" s="1">
        <f>SUMIFS('A.T D0'!W:W,'A.T D0'!$A:$A,$A962)+SUMIFS('A.T D7'!W:W,'A.T D7'!$A:$A,$A962)+SUMIFS('A.T D22'!W:W,'A.T D22'!$A:$A,$A962)+SUMIFS('A.T D37'!W:W,'A.T D37'!$A:$A,$A962)+SUMIFS('A.T D52'!W:W,'A.T D52'!$A:$A,$A962)+SUMIFS('A.T D67'!W:W,'A.T D67'!$A:$A,$A962)</f>
        <v>17.239999999999998</v>
      </c>
      <c r="W962" s="1">
        <f>SUMIFS('A.T D0'!X:X,'A.T D0'!$A:$A,$A962)+SUMIFS('A.T D7'!X:X,'A.T D7'!$A:$A,$A962)+SUMIFS('A.T D22'!X:X,'A.T D22'!$A:$A,$A962)+SUMIFS('A.T D37'!X:X,'A.T D37'!$A:$A,$A962)+SUMIFS('A.T D52'!X:X,'A.T D52'!$A:$A,$A962)+SUMIFS('A.T D67'!X:X,'A.T D67'!$A:$A,$A962)</f>
        <v>139.02000000000001</v>
      </c>
      <c r="X962" s="17">
        <f>SUMIFS(TCH!J:J,TCH!$A:$A,$A962)</f>
        <v>0</v>
      </c>
      <c r="Y962" s="17">
        <f>IF(X962=0,0,(X962*AVERAGEIFS($W:$W,$C:$C,$C962,$D:$D,$D962,$E:$E,$E962,$G:$G,$G962,$B:$B,_xlfn.MAXIFS($B:$B,$C:$C,$C962,$D:$D,$D962,$E:$E,$E962,$G:$G,$G962,$B:$B,"&lt;&gt;"&amp;$B962)))/1000)</f>
        <v>0</v>
      </c>
      <c r="Z962" s="17">
        <f>SUMIFS(TCH!M:M,TCH!$A:$A,$A962)</f>
        <v>0</v>
      </c>
      <c r="AA962" s="17">
        <f>IF(Z962=0,0,(Z962*AVERAGEIFS($W:$W,$C:$C,$C962,$D:$D,$D962,$E:$E,$E962,$G:$G,$G962,$B:$B,_xlfn.MAXIFS($B:$B,$C:$C,$C962,$D:$D,$D962,$E:$E,$E962,$G:$G,$G962,$B:$B,"&lt;&gt;"&amp;$B962)))/1000)</f>
        <v>0</v>
      </c>
      <c r="AB962" s="17">
        <f>SUMIFS(TCH!P:P,TCH!$A:$A,$A962)</f>
        <v>0</v>
      </c>
      <c r="AC962" s="17">
        <f>IF(AB962=0,0,(AB962*AVERAGEIFS($W:$W,$C:$C,$C962,$D:$D,$D962,$E:$E,$E962,$G:$G,$G962,$B:$B,_xlfn.MAXIFS($B:$B,$C:$C,$C962,$D:$D,$D962,$E:$E,$E962,$G:$G,$G962,$B:$B,"&lt;&gt;"&amp;$B962)))/1000)</f>
        <v>0</v>
      </c>
      <c r="AD962" s="17">
        <f>SUMIFS(TCH!S:S,TCH!$A:$A,$A962)</f>
        <v>0</v>
      </c>
      <c r="AE962" s="17">
        <f>IF(AD962=0,0,(AD962*AVERAGEIFS($W:$W,$C:$C,$C962,$D:$D,$D962,$E:$E,$E962,$G:$G,$G962,$B:$B,_xlfn.MAXIFS($B:$B,$C:$C,$C962,$D:$D,$D962,$E:$E,$E962,$G:$G,$G962,$B:$B,"&lt;&gt;"&amp;$B962)))/1000)</f>
        <v>0</v>
      </c>
      <c r="AF962" s="17">
        <f>SUMIFS(TCH!V:V,TCH!$A:$A,$A962)</f>
        <v>0</v>
      </c>
      <c r="AG962" s="17">
        <f>IF(AF962=0,0,(AF962*AVERAGEIFS($W:$W,$C:$C,$C962,$D:$D,$D962,$E:$E,$E962,$G:$G,$G962,$B:$B,_xlfn.MAXIFS($B:$B,$C:$C,$C962,$D:$D,$D962,$E:$E,$E962,$G:$G,$G962,$B:$B,"&lt;&gt;"&amp;$B962)))/1000)</f>
        <v>0</v>
      </c>
      <c r="AH962" s="17">
        <f>SUMIFS(TCH!Y:Y,TCH!$A:$A,$A962)</f>
        <v>0</v>
      </c>
      <c r="AI962" s="17">
        <f>IF(AH962=0,0,(AH962*AVERAGEIFS($W:$W,$C:$C,$C962,$D:$D,$D962,$E:$E,$E962,$G:$G,$G962,$B:$B,_xlfn.MAXIFS($B:$B,$C:$C,$C962,$D:$D,$D962,$E:$E,$E962,$G:$G,$G962,$B:$B,"&lt;&gt;"&amp;$B962)))/1000)</f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>
        <v>0</v>
      </c>
      <c r="AX962">
        <v>0</v>
      </c>
      <c r="AY962">
        <v>0</v>
      </c>
      <c r="AZ962">
        <v>0</v>
      </c>
    </row>
    <row r="963" spans="1:52" x14ac:dyDescent="0.25">
      <c r="A963" s="1" t="str">
        <f t="shared" si="15"/>
        <v>457891465B1R233</v>
      </c>
      <c r="B963" s="7">
        <v>45789</v>
      </c>
      <c r="C963" s="1">
        <v>146</v>
      </c>
      <c r="D963" s="1">
        <v>5</v>
      </c>
      <c r="E963" s="3" t="s">
        <v>52</v>
      </c>
      <c r="F963" s="1" t="s">
        <v>54</v>
      </c>
      <c r="G963" s="1">
        <v>33</v>
      </c>
      <c r="H963" s="4">
        <f>SUMIFS(Biometria!H:H,Biometria!$A:$A,$A963)</f>
        <v>20.11</v>
      </c>
      <c r="I963" s="6">
        <f>SUMIFS(Biometria!I:I,Biometria!$A:$A,$A963)</f>
        <v>0</v>
      </c>
      <c r="J963" s="6">
        <f>SUMIFS(Biometria!J:J,Biometria!$A:$A,$A963)</f>
        <v>3.28</v>
      </c>
      <c r="K963" s="2">
        <f>SUMIFS(Biometria!K:K,Biometria!$A:$A,$A963)</f>
        <v>0</v>
      </c>
      <c r="L963" s="1">
        <f>SUMIFS(Biometria!L:L,Biometria!$A:$A,$A963)</f>
        <v>0</v>
      </c>
      <c r="M963" s="1">
        <f>SUMIFS(Biometria!M:M,Biometria!$A:$A,$A963)</f>
        <v>0</v>
      </c>
      <c r="N963" s="1">
        <f>SUMIFS('A.T D0'!O:O,'A.T D0'!$A:$A,$A963)+SUMIFS('A.T D7'!O:O,'A.T D7'!$A:$A,$A963)+SUMIFS('A.T D22'!O:O,'A.T D22'!$A:$A,$A963)+SUMIFS('A.T D37'!O:O,'A.T D37'!$A:$A,$A963)+SUMIFS('A.T D52'!O:O,'A.T D52'!$A:$A,$A963)+SUMIFS('A.T D67'!O:O,'A.T D67'!$A:$A,$A963)</f>
        <v>5.0999999999999996</v>
      </c>
      <c r="O963" s="1">
        <f>SUMIFS('A.T D0'!P:P,'A.T D0'!$A:$A,$A963)+SUMIFS('A.T D7'!P:P,'A.T D7'!$A:$A,$A963)+SUMIFS('A.T D22'!P:P,'A.T D22'!$A:$A,$A963)+SUMIFS('A.T D37'!P:P,'A.T D37'!$A:$A,$A963)+SUMIFS('A.T D52'!P:P,'A.T D52'!$A:$A,$A963)+SUMIFS('A.T D67'!P:P,'A.T D67'!$A:$A,$A963)</f>
        <v>19.78</v>
      </c>
      <c r="P963" s="1">
        <f>SUMIFS('A.T D0'!Q:Q,'A.T D0'!$A:$A,$A963)+SUMIFS('A.T D7'!Q:Q,'A.T D7'!$A:$A,$A963)+SUMIFS('A.T D22'!Q:Q,'A.T D22'!$A:$A,$A963)+SUMIFS('A.T D37'!Q:Q,'A.T D37'!$A:$A,$A963)+SUMIFS('A.T D52'!Q:Q,'A.T D52'!$A:$A,$A963)+SUMIFS('A.T D67'!Q:Q,'A.T D67'!$A:$A,$A963)</f>
        <v>17.37</v>
      </c>
      <c r="Q963" s="1">
        <f>SUMIFS('A.T D0'!R:R,'A.T D0'!$A:$A,$A963)+SUMIFS('A.T D7'!R:R,'A.T D7'!$A:$A,$A963)+SUMIFS('A.T D22'!R:R,'A.T D22'!$A:$A,$A963)+SUMIFS('A.T D37'!R:R,'A.T D37'!$A:$A,$A963)+SUMIFS('A.T D52'!R:R,'A.T D52'!$A:$A,$A963)+SUMIFS('A.T D67'!R:R,'A.T D67'!$A:$A,$A963)</f>
        <v>87.82</v>
      </c>
      <c r="R963" s="1">
        <f>SUMIFS('A.T D0'!S:S,'A.T D0'!$A:$A,$A963)+SUMIFS('A.T D7'!S:S,'A.T D7'!$A:$A,$A963)+SUMIFS('A.T D22'!S:S,'A.T D22'!$A:$A,$A963)+SUMIFS('A.T D37'!S:S,'A.T D37'!$A:$A,$A963)+SUMIFS('A.T D52'!S:S,'A.T D52'!$A:$A,$A963)+SUMIFS('A.T D67'!S:S,'A.T D67'!$A:$A,$A963)</f>
        <v>0.63</v>
      </c>
      <c r="S963" s="1">
        <f>SUMIFS('A.T D0'!T:T,'A.T D0'!$A:$A,$A963)+SUMIFS('A.T D7'!T:T,'A.T D7'!$A:$A,$A963)+SUMIFS('A.T D22'!T:T,'A.T D22'!$A:$A,$A963)+SUMIFS('A.T D37'!T:T,'A.T D37'!$A:$A,$A963)+SUMIFS('A.T D52'!T:T,'A.T D52'!$A:$A,$A963)+SUMIFS('A.T D67'!T:T,'A.T D67'!$A:$A,$A963)</f>
        <v>14.1957</v>
      </c>
      <c r="T963" s="1">
        <f>SUMIFS('A.T D0'!U:U,'A.T D0'!$A:$A,$A963)+SUMIFS('A.T D7'!U:U,'A.T D7'!$A:$A,$A963)+SUMIFS('A.T D22'!U:U,'A.T D22'!$A:$A,$A963)+SUMIFS('A.T D37'!U:U,'A.T D37'!$A:$A,$A963)+SUMIFS('A.T D52'!U:U,'A.T D52'!$A:$A,$A963)+SUMIFS('A.T D67'!U:U,'A.T D67'!$A:$A,$A963)</f>
        <v>0.51</v>
      </c>
      <c r="U963" s="1">
        <f>SUMIFS('A.T D0'!V:V,'A.T D0'!$A:$A,$A963)+SUMIFS('A.T D7'!V:V,'A.T D7'!$A:$A,$A963)+SUMIFS('A.T D22'!V:V,'A.T D22'!$A:$A,$A963)+SUMIFS('A.T D37'!V:V,'A.T D37'!$A:$A,$A963)+SUMIFS('A.T D52'!V:V,'A.T D52'!$A:$A,$A963)+SUMIFS('A.T D67'!V:V,'A.T D67'!$A:$A,$A963)</f>
        <v>14.03</v>
      </c>
      <c r="V963" s="1">
        <f>SUMIFS('A.T D0'!W:W,'A.T D0'!$A:$A,$A963)+SUMIFS('A.T D7'!W:W,'A.T D7'!$A:$A,$A963)+SUMIFS('A.T D22'!W:W,'A.T D22'!$A:$A,$A963)+SUMIFS('A.T D37'!W:W,'A.T D37'!$A:$A,$A963)+SUMIFS('A.T D52'!W:W,'A.T D52'!$A:$A,$A963)+SUMIFS('A.T D67'!W:W,'A.T D67'!$A:$A,$A963)</f>
        <v>19.239999999999998</v>
      </c>
      <c r="W963" s="1">
        <f>SUMIFS('A.T D0'!X:X,'A.T D0'!$A:$A,$A963)+SUMIFS('A.T D7'!X:X,'A.T D7'!$A:$A,$A963)+SUMIFS('A.T D22'!X:X,'A.T D22'!$A:$A,$A963)+SUMIFS('A.T D37'!X:X,'A.T D37'!$A:$A,$A963)+SUMIFS('A.T D52'!X:X,'A.T D52'!$A:$A,$A963)+SUMIFS('A.T D67'!X:X,'A.T D67'!$A:$A,$A963)</f>
        <v>141.38999999999999</v>
      </c>
      <c r="X963" s="17">
        <f>SUMIFS(TCH!J:J,TCH!$A:$A,$A963)</f>
        <v>0</v>
      </c>
      <c r="Y963" s="17">
        <f>IF(X963=0,0,(X963*AVERAGEIFS($W:$W,$C:$C,$C963,$D:$D,$D963,$E:$E,$E963,$G:$G,$G963,$B:$B,_xlfn.MAXIFS($B:$B,$C:$C,$C963,$D:$D,$D963,$E:$E,$E963,$G:$G,$G963,$B:$B,"&lt;&gt;"&amp;$B963)))/1000)</f>
        <v>0</v>
      </c>
      <c r="Z963" s="17">
        <f>SUMIFS(TCH!M:M,TCH!$A:$A,$A963)</f>
        <v>0</v>
      </c>
      <c r="AA963" s="17">
        <f>IF(Z963=0,0,(Z963*AVERAGEIFS($W:$W,$C:$C,$C963,$D:$D,$D963,$E:$E,$E963,$G:$G,$G963,$B:$B,_xlfn.MAXIFS($B:$B,$C:$C,$C963,$D:$D,$D963,$E:$E,$E963,$G:$G,$G963,$B:$B,"&lt;&gt;"&amp;$B963)))/1000)</f>
        <v>0</v>
      </c>
      <c r="AB963" s="17">
        <f>SUMIFS(TCH!P:P,TCH!$A:$A,$A963)</f>
        <v>0</v>
      </c>
      <c r="AC963" s="17">
        <f>IF(AB963=0,0,(AB963*AVERAGEIFS($W:$W,$C:$C,$C963,$D:$D,$D963,$E:$E,$E963,$G:$G,$G963,$B:$B,_xlfn.MAXIFS($B:$B,$C:$C,$C963,$D:$D,$D963,$E:$E,$E963,$G:$G,$G963,$B:$B,"&lt;&gt;"&amp;$B963)))/1000)</f>
        <v>0</v>
      </c>
      <c r="AD963" s="17">
        <f>SUMIFS(TCH!S:S,TCH!$A:$A,$A963)</f>
        <v>0</v>
      </c>
      <c r="AE963" s="17">
        <f>IF(AD963=0,0,(AD963*AVERAGEIFS($W:$W,$C:$C,$C963,$D:$D,$D963,$E:$E,$E963,$G:$G,$G963,$B:$B,_xlfn.MAXIFS($B:$B,$C:$C,$C963,$D:$D,$D963,$E:$E,$E963,$G:$G,$G963,$B:$B,"&lt;&gt;"&amp;$B963)))/1000)</f>
        <v>0</v>
      </c>
      <c r="AF963" s="17">
        <f>SUMIFS(TCH!V:V,TCH!$A:$A,$A963)</f>
        <v>0</v>
      </c>
      <c r="AG963" s="17">
        <f>IF(AF963=0,0,(AF963*AVERAGEIFS($W:$W,$C:$C,$C963,$D:$D,$D963,$E:$E,$E963,$G:$G,$G963,$B:$B,_xlfn.MAXIFS($B:$B,$C:$C,$C963,$D:$D,$D963,$E:$E,$E963,$G:$G,$G963,$B:$B,"&lt;&gt;"&amp;$B963)))/1000)</f>
        <v>0</v>
      </c>
      <c r="AH963" s="17">
        <f>SUMIFS(TCH!Y:Y,TCH!$A:$A,$A963)</f>
        <v>0</v>
      </c>
      <c r="AI963" s="17">
        <f>IF(AH963=0,0,(AH963*AVERAGEIFS($W:$W,$C:$C,$C963,$D:$D,$D963,$E:$E,$E963,$G:$G,$G963,$B:$B,_xlfn.MAXIFS($B:$B,$C:$C,$C963,$D:$D,$D963,$E:$E,$E963,$G:$G,$G963,$B:$B,"&lt;&gt;"&amp;$B963)))/1000)</f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25">
      <c r="A964" s="1" t="str">
        <f t="shared" si="15"/>
        <v>457891465B1R333</v>
      </c>
      <c r="B964" s="7">
        <v>45789</v>
      </c>
      <c r="C964" s="1">
        <v>146</v>
      </c>
      <c r="D964" s="1">
        <v>5</v>
      </c>
      <c r="E964" s="3" t="s">
        <v>52</v>
      </c>
      <c r="F964" s="1" t="s">
        <v>55</v>
      </c>
      <c r="G964" s="1">
        <v>33</v>
      </c>
      <c r="H964" s="4">
        <f>SUMIFS(Biometria!H:H,Biometria!$A:$A,$A964)</f>
        <v>19.579999999999998</v>
      </c>
      <c r="I964" s="6">
        <f>SUMIFS(Biometria!I:I,Biometria!$A:$A,$A964)</f>
        <v>0</v>
      </c>
      <c r="J964" s="6">
        <f>SUMIFS(Biometria!J:J,Biometria!$A:$A,$A964)</f>
        <v>3.06</v>
      </c>
      <c r="K964" s="2">
        <f>SUMIFS(Biometria!K:K,Biometria!$A:$A,$A964)</f>
        <v>0</v>
      </c>
      <c r="L964" s="1">
        <f>SUMIFS(Biometria!L:L,Biometria!$A:$A,$A964)</f>
        <v>0</v>
      </c>
      <c r="M964" s="1">
        <f>SUMIFS(Biometria!M:M,Biometria!$A:$A,$A964)</f>
        <v>0</v>
      </c>
      <c r="N964" s="1">
        <f>SUMIFS('A.T D0'!O:O,'A.T D0'!$A:$A,$A964)+SUMIFS('A.T D7'!O:O,'A.T D7'!$A:$A,$A964)+SUMIFS('A.T D22'!O:O,'A.T D22'!$A:$A,$A964)+SUMIFS('A.T D37'!O:O,'A.T D37'!$A:$A,$A964)+SUMIFS('A.T D52'!O:O,'A.T D52'!$A:$A,$A964)+SUMIFS('A.T D67'!O:O,'A.T D67'!$A:$A,$A964)</f>
        <v>5.2</v>
      </c>
      <c r="O964" s="1">
        <f>SUMIFS('A.T D0'!P:P,'A.T D0'!$A:$A,$A964)+SUMIFS('A.T D7'!P:P,'A.T D7'!$A:$A,$A964)+SUMIFS('A.T D22'!P:P,'A.T D22'!$A:$A,$A964)+SUMIFS('A.T D37'!P:P,'A.T D37'!$A:$A,$A964)+SUMIFS('A.T D52'!P:P,'A.T D52'!$A:$A,$A964)+SUMIFS('A.T D67'!P:P,'A.T D67'!$A:$A,$A964)</f>
        <v>18.989999999999998</v>
      </c>
      <c r="P964" s="1">
        <f>SUMIFS('A.T D0'!Q:Q,'A.T D0'!$A:$A,$A964)+SUMIFS('A.T D7'!Q:Q,'A.T D7'!$A:$A,$A964)+SUMIFS('A.T D22'!Q:Q,'A.T D22'!$A:$A,$A964)+SUMIFS('A.T D37'!Q:Q,'A.T D37'!$A:$A,$A964)+SUMIFS('A.T D52'!Q:Q,'A.T D52'!$A:$A,$A964)+SUMIFS('A.T D67'!Q:Q,'A.T D67'!$A:$A,$A964)</f>
        <v>16.239999999999998</v>
      </c>
      <c r="Q964" s="1">
        <f>SUMIFS('A.T D0'!R:R,'A.T D0'!$A:$A,$A964)+SUMIFS('A.T D7'!R:R,'A.T D7'!$A:$A,$A964)+SUMIFS('A.T D22'!R:R,'A.T D22'!$A:$A,$A964)+SUMIFS('A.T D37'!R:R,'A.T D37'!$A:$A,$A964)+SUMIFS('A.T D52'!R:R,'A.T D52'!$A:$A,$A964)+SUMIFS('A.T D67'!R:R,'A.T D67'!$A:$A,$A964)</f>
        <v>85.52</v>
      </c>
      <c r="R964" s="1">
        <f>SUMIFS('A.T D0'!S:S,'A.T D0'!$A:$A,$A964)+SUMIFS('A.T D7'!S:S,'A.T D7'!$A:$A,$A964)+SUMIFS('A.T D22'!S:S,'A.T D22'!$A:$A,$A964)+SUMIFS('A.T D37'!S:S,'A.T D37'!$A:$A,$A964)+SUMIFS('A.T D52'!S:S,'A.T D52'!$A:$A,$A964)+SUMIFS('A.T D67'!S:S,'A.T D67'!$A:$A,$A964)</f>
        <v>0.71</v>
      </c>
      <c r="S964" s="1">
        <f>SUMIFS('A.T D0'!T:T,'A.T D0'!$A:$A,$A964)+SUMIFS('A.T D7'!T:T,'A.T D7'!$A:$A,$A964)+SUMIFS('A.T D22'!T:T,'A.T D22'!$A:$A,$A964)+SUMIFS('A.T D37'!T:T,'A.T D37'!$A:$A,$A964)+SUMIFS('A.T D52'!T:T,'A.T D52'!$A:$A,$A964)+SUMIFS('A.T D67'!T:T,'A.T D67'!$A:$A,$A964)</f>
        <v>13.446400000000001</v>
      </c>
      <c r="T964" s="1">
        <f>SUMIFS('A.T D0'!U:U,'A.T D0'!$A:$A,$A964)+SUMIFS('A.T D7'!U:U,'A.T D7'!$A:$A,$A964)+SUMIFS('A.T D22'!U:U,'A.T D22'!$A:$A,$A964)+SUMIFS('A.T D37'!U:U,'A.T D37'!$A:$A,$A964)+SUMIFS('A.T D52'!U:U,'A.T D52'!$A:$A,$A964)+SUMIFS('A.T D67'!U:U,'A.T D67'!$A:$A,$A964)</f>
        <v>0.59</v>
      </c>
      <c r="U964" s="1">
        <f>SUMIFS('A.T D0'!V:V,'A.T D0'!$A:$A,$A964)+SUMIFS('A.T D7'!V:V,'A.T D7'!$A:$A,$A964)+SUMIFS('A.T D22'!V:V,'A.T D22'!$A:$A,$A964)+SUMIFS('A.T D37'!V:V,'A.T D37'!$A:$A,$A964)+SUMIFS('A.T D52'!V:V,'A.T D52'!$A:$A,$A964)+SUMIFS('A.T D67'!V:V,'A.T D67'!$A:$A,$A964)</f>
        <v>13.29</v>
      </c>
      <c r="V964" s="1">
        <f>SUMIFS('A.T D0'!W:W,'A.T D0'!$A:$A,$A964)+SUMIFS('A.T D7'!W:W,'A.T D7'!$A:$A,$A964)+SUMIFS('A.T D22'!W:W,'A.T D22'!$A:$A,$A964)+SUMIFS('A.T D37'!W:W,'A.T D37'!$A:$A,$A964)+SUMIFS('A.T D52'!W:W,'A.T D52'!$A:$A,$A964)+SUMIFS('A.T D67'!W:W,'A.T D67'!$A:$A,$A964)</f>
        <v>13.77</v>
      </c>
      <c r="W964" s="1">
        <f>SUMIFS('A.T D0'!X:X,'A.T D0'!$A:$A,$A964)+SUMIFS('A.T D7'!X:X,'A.T D7'!$A:$A,$A964)+SUMIFS('A.T D22'!X:X,'A.T D22'!$A:$A,$A964)+SUMIFS('A.T D37'!X:X,'A.T D37'!$A:$A,$A964)+SUMIFS('A.T D52'!X:X,'A.T D52'!$A:$A,$A964)+SUMIFS('A.T D67'!X:X,'A.T D67'!$A:$A,$A964)</f>
        <v>134.91</v>
      </c>
      <c r="X964" s="17">
        <f>SUMIFS(TCH!J:J,TCH!$A:$A,$A964)</f>
        <v>0</v>
      </c>
      <c r="Y964" s="17">
        <f>IF(X964=0,0,(X964*AVERAGEIFS($W:$W,$C:$C,$C964,$D:$D,$D964,$E:$E,$E964,$G:$G,$G964,$B:$B,_xlfn.MAXIFS($B:$B,$C:$C,$C964,$D:$D,$D964,$E:$E,$E964,$G:$G,$G964,$B:$B,"&lt;&gt;"&amp;$B964)))/1000)</f>
        <v>0</v>
      </c>
      <c r="Z964" s="17">
        <f>SUMIFS(TCH!M:M,TCH!$A:$A,$A964)</f>
        <v>0</v>
      </c>
      <c r="AA964" s="17">
        <f>IF(Z964=0,0,(Z964*AVERAGEIFS($W:$W,$C:$C,$C964,$D:$D,$D964,$E:$E,$E964,$G:$G,$G964,$B:$B,_xlfn.MAXIFS($B:$B,$C:$C,$C964,$D:$D,$D964,$E:$E,$E964,$G:$G,$G964,$B:$B,"&lt;&gt;"&amp;$B964)))/1000)</f>
        <v>0</v>
      </c>
      <c r="AB964" s="17">
        <f>SUMIFS(TCH!P:P,TCH!$A:$A,$A964)</f>
        <v>0</v>
      </c>
      <c r="AC964" s="17">
        <f>IF(AB964=0,0,(AB964*AVERAGEIFS($W:$W,$C:$C,$C964,$D:$D,$D964,$E:$E,$E964,$G:$G,$G964,$B:$B,_xlfn.MAXIFS($B:$B,$C:$C,$C964,$D:$D,$D964,$E:$E,$E964,$G:$G,$G964,$B:$B,"&lt;&gt;"&amp;$B964)))/1000)</f>
        <v>0</v>
      </c>
      <c r="AD964" s="17">
        <f>SUMIFS(TCH!S:S,TCH!$A:$A,$A964)</f>
        <v>0</v>
      </c>
      <c r="AE964" s="17">
        <f>IF(AD964=0,0,(AD964*AVERAGEIFS($W:$W,$C:$C,$C964,$D:$D,$D964,$E:$E,$E964,$G:$G,$G964,$B:$B,_xlfn.MAXIFS($B:$B,$C:$C,$C964,$D:$D,$D964,$E:$E,$E964,$G:$G,$G964,$B:$B,"&lt;&gt;"&amp;$B964)))/1000)</f>
        <v>0</v>
      </c>
      <c r="AF964" s="17">
        <f>SUMIFS(TCH!V:V,TCH!$A:$A,$A964)</f>
        <v>0</v>
      </c>
      <c r="AG964" s="17">
        <f>IF(AF964=0,0,(AF964*AVERAGEIFS($W:$W,$C:$C,$C964,$D:$D,$D964,$E:$E,$E964,$G:$G,$G964,$B:$B,_xlfn.MAXIFS($B:$B,$C:$C,$C964,$D:$D,$D964,$E:$E,$E964,$G:$G,$G964,$B:$B,"&lt;&gt;"&amp;$B964)))/1000)</f>
        <v>0</v>
      </c>
      <c r="AH964" s="17">
        <f>SUMIFS(TCH!Y:Y,TCH!$A:$A,$A964)</f>
        <v>0</v>
      </c>
      <c r="AI964" s="17">
        <f>IF(AH964=0,0,(AH964*AVERAGEIFS($W:$W,$C:$C,$C964,$D:$D,$D964,$E:$E,$E964,$G:$G,$G964,$B:$B,_xlfn.MAXIFS($B:$B,$C:$C,$C964,$D:$D,$D964,$E:$E,$E964,$G:$G,$G964,$B:$B,"&lt;&gt;"&amp;$B964)))/1000)</f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25">
      <c r="A965" s="1" t="str">
        <f t="shared" si="15"/>
        <v>457891466B1R134</v>
      </c>
      <c r="B965" s="7">
        <v>45789</v>
      </c>
      <c r="C965" s="1">
        <v>146</v>
      </c>
      <c r="D965" s="1">
        <v>6</v>
      </c>
      <c r="E965" s="3" t="s">
        <v>52</v>
      </c>
      <c r="F965" s="1" t="s">
        <v>53</v>
      </c>
      <c r="G965" s="1">
        <v>34</v>
      </c>
      <c r="H965" s="4">
        <f>SUMIFS(Biometria!H:H,Biometria!$A:$A,$A965)</f>
        <v>20.87</v>
      </c>
      <c r="I965" s="6">
        <f>SUMIFS(Biometria!I:I,Biometria!$A:$A,$A965)</f>
        <v>19.726666666666663</v>
      </c>
      <c r="J965" s="6">
        <f>SUMIFS(Biometria!J:J,Biometria!$A:$A,$A965)</f>
        <v>3.25</v>
      </c>
      <c r="K965" s="2">
        <f>SUMIFS(Biometria!K:K,Biometria!$A:$A,$A965)</f>
        <v>3.1766666666666672</v>
      </c>
      <c r="L965" s="1">
        <f>SUMIFS(Biometria!L:L,Biometria!$A:$A,$A965)</f>
        <v>0</v>
      </c>
      <c r="M965" s="1">
        <f>SUMIFS(Biometria!M:M,Biometria!$A:$A,$A965)</f>
        <v>0</v>
      </c>
      <c r="N965" s="1">
        <f>SUMIFS('A.T D0'!O:O,'A.T D0'!$A:$A,$A965)+SUMIFS('A.T D7'!O:O,'A.T D7'!$A:$A,$A965)+SUMIFS('A.T D22'!O:O,'A.T D22'!$A:$A,$A965)+SUMIFS('A.T D37'!O:O,'A.T D37'!$A:$A,$A965)+SUMIFS('A.T D52'!O:O,'A.T D52'!$A:$A,$A965)+SUMIFS('A.T D67'!O:O,'A.T D67'!$A:$A,$A965)</f>
        <v>5.2</v>
      </c>
      <c r="O965" s="1">
        <f>SUMIFS('A.T D0'!P:P,'A.T D0'!$A:$A,$A965)+SUMIFS('A.T D7'!P:P,'A.T D7'!$A:$A,$A965)+SUMIFS('A.T D22'!P:P,'A.T D22'!$A:$A,$A965)+SUMIFS('A.T D37'!P:P,'A.T D37'!$A:$A,$A965)+SUMIFS('A.T D52'!P:P,'A.T D52'!$A:$A,$A965)+SUMIFS('A.T D67'!P:P,'A.T D67'!$A:$A,$A965)</f>
        <v>19.95</v>
      </c>
      <c r="P965" s="1">
        <f>SUMIFS('A.T D0'!Q:Q,'A.T D0'!$A:$A,$A965)+SUMIFS('A.T D7'!Q:Q,'A.T D7'!$A:$A,$A965)+SUMIFS('A.T D22'!Q:Q,'A.T D22'!$A:$A,$A965)+SUMIFS('A.T D37'!Q:Q,'A.T D37'!$A:$A,$A965)+SUMIFS('A.T D52'!Q:Q,'A.T D52'!$A:$A,$A965)+SUMIFS('A.T D67'!Q:Q,'A.T D67'!$A:$A,$A965)</f>
        <v>17.2</v>
      </c>
      <c r="Q965" s="1">
        <f>SUMIFS('A.T D0'!R:R,'A.T D0'!$A:$A,$A965)+SUMIFS('A.T D7'!R:R,'A.T D7'!$A:$A,$A965)+SUMIFS('A.T D22'!R:R,'A.T D22'!$A:$A,$A965)+SUMIFS('A.T D37'!R:R,'A.T D37'!$A:$A,$A965)+SUMIFS('A.T D52'!R:R,'A.T D52'!$A:$A,$A965)+SUMIFS('A.T D67'!R:R,'A.T D67'!$A:$A,$A965)</f>
        <v>86.22</v>
      </c>
      <c r="R965" s="1">
        <f>SUMIFS('A.T D0'!S:S,'A.T D0'!$A:$A,$A965)+SUMIFS('A.T D7'!S:S,'A.T D7'!$A:$A,$A965)+SUMIFS('A.T D22'!S:S,'A.T D22'!$A:$A,$A965)+SUMIFS('A.T D37'!S:S,'A.T D37'!$A:$A,$A965)+SUMIFS('A.T D52'!S:S,'A.T D52'!$A:$A,$A965)+SUMIFS('A.T D67'!S:S,'A.T D67'!$A:$A,$A965)</f>
        <v>0.68</v>
      </c>
      <c r="S965" s="1">
        <f>SUMIFS('A.T D0'!T:T,'A.T D0'!$A:$A,$A965)+SUMIFS('A.T D7'!T:T,'A.T D7'!$A:$A,$A965)+SUMIFS('A.T D22'!T:T,'A.T D22'!$A:$A,$A965)+SUMIFS('A.T D37'!T:T,'A.T D37'!$A:$A,$A965)+SUMIFS('A.T D52'!T:T,'A.T D52'!$A:$A,$A965)+SUMIFS('A.T D67'!T:T,'A.T D67'!$A:$A,$A965)</f>
        <v>14.1364</v>
      </c>
      <c r="T965" s="1">
        <f>SUMIFS('A.T D0'!U:U,'A.T D0'!$A:$A,$A965)+SUMIFS('A.T D7'!U:U,'A.T D7'!$A:$A,$A965)+SUMIFS('A.T D22'!U:U,'A.T D22'!$A:$A,$A965)+SUMIFS('A.T D37'!U:U,'A.T D37'!$A:$A,$A965)+SUMIFS('A.T D52'!U:U,'A.T D52'!$A:$A,$A965)+SUMIFS('A.T D67'!U:U,'A.T D67'!$A:$A,$A965)</f>
        <v>0.56000000000000005</v>
      </c>
      <c r="U965" s="1">
        <f>SUMIFS('A.T D0'!V:V,'A.T D0'!$A:$A,$A965)+SUMIFS('A.T D7'!V:V,'A.T D7'!$A:$A,$A965)+SUMIFS('A.T D22'!V:V,'A.T D22'!$A:$A,$A965)+SUMIFS('A.T D37'!V:V,'A.T D37'!$A:$A,$A965)+SUMIFS('A.T D52'!V:V,'A.T D52'!$A:$A,$A965)+SUMIFS('A.T D67'!V:V,'A.T D67'!$A:$A,$A965)</f>
        <v>13.71</v>
      </c>
      <c r="V965" s="1">
        <f>SUMIFS('A.T D0'!W:W,'A.T D0'!$A:$A,$A965)+SUMIFS('A.T D7'!W:W,'A.T D7'!$A:$A,$A965)+SUMIFS('A.T D22'!W:W,'A.T D22'!$A:$A,$A965)+SUMIFS('A.T D37'!W:W,'A.T D37'!$A:$A,$A965)+SUMIFS('A.T D52'!W:W,'A.T D52'!$A:$A,$A965)+SUMIFS('A.T D67'!W:W,'A.T D67'!$A:$A,$A965)</f>
        <v>19.14</v>
      </c>
      <c r="W965" s="1">
        <f>SUMIFS('A.T D0'!X:X,'A.T D0'!$A:$A,$A965)+SUMIFS('A.T D7'!X:X,'A.T D7'!$A:$A,$A965)+SUMIFS('A.T D22'!X:X,'A.T D22'!$A:$A,$A965)+SUMIFS('A.T D37'!X:X,'A.T D37'!$A:$A,$A965)+SUMIFS('A.T D52'!X:X,'A.T D52'!$A:$A,$A965)+SUMIFS('A.T D67'!X:X,'A.T D67'!$A:$A,$A965)</f>
        <v>141.28</v>
      </c>
      <c r="X965" s="17">
        <f>SUMIFS(TCH!J:J,TCH!$A:$A,$A965)</f>
        <v>0</v>
      </c>
      <c r="Y965" s="17">
        <f>IF(X965=0,0,(X965*AVERAGEIFS($W:$W,$C:$C,$C965,$D:$D,$D965,$E:$E,$E965,$G:$G,$G965,$B:$B,_xlfn.MAXIFS($B:$B,$C:$C,$C965,$D:$D,$D965,$E:$E,$E965,$G:$G,$G965,$B:$B,"&lt;&gt;"&amp;$B965)))/1000)</f>
        <v>0</v>
      </c>
      <c r="Z965" s="17">
        <f>SUMIFS(TCH!M:M,TCH!$A:$A,$A965)</f>
        <v>0</v>
      </c>
      <c r="AA965" s="17">
        <f>IF(Z965=0,0,(Z965*AVERAGEIFS($W:$W,$C:$C,$C965,$D:$D,$D965,$E:$E,$E965,$G:$G,$G965,$B:$B,_xlfn.MAXIFS($B:$B,$C:$C,$C965,$D:$D,$D965,$E:$E,$E965,$G:$G,$G965,$B:$B,"&lt;&gt;"&amp;$B965)))/1000)</f>
        <v>0</v>
      </c>
      <c r="AB965" s="17">
        <f>SUMIFS(TCH!P:P,TCH!$A:$A,$A965)</f>
        <v>0</v>
      </c>
      <c r="AC965" s="17">
        <f>IF(AB965=0,0,(AB965*AVERAGEIFS($W:$W,$C:$C,$C965,$D:$D,$D965,$E:$E,$E965,$G:$G,$G965,$B:$B,_xlfn.MAXIFS($B:$B,$C:$C,$C965,$D:$D,$D965,$E:$E,$E965,$G:$G,$G965,$B:$B,"&lt;&gt;"&amp;$B965)))/1000)</f>
        <v>0</v>
      </c>
      <c r="AD965" s="17">
        <f>SUMIFS(TCH!S:S,TCH!$A:$A,$A965)</f>
        <v>0</v>
      </c>
      <c r="AE965" s="17">
        <f>IF(AD965=0,0,(AD965*AVERAGEIFS($W:$W,$C:$C,$C965,$D:$D,$D965,$E:$E,$E965,$G:$G,$G965,$B:$B,_xlfn.MAXIFS($B:$B,$C:$C,$C965,$D:$D,$D965,$E:$E,$E965,$G:$G,$G965,$B:$B,"&lt;&gt;"&amp;$B965)))/1000)</f>
        <v>0</v>
      </c>
      <c r="AF965" s="17">
        <f>SUMIFS(TCH!V:V,TCH!$A:$A,$A965)</f>
        <v>0</v>
      </c>
      <c r="AG965" s="17">
        <f>IF(AF965=0,0,(AF965*AVERAGEIFS($W:$W,$C:$C,$C965,$D:$D,$D965,$E:$E,$E965,$G:$G,$G965,$B:$B,_xlfn.MAXIFS($B:$B,$C:$C,$C965,$D:$D,$D965,$E:$E,$E965,$G:$G,$G965,$B:$B,"&lt;&gt;"&amp;$B965)))/1000)</f>
        <v>0</v>
      </c>
      <c r="AH965" s="17">
        <f>SUMIFS(TCH!Y:Y,TCH!$A:$A,$A965)</f>
        <v>0</v>
      </c>
      <c r="AI965" s="17">
        <f>IF(AH965=0,0,(AH965*AVERAGEIFS($W:$W,$C:$C,$C965,$D:$D,$D965,$E:$E,$E965,$G:$G,$G965,$B:$B,_xlfn.MAXIFS($B:$B,$C:$C,$C965,$D:$D,$D965,$E:$E,$E965,$G:$G,$G965,$B:$B,"&lt;&gt;"&amp;$B965)))/1000)</f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>
        <v>0</v>
      </c>
      <c r="AX965">
        <v>0</v>
      </c>
      <c r="AY965">
        <v>0</v>
      </c>
      <c r="AZ965">
        <v>0</v>
      </c>
    </row>
    <row r="966" spans="1:52" x14ac:dyDescent="0.25">
      <c r="A966" s="1" t="str">
        <f t="shared" si="15"/>
        <v>457891466B1R234</v>
      </c>
      <c r="B966" s="7">
        <v>45789</v>
      </c>
      <c r="C966" s="1">
        <v>146</v>
      </c>
      <c r="D966" s="1">
        <v>6</v>
      </c>
      <c r="E966" s="3" t="s">
        <v>52</v>
      </c>
      <c r="F966" s="1" t="s">
        <v>54</v>
      </c>
      <c r="G966" s="1">
        <v>34</v>
      </c>
      <c r="H966" s="4">
        <f>SUMIFS(Biometria!H:H,Biometria!$A:$A,$A966)</f>
        <v>17.82</v>
      </c>
      <c r="I966" s="6">
        <f>SUMIFS(Biometria!I:I,Biometria!$A:$A,$A966)</f>
        <v>0</v>
      </c>
      <c r="J966" s="6">
        <f>SUMIFS(Biometria!J:J,Biometria!$A:$A,$A966)</f>
        <v>3.12</v>
      </c>
      <c r="K966" s="2">
        <f>SUMIFS(Biometria!K:K,Biometria!$A:$A,$A966)</f>
        <v>0</v>
      </c>
      <c r="L966" s="1">
        <f>SUMIFS(Biometria!L:L,Biometria!$A:$A,$A966)</f>
        <v>0</v>
      </c>
      <c r="M966" s="1">
        <f>SUMIFS(Biometria!M:M,Biometria!$A:$A,$A966)</f>
        <v>0</v>
      </c>
      <c r="N966" s="1">
        <f>SUMIFS('A.T D0'!O:O,'A.T D0'!$A:$A,$A966)+SUMIFS('A.T D7'!O:O,'A.T D7'!$A:$A,$A966)+SUMIFS('A.T D22'!O:O,'A.T D22'!$A:$A,$A966)+SUMIFS('A.T D37'!O:O,'A.T D37'!$A:$A,$A966)+SUMIFS('A.T D52'!O:O,'A.T D52'!$A:$A,$A966)+SUMIFS('A.T D67'!O:O,'A.T D67'!$A:$A,$A966)</f>
        <v>5.2</v>
      </c>
      <c r="O966" s="1">
        <f>SUMIFS('A.T D0'!P:P,'A.T D0'!$A:$A,$A966)+SUMIFS('A.T D7'!P:P,'A.T D7'!$A:$A,$A966)+SUMIFS('A.T D22'!P:P,'A.T D22'!$A:$A,$A966)+SUMIFS('A.T D37'!P:P,'A.T D37'!$A:$A,$A966)+SUMIFS('A.T D52'!P:P,'A.T D52'!$A:$A,$A966)+SUMIFS('A.T D67'!P:P,'A.T D67'!$A:$A,$A966)</f>
        <v>19.010000000000002</v>
      </c>
      <c r="P966" s="1">
        <f>SUMIFS('A.T D0'!Q:Q,'A.T D0'!$A:$A,$A966)+SUMIFS('A.T D7'!Q:Q,'A.T D7'!$A:$A,$A966)+SUMIFS('A.T D22'!Q:Q,'A.T D22'!$A:$A,$A966)+SUMIFS('A.T D37'!Q:Q,'A.T D37'!$A:$A,$A966)+SUMIFS('A.T D52'!Q:Q,'A.T D52'!$A:$A,$A966)+SUMIFS('A.T D67'!Q:Q,'A.T D67'!$A:$A,$A966)</f>
        <v>16.399999999999999</v>
      </c>
      <c r="Q966" s="1">
        <f>SUMIFS('A.T D0'!R:R,'A.T D0'!$A:$A,$A966)+SUMIFS('A.T D7'!R:R,'A.T D7'!$A:$A,$A966)+SUMIFS('A.T D22'!R:R,'A.T D22'!$A:$A,$A966)+SUMIFS('A.T D37'!R:R,'A.T D37'!$A:$A,$A966)+SUMIFS('A.T D52'!R:R,'A.T D52'!$A:$A,$A966)+SUMIFS('A.T D67'!R:R,'A.T D67'!$A:$A,$A966)</f>
        <v>86.27</v>
      </c>
      <c r="R966" s="1">
        <f>SUMIFS('A.T D0'!S:S,'A.T D0'!$A:$A,$A966)+SUMIFS('A.T D7'!S:S,'A.T D7'!$A:$A,$A966)+SUMIFS('A.T D22'!S:S,'A.T D22'!$A:$A,$A966)+SUMIFS('A.T D37'!S:S,'A.T D37'!$A:$A,$A966)+SUMIFS('A.T D52'!S:S,'A.T D52'!$A:$A,$A966)+SUMIFS('A.T D67'!S:S,'A.T D67'!$A:$A,$A966)</f>
        <v>0.68</v>
      </c>
      <c r="S966" s="1">
        <f>SUMIFS('A.T D0'!T:T,'A.T D0'!$A:$A,$A966)+SUMIFS('A.T D7'!T:T,'A.T D7'!$A:$A,$A966)+SUMIFS('A.T D22'!T:T,'A.T D22'!$A:$A,$A966)+SUMIFS('A.T D37'!T:T,'A.T D37'!$A:$A,$A966)+SUMIFS('A.T D52'!T:T,'A.T D52'!$A:$A,$A966)+SUMIFS('A.T D67'!T:T,'A.T D67'!$A:$A,$A966)</f>
        <v>13.5741</v>
      </c>
      <c r="T966" s="1">
        <f>SUMIFS('A.T D0'!U:U,'A.T D0'!$A:$A,$A966)+SUMIFS('A.T D7'!U:U,'A.T D7'!$A:$A,$A966)+SUMIFS('A.T D22'!U:U,'A.T D22'!$A:$A,$A966)+SUMIFS('A.T D37'!U:U,'A.T D37'!$A:$A,$A966)+SUMIFS('A.T D52'!U:U,'A.T D52'!$A:$A,$A966)+SUMIFS('A.T D67'!U:U,'A.T D67'!$A:$A,$A966)</f>
        <v>0.56000000000000005</v>
      </c>
      <c r="U966" s="1">
        <f>SUMIFS('A.T D0'!V:V,'A.T D0'!$A:$A,$A966)+SUMIFS('A.T D7'!V:V,'A.T D7'!$A:$A,$A966)+SUMIFS('A.T D22'!V:V,'A.T D22'!$A:$A,$A966)+SUMIFS('A.T D37'!V:V,'A.T D37'!$A:$A,$A966)+SUMIFS('A.T D52'!V:V,'A.T D52'!$A:$A,$A966)+SUMIFS('A.T D67'!V:V,'A.T D67'!$A:$A,$A966)</f>
        <v>13.31</v>
      </c>
      <c r="V966" s="1">
        <f>SUMIFS('A.T D0'!W:W,'A.T D0'!$A:$A,$A966)+SUMIFS('A.T D7'!W:W,'A.T D7'!$A:$A,$A966)+SUMIFS('A.T D22'!W:W,'A.T D22'!$A:$A,$A966)+SUMIFS('A.T D37'!W:W,'A.T D37'!$A:$A,$A966)+SUMIFS('A.T D52'!W:W,'A.T D52'!$A:$A,$A966)+SUMIFS('A.T D67'!W:W,'A.T D67'!$A:$A,$A966)</f>
        <v>14.57</v>
      </c>
      <c r="W966" s="1">
        <f>SUMIFS('A.T D0'!X:X,'A.T D0'!$A:$A,$A966)+SUMIFS('A.T D7'!X:X,'A.T D7'!$A:$A,$A966)+SUMIFS('A.T D22'!X:X,'A.T D22'!$A:$A,$A966)+SUMIFS('A.T D37'!X:X,'A.T D37'!$A:$A,$A966)+SUMIFS('A.T D52'!X:X,'A.T D52'!$A:$A,$A966)+SUMIFS('A.T D67'!X:X,'A.T D67'!$A:$A,$A966)</f>
        <v>135.86000000000001</v>
      </c>
      <c r="X966" s="17">
        <f>SUMIFS(TCH!J:J,TCH!$A:$A,$A966)</f>
        <v>0</v>
      </c>
      <c r="Y966" s="17">
        <f>IF(X966=0,0,(X966*AVERAGEIFS($W:$W,$C:$C,$C966,$D:$D,$D966,$E:$E,$E966,$G:$G,$G966,$B:$B,_xlfn.MAXIFS($B:$B,$C:$C,$C966,$D:$D,$D966,$E:$E,$E966,$G:$G,$G966,$B:$B,"&lt;&gt;"&amp;$B966)))/1000)</f>
        <v>0</v>
      </c>
      <c r="Z966" s="17">
        <f>SUMIFS(TCH!M:M,TCH!$A:$A,$A966)</f>
        <v>0</v>
      </c>
      <c r="AA966" s="17">
        <f>IF(Z966=0,0,(Z966*AVERAGEIFS($W:$W,$C:$C,$C966,$D:$D,$D966,$E:$E,$E966,$G:$G,$G966,$B:$B,_xlfn.MAXIFS($B:$B,$C:$C,$C966,$D:$D,$D966,$E:$E,$E966,$G:$G,$G966,$B:$B,"&lt;&gt;"&amp;$B966)))/1000)</f>
        <v>0</v>
      </c>
      <c r="AB966" s="17">
        <f>SUMIFS(TCH!P:P,TCH!$A:$A,$A966)</f>
        <v>0</v>
      </c>
      <c r="AC966" s="17">
        <f>IF(AB966=0,0,(AB966*AVERAGEIFS($W:$W,$C:$C,$C966,$D:$D,$D966,$E:$E,$E966,$G:$G,$G966,$B:$B,_xlfn.MAXIFS($B:$B,$C:$C,$C966,$D:$D,$D966,$E:$E,$E966,$G:$G,$G966,$B:$B,"&lt;&gt;"&amp;$B966)))/1000)</f>
        <v>0</v>
      </c>
      <c r="AD966" s="17">
        <f>SUMIFS(TCH!S:S,TCH!$A:$A,$A966)</f>
        <v>0</v>
      </c>
      <c r="AE966" s="17">
        <f>IF(AD966=0,0,(AD966*AVERAGEIFS($W:$W,$C:$C,$C966,$D:$D,$D966,$E:$E,$E966,$G:$G,$G966,$B:$B,_xlfn.MAXIFS($B:$B,$C:$C,$C966,$D:$D,$D966,$E:$E,$E966,$G:$G,$G966,$B:$B,"&lt;&gt;"&amp;$B966)))/1000)</f>
        <v>0</v>
      </c>
      <c r="AF966" s="17">
        <f>SUMIFS(TCH!V:V,TCH!$A:$A,$A966)</f>
        <v>0</v>
      </c>
      <c r="AG966" s="17">
        <f>IF(AF966=0,0,(AF966*AVERAGEIFS($W:$W,$C:$C,$C966,$D:$D,$D966,$E:$E,$E966,$G:$G,$G966,$B:$B,_xlfn.MAXIFS($B:$B,$C:$C,$C966,$D:$D,$D966,$E:$E,$E966,$G:$G,$G966,$B:$B,"&lt;&gt;"&amp;$B966)))/1000)</f>
        <v>0</v>
      </c>
      <c r="AH966" s="17">
        <f>SUMIFS(TCH!Y:Y,TCH!$A:$A,$A966)</f>
        <v>0</v>
      </c>
      <c r="AI966" s="17">
        <f>IF(AH966=0,0,(AH966*AVERAGEIFS($W:$W,$C:$C,$C966,$D:$D,$D966,$E:$E,$E966,$G:$G,$G966,$B:$B,_xlfn.MAXIFS($B:$B,$C:$C,$C966,$D:$D,$D966,$E:$E,$E966,$G:$G,$G966,$B:$B,"&lt;&gt;"&amp;$B966)))/1000)</f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>
        <v>0</v>
      </c>
      <c r="AX966">
        <v>0</v>
      </c>
      <c r="AY966">
        <v>0</v>
      </c>
      <c r="AZ966">
        <v>0</v>
      </c>
    </row>
    <row r="967" spans="1:52" x14ac:dyDescent="0.25">
      <c r="A967" s="1" t="str">
        <f t="shared" si="15"/>
        <v>457891466B1R334</v>
      </c>
      <c r="B967" s="7">
        <v>45789</v>
      </c>
      <c r="C967" s="1">
        <v>146</v>
      </c>
      <c r="D967" s="1">
        <v>6</v>
      </c>
      <c r="E967" s="3" t="s">
        <v>52</v>
      </c>
      <c r="F967" s="1" t="s">
        <v>55</v>
      </c>
      <c r="G967" s="1">
        <v>34</v>
      </c>
      <c r="H967" s="4">
        <f>SUMIFS(Biometria!H:H,Biometria!$A:$A,$A967)</f>
        <v>20.49</v>
      </c>
      <c r="I967" s="6">
        <f>SUMIFS(Biometria!I:I,Biometria!$A:$A,$A967)</f>
        <v>0</v>
      </c>
      <c r="J967" s="6">
        <f>SUMIFS(Biometria!J:J,Biometria!$A:$A,$A967)</f>
        <v>3.16</v>
      </c>
      <c r="K967" s="2">
        <f>SUMIFS(Biometria!K:K,Biometria!$A:$A,$A967)</f>
        <v>0</v>
      </c>
      <c r="L967" s="1">
        <f>SUMIFS(Biometria!L:L,Biometria!$A:$A,$A967)</f>
        <v>0</v>
      </c>
      <c r="M967" s="1">
        <f>SUMIFS(Biometria!M:M,Biometria!$A:$A,$A967)</f>
        <v>0</v>
      </c>
      <c r="N967" s="1">
        <f>SUMIFS('A.T D0'!O:O,'A.T D0'!$A:$A,$A967)+SUMIFS('A.T D7'!O:O,'A.T D7'!$A:$A,$A967)+SUMIFS('A.T D22'!O:O,'A.T D22'!$A:$A,$A967)+SUMIFS('A.T D37'!O:O,'A.T D37'!$A:$A,$A967)+SUMIFS('A.T D52'!O:O,'A.T D52'!$A:$A,$A967)+SUMIFS('A.T D67'!O:O,'A.T D67'!$A:$A,$A967)</f>
        <v>5.2</v>
      </c>
      <c r="O967" s="1">
        <f>SUMIFS('A.T D0'!P:P,'A.T D0'!$A:$A,$A967)+SUMIFS('A.T D7'!P:P,'A.T D7'!$A:$A,$A967)+SUMIFS('A.T D22'!P:P,'A.T D22'!$A:$A,$A967)+SUMIFS('A.T D37'!P:P,'A.T D37'!$A:$A,$A967)+SUMIFS('A.T D52'!P:P,'A.T D52'!$A:$A,$A967)+SUMIFS('A.T D67'!P:P,'A.T D67'!$A:$A,$A967)</f>
        <v>18.850000000000001</v>
      </c>
      <c r="P967" s="1">
        <f>SUMIFS('A.T D0'!Q:Q,'A.T D0'!$A:$A,$A967)+SUMIFS('A.T D7'!Q:Q,'A.T D7'!$A:$A,$A967)+SUMIFS('A.T D22'!Q:Q,'A.T D22'!$A:$A,$A967)+SUMIFS('A.T D37'!Q:Q,'A.T D37'!$A:$A,$A967)+SUMIFS('A.T D52'!Q:Q,'A.T D52'!$A:$A,$A967)+SUMIFS('A.T D67'!Q:Q,'A.T D67'!$A:$A,$A967)</f>
        <v>16.27</v>
      </c>
      <c r="Q967" s="1">
        <f>SUMIFS('A.T D0'!R:R,'A.T D0'!$A:$A,$A967)+SUMIFS('A.T D7'!R:R,'A.T D7'!$A:$A,$A967)+SUMIFS('A.T D22'!R:R,'A.T D22'!$A:$A,$A967)+SUMIFS('A.T D37'!R:R,'A.T D37'!$A:$A,$A967)+SUMIFS('A.T D52'!R:R,'A.T D52'!$A:$A,$A967)+SUMIFS('A.T D67'!R:R,'A.T D67'!$A:$A,$A967)</f>
        <v>86.31</v>
      </c>
      <c r="R967" s="1">
        <f>SUMIFS('A.T D0'!S:S,'A.T D0'!$A:$A,$A967)+SUMIFS('A.T D7'!S:S,'A.T D7'!$A:$A,$A967)+SUMIFS('A.T D22'!S:S,'A.T D22'!$A:$A,$A967)+SUMIFS('A.T D37'!S:S,'A.T D37'!$A:$A,$A967)+SUMIFS('A.T D52'!S:S,'A.T D52'!$A:$A,$A967)+SUMIFS('A.T D67'!S:S,'A.T D67'!$A:$A,$A967)</f>
        <v>0.68</v>
      </c>
      <c r="S967" s="1">
        <f>SUMIFS('A.T D0'!T:T,'A.T D0'!$A:$A,$A967)+SUMIFS('A.T D7'!T:T,'A.T D7'!$A:$A,$A967)+SUMIFS('A.T D22'!T:T,'A.T D22'!$A:$A,$A967)+SUMIFS('A.T D37'!T:T,'A.T D37'!$A:$A,$A967)+SUMIFS('A.T D52'!T:T,'A.T D52'!$A:$A,$A967)+SUMIFS('A.T D67'!T:T,'A.T D67'!$A:$A,$A967)</f>
        <v>13.4381</v>
      </c>
      <c r="T967" s="1">
        <f>SUMIFS('A.T D0'!U:U,'A.T D0'!$A:$A,$A967)+SUMIFS('A.T D7'!U:U,'A.T D7'!$A:$A,$A967)+SUMIFS('A.T D22'!U:U,'A.T D22'!$A:$A,$A967)+SUMIFS('A.T D37'!U:U,'A.T D37'!$A:$A,$A967)+SUMIFS('A.T D52'!U:U,'A.T D52'!$A:$A,$A967)+SUMIFS('A.T D67'!U:U,'A.T D67'!$A:$A,$A967)</f>
        <v>0.56000000000000005</v>
      </c>
      <c r="U967" s="1">
        <f>SUMIFS('A.T D0'!V:V,'A.T D0'!$A:$A,$A967)+SUMIFS('A.T D7'!V:V,'A.T D7'!$A:$A,$A967)+SUMIFS('A.T D22'!V:V,'A.T D22'!$A:$A,$A967)+SUMIFS('A.T D37'!V:V,'A.T D37'!$A:$A,$A967)+SUMIFS('A.T D52'!V:V,'A.T D52'!$A:$A,$A967)+SUMIFS('A.T D67'!V:V,'A.T D67'!$A:$A,$A967)</f>
        <v>13.43</v>
      </c>
      <c r="V967" s="1">
        <f>SUMIFS('A.T D0'!W:W,'A.T D0'!$A:$A,$A967)+SUMIFS('A.T D7'!W:W,'A.T D7'!$A:$A,$A967)+SUMIFS('A.T D22'!W:W,'A.T D22'!$A:$A,$A967)+SUMIFS('A.T D37'!W:W,'A.T D37'!$A:$A,$A967)+SUMIFS('A.T D52'!W:W,'A.T D52'!$A:$A,$A967)+SUMIFS('A.T D67'!W:W,'A.T D67'!$A:$A,$A967)</f>
        <v>13.47</v>
      </c>
      <c r="W967" s="1">
        <f>SUMIFS('A.T D0'!X:X,'A.T D0'!$A:$A,$A967)+SUMIFS('A.T D7'!X:X,'A.T D7'!$A:$A,$A967)+SUMIFS('A.T D22'!X:X,'A.T D22'!$A:$A,$A967)+SUMIFS('A.T D37'!X:X,'A.T D37'!$A:$A,$A967)+SUMIFS('A.T D52'!X:X,'A.T D52'!$A:$A,$A967)+SUMIFS('A.T D67'!X:X,'A.T D67'!$A:$A,$A967)</f>
        <v>134.55000000000001</v>
      </c>
      <c r="X967" s="17">
        <f>SUMIFS(TCH!J:J,TCH!$A:$A,$A967)</f>
        <v>0</v>
      </c>
      <c r="Y967" s="17">
        <f>IF(X967=0,0,(X967*AVERAGEIFS($W:$W,$C:$C,$C967,$D:$D,$D967,$E:$E,$E967,$G:$G,$G967,$B:$B,_xlfn.MAXIFS($B:$B,$C:$C,$C967,$D:$D,$D967,$E:$E,$E967,$G:$G,$G967,$B:$B,"&lt;&gt;"&amp;$B967)))/1000)</f>
        <v>0</v>
      </c>
      <c r="Z967" s="17">
        <f>SUMIFS(TCH!M:M,TCH!$A:$A,$A967)</f>
        <v>0</v>
      </c>
      <c r="AA967" s="17">
        <f>IF(Z967=0,0,(Z967*AVERAGEIFS($W:$W,$C:$C,$C967,$D:$D,$D967,$E:$E,$E967,$G:$G,$G967,$B:$B,_xlfn.MAXIFS($B:$B,$C:$C,$C967,$D:$D,$D967,$E:$E,$E967,$G:$G,$G967,$B:$B,"&lt;&gt;"&amp;$B967)))/1000)</f>
        <v>0</v>
      </c>
      <c r="AB967" s="17">
        <f>SUMIFS(TCH!P:P,TCH!$A:$A,$A967)</f>
        <v>0</v>
      </c>
      <c r="AC967" s="17">
        <f>IF(AB967=0,0,(AB967*AVERAGEIFS($W:$W,$C:$C,$C967,$D:$D,$D967,$E:$E,$E967,$G:$G,$G967,$B:$B,_xlfn.MAXIFS($B:$B,$C:$C,$C967,$D:$D,$D967,$E:$E,$E967,$G:$G,$G967,$B:$B,"&lt;&gt;"&amp;$B967)))/1000)</f>
        <v>0</v>
      </c>
      <c r="AD967" s="17">
        <f>SUMIFS(TCH!S:S,TCH!$A:$A,$A967)</f>
        <v>0</v>
      </c>
      <c r="AE967" s="17">
        <f>IF(AD967=0,0,(AD967*AVERAGEIFS($W:$W,$C:$C,$C967,$D:$D,$D967,$E:$E,$E967,$G:$G,$G967,$B:$B,_xlfn.MAXIFS($B:$B,$C:$C,$C967,$D:$D,$D967,$E:$E,$E967,$G:$G,$G967,$B:$B,"&lt;&gt;"&amp;$B967)))/1000)</f>
        <v>0</v>
      </c>
      <c r="AF967" s="17">
        <f>SUMIFS(TCH!V:V,TCH!$A:$A,$A967)</f>
        <v>0</v>
      </c>
      <c r="AG967" s="17">
        <f>IF(AF967=0,0,(AF967*AVERAGEIFS($W:$W,$C:$C,$C967,$D:$D,$D967,$E:$E,$E967,$G:$G,$G967,$B:$B,_xlfn.MAXIFS($B:$B,$C:$C,$C967,$D:$D,$D967,$E:$E,$E967,$G:$G,$G967,$B:$B,"&lt;&gt;"&amp;$B967)))/1000)</f>
        <v>0</v>
      </c>
      <c r="AH967" s="17">
        <f>SUMIFS(TCH!Y:Y,TCH!$A:$A,$A967)</f>
        <v>0</v>
      </c>
      <c r="AI967" s="17">
        <f>IF(AH967=0,0,(AH967*AVERAGEIFS($W:$W,$C:$C,$C967,$D:$D,$D967,$E:$E,$E967,$G:$G,$G967,$B:$B,_xlfn.MAXIFS($B:$B,$C:$C,$C967,$D:$D,$D967,$E:$E,$E967,$G:$G,$G967,$B:$B,"&lt;&gt;"&amp;$B967)))/1000)</f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25">
      <c r="A968" s="1" t="str">
        <f t="shared" si="15"/>
        <v>457891464B1R135</v>
      </c>
      <c r="B968" s="7">
        <v>45789</v>
      </c>
      <c r="C968" s="1">
        <v>146</v>
      </c>
      <c r="D968" s="1">
        <v>4</v>
      </c>
      <c r="E968" s="3" t="s">
        <v>52</v>
      </c>
      <c r="F968" s="1" t="s">
        <v>53</v>
      </c>
      <c r="G968" s="1">
        <v>35</v>
      </c>
      <c r="H968" s="4">
        <f>SUMIFS(Biometria!H:H,Biometria!$A:$A,$A968)</f>
        <v>17.82</v>
      </c>
      <c r="I968" s="6">
        <f>SUMIFS(Biometria!I:I,Biometria!$A:$A,$A968)</f>
        <v>18.376666666666665</v>
      </c>
      <c r="J968" s="6">
        <f>SUMIFS(Biometria!J:J,Biometria!$A:$A,$A968)</f>
        <v>2.83</v>
      </c>
      <c r="K968" s="2">
        <f>SUMIFS(Biometria!K:K,Biometria!$A:$A,$A968)</f>
        <v>3.0233333333333334</v>
      </c>
      <c r="L968" s="1">
        <f>SUMIFS(Biometria!L:L,Biometria!$A:$A,$A968)</f>
        <v>0</v>
      </c>
      <c r="M968" s="1">
        <f>SUMIFS(Biometria!M:M,Biometria!$A:$A,$A968)</f>
        <v>0</v>
      </c>
      <c r="N968" s="1">
        <f>SUMIFS('A.T D0'!O:O,'A.T D0'!$A:$A,$A968)+SUMIFS('A.T D7'!O:O,'A.T D7'!$A:$A,$A968)+SUMIFS('A.T D22'!O:O,'A.T D22'!$A:$A,$A968)+SUMIFS('A.T D37'!O:O,'A.T D37'!$A:$A,$A968)+SUMIFS('A.T D52'!O:O,'A.T D52'!$A:$A,$A968)+SUMIFS('A.T D67'!O:O,'A.T D67'!$A:$A,$A968)</f>
        <v>5.2</v>
      </c>
      <c r="O968" s="1">
        <f>SUMIFS('A.T D0'!P:P,'A.T D0'!$A:$A,$A968)+SUMIFS('A.T D7'!P:P,'A.T D7'!$A:$A,$A968)+SUMIFS('A.T D22'!P:P,'A.T D22'!$A:$A,$A968)+SUMIFS('A.T D37'!P:P,'A.T D37'!$A:$A,$A968)+SUMIFS('A.T D52'!P:P,'A.T D52'!$A:$A,$A968)+SUMIFS('A.T D67'!P:P,'A.T D67'!$A:$A,$A968)</f>
        <v>19.559999999999999</v>
      </c>
      <c r="P968" s="1">
        <f>SUMIFS('A.T D0'!Q:Q,'A.T D0'!$A:$A,$A968)+SUMIFS('A.T D7'!Q:Q,'A.T D7'!$A:$A,$A968)+SUMIFS('A.T D22'!Q:Q,'A.T D22'!$A:$A,$A968)+SUMIFS('A.T D37'!Q:Q,'A.T D37'!$A:$A,$A968)+SUMIFS('A.T D52'!Q:Q,'A.T D52'!$A:$A,$A968)+SUMIFS('A.T D67'!Q:Q,'A.T D67'!$A:$A,$A968)</f>
        <v>16.829999999999998</v>
      </c>
      <c r="Q968" s="1">
        <f>SUMIFS('A.T D0'!R:R,'A.T D0'!$A:$A,$A968)+SUMIFS('A.T D7'!R:R,'A.T D7'!$A:$A,$A968)+SUMIFS('A.T D22'!R:R,'A.T D22'!$A:$A,$A968)+SUMIFS('A.T D37'!R:R,'A.T D37'!$A:$A,$A968)+SUMIFS('A.T D52'!R:R,'A.T D52'!$A:$A,$A968)+SUMIFS('A.T D67'!R:R,'A.T D67'!$A:$A,$A968)</f>
        <v>86.04</v>
      </c>
      <c r="R968" s="1">
        <f>SUMIFS('A.T D0'!S:S,'A.T D0'!$A:$A,$A968)+SUMIFS('A.T D7'!S:S,'A.T D7'!$A:$A,$A968)+SUMIFS('A.T D22'!S:S,'A.T D22'!$A:$A,$A968)+SUMIFS('A.T D37'!S:S,'A.T D37'!$A:$A,$A968)+SUMIFS('A.T D52'!S:S,'A.T D52'!$A:$A,$A968)+SUMIFS('A.T D67'!S:S,'A.T D67'!$A:$A,$A968)</f>
        <v>0.69</v>
      </c>
      <c r="S968" s="1">
        <f>SUMIFS('A.T D0'!T:T,'A.T D0'!$A:$A,$A968)+SUMIFS('A.T D7'!T:T,'A.T D7'!$A:$A,$A968)+SUMIFS('A.T D22'!T:T,'A.T D22'!$A:$A,$A968)+SUMIFS('A.T D37'!T:T,'A.T D37'!$A:$A,$A968)+SUMIFS('A.T D52'!T:T,'A.T D52'!$A:$A,$A968)+SUMIFS('A.T D67'!T:T,'A.T D67'!$A:$A,$A968)</f>
        <v>13.7982</v>
      </c>
      <c r="T968" s="1">
        <f>SUMIFS('A.T D0'!U:U,'A.T D0'!$A:$A,$A968)+SUMIFS('A.T D7'!U:U,'A.T D7'!$A:$A,$A968)+SUMIFS('A.T D22'!U:U,'A.T D22'!$A:$A,$A968)+SUMIFS('A.T D37'!U:U,'A.T D37'!$A:$A,$A968)+SUMIFS('A.T D52'!U:U,'A.T D52'!$A:$A,$A968)+SUMIFS('A.T D67'!U:U,'A.T D67'!$A:$A,$A968)</f>
        <v>0.56999999999999995</v>
      </c>
      <c r="U968" s="1">
        <f>SUMIFS('A.T D0'!V:V,'A.T D0'!$A:$A,$A968)+SUMIFS('A.T D7'!V:V,'A.T D7'!$A:$A,$A968)+SUMIFS('A.T D22'!V:V,'A.T D22'!$A:$A,$A968)+SUMIFS('A.T D37'!V:V,'A.T D37'!$A:$A,$A968)+SUMIFS('A.T D52'!V:V,'A.T D52'!$A:$A,$A968)+SUMIFS('A.T D67'!V:V,'A.T D67'!$A:$A,$A968)</f>
        <v>13.85</v>
      </c>
      <c r="V968" s="1">
        <f>SUMIFS('A.T D0'!W:W,'A.T D0'!$A:$A,$A968)+SUMIFS('A.T D7'!W:W,'A.T D7'!$A:$A,$A968)+SUMIFS('A.T D22'!W:W,'A.T D22'!$A:$A,$A968)+SUMIFS('A.T D37'!W:W,'A.T D37'!$A:$A,$A968)+SUMIFS('A.T D52'!W:W,'A.T D52'!$A:$A,$A968)+SUMIFS('A.T D67'!W:W,'A.T D67'!$A:$A,$A968)</f>
        <v>16.47</v>
      </c>
      <c r="W968" s="1">
        <f>SUMIFS('A.T D0'!X:X,'A.T D0'!$A:$A,$A968)+SUMIFS('A.T D7'!X:X,'A.T D7'!$A:$A,$A968)+SUMIFS('A.T D22'!X:X,'A.T D22'!$A:$A,$A968)+SUMIFS('A.T D37'!X:X,'A.T D37'!$A:$A,$A968)+SUMIFS('A.T D52'!X:X,'A.T D52'!$A:$A,$A968)+SUMIFS('A.T D67'!X:X,'A.T D67'!$A:$A,$A968)</f>
        <v>138.11000000000001</v>
      </c>
      <c r="X968" s="17">
        <f>SUMIFS(TCH!J:J,TCH!$A:$A,$A968)</f>
        <v>0</v>
      </c>
      <c r="Y968" s="17">
        <f>IF(X968=0,0,(X968*AVERAGEIFS($W:$W,$C:$C,$C968,$D:$D,$D968,$E:$E,$E968,$G:$G,$G968,$B:$B,_xlfn.MAXIFS($B:$B,$C:$C,$C968,$D:$D,$D968,$E:$E,$E968,$G:$G,$G968,$B:$B,"&lt;&gt;"&amp;$B968)))/1000)</f>
        <v>0</v>
      </c>
      <c r="Z968" s="17">
        <f>SUMIFS(TCH!M:M,TCH!$A:$A,$A968)</f>
        <v>0</v>
      </c>
      <c r="AA968" s="17">
        <f>IF(Z968=0,0,(Z968*AVERAGEIFS($W:$W,$C:$C,$C968,$D:$D,$D968,$E:$E,$E968,$G:$G,$G968,$B:$B,_xlfn.MAXIFS($B:$B,$C:$C,$C968,$D:$D,$D968,$E:$E,$E968,$G:$G,$G968,$B:$B,"&lt;&gt;"&amp;$B968)))/1000)</f>
        <v>0</v>
      </c>
      <c r="AB968" s="17">
        <f>SUMIFS(TCH!P:P,TCH!$A:$A,$A968)</f>
        <v>0</v>
      </c>
      <c r="AC968" s="17">
        <f>IF(AB968=0,0,(AB968*AVERAGEIFS($W:$W,$C:$C,$C968,$D:$D,$D968,$E:$E,$E968,$G:$G,$G968,$B:$B,_xlfn.MAXIFS($B:$B,$C:$C,$C968,$D:$D,$D968,$E:$E,$E968,$G:$G,$G968,$B:$B,"&lt;&gt;"&amp;$B968)))/1000)</f>
        <v>0</v>
      </c>
      <c r="AD968" s="17">
        <f>SUMIFS(TCH!S:S,TCH!$A:$A,$A968)</f>
        <v>0</v>
      </c>
      <c r="AE968" s="17">
        <f>IF(AD968=0,0,(AD968*AVERAGEIFS($W:$W,$C:$C,$C968,$D:$D,$D968,$E:$E,$E968,$G:$G,$G968,$B:$B,_xlfn.MAXIFS($B:$B,$C:$C,$C968,$D:$D,$D968,$E:$E,$E968,$G:$G,$G968,$B:$B,"&lt;&gt;"&amp;$B968)))/1000)</f>
        <v>0</v>
      </c>
      <c r="AF968" s="17">
        <f>SUMIFS(TCH!V:V,TCH!$A:$A,$A968)</f>
        <v>0</v>
      </c>
      <c r="AG968" s="17">
        <f>IF(AF968=0,0,(AF968*AVERAGEIFS($W:$W,$C:$C,$C968,$D:$D,$D968,$E:$E,$E968,$G:$G,$G968,$B:$B,_xlfn.MAXIFS($B:$B,$C:$C,$C968,$D:$D,$D968,$E:$E,$E968,$G:$G,$G968,$B:$B,"&lt;&gt;"&amp;$B968)))/1000)</f>
        <v>0</v>
      </c>
      <c r="AH968" s="17">
        <f>SUMIFS(TCH!Y:Y,TCH!$A:$A,$A968)</f>
        <v>0</v>
      </c>
      <c r="AI968" s="17">
        <f>IF(AH968=0,0,(AH968*AVERAGEIFS($W:$W,$C:$C,$C968,$D:$D,$D968,$E:$E,$E968,$G:$G,$G968,$B:$B,_xlfn.MAXIFS($B:$B,$C:$C,$C968,$D:$D,$D968,$E:$E,$E968,$G:$G,$G968,$B:$B,"&lt;&gt;"&amp;$B968)))/1000)</f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>
        <v>0</v>
      </c>
      <c r="AX968">
        <v>0</v>
      </c>
      <c r="AY968">
        <v>0</v>
      </c>
      <c r="AZ968">
        <v>0</v>
      </c>
    </row>
    <row r="969" spans="1:52" x14ac:dyDescent="0.25">
      <c r="A969" s="1" t="str">
        <f t="shared" si="15"/>
        <v>457891464B1R235</v>
      </c>
      <c r="B969" s="7">
        <v>45789</v>
      </c>
      <c r="C969" s="1">
        <v>146</v>
      </c>
      <c r="D969" s="1">
        <v>4</v>
      </c>
      <c r="E969" s="3" t="s">
        <v>52</v>
      </c>
      <c r="F969" s="1" t="s">
        <v>54</v>
      </c>
      <c r="G969" s="1">
        <v>35</v>
      </c>
      <c r="H969" s="4">
        <f>SUMIFS(Biometria!H:H,Biometria!$A:$A,$A969)</f>
        <v>18.309999999999999</v>
      </c>
      <c r="I969" s="6">
        <f>SUMIFS(Biometria!I:I,Biometria!$A:$A,$A969)</f>
        <v>0</v>
      </c>
      <c r="J969" s="6">
        <f>SUMIFS(Biometria!J:J,Biometria!$A:$A,$A969)</f>
        <v>3.01</v>
      </c>
      <c r="K969" s="2">
        <f>SUMIFS(Biometria!K:K,Biometria!$A:$A,$A969)</f>
        <v>0</v>
      </c>
      <c r="L969" s="1">
        <f>SUMIFS(Biometria!L:L,Biometria!$A:$A,$A969)</f>
        <v>0</v>
      </c>
      <c r="M969" s="1">
        <f>SUMIFS(Biometria!M:M,Biometria!$A:$A,$A969)</f>
        <v>0</v>
      </c>
      <c r="N969" s="1">
        <f>SUMIFS('A.T D0'!O:O,'A.T D0'!$A:$A,$A969)+SUMIFS('A.T D7'!O:O,'A.T D7'!$A:$A,$A969)+SUMIFS('A.T D22'!O:O,'A.T D22'!$A:$A,$A969)+SUMIFS('A.T D37'!O:O,'A.T D37'!$A:$A,$A969)+SUMIFS('A.T D52'!O:O,'A.T D52'!$A:$A,$A969)+SUMIFS('A.T D67'!O:O,'A.T D67'!$A:$A,$A969)</f>
        <v>5.2</v>
      </c>
      <c r="O969" s="1">
        <f>SUMIFS('A.T D0'!P:P,'A.T D0'!$A:$A,$A969)+SUMIFS('A.T D7'!P:P,'A.T D7'!$A:$A,$A969)+SUMIFS('A.T D22'!P:P,'A.T D22'!$A:$A,$A969)+SUMIFS('A.T D37'!P:P,'A.T D37'!$A:$A,$A969)+SUMIFS('A.T D52'!P:P,'A.T D52'!$A:$A,$A969)+SUMIFS('A.T D67'!P:P,'A.T D67'!$A:$A,$A969)</f>
        <v>19.36</v>
      </c>
      <c r="P969" s="1">
        <f>SUMIFS('A.T D0'!Q:Q,'A.T D0'!$A:$A,$A969)+SUMIFS('A.T D7'!Q:Q,'A.T D7'!$A:$A,$A969)+SUMIFS('A.T D22'!Q:Q,'A.T D22'!$A:$A,$A969)+SUMIFS('A.T D37'!Q:Q,'A.T D37'!$A:$A,$A969)+SUMIFS('A.T D52'!Q:Q,'A.T D52'!$A:$A,$A969)+SUMIFS('A.T D67'!Q:Q,'A.T D67'!$A:$A,$A969)</f>
        <v>16.75</v>
      </c>
      <c r="Q969" s="1">
        <f>SUMIFS('A.T D0'!R:R,'A.T D0'!$A:$A,$A969)+SUMIFS('A.T D7'!R:R,'A.T D7'!$A:$A,$A969)+SUMIFS('A.T D22'!R:R,'A.T D22'!$A:$A,$A969)+SUMIFS('A.T D37'!R:R,'A.T D37'!$A:$A,$A969)+SUMIFS('A.T D52'!R:R,'A.T D52'!$A:$A,$A969)+SUMIFS('A.T D67'!R:R,'A.T D67'!$A:$A,$A969)</f>
        <v>86.52</v>
      </c>
      <c r="R969" s="1">
        <f>SUMIFS('A.T D0'!S:S,'A.T D0'!$A:$A,$A969)+SUMIFS('A.T D7'!S:S,'A.T D7'!$A:$A,$A969)+SUMIFS('A.T D22'!S:S,'A.T D22'!$A:$A,$A969)+SUMIFS('A.T D37'!S:S,'A.T D37'!$A:$A,$A969)+SUMIFS('A.T D52'!S:S,'A.T D52'!$A:$A,$A969)+SUMIFS('A.T D67'!S:S,'A.T D67'!$A:$A,$A969)</f>
        <v>0.67</v>
      </c>
      <c r="S969" s="1">
        <f>SUMIFS('A.T D0'!T:T,'A.T D0'!$A:$A,$A969)+SUMIFS('A.T D7'!T:T,'A.T D7'!$A:$A,$A969)+SUMIFS('A.T D22'!T:T,'A.T D22'!$A:$A,$A969)+SUMIFS('A.T D37'!T:T,'A.T D37'!$A:$A,$A969)+SUMIFS('A.T D52'!T:T,'A.T D52'!$A:$A,$A969)+SUMIFS('A.T D67'!T:T,'A.T D67'!$A:$A,$A969)</f>
        <v>13.6286</v>
      </c>
      <c r="T969" s="1">
        <f>SUMIFS('A.T D0'!U:U,'A.T D0'!$A:$A,$A969)+SUMIFS('A.T D7'!U:U,'A.T D7'!$A:$A,$A969)+SUMIFS('A.T D22'!U:U,'A.T D22'!$A:$A,$A969)+SUMIFS('A.T D37'!U:U,'A.T D37'!$A:$A,$A969)+SUMIFS('A.T D52'!U:U,'A.T D52'!$A:$A,$A969)+SUMIFS('A.T D67'!U:U,'A.T D67'!$A:$A,$A969)</f>
        <v>0.55000000000000004</v>
      </c>
      <c r="U969" s="1">
        <f>SUMIFS('A.T D0'!V:V,'A.T D0'!$A:$A,$A969)+SUMIFS('A.T D7'!V:V,'A.T D7'!$A:$A,$A969)+SUMIFS('A.T D22'!V:V,'A.T D22'!$A:$A,$A969)+SUMIFS('A.T D37'!V:V,'A.T D37'!$A:$A,$A969)+SUMIFS('A.T D52'!V:V,'A.T D52'!$A:$A,$A969)+SUMIFS('A.T D67'!V:V,'A.T D67'!$A:$A,$A969)</f>
        <v>14.28</v>
      </c>
      <c r="V969" s="1">
        <f>SUMIFS('A.T D0'!W:W,'A.T D0'!$A:$A,$A969)+SUMIFS('A.T D7'!W:W,'A.T D7'!$A:$A,$A969)+SUMIFS('A.T D22'!W:W,'A.T D22'!$A:$A,$A969)+SUMIFS('A.T D37'!W:W,'A.T D37'!$A:$A,$A969)+SUMIFS('A.T D52'!W:W,'A.T D52'!$A:$A,$A969)+SUMIFS('A.T D67'!W:W,'A.T D67'!$A:$A,$A969)</f>
        <v>14.94</v>
      </c>
      <c r="W969" s="1">
        <f>SUMIFS('A.T D0'!X:X,'A.T D0'!$A:$A,$A969)+SUMIFS('A.T D7'!X:X,'A.T D7'!$A:$A,$A969)+SUMIFS('A.T D22'!X:X,'A.T D22'!$A:$A,$A969)+SUMIFS('A.T D37'!X:X,'A.T D37'!$A:$A,$A969)+SUMIFS('A.T D52'!X:X,'A.T D52'!$A:$A,$A969)+SUMIFS('A.T D67'!X:X,'A.T D67'!$A:$A,$A969)</f>
        <v>136.30000000000001</v>
      </c>
      <c r="X969" s="17">
        <f>SUMIFS(TCH!J:J,TCH!$A:$A,$A969)</f>
        <v>0</v>
      </c>
      <c r="Y969" s="17">
        <f>IF(X969=0,0,(X969*AVERAGEIFS($W:$W,$C:$C,$C969,$D:$D,$D969,$E:$E,$E969,$G:$G,$G969,$B:$B,_xlfn.MAXIFS($B:$B,$C:$C,$C969,$D:$D,$D969,$E:$E,$E969,$G:$G,$G969,$B:$B,"&lt;&gt;"&amp;$B969)))/1000)</f>
        <v>0</v>
      </c>
      <c r="Z969" s="17">
        <f>SUMIFS(TCH!M:M,TCH!$A:$A,$A969)</f>
        <v>0</v>
      </c>
      <c r="AA969" s="17">
        <f>IF(Z969=0,0,(Z969*AVERAGEIFS($W:$W,$C:$C,$C969,$D:$D,$D969,$E:$E,$E969,$G:$G,$G969,$B:$B,_xlfn.MAXIFS($B:$B,$C:$C,$C969,$D:$D,$D969,$E:$E,$E969,$G:$G,$G969,$B:$B,"&lt;&gt;"&amp;$B969)))/1000)</f>
        <v>0</v>
      </c>
      <c r="AB969" s="17">
        <f>SUMIFS(TCH!P:P,TCH!$A:$A,$A969)</f>
        <v>0</v>
      </c>
      <c r="AC969" s="17">
        <f>IF(AB969=0,0,(AB969*AVERAGEIFS($W:$W,$C:$C,$C969,$D:$D,$D969,$E:$E,$E969,$G:$G,$G969,$B:$B,_xlfn.MAXIFS($B:$B,$C:$C,$C969,$D:$D,$D969,$E:$E,$E969,$G:$G,$G969,$B:$B,"&lt;&gt;"&amp;$B969)))/1000)</f>
        <v>0</v>
      </c>
      <c r="AD969" s="17">
        <f>SUMIFS(TCH!S:S,TCH!$A:$A,$A969)</f>
        <v>0</v>
      </c>
      <c r="AE969" s="17">
        <f>IF(AD969=0,0,(AD969*AVERAGEIFS($W:$W,$C:$C,$C969,$D:$D,$D969,$E:$E,$E969,$G:$G,$G969,$B:$B,_xlfn.MAXIFS($B:$B,$C:$C,$C969,$D:$D,$D969,$E:$E,$E969,$G:$G,$G969,$B:$B,"&lt;&gt;"&amp;$B969)))/1000)</f>
        <v>0</v>
      </c>
      <c r="AF969" s="17">
        <f>SUMIFS(TCH!V:V,TCH!$A:$A,$A969)</f>
        <v>0</v>
      </c>
      <c r="AG969" s="17">
        <f>IF(AF969=0,0,(AF969*AVERAGEIFS($W:$W,$C:$C,$C969,$D:$D,$D969,$E:$E,$E969,$G:$G,$G969,$B:$B,_xlfn.MAXIFS($B:$B,$C:$C,$C969,$D:$D,$D969,$E:$E,$E969,$G:$G,$G969,$B:$B,"&lt;&gt;"&amp;$B969)))/1000)</f>
        <v>0</v>
      </c>
      <c r="AH969" s="17">
        <f>SUMIFS(TCH!Y:Y,TCH!$A:$A,$A969)</f>
        <v>0</v>
      </c>
      <c r="AI969" s="17">
        <f>IF(AH969=0,0,(AH969*AVERAGEIFS($W:$W,$C:$C,$C969,$D:$D,$D969,$E:$E,$E969,$G:$G,$G969,$B:$B,_xlfn.MAXIFS($B:$B,$C:$C,$C969,$D:$D,$D969,$E:$E,$E969,$G:$G,$G969,$B:$B,"&lt;&gt;"&amp;$B969)))/1000)</f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>
        <v>0</v>
      </c>
      <c r="AX969">
        <v>0</v>
      </c>
      <c r="AY969">
        <v>0</v>
      </c>
      <c r="AZ969">
        <v>0</v>
      </c>
    </row>
    <row r="970" spans="1:52" x14ac:dyDescent="0.25">
      <c r="A970" s="1" t="str">
        <f t="shared" si="15"/>
        <v>457891464B1R335</v>
      </c>
      <c r="B970" s="7">
        <v>45789</v>
      </c>
      <c r="C970" s="1">
        <v>146</v>
      </c>
      <c r="D970" s="1">
        <v>4</v>
      </c>
      <c r="E970" s="3" t="s">
        <v>52</v>
      </c>
      <c r="F970" s="1" t="s">
        <v>55</v>
      </c>
      <c r="G970" s="1">
        <v>35</v>
      </c>
      <c r="H970" s="4">
        <f>SUMIFS(Biometria!H:H,Biometria!$A:$A,$A970)</f>
        <v>19</v>
      </c>
      <c r="I970" s="6">
        <f>SUMIFS(Biometria!I:I,Biometria!$A:$A,$A970)</f>
        <v>0</v>
      </c>
      <c r="J970" s="6">
        <f>SUMIFS(Biometria!J:J,Biometria!$A:$A,$A970)</f>
        <v>3.23</v>
      </c>
      <c r="K970" s="2">
        <f>SUMIFS(Biometria!K:K,Biometria!$A:$A,$A970)</f>
        <v>0</v>
      </c>
      <c r="L970" s="1">
        <f>SUMIFS(Biometria!L:L,Biometria!$A:$A,$A970)</f>
        <v>0</v>
      </c>
      <c r="M970" s="1">
        <f>SUMIFS(Biometria!M:M,Biometria!$A:$A,$A970)</f>
        <v>0</v>
      </c>
      <c r="N970" s="1">
        <f>SUMIFS('A.T D0'!O:O,'A.T D0'!$A:$A,$A970)+SUMIFS('A.T D7'!O:O,'A.T D7'!$A:$A,$A970)+SUMIFS('A.T D22'!O:O,'A.T D22'!$A:$A,$A970)+SUMIFS('A.T D37'!O:O,'A.T D37'!$A:$A,$A970)+SUMIFS('A.T D52'!O:O,'A.T D52'!$A:$A,$A970)+SUMIFS('A.T D67'!O:O,'A.T D67'!$A:$A,$A970)</f>
        <v>5.2</v>
      </c>
      <c r="O970" s="1">
        <f>SUMIFS('A.T D0'!P:P,'A.T D0'!$A:$A,$A970)+SUMIFS('A.T D7'!P:P,'A.T D7'!$A:$A,$A970)+SUMIFS('A.T D22'!P:P,'A.T D22'!$A:$A,$A970)+SUMIFS('A.T D37'!P:P,'A.T D37'!$A:$A,$A970)+SUMIFS('A.T D52'!P:P,'A.T D52'!$A:$A,$A970)+SUMIFS('A.T D67'!P:P,'A.T D67'!$A:$A,$A970)</f>
        <v>19.510000000000002</v>
      </c>
      <c r="P970" s="1">
        <f>SUMIFS('A.T D0'!Q:Q,'A.T D0'!$A:$A,$A970)+SUMIFS('A.T D7'!Q:Q,'A.T D7'!$A:$A,$A970)+SUMIFS('A.T D22'!Q:Q,'A.T D22'!$A:$A,$A970)+SUMIFS('A.T D37'!Q:Q,'A.T D37'!$A:$A,$A970)+SUMIFS('A.T D52'!Q:Q,'A.T D52'!$A:$A,$A970)+SUMIFS('A.T D67'!Q:Q,'A.T D67'!$A:$A,$A970)</f>
        <v>16.940000000000001</v>
      </c>
      <c r="Q970" s="1">
        <f>SUMIFS('A.T D0'!R:R,'A.T D0'!$A:$A,$A970)+SUMIFS('A.T D7'!R:R,'A.T D7'!$A:$A,$A970)+SUMIFS('A.T D22'!R:R,'A.T D22'!$A:$A,$A970)+SUMIFS('A.T D37'!R:R,'A.T D37'!$A:$A,$A970)+SUMIFS('A.T D52'!R:R,'A.T D52'!$A:$A,$A970)+SUMIFS('A.T D67'!R:R,'A.T D67'!$A:$A,$A970)</f>
        <v>86.83</v>
      </c>
      <c r="R970" s="1">
        <f>SUMIFS('A.T D0'!S:S,'A.T D0'!$A:$A,$A970)+SUMIFS('A.T D7'!S:S,'A.T D7'!$A:$A,$A970)+SUMIFS('A.T D22'!S:S,'A.T D22'!$A:$A,$A970)+SUMIFS('A.T D37'!S:S,'A.T D37'!$A:$A,$A970)+SUMIFS('A.T D52'!S:S,'A.T D52'!$A:$A,$A970)+SUMIFS('A.T D67'!S:S,'A.T D67'!$A:$A,$A970)</f>
        <v>0.66</v>
      </c>
      <c r="S970" s="1">
        <f>SUMIFS('A.T D0'!T:T,'A.T D0'!$A:$A,$A970)+SUMIFS('A.T D7'!T:T,'A.T D7'!$A:$A,$A970)+SUMIFS('A.T D22'!T:T,'A.T D22'!$A:$A,$A970)+SUMIFS('A.T D37'!T:T,'A.T D37'!$A:$A,$A970)+SUMIFS('A.T D52'!T:T,'A.T D52'!$A:$A,$A970)+SUMIFS('A.T D67'!T:T,'A.T D67'!$A:$A,$A970)</f>
        <v>13.998900000000001</v>
      </c>
      <c r="T970" s="1">
        <f>SUMIFS('A.T D0'!U:U,'A.T D0'!$A:$A,$A970)+SUMIFS('A.T D7'!U:U,'A.T D7'!$A:$A,$A970)+SUMIFS('A.T D22'!U:U,'A.T D22'!$A:$A,$A970)+SUMIFS('A.T D37'!U:U,'A.T D37'!$A:$A,$A970)+SUMIFS('A.T D52'!U:U,'A.T D52'!$A:$A,$A970)+SUMIFS('A.T D67'!U:U,'A.T D67'!$A:$A,$A970)</f>
        <v>0.55000000000000004</v>
      </c>
      <c r="U970" s="1">
        <f>SUMIFS('A.T D0'!V:V,'A.T D0'!$A:$A,$A970)+SUMIFS('A.T D7'!V:V,'A.T D7'!$A:$A,$A970)+SUMIFS('A.T D22'!V:V,'A.T D22'!$A:$A,$A970)+SUMIFS('A.T D37'!V:V,'A.T D37'!$A:$A,$A970)+SUMIFS('A.T D52'!V:V,'A.T D52'!$A:$A,$A970)+SUMIFS('A.T D67'!V:V,'A.T D67'!$A:$A,$A970)</f>
        <v>13.4</v>
      </c>
      <c r="V970" s="1">
        <f>SUMIFS('A.T D0'!W:W,'A.T D0'!$A:$A,$A970)+SUMIFS('A.T D7'!W:W,'A.T D7'!$A:$A,$A970)+SUMIFS('A.T D22'!W:W,'A.T D22'!$A:$A,$A970)+SUMIFS('A.T D37'!W:W,'A.T D37'!$A:$A,$A970)+SUMIFS('A.T D52'!W:W,'A.T D52'!$A:$A,$A970)+SUMIFS('A.T D67'!W:W,'A.T D67'!$A:$A,$A970)</f>
        <v>17.95</v>
      </c>
      <c r="W970" s="1">
        <f>SUMIFS('A.T D0'!X:X,'A.T D0'!$A:$A,$A970)+SUMIFS('A.T D7'!X:X,'A.T D7'!$A:$A,$A970)+SUMIFS('A.T D22'!X:X,'A.T D22'!$A:$A,$A970)+SUMIFS('A.T D37'!X:X,'A.T D37'!$A:$A,$A970)+SUMIFS('A.T D52'!X:X,'A.T D52'!$A:$A,$A970)+SUMIFS('A.T D67'!X:X,'A.T D67'!$A:$A,$A970)</f>
        <v>139.86000000000001</v>
      </c>
      <c r="X970" s="17">
        <f>SUMIFS(TCH!J:J,TCH!$A:$A,$A970)</f>
        <v>0</v>
      </c>
      <c r="Y970" s="17">
        <f>IF(X970=0,0,(X970*AVERAGEIFS($W:$W,$C:$C,$C970,$D:$D,$D970,$E:$E,$E970,$G:$G,$G970,$B:$B,_xlfn.MAXIFS($B:$B,$C:$C,$C970,$D:$D,$D970,$E:$E,$E970,$G:$G,$G970,$B:$B,"&lt;&gt;"&amp;$B970)))/1000)</f>
        <v>0</v>
      </c>
      <c r="Z970" s="17">
        <f>SUMIFS(TCH!M:M,TCH!$A:$A,$A970)</f>
        <v>0</v>
      </c>
      <c r="AA970" s="17">
        <f>IF(Z970=0,0,(Z970*AVERAGEIFS($W:$W,$C:$C,$C970,$D:$D,$D970,$E:$E,$E970,$G:$G,$G970,$B:$B,_xlfn.MAXIFS($B:$B,$C:$C,$C970,$D:$D,$D970,$E:$E,$E970,$G:$G,$G970,$B:$B,"&lt;&gt;"&amp;$B970)))/1000)</f>
        <v>0</v>
      </c>
      <c r="AB970" s="17">
        <f>SUMIFS(TCH!P:P,TCH!$A:$A,$A970)</f>
        <v>0</v>
      </c>
      <c r="AC970" s="17">
        <f>IF(AB970=0,0,(AB970*AVERAGEIFS($W:$W,$C:$C,$C970,$D:$D,$D970,$E:$E,$E970,$G:$G,$G970,$B:$B,_xlfn.MAXIFS($B:$B,$C:$C,$C970,$D:$D,$D970,$E:$E,$E970,$G:$G,$G970,$B:$B,"&lt;&gt;"&amp;$B970)))/1000)</f>
        <v>0</v>
      </c>
      <c r="AD970" s="17">
        <f>SUMIFS(TCH!S:S,TCH!$A:$A,$A970)</f>
        <v>0</v>
      </c>
      <c r="AE970" s="17">
        <f>IF(AD970=0,0,(AD970*AVERAGEIFS($W:$W,$C:$C,$C970,$D:$D,$D970,$E:$E,$E970,$G:$G,$G970,$B:$B,_xlfn.MAXIFS($B:$B,$C:$C,$C970,$D:$D,$D970,$E:$E,$E970,$G:$G,$G970,$B:$B,"&lt;&gt;"&amp;$B970)))/1000)</f>
        <v>0</v>
      </c>
      <c r="AF970" s="17">
        <f>SUMIFS(TCH!V:V,TCH!$A:$A,$A970)</f>
        <v>0</v>
      </c>
      <c r="AG970" s="17">
        <f>IF(AF970=0,0,(AF970*AVERAGEIFS($W:$W,$C:$C,$C970,$D:$D,$D970,$E:$E,$E970,$G:$G,$G970,$B:$B,_xlfn.MAXIFS($B:$B,$C:$C,$C970,$D:$D,$D970,$E:$E,$E970,$G:$G,$G970,$B:$B,"&lt;&gt;"&amp;$B970)))/1000)</f>
        <v>0</v>
      </c>
      <c r="AH970" s="17">
        <f>SUMIFS(TCH!Y:Y,TCH!$A:$A,$A970)</f>
        <v>0</v>
      </c>
      <c r="AI970" s="17">
        <f>IF(AH970=0,0,(AH970*AVERAGEIFS($W:$W,$C:$C,$C970,$D:$D,$D970,$E:$E,$E970,$G:$G,$G970,$B:$B,_xlfn.MAXIFS($B:$B,$C:$C,$C970,$D:$D,$D970,$E:$E,$E970,$G:$G,$G970,$B:$B,"&lt;&gt;"&amp;$B970)))/1000)</f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>
        <v>0</v>
      </c>
      <c r="AX970">
        <v>0</v>
      </c>
      <c r="AY970">
        <v>0</v>
      </c>
      <c r="AZ970">
        <v>0</v>
      </c>
    </row>
    <row r="971" spans="1:52" x14ac:dyDescent="0.25">
      <c r="A971" s="1" t="str">
        <f t="shared" si="15"/>
        <v>457891468B1R136</v>
      </c>
      <c r="B971" s="7">
        <v>45789</v>
      </c>
      <c r="C971" s="1">
        <v>146</v>
      </c>
      <c r="D971" s="1">
        <v>8</v>
      </c>
      <c r="E971" s="3" t="s">
        <v>52</v>
      </c>
      <c r="F971" s="1" t="s">
        <v>53</v>
      </c>
      <c r="G971" s="1">
        <v>36</v>
      </c>
      <c r="H971" s="4">
        <f>SUMIFS(Biometria!H:H,Biometria!$A:$A,$A971)</f>
        <v>21.26</v>
      </c>
      <c r="I971" s="6">
        <f>SUMIFS(Biometria!I:I,Biometria!$A:$A,$A971)</f>
        <v>19.86</v>
      </c>
      <c r="J971" s="6">
        <f>SUMIFS(Biometria!J:J,Biometria!$A:$A,$A971)</f>
        <v>2.93</v>
      </c>
      <c r="K971" s="2">
        <f>SUMIFS(Biometria!K:K,Biometria!$A:$A,$A971)</f>
        <v>2.92</v>
      </c>
      <c r="L971" s="1">
        <f>SUMIFS(Biometria!L:L,Biometria!$A:$A,$A971)</f>
        <v>0</v>
      </c>
      <c r="M971" s="1">
        <f>SUMIFS(Biometria!M:M,Biometria!$A:$A,$A971)</f>
        <v>0</v>
      </c>
      <c r="N971" s="1">
        <f>SUMIFS('A.T D0'!O:O,'A.T D0'!$A:$A,$A971)+SUMIFS('A.T D7'!O:O,'A.T D7'!$A:$A,$A971)+SUMIFS('A.T D22'!O:O,'A.T D22'!$A:$A,$A971)+SUMIFS('A.T D37'!O:O,'A.T D37'!$A:$A,$A971)+SUMIFS('A.T D52'!O:O,'A.T D52'!$A:$A,$A971)+SUMIFS('A.T D67'!O:O,'A.T D67'!$A:$A,$A971)</f>
        <v>5.0999999999999996</v>
      </c>
      <c r="O971" s="1">
        <f>SUMIFS('A.T D0'!P:P,'A.T D0'!$A:$A,$A971)+SUMIFS('A.T D7'!P:P,'A.T D7'!$A:$A,$A971)+SUMIFS('A.T D22'!P:P,'A.T D22'!$A:$A,$A971)+SUMIFS('A.T D37'!P:P,'A.T D37'!$A:$A,$A971)+SUMIFS('A.T D52'!P:P,'A.T D52'!$A:$A,$A971)+SUMIFS('A.T D67'!P:P,'A.T D67'!$A:$A,$A971)</f>
        <v>20.98</v>
      </c>
      <c r="P971" s="1">
        <f>SUMIFS('A.T D0'!Q:Q,'A.T D0'!$A:$A,$A971)+SUMIFS('A.T D7'!Q:Q,'A.T D7'!$A:$A,$A971)+SUMIFS('A.T D22'!Q:Q,'A.T D22'!$A:$A,$A971)+SUMIFS('A.T D37'!Q:Q,'A.T D37'!$A:$A,$A971)+SUMIFS('A.T D52'!Q:Q,'A.T D52'!$A:$A,$A971)+SUMIFS('A.T D67'!Q:Q,'A.T D67'!$A:$A,$A971)</f>
        <v>18.32</v>
      </c>
      <c r="Q971" s="1">
        <f>SUMIFS('A.T D0'!R:R,'A.T D0'!$A:$A,$A971)+SUMIFS('A.T D7'!R:R,'A.T D7'!$A:$A,$A971)+SUMIFS('A.T D22'!R:R,'A.T D22'!$A:$A,$A971)+SUMIFS('A.T D37'!R:R,'A.T D37'!$A:$A,$A971)+SUMIFS('A.T D52'!R:R,'A.T D52'!$A:$A,$A971)+SUMIFS('A.T D67'!R:R,'A.T D67'!$A:$A,$A971)</f>
        <v>87.32</v>
      </c>
      <c r="R971" s="1">
        <f>SUMIFS('A.T D0'!S:S,'A.T D0'!$A:$A,$A971)+SUMIFS('A.T D7'!S:S,'A.T D7'!$A:$A,$A971)+SUMIFS('A.T D22'!S:S,'A.T D22'!$A:$A,$A971)+SUMIFS('A.T D37'!S:S,'A.T D37'!$A:$A,$A971)+SUMIFS('A.T D52'!S:S,'A.T D52'!$A:$A,$A971)+SUMIFS('A.T D67'!S:S,'A.T D67'!$A:$A,$A971)</f>
        <v>0.65</v>
      </c>
      <c r="S971" s="1">
        <f>SUMIFS('A.T D0'!T:T,'A.T D0'!$A:$A,$A971)+SUMIFS('A.T D7'!T:T,'A.T D7'!$A:$A,$A971)+SUMIFS('A.T D22'!T:T,'A.T D22'!$A:$A,$A971)+SUMIFS('A.T D37'!T:T,'A.T D37'!$A:$A,$A971)+SUMIFS('A.T D52'!T:T,'A.T D52'!$A:$A,$A971)+SUMIFS('A.T D67'!T:T,'A.T D67'!$A:$A,$A971)</f>
        <v>15.0968</v>
      </c>
      <c r="T971" s="1">
        <f>SUMIFS('A.T D0'!U:U,'A.T D0'!$A:$A,$A971)+SUMIFS('A.T D7'!U:U,'A.T D7'!$A:$A,$A971)+SUMIFS('A.T D22'!U:U,'A.T D22'!$A:$A,$A971)+SUMIFS('A.T D37'!U:U,'A.T D37'!$A:$A,$A971)+SUMIFS('A.T D52'!U:U,'A.T D52'!$A:$A,$A971)+SUMIFS('A.T D67'!U:U,'A.T D67'!$A:$A,$A971)</f>
        <v>0.54</v>
      </c>
      <c r="U971" s="1">
        <f>SUMIFS('A.T D0'!V:V,'A.T D0'!$A:$A,$A971)+SUMIFS('A.T D7'!V:V,'A.T D7'!$A:$A,$A971)+SUMIFS('A.T D22'!V:V,'A.T D22'!$A:$A,$A971)+SUMIFS('A.T D37'!V:V,'A.T D37'!$A:$A,$A971)+SUMIFS('A.T D52'!V:V,'A.T D52'!$A:$A,$A971)+SUMIFS('A.T D67'!V:V,'A.T D67'!$A:$A,$A971)</f>
        <v>13.56</v>
      </c>
      <c r="V971" s="1">
        <f>SUMIFS('A.T D0'!W:W,'A.T D0'!$A:$A,$A971)+SUMIFS('A.T D7'!W:W,'A.T D7'!$A:$A,$A971)+SUMIFS('A.T D22'!W:W,'A.T D22'!$A:$A,$A971)+SUMIFS('A.T D37'!W:W,'A.T D37'!$A:$A,$A971)+SUMIFS('A.T D52'!W:W,'A.T D52'!$A:$A,$A971)+SUMIFS('A.T D67'!W:W,'A.T D67'!$A:$A,$A971)</f>
        <v>26.79</v>
      </c>
      <c r="W971" s="1">
        <f>SUMIFS('A.T D0'!X:X,'A.T D0'!$A:$A,$A971)+SUMIFS('A.T D7'!X:X,'A.T D7'!$A:$A,$A971)+SUMIFS('A.T D22'!X:X,'A.T D22'!$A:$A,$A971)+SUMIFS('A.T D37'!X:X,'A.T D37'!$A:$A,$A971)+SUMIFS('A.T D52'!X:X,'A.T D52'!$A:$A,$A971)+SUMIFS('A.T D67'!X:X,'A.T D67'!$A:$A,$A971)</f>
        <v>150.35</v>
      </c>
      <c r="X971" s="17">
        <f>SUMIFS(TCH!J:J,TCH!$A:$A,$A971)</f>
        <v>0</v>
      </c>
      <c r="Y971" s="17">
        <f>IF(X971=0,0,(X971*AVERAGEIFS($W:$W,$C:$C,$C971,$D:$D,$D971,$E:$E,$E971,$G:$G,$G971,$B:$B,_xlfn.MAXIFS($B:$B,$C:$C,$C971,$D:$D,$D971,$E:$E,$E971,$G:$G,$G971,$B:$B,"&lt;&gt;"&amp;$B971)))/1000)</f>
        <v>0</v>
      </c>
      <c r="Z971" s="17">
        <f>SUMIFS(TCH!M:M,TCH!$A:$A,$A971)</f>
        <v>0</v>
      </c>
      <c r="AA971" s="17">
        <f>IF(Z971=0,0,(Z971*AVERAGEIFS($W:$W,$C:$C,$C971,$D:$D,$D971,$E:$E,$E971,$G:$G,$G971,$B:$B,_xlfn.MAXIFS($B:$B,$C:$C,$C971,$D:$D,$D971,$E:$E,$E971,$G:$G,$G971,$B:$B,"&lt;&gt;"&amp;$B971)))/1000)</f>
        <v>0</v>
      </c>
      <c r="AB971" s="17">
        <f>SUMIFS(TCH!P:P,TCH!$A:$A,$A971)</f>
        <v>0</v>
      </c>
      <c r="AC971" s="17">
        <f>IF(AB971=0,0,(AB971*AVERAGEIFS($W:$W,$C:$C,$C971,$D:$D,$D971,$E:$E,$E971,$G:$G,$G971,$B:$B,_xlfn.MAXIFS($B:$B,$C:$C,$C971,$D:$D,$D971,$E:$E,$E971,$G:$G,$G971,$B:$B,"&lt;&gt;"&amp;$B971)))/1000)</f>
        <v>0</v>
      </c>
      <c r="AD971" s="17">
        <f>SUMIFS(TCH!S:S,TCH!$A:$A,$A971)</f>
        <v>0</v>
      </c>
      <c r="AE971" s="17">
        <f>IF(AD971=0,0,(AD971*AVERAGEIFS($W:$W,$C:$C,$C971,$D:$D,$D971,$E:$E,$E971,$G:$G,$G971,$B:$B,_xlfn.MAXIFS($B:$B,$C:$C,$C971,$D:$D,$D971,$E:$E,$E971,$G:$G,$G971,$B:$B,"&lt;&gt;"&amp;$B971)))/1000)</f>
        <v>0</v>
      </c>
      <c r="AF971" s="17">
        <f>SUMIFS(TCH!V:V,TCH!$A:$A,$A971)</f>
        <v>0</v>
      </c>
      <c r="AG971" s="17">
        <f>IF(AF971=0,0,(AF971*AVERAGEIFS($W:$W,$C:$C,$C971,$D:$D,$D971,$E:$E,$E971,$G:$G,$G971,$B:$B,_xlfn.MAXIFS($B:$B,$C:$C,$C971,$D:$D,$D971,$E:$E,$E971,$G:$G,$G971,$B:$B,"&lt;&gt;"&amp;$B971)))/1000)</f>
        <v>0</v>
      </c>
      <c r="AH971" s="17">
        <f>SUMIFS(TCH!Y:Y,TCH!$A:$A,$A971)</f>
        <v>0</v>
      </c>
      <c r="AI971" s="17">
        <f>IF(AH971=0,0,(AH971*AVERAGEIFS($W:$W,$C:$C,$C971,$D:$D,$D971,$E:$E,$E971,$G:$G,$G971,$B:$B,_xlfn.MAXIFS($B:$B,$C:$C,$C971,$D:$D,$D971,$E:$E,$E971,$G:$G,$G971,$B:$B,"&lt;&gt;"&amp;$B971)))/1000)</f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25">
      <c r="A972" s="1" t="str">
        <f t="shared" si="15"/>
        <v>457891468B1R236</v>
      </c>
      <c r="B972" s="7">
        <v>45789</v>
      </c>
      <c r="C972" s="1">
        <v>146</v>
      </c>
      <c r="D972" s="1">
        <v>8</v>
      </c>
      <c r="E972" s="3" t="s">
        <v>52</v>
      </c>
      <c r="F972" s="1" t="s">
        <v>54</v>
      </c>
      <c r="G972" s="1">
        <v>36</v>
      </c>
      <c r="H972" s="4">
        <f>SUMIFS(Biometria!H:H,Biometria!$A:$A,$A972)</f>
        <v>18.55</v>
      </c>
      <c r="I972" s="6">
        <f>SUMIFS(Biometria!I:I,Biometria!$A:$A,$A972)</f>
        <v>0</v>
      </c>
      <c r="J972" s="6">
        <f>SUMIFS(Biometria!J:J,Biometria!$A:$A,$A972)</f>
        <v>3</v>
      </c>
      <c r="K972" s="2">
        <f>SUMIFS(Biometria!K:K,Biometria!$A:$A,$A972)</f>
        <v>0</v>
      </c>
      <c r="L972" s="1">
        <f>SUMIFS(Biometria!L:L,Biometria!$A:$A,$A972)</f>
        <v>0</v>
      </c>
      <c r="M972" s="1">
        <f>SUMIFS(Biometria!M:M,Biometria!$A:$A,$A972)</f>
        <v>0</v>
      </c>
      <c r="N972" s="1">
        <f>SUMIFS('A.T D0'!O:O,'A.T D0'!$A:$A,$A972)+SUMIFS('A.T D7'!O:O,'A.T D7'!$A:$A,$A972)+SUMIFS('A.T D22'!O:O,'A.T D22'!$A:$A,$A972)+SUMIFS('A.T D37'!O:O,'A.T D37'!$A:$A,$A972)+SUMIFS('A.T D52'!O:O,'A.T D52'!$A:$A,$A972)+SUMIFS('A.T D67'!O:O,'A.T D67'!$A:$A,$A972)</f>
        <v>5.2</v>
      </c>
      <c r="O972" s="1">
        <f>SUMIFS('A.T D0'!P:P,'A.T D0'!$A:$A,$A972)+SUMIFS('A.T D7'!P:P,'A.T D7'!$A:$A,$A972)+SUMIFS('A.T D22'!P:P,'A.T D22'!$A:$A,$A972)+SUMIFS('A.T D37'!P:P,'A.T D37'!$A:$A,$A972)+SUMIFS('A.T D52'!P:P,'A.T D52'!$A:$A,$A972)+SUMIFS('A.T D67'!P:P,'A.T D67'!$A:$A,$A972)</f>
        <v>20.64</v>
      </c>
      <c r="P972" s="1">
        <f>SUMIFS('A.T D0'!Q:Q,'A.T D0'!$A:$A,$A972)+SUMIFS('A.T D7'!Q:Q,'A.T D7'!$A:$A,$A972)+SUMIFS('A.T D22'!Q:Q,'A.T D22'!$A:$A,$A972)+SUMIFS('A.T D37'!Q:Q,'A.T D37'!$A:$A,$A972)+SUMIFS('A.T D52'!Q:Q,'A.T D52'!$A:$A,$A972)+SUMIFS('A.T D67'!Q:Q,'A.T D67'!$A:$A,$A972)</f>
        <v>17.940000000000001</v>
      </c>
      <c r="Q972" s="1">
        <f>SUMIFS('A.T D0'!R:R,'A.T D0'!$A:$A,$A972)+SUMIFS('A.T D7'!R:R,'A.T D7'!$A:$A,$A972)+SUMIFS('A.T D22'!R:R,'A.T D22'!$A:$A,$A972)+SUMIFS('A.T D37'!R:R,'A.T D37'!$A:$A,$A972)+SUMIFS('A.T D52'!R:R,'A.T D52'!$A:$A,$A972)+SUMIFS('A.T D67'!R:R,'A.T D67'!$A:$A,$A972)</f>
        <v>86.92</v>
      </c>
      <c r="R972" s="1">
        <f>SUMIFS('A.T D0'!S:S,'A.T D0'!$A:$A,$A972)+SUMIFS('A.T D7'!S:S,'A.T D7'!$A:$A,$A972)+SUMIFS('A.T D22'!S:S,'A.T D22'!$A:$A,$A972)+SUMIFS('A.T D37'!S:S,'A.T D37'!$A:$A,$A972)+SUMIFS('A.T D52'!S:S,'A.T D52'!$A:$A,$A972)+SUMIFS('A.T D67'!S:S,'A.T D67'!$A:$A,$A972)</f>
        <v>0.66</v>
      </c>
      <c r="S972" s="1">
        <f>SUMIFS('A.T D0'!T:T,'A.T D0'!$A:$A,$A972)+SUMIFS('A.T D7'!T:T,'A.T D7'!$A:$A,$A972)+SUMIFS('A.T D22'!T:T,'A.T D22'!$A:$A,$A972)+SUMIFS('A.T D37'!T:T,'A.T D37'!$A:$A,$A972)+SUMIFS('A.T D52'!T:T,'A.T D52'!$A:$A,$A972)+SUMIFS('A.T D67'!T:T,'A.T D67'!$A:$A,$A972)</f>
        <v>14.5503</v>
      </c>
      <c r="T972" s="1">
        <f>SUMIFS('A.T D0'!U:U,'A.T D0'!$A:$A,$A972)+SUMIFS('A.T D7'!U:U,'A.T D7'!$A:$A,$A972)+SUMIFS('A.T D22'!U:U,'A.T D22'!$A:$A,$A972)+SUMIFS('A.T D37'!U:U,'A.T D37'!$A:$A,$A972)+SUMIFS('A.T D52'!U:U,'A.T D52'!$A:$A,$A972)+SUMIFS('A.T D67'!U:U,'A.T D67'!$A:$A,$A972)</f>
        <v>0.54</v>
      </c>
      <c r="U972" s="1">
        <f>SUMIFS('A.T D0'!V:V,'A.T D0'!$A:$A,$A972)+SUMIFS('A.T D7'!V:V,'A.T D7'!$A:$A,$A972)+SUMIFS('A.T D22'!V:V,'A.T D22'!$A:$A,$A972)+SUMIFS('A.T D37'!V:V,'A.T D37'!$A:$A,$A972)+SUMIFS('A.T D52'!V:V,'A.T D52'!$A:$A,$A972)+SUMIFS('A.T D67'!V:V,'A.T D67'!$A:$A,$A972)</f>
        <v>14.46</v>
      </c>
      <c r="V972" s="1">
        <f>SUMIFS('A.T D0'!W:W,'A.T D0'!$A:$A,$A972)+SUMIFS('A.T D7'!W:W,'A.T D7'!$A:$A,$A972)+SUMIFS('A.T D22'!W:W,'A.T D22'!$A:$A,$A972)+SUMIFS('A.T D37'!W:W,'A.T D37'!$A:$A,$A972)+SUMIFS('A.T D52'!W:W,'A.T D52'!$A:$A,$A972)+SUMIFS('A.T D67'!W:W,'A.T D67'!$A:$A,$A972)</f>
        <v>22.35</v>
      </c>
      <c r="W972" s="1">
        <f>SUMIFS('A.T D0'!X:X,'A.T D0'!$A:$A,$A972)+SUMIFS('A.T D7'!X:X,'A.T D7'!$A:$A,$A972)+SUMIFS('A.T D22'!X:X,'A.T D22'!$A:$A,$A972)+SUMIFS('A.T D37'!X:X,'A.T D37'!$A:$A,$A972)+SUMIFS('A.T D52'!X:X,'A.T D52'!$A:$A,$A972)+SUMIFS('A.T D67'!X:X,'A.T D67'!$A:$A,$A972)</f>
        <v>145.08000000000001</v>
      </c>
      <c r="X972" s="17">
        <f>SUMIFS(TCH!J:J,TCH!$A:$A,$A972)</f>
        <v>0</v>
      </c>
      <c r="Y972" s="17">
        <f>IF(X972=0,0,(X972*AVERAGEIFS($W:$W,$C:$C,$C972,$D:$D,$D972,$E:$E,$E972,$G:$G,$G972,$B:$B,_xlfn.MAXIFS($B:$B,$C:$C,$C972,$D:$D,$D972,$E:$E,$E972,$G:$G,$G972,$B:$B,"&lt;&gt;"&amp;$B972)))/1000)</f>
        <v>0</v>
      </c>
      <c r="Z972" s="17">
        <f>SUMIFS(TCH!M:M,TCH!$A:$A,$A972)</f>
        <v>0</v>
      </c>
      <c r="AA972" s="17">
        <f>IF(Z972=0,0,(Z972*AVERAGEIFS($W:$W,$C:$C,$C972,$D:$D,$D972,$E:$E,$E972,$G:$G,$G972,$B:$B,_xlfn.MAXIFS($B:$B,$C:$C,$C972,$D:$D,$D972,$E:$E,$E972,$G:$G,$G972,$B:$B,"&lt;&gt;"&amp;$B972)))/1000)</f>
        <v>0</v>
      </c>
      <c r="AB972" s="17">
        <f>SUMIFS(TCH!P:P,TCH!$A:$A,$A972)</f>
        <v>0</v>
      </c>
      <c r="AC972" s="17">
        <f>IF(AB972=0,0,(AB972*AVERAGEIFS($W:$W,$C:$C,$C972,$D:$D,$D972,$E:$E,$E972,$G:$G,$G972,$B:$B,_xlfn.MAXIFS($B:$B,$C:$C,$C972,$D:$D,$D972,$E:$E,$E972,$G:$G,$G972,$B:$B,"&lt;&gt;"&amp;$B972)))/1000)</f>
        <v>0</v>
      </c>
      <c r="AD972" s="17">
        <f>SUMIFS(TCH!S:S,TCH!$A:$A,$A972)</f>
        <v>0</v>
      </c>
      <c r="AE972" s="17">
        <f>IF(AD972=0,0,(AD972*AVERAGEIFS($W:$W,$C:$C,$C972,$D:$D,$D972,$E:$E,$E972,$G:$G,$G972,$B:$B,_xlfn.MAXIFS($B:$B,$C:$C,$C972,$D:$D,$D972,$E:$E,$E972,$G:$G,$G972,$B:$B,"&lt;&gt;"&amp;$B972)))/1000)</f>
        <v>0</v>
      </c>
      <c r="AF972" s="17">
        <f>SUMIFS(TCH!V:V,TCH!$A:$A,$A972)</f>
        <v>0</v>
      </c>
      <c r="AG972" s="17">
        <f>IF(AF972=0,0,(AF972*AVERAGEIFS($W:$W,$C:$C,$C972,$D:$D,$D972,$E:$E,$E972,$G:$G,$G972,$B:$B,_xlfn.MAXIFS($B:$B,$C:$C,$C972,$D:$D,$D972,$E:$E,$E972,$G:$G,$G972,$B:$B,"&lt;&gt;"&amp;$B972)))/1000)</f>
        <v>0</v>
      </c>
      <c r="AH972" s="17">
        <f>SUMIFS(TCH!Y:Y,TCH!$A:$A,$A972)</f>
        <v>0</v>
      </c>
      <c r="AI972" s="17">
        <f>IF(AH972=0,0,(AH972*AVERAGEIFS($W:$W,$C:$C,$C972,$D:$D,$D972,$E:$E,$E972,$G:$G,$G972,$B:$B,_xlfn.MAXIFS($B:$B,$C:$C,$C972,$D:$D,$D972,$E:$E,$E972,$G:$G,$G972,$B:$B,"&lt;&gt;"&amp;$B972)))/1000)</f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25">
      <c r="A973" s="1" t="str">
        <f t="shared" si="15"/>
        <v>457891468B1R336</v>
      </c>
      <c r="B973" s="7">
        <v>45789</v>
      </c>
      <c r="C973" s="1">
        <v>146</v>
      </c>
      <c r="D973" s="1">
        <v>8</v>
      </c>
      <c r="E973" s="3" t="s">
        <v>52</v>
      </c>
      <c r="F973" s="1" t="s">
        <v>55</v>
      </c>
      <c r="G973" s="1">
        <v>36</v>
      </c>
      <c r="H973" s="4">
        <f>SUMIFS(Biometria!H:H,Biometria!$A:$A,$A973)</f>
        <v>19.77</v>
      </c>
      <c r="I973" s="6">
        <f>SUMIFS(Biometria!I:I,Biometria!$A:$A,$A973)</f>
        <v>0</v>
      </c>
      <c r="J973" s="6">
        <f>SUMIFS(Biometria!J:J,Biometria!$A:$A,$A973)</f>
        <v>2.83</v>
      </c>
      <c r="K973" s="2">
        <f>SUMIFS(Biometria!K:K,Biometria!$A:$A,$A973)</f>
        <v>0</v>
      </c>
      <c r="L973" s="1">
        <f>SUMIFS(Biometria!L:L,Biometria!$A:$A,$A973)</f>
        <v>0</v>
      </c>
      <c r="M973" s="1">
        <f>SUMIFS(Biometria!M:M,Biometria!$A:$A,$A973)</f>
        <v>0</v>
      </c>
      <c r="N973" s="1">
        <f>SUMIFS('A.T D0'!O:O,'A.T D0'!$A:$A,$A973)+SUMIFS('A.T D7'!O:O,'A.T D7'!$A:$A,$A973)+SUMIFS('A.T D22'!O:O,'A.T D22'!$A:$A,$A973)+SUMIFS('A.T D37'!O:O,'A.T D37'!$A:$A,$A973)+SUMIFS('A.T D52'!O:O,'A.T D52'!$A:$A,$A973)+SUMIFS('A.T D67'!O:O,'A.T D67'!$A:$A,$A973)</f>
        <v>5.2</v>
      </c>
      <c r="O973" s="1">
        <f>SUMIFS('A.T D0'!P:P,'A.T D0'!$A:$A,$A973)+SUMIFS('A.T D7'!P:P,'A.T D7'!$A:$A,$A973)+SUMIFS('A.T D22'!P:P,'A.T D22'!$A:$A,$A973)+SUMIFS('A.T D37'!P:P,'A.T D37'!$A:$A,$A973)+SUMIFS('A.T D52'!P:P,'A.T D52'!$A:$A,$A973)+SUMIFS('A.T D67'!P:P,'A.T D67'!$A:$A,$A973)</f>
        <v>20.53</v>
      </c>
      <c r="P973" s="1">
        <f>SUMIFS('A.T D0'!Q:Q,'A.T D0'!$A:$A,$A973)+SUMIFS('A.T D7'!Q:Q,'A.T D7'!$A:$A,$A973)+SUMIFS('A.T D22'!Q:Q,'A.T D22'!$A:$A,$A973)+SUMIFS('A.T D37'!Q:Q,'A.T D37'!$A:$A,$A973)+SUMIFS('A.T D52'!Q:Q,'A.T D52'!$A:$A,$A973)+SUMIFS('A.T D67'!Q:Q,'A.T D67'!$A:$A,$A973)</f>
        <v>18.3</v>
      </c>
      <c r="Q973" s="1">
        <f>SUMIFS('A.T D0'!R:R,'A.T D0'!$A:$A,$A973)+SUMIFS('A.T D7'!R:R,'A.T D7'!$A:$A,$A973)+SUMIFS('A.T D22'!R:R,'A.T D22'!$A:$A,$A973)+SUMIFS('A.T D37'!R:R,'A.T D37'!$A:$A,$A973)+SUMIFS('A.T D52'!R:R,'A.T D52'!$A:$A,$A973)+SUMIFS('A.T D67'!R:R,'A.T D67'!$A:$A,$A973)</f>
        <v>89.14</v>
      </c>
      <c r="R973" s="1">
        <f>SUMIFS('A.T D0'!S:S,'A.T D0'!$A:$A,$A973)+SUMIFS('A.T D7'!S:S,'A.T D7'!$A:$A,$A973)+SUMIFS('A.T D22'!S:S,'A.T D22'!$A:$A,$A973)+SUMIFS('A.T D37'!S:S,'A.T D37'!$A:$A,$A973)+SUMIFS('A.T D52'!S:S,'A.T D52'!$A:$A,$A973)+SUMIFS('A.T D67'!S:S,'A.T D67'!$A:$A,$A973)</f>
        <v>0.57999999999999996</v>
      </c>
      <c r="S973" s="1">
        <f>SUMIFS('A.T D0'!T:T,'A.T D0'!$A:$A,$A973)+SUMIFS('A.T D7'!T:T,'A.T D7'!$A:$A,$A973)+SUMIFS('A.T D22'!T:T,'A.T D22'!$A:$A,$A973)+SUMIFS('A.T D37'!T:T,'A.T D37'!$A:$A,$A973)+SUMIFS('A.T D52'!T:T,'A.T D52'!$A:$A,$A973)+SUMIFS('A.T D67'!T:T,'A.T D67'!$A:$A,$A973)</f>
        <v>15.058999999999999</v>
      </c>
      <c r="T973" s="1">
        <f>SUMIFS('A.T D0'!U:U,'A.T D0'!$A:$A,$A973)+SUMIFS('A.T D7'!U:U,'A.T D7'!$A:$A,$A973)+SUMIFS('A.T D22'!U:U,'A.T D22'!$A:$A,$A973)+SUMIFS('A.T D37'!U:U,'A.T D37'!$A:$A,$A973)+SUMIFS('A.T D52'!U:U,'A.T D52'!$A:$A,$A973)+SUMIFS('A.T D67'!U:U,'A.T D67'!$A:$A,$A973)</f>
        <v>0.48</v>
      </c>
      <c r="U973" s="1">
        <f>SUMIFS('A.T D0'!V:V,'A.T D0'!$A:$A,$A973)+SUMIFS('A.T D7'!V:V,'A.T D7'!$A:$A,$A973)+SUMIFS('A.T D22'!V:V,'A.T D22'!$A:$A,$A973)+SUMIFS('A.T D37'!V:V,'A.T D37'!$A:$A,$A973)+SUMIFS('A.T D52'!V:V,'A.T D52'!$A:$A,$A973)+SUMIFS('A.T D67'!V:V,'A.T D67'!$A:$A,$A973)</f>
        <v>13.64</v>
      </c>
      <c r="V973" s="1">
        <f>SUMIFS('A.T D0'!W:W,'A.T D0'!$A:$A,$A973)+SUMIFS('A.T D7'!W:W,'A.T D7'!$A:$A,$A973)+SUMIFS('A.T D22'!W:W,'A.T D22'!$A:$A,$A973)+SUMIFS('A.T D37'!W:W,'A.T D37'!$A:$A,$A973)+SUMIFS('A.T D52'!W:W,'A.T D52'!$A:$A,$A973)+SUMIFS('A.T D67'!W:W,'A.T D67'!$A:$A,$A973)</f>
        <v>26.02</v>
      </c>
      <c r="W973" s="1">
        <f>SUMIFS('A.T D0'!X:X,'A.T D0'!$A:$A,$A973)+SUMIFS('A.T D7'!X:X,'A.T D7'!$A:$A,$A973)+SUMIFS('A.T D22'!X:X,'A.T D22'!$A:$A,$A973)+SUMIFS('A.T D37'!X:X,'A.T D37'!$A:$A,$A973)+SUMIFS('A.T D52'!X:X,'A.T D52'!$A:$A,$A973)+SUMIFS('A.T D67'!X:X,'A.T D67'!$A:$A,$A973)</f>
        <v>149.43</v>
      </c>
      <c r="X973" s="17">
        <f>SUMIFS(TCH!J:J,TCH!$A:$A,$A973)</f>
        <v>0</v>
      </c>
      <c r="Y973" s="17">
        <f>IF(X973=0,0,(X973*AVERAGEIFS($W:$W,$C:$C,$C973,$D:$D,$D973,$E:$E,$E973,$G:$G,$G973,$B:$B,_xlfn.MAXIFS($B:$B,$C:$C,$C973,$D:$D,$D973,$E:$E,$E973,$G:$G,$G973,$B:$B,"&lt;&gt;"&amp;$B973)))/1000)</f>
        <v>0</v>
      </c>
      <c r="Z973" s="17">
        <f>SUMIFS(TCH!M:M,TCH!$A:$A,$A973)</f>
        <v>0</v>
      </c>
      <c r="AA973" s="17">
        <f>IF(Z973=0,0,(Z973*AVERAGEIFS($W:$W,$C:$C,$C973,$D:$D,$D973,$E:$E,$E973,$G:$G,$G973,$B:$B,_xlfn.MAXIFS($B:$B,$C:$C,$C973,$D:$D,$D973,$E:$E,$E973,$G:$G,$G973,$B:$B,"&lt;&gt;"&amp;$B973)))/1000)</f>
        <v>0</v>
      </c>
      <c r="AB973" s="17">
        <f>SUMIFS(TCH!P:P,TCH!$A:$A,$A973)</f>
        <v>0</v>
      </c>
      <c r="AC973" s="17">
        <f>IF(AB973=0,0,(AB973*AVERAGEIFS($W:$W,$C:$C,$C973,$D:$D,$D973,$E:$E,$E973,$G:$G,$G973,$B:$B,_xlfn.MAXIFS($B:$B,$C:$C,$C973,$D:$D,$D973,$E:$E,$E973,$G:$G,$G973,$B:$B,"&lt;&gt;"&amp;$B973)))/1000)</f>
        <v>0</v>
      </c>
      <c r="AD973" s="17">
        <f>SUMIFS(TCH!S:S,TCH!$A:$A,$A973)</f>
        <v>0</v>
      </c>
      <c r="AE973" s="17">
        <f>IF(AD973=0,0,(AD973*AVERAGEIFS($W:$W,$C:$C,$C973,$D:$D,$D973,$E:$E,$E973,$G:$G,$G973,$B:$B,_xlfn.MAXIFS($B:$B,$C:$C,$C973,$D:$D,$D973,$E:$E,$E973,$G:$G,$G973,$B:$B,"&lt;&gt;"&amp;$B973)))/1000)</f>
        <v>0</v>
      </c>
      <c r="AF973" s="17">
        <f>SUMIFS(TCH!V:V,TCH!$A:$A,$A973)</f>
        <v>0</v>
      </c>
      <c r="AG973" s="17">
        <f>IF(AF973=0,0,(AF973*AVERAGEIFS($W:$W,$C:$C,$C973,$D:$D,$D973,$E:$E,$E973,$G:$G,$G973,$B:$B,_xlfn.MAXIFS($B:$B,$C:$C,$C973,$D:$D,$D973,$E:$E,$E973,$G:$G,$G973,$B:$B,"&lt;&gt;"&amp;$B973)))/1000)</f>
        <v>0</v>
      </c>
      <c r="AH973" s="17">
        <f>SUMIFS(TCH!Y:Y,TCH!$A:$A,$A973)</f>
        <v>0</v>
      </c>
      <c r="AI973" s="17">
        <f>IF(AH973=0,0,(AH973*AVERAGEIFS($W:$W,$C:$C,$C973,$D:$D,$D973,$E:$E,$E973,$G:$G,$G973,$B:$B,_xlfn.MAXIFS($B:$B,$C:$C,$C973,$D:$D,$D973,$E:$E,$E973,$G:$G,$G973,$B:$B,"&lt;&gt;"&amp;$B973)))/1000)</f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>
        <v>0</v>
      </c>
      <c r="AX973">
        <v>0</v>
      </c>
      <c r="AY973">
        <v>0</v>
      </c>
      <c r="AZ973">
        <v>0</v>
      </c>
    </row>
    <row r="974" spans="1:52" x14ac:dyDescent="0.25">
      <c r="A974" s="1" t="str">
        <f t="shared" si="15"/>
        <v>457891467B1R137</v>
      </c>
      <c r="B974" s="7">
        <v>45789</v>
      </c>
      <c r="C974" s="1">
        <v>146</v>
      </c>
      <c r="D974" s="1">
        <v>7</v>
      </c>
      <c r="E974" s="3" t="s">
        <v>52</v>
      </c>
      <c r="F974" s="1" t="s">
        <v>53</v>
      </c>
      <c r="G974" s="1">
        <v>37</v>
      </c>
      <c r="H974" s="4">
        <f>SUMIFS(Biometria!H:H,Biometria!$A:$A,$A974)</f>
        <v>19.63</v>
      </c>
      <c r="I974" s="6">
        <f>SUMIFS(Biometria!I:I,Biometria!$A:$A,$A974)</f>
        <v>20.313333333333333</v>
      </c>
      <c r="J974" s="6">
        <f>SUMIFS(Biometria!J:J,Biometria!$A:$A,$A974)</f>
        <v>3.4</v>
      </c>
      <c r="K974" s="2">
        <f>SUMIFS(Biometria!K:K,Biometria!$A:$A,$A974)</f>
        <v>3.313333333333333</v>
      </c>
      <c r="L974" s="1">
        <f>SUMIFS(Biometria!L:L,Biometria!$A:$A,$A974)</f>
        <v>0</v>
      </c>
      <c r="M974" s="1">
        <f>SUMIFS(Biometria!M:M,Biometria!$A:$A,$A974)</f>
        <v>0</v>
      </c>
      <c r="N974" s="1">
        <f>SUMIFS('A.T D0'!O:O,'A.T D0'!$A:$A,$A974)+SUMIFS('A.T D7'!O:O,'A.T D7'!$A:$A,$A974)+SUMIFS('A.T D22'!O:O,'A.T D22'!$A:$A,$A974)+SUMIFS('A.T D37'!O:O,'A.T D37'!$A:$A,$A974)+SUMIFS('A.T D52'!O:O,'A.T D52'!$A:$A,$A974)+SUMIFS('A.T D67'!O:O,'A.T D67'!$A:$A,$A974)</f>
        <v>5.2</v>
      </c>
      <c r="O974" s="1">
        <f>SUMIFS('A.T D0'!P:P,'A.T D0'!$A:$A,$A974)+SUMIFS('A.T D7'!P:P,'A.T D7'!$A:$A,$A974)+SUMIFS('A.T D22'!P:P,'A.T D22'!$A:$A,$A974)+SUMIFS('A.T D37'!P:P,'A.T D37'!$A:$A,$A974)+SUMIFS('A.T D52'!P:P,'A.T D52'!$A:$A,$A974)+SUMIFS('A.T D67'!P:P,'A.T D67'!$A:$A,$A974)</f>
        <v>18.25</v>
      </c>
      <c r="P974" s="1">
        <f>SUMIFS('A.T D0'!Q:Q,'A.T D0'!$A:$A,$A974)+SUMIFS('A.T D7'!Q:Q,'A.T D7'!$A:$A,$A974)+SUMIFS('A.T D22'!Q:Q,'A.T D22'!$A:$A,$A974)+SUMIFS('A.T D37'!Q:Q,'A.T D37'!$A:$A,$A974)+SUMIFS('A.T D52'!Q:Q,'A.T D52'!$A:$A,$A974)+SUMIFS('A.T D67'!Q:Q,'A.T D67'!$A:$A,$A974)</f>
        <v>15.71</v>
      </c>
      <c r="Q974" s="1">
        <f>SUMIFS('A.T D0'!R:R,'A.T D0'!$A:$A,$A974)+SUMIFS('A.T D7'!R:R,'A.T D7'!$A:$A,$A974)+SUMIFS('A.T D22'!R:R,'A.T D22'!$A:$A,$A974)+SUMIFS('A.T D37'!R:R,'A.T D37'!$A:$A,$A974)+SUMIFS('A.T D52'!R:R,'A.T D52'!$A:$A,$A974)+SUMIFS('A.T D67'!R:R,'A.T D67'!$A:$A,$A974)</f>
        <v>86.08</v>
      </c>
      <c r="R974" s="1">
        <f>SUMIFS('A.T D0'!S:S,'A.T D0'!$A:$A,$A974)+SUMIFS('A.T D7'!S:S,'A.T D7'!$A:$A,$A974)+SUMIFS('A.T D22'!S:S,'A.T D22'!$A:$A,$A974)+SUMIFS('A.T D37'!S:S,'A.T D37'!$A:$A,$A974)+SUMIFS('A.T D52'!S:S,'A.T D52'!$A:$A,$A974)+SUMIFS('A.T D67'!S:S,'A.T D67'!$A:$A,$A974)</f>
        <v>0.69</v>
      </c>
      <c r="S974" s="1">
        <f>SUMIFS('A.T D0'!T:T,'A.T D0'!$A:$A,$A974)+SUMIFS('A.T D7'!T:T,'A.T D7'!$A:$A,$A974)+SUMIFS('A.T D22'!T:T,'A.T D22'!$A:$A,$A974)+SUMIFS('A.T D37'!T:T,'A.T D37'!$A:$A,$A974)+SUMIFS('A.T D52'!T:T,'A.T D52'!$A:$A,$A974)+SUMIFS('A.T D67'!T:T,'A.T D67'!$A:$A,$A974)</f>
        <v>13.0212</v>
      </c>
      <c r="T974" s="1">
        <f>SUMIFS('A.T D0'!U:U,'A.T D0'!$A:$A,$A974)+SUMIFS('A.T D7'!U:U,'A.T D7'!$A:$A,$A974)+SUMIFS('A.T D22'!U:U,'A.T D22'!$A:$A,$A974)+SUMIFS('A.T D37'!U:U,'A.T D37'!$A:$A,$A974)+SUMIFS('A.T D52'!U:U,'A.T D52'!$A:$A,$A974)+SUMIFS('A.T D67'!U:U,'A.T D67'!$A:$A,$A974)</f>
        <v>0.56999999999999995</v>
      </c>
      <c r="U974" s="1">
        <f>SUMIFS('A.T D0'!V:V,'A.T D0'!$A:$A,$A974)+SUMIFS('A.T D7'!V:V,'A.T D7'!$A:$A,$A974)+SUMIFS('A.T D22'!V:V,'A.T D22'!$A:$A,$A974)+SUMIFS('A.T D37'!V:V,'A.T D37'!$A:$A,$A974)+SUMIFS('A.T D52'!V:V,'A.T D52'!$A:$A,$A974)+SUMIFS('A.T D67'!V:V,'A.T D67'!$A:$A,$A974)</f>
        <v>13.23</v>
      </c>
      <c r="V974" s="1">
        <f>SUMIFS('A.T D0'!W:W,'A.T D0'!$A:$A,$A974)+SUMIFS('A.T D7'!W:W,'A.T D7'!$A:$A,$A974)+SUMIFS('A.T D22'!W:W,'A.T D22'!$A:$A,$A974)+SUMIFS('A.T D37'!W:W,'A.T D37'!$A:$A,$A974)+SUMIFS('A.T D52'!W:W,'A.T D52'!$A:$A,$A974)+SUMIFS('A.T D67'!W:W,'A.T D67'!$A:$A,$A974)</f>
        <v>10.16</v>
      </c>
      <c r="W974" s="1">
        <f>SUMIFS('A.T D0'!X:X,'A.T D0'!$A:$A,$A974)+SUMIFS('A.T D7'!X:X,'A.T D7'!$A:$A,$A974)+SUMIFS('A.T D22'!X:X,'A.T D22'!$A:$A,$A974)+SUMIFS('A.T D37'!X:X,'A.T D37'!$A:$A,$A974)+SUMIFS('A.T D52'!X:X,'A.T D52'!$A:$A,$A974)+SUMIFS('A.T D67'!X:X,'A.T D67'!$A:$A,$A974)</f>
        <v>130.63</v>
      </c>
      <c r="X974" s="17">
        <f>SUMIFS(TCH!J:J,TCH!$A:$A,$A974)</f>
        <v>0</v>
      </c>
      <c r="Y974" s="17">
        <f>IF(X974=0,0,(X974*AVERAGEIFS($W:$W,$C:$C,$C974,$D:$D,$D974,$E:$E,$E974,$G:$G,$G974,$B:$B,_xlfn.MAXIFS($B:$B,$C:$C,$C974,$D:$D,$D974,$E:$E,$E974,$G:$G,$G974,$B:$B,"&lt;&gt;"&amp;$B974)))/1000)</f>
        <v>0</v>
      </c>
      <c r="Z974" s="17">
        <f>SUMIFS(TCH!M:M,TCH!$A:$A,$A974)</f>
        <v>0</v>
      </c>
      <c r="AA974" s="17">
        <f>IF(Z974=0,0,(Z974*AVERAGEIFS($W:$W,$C:$C,$C974,$D:$D,$D974,$E:$E,$E974,$G:$G,$G974,$B:$B,_xlfn.MAXIFS($B:$B,$C:$C,$C974,$D:$D,$D974,$E:$E,$E974,$G:$G,$G974,$B:$B,"&lt;&gt;"&amp;$B974)))/1000)</f>
        <v>0</v>
      </c>
      <c r="AB974" s="17">
        <f>SUMIFS(TCH!P:P,TCH!$A:$A,$A974)</f>
        <v>0</v>
      </c>
      <c r="AC974" s="17">
        <f>IF(AB974=0,0,(AB974*AVERAGEIFS($W:$W,$C:$C,$C974,$D:$D,$D974,$E:$E,$E974,$G:$G,$G974,$B:$B,_xlfn.MAXIFS($B:$B,$C:$C,$C974,$D:$D,$D974,$E:$E,$E974,$G:$G,$G974,$B:$B,"&lt;&gt;"&amp;$B974)))/1000)</f>
        <v>0</v>
      </c>
      <c r="AD974" s="17">
        <f>SUMIFS(TCH!S:S,TCH!$A:$A,$A974)</f>
        <v>0</v>
      </c>
      <c r="AE974" s="17">
        <f>IF(AD974=0,0,(AD974*AVERAGEIFS($W:$W,$C:$C,$C974,$D:$D,$D974,$E:$E,$E974,$G:$G,$G974,$B:$B,_xlfn.MAXIFS($B:$B,$C:$C,$C974,$D:$D,$D974,$E:$E,$E974,$G:$G,$G974,$B:$B,"&lt;&gt;"&amp;$B974)))/1000)</f>
        <v>0</v>
      </c>
      <c r="AF974" s="17">
        <f>SUMIFS(TCH!V:V,TCH!$A:$A,$A974)</f>
        <v>0</v>
      </c>
      <c r="AG974" s="17">
        <f>IF(AF974=0,0,(AF974*AVERAGEIFS($W:$W,$C:$C,$C974,$D:$D,$D974,$E:$E,$E974,$G:$G,$G974,$B:$B,_xlfn.MAXIFS($B:$B,$C:$C,$C974,$D:$D,$D974,$E:$E,$E974,$G:$G,$G974,$B:$B,"&lt;&gt;"&amp;$B974)))/1000)</f>
        <v>0</v>
      </c>
      <c r="AH974" s="17">
        <f>SUMIFS(TCH!Y:Y,TCH!$A:$A,$A974)</f>
        <v>0</v>
      </c>
      <c r="AI974" s="17">
        <f>IF(AH974=0,0,(AH974*AVERAGEIFS($W:$W,$C:$C,$C974,$D:$D,$D974,$E:$E,$E974,$G:$G,$G974,$B:$B,_xlfn.MAXIFS($B:$B,$C:$C,$C974,$D:$D,$D974,$E:$E,$E974,$G:$G,$G974,$B:$B,"&lt;&gt;"&amp;$B974)))/1000)</f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>
        <v>0</v>
      </c>
      <c r="AX974">
        <v>0</v>
      </c>
      <c r="AY974">
        <v>0</v>
      </c>
      <c r="AZ974">
        <v>0</v>
      </c>
    </row>
    <row r="975" spans="1:52" x14ac:dyDescent="0.25">
      <c r="A975" s="1" t="str">
        <f t="shared" si="15"/>
        <v>457891467B1R237</v>
      </c>
      <c r="B975" s="7">
        <v>45789</v>
      </c>
      <c r="C975" s="1">
        <v>146</v>
      </c>
      <c r="D975" s="1">
        <v>7</v>
      </c>
      <c r="E975" s="3" t="s">
        <v>52</v>
      </c>
      <c r="F975" s="1" t="s">
        <v>54</v>
      </c>
      <c r="G975" s="1">
        <v>37</v>
      </c>
      <c r="H975" s="4">
        <f>SUMIFS(Biometria!H:H,Biometria!$A:$A,$A975)</f>
        <v>20.68</v>
      </c>
      <c r="I975" s="6">
        <f>SUMIFS(Biometria!I:I,Biometria!$A:$A,$A975)</f>
        <v>0</v>
      </c>
      <c r="J975" s="6">
        <f>SUMIFS(Biometria!J:J,Biometria!$A:$A,$A975)</f>
        <v>3.03</v>
      </c>
      <c r="K975" s="2">
        <f>SUMIFS(Biometria!K:K,Biometria!$A:$A,$A975)</f>
        <v>0</v>
      </c>
      <c r="L975" s="1">
        <f>SUMIFS(Biometria!L:L,Biometria!$A:$A,$A975)</f>
        <v>0</v>
      </c>
      <c r="M975" s="1">
        <f>SUMIFS(Biometria!M:M,Biometria!$A:$A,$A975)</f>
        <v>0</v>
      </c>
      <c r="N975" s="1">
        <f>SUMIFS('A.T D0'!O:O,'A.T D0'!$A:$A,$A975)+SUMIFS('A.T D7'!O:O,'A.T D7'!$A:$A,$A975)+SUMIFS('A.T D22'!O:O,'A.T D22'!$A:$A,$A975)+SUMIFS('A.T D37'!O:O,'A.T D37'!$A:$A,$A975)+SUMIFS('A.T D52'!O:O,'A.T D52'!$A:$A,$A975)+SUMIFS('A.T D67'!O:O,'A.T D67'!$A:$A,$A975)</f>
        <v>5.2</v>
      </c>
      <c r="O975" s="1">
        <f>SUMIFS('A.T D0'!P:P,'A.T D0'!$A:$A,$A975)+SUMIFS('A.T D7'!P:P,'A.T D7'!$A:$A,$A975)+SUMIFS('A.T D22'!P:P,'A.T D22'!$A:$A,$A975)+SUMIFS('A.T D37'!P:P,'A.T D37'!$A:$A,$A975)+SUMIFS('A.T D52'!P:P,'A.T D52'!$A:$A,$A975)+SUMIFS('A.T D67'!P:P,'A.T D67'!$A:$A,$A975)</f>
        <v>20.14</v>
      </c>
      <c r="P975" s="1">
        <f>SUMIFS('A.T D0'!Q:Q,'A.T D0'!$A:$A,$A975)+SUMIFS('A.T D7'!Q:Q,'A.T D7'!$A:$A,$A975)+SUMIFS('A.T D22'!Q:Q,'A.T D22'!$A:$A,$A975)+SUMIFS('A.T D37'!Q:Q,'A.T D37'!$A:$A,$A975)+SUMIFS('A.T D52'!Q:Q,'A.T D52'!$A:$A,$A975)+SUMIFS('A.T D67'!Q:Q,'A.T D67'!$A:$A,$A975)</f>
        <v>17.850000000000001</v>
      </c>
      <c r="Q975" s="1">
        <f>SUMIFS('A.T D0'!R:R,'A.T D0'!$A:$A,$A975)+SUMIFS('A.T D7'!R:R,'A.T D7'!$A:$A,$A975)+SUMIFS('A.T D22'!R:R,'A.T D22'!$A:$A,$A975)+SUMIFS('A.T D37'!R:R,'A.T D37'!$A:$A,$A975)+SUMIFS('A.T D52'!R:R,'A.T D52'!$A:$A,$A975)+SUMIFS('A.T D67'!R:R,'A.T D67'!$A:$A,$A975)</f>
        <v>88.63</v>
      </c>
      <c r="R975" s="1">
        <f>SUMIFS('A.T D0'!S:S,'A.T D0'!$A:$A,$A975)+SUMIFS('A.T D7'!S:S,'A.T D7'!$A:$A,$A975)+SUMIFS('A.T D22'!S:S,'A.T D22'!$A:$A,$A975)+SUMIFS('A.T D37'!S:S,'A.T D37'!$A:$A,$A975)+SUMIFS('A.T D52'!S:S,'A.T D52'!$A:$A,$A975)+SUMIFS('A.T D67'!S:S,'A.T D67'!$A:$A,$A975)</f>
        <v>0.6</v>
      </c>
      <c r="S975" s="1">
        <f>SUMIFS('A.T D0'!T:T,'A.T D0'!$A:$A,$A975)+SUMIFS('A.T D7'!T:T,'A.T D7'!$A:$A,$A975)+SUMIFS('A.T D22'!T:T,'A.T D22'!$A:$A,$A975)+SUMIFS('A.T D37'!T:T,'A.T D37'!$A:$A,$A975)+SUMIFS('A.T D52'!T:T,'A.T D52'!$A:$A,$A975)+SUMIFS('A.T D67'!T:T,'A.T D67'!$A:$A,$A975)</f>
        <v>14.5184</v>
      </c>
      <c r="T975" s="1">
        <f>SUMIFS('A.T D0'!U:U,'A.T D0'!$A:$A,$A975)+SUMIFS('A.T D7'!U:U,'A.T D7'!$A:$A,$A975)+SUMIFS('A.T D22'!U:U,'A.T D22'!$A:$A,$A975)+SUMIFS('A.T D37'!U:U,'A.T D37'!$A:$A,$A975)+SUMIFS('A.T D52'!U:U,'A.T D52'!$A:$A,$A975)+SUMIFS('A.T D67'!U:U,'A.T D67'!$A:$A,$A975)</f>
        <v>0.49</v>
      </c>
      <c r="U975" s="1">
        <f>SUMIFS('A.T D0'!V:V,'A.T D0'!$A:$A,$A975)+SUMIFS('A.T D7'!V:V,'A.T D7'!$A:$A,$A975)+SUMIFS('A.T D22'!V:V,'A.T D22'!$A:$A,$A975)+SUMIFS('A.T D37'!V:V,'A.T D37'!$A:$A,$A975)+SUMIFS('A.T D52'!V:V,'A.T D52'!$A:$A,$A975)+SUMIFS('A.T D67'!V:V,'A.T D67'!$A:$A,$A975)</f>
        <v>14.3</v>
      </c>
      <c r="V975" s="1">
        <f>SUMIFS('A.T D0'!W:W,'A.T D0'!$A:$A,$A975)+SUMIFS('A.T D7'!W:W,'A.T D7'!$A:$A,$A975)+SUMIFS('A.T D22'!W:W,'A.T D22'!$A:$A,$A975)+SUMIFS('A.T D37'!W:W,'A.T D37'!$A:$A,$A975)+SUMIFS('A.T D52'!W:W,'A.T D52'!$A:$A,$A975)+SUMIFS('A.T D67'!W:W,'A.T D67'!$A:$A,$A975)</f>
        <v>21.71</v>
      </c>
      <c r="W975" s="1">
        <f>SUMIFS('A.T D0'!X:X,'A.T D0'!$A:$A,$A975)+SUMIFS('A.T D7'!X:X,'A.T D7'!$A:$A,$A975)+SUMIFS('A.T D22'!X:X,'A.T D22'!$A:$A,$A975)+SUMIFS('A.T D37'!X:X,'A.T D37'!$A:$A,$A975)+SUMIFS('A.T D52'!X:X,'A.T D52'!$A:$A,$A975)+SUMIFS('A.T D67'!X:X,'A.T D67'!$A:$A,$A975)</f>
        <v>144.32</v>
      </c>
      <c r="X975" s="17">
        <f>SUMIFS(TCH!J:J,TCH!$A:$A,$A975)</f>
        <v>0</v>
      </c>
      <c r="Y975" s="17">
        <f>IF(X975=0,0,(X975*AVERAGEIFS($W:$W,$C:$C,$C975,$D:$D,$D975,$E:$E,$E975,$G:$G,$G975,$B:$B,_xlfn.MAXIFS($B:$B,$C:$C,$C975,$D:$D,$D975,$E:$E,$E975,$G:$G,$G975,$B:$B,"&lt;&gt;"&amp;$B975)))/1000)</f>
        <v>0</v>
      </c>
      <c r="Z975" s="17">
        <f>SUMIFS(TCH!M:M,TCH!$A:$A,$A975)</f>
        <v>0</v>
      </c>
      <c r="AA975" s="17">
        <f>IF(Z975=0,0,(Z975*AVERAGEIFS($W:$W,$C:$C,$C975,$D:$D,$D975,$E:$E,$E975,$G:$G,$G975,$B:$B,_xlfn.MAXIFS($B:$B,$C:$C,$C975,$D:$D,$D975,$E:$E,$E975,$G:$G,$G975,$B:$B,"&lt;&gt;"&amp;$B975)))/1000)</f>
        <v>0</v>
      </c>
      <c r="AB975" s="17">
        <f>SUMIFS(TCH!P:P,TCH!$A:$A,$A975)</f>
        <v>0</v>
      </c>
      <c r="AC975" s="17">
        <f>IF(AB975=0,0,(AB975*AVERAGEIFS($W:$W,$C:$C,$C975,$D:$D,$D975,$E:$E,$E975,$G:$G,$G975,$B:$B,_xlfn.MAXIFS($B:$B,$C:$C,$C975,$D:$D,$D975,$E:$E,$E975,$G:$G,$G975,$B:$B,"&lt;&gt;"&amp;$B975)))/1000)</f>
        <v>0</v>
      </c>
      <c r="AD975" s="17">
        <f>SUMIFS(TCH!S:S,TCH!$A:$A,$A975)</f>
        <v>0</v>
      </c>
      <c r="AE975" s="17">
        <f>IF(AD975=0,0,(AD975*AVERAGEIFS($W:$W,$C:$C,$C975,$D:$D,$D975,$E:$E,$E975,$G:$G,$G975,$B:$B,_xlfn.MAXIFS($B:$B,$C:$C,$C975,$D:$D,$D975,$E:$E,$E975,$G:$G,$G975,$B:$B,"&lt;&gt;"&amp;$B975)))/1000)</f>
        <v>0</v>
      </c>
      <c r="AF975" s="17">
        <f>SUMIFS(TCH!V:V,TCH!$A:$A,$A975)</f>
        <v>0</v>
      </c>
      <c r="AG975" s="17">
        <f>IF(AF975=0,0,(AF975*AVERAGEIFS($W:$W,$C:$C,$C975,$D:$D,$D975,$E:$E,$E975,$G:$G,$G975,$B:$B,_xlfn.MAXIFS($B:$B,$C:$C,$C975,$D:$D,$D975,$E:$E,$E975,$G:$G,$G975,$B:$B,"&lt;&gt;"&amp;$B975)))/1000)</f>
        <v>0</v>
      </c>
      <c r="AH975" s="17">
        <f>SUMIFS(TCH!Y:Y,TCH!$A:$A,$A975)</f>
        <v>0</v>
      </c>
      <c r="AI975" s="17">
        <f>IF(AH975=0,0,(AH975*AVERAGEIFS($W:$W,$C:$C,$C975,$D:$D,$D975,$E:$E,$E975,$G:$G,$G975,$B:$B,_xlfn.MAXIFS($B:$B,$C:$C,$C975,$D:$D,$D975,$E:$E,$E975,$G:$G,$G975,$B:$B,"&lt;&gt;"&amp;$B975)))/1000)</f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25">
      <c r="A976" s="1" t="str">
        <f t="shared" si="15"/>
        <v>457891467B1R337</v>
      </c>
      <c r="B976" s="7">
        <v>45789</v>
      </c>
      <c r="C976" s="1">
        <v>146</v>
      </c>
      <c r="D976" s="1">
        <v>7</v>
      </c>
      <c r="E976" s="3" t="s">
        <v>52</v>
      </c>
      <c r="F976" s="1" t="s">
        <v>55</v>
      </c>
      <c r="G976" s="1">
        <v>37</v>
      </c>
      <c r="H976" s="4">
        <f>SUMIFS(Biometria!H:H,Biometria!$A:$A,$A976)</f>
        <v>20.63</v>
      </c>
      <c r="I976" s="6">
        <f>SUMIFS(Biometria!I:I,Biometria!$A:$A,$A976)</f>
        <v>0</v>
      </c>
      <c r="J976" s="6">
        <f>SUMIFS(Biometria!J:J,Biometria!$A:$A,$A976)</f>
        <v>3.51</v>
      </c>
      <c r="K976" s="2">
        <f>SUMIFS(Biometria!K:K,Biometria!$A:$A,$A976)</f>
        <v>0</v>
      </c>
      <c r="L976" s="1">
        <f>SUMIFS(Biometria!L:L,Biometria!$A:$A,$A976)</f>
        <v>0</v>
      </c>
      <c r="M976" s="1">
        <f>SUMIFS(Biometria!M:M,Biometria!$A:$A,$A976)</f>
        <v>0</v>
      </c>
      <c r="N976" s="1">
        <f>SUMIFS('A.T D0'!O:O,'A.T D0'!$A:$A,$A976)+SUMIFS('A.T D7'!O:O,'A.T D7'!$A:$A,$A976)+SUMIFS('A.T D22'!O:O,'A.T D22'!$A:$A,$A976)+SUMIFS('A.T D37'!O:O,'A.T D37'!$A:$A,$A976)+SUMIFS('A.T D52'!O:O,'A.T D52'!$A:$A,$A976)+SUMIFS('A.T D67'!O:O,'A.T D67'!$A:$A,$A976)</f>
        <v>5.2</v>
      </c>
      <c r="O976" s="1">
        <f>SUMIFS('A.T D0'!P:P,'A.T D0'!$A:$A,$A976)+SUMIFS('A.T D7'!P:P,'A.T D7'!$A:$A,$A976)+SUMIFS('A.T D22'!P:P,'A.T D22'!$A:$A,$A976)+SUMIFS('A.T D37'!P:P,'A.T D37'!$A:$A,$A976)+SUMIFS('A.T D52'!P:P,'A.T D52'!$A:$A,$A976)+SUMIFS('A.T D67'!P:P,'A.T D67'!$A:$A,$A976)</f>
        <v>20.079999999999998</v>
      </c>
      <c r="P976" s="1">
        <f>SUMIFS('A.T D0'!Q:Q,'A.T D0'!$A:$A,$A976)+SUMIFS('A.T D7'!Q:Q,'A.T D7'!$A:$A,$A976)+SUMIFS('A.T D22'!Q:Q,'A.T D22'!$A:$A,$A976)+SUMIFS('A.T D37'!Q:Q,'A.T D37'!$A:$A,$A976)+SUMIFS('A.T D52'!Q:Q,'A.T D52'!$A:$A,$A976)+SUMIFS('A.T D67'!Q:Q,'A.T D67'!$A:$A,$A976)</f>
        <v>17.96</v>
      </c>
      <c r="Q976" s="1">
        <f>SUMIFS('A.T D0'!R:R,'A.T D0'!$A:$A,$A976)+SUMIFS('A.T D7'!R:R,'A.T D7'!$A:$A,$A976)+SUMIFS('A.T D22'!R:R,'A.T D22'!$A:$A,$A976)+SUMIFS('A.T D37'!R:R,'A.T D37'!$A:$A,$A976)+SUMIFS('A.T D52'!R:R,'A.T D52'!$A:$A,$A976)+SUMIFS('A.T D67'!R:R,'A.T D67'!$A:$A,$A976)</f>
        <v>89.44</v>
      </c>
      <c r="R976" s="1">
        <f>SUMIFS('A.T D0'!S:S,'A.T D0'!$A:$A,$A976)+SUMIFS('A.T D7'!S:S,'A.T D7'!$A:$A,$A976)+SUMIFS('A.T D22'!S:S,'A.T D22'!$A:$A,$A976)+SUMIFS('A.T D37'!S:S,'A.T D37'!$A:$A,$A976)+SUMIFS('A.T D52'!S:S,'A.T D52'!$A:$A,$A976)+SUMIFS('A.T D67'!S:S,'A.T D67'!$A:$A,$A976)</f>
        <v>0.56999999999999995</v>
      </c>
      <c r="S976" s="1">
        <f>SUMIFS('A.T D0'!T:T,'A.T D0'!$A:$A,$A976)+SUMIFS('A.T D7'!T:T,'A.T D7'!$A:$A,$A976)+SUMIFS('A.T D22'!T:T,'A.T D22'!$A:$A,$A976)+SUMIFS('A.T D37'!T:T,'A.T D37'!$A:$A,$A976)+SUMIFS('A.T D52'!T:T,'A.T D52'!$A:$A,$A976)+SUMIFS('A.T D67'!T:T,'A.T D67'!$A:$A,$A976)</f>
        <v>14.5587</v>
      </c>
      <c r="T976" s="1">
        <f>SUMIFS('A.T D0'!U:U,'A.T D0'!$A:$A,$A976)+SUMIFS('A.T D7'!U:U,'A.T D7'!$A:$A,$A976)+SUMIFS('A.T D22'!U:U,'A.T D22'!$A:$A,$A976)+SUMIFS('A.T D37'!U:U,'A.T D37'!$A:$A,$A976)+SUMIFS('A.T D52'!U:U,'A.T D52'!$A:$A,$A976)+SUMIFS('A.T D67'!U:U,'A.T D67'!$A:$A,$A976)</f>
        <v>0.46</v>
      </c>
      <c r="U976" s="1">
        <f>SUMIFS('A.T D0'!V:V,'A.T D0'!$A:$A,$A976)+SUMIFS('A.T D7'!V:V,'A.T D7'!$A:$A,$A976)+SUMIFS('A.T D22'!V:V,'A.T D22'!$A:$A,$A976)+SUMIFS('A.T D37'!V:V,'A.T D37'!$A:$A,$A976)+SUMIFS('A.T D52'!V:V,'A.T D52'!$A:$A,$A976)+SUMIFS('A.T D67'!V:V,'A.T D67'!$A:$A,$A976)</f>
        <v>14.49</v>
      </c>
      <c r="V976" s="1">
        <f>SUMIFS('A.T D0'!W:W,'A.T D0'!$A:$A,$A976)+SUMIFS('A.T D7'!W:W,'A.T D7'!$A:$A,$A976)+SUMIFS('A.T D22'!W:W,'A.T D22'!$A:$A,$A976)+SUMIFS('A.T D37'!W:W,'A.T D37'!$A:$A,$A976)+SUMIFS('A.T D52'!W:W,'A.T D52'!$A:$A,$A976)+SUMIFS('A.T D67'!W:W,'A.T D67'!$A:$A,$A976)</f>
        <v>21.8</v>
      </c>
      <c r="W976" s="1">
        <f>SUMIFS('A.T D0'!X:X,'A.T D0'!$A:$A,$A976)+SUMIFS('A.T D7'!X:X,'A.T D7'!$A:$A,$A976)+SUMIFS('A.T D22'!X:X,'A.T D22'!$A:$A,$A976)+SUMIFS('A.T D37'!X:X,'A.T D37'!$A:$A,$A976)+SUMIFS('A.T D52'!X:X,'A.T D52'!$A:$A,$A976)+SUMIFS('A.T D67'!X:X,'A.T D67'!$A:$A,$A976)</f>
        <v>144.43</v>
      </c>
      <c r="X976" s="17">
        <f>SUMIFS(TCH!J:J,TCH!$A:$A,$A976)</f>
        <v>0</v>
      </c>
      <c r="Y976" s="17">
        <f>IF(X976=0,0,(X976*AVERAGEIFS($W:$W,$C:$C,$C976,$D:$D,$D976,$E:$E,$E976,$G:$G,$G976,$B:$B,_xlfn.MAXIFS($B:$B,$C:$C,$C976,$D:$D,$D976,$E:$E,$E976,$G:$G,$G976,$B:$B,"&lt;&gt;"&amp;$B976)))/1000)</f>
        <v>0</v>
      </c>
      <c r="Z976" s="17">
        <f>SUMIFS(TCH!M:M,TCH!$A:$A,$A976)</f>
        <v>0</v>
      </c>
      <c r="AA976" s="17">
        <f>IF(Z976=0,0,(Z976*AVERAGEIFS($W:$W,$C:$C,$C976,$D:$D,$D976,$E:$E,$E976,$G:$G,$G976,$B:$B,_xlfn.MAXIFS($B:$B,$C:$C,$C976,$D:$D,$D976,$E:$E,$E976,$G:$G,$G976,$B:$B,"&lt;&gt;"&amp;$B976)))/1000)</f>
        <v>0</v>
      </c>
      <c r="AB976" s="17">
        <f>SUMIFS(TCH!P:P,TCH!$A:$A,$A976)</f>
        <v>0</v>
      </c>
      <c r="AC976" s="17">
        <f>IF(AB976=0,0,(AB976*AVERAGEIFS($W:$W,$C:$C,$C976,$D:$D,$D976,$E:$E,$E976,$G:$G,$G976,$B:$B,_xlfn.MAXIFS($B:$B,$C:$C,$C976,$D:$D,$D976,$E:$E,$E976,$G:$G,$G976,$B:$B,"&lt;&gt;"&amp;$B976)))/1000)</f>
        <v>0</v>
      </c>
      <c r="AD976" s="17">
        <f>SUMIFS(TCH!S:S,TCH!$A:$A,$A976)</f>
        <v>0</v>
      </c>
      <c r="AE976" s="17">
        <f>IF(AD976=0,0,(AD976*AVERAGEIFS($W:$W,$C:$C,$C976,$D:$D,$D976,$E:$E,$E976,$G:$G,$G976,$B:$B,_xlfn.MAXIFS($B:$B,$C:$C,$C976,$D:$D,$D976,$E:$E,$E976,$G:$G,$G976,$B:$B,"&lt;&gt;"&amp;$B976)))/1000)</f>
        <v>0</v>
      </c>
      <c r="AF976" s="17">
        <f>SUMIFS(TCH!V:V,TCH!$A:$A,$A976)</f>
        <v>0</v>
      </c>
      <c r="AG976" s="17">
        <f>IF(AF976=0,0,(AF976*AVERAGEIFS($W:$W,$C:$C,$C976,$D:$D,$D976,$E:$E,$E976,$G:$G,$G976,$B:$B,_xlfn.MAXIFS($B:$B,$C:$C,$C976,$D:$D,$D976,$E:$E,$E976,$G:$G,$G976,$B:$B,"&lt;&gt;"&amp;$B976)))/1000)</f>
        <v>0</v>
      </c>
      <c r="AH976" s="17">
        <f>SUMIFS(TCH!Y:Y,TCH!$A:$A,$A976)</f>
        <v>0</v>
      </c>
      <c r="AI976" s="17">
        <f>IF(AH976=0,0,(AH976*AVERAGEIFS($W:$W,$C:$C,$C976,$D:$D,$D976,$E:$E,$E976,$G:$G,$G976,$B:$B,_xlfn.MAXIFS($B:$B,$C:$C,$C976,$D:$D,$D976,$E:$E,$E976,$G:$G,$G976,$B:$B,"&lt;&gt;"&amp;$B976)))/1000)</f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>
        <v>0</v>
      </c>
      <c r="AX976">
        <v>0</v>
      </c>
      <c r="AY976">
        <v>0</v>
      </c>
      <c r="AZ976">
        <v>0</v>
      </c>
    </row>
    <row r="977" spans="1:52" x14ac:dyDescent="0.25">
      <c r="A977" s="1" t="str">
        <f t="shared" si="15"/>
        <v>457891462B1R138</v>
      </c>
      <c r="B977" s="7">
        <v>45789</v>
      </c>
      <c r="C977" s="1">
        <v>146</v>
      </c>
      <c r="D977" s="1">
        <v>2</v>
      </c>
      <c r="E977" s="3" t="s">
        <v>52</v>
      </c>
      <c r="F977" s="1" t="s">
        <v>53</v>
      </c>
      <c r="G977" s="1">
        <v>38</v>
      </c>
      <c r="H977" s="4">
        <f>SUMIFS(Biometria!H:H,Biometria!$A:$A,$A977)</f>
        <v>20.190000000000001</v>
      </c>
      <c r="I977" s="6">
        <f>SUMIFS(Biometria!I:I,Biometria!$A:$A,$A977)</f>
        <v>20.75</v>
      </c>
      <c r="J977" s="6">
        <f>SUMIFS(Biometria!J:J,Biometria!$A:$A,$A977)</f>
        <v>3.12</v>
      </c>
      <c r="K977" s="2">
        <f>SUMIFS(Biometria!K:K,Biometria!$A:$A,$A977)</f>
        <v>3.2300000000000004</v>
      </c>
      <c r="L977" s="1">
        <f>SUMIFS(Biometria!L:L,Biometria!$A:$A,$A977)</f>
        <v>0</v>
      </c>
      <c r="M977" s="1">
        <f>SUMIFS(Biometria!M:M,Biometria!$A:$A,$A977)</f>
        <v>0</v>
      </c>
      <c r="N977" s="1">
        <f>SUMIFS('A.T D0'!O:O,'A.T D0'!$A:$A,$A977)+SUMIFS('A.T D7'!O:O,'A.T D7'!$A:$A,$A977)+SUMIFS('A.T D22'!O:O,'A.T D22'!$A:$A,$A977)+SUMIFS('A.T D37'!O:O,'A.T D37'!$A:$A,$A977)+SUMIFS('A.T D52'!O:O,'A.T D52'!$A:$A,$A977)+SUMIFS('A.T D67'!O:O,'A.T D67'!$A:$A,$A977)</f>
        <v>5.0999999999999996</v>
      </c>
      <c r="O977" s="1">
        <f>SUMIFS('A.T D0'!P:P,'A.T D0'!$A:$A,$A977)+SUMIFS('A.T D7'!P:P,'A.T D7'!$A:$A,$A977)+SUMIFS('A.T D22'!P:P,'A.T D22'!$A:$A,$A977)+SUMIFS('A.T D37'!P:P,'A.T D37'!$A:$A,$A977)+SUMIFS('A.T D52'!P:P,'A.T D52'!$A:$A,$A977)+SUMIFS('A.T D67'!P:P,'A.T D67'!$A:$A,$A977)</f>
        <v>18.77</v>
      </c>
      <c r="P977" s="1">
        <f>SUMIFS('A.T D0'!Q:Q,'A.T D0'!$A:$A,$A977)+SUMIFS('A.T D7'!Q:Q,'A.T D7'!$A:$A,$A977)+SUMIFS('A.T D22'!Q:Q,'A.T D22'!$A:$A,$A977)+SUMIFS('A.T D37'!Q:Q,'A.T D37'!$A:$A,$A977)+SUMIFS('A.T D52'!Q:Q,'A.T D52'!$A:$A,$A977)+SUMIFS('A.T D67'!Q:Q,'A.T D67'!$A:$A,$A977)</f>
        <v>16.010000000000002</v>
      </c>
      <c r="Q977" s="1">
        <f>SUMIFS('A.T D0'!R:R,'A.T D0'!$A:$A,$A977)+SUMIFS('A.T D7'!R:R,'A.T D7'!$A:$A,$A977)+SUMIFS('A.T D22'!R:R,'A.T D22'!$A:$A,$A977)+SUMIFS('A.T D37'!R:R,'A.T D37'!$A:$A,$A977)+SUMIFS('A.T D52'!R:R,'A.T D52'!$A:$A,$A977)+SUMIFS('A.T D67'!R:R,'A.T D67'!$A:$A,$A977)</f>
        <v>85.3</v>
      </c>
      <c r="R977" s="1">
        <f>SUMIFS('A.T D0'!S:S,'A.T D0'!$A:$A,$A977)+SUMIFS('A.T D7'!S:S,'A.T D7'!$A:$A,$A977)+SUMIFS('A.T D22'!S:S,'A.T D22'!$A:$A,$A977)+SUMIFS('A.T D37'!S:S,'A.T D37'!$A:$A,$A977)+SUMIFS('A.T D52'!S:S,'A.T D52'!$A:$A,$A977)+SUMIFS('A.T D67'!S:S,'A.T D67'!$A:$A,$A977)</f>
        <v>0.72</v>
      </c>
      <c r="S977" s="1">
        <f>SUMIFS('A.T D0'!T:T,'A.T D0'!$A:$A,$A977)+SUMIFS('A.T D7'!T:T,'A.T D7'!$A:$A,$A977)+SUMIFS('A.T D22'!T:T,'A.T D22'!$A:$A,$A977)+SUMIFS('A.T D37'!T:T,'A.T D37'!$A:$A,$A977)+SUMIFS('A.T D52'!T:T,'A.T D52'!$A:$A,$A977)+SUMIFS('A.T D67'!T:T,'A.T D67'!$A:$A,$A977)</f>
        <v>13.1746</v>
      </c>
      <c r="T977" s="1">
        <f>SUMIFS('A.T D0'!U:U,'A.T D0'!$A:$A,$A977)+SUMIFS('A.T D7'!U:U,'A.T D7'!$A:$A,$A977)+SUMIFS('A.T D22'!U:U,'A.T D22'!$A:$A,$A977)+SUMIFS('A.T D37'!U:U,'A.T D37'!$A:$A,$A977)+SUMIFS('A.T D52'!U:U,'A.T D52'!$A:$A,$A977)+SUMIFS('A.T D67'!U:U,'A.T D67'!$A:$A,$A977)</f>
        <v>0.59</v>
      </c>
      <c r="U977" s="1">
        <f>SUMIFS('A.T D0'!V:V,'A.T D0'!$A:$A,$A977)+SUMIFS('A.T D7'!V:V,'A.T D7'!$A:$A,$A977)+SUMIFS('A.T D22'!V:V,'A.T D22'!$A:$A,$A977)+SUMIFS('A.T D37'!V:V,'A.T D37'!$A:$A,$A977)+SUMIFS('A.T D52'!V:V,'A.T D52'!$A:$A,$A977)+SUMIFS('A.T D67'!V:V,'A.T D67'!$A:$A,$A977)</f>
        <v>13.64</v>
      </c>
      <c r="V977" s="1">
        <f>SUMIFS('A.T D0'!W:W,'A.T D0'!$A:$A,$A977)+SUMIFS('A.T D7'!W:W,'A.T D7'!$A:$A,$A977)+SUMIFS('A.T D22'!W:W,'A.T D22'!$A:$A,$A977)+SUMIFS('A.T D37'!W:W,'A.T D37'!$A:$A,$A977)+SUMIFS('A.T D52'!W:W,'A.T D52'!$A:$A,$A977)+SUMIFS('A.T D67'!W:W,'A.T D67'!$A:$A,$A977)</f>
        <v>11.56</v>
      </c>
      <c r="W977" s="1">
        <f>SUMIFS('A.T D0'!X:X,'A.T D0'!$A:$A,$A977)+SUMIFS('A.T D7'!X:X,'A.T D7'!$A:$A,$A977)+SUMIFS('A.T D22'!X:X,'A.T D22'!$A:$A,$A977)+SUMIFS('A.T D37'!X:X,'A.T D37'!$A:$A,$A977)+SUMIFS('A.T D52'!X:X,'A.T D52'!$A:$A,$A977)+SUMIFS('A.T D67'!X:X,'A.T D67'!$A:$A,$A977)</f>
        <v>132.29</v>
      </c>
      <c r="X977" s="17">
        <f>SUMIFS(TCH!J:J,TCH!$A:$A,$A977)</f>
        <v>0</v>
      </c>
      <c r="Y977" s="17">
        <f>IF(X977=0,0,(X977*AVERAGEIFS($W:$W,$C:$C,$C977,$D:$D,$D977,$E:$E,$E977,$G:$G,$G977,$B:$B,_xlfn.MAXIFS($B:$B,$C:$C,$C977,$D:$D,$D977,$E:$E,$E977,$G:$G,$G977,$B:$B,"&lt;&gt;"&amp;$B977)))/1000)</f>
        <v>0</v>
      </c>
      <c r="Z977" s="17">
        <f>SUMIFS(TCH!M:M,TCH!$A:$A,$A977)</f>
        <v>0</v>
      </c>
      <c r="AA977" s="17">
        <f>IF(Z977=0,0,(Z977*AVERAGEIFS($W:$W,$C:$C,$C977,$D:$D,$D977,$E:$E,$E977,$G:$G,$G977,$B:$B,_xlfn.MAXIFS($B:$B,$C:$C,$C977,$D:$D,$D977,$E:$E,$E977,$G:$G,$G977,$B:$B,"&lt;&gt;"&amp;$B977)))/1000)</f>
        <v>0</v>
      </c>
      <c r="AB977" s="17">
        <f>SUMIFS(TCH!P:P,TCH!$A:$A,$A977)</f>
        <v>0</v>
      </c>
      <c r="AC977" s="17">
        <f>IF(AB977=0,0,(AB977*AVERAGEIFS($W:$W,$C:$C,$C977,$D:$D,$D977,$E:$E,$E977,$G:$G,$G977,$B:$B,_xlfn.MAXIFS($B:$B,$C:$C,$C977,$D:$D,$D977,$E:$E,$E977,$G:$G,$G977,$B:$B,"&lt;&gt;"&amp;$B977)))/1000)</f>
        <v>0</v>
      </c>
      <c r="AD977" s="17">
        <f>SUMIFS(TCH!S:S,TCH!$A:$A,$A977)</f>
        <v>0</v>
      </c>
      <c r="AE977" s="17">
        <f>IF(AD977=0,0,(AD977*AVERAGEIFS($W:$W,$C:$C,$C977,$D:$D,$D977,$E:$E,$E977,$G:$G,$G977,$B:$B,_xlfn.MAXIFS($B:$B,$C:$C,$C977,$D:$D,$D977,$E:$E,$E977,$G:$G,$G977,$B:$B,"&lt;&gt;"&amp;$B977)))/1000)</f>
        <v>0</v>
      </c>
      <c r="AF977" s="17">
        <f>SUMIFS(TCH!V:V,TCH!$A:$A,$A977)</f>
        <v>0</v>
      </c>
      <c r="AG977" s="17">
        <f>IF(AF977=0,0,(AF977*AVERAGEIFS($W:$W,$C:$C,$C977,$D:$D,$D977,$E:$E,$E977,$G:$G,$G977,$B:$B,_xlfn.MAXIFS($B:$B,$C:$C,$C977,$D:$D,$D977,$E:$E,$E977,$G:$G,$G977,$B:$B,"&lt;&gt;"&amp;$B977)))/1000)</f>
        <v>0</v>
      </c>
      <c r="AH977" s="17">
        <f>SUMIFS(TCH!Y:Y,TCH!$A:$A,$A977)</f>
        <v>0</v>
      </c>
      <c r="AI977" s="17">
        <f>IF(AH977=0,0,(AH977*AVERAGEIFS($W:$W,$C:$C,$C977,$D:$D,$D977,$E:$E,$E977,$G:$G,$G977,$B:$B,_xlfn.MAXIFS($B:$B,$C:$C,$C977,$D:$D,$D977,$E:$E,$E977,$G:$G,$G977,$B:$B,"&lt;&gt;"&amp;$B977)))/1000)</f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25">
      <c r="A978" s="1" t="str">
        <f t="shared" si="15"/>
        <v>457891462B1R238</v>
      </c>
      <c r="B978" s="7">
        <v>45789</v>
      </c>
      <c r="C978" s="1">
        <v>146</v>
      </c>
      <c r="D978" s="1">
        <v>2</v>
      </c>
      <c r="E978" s="3" t="s">
        <v>52</v>
      </c>
      <c r="F978" s="1" t="s">
        <v>54</v>
      </c>
      <c r="G978" s="1">
        <v>38</v>
      </c>
      <c r="H978" s="4">
        <f>SUMIFS(Biometria!H:H,Biometria!$A:$A,$A978)</f>
        <v>20.32</v>
      </c>
      <c r="I978" s="6">
        <f>SUMIFS(Biometria!I:I,Biometria!$A:$A,$A978)</f>
        <v>0</v>
      </c>
      <c r="J978" s="6">
        <f>SUMIFS(Biometria!J:J,Biometria!$A:$A,$A978)</f>
        <v>3.37</v>
      </c>
      <c r="K978" s="2">
        <f>SUMIFS(Biometria!K:K,Biometria!$A:$A,$A978)</f>
        <v>0</v>
      </c>
      <c r="L978" s="1">
        <f>SUMIFS(Biometria!L:L,Biometria!$A:$A,$A978)</f>
        <v>0</v>
      </c>
      <c r="M978" s="1">
        <f>SUMIFS(Biometria!M:M,Biometria!$A:$A,$A978)</f>
        <v>0</v>
      </c>
      <c r="N978" s="1">
        <f>SUMIFS('A.T D0'!O:O,'A.T D0'!$A:$A,$A978)+SUMIFS('A.T D7'!O:O,'A.T D7'!$A:$A,$A978)+SUMIFS('A.T D22'!O:O,'A.T D22'!$A:$A,$A978)+SUMIFS('A.T D37'!O:O,'A.T D37'!$A:$A,$A978)+SUMIFS('A.T D52'!O:O,'A.T D52'!$A:$A,$A978)+SUMIFS('A.T D67'!O:O,'A.T D67'!$A:$A,$A978)</f>
        <v>5.2</v>
      </c>
      <c r="O978" s="1">
        <f>SUMIFS('A.T D0'!P:P,'A.T D0'!$A:$A,$A978)+SUMIFS('A.T D7'!P:P,'A.T D7'!$A:$A,$A978)+SUMIFS('A.T D22'!P:P,'A.T D22'!$A:$A,$A978)+SUMIFS('A.T D37'!P:P,'A.T D37'!$A:$A,$A978)+SUMIFS('A.T D52'!P:P,'A.T D52'!$A:$A,$A978)+SUMIFS('A.T D67'!P:P,'A.T D67'!$A:$A,$A978)</f>
        <v>20.05</v>
      </c>
      <c r="P978" s="1">
        <f>SUMIFS('A.T D0'!Q:Q,'A.T D0'!$A:$A,$A978)+SUMIFS('A.T D7'!Q:Q,'A.T D7'!$A:$A,$A978)+SUMIFS('A.T D22'!Q:Q,'A.T D22'!$A:$A,$A978)+SUMIFS('A.T D37'!Q:Q,'A.T D37'!$A:$A,$A978)+SUMIFS('A.T D52'!Q:Q,'A.T D52'!$A:$A,$A978)+SUMIFS('A.T D67'!Q:Q,'A.T D67'!$A:$A,$A978)</f>
        <v>17.55</v>
      </c>
      <c r="Q978" s="1">
        <f>SUMIFS('A.T D0'!R:R,'A.T D0'!$A:$A,$A978)+SUMIFS('A.T D7'!R:R,'A.T D7'!$A:$A,$A978)+SUMIFS('A.T D22'!R:R,'A.T D22'!$A:$A,$A978)+SUMIFS('A.T D37'!R:R,'A.T D37'!$A:$A,$A978)+SUMIFS('A.T D52'!R:R,'A.T D52'!$A:$A,$A978)+SUMIFS('A.T D67'!R:R,'A.T D67'!$A:$A,$A978)</f>
        <v>87.53</v>
      </c>
      <c r="R978" s="1">
        <f>SUMIFS('A.T D0'!S:S,'A.T D0'!$A:$A,$A978)+SUMIFS('A.T D7'!S:S,'A.T D7'!$A:$A,$A978)+SUMIFS('A.T D22'!S:S,'A.T D22'!$A:$A,$A978)+SUMIFS('A.T D37'!S:S,'A.T D37'!$A:$A,$A978)+SUMIFS('A.T D52'!S:S,'A.T D52'!$A:$A,$A978)+SUMIFS('A.T D67'!S:S,'A.T D67'!$A:$A,$A978)</f>
        <v>0.64</v>
      </c>
      <c r="S978" s="1">
        <f>SUMIFS('A.T D0'!T:T,'A.T D0'!$A:$A,$A978)+SUMIFS('A.T D7'!T:T,'A.T D7'!$A:$A,$A978)+SUMIFS('A.T D22'!T:T,'A.T D22'!$A:$A,$A978)+SUMIFS('A.T D37'!T:T,'A.T D37'!$A:$A,$A978)+SUMIFS('A.T D52'!T:T,'A.T D52'!$A:$A,$A978)+SUMIFS('A.T D67'!T:T,'A.T D67'!$A:$A,$A978)</f>
        <v>14.391</v>
      </c>
      <c r="T978" s="1">
        <f>SUMIFS('A.T D0'!U:U,'A.T D0'!$A:$A,$A978)+SUMIFS('A.T D7'!U:U,'A.T D7'!$A:$A,$A978)+SUMIFS('A.T D22'!U:U,'A.T D22'!$A:$A,$A978)+SUMIFS('A.T D37'!U:U,'A.T D37'!$A:$A,$A978)+SUMIFS('A.T D52'!U:U,'A.T D52'!$A:$A,$A978)+SUMIFS('A.T D67'!U:U,'A.T D67'!$A:$A,$A978)</f>
        <v>0.52</v>
      </c>
      <c r="U978" s="1">
        <f>SUMIFS('A.T D0'!V:V,'A.T D0'!$A:$A,$A978)+SUMIFS('A.T D7'!V:V,'A.T D7'!$A:$A,$A978)+SUMIFS('A.T D22'!V:V,'A.T D22'!$A:$A,$A978)+SUMIFS('A.T D37'!V:V,'A.T D37'!$A:$A,$A978)+SUMIFS('A.T D52'!V:V,'A.T D52'!$A:$A,$A978)+SUMIFS('A.T D67'!V:V,'A.T D67'!$A:$A,$A978)</f>
        <v>13.84</v>
      </c>
      <c r="V978" s="1">
        <f>SUMIFS('A.T D0'!W:W,'A.T D0'!$A:$A,$A978)+SUMIFS('A.T D7'!W:W,'A.T D7'!$A:$A,$A978)+SUMIFS('A.T D22'!W:W,'A.T D22'!$A:$A,$A978)+SUMIFS('A.T D37'!W:W,'A.T D37'!$A:$A,$A978)+SUMIFS('A.T D52'!W:W,'A.T D52'!$A:$A,$A978)+SUMIFS('A.T D67'!W:W,'A.T D67'!$A:$A,$A978)</f>
        <v>20.91</v>
      </c>
      <c r="W978" s="1">
        <f>SUMIFS('A.T D0'!X:X,'A.T D0'!$A:$A,$A978)+SUMIFS('A.T D7'!X:X,'A.T D7'!$A:$A,$A978)+SUMIFS('A.T D22'!X:X,'A.T D22'!$A:$A,$A978)+SUMIFS('A.T D37'!X:X,'A.T D37'!$A:$A,$A978)+SUMIFS('A.T D52'!X:X,'A.T D52'!$A:$A,$A978)+SUMIFS('A.T D67'!X:X,'A.T D67'!$A:$A,$A978)</f>
        <v>143.37</v>
      </c>
      <c r="X978" s="17">
        <f>SUMIFS(TCH!J:J,TCH!$A:$A,$A978)</f>
        <v>0</v>
      </c>
      <c r="Y978" s="17">
        <f>IF(X978=0,0,(X978*AVERAGEIFS($W:$W,$C:$C,$C978,$D:$D,$D978,$E:$E,$E978,$G:$G,$G978,$B:$B,_xlfn.MAXIFS($B:$B,$C:$C,$C978,$D:$D,$D978,$E:$E,$E978,$G:$G,$G978,$B:$B,"&lt;&gt;"&amp;$B978)))/1000)</f>
        <v>0</v>
      </c>
      <c r="Z978" s="17">
        <f>SUMIFS(TCH!M:M,TCH!$A:$A,$A978)</f>
        <v>0</v>
      </c>
      <c r="AA978" s="17">
        <f>IF(Z978=0,0,(Z978*AVERAGEIFS($W:$W,$C:$C,$C978,$D:$D,$D978,$E:$E,$E978,$G:$G,$G978,$B:$B,_xlfn.MAXIFS($B:$B,$C:$C,$C978,$D:$D,$D978,$E:$E,$E978,$G:$G,$G978,$B:$B,"&lt;&gt;"&amp;$B978)))/1000)</f>
        <v>0</v>
      </c>
      <c r="AB978" s="17">
        <f>SUMIFS(TCH!P:P,TCH!$A:$A,$A978)</f>
        <v>0</v>
      </c>
      <c r="AC978" s="17">
        <f>IF(AB978=0,0,(AB978*AVERAGEIFS($W:$W,$C:$C,$C978,$D:$D,$D978,$E:$E,$E978,$G:$G,$G978,$B:$B,_xlfn.MAXIFS($B:$B,$C:$C,$C978,$D:$D,$D978,$E:$E,$E978,$G:$G,$G978,$B:$B,"&lt;&gt;"&amp;$B978)))/1000)</f>
        <v>0</v>
      </c>
      <c r="AD978" s="17">
        <f>SUMIFS(TCH!S:S,TCH!$A:$A,$A978)</f>
        <v>0</v>
      </c>
      <c r="AE978" s="17">
        <f>IF(AD978=0,0,(AD978*AVERAGEIFS($W:$W,$C:$C,$C978,$D:$D,$D978,$E:$E,$E978,$G:$G,$G978,$B:$B,_xlfn.MAXIFS($B:$B,$C:$C,$C978,$D:$D,$D978,$E:$E,$E978,$G:$G,$G978,$B:$B,"&lt;&gt;"&amp;$B978)))/1000)</f>
        <v>0</v>
      </c>
      <c r="AF978" s="17">
        <f>SUMIFS(TCH!V:V,TCH!$A:$A,$A978)</f>
        <v>0</v>
      </c>
      <c r="AG978" s="17">
        <f>IF(AF978=0,0,(AF978*AVERAGEIFS($W:$W,$C:$C,$C978,$D:$D,$D978,$E:$E,$E978,$G:$G,$G978,$B:$B,_xlfn.MAXIFS($B:$B,$C:$C,$C978,$D:$D,$D978,$E:$E,$E978,$G:$G,$G978,$B:$B,"&lt;&gt;"&amp;$B978)))/1000)</f>
        <v>0</v>
      </c>
      <c r="AH978" s="17">
        <f>SUMIFS(TCH!Y:Y,TCH!$A:$A,$A978)</f>
        <v>0</v>
      </c>
      <c r="AI978" s="17">
        <f>IF(AH978=0,0,(AH978*AVERAGEIFS($W:$W,$C:$C,$C978,$D:$D,$D978,$E:$E,$E978,$G:$G,$G978,$B:$B,_xlfn.MAXIFS($B:$B,$C:$C,$C978,$D:$D,$D978,$E:$E,$E978,$G:$G,$G978,$B:$B,"&lt;&gt;"&amp;$B978)))/1000)</f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25">
      <c r="A979" s="1" t="str">
        <f t="shared" si="15"/>
        <v>457891462B1R338</v>
      </c>
      <c r="B979" s="7">
        <v>45789</v>
      </c>
      <c r="C979" s="1">
        <v>146</v>
      </c>
      <c r="D979" s="1">
        <v>2</v>
      </c>
      <c r="E979" s="3" t="s">
        <v>52</v>
      </c>
      <c r="F979" s="1" t="s">
        <v>55</v>
      </c>
      <c r="G979" s="1">
        <v>38</v>
      </c>
      <c r="H979" s="4">
        <f>SUMIFS(Biometria!H:H,Biometria!$A:$A,$A979)</f>
        <v>21.74</v>
      </c>
      <c r="I979" s="6">
        <f>SUMIFS(Biometria!I:I,Biometria!$A:$A,$A979)</f>
        <v>0</v>
      </c>
      <c r="J979" s="6">
        <f>SUMIFS(Biometria!J:J,Biometria!$A:$A,$A979)</f>
        <v>3.2</v>
      </c>
      <c r="K979" s="2">
        <f>SUMIFS(Biometria!K:K,Biometria!$A:$A,$A979)</f>
        <v>0</v>
      </c>
      <c r="L979" s="1">
        <f>SUMIFS(Biometria!L:L,Biometria!$A:$A,$A979)</f>
        <v>0</v>
      </c>
      <c r="M979" s="1">
        <f>SUMIFS(Biometria!M:M,Biometria!$A:$A,$A979)</f>
        <v>0</v>
      </c>
      <c r="N979" s="1">
        <f>SUMIFS('A.T D0'!O:O,'A.T D0'!$A:$A,$A979)+SUMIFS('A.T D7'!O:O,'A.T D7'!$A:$A,$A979)+SUMIFS('A.T D22'!O:O,'A.T D22'!$A:$A,$A979)+SUMIFS('A.T D37'!O:O,'A.T D37'!$A:$A,$A979)+SUMIFS('A.T D52'!O:O,'A.T D52'!$A:$A,$A979)+SUMIFS('A.T D67'!O:O,'A.T D67'!$A:$A,$A979)</f>
        <v>5.2</v>
      </c>
      <c r="O979" s="1">
        <f>SUMIFS('A.T D0'!P:P,'A.T D0'!$A:$A,$A979)+SUMIFS('A.T D7'!P:P,'A.T D7'!$A:$A,$A979)+SUMIFS('A.T D22'!P:P,'A.T D22'!$A:$A,$A979)+SUMIFS('A.T D37'!P:P,'A.T D37'!$A:$A,$A979)+SUMIFS('A.T D52'!P:P,'A.T D52'!$A:$A,$A979)+SUMIFS('A.T D67'!P:P,'A.T D67'!$A:$A,$A979)</f>
        <v>19.170000000000002</v>
      </c>
      <c r="P979" s="1">
        <f>SUMIFS('A.T D0'!Q:Q,'A.T D0'!$A:$A,$A979)+SUMIFS('A.T D7'!Q:Q,'A.T D7'!$A:$A,$A979)+SUMIFS('A.T D22'!Q:Q,'A.T D22'!$A:$A,$A979)+SUMIFS('A.T D37'!Q:Q,'A.T D37'!$A:$A,$A979)+SUMIFS('A.T D52'!Q:Q,'A.T D52'!$A:$A,$A979)+SUMIFS('A.T D67'!Q:Q,'A.T D67'!$A:$A,$A979)</f>
        <v>16.670000000000002</v>
      </c>
      <c r="Q979" s="1">
        <f>SUMIFS('A.T D0'!R:R,'A.T D0'!$A:$A,$A979)+SUMIFS('A.T D7'!R:R,'A.T D7'!$A:$A,$A979)+SUMIFS('A.T D22'!R:R,'A.T D22'!$A:$A,$A979)+SUMIFS('A.T D37'!R:R,'A.T D37'!$A:$A,$A979)+SUMIFS('A.T D52'!R:R,'A.T D52'!$A:$A,$A979)+SUMIFS('A.T D67'!R:R,'A.T D67'!$A:$A,$A979)</f>
        <v>86.96</v>
      </c>
      <c r="R979" s="1">
        <f>SUMIFS('A.T D0'!S:S,'A.T D0'!$A:$A,$A979)+SUMIFS('A.T D7'!S:S,'A.T D7'!$A:$A,$A979)+SUMIFS('A.T D22'!S:S,'A.T D22'!$A:$A,$A979)+SUMIFS('A.T D37'!S:S,'A.T D37'!$A:$A,$A979)+SUMIFS('A.T D52'!S:S,'A.T D52'!$A:$A,$A979)+SUMIFS('A.T D67'!S:S,'A.T D67'!$A:$A,$A979)</f>
        <v>0.66</v>
      </c>
      <c r="S979" s="1">
        <f>SUMIFS('A.T D0'!T:T,'A.T D0'!$A:$A,$A979)+SUMIFS('A.T D7'!T:T,'A.T D7'!$A:$A,$A979)+SUMIFS('A.T D22'!T:T,'A.T D22'!$A:$A,$A979)+SUMIFS('A.T D37'!T:T,'A.T D37'!$A:$A,$A979)+SUMIFS('A.T D52'!T:T,'A.T D52'!$A:$A,$A979)+SUMIFS('A.T D67'!T:T,'A.T D67'!$A:$A,$A979)</f>
        <v>13.7346</v>
      </c>
      <c r="T979" s="1">
        <f>SUMIFS('A.T D0'!U:U,'A.T D0'!$A:$A,$A979)+SUMIFS('A.T D7'!U:U,'A.T D7'!$A:$A,$A979)+SUMIFS('A.T D22'!U:U,'A.T D22'!$A:$A,$A979)+SUMIFS('A.T D37'!U:U,'A.T D37'!$A:$A,$A979)+SUMIFS('A.T D52'!U:U,'A.T D52'!$A:$A,$A979)+SUMIFS('A.T D67'!U:U,'A.T D67'!$A:$A,$A979)</f>
        <v>0.54</v>
      </c>
      <c r="U979" s="1">
        <f>SUMIFS('A.T D0'!V:V,'A.T D0'!$A:$A,$A979)+SUMIFS('A.T D7'!V:V,'A.T D7'!$A:$A,$A979)+SUMIFS('A.T D22'!V:V,'A.T D22'!$A:$A,$A979)+SUMIFS('A.T D37'!V:V,'A.T D37'!$A:$A,$A979)+SUMIFS('A.T D52'!V:V,'A.T D52'!$A:$A,$A979)+SUMIFS('A.T D67'!V:V,'A.T D67'!$A:$A,$A979)</f>
        <v>13.57</v>
      </c>
      <c r="V979" s="1">
        <f>SUMIFS('A.T D0'!W:W,'A.T D0'!$A:$A,$A979)+SUMIFS('A.T D7'!W:W,'A.T D7'!$A:$A,$A979)+SUMIFS('A.T D22'!W:W,'A.T D22'!$A:$A,$A979)+SUMIFS('A.T D37'!W:W,'A.T D37'!$A:$A,$A979)+SUMIFS('A.T D52'!W:W,'A.T D52'!$A:$A,$A979)+SUMIFS('A.T D67'!W:W,'A.T D67'!$A:$A,$A979)</f>
        <v>15.73</v>
      </c>
      <c r="W979" s="1">
        <f>SUMIFS('A.T D0'!X:X,'A.T D0'!$A:$A,$A979)+SUMIFS('A.T D7'!X:X,'A.T D7'!$A:$A,$A979)+SUMIFS('A.T D22'!X:X,'A.T D22'!$A:$A,$A979)+SUMIFS('A.T D37'!X:X,'A.T D37'!$A:$A,$A979)+SUMIFS('A.T D52'!X:X,'A.T D52'!$A:$A,$A979)+SUMIFS('A.T D67'!X:X,'A.T D67'!$A:$A,$A979)</f>
        <v>137.22999999999999</v>
      </c>
      <c r="X979" s="17">
        <f>SUMIFS(TCH!J:J,TCH!$A:$A,$A979)</f>
        <v>0</v>
      </c>
      <c r="Y979" s="17">
        <f>IF(X979=0,0,(X979*AVERAGEIFS($W:$W,$C:$C,$C979,$D:$D,$D979,$E:$E,$E979,$G:$G,$G979,$B:$B,_xlfn.MAXIFS($B:$B,$C:$C,$C979,$D:$D,$D979,$E:$E,$E979,$G:$G,$G979,$B:$B,"&lt;&gt;"&amp;$B979)))/1000)</f>
        <v>0</v>
      </c>
      <c r="Z979" s="17">
        <f>SUMIFS(TCH!M:M,TCH!$A:$A,$A979)</f>
        <v>0</v>
      </c>
      <c r="AA979" s="17">
        <f>IF(Z979=0,0,(Z979*AVERAGEIFS($W:$W,$C:$C,$C979,$D:$D,$D979,$E:$E,$E979,$G:$G,$G979,$B:$B,_xlfn.MAXIFS($B:$B,$C:$C,$C979,$D:$D,$D979,$E:$E,$E979,$G:$G,$G979,$B:$B,"&lt;&gt;"&amp;$B979)))/1000)</f>
        <v>0</v>
      </c>
      <c r="AB979" s="17">
        <f>SUMIFS(TCH!P:P,TCH!$A:$A,$A979)</f>
        <v>0</v>
      </c>
      <c r="AC979" s="17">
        <f>IF(AB979=0,0,(AB979*AVERAGEIFS($W:$W,$C:$C,$C979,$D:$D,$D979,$E:$E,$E979,$G:$G,$G979,$B:$B,_xlfn.MAXIFS($B:$B,$C:$C,$C979,$D:$D,$D979,$E:$E,$E979,$G:$G,$G979,$B:$B,"&lt;&gt;"&amp;$B979)))/1000)</f>
        <v>0</v>
      </c>
      <c r="AD979" s="17">
        <f>SUMIFS(TCH!S:S,TCH!$A:$A,$A979)</f>
        <v>0</v>
      </c>
      <c r="AE979" s="17">
        <f>IF(AD979=0,0,(AD979*AVERAGEIFS($W:$W,$C:$C,$C979,$D:$D,$D979,$E:$E,$E979,$G:$G,$G979,$B:$B,_xlfn.MAXIFS($B:$B,$C:$C,$C979,$D:$D,$D979,$E:$E,$E979,$G:$G,$G979,$B:$B,"&lt;&gt;"&amp;$B979)))/1000)</f>
        <v>0</v>
      </c>
      <c r="AF979" s="17">
        <f>SUMIFS(TCH!V:V,TCH!$A:$A,$A979)</f>
        <v>0</v>
      </c>
      <c r="AG979" s="17">
        <f>IF(AF979=0,0,(AF979*AVERAGEIFS($W:$W,$C:$C,$C979,$D:$D,$D979,$E:$E,$E979,$G:$G,$G979,$B:$B,_xlfn.MAXIFS($B:$B,$C:$C,$C979,$D:$D,$D979,$E:$E,$E979,$G:$G,$G979,$B:$B,"&lt;&gt;"&amp;$B979)))/1000)</f>
        <v>0</v>
      </c>
      <c r="AH979" s="17">
        <f>SUMIFS(TCH!Y:Y,TCH!$A:$A,$A979)</f>
        <v>0</v>
      </c>
      <c r="AI979" s="17">
        <f>IF(AH979=0,0,(AH979*AVERAGEIFS($W:$W,$C:$C,$C979,$D:$D,$D979,$E:$E,$E979,$G:$G,$G979,$B:$B,_xlfn.MAXIFS($B:$B,$C:$C,$C979,$D:$D,$D979,$E:$E,$E979,$G:$G,$G979,$B:$B,"&lt;&gt;"&amp;$B979)))/1000)</f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>
        <v>0</v>
      </c>
      <c r="AX979">
        <v>0</v>
      </c>
      <c r="AY979">
        <v>0</v>
      </c>
      <c r="AZ979">
        <v>0</v>
      </c>
    </row>
    <row r="980" spans="1:52" x14ac:dyDescent="0.25">
      <c r="A980" s="1" t="str">
        <f t="shared" si="15"/>
        <v>457891461B1R139</v>
      </c>
      <c r="B980" s="7">
        <v>45789</v>
      </c>
      <c r="C980" s="1">
        <v>146</v>
      </c>
      <c r="D980" s="1">
        <v>1</v>
      </c>
      <c r="E980" s="3" t="s">
        <v>52</v>
      </c>
      <c r="F980" s="1" t="s">
        <v>53</v>
      </c>
      <c r="G980" s="1">
        <v>39</v>
      </c>
      <c r="H980" s="4">
        <f>SUMIFS(Biometria!H:H,Biometria!$A:$A,$A980)</f>
        <v>18.57</v>
      </c>
      <c r="I980" s="6">
        <f>SUMIFS(Biometria!I:I,Biometria!$A:$A,$A980)</f>
        <v>19.666666666666668</v>
      </c>
      <c r="J980" s="6">
        <f>SUMIFS(Biometria!J:J,Biometria!$A:$A,$A980)</f>
        <v>3.21</v>
      </c>
      <c r="K980" s="2">
        <f>SUMIFS(Biometria!K:K,Biometria!$A:$A,$A980)</f>
        <v>3.3333333333333335</v>
      </c>
      <c r="L980" s="1">
        <f>SUMIFS(Biometria!L:L,Biometria!$A:$A,$A980)</f>
        <v>0</v>
      </c>
      <c r="M980" s="1">
        <f>SUMIFS(Biometria!M:M,Biometria!$A:$A,$A980)</f>
        <v>0</v>
      </c>
      <c r="N980" s="1">
        <f>SUMIFS('A.T D0'!O:O,'A.T D0'!$A:$A,$A980)+SUMIFS('A.T D7'!O:O,'A.T D7'!$A:$A,$A980)+SUMIFS('A.T D22'!O:O,'A.T D22'!$A:$A,$A980)+SUMIFS('A.T D37'!O:O,'A.T D37'!$A:$A,$A980)+SUMIFS('A.T D52'!O:O,'A.T D52'!$A:$A,$A980)+SUMIFS('A.T D67'!O:O,'A.T D67'!$A:$A,$A980)</f>
        <v>5.2</v>
      </c>
      <c r="O980" s="1">
        <f>SUMIFS('A.T D0'!P:P,'A.T D0'!$A:$A,$A980)+SUMIFS('A.T D7'!P:P,'A.T D7'!$A:$A,$A980)+SUMIFS('A.T D22'!P:P,'A.T D22'!$A:$A,$A980)+SUMIFS('A.T D37'!P:P,'A.T D37'!$A:$A,$A980)+SUMIFS('A.T D52'!P:P,'A.T D52'!$A:$A,$A980)+SUMIFS('A.T D67'!P:P,'A.T D67'!$A:$A,$A980)</f>
        <v>19.41</v>
      </c>
      <c r="P980" s="1">
        <f>SUMIFS('A.T D0'!Q:Q,'A.T D0'!$A:$A,$A980)+SUMIFS('A.T D7'!Q:Q,'A.T D7'!$A:$A,$A980)+SUMIFS('A.T D22'!Q:Q,'A.T D22'!$A:$A,$A980)+SUMIFS('A.T D37'!Q:Q,'A.T D37'!$A:$A,$A980)+SUMIFS('A.T D52'!Q:Q,'A.T D52'!$A:$A,$A980)+SUMIFS('A.T D67'!Q:Q,'A.T D67'!$A:$A,$A980)</f>
        <v>16.850000000000001</v>
      </c>
      <c r="Q980" s="1">
        <f>SUMIFS('A.T D0'!R:R,'A.T D0'!$A:$A,$A980)+SUMIFS('A.T D7'!R:R,'A.T D7'!$A:$A,$A980)+SUMIFS('A.T D22'!R:R,'A.T D22'!$A:$A,$A980)+SUMIFS('A.T D37'!R:R,'A.T D37'!$A:$A,$A980)+SUMIFS('A.T D52'!R:R,'A.T D52'!$A:$A,$A980)+SUMIFS('A.T D67'!R:R,'A.T D67'!$A:$A,$A980)</f>
        <v>86.81</v>
      </c>
      <c r="R980" s="1">
        <f>SUMIFS('A.T D0'!S:S,'A.T D0'!$A:$A,$A980)+SUMIFS('A.T D7'!S:S,'A.T D7'!$A:$A,$A980)+SUMIFS('A.T D22'!S:S,'A.T D22'!$A:$A,$A980)+SUMIFS('A.T D37'!S:S,'A.T D37'!$A:$A,$A980)+SUMIFS('A.T D52'!S:S,'A.T D52'!$A:$A,$A980)+SUMIFS('A.T D67'!S:S,'A.T D67'!$A:$A,$A980)</f>
        <v>0.66</v>
      </c>
      <c r="S980" s="1">
        <f>SUMIFS('A.T D0'!T:T,'A.T D0'!$A:$A,$A980)+SUMIFS('A.T D7'!T:T,'A.T D7'!$A:$A,$A980)+SUMIFS('A.T D22'!T:T,'A.T D22'!$A:$A,$A980)+SUMIFS('A.T D37'!T:T,'A.T D37'!$A:$A,$A980)+SUMIFS('A.T D52'!T:T,'A.T D52'!$A:$A,$A980)+SUMIFS('A.T D67'!T:T,'A.T D67'!$A:$A,$A980)</f>
        <v>13.7902</v>
      </c>
      <c r="T980" s="1">
        <f>SUMIFS('A.T D0'!U:U,'A.T D0'!$A:$A,$A980)+SUMIFS('A.T D7'!U:U,'A.T D7'!$A:$A,$A980)+SUMIFS('A.T D22'!U:U,'A.T D22'!$A:$A,$A980)+SUMIFS('A.T D37'!U:U,'A.T D37'!$A:$A,$A980)+SUMIFS('A.T D52'!U:U,'A.T D52'!$A:$A,$A980)+SUMIFS('A.T D67'!U:U,'A.T D67'!$A:$A,$A980)</f>
        <v>0.54</v>
      </c>
      <c r="U980" s="1">
        <f>SUMIFS('A.T D0'!V:V,'A.T D0'!$A:$A,$A980)+SUMIFS('A.T D7'!V:V,'A.T D7'!$A:$A,$A980)+SUMIFS('A.T D22'!V:V,'A.T D22'!$A:$A,$A980)+SUMIFS('A.T D37'!V:V,'A.T D37'!$A:$A,$A980)+SUMIFS('A.T D52'!V:V,'A.T D52'!$A:$A,$A980)+SUMIFS('A.T D67'!V:V,'A.T D67'!$A:$A,$A980)</f>
        <v>13.95</v>
      </c>
      <c r="V980" s="1">
        <f>SUMIFS('A.T D0'!W:W,'A.T D0'!$A:$A,$A980)+SUMIFS('A.T D7'!W:W,'A.T D7'!$A:$A,$A980)+SUMIFS('A.T D22'!W:W,'A.T D22'!$A:$A,$A980)+SUMIFS('A.T D37'!W:W,'A.T D37'!$A:$A,$A980)+SUMIFS('A.T D52'!W:W,'A.T D52'!$A:$A,$A980)+SUMIFS('A.T D67'!W:W,'A.T D67'!$A:$A,$A980)</f>
        <v>16.170000000000002</v>
      </c>
      <c r="W980" s="1">
        <f>SUMIFS('A.T D0'!X:X,'A.T D0'!$A:$A,$A980)+SUMIFS('A.T D7'!X:X,'A.T D7'!$A:$A,$A980)+SUMIFS('A.T D22'!X:X,'A.T D22'!$A:$A,$A980)+SUMIFS('A.T D37'!X:X,'A.T D37'!$A:$A,$A980)+SUMIFS('A.T D52'!X:X,'A.T D52'!$A:$A,$A980)+SUMIFS('A.T D67'!X:X,'A.T D67'!$A:$A,$A980)</f>
        <v>137.76</v>
      </c>
      <c r="X980" s="17">
        <f>SUMIFS(TCH!J:J,TCH!$A:$A,$A980)</f>
        <v>0</v>
      </c>
      <c r="Y980" s="17">
        <f>IF(X980=0,0,(X980*AVERAGEIFS($W:$W,$C:$C,$C980,$D:$D,$D980,$E:$E,$E980,$G:$G,$G980,$B:$B,_xlfn.MAXIFS($B:$B,$C:$C,$C980,$D:$D,$D980,$E:$E,$E980,$G:$G,$G980,$B:$B,"&lt;&gt;"&amp;$B980)))/1000)</f>
        <v>0</v>
      </c>
      <c r="Z980" s="17">
        <f>SUMIFS(TCH!M:M,TCH!$A:$A,$A980)</f>
        <v>0</v>
      </c>
      <c r="AA980" s="17">
        <f>IF(Z980=0,0,(Z980*AVERAGEIFS($W:$W,$C:$C,$C980,$D:$D,$D980,$E:$E,$E980,$G:$G,$G980,$B:$B,_xlfn.MAXIFS($B:$B,$C:$C,$C980,$D:$D,$D980,$E:$E,$E980,$G:$G,$G980,$B:$B,"&lt;&gt;"&amp;$B980)))/1000)</f>
        <v>0</v>
      </c>
      <c r="AB980" s="17">
        <f>SUMIFS(TCH!P:P,TCH!$A:$A,$A980)</f>
        <v>0</v>
      </c>
      <c r="AC980" s="17">
        <f>IF(AB980=0,0,(AB980*AVERAGEIFS($W:$W,$C:$C,$C980,$D:$D,$D980,$E:$E,$E980,$G:$G,$G980,$B:$B,_xlfn.MAXIFS($B:$B,$C:$C,$C980,$D:$D,$D980,$E:$E,$E980,$G:$G,$G980,$B:$B,"&lt;&gt;"&amp;$B980)))/1000)</f>
        <v>0</v>
      </c>
      <c r="AD980" s="17">
        <f>SUMIFS(TCH!S:S,TCH!$A:$A,$A980)</f>
        <v>0</v>
      </c>
      <c r="AE980" s="17">
        <f>IF(AD980=0,0,(AD980*AVERAGEIFS($W:$W,$C:$C,$C980,$D:$D,$D980,$E:$E,$E980,$G:$G,$G980,$B:$B,_xlfn.MAXIFS($B:$B,$C:$C,$C980,$D:$D,$D980,$E:$E,$E980,$G:$G,$G980,$B:$B,"&lt;&gt;"&amp;$B980)))/1000)</f>
        <v>0</v>
      </c>
      <c r="AF980" s="17">
        <f>SUMIFS(TCH!V:V,TCH!$A:$A,$A980)</f>
        <v>0</v>
      </c>
      <c r="AG980" s="17">
        <f>IF(AF980=0,0,(AF980*AVERAGEIFS($W:$W,$C:$C,$C980,$D:$D,$D980,$E:$E,$E980,$G:$G,$G980,$B:$B,_xlfn.MAXIFS($B:$B,$C:$C,$C980,$D:$D,$D980,$E:$E,$E980,$G:$G,$G980,$B:$B,"&lt;&gt;"&amp;$B980)))/1000)</f>
        <v>0</v>
      </c>
      <c r="AH980" s="17">
        <f>SUMIFS(TCH!Y:Y,TCH!$A:$A,$A980)</f>
        <v>0</v>
      </c>
      <c r="AI980" s="17">
        <f>IF(AH980=0,0,(AH980*AVERAGEIFS($W:$W,$C:$C,$C980,$D:$D,$D980,$E:$E,$E980,$G:$G,$G980,$B:$B,_xlfn.MAXIFS($B:$B,$C:$C,$C980,$D:$D,$D980,$E:$E,$E980,$G:$G,$G980,$B:$B,"&lt;&gt;"&amp;$B980)))/1000)</f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>
        <v>0</v>
      </c>
      <c r="AX980">
        <v>0</v>
      </c>
      <c r="AY980">
        <v>0</v>
      </c>
      <c r="AZ980">
        <v>0</v>
      </c>
    </row>
    <row r="981" spans="1:52" x14ac:dyDescent="0.25">
      <c r="A981" s="1" t="str">
        <f t="shared" si="15"/>
        <v>457891461B1R239</v>
      </c>
      <c r="B981" s="7">
        <v>45789</v>
      </c>
      <c r="C981" s="1">
        <v>146</v>
      </c>
      <c r="D981" s="1">
        <v>1</v>
      </c>
      <c r="E981" s="3" t="s">
        <v>52</v>
      </c>
      <c r="F981" s="1" t="s">
        <v>54</v>
      </c>
      <c r="G981" s="1">
        <v>39</v>
      </c>
      <c r="H981" s="4">
        <f>SUMIFS(Biometria!H:H,Biometria!$A:$A,$A981)</f>
        <v>19.34</v>
      </c>
      <c r="I981" s="6">
        <f>SUMIFS(Biometria!I:I,Biometria!$A:$A,$A981)</f>
        <v>0</v>
      </c>
      <c r="J981" s="6">
        <f>SUMIFS(Biometria!J:J,Biometria!$A:$A,$A981)</f>
        <v>3.52</v>
      </c>
      <c r="K981" s="2">
        <f>SUMIFS(Biometria!K:K,Biometria!$A:$A,$A981)</f>
        <v>0</v>
      </c>
      <c r="L981" s="1">
        <f>SUMIFS(Biometria!L:L,Biometria!$A:$A,$A981)</f>
        <v>0</v>
      </c>
      <c r="M981" s="1">
        <f>SUMIFS(Biometria!M:M,Biometria!$A:$A,$A981)</f>
        <v>0</v>
      </c>
      <c r="N981" s="1">
        <f>SUMIFS('A.T D0'!O:O,'A.T D0'!$A:$A,$A981)+SUMIFS('A.T D7'!O:O,'A.T D7'!$A:$A,$A981)+SUMIFS('A.T D22'!O:O,'A.T D22'!$A:$A,$A981)+SUMIFS('A.T D37'!O:O,'A.T D37'!$A:$A,$A981)+SUMIFS('A.T D52'!O:O,'A.T D52'!$A:$A,$A981)+SUMIFS('A.T D67'!O:O,'A.T D67'!$A:$A,$A981)</f>
        <v>5.2</v>
      </c>
      <c r="O981" s="1">
        <f>SUMIFS('A.T D0'!P:P,'A.T D0'!$A:$A,$A981)+SUMIFS('A.T D7'!P:P,'A.T D7'!$A:$A,$A981)+SUMIFS('A.T D22'!P:P,'A.T D22'!$A:$A,$A981)+SUMIFS('A.T D37'!P:P,'A.T D37'!$A:$A,$A981)+SUMIFS('A.T D52'!P:P,'A.T D52'!$A:$A,$A981)+SUMIFS('A.T D67'!P:P,'A.T D67'!$A:$A,$A981)</f>
        <v>17.93</v>
      </c>
      <c r="P981" s="1">
        <f>SUMIFS('A.T D0'!Q:Q,'A.T D0'!$A:$A,$A981)+SUMIFS('A.T D7'!Q:Q,'A.T D7'!$A:$A,$A981)+SUMIFS('A.T D22'!Q:Q,'A.T D22'!$A:$A,$A981)+SUMIFS('A.T D37'!Q:Q,'A.T D37'!$A:$A,$A981)+SUMIFS('A.T D52'!Q:Q,'A.T D52'!$A:$A,$A981)+SUMIFS('A.T D67'!Q:Q,'A.T D67'!$A:$A,$A981)</f>
        <v>15.12</v>
      </c>
      <c r="Q981" s="1">
        <f>SUMIFS('A.T D0'!R:R,'A.T D0'!$A:$A,$A981)+SUMIFS('A.T D7'!R:R,'A.T D7'!$A:$A,$A981)+SUMIFS('A.T D22'!R:R,'A.T D22'!$A:$A,$A981)+SUMIFS('A.T D37'!R:R,'A.T D37'!$A:$A,$A981)+SUMIFS('A.T D52'!R:R,'A.T D52'!$A:$A,$A981)+SUMIFS('A.T D67'!R:R,'A.T D67'!$A:$A,$A981)</f>
        <v>84.33</v>
      </c>
      <c r="R981" s="1">
        <f>SUMIFS('A.T D0'!S:S,'A.T D0'!$A:$A,$A981)+SUMIFS('A.T D7'!S:S,'A.T D7'!$A:$A,$A981)+SUMIFS('A.T D22'!S:S,'A.T D22'!$A:$A,$A981)+SUMIFS('A.T D37'!S:S,'A.T D37'!$A:$A,$A981)+SUMIFS('A.T D52'!S:S,'A.T D52'!$A:$A,$A981)+SUMIFS('A.T D67'!S:S,'A.T D67'!$A:$A,$A981)</f>
        <v>0.75</v>
      </c>
      <c r="S981" s="1">
        <f>SUMIFS('A.T D0'!T:T,'A.T D0'!$A:$A,$A981)+SUMIFS('A.T D7'!T:T,'A.T D7'!$A:$A,$A981)+SUMIFS('A.T D22'!T:T,'A.T D22'!$A:$A,$A981)+SUMIFS('A.T D37'!T:T,'A.T D37'!$A:$A,$A981)+SUMIFS('A.T D52'!T:T,'A.T D52'!$A:$A,$A981)+SUMIFS('A.T D67'!T:T,'A.T D67'!$A:$A,$A981)</f>
        <v>12.563000000000001</v>
      </c>
      <c r="T981" s="1">
        <f>SUMIFS('A.T D0'!U:U,'A.T D0'!$A:$A,$A981)+SUMIFS('A.T D7'!U:U,'A.T D7'!$A:$A,$A981)+SUMIFS('A.T D22'!U:U,'A.T D22'!$A:$A,$A981)+SUMIFS('A.T D37'!U:U,'A.T D37'!$A:$A,$A981)+SUMIFS('A.T D52'!U:U,'A.T D52'!$A:$A,$A981)+SUMIFS('A.T D67'!U:U,'A.T D67'!$A:$A,$A981)</f>
        <v>0.62</v>
      </c>
      <c r="U981" s="1">
        <f>SUMIFS('A.T D0'!V:V,'A.T D0'!$A:$A,$A981)+SUMIFS('A.T D7'!V:V,'A.T D7'!$A:$A,$A981)+SUMIFS('A.T D22'!V:V,'A.T D22'!$A:$A,$A981)+SUMIFS('A.T D37'!V:V,'A.T D37'!$A:$A,$A981)+SUMIFS('A.T D52'!V:V,'A.T D52'!$A:$A,$A981)+SUMIFS('A.T D67'!V:V,'A.T D67'!$A:$A,$A981)</f>
        <v>13.09</v>
      </c>
      <c r="V981" s="1">
        <f>SUMIFS('A.T D0'!W:W,'A.T D0'!$A:$A,$A981)+SUMIFS('A.T D7'!W:W,'A.T D7'!$A:$A,$A981)+SUMIFS('A.T D22'!W:W,'A.T D22'!$A:$A,$A981)+SUMIFS('A.T D37'!W:W,'A.T D37'!$A:$A,$A981)+SUMIFS('A.T D52'!W:W,'A.T D52'!$A:$A,$A981)+SUMIFS('A.T D67'!W:W,'A.T D67'!$A:$A,$A981)</f>
        <v>6.82</v>
      </c>
      <c r="W981" s="1">
        <f>SUMIFS('A.T D0'!X:X,'A.T D0'!$A:$A,$A981)+SUMIFS('A.T D7'!X:X,'A.T D7'!$A:$A,$A981)+SUMIFS('A.T D22'!X:X,'A.T D22'!$A:$A,$A981)+SUMIFS('A.T D37'!X:X,'A.T D37'!$A:$A,$A981)+SUMIFS('A.T D52'!X:X,'A.T D52'!$A:$A,$A981)+SUMIFS('A.T D67'!X:X,'A.T D67'!$A:$A,$A981)</f>
        <v>126.67</v>
      </c>
      <c r="X981" s="17">
        <f>SUMIFS(TCH!J:J,TCH!$A:$A,$A981)</f>
        <v>0</v>
      </c>
      <c r="Y981" s="17">
        <f>IF(X981=0,0,(X981*AVERAGEIFS($W:$W,$C:$C,$C981,$D:$D,$D981,$E:$E,$E981,$G:$G,$G981,$B:$B,_xlfn.MAXIFS($B:$B,$C:$C,$C981,$D:$D,$D981,$E:$E,$E981,$G:$G,$G981,$B:$B,"&lt;&gt;"&amp;$B981)))/1000)</f>
        <v>0</v>
      </c>
      <c r="Z981" s="17">
        <f>SUMIFS(TCH!M:M,TCH!$A:$A,$A981)</f>
        <v>0</v>
      </c>
      <c r="AA981" s="17">
        <f>IF(Z981=0,0,(Z981*AVERAGEIFS($W:$W,$C:$C,$C981,$D:$D,$D981,$E:$E,$E981,$G:$G,$G981,$B:$B,_xlfn.MAXIFS($B:$B,$C:$C,$C981,$D:$D,$D981,$E:$E,$E981,$G:$G,$G981,$B:$B,"&lt;&gt;"&amp;$B981)))/1000)</f>
        <v>0</v>
      </c>
      <c r="AB981" s="17">
        <f>SUMIFS(TCH!P:P,TCH!$A:$A,$A981)</f>
        <v>0</v>
      </c>
      <c r="AC981" s="17">
        <f>IF(AB981=0,0,(AB981*AVERAGEIFS($W:$W,$C:$C,$C981,$D:$D,$D981,$E:$E,$E981,$G:$G,$G981,$B:$B,_xlfn.MAXIFS($B:$B,$C:$C,$C981,$D:$D,$D981,$E:$E,$E981,$G:$G,$G981,$B:$B,"&lt;&gt;"&amp;$B981)))/1000)</f>
        <v>0</v>
      </c>
      <c r="AD981" s="17">
        <f>SUMIFS(TCH!S:S,TCH!$A:$A,$A981)</f>
        <v>0</v>
      </c>
      <c r="AE981" s="17">
        <f>IF(AD981=0,0,(AD981*AVERAGEIFS($W:$W,$C:$C,$C981,$D:$D,$D981,$E:$E,$E981,$G:$G,$G981,$B:$B,_xlfn.MAXIFS($B:$B,$C:$C,$C981,$D:$D,$D981,$E:$E,$E981,$G:$G,$G981,$B:$B,"&lt;&gt;"&amp;$B981)))/1000)</f>
        <v>0</v>
      </c>
      <c r="AF981" s="17">
        <f>SUMIFS(TCH!V:V,TCH!$A:$A,$A981)</f>
        <v>0</v>
      </c>
      <c r="AG981" s="17">
        <f>IF(AF981=0,0,(AF981*AVERAGEIFS($W:$W,$C:$C,$C981,$D:$D,$D981,$E:$E,$E981,$G:$G,$G981,$B:$B,_xlfn.MAXIFS($B:$B,$C:$C,$C981,$D:$D,$D981,$E:$E,$E981,$G:$G,$G981,$B:$B,"&lt;&gt;"&amp;$B981)))/1000)</f>
        <v>0</v>
      </c>
      <c r="AH981" s="17">
        <f>SUMIFS(TCH!Y:Y,TCH!$A:$A,$A981)</f>
        <v>0</v>
      </c>
      <c r="AI981" s="17">
        <f>IF(AH981=0,0,(AH981*AVERAGEIFS($W:$W,$C:$C,$C981,$D:$D,$D981,$E:$E,$E981,$G:$G,$G981,$B:$B,_xlfn.MAXIFS($B:$B,$C:$C,$C981,$D:$D,$D981,$E:$E,$E981,$G:$G,$G981,$B:$B,"&lt;&gt;"&amp;$B981)))/1000)</f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25">
      <c r="A982" s="1" t="str">
        <f t="shared" si="15"/>
        <v>457891461B1R339</v>
      </c>
      <c r="B982" s="7">
        <v>45789</v>
      </c>
      <c r="C982" s="1">
        <v>146</v>
      </c>
      <c r="D982" s="1">
        <v>1</v>
      </c>
      <c r="E982" s="3" t="s">
        <v>52</v>
      </c>
      <c r="F982" s="1" t="s">
        <v>55</v>
      </c>
      <c r="G982" s="1">
        <v>39</v>
      </c>
      <c r="H982" s="4">
        <f>SUMIFS(Biometria!H:H,Biometria!$A:$A,$A982)</f>
        <v>21.09</v>
      </c>
      <c r="I982" s="6">
        <f>SUMIFS(Biometria!I:I,Biometria!$A:$A,$A982)</f>
        <v>0</v>
      </c>
      <c r="J982" s="6">
        <f>SUMIFS(Biometria!J:J,Biometria!$A:$A,$A982)</f>
        <v>3.27</v>
      </c>
      <c r="K982" s="2">
        <f>SUMIFS(Biometria!K:K,Biometria!$A:$A,$A982)</f>
        <v>0</v>
      </c>
      <c r="L982" s="1">
        <f>SUMIFS(Biometria!L:L,Biometria!$A:$A,$A982)</f>
        <v>0</v>
      </c>
      <c r="M982" s="1">
        <f>SUMIFS(Biometria!M:M,Biometria!$A:$A,$A982)</f>
        <v>0</v>
      </c>
      <c r="N982" s="1">
        <f>SUMIFS('A.T D0'!O:O,'A.T D0'!$A:$A,$A982)+SUMIFS('A.T D7'!O:O,'A.T D7'!$A:$A,$A982)+SUMIFS('A.T D22'!O:O,'A.T D22'!$A:$A,$A982)+SUMIFS('A.T D37'!O:O,'A.T D37'!$A:$A,$A982)+SUMIFS('A.T D52'!O:O,'A.T D52'!$A:$A,$A982)+SUMIFS('A.T D67'!O:O,'A.T D67'!$A:$A,$A982)</f>
        <v>5.2</v>
      </c>
      <c r="O982" s="1">
        <f>SUMIFS('A.T D0'!P:P,'A.T D0'!$A:$A,$A982)+SUMIFS('A.T D7'!P:P,'A.T D7'!$A:$A,$A982)+SUMIFS('A.T D22'!P:P,'A.T D22'!$A:$A,$A982)+SUMIFS('A.T D37'!P:P,'A.T D37'!$A:$A,$A982)+SUMIFS('A.T D52'!P:P,'A.T D52'!$A:$A,$A982)+SUMIFS('A.T D67'!P:P,'A.T D67'!$A:$A,$A982)</f>
        <v>19.329999999999998</v>
      </c>
      <c r="P982" s="1">
        <f>SUMIFS('A.T D0'!Q:Q,'A.T D0'!$A:$A,$A982)+SUMIFS('A.T D7'!Q:Q,'A.T D7'!$A:$A,$A982)+SUMIFS('A.T D22'!Q:Q,'A.T D22'!$A:$A,$A982)+SUMIFS('A.T D37'!Q:Q,'A.T D37'!$A:$A,$A982)+SUMIFS('A.T D52'!Q:Q,'A.T D52'!$A:$A,$A982)+SUMIFS('A.T D67'!Q:Q,'A.T D67'!$A:$A,$A982)</f>
        <v>16.68</v>
      </c>
      <c r="Q982" s="1">
        <f>SUMIFS('A.T D0'!R:R,'A.T D0'!$A:$A,$A982)+SUMIFS('A.T D7'!R:R,'A.T D7'!$A:$A,$A982)+SUMIFS('A.T D22'!R:R,'A.T D22'!$A:$A,$A982)+SUMIFS('A.T D37'!R:R,'A.T D37'!$A:$A,$A982)+SUMIFS('A.T D52'!R:R,'A.T D52'!$A:$A,$A982)+SUMIFS('A.T D67'!R:R,'A.T D67'!$A:$A,$A982)</f>
        <v>86.29</v>
      </c>
      <c r="R982" s="1">
        <f>SUMIFS('A.T D0'!S:S,'A.T D0'!$A:$A,$A982)+SUMIFS('A.T D7'!S:S,'A.T D7'!$A:$A,$A982)+SUMIFS('A.T D22'!S:S,'A.T D22'!$A:$A,$A982)+SUMIFS('A.T D37'!S:S,'A.T D37'!$A:$A,$A982)+SUMIFS('A.T D52'!S:S,'A.T D52'!$A:$A,$A982)+SUMIFS('A.T D67'!S:S,'A.T D67'!$A:$A,$A982)</f>
        <v>0.68</v>
      </c>
      <c r="S982" s="1">
        <f>SUMIFS('A.T D0'!T:T,'A.T D0'!$A:$A,$A982)+SUMIFS('A.T D7'!T:T,'A.T D7'!$A:$A,$A982)+SUMIFS('A.T D22'!T:T,'A.T D22'!$A:$A,$A982)+SUMIFS('A.T D37'!T:T,'A.T D37'!$A:$A,$A982)+SUMIFS('A.T D52'!T:T,'A.T D52'!$A:$A,$A982)+SUMIFS('A.T D67'!T:T,'A.T D67'!$A:$A,$A982)</f>
        <v>13.779199999999999</v>
      </c>
      <c r="T982" s="1">
        <f>SUMIFS('A.T D0'!U:U,'A.T D0'!$A:$A,$A982)+SUMIFS('A.T D7'!U:U,'A.T D7'!$A:$A,$A982)+SUMIFS('A.T D22'!U:U,'A.T D22'!$A:$A,$A982)+SUMIFS('A.T D37'!U:U,'A.T D37'!$A:$A,$A982)+SUMIFS('A.T D52'!U:U,'A.T D52'!$A:$A,$A982)+SUMIFS('A.T D67'!U:U,'A.T D67'!$A:$A,$A982)</f>
        <v>0.56000000000000005</v>
      </c>
      <c r="U982" s="1">
        <f>SUMIFS('A.T D0'!V:V,'A.T D0'!$A:$A,$A982)+SUMIFS('A.T D7'!V:V,'A.T D7'!$A:$A,$A982)+SUMIFS('A.T D22'!V:V,'A.T D22'!$A:$A,$A982)+SUMIFS('A.T D37'!V:V,'A.T D37'!$A:$A,$A982)+SUMIFS('A.T D52'!V:V,'A.T D52'!$A:$A,$A982)+SUMIFS('A.T D67'!V:V,'A.T D67'!$A:$A,$A982)</f>
        <v>13.42</v>
      </c>
      <c r="V982" s="1">
        <f>SUMIFS('A.T D0'!W:W,'A.T D0'!$A:$A,$A982)+SUMIFS('A.T D7'!W:W,'A.T D7'!$A:$A,$A982)+SUMIFS('A.T D22'!W:W,'A.T D22'!$A:$A,$A982)+SUMIFS('A.T D37'!W:W,'A.T D37'!$A:$A,$A982)+SUMIFS('A.T D52'!W:W,'A.T D52'!$A:$A,$A982)+SUMIFS('A.T D67'!W:W,'A.T D67'!$A:$A,$A982)</f>
        <v>16.239999999999998</v>
      </c>
      <c r="W982" s="1">
        <f>SUMIFS('A.T D0'!X:X,'A.T D0'!$A:$A,$A982)+SUMIFS('A.T D7'!X:X,'A.T D7'!$A:$A,$A982)+SUMIFS('A.T D22'!X:X,'A.T D22'!$A:$A,$A982)+SUMIFS('A.T D37'!X:X,'A.T D37'!$A:$A,$A982)+SUMIFS('A.T D52'!X:X,'A.T D52'!$A:$A,$A982)+SUMIFS('A.T D67'!X:X,'A.T D67'!$A:$A,$A982)</f>
        <v>137.84</v>
      </c>
      <c r="X982" s="17">
        <f>SUMIFS(TCH!J:J,TCH!$A:$A,$A982)</f>
        <v>0</v>
      </c>
      <c r="Y982" s="17">
        <f>IF(X982=0,0,(X982*AVERAGEIFS($W:$W,$C:$C,$C982,$D:$D,$D982,$E:$E,$E982,$G:$G,$G982,$B:$B,_xlfn.MAXIFS($B:$B,$C:$C,$C982,$D:$D,$D982,$E:$E,$E982,$G:$G,$G982,$B:$B,"&lt;&gt;"&amp;$B982)))/1000)</f>
        <v>0</v>
      </c>
      <c r="Z982" s="17">
        <f>SUMIFS(TCH!M:M,TCH!$A:$A,$A982)</f>
        <v>0</v>
      </c>
      <c r="AA982" s="17">
        <f>IF(Z982=0,0,(Z982*AVERAGEIFS($W:$W,$C:$C,$C982,$D:$D,$D982,$E:$E,$E982,$G:$G,$G982,$B:$B,_xlfn.MAXIFS($B:$B,$C:$C,$C982,$D:$D,$D982,$E:$E,$E982,$G:$G,$G982,$B:$B,"&lt;&gt;"&amp;$B982)))/1000)</f>
        <v>0</v>
      </c>
      <c r="AB982" s="17">
        <f>SUMIFS(TCH!P:P,TCH!$A:$A,$A982)</f>
        <v>0</v>
      </c>
      <c r="AC982" s="17">
        <f>IF(AB982=0,0,(AB982*AVERAGEIFS($W:$W,$C:$C,$C982,$D:$D,$D982,$E:$E,$E982,$G:$G,$G982,$B:$B,_xlfn.MAXIFS($B:$B,$C:$C,$C982,$D:$D,$D982,$E:$E,$E982,$G:$G,$G982,$B:$B,"&lt;&gt;"&amp;$B982)))/1000)</f>
        <v>0</v>
      </c>
      <c r="AD982" s="17">
        <f>SUMIFS(TCH!S:S,TCH!$A:$A,$A982)</f>
        <v>0</v>
      </c>
      <c r="AE982" s="17">
        <f>IF(AD982=0,0,(AD982*AVERAGEIFS($W:$W,$C:$C,$C982,$D:$D,$D982,$E:$E,$E982,$G:$G,$G982,$B:$B,_xlfn.MAXIFS($B:$B,$C:$C,$C982,$D:$D,$D982,$E:$E,$E982,$G:$G,$G982,$B:$B,"&lt;&gt;"&amp;$B982)))/1000)</f>
        <v>0</v>
      </c>
      <c r="AF982" s="17">
        <f>SUMIFS(TCH!V:V,TCH!$A:$A,$A982)</f>
        <v>0</v>
      </c>
      <c r="AG982" s="17">
        <f>IF(AF982=0,0,(AF982*AVERAGEIFS($W:$W,$C:$C,$C982,$D:$D,$D982,$E:$E,$E982,$G:$G,$G982,$B:$B,_xlfn.MAXIFS($B:$B,$C:$C,$C982,$D:$D,$D982,$E:$E,$E982,$G:$G,$G982,$B:$B,"&lt;&gt;"&amp;$B982)))/1000)</f>
        <v>0</v>
      </c>
      <c r="AH982" s="17">
        <f>SUMIFS(TCH!Y:Y,TCH!$A:$A,$A982)</f>
        <v>0</v>
      </c>
      <c r="AI982" s="17">
        <f>IF(AH982=0,0,(AH982*AVERAGEIFS($W:$W,$C:$C,$C982,$D:$D,$D982,$E:$E,$E982,$G:$G,$G982,$B:$B,_xlfn.MAXIFS($B:$B,$C:$C,$C982,$D:$D,$D982,$E:$E,$E982,$G:$G,$G982,$B:$B,"&lt;&gt;"&amp;$B982)))/1000)</f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>
        <v>0</v>
      </c>
      <c r="AX982">
        <v>0</v>
      </c>
      <c r="AY982">
        <v>0</v>
      </c>
      <c r="AZ982">
        <v>0</v>
      </c>
    </row>
    <row r="983" spans="1:52" x14ac:dyDescent="0.25">
      <c r="A983" s="1" t="str">
        <f t="shared" si="15"/>
        <v>457891463B1R140</v>
      </c>
      <c r="B983" s="7">
        <v>45789</v>
      </c>
      <c r="C983" s="1">
        <v>146</v>
      </c>
      <c r="D983" s="1">
        <v>3</v>
      </c>
      <c r="E983" s="3" t="s">
        <v>52</v>
      </c>
      <c r="F983" s="1" t="s">
        <v>53</v>
      </c>
      <c r="G983" s="1">
        <v>40</v>
      </c>
      <c r="H983" s="4">
        <f>SUMIFS(Biometria!H:H,Biometria!$A:$A,$A983)</f>
        <v>21.42</v>
      </c>
      <c r="I983" s="6">
        <f>SUMIFS(Biometria!I:I,Biometria!$A:$A,$A983)</f>
        <v>21.563333333333333</v>
      </c>
      <c r="J983" s="6">
        <f>SUMIFS(Biometria!J:J,Biometria!$A:$A,$A983)</f>
        <v>3.15</v>
      </c>
      <c r="K983" s="2">
        <f>SUMIFS(Biometria!K:K,Biometria!$A:$A,$A983)</f>
        <v>3.1966666666666668</v>
      </c>
      <c r="L983" s="1">
        <f>SUMIFS(Biometria!L:L,Biometria!$A:$A,$A983)</f>
        <v>0</v>
      </c>
      <c r="M983" s="1">
        <f>SUMIFS(Biometria!M:M,Biometria!$A:$A,$A983)</f>
        <v>0</v>
      </c>
      <c r="N983" s="1">
        <f>SUMIFS('A.T D0'!O:O,'A.T D0'!$A:$A,$A983)+SUMIFS('A.T D7'!O:O,'A.T D7'!$A:$A,$A983)+SUMIFS('A.T D22'!O:O,'A.T D22'!$A:$A,$A983)+SUMIFS('A.T D37'!O:O,'A.T D37'!$A:$A,$A983)+SUMIFS('A.T D52'!O:O,'A.T D52'!$A:$A,$A983)+SUMIFS('A.T D67'!O:O,'A.T D67'!$A:$A,$A983)</f>
        <v>5.2</v>
      </c>
      <c r="O983" s="1">
        <f>SUMIFS('A.T D0'!P:P,'A.T D0'!$A:$A,$A983)+SUMIFS('A.T D7'!P:P,'A.T D7'!$A:$A,$A983)+SUMIFS('A.T D22'!P:P,'A.T D22'!$A:$A,$A983)+SUMIFS('A.T D37'!P:P,'A.T D37'!$A:$A,$A983)+SUMIFS('A.T D52'!P:P,'A.T D52'!$A:$A,$A983)+SUMIFS('A.T D67'!P:P,'A.T D67'!$A:$A,$A983)</f>
        <v>20.47</v>
      </c>
      <c r="P983" s="1">
        <f>SUMIFS('A.T D0'!Q:Q,'A.T D0'!$A:$A,$A983)+SUMIFS('A.T D7'!Q:Q,'A.T D7'!$A:$A,$A983)+SUMIFS('A.T D22'!Q:Q,'A.T D22'!$A:$A,$A983)+SUMIFS('A.T D37'!Q:Q,'A.T D37'!$A:$A,$A983)+SUMIFS('A.T D52'!Q:Q,'A.T D52'!$A:$A,$A983)+SUMIFS('A.T D67'!Q:Q,'A.T D67'!$A:$A,$A983)</f>
        <v>17.899999999999999</v>
      </c>
      <c r="Q983" s="1">
        <f>SUMIFS('A.T D0'!R:R,'A.T D0'!$A:$A,$A983)+SUMIFS('A.T D7'!R:R,'A.T D7'!$A:$A,$A983)+SUMIFS('A.T D22'!R:R,'A.T D22'!$A:$A,$A983)+SUMIFS('A.T D37'!R:R,'A.T D37'!$A:$A,$A983)+SUMIFS('A.T D52'!R:R,'A.T D52'!$A:$A,$A983)+SUMIFS('A.T D67'!R:R,'A.T D67'!$A:$A,$A983)</f>
        <v>87.45</v>
      </c>
      <c r="R983" s="1">
        <f>SUMIFS('A.T D0'!S:S,'A.T D0'!$A:$A,$A983)+SUMIFS('A.T D7'!S:S,'A.T D7'!$A:$A,$A983)+SUMIFS('A.T D22'!S:S,'A.T D22'!$A:$A,$A983)+SUMIFS('A.T D37'!S:S,'A.T D37'!$A:$A,$A983)+SUMIFS('A.T D52'!S:S,'A.T D52'!$A:$A,$A983)+SUMIFS('A.T D67'!S:S,'A.T D67'!$A:$A,$A983)</f>
        <v>0.64</v>
      </c>
      <c r="S983" s="1">
        <f>SUMIFS('A.T D0'!T:T,'A.T D0'!$A:$A,$A983)+SUMIFS('A.T D7'!T:T,'A.T D7'!$A:$A,$A983)+SUMIFS('A.T D22'!T:T,'A.T D22'!$A:$A,$A983)+SUMIFS('A.T D37'!T:T,'A.T D37'!$A:$A,$A983)+SUMIFS('A.T D52'!T:T,'A.T D52'!$A:$A,$A983)+SUMIFS('A.T D67'!T:T,'A.T D67'!$A:$A,$A983)</f>
        <v>14.657299999999999</v>
      </c>
      <c r="T983" s="1">
        <f>SUMIFS('A.T D0'!U:U,'A.T D0'!$A:$A,$A983)+SUMIFS('A.T D7'!U:U,'A.T D7'!$A:$A,$A983)+SUMIFS('A.T D22'!U:U,'A.T D22'!$A:$A,$A983)+SUMIFS('A.T D37'!U:U,'A.T D37'!$A:$A,$A983)+SUMIFS('A.T D52'!U:U,'A.T D52'!$A:$A,$A983)+SUMIFS('A.T D67'!U:U,'A.T D67'!$A:$A,$A983)</f>
        <v>0.52</v>
      </c>
      <c r="U983" s="1">
        <f>SUMIFS('A.T D0'!V:V,'A.T D0'!$A:$A,$A983)+SUMIFS('A.T D7'!V:V,'A.T D7'!$A:$A,$A983)+SUMIFS('A.T D22'!V:V,'A.T D22'!$A:$A,$A983)+SUMIFS('A.T D37'!V:V,'A.T D37'!$A:$A,$A983)+SUMIFS('A.T D52'!V:V,'A.T D52'!$A:$A,$A983)+SUMIFS('A.T D67'!V:V,'A.T D67'!$A:$A,$A983)</f>
        <v>13.92</v>
      </c>
      <c r="V983" s="1">
        <f>SUMIFS('A.T D0'!W:W,'A.T D0'!$A:$A,$A983)+SUMIFS('A.T D7'!W:W,'A.T D7'!$A:$A,$A983)+SUMIFS('A.T D22'!W:W,'A.T D22'!$A:$A,$A983)+SUMIFS('A.T D37'!W:W,'A.T D37'!$A:$A,$A983)+SUMIFS('A.T D52'!W:W,'A.T D52'!$A:$A,$A983)+SUMIFS('A.T D67'!W:W,'A.T D67'!$A:$A,$A983)</f>
        <v>23.06</v>
      </c>
      <c r="W983" s="1">
        <f>SUMIFS('A.T D0'!X:X,'A.T D0'!$A:$A,$A983)+SUMIFS('A.T D7'!X:X,'A.T D7'!$A:$A,$A983)+SUMIFS('A.T D22'!X:X,'A.T D22'!$A:$A,$A983)+SUMIFS('A.T D37'!X:X,'A.T D37'!$A:$A,$A983)+SUMIFS('A.T D52'!X:X,'A.T D52'!$A:$A,$A983)+SUMIFS('A.T D67'!X:X,'A.T D67'!$A:$A,$A983)</f>
        <v>145.93</v>
      </c>
      <c r="X983" s="17">
        <f>SUMIFS(TCH!J:J,TCH!$A:$A,$A983)</f>
        <v>0</v>
      </c>
      <c r="Y983" s="17">
        <f>IF(X983=0,0,(X983*AVERAGEIFS($W:$W,$C:$C,$C983,$D:$D,$D983,$E:$E,$E983,$G:$G,$G983,$B:$B,_xlfn.MAXIFS($B:$B,$C:$C,$C983,$D:$D,$D983,$E:$E,$E983,$G:$G,$G983,$B:$B,"&lt;&gt;"&amp;$B983)))/1000)</f>
        <v>0</v>
      </c>
      <c r="Z983" s="17">
        <f>SUMIFS(TCH!M:M,TCH!$A:$A,$A983)</f>
        <v>0</v>
      </c>
      <c r="AA983" s="17">
        <f>IF(Z983=0,0,(Z983*AVERAGEIFS($W:$W,$C:$C,$C983,$D:$D,$D983,$E:$E,$E983,$G:$G,$G983,$B:$B,_xlfn.MAXIFS($B:$B,$C:$C,$C983,$D:$D,$D983,$E:$E,$E983,$G:$G,$G983,$B:$B,"&lt;&gt;"&amp;$B983)))/1000)</f>
        <v>0</v>
      </c>
      <c r="AB983" s="17">
        <f>SUMIFS(TCH!P:P,TCH!$A:$A,$A983)</f>
        <v>0</v>
      </c>
      <c r="AC983" s="17">
        <f>IF(AB983=0,0,(AB983*AVERAGEIFS($W:$W,$C:$C,$C983,$D:$D,$D983,$E:$E,$E983,$G:$G,$G983,$B:$B,_xlfn.MAXIFS($B:$B,$C:$C,$C983,$D:$D,$D983,$E:$E,$E983,$G:$G,$G983,$B:$B,"&lt;&gt;"&amp;$B983)))/1000)</f>
        <v>0</v>
      </c>
      <c r="AD983" s="17">
        <f>SUMIFS(TCH!S:S,TCH!$A:$A,$A983)</f>
        <v>0</v>
      </c>
      <c r="AE983" s="17">
        <f>IF(AD983=0,0,(AD983*AVERAGEIFS($W:$W,$C:$C,$C983,$D:$D,$D983,$E:$E,$E983,$G:$G,$G983,$B:$B,_xlfn.MAXIFS($B:$B,$C:$C,$C983,$D:$D,$D983,$E:$E,$E983,$G:$G,$G983,$B:$B,"&lt;&gt;"&amp;$B983)))/1000)</f>
        <v>0</v>
      </c>
      <c r="AF983" s="17">
        <f>SUMIFS(TCH!V:V,TCH!$A:$A,$A983)</f>
        <v>0</v>
      </c>
      <c r="AG983" s="17">
        <f>IF(AF983=0,0,(AF983*AVERAGEIFS($W:$W,$C:$C,$C983,$D:$D,$D983,$E:$E,$E983,$G:$G,$G983,$B:$B,_xlfn.MAXIFS($B:$B,$C:$C,$C983,$D:$D,$D983,$E:$E,$E983,$G:$G,$G983,$B:$B,"&lt;&gt;"&amp;$B983)))/1000)</f>
        <v>0</v>
      </c>
      <c r="AH983" s="17">
        <f>SUMIFS(TCH!Y:Y,TCH!$A:$A,$A983)</f>
        <v>0</v>
      </c>
      <c r="AI983" s="17">
        <f>IF(AH983=0,0,(AH983*AVERAGEIFS($W:$W,$C:$C,$C983,$D:$D,$D983,$E:$E,$E983,$G:$G,$G983,$B:$B,_xlfn.MAXIFS($B:$B,$C:$C,$C983,$D:$D,$D983,$E:$E,$E983,$G:$G,$G983,$B:$B,"&lt;&gt;"&amp;$B983)))/1000)</f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>
        <v>0</v>
      </c>
      <c r="AX983">
        <v>0</v>
      </c>
      <c r="AY983">
        <v>0</v>
      </c>
      <c r="AZ983">
        <v>0</v>
      </c>
    </row>
    <row r="984" spans="1:52" x14ac:dyDescent="0.25">
      <c r="A984" s="1" t="str">
        <f t="shared" si="15"/>
        <v>457891463B1R240</v>
      </c>
      <c r="B984" s="7">
        <v>45789</v>
      </c>
      <c r="C984" s="1">
        <v>146</v>
      </c>
      <c r="D984" s="1">
        <v>3</v>
      </c>
      <c r="E984" s="3" t="s">
        <v>52</v>
      </c>
      <c r="F984" s="1" t="s">
        <v>54</v>
      </c>
      <c r="G984" s="1">
        <v>40</v>
      </c>
      <c r="H984" s="4">
        <f>SUMIFS(Biometria!H:H,Biometria!$A:$A,$A984)</f>
        <v>22.9</v>
      </c>
      <c r="I984" s="6">
        <f>SUMIFS(Biometria!I:I,Biometria!$A:$A,$A984)</f>
        <v>0</v>
      </c>
      <c r="J984" s="6">
        <f>SUMIFS(Biometria!J:J,Biometria!$A:$A,$A984)</f>
        <v>3.29</v>
      </c>
      <c r="K984" s="2">
        <f>SUMIFS(Biometria!K:K,Biometria!$A:$A,$A984)</f>
        <v>0</v>
      </c>
      <c r="L984" s="1">
        <f>SUMIFS(Biometria!L:L,Biometria!$A:$A,$A984)</f>
        <v>0</v>
      </c>
      <c r="M984" s="1">
        <f>SUMIFS(Biometria!M:M,Biometria!$A:$A,$A984)</f>
        <v>0</v>
      </c>
      <c r="N984" s="1">
        <f>SUMIFS('A.T D0'!O:O,'A.T D0'!$A:$A,$A984)+SUMIFS('A.T D7'!O:O,'A.T D7'!$A:$A,$A984)+SUMIFS('A.T D22'!O:O,'A.T D22'!$A:$A,$A984)+SUMIFS('A.T D37'!O:O,'A.T D37'!$A:$A,$A984)+SUMIFS('A.T D52'!O:O,'A.T D52'!$A:$A,$A984)+SUMIFS('A.T D67'!O:O,'A.T D67'!$A:$A,$A984)</f>
        <v>5.2</v>
      </c>
      <c r="O984" s="1">
        <f>SUMIFS('A.T D0'!P:P,'A.T D0'!$A:$A,$A984)+SUMIFS('A.T D7'!P:P,'A.T D7'!$A:$A,$A984)+SUMIFS('A.T D22'!P:P,'A.T D22'!$A:$A,$A984)+SUMIFS('A.T D37'!P:P,'A.T D37'!$A:$A,$A984)+SUMIFS('A.T D52'!P:P,'A.T D52'!$A:$A,$A984)+SUMIFS('A.T D67'!P:P,'A.T D67'!$A:$A,$A984)</f>
        <v>20.46</v>
      </c>
      <c r="P984" s="1">
        <f>SUMIFS('A.T D0'!Q:Q,'A.T D0'!$A:$A,$A984)+SUMIFS('A.T D7'!Q:Q,'A.T D7'!$A:$A,$A984)+SUMIFS('A.T D22'!Q:Q,'A.T D22'!$A:$A,$A984)+SUMIFS('A.T D37'!Q:Q,'A.T D37'!$A:$A,$A984)+SUMIFS('A.T D52'!Q:Q,'A.T D52'!$A:$A,$A984)+SUMIFS('A.T D67'!Q:Q,'A.T D67'!$A:$A,$A984)</f>
        <v>18.04</v>
      </c>
      <c r="Q984" s="1">
        <f>SUMIFS('A.T D0'!R:R,'A.T D0'!$A:$A,$A984)+SUMIFS('A.T D7'!R:R,'A.T D7'!$A:$A,$A984)+SUMIFS('A.T D22'!R:R,'A.T D22'!$A:$A,$A984)+SUMIFS('A.T D37'!R:R,'A.T D37'!$A:$A,$A984)+SUMIFS('A.T D52'!R:R,'A.T D52'!$A:$A,$A984)+SUMIFS('A.T D67'!R:R,'A.T D67'!$A:$A,$A984)</f>
        <v>88.17</v>
      </c>
      <c r="R984" s="1">
        <f>SUMIFS('A.T D0'!S:S,'A.T D0'!$A:$A,$A984)+SUMIFS('A.T D7'!S:S,'A.T D7'!$A:$A,$A984)+SUMIFS('A.T D22'!S:S,'A.T D22'!$A:$A,$A984)+SUMIFS('A.T D37'!S:S,'A.T D37'!$A:$A,$A984)+SUMIFS('A.T D52'!S:S,'A.T D52'!$A:$A,$A984)+SUMIFS('A.T D67'!S:S,'A.T D67'!$A:$A,$A984)</f>
        <v>0.62</v>
      </c>
      <c r="S984" s="1">
        <f>SUMIFS('A.T D0'!T:T,'A.T D0'!$A:$A,$A984)+SUMIFS('A.T D7'!T:T,'A.T D7'!$A:$A,$A984)+SUMIFS('A.T D22'!T:T,'A.T D22'!$A:$A,$A984)+SUMIFS('A.T D37'!T:T,'A.T D37'!$A:$A,$A984)+SUMIFS('A.T D52'!T:T,'A.T D52'!$A:$A,$A984)+SUMIFS('A.T D67'!T:T,'A.T D67'!$A:$A,$A984)</f>
        <v>14.7302</v>
      </c>
      <c r="T984" s="1">
        <f>SUMIFS('A.T D0'!U:U,'A.T D0'!$A:$A,$A984)+SUMIFS('A.T D7'!U:U,'A.T D7'!$A:$A,$A984)+SUMIFS('A.T D22'!U:U,'A.T D22'!$A:$A,$A984)+SUMIFS('A.T D37'!U:U,'A.T D37'!$A:$A,$A984)+SUMIFS('A.T D52'!U:U,'A.T D52'!$A:$A,$A984)+SUMIFS('A.T D67'!U:U,'A.T D67'!$A:$A,$A984)</f>
        <v>0.51</v>
      </c>
      <c r="U984" s="1">
        <f>SUMIFS('A.T D0'!V:V,'A.T D0'!$A:$A,$A984)+SUMIFS('A.T D7'!V:V,'A.T D7'!$A:$A,$A984)+SUMIFS('A.T D22'!V:V,'A.T D22'!$A:$A,$A984)+SUMIFS('A.T D37'!V:V,'A.T D37'!$A:$A,$A984)+SUMIFS('A.T D52'!V:V,'A.T D52'!$A:$A,$A984)+SUMIFS('A.T D67'!V:V,'A.T D67'!$A:$A,$A984)</f>
        <v>14.08</v>
      </c>
      <c r="V984" s="1">
        <f>SUMIFS('A.T D0'!W:W,'A.T D0'!$A:$A,$A984)+SUMIFS('A.T D7'!W:W,'A.T D7'!$A:$A,$A984)+SUMIFS('A.T D22'!W:W,'A.T D22'!$A:$A,$A984)+SUMIFS('A.T D37'!W:W,'A.T D37'!$A:$A,$A984)+SUMIFS('A.T D52'!W:W,'A.T D52'!$A:$A,$A984)+SUMIFS('A.T D67'!W:W,'A.T D67'!$A:$A,$A984)</f>
        <v>23.58</v>
      </c>
      <c r="W984" s="1">
        <f>SUMIFS('A.T D0'!X:X,'A.T D0'!$A:$A,$A984)+SUMIFS('A.T D7'!X:X,'A.T D7'!$A:$A,$A984)+SUMIFS('A.T D22'!X:X,'A.T D22'!$A:$A,$A984)+SUMIFS('A.T D37'!X:X,'A.T D37'!$A:$A,$A984)+SUMIFS('A.T D52'!X:X,'A.T D52'!$A:$A,$A984)+SUMIFS('A.T D67'!X:X,'A.T D67'!$A:$A,$A984)</f>
        <v>146.54</v>
      </c>
      <c r="X984" s="17">
        <f>SUMIFS(TCH!J:J,TCH!$A:$A,$A984)</f>
        <v>0</v>
      </c>
      <c r="Y984" s="17">
        <f>IF(X984=0,0,(X984*AVERAGEIFS($W:$W,$C:$C,$C984,$D:$D,$D984,$E:$E,$E984,$G:$G,$G984,$B:$B,_xlfn.MAXIFS($B:$B,$C:$C,$C984,$D:$D,$D984,$E:$E,$E984,$G:$G,$G984,$B:$B,"&lt;&gt;"&amp;$B984)))/1000)</f>
        <v>0</v>
      </c>
      <c r="Z984" s="17">
        <f>SUMIFS(TCH!M:M,TCH!$A:$A,$A984)</f>
        <v>0</v>
      </c>
      <c r="AA984" s="17">
        <f>IF(Z984=0,0,(Z984*AVERAGEIFS($W:$W,$C:$C,$C984,$D:$D,$D984,$E:$E,$E984,$G:$G,$G984,$B:$B,_xlfn.MAXIFS($B:$B,$C:$C,$C984,$D:$D,$D984,$E:$E,$E984,$G:$G,$G984,$B:$B,"&lt;&gt;"&amp;$B984)))/1000)</f>
        <v>0</v>
      </c>
      <c r="AB984" s="17">
        <f>SUMIFS(TCH!P:P,TCH!$A:$A,$A984)</f>
        <v>0</v>
      </c>
      <c r="AC984" s="17">
        <f>IF(AB984=0,0,(AB984*AVERAGEIFS($W:$W,$C:$C,$C984,$D:$D,$D984,$E:$E,$E984,$G:$G,$G984,$B:$B,_xlfn.MAXIFS($B:$B,$C:$C,$C984,$D:$D,$D984,$E:$E,$E984,$G:$G,$G984,$B:$B,"&lt;&gt;"&amp;$B984)))/1000)</f>
        <v>0</v>
      </c>
      <c r="AD984" s="17">
        <f>SUMIFS(TCH!S:S,TCH!$A:$A,$A984)</f>
        <v>0</v>
      </c>
      <c r="AE984" s="17">
        <f>IF(AD984=0,0,(AD984*AVERAGEIFS($W:$W,$C:$C,$C984,$D:$D,$D984,$E:$E,$E984,$G:$G,$G984,$B:$B,_xlfn.MAXIFS($B:$B,$C:$C,$C984,$D:$D,$D984,$E:$E,$E984,$G:$G,$G984,$B:$B,"&lt;&gt;"&amp;$B984)))/1000)</f>
        <v>0</v>
      </c>
      <c r="AF984" s="17">
        <f>SUMIFS(TCH!V:V,TCH!$A:$A,$A984)</f>
        <v>0</v>
      </c>
      <c r="AG984" s="17">
        <f>IF(AF984=0,0,(AF984*AVERAGEIFS($W:$W,$C:$C,$C984,$D:$D,$D984,$E:$E,$E984,$G:$G,$G984,$B:$B,_xlfn.MAXIFS($B:$B,$C:$C,$C984,$D:$D,$D984,$E:$E,$E984,$G:$G,$G984,$B:$B,"&lt;&gt;"&amp;$B984)))/1000)</f>
        <v>0</v>
      </c>
      <c r="AH984" s="17">
        <f>SUMIFS(TCH!Y:Y,TCH!$A:$A,$A984)</f>
        <v>0</v>
      </c>
      <c r="AI984" s="17">
        <f>IF(AH984=0,0,(AH984*AVERAGEIFS($W:$W,$C:$C,$C984,$D:$D,$D984,$E:$E,$E984,$G:$G,$G984,$B:$B,_xlfn.MAXIFS($B:$B,$C:$C,$C984,$D:$D,$D984,$E:$E,$E984,$G:$G,$G984,$B:$B,"&lt;&gt;"&amp;$B984)))/1000)</f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25">
      <c r="A985" s="1" t="str">
        <f t="shared" si="15"/>
        <v>457891463B1R340</v>
      </c>
      <c r="B985" s="7">
        <v>45789</v>
      </c>
      <c r="C985" s="1">
        <v>146</v>
      </c>
      <c r="D985" s="1">
        <v>3</v>
      </c>
      <c r="E985" s="3" t="s">
        <v>52</v>
      </c>
      <c r="F985" s="1" t="s">
        <v>55</v>
      </c>
      <c r="G985" s="1">
        <v>40</v>
      </c>
      <c r="H985" s="4">
        <f>SUMIFS(Biometria!H:H,Biometria!$A:$A,$A985)</f>
        <v>20.37</v>
      </c>
      <c r="I985" s="6">
        <f>SUMIFS(Biometria!I:I,Biometria!$A:$A,$A985)</f>
        <v>0</v>
      </c>
      <c r="J985" s="6">
        <f>SUMIFS(Biometria!J:J,Biometria!$A:$A,$A985)</f>
        <v>3.15</v>
      </c>
      <c r="K985" s="2">
        <f>SUMIFS(Biometria!K:K,Biometria!$A:$A,$A985)</f>
        <v>0</v>
      </c>
      <c r="L985" s="1">
        <f>SUMIFS(Biometria!L:L,Biometria!$A:$A,$A985)</f>
        <v>0</v>
      </c>
      <c r="M985" s="1">
        <f>SUMIFS(Biometria!M:M,Biometria!$A:$A,$A985)</f>
        <v>0</v>
      </c>
      <c r="N985" s="1">
        <f>SUMIFS('A.T D0'!O:O,'A.T D0'!$A:$A,$A985)+SUMIFS('A.T D7'!O:O,'A.T D7'!$A:$A,$A985)+SUMIFS('A.T D22'!O:O,'A.T D22'!$A:$A,$A985)+SUMIFS('A.T D37'!O:O,'A.T D37'!$A:$A,$A985)+SUMIFS('A.T D52'!O:O,'A.T D52'!$A:$A,$A985)+SUMIFS('A.T D67'!O:O,'A.T D67'!$A:$A,$A985)</f>
        <v>5.2</v>
      </c>
      <c r="O985" s="1">
        <f>SUMIFS('A.T D0'!P:P,'A.T D0'!$A:$A,$A985)+SUMIFS('A.T D7'!P:P,'A.T D7'!$A:$A,$A985)+SUMIFS('A.T D22'!P:P,'A.T D22'!$A:$A,$A985)+SUMIFS('A.T D37'!P:P,'A.T D37'!$A:$A,$A985)+SUMIFS('A.T D52'!P:P,'A.T D52'!$A:$A,$A985)+SUMIFS('A.T D67'!P:P,'A.T D67'!$A:$A,$A985)</f>
        <v>20.79</v>
      </c>
      <c r="P985" s="1">
        <f>SUMIFS('A.T D0'!Q:Q,'A.T D0'!$A:$A,$A985)+SUMIFS('A.T D7'!Q:Q,'A.T D7'!$A:$A,$A985)+SUMIFS('A.T D22'!Q:Q,'A.T D22'!$A:$A,$A985)+SUMIFS('A.T D37'!Q:Q,'A.T D37'!$A:$A,$A985)+SUMIFS('A.T D52'!Q:Q,'A.T D52'!$A:$A,$A985)+SUMIFS('A.T D67'!Q:Q,'A.T D67'!$A:$A,$A985)</f>
        <v>18.48</v>
      </c>
      <c r="Q985" s="1">
        <f>SUMIFS('A.T D0'!R:R,'A.T D0'!$A:$A,$A985)+SUMIFS('A.T D7'!R:R,'A.T D7'!$A:$A,$A985)+SUMIFS('A.T D22'!R:R,'A.T D22'!$A:$A,$A985)+SUMIFS('A.T D37'!R:R,'A.T D37'!$A:$A,$A985)+SUMIFS('A.T D52'!R:R,'A.T D52'!$A:$A,$A985)+SUMIFS('A.T D67'!R:R,'A.T D67'!$A:$A,$A985)</f>
        <v>88.89</v>
      </c>
      <c r="R985" s="1">
        <f>SUMIFS('A.T D0'!S:S,'A.T D0'!$A:$A,$A985)+SUMIFS('A.T D7'!S:S,'A.T D7'!$A:$A,$A985)+SUMIFS('A.T D22'!S:S,'A.T D22'!$A:$A,$A985)+SUMIFS('A.T D37'!S:S,'A.T D37'!$A:$A,$A985)+SUMIFS('A.T D52'!S:S,'A.T D52'!$A:$A,$A985)+SUMIFS('A.T D67'!S:S,'A.T D67'!$A:$A,$A985)</f>
        <v>0.59</v>
      </c>
      <c r="S985" s="1">
        <f>SUMIFS('A.T D0'!T:T,'A.T D0'!$A:$A,$A985)+SUMIFS('A.T D7'!T:T,'A.T D7'!$A:$A,$A985)+SUMIFS('A.T D22'!T:T,'A.T D22'!$A:$A,$A985)+SUMIFS('A.T D37'!T:T,'A.T D37'!$A:$A,$A985)+SUMIFS('A.T D52'!T:T,'A.T D52'!$A:$A,$A985)+SUMIFS('A.T D67'!T:T,'A.T D67'!$A:$A,$A985)</f>
        <v>15.231299999999999</v>
      </c>
      <c r="T985" s="1">
        <f>SUMIFS('A.T D0'!U:U,'A.T D0'!$A:$A,$A985)+SUMIFS('A.T D7'!U:U,'A.T D7'!$A:$A,$A985)+SUMIFS('A.T D22'!U:U,'A.T D22'!$A:$A,$A985)+SUMIFS('A.T D37'!U:U,'A.T D37'!$A:$A,$A985)+SUMIFS('A.T D52'!U:U,'A.T D52'!$A:$A,$A985)+SUMIFS('A.T D67'!U:U,'A.T D67'!$A:$A,$A985)</f>
        <v>0.49</v>
      </c>
      <c r="U985" s="1">
        <f>SUMIFS('A.T D0'!V:V,'A.T D0'!$A:$A,$A985)+SUMIFS('A.T D7'!V:V,'A.T D7'!$A:$A,$A985)+SUMIFS('A.T D22'!V:V,'A.T D22'!$A:$A,$A985)+SUMIFS('A.T D37'!V:V,'A.T D37'!$A:$A,$A985)+SUMIFS('A.T D52'!V:V,'A.T D52'!$A:$A,$A985)+SUMIFS('A.T D67'!V:V,'A.T D67'!$A:$A,$A985)</f>
        <v>13.55</v>
      </c>
      <c r="V985" s="1">
        <f>SUMIFS('A.T D0'!W:W,'A.T D0'!$A:$A,$A985)+SUMIFS('A.T D7'!W:W,'A.T D7'!$A:$A,$A985)+SUMIFS('A.T D22'!W:W,'A.T D22'!$A:$A,$A985)+SUMIFS('A.T D37'!W:W,'A.T D37'!$A:$A,$A985)+SUMIFS('A.T D52'!W:W,'A.T D52'!$A:$A,$A985)+SUMIFS('A.T D67'!W:W,'A.T D67'!$A:$A,$A985)</f>
        <v>27.5</v>
      </c>
      <c r="W985" s="1">
        <f>SUMIFS('A.T D0'!X:X,'A.T D0'!$A:$A,$A985)+SUMIFS('A.T D7'!X:X,'A.T D7'!$A:$A,$A985)+SUMIFS('A.T D22'!X:X,'A.T D22'!$A:$A,$A985)+SUMIFS('A.T D37'!X:X,'A.T D37'!$A:$A,$A985)+SUMIFS('A.T D52'!X:X,'A.T D52'!$A:$A,$A985)+SUMIFS('A.T D67'!X:X,'A.T D67'!$A:$A,$A985)</f>
        <v>151.19</v>
      </c>
      <c r="X985" s="17">
        <f>SUMIFS(TCH!J:J,TCH!$A:$A,$A985)</f>
        <v>0</v>
      </c>
      <c r="Y985" s="17">
        <f>IF(X985=0,0,(X985*AVERAGEIFS($W:$W,$C:$C,$C985,$D:$D,$D985,$E:$E,$E985,$G:$G,$G985,$B:$B,_xlfn.MAXIFS($B:$B,$C:$C,$C985,$D:$D,$D985,$E:$E,$E985,$G:$G,$G985,$B:$B,"&lt;&gt;"&amp;$B985)))/1000)</f>
        <v>0</v>
      </c>
      <c r="Z985" s="17">
        <f>SUMIFS(TCH!M:M,TCH!$A:$A,$A985)</f>
        <v>0</v>
      </c>
      <c r="AA985" s="17">
        <f>IF(Z985=0,0,(Z985*AVERAGEIFS($W:$W,$C:$C,$C985,$D:$D,$D985,$E:$E,$E985,$G:$G,$G985,$B:$B,_xlfn.MAXIFS($B:$B,$C:$C,$C985,$D:$D,$D985,$E:$E,$E985,$G:$G,$G985,$B:$B,"&lt;&gt;"&amp;$B985)))/1000)</f>
        <v>0</v>
      </c>
      <c r="AB985" s="17">
        <f>SUMIFS(TCH!P:P,TCH!$A:$A,$A985)</f>
        <v>0</v>
      </c>
      <c r="AC985" s="17">
        <f>IF(AB985=0,0,(AB985*AVERAGEIFS($W:$W,$C:$C,$C985,$D:$D,$D985,$E:$E,$E985,$G:$G,$G985,$B:$B,_xlfn.MAXIFS($B:$B,$C:$C,$C985,$D:$D,$D985,$E:$E,$E985,$G:$G,$G985,$B:$B,"&lt;&gt;"&amp;$B985)))/1000)</f>
        <v>0</v>
      </c>
      <c r="AD985" s="17">
        <f>SUMIFS(TCH!S:S,TCH!$A:$A,$A985)</f>
        <v>0</v>
      </c>
      <c r="AE985" s="17">
        <f>IF(AD985=0,0,(AD985*AVERAGEIFS($W:$W,$C:$C,$C985,$D:$D,$D985,$E:$E,$E985,$G:$G,$G985,$B:$B,_xlfn.MAXIFS($B:$B,$C:$C,$C985,$D:$D,$D985,$E:$E,$E985,$G:$G,$G985,$B:$B,"&lt;&gt;"&amp;$B985)))/1000)</f>
        <v>0</v>
      </c>
      <c r="AF985" s="17">
        <f>SUMIFS(TCH!V:V,TCH!$A:$A,$A985)</f>
        <v>0</v>
      </c>
      <c r="AG985" s="17">
        <f>IF(AF985=0,0,(AF985*AVERAGEIFS($W:$W,$C:$C,$C985,$D:$D,$D985,$E:$E,$E985,$G:$G,$G985,$B:$B,_xlfn.MAXIFS($B:$B,$C:$C,$C985,$D:$D,$D985,$E:$E,$E985,$G:$G,$G985,$B:$B,"&lt;&gt;"&amp;$B985)))/1000)</f>
        <v>0</v>
      </c>
      <c r="AH985" s="17">
        <f>SUMIFS(TCH!Y:Y,TCH!$A:$A,$A985)</f>
        <v>0</v>
      </c>
      <c r="AI985" s="17">
        <f>IF(AH985=0,0,(AH985*AVERAGEIFS($W:$W,$C:$C,$C985,$D:$D,$D985,$E:$E,$E985,$G:$G,$G985,$B:$B,_xlfn.MAXIFS($B:$B,$C:$C,$C985,$D:$D,$D985,$E:$E,$E985,$G:$G,$G985,$B:$B,"&lt;&gt;"&amp;$B985)))/1000)</f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>
        <v>0</v>
      </c>
      <c r="AX985">
        <v>0</v>
      </c>
      <c r="AY985">
        <v>0</v>
      </c>
      <c r="AZ985">
        <v>0</v>
      </c>
    </row>
    <row r="986" spans="1:52" x14ac:dyDescent="0.25">
      <c r="A986" s="1" t="str">
        <f t="shared" si="15"/>
        <v>457891467B3R141</v>
      </c>
      <c r="B986" s="7">
        <v>45789</v>
      </c>
      <c r="C986" s="1">
        <v>146</v>
      </c>
      <c r="D986" s="1">
        <v>7</v>
      </c>
      <c r="E986" s="3" t="s">
        <v>56</v>
      </c>
      <c r="F986" s="1" t="s">
        <v>53</v>
      </c>
      <c r="G986" s="1">
        <v>41</v>
      </c>
      <c r="H986" s="4">
        <f>SUMIFS(Biometria!H:H,Biometria!$A:$A,$A986)</f>
        <v>17.21</v>
      </c>
      <c r="I986" s="6">
        <f>SUMIFS(Biometria!I:I,Biometria!$A:$A,$A986)</f>
        <v>16.636666666666667</v>
      </c>
      <c r="J986" s="6">
        <f>SUMIFS(Biometria!J:J,Biometria!$A:$A,$A986)</f>
        <v>2.82</v>
      </c>
      <c r="K986" s="2">
        <f>SUMIFS(Biometria!K:K,Biometria!$A:$A,$A986)</f>
        <v>2.8333333333333335</v>
      </c>
      <c r="L986" s="1">
        <f>SUMIFS(Biometria!L:L,Biometria!$A:$A,$A986)</f>
        <v>0</v>
      </c>
      <c r="M986" s="1">
        <f>SUMIFS(Biometria!M:M,Biometria!$A:$A,$A986)</f>
        <v>0</v>
      </c>
      <c r="N986" s="1">
        <f>SUMIFS('A.T D0'!O:O,'A.T D0'!$A:$A,$A986)+SUMIFS('A.T D7'!O:O,'A.T D7'!$A:$A,$A986)+SUMIFS('A.T D22'!O:O,'A.T D22'!$A:$A,$A986)+SUMIFS('A.T D37'!O:O,'A.T D37'!$A:$A,$A986)+SUMIFS('A.T D52'!O:O,'A.T D52'!$A:$A,$A986)+SUMIFS('A.T D67'!O:O,'A.T D67'!$A:$A,$A986)</f>
        <v>5.2</v>
      </c>
      <c r="O986" s="1">
        <f>SUMIFS('A.T D0'!P:P,'A.T D0'!$A:$A,$A986)+SUMIFS('A.T D7'!P:P,'A.T D7'!$A:$A,$A986)+SUMIFS('A.T D22'!P:P,'A.T D22'!$A:$A,$A986)+SUMIFS('A.T D37'!P:P,'A.T D37'!$A:$A,$A986)+SUMIFS('A.T D52'!P:P,'A.T D52'!$A:$A,$A986)+SUMIFS('A.T D67'!P:P,'A.T D67'!$A:$A,$A986)</f>
        <v>21.55</v>
      </c>
      <c r="P986" s="1">
        <f>SUMIFS('A.T D0'!Q:Q,'A.T D0'!$A:$A,$A986)+SUMIFS('A.T D7'!Q:Q,'A.T D7'!$A:$A,$A986)+SUMIFS('A.T D22'!Q:Q,'A.T D22'!$A:$A,$A986)+SUMIFS('A.T D37'!Q:Q,'A.T D37'!$A:$A,$A986)+SUMIFS('A.T D52'!Q:Q,'A.T D52'!$A:$A,$A986)+SUMIFS('A.T D67'!Q:Q,'A.T D67'!$A:$A,$A986)</f>
        <v>19.22</v>
      </c>
      <c r="Q986" s="1">
        <f>SUMIFS('A.T D0'!R:R,'A.T D0'!$A:$A,$A986)+SUMIFS('A.T D7'!R:R,'A.T D7'!$A:$A,$A986)+SUMIFS('A.T D22'!R:R,'A.T D22'!$A:$A,$A986)+SUMIFS('A.T D37'!R:R,'A.T D37'!$A:$A,$A986)+SUMIFS('A.T D52'!R:R,'A.T D52'!$A:$A,$A986)+SUMIFS('A.T D67'!R:R,'A.T D67'!$A:$A,$A986)</f>
        <v>89.19</v>
      </c>
      <c r="R986" s="1">
        <f>SUMIFS('A.T D0'!S:S,'A.T D0'!$A:$A,$A986)+SUMIFS('A.T D7'!S:S,'A.T D7'!$A:$A,$A986)+SUMIFS('A.T D22'!S:S,'A.T D22'!$A:$A,$A986)+SUMIFS('A.T D37'!S:S,'A.T D37'!$A:$A,$A986)+SUMIFS('A.T D52'!S:S,'A.T D52'!$A:$A,$A986)+SUMIFS('A.T D67'!S:S,'A.T D67'!$A:$A,$A986)</f>
        <v>0.57999999999999996</v>
      </c>
      <c r="S986" s="1">
        <f>SUMIFS('A.T D0'!T:T,'A.T D0'!$A:$A,$A986)+SUMIFS('A.T D7'!T:T,'A.T D7'!$A:$A,$A986)+SUMIFS('A.T D22'!T:T,'A.T D22'!$A:$A,$A986)+SUMIFS('A.T D37'!T:T,'A.T D37'!$A:$A,$A986)+SUMIFS('A.T D52'!T:T,'A.T D52'!$A:$A,$A986)+SUMIFS('A.T D67'!T:T,'A.T D67'!$A:$A,$A986)</f>
        <v>15.502700000000001</v>
      </c>
      <c r="T986" s="1">
        <f>SUMIFS('A.T D0'!U:U,'A.T D0'!$A:$A,$A986)+SUMIFS('A.T D7'!U:U,'A.T D7'!$A:$A,$A986)+SUMIFS('A.T D22'!U:U,'A.T D22'!$A:$A,$A986)+SUMIFS('A.T D37'!U:U,'A.T D37'!$A:$A,$A986)+SUMIFS('A.T D52'!U:U,'A.T D52'!$A:$A,$A986)+SUMIFS('A.T D67'!U:U,'A.T D67'!$A:$A,$A986)</f>
        <v>0.47</v>
      </c>
      <c r="U986" s="1">
        <f>SUMIFS('A.T D0'!V:V,'A.T D0'!$A:$A,$A986)+SUMIFS('A.T D7'!V:V,'A.T D7'!$A:$A,$A986)+SUMIFS('A.T D22'!V:V,'A.T D22'!$A:$A,$A986)+SUMIFS('A.T D37'!V:V,'A.T D37'!$A:$A,$A986)+SUMIFS('A.T D52'!V:V,'A.T D52'!$A:$A,$A986)+SUMIFS('A.T D67'!V:V,'A.T D67'!$A:$A,$A986)</f>
        <v>14.77</v>
      </c>
      <c r="V986" s="1">
        <f>SUMIFS('A.T D0'!W:W,'A.T D0'!$A:$A,$A986)+SUMIFS('A.T D7'!W:W,'A.T D7'!$A:$A,$A986)+SUMIFS('A.T D22'!W:W,'A.T D22'!$A:$A,$A986)+SUMIFS('A.T D37'!W:W,'A.T D37'!$A:$A,$A986)+SUMIFS('A.T D52'!W:W,'A.T D52'!$A:$A,$A986)+SUMIFS('A.T D67'!W:W,'A.T D67'!$A:$A,$A986)</f>
        <v>29.55</v>
      </c>
      <c r="W986" s="1">
        <f>SUMIFS('A.T D0'!X:X,'A.T D0'!$A:$A,$A986)+SUMIFS('A.T D7'!X:X,'A.T D7'!$A:$A,$A986)+SUMIFS('A.T D22'!X:X,'A.T D22'!$A:$A,$A986)+SUMIFS('A.T D37'!X:X,'A.T D37'!$A:$A,$A986)+SUMIFS('A.T D52'!X:X,'A.T D52'!$A:$A,$A986)+SUMIFS('A.T D67'!X:X,'A.T D67'!$A:$A,$A986)</f>
        <v>153.62</v>
      </c>
      <c r="X986" s="17">
        <f>SUMIFS(TCH!J:J,TCH!$A:$A,$A986)</f>
        <v>0</v>
      </c>
      <c r="Y986" s="17">
        <f>IF(X986=0,0,(X986*AVERAGEIFS($W:$W,$C:$C,$C986,$D:$D,$D986,$E:$E,$E986,$G:$G,$G986,$B:$B,_xlfn.MAXIFS($B:$B,$C:$C,$C986,$D:$D,$D986,$E:$E,$E986,$G:$G,$G986,$B:$B,"&lt;&gt;"&amp;$B986)))/1000)</f>
        <v>0</v>
      </c>
      <c r="Z986" s="17">
        <f>SUMIFS(TCH!M:M,TCH!$A:$A,$A986)</f>
        <v>0</v>
      </c>
      <c r="AA986" s="17">
        <f>IF(Z986=0,0,(Z986*AVERAGEIFS($W:$W,$C:$C,$C986,$D:$D,$D986,$E:$E,$E986,$G:$G,$G986,$B:$B,_xlfn.MAXIFS($B:$B,$C:$C,$C986,$D:$D,$D986,$E:$E,$E986,$G:$G,$G986,$B:$B,"&lt;&gt;"&amp;$B986)))/1000)</f>
        <v>0</v>
      </c>
      <c r="AB986" s="17">
        <f>SUMIFS(TCH!P:P,TCH!$A:$A,$A986)</f>
        <v>0</v>
      </c>
      <c r="AC986" s="17">
        <f>IF(AB986=0,0,(AB986*AVERAGEIFS($W:$W,$C:$C,$C986,$D:$D,$D986,$E:$E,$E986,$G:$G,$G986,$B:$B,_xlfn.MAXIFS($B:$B,$C:$C,$C986,$D:$D,$D986,$E:$E,$E986,$G:$G,$G986,$B:$B,"&lt;&gt;"&amp;$B986)))/1000)</f>
        <v>0</v>
      </c>
      <c r="AD986" s="17">
        <f>SUMIFS(TCH!S:S,TCH!$A:$A,$A986)</f>
        <v>0</v>
      </c>
      <c r="AE986" s="17">
        <f>IF(AD986=0,0,(AD986*AVERAGEIFS($W:$W,$C:$C,$C986,$D:$D,$D986,$E:$E,$E986,$G:$G,$G986,$B:$B,_xlfn.MAXIFS($B:$B,$C:$C,$C986,$D:$D,$D986,$E:$E,$E986,$G:$G,$G986,$B:$B,"&lt;&gt;"&amp;$B986)))/1000)</f>
        <v>0</v>
      </c>
      <c r="AF986" s="17">
        <f>SUMIFS(TCH!V:V,TCH!$A:$A,$A986)</f>
        <v>0</v>
      </c>
      <c r="AG986" s="17">
        <f>IF(AF986=0,0,(AF986*AVERAGEIFS($W:$W,$C:$C,$C986,$D:$D,$D986,$E:$E,$E986,$G:$G,$G986,$B:$B,_xlfn.MAXIFS($B:$B,$C:$C,$C986,$D:$D,$D986,$E:$E,$E986,$G:$G,$G986,$B:$B,"&lt;&gt;"&amp;$B986)))/1000)</f>
        <v>0</v>
      </c>
      <c r="AH986" s="17">
        <f>SUMIFS(TCH!Y:Y,TCH!$A:$A,$A986)</f>
        <v>0</v>
      </c>
      <c r="AI986" s="17">
        <f>IF(AH986=0,0,(AH986*AVERAGEIFS($W:$W,$C:$C,$C986,$D:$D,$D986,$E:$E,$E986,$G:$G,$G986,$B:$B,_xlfn.MAXIFS($B:$B,$C:$C,$C986,$D:$D,$D986,$E:$E,$E986,$G:$G,$G986,$B:$B,"&lt;&gt;"&amp;$B986)))/1000)</f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25">
      <c r="A987" s="1" t="str">
        <f t="shared" si="15"/>
        <v>457891467B3R241</v>
      </c>
      <c r="B987" s="7">
        <v>45789</v>
      </c>
      <c r="C987" s="1">
        <v>146</v>
      </c>
      <c r="D987" s="1">
        <v>7</v>
      </c>
      <c r="E987" s="3" t="s">
        <v>56</v>
      </c>
      <c r="F987" s="1" t="s">
        <v>54</v>
      </c>
      <c r="G987" s="1">
        <v>41</v>
      </c>
      <c r="H987" s="4">
        <f>SUMIFS(Biometria!H:H,Biometria!$A:$A,$A987)</f>
        <v>16.53</v>
      </c>
      <c r="I987" s="6">
        <f>SUMIFS(Biometria!I:I,Biometria!$A:$A,$A987)</f>
        <v>0</v>
      </c>
      <c r="J987" s="6">
        <f>SUMIFS(Biometria!J:J,Biometria!$A:$A,$A987)</f>
        <v>2.74</v>
      </c>
      <c r="K987" s="2">
        <f>SUMIFS(Biometria!K:K,Biometria!$A:$A,$A987)</f>
        <v>0</v>
      </c>
      <c r="L987" s="1">
        <f>SUMIFS(Biometria!L:L,Biometria!$A:$A,$A987)</f>
        <v>0</v>
      </c>
      <c r="M987" s="1">
        <f>SUMIFS(Biometria!M:M,Biometria!$A:$A,$A987)</f>
        <v>0</v>
      </c>
      <c r="N987" s="1">
        <f>SUMIFS('A.T D0'!O:O,'A.T D0'!$A:$A,$A987)+SUMIFS('A.T D7'!O:O,'A.T D7'!$A:$A,$A987)+SUMIFS('A.T D22'!O:O,'A.T D22'!$A:$A,$A987)+SUMIFS('A.T D37'!O:O,'A.T D37'!$A:$A,$A987)+SUMIFS('A.T D52'!O:O,'A.T D52'!$A:$A,$A987)+SUMIFS('A.T D67'!O:O,'A.T D67'!$A:$A,$A987)</f>
        <v>5.2</v>
      </c>
      <c r="O987" s="1">
        <f>SUMIFS('A.T D0'!P:P,'A.T D0'!$A:$A,$A987)+SUMIFS('A.T D7'!P:P,'A.T D7'!$A:$A,$A987)+SUMIFS('A.T D22'!P:P,'A.T D22'!$A:$A,$A987)+SUMIFS('A.T D37'!P:P,'A.T D37'!$A:$A,$A987)+SUMIFS('A.T D52'!P:P,'A.T D52'!$A:$A,$A987)+SUMIFS('A.T D67'!P:P,'A.T D67'!$A:$A,$A987)</f>
        <v>21.57</v>
      </c>
      <c r="P987" s="1">
        <f>SUMIFS('A.T D0'!Q:Q,'A.T D0'!$A:$A,$A987)+SUMIFS('A.T D7'!Q:Q,'A.T D7'!$A:$A,$A987)+SUMIFS('A.T D22'!Q:Q,'A.T D22'!$A:$A,$A987)+SUMIFS('A.T D37'!Q:Q,'A.T D37'!$A:$A,$A987)+SUMIFS('A.T D52'!Q:Q,'A.T D52'!$A:$A,$A987)+SUMIFS('A.T D67'!Q:Q,'A.T D67'!$A:$A,$A987)</f>
        <v>19.39</v>
      </c>
      <c r="Q987" s="1">
        <f>SUMIFS('A.T D0'!R:R,'A.T D0'!$A:$A,$A987)+SUMIFS('A.T D7'!R:R,'A.T D7'!$A:$A,$A987)+SUMIFS('A.T D22'!R:R,'A.T D22'!$A:$A,$A987)+SUMIFS('A.T D37'!R:R,'A.T D37'!$A:$A,$A987)+SUMIFS('A.T D52'!R:R,'A.T D52'!$A:$A,$A987)+SUMIFS('A.T D67'!R:R,'A.T D67'!$A:$A,$A987)</f>
        <v>89.89</v>
      </c>
      <c r="R987" s="1">
        <f>SUMIFS('A.T D0'!S:S,'A.T D0'!$A:$A,$A987)+SUMIFS('A.T D7'!S:S,'A.T D7'!$A:$A,$A987)+SUMIFS('A.T D22'!S:S,'A.T D22'!$A:$A,$A987)+SUMIFS('A.T D37'!S:S,'A.T D37'!$A:$A,$A987)+SUMIFS('A.T D52'!S:S,'A.T D52'!$A:$A,$A987)+SUMIFS('A.T D67'!S:S,'A.T D67'!$A:$A,$A987)</f>
        <v>0.56000000000000005</v>
      </c>
      <c r="S987" s="1">
        <f>SUMIFS('A.T D0'!T:T,'A.T D0'!$A:$A,$A987)+SUMIFS('A.T D7'!T:T,'A.T D7'!$A:$A,$A987)+SUMIFS('A.T D22'!T:T,'A.T D22'!$A:$A,$A987)+SUMIFS('A.T D37'!T:T,'A.T D37'!$A:$A,$A987)+SUMIFS('A.T D52'!T:T,'A.T D52'!$A:$A,$A987)+SUMIFS('A.T D67'!T:T,'A.T D67'!$A:$A,$A987)</f>
        <v>15.4537</v>
      </c>
      <c r="T987" s="1">
        <f>SUMIFS('A.T D0'!U:U,'A.T D0'!$A:$A,$A987)+SUMIFS('A.T D7'!U:U,'A.T D7'!$A:$A,$A987)+SUMIFS('A.T D22'!U:U,'A.T D22'!$A:$A,$A987)+SUMIFS('A.T D37'!U:U,'A.T D37'!$A:$A,$A987)+SUMIFS('A.T D52'!U:U,'A.T D52'!$A:$A,$A987)+SUMIFS('A.T D67'!U:U,'A.T D67'!$A:$A,$A987)</f>
        <v>0.45</v>
      </c>
      <c r="U987" s="1">
        <f>SUMIFS('A.T D0'!V:V,'A.T D0'!$A:$A,$A987)+SUMIFS('A.T D7'!V:V,'A.T D7'!$A:$A,$A987)+SUMIFS('A.T D22'!V:V,'A.T D22'!$A:$A,$A987)+SUMIFS('A.T D37'!V:V,'A.T D37'!$A:$A,$A987)+SUMIFS('A.T D52'!V:V,'A.T D52'!$A:$A,$A987)+SUMIFS('A.T D67'!V:V,'A.T D67'!$A:$A,$A987)</f>
        <v>15.44</v>
      </c>
      <c r="V987" s="1">
        <f>SUMIFS('A.T D0'!W:W,'A.T D0'!$A:$A,$A987)+SUMIFS('A.T D7'!W:W,'A.T D7'!$A:$A,$A987)+SUMIFS('A.T D22'!W:W,'A.T D22'!$A:$A,$A987)+SUMIFS('A.T D37'!W:W,'A.T D37'!$A:$A,$A987)+SUMIFS('A.T D52'!W:W,'A.T D52'!$A:$A,$A987)+SUMIFS('A.T D67'!W:W,'A.T D67'!$A:$A,$A987)</f>
        <v>28.99</v>
      </c>
      <c r="W987" s="1">
        <f>SUMIFS('A.T D0'!X:X,'A.T D0'!$A:$A,$A987)+SUMIFS('A.T D7'!X:X,'A.T D7'!$A:$A,$A987)+SUMIFS('A.T D22'!X:X,'A.T D22'!$A:$A,$A987)+SUMIFS('A.T D37'!X:X,'A.T D37'!$A:$A,$A987)+SUMIFS('A.T D52'!X:X,'A.T D52'!$A:$A,$A987)+SUMIFS('A.T D67'!X:X,'A.T D67'!$A:$A,$A987)</f>
        <v>152.96</v>
      </c>
      <c r="X987" s="17">
        <f>SUMIFS(TCH!J:J,TCH!$A:$A,$A987)</f>
        <v>0</v>
      </c>
      <c r="Y987" s="17">
        <f>IF(X987=0,0,(X987*AVERAGEIFS($W:$W,$C:$C,$C987,$D:$D,$D987,$E:$E,$E987,$G:$G,$G987,$B:$B,_xlfn.MAXIFS($B:$B,$C:$C,$C987,$D:$D,$D987,$E:$E,$E987,$G:$G,$G987,$B:$B,"&lt;&gt;"&amp;$B987)))/1000)</f>
        <v>0</v>
      </c>
      <c r="Z987" s="17">
        <f>SUMIFS(TCH!M:M,TCH!$A:$A,$A987)</f>
        <v>0</v>
      </c>
      <c r="AA987" s="17">
        <f>IF(Z987=0,0,(Z987*AVERAGEIFS($W:$W,$C:$C,$C987,$D:$D,$D987,$E:$E,$E987,$G:$G,$G987,$B:$B,_xlfn.MAXIFS($B:$B,$C:$C,$C987,$D:$D,$D987,$E:$E,$E987,$G:$G,$G987,$B:$B,"&lt;&gt;"&amp;$B987)))/1000)</f>
        <v>0</v>
      </c>
      <c r="AB987" s="17">
        <f>SUMIFS(TCH!P:P,TCH!$A:$A,$A987)</f>
        <v>0</v>
      </c>
      <c r="AC987" s="17">
        <f>IF(AB987=0,0,(AB987*AVERAGEIFS($W:$W,$C:$C,$C987,$D:$D,$D987,$E:$E,$E987,$G:$G,$G987,$B:$B,_xlfn.MAXIFS($B:$B,$C:$C,$C987,$D:$D,$D987,$E:$E,$E987,$G:$G,$G987,$B:$B,"&lt;&gt;"&amp;$B987)))/1000)</f>
        <v>0</v>
      </c>
      <c r="AD987" s="17">
        <f>SUMIFS(TCH!S:S,TCH!$A:$A,$A987)</f>
        <v>0</v>
      </c>
      <c r="AE987" s="17">
        <f>IF(AD987=0,0,(AD987*AVERAGEIFS($W:$W,$C:$C,$C987,$D:$D,$D987,$E:$E,$E987,$G:$G,$G987,$B:$B,_xlfn.MAXIFS($B:$B,$C:$C,$C987,$D:$D,$D987,$E:$E,$E987,$G:$G,$G987,$B:$B,"&lt;&gt;"&amp;$B987)))/1000)</f>
        <v>0</v>
      </c>
      <c r="AF987" s="17">
        <f>SUMIFS(TCH!V:V,TCH!$A:$A,$A987)</f>
        <v>0</v>
      </c>
      <c r="AG987" s="17">
        <f>IF(AF987=0,0,(AF987*AVERAGEIFS($W:$W,$C:$C,$C987,$D:$D,$D987,$E:$E,$E987,$G:$G,$G987,$B:$B,_xlfn.MAXIFS($B:$B,$C:$C,$C987,$D:$D,$D987,$E:$E,$E987,$G:$G,$G987,$B:$B,"&lt;&gt;"&amp;$B987)))/1000)</f>
        <v>0</v>
      </c>
      <c r="AH987" s="17">
        <f>SUMIFS(TCH!Y:Y,TCH!$A:$A,$A987)</f>
        <v>0</v>
      </c>
      <c r="AI987" s="17">
        <f>IF(AH987=0,0,(AH987*AVERAGEIFS($W:$W,$C:$C,$C987,$D:$D,$D987,$E:$E,$E987,$G:$G,$G987,$B:$B,_xlfn.MAXIFS($B:$B,$C:$C,$C987,$D:$D,$D987,$E:$E,$E987,$G:$G,$G987,$B:$B,"&lt;&gt;"&amp;$B987)))/1000)</f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>
        <v>0</v>
      </c>
      <c r="AX987">
        <v>0</v>
      </c>
      <c r="AY987">
        <v>0</v>
      </c>
      <c r="AZ987">
        <v>0</v>
      </c>
    </row>
    <row r="988" spans="1:52" x14ac:dyDescent="0.25">
      <c r="A988" s="1" t="str">
        <f t="shared" si="15"/>
        <v>457891467B3R341</v>
      </c>
      <c r="B988" s="7">
        <v>45789</v>
      </c>
      <c r="C988" s="1">
        <v>146</v>
      </c>
      <c r="D988" s="1">
        <v>7</v>
      </c>
      <c r="E988" s="3" t="s">
        <v>56</v>
      </c>
      <c r="F988" s="1" t="s">
        <v>55</v>
      </c>
      <c r="G988" s="1">
        <v>41</v>
      </c>
      <c r="H988" s="4">
        <f>SUMIFS(Biometria!H:H,Biometria!$A:$A,$A988)</f>
        <v>16.170000000000002</v>
      </c>
      <c r="I988" s="6">
        <f>SUMIFS(Biometria!I:I,Biometria!$A:$A,$A988)</f>
        <v>0</v>
      </c>
      <c r="J988" s="6">
        <f>SUMIFS(Biometria!J:J,Biometria!$A:$A,$A988)</f>
        <v>2.94</v>
      </c>
      <c r="K988" s="2">
        <f>SUMIFS(Biometria!K:K,Biometria!$A:$A,$A988)</f>
        <v>0</v>
      </c>
      <c r="L988" s="1">
        <f>SUMIFS(Biometria!L:L,Biometria!$A:$A,$A988)</f>
        <v>0</v>
      </c>
      <c r="M988" s="1">
        <f>SUMIFS(Biometria!M:M,Biometria!$A:$A,$A988)</f>
        <v>0</v>
      </c>
      <c r="N988" s="1">
        <f>SUMIFS('A.T D0'!O:O,'A.T D0'!$A:$A,$A988)+SUMIFS('A.T D7'!O:O,'A.T D7'!$A:$A,$A988)+SUMIFS('A.T D22'!O:O,'A.T D22'!$A:$A,$A988)+SUMIFS('A.T D37'!O:O,'A.T D37'!$A:$A,$A988)+SUMIFS('A.T D52'!O:O,'A.T D52'!$A:$A,$A988)+SUMIFS('A.T D67'!O:O,'A.T D67'!$A:$A,$A988)</f>
        <v>5.2</v>
      </c>
      <c r="O988" s="1">
        <f>SUMIFS('A.T D0'!P:P,'A.T D0'!$A:$A,$A988)+SUMIFS('A.T D7'!P:P,'A.T D7'!$A:$A,$A988)+SUMIFS('A.T D22'!P:P,'A.T D22'!$A:$A,$A988)+SUMIFS('A.T D37'!P:P,'A.T D37'!$A:$A,$A988)+SUMIFS('A.T D52'!P:P,'A.T D52'!$A:$A,$A988)+SUMIFS('A.T D67'!P:P,'A.T D67'!$A:$A,$A988)</f>
        <v>21.16</v>
      </c>
      <c r="P988" s="1">
        <f>SUMIFS('A.T D0'!Q:Q,'A.T D0'!$A:$A,$A988)+SUMIFS('A.T D7'!Q:Q,'A.T D7'!$A:$A,$A988)+SUMIFS('A.T D22'!Q:Q,'A.T D22'!$A:$A,$A988)+SUMIFS('A.T D37'!Q:Q,'A.T D37'!$A:$A,$A988)+SUMIFS('A.T D52'!Q:Q,'A.T D52'!$A:$A,$A988)+SUMIFS('A.T D67'!Q:Q,'A.T D67'!$A:$A,$A988)</f>
        <v>18.88</v>
      </c>
      <c r="Q988" s="1">
        <f>SUMIFS('A.T D0'!R:R,'A.T D0'!$A:$A,$A988)+SUMIFS('A.T D7'!R:R,'A.T D7'!$A:$A,$A988)+SUMIFS('A.T D22'!R:R,'A.T D22'!$A:$A,$A988)+SUMIFS('A.T D37'!R:R,'A.T D37'!$A:$A,$A988)+SUMIFS('A.T D52'!R:R,'A.T D52'!$A:$A,$A988)+SUMIFS('A.T D67'!R:R,'A.T D67'!$A:$A,$A988)</f>
        <v>89.22</v>
      </c>
      <c r="R988" s="1">
        <f>SUMIFS('A.T D0'!S:S,'A.T D0'!$A:$A,$A988)+SUMIFS('A.T D7'!S:S,'A.T D7'!$A:$A,$A988)+SUMIFS('A.T D22'!S:S,'A.T D22'!$A:$A,$A988)+SUMIFS('A.T D37'!S:S,'A.T D37'!$A:$A,$A988)+SUMIFS('A.T D52'!S:S,'A.T D52'!$A:$A,$A988)+SUMIFS('A.T D67'!S:S,'A.T D67'!$A:$A,$A988)</f>
        <v>0.57999999999999996</v>
      </c>
      <c r="S988" s="1">
        <f>SUMIFS('A.T D0'!T:T,'A.T D0'!$A:$A,$A988)+SUMIFS('A.T D7'!T:T,'A.T D7'!$A:$A,$A988)+SUMIFS('A.T D22'!T:T,'A.T D22'!$A:$A,$A988)+SUMIFS('A.T D37'!T:T,'A.T D37'!$A:$A,$A988)+SUMIFS('A.T D52'!T:T,'A.T D52'!$A:$A,$A988)+SUMIFS('A.T D67'!T:T,'A.T D67'!$A:$A,$A988)</f>
        <v>15.2014</v>
      </c>
      <c r="T988" s="1">
        <f>SUMIFS('A.T D0'!U:U,'A.T D0'!$A:$A,$A988)+SUMIFS('A.T D7'!U:U,'A.T D7'!$A:$A,$A988)+SUMIFS('A.T D22'!U:U,'A.T D22'!$A:$A,$A988)+SUMIFS('A.T D37'!U:U,'A.T D37'!$A:$A,$A988)+SUMIFS('A.T D52'!U:U,'A.T D52'!$A:$A,$A988)+SUMIFS('A.T D67'!U:U,'A.T D67'!$A:$A,$A988)</f>
        <v>0.47</v>
      </c>
      <c r="U988" s="1">
        <f>SUMIFS('A.T D0'!V:V,'A.T D0'!$A:$A,$A988)+SUMIFS('A.T D7'!V:V,'A.T D7'!$A:$A,$A988)+SUMIFS('A.T D22'!V:V,'A.T D22'!$A:$A,$A988)+SUMIFS('A.T D37'!V:V,'A.T D37'!$A:$A,$A988)+SUMIFS('A.T D52'!V:V,'A.T D52'!$A:$A,$A988)+SUMIFS('A.T D67'!V:V,'A.T D67'!$A:$A,$A988)</f>
        <v>14.87</v>
      </c>
      <c r="V988" s="1">
        <f>SUMIFS('A.T D0'!W:W,'A.T D0'!$A:$A,$A988)+SUMIFS('A.T D7'!W:W,'A.T D7'!$A:$A,$A988)+SUMIFS('A.T D22'!W:W,'A.T D22'!$A:$A,$A988)+SUMIFS('A.T D37'!W:W,'A.T D37'!$A:$A,$A988)+SUMIFS('A.T D52'!W:W,'A.T D52'!$A:$A,$A988)+SUMIFS('A.T D67'!W:W,'A.T D67'!$A:$A,$A988)</f>
        <v>27.1</v>
      </c>
      <c r="W988" s="1">
        <f>SUMIFS('A.T D0'!X:X,'A.T D0'!$A:$A,$A988)+SUMIFS('A.T D7'!X:X,'A.T D7'!$A:$A,$A988)+SUMIFS('A.T D22'!X:X,'A.T D22'!$A:$A,$A988)+SUMIFS('A.T D37'!X:X,'A.T D37'!$A:$A,$A988)+SUMIFS('A.T D52'!X:X,'A.T D52'!$A:$A,$A988)+SUMIFS('A.T D67'!X:X,'A.T D67'!$A:$A,$A988)</f>
        <v>150.71</v>
      </c>
      <c r="X988" s="17">
        <f>SUMIFS(TCH!J:J,TCH!$A:$A,$A988)</f>
        <v>0</v>
      </c>
      <c r="Y988" s="17">
        <f>IF(X988=0,0,(X988*AVERAGEIFS($W:$W,$C:$C,$C988,$D:$D,$D988,$E:$E,$E988,$G:$G,$G988,$B:$B,_xlfn.MAXIFS($B:$B,$C:$C,$C988,$D:$D,$D988,$E:$E,$E988,$G:$G,$G988,$B:$B,"&lt;&gt;"&amp;$B988)))/1000)</f>
        <v>0</v>
      </c>
      <c r="Z988" s="17">
        <f>SUMIFS(TCH!M:M,TCH!$A:$A,$A988)</f>
        <v>0</v>
      </c>
      <c r="AA988" s="17">
        <f>IF(Z988=0,0,(Z988*AVERAGEIFS($W:$W,$C:$C,$C988,$D:$D,$D988,$E:$E,$E988,$G:$G,$G988,$B:$B,_xlfn.MAXIFS($B:$B,$C:$C,$C988,$D:$D,$D988,$E:$E,$E988,$G:$G,$G988,$B:$B,"&lt;&gt;"&amp;$B988)))/1000)</f>
        <v>0</v>
      </c>
      <c r="AB988" s="17">
        <f>SUMIFS(TCH!P:P,TCH!$A:$A,$A988)</f>
        <v>0</v>
      </c>
      <c r="AC988" s="17">
        <f>IF(AB988=0,0,(AB988*AVERAGEIFS($W:$W,$C:$C,$C988,$D:$D,$D988,$E:$E,$E988,$G:$G,$G988,$B:$B,_xlfn.MAXIFS($B:$B,$C:$C,$C988,$D:$D,$D988,$E:$E,$E988,$G:$G,$G988,$B:$B,"&lt;&gt;"&amp;$B988)))/1000)</f>
        <v>0</v>
      </c>
      <c r="AD988" s="17">
        <f>SUMIFS(TCH!S:S,TCH!$A:$A,$A988)</f>
        <v>0</v>
      </c>
      <c r="AE988" s="17">
        <f>IF(AD988=0,0,(AD988*AVERAGEIFS($W:$W,$C:$C,$C988,$D:$D,$D988,$E:$E,$E988,$G:$G,$G988,$B:$B,_xlfn.MAXIFS($B:$B,$C:$C,$C988,$D:$D,$D988,$E:$E,$E988,$G:$G,$G988,$B:$B,"&lt;&gt;"&amp;$B988)))/1000)</f>
        <v>0</v>
      </c>
      <c r="AF988" s="17">
        <f>SUMIFS(TCH!V:V,TCH!$A:$A,$A988)</f>
        <v>0</v>
      </c>
      <c r="AG988" s="17">
        <f>IF(AF988=0,0,(AF988*AVERAGEIFS($W:$W,$C:$C,$C988,$D:$D,$D988,$E:$E,$E988,$G:$G,$G988,$B:$B,_xlfn.MAXIFS($B:$B,$C:$C,$C988,$D:$D,$D988,$E:$E,$E988,$G:$G,$G988,$B:$B,"&lt;&gt;"&amp;$B988)))/1000)</f>
        <v>0</v>
      </c>
      <c r="AH988" s="17">
        <f>SUMIFS(TCH!Y:Y,TCH!$A:$A,$A988)</f>
        <v>0</v>
      </c>
      <c r="AI988" s="17">
        <f>IF(AH988=0,0,(AH988*AVERAGEIFS($W:$W,$C:$C,$C988,$D:$D,$D988,$E:$E,$E988,$G:$G,$G988,$B:$B,_xlfn.MAXIFS($B:$B,$C:$C,$C988,$D:$D,$D988,$E:$E,$E988,$G:$G,$G988,$B:$B,"&lt;&gt;"&amp;$B988)))/1000)</f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>
        <v>0</v>
      </c>
      <c r="AX988">
        <v>0</v>
      </c>
      <c r="AY988">
        <v>0</v>
      </c>
      <c r="AZ988">
        <v>0</v>
      </c>
    </row>
    <row r="989" spans="1:52" x14ac:dyDescent="0.25">
      <c r="A989" s="1" t="str">
        <f t="shared" si="15"/>
        <v>457891468B3R142</v>
      </c>
      <c r="B989" s="7">
        <v>45789</v>
      </c>
      <c r="C989" s="1">
        <v>146</v>
      </c>
      <c r="D989" s="1">
        <v>8</v>
      </c>
      <c r="E989" s="3" t="s">
        <v>56</v>
      </c>
      <c r="F989" s="1" t="s">
        <v>53</v>
      </c>
      <c r="G989" s="1">
        <v>42</v>
      </c>
      <c r="H989" s="4">
        <f>SUMIFS(Biometria!H:H,Biometria!$A:$A,$A989)</f>
        <v>19.86</v>
      </c>
      <c r="I989" s="6">
        <f>SUMIFS(Biometria!I:I,Biometria!$A:$A,$A989)</f>
        <v>18.926666666666666</v>
      </c>
      <c r="J989" s="6">
        <f>SUMIFS(Biometria!J:J,Biometria!$A:$A,$A989)</f>
        <v>2.92</v>
      </c>
      <c r="K989" s="2">
        <f>SUMIFS(Biometria!K:K,Biometria!$A:$A,$A989)</f>
        <v>3.0833333333333335</v>
      </c>
      <c r="L989" s="1">
        <f>SUMIFS(Biometria!L:L,Biometria!$A:$A,$A989)</f>
        <v>0</v>
      </c>
      <c r="M989" s="1">
        <f>SUMIFS(Biometria!M:M,Biometria!$A:$A,$A989)</f>
        <v>0</v>
      </c>
      <c r="N989" s="1">
        <f>SUMIFS('A.T D0'!O:O,'A.T D0'!$A:$A,$A989)+SUMIFS('A.T D7'!O:O,'A.T D7'!$A:$A,$A989)+SUMIFS('A.T D22'!O:O,'A.T D22'!$A:$A,$A989)+SUMIFS('A.T D37'!O:O,'A.T D37'!$A:$A,$A989)+SUMIFS('A.T D52'!O:O,'A.T D52'!$A:$A,$A989)+SUMIFS('A.T D67'!O:O,'A.T D67'!$A:$A,$A989)</f>
        <v>5.2</v>
      </c>
      <c r="O989" s="1">
        <f>SUMIFS('A.T D0'!P:P,'A.T D0'!$A:$A,$A989)+SUMIFS('A.T D7'!P:P,'A.T D7'!$A:$A,$A989)+SUMIFS('A.T D22'!P:P,'A.T D22'!$A:$A,$A989)+SUMIFS('A.T D37'!P:P,'A.T D37'!$A:$A,$A989)+SUMIFS('A.T D52'!P:P,'A.T D52'!$A:$A,$A989)+SUMIFS('A.T D67'!P:P,'A.T D67'!$A:$A,$A989)</f>
        <v>19.66</v>
      </c>
      <c r="P989" s="1">
        <f>SUMIFS('A.T D0'!Q:Q,'A.T D0'!$A:$A,$A989)+SUMIFS('A.T D7'!Q:Q,'A.T D7'!$A:$A,$A989)+SUMIFS('A.T D22'!Q:Q,'A.T D22'!$A:$A,$A989)+SUMIFS('A.T D37'!Q:Q,'A.T D37'!$A:$A,$A989)+SUMIFS('A.T D52'!Q:Q,'A.T D52'!$A:$A,$A989)+SUMIFS('A.T D67'!Q:Q,'A.T D67'!$A:$A,$A989)</f>
        <v>16.920000000000002</v>
      </c>
      <c r="Q989" s="1">
        <f>SUMIFS('A.T D0'!R:R,'A.T D0'!$A:$A,$A989)+SUMIFS('A.T D7'!R:R,'A.T D7'!$A:$A,$A989)+SUMIFS('A.T D22'!R:R,'A.T D22'!$A:$A,$A989)+SUMIFS('A.T D37'!R:R,'A.T D37'!$A:$A,$A989)+SUMIFS('A.T D52'!R:R,'A.T D52'!$A:$A,$A989)+SUMIFS('A.T D67'!R:R,'A.T D67'!$A:$A,$A989)</f>
        <v>86.06</v>
      </c>
      <c r="R989" s="1">
        <f>SUMIFS('A.T D0'!S:S,'A.T D0'!$A:$A,$A989)+SUMIFS('A.T D7'!S:S,'A.T D7'!$A:$A,$A989)+SUMIFS('A.T D22'!S:S,'A.T D22'!$A:$A,$A989)+SUMIFS('A.T D37'!S:S,'A.T D37'!$A:$A,$A989)+SUMIFS('A.T D52'!S:S,'A.T D52'!$A:$A,$A989)+SUMIFS('A.T D67'!S:S,'A.T D67'!$A:$A,$A989)</f>
        <v>0.69</v>
      </c>
      <c r="S989" s="1">
        <f>SUMIFS('A.T D0'!T:T,'A.T D0'!$A:$A,$A989)+SUMIFS('A.T D7'!T:T,'A.T D7'!$A:$A,$A989)+SUMIFS('A.T D22'!T:T,'A.T D22'!$A:$A,$A989)+SUMIFS('A.T D37'!T:T,'A.T D37'!$A:$A,$A989)+SUMIFS('A.T D52'!T:T,'A.T D52'!$A:$A,$A989)+SUMIFS('A.T D67'!T:T,'A.T D67'!$A:$A,$A989)</f>
        <v>14.0808</v>
      </c>
      <c r="T989" s="1">
        <f>SUMIFS('A.T D0'!U:U,'A.T D0'!$A:$A,$A989)+SUMIFS('A.T D7'!U:U,'A.T D7'!$A:$A,$A989)+SUMIFS('A.T D22'!U:U,'A.T D22'!$A:$A,$A989)+SUMIFS('A.T D37'!U:U,'A.T D37'!$A:$A,$A989)+SUMIFS('A.T D52'!U:U,'A.T D52'!$A:$A,$A989)+SUMIFS('A.T D67'!U:U,'A.T D67'!$A:$A,$A989)</f>
        <v>0.56999999999999995</v>
      </c>
      <c r="U989" s="1">
        <f>SUMIFS('A.T D0'!V:V,'A.T D0'!$A:$A,$A989)+SUMIFS('A.T D7'!V:V,'A.T D7'!$A:$A,$A989)+SUMIFS('A.T D22'!V:V,'A.T D22'!$A:$A,$A989)+SUMIFS('A.T D37'!V:V,'A.T D37'!$A:$A,$A989)+SUMIFS('A.T D52'!V:V,'A.T D52'!$A:$A,$A989)+SUMIFS('A.T D67'!V:V,'A.T D67'!$A:$A,$A989)</f>
        <v>13</v>
      </c>
      <c r="V989" s="1">
        <f>SUMIFS('A.T D0'!W:W,'A.T D0'!$A:$A,$A989)+SUMIFS('A.T D7'!W:W,'A.T D7'!$A:$A,$A989)+SUMIFS('A.T D22'!W:W,'A.T D22'!$A:$A,$A989)+SUMIFS('A.T D37'!W:W,'A.T D37'!$A:$A,$A989)+SUMIFS('A.T D52'!W:W,'A.T D52'!$A:$A,$A989)+SUMIFS('A.T D67'!W:W,'A.T D67'!$A:$A,$A989)</f>
        <v>18.77</v>
      </c>
      <c r="W989" s="1">
        <f>SUMIFS('A.T D0'!X:X,'A.T D0'!$A:$A,$A989)+SUMIFS('A.T D7'!X:X,'A.T D7'!$A:$A,$A989)+SUMIFS('A.T D22'!X:X,'A.T D22'!$A:$A,$A989)+SUMIFS('A.T D37'!X:X,'A.T D37'!$A:$A,$A989)+SUMIFS('A.T D52'!X:X,'A.T D52'!$A:$A,$A989)+SUMIFS('A.T D67'!X:X,'A.T D67'!$A:$A,$A989)</f>
        <v>140.84</v>
      </c>
      <c r="X989" s="17">
        <f>SUMIFS(TCH!J:J,TCH!$A:$A,$A989)</f>
        <v>0</v>
      </c>
      <c r="Y989" s="17">
        <f>IF(X989=0,0,(X989*AVERAGEIFS($W:$W,$C:$C,$C989,$D:$D,$D989,$E:$E,$E989,$G:$G,$G989,$B:$B,_xlfn.MAXIFS($B:$B,$C:$C,$C989,$D:$D,$D989,$E:$E,$E989,$G:$G,$G989,$B:$B,"&lt;&gt;"&amp;$B989)))/1000)</f>
        <v>0</v>
      </c>
      <c r="Z989" s="17">
        <f>SUMIFS(TCH!M:M,TCH!$A:$A,$A989)</f>
        <v>0</v>
      </c>
      <c r="AA989" s="17">
        <f>IF(Z989=0,0,(Z989*AVERAGEIFS($W:$W,$C:$C,$C989,$D:$D,$D989,$E:$E,$E989,$G:$G,$G989,$B:$B,_xlfn.MAXIFS($B:$B,$C:$C,$C989,$D:$D,$D989,$E:$E,$E989,$G:$G,$G989,$B:$B,"&lt;&gt;"&amp;$B989)))/1000)</f>
        <v>0</v>
      </c>
      <c r="AB989" s="17">
        <f>SUMIFS(TCH!P:P,TCH!$A:$A,$A989)</f>
        <v>0</v>
      </c>
      <c r="AC989" s="17">
        <f>IF(AB989=0,0,(AB989*AVERAGEIFS($W:$W,$C:$C,$C989,$D:$D,$D989,$E:$E,$E989,$G:$G,$G989,$B:$B,_xlfn.MAXIFS($B:$B,$C:$C,$C989,$D:$D,$D989,$E:$E,$E989,$G:$G,$G989,$B:$B,"&lt;&gt;"&amp;$B989)))/1000)</f>
        <v>0</v>
      </c>
      <c r="AD989" s="17">
        <f>SUMIFS(TCH!S:S,TCH!$A:$A,$A989)</f>
        <v>0</v>
      </c>
      <c r="AE989" s="17">
        <f>IF(AD989=0,0,(AD989*AVERAGEIFS($W:$W,$C:$C,$C989,$D:$D,$D989,$E:$E,$E989,$G:$G,$G989,$B:$B,_xlfn.MAXIFS($B:$B,$C:$C,$C989,$D:$D,$D989,$E:$E,$E989,$G:$G,$G989,$B:$B,"&lt;&gt;"&amp;$B989)))/1000)</f>
        <v>0</v>
      </c>
      <c r="AF989" s="17">
        <f>SUMIFS(TCH!V:V,TCH!$A:$A,$A989)</f>
        <v>0</v>
      </c>
      <c r="AG989" s="17">
        <f>IF(AF989=0,0,(AF989*AVERAGEIFS($W:$W,$C:$C,$C989,$D:$D,$D989,$E:$E,$E989,$G:$G,$G989,$B:$B,_xlfn.MAXIFS($B:$B,$C:$C,$C989,$D:$D,$D989,$E:$E,$E989,$G:$G,$G989,$B:$B,"&lt;&gt;"&amp;$B989)))/1000)</f>
        <v>0</v>
      </c>
      <c r="AH989" s="17">
        <f>SUMIFS(TCH!Y:Y,TCH!$A:$A,$A989)</f>
        <v>0</v>
      </c>
      <c r="AI989" s="17">
        <f>IF(AH989=0,0,(AH989*AVERAGEIFS($W:$W,$C:$C,$C989,$D:$D,$D989,$E:$E,$E989,$G:$G,$G989,$B:$B,_xlfn.MAXIFS($B:$B,$C:$C,$C989,$D:$D,$D989,$E:$E,$E989,$G:$G,$G989,$B:$B,"&lt;&gt;"&amp;$B989)))/1000)</f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>
        <v>0</v>
      </c>
      <c r="AX989">
        <v>0</v>
      </c>
      <c r="AY989">
        <v>0</v>
      </c>
      <c r="AZ989">
        <v>0</v>
      </c>
    </row>
    <row r="990" spans="1:52" x14ac:dyDescent="0.25">
      <c r="A990" s="1" t="str">
        <f t="shared" si="15"/>
        <v>457891468B3R242</v>
      </c>
      <c r="B990" s="7">
        <v>45789</v>
      </c>
      <c r="C990" s="1">
        <v>146</v>
      </c>
      <c r="D990" s="1">
        <v>8</v>
      </c>
      <c r="E990" s="3" t="s">
        <v>56</v>
      </c>
      <c r="F990" s="1" t="s">
        <v>54</v>
      </c>
      <c r="G990" s="1">
        <v>42</v>
      </c>
      <c r="H990" s="4">
        <f>SUMIFS(Biometria!H:H,Biometria!$A:$A,$A990)</f>
        <v>18.82</v>
      </c>
      <c r="I990" s="6">
        <f>SUMIFS(Biometria!I:I,Biometria!$A:$A,$A990)</f>
        <v>0</v>
      </c>
      <c r="J990" s="6">
        <f>SUMIFS(Biometria!J:J,Biometria!$A:$A,$A990)</f>
        <v>3.17</v>
      </c>
      <c r="K990" s="2">
        <f>SUMIFS(Biometria!K:K,Biometria!$A:$A,$A990)</f>
        <v>0</v>
      </c>
      <c r="L990" s="1">
        <f>SUMIFS(Biometria!L:L,Biometria!$A:$A,$A990)</f>
        <v>0</v>
      </c>
      <c r="M990" s="1">
        <f>SUMIFS(Biometria!M:M,Biometria!$A:$A,$A990)</f>
        <v>0</v>
      </c>
      <c r="N990" s="1">
        <f>SUMIFS('A.T D0'!O:O,'A.T D0'!$A:$A,$A990)+SUMIFS('A.T D7'!O:O,'A.T D7'!$A:$A,$A990)+SUMIFS('A.T D22'!O:O,'A.T D22'!$A:$A,$A990)+SUMIFS('A.T D37'!O:O,'A.T D37'!$A:$A,$A990)+SUMIFS('A.T D52'!O:O,'A.T D52'!$A:$A,$A990)+SUMIFS('A.T D67'!O:O,'A.T D67'!$A:$A,$A990)</f>
        <v>5.2</v>
      </c>
      <c r="O990" s="1">
        <f>SUMIFS('A.T D0'!P:P,'A.T D0'!$A:$A,$A990)+SUMIFS('A.T D7'!P:P,'A.T D7'!$A:$A,$A990)+SUMIFS('A.T D22'!P:P,'A.T D22'!$A:$A,$A990)+SUMIFS('A.T D37'!P:P,'A.T D37'!$A:$A,$A990)+SUMIFS('A.T D52'!P:P,'A.T D52'!$A:$A,$A990)+SUMIFS('A.T D67'!P:P,'A.T D67'!$A:$A,$A990)</f>
        <v>19.34</v>
      </c>
      <c r="P990" s="1">
        <f>SUMIFS('A.T D0'!Q:Q,'A.T D0'!$A:$A,$A990)+SUMIFS('A.T D7'!Q:Q,'A.T D7'!$A:$A,$A990)+SUMIFS('A.T D22'!Q:Q,'A.T D22'!$A:$A,$A990)+SUMIFS('A.T D37'!Q:Q,'A.T D37'!$A:$A,$A990)+SUMIFS('A.T D52'!Q:Q,'A.T D52'!$A:$A,$A990)+SUMIFS('A.T D67'!Q:Q,'A.T D67'!$A:$A,$A990)</f>
        <v>16.5</v>
      </c>
      <c r="Q990" s="1">
        <f>SUMIFS('A.T D0'!R:R,'A.T D0'!$A:$A,$A990)+SUMIFS('A.T D7'!R:R,'A.T D7'!$A:$A,$A990)+SUMIFS('A.T D22'!R:R,'A.T D22'!$A:$A,$A990)+SUMIFS('A.T D37'!R:R,'A.T D37'!$A:$A,$A990)+SUMIFS('A.T D52'!R:R,'A.T D52'!$A:$A,$A990)+SUMIFS('A.T D67'!R:R,'A.T D67'!$A:$A,$A990)</f>
        <v>85.32</v>
      </c>
      <c r="R990" s="1">
        <f>SUMIFS('A.T D0'!S:S,'A.T D0'!$A:$A,$A990)+SUMIFS('A.T D7'!S:S,'A.T D7'!$A:$A,$A990)+SUMIFS('A.T D22'!S:S,'A.T D22'!$A:$A,$A990)+SUMIFS('A.T D37'!S:S,'A.T D37'!$A:$A,$A990)+SUMIFS('A.T D52'!S:S,'A.T D52'!$A:$A,$A990)+SUMIFS('A.T D67'!S:S,'A.T D67'!$A:$A,$A990)</f>
        <v>0.71</v>
      </c>
      <c r="S990" s="1">
        <f>SUMIFS('A.T D0'!T:T,'A.T D0'!$A:$A,$A990)+SUMIFS('A.T D7'!T:T,'A.T D7'!$A:$A,$A990)+SUMIFS('A.T D22'!T:T,'A.T D22'!$A:$A,$A990)+SUMIFS('A.T D37'!T:T,'A.T D37'!$A:$A,$A990)+SUMIFS('A.T D52'!T:T,'A.T D52'!$A:$A,$A990)+SUMIFS('A.T D67'!T:T,'A.T D67'!$A:$A,$A990)</f>
        <v>13.5062</v>
      </c>
      <c r="T990" s="1">
        <f>SUMIFS('A.T D0'!U:U,'A.T D0'!$A:$A,$A990)+SUMIFS('A.T D7'!U:U,'A.T D7'!$A:$A,$A990)+SUMIFS('A.T D22'!U:U,'A.T D22'!$A:$A,$A990)+SUMIFS('A.T D37'!U:U,'A.T D37'!$A:$A,$A990)+SUMIFS('A.T D52'!U:U,'A.T D52'!$A:$A,$A990)+SUMIFS('A.T D67'!U:U,'A.T D67'!$A:$A,$A990)</f>
        <v>0.57999999999999996</v>
      </c>
      <c r="U990" s="1">
        <f>SUMIFS('A.T D0'!V:V,'A.T D0'!$A:$A,$A990)+SUMIFS('A.T D7'!V:V,'A.T D7'!$A:$A,$A990)+SUMIFS('A.T D22'!V:V,'A.T D22'!$A:$A,$A990)+SUMIFS('A.T D37'!V:V,'A.T D37'!$A:$A,$A990)+SUMIFS('A.T D52'!V:V,'A.T D52'!$A:$A,$A990)+SUMIFS('A.T D67'!V:V,'A.T D67'!$A:$A,$A990)</f>
        <v>13.94</v>
      </c>
      <c r="V990" s="1">
        <f>SUMIFS('A.T D0'!W:W,'A.T D0'!$A:$A,$A990)+SUMIFS('A.T D7'!W:W,'A.T D7'!$A:$A,$A990)+SUMIFS('A.T D22'!W:W,'A.T D22'!$A:$A,$A990)+SUMIFS('A.T D37'!W:W,'A.T D37'!$A:$A,$A990)+SUMIFS('A.T D52'!W:W,'A.T D52'!$A:$A,$A990)+SUMIFS('A.T D67'!W:W,'A.T D67'!$A:$A,$A990)</f>
        <v>14.18</v>
      </c>
      <c r="W990" s="1">
        <f>SUMIFS('A.T D0'!X:X,'A.T D0'!$A:$A,$A990)+SUMIFS('A.T D7'!X:X,'A.T D7'!$A:$A,$A990)+SUMIFS('A.T D22'!X:X,'A.T D22'!$A:$A,$A990)+SUMIFS('A.T D37'!X:X,'A.T D37'!$A:$A,$A990)+SUMIFS('A.T D52'!X:X,'A.T D52'!$A:$A,$A990)+SUMIFS('A.T D67'!X:X,'A.T D67'!$A:$A,$A990)</f>
        <v>135.38999999999999</v>
      </c>
      <c r="X990" s="17">
        <f>SUMIFS(TCH!J:J,TCH!$A:$A,$A990)</f>
        <v>0</v>
      </c>
      <c r="Y990" s="17">
        <f>IF(X990=0,0,(X990*AVERAGEIFS($W:$W,$C:$C,$C990,$D:$D,$D990,$E:$E,$E990,$G:$G,$G990,$B:$B,_xlfn.MAXIFS($B:$B,$C:$C,$C990,$D:$D,$D990,$E:$E,$E990,$G:$G,$G990,$B:$B,"&lt;&gt;"&amp;$B990)))/1000)</f>
        <v>0</v>
      </c>
      <c r="Z990" s="17">
        <f>SUMIFS(TCH!M:M,TCH!$A:$A,$A990)</f>
        <v>0</v>
      </c>
      <c r="AA990" s="17">
        <f>IF(Z990=0,0,(Z990*AVERAGEIFS($W:$W,$C:$C,$C990,$D:$D,$D990,$E:$E,$E990,$G:$G,$G990,$B:$B,_xlfn.MAXIFS($B:$B,$C:$C,$C990,$D:$D,$D990,$E:$E,$E990,$G:$G,$G990,$B:$B,"&lt;&gt;"&amp;$B990)))/1000)</f>
        <v>0</v>
      </c>
      <c r="AB990" s="17">
        <f>SUMIFS(TCH!P:P,TCH!$A:$A,$A990)</f>
        <v>0</v>
      </c>
      <c r="AC990" s="17">
        <f>IF(AB990=0,0,(AB990*AVERAGEIFS($W:$W,$C:$C,$C990,$D:$D,$D990,$E:$E,$E990,$G:$G,$G990,$B:$B,_xlfn.MAXIFS($B:$B,$C:$C,$C990,$D:$D,$D990,$E:$E,$E990,$G:$G,$G990,$B:$B,"&lt;&gt;"&amp;$B990)))/1000)</f>
        <v>0</v>
      </c>
      <c r="AD990" s="17">
        <f>SUMIFS(TCH!S:S,TCH!$A:$A,$A990)</f>
        <v>0</v>
      </c>
      <c r="AE990" s="17">
        <f>IF(AD990=0,0,(AD990*AVERAGEIFS($W:$W,$C:$C,$C990,$D:$D,$D990,$E:$E,$E990,$G:$G,$G990,$B:$B,_xlfn.MAXIFS($B:$B,$C:$C,$C990,$D:$D,$D990,$E:$E,$E990,$G:$G,$G990,$B:$B,"&lt;&gt;"&amp;$B990)))/1000)</f>
        <v>0</v>
      </c>
      <c r="AF990" s="17">
        <f>SUMIFS(TCH!V:V,TCH!$A:$A,$A990)</f>
        <v>0</v>
      </c>
      <c r="AG990" s="17">
        <f>IF(AF990=0,0,(AF990*AVERAGEIFS($W:$W,$C:$C,$C990,$D:$D,$D990,$E:$E,$E990,$G:$G,$G990,$B:$B,_xlfn.MAXIFS($B:$B,$C:$C,$C990,$D:$D,$D990,$E:$E,$E990,$G:$G,$G990,$B:$B,"&lt;&gt;"&amp;$B990)))/1000)</f>
        <v>0</v>
      </c>
      <c r="AH990" s="17">
        <f>SUMIFS(TCH!Y:Y,TCH!$A:$A,$A990)</f>
        <v>0</v>
      </c>
      <c r="AI990" s="17">
        <f>IF(AH990=0,0,(AH990*AVERAGEIFS($W:$W,$C:$C,$C990,$D:$D,$D990,$E:$E,$E990,$G:$G,$G990,$B:$B,_xlfn.MAXIFS($B:$B,$C:$C,$C990,$D:$D,$D990,$E:$E,$E990,$G:$G,$G990,$B:$B,"&lt;&gt;"&amp;$B990)))/1000)</f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>
        <v>0</v>
      </c>
      <c r="AX990">
        <v>0</v>
      </c>
      <c r="AY990">
        <v>0</v>
      </c>
      <c r="AZ990">
        <v>0</v>
      </c>
    </row>
    <row r="991" spans="1:52" x14ac:dyDescent="0.25">
      <c r="A991" s="1" t="str">
        <f t="shared" si="15"/>
        <v>457891468B3R342</v>
      </c>
      <c r="B991" s="7">
        <v>45789</v>
      </c>
      <c r="C991" s="1">
        <v>146</v>
      </c>
      <c r="D991" s="1">
        <v>8</v>
      </c>
      <c r="E991" s="3" t="s">
        <v>56</v>
      </c>
      <c r="F991" s="1" t="s">
        <v>55</v>
      </c>
      <c r="G991" s="1">
        <v>42</v>
      </c>
      <c r="H991" s="4">
        <f>SUMIFS(Biometria!H:H,Biometria!$A:$A,$A991)</f>
        <v>18.100000000000001</v>
      </c>
      <c r="I991" s="6">
        <f>SUMIFS(Biometria!I:I,Biometria!$A:$A,$A991)</f>
        <v>0</v>
      </c>
      <c r="J991" s="6">
        <f>SUMIFS(Biometria!J:J,Biometria!$A:$A,$A991)</f>
        <v>3.16</v>
      </c>
      <c r="K991" s="2">
        <f>SUMIFS(Biometria!K:K,Biometria!$A:$A,$A991)</f>
        <v>0</v>
      </c>
      <c r="L991" s="1">
        <f>SUMIFS(Biometria!L:L,Biometria!$A:$A,$A991)</f>
        <v>0</v>
      </c>
      <c r="M991" s="1">
        <f>SUMIFS(Biometria!M:M,Biometria!$A:$A,$A991)</f>
        <v>0</v>
      </c>
      <c r="N991" s="1">
        <f>SUMIFS('A.T D0'!O:O,'A.T D0'!$A:$A,$A991)+SUMIFS('A.T D7'!O:O,'A.T D7'!$A:$A,$A991)+SUMIFS('A.T D22'!O:O,'A.T D22'!$A:$A,$A991)+SUMIFS('A.T D37'!O:O,'A.T D37'!$A:$A,$A991)+SUMIFS('A.T D52'!O:O,'A.T D52'!$A:$A,$A991)+SUMIFS('A.T D67'!O:O,'A.T D67'!$A:$A,$A991)</f>
        <v>5.2</v>
      </c>
      <c r="O991" s="1">
        <f>SUMIFS('A.T D0'!P:P,'A.T D0'!$A:$A,$A991)+SUMIFS('A.T D7'!P:P,'A.T D7'!$A:$A,$A991)+SUMIFS('A.T D22'!P:P,'A.T D22'!$A:$A,$A991)+SUMIFS('A.T D37'!P:P,'A.T D37'!$A:$A,$A991)+SUMIFS('A.T D52'!P:P,'A.T D52'!$A:$A,$A991)+SUMIFS('A.T D67'!P:P,'A.T D67'!$A:$A,$A991)</f>
        <v>21.02</v>
      </c>
      <c r="P991" s="1">
        <f>SUMIFS('A.T D0'!Q:Q,'A.T D0'!$A:$A,$A991)+SUMIFS('A.T D7'!Q:Q,'A.T D7'!$A:$A,$A991)+SUMIFS('A.T D22'!Q:Q,'A.T D22'!$A:$A,$A991)+SUMIFS('A.T D37'!Q:Q,'A.T D37'!$A:$A,$A991)+SUMIFS('A.T D52'!Q:Q,'A.T D52'!$A:$A,$A991)+SUMIFS('A.T D67'!Q:Q,'A.T D67'!$A:$A,$A991)</f>
        <v>18.54</v>
      </c>
      <c r="Q991" s="1">
        <f>SUMIFS('A.T D0'!R:R,'A.T D0'!$A:$A,$A991)+SUMIFS('A.T D7'!R:R,'A.T D7'!$A:$A,$A991)+SUMIFS('A.T D22'!R:R,'A.T D22'!$A:$A,$A991)+SUMIFS('A.T D37'!R:R,'A.T D37'!$A:$A,$A991)+SUMIFS('A.T D52'!R:R,'A.T D52'!$A:$A,$A991)+SUMIFS('A.T D67'!R:R,'A.T D67'!$A:$A,$A991)</f>
        <v>88.2</v>
      </c>
      <c r="R991" s="1">
        <f>SUMIFS('A.T D0'!S:S,'A.T D0'!$A:$A,$A991)+SUMIFS('A.T D7'!S:S,'A.T D7'!$A:$A,$A991)+SUMIFS('A.T D22'!S:S,'A.T D22'!$A:$A,$A991)+SUMIFS('A.T D37'!S:S,'A.T D37'!$A:$A,$A991)+SUMIFS('A.T D52'!S:S,'A.T D52'!$A:$A,$A991)+SUMIFS('A.T D67'!S:S,'A.T D67'!$A:$A,$A991)</f>
        <v>0.62</v>
      </c>
      <c r="S991" s="1">
        <f>SUMIFS('A.T D0'!T:T,'A.T D0'!$A:$A,$A991)+SUMIFS('A.T D7'!T:T,'A.T D7'!$A:$A,$A991)+SUMIFS('A.T D22'!T:T,'A.T D22'!$A:$A,$A991)+SUMIFS('A.T D37'!T:T,'A.T D37'!$A:$A,$A991)+SUMIFS('A.T D52'!T:T,'A.T D52'!$A:$A,$A991)+SUMIFS('A.T D67'!T:T,'A.T D67'!$A:$A,$A991)</f>
        <v>15.052899999999999</v>
      </c>
      <c r="T991" s="1">
        <f>SUMIFS('A.T D0'!U:U,'A.T D0'!$A:$A,$A991)+SUMIFS('A.T D7'!U:U,'A.T D7'!$A:$A,$A991)+SUMIFS('A.T D22'!U:U,'A.T D22'!$A:$A,$A991)+SUMIFS('A.T D37'!U:U,'A.T D37'!$A:$A,$A991)+SUMIFS('A.T D52'!U:U,'A.T D52'!$A:$A,$A991)+SUMIFS('A.T D67'!U:U,'A.T D67'!$A:$A,$A991)</f>
        <v>0.5</v>
      </c>
      <c r="U991" s="1">
        <f>SUMIFS('A.T D0'!V:V,'A.T D0'!$A:$A,$A991)+SUMIFS('A.T D7'!V:V,'A.T D7'!$A:$A,$A991)+SUMIFS('A.T D22'!V:V,'A.T D22'!$A:$A,$A991)+SUMIFS('A.T D37'!V:V,'A.T D37'!$A:$A,$A991)+SUMIFS('A.T D52'!V:V,'A.T D52'!$A:$A,$A991)+SUMIFS('A.T D67'!V:V,'A.T D67'!$A:$A,$A991)</f>
        <v>14.4</v>
      </c>
      <c r="V991" s="1">
        <f>SUMIFS('A.T D0'!W:W,'A.T D0'!$A:$A,$A991)+SUMIFS('A.T D7'!W:W,'A.T D7'!$A:$A,$A991)+SUMIFS('A.T D22'!W:W,'A.T D22'!$A:$A,$A991)+SUMIFS('A.T D37'!W:W,'A.T D37'!$A:$A,$A991)+SUMIFS('A.T D52'!W:W,'A.T D52'!$A:$A,$A991)+SUMIFS('A.T D67'!W:W,'A.T D67'!$A:$A,$A991)</f>
        <v>26.13</v>
      </c>
      <c r="W991" s="1">
        <f>SUMIFS('A.T D0'!X:X,'A.T D0'!$A:$A,$A991)+SUMIFS('A.T D7'!X:X,'A.T D7'!$A:$A,$A991)+SUMIFS('A.T D22'!X:X,'A.T D22'!$A:$A,$A991)+SUMIFS('A.T D37'!X:X,'A.T D37'!$A:$A,$A991)+SUMIFS('A.T D52'!X:X,'A.T D52'!$A:$A,$A991)+SUMIFS('A.T D67'!X:X,'A.T D67'!$A:$A,$A991)</f>
        <v>149.56</v>
      </c>
      <c r="X991" s="17">
        <f>SUMIFS(TCH!J:J,TCH!$A:$A,$A991)</f>
        <v>0</v>
      </c>
      <c r="Y991" s="17">
        <f>IF(X991=0,0,(X991*AVERAGEIFS($W:$W,$C:$C,$C991,$D:$D,$D991,$E:$E,$E991,$G:$G,$G991,$B:$B,_xlfn.MAXIFS($B:$B,$C:$C,$C991,$D:$D,$D991,$E:$E,$E991,$G:$G,$G991,$B:$B,"&lt;&gt;"&amp;$B991)))/1000)</f>
        <v>0</v>
      </c>
      <c r="Z991" s="17">
        <f>SUMIFS(TCH!M:M,TCH!$A:$A,$A991)</f>
        <v>0</v>
      </c>
      <c r="AA991" s="17">
        <f>IF(Z991=0,0,(Z991*AVERAGEIFS($W:$W,$C:$C,$C991,$D:$D,$D991,$E:$E,$E991,$G:$G,$G991,$B:$B,_xlfn.MAXIFS($B:$B,$C:$C,$C991,$D:$D,$D991,$E:$E,$E991,$G:$G,$G991,$B:$B,"&lt;&gt;"&amp;$B991)))/1000)</f>
        <v>0</v>
      </c>
      <c r="AB991" s="17">
        <f>SUMIFS(TCH!P:P,TCH!$A:$A,$A991)</f>
        <v>0</v>
      </c>
      <c r="AC991" s="17">
        <f>IF(AB991=0,0,(AB991*AVERAGEIFS($W:$W,$C:$C,$C991,$D:$D,$D991,$E:$E,$E991,$G:$G,$G991,$B:$B,_xlfn.MAXIFS($B:$B,$C:$C,$C991,$D:$D,$D991,$E:$E,$E991,$G:$G,$G991,$B:$B,"&lt;&gt;"&amp;$B991)))/1000)</f>
        <v>0</v>
      </c>
      <c r="AD991" s="17">
        <f>SUMIFS(TCH!S:S,TCH!$A:$A,$A991)</f>
        <v>0</v>
      </c>
      <c r="AE991" s="17">
        <f>IF(AD991=0,0,(AD991*AVERAGEIFS($W:$W,$C:$C,$C991,$D:$D,$D991,$E:$E,$E991,$G:$G,$G991,$B:$B,_xlfn.MAXIFS($B:$B,$C:$C,$C991,$D:$D,$D991,$E:$E,$E991,$G:$G,$G991,$B:$B,"&lt;&gt;"&amp;$B991)))/1000)</f>
        <v>0</v>
      </c>
      <c r="AF991" s="17">
        <f>SUMIFS(TCH!V:V,TCH!$A:$A,$A991)</f>
        <v>0</v>
      </c>
      <c r="AG991" s="17">
        <f>IF(AF991=0,0,(AF991*AVERAGEIFS($W:$W,$C:$C,$C991,$D:$D,$D991,$E:$E,$E991,$G:$G,$G991,$B:$B,_xlfn.MAXIFS($B:$B,$C:$C,$C991,$D:$D,$D991,$E:$E,$E991,$G:$G,$G991,$B:$B,"&lt;&gt;"&amp;$B991)))/1000)</f>
        <v>0</v>
      </c>
      <c r="AH991" s="17">
        <f>SUMIFS(TCH!Y:Y,TCH!$A:$A,$A991)</f>
        <v>0</v>
      </c>
      <c r="AI991" s="17">
        <f>IF(AH991=0,0,(AH991*AVERAGEIFS($W:$W,$C:$C,$C991,$D:$D,$D991,$E:$E,$E991,$G:$G,$G991,$B:$B,_xlfn.MAXIFS($B:$B,$C:$C,$C991,$D:$D,$D991,$E:$E,$E991,$G:$G,$G991,$B:$B,"&lt;&gt;"&amp;$B991)))/1000)</f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25">
      <c r="A992" s="1" t="str">
        <f t="shared" si="15"/>
        <v>457891463B3R143</v>
      </c>
      <c r="B992" s="7">
        <v>45789</v>
      </c>
      <c r="C992" s="1">
        <v>146</v>
      </c>
      <c r="D992" s="1">
        <v>3</v>
      </c>
      <c r="E992" s="3" t="s">
        <v>56</v>
      </c>
      <c r="F992" s="1" t="s">
        <v>53</v>
      </c>
      <c r="G992" s="1">
        <v>43</v>
      </c>
      <c r="H992" s="4">
        <f>SUMIFS(Biometria!H:H,Biometria!$A:$A,$A992)</f>
        <v>21</v>
      </c>
      <c r="I992" s="6">
        <f>SUMIFS(Biometria!I:I,Biometria!$A:$A,$A992)</f>
        <v>19.743333333333336</v>
      </c>
      <c r="J992" s="6">
        <f>SUMIFS(Biometria!J:J,Biometria!$A:$A,$A992)</f>
        <v>3.3</v>
      </c>
      <c r="K992" s="2">
        <f>SUMIFS(Biometria!K:K,Biometria!$A:$A,$A992)</f>
        <v>3.2466666666666666</v>
      </c>
      <c r="L992" s="1">
        <f>SUMIFS(Biometria!L:L,Biometria!$A:$A,$A992)</f>
        <v>0</v>
      </c>
      <c r="M992" s="1">
        <f>SUMIFS(Biometria!M:M,Biometria!$A:$A,$A992)</f>
        <v>0</v>
      </c>
      <c r="N992" s="1">
        <f>SUMIFS('A.T D0'!O:O,'A.T D0'!$A:$A,$A992)+SUMIFS('A.T D7'!O:O,'A.T D7'!$A:$A,$A992)+SUMIFS('A.T D22'!O:O,'A.T D22'!$A:$A,$A992)+SUMIFS('A.T D37'!O:O,'A.T D37'!$A:$A,$A992)+SUMIFS('A.T D52'!O:O,'A.T D52'!$A:$A,$A992)+SUMIFS('A.T D67'!O:O,'A.T D67'!$A:$A,$A992)</f>
        <v>5.2</v>
      </c>
      <c r="O992" s="1">
        <f>SUMIFS('A.T D0'!P:P,'A.T D0'!$A:$A,$A992)+SUMIFS('A.T D7'!P:P,'A.T D7'!$A:$A,$A992)+SUMIFS('A.T D22'!P:P,'A.T D22'!$A:$A,$A992)+SUMIFS('A.T D37'!P:P,'A.T D37'!$A:$A,$A992)+SUMIFS('A.T D52'!P:P,'A.T D52'!$A:$A,$A992)+SUMIFS('A.T D67'!P:P,'A.T D67'!$A:$A,$A992)</f>
        <v>19.059999999999999</v>
      </c>
      <c r="P992" s="1">
        <f>SUMIFS('A.T D0'!Q:Q,'A.T D0'!$A:$A,$A992)+SUMIFS('A.T D7'!Q:Q,'A.T D7'!$A:$A,$A992)+SUMIFS('A.T D22'!Q:Q,'A.T D22'!$A:$A,$A992)+SUMIFS('A.T D37'!Q:Q,'A.T D37'!$A:$A,$A992)+SUMIFS('A.T D52'!Q:Q,'A.T D52'!$A:$A,$A992)+SUMIFS('A.T D67'!Q:Q,'A.T D67'!$A:$A,$A992)</f>
        <v>16.21</v>
      </c>
      <c r="Q992" s="1">
        <f>SUMIFS('A.T D0'!R:R,'A.T D0'!$A:$A,$A992)+SUMIFS('A.T D7'!R:R,'A.T D7'!$A:$A,$A992)+SUMIFS('A.T D22'!R:R,'A.T D22'!$A:$A,$A992)+SUMIFS('A.T D37'!R:R,'A.T D37'!$A:$A,$A992)+SUMIFS('A.T D52'!R:R,'A.T D52'!$A:$A,$A992)+SUMIFS('A.T D67'!R:R,'A.T D67'!$A:$A,$A992)</f>
        <v>85.05</v>
      </c>
      <c r="R992" s="1">
        <f>SUMIFS('A.T D0'!S:S,'A.T D0'!$A:$A,$A992)+SUMIFS('A.T D7'!S:S,'A.T D7'!$A:$A,$A992)+SUMIFS('A.T D22'!S:S,'A.T D22'!$A:$A,$A992)+SUMIFS('A.T D37'!S:S,'A.T D37'!$A:$A,$A992)+SUMIFS('A.T D52'!S:S,'A.T D52'!$A:$A,$A992)+SUMIFS('A.T D67'!S:S,'A.T D67'!$A:$A,$A992)</f>
        <v>0.72</v>
      </c>
      <c r="S992" s="1">
        <f>SUMIFS('A.T D0'!T:T,'A.T D0'!$A:$A,$A992)+SUMIFS('A.T D7'!T:T,'A.T D7'!$A:$A,$A992)+SUMIFS('A.T D22'!T:T,'A.T D22'!$A:$A,$A992)+SUMIFS('A.T D37'!T:T,'A.T D37'!$A:$A,$A992)+SUMIFS('A.T D52'!T:T,'A.T D52'!$A:$A,$A992)+SUMIFS('A.T D67'!T:T,'A.T D67'!$A:$A,$A992)</f>
        <v>13.268800000000001</v>
      </c>
      <c r="T992" s="1">
        <f>SUMIFS('A.T D0'!U:U,'A.T D0'!$A:$A,$A992)+SUMIFS('A.T D7'!U:U,'A.T D7'!$A:$A,$A992)+SUMIFS('A.T D22'!U:U,'A.T D22'!$A:$A,$A992)+SUMIFS('A.T D37'!U:U,'A.T D37'!$A:$A,$A992)+SUMIFS('A.T D52'!U:U,'A.T D52'!$A:$A,$A992)+SUMIFS('A.T D67'!U:U,'A.T D67'!$A:$A,$A992)</f>
        <v>0.59</v>
      </c>
      <c r="U992" s="1">
        <f>SUMIFS('A.T D0'!V:V,'A.T D0'!$A:$A,$A992)+SUMIFS('A.T D7'!V:V,'A.T D7'!$A:$A,$A992)+SUMIFS('A.T D22'!V:V,'A.T D22'!$A:$A,$A992)+SUMIFS('A.T D37'!V:V,'A.T D37'!$A:$A,$A992)+SUMIFS('A.T D52'!V:V,'A.T D52'!$A:$A,$A992)+SUMIFS('A.T D67'!V:V,'A.T D67'!$A:$A,$A992)</f>
        <v>13.94</v>
      </c>
      <c r="V992" s="1">
        <f>SUMIFS('A.T D0'!W:W,'A.T D0'!$A:$A,$A992)+SUMIFS('A.T D7'!W:W,'A.T D7'!$A:$A,$A992)+SUMIFS('A.T D22'!W:W,'A.T D22'!$A:$A,$A992)+SUMIFS('A.T D37'!W:W,'A.T D37'!$A:$A,$A992)+SUMIFS('A.T D52'!W:W,'A.T D52'!$A:$A,$A992)+SUMIFS('A.T D67'!W:W,'A.T D67'!$A:$A,$A992)</f>
        <v>12.33</v>
      </c>
      <c r="W992" s="1">
        <f>SUMIFS('A.T D0'!X:X,'A.T D0'!$A:$A,$A992)+SUMIFS('A.T D7'!X:X,'A.T D7'!$A:$A,$A992)+SUMIFS('A.T D22'!X:X,'A.T D22'!$A:$A,$A992)+SUMIFS('A.T D37'!X:X,'A.T D37'!$A:$A,$A992)+SUMIFS('A.T D52'!X:X,'A.T D52'!$A:$A,$A992)+SUMIFS('A.T D67'!X:X,'A.T D67'!$A:$A,$A992)</f>
        <v>133.19999999999999</v>
      </c>
      <c r="X992" s="17">
        <f>SUMIFS(TCH!J:J,TCH!$A:$A,$A992)</f>
        <v>0</v>
      </c>
      <c r="Y992" s="17">
        <f>IF(X992=0,0,(X992*AVERAGEIFS($W:$W,$C:$C,$C992,$D:$D,$D992,$E:$E,$E992,$G:$G,$G992,$B:$B,_xlfn.MAXIFS($B:$B,$C:$C,$C992,$D:$D,$D992,$E:$E,$E992,$G:$G,$G992,$B:$B,"&lt;&gt;"&amp;$B992)))/1000)</f>
        <v>0</v>
      </c>
      <c r="Z992" s="17">
        <f>SUMIFS(TCH!M:M,TCH!$A:$A,$A992)</f>
        <v>0</v>
      </c>
      <c r="AA992" s="17">
        <f>IF(Z992=0,0,(Z992*AVERAGEIFS($W:$W,$C:$C,$C992,$D:$D,$D992,$E:$E,$E992,$G:$G,$G992,$B:$B,_xlfn.MAXIFS($B:$B,$C:$C,$C992,$D:$D,$D992,$E:$E,$E992,$G:$G,$G992,$B:$B,"&lt;&gt;"&amp;$B992)))/1000)</f>
        <v>0</v>
      </c>
      <c r="AB992" s="17">
        <f>SUMIFS(TCH!P:P,TCH!$A:$A,$A992)</f>
        <v>0</v>
      </c>
      <c r="AC992" s="17">
        <f>IF(AB992=0,0,(AB992*AVERAGEIFS($W:$W,$C:$C,$C992,$D:$D,$D992,$E:$E,$E992,$G:$G,$G992,$B:$B,_xlfn.MAXIFS($B:$B,$C:$C,$C992,$D:$D,$D992,$E:$E,$E992,$G:$G,$G992,$B:$B,"&lt;&gt;"&amp;$B992)))/1000)</f>
        <v>0</v>
      </c>
      <c r="AD992" s="17">
        <f>SUMIFS(TCH!S:S,TCH!$A:$A,$A992)</f>
        <v>0</v>
      </c>
      <c r="AE992" s="17">
        <f>IF(AD992=0,0,(AD992*AVERAGEIFS($W:$W,$C:$C,$C992,$D:$D,$D992,$E:$E,$E992,$G:$G,$G992,$B:$B,_xlfn.MAXIFS($B:$B,$C:$C,$C992,$D:$D,$D992,$E:$E,$E992,$G:$G,$G992,$B:$B,"&lt;&gt;"&amp;$B992)))/1000)</f>
        <v>0</v>
      </c>
      <c r="AF992" s="17">
        <f>SUMIFS(TCH!V:V,TCH!$A:$A,$A992)</f>
        <v>0</v>
      </c>
      <c r="AG992" s="17">
        <f>IF(AF992=0,0,(AF992*AVERAGEIFS($W:$W,$C:$C,$C992,$D:$D,$D992,$E:$E,$E992,$G:$G,$G992,$B:$B,_xlfn.MAXIFS($B:$B,$C:$C,$C992,$D:$D,$D992,$E:$E,$E992,$G:$G,$G992,$B:$B,"&lt;&gt;"&amp;$B992)))/1000)</f>
        <v>0</v>
      </c>
      <c r="AH992" s="17">
        <f>SUMIFS(TCH!Y:Y,TCH!$A:$A,$A992)</f>
        <v>0</v>
      </c>
      <c r="AI992" s="17">
        <f>IF(AH992=0,0,(AH992*AVERAGEIFS($W:$W,$C:$C,$C992,$D:$D,$D992,$E:$E,$E992,$G:$G,$G992,$B:$B,_xlfn.MAXIFS($B:$B,$C:$C,$C992,$D:$D,$D992,$E:$E,$E992,$G:$G,$G992,$B:$B,"&lt;&gt;"&amp;$B992)))/1000)</f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>
        <v>0</v>
      </c>
      <c r="AX992">
        <v>0</v>
      </c>
      <c r="AY992">
        <v>0</v>
      </c>
      <c r="AZ992">
        <v>0</v>
      </c>
    </row>
    <row r="993" spans="1:52" x14ac:dyDescent="0.25">
      <c r="A993" s="1" t="str">
        <f t="shared" si="15"/>
        <v>457891463B3R243</v>
      </c>
      <c r="B993" s="7">
        <v>45789</v>
      </c>
      <c r="C993" s="1">
        <v>146</v>
      </c>
      <c r="D993" s="1">
        <v>3</v>
      </c>
      <c r="E993" s="3" t="s">
        <v>56</v>
      </c>
      <c r="F993" s="1" t="s">
        <v>54</v>
      </c>
      <c r="G993" s="1">
        <v>43</v>
      </c>
      <c r="H993" s="4">
        <f>SUMIFS(Biometria!H:H,Biometria!$A:$A,$A993)</f>
        <v>18</v>
      </c>
      <c r="I993" s="6">
        <f>SUMIFS(Biometria!I:I,Biometria!$A:$A,$A993)</f>
        <v>0</v>
      </c>
      <c r="J993" s="6">
        <f>SUMIFS(Biometria!J:J,Biometria!$A:$A,$A993)</f>
        <v>3.21</v>
      </c>
      <c r="K993" s="2">
        <f>SUMIFS(Biometria!K:K,Biometria!$A:$A,$A993)</f>
        <v>0</v>
      </c>
      <c r="L993" s="1">
        <f>SUMIFS(Biometria!L:L,Biometria!$A:$A,$A993)</f>
        <v>0</v>
      </c>
      <c r="M993" s="1">
        <f>SUMIFS(Biometria!M:M,Biometria!$A:$A,$A993)</f>
        <v>0</v>
      </c>
      <c r="N993" s="1">
        <f>SUMIFS('A.T D0'!O:O,'A.T D0'!$A:$A,$A993)+SUMIFS('A.T D7'!O:O,'A.T D7'!$A:$A,$A993)+SUMIFS('A.T D22'!O:O,'A.T D22'!$A:$A,$A993)+SUMIFS('A.T D37'!O:O,'A.T D37'!$A:$A,$A993)+SUMIFS('A.T D52'!O:O,'A.T D52'!$A:$A,$A993)+SUMIFS('A.T D67'!O:O,'A.T D67'!$A:$A,$A993)</f>
        <v>5.2</v>
      </c>
      <c r="O993" s="1">
        <f>SUMIFS('A.T D0'!P:P,'A.T D0'!$A:$A,$A993)+SUMIFS('A.T D7'!P:P,'A.T D7'!$A:$A,$A993)+SUMIFS('A.T D22'!P:P,'A.T D22'!$A:$A,$A993)+SUMIFS('A.T D37'!P:P,'A.T D37'!$A:$A,$A993)+SUMIFS('A.T D52'!P:P,'A.T D52'!$A:$A,$A993)+SUMIFS('A.T D67'!P:P,'A.T D67'!$A:$A,$A993)</f>
        <v>19.21</v>
      </c>
      <c r="P993" s="1">
        <f>SUMIFS('A.T D0'!Q:Q,'A.T D0'!$A:$A,$A993)+SUMIFS('A.T D7'!Q:Q,'A.T D7'!$A:$A,$A993)+SUMIFS('A.T D22'!Q:Q,'A.T D22'!$A:$A,$A993)+SUMIFS('A.T D37'!Q:Q,'A.T D37'!$A:$A,$A993)+SUMIFS('A.T D52'!Q:Q,'A.T D52'!$A:$A,$A993)+SUMIFS('A.T D67'!Q:Q,'A.T D67'!$A:$A,$A993)</f>
        <v>16.600000000000001</v>
      </c>
      <c r="Q993" s="1">
        <f>SUMIFS('A.T D0'!R:R,'A.T D0'!$A:$A,$A993)+SUMIFS('A.T D7'!R:R,'A.T D7'!$A:$A,$A993)+SUMIFS('A.T D22'!R:R,'A.T D22'!$A:$A,$A993)+SUMIFS('A.T D37'!R:R,'A.T D37'!$A:$A,$A993)+SUMIFS('A.T D52'!R:R,'A.T D52'!$A:$A,$A993)+SUMIFS('A.T D67'!R:R,'A.T D67'!$A:$A,$A993)</f>
        <v>86.41</v>
      </c>
      <c r="R993" s="1">
        <f>SUMIFS('A.T D0'!S:S,'A.T D0'!$A:$A,$A993)+SUMIFS('A.T D7'!S:S,'A.T D7'!$A:$A,$A993)+SUMIFS('A.T D22'!S:S,'A.T D22'!$A:$A,$A993)+SUMIFS('A.T D37'!S:S,'A.T D37'!$A:$A,$A993)+SUMIFS('A.T D52'!S:S,'A.T D52'!$A:$A,$A993)+SUMIFS('A.T D67'!S:S,'A.T D67'!$A:$A,$A993)</f>
        <v>0.68</v>
      </c>
      <c r="S993" s="1">
        <f>SUMIFS('A.T D0'!T:T,'A.T D0'!$A:$A,$A993)+SUMIFS('A.T D7'!T:T,'A.T D7'!$A:$A,$A993)+SUMIFS('A.T D22'!T:T,'A.T D22'!$A:$A,$A993)+SUMIFS('A.T D37'!T:T,'A.T D37'!$A:$A,$A993)+SUMIFS('A.T D52'!T:T,'A.T D52'!$A:$A,$A993)+SUMIFS('A.T D67'!T:T,'A.T D67'!$A:$A,$A993)</f>
        <v>13.5832</v>
      </c>
      <c r="T993" s="1">
        <f>SUMIFS('A.T D0'!U:U,'A.T D0'!$A:$A,$A993)+SUMIFS('A.T D7'!U:U,'A.T D7'!$A:$A,$A993)+SUMIFS('A.T D22'!U:U,'A.T D22'!$A:$A,$A993)+SUMIFS('A.T D37'!U:U,'A.T D37'!$A:$A,$A993)+SUMIFS('A.T D52'!U:U,'A.T D52'!$A:$A,$A993)+SUMIFS('A.T D67'!U:U,'A.T D67'!$A:$A,$A993)</f>
        <v>0.56000000000000005</v>
      </c>
      <c r="U993" s="1">
        <f>SUMIFS('A.T D0'!V:V,'A.T D0'!$A:$A,$A993)+SUMIFS('A.T D7'!V:V,'A.T D7'!$A:$A,$A993)+SUMIFS('A.T D22'!V:V,'A.T D22'!$A:$A,$A993)+SUMIFS('A.T D37'!V:V,'A.T D37'!$A:$A,$A993)+SUMIFS('A.T D52'!V:V,'A.T D52'!$A:$A,$A993)+SUMIFS('A.T D67'!V:V,'A.T D67'!$A:$A,$A993)</f>
        <v>13.96</v>
      </c>
      <c r="V993" s="1">
        <f>SUMIFS('A.T D0'!W:W,'A.T D0'!$A:$A,$A993)+SUMIFS('A.T D7'!W:W,'A.T D7'!$A:$A,$A993)+SUMIFS('A.T D22'!W:W,'A.T D22'!$A:$A,$A993)+SUMIFS('A.T D37'!W:W,'A.T D37'!$A:$A,$A993)+SUMIFS('A.T D52'!W:W,'A.T D52'!$A:$A,$A993)+SUMIFS('A.T D67'!W:W,'A.T D67'!$A:$A,$A993)</f>
        <v>14.65</v>
      </c>
      <c r="W993" s="1">
        <f>SUMIFS('A.T D0'!X:X,'A.T D0'!$A:$A,$A993)+SUMIFS('A.T D7'!X:X,'A.T D7'!$A:$A,$A993)+SUMIFS('A.T D22'!X:X,'A.T D22'!$A:$A,$A993)+SUMIFS('A.T D37'!X:X,'A.T D37'!$A:$A,$A993)+SUMIFS('A.T D52'!X:X,'A.T D52'!$A:$A,$A993)+SUMIFS('A.T D67'!X:X,'A.T D67'!$A:$A,$A993)</f>
        <v>135.94999999999999</v>
      </c>
      <c r="X993" s="17">
        <f>SUMIFS(TCH!J:J,TCH!$A:$A,$A993)</f>
        <v>0</v>
      </c>
      <c r="Y993" s="17">
        <f>IF(X993=0,0,(X993*AVERAGEIFS($W:$W,$C:$C,$C993,$D:$D,$D993,$E:$E,$E993,$G:$G,$G993,$B:$B,_xlfn.MAXIFS($B:$B,$C:$C,$C993,$D:$D,$D993,$E:$E,$E993,$G:$G,$G993,$B:$B,"&lt;&gt;"&amp;$B993)))/1000)</f>
        <v>0</v>
      </c>
      <c r="Z993" s="17">
        <f>SUMIFS(TCH!M:M,TCH!$A:$A,$A993)</f>
        <v>0</v>
      </c>
      <c r="AA993" s="17">
        <f>IF(Z993=0,0,(Z993*AVERAGEIFS($W:$W,$C:$C,$C993,$D:$D,$D993,$E:$E,$E993,$G:$G,$G993,$B:$B,_xlfn.MAXIFS($B:$B,$C:$C,$C993,$D:$D,$D993,$E:$E,$E993,$G:$G,$G993,$B:$B,"&lt;&gt;"&amp;$B993)))/1000)</f>
        <v>0</v>
      </c>
      <c r="AB993" s="17">
        <f>SUMIFS(TCH!P:P,TCH!$A:$A,$A993)</f>
        <v>0</v>
      </c>
      <c r="AC993" s="17">
        <f>IF(AB993=0,0,(AB993*AVERAGEIFS($W:$W,$C:$C,$C993,$D:$D,$D993,$E:$E,$E993,$G:$G,$G993,$B:$B,_xlfn.MAXIFS($B:$B,$C:$C,$C993,$D:$D,$D993,$E:$E,$E993,$G:$G,$G993,$B:$B,"&lt;&gt;"&amp;$B993)))/1000)</f>
        <v>0</v>
      </c>
      <c r="AD993" s="17">
        <f>SUMIFS(TCH!S:S,TCH!$A:$A,$A993)</f>
        <v>0</v>
      </c>
      <c r="AE993" s="17">
        <f>IF(AD993=0,0,(AD993*AVERAGEIFS($W:$W,$C:$C,$C993,$D:$D,$D993,$E:$E,$E993,$G:$G,$G993,$B:$B,_xlfn.MAXIFS($B:$B,$C:$C,$C993,$D:$D,$D993,$E:$E,$E993,$G:$G,$G993,$B:$B,"&lt;&gt;"&amp;$B993)))/1000)</f>
        <v>0</v>
      </c>
      <c r="AF993" s="17">
        <f>SUMIFS(TCH!V:V,TCH!$A:$A,$A993)</f>
        <v>0</v>
      </c>
      <c r="AG993" s="17">
        <f>IF(AF993=0,0,(AF993*AVERAGEIFS($W:$W,$C:$C,$C993,$D:$D,$D993,$E:$E,$E993,$G:$G,$G993,$B:$B,_xlfn.MAXIFS($B:$B,$C:$C,$C993,$D:$D,$D993,$E:$E,$E993,$G:$G,$G993,$B:$B,"&lt;&gt;"&amp;$B993)))/1000)</f>
        <v>0</v>
      </c>
      <c r="AH993" s="17">
        <f>SUMIFS(TCH!Y:Y,TCH!$A:$A,$A993)</f>
        <v>0</v>
      </c>
      <c r="AI993" s="17">
        <f>IF(AH993=0,0,(AH993*AVERAGEIFS($W:$W,$C:$C,$C993,$D:$D,$D993,$E:$E,$E993,$G:$G,$G993,$B:$B,_xlfn.MAXIFS($B:$B,$C:$C,$C993,$D:$D,$D993,$E:$E,$E993,$G:$G,$G993,$B:$B,"&lt;&gt;"&amp;$B993)))/1000)</f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>
        <v>0</v>
      </c>
      <c r="AX993">
        <v>0</v>
      </c>
      <c r="AY993">
        <v>0</v>
      </c>
      <c r="AZ993">
        <v>0</v>
      </c>
    </row>
    <row r="994" spans="1:52" x14ac:dyDescent="0.25">
      <c r="A994" s="1" t="str">
        <f t="shared" si="15"/>
        <v>457891463B3R343</v>
      </c>
      <c r="B994" s="7">
        <v>45789</v>
      </c>
      <c r="C994" s="1">
        <v>146</v>
      </c>
      <c r="D994" s="1">
        <v>3</v>
      </c>
      <c r="E994" s="3" t="s">
        <v>56</v>
      </c>
      <c r="F994" s="1" t="s">
        <v>55</v>
      </c>
      <c r="G994" s="1">
        <v>43</v>
      </c>
      <c r="H994" s="4">
        <f>SUMIFS(Biometria!H:H,Biometria!$A:$A,$A994)</f>
        <v>20.23</v>
      </c>
      <c r="I994" s="6">
        <f>SUMIFS(Biometria!I:I,Biometria!$A:$A,$A994)</f>
        <v>0</v>
      </c>
      <c r="J994" s="6">
        <f>SUMIFS(Biometria!J:J,Biometria!$A:$A,$A994)</f>
        <v>3.23</v>
      </c>
      <c r="K994" s="2">
        <f>SUMIFS(Biometria!K:K,Biometria!$A:$A,$A994)</f>
        <v>0</v>
      </c>
      <c r="L994" s="1">
        <f>SUMIFS(Biometria!L:L,Biometria!$A:$A,$A994)</f>
        <v>0</v>
      </c>
      <c r="M994" s="1">
        <f>SUMIFS(Biometria!M:M,Biometria!$A:$A,$A994)</f>
        <v>0</v>
      </c>
      <c r="N994" s="1">
        <f>SUMIFS('A.T D0'!O:O,'A.T D0'!$A:$A,$A994)+SUMIFS('A.T D7'!O:O,'A.T D7'!$A:$A,$A994)+SUMIFS('A.T D22'!O:O,'A.T D22'!$A:$A,$A994)+SUMIFS('A.T D37'!O:O,'A.T D37'!$A:$A,$A994)+SUMIFS('A.T D52'!O:O,'A.T D52'!$A:$A,$A994)+SUMIFS('A.T D67'!O:O,'A.T D67'!$A:$A,$A994)</f>
        <v>5.2</v>
      </c>
      <c r="O994" s="1">
        <f>SUMIFS('A.T D0'!P:P,'A.T D0'!$A:$A,$A994)+SUMIFS('A.T D7'!P:P,'A.T D7'!$A:$A,$A994)+SUMIFS('A.T D22'!P:P,'A.T D22'!$A:$A,$A994)+SUMIFS('A.T D37'!P:P,'A.T D37'!$A:$A,$A994)+SUMIFS('A.T D52'!P:P,'A.T D52'!$A:$A,$A994)+SUMIFS('A.T D67'!P:P,'A.T D67'!$A:$A,$A994)</f>
        <v>19.91</v>
      </c>
      <c r="P994" s="1">
        <f>SUMIFS('A.T D0'!Q:Q,'A.T D0'!$A:$A,$A994)+SUMIFS('A.T D7'!Q:Q,'A.T D7'!$A:$A,$A994)+SUMIFS('A.T D22'!Q:Q,'A.T D22'!$A:$A,$A994)+SUMIFS('A.T D37'!Q:Q,'A.T D37'!$A:$A,$A994)+SUMIFS('A.T D52'!Q:Q,'A.T D52'!$A:$A,$A994)+SUMIFS('A.T D67'!Q:Q,'A.T D67'!$A:$A,$A994)</f>
        <v>17.48</v>
      </c>
      <c r="Q994" s="1">
        <f>SUMIFS('A.T D0'!R:R,'A.T D0'!$A:$A,$A994)+SUMIFS('A.T D7'!R:R,'A.T D7'!$A:$A,$A994)+SUMIFS('A.T D22'!R:R,'A.T D22'!$A:$A,$A994)+SUMIFS('A.T D37'!R:R,'A.T D37'!$A:$A,$A994)+SUMIFS('A.T D52'!R:R,'A.T D52'!$A:$A,$A994)+SUMIFS('A.T D67'!R:R,'A.T D67'!$A:$A,$A994)</f>
        <v>87.8</v>
      </c>
      <c r="R994" s="1">
        <f>SUMIFS('A.T D0'!S:S,'A.T D0'!$A:$A,$A994)+SUMIFS('A.T D7'!S:S,'A.T D7'!$A:$A,$A994)+SUMIFS('A.T D22'!S:S,'A.T D22'!$A:$A,$A994)+SUMIFS('A.T D37'!S:S,'A.T D37'!$A:$A,$A994)+SUMIFS('A.T D52'!S:S,'A.T D52'!$A:$A,$A994)+SUMIFS('A.T D67'!S:S,'A.T D67'!$A:$A,$A994)</f>
        <v>0.63</v>
      </c>
      <c r="S994" s="1">
        <f>SUMIFS('A.T D0'!T:T,'A.T D0'!$A:$A,$A994)+SUMIFS('A.T D7'!T:T,'A.T D7'!$A:$A,$A994)+SUMIFS('A.T D22'!T:T,'A.T D22'!$A:$A,$A994)+SUMIFS('A.T D37'!T:T,'A.T D37'!$A:$A,$A994)+SUMIFS('A.T D52'!T:T,'A.T D52'!$A:$A,$A994)+SUMIFS('A.T D67'!T:T,'A.T D67'!$A:$A,$A994)</f>
        <v>14.440099999999999</v>
      </c>
      <c r="T994" s="1">
        <f>SUMIFS('A.T D0'!U:U,'A.T D0'!$A:$A,$A994)+SUMIFS('A.T D7'!U:U,'A.T D7'!$A:$A,$A994)+SUMIFS('A.T D22'!U:U,'A.T D22'!$A:$A,$A994)+SUMIFS('A.T D37'!U:U,'A.T D37'!$A:$A,$A994)+SUMIFS('A.T D52'!U:U,'A.T D52'!$A:$A,$A994)+SUMIFS('A.T D67'!U:U,'A.T D67'!$A:$A,$A994)</f>
        <v>0.52</v>
      </c>
      <c r="U994" s="1">
        <f>SUMIFS('A.T D0'!V:V,'A.T D0'!$A:$A,$A994)+SUMIFS('A.T D7'!V:V,'A.T D7'!$A:$A,$A994)+SUMIFS('A.T D22'!V:V,'A.T D22'!$A:$A,$A994)+SUMIFS('A.T D37'!V:V,'A.T D37'!$A:$A,$A994)+SUMIFS('A.T D52'!V:V,'A.T D52'!$A:$A,$A994)+SUMIFS('A.T D67'!V:V,'A.T D67'!$A:$A,$A994)</f>
        <v>13.42</v>
      </c>
      <c r="V994" s="1">
        <f>SUMIFS('A.T D0'!W:W,'A.T D0'!$A:$A,$A994)+SUMIFS('A.T D7'!W:W,'A.T D7'!$A:$A,$A994)+SUMIFS('A.T D22'!W:W,'A.T D22'!$A:$A,$A994)+SUMIFS('A.T D37'!W:W,'A.T D37'!$A:$A,$A994)+SUMIFS('A.T D52'!W:W,'A.T D52'!$A:$A,$A994)+SUMIFS('A.T D67'!W:W,'A.T D67'!$A:$A,$A994)</f>
        <v>21.3</v>
      </c>
      <c r="W994" s="1">
        <f>SUMIFS('A.T D0'!X:X,'A.T D0'!$A:$A,$A994)+SUMIFS('A.T D7'!X:X,'A.T D7'!$A:$A,$A994)+SUMIFS('A.T D22'!X:X,'A.T D22'!$A:$A,$A994)+SUMIFS('A.T D37'!X:X,'A.T D37'!$A:$A,$A994)+SUMIFS('A.T D52'!X:X,'A.T D52'!$A:$A,$A994)+SUMIFS('A.T D67'!X:X,'A.T D67'!$A:$A,$A994)</f>
        <v>143.84</v>
      </c>
      <c r="X994" s="17">
        <f>SUMIFS(TCH!J:J,TCH!$A:$A,$A994)</f>
        <v>0</v>
      </c>
      <c r="Y994" s="17">
        <f>IF(X994=0,0,(X994*AVERAGEIFS($W:$W,$C:$C,$C994,$D:$D,$D994,$E:$E,$E994,$G:$G,$G994,$B:$B,_xlfn.MAXIFS($B:$B,$C:$C,$C994,$D:$D,$D994,$E:$E,$E994,$G:$G,$G994,$B:$B,"&lt;&gt;"&amp;$B994)))/1000)</f>
        <v>0</v>
      </c>
      <c r="Z994" s="17">
        <f>SUMIFS(TCH!M:M,TCH!$A:$A,$A994)</f>
        <v>0</v>
      </c>
      <c r="AA994" s="17">
        <f>IF(Z994=0,0,(Z994*AVERAGEIFS($W:$W,$C:$C,$C994,$D:$D,$D994,$E:$E,$E994,$G:$G,$G994,$B:$B,_xlfn.MAXIFS($B:$B,$C:$C,$C994,$D:$D,$D994,$E:$E,$E994,$G:$G,$G994,$B:$B,"&lt;&gt;"&amp;$B994)))/1000)</f>
        <v>0</v>
      </c>
      <c r="AB994" s="17">
        <f>SUMIFS(TCH!P:P,TCH!$A:$A,$A994)</f>
        <v>0</v>
      </c>
      <c r="AC994" s="17">
        <f>IF(AB994=0,0,(AB994*AVERAGEIFS($W:$W,$C:$C,$C994,$D:$D,$D994,$E:$E,$E994,$G:$G,$G994,$B:$B,_xlfn.MAXIFS($B:$B,$C:$C,$C994,$D:$D,$D994,$E:$E,$E994,$G:$G,$G994,$B:$B,"&lt;&gt;"&amp;$B994)))/1000)</f>
        <v>0</v>
      </c>
      <c r="AD994" s="17">
        <f>SUMIFS(TCH!S:S,TCH!$A:$A,$A994)</f>
        <v>0</v>
      </c>
      <c r="AE994" s="17">
        <f>IF(AD994=0,0,(AD994*AVERAGEIFS($W:$W,$C:$C,$C994,$D:$D,$D994,$E:$E,$E994,$G:$G,$G994,$B:$B,_xlfn.MAXIFS($B:$B,$C:$C,$C994,$D:$D,$D994,$E:$E,$E994,$G:$G,$G994,$B:$B,"&lt;&gt;"&amp;$B994)))/1000)</f>
        <v>0</v>
      </c>
      <c r="AF994" s="17">
        <f>SUMIFS(TCH!V:V,TCH!$A:$A,$A994)</f>
        <v>0</v>
      </c>
      <c r="AG994" s="17">
        <f>IF(AF994=0,0,(AF994*AVERAGEIFS($W:$W,$C:$C,$C994,$D:$D,$D994,$E:$E,$E994,$G:$G,$G994,$B:$B,_xlfn.MAXIFS($B:$B,$C:$C,$C994,$D:$D,$D994,$E:$E,$E994,$G:$G,$G994,$B:$B,"&lt;&gt;"&amp;$B994)))/1000)</f>
        <v>0</v>
      </c>
      <c r="AH994" s="17">
        <f>SUMIFS(TCH!Y:Y,TCH!$A:$A,$A994)</f>
        <v>0</v>
      </c>
      <c r="AI994" s="17">
        <f>IF(AH994=0,0,(AH994*AVERAGEIFS($W:$W,$C:$C,$C994,$D:$D,$D994,$E:$E,$E994,$G:$G,$G994,$B:$B,_xlfn.MAXIFS($B:$B,$C:$C,$C994,$D:$D,$D994,$E:$E,$E994,$G:$G,$G994,$B:$B,"&lt;&gt;"&amp;$B994)))/1000)</f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25">
      <c r="A995" s="1" t="str">
        <f t="shared" si="15"/>
        <v>457891465B3R144</v>
      </c>
      <c r="B995" s="7">
        <v>45789</v>
      </c>
      <c r="C995" s="1">
        <v>146</v>
      </c>
      <c r="D995" s="1">
        <v>5</v>
      </c>
      <c r="E995" s="3" t="s">
        <v>56</v>
      </c>
      <c r="F995" s="1" t="s">
        <v>53</v>
      </c>
      <c r="G995" s="1">
        <v>44</v>
      </c>
      <c r="H995" s="4">
        <f>SUMIFS(Biometria!H:H,Biometria!$A:$A,$A995)</f>
        <v>17.13</v>
      </c>
      <c r="I995" s="6">
        <f>SUMIFS(Biometria!I:I,Biometria!$A:$A,$A995)</f>
        <v>17.583333333333332</v>
      </c>
      <c r="J995" s="6">
        <f>SUMIFS(Biometria!J:J,Biometria!$A:$A,$A995)</f>
        <v>3.08</v>
      </c>
      <c r="K995" s="2">
        <f>SUMIFS(Biometria!K:K,Biometria!$A:$A,$A995)</f>
        <v>3.1566666666666667</v>
      </c>
      <c r="L995" s="1">
        <f>SUMIFS(Biometria!L:L,Biometria!$A:$A,$A995)</f>
        <v>0</v>
      </c>
      <c r="M995" s="1">
        <f>SUMIFS(Biometria!M:M,Biometria!$A:$A,$A995)</f>
        <v>0</v>
      </c>
      <c r="N995" s="1">
        <f>SUMIFS('A.T D0'!O:O,'A.T D0'!$A:$A,$A995)+SUMIFS('A.T D7'!O:O,'A.T D7'!$A:$A,$A995)+SUMIFS('A.T D22'!O:O,'A.T D22'!$A:$A,$A995)+SUMIFS('A.T D37'!O:O,'A.T D37'!$A:$A,$A995)+SUMIFS('A.T D52'!O:O,'A.T D52'!$A:$A,$A995)+SUMIFS('A.T D67'!O:O,'A.T D67'!$A:$A,$A995)</f>
        <v>5.2</v>
      </c>
      <c r="O995" s="1">
        <f>SUMIFS('A.T D0'!P:P,'A.T D0'!$A:$A,$A995)+SUMIFS('A.T D7'!P:P,'A.T D7'!$A:$A,$A995)+SUMIFS('A.T D22'!P:P,'A.T D22'!$A:$A,$A995)+SUMIFS('A.T D37'!P:P,'A.T D37'!$A:$A,$A995)+SUMIFS('A.T D52'!P:P,'A.T D52'!$A:$A,$A995)+SUMIFS('A.T D67'!P:P,'A.T D67'!$A:$A,$A995)</f>
        <v>20.61</v>
      </c>
      <c r="P995" s="1">
        <f>SUMIFS('A.T D0'!Q:Q,'A.T D0'!$A:$A,$A995)+SUMIFS('A.T D7'!Q:Q,'A.T D7'!$A:$A,$A995)+SUMIFS('A.T D22'!Q:Q,'A.T D22'!$A:$A,$A995)+SUMIFS('A.T D37'!Q:Q,'A.T D37'!$A:$A,$A995)+SUMIFS('A.T D52'!Q:Q,'A.T D52'!$A:$A,$A995)+SUMIFS('A.T D67'!Q:Q,'A.T D67'!$A:$A,$A995)</f>
        <v>18.22</v>
      </c>
      <c r="Q995" s="1">
        <f>SUMIFS('A.T D0'!R:R,'A.T D0'!$A:$A,$A995)+SUMIFS('A.T D7'!R:R,'A.T D7'!$A:$A,$A995)+SUMIFS('A.T D22'!R:R,'A.T D22'!$A:$A,$A995)+SUMIFS('A.T D37'!R:R,'A.T D37'!$A:$A,$A995)+SUMIFS('A.T D52'!R:R,'A.T D52'!$A:$A,$A995)+SUMIFS('A.T D67'!R:R,'A.T D67'!$A:$A,$A995)</f>
        <v>88.4</v>
      </c>
      <c r="R995" s="1">
        <f>SUMIFS('A.T D0'!S:S,'A.T D0'!$A:$A,$A995)+SUMIFS('A.T D7'!S:S,'A.T D7'!$A:$A,$A995)+SUMIFS('A.T D22'!S:S,'A.T D22'!$A:$A,$A995)+SUMIFS('A.T D37'!S:S,'A.T D37'!$A:$A,$A995)+SUMIFS('A.T D52'!S:S,'A.T D52'!$A:$A,$A995)+SUMIFS('A.T D67'!S:S,'A.T D67'!$A:$A,$A995)</f>
        <v>0.61</v>
      </c>
      <c r="S995" s="1">
        <f>SUMIFS('A.T D0'!T:T,'A.T D0'!$A:$A,$A995)+SUMIFS('A.T D7'!T:T,'A.T D7'!$A:$A,$A995)+SUMIFS('A.T D22'!T:T,'A.T D22'!$A:$A,$A995)+SUMIFS('A.T D37'!T:T,'A.T D37'!$A:$A,$A995)+SUMIFS('A.T D52'!T:T,'A.T D52'!$A:$A,$A995)+SUMIFS('A.T D67'!T:T,'A.T D67'!$A:$A,$A995)</f>
        <v>14.8904</v>
      </c>
      <c r="T995" s="1">
        <f>SUMIFS('A.T D0'!U:U,'A.T D0'!$A:$A,$A995)+SUMIFS('A.T D7'!U:U,'A.T D7'!$A:$A,$A995)+SUMIFS('A.T D22'!U:U,'A.T D22'!$A:$A,$A995)+SUMIFS('A.T D37'!U:U,'A.T D37'!$A:$A,$A995)+SUMIFS('A.T D52'!U:U,'A.T D52'!$A:$A,$A995)+SUMIFS('A.T D67'!U:U,'A.T D67'!$A:$A,$A995)</f>
        <v>0.5</v>
      </c>
      <c r="U995" s="1">
        <f>SUMIFS('A.T D0'!V:V,'A.T D0'!$A:$A,$A995)+SUMIFS('A.T D7'!V:V,'A.T D7'!$A:$A,$A995)+SUMIFS('A.T D22'!V:V,'A.T D22'!$A:$A,$A995)+SUMIFS('A.T D37'!V:V,'A.T D37'!$A:$A,$A995)+SUMIFS('A.T D52'!V:V,'A.T D52'!$A:$A,$A995)+SUMIFS('A.T D67'!V:V,'A.T D67'!$A:$A,$A995)</f>
        <v>14.03</v>
      </c>
      <c r="V995" s="1">
        <f>SUMIFS('A.T D0'!W:W,'A.T D0'!$A:$A,$A995)+SUMIFS('A.T D7'!W:W,'A.T D7'!$A:$A,$A995)+SUMIFS('A.T D22'!W:W,'A.T D22'!$A:$A,$A995)+SUMIFS('A.T D37'!W:W,'A.T D37'!$A:$A,$A995)+SUMIFS('A.T D52'!W:W,'A.T D52'!$A:$A,$A995)+SUMIFS('A.T D67'!W:W,'A.T D67'!$A:$A,$A995)</f>
        <v>24.8</v>
      </c>
      <c r="W995" s="1">
        <f>SUMIFS('A.T D0'!X:X,'A.T D0'!$A:$A,$A995)+SUMIFS('A.T D7'!X:X,'A.T D7'!$A:$A,$A995)+SUMIFS('A.T D22'!X:X,'A.T D22'!$A:$A,$A995)+SUMIFS('A.T D37'!X:X,'A.T D37'!$A:$A,$A995)+SUMIFS('A.T D52'!X:X,'A.T D52'!$A:$A,$A995)+SUMIFS('A.T D67'!X:X,'A.T D67'!$A:$A,$A995)</f>
        <v>147.99</v>
      </c>
      <c r="X995" s="17">
        <f>SUMIFS(TCH!J:J,TCH!$A:$A,$A995)</f>
        <v>0</v>
      </c>
      <c r="Y995" s="17">
        <f>IF(X995=0,0,(X995*AVERAGEIFS($W:$W,$C:$C,$C995,$D:$D,$D995,$E:$E,$E995,$G:$G,$G995,$B:$B,_xlfn.MAXIFS($B:$B,$C:$C,$C995,$D:$D,$D995,$E:$E,$E995,$G:$G,$G995,$B:$B,"&lt;&gt;"&amp;$B995)))/1000)</f>
        <v>0</v>
      </c>
      <c r="Z995" s="17">
        <f>SUMIFS(TCH!M:M,TCH!$A:$A,$A995)</f>
        <v>0</v>
      </c>
      <c r="AA995" s="17">
        <f>IF(Z995=0,0,(Z995*AVERAGEIFS($W:$W,$C:$C,$C995,$D:$D,$D995,$E:$E,$E995,$G:$G,$G995,$B:$B,_xlfn.MAXIFS($B:$B,$C:$C,$C995,$D:$D,$D995,$E:$E,$E995,$G:$G,$G995,$B:$B,"&lt;&gt;"&amp;$B995)))/1000)</f>
        <v>0</v>
      </c>
      <c r="AB995" s="17">
        <f>SUMIFS(TCH!P:P,TCH!$A:$A,$A995)</f>
        <v>0</v>
      </c>
      <c r="AC995" s="17">
        <f>IF(AB995=0,0,(AB995*AVERAGEIFS($W:$W,$C:$C,$C995,$D:$D,$D995,$E:$E,$E995,$G:$G,$G995,$B:$B,_xlfn.MAXIFS($B:$B,$C:$C,$C995,$D:$D,$D995,$E:$E,$E995,$G:$G,$G995,$B:$B,"&lt;&gt;"&amp;$B995)))/1000)</f>
        <v>0</v>
      </c>
      <c r="AD995" s="17">
        <f>SUMIFS(TCH!S:S,TCH!$A:$A,$A995)</f>
        <v>0</v>
      </c>
      <c r="AE995" s="17">
        <f>IF(AD995=0,0,(AD995*AVERAGEIFS($W:$W,$C:$C,$C995,$D:$D,$D995,$E:$E,$E995,$G:$G,$G995,$B:$B,_xlfn.MAXIFS($B:$B,$C:$C,$C995,$D:$D,$D995,$E:$E,$E995,$G:$G,$G995,$B:$B,"&lt;&gt;"&amp;$B995)))/1000)</f>
        <v>0</v>
      </c>
      <c r="AF995" s="17">
        <f>SUMIFS(TCH!V:V,TCH!$A:$A,$A995)</f>
        <v>0</v>
      </c>
      <c r="AG995" s="17">
        <f>IF(AF995=0,0,(AF995*AVERAGEIFS($W:$W,$C:$C,$C995,$D:$D,$D995,$E:$E,$E995,$G:$G,$G995,$B:$B,_xlfn.MAXIFS($B:$B,$C:$C,$C995,$D:$D,$D995,$E:$E,$E995,$G:$G,$G995,$B:$B,"&lt;&gt;"&amp;$B995)))/1000)</f>
        <v>0</v>
      </c>
      <c r="AH995" s="17">
        <f>SUMIFS(TCH!Y:Y,TCH!$A:$A,$A995)</f>
        <v>0</v>
      </c>
      <c r="AI995" s="17">
        <f>IF(AH995=0,0,(AH995*AVERAGEIFS($W:$W,$C:$C,$C995,$D:$D,$D995,$E:$E,$E995,$G:$G,$G995,$B:$B,_xlfn.MAXIFS($B:$B,$C:$C,$C995,$D:$D,$D995,$E:$E,$E995,$G:$G,$G995,$B:$B,"&lt;&gt;"&amp;$B995)))/1000)</f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>
        <v>0</v>
      </c>
      <c r="AX995">
        <v>0</v>
      </c>
      <c r="AY995">
        <v>0</v>
      </c>
      <c r="AZ995">
        <v>0</v>
      </c>
    </row>
    <row r="996" spans="1:52" x14ac:dyDescent="0.25">
      <c r="A996" s="1" t="str">
        <f t="shared" si="15"/>
        <v>457891465B3R244</v>
      </c>
      <c r="B996" s="7">
        <v>45789</v>
      </c>
      <c r="C996" s="1">
        <v>146</v>
      </c>
      <c r="D996" s="1">
        <v>5</v>
      </c>
      <c r="E996" s="3" t="s">
        <v>56</v>
      </c>
      <c r="F996" s="1" t="s">
        <v>54</v>
      </c>
      <c r="G996" s="1">
        <v>44</v>
      </c>
      <c r="H996" s="4">
        <f>SUMIFS(Biometria!H:H,Biometria!$A:$A,$A996)</f>
        <v>17.260000000000002</v>
      </c>
      <c r="I996" s="6">
        <f>SUMIFS(Biometria!I:I,Biometria!$A:$A,$A996)</f>
        <v>0</v>
      </c>
      <c r="J996" s="6">
        <f>SUMIFS(Biometria!J:J,Biometria!$A:$A,$A996)</f>
        <v>3.14</v>
      </c>
      <c r="K996" s="2">
        <f>SUMIFS(Biometria!K:K,Biometria!$A:$A,$A996)</f>
        <v>0</v>
      </c>
      <c r="L996" s="1">
        <f>SUMIFS(Biometria!L:L,Biometria!$A:$A,$A996)</f>
        <v>0</v>
      </c>
      <c r="M996" s="1">
        <f>SUMIFS(Biometria!M:M,Biometria!$A:$A,$A996)</f>
        <v>0</v>
      </c>
      <c r="N996" s="1">
        <f>SUMIFS('A.T D0'!O:O,'A.T D0'!$A:$A,$A996)+SUMIFS('A.T D7'!O:O,'A.T D7'!$A:$A,$A996)+SUMIFS('A.T D22'!O:O,'A.T D22'!$A:$A,$A996)+SUMIFS('A.T D37'!O:O,'A.T D37'!$A:$A,$A996)+SUMIFS('A.T D52'!O:O,'A.T D52'!$A:$A,$A996)+SUMIFS('A.T D67'!O:O,'A.T D67'!$A:$A,$A996)</f>
        <v>5.2</v>
      </c>
      <c r="O996" s="1">
        <f>SUMIFS('A.T D0'!P:P,'A.T D0'!$A:$A,$A996)+SUMIFS('A.T D7'!P:P,'A.T D7'!$A:$A,$A996)+SUMIFS('A.T D22'!P:P,'A.T D22'!$A:$A,$A996)+SUMIFS('A.T D37'!P:P,'A.T D37'!$A:$A,$A996)+SUMIFS('A.T D52'!P:P,'A.T D52'!$A:$A,$A996)+SUMIFS('A.T D67'!P:P,'A.T D67'!$A:$A,$A996)</f>
        <v>21.38</v>
      </c>
      <c r="P996" s="1">
        <f>SUMIFS('A.T D0'!Q:Q,'A.T D0'!$A:$A,$A996)+SUMIFS('A.T D7'!Q:Q,'A.T D7'!$A:$A,$A996)+SUMIFS('A.T D22'!Q:Q,'A.T D22'!$A:$A,$A996)+SUMIFS('A.T D37'!Q:Q,'A.T D37'!$A:$A,$A996)+SUMIFS('A.T D52'!Q:Q,'A.T D52'!$A:$A,$A996)+SUMIFS('A.T D67'!Q:Q,'A.T D67'!$A:$A,$A996)</f>
        <v>19.309999999999999</v>
      </c>
      <c r="Q996" s="1">
        <f>SUMIFS('A.T D0'!R:R,'A.T D0'!$A:$A,$A996)+SUMIFS('A.T D7'!R:R,'A.T D7'!$A:$A,$A996)+SUMIFS('A.T D22'!R:R,'A.T D22'!$A:$A,$A996)+SUMIFS('A.T D37'!R:R,'A.T D37'!$A:$A,$A996)+SUMIFS('A.T D52'!R:R,'A.T D52'!$A:$A,$A996)+SUMIFS('A.T D67'!R:R,'A.T D67'!$A:$A,$A996)</f>
        <v>90.32</v>
      </c>
      <c r="R996" s="1">
        <f>SUMIFS('A.T D0'!S:S,'A.T D0'!$A:$A,$A996)+SUMIFS('A.T D7'!S:S,'A.T D7'!$A:$A,$A996)+SUMIFS('A.T D22'!S:S,'A.T D22'!$A:$A,$A996)+SUMIFS('A.T D37'!S:S,'A.T D37'!$A:$A,$A996)+SUMIFS('A.T D52'!S:S,'A.T D52'!$A:$A,$A996)+SUMIFS('A.T D67'!S:S,'A.T D67'!$A:$A,$A996)</f>
        <v>0.54</v>
      </c>
      <c r="S996" s="1">
        <f>SUMIFS('A.T D0'!T:T,'A.T D0'!$A:$A,$A996)+SUMIFS('A.T D7'!T:T,'A.T D7'!$A:$A,$A996)+SUMIFS('A.T D22'!T:T,'A.T D22'!$A:$A,$A996)+SUMIFS('A.T D37'!T:T,'A.T D37'!$A:$A,$A996)+SUMIFS('A.T D52'!T:T,'A.T D52'!$A:$A,$A996)+SUMIFS('A.T D67'!T:T,'A.T D67'!$A:$A,$A996)</f>
        <v>15.5227</v>
      </c>
      <c r="T996" s="1">
        <f>SUMIFS('A.T D0'!U:U,'A.T D0'!$A:$A,$A996)+SUMIFS('A.T D7'!U:U,'A.T D7'!$A:$A,$A996)+SUMIFS('A.T D22'!U:U,'A.T D22'!$A:$A,$A996)+SUMIFS('A.T D37'!U:U,'A.T D37'!$A:$A,$A996)+SUMIFS('A.T D52'!U:U,'A.T D52'!$A:$A,$A996)+SUMIFS('A.T D67'!U:U,'A.T D67'!$A:$A,$A996)</f>
        <v>0.43</v>
      </c>
      <c r="U996" s="1">
        <f>SUMIFS('A.T D0'!V:V,'A.T D0'!$A:$A,$A996)+SUMIFS('A.T D7'!V:V,'A.T D7'!$A:$A,$A996)+SUMIFS('A.T D22'!V:V,'A.T D22'!$A:$A,$A996)+SUMIFS('A.T D37'!V:V,'A.T D37'!$A:$A,$A996)+SUMIFS('A.T D52'!V:V,'A.T D52'!$A:$A,$A996)+SUMIFS('A.T D67'!V:V,'A.T D67'!$A:$A,$A996)</f>
        <v>14.96</v>
      </c>
      <c r="V996" s="1">
        <f>SUMIFS('A.T D0'!W:W,'A.T D0'!$A:$A,$A996)+SUMIFS('A.T D7'!W:W,'A.T D7'!$A:$A,$A996)+SUMIFS('A.T D22'!W:W,'A.T D22'!$A:$A,$A996)+SUMIFS('A.T D37'!W:W,'A.T D37'!$A:$A,$A996)+SUMIFS('A.T D52'!W:W,'A.T D52'!$A:$A,$A996)+SUMIFS('A.T D67'!W:W,'A.T D67'!$A:$A,$A996)</f>
        <v>29.4</v>
      </c>
      <c r="W996" s="1">
        <f>SUMIFS('A.T D0'!X:X,'A.T D0'!$A:$A,$A996)+SUMIFS('A.T D7'!X:X,'A.T D7'!$A:$A,$A996)+SUMIFS('A.T D22'!X:X,'A.T D22'!$A:$A,$A996)+SUMIFS('A.T D37'!X:X,'A.T D37'!$A:$A,$A996)+SUMIFS('A.T D52'!X:X,'A.T D52'!$A:$A,$A996)+SUMIFS('A.T D67'!X:X,'A.T D67'!$A:$A,$A996)</f>
        <v>153.44</v>
      </c>
      <c r="X996" s="17">
        <f>SUMIFS(TCH!J:J,TCH!$A:$A,$A996)</f>
        <v>0</v>
      </c>
      <c r="Y996" s="17">
        <f>IF(X996=0,0,(X996*AVERAGEIFS($W:$W,$C:$C,$C996,$D:$D,$D996,$E:$E,$E996,$G:$G,$G996,$B:$B,_xlfn.MAXIFS($B:$B,$C:$C,$C996,$D:$D,$D996,$E:$E,$E996,$G:$G,$G996,$B:$B,"&lt;&gt;"&amp;$B996)))/1000)</f>
        <v>0</v>
      </c>
      <c r="Z996" s="17">
        <f>SUMIFS(TCH!M:M,TCH!$A:$A,$A996)</f>
        <v>0</v>
      </c>
      <c r="AA996" s="17">
        <f>IF(Z996=0,0,(Z996*AVERAGEIFS($W:$W,$C:$C,$C996,$D:$D,$D996,$E:$E,$E996,$G:$G,$G996,$B:$B,_xlfn.MAXIFS($B:$B,$C:$C,$C996,$D:$D,$D996,$E:$E,$E996,$G:$G,$G996,$B:$B,"&lt;&gt;"&amp;$B996)))/1000)</f>
        <v>0</v>
      </c>
      <c r="AB996" s="17">
        <f>SUMIFS(TCH!P:P,TCH!$A:$A,$A996)</f>
        <v>0</v>
      </c>
      <c r="AC996" s="17">
        <f>IF(AB996=0,0,(AB996*AVERAGEIFS($W:$W,$C:$C,$C996,$D:$D,$D996,$E:$E,$E996,$G:$G,$G996,$B:$B,_xlfn.MAXIFS($B:$B,$C:$C,$C996,$D:$D,$D996,$E:$E,$E996,$G:$G,$G996,$B:$B,"&lt;&gt;"&amp;$B996)))/1000)</f>
        <v>0</v>
      </c>
      <c r="AD996" s="17">
        <f>SUMIFS(TCH!S:S,TCH!$A:$A,$A996)</f>
        <v>0</v>
      </c>
      <c r="AE996" s="17">
        <f>IF(AD996=0,0,(AD996*AVERAGEIFS($W:$W,$C:$C,$C996,$D:$D,$D996,$E:$E,$E996,$G:$G,$G996,$B:$B,_xlfn.MAXIFS($B:$B,$C:$C,$C996,$D:$D,$D996,$E:$E,$E996,$G:$G,$G996,$B:$B,"&lt;&gt;"&amp;$B996)))/1000)</f>
        <v>0</v>
      </c>
      <c r="AF996" s="17">
        <f>SUMIFS(TCH!V:V,TCH!$A:$A,$A996)</f>
        <v>0</v>
      </c>
      <c r="AG996" s="17">
        <f>IF(AF996=0,0,(AF996*AVERAGEIFS($W:$W,$C:$C,$C996,$D:$D,$D996,$E:$E,$E996,$G:$G,$G996,$B:$B,_xlfn.MAXIFS($B:$B,$C:$C,$C996,$D:$D,$D996,$E:$E,$E996,$G:$G,$G996,$B:$B,"&lt;&gt;"&amp;$B996)))/1000)</f>
        <v>0</v>
      </c>
      <c r="AH996" s="17">
        <f>SUMIFS(TCH!Y:Y,TCH!$A:$A,$A996)</f>
        <v>0</v>
      </c>
      <c r="AI996" s="17">
        <f>IF(AH996=0,0,(AH996*AVERAGEIFS($W:$W,$C:$C,$C996,$D:$D,$D996,$E:$E,$E996,$G:$G,$G996,$B:$B,_xlfn.MAXIFS($B:$B,$C:$C,$C996,$D:$D,$D996,$E:$E,$E996,$G:$G,$G996,$B:$B,"&lt;&gt;"&amp;$B996)))/1000)</f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>
        <v>0</v>
      </c>
      <c r="AX996">
        <v>0</v>
      </c>
      <c r="AY996">
        <v>0</v>
      </c>
      <c r="AZ996">
        <v>0</v>
      </c>
    </row>
    <row r="997" spans="1:52" x14ac:dyDescent="0.25">
      <c r="A997" s="1" t="str">
        <f t="shared" si="15"/>
        <v>457891465B3R344</v>
      </c>
      <c r="B997" s="7">
        <v>45789</v>
      </c>
      <c r="C997" s="1">
        <v>146</v>
      </c>
      <c r="D997" s="1">
        <v>5</v>
      </c>
      <c r="E997" s="3" t="s">
        <v>56</v>
      </c>
      <c r="F997" s="1" t="s">
        <v>55</v>
      </c>
      <c r="G997" s="1">
        <v>44</v>
      </c>
      <c r="H997" s="4">
        <f>SUMIFS(Biometria!H:H,Biometria!$A:$A,$A997)</f>
        <v>18.36</v>
      </c>
      <c r="I997" s="6">
        <f>SUMIFS(Biometria!I:I,Biometria!$A:$A,$A997)</f>
        <v>0</v>
      </c>
      <c r="J997" s="6">
        <f>SUMIFS(Biometria!J:J,Biometria!$A:$A,$A997)</f>
        <v>3.25</v>
      </c>
      <c r="K997" s="2">
        <f>SUMIFS(Biometria!K:K,Biometria!$A:$A,$A997)</f>
        <v>0</v>
      </c>
      <c r="L997" s="1">
        <f>SUMIFS(Biometria!L:L,Biometria!$A:$A,$A997)</f>
        <v>0</v>
      </c>
      <c r="M997" s="1">
        <f>SUMIFS(Biometria!M:M,Biometria!$A:$A,$A997)</f>
        <v>0</v>
      </c>
      <c r="N997" s="1">
        <f>SUMIFS('A.T D0'!O:O,'A.T D0'!$A:$A,$A997)+SUMIFS('A.T D7'!O:O,'A.T D7'!$A:$A,$A997)+SUMIFS('A.T D22'!O:O,'A.T D22'!$A:$A,$A997)+SUMIFS('A.T D37'!O:O,'A.T D37'!$A:$A,$A997)+SUMIFS('A.T D52'!O:O,'A.T D52'!$A:$A,$A997)+SUMIFS('A.T D67'!O:O,'A.T D67'!$A:$A,$A997)</f>
        <v>5.2</v>
      </c>
      <c r="O997" s="1">
        <f>SUMIFS('A.T D0'!P:P,'A.T D0'!$A:$A,$A997)+SUMIFS('A.T D7'!P:P,'A.T D7'!$A:$A,$A997)+SUMIFS('A.T D22'!P:P,'A.T D22'!$A:$A,$A997)+SUMIFS('A.T D37'!P:P,'A.T D37'!$A:$A,$A997)+SUMIFS('A.T D52'!P:P,'A.T D52'!$A:$A,$A997)+SUMIFS('A.T D67'!P:P,'A.T D67'!$A:$A,$A997)</f>
        <v>20.9</v>
      </c>
      <c r="P997" s="1">
        <f>SUMIFS('A.T D0'!Q:Q,'A.T D0'!$A:$A,$A997)+SUMIFS('A.T D7'!Q:Q,'A.T D7'!$A:$A,$A997)+SUMIFS('A.T D22'!Q:Q,'A.T D22'!$A:$A,$A997)+SUMIFS('A.T D37'!Q:Q,'A.T D37'!$A:$A,$A997)+SUMIFS('A.T D52'!Q:Q,'A.T D52'!$A:$A,$A997)+SUMIFS('A.T D67'!Q:Q,'A.T D67'!$A:$A,$A997)</f>
        <v>18.690000000000001</v>
      </c>
      <c r="Q997" s="1">
        <f>SUMIFS('A.T D0'!R:R,'A.T D0'!$A:$A,$A997)+SUMIFS('A.T D7'!R:R,'A.T D7'!$A:$A,$A997)+SUMIFS('A.T D22'!R:R,'A.T D22'!$A:$A,$A997)+SUMIFS('A.T D37'!R:R,'A.T D37'!$A:$A,$A997)+SUMIFS('A.T D52'!R:R,'A.T D52'!$A:$A,$A997)+SUMIFS('A.T D67'!R:R,'A.T D67'!$A:$A,$A997)</f>
        <v>89.43</v>
      </c>
      <c r="R997" s="1">
        <f>SUMIFS('A.T D0'!S:S,'A.T D0'!$A:$A,$A997)+SUMIFS('A.T D7'!S:S,'A.T D7'!$A:$A,$A997)+SUMIFS('A.T D22'!S:S,'A.T D22'!$A:$A,$A997)+SUMIFS('A.T D37'!S:S,'A.T D37'!$A:$A,$A997)+SUMIFS('A.T D52'!S:S,'A.T D52'!$A:$A,$A997)+SUMIFS('A.T D67'!S:S,'A.T D67'!$A:$A,$A997)</f>
        <v>0.56999999999999995</v>
      </c>
      <c r="S997" s="1">
        <f>SUMIFS('A.T D0'!T:T,'A.T D0'!$A:$A,$A997)+SUMIFS('A.T D7'!T:T,'A.T D7'!$A:$A,$A997)+SUMIFS('A.T D22'!T:T,'A.T D22'!$A:$A,$A997)+SUMIFS('A.T D37'!T:T,'A.T D37'!$A:$A,$A997)+SUMIFS('A.T D52'!T:T,'A.T D52'!$A:$A,$A997)+SUMIFS('A.T D67'!T:T,'A.T D67'!$A:$A,$A997)</f>
        <v>15.0001</v>
      </c>
      <c r="T997" s="1">
        <f>SUMIFS('A.T D0'!U:U,'A.T D0'!$A:$A,$A997)+SUMIFS('A.T D7'!U:U,'A.T D7'!$A:$A,$A997)+SUMIFS('A.T D22'!U:U,'A.T D22'!$A:$A,$A997)+SUMIFS('A.T D37'!U:U,'A.T D37'!$A:$A,$A997)+SUMIFS('A.T D52'!U:U,'A.T D52'!$A:$A,$A997)+SUMIFS('A.T D67'!U:U,'A.T D67'!$A:$A,$A997)</f>
        <v>0.46</v>
      </c>
      <c r="U997" s="1">
        <f>SUMIFS('A.T D0'!V:V,'A.T D0'!$A:$A,$A997)+SUMIFS('A.T D7'!V:V,'A.T D7'!$A:$A,$A997)+SUMIFS('A.T D22'!V:V,'A.T D22'!$A:$A,$A997)+SUMIFS('A.T D37'!V:V,'A.T D37'!$A:$A,$A997)+SUMIFS('A.T D52'!V:V,'A.T D52'!$A:$A,$A997)+SUMIFS('A.T D67'!V:V,'A.T D67'!$A:$A,$A997)</f>
        <v>15.05</v>
      </c>
      <c r="V997" s="1">
        <f>SUMIFS('A.T D0'!W:W,'A.T D0'!$A:$A,$A997)+SUMIFS('A.T D7'!W:W,'A.T D7'!$A:$A,$A997)+SUMIFS('A.T D22'!W:W,'A.T D22'!$A:$A,$A997)+SUMIFS('A.T D37'!W:W,'A.T D37'!$A:$A,$A997)+SUMIFS('A.T D52'!W:W,'A.T D52'!$A:$A,$A997)+SUMIFS('A.T D67'!W:W,'A.T D67'!$A:$A,$A997)</f>
        <v>25.38</v>
      </c>
      <c r="W997" s="1">
        <f>SUMIFS('A.T D0'!X:X,'A.T D0'!$A:$A,$A997)+SUMIFS('A.T D7'!X:X,'A.T D7'!$A:$A,$A997)+SUMIFS('A.T D22'!X:X,'A.T D22'!$A:$A,$A997)+SUMIFS('A.T D37'!X:X,'A.T D37'!$A:$A,$A997)+SUMIFS('A.T D52'!X:X,'A.T D52'!$A:$A,$A997)+SUMIFS('A.T D67'!X:X,'A.T D67'!$A:$A,$A997)</f>
        <v>148.68</v>
      </c>
      <c r="X997" s="17">
        <f>SUMIFS(TCH!J:J,TCH!$A:$A,$A997)</f>
        <v>0</v>
      </c>
      <c r="Y997" s="17">
        <f>IF(X997=0,0,(X997*AVERAGEIFS($W:$W,$C:$C,$C997,$D:$D,$D997,$E:$E,$E997,$G:$G,$G997,$B:$B,_xlfn.MAXIFS($B:$B,$C:$C,$C997,$D:$D,$D997,$E:$E,$E997,$G:$G,$G997,$B:$B,"&lt;&gt;"&amp;$B997)))/1000)</f>
        <v>0</v>
      </c>
      <c r="Z997" s="17">
        <f>SUMIFS(TCH!M:M,TCH!$A:$A,$A997)</f>
        <v>0</v>
      </c>
      <c r="AA997" s="17">
        <f>IF(Z997=0,0,(Z997*AVERAGEIFS($W:$W,$C:$C,$C997,$D:$D,$D997,$E:$E,$E997,$G:$G,$G997,$B:$B,_xlfn.MAXIFS($B:$B,$C:$C,$C997,$D:$D,$D997,$E:$E,$E997,$G:$G,$G997,$B:$B,"&lt;&gt;"&amp;$B997)))/1000)</f>
        <v>0</v>
      </c>
      <c r="AB997" s="17">
        <f>SUMIFS(TCH!P:P,TCH!$A:$A,$A997)</f>
        <v>0</v>
      </c>
      <c r="AC997" s="17">
        <f>IF(AB997=0,0,(AB997*AVERAGEIFS($W:$W,$C:$C,$C997,$D:$D,$D997,$E:$E,$E997,$G:$G,$G997,$B:$B,_xlfn.MAXIFS($B:$B,$C:$C,$C997,$D:$D,$D997,$E:$E,$E997,$G:$G,$G997,$B:$B,"&lt;&gt;"&amp;$B997)))/1000)</f>
        <v>0</v>
      </c>
      <c r="AD997" s="17">
        <f>SUMIFS(TCH!S:S,TCH!$A:$A,$A997)</f>
        <v>0</v>
      </c>
      <c r="AE997" s="17">
        <f>IF(AD997=0,0,(AD997*AVERAGEIFS($W:$W,$C:$C,$C997,$D:$D,$D997,$E:$E,$E997,$G:$G,$G997,$B:$B,_xlfn.MAXIFS($B:$B,$C:$C,$C997,$D:$D,$D997,$E:$E,$E997,$G:$G,$G997,$B:$B,"&lt;&gt;"&amp;$B997)))/1000)</f>
        <v>0</v>
      </c>
      <c r="AF997" s="17">
        <f>SUMIFS(TCH!V:V,TCH!$A:$A,$A997)</f>
        <v>0</v>
      </c>
      <c r="AG997" s="17">
        <f>IF(AF997=0,0,(AF997*AVERAGEIFS($W:$W,$C:$C,$C997,$D:$D,$D997,$E:$E,$E997,$G:$G,$G997,$B:$B,_xlfn.MAXIFS($B:$B,$C:$C,$C997,$D:$D,$D997,$E:$E,$E997,$G:$G,$G997,$B:$B,"&lt;&gt;"&amp;$B997)))/1000)</f>
        <v>0</v>
      </c>
      <c r="AH997" s="17">
        <f>SUMIFS(TCH!Y:Y,TCH!$A:$A,$A997)</f>
        <v>0</v>
      </c>
      <c r="AI997" s="17">
        <f>IF(AH997=0,0,(AH997*AVERAGEIFS($W:$W,$C:$C,$C997,$D:$D,$D997,$E:$E,$E997,$G:$G,$G997,$B:$B,_xlfn.MAXIFS($B:$B,$C:$C,$C997,$D:$D,$D997,$E:$E,$E997,$G:$G,$G997,$B:$B,"&lt;&gt;"&amp;$B997)))/1000)</f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>
        <v>0</v>
      </c>
      <c r="AX997">
        <v>0</v>
      </c>
      <c r="AY997">
        <v>0</v>
      </c>
      <c r="AZ997">
        <v>0</v>
      </c>
    </row>
    <row r="998" spans="1:52" x14ac:dyDescent="0.25">
      <c r="A998" s="1" t="str">
        <f t="shared" si="15"/>
        <v>457891466B3R145</v>
      </c>
      <c r="B998" s="7">
        <v>45789</v>
      </c>
      <c r="C998" s="1">
        <v>146</v>
      </c>
      <c r="D998" s="1">
        <v>6</v>
      </c>
      <c r="E998" s="3" t="s">
        <v>56</v>
      </c>
      <c r="F998" s="1" t="s">
        <v>53</v>
      </c>
      <c r="G998" s="1">
        <v>45</v>
      </c>
      <c r="H998" s="4">
        <f>SUMIFS(Biometria!H:H,Biometria!$A:$A,$A998)</f>
        <v>21.41</v>
      </c>
      <c r="I998" s="6">
        <f>SUMIFS(Biometria!I:I,Biometria!$A:$A,$A998)</f>
        <v>21.11</v>
      </c>
      <c r="J998" s="6">
        <f>SUMIFS(Biometria!J:J,Biometria!$A:$A,$A998)</f>
        <v>3.16</v>
      </c>
      <c r="K998" s="2">
        <f>SUMIFS(Biometria!K:K,Biometria!$A:$A,$A998)</f>
        <v>3.1999999999999997</v>
      </c>
      <c r="L998" s="1">
        <f>SUMIFS(Biometria!L:L,Biometria!$A:$A,$A998)</f>
        <v>0</v>
      </c>
      <c r="M998" s="1">
        <f>SUMIFS(Biometria!M:M,Biometria!$A:$A,$A998)</f>
        <v>0</v>
      </c>
      <c r="N998" s="1">
        <f>SUMIFS('A.T D0'!O:O,'A.T D0'!$A:$A,$A998)+SUMIFS('A.T D7'!O:O,'A.T D7'!$A:$A,$A998)+SUMIFS('A.T D22'!O:O,'A.T D22'!$A:$A,$A998)+SUMIFS('A.T D37'!O:O,'A.T D37'!$A:$A,$A998)+SUMIFS('A.T D52'!O:O,'A.T D52'!$A:$A,$A998)+SUMIFS('A.T D67'!O:O,'A.T D67'!$A:$A,$A998)</f>
        <v>5.2</v>
      </c>
      <c r="O998" s="1">
        <f>SUMIFS('A.T D0'!P:P,'A.T D0'!$A:$A,$A998)+SUMIFS('A.T D7'!P:P,'A.T D7'!$A:$A,$A998)+SUMIFS('A.T D22'!P:P,'A.T D22'!$A:$A,$A998)+SUMIFS('A.T D37'!P:P,'A.T D37'!$A:$A,$A998)+SUMIFS('A.T D52'!P:P,'A.T D52'!$A:$A,$A998)+SUMIFS('A.T D67'!P:P,'A.T D67'!$A:$A,$A998)</f>
        <v>18.760000000000002</v>
      </c>
      <c r="P998" s="1">
        <f>SUMIFS('A.T D0'!Q:Q,'A.T D0'!$A:$A,$A998)+SUMIFS('A.T D7'!Q:Q,'A.T D7'!$A:$A,$A998)+SUMIFS('A.T D22'!Q:Q,'A.T D22'!$A:$A,$A998)+SUMIFS('A.T D37'!Q:Q,'A.T D37'!$A:$A,$A998)+SUMIFS('A.T D52'!Q:Q,'A.T D52'!$A:$A,$A998)+SUMIFS('A.T D67'!Q:Q,'A.T D67'!$A:$A,$A998)</f>
        <v>16.27</v>
      </c>
      <c r="Q998" s="1">
        <f>SUMIFS('A.T D0'!R:R,'A.T D0'!$A:$A,$A998)+SUMIFS('A.T D7'!R:R,'A.T D7'!$A:$A,$A998)+SUMIFS('A.T D22'!R:R,'A.T D22'!$A:$A,$A998)+SUMIFS('A.T D37'!R:R,'A.T D37'!$A:$A,$A998)+SUMIFS('A.T D52'!R:R,'A.T D52'!$A:$A,$A998)+SUMIFS('A.T D67'!R:R,'A.T D67'!$A:$A,$A998)</f>
        <v>86.73</v>
      </c>
      <c r="R998" s="1">
        <f>SUMIFS('A.T D0'!S:S,'A.T D0'!$A:$A,$A998)+SUMIFS('A.T D7'!S:S,'A.T D7'!$A:$A,$A998)+SUMIFS('A.T D22'!S:S,'A.T D22'!$A:$A,$A998)+SUMIFS('A.T D37'!S:S,'A.T D37'!$A:$A,$A998)+SUMIFS('A.T D52'!S:S,'A.T D52'!$A:$A,$A998)+SUMIFS('A.T D67'!S:S,'A.T D67'!$A:$A,$A998)</f>
        <v>0.67</v>
      </c>
      <c r="S998" s="1">
        <f>SUMIFS('A.T D0'!T:T,'A.T D0'!$A:$A,$A998)+SUMIFS('A.T D7'!T:T,'A.T D7'!$A:$A,$A998)+SUMIFS('A.T D22'!T:T,'A.T D22'!$A:$A,$A998)+SUMIFS('A.T D37'!T:T,'A.T D37'!$A:$A,$A998)+SUMIFS('A.T D52'!T:T,'A.T D52'!$A:$A,$A998)+SUMIFS('A.T D67'!T:T,'A.T D67'!$A:$A,$A998)</f>
        <v>13.327299999999999</v>
      </c>
      <c r="T998" s="1">
        <f>SUMIFS('A.T D0'!U:U,'A.T D0'!$A:$A,$A998)+SUMIFS('A.T D7'!U:U,'A.T D7'!$A:$A,$A998)+SUMIFS('A.T D22'!U:U,'A.T D22'!$A:$A,$A998)+SUMIFS('A.T D37'!U:U,'A.T D37'!$A:$A,$A998)+SUMIFS('A.T D52'!U:U,'A.T D52'!$A:$A,$A998)+SUMIFS('A.T D67'!U:U,'A.T D67'!$A:$A,$A998)</f>
        <v>0.55000000000000004</v>
      </c>
      <c r="U998" s="1">
        <f>SUMIFS('A.T D0'!V:V,'A.T D0'!$A:$A,$A998)+SUMIFS('A.T D7'!V:V,'A.T D7'!$A:$A,$A998)+SUMIFS('A.T D22'!V:V,'A.T D22'!$A:$A,$A998)+SUMIFS('A.T D37'!V:V,'A.T D37'!$A:$A,$A998)+SUMIFS('A.T D52'!V:V,'A.T D52'!$A:$A,$A998)+SUMIFS('A.T D67'!V:V,'A.T D67'!$A:$A,$A998)</f>
        <v>13.9</v>
      </c>
      <c r="V998" s="1">
        <f>SUMIFS('A.T D0'!W:W,'A.T D0'!$A:$A,$A998)+SUMIFS('A.T D7'!W:W,'A.T D7'!$A:$A,$A998)+SUMIFS('A.T D22'!W:W,'A.T D22'!$A:$A,$A998)+SUMIFS('A.T D37'!W:W,'A.T D37'!$A:$A,$A998)+SUMIFS('A.T D52'!W:W,'A.T D52'!$A:$A,$A998)+SUMIFS('A.T D67'!W:W,'A.T D67'!$A:$A,$A998)</f>
        <v>12.5</v>
      </c>
      <c r="W998" s="1">
        <f>SUMIFS('A.T D0'!X:X,'A.T D0'!$A:$A,$A998)+SUMIFS('A.T D7'!X:X,'A.T D7'!$A:$A,$A998)+SUMIFS('A.T D22'!X:X,'A.T D22'!$A:$A,$A998)+SUMIFS('A.T D37'!X:X,'A.T D37'!$A:$A,$A998)+SUMIFS('A.T D52'!X:X,'A.T D52'!$A:$A,$A998)+SUMIFS('A.T D67'!X:X,'A.T D67'!$A:$A,$A998)</f>
        <v>133.4</v>
      </c>
      <c r="X998" s="17">
        <f>SUMIFS(TCH!J:J,TCH!$A:$A,$A998)</f>
        <v>0</v>
      </c>
      <c r="Y998" s="17">
        <f>IF(X998=0,0,(X998*AVERAGEIFS($W:$W,$C:$C,$C998,$D:$D,$D998,$E:$E,$E998,$G:$G,$G998,$B:$B,_xlfn.MAXIFS($B:$B,$C:$C,$C998,$D:$D,$D998,$E:$E,$E998,$G:$G,$G998,$B:$B,"&lt;&gt;"&amp;$B998)))/1000)</f>
        <v>0</v>
      </c>
      <c r="Z998" s="17">
        <f>SUMIFS(TCH!M:M,TCH!$A:$A,$A998)</f>
        <v>0</v>
      </c>
      <c r="AA998" s="17">
        <f>IF(Z998=0,0,(Z998*AVERAGEIFS($W:$W,$C:$C,$C998,$D:$D,$D998,$E:$E,$E998,$G:$G,$G998,$B:$B,_xlfn.MAXIFS($B:$B,$C:$C,$C998,$D:$D,$D998,$E:$E,$E998,$G:$G,$G998,$B:$B,"&lt;&gt;"&amp;$B998)))/1000)</f>
        <v>0</v>
      </c>
      <c r="AB998" s="17">
        <f>SUMIFS(TCH!P:P,TCH!$A:$A,$A998)</f>
        <v>0</v>
      </c>
      <c r="AC998" s="17">
        <f>IF(AB998=0,0,(AB998*AVERAGEIFS($W:$W,$C:$C,$C998,$D:$D,$D998,$E:$E,$E998,$G:$G,$G998,$B:$B,_xlfn.MAXIFS($B:$B,$C:$C,$C998,$D:$D,$D998,$E:$E,$E998,$G:$G,$G998,$B:$B,"&lt;&gt;"&amp;$B998)))/1000)</f>
        <v>0</v>
      </c>
      <c r="AD998" s="17">
        <f>SUMIFS(TCH!S:S,TCH!$A:$A,$A998)</f>
        <v>0</v>
      </c>
      <c r="AE998" s="17">
        <f>IF(AD998=0,0,(AD998*AVERAGEIFS($W:$W,$C:$C,$C998,$D:$D,$D998,$E:$E,$E998,$G:$G,$G998,$B:$B,_xlfn.MAXIFS($B:$B,$C:$C,$C998,$D:$D,$D998,$E:$E,$E998,$G:$G,$G998,$B:$B,"&lt;&gt;"&amp;$B998)))/1000)</f>
        <v>0</v>
      </c>
      <c r="AF998" s="17">
        <f>SUMIFS(TCH!V:V,TCH!$A:$A,$A998)</f>
        <v>0</v>
      </c>
      <c r="AG998" s="17">
        <f>IF(AF998=0,0,(AF998*AVERAGEIFS($W:$W,$C:$C,$C998,$D:$D,$D998,$E:$E,$E998,$G:$G,$G998,$B:$B,_xlfn.MAXIFS($B:$B,$C:$C,$C998,$D:$D,$D998,$E:$E,$E998,$G:$G,$G998,$B:$B,"&lt;&gt;"&amp;$B998)))/1000)</f>
        <v>0</v>
      </c>
      <c r="AH998" s="17">
        <f>SUMIFS(TCH!Y:Y,TCH!$A:$A,$A998)</f>
        <v>0</v>
      </c>
      <c r="AI998" s="17">
        <f>IF(AH998=0,0,(AH998*AVERAGEIFS($W:$W,$C:$C,$C998,$D:$D,$D998,$E:$E,$E998,$G:$G,$G998,$B:$B,_xlfn.MAXIFS($B:$B,$C:$C,$C998,$D:$D,$D998,$E:$E,$E998,$G:$G,$G998,$B:$B,"&lt;&gt;"&amp;$B998)))/1000)</f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>
        <v>0</v>
      </c>
      <c r="AX998">
        <v>0</v>
      </c>
      <c r="AY998">
        <v>0</v>
      </c>
      <c r="AZ998">
        <v>0</v>
      </c>
    </row>
    <row r="999" spans="1:52" x14ac:dyDescent="0.25">
      <c r="A999" s="1" t="str">
        <f t="shared" si="15"/>
        <v>457891466B3R245</v>
      </c>
      <c r="B999" s="7">
        <v>45789</v>
      </c>
      <c r="C999" s="1">
        <v>146</v>
      </c>
      <c r="D999" s="1">
        <v>6</v>
      </c>
      <c r="E999" s="3" t="s">
        <v>56</v>
      </c>
      <c r="F999" s="1" t="s">
        <v>54</v>
      </c>
      <c r="G999" s="1">
        <v>45</v>
      </c>
      <c r="H999" s="4">
        <f>SUMIFS(Biometria!H:H,Biometria!$A:$A,$A999)</f>
        <v>22</v>
      </c>
      <c r="I999" s="6">
        <f>SUMIFS(Biometria!I:I,Biometria!$A:$A,$A999)</f>
        <v>0</v>
      </c>
      <c r="J999" s="6">
        <f>SUMIFS(Biometria!J:J,Biometria!$A:$A,$A999)</f>
        <v>3.19</v>
      </c>
      <c r="K999" s="2">
        <f>SUMIFS(Biometria!K:K,Biometria!$A:$A,$A999)</f>
        <v>0</v>
      </c>
      <c r="L999" s="1">
        <f>SUMIFS(Biometria!L:L,Biometria!$A:$A,$A999)</f>
        <v>0</v>
      </c>
      <c r="M999" s="1">
        <f>SUMIFS(Biometria!M:M,Biometria!$A:$A,$A999)</f>
        <v>0</v>
      </c>
      <c r="N999" s="1">
        <f>SUMIFS('A.T D0'!O:O,'A.T D0'!$A:$A,$A999)+SUMIFS('A.T D7'!O:O,'A.T D7'!$A:$A,$A999)+SUMIFS('A.T D22'!O:O,'A.T D22'!$A:$A,$A999)+SUMIFS('A.T D37'!O:O,'A.T D37'!$A:$A,$A999)+SUMIFS('A.T D52'!O:O,'A.T D52'!$A:$A,$A999)+SUMIFS('A.T D67'!O:O,'A.T D67'!$A:$A,$A999)</f>
        <v>5.2</v>
      </c>
      <c r="O999" s="1">
        <f>SUMIFS('A.T D0'!P:P,'A.T D0'!$A:$A,$A999)+SUMIFS('A.T D7'!P:P,'A.T D7'!$A:$A,$A999)+SUMIFS('A.T D22'!P:P,'A.T D22'!$A:$A,$A999)+SUMIFS('A.T D37'!P:P,'A.T D37'!$A:$A,$A999)+SUMIFS('A.T D52'!P:P,'A.T D52'!$A:$A,$A999)+SUMIFS('A.T D67'!P:P,'A.T D67'!$A:$A,$A999)</f>
        <v>19.760000000000002</v>
      </c>
      <c r="P999" s="1">
        <f>SUMIFS('A.T D0'!Q:Q,'A.T D0'!$A:$A,$A999)+SUMIFS('A.T D7'!Q:Q,'A.T D7'!$A:$A,$A999)+SUMIFS('A.T D22'!Q:Q,'A.T D22'!$A:$A,$A999)+SUMIFS('A.T D37'!Q:Q,'A.T D37'!$A:$A,$A999)+SUMIFS('A.T D52'!Q:Q,'A.T D52'!$A:$A,$A999)+SUMIFS('A.T D67'!Q:Q,'A.T D67'!$A:$A,$A999)</f>
        <v>17.43</v>
      </c>
      <c r="Q999" s="1">
        <f>SUMIFS('A.T D0'!R:R,'A.T D0'!$A:$A,$A999)+SUMIFS('A.T D7'!R:R,'A.T D7'!$A:$A,$A999)+SUMIFS('A.T D22'!R:R,'A.T D22'!$A:$A,$A999)+SUMIFS('A.T D37'!R:R,'A.T D37'!$A:$A,$A999)+SUMIFS('A.T D52'!R:R,'A.T D52'!$A:$A,$A999)+SUMIFS('A.T D67'!R:R,'A.T D67'!$A:$A,$A999)</f>
        <v>88.21</v>
      </c>
      <c r="R999" s="1">
        <f>SUMIFS('A.T D0'!S:S,'A.T D0'!$A:$A,$A999)+SUMIFS('A.T D7'!S:S,'A.T D7'!$A:$A,$A999)+SUMIFS('A.T D22'!S:S,'A.T D22'!$A:$A,$A999)+SUMIFS('A.T D37'!S:S,'A.T D37'!$A:$A,$A999)+SUMIFS('A.T D52'!S:S,'A.T D52'!$A:$A,$A999)+SUMIFS('A.T D67'!S:S,'A.T D67'!$A:$A,$A999)</f>
        <v>0.62</v>
      </c>
      <c r="S999" s="1">
        <f>SUMIFS('A.T D0'!T:T,'A.T D0'!$A:$A,$A999)+SUMIFS('A.T D7'!T:T,'A.T D7'!$A:$A,$A999)+SUMIFS('A.T D22'!T:T,'A.T D22'!$A:$A,$A999)+SUMIFS('A.T D37'!T:T,'A.T D37'!$A:$A,$A999)+SUMIFS('A.T D52'!T:T,'A.T D52'!$A:$A,$A999)+SUMIFS('A.T D67'!T:T,'A.T D67'!$A:$A,$A999)</f>
        <v>14.2095</v>
      </c>
      <c r="T999" s="1">
        <f>SUMIFS('A.T D0'!U:U,'A.T D0'!$A:$A,$A999)+SUMIFS('A.T D7'!U:U,'A.T D7'!$A:$A,$A999)+SUMIFS('A.T D22'!U:U,'A.T D22'!$A:$A,$A999)+SUMIFS('A.T D37'!U:U,'A.T D37'!$A:$A,$A999)+SUMIFS('A.T D52'!U:U,'A.T D52'!$A:$A,$A999)+SUMIFS('A.T D67'!U:U,'A.T D67'!$A:$A,$A999)</f>
        <v>0.51</v>
      </c>
      <c r="U999" s="1">
        <f>SUMIFS('A.T D0'!V:V,'A.T D0'!$A:$A,$A999)+SUMIFS('A.T D7'!V:V,'A.T D7'!$A:$A,$A999)+SUMIFS('A.T D22'!V:V,'A.T D22'!$A:$A,$A999)+SUMIFS('A.T D37'!V:V,'A.T D37'!$A:$A,$A999)+SUMIFS('A.T D52'!V:V,'A.T D52'!$A:$A,$A999)+SUMIFS('A.T D67'!V:V,'A.T D67'!$A:$A,$A999)</f>
        <v>14.17</v>
      </c>
      <c r="V999" s="1">
        <f>SUMIFS('A.T D0'!W:W,'A.T D0'!$A:$A,$A999)+SUMIFS('A.T D7'!W:W,'A.T D7'!$A:$A,$A999)+SUMIFS('A.T D22'!W:W,'A.T D22'!$A:$A,$A999)+SUMIFS('A.T D37'!W:W,'A.T D37'!$A:$A,$A999)+SUMIFS('A.T D52'!W:W,'A.T D52'!$A:$A,$A999)+SUMIFS('A.T D67'!W:W,'A.T D67'!$A:$A,$A999)</f>
        <v>19.350000000000001</v>
      </c>
      <c r="W999" s="1">
        <f>SUMIFS('A.T D0'!X:X,'A.T D0'!$A:$A,$A999)+SUMIFS('A.T D7'!X:X,'A.T D7'!$A:$A,$A999)+SUMIFS('A.T D22'!X:X,'A.T D22'!$A:$A,$A999)+SUMIFS('A.T D37'!X:X,'A.T D37'!$A:$A,$A999)+SUMIFS('A.T D52'!X:X,'A.T D52'!$A:$A,$A999)+SUMIFS('A.T D67'!X:X,'A.T D67'!$A:$A,$A999)</f>
        <v>141.53</v>
      </c>
      <c r="X999" s="17">
        <f>SUMIFS(TCH!J:J,TCH!$A:$A,$A999)</f>
        <v>0</v>
      </c>
      <c r="Y999" s="17">
        <f>IF(X999=0,0,(X999*AVERAGEIFS($W:$W,$C:$C,$C999,$D:$D,$D999,$E:$E,$E999,$G:$G,$G999,$B:$B,_xlfn.MAXIFS($B:$B,$C:$C,$C999,$D:$D,$D999,$E:$E,$E999,$G:$G,$G999,$B:$B,"&lt;&gt;"&amp;$B999)))/1000)</f>
        <v>0</v>
      </c>
      <c r="Z999" s="17">
        <f>SUMIFS(TCH!M:M,TCH!$A:$A,$A999)</f>
        <v>0</v>
      </c>
      <c r="AA999" s="17">
        <f>IF(Z999=0,0,(Z999*AVERAGEIFS($W:$W,$C:$C,$C999,$D:$D,$D999,$E:$E,$E999,$G:$G,$G999,$B:$B,_xlfn.MAXIFS($B:$B,$C:$C,$C999,$D:$D,$D999,$E:$E,$E999,$G:$G,$G999,$B:$B,"&lt;&gt;"&amp;$B999)))/1000)</f>
        <v>0</v>
      </c>
      <c r="AB999" s="17">
        <f>SUMIFS(TCH!P:P,TCH!$A:$A,$A999)</f>
        <v>0</v>
      </c>
      <c r="AC999" s="17">
        <f>IF(AB999=0,0,(AB999*AVERAGEIFS($W:$W,$C:$C,$C999,$D:$D,$D999,$E:$E,$E999,$G:$G,$G999,$B:$B,_xlfn.MAXIFS($B:$B,$C:$C,$C999,$D:$D,$D999,$E:$E,$E999,$G:$G,$G999,$B:$B,"&lt;&gt;"&amp;$B999)))/1000)</f>
        <v>0</v>
      </c>
      <c r="AD999" s="17">
        <f>SUMIFS(TCH!S:S,TCH!$A:$A,$A999)</f>
        <v>0</v>
      </c>
      <c r="AE999" s="17">
        <f>IF(AD999=0,0,(AD999*AVERAGEIFS($W:$W,$C:$C,$C999,$D:$D,$D999,$E:$E,$E999,$G:$G,$G999,$B:$B,_xlfn.MAXIFS($B:$B,$C:$C,$C999,$D:$D,$D999,$E:$E,$E999,$G:$G,$G999,$B:$B,"&lt;&gt;"&amp;$B999)))/1000)</f>
        <v>0</v>
      </c>
      <c r="AF999" s="17">
        <f>SUMIFS(TCH!V:V,TCH!$A:$A,$A999)</f>
        <v>0</v>
      </c>
      <c r="AG999" s="17">
        <f>IF(AF999=0,0,(AF999*AVERAGEIFS($W:$W,$C:$C,$C999,$D:$D,$D999,$E:$E,$E999,$G:$G,$G999,$B:$B,_xlfn.MAXIFS($B:$B,$C:$C,$C999,$D:$D,$D999,$E:$E,$E999,$G:$G,$G999,$B:$B,"&lt;&gt;"&amp;$B999)))/1000)</f>
        <v>0</v>
      </c>
      <c r="AH999" s="17">
        <f>SUMIFS(TCH!Y:Y,TCH!$A:$A,$A999)</f>
        <v>0</v>
      </c>
      <c r="AI999" s="17">
        <f>IF(AH999=0,0,(AH999*AVERAGEIFS($W:$W,$C:$C,$C999,$D:$D,$D999,$E:$E,$E999,$G:$G,$G999,$B:$B,_xlfn.MAXIFS($B:$B,$C:$C,$C999,$D:$D,$D999,$E:$E,$E999,$G:$G,$G999,$B:$B,"&lt;&gt;"&amp;$B999)))/1000)</f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25">
      <c r="A1000" s="1" t="str">
        <f t="shared" si="15"/>
        <v>457891466B3R345</v>
      </c>
      <c r="B1000" s="7">
        <v>45789</v>
      </c>
      <c r="C1000" s="1">
        <v>146</v>
      </c>
      <c r="D1000" s="1">
        <v>6</v>
      </c>
      <c r="E1000" s="3" t="s">
        <v>56</v>
      </c>
      <c r="F1000" s="1" t="s">
        <v>55</v>
      </c>
      <c r="G1000" s="1">
        <v>45</v>
      </c>
      <c r="H1000" s="4">
        <f>SUMIFS(Biometria!H:H,Biometria!$A:$A,$A1000)</f>
        <v>19.920000000000002</v>
      </c>
      <c r="I1000" s="6">
        <f>SUMIFS(Biometria!I:I,Biometria!$A:$A,$A1000)</f>
        <v>0</v>
      </c>
      <c r="J1000" s="6">
        <f>SUMIFS(Biometria!J:J,Biometria!$A:$A,$A1000)</f>
        <v>3.25</v>
      </c>
      <c r="K1000" s="2">
        <f>SUMIFS(Biometria!K:K,Biometria!$A:$A,$A1000)</f>
        <v>0</v>
      </c>
      <c r="L1000" s="1">
        <f>SUMIFS(Biometria!L:L,Biometria!$A:$A,$A1000)</f>
        <v>0</v>
      </c>
      <c r="M1000" s="1">
        <f>SUMIFS(Biometria!M:M,Biometria!$A:$A,$A1000)</f>
        <v>0</v>
      </c>
      <c r="N1000" s="1">
        <f>SUMIFS('A.T D0'!O:O,'A.T D0'!$A:$A,$A1000)+SUMIFS('A.T D7'!O:O,'A.T D7'!$A:$A,$A1000)+SUMIFS('A.T D22'!O:O,'A.T D22'!$A:$A,$A1000)+SUMIFS('A.T D37'!O:O,'A.T D37'!$A:$A,$A1000)+SUMIFS('A.T D52'!O:O,'A.T D52'!$A:$A,$A1000)+SUMIFS('A.T D67'!O:O,'A.T D67'!$A:$A,$A1000)</f>
        <v>5.2</v>
      </c>
      <c r="O1000" s="1">
        <f>SUMIFS('A.T D0'!P:P,'A.T D0'!$A:$A,$A1000)+SUMIFS('A.T D7'!P:P,'A.T D7'!$A:$A,$A1000)+SUMIFS('A.T D22'!P:P,'A.T D22'!$A:$A,$A1000)+SUMIFS('A.T D37'!P:P,'A.T D37'!$A:$A,$A1000)+SUMIFS('A.T D52'!P:P,'A.T D52'!$A:$A,$A1000)+SUMIFS('A.T D67'!P:P,'A.T D67'!$A:$A,$A1000)</f>
        <v>20.350000000000001</v>
      </c>
      <c r="P1000" s="1">
        <f>SUMIFS('A.T D0'!Q:Q,'A.T D0'!$A:$A,$A1000)+SUMIFS('A.T D7'!Q:Q,'A.T D7'!$A:$A,$A1000)+SUMIFS('A.T D22'!Q:Q,'A.T D22'!$A:$A,$A1000)+SUMIFS('A.T D37'!Q:Q,'A.T D37'!$A:$A,$A1000)+SUMIFS('A.T D52'!Q:Q,'A.T D52'!$A:$A,$A1000)+SUMIFS('A.T D67'!Q:Q,'A.T D67'!$A:$A,$A1000)</f>
        <v>17.63</v>
      </c>
      <c r="Q1000" s="1">
        <f>SUMIFS('A.T D0'!R:R,'A.T D0'!$A:$A,$A1000)+SUMIFS('A.T D7'!R:R,'A.T D7'!$A:$A,$A1000)+SUMIFS('A.T D22'!R:R,'A.T D22'!$A:$A,$A1000)+SUMIFS('A.T D37'!R:R,'A.T D37'!$A:$A,$A1000)+SUMIFS('A.T D52'!R:R,'A.T D52'!$A:$A,$A1000)+SUMIFS('A.T D67'!R:R,'A.T D67'!$A:$A,$A1000)</f>
        <v>86.63</v>
      </c>
      <c r="R1000" s="1">
        <f>SUMIFS('A.T D0'!S:S,'A.T D0'!$A:$A,$A1000)+SUMIFS('A.T D7'!S:S,'A.T D7'!$A:$A,$A1000)+SUMIFS('A.T D22'!S:S,'A.T D22'!$A:$A,$A1000)+SUMIFS('A.T D37'!S:S,'A.T D37'!$A:$A,$A1000)+SUMIFS('A.T D52'!S:S,'A.T D52'!$A:$A,$A1000)+SUMIFS('A.T D67'!S:S,'A.T D67'!$A:$A,$A1000)</f>
        <v>0.67</v>
      </c>
      <c r="S1000" s="1">
        <f>SUMIFS('A.T D0'!T:T,'A.T D0'!$A:$A,$A1000)+SUMIFS('A.T D7'!T:T,'A.T D7'!$A:$A,$A1000)+SUMIFS('A.T D22'!T:T,'A.T D22'!$A:$A,$A1000)+SUMIFS('A.T D37'!T:T,'A.T D37'!$A:$A,$A1000)+SUMIFS('A.T D52'!T:T,'A.T D52'!$A:$A,$A1000)+SUMIFS('A.T D67'!T:T,'A.T D67'!$A:$A,$A1000)</f>
        <v>14.5282</v>
      </c>
      <c r="T1000" s="1">
        <f>SUMIFS('A.T D0'!U:U,'A.T D0'!$A:$A,$A1000)+SUMIFS('A.T D7'!U:U,'A.T D7'!$A:$A,$A1000)+SUMIFS('A.T D22'!U:U,'A.T D22'!$A:$A,$A1000)+SUMIFS('A.T D37'!U:U,'A.T D37'!$A:$A,$A1000)+SUMIFS('A.T D52'!U:U,'A.T D52'!$A:$A,$A1000)+SUMIFS('A.T D67'!U:U,'A.T D67'!$A:$A,$A1000)</f>
        <v>0.55000000000000004</v>
      </c>
      <c r="U1000" s="1">
        <f>SUMIFS('A.T D0'!V:V,'A.T D0'!$A:$A,$A1000)+SUMIFS('A.T D7'!V:V,'A.T D7'!$A:$A,$A1000)+SUMIFS('A.T D22'!V:V,'A.T D22'!$A:$A,$A1000)+SUMIFS('A.T D37'!V:V,'A.T D37'!$A:$A,$A1000)+SUMIFS('A.T D52'!V:V,'A.T D52'!$A:$A,$A1000)+SUMIFS('A.T D67'!V:V,'A.T D67'!$A:$A,$A1000)</f>
        <v>13.56</v>
      </c>
      <c r="V1000" s="1">
        <f>SUMIFS('A.T D0'!W:W,'A.T D0'!$A:$A,$A1000)+SUMIFS('A.T D7'!W:W,'A.T D7'!$A:$A,$A1000)+SUMIFS('A.T D22'!W:W,'A.T D22'!$A:$A,$A1000)+SUMIFS('A.T D37'!W:W,'A.T D37'!$A:$A,$A1000)+SUMIFS('A.T D52'!W:W,'A.T D52'!$A:$A,$A1000)+SUMIFS('A.T D67'!W:W,'A.T D67'!$A:$A,$A1000)</f>
        <v>22.25</v>
      </c>
      <c r="W1000" s="1">
        <f>SUMIFS('A.T D0'!X:X,'A.T D0'!$A:$A,$A1000)+SUMIFS('A.T D7'!X:X,'A.T D7'!$A:$A,$A1000)+SUMIFS('A.T D22'!X:X,'A.T D22'!$A:$A,$A1000)+SUMIFS('A.T D37'!X:X,'A.T D37'!$A:$A,$A1000)+SUMIFS('A.T D52'!X:X,'A.T D52'!$A:$A,$A1000)+SUMIFS('A.T D67'!X:X,'A.T D67'!$A:$A,$A1000)</f>
        <v>144.96</v>
      </c>
      <c r="X1000" s="17">
        <f>SUMIFS(TCH!J:J,TCH!$A:$A,$A1000)</f>
        <v>0</v>
      </c>
      <c r="Y1000" s="17">
        <f>IF(X1000=0,0,(X1000*AVERAGEIFS($W:$W,$C:$C,$C1000,$D:$D,$D1000,$E:$E,$E1000,$G:$G,$G1000,$B:$B,_xlfn.MAXIFS($B:$B,$C:$C,$C1000,$D:$D,$D1000,$E:$E,$E1000,$G:$G,$G1000,$B:$B,"&lt;&gt;"&amp;$B1000)))/1000)</f>
        <v>0</v>
      </c>
      <c r="Z1000" s="17">
        <f>SUMIFS(TCH!M:M,TCH!$A:$A,$A1000)</f>
        <v>0</v>
      </c>
      <c r="AA1000" s="17">
        <f>IF(Z1000=0,0,(Z1000*AVERAGEIFS($W:$W,$C:$C,$C1000,$D:$D,$D1000,$E:$E,$E1000,$G:$G,$G1000,$B:$B,_xlfn.MAXIFS($B:$B,$C:$C,$C1000,$D:$D,$D1000,$E:$E,$E1000,$G:$G,$G1000,$B:$B,"&lt;&gt;"&amp;$B1000)))/1000)</f>
        <v>0</v>
      </c>
      <c r="AB1000" s="17">
        <f>SUMIFS(TCH!P:P,TCH!$A:$A,$A1000)</f>
        <v>0</v>
      </c>
      <c r="AC1000" s="17">
        <f>IF(AB1000=0,0,(AB1000*AVERAGEIFS($W:$W,$C:$C,$C1000,$D:$D,$D1000,$E:$E,$E1000,$G:$G,$G1000,$B:$B,_xlfn.MAXIFS($B:$B,$C:$C,$C1000,$D:$D,$D1000,$E:$E,$E1000,$G:$G,$G1000,$B:$B,"&lt;&gt;"&amp;$B1000)))/1000)</f>
        <v>0</v>
      </c>
      <c r="AD1000" s="17">
        <f>SUMIFS(TCH!S:S,TCH!$A:$A,$A1000)</f>
        <v>0</v>
      </c>
      <c r="AE1000" s="17">
        <f>IF(AD1000=0,0,(AD1000*AVERAGEIFS($W:$W,$C:$C,$C1000,$D:$D,$D1000,$E:$E,$E1000,$G:$G,$G1000,$B:$B,_xlfn.MAXIFS($B:$B,$C:$C,$C1000,$D:$D,$D1000,$E:$E,$E1000,$G:$G,$G1000,$B:$B,"&lt;&gt;"&amp;$B1000)))/1000)</f>
        <v>0</v>
      </c>
      <c r="AF1000" s="17">
        <f>SUMIFS(TCH!V:V,TCH!$A:$A,$A1000)</f>
        <v>0</v>
      </c>
      <c r="AG1000" s="17">
        <f>IF(AF1000=0,0,(AF1000*AVERAGEIFS($W:$W,$C:$C,$C1000,$D:$D,$D1000,$E:$E,$E1000,$G:$G,$G1000,$B:$B,_xlfn.MAXIFS($B:$B,$C:$C,$C1000,$D:$D,$D1000,$E:$E,$E1000,$G:$G,$G1000,$B:$B,"&lt;&gt;"&amp;$B1000)))/1000)</f>
        <v>0</v>
      </c>
      <c r="AH1000" s="17">
        <f>SUMIFS(TCH!Y:Y,TCH!$A:$A,$A1000)</f>
        <v>0</v>
      </c>
      <c r="AI1000" s="17">
        <f>IF(AH1000=0,0,(AH1000*AVERAGEIFS($W:$W,$C:$C,$C1000,$D:$D,$D1000,$E:$E,$E1000,$G:$G,$G1000,$B:$B,_xlfn.MAXIFS($B:$B,$C:$C,$C1000,$D:$D,$D1000,$E:$E,$E1000,$G:$G,$G1000,$B:$B,"&lt;&gt;"&amp;$B1000)))/1000)</f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25">
      <c r="A1001" s="1" t="str">
        <f t="shared" si="15"/>
        <v>457891461B3R146</v>
      </c>
      <c r="B1001" s="7">
        <v>45789</v>
      </c>
      <c r="C1001" s="1">
        <v>146</v>
      </c>
      <c r="D1001" s="1">
        <v>1</v>
      </c>
      <c r="E1001" s="3" t="s">
        <v>56</v>
      </c>
      <c r="F1001" s="1" t="s">
        <v>53</v>
      </c>
      <c r="G1001" s="1">
        <v>46</v>
      </c>
      <c r="H1001" s="4">
        <f>SUMIFS(Biometria!H:H,Biometria!$A:$A,$A1001)</f>
        <v>19.29</v>
      </c>
      <c r="I1001" s="6">
        <f>SUMIFS(Biometria!I:I,Biometria!$A:$A,$A1001)</f>
        <v>18.696666666666669</v>
      </c>
      <c r="J1001" s="6">
        <f>SUMIFS(Biometria!J:J,Biometria!$A:$A,$A1001)</f>
        <v>2.98</v>
      </c>
      <c r="K1001" s="2">
        <f>SUMIFS(Biometria!K:K,Biometria!$A:$A,$A1001)</f>
        <v>3.0533333333333332</v>
      </c>
      <c r="L1001" s="1">
        <f>SUMIFS(Biometria!L:L,Biometria!$A:$A,$A1001)</f>
        <v>0</v>
      </c>
      <c r="M1001" s="1">
        <f>SUMIFS(Biometria!M:M,Biometria!$A:$A,$A1001)</f>
        <v>0</v>
      </c>
      <c r="N1001" s="1">
        <f>SUMIFS('A.T D0'!O:O,'A.T D0'!$A:$A,$A1001)+SUMIFS('A.T D7'!O:O,'A.T D7'!$A:$A,$A1001)+SUMIFS('A.T D22'!O:O,'A.T D22'!$A:$A,$A1001)+SUMIFS('A.T D37'!O:O,'A.T D37'!$A:$A,$A1001)+SUMIFS('A.T D52'!O:O,'A.T D52'!$A:$A,$A1001)+SUMIFS('A.T D67'!O:O,'A.T D67'!$A:$A,$A1001)</f>
        <v>5.2</v>
      </c>
      <c r="O1001" s="1">
        <f>SUMIFS('A.T D0'!P:P,'A.T D0'!$A:$A,$A1001)+SUMIFS('A.T D7'!P:P,'A.T D7'!$A:$A,$A1001)+SUMIFS('A.T D22'!P:P,'A.T D22'!$A:$A,$A1001)+SUMIFS('A.T D37'!P:P,'A.T D37'!$A:$A,$A1001)+SUMIFS('A.T D52'!P:P,'A.T D52'!$A:$A,$A1001)+SUMIFS('A.T D67'!P:P,'A.T D67'!$A:$A,$A1001)</f>
        <v>20.27</v>
      </c>
      <c r="P1001" s="1">
        <f>SUMIFS('A.T D0'!Q:Q,'A.T D0'!$A:$A,$A1001)+SUMIFS('A.T D7'!Q:Q,'A.T D7'!$A:$A,$A1001)+SUMIFS('A.T D22'!Q:Q,'A.T D22'!$A:$A,$A1001)+SUMIFS('A.T D37'!Q:Q,'A.T D37'!$A:$A,$A1001)+SUMIFS('A.T D52'!Q:Q,'A.T D52'!$A:$A,$A1001)+SUMIFS('A.T D67'!Q:Q,'A.T D67'!$A:$A,$A1001)</f>
        <v>17.71</v>
      </c>
      <c r="Q1001" s="1">
        <f>SUMIFS('A.T D0'!R:R,'A.T D0'!$A:$A,$A1001)+SUMIFS('A.T D7'!R:R,'A.T D7'!$A:$A,$A1001)+SUMIFS('A.T D22'!R:R,'A.T D22'!$A:$A,$A1001)+SUMIFS('A.T D37'!R:R,'A.T D37'!$A:$A,$A1001)+SUMIFS('A.T D52'!R:R,'A.T D52'!$A:$A,$A1001)+SUMIFS('A.T D67'!R:R,'A.T D67'!$A:$A,$A1001)</f>
        <v>87.37</v>
      </c>
      <c r="R1001" s="1">
        <f>SUMIFS('A.T D0'!S:S,'A.T D0'!$A:$A,$A1001)+SUMIFS('A.T D7'!S:S,'A.T D7'!$A:$A,$A1001)+SUMIFS('A.T D22'!S:S,'A.T D22'!$A:$A,$A1001)+SUMIFS('A.T D37'!S:S,'A.T D37'!$A:$A,$A1001)+SUMIFS('A.T D52'!S:S,'A.T D52'!$A:$A,$A1001)+SUMIFS('A.T D67'!S:S,'A.T D67'!$A:$A,$A1001)</f>
        <v>0.64</v>
      </c>
      <c r="S1001" s="1">
        <f>SUMIFS('A.T D0'!T:T,'A.T D0'!$A:$A,$A1001)+SUMIFS('A.T D7'!T:T,'A.T D7'!$A:$A,$A1001)+SUMIFS('A.T D22'!T:T,'A.T D22'!$A:$A,$A1001)+SUMIFS('A.T D37'!T:T,'A.T D37'!$A:$A,$A1001)+SUMIFS('A.T D52'!T:T,'A.T D52'!$A:$A,$A1001)+SUMIFS('A.T D67'!T:T,'A.T D67'!$A:$A,$A1001)</f>
        <v>14.5069</v>
      </c>
      <c r="T1001" s="1">
        <f>SUMIFS('A.T D0'!U:U,'A.T D0'!$A:$A,$A1001)+SUMIFS('A.T D7'!U:U,'A.T D7'!$A:$A,$A1001)+SUMIFS('A.T D22'!U:U,'A.T D22'!$A:$A,$A1001)+SUMIFS('A.T D37'!U:U,'A.T D37'!$A:$A,$A1001)+SUMIFS('A.T D52'!U:U,'A.T D52'!$A:$A,$A1001)+SUMIFS('A.T D67'!U:U,'A.T D67'!$A:$A,$A1001)</f>
        <v>0.52</v>
      </c>
      <c r="U1001" s="1">
        <f>SUMIFS('A.T D0'!V:V,'A.T D0'!$A:$A,$A1001)+SUMIFS('A.T D7'!V:V,'A.T D7'!$A:$A,$A1001)+SUMIFS('A.T D22'!V:V,'A.T D22'!$A:$A,$A1001)+SUMIFS('A.T D37'!V:V,'A.T D37'!$A:$A,$A1001)+SUMIFS('A.T D52'!V:V,'A.T D52'!$A:$A,$A1001)+SUMIFS('A.T D67'!V:V,'A.T D67'!$A:$A,$A1001)</f>
        <v>13.9</v>
      </c>
      <c r="V1001" s="1">
        <f>SUMIFS('A.T D0'!W:W,'A.T D0'!$A:$A,$A1001)+SUMIFS('A.T D7'!W:W,'A.T D7'!$A:$A,$A1001)+SUMIFS('A.T D22'!W:W,'A.T D22'!$A:$A,$A1001)+SUMIFS('A.T D37'!W:W,'A.T D37'!$A:$A,$A1001)+SUMIFS('A.T D52'!W:W,'A.T D52'!$A:$A,$A1001)+SUMIFS('A.T D67'!W:W,'A.T D67'!$A:$A,$A1001)</f>
        <v>21.84</v>
      </c>
      <c r="W1001" s="1">
        <f>SUMIFS('A.T D0'!X:X,'A.T D0'!$A:$A,$A1001)+SUMIFS('A.T D7'!X:X,'A.T D7'!$A:$A,$A1001)+SUMIFS('A.T D22'!X:X,'A.T D22'!$A:$A,$A1001)+SUMIFS('A.T D37'!X:X,'A.T D37'!$A:$A,$A1001)+SUMIFS('A.T D52'!X:X,'A.T D52'!$A:$A,$A1001)+SUMIFS('A.T D67'!X:X,'A.T D67'!$A:$A,$A1001)</f>
        <v>144.47999999999999</v>
      </c>
      <c r="X1001" s="17">
        <f>SUMIFS(TCH!J:J,TCH!$A:$A,$A1001)</f>
        <v>0</v>
      </c>
      <c r="Y1001" s="17">
        <f>IF(X1001=0,0,(X1001*AVERAGEIFS($W:$W,$C:$C,$C1001,$D:$D,$D1001,$E:$E,$E1001,$G:$G,$G1001,$B:$B,_xlfn.MAXIFS($B:$B,$C:$C,$C1001,$D:$D,$D1001,$E:$E,$E1001,$G:$G,$G1001,$B:$B,"&lt;&gt;"&amp;$B1001)))/1000)</f>
        <v>0</v>
      </c>
      <c r="Z1001" s="17">
        <f>SUMIFS(TCH!M:M,TCH!$A:$A,$A1001)</f>
        <v>0</v>
      </c>
      <c r="AA1001" s="17">
        <f>IF(Z1001=0,0,(Z1001*AVERAGEIFS($W:$W,$C:$C,$C1001,$D:$D,$D1001,$E:$E,$E1001,$G:$G,$G1001,$B:$B,_xlfn.MAXIFS($B:$B,$C:$C,$C1001,$D:$D,$D1001,$E:$E,$E1001,$G:$G,$G1001,$B:$B,"&lt;&gt;"&amp;$B1001)))/1000)</f>
        <v>0</v>
      </c>
      <c r="AB1001" s="17">
        <f>SUMIFS(TCH!P:P,TCH!$A:$A,$A1001)</f>
        <v>0</v>
      </c>
      <c r="AC1001" s="17">
        <f>IF(AB1001=0,0,(AB1001*AVERAGEIFS($W:$W,$C:$C,$C1001,$D:$D,$D1001,$E:$E,$E1001,$G:$G,$G1001,$B:$B,_xlfn.MAXIFS($B:$B,$C:$C,$C1001,$D:$D,$D1001,$E:$E,$E1001,$G:$G,$G1001,$B:$B,"&lt;&gt;"&amp;$B1001)))/1000)</f>
        <v>0</v>
      </c>
      <c r="AD1001" s="17">
        <f>SUMIFS(TCH!S:S,TCH!$A:$A,$A1001)</f>
        <v>0</v>
      </c>
      <c r="AE1001" s="17">
        <f>IF(AD1001=0,0,(AD1001*AVERAGEIFS($W:$W,$C:$C,$C1001,$D:$D,$D1001,$E:$E,$E1001,$G:$G,$G1001,$B:$B,_xlfn.MAXIFS($B:$B,$C:$C,$C1001,$D:$D,$D1001,$E:$E,$E1001,$G:$G,$G1001,$B:$B,"&lt;&gt;"&amp;$B1001)))/1000)</f>
        <v>0</v>
      </c>
      <c r="AF1001" s="17">
        <f>SUMIFS(TCH!V:V,TCH!$A:$A,$A1001)</f>
        <v>0</v>
      </c>
      <c r="AG1001" s="17">
        <f>IF(AF1001=0,0,(AF1001*AVERAGEIFS($W:$W,$C:$C,$C1001,$D:$D,$D1001,$E:$E,$E1001,$G:$G,$G1001,$B:$B,_xlfn.MAXIFS($B:$B,$C:$C,$C1001,$D:$D,$D1001,$E:$E,$E1001,$G:$G,$G1001,$B:$B,"&lt;&gt;"&amp;$B1001)))/1000)</f>
        <v>0</v>
      </c>
      <c r="AH1001" s="17">
        <f>SUMIFS(TCH!Y:Y,TCH!$A:$A,$A1001)</f>
        <v>0</v>
      </c>
      <c r="AI1001" s="17">
        <f>IF(AH1001=0,0,(AH1001*AVERAGEIFS($W:$W,$C:$C,$C1001,$D:$D,$D1001,$E:$E,$E1001,$G:$G,$G1001,$B:$B,_xlfn.MAXIFS($B:$B,$C:$C,$C1001,$D:$D,$D1001,$E:$E,$E1001,$G:$G,$G1001,$B:$B,"&lt;&gt;"&amp;$B1001)))/1000)</f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>
        <v>0</v>
      </c>
      <c r="AX1001">
        <v>0</v>
      </c>
      <c r="AY1001">
        <v>0</v>
      </c>
      <c r="AZ1001">
        <v>0</v>
      </c>
    </row>
    <row r="1002" spans="1:52" x14ac:dyDescent="0.25">
      <c r="A1002" s="1" t="str">
        <f t="shared" si="15"/>
        <v>457891461B3R246</v>
      </c>
      <c r="B1002" s="7">
        <v>45789</v>
      </c>
      <c r="C1002" s="1">
        <v>146</v>
      </c>
      <c r="D1002" s="1">
        <v>1</v>
      </c>
      <c r="E1002" s="3" t="s">
        <v>56</v>
      </c>
      <c r="F1002" s="1" t="s">
        <v>54</v>
      </c>
      <c r="G1002" s="1">
        <v>46</v>
      </c>
      <c r="H1002" s="4">
        <f>SUMIFS(Biometria!H:H,Biometria!$A:$A,$A1002)</f>
        <v>18.25</v>
      </c>
      <c r="I1002" s="6">
        <f>SUMIFS(Biometria!I:I,Biometria!$A:$A,$A1002)</f>
        <v>0</v>
      </c>
      <c r="J1002" s="6">
        <f>SUMIFS(Biometria!J:J,Biometria!$A:$A,$A1002)</f>
        <v>3.07</v>
      </c>
      <c r="K1002" s="2">
        <f>SUMIFS(Biometria!K:K,Biometria!$A:$A,$A1002)</f>
        <v>0</v>
      </c>
      <c r="L1002" s="1">
        <f>SUMIFS(Biometria!L:L,Biometria!$A:$A,$A1002)</f>
        <v>0</v>
      </c>
      <c r="M1002" s="1">
        <f>SUMIFS(Biometria!M:M,Biometria!$A:$A,$A1002)</f>
        <v>0</v>
      </c>
      <c r="N1002" s="1">
        <f>SUMIFS('A.T D0'!O:O,'A.T D0'!$A:$A,$A1002)+SUMIFS('A.T D7'!O:O,'A.T D7'!$A:$A,$A1002)+SUMIFS('A.T D22'!O:O,'A.T D22'!$A:$A,$A1002)+SUMIFS('A.T D37'!O:O,'A.T D37'!$A:$A,$A1002)+SUMIFS('A.T D52'!O:O,'A.T D52'!$A:$A,$A1002)+SUMIFS('A.T D67'!O:O,'A.T D67'!$A:$A,$A1002)</f>
        <v>5.2</v>
      </c>
      <c r="O1002" s="1">
        <f>SUMIFS('A.T D0'!P:P,'A.T D0'!$A:$A,$A1002)+SUMIFS('A.T D7'!P:P,'A.T D7'!$A:$A,$A1002)+SUMIFS('A.T D22'!P:P,'A.T D22'!$A:$A,$A1002)+SUMIFS('A.T D37'!P:P,'A.T D37'!$A:$A,$A1002)+SUMIFS('A.T D52'!P:P,'A.T D52'!$A:$A,$A1002)+SUMIFS('A.T D67'!P:P,'A.T D67'!$A:$A,$A1002)</f>
        <v>20.77</v>
      </c>
      <c r="P1002" s="1">
        <f>SUMIFS('A.T D0'!Q:Q,'A.T D0'!$A:$A,$A1002)+SUMIFS('A.T D7'!Q:Q,'A.T D7'!$A:$A,$A1002)+SUMIFS('A.T D22'!Q:Q,'A.T D22'!$A:$A,$A1002)+SUMIFS('A.T D37'!Q:Q,'A.T D37'!$A:$A,$A1002)+SUMIFS('A.T D52'!Q:Q,'A.T D52'!$A:$A,$A1002)+SUMIFS('A.T D67'!Q:Q,'A.T D67'!$A:$A,$A1002)</f>
        <v>18.079999999999998</v>
      </c>
      <c r="Q1002" s="1">
        <f>SUMIFS('A.T D0'!R:R,'A.T D0'!$A:$A,$A1002)+SUMIFS('A.T D7'!R:R,'A.T D7'!$A:$A,$A1002)+SUMIFS('A.T D22'!R:R,'A.T D22'!$A:$A,$A1002)+SUMIFS('A.T D37'!R:R,'A.T D37'!$A:$A,$A1002)+SUMIFS('A.T D52'!R:R,'A.T D52'!$A:$A,$A1002)+SUMIFS('A.T D67'!R:R,'A.T D67'!$A:$A,$A1002)</f>
        <v>87.05</v>
      </c>
      <c r="R1002" s="1">
        <f>SUMIFS('A.T D0'!S:S,'A.T D0'!$A:$A,$A1002)+SUMIFS('A.T D7'!S:S,'A.T D7'!$A:$A,$A1002)+SUMIFS('A.T D22'!S:S,'A.T D22'!$A:$A,$A1002)+SUMIFS('A.T D37'!S:S,'A.T D37'!$A:$A,$A1002)+SUMIFS('A.T D52'!S:S,'A.T D52'!$A:$A,$A1002)+SUMIFS('A.T D67'!S:S,'A.T D67'!$A:$A,$A1002)</f>
        <v>0.66</v>
      </c>
      <c r="S1002" s="1">
        <f>SUMIFS('A.T D0'!T:T,'A.T D0'!$A:$A,$A1002)+SUMIFS('A.T D7'!T:T,'A.T D7'!$A:$A,$A1002)+SUMIFS('A.T D22'!T:T,'A.T D22'!$A:$A,$A1002)+SUMIFS('A.T D37'!T:T,'A.T D37'!$A:$A,$A1002)+SUMIFS('A.T D52'!T:T,'A.T D52'!$A:$A,$A1002)+SUMIFS('A.T D67'!T:T,'A.T D67'!$A:$A,$A1002)</f>
        <v>14.669</v>
      </c>
      <c r="T1002" s="1">
        <f>SUMIFS('A.T D0'!U:U,'A.T D0'!$A:$A,$A1002)+SUMIFS('A.T D7'!U:U,'A.T D7'!$A:$A,$A1002)+SUMIFS('A.T D22'!U:U,'A.T D22'!$A:$A,$A1002)+SUMIFS('A.T D37'!U:U,'A.T D37'!$A:$A,$A1002)+SUMIFS('A.T D52'!U:U,'A.T D52'!$A:$A,$A1002)+SUMIFS('A.T D67'!U:U,'A.T D67'!$A:$A,$A1002)</f>
        <v>0.54</v>
      </c>
      <c r="U1002" s="1">
        <f>SUMIFS('A.T D0'!V:V,'A.T D0'!$A:$A,$A1002)+SUMIFS('A.T D7'!V:V,'A.T D7'!$A:$A,$A1002)+SUMIFS('A.T D22'!V:V,'A.T D22'!$A:$A,$A1002)+SUMIFS('A.T D37'!V:V,'A.T D37'!$A:$A,$A1002)+SUMIFS('A.T D52'!V:V,'A.T D52'!$A:$A,$A1002)+SUMIFS('A.T D67'!V:V,'A.T D67'!$A:$A,$A1002)</f>
        <v>14.44</v>
      </c>
      <c r="V1002" s="1">
        <f>SUMIFS('A.T D0'!W:W,'A.T D0'!$A:$A,$A1002)+SUMIFS('A.T D7'!W:W,'A.T D7'!$A:$A,$A1002)+SUMIFS('A.T D22'!W:W,'A.T D22'!$A:$A,$A1002)+SUMIFS('A.T D37'!W:W,'A.T D37'!$A:$A,$A1002)+SUMIFS('A.T D52'!W:W,'A.T D52'!$A:$A,$A1002)+SUMIFS('A.T D67'!W:W,'A.T D67'!$A:$A,$A1002)</f>
        <v>23.32</v>
      </c>
      <c r="W1002" s="1">
        <f>SUMIFS('A.T D0'!X:X,'A.T D0'!$A:$A,$A1002)+SUMIFS('A.T D7'!X:X,'A.T D7'!$A:$A,$A1002)+SUMIFS('A.T D22'!X:X,'A.T D22'!$A:$A,$A1002)+SUMIFS('A.T D37'!X:X,'A.T D37'!$A:$A,$A1002)+SUMIFS('A.T D52'!X:X,'A.T D52'!$A:$A,$A1002)+SUMIFS('A.T D67'!X:X,'A.T D67'!$A:$A,$A1002)</f>
        <v>146.22999999999999</v>
      </c>
      <c r="X1002" s="17">
        <f>SUMIFS(TCH!J:J,TCH!$A:$A,$A1002)</f>
        <v>0</v>
      </c>
      <c r="Y1002" s="17">
        <f>IF(X1002=0,0,(X1002*AVERAGEIFS($W:$W,$C:$C,$C1002,$D:$D,$D1002,$E:$E,$E1002,$G:$G,$G1002,$B:$B,_xlfn.MAXIFS($B:$B,$C:$C,$C1002,$D:$D,$D1002,$E:$E,$E1002,$G:$G,$G1002,$B:$B,"&lt;&gt;"&amp;$B1002)))/1000)</f>
        <v>0</v>
      </c>
      <c r="Z1002" s="17">
        <f>SUMIFS(TCH!M:M,TCH!$A:$A,$A1002)</f>
        <v>0</v>
      </c>
      <c r="AA1002" s="17">
        <f>IF(Z1002=0,0,(Z1002*AVERAGEIFS($W:$W,$C:$C,$C1002,$D:$D,$D1002,$E:$E,$E1002,$G:$G,$G1002,$B:$B,_xlfn.MAXIFS($B:$B,$C:$C,$C1002,$D:$D,$D1002,$E:$E,$E1002,$G:$G,$G1002,$B:$B,"&lt;&gt;"&amp;$B1002)))/1000)</f>
        <v>0</v>
      </c>
      <c r="AB1002" s="17">
        <f>SUMIFS(TCH!P:P,TCH!$A:$A,$A1002)</f>
        <v>0</v>
      </c>
      <c r="AC1002" s="17">
        <f>IF(AB1002=0,0,(AB1002*AVERAGEIFS($W:$W,$C:$C,$C1002,$D:$D,$D1002,$E:$E,$E1002,$G:$G,$G1002,$B:$B,_xlfn.MAXIFS($B:$B,$C:$C,$C1002,$D:$D,$D1002,$E:$E,$E1002,$G:$G,$G1002,$B:$B,"&lt;&gt;"&amp;$B1002)))/1000)</f>
        <v>0</v>
      </c>
      <c r="AD1002" s="17">
        <f>SUMIFS(TCH!S:S,TCH!$A:$A,$A1002)</f>
        <v>0</v>
      </c>
      <c r="AE1002" s="17">
        <f>IF(AD1002=0,0,(AD1002*AVERAGEIFS($W:$W,$C:$C,$C1002,$D:$D,$D1002,$E:$E,$E1002,$G:$G,$G1002,$B:$B,_xlfn.MAXIFS($B:$B,$C:$C,$C1002,$D:$D,$D1002,$E:$E,$E1002,$G:$G,$G1002,$B:$B,"&lt;&gt;"&amp;$B1002)))/1000)</f>
        <v>0</v>
      </c>
      <c r="AF1002" s="17">
        <f>SUMIFS(TCH!V:V,TCH!$A:$A,$A1002)</f>
        <v>0</v>
      </c>
      <c r="AG1002" s="17">
        <f>IF(AF1002=0,0,(AF1002*AVERAGEIFS($W:$W,$C:$C,$C1002,$D:$D,$D1002,$E:$E,$E1002,$G:$G,$G1002,$B:$B,_xlfn.MAXIFS($B:$B,$C:$C,$C1002,$D:$D,$D1002,$E:$E,$E1002,$G:$G,$G1002,$B:$B,"&lt;&gt;"&amp;$B1002)))/1000)</f>
        <v>0</v>
      </c>
      <c r="AH1002" s="17">
        <f>SUMIFS(TCH!Y:Y,TCH!$A:$A,$A1002)</f>
        <v>0</v>
      </c>
      <c r="AI1002" s="17">
        <f>IF(AH1002=0,0,(AH1002*AVERAGEIFS($W:$W,$C:$C,$C1002,$D:$D,$D1002,$E:$E,$E1002,$G:$G,$G1002,$B:$B,_xlfn.MAXIFS($B:$B,$C:$C,$C1002,$D:$D,$D1002,$E:$E,$E1002,$G:$G,$G1002,$B:$B,"&lt;&gt;"&amp;$B1002)))/1000)</f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>
        <v>0</v>
      </c>
      <c r="AX1002">
        <v>0</v>
      </c>
      <c r="AY1002">
        <v>0</v>
      </c>
      <c r="AZ1002">
        <v>0</v>
      </c>
    </row>
    <row r="1003" spans="1:52" x14ac:dyDescent="0.25">
      <c r="A1003" s="1" t="str">
        <f t="shared" si="15"/>
        <v>457891461B3R346</v>
      </c>
      <c r="B1003" s="7">
        <v>45789</v>
      </c>
      <c r="C1003" s="1">
        <v>146</v>
      </c>
      <c r="D1003" s="1">
        <v>1</v>
      </c>
      <c r="E1003" s="3" t="s">
        <v>56</v>
      </c>
      <c r="F1003" s="1" t="s">
        <v>55</v>
      </c>
      <c r="G1003" s="1">
        <v>46</v>
      </c>
      <c r="H1003" s="4">
        <f>SUMIFS(Biometria!H:H,Biometria!$A:$A,$A1003)</f>
        <v>18.55</v>
      </c>
      <c r="I1003" s="6">
        <f>SUMIFS(Biometria!I:I,Biometria!$A:$A,$A1003)</f>
        <v>0</v>
      </c>
      <c r="J1003" s="6">
        <f>SUMIFS(Biometria!J:J,Biometria!$A:$A,$A1003)</f>
        <v>3.11</v>
      </c>
      <c r="K1003" s="2">
        <f>SUMIFS(Biometria!K:K,Biometria!$A:$A,$A1003)</f>
        <v>0</v>
      </c>
      <c r="L1003" s="1">
        <f>SUMIFS(Biometria!L:L,Biometria!$A:$A,$A1003)</f>
        <v>0</v>
      </c>
      <c r="M1003" s="1">
        <f>SUMIFS(Biometria!M:M,Biometria!$A:$A,$A1003)</f>
        <v>0</v>
      </c>
      <c r="N1003" s="1">
        <f>SUMIFS('A.T D0'!O:O,'A.T D0'!$A:$A,$A1003)+SUMIFS('A.T D7'!O:O,'A.T D7'!$A:$A,$A1003)+SUMIFS('A.T D22'!O:O,'A.T D22'!$A:$A,$A1003)+SUMIFS('A.T D37'!O:O,'A.T D37'!$A:$A,$A1003)+SUMIFS('A.T D52'!O:O,'A.T D52'!$A:$A,$A1003)+SUMIFS('A.T D67'!O:O,'A.T D67'!$A:$A,$A1003)</f>
        <v>5.2</v>
      </c>
      <c r="O1003" s="1">
        <f>SUMIFS('A.T D0'!P:P,'A.T D0'!$A:$A,$A1003)+SUMIFS('A.T D7'!P:P,'A.T D7'!$A:$A,$A1003)+SUMIFS('A.T D22'!P:P,'A.T D22'!$A:$A,$A1003)+SUMIFS('A.T D37'!P:P,'A.T D37'!$A:$A,$A1003)+SUMIFS('A.T D52'!P:P,'A.T D52'!$A:$A,$A1003)+SUMIFS('A.T D67'!P:P,'A.T D67'!$A:$A,$A1003)</f>
        <v>20.7</v>
      </c>
      <c r="P1003" s="1">
        <f>SUMIFS('A.T D0'!Q:Q,'A.T D0'!$A:$A,$A1003)+SUMIFS('A.T D7'!Q:Q,'A.T D7'!$A:$A,$A1003)+SUMIFS('A.T D22'!Q:Q,'A.T D22'!$A:$A,$A1003)+SUMIFS('A.T D37'!Q:Q,'A.T D37'!$A:$A,$A1003)+SUMIFS('A.T D52'!Q:Q,'A.T D52'!$A:$A,$A1003)+SUMIFS('A.T D67'!Q:Q,'A.T D67'!$A:$A,$A1003)</f>
        <v>18.2</v>
      </c>
      <c r="Q1003" s="1">
        <f>SUMIFS('A.T D0'!R:R,'A.T D0'!$A:$A,$A1003)+SUMIFS('A.T D7'!R:R,'A.T D7'!$A:$A,$A1003)+SUMIFS('A.T D22'!R:R,'A.T D22'!$A:$A,$A1003)+SUMIFS('A.T D37'!R:R,'A.T D37'!$A:$A,$A1003)+SUMIFS('A.T D52'!R:R,'A.T D52'!$A:$A,$A1003)+SUMIFS('A.T D67'!R:R,'A.T D67'!$A:$A,$A1003)</f>
        <v>87.92</v>
      </c>
      <c r="R1003" s="1">
        <f>SUMIFS('A.T D0'!S:S,'A.T D0'!$A:$A,$A1003)+SUMIFS('A.T D7'!S:S,'A.T D7'!$A:$A,$A1003)+SUMIFS('A.T D22'!S:S,'A.T D22'!$A:$A,$A1003)+SUMIFS('A.T D37'!S:S,'A.T D37'!$A:$A,$A1003)+SUMIFS('A.T D52'!S:S,'A.T D52'!$A:$A,$A1003)+SUMIFS('A.T D67'!S:S,'A.T D67'!$A:$A,$A1003)</f>
        <v>0.63</v>
      </c>
      <c r="S1003" s="1">
        <f>SUMIFS('A.T D0'!T:T,'A.T D0'!$A:$A,$A1003)+SUMIFS('A.T D7'!T:T,'A.T D7'!$A:$A,$A1003)+SUMIFS('A.T D22'!T:T,'A.T D22'!$A:$A,$A1003)+SUMIFS('A.T D37'!T:T,'A.T D37'!$A:$A,$A1003)+SUMIFS('A.T D52'!T:T,'A.T D52'!$A:$A,$A1003)+SUMIFS('A.T D67'!T:T,'A.T D67'!$A:$A,$A1003)</f>
        <v>14.8714</v>
      </c>
      <c r="T1003" s="1">
        <f>SUMIFS('A.T D0'!U:U,'A.T D0'!$A:$A,$A1003)+SUMIFS('A.T D7'!U:U,'A.T D7'!$A:$A,$A1003)+SUMIFS('A.T D22'!U:U,'A.T D22'!$A:$A,$A1003)+SUMIFS('A.T D37'!U:U,'A.T D37'!$A:$A,$A1003)+SUMIFS('A.T D52'!U:U,'A.T D52'!$A:$A,$A1003)+SUMIFS('A.T D67'!U:U,'A.T D67'!$A:$A,$A1003)</f>
        <v>0.51</v>
      </c>
      <c r="U1003" s="1">
        <f>SUMIFS('A.T D0'!V:V,'A.T D0'!$A:$A,$A1003)+SUMIFS('A.T D7'!V:V,'A.T D7'!$A:$A,$A1003)+SUMIFS('A.T D22'!V:V,'A.T D22'!$A:$A,$A1003)+SUMIFS('A.T D37'!V:V,'A.T D37'!$A:$A,$A1003)+SUMIFS('A.T D52'!V:V,'A.T D52'!$A:$A,$A1003)+SUMIFS('A.T D67'!V:V,'A.T D67'!$A:$A,$A1003)</f>
        <v>14.04</v>
      </c>
      <c r="V1003" s="1">
        <f>SUMIFS('A.T D0'!W:W,'A.T D0'!$A:$A,$A1003)+SUMIFS('A.T D7'!W:W,'A.T D7'!$A:$A,$A1003)+SUMIFS('A.T D22'!W:W,'A.T D22'!$A:$A,$A1003)+SUMIFS('A.T D37'!W:W,'A.T D37'!$A:$A,$A1003)+SUMIFS('A.T D52'!W:W,'A.T D52'!$A:$A,$A1003)+SUMIFS('A.T D67'!W:W,'A.T D67'!$A:$A,$A1003)</f>
        <v>24.73</v>
      </c>
      <c r="W1003" s="1">
        <f>SUMIFS('A.T D0'!X:X,'A.T D0'!$A:$A,$A1003)+SUMIFS('A.T D7'!X:X,'A.T D7'!$A:$A,$A1003)+SUMIFS('A.T D22'!X:X,'A.T D22'!$A:$A,$A1003)+SUMIFS('A.T D37'!X:X,'A.T D37'!$A:$A,$A1003)+SUMIFS('A.T D52'!X:X,'A.T D52'!$A:$A,$A1003)+SUMIFS('A.T D67'!X:X,'A.T D67'!$A:$A,$A1003)</f>
        <v>147.9</v>
      </c>
      <c r="X1003" s="17">
        <f>SUMIFS(TCH!J:J,TCH!$A:$A,$A1003)</f>
        <v>0</v>
      </c>
      <c r="Y1003" s="17">
        <f>IF(X1003=0,0,(X1003*AVERAGEIFS($W:$W,$C:$C,$C1003,$D:$D,$D1003,$E:$E,$E1003,$G:$G,$G1003,$B:$B,_xlfn.MAXIFS($B:$B,$C:$C,$C1003,$D:$D,$D1003,$E:$E,$E1003,$G:$G,$G1003,$B:$B,"&lt;&gt;"&amp;$B1003)))/1000)</f>
        <v>0</v>
      </c>
      <c r="Z1003" s="17">
        <f>SUMIFS(TCH!M:M,TCH!$A:$A,$A1003)</f>
        <v>0</v>
      </c>
      <c r="AA1003" s="17">
        <f>IF(Z1003=0,0,(Z1003*AVERAGEIFS($W:$W,$C:$C,$C1003,$D:$D,$D1003,$E:$E,$E1003,$G:$G,$G1003,$B:$B,_xlfn.MAXIFS($B:$B,$C:$C,$C1003,$D:$D,$D1003,$E:$E,$E1003,$G:$G,$G1003,$B:$B,"&lt;&gt;"&amp;$B1003)))/1000)</f>
        <v>0</v>
      </c>
      <c r="AB1003" s="17">
        <f>SUMIFS(TCH!P:P,TCH!$A:$A,$A1003)</f>
        <v>0</v>
      </c>
      <c r="AC1003" s="17">
        <f>IF(AB1003=0,0,(AB1003*AVERAGEIFS($W:$W,$C:$C,$C1003,$D:$D,$D1003,$E:$E,$E1003,$G:$G,$G1003,$B:$B,_xlfn.MAXIFS($B:$B,$C:$C,$C1003,$D:$D,$D1003,$E:$E,$E1003,$G:$G,$G1003,$B:$B,"&lt;&gt;"&amp;$B1003)))/1000)</f>
        <v>0</v>
      </c>
      <c r="AD1003" s="17">
        <f>SUMIFS(TCH!S:S,TCH!$A:$A,$A1003)</f>
        <v>0</v>
      </c>
      <c r="AE1003" s="17">
        <f>IF(AD1003=0,0,(AD1003*AVERAGEIFS($W:$W,$C:$C,$C1003,$D:$D,$D1003,$E:$E,$E1003,$G:$G,$G1003,$B:$B,_xlfn.MAXIFS($B:$B,$C:$C,$C1003,$D:$D,$D1003,$E:$E,$E1003,$G:$G,$G1003,$B:$B,"&lt;&gt;"&amp;$B1003)))/1000)</f>
        <v>0</v>
      </c>
      <c r="AF1003" s="17">
        <f>SUMIFS(TCH!V:V,TCH!$A:$A,$A1003)</f>
        <v>0</v>
      </c>
      <c r="AG1003" s="17">
        <f>IF(AF1003=0,0,(AF1003*AVERAGEIFS($W:$W,$C:$C,$C1003,$D:$D,$D1003,$E:$E,$E1003,$G:$G,$G1003,$B:$B,_xlfn.MAXIFS($B:$B,$C:$C,$C1003,$D:$D,$D1003,$E:$E,$E1003,$G:$G,$G1003,$B:$B,"&lt;&gt;"&amp;$B1003)))/1000)</f>
        <v>0</v>
      </c>
      <c r="AH1003" s="17">
        <f>SUMIFS(TCH!Y:Y,TCH!$A:$A,$A1003)</f>
        <v>0</v>
      </c>
      <c r="AI1003" s="17">
        <f>IF(AH1003=0,0,(AH1003*AVERAGEIFS($W:$W,$C:$C,$C1003,$D:$D,$D1003,$E:$E,$E1003,$G:$G,$G1003,$B:$B,_xlfn.MAXIFS($B:$B,$C:$C,$C1003,$D:$D,$D1003,$E:$E,$E1003,$G:$G,$G1003,$B:$B,"&lt;&gt;"&amp;$B1003)))/1000)</f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>
        <v>0</v>
      </c>
      <c r="AX1003">
        <v>0</v>
      </c>
      <c r="AY1003">
        <v>0</v>
      </c>
      <c r="AZ1003">
        <v>0</v>
      </c>
    </row>
    <row r="1004" spans="1:52" x14ac:dyDescent="0.25">
      <c r="A1004" s="1" t="str">
        <f t="shared" si="15"/>
        <v>457891464B3R147</v>
      </c>
      <c r="B1004" s="7">
        <v>45789</v>
      </c>
      <c r="C1004" s="1">
        <v>146</v>
      </c>
      <c r="D1004" s="1">
        <v>4</v>
      </c>
      <c r="E1004" s="3" t="s">
        <v>56</v>
      </c>
      <c r="F1004" s="1" t="s">
        <v>53</v>
      </c>
      <c r="G1004" s="1">
        <v>47</v>
      </c>
      <c r="H1004" s="4">
        <f>SUMIFS(Biometria!H:H,Biometria!$A:$A,$A1004)</f>
        <v>18.809999999999999</v>
      </c>
      <c r="I1004" s="6">
        <f>SUMIFS(Biometria!I:I,Biometria!$A:$A,$A1004)</f>
        <v>17.833333333333332</v>
      </c>
      <c r="J1004" s="6">
        <f>SUMIFS(Biometria!J:J,Biometria!$A:$A,$A1004)</f>
        <v>3.01</v>
      </c>
      <c r="K1004" s="2">
        <f>SUMIFS(Biometria!K:K,Biometria!$A:$A,$A1004)</f>
        <v>3.01</v>
      </c>
      <c r="L1004" s="1">
        <f>SUMIFS(Biometria!L:L,Biometria!$A:$A,$A1004)</f>
        <v>0</v>
      </c>
      <c r="M1004" s="1">
        <f>SUMIFS(Biometria!M:M,Biometria!$A:$A,$A1004)</f>
        <v>0</v>
      </c>
      <c r="N1004" s="1">
        <f>SUMIFS('A.T D0'!O:O,'A.T D0'!$A:$A,$A1004)+SUMIFS('A.T D7'!O:O,'A.T D7'!$A:$A,$A1004)+SUMIFS('A.T D22'!O:O,'A.T D22'!$A:$A,$A1004)+SUMIFS('A.T D37'!O:O,'A.T D37'!$A:$A,$A1004)+SUMIFS('A.T D52'!O:O,'A.T D52'!$A:$A,$A1004)+SUMIFS('A.T D67'!O:O,'A.T D67'!$A:$A,$A1004)</f>
        <v>5.2</v>
      </c>
      <c r="O1004" s="1">
        <f>SUMIFS('A.T D0'!P:P,'A.T D0'!$A:$A,$A1004)+SUMIFS('A.T D7'!P:P,'A.T D7'!$A:$A,$A1004)+SUMIFS('A.T D22'!P:P,'A.T D22'!$A:$A,$A1004)+SUMIFS('A.T D37'!P:P,'A.T D37'!$A:$A,$A1004)+SUMIFS('A.T D52'!P:P,'A.T D52'!$A:$A,$A1004)+SUMIFS('A.T D67'!P:P,'A.T D67'!$A:$A,$A1004)</f>
        <v>20.170000000000002</v>
      </c>
      <c r="P1004" s="1">
        <f>SUMIFS('A.T D0'!Q:Q,'A.T D0'!$A:$A,$A1004)+SUMIFS('A.T D7'!Q:Q,'A.T D7'!$A:$A,$A1004)+SUMIFS('A.T D22'!Q:Q,'A.T D22'!$A:$A,$A1004)+SUMIFS('A.T D37'!Q:Q,'A.T D37'!$A:$A,$A1004)+SUMIFS('A.T D52'!Q:Q,'A.T D52'!$A:$A,$A1004)+SUMIFS('A.T D67'!Q:Q,'A.T D67'!$A:$A,$A1004)</f>
        <v>17.829999999999998</v>
      </c>
      <c r="Q1004" s="1">
        <f>SUMIFS('A.T D0'!R:R,'A.T D0'!$A:$A,$A1004)+SUMIFS('A.T D7'!R:R,'A.T D7'!$A:$A,$A1004)+SUMIFS('A.T D22'!R:R,'A.T D22'!$A:$A,$A1004)+SUMIFS('A.T D37'!R:R,'A.T D37'!$A:$A,$A1004)+SUMIFS('A.T D52'!R:R,'A.T D52'!$A:$A,$A1004)+SUMIFS('A.T D67'!R:R,'A.T D67'!$A:$A,$A1004)</f>
        <v>88.4</v>
      </c>
      <c r="R1004" s="1">
        <f>SUMIFS('A.T D0'!S:S,'A.T D0'!$A:$A,$A1004)+SUMIFS('A.T D7'!S:S,'A.T D7'!$A:$A,$A1004)+SUMIFS('A.T D22'!S:S,'A.T D22'!$A:$A,$A1004)+SUMIFS('A.T D37'!S:S,'A.T D37'!$A:$A,$A1004)+SUMIFS('A.T D52'!S:S,'A.T D52'!$A:$A,$A1004)+SUMIFS('A.T D67'!S:S,'A.T D67'!$A:$A,$A1004)</f>
        <v>0.61</v>
      </c>
      <c r="S1004" s="1">
        <f>SUMIFS('A.T D0'!T:T,'A.T D0'!$A:$A,$A1004)+SUMIFS('A.T D7'!T:T,'A.T D7'!$A:$A,$A1004)+SUMIFS('A.T D22'!T:T,'A.T D22'!$A:$A,$A1004)+SUMIFS('A.T D37'!T:T,'A.T D37'!$A:$A,$A1004)+SUMIFS('A.T D52'!T:T,'A.T D52'!$A:$A,$A1004)+SUMIFS('A.T D67'!T:T,'A.T D67'!$A:$A,$A1004)</f>
        <v>14.520200000000001</v>
      </c>
      <c r="T1004" s="1">
        <f>SUMIFS('A.T D0'!U:U,'A.T D0'!$A:$A,$A1004)+SUMIFS('A.T D7'!U:U,'A.T D7'!$A:$A,$A1004)+SUMIFS('A.T D22'!U:U,'A.T D22'!$A:$A,$A1004)+SUMIFS('A.T D37'!U:U,'A.T D37'!$A:$A,$A1004)+SUMIFS('A.T D52'!U:U,'A.T D52'!$A:$A,$A1004)+SUMIFS('A.T D67'!U:U,'A.T D67'!$A:$A,$A1004)</f>
        <v>0.5</v>
      </c>
      <c r="U1004" s="1">
        <f>SUMIFS('A.T D0'!V:V,'A.T D0'!$A:$A,$A1004)+SUMIFS('A.T D7'!V:V,'A.T D7'!$A:$A,$A1004)+SUMIFS('A.T D22'!V:V,'A.T D22'!$A:$A,$A1004)+SUMIFS('A.T D37'!V:V,'A.T D37'!$A:$A,$A1004)+SUMIFS('A.T D52'!V:V,'A.T D52'!$A:$A,$A1004)+SUMIFS('A.T D67'!V:V,'A.T D67'!$A:$A,$A1004)</f>
        <v>14.23</v>
      </c>
      <c r="V1004" s="1">
        <f>SUMIFS('A.T D0'!W:W,'A.T D0'!$A:$A,$A1004)+SUMIFS('A.T D7'!W:W,'A.T D7'!$A:$A,$A1004)+SUMIFS('A.T D22'!W:W,'A.T D22'!$A:$A,$A1004)+SUMIFS('A.T D37'!W:W,'A.T D37'!$A:$A,$A1004)+SUMIFS('A.T D52'!W:W,'A.T D52'!$A:$A,$A1004)+SUMIFS('A.T D67'!W:W,'A.T D67'!$A:$A,$A1004)</f>
        <v>21.8</v>
      </c>
      <c r="W1004" s="1">
        <f>SUMIFS('A.T D0'!X:X,'A.T D0'!$A:$A,$A1004)+SUMIFS('A.T D7'!X:X,'A.T D7'!$A:$A,$A1004)+SUMIFS('A.T D22'!X:X,'A.T D22'!$A:$A,$A1004)+SUMIFS('A.T D37'!X:X,'A.T D37'!$A:$A,$A1004)+SUMIFS('A.T D52'!X:X,'A.T D52'!$A:$A,$A1004)+SUMIFS('A.T D67'!X:X,'A.T D67'!$A:$A,$A1004)</f>
        <v>144.43</v>
      </c>
      <c r="X1004" s="17">
        <f>SUMIFS(TCH!J:J,TCH!$A:$A,$A1004)</f>
        <v>0</v>
      </c>
      <c r="Y1004" s="17">
        <f>IF(X1004=0,0,(X1004*AVERAGEIFS($W:$W,$C:$C,$C1004,$D:$D,$D1004,$E:$E,$E1004,$G:$G,$G1004,$B:$B,_xlfn.MAXIFS($B:$B,$C:$C,$C1004,$D:$D,$D1004,$E:$E,$E1004,$G:$G,$G1004,$B:$B,"&lt;&gt;"&amp;$B1004)))/1000)</f>
        <v>0</v>
      </c>
      <c r="Z1004" s="17">
        <f>SUMIFS(TCH!M:M,TCH!$A:$A,$A1004)</f>
        <v>0</v>
      </c>
      <c r="AA1004" s="17">
        <f>IF(Z1004=0,0,(Z1004*AVERAGEIFS($W:$W,$C:$C,$C1004,$D:$D,$D1004,$E:$E,$E1004,$G:$G,$G1004,$B:$B,_xlfn.MAXIFS($B:$B,$C:$C,$C1004,$D:$D,$D1004,$E:$E,$E1004,$G:$G,$G1004,$B:$B,"&lt;&gt;"&amp;$B1004)))/1000)</f>
        <v>0</v>
      </c>
      <c r="AB1004" s="17">
        <f>SUMIFS(TCH!P:P,TCH!$A:$A,$A1004)</f>
        <v>0</v>
      </c>
      <c r="AC1004" s="17">
        <f>IF(AB1004=0,0,(AB1004*AVERAGEIFS($W:$W,$C:$C,$C1004,$D:$D,$D1004,$E:$E,$E1004,$G:$G,$G1004,$B:$B,_xlfn.MAXIFS($B:$B,$C:$C,$C1004,$D:$D,$D1004,$E:$E,$E1004,$G:$G,$G1004,$B:$B,"&lt;&gt;"&amp;$B1004)))/1000)</f>
        <v>0</v>
      </c>
      <c r="AD1004" s="17">
        <f>SUMIFS(TCH!S:S,TCH!$A:$A,$A1004)</f>
        <v>0</v>
      </c>
      <c r="AE1004" s="17">
        <f>IF(AD1004=0,0,(AD1004*AVERAGEIFS($W:$W,$C:$C,$C1004,$D:$D,$D1004,$E:$E,$E1004,$G:$G,$G1004,$B:$B,_xlfn.MAXIFS($B:$B,$C:$C,$C1004,$D:$D,$D1004,$E:$E,$E1004,$G:$G,$G1004,$B:$B,"&lt;&gt;"&amp;$B1004)))/1000)</f>
        <v>0</v>
      </c>
      <c r="AF1004" s="17">
        <f>SUMIFS(TCH!V:V,TCH!$A:$A,$A1004)</f>
        <v>0</v>
      </c>
      <c r="AG1004" s="17">
        <f>IF(AF1004=0,0,(AF1004*AVERAGEIFS($W:$W,$C:$C,$C1004,$D:$D,$D1004,$E:$E,$E1004,$G:$G,$G1004,$B:$B,_xlfn.MAXIFS($B:$B,$C:$C,$C1004,$D:$D,$D1004,$E:$E,$E1004,$G:$G,$G1004,$B:$B,"&lt;&gt;"&amp;$B1004)))/1000)</f>
        <v>0</v>
      </c>
      <c r="AH1004" s="17">
        <f>SUMIFS(TCH!Y:Y,TCH!$A:$A,$A1004)</f>
        <v>0</v>
      </c>
      <c r="AI1004" s="17">
        <f>IF(AH1004=0,0,(AH1004*AVERAGEIFS($W:$W,$C:$C,$C1004,$D:$D,$D1004,$E:$E,$E1004,$G:$G,$G1004,$B:$B,_xlfn.MAXIFS($B:$B,$C:$C,$C1004,$D:$D,$D1004,$E:$E,$E1004,$G:$G,$G1004,$B:$B,"&lt;&gt;"&amp;$B1004)))/1000)</f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>
        <v>0</v>
      </c>
      <c r="AX1004">
        <v>0</v>
      </c>
      <c r="AY1004">
        <v>0</v>
      </c>
      <c r="AZ1004">
        <v>0</v>
      </c>
    </row>
    <row r="1005" spans="1:52" x14ac:dyDescent="0.25">
      <c r="A1005" s="1" t="str">
        <f t="shared" si="15"/>
        <v>457891464B3R247</v>
      </c>
      <c r="B1005" s="7">
        <v>45789</v>
      </c>
      <c r="C1005" s="1">
        <v>146</v>
      </c>
      <c r="D1005" s="1">
        <v>4</v>
      </c>
      <c r="E1005" s="3" t="s">
        <v>56</v>
      </c>
      <c r="F1005" s="1" t="s">
        <v>54</v>
      </c>
      <c r="G1005" s="1">
        <v>47</v>
      </c>
      <c r="H1005" s="4">
        <f>SUMIFS(Biometria!H:H,Biometria!$A:$A,$A1005)</f>
        <v>17.52</v>
      </c>
      <c r="I1005" s="6">
        <f>SUMIFS(Biometria!I:I,Biometria!$A:$A,$A1005)</f>
        <v>0</v>
      </c>
      <c r="J1005" s="6">
        <f>SUMIFS(Biometria!J:J,Biometria!$A:$A,$A1005)</f>
        <v>2.99</v>
      </c>
      <c r="K1005" s="2">
        <f>SUMIFS(Biometria!K:K,Biometria!$A:$A,$A1005)</f>
        <v>0</v>
      </c>
      <c r="L1005" s="1">
        <f>SUMIFS(Biometria!L:L,Biometria!$A:$A,$A1005)</f>
        <v>0</v>
      </c>
      <c r="M1005" s="1">
        <f>SUMIFS(Biometria!M:M,Biometria!$A:$A,$A1005)</f>
        <v>0</v>
      </c>
      <c r="N1005" s="1">
        <f>SUMIFS('A.T D0'!O:O,'A.T D0'!$A:$A,$A1005)+SUMIFS('A.T D7'!O:O,'A.T D7'!$A:$A,$A1005)+SUMIFS('A.T D22'!O:O,'A.T D22'!$A:$A,$A1005)+SUMIFS('A.T D37'!O:O,'A.T D37'!$A:$A,$A1005)+SUMIFS('A.T D52'!O:O,'A.T D52'!$A:$A,$A1005)+SUMIFS('A.T D67'!O:O,'A.T D67'!$A:$A,$A1005)</f>
        <v>5.2</v>
      </c>
      <c r="O1005" s="1">
        <f>SUMIFS('A.T D0'!P:P,'A.T D0'!$A:$A,$A1005)+SUMIFS('A.T D7'!P:P,'A.T D7'!$A:$A,$A1005)+SUMIFS('A.T D22'!P:P,'A.T D22'!$A:$A,$A1005)+SUMIFS('A.T D37'!P:P,'A.T D37'!$A:$A,$A1005)+SUMIFS('A.T D52'!P:P,'A.T D52'!$A:$A,$A1005)+SUMIFS('A.T D67'!P:P,'A.T D67'!$A:$A,$A1005)</f>
        <v>20.059999999999999</v>
      </c>
      <c r="P1005" s="1">
        <f>SUMIFS('A.T D0'!Q:Q,'A.T D0'!$A:$A,$A1005)+SUMIFS('A.T D7'!Q:Q,'A.T D7'!$A:$A,$A1005)+SUMIFS('A.T D22'!Q:Q,'A.T D22'!$A:$A,$A1005)+SUMIFS('A.T D37'!Q:Q,'A.T D37'!$A:$A,$A1005)+SUMIFS('A.T D52'!Q:Q,'A.T D52'!$A:$A,$A1005)+SUMIFS('A.T D67'!Q:Q,'A.T D67'!$A:$A,$A1005)</f>
        <v>17.75</v>
      </c>
      <c r="Q1005" s="1">
        <f>SUMIFS('A.T D0'!R:R,'A.T D0'!$A:$A,$A1005)+SUMIFS('A.T D7'!R:R,'A.T D7'!$A:$A,$A1005)+SUMIFS('A.T D22'!R:R,'A.T D22'!$A:$A,$A1005)+SUMIFS('A.T D37'!R:R,'A.T D37'!$A:$A,$A1005)+SUMIFS('A.T D52'!R:R,'A.T D52'!$A:$A,$A1005)+SUMIFS('A.T D67'!R:R,'A.T D67'!$A:$A,$A1005)</f>
        <v>88.48</v>
      </c>
      <c r="R1005" s="1">
        <f>SUMIFS('A.T D0'!S:S,'A.T D0'!$A:$A,$A1005)+SUMIFS('A.T D7'!S:S,'A.T D7'!$A:$A,$A1005)+SUMIFS('A.T D22'!S:S,'A.T D22'!$A:$A,$A1005)+SUMIFS('A.T D37'!S:S,'A.T D37'!$A:$A,$A1005)+SUMIFS('A.T D52'!S:S,'A.T D52'!$A:$A,$A1005)+SUMIFS('A.T D67'!S:S,'A.T D67'!$A:$A,$A1005)</f>
        <v>0.61</v>
      </c>
      <c r="S1005" s="1">
        <f>SUMIFS('A.T D0'!T:T,'A.T D0'!$A:$A,$A1005)+SUMIFS('A.T D7'!T:T,'A.T D7'!$A:$A,$A1005)+SUMIFS('A.T D22'!T:T,'A.T D22'!$A:$A,$A1005)+SUMIFS('A.T D37'!T:T,'A.T D37'!$A:$A,$A1005)+SUMIFS('A.T D52'!T:T,'A.T D52'!$A:$A,$A1005)+SUMIFS('A.T D67'!T:T,'A.T D67'!$A:$A,$A1005)</f>
        <v>14.3476</v>
      </c>
      <c r="T1005" s="1">
        <f>SUMIFS('A.T D0'!U:U,'A.T D0'!$A:$A,$A1005)+SUMIFS('A.T D7'!U:U,'A.T D7'!$A:$A,$A1005)+SUMIFS('A.T D22'!U:U,'A.T D22'!$A:$A,$A1005)+SUMIFS('A.T D37'!U:U,'A.T D37'!$A:$A,$A1005)+SUMIFS('A.T D52'!U:U,'A.T D52'!$A:$A,$A1005)+SUMIFS('A.T D67'!U:U,'A.T D67'!$A:$A,$A1005)</f>
        <v>0.49</v>
      </c>
      <c r="U1005" s="1">
        <f>SUMIFS('A.T D0'!V:V,'A.T D0'!$A:$A,$A1005)+SUMIFS('A.T D7'!V:V,'A.T D7'!$A:$A,$A1005)+SUMIFS('A.T D22'!V:V,'A.T D22'!$A:$A,$A1005)+SUMIFS('A.T D37'!V:V,'A.T D37'!$A:$A,$A1005)+SUMIFS('A.T D52'!V:V,'A.T D52'!$A:$A,$A1005)+SUMIFS('A.T D67'!V:V,'A.T D67'!$A:$A,$A1005)</f>
        <v>14.65</v>
      </c>
      <c r="V1005" s="1">
        <f>SUMIFS('A.T D0'!W:W,'A.T D0'!$A:$A,$A1005)+SUMIFS('A.T D7'!W:W,'A.T D7'!$A:$A,$A1005)+SUMIFS('A.T D22'!W:W,'A.T D22'!$A:$A,$A1005)+SUMIFS('A.T D37'!W:W,'A.T D37'!$A:$A,$A1005)+SUMIFS('A.T D52'!W:W,'A.T D52'!$A:$A,$A1005)+SUMIFS('A.T D67'!W:W,'A.T D67'!$A:$A,$A1005)</f>
        <v>20.32</v>
      </c>
      <c r="W1005" s="1">
        <f>SUMIFS('A.T D0'!X:X,'A.T D0'!$A:$A,$A1005)+SUMIFS('A.T D7'!X:X,'A.T D7'!$A:$A,$A1005)+SUMIFS('A.T D22'!X:X,'A.T D22'!$A:$A,$A1005)+SUMIFS('A.T D37'!X:X,'A.T D37'!$A:$A,$A1005)+SUMIFS('A.T D52'!X:X,'A.T D52'!$A:$A,$A1005)+SUMIFS('A.T D67'!X:X,'A.T D67'!$A:$A,$A1005)</f>
        <v>142.66999999999999</v>
      </c>
      <c r="X1005" s="17">
        <f>SUMIFS(TCH!J:J,TCH!$A:$A,$A1005)</f>
        <v>0</v>
      </c>
      <c r="Y1005" s="17">
        <f>IF(X1005=0,0,(X1005*AVERAGEIFS($W:$W,$C:$C,$C1005,$D:$D,$D1005,$E:$E,$E1005,$G:$G,$G1005,$B:$B,_xlfn.MAXIFS($B:$B,$C:$C,$C1005,$D:$D,$D1005,$E:$E,$E1005,$G:$G,$G1005,$B:$B,"&lt;&gt;"&amp;$B1005)))/1000)</f>
        <v>0</v>
      </c>
      <c r="Z1005" s="17">
        <f>SUMIFS(TCH!M:M,TCH!$A:$A,$A1005)</f>
        <v>0</v>
      </c>
      <c r="AA1005" s="17">
        <f>IF(Z1005=0,0,(Z1005*AVERAGEIFS($W:$W,$C:$C,$C1005,$D:$D,$D1005,$E:$E,$E1005,$G:$G,$G1005,$B:$B,_xlfn.MAXIFS($B:$B,$C:$C,$C1005,$D:$D,$D1005,$E:$E,$E1005,$G:$G,$G1005,$B:$B,"&lt;&gt;"&amp;$B1005)))/1000)</f>
        <v>0</v>
      </c>
      <c r="AB1005" s="17">
        <f>SUMIFS(TCH!P:P,TCH!$A:$A,$A1005)</f>
        <v>0</v>
      </c>
      <c r="AC1005" s="17">
        <f>IF(AB1005=0,0,(AB1005*AVERAGEIFS($W:$W,$C:$C,$C1005,$D:$D,$D1005,$E:$E,$E1005,$G:$G,$G1005,$B:$B,_xlfn.MAXIFS($B:$B,$C:$C,$C1005,$D:$D,$D1005,$E:$E,$E1005,$G:$G,$G1005,$B:$B,"&lt;&gt;"&amp;$B1005)))/1000)</f>
        <v>0</v>
      </c>
      <c r="AD1005" s="17">
        <f>SUMIFS(TCH!S:S,TCH!$A:$A,$A1005)</f>
        <v>0</v>
      </c>
      <c r="AE1005" s="17">
        <f>IF(AD1005=0,0,(AD1005*AVERAGEIFS($W:$W,$C:$C,$C1005,$D:$D,$D1005,$E:$E,$E1005,$G:$G,$G1005,$B:$B,_xlfn.MAXIFS($B:$B,$C:$C,$C1005,$D:$D,$D1005,$E:$E,$E1005,$G:$G,$G1005,$B:$B,"&lt;&gt;"&amp;$B1005)))/1000)</f>
        <v>0</v>
      </c>
      <c r="AF1005" s="17">
        <f>SUMIFS(TCH!V:V,TCH!$A:$A,$A1005)</f>
        <v>0</v>
      </c>
      <c r="AG1005" s="17">
        <f>IF(AF1005=0,0,(AF1005*AVERAGEIFS($W:$W,$C:$C,$C1005,$D:$D,$D1005,$E:$E,$E1005,$G:$G,$G1005,$B:$B,_xlfn.MAXIFS($B:$B,$C:$C,$C1005,$D:$D,$D1005,$E:$E,$E1005,$G:$G,$G1005,$B:$B,"&lt;&gt;"&amp;$B1005)))/1000)</f>
        <v>0</v>
      </c>
      <c r="AH1005" s="17">
        <f>SUMIFS(TCH!Y:Y,TCH!$A:$A,$A1005)</f>
        <v>0</v>
      </c>
      <c r="AI1005" s="17">
        <f>IF(AH1005=0,0,(AH1005*AVERAGEIFS($W:$W,$C:$C,$C1005,$D:$D,$D1005,$E:$E,$E1005,$G:$G,$G1005,$B:$B,_xlfn.MAXIFS($B:$B,$C:$C,$C1005,$D:$D,$D1005,$E:$E,$E1005,$G:$G,$G1005,$B:$B,"&lt;&gt;"&amp;$B1005)))/1000)</f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>
        <v>0</v>
      </c>
      <c r="AX1005">
        <v>0</v>
      </c>
      <c r="AY1005">
        <v>0</v>
      </c>
      <c r="AZ1005">
        <v>0</v>
      </c>
    </row>
    <row r="1006" spans="1:52" x14ac:dyDescent="0.25">
      <c r="A1006" s="1" t="str">
        <f t="shared" si="15"/>
        <v>457891464B3R347</v>
      </c>
      <c r="B1006" s="7">
        <v>45789</v>
      </c>
      <c r="C1006" s="1">
        <v>146</v>
      </c>
      <c r="D1006" s="1">
        <v>4</v>
      </c>
      <c r="E1006" s="3" t="s">
        <v>56</v>
      </c>
      <c r="F1006" s="1" t="s">
        <v>55</v>
      </c>
      <c r="G1006" s="1">
        <v>47</v>
      </c>
      <c r="H1006" s="4">
        <f>SUMIFS(Biometria!H:H,Biometria!$A:$A,$A1006)</f>
        <v>17.170000000000002</v>
      </c>
      <c r="I1006" s="6">
        <f>SUMIFS(Biometria!I:I,Biometria!$A:$A,$A1006)</f>
        <v>0</v>
      </c>
      <c r="J1006" s="6">
        <f>SUMIFS(Biometria!J:J,Biometria!$A:$A,$A1006)</f>
        <v>3.03</v>
      </c>
      <c r="K1006" s="2">
        <f>SUMIFS(Biometria!K:K,Biometria!$A:$A,$A1006)</f>
        <v>0</v>
      </c>
      <c r="L1006" s="1">
        <f>SUMIFS(Biometria!L:L,Biometria!$A:$A,$A1006)</f>
        <v>0</v>
      </c>
      <c r="M1006" s="1">
        <f>SUMIFS(Biometria!M:M,Biometria!$A:$A,$A1006)</f>
        <v>0</v>
      </c>
      <c r="N1006" s="1">
        <f>SUMIFS('A.T D0'!O:O,'A.T D0'!$A:$A,$A1006)+SUMIFS('A.T D7'!O:O,'A.T D7'!$A:$A,$A1006)+SUMIFS('A.T D22'!O:O,'A.T D22'!$A:$A,$A1006)+SUMIFS('A.T D37'!O:O,'A.T D37'!$A:$A,$A1006)+SUMIFS('A.T D52'!O:O,'A.T D52'!$A:$A,$A1006)+SUMIFS('A.T D67'!O:O,'A.T D67'!$A:$A,$A1006)</f>
        <v>5.2</v>
      </c>
      <c r="O1006" s="1">
        <f>SUMIFS('A.T D0'!P:P,'A.T D0'!$A:$A,$A1006)+SUMIFS('A.T D7'!P:P,'A.T D7'!$A:$A,$A1006)+SUMIFS('A.T D22'!P:P,'A.T D22'!$A:$A,$A1006)+SUMIFS('A.T D37'!P:P,'A.T D37'!$A:$A,$A1006)+SUMIFS('A.T D52'!P:P,'A.T D52'!$A:$A,$A1006)+SUMIFS('A.T D67'!P:P,'A.T D67'!$A:$A,$A1006)</f>
        <v>19.78</v>
      </c>
      <c r="P1006" s="1">
        <f>SUMIFS('A.T D0'!Q:Q,'A.T D0'!$A:$A,$A1006)+SUMIFS('A.T D7'!Q:Q,'A.T D7'!$A:$A,$A1006)+SUMIFS('A.T D22'!Q:Q,'A.T D22'!$A:$A,$A1006)+SUMIFS('A.T D37'!Q:Q,'A.T D37'!$A:$A,$A1006)+SUMIFS('A.T D52'!Q:Q,'A.T D52'!$A:$A,$A1006)+SUMIFS('A.T D67'!Q:Q,'A.T D67'!$A:$A,$A1006)</f>
        <v>17.32</v>
      </c>
      <c r="Q1006" s="1">
        <f>SUMIFS('A.T D0'!R:R,'A.T D0'!$A:$A,$A1006)+SUMIFS('A.T D7'!R:R,'A.T D7'!$A:$A,$A1006)+SUMIFS('A.T D22'!R:R,'A.T D22'!$A:$A,$A1006)+SUMIFS('A.T D37'!R:R,'A.T D37'!$A:$A,$A1006)+SUMIFS('A.T D52'!R:R,'A.T D52'!$A:$A,$A1006)+SUMIFS('A.T D67'!R:R,'A.T D67'!$A:$A,$A1006)</f>
        <v>87.56</v>
      </c>
      <c r="R1006" s="1">
        <f>SUMIFS('A.T D0'!S:S,'A.T D0'!$A:$A,$A1006)+SUMIFS('A.T D7'!S:S,'A.T D7'!$A:$A,$A1006)+SUMIFS('A.T D22'!S:S,'A.T D22'!$A:$A,$A1006)+SUMIFS('A.T D37'!S:S,'A.T D37'!$A:$A,$A1006)+SUMIFS('A.T D52'!S:S,'A.T D52'!$A:$A,$A1006)+SUMIFS('A.T D67'!S:S,'A.T D67'!$A:$A,$A1006)</f>
        <v>0.64</v>
      </c>
      <c r="S1006" s="1">
        <f>SUMIFS('A.T D0'!T:T,'A.T D0'!$A:$A,$A1006)+SUMIFS('A.T D7'!T:T,'A.T D7'!$A:$A,$A1006)+SUMIFS('A.T D22'!T:T,'A.T D22'!$A:$A,$A1006)+SUMIFS('A.T D37'!T:T,'A.T D37'!$A:$A,$A1006)+SUMIFS('A.T D52'!T:T,'A.T D52'!$A:$A,$A1006)+SUMIFS('A.T D67'!T:T,'A.T D67'!$A:$A,$A1006)</f>
        <v>14.287800000000001</v>
      </c>
      <c r="T1006" s="1">
        <f>SUMIFS('A.T D0'!U:U,'A.T D0'!$A:$A,$A1006)+SUMIFS('A.T D7'!U:U,'A.T D7'!$A:$A,$A1006)+SUMIFS('A.T D22'!U:U,'A.T D22'!$A:$A,$A1006)+SUMIFS('A.T D37'!U:U,'A.T D37'!$A:$A,$A1006)+SUMIFS('A.T D52'!U:U,'A.T D52'!$A:$A,$A1006)+SUMIFS('A.T D67'!U:U,'A.T D67'!$A:$A,$A1006)</f>
        <v>0.53</v>
      </c>
      <c r="U1006" s="1">
        <f>SUMIFS('A.T D0'!V:V,'A.T D0'!$A:$A,$A1006)+SUMIFS('A.T D7'!V:V,'A.T D7'!$A:$A,$A1006)+SUMIFS('A.T D22'!V:V,'A.T D22'!$A:$A,$A1006)+SUMIFS('A.T D37'!V:V,'A.T D37'!$A:$A,$A1006)+SUMIFS('A.T D52'!V:V,'A.T D52'!$A:$A,$A1006)+SUMIFS('A.T D67'!V:V,'A.T D67'!$A:$A,$A1006)</f>
        <v>13.5</v>
      </c>
      <c r="V1006" s="1">
        <f>SUMIFS('A.T D0'!W:W,'A.T D0'!$A:$A,$A1006)+SUMIFS('A.T D7'!W:W,'A.T D7'!$A:$A,$A1006)+SUMIFS('A.T D22'!W:W,'A.T D22'!$A:$A,$A1006)+SUMIFS('A.T D37'!W:W,'A.T D37'!$A:$A,$A1006)+SUMIFS('A.T D52'!W:W,'A.T D52'!$A:$A,$A1006)+SUMIFS('A.T D67'!W:W,'A.T D67'!$A:$A,$A1006)</f>
        <v>20.14</v>
      </c>
      <c r="W1006" s="1">
        <f>SUMIFS('A.T D0'!X:X,'A.T D0'!$A:$A,$A1006)+SUMIFS('A.T D7'!X:X,'A.T D7'!$A:$A,$A1006)+SUMIFS('A.T D22'!X:X,'A.T D22'!$A:$A,$A1006)+SUMIFS('A.T D37'!X:X,'A.T D37'!$A:$A,$A1006)+SUMIFS('A.T D52'!X:X,'A.T D52'!$A:$A,$A1006)+SUMIFS('A.T D67'!X:X,'A.T D67'!$A:$A,$A1006)</f>
        <v>142.46</v>
      </c>
      <c r="X1006" s="17">
        <f>SUMIFS(TCH!J:J,TCH!$A:$A,$A1006)</f>
        <v>0</v>
      </c>
      <c r="Y1006" s="17">
        <f>IF(X1006=0,0,(X1006*AVERAGEIFS($W:$W,$C:$C,$C1006,$D:$D,$D1006,$E:$E,$E1006,$G:$G,$G1006,$B:$B,_xlfn.MAXIFS($B:$B,$C:$C,$C1006,$D:$D,$D1006,$E:$E,$E1006,$G:$G,$G1006,$B:$B,"&lt;&gt;"&amp;$B1006)))/1000)</f>
        <v>0</v>
      </c>
      <c r="Z1006" s="17">
        <f>SUMIFS(TCH!M:M,TCH!$A:$A,$A1006)</f>
        <v>0</v>
      </c>
      <c r="AA1006" s="17">
        <f>IF(Z1006=0,0,(Z1006*AVERAGEIFS($W:$W,$C:$C,$C1006,$D:$D,$D1006,$E:$E,$E1006,$G:$G,$G1006,$B:$B,_xlfn.MAXIFS($B:$B,$C:$C,$C1006,$D:$D,$D1006,$E:$E,$E1006,$G:$G,$G1006,$B:$B,"&lt;&gt;"&amp;$B1006)))/1000)</f>
        <v>0</v>
      </c>
      <c r="AB1006" s="17">
        <f>SUMIFS(TCH!P:P,TCH!$A:$A,$A1006)</f>
        <v>0</v>
      </c>
      <c r="AC1006" s="17">
        <f>IF(AB1006=0,0,(AB1006*AVERAGEIFS($W:$W,$C:$C,$C1006,$D:$D,$D1006,$E:$E,$E1006,$G:$G,$G1006,$B:$B,_xlfn.MAXIFS($B:$B,$C:$C,$C1006,$D:$D,$D1006,$E:$E,$E1006,$G:$G,$G1006,$B:$B,"&lt;&gt;"&amp;$B1006)))/1000)</f>
        <v>0</v>
      </c>
      <c r="AD1006" s="17">
        <f>SUMIFS(TCH!S:S,TCH!$A:$A,$A1006)</f>
        <v>0</v>
      </c>
      <c r="AE1006" s="17">
        <f>IF(AD1006=0,0,(AD1006*AVERAGEIFS($W:$W,$C:$C,$C1006,$D:$D,$D1006,$E:$E,$E1006,$G:$G,$G1006,$B:$B,_xlfn.MAXIFS($B:$B,$C:$C,$C1006,$D:$D,$D1006,$E:$E,$E1006,$G:$G,$G1006,$B:$B,"&lt;&gt;"&amp;$B1006)))/1000)</f>
        <v>0</v>
      </c>
      <c r="AF1006" s="17">
        <f>SUMIFS(TCH!V:V,TCH!$A:$A,$A1006)</f>
        <v>0</v>
      </c>
      <c r="AG1006" s="17">
        <f>IF(AF1006=0,0,(AF1006*AVERAGEIFS($W:$W,$C:$C,$C1006,$D:$D,$D1006,$E:$E,$E1006,$G:$G,$G1006,$B:$B,_xlfn.MAXIFS($B:$B,$C:$C,$C1006,$D:$D,$D1006,$E:$E,$E1006,$G:$G,$G1006,$B:$B,"&lt;&gt;"&amp;$B1006)))/1000)</f>
        <v>0</v>
      </c>
      <c r="AH1006" s="17">
        <f>SUMIFS(TCH!Y:Y,TCH!$A:$A,$A1006)</f>
        <v>0</v>
      </c>
      <c r="AI1006" s="17">
        <f>IF(AH1006=0,0,(AH1006*AVERAGEIFS($W:$W,$C:$C,$C1006,$D:$D,$D1006,$E:$E,$E1006,$G:$G,$G1006,$B:$B,_xlfn.MAXIFS($B:$B,$C:$C,$C1006,$D:$D,$D1006,$E:$E,$E1006,$G:$G,$G1006,$B:$B,"&lt;&gt;"&amp;$B1006)))/1000)</f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>
        <v>0</v>
      </c>
      <c r="AX1006">
        <v>0</v>
      </c>
      <c r="AY1006">
        <v>0</v>
      </c>
      <c r="AZ1006">
        <v>0</v>
      </c>
    </row>
    <row r="1007" spans="1:52" x14ac:dyDescent="0.25">
      <c r="A1007" s="1" t="str">
        <f t="shared" si="15"/>
        <v>457891462B3R148</v>
      </c>
      <c r="B1007" s="7">
        <v>45789</v>
      </c>
      <c r="C1007" s="1">
        <v>146</v>
      </c>
      <c r="D1007" s="1">
        <v>2</v>
      </c>
      <c r="E1007" s="3" t="s">
        <v>56</v>
      </c>
      <c r="F1007" s="1" t="s">
        <v>53</v>
      </c>
      <c r="G1007" s="1">
        <v>48</v>
      </c>
      <c r="H1007" s="4">
        <f>SUMIFS(Biometria!H:H,Biometria!$A:$A,$A1007)</f>
        <v>16.16</v>
      </c>
      <c r="I1007" s="6">
        <f>SUMIFS(Biometria!I:I,Biometria!$A:$A,$A1007)</f>
        <v>17.236666666666668</v>
      </c>
      <c r="J1007" s="6">
        <f>SUMIFS(Biometria!J:J,Biometria!$A:$A,$A1007)</f>
        <v>3.33</v>
      </c>
      <c r="K1007" s="2">
        <f>SUMIFS(Biometria!K:K,Biometria!$A:$A,$A1007)</f>
        <v>3.1566666666666667</v>
      </c>
      <c r="L1007" s="1">
        <f>SUMIFS(Biometria!L:L,Biometria!$A:$A,$A1007)</f>
        <v>0</v>
      </c>
      <c r="M1007" s="1">
        <f>SUMIFS(Biometria!M:M,Biometria!$A:$A,$A1007)</f>
        <v>0</v>
      </c>
      <c r="N1007" s="1">
        <f>SUMIFS('A.T D0'!O:O,'A.T D0'!$A:$A,$A1007)+SUMIFS('A.T D7'!O:O,'A.T D7'!$A:$A,$A1007)+SUMIFS('A.T D22'!O:O,'A.T D22'!$A:$A,$A1007)+SUMIFS('A.T D37'!O:O,'A.T D37'!$A:$A,$A1007)+SUMIFS('A.T D52'!O:O,'A.T D52'!$A:$A,$A1007)+SUMIFS('A.T D67'!O:O,'A.T D67'!$A:$A,$A1007)</f>
        <v>5.2</v>
      </c>
      <c r="O1007" s="1">
        <f>SUMIFS('A.T D0'!P:P,'A.T D0'!$A:$A,$A1007)+SUMIFS('A.T D7'!P:P,'A.T D7'!$A:$A,$A1007)+SUMIFS('A.T D22'!P:P,'A.T D22'!$A:$A,$A1007)+SUMIFS('A.T D37'!P:P,'A.T D37'!$A:$A,$A1007)+SUMIFS('A.T D52'!P:P,'A.T D52'!$A:$A,$A1007)+SUMIFS('A.T D67'!P:P,'A.T D67'!$A:$A,$A1007)</f>
        <v>20.309999999999999</v>
      </c>
      <c r="P1007" s="1">
        <f>SUMIFS('A.T D0'!Q:Q,'A.T D0'!$A:$A,$A1007)+SUMIFS('A.T D7'!Q:Q,'A.T D7'!$A:$A,$A1007)+SUMIFS('A.T D22'!Q:Q,'A.T D22'!$A:$A,$A1007)+SUMIFS('A.T D37'!Q:Q,'A.T D37'!$A:$A,$A1007)+SUMIFS('A.T D52'!Q:Q,'A.T D52'!$A:$A,$A1007)+SUMIFS('A.T D67'!Q:Q,'A.T D67'!$A:$A,$A1007)</f>
        <v>17.77</v>
      </c>
      <c r="Q1007" s="1">
        <f>SUMIFS('A.T D0'!R:R,'A.T D0'!$A:$A,$A1007)+SUMIFS('A.T D7'!R:R,'A.T D7'!$A:$A,$A1007)+SUMIFS('A.T D22'!R:R,'A.T D22'!$A:$A,$A1007)+SUMIFS('A.T D37'!R:R,'A.T D37'!$A:$A,$A1007)+SUMIFS('A.T D52'!R:R,'A.T D52'!$A:$A,$A1007)+SUMIFS('A.T D67'!R:R,'A.T D67'!$A:$A,$A1007)</f>
        <v>87.49</v>
      </c>
      <c r="R1007" s="1">
        <f>SUMIFS('A.T D0'!S:S,'A.T D0'!$A:$A,$A1007)+SUMIFS('A.T D7'!S:S,'A.T D7'!$A:$A,$A1007)+SUMIFS('A.T D22'!S:S,'A.T D22'!$A:$A,$A1007)+SUMIFS('A.T D37'!S:S,'A.T D37'!$A:$A,$A1007)+SUMIFS('A.T D52'!S:S,'A.T D52'!$A:$A,$A1007)+SUMIFS('A.T D67'!S:S,'A.T D67'!$A:$A,$A1007)</f>
        <v>0.64</v>
      </c>
      <c r="S1007" s="1">
        <f>SUMIFS('A.T D0'!T:T,'A.T D0'!$A:$A,$A1007)+SUMIFS('A.T D7'!T:T,'A.T D7'!$A:$A,$A1007)+SUMIFS('A.T D22'!T:T,'A.T D22'!$A:$A,$A1007)+SUMIFS('A.T D37'!T:T,'A.T D37'!$A:$A,$A1007)+SUMIFS('A.T D52'!T:T,'A.T D52'!$A:$A,$A1007)+SUMIFS('A.T D67'!T:T,'A.T D67'!$A:$A,$A1007)</f>
        <v>14.5509</v>
      </c>
      <c r="T1007" s="1">
        <f>SUMIFS('A.T D0'!U:U,'A.T D0'!$A:$A,$A1007)+SUMIFS('A.T D7'!U:U,'A.T D7'!$A:$A,$A1007)+SUMIFS('A.T D22'!U:U,'A.T D22'!$A:$A,$A1007)+SUMIFS('A.T D37'!U:U,'A.T D37'!$A:$A,$A1007)+SUMIFS('A.T D52'!U:U,'A.T D52'!$A:$A,$A1007)+SUMIFS('A.T D67'!U:U,'A.T D67'!$A:$A,$A1007)</f>
        <v>0.52</v>
      </c>
      <c r="U1007" s="1">
        <f>SUMIFS('A.T D0'!V:V,'A.T D0'!$A:$A,$A1007)+SUMIFS('A.T D7'!V:V,'A.T D7'!$A:$A,$A1007)+SUMIFS('A.T D22'!V:V,'A.T D22'!$A:$A,$A1007)+SUMIFS('A.T D37'!V:V,'A.T D37'!$A:$A,$A1007)+SUMIFS('A.T D52'!V:V,'A.T D52'!$A:$A,$A1007)+SUMIFS('A.T D67'!V:V,'A.T D67'!$A:$A,$A1007)</f>
        <v>13.92</v>
      </c>
      <c r="V1007" s="1">
        <f>SUMIFS('A.T D0'!W:W,'A.T D0'!$A:$A,$A1007)+SUMIFS('A.T D7'!W:W,'A.T D7'!$A:$A,$A1007)+SUMIFS('A.T D22'!W:W,'A.T D22'!$A:$A,$A1007)+SUMIFS('A.T D37'!W:W,'A.T D37'!$A:$A,$A1007)+SUMIFS('A.T D52'!W:W,'A.T D52'!$A:$A,$A1007)+SUMIFS('A.T D67'!W:W,'A.T D67'!$A:$A,$A1007)</f>
        <v>22.2</v>
      </c>
      <c r="W1007" s="1">
        <f>SUMIFS('A.T D0'!X:X,'A.T D0'!$A:$A,$A1007)+SUMIFS('A.T D7'!X:X,'A.T D7'!$A:$A,$A1007)+SUMIFS('A.T D22'!X:X,'A.T D22'!$A:$A,$A1007)+SUMIFS('A.T D37'!X:X,'A.T D37'!$A:$A,$A1007)+SUMIFS('A.T D52'!X:X,'A.T D52'!$A:$A,$A1007)+SUMIFS('A.T D67'!X:X,'A.T D67'!$A:$A,$A1007)</f>
        <v>144.91</v>
      </c>
      <c r="X1007" s="17">
        <f>SUMIFS(TCH!J:J,TCH!$A:$A,$A1007)</f>
        <v>0</v>
      </c>
      <c r="Y1007" s="17">
        <f>IF(X1007=0,0,(X1007*AVERAGEIFS($W:$W,$C:$C,$C1007,$D:$D,$D1007,$E:$E,$E1007,$G:$G,$G1007,$B:$B,_xlfn.MAXIFS($B:$B,$C:$C,$C1007,$D:$D,$D1007,$E:$E,$E1007,$G:$G,$G1007,$B:$B,"&lt;&gt;"&amp;$B1007)))/1000)</f>
        <v>0</v>
      </c>
      <c r="Z1007" s="17">
        <f>SUMIFS(TCH!M:M,TCH!$A:$A,$A1007)</f>
        <v>0</v>
      </c>
      <c r="AA1007" s="17">
        <f>IF(Z1007=0,0,(Z1007*AVERAGEIFS($W:$W,$C:$C,$C1007,$D:$D,$D1007,$E:$E,$E1007,$G:$G,$G1007,$B:$B,_xlfn.MAXIFS($B:$B,$C:$C,$C1007,$D:$D,$D1007,$E:$E,$E1007,$G:$G,$G1007,$B:$B,"&lt;&gt;"&amp;$B1007)))/1000)</f>
        <v>0</v>
      </c>
      <c r="AB1007" s="17">
        <f>SUMIFS(TCH!P:P,TCH!$A:$A,$A1007)</f>
        <v>0</v>
      </c>
      <c r="AC1007" s="17">
        <f>IF(AB1007=0,0,(AB1007*AVERAGEIFS($W:$W,$C:$C,$C1007,$D:$D,$D1007,$E:$E,$E1007,$G:$G,$G1007,$B:$B,_xlfn.MAXIFS($B:$B,$C:$C,$C1007,$D:$D,$D1007,$E:$E,$E1007,$G:$G,$G1007,$B:$B,"&lt;&gt;"&amp;$B1007)))/1000)</f>
        <v>0</v>
      </c>
      <c r="AD1007" s="17">
        <f>SUMIFS(TCH!S:S,TCH!$A:$A,$A1007)</f>
        <v>0</v>
      </c>
      <c r="AE1007" s="17">
        <f>IF(AD1007=0,0,(AD1007*AVERAGEIFS($W:$W,$C:$C,$C1007,$D:$D,$D1007,$E:$E,$E1007,$G:$G,$G1007,$B:$B,_xlfn.MAXIFS($B:$B,$C:$C,$C1007,$D:$D,$D1007,$E:$E,$E1007,$G:$G,$G1007,$B:$B,"&lt;&gt;"&amp;$B1007)))/1000)</f>
        <v>0</v>
      </c>
      <c r="AF1007" s="17">
        <f>SUMIFS(TCH!V:V,TCH!$A:$A,$A1007)</f>
        <v>0</v>
      </c>
      <c r="AG1007" s="17">
        <f>IF(AF1007=0,0,(AF1007*AVERAGEIFS($W:$W,$C:$C,$C1007,$D:$D,$D1007,$E:$E,$E1007,$G:$G,$G1007,$B:$B,_xlfn.MAXIFS($B:$B,$C:$C,$C1007,$D:$D,$D1007,$E:$E,$E1007,$G:$G,$G1007,$B:$B,"&lt;&gt;"&amp;$B1007)))/1000)</f>
        <v>0</v>
      </c>
      <c r="AH1007" s="17">
        <f>SUMIFS(TCH!Y:Y,TCH!$A:$A,$A1007)</f>
        <v>0</v>
      </c>
      <c r="AI1007" s="17">
        <f>IF(AH1007=0,0,(AH1007*AVERAGEIFS($W:$W,$C:$C,$C1007,$D:$D,$D1007,$E:$E,$E1007,$G:$G,$G1007,$B:$B,_xlfn.MAXIFS($B:$B,$C:$C,$C1007,$D:$D,$D1007,$E:$E,$E1007,$G:$G,$G1007,$B:$B,"&lt;&gt;"&amp;$B1007)))/1000)</f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>
        <v>0</v>
      </c>
      <c r="AX1007">
        <v>0</v>
      </c>
      <c r="AY1007">
        <v>0</v>
      </c>
      <c r="AZ1007">
        <v>0</v>
      </c>
    </row>
    <row r="1008" spans="1:52" x14ac:dyDescent="0.25">
      <c r="A1008" s="1" t="str">
        <f t="shared" si="15"/>
        <v>457891462B3R248</v>
      </c>
      <c r="B1008" s="7">
        <v>45789</v>
      </c>
      <c r="C1008" s="1">
        <v>146</v>
      </c>
      <c r="D1008" s="1">
        <v>2</v>
      </c>
      <c r="E1008" s="3" t="s">
        <v>56</v>
      </c>
      <c r="F1008" s="1" t="s">
        <v>54</v>
      </c>
      <c r="G1008" s="1">
        <v>48</v>
      </c>
      <c r="H1008" s="4">
        <f>SUMIFS(Biometria!H:H,Biometria!$A:$A,$A1008)</f>
        <v>18.55</v>
      </c>
      <c r="I1008" s="6">
        <f>SUMIFS(Biometria!I:I,Biometria!$A:$A,$A1008)</f>
        <v>0</v>
      </c>
      <c r="J1008" s="6">
        <f>SUMIFS(Biometria!J:J,Biometria!$A:$A,$A1008)</f>
        <v>3.07</v>
      </c>
      <c r="K1008" s="2">
        <f>SUMIFS(Biometria!K:K,Biometria!$A:$A,$A1008)</f>
        <v>0</v>
      </c>
      <c r="L1008" s="1">
        <f>SUMIFS(Biometria!L:L,Biometria!$A:$A,$A1008)</f>
        <v>0</v>
      </c>
      <c r="M1008" s="1">
        <f>SUMIFS(Biometria!M:M,Biometria!$A:$A,$A1008)</f>
        <v>0</v>
      </c>
      <c r="N1008" s="1">
        <f>SUMIFS('A.T D0'!O:O,'A.T D0'!$A:$A,$A1008)+SUMIFS('A.T D7'!O:O,'A.T D7'!$A:$A,$A1008)+SUMIFS('A.T D22'!O:O,'A.T D22'!$A:$A,$A1008)+SUMIFS('A.T D37'!O:O,'A.T D37'!$A:$A,$A1008)+SUMIFS('A.T D52'!O:O,'A.T D52'!$A:$A,$A1008)+SUMIFS('A.T D67'!O:O,'A.T D67'!$A:$A,$A1008)</f>
        <v>5.2</v>
      </c>
      <c r="O1008" s="1">
        <f>SUMIFS('A.T D0'!P:P,'A.T D0'!$A:$A,$A1008)+SUMIFS('A.T D7'!P:P,'A.T D7'!$A:$A,$A1008)+SUMIFS('A.T D22'!P:P,'A.T D22'!$A:$A,$A1008)+SUMIFS('A.T D37'!P:P,'A.T D37'!$A:$A,$A1008)+SUMIFS('A.T D52'!P:P,'A.T D52'!$A:$A,$A1008)+SUMIFS('A.T D67'!P:P,'A.T D67'!$A:$A,$A1008)</f>
        <v>20.190000000000001</v>
      </c>
      <c r="P1008" s="1">
        <f>SUMIFS('A.T D0'!Q:Q,'A.T D0'!$A:$A,$A1008)+SUMIFS('A.T D7'!Q:Q,'A.T D7'!$A:$A,$A1008)+SUMIFS('A.T D22'!Q:Q,'A.T D22'!$A:$A,$A1008)+SUMIFS('A.T D37'!Q:Q,'A.T D37'!$A:$A,$A1008)+SUMIFS('A.T D52'!Q:Q,'A.T D52'!$A:$A,$A1008)+SUMIFS('A.T D67'!Q:Q,'A.T D67'!$A:$A,$A1008)</f>
        <v>17.5</v>
      </c>
      <c r="Q1008" s="1">
        <f>SUMIFS('A.T D0'!R:R,'A.T D0'!$A:$A,$A1008)+SUMIFS('A.T D7'!R:R,'A.T D7'!$A:$A,$A1008)+SUMIFS('A.T D22'!R:R,'A.T D22'!$A:$A,$A1008)+SUMIFS('A.T D37'!R:R,'A.T D37'!$A:$A,$A1008)+SUMIFS('A.T D52'!R:R,'A.T D52'!$A:$A,$A1008)+SUMIFS('A.T D67'!R:R,'A.T D67'!$A:$A,$A1008)</f>
        <v>86.68</v>
      </c>
      <c r="R1008" s="1">
        <f>SUMIFS('A.T D0'!S:S,'A.T D0'!$A:$A,$A1008)+SUMIFS('A.T D7'!S:S,'A.T D7'!$A:$A,$A1008)+SUMIFS('A.T D22'!S:S,'A.T D22'!$A:$A,$A1008)+SUMIFS('A.T D37'!S:S,'A.T D37'!$A:$A,$A1008)+SUMIFS('A.T D52'!S:S,'A.T D52'!$A:$A,$A1008)+SUMIFS('A.T D67'!S:S,'A.T D67'!$A:$A,$A1008)</f>
        <v>0.67</v>
      </c>
      <c r="S1008" s="1">
        <f>SUMIFS('A.T D0'!T:T,'A.T D0'!$A:$A,$A1008)+SUMIFS('A.T D7'!T:T,'A.T D7'!$A:$A,$A1008)+SUMIFS('A.T D22'!T:T,'A.T D22'!$A:$A,$A1008)+SUMIFS('A.T D37'!T:T,'A.T D37'!$A:$A,$A1008)+SUMIFS('A.T D52'!T:T,'A.T D52'!$A:$A,$A1008)+SUMIFS('A.T D67'!T:T,'A.T D67'!$A:$A,$A1008)</f>
        <v>14.3171</v>
      </c>
      <c r="T1008" s="1">
        <f>SUMIFS('A.T D0'!U:U,'A.T D0'!$A:$A,$A1008)+SUMIFS('A.T D7'!U:U,'A.T D7'!$A:$A,$A1008)+SUMIFS('A.T D22'!U:U,'A.T D22'!$A:$A,$A1008)+SUMIFS('A.T D37'!U:U,'A.T D37'!$A:$A,$A1008)+SUMIFS('A.T D52'!U:U,'A.T D52'!$A:$A,$A1008)+SUMIFS('A.T D67'!U:U,'A.T D67'!$A:$A,$A1008)</f>
        <v>0.55000000000000004</v>
      </c>
      <c r="U1008" s="1">
        <f>SUMIFS('A.T D0'!V:V,'A.T D0'!$A:$A,$A1008)+SUMIFS('A.T D7'!V:V,'A.T D7'!$A:$A,$A1008)+SUMIFS('A.T D22'!V:V,'A.T D22'!$A:$A,$A1008)+SUMIFS('A.T D37'!V:V,'A.T D37'!$A:$A,$A1008)+SUMIFS('A.T D52'!V:V,'A.T D52'!$A:$A,$A1008)+SUMIFS('A.T D67'!V:V,'A.T D67'!$A:$A,$A1008)</f>
        <v>13.97</v>
      </c>
      <c r="V1008" s="1">
        <f>SUMIFS('A.T D0'!W:W,'A.T D0'!$A:$A,$A1008)+SUMIFS('A.T D7'!W:W,'A.T D7'!$A:$A,$A1008)+SUMIFS('A.T D22'!W:W,'A.T D22'!$A:$A,$A1008)+SUMIFS('A.T D37'!W:W,'A.T D37'!$A:$A,$A1008)+SUMIFS('A.T D52'!W:W,'A.T D52'!$A:$A,$A1008)+SUMIFS('A.T D67'!W:W,'A.T D67'!$A:$A,$A1008)</f>
        <v>20.53</v>
      </c>
      <c r="W1008" s="1">
        <f>SUMIFS('A.T D0'!X:X,'A.T D0'!$A:$A,$A1008)+SUMIFS('A.T D7'!X:X,'A.T D7'!$A:$A,$A1008)+SUMIFS('A.T D22'!X:X,'A.T D22'!$A:$A,$A1008)+SUMIFS('A.T D37'!X:X,'A.T D37'!$A:$A,$A1008)+SUMIFS('A.T D52'!X:X,'A.T D52'!$A:$A,$A1008)+SUMIFS('A.T D67'!X:X,'A.T D67'!$A:$A,$A1008)</f>
        <v>142.93</v>
      </c>
      <c r="X1008" s="17">
        <f>SUMIFS(TCH!J:J,TCH!$A:$A,$A1008)</f>
        <v>0</v>
      </c>
      <c r="Y1008" s="17">
        <f>IF(X1008=0,0,(X1008*AVERAGEIFS($W:$W,$C:$C,$C1008,$D:$D,$D1008,$E:$E,$E1008,$G:$G,$G1008,$B:$B,_xlfn.MAXIFS($B:$B,$C:$C,$C1008,$D:$D,$D1008,$E:$E,$E1008,$G:$G,$G1008,$B:$B,"&lt;&gt;"&amp;$B1008)))/1000)</f>
        <v>0</v>
      </c>
      <c r="Z1008" s="17">
        <f>SUMIFS(TCH!M:M,TCH!$A:$A,$A1008)</f>
        <v>0</v>
      </c>
      <c r="AA1008" s="17">
        <f>IF(Z1008=0,0,(Z1008*AVERAGEIFS($W:$W,$C:$C,$C1008,$D:$D,$D1008,$E:$E,$E1008,$G:$G,$G1008,$B:$B,_xlfn.MAXIFS($B:$B,$C:$C,$C1008,$D:$D,$D1008,$E:$E,$E1008,$G:$G,$G1008,$B:$B,"&lt;&gt;"&amp;$B1008)))/1000)</f>
        <v>0</v>
      </c>
      <c r="AB1008" s="17">
        <f>SUMIFS(TCH!P:P,TCH!$A:$A,$A1008)</f>
        <v>0</v>
      </c>
      <c r="AC1008" s="17">
        <f>IF(AB1008=0,0,(AB1008*AVERAGEIFS($W:$W,$C:$C,$C1008,$D:$D,$D1008,$E:$E,$E1008,$G:$G,$G1008,$B:$B,_xlfn.MAXIFS($B:$B,$C:$C,$C1008,$D:$D,$D1008,$E:$E,$E1008,$G:$G,$G1008,$B:$B,"&lt;&gt;"&amp;$B1008)))/1000)</f>
        <v>0</v>
      </c>
      <c r="AD1008" s="17">
        <f>SUMIFS(TCH!S:S,TCH!$A:$A,$A1008)</f>
        <v>0</v>
      </c>
      <c r="AE1008" s="17">
        <f>IF(AD1008=0,0,(AD1008*AVERAGEIFS($W:$W,$C:$C,$C1008,$D:$D,$D1008,$E:$E,$E1008,$G:$G,$G1008,$B:$B,_xlfn.MAXIFS($B:$B,$C:$C,$C1008,$D:$D,$D1008,$E:$E,$E1008,$G:$G,$G1008,$B:$B,"&lt;&gt;"&amp;$B1008)))/1000)</f>
        <v>0</v>
      </c>
      <c r="AF1008" s="17">
        <f>SUMIFS(TCH!V:V,TCH!$A:$A,$A1008)</f>
        <v>0</v>
      </c>
      <c r="AG1008" s="17">
        <f>IF(AF1008=0,0,(AF1008*AVERAGEIFS($W:$W,$C:$C,$C1008,$D:$D,$D1008,$E:$E,$E1008,$G:$G,$G1008,$B:$B,_xlfn.MAXIFS($B:$B,$C:$C,$C1008,$D:$D,$D1008,$E:$E,$E1008,$G:$G,$G1008,$B:$B,"&lt;&gt;"&amp;$B1008)))/1000)</f>
        <v>0</v>
      </c>
      <c r="AH1008" s="17">
        <f>SUMIFS(TCH!Y:Y,TCH!$A:$A,$A1008)</f>
        <v>0</v>
      </c>
      <c r="AI1008" s="17">
        <f>IF(AH1008=0,0,(AH1008*AVERAGEIFS($W:$W,$C:$C,$C1008,$D:$D,$D1008,$E:$E,$E1008,$G:$G,$G1008,$B:$B,_xlfn.MAXIFS($B:$B,$C:$C,$C1008,$D:$D,$D1008,$E:$E,$E1008,$G:$G,$G1008,$B:$B,"&lt;&gt;"&amp;$B1008)))/1000)</f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>
        <v>0</v>
      </c>
      <c r="AX1008">
        <v>0</v>
      </c>
      <c r="AY1008">
        <v>0</v>
      </c>
      <c r="AZ1008">
        <v>0</v>
      </c>
    </row>
    <row r="1009" spans="1:52" x14ac:dyDescent="0.25">
      <c r="A1009" s="1" t="str">
        <f t="shared" si="15"/>
        <v>457891462B3R348</v>
      </c>
      <c r="B1009" s="7">
        <v>45789</v>
      </c>
      <c r="C1009" s="1">
        <v>146</v>
      </c>
      <c r="D1009" s="1">
        <v>2</v>
      </c>
      <c r="E1009" s="3" t="s">
        <v>56</v>
      </c>
      <c r="F1009" s="1" t="s">
        <v>55</v>
      </c>
      <c r="G1009" s="1">
        <v>48</v>
      </c>
      <c r="H1009" s="4">
        <f>SUMIFS(Biometria!H:H,Biometria!$A:$A,$A1009)</f>
        <v>17</v>
      </c>
      <c r="I1009" s="6">
        <f>SUMIFS(Biometria!I:I,Biometria!$A:$A,$A1009)</f>
        <v>0</v>
      </c>
      <c r="J1009" s="6">
        <f>SUMIFS(Biometria!J:J,Biometria!$A:$A,$A1009)</f>
        <v>3.07</v>
      </c>
      <c r="K1009" s="2">
        <f>SUMIFS(Biometria!K:K,Biometria!$A:$A,$A1009)</f>
        <v>0</v>
      </c>
      <c r="L1009" s="1">
        <f>SUMIFS(Biometria!L:L,Biometria!$A:$A,$A1009)</f>
        <v>0</v>
      </c>
      <c r="M1009" s="1">
        <f>SUMIFS(Biometria!M:M,Biometria!$A:$A,$A1009)</f>
        <v>0</v>
      </c>
      <c r="N1009" s="1">
        <f>SUMIFS('A.T D0'!O:O,'A.T D0'!$A:$A,$A1009)+SUMIFS('A.T D7'!O:O,'A.T D7'!$A:$A,$A1009)+SUMIFS('A.T D22'!O:O,'A.T D22'!$A:$A,$A1009)+SUMIFS('A.T D37'!O:O,'A.T D37'!$A:$A,$A1009)+SUMIFS('A.T D52'!O:O,'A.T D52'!$A:$A,$A1009)+SUMIFS('A.T D67'!O:O,'A.T D67'!$A:$A,$A1009)</f>
        <v>5.2</v>
      </c>
      <c r="O1009" s="1">
        <f>SUMIFS('A.T D0'!P:P,'A.T D0'!$A:$A,$A1009)+SUMIFS('A.T D7'!P:P,'A.T D7'!$A:$A,$A1009)+SUMIFS('A.T D22'!P:P,'A.T D22'!$A:$A,$A1009)+SUMIFS('A.T D37'!P:P,'A.T D37'!$A:$A,$A1009)+SUMIFS('A.T D52'!P:P,'A.T D52'!$A:$A,$A1009)+SUMIFS('A.T D67'!P:P,'A.T D67'!$A:$A,$A1009)</f>
        <v>20.18</v>
      </c>
      <c r="P1009" s="1">
        <f>SUMIFS('A.T D0'!Q:Q,'A.T D0'!$A:$A,$A1009)+SUMIFS('A.T D7'!Q:Q,'A.T D7'!$A:$A,$A1009)+SUMIFS('A.T D22'!Q:Q,'A.T D22'!$A:$A,$A1009)+SUMIFS('A.T D37'!Q:Q,'A.T D37'!$A:$A,$A1009)+SUMIFS('A.T D52'!Q:Q,'A.T D52'!$A:$A,$A1009)+SUMIFS('A.T D67'!Q:Q,'A.T D67'!$A:$A,$A1009)</f>
        <v>17.55</v>
      </c>
      <c r="Q1009" s="1">
        <f>SUMIFS('A.T D0'!R:R,'A.T D0'!$A:$A,$A1009)+SUMIFS('A.T D7'!R:R,'A.T D7'!$A:$A,$A1009)+SUMIFS('A.T D22'!R:R,'A.T D22'!$A:$A,$A1009)+SUMIFS('A.T D37'!R:R,'A.T D37'!$A:$A,$A1009)+SUMIFS('A.T D52'!R:R,'A.T D52'!$A:$A,$A1009)+SUMIFS('A.T D67'!R:R,'A.T D67'!$A:$A,$A1009)</f>
        <v>86.97</v>
      </c>
      <c r="R1009" s="1">
        <f>SUMIFS('A.T D0'!S:S,'A.T D0'!$A:$A,$A1009)+SUMIFS('A.T D7'!S:S,'A.T D7'!$A:$A,$A1009)+SUMIFS('A.T D22'!S:S,'A.T D22'!$A:$A,$A1009)+SUMIFS('A.T D37'!S:S,'A.T D37'!$A:$A,$A1009)+SUMIFS('A.T D52'!S:S,'A.T D52'!$A:$A,$A1009)+SUMIFS('A.T D67'!S:S,'A.T D67'!$A:$A,$A1009)</f>
        <v>0.66</v>
      </c>
      <c r="S1009" s="1">
        <f>SUMIFS('A.T D0'!T:T,'A.T D0'!$A:$A,$A1009)+SUMIFS('A.T D7'!T:T,'A.T D7'!$A:$A,$A1009)+SUMIFS('A.T D22'!T:T,'A.T D22'!$A:$A,$A1009)+SUMIFS('A.T D37'!T:T,'A.T D37'!$A:$A,$A1009)+SUMIFS('A.T D52'!T:T,'A.T D52'!$A:$A,$A1009)+SUMIFS('A.T D67'!T:T,'A.T D67'!$A:$A,$A1009)</f>
        <v>14.4215</v>
      </c>
      <c r="T1009" s="1">
        <f>SUMIFS('A.T D0'!U:U,'A.T D0'!$A:$A,$A1009)+SUMIFS('A.T D7'!U:U,'A.T D7'!$A:$A,$A1009)+SUMIFS('A.T D22'!U:U,'A.T D22'!$A:$A,$A1009)+SUMIFS('A.T D37'!U:U,'A.T D37'!$A:$A,$A1009)+SUMIFS('A.T D52'!U:U,'A.T D52'!$A:$A,$A1009)+SUMIFS('A.T D67'!U:U,'A.T D67'!$A:$A,$A1009)</f>
        <v>0.54</v>
      </c>
      <c r="U1009" s="1">
        <f>SUMIFS('A.T D0'!V:V,'A.T D0'!$A:$A,$A1009)+SUMIFS('A.T D7'!V:V,'A.T D7'!$A:$A,$A1009)+SUMIFS('A.T D22'!V:V,'A.T D22'!$A:$A,$A1009)+SUMIFS('A.T D37'!V:V,'A.T D37'!$A:$A,$A1009)+SUMIFS('A.T D52'!V:V,'A.T D52'!$A:$A,$A1009)+SUMIFS('A.T D67'!V:V,'A.T D67'!$A:$A,$A1009)</f>
        <v>13.72</v>
      </c>
      <c r="V1009" s="1">
        <f>SUMIFS('A.T D0'!W:W,'A.T D0'!$A:$A,$A1009)+SUMIFS('A.T D7'!W:W,'A.T D7'!$A:$A,$A1009)+SUMIFS('A.T D22'!W:W,'A.T D22'!$A:$A,$A1009)+SUMIFS('A.T D37'!W:W,'A.T D37'!$A:$A,$A1009)+SUMIFS('A.T D52'!W:W,'A.T D52'!$A:$A,$A1009)+SUMIFS('A.T D67'!W:W,'A.T D67'!$A:$A,$A1009)</f>
        <v>21.3</v>
      </c>
      <c r="W1009" s="1">
        <f>SUMIFS('A.T D0'!X:X,'A.T D0'!$A:$A,$A1009)+SUMIFS('A.T D7'!X:X,'A.T D7'!$A:$A,$A1009)+SUMIFS('A.T D22'!X:X,'A.T D22'!$A:$A,$A1009)+SUMIFS('A.T D37'!X:X,'A.T D37'!$A:$A,$A1009)+SUMIFS('A.T D52'!X:X,'A.T D52'!$A:$A,$A1009)+SUMIFS('A.T D67'!X:X,'A.T D67'!$A:$A,$A1009)</f>
        <v>143.84</v>
      </c>
      <c r="X1009" s="17">
        <f>SUMIFS(TCH!J:J,TCH!$A:$A,$A1009)</f>
        <v>0</v>
      </c>
      <c r="Y1009" s="17">
        <f>IF(X1009=0,0,(X1009*AVERAGEIFS($W:$W,$C:$C,$C1009,$D:$D,$D1009,$E:$E,$E1009,$G:$G,$G1009,$B:$B,_xlfn.MAXIFS($B:$B,$C:$C,$C1009,$D:$D,$D1009,$E:$E,$E1009,$G:$G,$G1009,$B:$B,"&lt;&gt;"&amp;$B1009)))/1000)</f>
        <v>0</v>
      </c>
      <c r="Z1009" s="17">
        <f>SUMIFS(TCH!M:M,TCH!$A:$A,$A1009)</f>
        <v>0</v>
      </c>
      <c r="AA1009" s="17">
        <f>IF(Z1009=0,0,(Z1009*AVERAGEIFS($W:$W,$C:$C,$C1009,$D:$D,$D1009,$E:$E,$E1009,$G:$G,$G1009,$B:$B,_xlfn.MAXIFS($B:$B,$C:$C,$C1009,$D:$D,$D1009,$E:$E,$E1009,$G:$G,$G1009,$B:$B,"&lt;&gt;"&amp;$B1009)))/1000)</f>
        <v>0</v>
      </c>
      <c r="AB1009" s="17">
        <f>SUMIFS(TCH!P:P,TCH!$A:$A,$A1009)</f>
        <v>0</v>
      </c>
      <c r="AC1009" s="17">
        <f>IF(AB1009=0,0,(AB1009*AVERAGEIFS($W:$W,$C:$C,$C1009,$D:$D,$D1009,$E:$E,$E1009,$G:$G,$G1009,$B:$B,_xlfn.MAXIFS($B:$B,$C:$C,$C1009,$D:$D,$D1009,$E:$E,$E1009,$G:$G,$G1009,$B:$B,"&lt;&gt;"&amp;$B1009)))/1000)</f>
        <v>0</v>
      </c>
      <c r="AD1009" s="17">
        <f>SUMIFS(TCH!S:S,TCH!$A:$A,$A1009)</f>
        <v>0</v>
      </c>
      <c r="AE1009" s="17">
        <f>IF(AD1009=0,0,(AD1009*AVERAGEIFS($W:$W,$C:$C,$C1009,$D:$D,$D1009,$E:$E,$E1009,$G:$G,$G1009,$B:$B,_xlfn.MAXIFS($B:$B,$C:$C,$C1009,$D:$D,$D1009,$E:$E,$E1009,$G:$G,$G1009,$B:$B,"&lt;&gt;"&amp;$B1009)))/1000)</f>
        <v>0</v>
      </c>
      <c r="AF1009" s="17">
        <f>SUMIFS(TCH!V:V,TCH!$A:$A,$A1009)</f>
        <v>0</v>
      </c>
      <c r="AG1009" s="17">
        <f>IF(AF1009=0,0,(AF1009*AVERAGEIFS($W:$W,$C:$C,$C1009,$D:$D,$D1009,$E:$E,$E1009,$G:$G,$G1009,$B:$B,_xlfn.MAXIFS($B:$B,$C:$C,$C1009,$D:$D,$D1009,$E:$E,$E1009,$G:$G,$G1009,$B:$B,"&lt;&gt;"&amp;$B1009)))/1000)</f>
        <v>0</v>
      </c>
      <c r="AH1009" s="17">
        <f>SUMIFS(TCH!Y:Y,TCH!$A:$A,$A1009)</f>
        <v>0</v>
      </c>
      <c r="AI1009" s="17">
        <f>IF(AH1009=0,0,(AH1009*AVERAGEIFS($W:$W,$C:$C,$C1009,$D:$D,$D1009,$E:$E,$E1009,$G:$G,$G1009,$B:$B,_xlfn.MAXIFS($B:$B,$C:$C,$C1009,$D:$D,$D1009,$E:$E,$E1009,$G:$G,$G1009,$B:$B,"&lt;&gt;"&amp;$B1009)))/1000)</f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>
        <v>0</v>
      </c>
      <c r="AX1009">
        <v>0</v>
      </c>
      <c r="AY1009">
        <v>0</v>
      </c>
      <c r="AZ1009">
        <v>0</v>
      </c>
    </row>
    <row r="1010" spans="1:52" x14ac:dyDescent="0.25">
      <c r="A1010" s="1" t="str">
        <f t="shared" si="15"/>
        <v>457891467B2R149</v>
      </c>
      <c r="B1010" s="7">
        <v>45789</v>
      </c>
      <c r="C1010" s="1">
        <v>146</v>
      </c>
      <c r="D1010" s="1">
        <v>7</v>
      </c>
      <c r="E1010" s="3" t="s">
        <v>57</v>
      </c>
      <c r="F1010" s="1" t="s">
        <v>53</v>
      </c>
      <c r="G1010" s="1">
        <v>49</v>
      </c>
      <c r="H1010" s="4">
        <f>SUMIFS(Biometria!H:H,Biometria!$A:$A,$A1010)</f>
        <v>17.100000000000001</v>
      </c>
      <c r="I1010" s="6">
        <f>SUMIFS(Biometria!I:I,Biometria!$A:$A,$A1010)</f>
        <v>17.883333333333336</v>
      </c>
      <c r="J1010" s="6">
        <f>SUMIFS(Biometria!J:J,Biometria!$A:$A,$A1010)</f>
        <v>3.1</v>
      </c>
      <c r="K1010" s="2">
        <f>SUMIFS(Biometria!K:K,Biometria!$A:$A,$A1010)</f>
        <v>3.3066666666666666</v>
      </c>
      <c r="L1010" s="1">
        <f>SUMIFS(Biometria!L:L,Biometria!$A:$A,$A1010)</f>
        <v>0</v>
      </c>
      <c r="M1010" s="1">
        <f>SUMIFS(Biometria!M:M,Biometria!$A:$A,$A1010)</f>
        <v>0</v>
      </c>
      <c r="N1010" s="1">
        <f>SUMIFS('A.T D0'!O:O,'A.T D0'!$A:$A,$A1010)+SUMIFS('A.T D7'!O:O,'A.T D7'!$A:$A,$A1010)+SUMIFS('A.T D22'!O:O,'A.T D22'!$A:$A,$A1010)+SUMIFS('A.T D37'!O:O,'A.T D37'!$A:$A,$A1010)+SUMIFS('A.T D52'!O:O,'A.T D52'!$A:$A,$A1010)+SUMIFS('A.T D67'!O:O,'A.T D67'!$A:$A,$A1010)</f>
        <v>5.2</v>
      </c>
      <c r="O1010" s="1">
        <f>SUMIFS('A.T D0'!P:P,'A.T D0'!$A:$A,$A1010)+SUMIFS('A.T D7'!P:P,'A.T D7'!$A:$A,$A1010)+SUMIFS('A.T D22'!P:P,'A.T D22'!$A:$A,$A1010)+SUMIFS('A.T D37'!P:P,'A.T D37'!$A:$A,$A1010)+SUMIFS('A.T D52'!P:P,'A.T D52'!$A:$A,$A1010)+SUMIFS('A.T D67'!P:P,'A.T D67'!$A:$A,$A1010)</f>
        <v>20.46</v>
      </c>
      <c r="P1010" s="1">
        <f>SUMIFS('A.T D0'!Q:Q,'A.T D0'!$A:$A,$A1010)+SUMIFS('A.T D7'!Q:Q,'A.T D7'!$A:$A,$A1010)+SUMIFS('A.T D22'!Q:Q,'A.T D22'!$A:$A,$A1010)+SUMIFS('A.T D37'!Q:Q,'A.T D37'!$A:$A,$A1010)+SUMIFS('A.T D52'!Q:Q,'A.T D52'!$A:$A,$A1010)+SUMIFS('A.T D67'!Q:Q,'A.T D67'!$A:$A,$A1010)</f>
        <v>18.21</v>
      </c>
      <c r="Q1010" s="1">
        <f>SUMIFS('A.T D0'!R:R,'A.T D0'!$A:$A,$A1010)+SUMIFS('A.T D7'!R:R,'A.T D7'!$A:$A,$A1010)+SUMIFS('A.T D22'!R:R,'A.T D22'!$A:$A,$A1010)+SUMIFS('A.T D37'!R:R,'A.T D37'!$A:$A,$A1010)+SUMIFS('A.T D52'!R:R,'A.T D52'!$A:$A,$A1010)+SUMIFS('A.T D67'!R:R,'A.T D67'!$A:$A,$A1010)</f>
        <v>89</v>
      </c>
      <c r="R1010" s="1">
        <f>SUMIFS('A.T D0'!S:S,'A.T D0'!$A:$A,$A1010)+SUMIFS('A.T D7'!S:S,'A.T D7'!$A:$A,$A1010)+SUMIFS('A.T D22'!S:S,'A.T D22'!$A:$A,$A1010)+SUMIFS('A.T D37'!S:S,'A.T D37'!$A:$A,$A1010)+SUMIFS('A.T D52'!S:S,'A.T D52'!$A:$A,$A1010)+SUMIFS('A.T D67'!S:S,'A.T D67'!$A:$A,$A1010)</f>
        <v>0.59</v>
      </c>
      <c r="S1010" s="1">
        <f>SUMIFS('A.T D0'!T:T,'A.T D0'!$A:$A,$A1010)+SUMIFS('A.T D7'!T:T,'A.T D7'!$A:$A,$A1010)+SUMIFS('A.T D22'!T:T,'A.T D22'!$A:$A,$A1010)+SUMIFS('A.T D37'!T:T,'A.T D37'!$A:$A,$A1010)+SUMIFS('A.T D52'!T:T,'A.T D52'!$A:$A,$A1010)+SUMIFS('A.T D67'!T:T,'A.T D67'!$A:$A,$A1010)</f>
        <v>14.7247</v>
      </c>
      <c r="T1010" s="1">
        <f>SUMIFS('A.T D0'!U:U,'A.T D0'!$A:$A,$A1010)+SUMIFS('A.T D7'!U:U,'A.T D7'!$A:$A,$A1010)+SUMIFS('A.T D22'!U:U,'A.T D22'!$A:$A,$A1010)+SUMIFS('A.T D37'!U:U,'A.T D37'!$A:$A,$A1010)+SUMIFS('A.T D52'!U:U,'A.T D52'!$A:$A,$A1010)+SUMIFS('A.T D67'!U:U,'A.T D67'!$A:$A,$A1010)</f>
        <v>0.48</v>
      </c>
      <c r="U1010" s="1">
        <f>SUMIFS('A.T D0'!V:V,'A.T D0'!$A:$A,$A1010)+SUMIFS('A.T D7'!V:V,'A.T D7'!$A:$A,$A1010)+SUMIFS('A.T D22'!V:V,'A.T D22'!$A:$A,$A1010)+SUMIFS('A.T D37'!V:V,'A.T D37'!$A:$A,$A1010)+SUMIFS('A.T D52'!V:V,'A.T D52'!$A:$A,$A1010)+SUMIFS('A.T D67'!V:V,'A.T D67'!$A:$A,$A1010)</f>
        <v>14.63</v>
      </c>
      <c r="V1010" s="1">
        <f>SUMIFS('A.T D0'!W:W,'A.T D0'!$A:$A,$A1010)+SUMIFS('A.T D7'!W:W,'A.T D7'!$A:$A,$A1010)+SUMIFS('A.T D22'!W:W,'A.T D22'!$A:$A,$A1010)+SUMIFS('A.T D37'!W:W,'A.T D37'!$A:$A,$A1010)+SUMIFS('A.T D52'!W:W,'A.T D52'!$A:$A,$A1010)+SUMIFS('A.T D67'!W:W,'A.T D67'!$A:$A,$A1010)</f>
        <v>23.3</v>
      </c>
      <c r="W1010" s="1">
        <f>SUMIFS('A.T D0'!X:X,'A.T D0'!$A:$A,$A1010)+SUMIFS('A.T D7'!X:X,'A.T D7'!$A:$A,$A1010)+SUMIFS('A.T D22'!X:X,'A.T D22'!$A:$A,$A1010)+SUMIFS('A.T D37'!X:X,'A.T D37'!$A:$A,$A1010)+SUMIFS('A.T D52'!X:X,'A.T D52'!$A:$A,$A1010)+SUMIFS('A.T D67'!X:X,'A.T D67'!$A:$A,$A1010)</f>
        <v>146.21</v>
      </c>
      <c r="X1010" s="17">
        <f>SUMIFS(TCH!J:J,TCH!$A:$A,$A1010)</f>
        <v>0</v>
      </c>
      <c r="Y1010" s="17">
        <f>IF(X1010=0,0,(X1010*AVERAGEIFS($W:$W,$C:$C,$C1010,$D:$D,$D1010,$E:$E,$E1010,$G:$G,$G1010,$B:$B,_xlfn.MAXIFS($B:$B,$C:$C,$C1010,$D:$D,$D1010,$E:$E,$E1010,$G:$G,$G1010,$B:$B,"&lt;&gt;"&amp;$B1010)))/1000)</f>
        <v>0</v>
      </c>
      <c r="Z1010" s="17">
        <f>SUMIFS(TCH!M:M,TCH!$A:$A,$A1010)</f>
        <v>0</v>
      </c>
      <c r="AA1010" s="17">
        <f>IF(Z1010=0,0,(Z1010*AVERAGEIFS($W:$W,$C:$C,$C1010,$D:$D,$D1010,$E:$E,$E1010,$G:$G,$G1010,$B:$B,_xlfn.MAXIFS($B:$B,$C:$C,$C1010,$D:$D,$D1010,$E:$E,$E1010,$G:$G,$G1010,$B:$B,"&lt;&gt;"&amp;$B1010)))/1000)</f>
        <v>0</v>
      </c>
      <c r="AB1010" s="17">
        <f>SUMIFS(TCH!P:P,TCH!$A:$A,$A1010)</f>
        <v>0</v>
      </c>
      <c r="AC1010" s="17">
        <f>IF(AB1010=0,0,(AB1010*AVERAGEIFS($W:$W,$C:$C,$C1010,$D:$D,$D1010,$E:$E,$E1010,$G:$G,$G1010,$B:$B,_xlfn.MAXIFS($B:$B,$C:$C,$C1010,$D:$D,$D1010,$E:$E,$E1010,$G:$G,$G1010,$B:$B,"&lt;&gt;"&amp;$B1010)))/1000)</f>
        <v>0</v>
      </c>
      <c r="AD1010" s="17">
        <f>SUMIFS(TCH!S:S,TCH!$A:$A,$A1010)</f>
        <v>0</v>
      </c>
      <c r="AE1010" s="17">
        <f>IF(AD1010=0,0,(AD1010*AVERAGEIFS($W:$W,$C:$C,$C1010,$D:$D,$D1010,$E:$E,$E1010,$G:$G,$G1010,$B:$B,_xlfn.MAXIFS($B:$B,$C:$C,$C1010,$D:$D,$D1010,$E:$E,$E1010,$G:$G,$G1010,$B:$B,"&lt;&gt;"&amp;$B1010)))/1000)</f>
        <v>0</v>
      </c>
      <c r="AF1010" s="17">
        <f>SUMIFS(TCH!V:V,TCH!$A:$A,$A1010)</f>
        <v>0</v>
      </c>
      <c r="AG1010" s="17">
        <f>IF(AF1010=0,0,(AF1010*AVERAGEIFS($W:$W,$C:$C,$C1010,$D:$D,$D1010,$E:$E,$E1010,$G:$G,$G1010,$B:$B,_xlfn.MAXIFS($B:$B,$C:$C,$C1010,$D:$D,$D1010,$E:$E,$E1010,$G:$G,$G1010,$B:$B,"&lt;&gt;"&amp;$B1010)))/1000)</f>
        <v>0</v>
      </c>
      <c r="AH1010" s="17">
        <f>SUMIFS(TCH!Y:Y,TCH!$A:$A,$A1010)</f>
        <v>0</v>
      </c>
      <c r="AI1010" s="17">
        <f>IF(AH1010=0,0,(AH1010*AVERAGEIFS($W:$W,$C:$C,$C1010,$D:$D,$D1010,$E:$E,$E1010,$G:$G,$G1010,$B:$B,_xlfn.MAXIFS($B:$B,$C:$C,$C1010,$D:$D,$D1010,$E:$E,$E1010,$G:$G,$G1010,$B:$B,"&lt;&gt;"&amp;$B1010)))/1000)</f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>
        <v>0</v>
      </c>
      <c r="AX1010">
        <v>0</v>
      </c>
      <c r="AY1010">
        <v>0</v>
      </c>
      <c r="AZ1010">
        <v>0</v>
      </c>
    </row>
    <row r="1011" spans="1:52" x14ac:dyDescent="0.25">
      <c r="A1011" s="1" t="str">
        <f t="shared" si="15"/>
        <v>457891467B2R249</v>
      </c>
      <c r="B1011" s="7">
        <v>45789</v>
      </c>
      <c r="C1011" s="1">
        <v>146</v>
      </c>
      <c r="D1011" s="1">
        <v>7</v>
      </c>
      <c r="E1011" s="3" t="s">
        <v>57</v>
      </c>
      <c r="F1011" s="1" t="s">
        <v>54</v>
      </c>
      <c r="G1011" s="1">
        <v>49</v>
      </c>
      <c r="H1011" s="4">
        <f>SUMIFS(Biometria!H:H,Biometria!$A:$A,$A1011)</f>
        <v>18.55</v>
      </c>
      <c r="I1011" s="6">
        <f>SUMIFS(Biometria!I:I,Biometria!$A:$A,$A1011)</f>
        <v>0</v>
      </c>
      <c r="J1011" s="6">
        <f>SUMIFS(Biometria!J:J,Biometria!$A:$A,$A1011)</f>
        <v>3.65</v>
      </c>
      <c r="K1011" s="2">
        <f>SUMIFS(Biometria!K:K,Biometria!$A:$A,$A1011)</f>
        <v>0</v>
      </c>
      <c r="L1011" s="1">
        <f>SUMIFS(Biometria!L:L,Biometria!$A:$A,$A1011)</f>
        <v>0</v>
      </c>
      <c r="M1011" s="1">
        <f>SUMIFS(Biometria!M:M,Biometria!$A:$A,$A1011)</f>
        <v>0</v>
      </c>
      <c r="N1011" s="1">
        <f>SUMIFS('A.T D0'!O:O,'A.T D0'!$A:$A,$A1011)+SUMIFS('A.T D7'!O:O,'A.T D7'!$A:$A,$A1011)+SUMIFS('A.T D22'!O:O,'A.T D22'!$A:$A,$A1011)+SUMIFS('A.T D37'!O:O,'A.T D37'!$A:$A,$A1011)+SUMIFS('A.T D52'!O:O,'A.T D52'!$A:$A,$A1011)+SUMIFS('A.T D67'!O:O,'A.T D67'!$A:$A,$A1011)</f>
        <v>5.2</v>
      </c>
      <c r="O1011" s="1">
        <f>SUMIFS('A.T D0'!P:P,'A.T D0'!$A:$A,$A1011)+SUMIFS('A.T D7'!P:P,'A.T D7'!$A:$A,$A1011)+SUMIFS('A.T D22'!P:P,'A.T D22'!$A:$A,$A1011)+SUMIFS('A.T D37'!P:P,'A.T D37'!$A:$A,$A1011)+SUMIFS('A.T D52'!P:P,'A.T D52'!$A:$A,$A1011)+SUMIFS('A.T D67'!P:P,'A.T D67'!$A:$A,$A1011)</f>
        <v>20.32</v>
      </c>
      <c r="P1011" s="1">
        <f>SUMIFS('A.T D0'!Q:Q,'A.T D0'!$A:$A,$A1011)+SUMIFS('A.T D7'!Q:Q,'A.T D7'!$A:$A,$A1011)+SUMIFS('A.T D22'!Q:Q,'A.T D22'!$A:$A,$A1011)+SUMIFS('A.T D37'!Q:Q,'A.T D37'!$A:$A,$A1011)+SUMIFS('A.T D52'!Q:Q,'A.T D52'!$A:$A,$A1011)+SUMIFS('A.T D67'!Q:Q,'A.T D67'!$A:$A,$A1011)</f>
        <v>18.02</v>
      </c>
      <c r="Q1011" s="1">
        <f>SUMIFS('A.T D0'!R:R,'A.T D0'!$A:$A,$A1011)+SUMIFS('A.T D7'!R:R,'A.T D7'!$A:$A,$A1011)+SUMIFS('A.T D22'!R:R,'A.T D22'!$A:$A,$A1011)+SUMIFS('A.T D37'!R:R,'A.T D37'!$A:$A,$A1011)+SUMIFS('A.T D52'!R:R,'A.T D52'!$A:$A,$A1011)+SUMIFS('A.T D67'!R:R,'A.T D67'!$A:$A,$A1011)</f>
        <v>88.68</v>
      </c>
      <c r="R1011" s="1">
        <f>SUMIFS('A.T D0'!S:S,'A.T D0'!$A:$A,$A1011)+SUMIFS('A.T D7'!S:S,'A.T D7'!$A:$A,$A1011)+SUMIFS('A.T D22'!S:S,'A.T D22'!$A:$A,$A1011)+SUMIFS('A.T D37'!S:S,'A.T D37'!$A:$A,$A1011)+SUMIFS('A.T D52'!S:S,'A.T D52'!$A:$A,$A1011)+SUMIFS('A.T D67'!S:S,'A.T D67'!$A:$A,$A1011)</f>
        <v>0.6</v>
      </c>
      <c r="S1011" s="1">
        <f>SUMIFS('A.T D0'!T:T,'A.T D0'!$A:$A,$A1011)+SUMIFS('A.T D7'!T:T,'A.T D7'!$A:$A,$A1011)+SUMIFS('A.T D22'!T:T,'A.T D22'!$A:$A,$A1011)+SUMIFS('A.T D37'!T:T,'A.T D37'!$A:$A,$A1011)+SUMIFS('A.T D52'!T:T,'A.T D52'!$A:$A,$A1011)+SUMIFS('A.T D67'!T:T,'A.T D67'!$A:$A,$A1011)</f>
        <v>14.5374</v>
      </c>
      <c r="T1011" s="1">
        <f>SUMIFS('A.T D0'!U:U,'A.T D0'!$A:$A,$A1011)+SUMIFS('A.T D7'!U:U,'A.T D7'!$A:$A,$A1011)+SUMIFS('A.T D22'!U:U,'A.T D22'!$A:$A,$A1011)+SUMIFS('A.T D37'!U:U,'A.T D37'!$A:$A,$A1011)+SUMIFS('A.T D52'!U:U,'A.T D52'!$A:$A,$A1011)+SUMIFS('A.T D67'!U:U,'A.T D67'!$A:$A,$A1011)</f>
        <v>0.48</v>
      </c>
      <c r="U1011" s="1">
        <f>SUMIFS('A.T D0'!V:V,'A.T D0'!$A:$A,$A1011)+SUMIFS('A.T D7'!V:V,'A.T D7'!$A:$A,$A1011)+SUMIFS('A.T D22'!V:V,'A.T D22'!$A:$A,$A1011)+SUMIFS('A.T D37'!V:V,'A.T D37'!$A:$A,$A1011)+SUMIFS('A.T D52'!V:V,'A.T D52'!$A:$A,$A1011)+SUMIFS('A.T D67'!V:V,'A.T D67'!$A:$A,$A1011)</f>
        <v>14.76</v>
      </c>
      <c r="V1011" s="1">
        <f>SUMIFS('A.T D0'!W:W,'A.T D0'!$A:$A,$A1011)+SUMIFS('A.T D7'!W:W,'A.T D7'!$A:$A,$A1011)+SUMIFS('A.T D22'!W:W,'A.T D22'!$A:$A,$A1011)+SUMIFS('A.T D37'!W:W,'A.T D37'!$A:$A,$A1011)+SUMIFS('A.T D52'!W:W,'A.T D52'!$A:$A,$A1011)+SUMIFS('A.T D67'!W:W,'A.T D67'!$A:$A,$A1011)</f>
        <v>21.78</v>
      </c>
      <c r="W1011" s="1">
        <f>SUMIFS('A.T D0'!X:X,'A.T D0'!$A:$A,$A1011)+SUMIFS('A.T D7'!X:X,'A.T D7'!$A:$A,$A1011)+SUMIFS('A.T D22'!X:X,'A.T D22'!$A:$A,$A1011)+SUMIFS('A.T D37'!X:X,'A.T D37'!$A:$A,$A1011)+SUMIFS('A.T D52'!X:X,'A.T D52'!$A:$A,$A1011)+SUMIFS('A.T D67'!X:X,'A.T D67'!$A:$A,$A1011)</f>
        <v>144.41</v>
      </c>
      <c r="X1011" s="17">
        <f>SUMIFS(TCH!J:J,TCH!$A:$A,$A1011)</f>
        <v>0</v>
      </c>
      <c r="Y1011" s="17">
        <f>IF(X1011=0,0,(X1011*AVERAGEIFS($W:$W,$C:$C,$C1011,$D:$D,$D1011,$E:$E,$E1011,$G:$G,$G1011,$B:$B,_xlfn.MAXIFS($B:$B,$C:$C,$C1011,$D:$D,$D1011,$E:$E,$E1011,$G:$G,$G1011,$B:$B,"&lt;&gt;"&amp;$B1011)))/1000)</f>
        <v>0</v>
      </c>
      <c r="Z1011" s="17">
        <f>SUMIFS(TCH!M:M,TCH!$A:$A,$A1011)</f>
        <v>0</v>
      </c>
      <c r="AA1011" s="17">
        <f>IF(Z1011=0,0,(Z1011*AVERAGEIFS($W:$W,$C:$C,$C1011,$D:$D,$D1011,$E:$E,$E1011,$G:$G,$G1011,$B:$B,_xlfn.MAXIFS($B:$B,$C:$C,$C1011,$D:$D,$D1011,$E:$E,$E1011,$G:$G,$G1011,$B:$B,"&lt;&gt;"&amp;$B1011)))/1000)</f>
        <v>0</v>
      </c>
      <c r="AB1011" s="17">
        <f>SUMIFS(TCH!P:P,TCH!$A:$A,$A1011)</f>
        <v>0</v>
      </c>
      <c r="AC1011" s="17">
        <f>IF(AB1011=0,0,(AB1011*AVERAGEIFS($W:$W,$C:$C,$C1011,$D:$D,$D1011,$E:$E,$E1011,$G:$G,$G1011,$B:$B,_xlfn.MAXIFS($B:$B,$C:$C,$C1011,$D:$D,$D1011,$E:$E,$E1011,$G:$G,$G1011,$B:$B,"&lt;&gt;"&amp;$B1011)))/1000)</f>
        <v>0</v>
      </c>
      <c r="AD1011" s="17">
        <f>SUMIFS(TCH!S:S,TCH!$A:$A,$A1011)</f>
        <v>0</v>
      </c>
      <c r="AE1011" s="17">
        <f>IF(AD1011=0,0,(AD1011*AVERAGEIFS($W:$W,$C:$C,$C1011,$D:$D,$D1011,$E:$E,$E1011,$G:$G,$G1011,$B:$B,_xlfn.MAXIFS($B:$B,$C:$C,$C1011,$D:$D,$D1011,$E:$E,$E1011,$G:$G,$G1011,$B:$B,"&lt;&gt;"&amp;$B1011)))/1000)</f>
        <v>0</v>
      </c>
      <c r="AF1011" s="17">
        <f>SUMIFS(TCH!V:V,TCH!$A:$A,$A1011)</f>
        <v>0</v>
      </c>
      <c r="AG1011" s="17">
        <f>IF(AF1011=0,0,(AF1011*AVERAGEIFS($W:$W,$C:$C,$C1011,$D:$D,$D1011,$E:$E,$E1011,$G:$G,$G1011,$B:$B,_xlfn.MAXIFS($B:$B,$C:$C,$C1011,$D:$D,$D1011,$E:$E,$E1011,$G:$G,$G1011,$B:$B,"&lt;&gt;"&amp;$B1011)))/1000)</f>
        <v>0</v>
      </c>
      <c r="AH1011" s="17">
        <f>SUMIFS(TCH!Y:Y,TCH!$A:$A,$A1011)</f>
        <v>0</v>
      </c>
      <c r="AI1011" s="17">
        <f>IF(AH1011=0,0,(AH1011*AVERAGEIFS($W:$W,$C:$C,$C1011,$D:$D,$D1011,$E:$E,$E1011,$G:$G,$G1011,$B:$B,_xlfn.MAXIFS($B:$B,$C:$C,$C1011,$D:$D,$D1011,$E:$E,$E1011,$G:$G,$G1011,$B:$B,"&lt;&gt;"&amp;$B1011)))/1000)</f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>
        <v>0</v>
      </c>
      <c r="AX1011">
        <v>0</v>
      </c>
      <c r="AY1011">
        <v>0</v>
      </c>
      <c r="AZ1011">
        <v>0</v>
      </c>
    </row>
    <row r="1012" spans="1:52" x14ac:dyDescent="0.25">
      <c r="A1012" s="1" t="str">
        <f t="shared" si="15"/>
        <v>457891467B2R349</v>
      </c>
      <c r="B1012" s="7">
        <v>45789</v>
      </c>
      <c r="C1012" s="1">
        <v>146</v>
      </c>
      <c r="D1012" s="1">
        <v>7</v>
      </c>
      <c r="E1012" s="3" t="s">
        <v>57</v>
      </c>
      <c r="F1012" s="1" t="s">
        <v>55</v>
      </c>
      <c r="G1012" s="1">
        <v>49</v>
      </c>
      <c r="H1012" s="4">
        <f>SUMIFS(Biometria!H:H,Biometria!$A:$A,$A1012)</f>
        <v>18</v>
      </c>
      <c r="I1012" s="6">
        <f>SUMIFS(Biometria!I:I,Biometria!$A:$A,$A1012)</f>
        <v>0</v>
      </c>
      <c r="J1012" s="6">
        <f>SUMIFS(Biometria!J:J,Biometria!$A:$A,$A1012)</f>
        <v>3.17</v>
      </c>
      <c r="K1012" s="2">
        <f>SUMIFS(Biometria!K:K,Biometria!$A:$A,$A1012)</f>
        <v>0</v>
      </c>
      <c r="L1012" s="1">
        <f>SUMIFS(Biometria!L:L,Biometria!$A:$A,$A1012)</f>
        <v>0</v>
      </c>
      <c r="M1012" s="1">
        <f>SUMIFS(Biometria!M:M,Biometria!$A:$A,$A1012)</f>
        <v>0</v>
      </c>
      <c r="N1012" s="1">
        <f>SUMIFS('A.T D0'!O:O,'A.T D0'!$A:$A,$A1012)+SUMIFS('A.T D7'!O:O,'A.T D7'!$A:$A,$A1012)+SUMIFS('A.T D22'!O:O,'A.T D22'!$A:$A,$A1012)+SUMIFS('A.T D37'!O:O,'A.T D37'!$A:$A,$A1012)+SUMIFS('A.T D52'!O:O,'A.T D52'!$A:$A,$A1012)+SUMIFS('A.T D67'!O:O,'A.T D67'!$A:$A,$A1012)</f>
        <v>5.2</v>
      </c>
      <c r="O1012" s="1">
        <f>SUMIFS('A.T D0'!P:P,'A.T D0'!$A:$A,$A1012)+SUMIFS('A.T D7'!P:P,'A.T D7'!$A:$A,$A1012)+SUMIFS('A.T D22'!P:P,'A.T D22'!$A:$A,$A1012)+SUMIFS('A.T D37'!P:P,'A.T D37'!$A:$A,$A1012)+SUMIFS('A.T D52'!P:P,'A.T D52'!$A:$A,$A1012)+SUMIFS('A.T D67'!P:P,'A.T D67'!$A:$A,$A1012)</f>
        <v>20.64</v>
      </c>
      <c r="P1012" s="1">
        <f>SUMIFS('A.T D0'!Q:Q,'A.T D0'!$A:$A,$A1012)+SUMIFS('A.T D7'!Q:Q,'A.T D7'!$A:$A,$A1012)+SUMIFS('A.T D22'!Q:Q,'A.T D22'!$A:$A,$A1012)+SUMIFS('A.T D37'!Q:Q,'A.T D37'!$A:$A,$A1012)+SUMIFS('A.T D52'!Q:Q,'A.T D52'!$A:$A,$A1012)+SUMIFS('A.T D67'!Q:Q,'A.T D67'!$A:$A,$A1012)</f>
        <v>18.43</v>
      </c>
      <c r="Q1012" s="1">
        <f>SUMIFS('A.T D0'!R:R,'A.T D0'!$A:$A,$A1012)+SUMIFS('A.T D7'!R:R,'A.T D7'!$A:$A,$A1012)+SUMIFS('A.T D22'!R:R,'A.T D22'!$A:$A,$A1012)+SUMIFS('A.T D37'!R:R,'A.T D37'!$A:$A,$A1012)+SUMIFS('A.T D52'!R:R,'A.T D52'!$A:$A,$A1012)+SUMIFS('A.T D67'!R:R,'A.T D67'!$A:$A,$A1012)</f>
        <v>89.29</v>
      </c>
      <c r="R1012" s="1">
        <f>SUMIFS('A.T D0'!S:S,'A.T D0'!$A:$A,$A1012)+SUMIFS('A.T D7'!S:S,'A.T D7'!$A:$A,$A1012)+SUMIFS('A.T D22'!S:S,'A.T D22'!$A:$A,$A1012)+SUMIFS('A.T D37'!S:S,'A.T D37'!$A:$A,$A1012)+SUMIFS('A.T D52'!S:S,'A.T D52'!$A:$A,$A1012)+SUMIFS('A.T D67'!S:S,'A.T D67'!$A:$A,$A1012)</f>
        <v>0.57999999999999996</v>
      </c>
      <c r="S1012" s="1">
        <f>SUMIFS('A.T D0'!T:T,'A.T D0'!$A:$A,$A1012)+SUMIFS('A.T D7'!T:T,'A.T D7'!$A:$A,$A1012)+SUMIFS('A.T D22'!T:T,'A.T D22'!$A:$A,$A1012)+SUMIFS('A.T D37'!T:T,'A.T D37'!$A:$A,$A1012)+SUMIFS('A.T D52'!T:T,'A.T D52'!$A:$A,$A1012)+SUMIFS('A.T D67'!T:T,'A.T D67'!$A:$A,$A1012)</f>
        <v>14.921200000000001</v>
      </c>
      <c r="T1012" s="1">
        <f>SUMIFS('A.T D0'!U:U,'A.T D0'!$A:$A,$A1012)+SUMIFS('A.T D7'!U:U,'A.T D7'!$A:$A,$A1012)+SUMIFS('A.T D22'!U:U,'A.T D22'!$A:$A,$A1012)+SUMIFS('A.T D37'!U:U,'A.T D37'!$A:$A,$A1012)+SUMIFS('A.T D52'!U:U,'A.T D52'!$A:$A,$A1012)+SUMIFS('A.T D67'!U:U,'A.T D67'!$A:$A,$A1012)</f>
        <v>0.47</v>
      </c>
      <c r="U1012" s="1">
        <f>SUMIFS('A.T D0'!V:V,'A.T D0'!$A:$A,$A1012)+SUMIFS('A.T D7'!V:V,'A.T D7'!$A:$A,$A1012)+SUMIFS('A.T D22'!V:V,'A.T D22'!$A:$A,$A1012)+SUMIFS('A.T D37'!V:V,'A.T D37'!$A:$A,$A1012)+SUMIFS('A.T D52'!V:V,'A.T D52'!$A:$A,$A1012)+SUMIFS('A.T D67'!V:V,'A.T D67'!$A:$A,$A1012)</f>
        <v>14.56</v>
      </c>
      <c r="V1012" s="1">
        <f>SUMIFS('A.T D0'!W:W,'A.T D0'!$A:$A,$A1012)+SUMIFS('A.T D7'!W:W,'A.T D7'!$A:$A,$A1012)+SUMIFS('A.T D22'!W:W,'A.T D22'!$A:$A,$A1012)+SUMIFS('A.T D37'!W:W,'A.T D37'!$A:$A,$A1012)+SUMIFS('A.T D52'!W:W,'A.T D52'!$A:$A,$A1012)+SUMIFS('A.T D67'!W:W,'A.T D67'!$A:$A,$A1012)</f>
        <v>24.83</v>
      </c>
      <c r="W1012" s="1">
        <f>SUMIFS('A.T D0'!X:X,'A.T D0'!$A:$A,$A1012)+SUMIFS('A.T D7'!X:X,'A.T D7'!$A:$A,$A1012)+SUMIFS('A.T D22'!X:X,'A.T D22'!$A:$A,$A1012)+SUMIFS('A.T D37'!X:X,'A.T D37'!$A:$A,$A1012)+SUMIFS('A.T D52'!X:X,'A.T D52'!$A:$A,$A1012)+SUMIFS('A.T D67'!X:X,'A.T D67'!$A:$A,$A1012)</f>
        <v>148.02000000000001</v>
      </c>
      <c r="X1012" s="17">
        <f>SUMIFS(TCH!J:J,TCH!$A:$A,$A1012)</f>
        <v>0</v>
      </c>
      <c r="Y1012" s="17">
        <f>IF(X1012=0,0,(X1012*AVERAGEIFS($W:$W,$C:$C,$C1012,$D:$D,$D1012,$E:$E,$E1012,$G:$G,$G1012,$B:$B,_xlfn.MAXIFS($B:$B,$C:$C,$C1012,$D:$D,$D1012,$E:$E,$E1012,$G:$G,$G1012,$B:$B,"&lt;&gt;"&amp;$B1012)))/1000)</f>
        <v>0</v>
      </c>
      <c r="Z1012" s="17">
        <f>SUMIFS(TCH!M:M,TCH!$A:$A,$A1012)</f>
        <v>0</v>
      </c>
      <c r="AA1012" s="17">
        <f>IF(Z1012=0,0,(Z1012*AVERAGEIFS($W:$W,$C:$C,$C1012,$D:$D,$D1012,$E:$E,$E1012,$G:$G,$G1012,$B:$B,_xlfn.MAXIFS($B:$B,$C:$C,$C1012,$D:$D,$D1012,$E:$E,$E1012,$G:$G,$G1012,$B:$B,"&lt;&gt;"&amp;$B1012)))/1000)</f>
        <v>0</v>
      </c>
      <c r="AB1012" s="17">
        <f>SUMIFS(TCH!P:P,TCH!$A:$A,$A1012)</f>
        <v>0</v>
      </c>
      <c r="AC1012" s="17">
        <f>IF(AB1012=0,0,(AB1012*AVERAGEIFS($W:$W,$C:$C,$C1012,$D:$D,$D1012,$E:$E,$E1012,$G:$G,$G1012,$B:$B,_xlfn.MAXIFS($B:$B,$C:$C,$C1012,$D:$D,$D1012,$E:$E,$E1012,$G:$G,$G1012,$B:$B,"&lt;&gt;"&amp;$B1012)))/1000)</f>
        <v>0</v>
      </c>
      <c r="AD1012" s="17">
        <f>SUMIFS(TCH!S:S,TCH!$A:$A,$A1012)</f>
        <v>0</v>
      </c>
      <c r="AE1012" s="17">
        <f>IF(AD1012=0,0,(AD1012*AVERAGEIFS($W:$W,$C:$C,$C1012,$D:$D,$D1012,$E:$E,$E1012,$G:$G,$G1012,$B:$B,_xlfn.MAXIFS($B:$B,$C:$C,$C1012,$D:$D,$D1012,$E:$E,$E1012,$G:$G,$G1012,$B:$B,"&lt;&gt;"&amp;$B1012)))/1000)</f>
        <v>0</v>
      </c>
      <c r="AF1012" s="17">
        <f>SUMIFS(TCH!V:V,TCH!$A:$A,$A1012)</f>
        <v>0</v>
      </c>
      <c r="AG1012" s="17">
        <f>IF(AF1012=0,0,(AF1012*AVERAGEIFS($W:$W,$C:$C,$C1012,$D:$D,$D1012,$E:$E,$E1012,$G:$G,$G1012,$B:$B,_xlfn.MAXIFS($B:$B,$C:$C,$C1012,$D:$D,$D1012,$E:$E,$E1012,$G:$G,$G1012,$B:$B,"&lt;&gt;"&amp;$B1012)))/1000)</f>
        <v>0</v>
      </c>
      <c r="AH1012" s="17">
        <f>SUMIFS(TCH!Y:Y,TCH!$A:$A,$A1012)</f>
        <v>0</v>
      </c>
      <c r="AI1012" s="17">
        <f>IF(AH1012=0,0,(AH1012*AVERAGEIFS($W:$W,$C:$C,$C1012,$D:$D,$D1012,$E:$E,$E1012,$G:$G,$G1012,$B:$B,_xlfn.MAXIFS($B:$B,$C:$C,$C1012,$D:$D,$D1012,$E:$E,$E1012,$G:$G,$G1012,$B:$B,"&lt;&gt;"&amp;$B1012)))/1000)</f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>
        <v>0</v>
      </c>
      <c r="AX1012">
        <v>0</v>
      </c>
      <c r="AY1012">
        <v>0</v>
      </c>
      <c r="AZ1012">
        <v>0</v>
      </c>
    </row>
    <row r="1013" spans="1:52" x14ac:dyDescent="0.25">
      <c r="A1013" s="1" t="str">
        <f t="shared" si="15"/>
        <v>457891462B2R150</v>
      </c>
      <c r="B1013" s="7">
        <v>45789</v>
      </c>
      <c r="C1013" s="1">
        <v>146</v>
      </c>
      <c r="D1013" s="1">
        <v>2</v>
      </c>
      <c r="E1013" s="3" t="s">
        <v>57</v>
      </c>
      <c r="F1013" s="1" t="s">
        <v>53</v>
      </c>
      <c r="G1013" s="1">
        <v>50</v>
      </c>
      <c r="H1013" s="4">
        <f>SUMIFS(Biometria!H:H,Biometria!$A:$A,$A1013)</f>
        <v>17</v>
      </c>
      <c r="I1013" s="6">
        <f>SUMIFS(Biometria!I:I,Biometria!$A:$A,$A1013)</f>
        <v>16.723333333333333</v>
      </c>
      <c r="J1013" s="6">
        <f>SUMIFS(Biometria!J:J,Biometria!$A:$A,$A1013)</f>
        <v>3.15</v>
      </c>
      <c r="K1013" s="2">
        <f>SUMIFS(Biometria!K:K,Biometria!$A:$A,$A1013)</f>
        <v>3.2099999999999995</v>
      </c>
      <c r="L1013" s="1">
        <f>SUMIFS(Biometria!L:L,Biometria!$A:$A,$A1013)</f>
        <v>0</v>
      </c>
      <c r="M1013" s="1">
        <f>SUMIFS(Biometria!M:M,Biometria!$A:$A,$A1013)</f>
        <v>0</v>
      </c>
      <c r="N1013" s="1">
        <f>SUMIFS('A.T D0'!O:O,'A.T D0'!$A:$A,$A1013)+SUMIFS('A.T D7'!O:O,'A.T D7'!$A:$A,$A1013)+SUMIFS('A.T D22'!O:O,'A.T D22'!$A:$A,$A1013)+SUMIFS('A.T D37'!O:O,'A.T D37'!$A:$A,$A1013)+SUMIFS('A.T D52'!O:O,'A.T D52'!$A:$A,$A1013)+SUMIFS('A.T D67'!O:O,'A.T D67'!$A:$A,$A1013)</f>
        <v>5.4</v>
      </c>
      <c r="O1013" s="1">
        <f>SUMIFS('A.T D0'!P:P,'A.T D0'!$A:$A,$A1013)+SUMIFS('A.T D7'!P:P,'A.T D7'!$A:$A,$A1013)+SUMIFS('A.T D22'!P:P,'A.T D22'!$A:$A,$A1013)+SUMIFS('A.T D37'!P:P,'A.T D37'!$A:$A,$A1013)+SUMIFS('A.T D52'!P:P,'A.T D52'!$A:$A,$A1013)+SUMIFS('A.T D67'!P:P,'A.T D67'!$A:$A,$A1013)</f>
        <v>20.04</v>
      </c>
      <c r="P1013" s="1">
        <f>SUMIFS('A.T D0'!Q:Q,'A.T D0'!$A:$A,$A1013)+SUMIFS('A.T D7'!Q:Q,'A.T D7'!$A:$A,$A1013)+SUMIFS('A.T D22'!Q:Q,'A.T D22'!$A:$A,$A1013)+SUMIFS('A.T D37'!Q:Q,'A.T D37'!$A:$A,$A1013)+SUMIFS('A.T D52'!Q:Q,'A.T D52'!$A:$A,$A1013)+SUMIFS('A.T D67'!Q:Q,'A.T D67'!$A:$A,$A1013)</f>
        <v>17.55</v>
      </c>
      <c r="Q1013" s="1">
        <f>SUMIFS('A.T D0'!R:R,'A.T D0'!$A:$A,$A1013)+SUMIFS('A.T D7'!R:R,'A.T D7'!$A:$A,$A1013)+SUMIFS('A.T D22'!R:R,'A.T D22'!$A:$A,$A1013)+SUMIFS('A.T D37'!R:R,'A.T D37'!$A:$A,$A1013)+SUMIFS('A.T D52'!R:R,'A.T D52'!$A:$A,$A1013)+SUMIFS('A.T D67'!R:R,'A.T D67'!$A:$A,$A1013)</f>
        <v>87.57</v>
      </c>
      <c r="R1013" s="1">
        <f>SUMIFS('A.T D0'!S:S,'A.T D0'!$A:$A,$A1013)+SUMIFS('A.T D7'!S:S,'A.T D7'!$A:$A,$A1013)+SUMIFS('A.T D22'!S:S,'A.T D22'!$A:$A,$A1013)+SUMIFS('A.T D37'!S:S,'A.T D37'!$A:$A,$A1013)+SUMIFS('A.T D52'!S:S,'A.T D52'!$A:$A,$A1013)+SUMIFS('A.T D67'!S:S,'A.T D67'!$A:$A,$A1013)</f>
        <v>0.64</v>
      </c>
      <c r="S1013" s="1">
        <f>SUMIFS('A.T D0'!T:T,'A.T D0'!$A:$A,$A1013)+SUMIFS('A.T D7'!T:T,'A.T D7'!$A:$A,$A1013)+SUMIFS('A.T D22'!T:T,'A.T D22'!$A:$A,$A1013)+SUMIFS('A.T D37'!T:T,'A.T D37'!$A:$A,$A1013)+SUMIFS('A.T D52'!T:T,'A.T D52'!$A:$A,$A1013)+SUMIFS('A.T D67'!T:T,'A.T D67'!$A:$A,$A1013)</f>
        <v>14.408799999999999</v>
      </c>
      <c r="T1013" s="1">
        <f>SUMIFS('A.T D0'!U:U,'A.T D0'!$A:$A,$A1013)+SUMIFS('A.T D7'!U:U,'A.T D7'!$A:$A,$A1013)+SUMIFS('A.T D22'!U:U,'A.T D22'!$A:$A,$A1013)+SUMIFS('A.T D37'!U:U,'A.T D37'!$A:$A,$A1013)+SUMIFS('A.T D52'!U:U,'A.T D52'!$A:$A,$A1013)+SUMIFS('A.T D67'!U:U,'A.T D67'!$A:$A,$A1013)</f>
        <v>0.53</v>
      </c>
      <c r="U1013" s="1">
        <f>SUMIFS('A.T D0'!V:V,'A.T D0'!$A:$A,$A1013)+SUMIFS('A.T D7'!V:V,'A.T D7'!$A:$A,$A1013)+SUMIFS('A.T D22'!V:V,'A.T D22'!$A:$A,$A1013)+SUMIFS('A.T D37'!V:V,'A.T D37'!$A:$A,$A1013)+SUMIFS('A.T D52'!V:V,'A.T D52'!$A:$A,$A1013)+SUMIFS('A.T D67'!V:V,'A.T D67'!$A:$A,$A1013)</f>
        <v>13.77</v>
      </c>
      <c r="V1013" s="1">
        <f>SUMIFS('A.T D0'!W:W,'A.T D0'!$A:$A,$A1013)+SUMIFS('A.T D7'!W:W,'A.T D7'!$A:$A,$A1013)+SUMIFS('A.T D22'!W:W,'A.T D22'!$A:$A,$A1013)+SUMIFS('A.T D37'!W:W,'A.T D37'!$A:$A,$A1013)+SUMIFS('A.T D52'!W:W,'A.T D52'!$A:$A,$A1013)+SUMIFS('A.T D67'!W:W,'A.T D67'!$A:$A,$A1013)</f>
        <v>21.12</v>
      </c>
      <c r="W1013" s="1">
        <f>SUMIFS('A.T D0'!X:X,'A.T D0'!$A:$A,$A1013)+SUMIFS('A.T D7'!X:X,'A.T D7'!$A:$A,$A1013)+SUMIFS('A.T D22'!X:X,'A.T D22'!$A:$A,$A1013)+SUMIFS('A.T D37'!X:X,'A.T D37'!$A:$A,$A1013)+SUMIFS('A.T D52'!X:X,'A.T D52'!$A:$A,$A1013)+SUMIFS('A.T D67'!X:X,'A.T D67'!$A:$A,$A1013)</f>
        <v>143.63</v>
      </c>
      <c r="X1013" s="17">
        <f>SUMIFS(TCH!J:J,TCH!$A:$A,$A1013)</f>
        <v>0</v>
      </c>
      <c r="Y1013" s="17">
        <f>IF(X1013=0,0,(X1013*AVERAGEIFS($W:$W,$C:$C,$C1013,$D:$D,$D1013,$E:$E,$E1013,$G:$G,$G1013,$B:$B,_xlfn.MAXIFS($B:$B,$C:$C,$C1013,$D:$D,$D1013,$E:$E,$E1013,$G:$G,$G1013,$B:$B,"&lt;&gt;"&amp;$B1013)))/1000)</f>
        <v>0</v>
      </c>
      <c r="Z1013" s="17">
        <f>SUMIFS(TCH!M:M,TCH!$A:$A,$A1013)</f>
        <v>0</v>
      </c>
      <c r="AA1013" s="17">
        <f>IF(Z1013=0,0,(Z1013*AVERAGEIFS($W:$W,$C:$C,$C1013,$D:$D,$D1013,$E:$E,$E1013,$G:$G,$G1013,$B:$B,_xlfn.MAXIFS($B:$B,$C:$C,$C1013,$D:$D,$D1013,$E:$E,$E1013,$G:$G,$G1013,$B:$B,"&lt;&gt;"&amp;$B1013)))/1000)</f>
        <v>0</v>
      </c>
      <c r="AB1013" s="17">
        <f>SUMIFS(TCH!P:P,TCH!$A:$A,$A1013)</f>
        <v>0</v>
      </c>
      <c r="AC1013" s="17">
        <f>IF(AB1013=0,0,(AB1013*AVERAGEIFS($W:$W,$C:$C,$C1013,$D:$D,$D1013,$E:$E,$E1013,$G:$G,$G1013,$B:$B,_xlfn.MAXIFS($B:$B,$C:$C,$C1013,$D:$D,$D1013,$E:$E,$E1013,$G:$G,$G1013,$B:$B,"&lt;&gt;"&amp;$B1013)))/1000)</f>
        <v>0</v>
      </c>
      <c r="AD1013" s="17">
        <f>SUMIFS(TCH!S:S,TCH!$A:$A,$A1013)</f>
        <v>0</v>
      </c>
      <c r="AE1013" s="17">
        <f>IF(AD1013=0,0,(AD1013*AVERAGEIFS($W:$W,$C:$C,$C1013,$D:$D,$D1013,$E:$E,$E1013,$G:$G,$G1013,$B:$B,_xlfn.MAXIFS($B:$B,$C:$C,$C1013,$D:$D,$D1013,$E:$E,$E1013,$G:$G,$G1013,$B:$B,"&lt;&gt;"&amp;$B1013)))/1000)</f>
        <v>0</v>
      </c>
      <c r="AF1013" s="17">
        <f>SUMIFS(TCH!V:V,TCH!$A:$A,$A1013)</f>
        <v>0</v>
      </c>
      <c r="AG1013" s="17">
        <f>IF(AF1013=0,0,(AF1013*AVERAGEIFS($W:$W,$C:$C,$C1013,$D:$D,$D1013,$E:$E,$E1013,$G:$G,$G1013,$B:$B,_xlfn.MAXIFS($B:$B,$C:$C,$C1013,$D:$D,$D1013,$E:$E,$E1013,$G:$G,$G1013,$B:$B,"&lt;&gt;"&amp;$B1013)))/1000)</f>
        <v>0</v>
      </c>
      <c r="AH1013" s="17">
        <f>SUMIFS(TCH!Y:Y,TCH!$A:$A,$A1013)</f>
        <v>0</v>
      </c>
      <c r="AI1013" s="17">
        <f>IF(AH1013=0,0,(AH1013*AVERAGEIFS($W:$W,$C:$C,$C1013,$D:$D,$D1013,$E:$E,$E1013,$G:$G,$G1013,$B:$B,_xlfn.MAXIFS($B:$B,$C:$C,$C1013,$D:$D,$D1013,$E:$E,$E1013,$G:$G,$G1013,$B:$B,"&lt;&gt;"&amp;$B1013)))/1000)</f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>
        <v>0</v>
      </c>
      <c r="AX1013">
        <v>0</v>
      </c>
      <c r="AY1013">
        <v>0</v>
      </c>
      <c r="AZ1013">
        <v>0</v>
      </c>
    </row>
    <row r="1014" spans="1:52" x14ac:dyDescent="0.25">
      <c r="A1014" s="1" t="str">
        <f t="shared" si="15"/>
        <v>457891462B2R250</v>
      </c>
      <c r="B1014" s="7">
        <v>45789</v>
      </c>
      <c r="C1014" s="1">
        <v>146</v>
      </c>
      <c r="D1014" s="1">
        <v>2</v>
      </c>
      <c r="E1014" s="3" t="s">
        <v>57</v>
      </c>
      <c r="F1014" s="1" t="s">
        <v>54</v>
      </c>
      <c r="G1014" s="1">
        <v>50</v>
      </c>
      <c r="H1014" s="4">
        <f>SUMIFS(Biometria!H:H,Biometria!$A:$A,$A1014)</f>
        <v>16.73</v>
      </c>
      <c r="I1014" s="6">
        <f>SUMIFS(Biometria!I:I,Biometria!$A:$A,$A1014)</f>
        <v>0</v>
      </c>
      <c r="J1014" s="6">
        <f>SUMIFS(Biometria!J:J,Biometria!$A:$A,$A1014)</f>
        <v>3.22</v>
      </c>
      <c r="K1014" s="2">
        <f>SUMIFS(Biometria!K:K,Biometria!$A:$A,$A1014)</f>
        <v>0</v>
      </c>
      <c r="L1014" s="1">
        <f>SUMIFS(Biometria!L:L,Biometria!$A:$A,$A1014)</f>
        <v>0</v>
      </c>
      <c r="M1014" s="1">
        <f>SUMIFS(Biometria!M:M,Biometria!$A:$A,$A1014)</f>
        <v>0</v>
      </c>
      <c r="N1014" s="1">
        <f>SUMIFS('A.T D0'!O:O,'A.T D0'!$A:$A,$A1014)+SUMIFS('A.T D7'!O:O,'A.T D7'!$A:$A,$A1014)+SUMIFS('A.T D22'!O:O,'A.T D22'!$A:$A,$A1014)+SUMIFS('A.T D37'!O:O,'A.T D37'!$A:$A,$A1014)+SUMIFS('A.T D52'!O:O,'A.T D52'!$A:$A,$A1014)+SUMIFS('A.T D67'!O:O,'A.T D67'!$A:$A,$A1014)</f>
        <v>5.2</v>
      </c>
      <c r="O1014" s="1">
        <f>SUMIFS('A.T D0'!P:P,'A.T D0'!$A:$A,$A1014)+SUMIFS('A.T D7'!P:P,'A.T D7'!$A:$A,$A1014)+SUMIFS('A.T D22'!P:P,'A.T D22'!$A:$A,$A1014)+SUMIFS('A.T D37'!P:P,'A.T D37'!$A:$A,$A1014)+SUMIFS('A.T D52'!P:P,'A.T D52'!$A:$A,$A1014)+SUMIFS('A.T D67'!P:P,'A.T D67'!$A:$A,$A1014)</f>
        <v>20.190000000000001</v>
      </c>
      <c r="P1014" s="1">
        <f>SUMIFS('A.T D0'!Q:Q,'A.T D0'!$A:$A,$A1014)+SUMIFS('A.T D7'!Q:Q,'A.T D7'!$A:$A,$A1014)+SUMIFS('A.T D22'!Q:Q,'A.T D22'!$A:$A,$A1014)+SUMIFS('A.T D37'!Q:Q,'A.T D37'!$A:$A,$A1014)+SUMIFS('A.T D52'!Q:Q,'A.T D52'!$A:$A,$A1014)+SUMIFS('A.T D67'!Q:Q,'A.T D67'!$A:$A,$A1014)</f>
        <v>17.89</v>
      </c>
      <c r="Q1014" s="1">
        <f>SUMIFS('A.T D0'!R:R,'A.T D0'!$A:$A,$A1014)+SUMIFS('A.T D7'!R:R,'A.T D7'!$A:$A,$A1014)+SUMIFS('A.T D22'!R:R,'A.T D22'!$A:$A,$A1014)+SUMIFS('A.T D37'!R:R,'A.T D37'!$A:$A,$A1014)+SUMIFS('A.T D52'!R:R,'A.T D52'!$A:$A,$A1014)+SUMIFS('A.T D67'!R:R,'A.T D67'!$A:$A,$A1014)</f>
        <v>88.61</v>
      </c>
      <c r="R1014" s="1">
        <f>SUMIFS('A.T D0'!S:S,'A.T D0'!$A:$A,$A1014)+SUMIFS('A.T D7'!S:S,'A.T D7'!$A:$A,$A1014)+SUMIFS('A.T D22'!S:S,'A.T D22'!$A:$A,$A1014)+SUMIFS('A.T D37'!S:S,'A.T D37'!$A:$A,$A1014)+SUMIFS('A.T D52'!S:S,'A.T D52'!$A:$A,$A1014)+SUMIFS('A.T D67'!S:S,'A.T D67'!$A:$A,$A1014)</f>
        <v>0.6</v>
      </c>
      <c r="S1014" s="1">
        <f>SUMIFS('A.T D0'!T:T,'A.T D0'!$A:$A,$A1014)+SUMIFS('A.T D7'!T:T,'A.T D7'!$A:$A,$A1014)+SUMIFS('A.T D22'!T:T,'A.T D22'!$A:$A,$A1014)+SUMIFS('A.T D37'!T:T,'A.T D37'!$A:$A,$A1014)+SUMIFS('A.T D52'!T:T,'A.T D52'!$A:$A,$A1014)+SUMIFS('A.T D67'!T:T,'A.T D67'!$A:$A,$A1014)</f>
        <v>14.445399999999999</v>
      </c>
      <c r="T1014" s="1">
        <f>SUMIFS('A.T D0'!U:U,'A.T D0'!$A:$A,$A1014)+SUMIFS('A.T D7'!U:U,'A.T D7'!$A:$A,$A1014)+SUMIFS('A.T D22'!U:U,'A.T D22'!$A:$A,$A1014)+SUMIFS('A.T D37'!U:U,'A.T D37'!$A:$A,$A1014)+SUMIFS('A.T D52'!U:U,'A.T D52'!$A:$A,$A1014)+SUMIFS('A.T D67'!U:U,'A.T D67'!$A:$A,$A1014)</f>
        <v>0.48</v>
      </c>
      <c r="U1014" s="1">
        <f>SUMIFS('A.T D0'!V:V,'A.T D0'!$A:$A,$A1014)+SUMIFS('A.T D7'!V:V,'A.T D7'!$A:$A,$A1014)+SUMIFS('A.T D22'!V:V,'A.T D22'!$A:$A,$A1014)+SUMIFS('A.T D37'!V:V,'A.T D37'!$A:$A,$A1014)+SUMIFS('A.T D52'!V:V,'A.T D52'!$A:$A,$A1014)+SUMIFS('A.T D67'!V:V,'A.T D67'!$A:$A,$A1014)</f>
        <v>14.71</v>
      </c>
      <c r="V1014" s="1">
        <f>SUMIFS('A.T D0'!W:W,'A.T D0'!$A:$A,$A1014)+SUMIFS('A.T D7'!W:W,'A.T D7'!$A:$A,$A1014)+SUMIFS('A.T D22'!W:W,'A.T D22'!$A:$A,$A1014)+SUMIFS('A.T D37'!W:W,'A.T D37'!$A:$A,$A1014)+SUMIFS('A.T D52'!W:W,'A.T D52'!$A:$A,$A1014)+SUMIFS('A.T D67'!W:W,'A.T D67'!$A:$A,$A1014)</f>
        <v>21.03</v>
      </c>
      <c r="W1014" s="1">
        <f>SUMIFS('A.T D0'!X:X,'A.T D0'!$A:$A,$A1014)+SUMIFS('A.T D7'!X:X,'A.T D7'!$A:$A,$A1014)+SUMIFS('A.T D22'!X:X,'A.T D22'!$A:$A,$A1014)+SUMIFS('A.T D37'!X:X,'A.T D37'!$A:$A,$A1014)+SUMIFS('A.T D52'!X:X,'A.T D52'!$A:$A,$A1014)+SUMIFS('A.T D67'!X:X,'A.T D67'!$A:$A,$A1014)</f>
        <v>143.52000000000001</v>
      </c>
      <c r="X1014" s="17">
        <f>SUMIFS(TCH!J:J,TCH!$A:$A,$A1014)</f>
        <v>0</v>
      </c>
      <c r="Y1014" s="17">
        <f>IF(X1014=0,0,(X1014*AVERAGEIFS($W:$W,$C:$C,$C1014,$D:$D,$D1014,$E:$E,$E1014,$G:$G,$G1014,$B:$B,_xlfn.MAXIFS($B:$B,$C:$C,$C1014,$D:$D,$D1014,$E:$E,$E1014,$G:$G,$G1014,$B:$B,"&lt;&gt;"&amp;$B1014)))/1000)</f>
        <v>0</v>
      </c>
      <c r="Z1014" s="17">
        <f>SUMIFS(TCH!M:M,TCH!$A:$A,$A1014)</f>
        <v>0</v>
      </c>
      <c r="AA1014" s="17">
        <f>IF(Z1014=0,0,(Z1014*AVERAGEIFS($W:$W,$C:$C,$C1014,$D:$D,$D1014,$E:$E,$E1014,$G:$G,$G1014,$B:$B,_xlfn.MAXIFS($B:$B,$C:$C,$C1014,$D:$D,$D1014,$E:$E,$E1014,$G:$G,$G1014,$B:$B,"&lt;&gt;"&amp;$B1014)))/1000)</f>
        <v>0</v>
      </c>
      <c r="AB1014" s="17">
        <f>SUMIFS(TCH!P:P,TCH!$A:$A,$A1014)</f>
        <v>0</v>
      </c>
      <c r="AC1014" s="17">
        <f>IF(AB1014=0,0,(AB1014*AVERAGEIFS($W:$W,$C:$C,$C1014,$D:$D,$D1014,$E:$E,$E1014,$G:$G,$G1014,$B:$B,_xlfn.MAXIFS($B:$B,$C:$C,$C1014,$D:$D,$D1014,$E:$E,$E1014,$G:$G,$G1014,$B:$B,"&lt;&gt;"&amp;$B1014)))/1000)</f>
        <v>0</v>
      </c>
      <c r="AD1014" s="17">
        <f>SUMIFS(TCH!S:S,TCH!$A:$A,$A1014)</f>
        <v>0</v>
      </c>
      <c r="AE1014" s="17">
        <f>IF(AD1014=0,0,(AD1014*AVERAGEIFS($W:$W,$C:$C,$C1014,$D:$D,$D1014,$E:$E,$E1014,$G:$G,$G1014,$B:$B,_xlfn.MAXIFS($B:$B,$C:$C,$C1014,$D:$D,$D1014,$E:$E,$E1014,$G:$G,$G1014,$B:$B,"&lt;&gt;"&amp;$B1014)))/1000)</f>
        <v>0</v>
      </c>
      <c r="AF1014" s="17">
        <f>SUMIFS(TCH!V:V,TCH!$A:$A,$A1014)</f>
        <v>0</v>
      </c>
      <c r="AG1014" s="17">
        <f>IF(AF1014=0,0,(AF1014*AVERAGEIFS($W:$W,$C:$C,$C1014,$D:$D,$D1014,$E:$E,$E1014,$G:$G,$G1014,$B:$B,_xlfn.MAXIFS($B:$B,$C:$C,$C1014,$D:$D,$D1014,$E:$E,$E1014,$G:$G,$G1014,$B:$B,"&lt;&gt;"&amp;$B1014)))/1000)</f>
        <v>0</v>
      </c>
      <c r="AH1014" s="17">
        <f>SUMIFS(TCH!Y:Y,TCH!$A:$A,$A1014)</f>
        <v>0</v>
      </c>
      <c r="AI1014" s="17">
        <f>IF(AH1014=0,0,(AH1014*AVERAGEIFS($W:$W,$C:$C,$C1014,$D:$D,$D1014,$E:$E,$E1014,$G:$G,$G1014,$B:$B,_xlfn.MAXIFS($B:$B,$C:$C,$C1014,$D:$D,$D1014,$E:$E,$E1014,$G:$G,$G1014,$B:$B,"&lt;&gt;"&amp;$B1014)))/1000)</f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>
        <v>0</v>
      </c>
      <c r="AX1014">
        <v>0</v>
      </c>
      <c r="AY1014">
        <v>0</v>
      </c>
      <c r="AZ1014">
        <v>0</v>
      </c>
    </row>
    <row r="1015" spans="1:52" x14ac:dyDescent="0.25">
      <c r="A1015" s="1" t="str">
        <f t="shared" si="15"/>
        <v>457891462B2R350</v>
      </c>
      <c r="B1015" s="7">
        <v>45789</v>
      </c>
      <c r="C1015" s="1">
        <v>146</v>
      </c>
      <c r="D1015" s="1">
        <v>2</v>
      </c>
      <c r="E1015" s="3" t="s">
        <v>57</v>
      </c>
      <c r="F1015" s="1" t="s">
        <v>55</v>
      </c>
      <c r="G1015" s="1">
        <v>50</v>
      </c>
      <c r="H1015" s="4">
        <f>SUMIFS(Biometria!H:H,Biometria!$A:$A,$A1015)</f>
        <v>16.440000000000001</v>
      </c>
      <c r="I1015" s="6">
        <f>SUMIFS(Biometria!I:I,Biometria!$A:$A,$A1015)</f>
        <v>0</v>
      </c>
      <c r="J1015" s="6">
        <f>SUMIFS(Biometria!J:J,Biometria!$A:$A,$A1015)</f>
        <v>3.26</v>
      </c>
      <c r="K1015" s="2">
        <f>SUMIFS(Biometria!K:K,Biometria!$A:$A,$A1015)</f>
        <v>0</v>
      </c>
      <c r="L1015" s="1">
        <f>SUMIFS(Biometria!L:L,Biometria!$A:$A,$A1015)</f>
        <v>0</v>
      </c>
      <c r="M1015" s="1">
        <f>SUMIFS(Biometria!M:M,Biometria!$A:$A,$A1015)</f>
        <v>0</v>
      </c>
      <c r="N1015" s="1">
        <f>SUMIFS('A.T D0'!O:O,'A.T D0'!$A:$A,$A1015)+SUMIFS('A.T D7'!O:O,'A.T D7'!$A:$A,$A1015)+SUMIFS('A.T D22'!O:O,'A.T D22'!$A:$A,$A1015)+SUMIFS('A.T D37'!O:O,'A.T D37'!$A:$A,$A1015)+SUMIFS('A.T D52'!O:O,'A.T D52'!$A:$A,$A1015)+SUMIFS('A.T D67'!O:O,'A.T D67'!$A:$A,$A1015)</f>
        <v>5.2</v>
      </c>
      <c r="O1015" s="1">
        <f>SUMIFS('A.T D0'!P:P,'A.T D0'!$A:$A,$A1015)+SUMIFS('A.T D7'!P:P,'A.T D7'!$A:$A,$A1015)+SUMIFS('A.T D22'!P:P,'A.T D22'!$A:$A,$A1015)+SUMIFS('A.T D37'!P:P,'A.T D37'!$A:$A,$A1015)+SUMIFS('A.T D52'!P:P,'A.T D52'!$A:$A,$A1015)+SUMIFS('A.T D67'!P:P,'A.T D67'!$A:$A,$A1015)</f>
        <v>19.79</v>
      </c>
      <c r="P1015" s="1">
        <f>SUMIFS('A.T D0'!Q:Q,'A.T D0'!$A:$A,$A1015)+SUMIFS('A.T D7'!Q:Q,'A.T D7'!$A:$A,$A1015)+SUMIFS('A.T D22'!Q:Q,'A.T D22'!$A:$A,$A1015)+SUMIFS('A.T D37'!Q:Q,'A.T D37'!$A:$A,$A1015)+SUMIFS('A.T D52'!Q:Q,'A.T D52'!$A:$A,$A1015)+SUMIFS('A.T D67'!Q:Q,'A.T D67'!$A:$A,$A1015)</f>
        <v>17.489999999999998</v>
      </c>
      <c r="Q1015" s="1">
        <f>SUMIFS('A.T D0'!R:R,'A.T D0'!$A:$A,$A1015)+SUMIFS('A.T D7'!R:R,'A.T D7'!$A:$A,$A1015)+SUMIFS('A.T D22'!R:R,'A.T D22'!$A:$A,$A1015)+SUMIFS('A.T D37'!R:R,'A.T D37'!$A:$A,$A1015)+SUMIFS('A.T D52'!R:R,'A.T D52'!$A:$A,$A1015)+SUMIFS('A.T D67'!R:R,'A.T D67'!$A:$A,$A1015)</f>
        <v>88.38</v>
      </c>
      <c r="R1015" s="1">
        <f>SUMIFS('A.T D0'!S:S,'A.T D0'!$A:$A,$A1015)+SUMIFS('A.T D7'!S:S,'A.T D7'!$A:$A,$A1015)+SUMIFS('A.T D22'!S:S,'A.T D22'!$A:$A,$A1015)+SUMIFS('A.T D37'!S:S,'A.T D37'!$A:$A,$A1015)+SUMIFS('A.T D52'!S:S,'A.T D52'!$A:$A,$A1015)+SUMIFS('A.T D67'!S:S,'A.T D67'!$A:$A,$A1015)</f>
        <v>0.61</v>
      </c>
      <c r="S1015" s="1">
        <f>SUMIFS('A.T D0'!T:T,'A.T D0'!$A:$A,$A1015)+SUMIFS('A.T D7'!T:T,'A.T D7'!$A:$A,$A1015)+SUMIFS('A.T D22'!T:T,'A.T D22'!$A:$A,$A1015)+SUMIFS('A.T D37'!T:T,'A.T D37'!$A:$A,$A1015)+SUMIFS('A.T D52'!T:T,'A.T D52'!$A:$A,$A1015)+SUMIFS('A.T D67'!T:T,'A.T D67'!$A:$A,$A1015)</f>
        <v>14.2155</v>
      </c>
      <c r="T1015" s="1">
        <f>SUMIFS('A.T D0'!U:U,'A.T D0'!$A:$A,$A1015)+SUMIFS('A.T D7'!U:U,'A.T D7'!$A:$A,$A1015)+SUMIFS('A.T D22'!U:U,'A.T D22'!$A:$A,$A1015)+SUMIFS('A.T D37'!U:U,'A.T D37'!$A:$A,$A1015)+SUMIFS('A.T D52'!U:U,'A.T D52'!$A:$A,$A1015)+SUMIFS('A.T D67'!U:U,'A.T D67'!$A:$A,$A1015)</f>
        <v>0.5</v>
      </c>
      <c r="U1015" s="1">
        <f>SUMIFS('A.T D0'!V:V,'A.T D0'!$A:$A,$A1015)+SUMIFS('A.T D7'!V:V,'A.T D7'!$A:$A,$A1015)+SUMIFS('A.T D22'!V:V,'A.T D22'!$A:$A,$A1015)+SUMIFS('A.T D37'!V:V,'A.T D37'!$A:$A,$A1015)+SUMIFS('A.T D52'!V:V,'A.T D52'!$A:$A,$A1015)+SUMIFS('A.T D67'!V:V,'A.T D67'!$A:$A,$A1015)</f>
        <v>14.34</v>
      </c>
      <c r="V1015" s="1">
        <f>SUMIFS('A.T D0'!W:W,'A.T D0'!$A:$A,$A1015)+SUMIFS('A.T D7'!W:W,'A.T D7'!$A:$A,$A1015)+SUMIFS('A.T D22'!W:W,'A.T D22'!$A:$A,$A1015)+SUMIFS('A.T D37'!W:W,'A.T D37'!$A:$A,$A1015)+SUMIFS('A.T D52'!W:W,'A.T D52'!$A:$A,$A1015)+SUMIFS('A.T D67'!W:W,'A.T D67'!$A:$A,$A1015)</f>
        <v>19.32</v>
      </c>
      <c r="W1015" s="1">
        <f>SUMIFS('A.T D0'!X:X,'A.T D0'!$A:$A,$A1015)+SUMIFS('A.T D7'!X:X,'A.T D7'!$A:$A,$A1015)+SUMIFS('A.T D22'!X:X,'A.T D22'!$A:$A,$A1015)+SUMIFS('A.T D37'!X:X,'A.T D37'!$A:$A,$A1015)+SUMIFS('A.T D52'!X:X,'A.T D52'!$A:$A,$A1015)+SUMIFS('A.T D67'!X:X,'A.T D67'!$A:$A,$A1015)</f>
        <v>141.49</v>
      </c>
      <c r="X1015" s="17">
        <f>SUMIFS(TCH!J:J,TCH!$A:$A,$A1015)</f>
        <v>0</v>
      </c>
      <c r="Y1015" s="17">
        <f>IF(X1015=0,0,(X1015*AVERAGEIFS($W:$W,$C:$C,$C1015,$D:$D,$D1015,$E:$E,$E1015,$G:$G,$G1015,$B:$B,_xlfn.MAXIFS($B:$B,$C:$C,$C1015,$D:$D,$D1015,$E:$E,$E1015,$G:$G,$G1015,$B:$B,"&lt;&gt;"&amp;$B1015)))/1000)</f>
        <v>0</v>
      </c>
      <c r="Z1015" s="17">
        <f>SUMIFS(TCH!M:M,TCH!$A:$A,$A1015)</f>
        <v>0</v>
      </c>
      <c r="AA1015" s="17">
        <f>IF(Z1015=0,0,(Z1015*AVERAGEIFS($W:$W,$C:$C,$C1015,$D:$D,$D1015,$E:$E,$E1015,$G:$G,$G1015,$B:$B,_xlfn.MAXIFS($B:$B,$C:$C,$C1015,$D:$D,$D1015,$E:$E,$E1015,$G:$G,$G1015,$B:$B,"&lt;&gt;"&amp;$B1015)))/1000)</f>
        <v>0</v>
      </c>
      <c r="AB1015" s="17">
        <f>SUMIFS(TCH!P:P,TCH!$A:$A,$A1015)</f>
        <v>0</v>
      </c>
      <c r="AC1015" s="17">
        <f>IF(AB1015=0,0,(AB1015*AVERAGEIFS($W:$W,$C:$C,$C1015,$D:$D,$D1015,$E:$E,$E1015,$G:$G,$G1015,$B:$B,_xlfn.MAXIFS($B:$B,$C:$C,$C1015,$D:$D,$D1015,$E:$E,$E1015,$G:$G,$G1015,$B:$B,"&lt;&gt;"&amp;$B1015)))/1000)</f>
        <v>0</v>
      </c>
      <c r="AD1015" s="17">
        <f>SUMIFS(TCH!S:S,TCH!$A:$A,$A1015)</f>
        <v>0</v>
      </c>
      <c r="AE1015" s="17">
        <f>IF(AD1015=0,0,(AD1015*AVERAGEIFS($W:$W,$C:$C,$C1015,$D:$D,$D1015,$E:$E,$E1015,$G:$G,$G1015,$B:$B,_xlfn.MAXIFS($B:$B,$C:$C,$C1015,$D:$D,$D1015,$E:$E,$E1015,$G:$G,$G1015,$B:$B,"&lt;&gt;"&amp;$B1015)))/1000)</f>
        <v>0</v>
      </c>
      <c r="AF1015" s="17">
        <f>SUMIFS(TCH!V:V,TCH!$A:$A,$A1015)</f>
        <v>0</v>
      </c>
      <c r="AG1015" s="17">
        <f>IF(AF1015=0,0,(AF1015*AVERAGEIFS($W:$W,$C:$C,$C1015,$D:$D,$D1015,$E:$E,$E1015,$G:$G,$G1015,$B:$B,_xlfn.MAXIFS($B:$B,$C:$C,$C1015,$D:$D,$D1015,$E:$E,$E1015,$G:$G,$G1015,$B:$B,"&lt;&gt;"&amp;$B1015)))/1000)</f>
        <v>0</v>
      </c>
      <c r="AH1015" s="17">
        <f>SUMIFS(TCH!Y:Y,TCH!$A:$A,$A1015)</f>
        <v>0</v>
      </c>
      <c r="AI1015" s="17">
        <f>IF(AH1015=0,0,(AH1015*AVERAGEIFS($W:$W,$C:$C,$C1015,$D:$D,$D1015,$E:$E,$E1015,$G:$G,$G1015,$B:$B,_xlfn.MAXIFS($B:$B,$C:$C,$C1015,$D:$D,$D1015,$E:$E,$E1015,$G:$G,$G1015,$B:$B,"&lt;&gt;"&amp;$B1015)))/1000)</f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>
        <v>0</v>
      </c>
      <c r="AX1015">
        <v>0</v>
      </c>
      <c r="AY1015">
        <v>0</v>
      </c>
      <c r="AZ1015">
        <v>0</v>
      </c>
    </row>
    <row r="1016" spans="1:52" x14ac:dyDescent="0.25">
      <c r="A1016" s="1" t="str">
        <f t="shared" si="15"/>
        <v>457891463B2R151</v>
      </c>
      <c r="B1016" s="7">
        <v>45789</v>
      </c>
      <c r="C1016" s="1">
        <v>146</v>
      </c>
      <c r="D1016" s="1">
        <v>3</v>
      </c>
      <c r="E1016" s="3" t="s">
        <v>57</v>
      </c>
      <c r="F1016" s="1" t="s">
        <v>53</v>
      </c>
      <c r="G1016" s="1">
        <v>51</v>
      </c>
      <c r="H1016" s="4">
        <f>SUMIFS(Biometria!H:H,Biometria!$A:$A,$A1016)</f>
        <v>17.350000000000001</v>
      </c>
      <c r="I1016" s="6">
        <f>SUMIFS(Biometria!I:I,Biometria!$A:$A,$A1016)</f>
        <v>17.163333333333334</v>
      </c>
      <c r="J1016" s="6">
        <f>SUMIFS(Biometria!J:J,Biometria!$A:$A,$A1016)</f>
        <v>3.38</v>
      </c>
      <c r="K1016" s="2">
        <f>SUMIFS(Biometria!K:K,Biometria!$A:$A,$A1016)</f>
        <v>3.1966666666666668</v>
      </c>
      <c r="L1016" s="1">
        <f>SUMIFS(Biometria!L:L,Biometria!$A:$A,$A1016)</f>
        <v>0</v>
      </c>
      <c r="M1016" s="1">
        <f>SUMIFS(Biometria!M:M,Biometria!$A:$A,$A1016)</f>
        <v>0</v>
      </c>
      <c r="N1016" s="1">
        <f>SUMIFS('A.T D0'!O:O,'A.T D0'!$A:$A,$A1016)+SUMIFS('A.T D7'!O:O,'A.T D7'!$A:$A,$A1016)+SUMIFS('A.T D22'!O:O,'A.T D22'!$A:$A,$A1016)+SUMIFS('A.T D37'!O:O,'A.T D37'!$A:$A,$A1016)+SUMIFS('A.T D52'!O:O,'A.T D52'!$A:$A,$A1016)+SUMIFS('A.T D67'!O:O,'A.T D67'!$A:$A,$A1016)</f>
        <v>5.0999999999999996</v>
      </c>
      <c r="O1016" s="1">
        <f>SUMIFS('A.T D0'!P:P,'A.T D0'!$A:$A,$A1016)+SUMIFS('A.T D7'!P:P,'A.T D7'!$A:$A,$A1016)+SUMIFS('A.T D22'!P:P,'A.T D22'!$A:$A,$A1016)+SUMIFS('A.T D37'!P:P,'A.T D37'!$A:$A,$A1016)+SUMIFS('A.T D52'!P:P,'A.T D52'!$A:$A,$A1016)+SUMIFS('A.T D67'!P:P,'A.T D67'!$A:$A,$A1016)</f>
        <v>20.12</v>
      </c>
      <c r="P1016" s="1">
        <f>SUMIFS('A.T D0'!Q:Q,'A.T D0'!$A:$A,$A1016)+SUMIFS('A.T D7'!Q:Q,'A.T D7'!$A:$A,$A1016)+SUMIFS('A.T D22'!Q:Q,'A.T D22'!$A:$A,$A1016)+SUMIFS('A.T D37'!Q:Q,'A.T D37'!$A:$A,$A1016)+SUMIFS('A.T D52'!Q:Q,'A.T D52'!$A:$A,$A1016)+SUMIFS('A.T D67'!Q:Q,'A.T D67'!$A:$A,$A1016)</f>
        <v>17.78</v>
      </c>
      <c r="Q1016" s="1">
        <f>SUMIFS('A.T D0'!R:R,'A.T D0'!$A:$A,$A1016)+SUMIFS('A.T D7'!R:R,'A.T D7'!$A:$A,$A1016)+SUMIFS('A.T D22'!R:R,'A.T D22'!$A:$A,$A1016)+SUMIFS('A.T D37'!R:R,'A.T D37'!$A:$A,$A1016)+SUMIFS('A.T D52'!R:R,'A.T D52'!$A:$A,$A1016)+SUMIFS('A.T D67'!R:R,'A.T D67'!$A:$A,$A1016)</f>
        <v>88.37</v>
      </c>
      <c r="R1016" s="1">
        <f>SUMIFS('A.T D0'!S:S,'A.T D0'!$A:$A,$A1016)+SUMIFS('A.T D7'!S:S,'A.T D7'!$A:$A,$A1016)+SUMIFS('A.T D22'!S:S,'A.T D22'!$A:$A,$A1016)+SUMIFS('A.T D37'!S:S,'A.T D37'!$A:$A,$A1016)+SUMIFS('A.T D52'!S:S,'A.T D52'!$A:$A,$A1016)+SUMIFS('A.T D67'!S:S,'A.T D67'!$A:$A,$A1016)</f>
        <v>0.61</v>
      </c>
      <c r="S1016" s="1">
        <f>SUMIFS('A.T D0'!T:T,'A.T D0'!$A:$A,$A1016)+SUMIFS('A.T D7'!T:T,'A.T D7'!$A:$A,$A1016)+SUMIFS('A.T D22'!T:T,'A.T D22'!$A:$A,$A1016)+SUMIFS('A.T D37'!T:T,'A.T D37'!$A:$A,$A1016)+SUMIFS('A.T D52'!T:T,'A.T D52'!$A:$A,$A1016)+SUMIFS('A.T D67'!T:T,'A.T D67'!$A:$A,$A1016)</f>
        <v>14.3949</v>
      </c>
      <c r="T1016" s="1">
        <f>SUMIFS('A.T D0'!U:U,'A.T D0'!$A:$A,$A1016)+SUMIFS('A.T D7'!U:U,'A.T D7'!$A:$A,$A1016)+SUMIFS('A.T D22'!U:U,'A.T D22'!$A:$A,$A1016)+SUMIFS('A.T D37'!U:U,'A.T D37'!$A:$A,$A1016)+SUMIFS('A.T D52'!U:U,'A.T D52'!$A:$A,$A1016)+SUMIFS('A.T D67'!U:U,'A.T D67'!$A:$A,$A1016)</f>
        <v>0.49</v>
      </c>
      <c r="U1016" s="1">
        <f>SUMIFS('A.T D0'!V:V,'A.T D0'!$A:$A,$A1016)+SUMIFS('A.T D7'!V:V,'A.T D7'!$A:$A,$A1016)+SUMIFS('A.T D22'!V:V,'A.T D22'!$A:$A,$A1016)+SUMIFS('A.T D37'!V:V,'A.T D37'!$A:$A,$A1016)+SUMIFS('A.T D52'!V:V,'A.T D52'!$A:$A,$A1016)+SUMIFS('A.T D67'!V:V,'A.T D67'!$A:$A,$A1016)</f>
        <v>14.56</v>
      </c>
      <c r="V1016" s="1">
        <f>SUMIFS('A.T D0'!W:W,'A.T D0'!$A:$A,$A1016)+SUMIFS('A.T D7'!W:W,'A.T D7'!$A:$A,$A1016)+SUMIFS('A.T D22'!W:W,'A.T D22'!$A:$A,$A1016)+SUMIFS('A.T D37'!W:W,'A.T D37'!$A:$A,$A1016)+SUMIFS('A.T D52'!W:W,'A.T D52'!$A:$A,$A1016)+SUMIFS('A.T D67'!W:W,'A.T D67'!$A:$A,$A1016)</f>
        <v>20.7</v>
      </c>
      <c r="W1016" s="1">
        <f>SUMIFS('A.T D0'!X:X,'A.T D0'!$A:$A,$A1016)+SUMIFS('A.T D7'!X:X,'A.T D7'!$A:$A,$A1016)+SUMIFS('A.T D22'!X:X,'A.T D22'!$A:$A,$A1016)+SUMIFS('A.T D37'!X:X,'A.T D37'!$A:$A,$A1016)+SUMIFS('A.T D52'!X:X,'A.T D52'!$A:$A,$A1016)+SUMIFS('A.T D67'!X:X,'A.T D67'!$A:$A,$A1016)</f>
        <v>143.13</v>
      </c>
      <c r="X1016" s="17">
        <f>SUMIFS(TCH!J:J,TCH!$A:$A,$A1016)</f>
        <v>0</v>
      </c>
      <c r="Y1016" s="17">
        <f>IF(X1016=0,0,(X1016*AVERAGEIFS($W:$W,$C:$C,$C1016,$D:$D,$D1016,$E:$E,$E1016,$G:$G,$G1016,$B:$B,_xlfn.MAXIFS($B:$B,$C:$C,$C1016,$D:$D,$D1016,$E:$E,$E1016,$G:$G,$G1016,$B:$B,"&lt;&gt;"&amp;$B1016)))/1000)</f>
        <v>0</v>
      </c>
      <c r="Z1016" s="17">
        <f>SUMIFS(TCH!M:M,TCH!$A:$A,$A1016)</f>
        <v>0</v>
      </c>
      <c r="AA1016" s="17">
        <f>IF(Z1016=0,0,(Z1016*AVERAGEIFS($W:$W,$C:$C,$C1016,$D:$D,$D1016,$E:$E,$E1016,$G:$G,$G1016,$B:$B,_xlfn.MAXIFS($B:$B,$C:$C,$C1016,$D:$D,$D1016,$E:$E,$E1016,$G:$G,$G1016,$B:$B,"&lt;&gt;"&amp;$B1016)))/1000)</f>
        <v>0</v>
      </c>
      <c r="AB1016" s="17">
        <f>SUMIFS(TCH!P:P,TCH!$A:$A,$A1016)</f>
        <v>0</v>
      </c>
      <c r="AC1016" s="17">
        <f>IF(AB1016=0,0,(AB1016*AVERAGEIFS($W:$W,$C:$C,$C1016,$D:$D,$D1016,$E:$E,$E1016,$G:$G,$G1016,$B:$B,_xlfn.MAXIFS($B:$B,$C:$C,$C1016,$D:$D,$D1016,$E:$E,$E1016,$G:$G,$G1016,$B:$B,"&lt;&gt;"&amp;$B1016)))/1000)</f>
        <v>0</v>
      </c>
      <c r="AD1016" s="17">
        <f>SUMIFS(TCH!S:S,TCH!$A:$A,$A1016)</f>
        <v>0</v>
      </c>
      <c r="AE1016" s="17">
        <f>IF(AD1016=0,0,(AD1016*AVERAGEIFS($W:$W,$C:$C,$C1016,$D:$D,$D1016,$E:$E,$E1016,$G:$G,$G1016,$B:$B,_xlfn.MAXIFS($B:$B,$C:$C,$C1016,$D:$D,$D1016,$E:$E,$E1016,$G:$G,$G1016,$B:$B,"&lt;&gt;"&amp;$B1016)))/1000)</f>
        <v>0</v>
      </c>
      <c r="AF1016" s="17">
        <f>SUMIFS(TCH!V:V,TCH!$A:$A,$A1016)</f>
        <v>0</v>
      </c>
      <c r="AG1016" s="17">
        <f>IF(AF1016=0,0,(AF1016*AVERAGEIFS($W:$W,$C:$C,$C1016,$D:$D,$D1016,$E:$E,$E1016,$G:$G,$G1016,$B:$B,_xlfn.MAXIFS($B:$B,$C:$C,$C1016,$D:$D,$D1016,$E:$E,$E1016,$G:$G,$G1016,$B:$B,"&lt;&gt;"&amp;$B1016)))/1000)</f>
        <v>0</v>
      </c>
      <c r="AH1016" s="17">
        <f>SUMIFS(TCH!Y:Y,TCH!$A:$A,$A1016)</f>
        <v>0</v>
      </c>
      <c r="AI1016" s="17">
        <f>IF(AH1016=0,0,(AH1016*AVERAGEIFS($W:$W,$C:$C,$C1016,$D:$D,$D1016,$E:$E,$E1016,$G:$G,$G1016,$B:$B,_xlfn.MAXIFS($B:$B,$C:$C,$C1016,$D:$D,$D1016,$E:$E,$E1016,$G:$G,$G1016,$B:$B,"&lt;&gt;"&amp;$B1016)))/1000)</f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>
        <v>0</v>
      </c>
      <c r="AX1016">
        <v>0</v>
      </c>
      <c r="AY1016">
        <v>0</v>
      </c>
      <c r="AZ1016">
        <v>0</v>
      </c>
    </row>
    <row r="1017" spans="1:52" x14ac:dyDescent="0.25">
      <c r="A1017" s="1" t="str">
        <f t="shared" si="15"/>
        <v>457891463B2R251</v>
      </c>
      <c r="B1017" s="7">
        <v>45789</v>
      </c>
      <c r="C1017" s="1">
        <v>146</v>
      </c>
      <c r="D1017" s="1">
        <v>3</v>
      </c>
      <c r="E1017" s="3" t="s">
        <v>57</v>
      </c>
      <c r="F1017" s="1" t="s">
        <v>54</v>
      </c>
      <c r="G1017" s="1">
        <v>51</v>
      </c>
      <c r="H1017" s="4">
        <f>SUMIFS(Biometria!H:H,Biometria!$A:$A,$A1017)</f>
        <v>16.14</v>
      </c>
      <c r="I1017" s="6">
        <f>SUMIFS(Biometria!I:I,Biometria!$A:$A,$A1017)</f>
        <v>0</v>
      </c>
      <c r="J1017" s="6">
        <f>SUMIFS(Biometria!J:J,Biometria!$A:$A,$A1017)</f>
        <v>3</v>
      </c>
      <c r="K1017" s="2">
        <f>SUMIFS(Biometria!K:K,Biometria!$A:$A,$A1017)</f>
        <v>0</v>
      </c>
      <c r="L1017" s="1">
        <f>SUMIFS(Biometria!L:L,Biometria!$A:$A,$A1017)</f>
        <v>0</v>
      </c>
      <c r="M1017" s="1">
        <f>SUMIFS(Biometria!M:M,Biometria!$A:$A,$A1017)</f>
        <v>0</v>
      </c>
      <c r="N1017" s="1">
        <f>SUMIFS('A.T D0'!O:O,'A.T D0'!$A:$A,$A1017)+SUMIFS('A.T D7'!O:O,'A.T D7'!$A:$A,$A1017)+SUMIFS('A.T D22'!O:O,'A.T D22'!$A:$A,$A1017)+SUMIFS('A.T D37'!O:O,'A.T D37'!$A:$A,$A1017)+SUMIFS('A.T D52'!O:O,'A.T D52'!$A:$A,$A1017)+SUMIFS('A.T D67'!O:O,'A.T D67'!$A:$A,$A1017)</f>
        <v>5.0999999999999996</v>
      </c>
      <c r="O1017" s="1">
        <f>SUMIFS('A.T D0'!P:P,'A.T D0'!$A:$A,$A1017)+SUMIFS('A.T D7'!P:P,'A.T D7'!$A:$A,$A1017)+SUMIFS('A.T D22'!P:P,'A.T D22'!$A:$A,$A1017)+SUMIFS('A.T D37'!P:P,'A.T D37'!$A:$A,$A1017)+SUMIFS('A.T D52'!P:P,'A.T D52'!$A:$A,$A1017)+SUMIFS('A.T D67'!P:P,'A.T D67'!$A:$A,$A1017)</f>
        <v>19.96</v>
      </c>
      <c r="P1017" s="1">
        <f>SUMIFS('A.T D0'!Q:Q,'A.T D0'!$A:$A,$A1017)+SUMIFS('A.T D7'!Q:Q,'A.T D7'!$A:$A,$A1017)+SUMIFS('A.T D22'!Q:Q,'A.T D22'!$A:$A,$A1017)+SUMIFS('A.T D37'!Q:Q,'A.T D37'!$A:$A,$A1017)+SUMIFS('A.T D52'!Q:Q,'A.T D52'!$A:$A,$A1017)+SUMIFS('A.T D67'!Q:Q,'A.T D67'!$A:$A,$A1017)</f>
        <v>17.8</v>
      </c>
      <c r="Q1017" s="1">
        <f>SUMIFS('A.T D0'!R:R,'A.T D0'!$A:$A,$A1017)+SUMIFS('A.T D7'!R:R,'A.T D7'!$A:$A,$A1017)+SUMIFS('A.T D22'!R:R,'A.T D22'!$A:$A,$A1017)+SUMIFS('A.T D37'!R:R,'A.T D37'!$A:$A,$A1017)+SUMIFS('A.T D52'!R:R,'A.T D52'!$A:$A,$A1017)+SUMIFS('A.T D67'!R:R,'A.T D67'!$A:$A,$A1017)</f>
        <v>89.18</v>
      </c>
      <c r="R1017" s="1">
        <f>SUMIFS('A.T D0'!S:S,'A.T D0'!$A:$A,$A1017)+SUMIFS('A.T D7'!S:S,'A.T D7'!$A:$A,$A1017)+SUMIFS('A.T D22'!S:S,'A.T D22'!$A:$A,$A1017)+SUMIFS('A.T D37'!S:S,'A.T D37'!$A:$A,$A1017)+SUMIFS('A.T D52'!S:S,'A.T D52'!$A:$A,$A1017)+SUMIFS('A.T D67'!S:S,'A.T D67'!$A:$A,$A1017)</f>
        <v>0.57999999999999996</v>
      </c>
      <c r="S1017" s="1">
        <f>SUMIFS('A.T D0'!T:T,'A.T D0'!$A:$A,$A1017)+SUMIFS('A.T D7'!T:T,'A.T D7'!$A:$A,$A1017)+SUMIFS('A.T D22'!T:T,'A.T D22'!$A:$A,$A1017)+SUMIFS('A.T D37'!T:T,'A.T D37'!$A:$A,$A1017)+SUMIFS('A.T D52'!T:T,'A.T D52'!$A:$A,$A1017)+SUMIFS('A.T D67'!T:T,'A.T D67'!$A:$A,$A1017)</f>
        <v>14.411099999999999</v>
      </c>
      <c r="T1017" s="1">
        <f>SUMIFS('A.T D0'!U:U,'A.T D0'!$A:$A,$A1017)+SUMIFS('A.T D7'!U:U,'A.T D7'!$A:$A,$A1017)+SUMIFS('A.T D22'!U:U,'A.T D22'!$A:$A,$A1017)+SUMIFS('A.T D37'!U:U,'A.T D37'!$A:$A,$A1017)+SUMIFS('A.T D52'!U:U,'A.T D52'!$A:$A,$A1017)+SUMIFS('A.T D67'!U:U,'A.T D67'!$A:$A,$A1017)</f>
        <v>0.47</v>
      </c>
      <c r="U1017" s="1">
        <f>SUMIFS('A.T D0'!V:V,'A.T D0'!$A:$A,$A1017)+SUMIFS('A.T D7'!V:V,'A.T D7'!$A:$A,$A1017)+SUMIFS('A.T D22'!V:V,'A.T D22'!$A:$A,$A1017)+SUMIFS('A.T D37'!V:V,'A.T D37'!$A:$A,$A1017)+SUMIFS('A.T D52'!V:V,'A.T D52'!$A:$A,$A1017)+SUMIFS('A.T D67'!V:V,'A.T D67'!$A:$A,$A1017)</f>
        <v>14.56</v>
      </c>
      <c r="V1017" s="1">
        <f>SUMIFS('A.T D0'!W:W,'A.T D0'!$A:$A,$A1017)+SUMIFS('A.T D7'!W:W,'A.T D7'!$A:$A,$A1017)+SUMIFS('A.T D22'!W:W,'A.T D22'!$A:$A,$A1017)+SUMIFS('A.T D37'!W:W,'A.T D37'!$A:$A,$A1017)+SUMIFS('A.T D52'!W:W,'A.T D52'!$A:$A,$A1017)+SUMIFS('A.T D67'!W:W,'A.T D67'!$A:$A,$A1017)</f>
        <v>20.68</v>
      </c>
      <c r="W1017" s="1">
        <f>SUMIFS('A.T D0'!X:X,'A.T D0'!$A:$A,$A1017)+SUMIFS('A.T D7'!X:X,'A.T D7'!$A:$A,$A1017)+SUMIFS('A.T D22'!X:X,'A.T D22'!$A:$A,$A1017)+SUMIFS('A.T D37'!X:X,'A.T D37'!$A:$A,$A1017)+SUMIFS('A.T D52'!X:X,'A.T D52'!$A:$A,$A1017)+SUMIFS('A.T D67'!X:X,'A.T D67'!$A:$A,$A1017)</f>
        <v>143.1</v>
      </c>
      <c r="X1017" s="17">
        <f>SUMIFS(TCH!J:J,TCH!$A:$A,$A1017)</f>
        <v>0</v>
      </c>
      <c r="Y1017" s="17">
        <f>IF(X1017=0,0,(X1017*AVERAGEIFS($W:$W,$C:$C,$C1017,$D:$D,$D1017,$E:$E,$E1017,$G:$G,$G1017,$B:$B,_xlfn.MAXIFS($B:$B,$C:$C,$C1017,$D:$D,$D1017,$E:$E,$E1017,$G:$G,$G1017,$B:$B,"&lt;&gt;"&amp;$B1017)))/1000)</f>
        <v>0</v>
      </c>
      <c r="Z1017" s="17">
        <f>SUMIFS(TCH!M:M,TCH!$A:$A,$A1017)</f>
        <v>0</v>
      </c>
      <c r="AA1017" s="17">
        <f>IF(Z1017=0,0,(Z1017*AVERAGEIFS($W:$W,$C:$C,$C1017,$D:$D,$D1017,$E:$E,$E1017,$G:$G,$G1017,$B:$B,_xlfn.MAXIFS($B:$B,$C:$C,$C1017,$D:$D,$D1017,$E:$E,$E1017,$G:$G,$G1017,$B:$B,"&lt;&gt;"&amp;$B1017)))/1000)</f>
        <v>0</v>
      </c>
      <c r="AB1017" s="17">
        <f>SUMIFS(TCH!P:P,TCH!$A:$A,$A1017)</f>
        <v>0</v>
      </c>
      <c r="AC1017" s="17">
        <f>IF(AB1017=0,0,(AB1017*AVERAGEIFS($W:$W,$C:$C,$C1017,$D:$D,$D1017,$E:$E,$E1017,$G:$G,$G1017,$B:$B,_xlfn.MAXIFS($B:$B,$C:$C,$C1017,$D:$D,$D1017,$E:$E,$E1017,$G:$G,$G1017,$B:$B,"&lt;&gt;"&amp;$B1017)))/1000)</f>
        <v>0</v>
      </c>
      <c r="AD1017" s="17">
        <f>SUMIFS(TCH!S:S,TCH!$A:$A,$A1017)</f>
        <v>0</v>
      </c>
      <c r="AE1017" s="17">
        <f>IF(AD1017=0,0,(AD1017*AVERAGEIFS($W:$W,$C:$C,$C1017,$D:$D,$D1017,$E:$E,$E1017,$G:$G,$G1017,$B:$B,_xlfn.MAXIFS($B:$B,$C:$C,$C1017,$D:$D,$D1017,$E:$E,$E1017,$G:$G,$G1017,$B:$B,"&lt;&gt;"&amp;$B1017)))/1000)</f>
        <v>0</v>
      </c>
      <c r="AF1017" s="17">
        <f>SUMIFS(TCH!V:V,TCH!$A:$A,$A1017)</f>
        <v>0</v>
      </c>
      <c r="AG1017" s="17">
        <f>IF(AF1017=0,0,(AF1017*AVERAGEIFS($W:$W,$C:$C,$C1017,$D:$D,$D1017,$E:$E,$E1017,$G:$G,$G1017,$B:$B,_xlfn.MAXIFS($B:$B,$C:$C,$C1017,$D:$D,$D1017,$E:$E,$E1017,$G:$G,$G1017,$B:$B,"&lt;&gt;"&amp;$B1017)))/1000)</f>
        <v>0</v>
      </c>
      <c r="AH1017" s="17">
        <f>SUMIFS(TCH!Y:Y,TCH!$A:$A,$A1017)</f>
        <v>0</v>
      </c>
      <c r="AI1017" s="17">
        <f>IF(AH1017=0,0,(AH1017*AVERAGEIFS($W:$W,$C:$C,$C1017,$D:$D,$D1017,$E:$E,$E1017,$G:$G,$G1017,$B:$B,_xlfn.MAXIFS($B:$B,$C:$C,$C1017,$D:$D,$D1017,$E:$E,$E1017,$G:$G,$G1017,$B:$B,"&lt;&gt;"&amp;$B1017)))/1000)</f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>
        <v>0</v>
      </c>
      <c r="AX1017">
        <v>0</v>
      </c>
      <c r="AY1017">
        <v>0</v>
      </c>
      <c r="AZ1017">
        <v>0</v>
      </c>
    </row>
    <row r="1018" spans="1:52" x14ac:dyDescent="0.25">
      <c r="A1018" s="1" t="str">
        <f t="shared" si="15"/>
        <v>457891463B2R351</v>
      </c>
      <c r="B1018" s="7">
        <v>45789</v>
      </c>
      <c r="C1018" s="1">
        <v>146</v>
      </c>
      <c r="D1018" s="1">
        <v>3</v>
      </c>
      <c r="E1018" s="3" t="s">
        <v>57</v>
      </c>
      <c r="F1018" s="1" t="s">
        <v>55</v>
      </c>
      <c r="G1018" s="1">
        <v>51</v>
      </c>
      <c r="H1018" s="4">
        <f>SUMIFS(Biometria!H:H,Biometria!$A:$A,$A1018)</f>
        <v>18</v>
      </c>
      <c r="I1018" s="6">
        <f>SUMIFS(Biometria!I:I,Biometria!$A:$A,$A1018)</f>
        <v>0</v>
      </c>
      <c r="J1018" s="6">
        <f>SUMIFS(Biometria!J:J,Biometria!$A:$A,$A1018)</f>
        <v>3.21</v>
      </c>
      <c r="K1018" s="2">
        <f>SUMIFS(Biometria!K:K,Biometria!$A:$A,$A1018)</f>
        <v>0</v>
      </c>
      <c r="L1018" s="1">
        <f>SUMIFS(Biometria!L:L,Biometria!$A:$A,$A1018)</f>
        <v>0</v>
      </c>
      <c r="M1018" s="1">
        <f>SUMIFS(Biometria!M:M,Biometria!$A:$A,$A1018)</f>
        <v>0</v>
      </c>
      <c r="N1018" s="1">
        <f>SUMIFS('A.T D0'!O:O,'A.T D0'!$A:$A,$A1018)+SUMIFS('A.T D7'!O:O,'A.T D7'!$A:$A,$A1018)+SUMIFS('A.T D22'!O:O,'A.T D22'!$A:$A,$A1018)+SUMIFS('A.T D37'!O:O,'A.T D37'!$A:$A,$A1018)+SUMIFS('A.T D52'!O:O,'A.T D52'!$A:$A,$A1018)+SUMIFS('A.T D67'!O:O,'A.T D67'!$A:$A,$A1018)</f>
        <v>5.0999999999999996</v>
      </c>
      <c r="O1018" s="1">
        <f>SUMIFS('A.T D0'!P:P,'A.T D0'!$A:$A,$A1018)+SUMIFS('A.T D7'!P:P,'A.T D7'!$A:$A,$A1018)+SUMIFS('A.T D22'!P:P,'A.T D22'!$A:$A,$A1018)+SUMIFS('A.T D37'!P:P,'A.T D37'!$A:$A,$A1018)+SUMIFS('A.T D52'!P:P,'A.T D52'!$A:$A,$A1018)+SUMIFS('A.T D67'!P:P,'A.T D67'!$A:$A,$A1018)</f>
        <v>19.47</v>
      </c>
      <c r="P1018" s="1">
        <f>SUMIFS('A.T D0'!Q:Q,'A.T D0'!$A:$A,$A1018)+SUMIFS('A.T D7'!Q:Q,'A.T D7'!$A:$A,$A1018)+SUMIFS('A.T D22'!Q:Q,'A.T D22'!$A:$A,$A1018)+SUMIFS('A.T D37'!Q:Q,'A.T D37'!$A:$A,$A1018)+SUMIFS('A.T D52'!Q:Q,'A.T D52'!$A:$A,$A1018)+SUMIFS('A.T D67'!Q:Q,'A.T D67'!$A:$A,$A1018)</f>
        <v>17.02</v>
      </c>
      <c r="Q1018" s="1">
        <f>SUMIFS('A.T D0'!R:R,'A.T D0'!$A:$A,$A1018)+SUMIFS('A.T D7'!R:R,'A.T D7'!$A:$A,$A1018)+SUMIFS('A.T D22'!R:R,'A.T D22'!$A:$A,$A1018)+SUMIFS('A.T D37'!R:R,'A.T D37'!$A:$A,$A1018)+SUMIFS('A.T D52'!R:R,'A.T D52'!$A:$A,$A1018)+SUMIFS('A.T D67'!R:R,'A.T D67'!$A:$A,$A1018)</f>
        <v>87.42</v>
      </c>
      <c r="R1018" s="1">
        <f>SUMIFS('A.T D0'!S:S,'A.T D0'!$A:$A,$A1018)+SUMIFS('A.T D7'!S:S,'A.T D7'!$A:$A,$A1018)+SUMIFS('A.T D22'!S:S,'A.T D22'!$A:$A,$A1018)+SUMIFS('A.T D37'!S:S,'A.T D37'!$A:$A,$A1018)+SUMIFS('A.T D52'!S:S,'A.T D52'!$A:$A,$A1018)+SUMIFS('A.T D67'!S:S,'A.T D67'!$A:$A,$A1018)</f>
        <v>0.64</v>
      </c>
      <c r="S1018" s="1">
        <f>SUMIFS('A.T D0'!T:T,'A.T D0'!$A:$A,$A1018)+SUMIFS('A.T D7'!T:T,'A.T D7'!$A:$A,$A1018)+SUMIFS('A.T D22'!T:T,'A.T D22'!$A:$A,$A1018)+SUMIFS('A.T D37'!T:T,'A.T D37'!$A:$A,$A1018)+SUMIFS('A.T D52'!T:T,'A.T D52'!$A:$A,$A1018)+SUMIFS('A.T D67'!T:T,'A.T D67'!$A:$A,$A1018)</f>
        <v>14.126799999999999</v>
      </c>
      <c r="T1018" s="1">
        <f>SUMIFS('A.T D0'!U:U,'A.T D0'!$A:$A,$A1018)+SUMIFS('A.T D7'!U:U,'A.T D7'!$A:$A,$A1018)+SUMIFS('A.T D22'!U:U,'A.T D22'!$A:$A,$A1018)+SUMIFS('A.T D37'!U:U,'A.T D37'!$A:$A,$A1018)+SUMIFS('A.T D52'!U:U,'A.T D52'!$A:$A,$A1018)+SUMIFS('A.T D67'!U:U,'A.T D67'!$A:$A,$A1018)</f>
        <v>0.53</v>
      </c>
      <c r="U1018" s="1">
        <f>SUMIFS('A.T D0'!V:V,'A.T D0'!$A:$A,$A1018)+SUMIFS('A.T D7'!V:V,'A.T D7'!$A:$A,$A1018)+SUMIFS('A.T D22'!V:V,'A.T D22'!$A:$A,$A1018)+SUMIFS('A.T D37'!V:V,'A.T D37'!$A:$A,$A1018)+SUMIFS('A.T D52'!V:V,'A.T D52'!$A:$A,$A1018)+SUMIFS('A.T D67'!V:V,'A.T D67'!$A:$A,$A1018)</f>
        <v>13.15</v>
      </c>
      <c r="V1018" s="1">
        <f>SUMIFS('A.T D0'!W:W,'A.T D0'!$A:$A,$A1018)+SUMIFS('A.T D7'!W:W,'A.T D7'!$A:$A,$A1018)+SUMIFS('A.T D22'!W:W,'A.T D22'!$A:$A,$A1018)+SUMIFS('A.T D37'!W:W,'A.T D37'!$A:$A,$A1018)+SUMIFS('A.T D52'!W:W,'A.T D52'!$A:$A,$A1018)+SUMIFS('A.T D67'!W:W,'A.T D67'!$A:$A,$A1018)</f>
        <v>18.829999999999998</v>
      </c>
      <c r="W1018" s="1">
        <f>SUMIFS('A.T D0'!X:X,'A.T D0'!$A:$A,$A1018)+SUMIFS('A.T D7'!X:X,'A.T D7'!$A:$A,$A1018)+SUMIFS('A.T D22'!X:X,'A.T D22'!$A:$A,$A1018)+SUMIFS('A.T D37'!X:X,'A.T D37'!$A:$A,$A1018)+SUMIFS('A.T D52'!X:X,'A.T D52'!$A:$A,$A1018)+SUMIFS('A.T D67'!X:X,'A.T D67'!$A:$A,$A1018)</f>
        <v>140.91</v>
      </c>
      <c r="X1018" s="17">
        <f>SUMIFS(TCH!J:J,TCH!$A:$A,$A1018)</f>
        <v>0</v>
      </c>
      <c r="Y1018" s="17">
        <f>IF(X1018=0,0,(X1018*AVERAGEIFS($W:$W,$C:$C,$C1018,$D:$D,$D1018,$E:$E,$E1018,$G:$G,$G1018,$B:$B,_xlfn.MAXIFS($B:$B,$C:$C,$C1018,$D:$D,$D1018,$E:$E,$E1018,$G:$G,$G1018,$B:$B,"&lt;&gt;"&amp;$B1018)))/1000)</f>
        <v>0</v>
      </c>
      <c r="Z1018" s="17">
        <f>SUMIFS(TCH!M:M,TCH!$A:$A,$A1018)</f>
        <v>0</v>
      </c>
      <c r="AA1018" s="17">
        <f>IF(Z1018=0,0,(Z1018*AVERAGEIFS($W:$W,$C:$C,$C1018,$D:$D,$D1018,$E:$E,$E1018,$G:$G,$G1018,$B:$B,_xlfn.MAXIFS($B:$B,$C:$C,$C1018,$D:$D,$D1018,$E:$E,$E1018,$G:$G,$G1018,$B:$B,"&lt;&gt;"&amp;$B1018)))/1000)</f>
        <v>0</v>
      </c>
      <c r="AB1018" s="17">
        <f>SUMIFS(TCH!P:P,TCH!$A:$A,$A1018)</f>
        <v>0</v>
      </c>
      <c r="AC1018" s="17">
        <f>IF(AB1018=0,0,(AB1018*AVERAGEIFS($W:$W,$C:$C,$C1018,$D:$D,$D1018,$E:$E,$E1018,$G:$G,$G1018,$B:$B,_xlfn.MAXIFS($B:$B,$C:$C,$C1018,$D:$D,$D1018,$E:$E,$E1018,$G:$G,$G1018,$B:$B,"&lt;&gt;"&amp;$B1018)))/1000)</f>
        <v>0</v>
      </c>
      <c r="AD1018" s="17">
        <f>SUMIFS(TCH!S:S,TCH!$A:$A,$A1018)</f>
        <v>0</v>
      </c>
      <c r="AE1018" s="17">
        <f>IF(AD1018=0,0,(AD1018*AVERAGEIFS($W:$W,$C:$C,$C1018,$D:$D,$D1018,$E:$E,$E1018,$G:$G,$G1018,$B:$B,_xlfn.MAXIFS($B:$B,$C:$C,$C1018,$D:$D,$D1018,$E:$E,$E1018,$G:$G,$G1018,$B:$B,"&lt;&gt;"&amp;$B1018)))/1000)</f>
        <v>0</v>
      </c>
      <c r="AF1018" s="17">
        <f>SUMIFS(TCH!V:V,TCH!$A:$A,$A1018)</f>
        <v>0</v>
      </c>
      <c r="AG1018" s="17">
        <f>IF(AF1018=0,0,(AF1018*AVERAGEIFS($W:$W,$C:$C,$C1018,$D:$D,$D1018,$E:$E,$E1018,$G:$G,$G1018,$B:$B,_xlfn.MAXIFS($B:$B,$C:$C,$C1018,$D:$D,$D1018,$E:$E,$E1018,$G:$G,$G1018,$B:$B,"&lt;&gt;"&amp;$B1018)))/1000)</f>
        <v>0</v>
      </c>
      <c r="AH1018" s="17">
        <f>SUMIFS(TCH!Y:Y,TCH!$A:$A,$A1018)</f>
        <v>0</v>
      </c>
      <c r="AI1018" s="17">
        <f>IF(AH1018=0,0,(AH1018*AVERAGEIFS($W:$W,$C:$C,$C1018,$D:$D,$D1018,$E:$E,$E1018,$G:$G,$G1018,$B:$B,_xlfn.MAXIFS($B:$B,$C:$C,$C1018,$D:$D,$D1018,$E:$E,$E1018,$G:$G,$G1018,$B:$B,"&lt;&gt;"&amp;$B1018)))/1000)</f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>
        <v>0</v>
      </c>
      <c r="AX1018">
        <v>0</v>
      </c>
      <c r="AY1018">
        <v>0</v>
      </c>
      <c r="AZ1018">
        <v>0</v>
      </c>
    </row>
    <row r="1019" spans="1:52" x14ac:dyDescent="0.25">
      <c r="A1019" s="1" t="str">
        <f t="shared" si="15"/>
        <v>457891461B2R152</v>
      </c>
      <c r="B1019" s="7">
        <v>45789</v>
      </c>
      <c r="C1019" s="1">
        <v>146</v>
      </c>
      <c r="D1019" s="1">
        <v>1</v>
      </c>
      <c r="E1019" s="3" t="s">
        <v>57</v>
      </c>
      <c r="F1019" s="1" t="s">
        <v>53</v>
      </c>
      <c r="G1019" s="1">
        <v>52</v>
      </c>
      <c r="H1019" s="4">
        <f>SUMIFS(Biometria!H:H,Biometria!$A:$A,$A1019)</f>
        <v>19.399999999999999</v>
      </c>
      <c r="I1019" s="6">
        <f>SUMIFS(Biometria!I:I,Biometria!$A:$A,$A1019)</f>
        <v>19.896666666666665</v>
      </c>
      <c r="J1019" s="6">
        <f>SUMIFS(Biometria!J:J,Biometria!$A:$A,$A1019)</f>
        <v>3.77</v>
      </c>
      <c r="K1019" s="2">
        <f>SUMIFS(Biometria!K:K,Biometria!$A:$A,$A1019)</f>
        <v>3.2833333333333332</v>
      </c>
      <c r="L1019" s="1">
        <f>SUMIFS(Biometria!L:L,Biometria!$A:$A,$A1019)</f>
        <v>0</v>
      </c>
      <c r="M1019" s="1">
        <f>SUMIFS(Biometria!M:M,Biometria!$A:$A,$A1019)</f>
        <v>0</v>
      </c>
      <c r="N1019" s="1">
        <f>SUMIFS('A.T D0'!O:O,'A.T D0'!$A:$A,$A1019)+SUMIFS('A.T D7'!O:O,'A.T D7'!$A:$A,$A1019)+SUMIFS('A.T D22'!O:O,'A.T D22'!$A:$A,$A1019)+SUMIFS('A.T D37'!O:O,'A.T D37'!$A:$A,$A1019)+SUMIFS('A.T D52'!O:O,'A.T D52'!$A:$A,$A1019)+SUMIFS('A.T D67'!O:O,'A.T D67'!$A:$A,$A1019)</f>
        <v>5.2</v>
      </c>
      <c r="O1019" s="1">
        <f>SUMIFS('A.T D0'!P:P,'A.T D0'!$A:$A,$A1019)+SUMIFS('A.T D7'!P:P,'A.T D7'!$A:$A,$A1019)+SUMIFS('A.T D22'!P:P,'A.T D22'!$A:$A,$A1019)+SUMIFS('A.T D37'!P:P,'A.T D37'!$A:$A,$A1019)+SUMIFS('A.T D52'!P:P,'A.T D52'!$A:$A,$A1019)+SUMIFS('A.T D67'!P:P,'A.T D67'!$A:$A,$A1019)</f>
        <v>19.96</v>
      </c>
      <c r="P1019" s="1">
        <f>SUMIFS('A.T D0'!Q:Q,'A.T D0'!$A:$A,$A1019)+SUMIFS('A.T D7'!Q:Q,'A.T D7'!$A:$A,$A1019)+SUMIFS('A.T D22'!Q:Q,'A.T D22'!$A:$A,$A1019)+SUMIFS('A.T D37'!Q:Q,'A.T D37'!$A:$A,$A1019)+SUMIFS('A.T D52'!Q:Q,'A.T D52'!$A:$A,$A1019)+SUMIFS('A.T D67'!Q:Q,'A.T D67'!$A:$A,$A1019)</f>
        <v>17.52</v>
      </c>
      <c r="Q1019" s="1">
        <f>SUMIFS('A.T D0'!R:R,'A.T D0'!$A:$A,$A1019)+SUMIFS('A.T D7'!R:R,'A.T D7'!$A:$A,$A1019)+SUMIFS('A.T D22'!R:R,'A.T D22'!$A:$A,$A1019)+SUMIFS('A.T D37'!R:R,'A.T D37'!$A:$A,$A1019)+SUMIFS('A.T D52'!R:R,'A.T D52'!$A:$A,$A1019)+SUMIFS('A.T D67'!R:R,'A.T D67'!$A:$A,$A1019)</f>
        <v>87.78</v>
      </c>
      <c r="R1019" s="1">
        <f>SUMIFS('A.T D0'!S:S,'A.T D0'!$A:$A,$A1019)+SUMIFS('A.T D7'!S:S,'A.T D7'!$A:$A,$A1019)+SUMIFS('A.T D22'!S:S,'A.T D22'!$A:$A,$A1019)+SUMIFS('A.T D37'!S:S,'A.T D37'!$A:$A,$A1019)+SUMIFS('A.T D52'!S:S,'A.T D52'!$A:$A,$A1019)+SUMIFS('A.T D67'!S:S,'A.T D67'!$A:$A,$A1019)</f>
        <v>0.63</v>
      </c>
      <c r="S1019" s="1">
        <f>SUMIFS('A.T D0'!T:T,'A.T D0'!$A:$A,$A1019)+SUMIFS('A.T D7'!T:T,'A.T D7'!$A:$A,$A1019)+SUMIFS('A.T D22'!T:T,'A.T D22'!$A:$A,$A1019)+SUMIFS('A.T D37'!T:T,'A.T D37'!$A:$A,$A1019)+SUMIFS('A.T D52'!T:T,'A.T D52'!$A:$A,$A1019)+SUMIFS('A.T D67'!T:T,'A.T D67'!$A:$A,$A1019)</f>
        <v>14.2475</v>
      </c>
      <c r="T1019" s="1">
        <f>SUMIFS('A.T D0'!U:U,'A.T D0'!$A:$A,$A1019)+SUMIFS('A.T D7'!U:U,'A.T D7'!$A:$A,$A1019)+SUMIFS('A.T D22'!U:U,'A.T D22'!$A:$A,$A1019)+SUMIFS('A.T D37'!U:U,'A.T D37'!$A:$A,$A1019)+SUMIFS('A.T D52'!U:U,'A.T D52'!$A:$A,$A1019)+SUMIFS('A.T D67'!U:U,'A.T D67'!$A:$A,$A1019)</f>
        <v>0.51</v>
      </c>
      <c r="U1019" s="1">
        <f>SUMIFS('A.T D0'!V:V,'A.T D0'!$A:$A,$A1019)+SUMIFS('A.T D7'!V:V,'A.T D7'!$A:$A,$A1019)+SUMIFS('A.T D22'!V:V,'A.T D22'!$A:$A,$A1019)+SUMIFS('A.T D37'!V:V,'A.T D37'!$A:$A,$A1019)+SUMIFS('A.T D52'!V:V,'A.T D52'!$A:$A,$A1019)+SUMIFS('A.T D67'!V:V,'A.T D67'!$A:$A,$A1019)</f>
        <v>14.31</v>
      </c>
      <c r="V1019" s="1">
        <f>SUMIFS('A.T D0'!W:W,'A.T D0'!$A:$A,$A1019)+SUMIFS('A.T D7'!W:W,'A.T D7'!$A:$A,$A1019)+SUMIFS('A.T D22'!W:W,'A.T D22'!$A:$A,$A1019)+SUMIFS('A.T D37'!W:W,'A.T D37'!$A:$A,$A1019)+SUMIFS('A.T D52'!W:W,'A.T D52'!$A:$A,$A1019)+SUMIFS('A.T D67'!W:W,'A.T D67'!$A:$A,$A1019)</f>
        <v>19.66</v>
      </c>
      <c r="W1019" s="1">
        <f>SUMIFS('A.T D0'!X:X,'A.T D0'!$A:$A,$A1019)+SUMIFS('A.T D7'!X:X,'A.T D7'!$A:$A,$A1019)+SUMIFS('A.T D22'!X:X,'A.T D22'!$A:$A,$A1019)+SUMIFS('A.T D37'!X:X,'A.T D37'!$A:$A,$A1019)+SUMIFS('A.T D52'!X:X,'A.T D52'!$A:$A,$A1019)+SUMIFS('A.T D67'!X:X,'A.T D67'!$A:$A,$A1019)</f>
        <v>141.88999999999999</v>
      </c>
      <c r="X1019" s="17">
        <f>SUMIFS(TCH!J:J,TCH!$A:$A,$A1019)</f>
        <v>0</v>
      </c>
      <c r="Y1019" s="17">
        <f>IF(X1019=0,0,(X1019*AVERAGEIFS($W:$W,$C:$C,$C1019,$D:$D,$D1019,$E:$E,$E1019,$G:$G,$G1019,$B:$B,_xlfn.MAXIFS($B:$B,$C:$C,$C1019,$D:$D,$D1019,$E:$E,$E1019,$G:$G,$G1019,$B:$B,"&lt;&gt;"&amp;$B1019)))/1000)</f>
        <v>0</v>
      </c>
      <c r="Z1019" s="17">
        <f>SUMIFS(TCH!M:M,TCH!$A:$A,$A1019)</f>
        <v>0</v>
      </c>
      <c r="AA1019" s="17">
        <f>IF(Z1019=0,0,(Z1019*AVERAGEIFS($W:$W,$C:$C,$C1019,$D:$D,$D1019,$E:$E,$E1019,$G:$G,$G1019,$B:$B,_xlfn.MAXIFS($B:$B,$C:$C,$C1019,$D:$D,$D1019,$E:$E,$E1019,$G:$G,$G1019,$B:$B,"&lt;&gt;"&amp;$B1019)))/1000)</f>
        <v>0</v>
      </c>
      <c r="AB1019" s="17">
        <f>SUMIFS(TCH!P:P,TCH!$A:$A,$A1019)</f>
        <v>0</v>
      </c>
      <c r="AC1019" s="17">
        <f>IF(AB1019=0,0,(AB1019*AVERAGEIFS($W:$W,$C:$C,$C1019,$D:$D,$D1019,$E:$E,$E1019,$G:$G,$G1019,$B:$B,_xlfn.MAXIFS($B:$B,$C:$C,$C1019,$D:$D,$D1019,$E:$E,$E1019,$G:$G,$G1019,$B:$B,"&lt;&gt;"&amp;$B1019)))/1000)</f>
        <v>0</v>
      </c>
      <c r="AD1019" s="17">
        <f>SUMIFS(TCH!S:S,TCH!$A:$A,$A1019)</f>
        <v>0</v>
      </c>
      <c r="AE1019" s="17">
        <f>IF(AD1019=0,0,(AD1019*AVERAGEIFS($W:$W,$C:$C,$C1019,$D:$D,$D1019,$E:$E,$E1019,$G:$G,$G1019,$B:$B,_xlfn.MAXIFS($B:$B,$C:$C,$C1019,$D:$D,$D1019,$E:$E,$E1019,$G:$G,$G1019,$B:$B,"&lt;&gt;"&amp;$B1019)))/1000)</f>
        <v>0</v>
      </c>
      <c r="AF1019" s="17">
        <f>SUMIFS(TCH!V:V,TCH!$A:$A,$A1019)</f>
        <v>0</v>
      </c>
      <c r="AG1019" s="17">
        <f>IF(AF1019=0,0,(AF1019*AVERAGEIFS($W:$W,$C:$C,$C1019,$D:$D,$D1019,$E:$E,$E1019,$G:$G,$G1019,$B:$B,_xlfn.MAXIFS($B:$B,$C:$C,$C1019,$D:$D,$D1019,$E:$E,$E1019,$G:$G,$G1019,$B:$B,"&lt;&gt;"&amp;$B1019)))/1000)</f>
        <v>0</v>
      </c>
      <c r="AH1019" s="17">
        <f>SUMIFS(TCH!Y:Y,TCH!$A:$A,$A1019)</f>
        <v>0</v>
      </c>
      <c r="AI1019" s="17">
        <f>IF(AH1019=0,0,(AH1019*AVERAGEIFS($W:$W,$C:$C,$C1019,$D:$D,$D1019,$E:$E,$E1019,$G:$G,$G1019,$B:$B,_xlfn.MAXIFS($B:$B,$C:$C,$C1019,$D:$D,$D1019,$E:$E,$E1019,$G:$G,$G1019,$B:$B,"&lt;&gt;"&amp;$B1019)))/1000)</f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>
        <v>0</v>
      </c>
      <c r="AX1019">
        <v>0</v>
      </c>
      <c r="AY1019">
        <v>0</v>
      </c>
      <c r="AZ1019">
        <v>0</v>
      </c>
    </row>
    <row r="1020" spans="1:52" x14ac:dyDescent="0.25">
      <c r="A1020" s="1" t="str">
        <f t="shared" si="15"/>
        <v>457891461B2R252</v>
      </c>
      <c r="B1020" s="7">
        <v>45789</v>
      </c>
      <c r="C1020" s="1">
        <v>146</v>
      </c>
      <c r="D1020" s="1">
        <v>1</v>
      </c>
      <c r="E1020" s="3" t="s">
        <v>57</v>
      </c>
      <c r="F1020" s="1" t="s">
        <v>54</v>
      </c>
      <c r="G1020" s="1">
        <v>52</v>
      </c>
      <c r="H1020" s="4">
        <f>SUMIFS(Biometria!H:H,Biometria!$A:$A,$A1020)</f>
        <v>19.77</v>
      </c>
      <c r="I1020" s="6">
        <f>SUMIFS(Biometria!I:I,Biometria!$A:$A,$A1020)</f>
        <v>0</v>
      </c>
      <c r="J1020" s="6">
        <f>SUMIFS(Biometria!J:J,Biometria!$A:$A,$A1020)</f>
        <v>2.72</v>
      </c>
      <c r="K1020" s="2">
        <f>SUMIFS(Biometria!K:K,Biometria!$A:$A,$A1020)</f>
        <v>0</v>
      </c>
      <c r="L1020" s="1">
        <f>SUMIFS(Biometria!L:L,Biometria!$A:$A,$A1020)</f>
        <v>0</v>
      </c>
      <c r="M1020" s="1">
        <f>SUMIFS(Biometria!M:M,Biometria!$A:$A,$A1020)</f>
        <v>0</v>
      </c>
      <c r="N1020" s="1">
        <f>SUMIFS('A.T D0'!O:O,'A.T D0'!$A:$A,$A1020)+SUMIFS('A.T D7'!O:O,'A.T D7'!$A:$A,$A1020)+SUMIFS('A.T D22'!O:O,'A.T D22'!$A:$A,$A1020)+SUMIFS('A.T D37'!O:O,'A.T D37'!$A:$A,$A1020)+SUMIFS('A.T D52'!O:O,'A.T D52'!$A:$A,$A1020)+SUMIFS('A.T D67'!O:O,'A.T D67'!$A:$A,$A1020)</f>
        <v>5.2</v>
      </c>
      <c r="O1020" s="1">
        <f>SUMIFS('A.T D0'!P:P,'A.T D0'!$A:$A,$A1020)+SUMIFS('A.T D7'!P:P,'A.T D7'!$A:$A,$A1020)+SUMIFS('A.T D22'!P:P,'A.T D22'!$A:$A,$A1020)+SUMIFS('A.T D37'!P:P,'A.T D37'!$A:$A,$A1020)+SUMIFS('A.T D52'!P:P,'A.T D52'!$A:$A,$A1020)+SUMIFS('A.T D67'!P:P,'A.T D67'!$A:$A,$A1020)</f>
        <v>20.21</v>
      </c>
      <c r="P1020" s="1">
        <f>SUMIFS('A.T D0'!Q:Q,'A.T D0'!$A:$A,$A1020)+SUMIFS('A.T D7'!Q:Q,'A.T D7'!$A:$A,$A1020)+SUMIFS('A.T D22'!Q:Q,'A.T D22'!$A:$A,$A1020)+SUMIFS('A.T D37'!Q:Q,'A.T D37'!$A:$A,$A1020)+SUMIFS('A.T D52'!Q:Q,'A.T D52'!$A:$A,$A1020)+SUMIFS('A.T D67'!Q:Q,'A.T D67'!$A:$A,$A1020)</f>
        <v>17.89</v>
      </c>
      <c r="Q1020" s="1">
        <f>SUMIFS('A.T D0'!R:R,'A.T D0'!$A:$A,$A1020)+SUMIFS('A.T D7'!R:R,'A.T D7'!$A:$A,$A1020)+SUMIFS('A.T D22'!R:R,'A.T D22'!$A:$A,$A1020)+SUMIFS('A.T D37'!R:R,'A.T D37'!$A:$A,$A1020)+SUMIFS('A.T D52'!R:R,'A.T D52'!$A:$A,$A1020)+SUMIFS('A.T D67'!R:R,'A.T D67'!$A:$A,$A1020)</f>
        <v>88.52</v>
      </c>
      <c r="R1020" s="1">
        <f>SUMIFS('A.T D0'!S:S,'A.T D0'!$A:$A,$A1020)+SUMIFS('A.T D7'!S:S,'A.T D7'!$A:$A,$A1020)+SUMIFS('A.T D22'!S:S,'A.T D22'!$A:$A,$A1020)+SUMIFS('A.T D37'!S:S,'A.T D37'!$A:$A,$A1020)+SUMIFS('A.T D52'!S:S,'A.T D52'!$A:$A,$A1020)+SUMIFS('A.T D67'!S:S,'A.T D67'!$A:$A,$A1020)</f>
        <v>0.6</v>
      </c>
      <c r="S1020" s="1">
        <f>SUMIFS('A.T D0'!T:T,'A.T D0'!$A:$A,$A1020)+SUMIFS('A.T D7'!T:T,'A.T D7'!$A:$A,$A1020)+SUMIFS('A.T D22'!T:T,'A.T D22'!$A:$A,$A1020)+SUMIFS('A.T D37'!T:T,'A.T D37'!$A:$A,$A1020)+SUMIFS('A.T D52'!T:T,'A.T D52'!$A:$A,$A1020)+SUMIFS('A.T D67'!T:T,'A.T D67'!$A:$A,$A1020)</f>
        <v>14.5535</v>
      </c>
      <c r="T1020" s="1">
        <f>SUMIFS('A.T D0'!U:U,'A.T D0'!$A:$A,$A1020)+SUMIFS('A.T D7'!U:U,'A.T D7'!$A:$A,$A1020)+SUMIFS('A.T D22'!U:U,'A.T D22'!$A:$A,$A1020)+SUMIFS('A.T D37'!U:U,'A.T D37'!$A:$A,$A1020)+SUMIFS('A.T D52'!U:U,'A.T D52'!$A:$A,$A1020)+SUMIFS('A.T D67'!U:U,'A.T D67'!$A:$A,$A1020)</f>
        <v>0.49</v>
      </c>
      <c r="U1020" s="1">
        <f>SUMIFS('A.T D0'!V:V,'A.T D0'!$A:$A,$A1020)+SUMIFS('A.T D7'!V:V,'A.T D7'!$A:$A,$A1020)+SUMIFS('A.T D22'!V:V,'A.T D22'!$A:$A,$A1020)+SUMIFS('A.T D37'!V:V,'A.T D37'!$A:$A,$A1020)+SUMIFS('A.T D52'!V:V,'A.T D52'!$A:$A,$A1020)+SUMIFS('A.T D67'!V:V,'A.T D67'!$A:$A,$A1020)</f>
        <v>14.29</v>
      </c>
      <c r="V1020" s="1">
        <f>SUMIFS('A.T D0'!W:W,'A.T D0'!$A:$A,$A1020)+SUMIFS('A.T D7'!W:W,'A.T D7'!$A:$A,$A1020)+SUMIFS('A.T D22'!W:W,'A.T D22'!$A:$A,$A1020)+SUMIFS('A.T D37'!W:W,'A.T D37'!$A:$A,$A1020)+SUMIFS('A.T D52'!W:W,'A.T D52'!$A:$A,$A1020)+SUMIFS('A.T D67'!W:W,'A.T D67'!$A:$A,$A1020)</f>
        <v>21.99</v>
      </c>
      <c r="W1020" s="1">
        <f>SUMIFS('A.T D0'!X:X,'A.T D0'!$A:$A,$A1020)+SUMIFS('A.T D7'!X:X,'A.T D7'!$A:$A,$A1020)+SUMIFS('A.T D22'!X:X,'A.T D22'!$A:$A,$A1020)+SUMIFS('A.T D37'!X:X,'A.T D37'!$A:$A,$A1020)+SUMIFS('A.T D52'!X:X,'A.T D52'!$A:$A,$A1020)+SUMIFS('A.T D67'!X:X,'A.T D67'!$A:$A,$A1020)</f>
        <v>144.66</v>
      </c>
      <c r="X1020" s="17">
        <f>SUMIFS(TCH!J:J,TCH!$A:$A,$A1020)</f>
        <v>0</v>
      </c>
      <c r="Y1020" s="17">
        <f>IF(X1020=0,0,(X1020*AVERAGEIFS($W:$W,$C:$C,$C1020,$D:$D,$D1020,$E:$E,$E1020,$G:$G,$G1020,$B:$B,_xlfn.MAXIFS($B:$B,$C:$C,$C1020,$D:$D,$D1020,$E:$E,$E1020,$G:$G,$G1020,$B:$B,"&lt;&gt;"&amp;$B1020)))/1000)</f>
        <v>0</v>
      </c>
      <c r="Z1020" s="17">
        <f>SUMIFS(TCH!M:M,TCH!$A:$A,$A1020)</f>
        <v>0</v>
      </c>
      <c r="AA1020" s="17">
        <f>IF(Z1020=0,0,(Z1020*AVERAGEIFS($W:$W,$C:$C,$C1020,$D:$D,$D1020,$E:$E,$E1020,$G:$G,$G1020,$B:$B,_xlfn.MAXIFS($B:$B,$C:$C,$C1020,$D:$D,$D1020,$E:$E,$E1020,$G:$G,$G1020,$B:$B,"&lt;&gt;"&amp;$B1020)))/1000)</f>
        <v>0</v>
      </c>
      <c r="AB1020" s="17">
        <f>SUMIFS(TCH!P:P,TCH!$A:$A,$A1020)</f>
        <v>0</v>
      </c>
      <c r="AC1020" s="17">
        <f>IF(AB1020=0,0,(AB1020*AVERAGEIFS($W:$W,$C:$C,$C1020,$D:$D,$D1020,$E:$E,$E1020,$G:$G,$G1020,$B:$B,_xlfn.MAXIFS($B:$B,$C:$C,$C1020,$D:$D,$D1020,$E:$E,$E1020,$G:$G,$G1020,$B:$B,"&lt;&gt;"&amp;$B1020)))/1000)</f>
        <v>0</v>
      </c>
      <c r="AD1020" s="17">
        <f>SUMIFS(TCH!S:S,TCH!$A:$A,$A1020)</f>
        <v>0</v>
      </c>
      <c r="AE1020" s="17">
        <f>IF(AD1020=0,0,(AD1020*AVERAGEIFS($W:$W,$C:$C,$C1020,$D:$D,$D1020,$E:$E,$E1020,$G:$G,$G1020,$B:$B,_xlfn.MAXIFS($B:$B,$C:$C,$C1020,$D:$D,$D1020,$E:$E,$E1020,$G:$G,$G1020,$B:$B,"&lt;&gt;"&amp;$B1020)))/1000)</f>
        <v>0</v>
      </c>
      <c r="AF1020" s="17">
        <f>SUMIFS(TCH!V:V,TCH!$A:$A,$A1020)</f>
        <v>0</v>
      </c>
      <c r="AG1020" s="17">
        <f>IF(AF1020=0,0,(AF1020*AVERAGEIFS($W:$W,$C:$C,$C1020,$D:$D,$D1020,$E:$E,$E1020,$G:$G,$G1020,$B:$B,_xlfn.MAXIFS($B:$B,$C:$C,$C1020,$D:$D,$D1020,$E:$E,$E1020,$G:$G,$G1020,$B:$B,"&lt;&gt;"&amp;$B1020)))/1000)</f>
        <v>0</v>
      </c>
      <c r="AH1020" s="17">
        <f>SUMIFS(TCH!Y:Y,TCH!$A:$A,$A1020)</f>
        <v>0</v>
      </c>
      <c r="AI1020" s="17">
        <f>IF(AH1020=0,0,(AH1020*AVERAGEIFS($W:$W,$C:$C,$C1020,$D:$D,$D1020,$E:$E,$E1020,$G:$G,$G1020,$B:$B,_xlfn.MAXIFS($B:$B,$C:$C,$C1020,$D:$D,$D1020,$E:$E,$E1020,$G:$G,$G1020,$B:$B,"&lt;&gt;"&amp;$B1020)))/1000)</f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>
        <v>0</v>
      </c>
      <c r="AX1020">
        <v>0</v>
      </c>
      <c r="AY1020">
        <v>0</v>
      </c>
      <c r="AZ1020">
        <v>0</v>
      </c>
    </row>
    <row r="1021" spans="1:52" x14ac:dyDescent="0.25">
      <c r="A1021" s="1" t="str">
        <f t="shared" si="15"/>
        <v>457891461B2R352</v>
      </c>
      <c r="B1021" s="7">
        <v>45789</v>
      </c>
      <c r="C1021" s="1">
        <v>146</v>
      </c>
      <c r="D1021" s="1">
        <v>1</v>
      </c>
      <c r="E1021" s="3" t="s">
        <v>57</v>
      </c>
      <c r="F1021" s="1" t="s">
        <v>55</v>
      </c>
      <c r="G1021" s="1">
        <v>52</v>
      </c>
      <c r="H1021" s="4">
        <f>SUMIFS(Biometria!H:H,Biometria!$A:$A,$A1021)</f>
        <v>20.52</v>
      </c>
      <c r="I1021" s="6">
        <f>SUMIFS(Biometria!I:I,Biometria!$A:$A,$A1021)</f>
        <v>0</v>
      </c>
      <c r="J1021" s="6">
        <f>SUMIFS(Biometria!J:J,Biometria!$A:$A,$A1021)</f>
        <v>3.36</v>
      </c>
      <c r="K1021" s="2">
        <f>SUMIFS(Biometria!K:K,Biometria!$A:$A,$A1021)</f>
        <v>0</v>
      </c>
      <c r="L1021" s="1">
        <f>SUMIFS(Biometria!L:L,Biometria!$A:$A,$A1021)</f>
        <v>0</v>
      </c>
      <c r="M1021" s="1">
        <f>SUMIFS(Biometria!M:M,Biometria!$A:$A,$A1021)</f>
        <v>0</v>
      </c>
      <c r="N1021" s="1">
        <f>SUMIFS('A.T D0'!O:O,'A.T D0'!$A:$A,$A1021)+SUMIFS('A.T D7'!O:O,'A.T D7'!$A:$A,$A1021)+SUMIFS('A.T D22'!O:O,'A.T D22'!$A:$A,$A1021)+SUMIFS('A.T D37'!O:O,'A.T D37'!$A:$A,$A1021)+SUMIFS('A.T D52'!O:O,'A.T D52'!$A:$A,$A1021)+SUMIFS('A.T D67'!O:O,'A.T D67'!$A:$A,$A1021)</f>
        <v>5.2</v>
      </c>
      <c r="O1021" s="1">
        <f>SUMIFS('A.T D0'!P:P,'A.T D0'!$A:$A,$A1021)+SUMIFS('A.T D7'!P:P,'A.T D7'!$A:$A,$A1021)+SUMIFS('A.T D22'!P:P,'A.T D22'!$A:$A,$A1021)+SUMIFS('A.T D37'!P:P,'A.T D37'!$A:$A,$A1021)+SUMIFS('A.T D52'!P:P,'A.T D52'!$A:$A,$A1021)+SUMIFS('A.T D67'!P:P,'A.T D67'!$A:$A,$A1021)</f>
        <v>20.170000000000002</v>
      </c>
      <c r="P1021" s="1">
        <f>SUMIFS('A.T D0'!Q:Q,'A.T D0'!$A:$A,$A1021)+SUMIFS('A.T D7'!Q:Q,'A.T D7'!$A:$A,$A1021)+SUMIFS('A.T D22'!Q:Q,'A.T D22'!$A:$A,$A1021)+SUMIFS('A.T D37'!Q:Q,'A.T D37'!$A:$A,$A1021)+SUMIFS('A.T D52'!Q:Q,'A.T D52'!$A:$A,$A1021)+SUMIFS('A.T D67'!Q:Q,'A.T D67'!$A:$A,$A1021)</f>
        <v>17.920000000000002</v>
      </c>
      <c r="Q1021" s="1">
        <f>SUMIFS('A.T D0'!R:R,'A.T D0'!$A:$A,$A1021)+SUMIFS('A.T D7'!R:R,'A.T D7'!$A:$A,$A1021)+SUMIFS('A.T D22'!R:R,'A.T D22'!$A:$A,$A1021)+SUMIFS('A.T D37'!R:R,'A.T D37'!$A:$A,$A1021)+SUMIFS('A.T D52'!R:R,'A.T D52'!$A:$A,$A1021)+SUMIFS('A.T D67'!R:R,'A.T D67'!$A:$A,$A1021)</f>
        <v>88.84</v>
      </c>
      <c r="R1021" s="1">
        <f>SUMIFS('A.T D0'!S:S,'A.T D0'!$A:$A,$A1021)+SUMIFS('A.T D7'!S:S,'A.T D7'!$A:$A,$A1021)+SUMIFS('A.T D22'!S:S,'A.T D22'!$A:$A,$A1021)+SUMIFS('A.T D37'!S:S,'A.T D37'!$A:$A,$A1021)+SUMIFS('A.T D52'!S:S,'A.T D52'!$A:$A,$A1021)+SUMIFS('A.T D67'!S:S,'A.T D67'!$A:$A,$A1021)</f>
        <v>0.59</v>
      </c>
      <c r="S1021" s="1">
        <f>SUMIFS('A.T D0'!T:T,'A.T D0'!$A:$A,$A1021)+SUMIFS('A.T D7'!T:T,'A.T D7'!$A:$A,$A1021)+SUMIFS('A.T D22'!T:T,'A.T D22'!$A:$A,$A1021)+SUMIFS('A.T D37'!T:T,'A.T D37'!$A:$A,$A1021)+SUMIFS('A.T D52'!T:T,'A.T D52'!$A:$A,$A1021)+SUMIFS('A.T D67'!T:T,'A.T D67'!$A:$A,$A1021)</f>
        <v>14.567600000000001</v>
      </c>
      <c r="T1021" s="1">
        <f>SUMIFS('A.T D0'!U:U,'A.T D0'!$A:$A,$A1021)+SUMIFS('A.T D7'!U:U,'A.T D7'!$A:$A,$A1021)+SUMIFS('A.T D22'!U:U,'A.T D22'!$A:$A,$A1021)+SUMIFS('A.T D37'!U:U,'A.T D37'!$A:$A,$A1021)+SUMIFS('A.T D52'!U:U,'A.T D52'!$A:$A,$A1021)+SUMIFS('A.T D67'!U:U,'A.T D67'!$A:$A,$A1021)</f>
        <v>0.48</v>
      </c>
      <c r="U1021" s="1">
        <f>SUMIFS('A.T D0'!V:V,'A.T D0'!$A:$A,$A1021)+SUMIFS('A.T D7'!V:V,'A.T D7'!$A:$A,$A1021)+SUMIFS('A.T D22'!V:V,'A.T D22'!$A:$A,$A1021)+SUMIFS('A.T D37'!V:V,'A.T D37'!$A:$A,$A1021)+SUMIFS('A.T D52'!V:V,'A.T D52'!$A:$A,$A1021)+SUMIFS('A.T D67'!V:V,'A.T D67'!$A:$A,$A1021)</f>
        <v>14.33</v>
      </c>
      <c r="V1021" s="1">
        <f>SUMIFS('A.T D0'!W:W,'A.T D0'!$A:$A,$A1021)+SUMIFS('A.T D7'!W:W,'A.T D7'!$A:$A,$A1021)+SUMIFS('A.T D22'!W:W,'A.T D22'!$A:$A,$A1021)+SUMIFS('A.T D37'!W:W,'A.T D37'!$A:$A,$A1021)+SUMIFS('A.T D52'!W:W,'A.T D52'!$A:$A,$A1021)+SUMIFS('A.T D67'!W:W,'A.T D67'!$A:$A,$A1021)</f>
        <v>22.03</v>
      </c>
      <c r="W1021" s="1">
        <f>SUMIFS('A.T D0'!X:X,'A.T D0'!$A:$A,$A1021)+SUMIFS('A.T D7'!X:X,'A.T D7'!$A:$A,$A1021)+SUMIFS('A.T D22'!X:X,'A.T D22'!$A:$A,$A1021)+SUMIFS('A.T D37'!X:X,'A.T D37'!$A:$A,$A1021)+SUMIFS('A.T D52'!X:X,'A.T D52'!$A:$A,$A1021)+SUMIFS('A.T D67'!X:X,'A.T D67'!$A:$A,$A1021)</f>
        <v>144.69999999999999</v>
      </c>
      <c r="X1021" s="17">
        <f>SUMIFS(TCH!J:J,TCH!$A:$A,$A1021)</f>
        <v>0</v>
      </c>
      <c r="Y1021" s="17">
        <f>IF(X1021=0,0,(X1021*AVERAGEIFS($W:$W,$C:$C,$C1021,$D:$D,$D1021,$E:$E,$E1021,$G:$G,$G1021,$B:$B,_xlfn.MAXIFS($B:$B,$C:$C,$C1021,$D:$D,$D1021,$E:$E,$E1021,$G:$G,$G1021,$B:$B,"&lt;&gt;"&amp;$B1021)))/1000)</f>
        <v>0</v>
      </c>
      <c r="Z1021" s="17">
        <f>SUMIFS(TCH!M:M,TCH!$A:$A,$A1021)</f>
        <v>0</v>
      </c>
      <c r="AA1021" s="17">
        <f>IF(Z1021=0,0,(Z1021*AVERAGEIFS($W:$W,$C:$C,$C1021,$D:$D,$D1021,$E:$E,$E1021,$G:$G,$G1021,$B:$B,_xlfn.MAXIFS($B:$B,$C:$C,$C1021,$D:$D,$D1021,$E:$E,$E1021,$G:$G,$G1021,$B:$B,"&lt;&gt;"&amp;$B1021)))/1000)</f>
        <v>0</v>
      </c>
      <c r="AB1021" s="17">
        <f>SUMIFS(TCH!P:P,TCH!$A:$A,$A1021)</f>
        <v>0</v>
      </c>
      <c r="AC1021" s="17">
        <f>IF(AB1021=0,0,(AB1021*AVERAGEIFS($W:$W,$C:$C,$C1021,$D:$D,$D1021,$E:$E,$E1021,$G:$G,$G1021,$B:$B,_xlfn.MAXIFS($B:$B,$C:$C,$C1021,$D:$D,$D1021,$E:$E,$E1021,$G:$G,$G1021,$B:$B,"&lt;&gt;"&amp;$B1021)))/1000)</f>
        <v>0</v>
      </c>
      <c r="AD1021" s="17">
        <f>SUMIFS(TCH!S:S,TCH!$A:$A,$A1021)</f>
        <v>0</v>
      </c>
      <c r="AE1021" s="17">
        <f>IF(AD1021=0,0,(AD1021*AVERAGEIFS($W:$W,$C:$C,$C1021,$D:$D,$D1021,$E:$E,$E1021,$G:$G,$G1021,$B:$B,_xlfn.MAXIFS($B:$B,$C:$C,$C1021,$D:$D,$D1021,$E:$E,$E1021,$G:$G,$G1021,$B:$B,"&lt;&gt;"&amp;$B1021)))/1000)</f>
        <v>0</v>
      </c>
      <c r="AF1021" s="17">
        <f>SUMIFS(TCH!V:V,TCH!$A:$A,$A1021)</f>
        <v>0</v>
      </c>
      <c r="AG1021" s="17">
        <f>IF(AF1021=0,0,(AF1021*AVERAGEIFS($W:$W,$C:$C,$C1021,$D:$D,$D1021,$E:$E,$E1021,$G:$G,$G1021,$B:$B,_xlfn.MAXIFS($B:$B,$C:$C,$C1021,$D:$D,$D1021,$E:$E,$E1021,$G:$G,$G1021,$B:$B,"&lt;&gt;"&amp;$B1021)))/1000)</f>
        <v>0</v>
      </c>
      <c r="AH1021" s="17">
        <f>SUMIFS(TCH!Y:Y,TCH!$A:$A,$A1021)</f>
        <v>0</v>
      </c>
      <c r="AI1021" s="17">
        <f>IF(AH1021=0,0,(AH1021*AVERAGEIFS($W:$W,$C:$C,$C1021,$D:$D,$D1021,$E:$E,$E1021,$G:$G,$G1021,$B:$B,_xlfn.MAXIFS($B:$B,$C:$C,$C1021,$D:$D,$D1021,$E:$E,$E1021,$G:$G,$G1021,$B:$B,"&lt;&gt;"&amp;$B1021)))/1000)</f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>
        <v>0</v>
      </c>
      <c r="AX1021">
        <v>0</v>
      </c>
      <c r="AY1021">
        <v>0</v>
      </c>
      <c r="AZ1021">
        <v>0</v>
      </c>
    </row>
    <row r="1022" spans="1:52" x14ac:dyDescent="0.25">
      <c r="A1022" s="1" t="str">
        <f t="shared" si="15"/>
        <v>457891464B2R153</v>
      </c>
      <c r="B1022" s="7">
        <v>45789</v>
      </c>
      <c r="C1022" s="1">
        <v>146</v>
      </c>
      <c r="D1022" s="1">
        <v>4</v>
      </c>
      <c r="E1022" s="3" t="s">
        <v>57</v>
      </c>
      <c r="F1022" s="1" t="s">
        <v>53</v>
      </c>
      <c r="G1022" s="1">
        <v>53</v>
      </c>
      <c r="H1022" s="4">
        <f>SUMIFS(Biometria!H:H,Biometria!$A:$A,$A1022)</f>
        <v>18.73</v>
      </c>
      <c r="I1022" s="6">
        <f>SUMIFS(Biometria!I:I,Biometria!$A:$A,$A1022)</f>
        <v>18.920000000000002</v>
      </c>
      <c r="J1022" s="6">
        <f>SUMIFS(Biometria!J:J,Biometria!$A:$A,$A1022)</f>
        <v>3.04</v>
      </c>
      <c r="K1022" s="2">
        <f>SUMIFS(Biometria!K:K,Biometria!$A:$A,$A1022)</f>
        <v>3.0866666666666664</v>
      </c>
      <c r="L1022" s="1">
        <f>SUMIFS(Biometria!L:L,Biometria!$A:$A,$A1022)</f>
        <v>0</v>
      </c>
      <c r="M1022" s="1">
        <f>SUMIFS(Biometria!M:M,Biometria!$A:$A,$A1022)</f>
        <v>0</v>
      </c>
      <c r="N1022" s="1">
        <f>SUMIFS('A.T D0'!O:O,'A.T D0'!$A:$A,$A1022)+SUMIFS('A.T D7'!O:O,'A.T D7'!$A:$A,$A1022)+SUMIFS('A.T D22'!O:O,'A.T D22'!$A:$A,$A1022)+SUMIFS('A.T D37'!O:O,'A.T D37'!$A:$A,$A1022)+SUMIFS('A.T D52'!O:O,'A.T D52'!$A:$A,$A1022)+SUMIFS('A.T D67'!O:O,'A.T D67'!$A:$A,$A1022)</f>
        <v>5.2</v>
      </c>
      <c r="O1022" s="1">
        <f>SUMIFS('A.T D0'!P:P,'A.T D0'!$A:$A,$A1022)+SUMIFS('A.T D7'!P:P,'A.T D7'!$A:$A,$A1022)+SUMIFS('A.T D22'!P:P,'A.T D22'!$A:$A,$A1022)+SUMIFS('A.T D37'!P:P,'A.T D37'!$A:$A,$A1022)+SUMIFS('A.T D52'!P:P,'A.T D52'!$A:$A,$A1022)+SUMIFS('A.T D67'!P:P,'A.T D67'!$A:$A,$A1022)</f>
        <v>20.329999999999998</v>
      </c>
      <c r="P1022" s="1">
        <f>SUMIFS('A.T D0'!Q:Q,'A.T D0'!$A:$A,$A1022)+SUMIFS('A.T D7'!Q:Q,'A.T D7'!$A:$A,$A1022)+SUMIFS('A.T D22'!Q:Q,'A.T D22'!$A:$A,$A1022)+SUMIFS('A.T D37'!Q:Q,'A.T D37'!$A:$A,$A1022)+SUMIFS('A.T D52'!Q:Q,'A.T D52'!$A:$A,$A1022)+SUMIFS('A.T D67'!Q:Q,'A.T D67'!$A:$A,$A1022)</f>
        <v>17.25</v>
      </c>
      <c r="Q1022" s="1">
        <f>SUMIFS('A.T D0'!R:R,'A.T D0'!$A:$A,$A1022)+SUMIFS('A.T D7'!R:R,'A.T D7'!$A:$A,$A1022)+SUMIFS('A.T D22'!R:R,'A.T D22'!$A:$A,$A1022)+SUMIFS('A.T D37'!R:R,'A.T D37'!$A:$A,$A1022)+SUMIFS('A.T D52'!R:R,'A.T D52'!$A:$A,$A1022)+SUMIFS('A.T D67'!R:R,'A.T D67'!$A:$A,$A1022)</f>
        <v>84.85</v>
      </c>
      <c r="R1022" s="1">
        <f>SUMIFS('A.T D0'!S:S,'A.T D0'!$A:$A,$A1022)+SUMIFS('A.T D7'!S:S,'A.T D7'!$A:$A,$A1022)+SUMIFS('A.T D22'!S:S,'A.T D22'!$A:$A,$A1022)+SUMIFS('A.T D37'!S:S,'A.T D37'!$A:$A,$A1022)+SUMIFS('A.T D52'!S:S,'A.T D52'!$A:$A,$A1022)+SUMIFS('A.T D67'!S:S,'A.T D67'!$A:$A,$A1022)</f>
        <v>0.73</v>
      </c>
      <c r="S1022" s="1">
        <f>SUMIFS('A.T D0'!T:T,'A.T D0'!$A:$A,$A1022)+SUMIFS('A.T D7'!T:T,'A.T D7'!$A:$A,$A1022)+SUMIFS('A.T D22'!T:T,'A.T D22'!$A:$A,$A1022)+SUMIFS('A.T D37'!T:T,'A.T D37'!$A:$A,$A1022)+SUMIFS('A.T D52'!T:T,'A.T D52'!$A:$A,$A1022)+SUMIFS('A.T D67'!T:T,'A.T D67'!$A:$A,$A1022)</f>
        <v>13.968299999999999</v>
      </c>
      <c r="T1022" s="1">
        <f>SUMIFS('A.T D0'!U:U,'A.T D0'!$A:$A,$A1022)+SUMIFS('A.T D7'!U:U,'A.T D7'!$A:$A,$A1022)+SUMIFS('A.T D22'!U:U,'A.T D22'!$A:$A,$A1022)+SUMIFS('A.T D37'!U:U,'A.T D37'!$A:$A,$A1022)+SUMIFS('A.T D52'!U:U,'A.T D52'!$A:$A,$A1022)+SUMIFS('A.T D67'!U:U,'A.T D67'!$A:$A,$A1022)</f>
        <v>0.59</v>
      </c>
      <c r="U1022" s="1">
        <f>SUMIFS('A.T D0'!V:V,'A.T D0'!$A:$A,$A1022)+SUMIFS('A.T D7'!V:V,'A.T D7'!$A:$A,$A1022)+SUMIFS('A.T D22'!V:V,'A.T D22'!$A:$A,$A1022)+SUMIFS('A.T D37'!V:V,'A.T D37'!$A:$A,$A1022)+SUMIFS('A.T D52'!V:V,'A.T D52'!$A:$A,$A1022)+SUMIFS('A.T D67'!V:V,'A.T D67'!$A:$A,$A1022)</f>
        <v>14.55</v>
      </c>
      <c r="V1022" s="1">
        <f>SUMIFS('A.T D0'!W:W,'A.T D0'!$A:$A,$A1022)+SUMIFS('A.T D7'!W:W,'A.T D7'!$A:$A,$A1022)+SUMIFS('A.T D22'!W:W,'A.T D22'!$A:$A,$A1022)+SUMIFS('A.T D37'!W:W,'A.T D37'!$A:$A,$A1022)+SUMIFS('A.T D52'!W:W,'A.T D52'!$A:$A,$A1022)+SUMIFS('A.T D67'!W:W,'A.T D67'!$A:$A,$A1022)</f>
        <v>18.010000000000002</v>
      </c>
      <c r="W1022" s="1">
        <f>SUMIFS('A.T D0'!X:X,'A.T D0'!$A:$A,$A1022)+SUMIFS('A.T D7'!X:X,'A.T D7'!$A:$A,$A1022)+SUMIFS('A.T D22'!X:X,'A.T D22'!$A:$A,$A1022)+SUMIFS('A.T D37'!X:X,'A.T D37'!$A:$A,$A1022)+SUMIFS('A.T D52'!X:X,'A.T D52'!$A:$A,$A1022)+SUMIFS('A.T D67'!X:X,'A.T D67'!$A:$A,$A1022)</f>
        <v>139.94</v>
      </c>
      <c r="X1022" s="17">
        <f>SUMIFS(TCH!J:J,TCH!$A:$A,$A1022)</f>
        <v>0</v>
      </c>
      <c r="Y1022" s="17">
        <f>IF(X1022=0,0,(X1022*AVERAGEIFS($W:$W,$C:$C,$C1022,$D:$D,$D1022,$E:$E,$E1022,$G:$G,$G1022,$B:$B,_xlfn.MAXIFS($B:$B,$C:$C,$C1022,$D:$D,$D1022,$E:$E,$E1022,$G:$G,$G1022,$B:$B,"&lt;&gt;"&amp;$B1022)))/1000)</f>
        <v>0</v>
      </c>
      <c r="Z1022" s="17">
        <f>SUMIFS(TCH!M:M,TCH!$A:$A,$A1022)</f>
        <v>0</v>
      </c>
      <c r="AA1022" s="17">
        <f>IF(Z1022=0,0,(Z1022*AVERAGEIFS($W:$W,$C:$C,$C1022,$D:$D,$D1022,$E:$E,$E1022,$G:$G,$G1022,$B:$B,_xlfn.MAXIFS($B:$B,$C:$C,$C1022,$D:$D,$D1022,$E:$E,$E1022,$G:$G,$G1022,$B:$B,"&lt;&gt;"&amp;$B1022)))/1000)</f>
        <v>0</v>
      </c>
      <c r="AB1022" s="17">
        <f>SUMIFS(TCH!P:P,TCH!$A:$A,$A1022)</f>
        <v>0</v>
      </c>
      <c r="AC1022" s="17">
        <f>IF(AB1022=0,0,(AB1022*AVERAGEIFS($W:$W,$C:$C,$C1022,$D:$D,$D1022,$E:$E,$E1022,$G:$G,$G1022,$B:$B,_xlfn.MAXIFS($B:$B,$C:$C,$C1022,$D:$D,$D1022,$E:$E,$E1022,$G:$G,$G1022,$B:$B,"&lt;&gt;"&amp;$B1022)))/1000)</f>
        <v>0</v>
      </c>
      <c r="AD1022" s="17">
        <f>SUMIFS(TCH!S:S,TCH!$A:$A,$A1022)</f>
        <v>0</v>
      </c>
      <c r="AE1022" s="17">
        <f>IF(AD1022=0,0,(AD1022*AVERAGEIFS($W:$W,$C:$C,$C1022,$D:$D,$D1022,$E:$E,$E1022,$G:$G,$G1022,$B:$B,_xlfn.MAXIFS($B:$B,$C:$C,$C1022,$D:$D,$D1022,$E:$E,$E1022,$G:$G,$G1022,$B:$B,"&lt;&gt;"&amp;$B1022)))/1000)</f>
        <v>0</v>
      </c>
      <c r="AF1022" s="17">
        <f>SUMIFS(TCH!V:V,TCH!$A:$A,$A1022)</f>
        <v>0</v>
      </c>
      <c r="AG1022" s="17">
        <f>IF(AF1022=0,0,(AF1022*AVERAGEIFS($W:$W,$C:$C,$C1022,$D:$D,$D1022,$E:$E,$E1022,$G:$G,$G1022,$B:$B,_xlfn.MAXIFS($B:$B,$C:$C,$C1022,$D:$D,$D1022,$E:$E,$E1022,$G:$G,$G1022,$B:$B,"&lt;&gt;"&amp;$B1022)))/1000)</f>
        <v>0</v>
      </c>
      <c r="AH1022" s="17">
        <f>SUMIFS(TCH!Y:Y,TCH!$A:$A,$A1022)</f>
        <v>0</v>
      </c>
      <c r="AI1022" s="17">
        <f>IF(AH1022=0,0,(AH1022*AVERAGEIFS($W:$W,$C:$C,$C1022,$D:$D,$D1022,$E:$E,$E1022,$G:$G,$G1022,$B:$B,_xlfn.MAXIFS($B:$B,$C:$C,$C1022,$D:$D,$D1022,$E:$E,$E1022,$G:$G,$G1022,$B:$B,"&lt;&gt;"&amp;$B1022)))/1000)</f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>
        <v>0</v>
      </c>
      <c r="AX1022">
        <v>0</v>
      </c>
      <c r="AY1022">
        <v>0</v>
      </c>
      <c r="AZ1022">
        <v>0</v>
      </c>
    </row>
    <row r="1023" spans="1:52" x14ac:dyDescent="0.25">
      <c r="A1023" s="1" t="str">
        <f t="shared" si="15"/>
        <v>457891464B2R253</v>
      </c>
      <c r="B1023" s="7">
        <v>45789</v>
      </c>
      <c r="C1023" s="1">
        <v>146</v>
      </c>
      <c r="D1023" s="1">
        <v>4</v>
      </c>
      <c r="E1023" s="3" t="s">
        <v>57</v>
      </c>
      <c r="F1023" s="1" t="s">
        <v>54</v>
      </c>
      <c r="G1023" s="1">
        <v>53</v>
      </c>
      <c r="H1023" s="4">
        <f>SUMIFS(Biometria!H:H,Biometria!$A:$A,$A1023)</f>
        <v>18.41</v>
      </c>
      <c r="I1023" s="6">
        <f>SUMIFS(Biometria!I:I,Biometria!$A:$A,$A1023)</f>
        <v>0</v>
      </c>
      <c r="J1023" s="6">
        <f>SUMIFS(Biometria!J:J,Biometria!$A:$A,$A1023)</f>
        <v>2.91</v>
      </c>
      <c r="K1023" s="2">
        <f>SUMIFS(Biometria!K:K,Biometria!$A:$A,$A1023)</f>
        <v>0</v>
      </c>
      <c r="L1023" s="1">
        <f>SUMIFS(Biometria!L:L,Biometria!$A:$A,$A1023)</f>
        <v>0</v>
      </c>
      <c r="M1023" s="1">
        <f>SUMIFS(Biometria!M:M,Biometria!$A:$A,$A1023)</f>
        <v>0</v>
      </c>
      <c r="N1023" s="1">
        <f>SUMIFS('A.T D0'!O:O,'A.T D0'!$A:$A,$A1023)+SUMIFS('A.T D7'!O:O,'A.T D7'!$A:$A,$A1023)+SUMIFS('A.T D22'!O:O,'A.T D22'!$A:$A,$A1023)+SUMIFS('A.T D37'!O:O,'A.T D37'!$A:$A,$A1023)+SUMIFS('A.T D52'!O:O,'A.T D52'!$A:$A,$A1023)+SUMIFS('A.T D67'!O:O,'A.T D67'!$A:$A,$A1023)</f>
        <v>5.2</v>
      </c>
      <c r="O1023" s="1">
        <f>SUMIFS('A.T D0'!P:P,'A.T D0'!$A:$A,$A1023)+SUMIFS('A.T D7'!P:P,'A.T D7'!$A:$A,$A1023)+SUMIFS('A.T D22'!P:P,'A.T D22'!$A:$A,$A1023)+SUMIFS('A.T D37'!P:P,'A.T D37'!$A:$A,$A1023)+SUMIFS('A.T D52'!P:P,'A.T D52'!$A:$A,$A1023)+SUMIFS('A.T D67'!P:P,'A.T D67'!$A:$A,$A1023)</f>
        <v>20.34</v>
      </c>
      <c r="P1023" s="1">
        <f>SUMIFS('A.T D0'!Q:Q,'A.T D0'!$A:$A,$A1023)+SUMIFS('A.T D7'!Q:Q,'A.T D7'!$A:$A,$A1023)+SUMIFS('A.T D22'!Q:Q,'A.T D22'!$A:$A,$A1023)+SUMIFS('A.T D37'!Q:Q,'A.T D37'!$A:$A,$A1023)+SUMIFS('A.T D52'!Q:Q,'A.T D52'!$A:$A,$A1023)+SUMIFS('A.T D67'!Q:Q,'A.T D67'!$A:$A,$A1023)</f>
        <v>18.059999999999999</v>
      </c>
      <c r="Q1023" s="1">
        <f>SUMIFS('A.T D0'!R:R,'A.T D0'!$A:$A,$A1023)+SUMIFS('A.T D7'!R:R,'A.T D7'!$A:$A,$A1023)+SUMIFS('A.T D22'!R:R,'A.T D22'!$A:$A,$A1023)+SUMIFS('A.T D37'!R:R,'A.T D37'!$A:$A,$A1023)+SUMIFS('A.T D52'!R:R,'A.T D52'!$A:$A,$A1023)+SUMIFS('A.T D67'!R:R,'A.T D67'!$A:$A,$A1023)</f>
        <v>88.79</v>
      </c>
      <c r="R1023" s="1">
        <f>SUMIFS('A.T D0'!S:S,'A.T D0'!$A:$A,$A1023)+SUMIFS('A.T D7'!S:S,'A.T D7'!$A:$A,$A1023)+SUMIFS('A.T D22'!S:S,'A.T D22'!$A:$A,$A1023)+SUMIFS('A.T D37'!S:S,'A.T D37'!$A:$A,$A1023)+SUMIFS('A.T D52'!S:S,'A.T D52'!$A:$A,$A1023)+SUMIFS('A.T D67'!S:S,'A.T D67'!$A:$A,$A1023)</f>
        <v>0.6</v>
      </c>
      <c r="S1023" s="1">
        <f>SUMIFS('A.T D0'!T:T,'A.T D0'!$A:$A,$A1023)+SUMIFS('A.T D7'!T:T,'A.T D7'!$A:$A,$A1023)+SUMIFS('A.T D22'!T:T,'A.T D22'!$A:$A,$A1023)+SUMIFS('A.T D37'!T:T,'A.T D37'!$A:$A,$A1023)+SUMIFS('A.T D52'!T:T,'A.T D52'!$A:$A,$A1023)+SUMIFS('A.T D67'!T:T,'A.T D67'!$A:$A,$A1023)</f>
        <v>14.2316</v>
      </c>
      <c r="T1023" s="1">
        <f>SUMIFS('A.T D0'!U:U,'A.T D0'!$A:$A,$A1023)+SUMIFS('A.T D7'!U:U,'A.T D7'!$A:$A,$A1023)+SUMIFS('A.T D22'!U:U,'A.T D22'!$A:$A,$A1023)+SUMIFS('A.T D37'!U:U,'A.T D37'!$A:$A,$A1023)+SUMIFS('A.T D52'!U:U,'A.T D52'!$A:$A,$A1023)+SUMIFS('A.T D67'!U:U,'A.T D67'!$A:$A,$A1023)</f>
        <v>0.47</v>
      </c>
      <c r="U1023" s="1">
        <f>SUMIFS('A.T D0'!V:V,'A.T D0'!$A:$A,$A1023)+SUMIFS('A.T D7'!V:V,'A.T D7'!$A:$A,$A1023)+SUMIFS('A.T D22'!V:V,'A.T D22'!$A:$A,$A1023)+SUMIFS('A.T D37'!V:V,'A.T D37'!$A:$A,$A1023)+SUMIFS('A.T D52'!V:V,'A.T D52'!$A:$A,$A1023)+SUMIFS('A.T D67'!V:V,'A.T D67'!$A:$A,$A1023)</f>
        <v>16.07</v>
      </c>
      <c r="V1023" s="1">
        <f>SUMIFS('A.T D0'!W:W,'A.T D0'!$A:$A,$A1023)+SUMIFS('A.T D7'!W:W,'A.T D7'!$A:$A,$A1023)+SUMIFS('A.T D22'!W:W,'A.T D22'!$A:$A,$A1023)+SUMIFS('A.T D37'!W:W,'A.T D37'!$A:$A,$A1023)+SUMIFS('A.T D52'!W:W,'A.T D52'!$A:$A,$A1023)+SUMIFS('A.T D67'!W:W,'A.T D67'!$A:$A,$A1023)</f>
        <v>19.22</v>
      </c>
      <c r="W1023" s="1">
        <f>SUMIFS('A.T D0'!X:X,'A.T D0'!$A:$A,$A1023)+SUMIFS('A.T D7'!X:X,'A.T D7'!$A:$A,$A1023)+SUMIFS('A.T D22'!X:X,'A.T D22'!$A:$A,$A1023)+SUMIFS('A.T D37'!X:X,'A.T D37'!$A:$A,$A1023)+SUMIFS('A.T D52'!X:X,'A.T D52'!$A:$A,$A1023)+SUMIFS('A.T D67'!X:X,'A.T D67'!$A:$A,$A1023)</f>
        <v>141.37</v>
      </c>
      <c r="X1023" s="17">
        <f>SUMIFS(TCH!J:J,TCH!$A:$A,$A1023)</f>
        <v>0</v>
      </c>
      <c r="Y1023" s="17">
        <f>IF(X1023=0,0,(X1023*AVERAGEIFS($W:$W,$C:$C,$C1023,$D:$D,$D1023,$E:$E,$E1023,$G:$G,$G1023,$B:$B,_xlfn.MAXIFS($B:$B,$C:$C,$C1023,$D:$D,$D1023,$E:$E,$E1023,$G:$G,$G1023,$B:$B,"&lt;&gt;"&amp;$B1023)))/1000)</f>
        <v>0</v>
      </c>
      <c r="Z1023" s="17">
        <f>SUMIFS(TCH!M:M,TCH!$A:$A,$A1023)</f>
        <v>0</v>
      </c>
      <c r="AA1023" s="17">
        <f>IF(Z1023=0,0,(Z1023*AVERAGEIFS($W:$W,$C:$C,$C1023,$D:$D,$D1023,$E:$E,$E1023,$G:$G,$G1023,$B:$B,_xlfn.MAXIFS($B:$B,$C:$C,$C1023,$D:$D,$D1023,$E:$E,$E1023,$G:$G,$G1023,$B:$B,"&lt;&gt;"&amp;$B1023)))/1000)</f>
        <v>0</v>
      </c>
      <c r="AB1023" s="17">
        <f>SUMIFS(TCH!P:P,TCH!$A:$A,$A1023)</f>
        <v>0</v>
      </c>
      <c r="AC1023" s="17">
        <f>IF(AB1023=0,0,(AB1023*AVERAGEIFS($W:$W,$C:$C,$C1023,$D:$D,$D1023,$E:$E,$E1023,$G:$G,$G1023,$B:$B,_xlfn.MAXIFS($B:$B,$C:$C,$C1023,$D:$D,$D1023,$E:$E,$E1023,$G:$G,$G1023,$B:$B,"&lt;&gt;"&amp;$B1023)))/1000)</f>
        <v>0</v>
      </c>
      <c r="AD1023" s="17">
        <f>SUMIFS(TCH!S:S,TCH!$A:$A,$A1023)</f>
        <v>0</v>
      </c>
      <c r="AE1023" s="17">
        <f>IF(AD1023=0,0,(AD1023*AVERAGEIFS($W:$W,$C:$C,$C1023,$D:$D,$D1023,$E:$E,$E1023,$G:$G,$G1023,$B:$B,_xlfn.MAXIFS($B:$B,$C:$C,$C1023,$D:$D,$D1023,$E:$E,$E1023,$G:$G,$G1023,$B:$B,"&lt;&gt;"&amp;$B1023)))/1000)</f>
        <v>0</v>
      </c>
      <c r="AF1023" s="17">
        <f>SUMIFS(TCH!V:V,TCH!$A:$A,$A1023)</f>
        <v>0</v>
      </c>
      <c r="AG1023" s="17">
        <f>IF(AF1023=0,0,(AF1023*AVERAGEIFS($W:$W,$C:$C,$C1023,$D:$D,$D1023,$E:$E,$E1023,$G:$G,$G1023,$B:$B,_xlfn.MAXIFS($B:$B,$C:$C,$C1023,$D:$D,$D1023,$E:$E,$E1023,$G:$G,$G1023,$B:$B,"&lt;&gt;"&amp;$B1023)))/1000)</f>
        <v>0</v>
      </c>
      <c r="AH1023" s="17">
        <f>SUMIFS(TCH!Y:Y,TCH!$A:$A,$A1023)</f>
        <v>0</v>
      </c>
      <c r="AI1023" s="17">
        <f>IF(AH1023=0,0,(AH1023*AVERAGEIFS($W:$W,$C:$C,$C1023,$D:$D,$D1023,$E:$E,$E1023,$G:$G,$G1023,$B:$B,_xlfn.MAXIFS($B:$B,$C:$C,$C1023,$D:$D,$D1023,$E:$E,$E1023,$G:$G,$G1023,$B:$B,"&lt;&gt;"&amp;$B1023)))/1000)</f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>
        <v>0</v>
      </c>
      <c r="AX1023">
        <v>0</v>
      </c>
      <c r="AY1023">
        <v>0</v>
      </c>
      <c r="AZ1023">
        <v>0</v>
      </c>
    </row>
    <row r="1024" spans="1:52" x14ac:dyDescent="0.25">
      <c r="A1024" s="1" t="str">
        <f t="shared" si="15"/>
        <v>457891464B2R353</v>
      </c>
      <c r="B1024" s="7">
        <v>45789</v>
      </c>
      <c r="C1024" s="1">
        <v>146</v>
      </c>
      <c r="D1024" s="1">
        <v>4</v>
      </c>
      <c r="E1024" s="3" t="s">
        <v>57</v>
      </c>
      <c r="F1024" s="1" t="s">
        <v>55</v>
      </c>
      <c r="G1024" s="1">
        <v>53</v>
      </c>
      <c r="H1024" s="4">
        <f>SUMIFS(Biometria!H:H,Biometria!$A:$A,$A1024)</f>
        <v>19.62</v>
      </c>
      <c r="I1024" s="6">
        <f>SUMIFS(Biometria!I:I,Biometria!$A:$A,$A1024)</f>
        <v>0</v>
      </c>
      <c r="J1024" s="6">
        <f>SUMIFS(Biometria!J:J,Biometria!$A:$A,$A1024)</f>
        <v>3.31</v>
      </c>
      <c r="K1024" s="2">
        <f>SUMIFS(Biometria!K:K,Biometria!$A:$A,$A1024)</f>
        <v>0</v>
      </c>
      <c r="L1024" s="1">
        <f>SUMIFS(Biometria!L:L,Biometria!$A:$A,$A1024)</f>
        <v>0</v>
      </c>
      <c r="M1024" s="1">
        <f>SUMIFS(Biometria!M:M,Biometria!$A:$A,$A1024)</f>
        <v>0</v>
      </c>
      <c r="N1024" s="1">
        <f>SUMIFS('A.T D0'!O:O,'A.T D0'!$A:$A,$A1024)+SUMIFS('A.T D7'!O:O,'A.T D7'!$A:$A,$A1024)+SUMIFS('A.T D22'!O:O,'A.T D22'!$A:$A,$A1024)+SUMIFS('A.T D37'!O:O,'A.T D37'!$A:$A,$A1024)+SUMIFS('A.T D52'!O:O,'A.T D52'!$A:$A,$A1024)+SUMIFS('A.T D67'!O:O,'A.T D67'!$A:$A,$A1024)</f>
        <v>5.2</v>
      </c>
      <c r="O1024" s="1">
        <f>SUMIFS('A.T D0'!P:P,'A.T D0'!$A:$A,$A1024)+SUMIFS('A.T D7'!P:P,'A.T D7'!$A:$A,$A1024)+SUMIFS('A.T D22'!P:P,'A.T D22'!$A:$A,$A1024)+SUMIFS('A.T D37'!P:P,'A.T D37'!$A:$A,$A1024)+SUMIFS('A.T D52'!P:P,'A.T D52'!$A:$A,$A1024)+SUMIFS('A.T D67'!P:P,'A.T D67'!$A:$A,$A1024)</f>
        <v>20.13</v>
      </c>
      <c r="P1024" s="1">
        <f>SUMIFS('A.T D0'!Q:Q,'A.T D0'!$A:$A,$A1024)+SUMIFS('A.T D7'!Q:Q,'A.T D7'!$A:$A,$A1024)+SUMIFS('A.T D22'!Q:Q,'A.T D22'!$A:$A,$A1024)+SUMIFS('A.T D37'!Q:Q,'A.T D37'!$A:$A,$A1024)+SUMIFS('A.T D52'!Q:Q,'A.T D52'!$A:$A,$A1024)+SUMIFS('A.T D67'!Q:Q,'A.T D67'!$A:$A,$A1024)</f>
        <v>17.71</v>
      </c>
      <c r="Q1024" s="1">
        <f>SUMIFS('A.T D0'!R:R,'A.T D0'!$A:$A,$A1024)+SUMIFS('A.T D7'!R:R,'A.T D7'!$A:$A,$A1024)+SUMIFS('A.T D22'!R:R,'A.T D22'!$A:$A,$A1024)+SUMIFS('A.T D37'!R:R,'A.T D37'!$A:$A,$A1024)+SUMIFS('A.T D52'!R:R,'A.T D52'!$A:$A,$A1024)+SUMIFS('A.T D67'!R:R,'A.T D67'!$A:$A,$A1024)</f>
        <v>87.98</v>
      </c>
      <c r="R1024" s="1">
        <f>SUMIFS('A.T D0'!S:S,'A.T D0'!$A:$A,$A1024)+SUMIFS('A.T D7'!S:S,'A.T D7'!$A:$A,$A1024)+SUMIFS('A.T D22'!S:S,'A.T D22'!$A:$A,$A1024)+SUMIFS('A.T D37'!S:S,'A.T D37'!$A:$A,$A1024)+SUMIFS('A.T D52'!S:S,'A.T D52'!$A:$A,$A1024)+SUMIFS('A.T D67'!S:S,'A.T D67'!$A:$A,$A1024)</f>
        <v>0.62</v>
      </c>
      <c r="S1024" s="1">
        <f>SUMIFS('A.T D0'!T:T,'A.T D0'!$A:$A,$A1024)+SUMIFS('A.T D7'!T:T,'A.T D7'!$A:$A,$A1024)+SUMIFS('A.T D22'!T:T,'A.T D22'!$A:$A,$A1024)+SUMIFS('A.T D37'!T:T,'A.T D37'!$A:$A,$A1024)+SUMIFS('A.T D52'!T:T,'A.T D52'!$A:$A,$A1024)+SUMIFS('A.T D67'!T:T,'A.T D67'!$A:$A,$A1024)</f>
        <v>14.373900000000001</v>
      </c>
      <c r="T1024" s="1">
        <f>SUMIFS('A.T D0'!U:U,'A.T D0'!$A:$A,$A1024)+SUMIFS('A.T D7'!U:U,'A.T D7'!$A:$A,$A1024)+SUMIFS('A.T D22'!U:U,'A.T D22'!$A:$A,$A1024)+SUMIFS('A.T D37'!U:U,'A.T D37'!$A:$A,$A1024)+SUMIFS('A.T D52'!U:U,'A.T D52'!$A:$A,$A1024)+SUMIFS('A.T D67'!U:U,'A.T D67'!$A:$A,$A1024)</f>
        <v>0.5</v>
      </c>
      <c r="U1024" s="1">
        <f>SUMIFS('A.T D0'!V:V,'A.T D0'!$A:$A,$A1024)+SUMIFS('A.T D7'!V:V,'A.T D7'!$A:$A,$A1024)+SUMIFS('A.T D22'!V:V,'A.T D22'!$A:$A,$A1024)+SUMIFS('A.T D37'!V:V,'A.T D37'!$A:$A,$A1024)+SUMIFS('A.T D52'!V:V,'A.T D52'!$A:$A,$A1024)+SUMIFS('A.T D67'!V:V,'A.T D67'!$A:$A,$A1024)</f>
        <v>14.42</v>
      </c>
      <c r="V1024" s="1">
        <f>SUMIFS('A.T D0'!W:W,'A.T D0'!$A:$A,$A1024)+SUMIFS('A.T D7'!W:W,'A.T D7'!$A:$A,$A1024)+SUMIFS('A.T D22'!W:W,'A.T D22'!$A:$A,$A1024)+SUMIFS('A.T D37'!W:W,'A.T D37'!$A:$A,$A1024)+SUMIFS('A.T D52'!W:W,'A.T D52'!$A:$A,$A1024)+SUMIFS('A.T D67'!W:W,'A.T D67'!$A:$A,$A1024)</f>
        <v>20.61</v>
      </c>
      <c r="W1024" s="1">
        <f>SUMIFS('A.T D0'!X:X,'A.T D0'!$A:$A,$A1024)+SUMIFS('A.T D7'!X:X,'A.T D7'!$A:$A,$A1024)+SUMIFS('A.T D22'!X:X,'A.T D22'!$A:$A,$A1024)+SUMIFS('A.T D37'!X:X,'A.T D37'!$A:$A,$A1024)+SUMIFS('A.T D52'!X:X,'A.T D52'!$A:$A,$A1024)+SUMIFS('A.T D67'!X:X,'A.T D67'!$A:$A,$A1024)</f>
        <v>143.02000000000001</v>
      </c>
      <c r="X1024" s="17">
        <f>SUMIFS(TCH!J:J,TCH!$A:$A,$A1024)</f>
        <v>0</v>
      </c>
      <c r="Y1024" s="17">
        <f>IF(X1024=0,0,(X1024*AVERAGEIFS($W:$W,$C:$C,$C1024,$D:$D,$D1024,$E:$E,$E1024,$G:$G,$G1024,$B:$B,_xlfn.MAXIFS($B:$B,$C:$C,$C1024,$D:$D,$D1024,$E:$E,$E1024,$G:$G,$G1024,$B:$B,"&lt;&gt;"&amp;$B1024)))/1000)</f>
        <v>0</v>
      </c>
      <c r="Z1024" s="17">
        <f>SUMIFS(TCH!M:M,TCH!$A:$A,$A1024)</f>
        <v>0</v>
      </c>
      <c r="AA1024" s="17">
        <f>IF(Z1024=0,0,(Z1024*AVERAGEIFS($W:$W,$C:$C,$C1024,$D:$D,$D1024,$E:$E,$E1024,$G:$G,$G1024,$B:$B,_xlfn.MAXIFS($B:$B,$C:$C,$C1024,$D:$D,$D1024,$E:$E,$E1024,$G:$G,$G1024,$B:$B,"&lt;&gt;"&amp;$B1024)))/1000)</f>
        <v>0</v>
      </c>
      <c r="AB1024" s="17">
        <f>SUMIFS(TCH!P:P,TCH!$A:$A,$A1024)</f>
        <v>0</v>
      </c>
      <c r="AC1024" s="17">
        <f>IF(AB1024=0,0,(AB1024*AVERAGEIFS($W:$W,$C:$C,$C1024,$D:$D,$D1024,$E:$E,$E1024,$G:$G,$G1024,$B:$B,_xlfn.MAXIFS($B:$B,$C:$C,$C1024,$D:$D,$D1024,$E:$E,$E1024,$G:$G,$G1024,$B:$B,"&lt;&gt;"&amp;$B1024)))/1000)</f>
        <v>0</v>
      </c>
      <c r="AD1024" s="17">
        <f>SUMIFS(TCH!S:S,TCH!$A:$A,$A1024)</f>
        <v>0</v>
      </c>
      <c r="AE1024" s="17">
        <f>IF(AD1024=0,0,(AD1024*AVERAGEIFS($W:$W,$C:$C,$C1024,$D:$D,$D1024,$E:$E,$E1024,$G:$G,$G1024,$B:$B,_xlfn.MAXIFS($B:$B,$C:$C,$C1024,$D:$D,$D1024,$E:$E,$E1024,$G:$G,$G1024,$B:$B,"&lt;&gt;"&amp;$B1024)))/1000)</f>
        <v>0</v>
      </c>
      <c r="AF1024" s="17">
        <f>SUMIFS(TCH!V:V,TCH!$A:$A,$A1024)</f>
        <v>0</v>
      </c>
      <c r="AG1024" s="17">
        <f>IF(AF1024=0,0,(AF1024*AVERAGEIFS($W:$W,$C:$C,$C1024,$D:$D,$D1024,$E:$E,$E1024,$G:$G,$G1024,$B:$B,_xlfn.MAXIFS($B:$B,$C:$C,$C1024,$D:$D,$D1024,$E:$E,$E1024,$G:$G,$G1024,$B:$B,"&lt;&gt;"&amp;$B1024)))/1000)</f>
        <v>0</v>
      </c>
      <c r="AH1024" s="17">
        <f>SUMIFS(TCH!Y:Y,TCH!$A:$A,$A1024)</f>
        <v>0</v>
      </c>
      <c r="AI1024" s="17">
        <f>IF(AH1024=0,0,(AH1024*AVERAGEIFS($W:$W,$C:$C,$C1024,$D:$D,$D1024,$E:$E,$E1024,$G:$G,$G1024,$B:$B,_xlfn.MAXIFS($B:$B,$C:$C,$C1024,$D:$D,$D1024,$E:$E,$E1024,$G:$G,$G1024,$B:$B,"&lt;&gt;"&amp;$B1024)))/1000)</f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>
        <v>0</v>
      </c>
      <c r="AX1024">
        <v>0</v>
      </c>
      <c r="AY1024">
        <v>0</v>
      </c>
      <c r="AZ1024">
        <v>0</v>
      </c>
    </row>
    <row r="1025" spans="1:52" x14ac:dyDescent="0.25">
      <c r="A1025" s="1" t="str">
        <f t="shared" si="15"/>
        <v>457891465B2R154</v>
      </c>
      <c r="B1025" s="7">
        <v>45789</v>
      </c>
      <c r="C1025" s="1">
        <v>146</v>
      </c>
      <c r="D1025" s="1">
        <v>5</v>
      </c>
      <c r="E1025" s="3" t="s">
        <v>57</v>
      </c>
      <c r="F1025" s="1" t="s">
        <v>53</v>
      </c>
      <c r="G1025" s="1">
        <v>54</v>
      </c>
      <c r="H1025" s="4">
        <f>SUMIFS(Biometria!H:H,Biometria!$A:$A,$A1025)</f>
        <v>16.87</v>
      </c>
      <c r="I1025" s="6">
        <f>SUMIFS(Biometria!I:I,Biometria!$A:$A,$A1025)</f>
        <v>17.62</v>
      </c>
      <c r="J1025" s="6">
        <f>SUMIFS(Biometria!J:J,Biometria!$A:$A,$A1025)</f>
        <v>3.05</v>
      </c>
      <c r="K1025" s="2">
        <f>SUMIFS(Biometria!K:K,Biometria!$A:$A,$A1025)</f>
        <v>3.1059999999999999</v>
      </c>
      <c r="L1025" s="1">
        <f>SUMIFS(Biometria!L:L,Biometria!$A:$A,$A1025)</f>
        <v>0</v>
      </c>
      <c r="M1025" s="1">
        <f>SUMIFS(Biometria!M:M,Biometria!$A:$A,$A1025)</f>
        <v>0</v>
      </c>
      <c r="N1025" s="1">
        <f>SUMIFS('A.T D0'!O:O,'A.T D0'!$A:$A,$A1025)+SUMIFS('A.T D7'!O:O,'A.T D7'!$A:$A,$A1025)+SUMIFS('A.T D22'!O:O,'A.T D22'!$A:$A,$A1025)+SUMIFS('A.T D37'!O:O,'A.T D37'!$A:$A,$A1025)+SUMIFS('A.T D52'!O:O,'A.T D52'!$A:$A,$A1025)+SUMIFS('A.T D67'!O:O,'A.T D67'!$A:$A,$A1025)</f>
        <v>5.2</v>
      </c>
      <c r="O1025" s="1">
        <f>SUMIFS('A.T D0'!P:P,'A.T D0'!$A:$A,$A1025)+SUMIFS('A.T D7'!P:P,'A.T D7'!$A:$A,$A1025)+SUMIFS('A.T D22'!P:P,'A.T D22'!$A:$A,$A1025)+SUMIFS('A.T D37'!P:P,'A.T D37'!$A:$A,$A1025)+SUMIFS('A.T D52'!P:P,'A.T D52'!$A:$A,$A1025)+SUMIFS('A.T D67'!P:P,'A.T D67'!$A:$A,$A1025)</f>
        <v>20.74</v>
      </c>
      <c r="P1025" s="1">
        <f>SUMIFS('A.T D0'!Q:Q,'A.T D0'!$A:$A,$A1025)+SUMIFS('A.T D7'!Q:Q,'A.T D7'!$A:$A,$A1025)+SUMIFS('A.T D22'!Q:Q,'A.T D22'!$A:$A,$A1025)+SUMIFS('A.T D37'!Q:Q,'A.T D37'!$A:$A,$A1025)+SUMIFS('A.T D52'!Q:Q,'A.T D52'!$A:$A,$A1025)+SUMIFS('A.T D67'!Q:Q,'A.T D67'!$A:$A,$A1025)</f>
        <v>18.62</v>
      </c>
      <c r="Q1025" s="1">
        <f>SUMIFS('A.T D0'!R:R,'A.T D0'!$A:$A,$A1025)+SUMIFS('A.T D7'!R:R,'A.T D7'!$A:$A,$A1025)+SUMIFS('A.T D22'!R:R,'A.T D22'!$A:$A,$A1025)+SUMIFS('A.T D37'!R:R,'A.T D37'!$A:$A,$A1025)+SUMIFS('A.T D52'!R:R,'A.T D52'!$A:$A,$A1025)+SUMIFS('A.T D67'!R:R,'A.T D67'!$A:$A,$A1025)</f>
        <v>89.78</v>
      </c>
      <c r="R1025" s="1">
        <f>SUMIFS('A.T D0'!S:S,'A.T D0'!$A:$A,$A1025)+SUMIFS('A.T D7'!S:S,'A.T D7'!$A:$A,$A1025)+SUMIFS('A.T D22'!S:S,'A.T D22'!$A:$A,$A1025)+SUMIFS('A.T D37'!S:S,'A.T D37'!$A:$A,$A1025)+SUMIFS('A.T D52'!S:S,'A.T D52'!$A:$A,$A1025)+SUMIFS('A.T D67'!S:S,'A.T D67'!$A:$A,$A1025)</f>
        <v>0.56000000000000005</v>
      </c>
      <c r="S1025" s="1">
        <f>SUMIFS('A.T D0'!T:T,'A.T D0'!$A:$A,$A1025)+SUMIFS('A.T D7'!T:T,'A.T D7'!$A:$A,$A1025)+SUMIFS('A.T D22'!T:T,'A.T D22'!$A:$A,$A1025)+SUMIFS('A.T D37'!T:T,'A.T D37'!$A:$A,$A1025)+SUMIFS('A.T D52'!T:T,'A.T D52'!$A:$A,$A1025)+SUMIFS('A.T D67'!T:T,'A.T D67'!$A:$A,$A1025)</f>
        <v>15.069599999999999</v>
      </c>
      <c r="T1025" s="1">
        <f>SUMIFS('A.T D0'!U:U,'A.T D0'!$A:$A,$A1025)+SUMIFS('A.T D7'!U:U,'A.T D7'!$A:$A,$A1025)+SUMIFS('A.T D22'!U:U,'A.T D22'!$A:$A,$A1025)+SUMIFS('A.T D37'!U:U,'A.T D37'!$A:$A,$A1025)+SUMIFS('A.T D52'!U:U,'A.T D52'!$A:$A,$A1025)+SUMIFS('A.T D67'!U:U,'A.T D67'!$A:$A,$A1025)</f>
        <v>0.45</v>
      </c>
      <c r="U1025" s="1">
        <f>SUMIFS('A.T D0'!V:V,'A.T D0'!$A:$A,$A1025)+SUMIFS('A.T D7'!V:V,'A.T D7'!$A:$A,$A1025)+SUMIFS('A.T D22'!V:V,'A.T D22'!$A:$A,$A1025)+SUMIFS('A.T D37'!V:V,'A.T D37'!$A:$A,$A1025)+SUMIFS('A.T D52'!V:V,'A.T D52'!$A:$A,$A1025)+SUMIFS('A.T D67'!V:V,'A.T D67'!$A:$A,$A1025)</f>
        <v>14.58</v>
      </c>
      <c r="V1025" s="1">
        <f>SUMIFS('A.T D0'!W:W,'A.T D0'!$A:$A,$A1025)+SUMIFS('A.T D7'!W:W,'A.T D7'!$A:$A,$A1025)+SUMIFS('A.T D22'!W:W,'A.T D22'!$A:$A,$A1025)+SUMIFS('A.T D37'!W:W,'A.T D37'!$A:$A,$A1025)+SUMIFS('A.T D52'!W:W,'A.T D52'!$A:$A,$A1025)+SUMIFS('A.T D67'!W:W,'A.T D67'!$A:$A,$A1025)</f>
        <v>25.87</v>
      </c>
      <c r="W1025" s="1">
        <f>SUMIFS('A.T D0'!X:X,'A.T D0'!$A:$A,$A1025)+SUMIFS('A.T D7'!X:X,'A.T D7'!$A:$A,$A1025)+SUMIFS('A.T D22'!X:X,'A.T D22'!$A:$A,$A1025)+SUMIFS('A.T D37'!X:X,'A.T D37'!$A:$A,$A1025)+SUMIFS('A.T D52'!X:X,'A.T D52'!$A:$A,$A1025)+SUMIFS('A.T D67'!X:X,'A.T D67'!$A:$A,$A1025)</f>
        <v>149.26</v>
      </c>
      <c r="X1025" s="17">
        <f>SUMIFS(TCH!J:J,TCH!$A:$A,$A1025)</f>
        <v>0</v>
      </c>
      <c r="Y1025" s="17">
        <f>IF(X1025=0,0,(X1025*AVERAGEIFS($W:$W,$C:$C,$C1025,$D:$D,$D1025,$E:$E,$E1025,$G:$G,$G1025,$B:$B,_xlfn.MAXIFS($B:$B,$C:$C,$C1025,$D:$D,$D1025,$E:$E,$E1025,$G:$G,$G1025,$B:$B,"&lt;&gt;"&amp;$B1025)))/1000)</f>
        <v>0</v>
      </c>
      <c r="Z1025" s="17">
        <f>SUMIFS(TCH!M:M,TCH!$A:$A,$A1025)</f>
        <v>0</v>
      </c>
      <c r="AA1025" s="17">
        <f>IF(Z1025=0,0,(Z1025*AVERAGEIFS($W:$W,$C:$C,$C1025,$D:$D,$D1025,$E:$E,$E1025,$G:$G,$G1025,$B:$B,_xlfn.MAXIFS($B:$B,$C:$C,$C1025,$D:$D,$D1025,$E:$E,$E1025,$G:$G,$G1025,$B:$B,"&lt;&gt;"&amp;$B1025)))/1000)</f>
        <v>0</v>
      </c>
      <c r="AB1025" s="17">
        <f>SUMIFS(TCH!P:P,TCH!$A:$A,$A1025)</f>
        <v>0</v>
      </c>
      <c r="AC1025" s="17">
        <f>IF(AB1025=0,0,(AB1025*AVERAGEIFS($W:$W,$C:$C,$C1025,$D:$D,$D1025,$E:$E,$E1025,$G:$G,$G1025,$B:$B,_xlfn.MAXIFS($B:$B,$C:$C,$C1025,$D:$D,$D1025,$E:$E,$E1025,$G:$G,$G1025,$B:$B,"&lt;&gt;"&amp;$B1025)))/1000)</f>
        <v>0</v>
      </c>
      <c r="AD1025" s="17">
        <f>SUMIFS(TCH!S:S,TCH!$A:$A,$A1025)</f>
        <v>0</v>
      </c>
      <c r="AE1025" s="17">
        <f>IF(AD1025=0,0,(AD1025*AVERAGEIFS($W:$W,$C:$C,$C1025,$D:$D,$D1025,$E:$E,$E1025,$G:$G,$G1025,$B:$B,_xlfn.MAXIFS($B:$B,$C:$C,$C1025,$D:$D,$D1025,$E:$E,$E1025,$G:$G,$G1025,$B:$B,"&lt;&gt;"&amp;$B1025)))/1000)</f>
        <v>0</v>
      </c>
      <c r="AF1025" s="17">
        <f>SUMIFS(TCH!V:V,TCH!$A:$A,$A1025)</f>
        <v>0</v>
      </c>
      <c r="AG1025" s="17">
        <f>IF(AF1025=0,0,(AF1025*AVERAGEIFS($W:$W,$C:$C,$C1025,$D:$D,$D1025,$E:$E,$E1025,$G:$G,$G1025,$B:$B,_xlfn.MAXIFS($B:$B,$C:$C,$C1025,$D:$D,$D1025,$E:$E,$E1025,$G:$G,$G1025,$B:$B,"&lt;&gt;"&amp;$B1025)))/1000)</f>
        <v>0</v>
      </c>
      <c r="AH1025" s="17">
        <f>SUMIFS(TCH!Y:Y,TCH!$A:$A,$A1025)</f>
        <v>0</v>
      </c>
      <c r="AI1025" s="17">
        <f>IF(AH1025=0,0,(AH1025*AVERAGEIFS($W:$W,$C:$C,$C1025,$D:$D,$D1025,$E:$E,$E1025,$G:$G,$G1025,$B:$B,_xlfn.MAXIFS($B:$B,$C:$C,$C1025,$D:$D,$D1025,$E:$E,$E1025,$G:$G,$G1025,$B:$B,"&lt;&gt;"&amp;$B1025)))/1000)</f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>
        <v>0</v>
      </c>
      <c r="AX1025">
        <v>0</v>
      </c>
      <c r="AY1025">
        <v>0</v>
      </c>
      <c r="AZ1025">
        <v>0</v>
      </c>
    </row>
    <row r="1026" spans="1:52" x14ac:dyDescent="0.25">
      <c r="A1026" s="1" t="str">
        <f t="shared" ref="A1026:A1089" si="16">B1026&amp;C1026&amp;D1026&amp;E1026&amp;F1026&amp;G1026</f>
        <v>457891465B2R254</v>
      </c>
      <c r="B1026" s="7">
        <v>45789</v>
      </c>
      <c r="C1026" s="1">
        <v>146</v>
      </c>
      <c r="D1026" s="1">
        <v>5</v>
      </c>
      <c r="E1026" s="3" t="s">
        <v>57</v>
      </c>
      <c r="F1026" s="1" t="s">
        <v>54</v>
      </c>
      <c r="G1026" s="1">
        <v>54</v>
      </c>
      <c r="H1026" s="4">
        <f>SUMIFS(Biometria!H:H,Biometria!$A:$A,$A1026)</f>
        <v>18.309999999999999</v>
      </c>
      <c r="I1026" s="6">
        <f>SUMIFS(Biometria!I:I,Biometria!$A:$A,$A1026)</f>
        <v>0</v>
      </c>
      <c r="J1026" s="6">
        <f>SUMIFS(Biometria!J:J,Biometria!$A:$A,$A1026)</f>
        <v>3.08</v>
      </c>
      <c r="K1026" s="2">
        <f>SUMIFS(Biometria!K:K,Biometria!$A:$A,$A1026)</f>
        <v>0</v>
      </c>
      <c r="L1026" s="1">
        <f>SUMIFS(Biometria!L:L,Biometria!$A:$A,$A1026)</f>
        <v>0</v>
      </c>
      <c r="M1026" s="1">
        <f>SUMIFS(Biometria!M:M,Biometria!$A:$A,$A1026)</f>
        <v>0</v>
      </c>
      <c r="N1026" s="1">
        <f>SUMIFS('A.T D0'!O:O,'A.T D0'!$A:$A,$A1026)+SUMIFS('A.T D7'!O:O,'A.T D7'!$A:$A,$A1026)+SUMIFS('A.T D22'!O:O,'A.T D22'!$A:$A,$A1026)+SUMIFS('A.T D37'!O:O,'A.T D37'!$A:$A,$A1026)+SUMIFS('A.T D52'!O:O,'A.T D52'!$A:$A,$A1026)+SUMIFS('A.T D67'!O:O,'A.T D67'!$A:$A,$A1026)</f>
        <v>5.2</v>
      </c>
      <c r="O1026" s="1">
        <f>SUMIFS('A.T D0'!P:P,'A.T D0'!$A:$A,$A1026)+SUMIFS('A.T D7'!P:P,'A.T D7'!$A:$A,$A1026)+SUMIFS('A.T D22'!P:P,'A.T D22'!$A:$A,$A1026)+SUMIFS('A.T D37'!P:P,'A.T D37'!$A:$A,$A1026)+SUMIFS('A.T D52'!P:P,'A.T D52'!$A:$A,$A1026)+SUMIFS('A.T D67'!P:P,'A.T D67'!$A:$A,$A1026)</f>
        <v>20.13</v>
      </c>
      <c r="P1026" s="1">
        <f>SUMIFS('A.T D0'!Q:Q,'A.T D0'!$A:$A,$A1026)+SUMIFS('A.T D7'!Q:Q,'A.T D7'!$A:$A,$A1026)+SUMIFS('A.T D22'!Q:Q,'A.T D22'!$A:$A,$A1026)+SUMIFS('A.T D37'!Q:Q,'A.T D37'!$A:$A,$A1026)+SUMIFS('A.T D52'!Q:Q,'A.T D52'!$A:$A,$A1026)+SUMIFS('A.T D67'!Q:Q,'A.T D67'!$A:$A,$A1026)</f>
        <v>17.760000000000002</v>
      </c>
      <c r="Q1026" s="1">
        <f>SUMIFS('A.T D0'!R:R,'A.T D0'!$A:$A,$A1026)+SUMIFS('A.T D7'!R:R,'A.T D7'!$A:$A,$A1026)+SUMIFS('A.T D22'!R:R,'A.T D22'!$A:$A,$A1026)+SUMIFS('A.T D37'!R:R,'A.T D37'!$A:$A,$A1026)+SUMIFS('A.T D52'!R:R,'A.T D52'!$A:$A,$A1026)+SUMIFS('A.T D67'!R:R,'A.T D67'!$A:$A,$A1026)</f>
        <v>88.23</v>
      </c>
      <c r="R1026" s="1">
        <f>SUMIFS('A.T D0'!S:S,'A.T D0'!$A:$A,$A1026)+SUMIFS('A.T D7'!S:S,'A.T D7'!$A:$A,$A1026)+SUMIFS('A.T D22'!S:S,'A.T D22'!$A:$A,$A1026)+SUMIFS('A.T D37'!S:S,'A.T D37'!$A:$A,$A1026)+SUMIFS('A.T D52'!S:S,'A.T D52'!$A:$A,$A1026)+SUMIFS('A.T D67'!S:S,'A.T D67'!$A:$A,$A1026)</f>
        <v>0.61</v>
      </c>
      <c r="S1026" s="1">
        <f>SUMIFS('A.T D0'!T:T,'A.T D0'!$A:$A,$A1026)+SUMIFS('A.T D7'!T:T,'A.T D7'!$A:$A,$A1026)+SUMIFS('A.T D22'!T:T,'A.T D22'!$A:$A,$A1026)+SUMIFS('A.T D37'!T:T,'A.T D37'!$A:$A,$A1026)+SUMIFS('A.T D52'!T:T,'A.T D52'!$A:$A,$A1026)+SUMIFS('A.T D67'!T:T,'A.T D67'!$A:$A,$A1026)</f>
        <v>14.297000000000001</v>
      </c>
      <c r="T1026" s="1">
        <f>SUMIFS('A.T D0'!U:U,'A.T D0'!$A:$A,$A1026)+SUMIFS('A.T D7'!U:U,'A.T D7'!$A:$A,$A1026)+SUMIFS('A.T D22'!U:U,'A.T D22'!$A:$A,$A1026)+SUMIFS('A.T D37'!U:U,'A.T D37'!$A:$A,$A1026)+SUMIFS('A.T D52'!U:U,'A.T D52'!$A:$A,$A1026)+SUMIFS('A.T D67'!U:U,'A.T D67'!$A:$A,$A1026)</f>
        <v>0.49</v>
      </c>
      <c r="U1026" s="1">
        <f>SUMIFS('A.T D0'!V:V,'A.T D0'!$A:$A,$A1026)+SUMIFS('A.T D7'!V:V,'A.T D7'!$A:$A,$A1026)+SUMIFS('A.T D22'!V:V,'A.T D22'!$A:$A,$A1026)+SUMIFS('A.T D37'!V:V,'A.T D37'!$A:$A,$A1026)+SUMIFS('A.T D52'!V:V,'A.T D52'!$A:$A,$A1026)+SUMIFS('A.T D67'!V:V,'A.T D67'!$A:$A,$A1026)</f>
        <v>14.88</v>
      </c>
      <c r="V1026" s="1">
        <f>SUMIFS('A.T D0'!W:W,'A.T D0'!$A:$A,$A1026)+SUMIFS('A.T D7'!W:W,'A.T D7'!$A:$A,$A1026)+SUMIFS('A.T D22'!W:W,'A.T D22'!$A:$A,$A1026)+SUMIFS('A.T D37'!W:W,'A.T D37'!$A:$A,$A1026)+SUMIFS('A.T D52'!W:W,'A.T D52'!$A:$A,$A1026)+SUMIFS('A.T D67'!W:W,'A.T D67'!$A:$A,$A1026)</f>
        <v>19.91</v>
      </c>
      <c r="W1026" s="1">
        <f>SUMIFS('A.T D0'!X:X,'A.T D0'!$A:$A,$A1026)+SUMIFS('A.T D7'!X:X,'A.T D7'!$A:$A,$A1026)+SUMIFS('A.T D22'!X:X,'A.T D22'!$A:$A,$A1026)+SUMIFS('A.T D37'!X:X,'A.T D37'!$A:$A,$A1026)+SUMIFS('A.T D52'!X:X,'A.T D52'!$A:$A,$A1026)+SUMIFS('A.T D67'!X:X,'A.T D67'!$A:$A,$A1026)</f>
        <v>142.19</v>
      </c>
      <c r="X1026" s="17">
        <f>SUMIFS(TCH!J:J,TCH!$A:$A,$A1026)</f>
        <v>0</v>
      </c>
      <c r="Y1026" s="17">
        <f>IF(X1026=0,0,(X1026*AVERAGEIFS($W:$W,$C:$C,$C1026,$D:$D,$D1026,$E:$E,$E1026,$G:$G,$G1026,$B:$B,_xlfn.MAXIFS($B:$B,$C:$C,$C1026,$D:$D,$D1026,$E:$E,$E1026,$G:$G,$G1026,$B:$B,"&lt;&gt;"&amp;$B1026)))/1000)</f>
        <v>0</v>
      </c>
      <c r="Z1026" s="17">
        <f>SUMIFS(TCH!M:M,TCH!$A:$A,$A1026)</f>
        <v>0</v>
      </c>
      <c r="AA1026" s="17">
        <f>IF(Z1026=0,0,(Z1026*AVERAGEIFS($W:$W,$C:$C,$C1026,$D:$D,$D1026,$E:$E,$E1026,$G:$G,$G1026,$B:$B,_xlfn.MAXIFS($B:$B,$C:$C,$C1026,$D:$D,$D1026,$E:$E,$E1026,$G:$G,$G1026,$B:$B,"&lt;&gt;"&amp;$B1026)))/1000)</f>
        <v>0</v>
      </c>
      <c r="AB1026" s="17">
        <f>SUMIFS(TCH!P:P,TCH!$A:$A,$A1026)</f>
        <v>0</v>
      </c>
      <c r="AC1026" s="17">
        <f>IF(AB1026=0,0,(AB1026*AVERAGEIFS($W:$W,$C:$C,$C1026,$D:$D,$D1026,$E:$E,$E1026,$G:$G,$G1026,$B:$B,_xlfn.MAXIFS($B:$B,$C:$C,$C1026,$D:$D,$D1026,$E:$E,$E1026,$G:$G,$G1026,$B:$B,"&lt;&gt;"&amp;$B1026)))/1000)</f>
        <v>0</v>
      </c>
      <c r="AD1026" s="17">
        <f>SUMIFS(TCH!S:S,TCH!$A:$A,$A1026)</f>
        <v>0</v>
      </c>
      <c r="AE1026" s="17">
        <f>IF(AD1026=0,0,(AD1026*AVERAGEIFS($W:$W,$C:$C,$C1026,$D:$D,$D1026,$E:$E,$E1026,$G:$G,$G1026,$B:$B,_xlfn.MAXIFS($B:$B,$C:$C,$C1026,$D:$D,$D1026,$E:$E,$E1026,$G:$G,$G1026,$B:$B,"&lt;&gt;"&amp;$B1026)))/1000)</f>
        <v>0</v>
      </c>
      <c r="AF1026" s="17">
        <f>SUMIFS(TCH!V:V,TCH!$A:$A,$A1026)</f>
        <v>0</v>
      </c>
      <c r="AG1026" s="17">
        <f>IF(AF1026=0,0,(AF1026*AVERAGEIFS($W:$W,$C:$C,$C1026,$D:$D,$D1026,$E:$E,$E1026,$G:$G,$G1026,$B:$B,_xlfn.MAXIFS($B:$B,$C:$C,$C1026,$D:$D,$D1026,$E:$E,$E1026,$G:$G,$G1026,$B:$B,"&lt;&gt;"&amp;$B1026)))/1000)</f>
        <v>0</v>
      </c>
      <c r="AH1026" s="17">
        <f>SUMIFS(TCH!Y:Y,TCH!$A:$A,$A1026)</f>
        <v>0</v>
      </c>
      <c r="AI1026" s="17">
        <f>IF(AH1026=0,0,(AH1026*AVERAGEIFS($W:$W,$C:$C,$C1026,$D:$D,$D1026,$E:$E,$E1026,$G:$G,$G1026,$B:$B,_xlfn.MAXIFS($B:$B,$C:$C,$C1026,$D:$D,$D1026,$E:$E,$E1026,$G:$G,$G1026,$B:$B,"&lt;&gt;"&amp;$B1026)))/1000)</f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>
        <v>0</v>
      </c>
      <c r="AX1026">
        <v>0</v>
      </c>
      <c r="AY1026">
        <v>0</v>
      </c>
      <c r="AZ1026">
        <v>0</v>
      </c>
    </row>
    <row r="1027" spans="1:52" x14ac:dyDescent="0.25">
      <c r="A1027" s="1" t="str">
        <f t="shared" si="16"/>
        <v>457891465B2R354</v>
      </c>
      <c r="B1027" s="7">
        <v>45789</v>
      </c>
      <c r="C1027" s="1">
        <v>146</v>
      </c>
      <c r="D1027" s="1">
        <v>5</v>
      </c>
      <c r="E1027" s="3" t="s">
        <v>57</v>
      </c>
      <c r="F1027" s="1" t="s">
        <v>55</v>
      </c>
      <c r="G1027" s="1">
        <v>54</v>
      </c>
      <c r="H1027" s="4">
        <f>SUMIFS(Biometria!H:H,Biometria!$A:$A,$A1027)</f>
        <v>17.68</v>
      </c>
      <c r="I1027" s="6">
        <f>SUMIFS(Biometria!I:I,Biometria!$A:$A,$A1027)</f>
        <v>0</v>
      </c>
      <c r="J1027" s="6">
        <f>SUMIFS(Biometria!J:J,Biometria!$A:$A,$A1027)</f>
        <v>3.1880000000000002</v>
      </c>
      <c r="K1027" s="2">
        <f>SUMIFS(Biometria!K:K,Biometria!$A:$A,$A1027)</f>
        <v>0</v>
      </c>
      <c r="L1027" s="1">
        <f>SUMIFS(Biometria!L:L,Biometria!$A:$A,$A1027)</f>
        <v>0</v>
      </c>
      <c r="M1027" s="1">
        <f>SUMIFS(Biometria!M:M,Biometria!$A:$A,$A1027)</f>
        <v>0</v>
      </c>
      <c r="N1027" s="1">
        <f>SUMIFS('A.T D0'!O:O,'A.T D0'!$A:$A,$A1027)+SUMIFS('A.T D7'!O:O,'A.T D7'!$A:$A,$A1027)+SUMIFS('A.T D22'!O:O,'A.T D22'!$A:$A,$A1027)+SUMIFS('A.T D37'!O:O,'A.T D37'!$A:$A,$A1027)+SUMIFS('A.T D52'!O:O,'A.T D52'!$A:$A,$A1027)+SUMIFS('A.T D67'!O:O,'A.T D67'!$A:$A,$A1027)</f>
        <v>5.2</v>
      </c>
      <c r="O1027" s="1">
        <f>SUMIFS('A.T D0'!P:P,'A.T D0'!$A:$A,$A1027)+SUMIFS('A.T D7'!P:P,'A.T D7'!$A:$A,$A1027)+SUMIFS('A.T D22'!P:P,'A.T D22'!$A:$A,$A1027)+SUMIFS('A.T D37'!P:P,'A.T D37'!$A:$A,$A1027)+SUMIFS('A.T D52'!P:P,'A.T D52'!$A:$A,$A1027)+SUMIFS('A.T D67'!P:P,'A.T D67'!$A:$A,$A1027)</f>
        <v>20.12</v>
      </c>
      <c r="P1027" s="1">
        <f>SUMIFS('A.T D0'!Q:Q,'A.T D0'!$A:$A,$A1027)+SUMIFS('A.T D7'!Q:Q,'A.T D7'!$A:$A,$A1027)+SUMIFS('A.T D22'!Q:Q,'A.T D22'!$A:$A,$A1027)+SUMIFS('A.T D37'!Q:Q,'A.T D37'!$A:$A,$A1027)+SUMIFS('A.T D52'!Q:Q,'A.T D52'!$A:$A,$A1027)+SUMIFS('A.T D67'!Q:Q,'A.T D67'!$A:$A,$A1027)</f>
        <v>17.920000000000002</v>
      </c>
      <c r="Q1027" s="1">
        <f>SUMIFS('A.T D0'!R:R,'A.T D0'!$A:$A,$A1027)+SUMIFS('A.T D7'!R:R,'A.T D7'!$A:$A,$A1027)+SUMIFS('A.T D22'!R:R,'A.T D22'!$A:$A,$A1027)+SUMIFS('A.T D37'!R:R,'A.T D37'!$A:$A,$A1027)+SUMIFS('A.T D52'!R:R,'A.T D52'!$A:$A,$A1027)+SUMIFS('A.T D67'!R:R,'A.T D67'!$A:$A,$A1027)</f>
        <v>89.07</v>
      </c>
      <c r="R1027" s="1">
        <f>SUMIFS('A.T D0'!S:S,'A.T D0'!$A:$A,$A1027)+SUMIFS('A.T D7'!S:S,'A.T D7'!$A:$A,$A1027)+SUMIFS('A.T D22'!S:S,'A.T D22'!$A:$A,$A1027)+SUMIFS('A.T D37'!S:S,'A.T D37'!$A:$A,$A1027)+SUMIFS('A.T D52'!S:S,'A.T D52'!$A:$A,$A1027)+SUMIFS('A.T D67'!S:S,'A.T D67'!$A:$A,$A1027)</f>
        <v>0.59</v>
      </c>
      <c r="S1027" s="1">
        <f>SUMIFS('A.T D0'!T:T,'A.T D0'!$A:$A,$A1027)+SUMIFS('A.T D7'!T:T,'A.T D7'!$A:$A,$A1027)+SUMIFS('A.T D22'!T:T,'A.T D22'!$A:$A,$A1027)+SUMIFS('A.T D37'!T:T,'A.T D37'!$A:$A,$A1027)+SUMIFS('A.T D52'!T:T,'A.T D52'!$A:$A,$A1027)+SUMIFS('A.T D67'!T:T,'A.T D67'!$A:$A,$A1027)</f>
        <v>14.619300000000001</v>
      </c>
      <c r="T1027" s="1">
        <f>SUMIFS('A.T D0'!U:U,'A.T D0'!$A:$A,$A1027)+SUMIFS('A.T D7'!U:U,'A.T D7'!$A:$A,$A1027)+SUMIFS('A.T D22'!U:U,'A.T D22'!$A:$A,$A1027)+SUMIFS('A.T D37'!U:U,'A.T D37'!$A:$A,$A1027)+SUMIFS('A.T D52'!U:U,'A.T D52'!$A:$A,$A1027)+SUMIFS('A.T D67'!U:U,'A.T D67'!$A:$A,$A1027)</f>
        <v>0.48</v>
      </c>
      <c r="U1027" s="1">
        <f>SUMIFS('A.T D0'!V:V,'A.T D0'!$A:$A,$A1027)+SUMIFS('A.T D7'!V:V,'A.T D7'!$A:$A,$A1027)+SUMIFS('A.T D22'!V:V,'A.T D22'!$A:$A,$A1027)+SUMIFS('A.T D37'!V:V,'A.T D37'!$A:$A,$A1027)+SUMIFS('A.T D52'!V:V,'A.T D52'!$A:$A,$A1027)+SUMIFS('A.T D67'!V:V,'A.T D67'!$A:$A,$A1027)</f>
        <v>14.13</v>
      </c>
      <c r="V1027" s="1">
        <f>SUMIFS('A.T D0'!W:W,'A.T D0'!$A:$A,$A1027)+SUMIFS('A.T D7'!W:W,'A.T D7'!$A:$A,$A1027)+SUMIFS('A.T D22'!W:W,'A.T D22'!$A:$A,$A1027)+SUMIFS('A.T D37'!W:W,'A.T D37'!$A:$A,$A1027)+SUMIFS('A.T D52'!W:W,'A.T D52'!$A:$A,$A1027)+SUMIFS('A.T D67'!W:W,'A.T D67'!$A:$A,$A1027)</f>
        <v>22.45</v>
      </c>
      <c r="W1027" s="1">
        <f>SUMIFS('A.T D0'!X:X,'A.T D0'!$A:$A,$A1027)+SUMIFS('A.T D7'!X:X,'A.T D7'!$A:$A,$A1027)+SUMIFS('A.T D22'!X:X,'A.T D22'!$A:$A,$A1027)+SUMIFS('A.T D37'!X:X,'A.T D37'!$A:$A,$A1027)+SUMIFS('A.T D52'!X:X,'A.T D52'!$A:$A,$A1027)+SUMIFS('A.T D67'!X:X,'A.T D67'!$A:$A,$A1027)</f>
        <v>145.19999999999999</v>
      </c>
      <c r="X1027" s="17">
        <f>SUMIFS(TCH!J:J,TCH!$A:$A,$A1027)</f>
        <v>0</v>
      </c>
      <c r="Y1027" s="17">
        <f>IF(X1027=0,0,(X1027*AVERAGEIFS($W:$W,$C:$C,$C1027,$D:$D,$D1027,$E:$E,$E1027,$G:$G,$G1027,$B:$B,_xlfn.MAXIFS($B:$B,$C:$C,$C1027,$D:$D,$D1027,$E:$E,$E1027,$G:$G,$G1027,$B:$B,"&lt;&gt;"&amp;$B1027)))/1000)</f>
        <v>0</v>
      </c>
      <c r="Z1027" s="17">
        <f>SUMIFS(TCH!M:M,TCH!$A:$A,$A1027)</f>
        <v>0</v>
      </c>
      <c r="AA1027" s="17">
        <f>IF(Z1027=0,0,(Z1027*AVERAGEIFS($W:$W,$C:$C,$C1027,$D:$D,$D1027,$E:$E,$E1027,$G:$G,$G1027,$B:$B,_xlfn.MAXIFS($B:$B,$C:$C,$C1027,$D:$D,$D1027,$E:$E,$E1027,$G:$G,$G1027,$B:$B,"&lt;&gt;"&amp;$B1027)))/1000)</f>
        <v>0</v>
      </c>
      <c r="AB1027" s="17">
        <f>SUMIFS(TCH!P:P,TCH!$A:$A,$A1027)</f>
        <v>0</v>
      </c>
      <c r="AC1027" s="17">
        <f>IF(AB1027=0,0,(AB1027*AVERAGEIFS($W:$W,$C:$C,$C1027,$D:$D,$D1027,$E:$E,$E1027,$G:$G,$G1027,$B:$B,_xlfn.MAXIFS($B:$B,$C:$C,$C1027,$D:$D,$D1027,$E:$E,$E1027,$G:$G,$G1027,$B:$B,"&lt;&gt;"&amp;$B1027)))/1000)</f>
        <v>0</v>
      </c>
      <c r="AD1027" s="17">
        <f>SUMIFS(TCH!S:S,TCH!$A:$A,$A1027)</f>
        <v>0</v>
      </c>
      <c r="AE1027" s="17">
        <f>IF(AD1027=0,0,(AD1027*AVERAGEIFS($W:$W,$C:$C,$C1027,$D:$D,$D1027,$E:$E,$E1027,$G:$G,$G1027,$B:$B,_xlfn.MAXIFS($B:$B,$C:$C,$C1027,$D:$D,$D1027,$E:$E,$E1027,$G:$G,$G1027,$B:$B,"&lt;&gt;"&amp;$B1027)))/1000)</f>
        <v>0</v>
      </c>
      <c r="AF1027" s="17">
        <f>SUMIFS(TCH!V:V,TCH!$A:$A,$A1027)</f>
        <v>0</v>
      </c>
      <c r="AG1027" s="17">
        <f>IF(AF1027=0,0,(AF1027*AVERAGEIFS($W:$W,$C:$C,$C1027,$D:$D,$D1027,$E:$E,$E1027,$G:$G,$G1027,$B:$B,_xlfn.MAXIFS($B:$B,$C:$C,$C1027,$D:$D,$D1027,$E:$E,$E1027,$G:$G,$G1027,$B:$B,"&lt;&gt;"&amp;$B1027)))/1000)</f>
        <v>0</v>
      </c>
      <c r="AH1027" s="17">
        <f>SUMIFS(TCH!Y:Y,TCH!$A:$A,$A1027)</f>
        <v>0</v>
      </c>
      <c r="AI1027" s="17">
        <f>IF(AH1027=0,0,(AH1027*AVERAGEIFS($W:$W,$C:$C,$C1027,$D:$D,$D1027,$E:$E,$E1027,$G:$G,$G1027,$B:$B,_xlfn.MAXIFS($B:$B,$C:$C,$C1027,$D:$D,$D1027,$E:$E,$E1027,$G:$G,$G1027,$B:$B,"&lt;&gt;"&amp;$B1027)))/1000)</f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>
        <v>0</v>
      </c>
      <c r="AX1027">
        <v>0</v>
      </c>
      <c r="AY1027">
        <v>0</v>
      </c>
      <c r="AZ1027">
        <v>0</v>
      </c>
    </row>
    <row r="1028" spans="1:52" x14ac:dyDescent="0.25">
      <c r="A1028" s="1" t="str">
        <f t="shared" si="16"/>
        <v>457891466B2R155</v>
      </c>
      <c r="B1028" s="7">
        <v>45789</v>
      </c>
      <c r="C1028" s="1">
        <v>146</v>
      </c>
      <c r="D1028" s="1">
        <v>6</v>
      </c>
      <c r="E1028" s="3" t="s">
        <v>57</v>
      </c>
      <c r="F1028" s="1" t="s">
        <v>53</v>
      </c>
      <c r="G1028" s="1">
        <v>55</v>
      </c>
      <c r="H1028" s="4">
        <f>SUMIFS(Biometria!H:H,Biometria!$A:$A,$A1028)</f>
        <v>20.170000000000002</v>
      </c>
      <c r="I1028" s="6">
        <f>SUMIFS(Biometria!I:I,Biometria!$A:$A,$A1028)</f>
        <v>19.133333333333336</v>
      </c>
      <c r="J1028" s="6">
        <f>SUMIFS(Biometria!J:J,Biometria!$A:$A,$A1028)</f>
        <v>3.13</v>
      </c>
      <c r="K1028" s="2">
        <f>SUMIFS(Biometria!K:K,Biometria!$A:$A,$A1028)</f>
        <v>3.1666666666666665</v>
      </c>
      <c r="L1028" s="1">
        <f>SUMIFS(Biometria!L:L,Biometria!$A:$A,$A1028)</f>
        <v>0</v>
      </c>
      <c r="M1028" s="1">
        <f>SUMIFS(Biometria!M:M,Biometria!$A:$A,$A1028)</f>
        <v>0</v>
      </c>
      <c r="N1028" s="1">
        <f>SUMIFS('A.T D0'!O:O,'A.T D0'!$A:$A,$A1028)+SUMIFS('A.T D7'!O:O,'A.T D7'!$A:$A,$A1028)+SUMIFS('A.T D22'!O:O,'A.T D22'!$A:$A,$A1028)+SUMIFS('A.T D37'!O:O,'A.T D37'!$A:$A,$A1028)+SUMIFS('A.T D52'!O:O,'A.T D52'!$A:$A,$A1028)+SUMIFS('A.T D67'!O:O,'A.T D67'!$A:$A,$A1028)</f>
        <v>5.2</v>
      </c>
      <c r="O1028" s="1">
        <f>SUMIFS('A.T D0'!P:P,'A.T D0'!$A:$A,$A1028)+SUMIFS('A.T D7'!P:P,'A.T D7'!$A:$A,$A1028)+SUMIFS('A.T D22'!P:P,'A.T D22'!$A:$A,$A1028)+SUMIFS('A.T D37'!P:P,'A.T D37'!$A:$A,$A1028)+SUMIFS('A.T D52'!P:P,'A.T D52'!$A:$A,$A1028)+SUMIFS('A.T D67'!P:P,'A.T D67'!$A:$A,$A1028)</f>
        <v>20.350000000000001</v>
      </c>
      <c r="P1028" s="1">
        <f>SUMIFS('A.T D0'!Q:Q,'A.T D0'!$A:$A,$A1028)+SUMIFS('A.T D7'!Q:Q,'A.T D7'!$A:$A,$A1028)+SUMIFS('A.T D22'!Q:Q,'A.T D22'!$A:$A,$A1028)+SUMIFS('A.T D37'!Q:Q,'A.T D37'!$A:$A,$A1028)+SUMIFS('A.T D52'!Q:Q,'A.T D52'!$A:$A,$A1028)+SUMIFS('A.T D67'!Q:Q,'A.T D67'!$A:$A,$A1028)</f>
        <v>18.260000000000002</v>
      </c>
      <c r="Q1028" s="1">
        <f>SUMIFS('A.T D0'!R:R,'A.T D0'!$A:$A,$A1028)+SUMIFS('A.T D7'!R:R,'A.T D7'!$A:$A,$A1028)+SUMIFS('A.T D22'!R:R,'A.T D22'!$A:$A,$A1028)+SUMIFS('A.T D37'!R:R,'A.T D37'!$A:$A,$A1028)+SUMIFS('A.T D52'!R:R,'A.T D52'!$A:$A,$A1028)+SUMIFS('A.T D67'!R:R,'A.T D67'!$A:$A,$A1028)</f>
        <v>89.73</v>
      </c>
      <c r="R1028" s="1">
        <f>SUMIFS('A.T D0'!S:S,'A.T D0'!$A:$A,$A1028)+SUMIFS('A.T D7'!S:S,'A.T D7'!$A:$A,$A1028)+SUMIFS('A.T D22'!S:S,'A.T D22'!$A:$A,$A1028)+SUMIFS('A.T D37'!S:S,'A.T D37'!$A:$A,$A1028)+SUMIFS('A.T D52'!S:S,'A.T D52'!$A:$A,$A1028)+SUMIFS('A.T D67'!S:S,'A.T D67'!$A:$A,$A1028)</f>
        <v>0.56000000000000005</v>
      </c>
      <c r="S1028" s="1">
        <f>SUMIFS('A.T D0'!T:T,'A.T D0'!$A:$A,$A1028)+SUMIFS('A.T D7'!T:T,'A.T D7'!$A:$A,$A1028)+SUMIFS('A.T D22'!T:T,'A.T D22'!$A:$A,$A1028)+SUMIFS('A.T D37'!T:T,'A.T D37'!$A:$A,$A1028)+SUMIFS('A.T D52'!T:T,'A.T D52'!$A:$A,$A1028)+SUMIFS('A.T D67'!T:T,'A.T D67'!$A:$A,$A1028)</f>
        <v>14.738899999999999</v>
      </c>
      <c r="T1028" s="1">
        <f>SUMIFS('A.T D0'!U:U,'A.T D0'!$A:$A,$A1028)+SUMIFS('A.T D7'!U:U,'A.T D7'!$A:$A,$A1028)+SUMIFS('A.T D22'!U:U,'A.T D22'!$A:$A,$A1028)+SUMIFS('A.T D37'!U:U,'A.T D37'!$A:$A,$A1028)+SUMIFS('A.T D52'!U:U,'A.T D52'!$A:$A,$A1028)+SUMIFS('A.T D67'!U:U,'A.T D67'!$A:$A,$A1028)</f>
        <v>0.45</v>
      </c>
      <c r="U1028" s="1">
        <f>SUMIFS('A.T D0'!V:V,'A.T D0'!$A:$A,$A1028)+SUMIFS('A.T D7'!V:V,'A.T D7'!$A:$A,$A1028)+SUMIFS('A.T D22'!V:V,'A.T D22'!$A:$A,$A1028)+SUMIFS('A.T D37'!V:V,'A.T D37'!$A:$A,$A1028)+SUMIFS('A.T D52'!V:V,'A.T D52'!$A:$A,$A1028)+SUMIFS('A.T D67'!V:V,'A.T D67'!$A:$A,$A1028)</f>
        <v>14.73</v>
      </c>
      <c r="V1028" s="1">
        <f>SUMIFS('A.T D0'!W:W,'A.T D0'!$A:$A,$A1028)+SUMIFS('A.T D7'!W:W,'A.T D7'!$A:$A,$A1028)+SUMIFS('A.T D22'!W:W,'A.T D22'!$A:$A,$A1028)+SUMIFS('A.T D37'!W:W,'A.T D37'!$A:$A,$A1028)+SUMIFS('A.T D52'!W:W,'A.T D52'!$A:$A,$A1028)+SUMIFS('A.T D67'!W:W,'A.T D67'!$A:$A,$A1028)</f>
        <v>23.19</v>
      </c>
      <c r="W1028" s="1">
        <f>SUMIFS('A.T D0'!X:X,'A.T D0'!$A:$A,$A1028)+SUMIFS('A.T D7'!X:X,'A.T D7'!$A:$A,$A1028)+SUMIFS('A.T D22'!X:X,'A.T D22'!$A:$A,$A1028)+SUMIFS('A.T D37'!X:X,'A.T D37'!$A:$A,$A1028)+SUMIFS('A.T D52'!X:X,'A.T D52'!$A:$A,$A1028)+SUMIFS('A.T D67'!X:X,'A.T D67'!$A:$A,$A1028)</f>
        <v>146.08000000000001</v>
      </c>
      <c r="X1028" s="17">
        <f>SUMIFS(TCH!J:J,TCH!$A:$A,$A1028)</f>
        <v>0</v>
      </c>
      <c r="Y1028" s="17">
        <f>IF(X1028=0,0,(X1028*AVERAGEIFS($W:$W,$C:$C,$C1028,$D:$D,$D1028,$E:$E,$E1028,$G:$G,$G1028,$B:$B,_xlfn.MAXIFS($B:$B,$C:$C,$C1028,$D:$D,$D1028,$E:$E,$E1028,$G:$G,$G1028,$B:$B,"&lt;&gt;"&amp;$B1028)))/1000)</f>
        <v>0</v>
      </c>
      <c r="Z1028" s="17">
        <f>SUMIFS(TCH!M:M,TCH!$A:$A,$A1028)</f>
        <v>0</v>
      </c>
      <c r="AA1028" s="17">
        <f>IF(Z1028=0,0,(Z1028*AVERAGEIFS($W:$W,$C:$C,$C1028,$D:$D,$D1028,$E:$E,$E1028,$G:$G,$G1028,$B:$B,_xlfn.MAXIFS($B:$B,$C:$C,$C1028,$D:$D,$D1028,$E:$E,$E1028,$G:$G,$G1028,$B:$B,"&lt;&gt;"&amp;$B1028)))/1000)</f>
        <v>0</v>
      </c>
      <c r="AB1028" s="17">
        <f>SUMIFS(TCH!P:P,TCH!$A:$A,$A1028)</f>
        <v>0</v>
      </c>
      <c r="AC1028" s="17">
        <f>IF(AB1028=0,0,(AB1028*AVERAGEIFS($W:$W,$C:$C,$C1028,$D:$D,$D1028,$E:$E,$E1028,$G:$G,$G1028,$B:$B,_xlfn.MAXIFS($B:$B,$C:$C,$C1028,$D:$D,$D1028,$E:$E,$E1028,$G:$G,$G1028,$B:$B,"&lt;&gt;"&amp;$B1028)))/1000)</f>
        <v>0</v>
      </c>
      <c r="AD1028" s="17">
        <f>SUMIFS(TCH!S:S,TCH!$A:$A,$A1028)</f>
        <v>0</v>
      </c>
      <c r="AE1028" s="17">
        <f>IF(AD1028=0,0,(AD1028*AVERAGEIFS($W:$W,$C:$C,$C1028,$D:$D,$D1028,$E:$E,$E1028,$G:$G,$G1028,$B:$B,_xlfn.MAXIFS($B:$B,$C:$C,$C1028,$D:$D,$D1028,$E:$E,$E1028,$G:$G,$G1028,$B:$B,"&lt;&gt;"&amp;$B1028)))/1000)</f>
        <v>0</v>
      </c>
      <c r="AF1028" s="17">
        <f>SUMIFS(TCH!V:V,TCH!$A:$A,$A1028)</f>
        <v>0</v>
      </c>
      <c r="AG1028" s="17">
        <f>IF(AF1028=0,0,(AF1028*AVERAGEIFS($W:$W,$C:$C,$C1028,$D:$D,$D1028,$E:$E,$E1028,$G:$G,$G1028,$B:$B,_xlfn.MAXIFS($B:$B,$C:$C,$C1028,$D:$D,$D1028,$E:$E,$E1028,$G:$G,$G1028,$B:$B,"&lt;&gt;"&amp;$B1028)))/1000)</f>
        <v>0</v>
      </c>
      <c r="AH1028" s="17">
        <f>SUMIFS(TCH!Y:Y,TCH!$A:$A,$A1028)</f>
        <v>0</v>
      </c>
      <c r="AI1028" s="17">
        <f>IF(AH1028=0,0,(AH1028*AVERAGEIFS($W:$W,$C:$C,$C1028,$D:$D,$D1028,$E:$E,$E1028,$G:$G,$G1028,$B:$B,_xlfn.MAXIFS($B:$B,$C:$C,$C1028,$D:$D,$D1028,$E:$E,$E1028,$G:$G,$G1028,$B:$B,"&lt;&gt;"&amp;$B1028)))/1000)</f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>
        <v>0</v>
      </c>
      <c r="AX1028">
        <v>0</v>
      </c>
      <c r="AY1028">
        <v>0</v>
      </c>
      <c r="AZ1028">
        <v>0</v>
      </c>
    </row>
    <row r="1029" spans="1:52" x14ac:dyDescent="0.25">
      <c r="A1029" s="1" t="str">
        <f t="shared" si="16"/>
        <v>457891466B2R255</v>
      </c>
      <c r="B1029" s="7">
        <v>45789</v>
      </c>
      <c r="C1029" s="1">
        <v>146</v>
      </c>
      <c r="D1029" s="1">
        <v>6</v>
      </c>
      <c r="E1029" s="3" t="s">
        <v>57</v>
      </c>
      <c r="F1029" s="1" t="s">
        <v>54</v>
      </c>
      <c r="G1029" s="1">
        <v>55</v>
      </c>
      <c r="H1029" s="4">
        <f>SUMIFS(Biometria!H:H,Biometria!$A:$A,$A1029)</f>
        <v>19.32</v>
      </c>
      <c r="I1029" s="6">
        <f>SUMIFS(Biometria!I:I,Biometria!$A:$A,$A1029)</f>
        <v>0</v>
      </c>
      <c r="J1029" s="6">
        <f>SUMIFS(Biometria!J:J,Biometria!$A:$A,$A1029)</f>
        <v>3.1</v>
      </c>
      <c r="K1029" s="2">
        <f>SUMIFS(Biometria!K:K,Biometria!$A:$A,$A1029)</f>
        <v>0</v>
      </c>
      <c r="L1029" s="1">
        <f>SUMIFS(Biometria!L:L,Biometria!$A:$A,$A1029)</f>
        <v>0</v>
      </c>
      <c r="M1029" s="1">
        <f>SUMIFS(Biometria!M:M,Biometria!$A:$A,$A1029)</f>
        <v>0</v>
      </c>
      <c r="N1029" s="1">
        <f>SUMIFS('A.T D0'!O:O,'A.T D0'!$A:$A,$A1029)+SUMIFS('A.T D7'!O:O,'A.T D7'!$A:$A,$A1029)+SUMIFS('A.T D22'!O:O,'A.T D22'!$A:$A,$A1029)+SUMIFS('A.T D37'!O:O,'A.T D37'!$A:$A,$A1029)+SUMIFS('A.T D52'!O:O,'A.T D52'!$A:$A,$A1029)+SUMIFS('A.T D67'!O:O,'A.T D67'!$A:$A,$A1029)</f>
        <v>5.2</v>
      </c>
      <c r="O1029" s="1">
        <f>SUMIFS('A.T D0'!P:P,'A.T D0'!$A:$A,$A1029)+SUMIFS('A.T D7'!P:P,'A.T D7'!$A:$A,$A1029)+SUMIFS('A.T D22'!P:P,'A.T D22'!$A:$A,$A1029)+SUMIFS('A.T D37'!P:P,'A.T D37'!$A:$A,$A1029)+SUMIFS('A.T D52'!P:P,'A.T D52'!$A:$A,$A1029)+SUMIFS('A.T D67'!P:P,'A.T D67'!$A:$A,$A1029)</f>
        <v>19.91</v>
      </c>
      <c r="P1029" s="1">
        <f>SUMIFS('A.T D0'!Q:Q,'A.T D0'!$A:$A,$A1029)+SUMIFS('A.T D7'!Q:Q,'A.T D7'!$A:$A,$A1029)+SUMIFS('A.T D22'!Q:Q,'A.T D22'!$A:$A,$A1029)+SUMIFS('A.T D37'!Q:Q,'A.T D37'!$A:$A,$A1029)+SUMIFS('A.T D52'!Q:Q,'A.T D52'!$A:$A,$A1029)+SUMIFS('A.T D67'!Q:Q,'A.T D67'!$A:$A,$A1029)</f>
        <v>17.670000000000002</v>
      </c>
      <c r="Q1029" s="1">
        <f>SUMIFS('A.T D0'!R:R,'A.T D0'!$A:$A,$A1029)+SUMIFS('A.T D7'!R:R,'A.T D7'!$A:$A,$A1029)+SUMIFS('A.T D22'!R:R,'A.T D22'!$A:$A,$A1029)+SUMIFS('A.T D37'!R:R,'A.T D37'!$A:$A,$A1029)+SUMIFS('A.T D52'!R:R,'A.T D52'!$A:$A,$A1029)+SUMIFS('A.T D67'!R:R,'A.T D67'!$A:$A,$A1029)</f>
        <v>88.75</v>
      </c>
      <c r="R1029" s="1">
        <f>SUMIFS('A.T D0'!S:S,'A.T D0'!$A:$A,$A1029)+SUMIFS('A.T D7'!S:S,'A.T D7'!$A:$A,$A1029)+SUMIFS('A.T D22'!S:S,'A.T D22'!$A:$A,$A1029)+SUMIFS('A.T D37'!S:S,'A.T D37'!$A:$A,$A1029)+SUMIFS('A.T D52'!S:S,'A.T D52'!$A:$A,$A1029)+SUMIFS('A.T D67'!S:S,'A.T D67'!$A:$A,$A1029)</f>
        <v>0.6</v>
      </c>
      <c r="S1029" s="1">
        <f>SUMIFS('A.T D0'!T:T,'A.T D0'!$A:$A,$A1029)+SUMIFS('A.T D7'!T:T,'A.T D7'!$A:$A,$A1029)+SUMIFS('A.T D22'!T:T,'A.T D22'!$A:$A,$A1029)+SUMIFS('A.T D37'!T:T,'A.T D37'!$A:$A,$A1029)+SUMIFS('A.T D52'!T:T,'A.T D52'!$A:$A,$A1029)+SUMIFS('A.T D67'!T:T,'A.T D67'!$A:$A,$A1029)</f>
        <v>14.2271</v>
      </c>
      <c r="T1029" s="1">
        <f>SUMIFS('A.T D0'!U:U,'A.T D0'!$A:$A,$A1029)+SUMIFS('A.T D7'!U:U,'A.T D7'!$A:$A,$A1029)+SUMIFS('A.T D22'!U:U,'A.T D22'!$A:$A,$A1029)+SUMIFS('A.T D37'!U:U,'A.T D37'!$A:$A,$A1029)+SUMIFS('A.T D52'!U:U,'A.T D52'!$A:$A,$A1029)+SUMIFS('A.T D67'!U:U,'A.T D67'!$A:$A,$A1029)</f>
        <v>0.48</v>
      </c>
      <c r="U1029" s="1">
        <f>SUMIFS('A.T D0'!V:V,'A.T D0'!$A:$A,$A1029)+SUMIFS('A.T D7'!V:V,'A.T D7'!$A:$A,$A1029)+SUMIFS('A.T D22'!V:V,'A.T D22'!$A:$A,$A1029)+SUMIFS('A.T D37'!V:V,'A.T D37'!$A:$A,$A1029)+SUMIFS('A.T D52'!V:V,'A.T D52'!$A:$A,$A1029)+SUMIFS('A.T D67'!V:V,'A.T D67'!$A:$A,$A1029)</f>
        <v>14.87</v>
      </c>
      <c r="V1029" s="1">
        <f>SUMIFS('A.T D0'!W:W,'A.T D0'!$A:$A,$A1029)+SUMIFS('A.T D7'!W:W,'A.T D7'!$A:$A,$A1029)+SUMIFS('A.T D22'!W:W,'A.T D22'!$A:$A,$A1029)+SUMIFS('A.T D37'!W:W,'A.T D37'!$A:$A,$A1029)+SUMIFS('A.T D52'!W:W,'A.T D52'!$A:$A,$A1029)+SUMIFS('A.T D67'!W:W,'A.T D67'!$A:$A,$A1029)</f>
        <v>19.260000000000002</v>
      </c>
      <c r="W1029" s="1">
        <f>SUMIFS('A.T D0'!X:X,'A.T D0'!$A:$A,$A1029)+SUMIFS('A.T D7'!X:X,'A.T D7'!$A:$A,$A1029)+SUMIFS('A.T D22'!X:X,'A.T D22'!$A:$A,$A1029)+SUMIFS('A.T D37'!X:X,'A.T D37'!$A:$A,$A1029)+SUMIFS('A.T D52'!X:X,'A.T D52'!$A:$A,$A1029)+SUMIFS('A.T D67'!X:X,'A.T D67'!$A:$A,$A1029)</f>
        <v>141.41999999999999</v>
      </c>
      <c r="X1029" s="17">
        <f>SUMIFS(TCH!J:J,TCH!$A:$A,$A1029)</f>
        <v>0</v>
      </c>
      <c r="Y1029" s="17">
        <f>IF(X1029=0,0,(X1029*AVERAGEIFS($W:$W,$C:$C,$C1029,$D:$D,$D1029,$E:$E,$E1029,$G:$G,$G1029,$B:$B,_xlfn.MAXIFS($B:$B,$C:$C,$C1029,$D:$D,$D1029,$E:$E,$E1029,$G:$G,$G1029,$B:$B,"&lt;&gt;"&amp;$B1029)))/1000)</f>
        <v>0</v>
      </c>
      <c r="Z1029" s="17">
        <f>SUMIFS(TCH!M:M,TCH!$A:$A,$A1029)</f>
        <v>0</v>
      </c>
      <c r="AA1029" s="17">
        <f>IF(Z1029=0,0,(Z1029*AVERAGEIFS($W:$W,$C:$C,$C1029,$D:$D,$D1029,$E:$E,$E1029,$G:$G,$G1029,$B:$B,_xlfn.MAXIFS($B:$B,$C:$C,$C1029,$D:$D,$D1029,$E:$E,$E1029,$G:$G,$G1029,$B:$B,"&lt;&gt;"&amp;$B1029)))/1000)</f>
        <v>0</v>
      </c>
      <c r="AB1029" s="17">
        <f>SUMIFS(TCH!P:P,TCH!$A:$A,$A1029)</f>
        <v>0</v>
      </c>
      <c r="AC1029" s="17">
        <f>IF(AB1029=0,0,(AB1029*AVERAGEIFS($W:$W,$C:$C,$C1029,$D:$D,$D1029,$E:$E,$E1029,$G:$G,$G1029,$B:$B,_xlfn.MAXIFS($B:$B,$C:$C,$C1029,$D:$D,$D1029,$E:$E,$E1029,$G:$G,$G1029,$B:$B,"&lt;&gt;"&amp;$B1029)))/1000)</f>
        <v>0</v>
      </c>
      <c r="AD1029" s="17">
        <f>SUMIFS(TCH!S:S,TCH!$A:$A,$A1029)</f>
        <v>0</v>
      </c>
      <c r="AE1029" s="17">
        <f>IF(AD1029=0,0,(AD1029*AVERAGEIFS($W:$W,$C:$C,$C1029,$D:$D,$D1029,$E:$E,$E1029,$G:$G,$G1029,$B:$B,_xlfn.MAXIFS($B:$B,$C:$C,$C1029,$D:$D,$D1029,$E:$E,$E1029,$G:$G,$G1029,$B:$B,"&lt;&gt;"&amp;$B1029)))/1000)</f>
        <v>0</v>
      </c>
      <c r="AF1029" s="17">
        <f>SUMIFS(TCH!V:V,TCH!$A:$A,$A1029)</f>
        <v>0</v>
      </c>
      <c r="AG1029" s="17">
        <f>IF(AF1029=0,0,(AF1029*AVERAGEIFS($W:$W,$C:$C,$C1029,$D:$D,$D1029,$E:$E,$E1029,$G:$G,$G1029,$B:$B,_xlfn.MAXIFS($B:$B,$C:$C,$C1029,$D:$D,$D1029,$E:$E,$E1029,$G:$G,$G1029,$B:$B,"&lt;&gt;"&amp;$B1029)))/1000)</f>
        <v>0</v>
      </c>
      <c r="AH1029" s="17">
        <f>SUMIFS(TCH!Y:Y,TCH!$A:$A,$A1029)</f>
        <v>0</v>
      </c>
      <c r="AI1029" s="17">
        <f>IF(AH1029=0,0,(AH1029*AVERAGEIFS($W:$W,$C:$C,$C1029,$D:$D,$D1029,$E:$E,$E1029,$G:$G,$G1029,$B:$B,_xlfn.MAXIFS($B:$B,$C:$C,$C1029,$D:$D,$D1029,$E:$E,$E1029,$G:$G,$G1029,$B:$B,"&lt;&gt;"&amp;$B1029)))/1000)</f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>
        <v>0</v>
      </c>
      <c r="AX1029">
        <v>0</v>
      </c>
      <c r="AY1029">
        <v>0</v>
      </c>
      <c r="AZ1029">
        <v>0</v>
      </c>
    </row>
    <row r="1030" spans="1:52" x14ac:dyDescent="0.25">
      <c r="A1030" s="1" t="str">
        <f t="shared" si="16"/>
        <v>457891466B2R355</v>
      </c>
      <c r="B1030" s="7">
        <v>45789</v>
      </c>
      <c r="C1030" s="1">
        <v>146</v>
      </c>
      <c r="D1030" s="1">
        <v>6</v>
      </c>
      <c r="E1030" s="3" t="s">
        <v>57</v>
      </c>
      <c r="F1030" s="1" t="s">
        <v>55</v>
      </c>
      <c r="G1030" s="1">
        <v>55</v>
      </c>
      <c r="H1030" s="4">
        <f>SUMIFS(Biometria!H:H,Biometria!$A:$A,$A1030)</f>
        <v>17.91</v>
      </c>
      <c r="I1030" s="6">
        <f>SUMIFS(Biometria!I:I,Biometria!$A:$A,$A1030)</f>
        <v>0</v>
      </c>
      <c r="J1030" s="6">
        <f>SUMIFS(Biometria!J:J,Biometria!$A:$A,$A1030)</f>
        <v>3.27</v>
      </c>
      <c r="K1030" s="2">
        <f>SUMIFS(Biometria!K:K,Biometria!$A:$A,$A1030)</f>
        <v>0</v>
      </c>
      <c r="L1030" s="1">
        <f>SUMIFS(Biometria!L:L,Biometria!$A:$A,$A1030)</f>
        <v>0</v>
      </c>
      <c r="M1030" s="1">
        <f>SUMIFS(Biometria!M:M,Biometria!$A:$A,$A1030)</f>
        <v>0</v>
      </c>
      <c r="N1030" s="1">
        <f>SUMIFS('A.T D0'!O:O,'A.T D0'!$A:$A,$A1030)+SUMIFS('A.T D7'!O:O,'A.T D7'!$A:$A,$A1030)+SUMIFS('A.T D22'!O:O,'A.T D22'!$A:$A,$A1030)+SUMIFS('A.T D37'!O:O,'A.T D37'!$A:$A,$A1030)+SUMIFS('A.T D52'!O:O,'A.T D52'!$A:$A,$A1030)+SUMIFS('A.T D67'!O:O,'A.T D67'!$A:$A,$A1030)</f>
        <v>5.2</v>
      </c>
      <c r="O1030" s="1">
        <f>SUMIFS('A.T D0'!P:P,'A.T D0'!$A:$A,$A1030)+SUMIFS('A.T D7'!P:P,'A.T D7'!$A:$A,$A1030)+SUMIFS('A.T D22'!P:P,'A.T D22'!$A:$A,$A1030)+SUMIFS('A.T D37'!P:P,'A.T D37'!$A:$A,$A1030)+SUMIFS('A.T D52'!P:P,'A.T D52'!$A:$A,$A1030)+SUMIFS('A.T D67'!P:P,'A.T D67'!$A:$A,$A1030)</f>
        <v>19.559999999999999</v>
      </c>
      <c r="P1030" s="1">
        <f>SUMIFS('A.T D0'!Q:Q,'A.T D0'!$A:$A,$A1030)+SUMIFS('A.T D7'!Q:Q,'A.T D7'!$A:$A,$A1030)+SUMIFS('A.T D22'!Q:Q,'A.T D22'!$A:$A,$A1030)+SUMIFS('A.T D37'!Q:Q,'A.T D37'!$A:$A,$A1030)+SUMIFS('A.T D52'!Q:Q,'A.T D52'!$A:$A,$A1030)+SUMIFS('A.T D67'!Q:Q,'A.T D67'!$A:$A,$A1030)</f>
        <v>17.260000000000002</v>
      </c>
      <c r="Q1030" s="1">
        <f>SUMIFS('A.T D0'!R:R,'A.T D0'!$A:$A,$A1030)+SUMIFS('A.T D7'!R:R,'A.T D7'!$A:$A,$A1030)+SUMIFS('A.T D22'!R:R,'A.T D22'!$A:$A,$A1030)+SUMIFS('A.T D37'!R:R,'A.T D37'!$A:$A,$A1030)+SUMIFS('A.T D52'!R:R,'A.T D52'!$A:$A,$A1030)+SUMIFS('A.T D67'!R:R,'A.T D67'!$A:$A,$A1030)</f>
        <v>88.24</v>
      </c>
      <c r="R1030" s="1">
        <f>SUMIFS('A.T D0'!S:S,'A.T D0'!$A:$A,$A1030)+SUMIFS('A.T D7'!S:S,'A.T D7'!$A:$A,$A1030)+SUMIFS('A.T D22'!S:S,'A.T D22'!$A:$A,$A1030)+SUMIFS('A.T D37'!S:S,'A.T D37'!$A:$A,$A1030)+SUMIFS('A.T D52'!S:S,'A.T D52'!$A:$A,$A1030)+SUMIFS('A.T D67'!S:S,'A.T D67'!$A:$A,$A1030)</f>
        <v>0.61</v>
      </c>
      <c r="S1030" s="1">
        <f>SUMIFS('A.T D0'!T:T,'A.T D0'!$A:$A,$A1030)+SUMIFS('A.T D7'!T:T,'A.T D7'!$A:$A,$A1030)+SUMIFS('A.T D22'!T:T,'A.T D22'!$A:$A,$A1030)+SUMIFS('A.T D37'!T:T,'A.T D37'!$A:$A,$A1030)+SUMIFS('A.T D52'!T:T,'A.T D52'!$A:$A,$A1030)+SUMIFS('A.T D67'!T:T,'A.T D67'!$A:$A,$A1030)</f>
        <v>14.1982</v>
      </c>
      <c r="T1030" s="1">
        <f>SUMIFS('A.T D0'!U:U,'A.T D0'!$A:$A,$A1030)+SUMIFS('A.T D7'!U:U,'A.T D7'!$A:$A,$A1030)+SUMIFS('A.T D22'!U:U,'A.T D22'!$A:$A,$A1030)+SUMIFS('A.T D37'!U:U,'A.T D37'!$A:$A,$A1030)+SUMIFS('A.T D52'!U:U,'A.T D52'!$A:$A,$A1030)+SUMIFS('A.T D67'!U:U,'A.T D67'!$A:$A,$A1030)</f>
        <v>0.5</v>
      </c>
      <c r="U1030" s="1">
        <f>SUMIFS('A.T D0'!V:V,'A.T D0'!$A:$A,$A1030)+SUMIFS('A.T D7'!V:V,'A.T D7'!$A:$A,$A1030)+SUMIFS('A.T D22'!V:V,'A.T D22'!$A:$A,$A1030)+SUMIFS('A.T D37'!V:V,'A.T D37'!$A:$A,$A1030)+SUMIFS('A.T D52'!V:V,'A.T D52'!$A:$A,$A1030)+SUMIFS('A.T D67'!V:V,'A.T D67'!$A:$A,$A1030)</f>
        <v>13.66</v>
      </c>
      <c r="V1030" s="1">
        <f>SUMIFS('A.T D0'!W:W,'A.T D0'!$A:$A,$A1030)+SUMIFS('A.T D7'!W:W,'A.T D7'!$A:$A,$A1030)+SUMIFS('A.T D22'!W:W,'A.T D22'!$A:$A,$A1030)+SUMIFS('A.T D37'!W:W,'A.T D37'!$A:$A,$A1030)+SUMIFS('A.T D52'!W:W,'A.T D52'!$A:$A,$A1030)+SUMIFS('A.T D67'!W:W,'A.T D67'!$A:$A,$A1030)</f>
        <v>19.190000000000001</v>
      </c>
      <c r="W1030" s="1">
        <f>SUMIFS('A.T D0'!X:X,'A.T D0'!$A:$A,$A1030)+SUMIFS('A.T D7'!X:X,'A.T D7'!$A:$A,$A1030)+SUMIFS('A.T D22'!X:X,'A.T D22'!$A:$A,$A1030)+SUMIFS('A.T D37'!X:X,'A.T D37'!$A:$A,$A1030)+SUMIFS('A.T D52'!X:X,'A.T D52'!$A:$A,$A1030)+SUMIFS('A.T D67'!X:X,'A.T D67'!$A:$A,$A1030)</f>
        <v>141.33000000000001</v>
      </c>
      <c r="X1030" s="17">
        <f>SUMIFS(TCH!J:J,TCH!$A:$A,$A1030)</f>
        <v>0</v>
      </c>
      <c r="Y1030" s="17">
        <f>IF(X1030=0,0,(X1030*AVERAGEIFS($W:$W,$C:$C,$C1030,$D:$D,$D1030,$E:$E,$E1030,$G:$G,$G1030,$B:$B,_xlfn.MAXIFS($B:$B,$C:$C,$C1030,$D:$D,$D1030,$E:$E,$E1030,$G:$G,$G1030,$B:$B,"&lt;&gt;"&amp;$B1030)))/1000)</f>
        <v>0</v>
      </c>
      <c r="Z1030" s="17">
        <f>SUMIFS(TCH!M:M,TCH!$A:$A,$A1030)</f>
        <v>0</v>
      </c>
      <c r="AA1030" s="17">
        <f>IF(Z1030=0,0,(Z1030*AVERAGEIFS($W:$W,$C:$C,$C1030,$D:$D,$D1030,$E:$E,$E1030,$G:$G,$G1030,$B:$B,_xlfn.MAXIFS($B:$B,$C:$C,$C1030,$D:$D,$D1030,$E:$E,$E1030,$G:$G,$G1030,$B:$B,"&lt;&gt;"&amp;$B1030)))/1000)</f>
        <v>0</v>
      </c>
      <c r="AB1030" s="17">
        <f>SUMIFS(TCH!P:P,TCH!$A:$A,$A1030)</f>
        <v>0</v>
      </c>
      <c r="AC1030" s="17">
        <f>IF(AB1030=0,0,(AB1030*AVERAGEIFS($W:$W,$C:$C,$C1030,$D:$D,$D1030,$E:$E,$E1030,$G:$G,$G1030,$B:$B,_xlfn.MAXIFS($B:$B,$C:$C,$C1030,$D:$D,$D1030,$E:$E,$E1030,$G:$G,$G1030,$B:$B,"&lt;&gt;"&amp;$B1030)))/1000)</f>
        <v>0</v>
      </c>
      <c r="AD1030" s="17">
        <f>SUMIFS(TCH!S:S,TCH!$A:$A,$A1030)</f>
        <v>0</v>
      </c>
      <c r="AE1030" s="17">
        <f>IF(AD1030=0,0,(AD1030*AVERAGEIFS($W:$W,$C:$C,$C1030,$D:$D,$D1030,$E:$E,$E1030,$G:$G,$G1030,$B:$B,_xlfn.MAXIFS($B:$B,$C:$C,$C1030,$D:$D,$D1030,$E:$E,$E1030,$G:$G,$G1030,$B:$B,"&lt;&gt;"&amp;$B1030)))/1000)</f>
        <v>0</v>
      </c>
      <c r="AF1030" s="17">
        <f>SUMIFS(TCH!V:V,TCH!$A:$A,$A1030)</f>
        <v>0</v>
      </c>
      <c r="AG1030" s="17">
        <f>IF(AF1030=0,0,(AF1030*AVERAGEIFS($W:$W,$C:$C,$C1030,$D:$D,$D1030,$E:$E,$E1030,$G:$G,$G1030,$B:$B,_xlfn.MAXIFS($B:$B,$C:$C,$C1030,$D:$D,$D1030,$E:$E,$E1030,$G:$G,$G1030,$B:$B,"&lt;&gt;"&amp;$B1030)))/1000)</f>
        <v>0</v>
      </c>
      <c r="AH1030" s="17">
        <f>SUMIFS(TCH!Y:Y,TCH!$A:$A,$A1030)</f>
        <v>0</v>
      </c>
      <c r="AI1030" s="17">
        <f>IF(AH1030=0,0,(AH1030*AVERAGEIFS($W:$W,$C:$C,$C1030,$D:$D,$D1030,$E:$E,$E1030,$G:$G,$G1030,$B:$B,_xlfn.MAXIFS($B:$B,$C:$C,$C1030,$D:$D,$D1030,$E:$E,$E1030,$G:$G,$G1030,$B:$B,"&lt;&gt;"&amp;$B1030)))/1000)</f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>
        <v>0</v>
      </c>
      <c r="AX1030">
        <v>0</v>
      </c>
      <c r="AY1030">
        <v>0</v>
      </c>
      <c r="AZ1030">
        <v>0</v>
      </c>
    </row>
    <row r="1031" spans="1:52" x14ac:dyDescent="0.25">
      <c r="A1031" s="1" t="str">
        <f t="shared" si="16"/>
        <v>457891468B2R156</v>
      </c>
      <c r="B1031" s="7">
        <v>45789</v>
      </c>
      <c r="C1031" s="1">
        <v>146</v>
      </c>
      <c r="D1031" s="1">
        <v>8</v>
      </c>
      <c r="E1031" s="3" t="s">
        <v>57</v>
      </c>
      <c r="F1031" s="1" t="s">
        <v>53</v>
      </c>
      <c r="G1031" s="1">
        <v>56</v>
      </c>
      <c r="H1031" s="4">
        <f>SUMIFS(Biometria!H:H,Biometria!$A:$A,$A1031)</f>
        <v>17</v>
      </c>
      <c r="I1031" s="6">
        <f>SUMIFS(Biometria!I:I,Biometria!$A:$A,$A1031)</f>
        <v>16.2</v>
      </c>
      <c r="J1031" s="6">
        <f>SUMIFS(Biometria!J:J,Biometria!$A:$A,$A1031)</f>
        <v>3.1</v>
      </c>
      <c r="K1031" s="2">
        <f>SUMIFS(Biometria!K:K,Biometria!$A:$A,$A1031)</f>
        <v>3.1833333333333336</v>
      </c>
      <c r="L1031" s="1">
        <f>SUMIFS(Biometria!L:L,Biometria!$A:$A,$A1031)</f>
        <v>0</v>
      </c>
      <c r="M1031" s="1">
        <f>SUMIFS(Biometria!M:M,Biometria!$A:$A,$A1031)</f>
        <v>0</v>
      </c>
      <c r="N1031" s="1">
        <f>SUMIFS('A.T D0'!O:O,'A.T D0'!$A:$A,$A1031)+SUMIFS('A.T D7'!O:O,'A.T D7'!$A:$A,$A1031)+SUMIFS('A.T D22'!O:O,'A.T D22'!$A:$A,$A1031)+SUMIFS('A.T D37'!O:O,'A.T D37'!$A:$A,$A1031)+SUMIFS('A.T D52'!O:O,'A.T D52'!$A:$A,$A1031)+SUMIFS('A.T D67'!O:O,'A.T D67'!$A:$A,$A1031)</f>
        <v>5.2</v>
      </c>
      <c r="O1031" s="1">
        <f>SUMIFS('A.T D0'!P:P,'A.T D0'!$A:$A,$A1031)+SUMIFS('A.T D7'!P:P,'A.T D7'!$A:$A,$A1031)+SUMIFS('A.T D22'!P:P,'A.T D22'!$A:$A,$A1031)+SUMIFS('A.T D37'!P:P,'A.T D37'!$A:$A,$A1031)+SUMIFS('A.T D52'!P:P,'A.T D52'!$A:$A,$A1031)+SUMIFS('A.T D67'!P:P,'A.T D67'!$A:$A,$A1031)</f>
        <v>19.71</v>
      </c>
      <c r="P1031" s="1">
        <f>SUMIFS('A.T D0'!Q:Q,'A.T D0'!$A:$A,$A1031)+SUMIFS('A.T D7'!Q:Q,'A.T D7'!$A:$A,$A1031)+SUMIFS('A.T D22'!Q:Q,'A.T D22'!$A:$A,$A1031)+SUMIFS('A.T D37'!Q:Q,'A.T D37'!$A:$A,$A1031)+SUMIFS('A.T D52'!Q:Q,'A.T D52'!$A:$A,$A1031)+SUMIFS('A.T D67'!Q:Q,'A.T D67'!$A:$A,$A1031)</f>
        <v>17.420000000000002</v>
      </c>
      <c r="Q1031" s="1">
        <f>SUMIFS('A.T D0'!R:R,'A.T D0'!$A:$A,$A1031)+SUMIFS('A.T D7'!R:R,'A.T D7'!$A:$A,$A1031)+SUMIFS('A.T D22'!R:R,'A.T D22'!$A:$A,$A1031)+SUMIFS('A.T D37'!R:R,'A.T D37'!$A:$A,$A1031)+SUMIFS('A.T D52'!R:R,'A.T D52'!$A:$A,$A1031)+SUMIFS('A.T D67'!R:R,'A.T D67'!$A:$A,$A1031)</f>
        <v>88.38</v>
      </c>
      <c r="R1031" s="1">
        <f>SUMIFS('A.T D0'!S:S,'A.T D0'!$A:$A,$A1031)+SUMIFS('A.T D7'!S:S,'A.T D7'!$A:$A,$A1031)+SUMIFS('A.T D22'!S:S,'A.T D22'!$A:$A,$A1031)+SUMIFS('A.T D37'!S:S,'A.T D37'!$A:$A,$A1031)+SUMIFS('A.T D52'!S:S,'A.T D52'!$A:$A,$A1031)+SUMIFS('A.T D67'!S:S,'A.T D67'!$A:$A,$A1031)</f>
        <v>0.61</v>
      </c>
      <c r="S1031" s="1">
        <f>SUMIFS('A.T D0'!T:T,'A.T D0'!$A:$A,$A1031)+SUMIFS('A.T D7'!T:T,'A.T D7'!$A:$A,$A1031)+SUMIFS('A.T D22'!T:T,'A.T D22'!$A:$A,$A1031)+SUMIFS('A.T D37'!T:T,'A.T D37'!$A:$A,$A1031)+SUMIFS('A.T D52'!T:T,'A.T D52'!$A:$A,$A1031)+SUMIFS('A.T D67'!T:T,'A.T D67'!$A:$A,$A1031)</f>
        <v>14.0183</v>
      </c>
      <c r="T1031" s="1">
        <f>SUMIFS('A.T D0'!U:U,'A.T D0'!$A:$A,$A1031)+SUMIFS('A.T D7'!U:U,'A.T D7'!$A:$A,$A1031)+SUMIFS('A.T D22'!U:U,'A.T D22'!$A:$A,$A1031)+SUMIFS('A.T D37'!U:U,'A.T D37'!$A:$A,$A1031)+SUMIFS('A.T D52'!U:U,'A.T D52'!$A:$A,$A1031)+SUMIFS('A.T D67'!U:U,'A.T D67'!$A:$A,$A1031)</f>
        <v>0.49</v>
      </c>
      <c r="U1031" s="1">
        <f>SUMIFS('A.T D0'!V:V,'A.T D0'!$A:$A,$A1031)+SUMIFS('A.T D7'!V:V,'A.T D7'!$A:$A,$A1031)+SUMIFS('A.T D22'!V:V,'A.T D22'!$A:$A,$A1031)+SUMIFS('A.T D37'!V:V,'A.T D37'!$A:$A,$A1031)+SUMIFS('A.T D52'!V:V,'A.T D52'!$A:$A,$A1031)+SUMIFS('A.T D67'!V:V,'A.T D67'!$A:$A,$A1031)</f>
        <v>14.9</v>
      </c>
      <c r="V1031" s="1">
        <f>SUMIFS('A.T D0'!W:W,'A.T D0'!$A:$A,$A1031)+SUMIFS('A.T D7'!W:W,'A.T D7'!$A:$A,$A1031)+SUMIFS('A.T D22'!W:W,'A.T D22'!$A:$A,$A1031)+SUMIFS('A.T D37'!W:W,'A.T D37'!$A:$A,$A1031)+SUMIFS('A.T D52'!W:W,'A.T D52'!$A:$A,$A1031)+SUMIFS('A.T D67'!W:W,'A.T D67'!$A:$A,$A1031)</f>
        <v>17.64</v>
      </c>
      <c r="W1031" s="1">
        <f>SUMIFS('A.T D0'!X:X,'A.T D0'!$A:$A,$A1031)+SUMIFS('A.T D7'!X:X,'A.T D7'!$A:$A,$A1031)+SUMIFS('A.T D22'!X:X,'A.T D22'!$A:$A,$A1031)+SUMIFS('A.T D37'!X:X,'A.T D37'!$A:$A,$A1031)+SUMIFS('A.T D52'!X:X,'A.T D52'!$A:$A,$A1031)+SUMIFS('A.T D67'!X:X,'A.T D67'!$A:$A,$A1031)</f>
        <v>139.5</v>
      </c>
      <c r="X1031" s="17">
        <f>SUMIFS(TCH!J:J,TCH!$A:$A,$A1031)</f>
        <v>0</v>
      </c>
      <c r="Y1031" s="17">
        <f>IF(X1031=0,0,(X1031*AVERAGEIFS($W:$W,$C:$C,$C1031,$D:$D,$D1031,$E:$E,$E1031,$G:$G,$G1031,$B:$B,_xlfn.MAXIFS($B:$B,$C:$C,$C1031,$D:$D,$D1031,$E:$E,$E1031,$G:$G,$G1031,$B:$B,"&lt;&gt;"&amp;$B1031)))/1000)</f>
        <v>0</v>
      </c>
      <c r="Z1031" s="17">
        <f>SUMIFS(TCH!M:M,TCH!$A:$A,$A1031)</f>
        <v>0</v>
      </c>
      <c r="AA1031" s="17">
        <f>IF(Z1031=0,0,(Z1031*AVERAGEIFS($W:$W,$C:$C,$C1031,$D:$D,$D1031,$E:$E,$E1031,$G:$G,$G1031,$B:$B,_xlfn.MAXIFS($B:$B,$C:$C,$C1031,$D:$D,$D1031,$E:$E,$E1031,$G:$G,$G1031,$B:$B,"&lt;&gt;"&amp;$B1031)))/1000)</f>
        <v>0</v>
      </c>
      <c r="AB1031" s="17">
        <f>SUMIFS(TCH!P:P,TCH!$A:$A,$A1031)</f>
        <v>0</v>
      </c>
      <c r="AC1031" s="17">
        <f>IF(AB1031=0,0,(AB1031*AVERAGEIFS($W:$W,$C:$C,$C1031,$D:$D,$D1031,$E:$E,$E1031,$G:$G,$G1031,$B:$B,_xlfn.MAXIFS($B:$B,$C:$C,$C1031,$D:$D,$D1031,$E:$E,$E1031,$G:$G,$G1031,$B:$B,"&lt;&gt;"&amp;$B1031)))/1000)</f>
        <v>0</v>
      </c>
      <c r="AD1031" s="17">
        <f>SUMIFS(TCH!S:S,TCH!$A:$A,$A1031)</f>
        <v>0</v>
      </c>
      <c r="AE1031" s="17">
        <f>IF(AD1031=0,0,(AD1031*AVERAGEIFS($W:$W,$C:$C,$C1031,$D:$D,$D1031,$E:$E,$E1031,$G:$G,$G1031,$B:$B,_xlfn.MAXIFS($B:$B,$C:$C,$C1031,$D:$D,$D1031,$E:$E,$E1031,$G:$G,$G1031,$B:$B,"&lt;&gt;"&amp;$B1031)))/1000)</f>
        <v>0</v>
      </c>
      <c r="AF1031" s="17">
        <f>SUMIFS(TCH!V:V,TCH!$A:$A,$A1031)</f>
        <v>0</v>
      </c>
      <c r="AG1031" s="17">
        <f>IF(AF1031=0,0,(AF1031*AVERAGEIFS($W:$W,$C:$C,$C1031,$D:$D,$D1031,$E:$E,$E1031,$G:$G,$G1031,$B:$B,_xlfn.MAXIFS($B:$B,$C:$C,$C1031,$D:$D,$D1031,$E:$E,$E1031,$G:$G,$G1031,$B:$B,"&lt;&gt;"&amp;$B1031)))/1000)</f>
        <v>0</v>
      </c>
      <c r="AH1031" s="17">
        <f>SUMIFS(TCH!Y:Y,TCH!$A:$A,$A1031)</f>
        <v>0</v>
      </c>
      <c r="AI1031" s="17">
        <f>IF(AH1031=0,0,(AH1031*AVERAGEIFS($W:$W,$C:$C,$C1031,$D:$D,$D1031,$E:$E,$E1031,$G:$G,$G1031,$B:$B,_xlfn.MAXIFS($B:$B,$C:$C,$C1031,$D:$D,$D1031,$E:$E,$E1031,$G:$G,$G1031,$B:$B,"&lt;&gt;"&amp;$B1031)))/1000)</f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>
        <v>0</v>
      </c>
      <c r="AX1031">
        <v>0</v>
      </c>
      <c r="AY1031">
        <v>0</v>
      </c>
      <c r="AZ1031">
        <v>0</v>
      </c>
    </row>
    <row r="1032" spans="1:52" x14ac:dyDescent="0.25">
      <c r="A1032" s="1" t="str">
        <f t="shared" si="16"/>
        <v>457891468B2R256</v>
      </c>
      <c r="B1032" s="7">
        <v>45789</v>
      </c>
      <c r="C1032" s="1">
        <v>146</v>
      </c>
      <c r="D1032" s="1">
        <v>8</v>
      </c>
      <c r="E1032" s="3" t="s">
        <v>57</v>
      </c>
      <c r="F1032" s="1" t="s">
        <v>54</v>
      </c>
      <c r="G1032" s="1">
        <v>56</v>
      </c>
      <c r="H1032" s="4">
        <f>SUMIFS(Biometria!H:H,Biometria!$A:$A,$A1032)</f>
        <v>18.16</v>
      </c>
      <c r="I1032" s="6">
        <f>SUMIFS(Biometria!I:I,Biometria!$A:$A,$A1032)</f>
        <v>0</v>
      </c>
      <c r="J1032" s="6">
        <f>SUMIFS(Biometria!J:J,Biometria!$A:$A,$A1032)</f>
        <v>3.12</v>
      </c>
      <c r="K1032" s="2">
        <f>SUMIFS(Biometria!K:K,Biometria!$A:$A,$A1032)</f>
        <v>0</v>
      </c>
      <c r="L1032" s="1">
        <f>SUMIFS(Biometria!L:L,Biometria!$A:$A,$A1032)</f>
        <v>0</v>
      </c>
      <c r="M1032" s="1">
        <f>SUMIFS(Biometria!M:M,Biometria!$A:$A,$A1032)</f>
        <v>0</v>
      </c>
      <c r="N1032" s="1">
        <f>SUMIFS('A.T D0'!O:O,'A.T D0'!$A:$A,$A1032)+SUMIFS('A.T D7'!O:O,'A.T D7'!$A:$A,$A1032)+SUMIFS('A.T D22'!O:O,'A.T D22'!$A:$A,$A1032)+SUMIFS('A.T D37'!O:O,'A.T D37'!$A:$A,$A1032)+SUMIFS('A.T D52'!O:O,'A.T D52'!$A:$A,$A1032)+SUMIFS('A.T D67'!O:O,'A.T D67'!$A:$A,$A1032)</f>
        <v>5.2</v>
      </c>
      <c r="O1032" s="1">
        <f>SUMIFS('A.T D0'!P:P,'A.T D0'!$A:$A,$A1032)+SUMIFS('A.T D7'!P:P,'A.T D7'!$A:$A,$A1032)+SUMIFS('A.T D22'!P:P,'A.T D22'!$A:$A,$A1032)+SUMIFS('A.T D37'!P:P,'A.T D37'!$A:$A,$A1032)+SUMIFS('A.T D52'!P:P,'A.T D52'!$A:$A,$A1032)+SUMIFS('A.T D67'!P:P,'A.T D67'!$A:$A,$A1032)</f>
        <v>19.649999999999999</v>
      </c>
      <c r="P1032" s="1">
        <f>SUMIFS('A.T D0'!Q:Q,'A.T D0'!$A:$A,$A1032)+SUMIFS('A.T D7'!Q:Q,'A.T D7'!$A:$A,$A1032)+SUMIFS('A.T D22'!Q:Q,'A.T D22'!$A:$A,$A1032)+SUMIFS('A.T D37'!Q:Q,'A.T D37'!$A:$A,$A1032)+SUMIFS('A.T D52'!Q:Q,'A.T D52'!$A:$A,$A1032)+SUMIFS('A.T D67'!Q:Q,'A.T D67'!$A:$A,$A1032)</f>
        <v>16.98</v>
      </c>
      <c r="Q1032" s="1">
        <f>SUMIFS('A.T D0'!R:R,'A.T D0'!$A:$A,$A1032)+SUMIFS('A.T D7'!R:R,'A.T D7'!$A:$A,$A1032)+SUMIFS('A.T D22'!R:R,'A.T D22'!$A:$A,$A1032)+SUMIFS('A.T D37'!R:R,'A.T D37'!$A:$A,$A1032)+SUMIFS('A.T D52'!R:R,'A.T D52'!$A:$A,$A1032)+SUMIFS('A.T D67'!R:R,'A.T D67'!$A:$A,$A1032)</f>
        <v>86.41</v>
      </c>
      <c r="R1032" s="1">
        <f>SUMIFS('A.T D0'!S:S,'A.T D0'!$A:$A,$A1032)+SUMIFS('A.T D7'!S:S,'A.T D7'!$A:$A,$A1032)+SUMIFS('A.T D22'!S:S,'A.T D22'!$A:$A,$A1032)+SUMIFS('A.T D37'!S:S,'A.T D37'!$A:$A,$A1032)+SUMIFS('A.T D52'!S:S,'A.T D52'!$A:$A,$A1032)+SUMIFS('A.T D67'!S:S,'A.T D67'!$A:$A,$A1032)</f>
        <v>0.68</v>
      </c>
      <c r="S1032" s="1">
        <f>SUMIFS('A.T D0'!T:T,'A.T D0'!$A:$A,$A1032)+SUMIFS('A.T D7'!T:T,'A.T D7'!$A:$A,$A1032)+SUMIFS('A.T D22'!T:T,'A.T D22'!$A:$A,$A1032)+SUMIFS('A.T D37'!T:T,'A.T D37'!$A:$A,$A1032)+SUMIFS('A.T D52'!T:T,'A.T D52'!$A:$A,$A1032)+SUMIFS('A.T D67'!T:T,'A.T D67'!$A:$A,$A1032)</f>
        <v>14.0517</v>
      </c>
      <c r="T1032" s="1">
        <f>SUMIFS('A.T D0'!U:U,'A.T D0'!$A:$A,$A1032)+SUMIFS('A.T D7'!U:U,'A.T D7'!$A:$A,$A1032)+SUMIFS('A.T D22'!U:U,'A.T D22'!$A:$A,$A1032)+SUMIFS('A.T D37'!U:U,'A.T D37'!$A:$A,$A1032)+SUMIFS('A.T D52'!U:U,'A.T D52'!$A:$A,$A1032)+SUMIFS('A.T D67'!U:U,'A.T D67'!$A:$A,$A1032)</f>
        <v>0.56000000000000005</v>
      </c>
      <c r="U1032" s="1">
        <f>SUMIFS('A.T D0'!V:V,'A.T D0'!$A:$A,$A1032)+SUMIFS('A.T D7'!V:V,'A.T D7'!$A:$A,$A1032)+SUMIFS('A.T D22'!V:V,'A.T D22'!$A:$A,$A1032)+SUMIFS('A.T D37'!V:V,'A.T D37'!$A:$A,$A1032)+SUMIFS('A.T D52'!V:V,'A.T D52'!$A:$A,$A1032)+SUMIFS('A.T D67'!V:V,'A.T D67'!$A:$A,$A1032)</f>
        <v>13.32</v>
      </c>
      <c r="V1032" s="1">
        <f>SUMIFS('A.T D0'!W:W,'A.T D0'!$A:$A,$A1032)+SUMIFS('A.T D7'!W:W,'A.T D7'!$A:$A,$A1032)+SUMIFS('A.T D22'!W:W,'A.T D22'!$A:$A,$A1032)+SUMIFS('A.T D37'!W:W,'A.T D37'!$A:$A,$A1032)+SUMIFS('A.T D52'!W:W,'A.T D52'!$A:$A,$A1032)+SUMIFS('A.T D67'!W:W,'A.T D67'!$A:$A,$A1032)</f>
        <v>18.45</v>
      </c>
      <c r="W1032" s="1">
        <f>SUMIFS('A.T D0'!X:X,'A.T D0'!$A:$A,$A1032)+SUMIFS('A.T D7'!X:X,'A.T D7'!$A:$A,$A1032)+SUMIFS('A.T D22'!X:X,'A.T D22'!$A:$A,$A1032)+SUMIFS('A.T D37'!X:X,'A.T D37'!$A:$A,$A1032)+SUMIFS('A.T D52'!X:X,'A.T D52'!$A:$A,$A1032)+SUMIFS('A.T D67'!X:X,'A.T D67'!$A:$A,$A1032)</f>
        <v>140.46</v>
      </c>
      <c r="X1032" s="17">
        <f>SUMIFS(TCH!J:J,TCH!$A:$A,$A1032)</f>
        <v>0</v>
      </c>
      <c r="Y1032" s="17">
        <f>IF(X1032=0,0,(X1032*AVERAGEIFS($W:$W,$C:$C,$C1032,$D:$D,$D1032,$E:$E,$E1032,$G:$G,$G1032,$B:$B,_xlfn.MAXIFS($B:$B,$C:$C,$C1032,$D:$D,$D1032,$E:$E,$E1032,$G:$G,$G1032,$B:$B,"&lt;&gt;"&amp;$B1032)))/1000)</f>
        <v>0</v>
      </c>
      <c r="Z1032" s="17">
        <f>SUMIFS(TCH!M:M,TCH!$A:$A,$A1032)</f>
        <v>0</v>
      </c>
      <c r="AA1032" s="17">
        <f>IF(Z1032=0,0,(Z1032*AVERAGEIFS($W:$W,$C:$C,$C1032,$D:$D,$D1032,$E:$E,$E1032,$G:$G,$G1032,$B:$B,_xlfn.MAXIFS($B:$B,$C:$C,$C1032,$D:$D,$D1032,$E:$E,$E1032,$G:$G,$G1032,$B:$B,"&lt;&gt;"&amp;$B1032)))/1000)</f>
        <v>0</v>
      </c>
      <c r="AB1032" s="17">
        <f>SUMIFS(TCH!P:P,TCH!$A:$A,$A1032)</f>
        <v>0</v>
      </c>
      <c r="AC1032" s="17">
        <f>IF(AB1032=0,0,(AB1032*AVERAGEIFS($W:$W,$C:$C,$C1032,$D:$D,$D1032,$E:$E,$E1032,$G:$G,$G1032,$B:$B,_xlfn.MAXIFS($B:$B,$C:$C,$C1032,$D:$D,$D1032,$E:$E,$E1032,$G:$G,$G1032,$B:$B,"&lt;&gt;"&amp;$B1032)))/1000)</f>
        <v>0</v>
      </c>
      <c r="AD1032" s="17">
        <f>SUMIFS(TCH!S:S,TCH!$A:$A,$A1032)</f>
        <v>0</v>
      </c>
      <c r="AE1032" s="17">
        <f>IF(AD1032=0,0,(AD1032*AVERAGEIFS($W:$W,$C:$C,$C1032,$D:$D,$D1032,$E:$E,$E1032,$G:$G,$G1032,$B:$B,_xlfn.MAXIFS($B:$B,$C:$C,$C1032,$D:$D,$D1032,$E:$E,$E1032,$G:$G,$G1032,$B:$B,"&lt;&gt;"&amp;$B1032)))/1000)</f>
        <v>0</v>
      </c>
      <c r="AF1032" s="17">
        <f>SUMIFS(TCH!V:V,TCH!$A:$A,$A1032)</f>
        <v>0</v>
      </c>
      <c r="AG1032" s="17">
        <f>IF(AF1032=0,0,(AF1032*AVERAGEIFS($W:$W,$C:$C,$C1032,$D:$D,$D1032,$E:$E,$E1032,$G:$G,$G1032,$B:$B,_xlfn.MAXIFS($B:$B,$C:$C,$C1032,$D:$D,$D1032,$E:$E,$E1032,$G:$G,$G1032,$B:$B,"&lt;&gt;"&amp;$B1032)))/1000)</f>
        <v>0</v>
      </c>
      <c r="AH1032" s="17">
        <f>SUMIFS(TCH!Y:Y,TCH!$A:$A,$A1032)</f>
        <v>0</v>
      </c>
      <c r="AI1032" s="17">
        <f>IF(AH1032=0,0,(AH1032*AVERAGEIFS($W:$W,$C:$C,$C1032,$D:$D,$D1032,$E:$E,$E1032,$G:$G,$G1032,$B:$B,_xlfn.MAXIFS($B:$B,$C:$C,$C1032,$D:$D,$D1032,$E:$E,$E1032,$G:$G,$G1032,$B:$B,"&lt;&gt;"&amp;$B1032)))/1000)</f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>
        <v>0</v>
      </c>
      <c r="AX1032">
        <v>0</v>
      </c>
      <c r="AY1032">
        <v>0</v>
      </c>
      <c r="AZ1032">
        <v>0</v>
      </c>
    </row>
    <row r="1033" spans="1:52" x14ac:dyDescent="0.25">
      <c r="A1033" s="1" t="str">
        <f t="shared" si="16"/>
        <v>457891468B2R356</v>
      </c>
      <c r="B1033" s="7">
        <v>45789</v>
      </c>
      <c r="C1033" s="1">
        <v>146</v>
      </c>
      <c r="D1033" s="1">
        <v>8</v>
      </c>
      <c r="E1033" s="3" t="s">
        <v>57</v>
      </c>
      <c r="F1033" s="1" t="s">
        <v>55</v>
      </c>
      <c r="G1033" s="1">
        <v>56</v>
      </c>
      <c r="H1033" s="4">
        <f>SUMIFS(Biometria!H:H,Biometria!$A:$A,$A1033)</f>
        <v>13.44</v>
      </c>
      <c r="I1033" s="6">
        <f>SUMIFS(Biometria!I:I,Biometria!$A:$A,$A1033)</f>
        <v>0</v>
      </c>
      <c r="J1033" s="6">
        <f>SUMIFS(Biometria!J:J,Biometria!$A:$A,$A1033)</f>
        <v>3.33</v>
      </c>
      <c r="K1033" s="2">
        <f>SUMIFS(Biometria!K:K,Biometria!$A:$A,$A1033)</f>
        <v>0</v>
      </c>
      <c r="L1033" s="1">
        <f>SUMIFS(Biometria!L:L,Biometria!$A:$A,$A1033)</f>
        <v>0</v>
      </c>
      <c r="M1033" s="1">
        <f>SUMIFS(Biometria!M:M,Biometria!$A:$A,$A1033)</f>
        <v>0</v>
      </c>
      <c r="N1033" s="1">
        <f>SUMIFS('A.T D0'!O:O,'A.T D0'!$A:$A,$A1033)+SUMIFS('A.T D7'!O:O,'A.T D7'!$A:$A,$A1033)+SUMIFS('A.T D22'!O:O,'A.T D22'!$A:$A,$A1033)+SUMIFS('A.T D37'!O:O,'A.T D37'!$A:$A,$A1033)+SUMIFS('A.T D52'!O:O,'A.T D52'!$A:$A,$A1033)+SUMIFS('A.T D67'!O:O,'A.T D67'!$A:$A,$A1033)</f>
        <v>5.2</v>
      </c>
      <c r="O1033" s="1">
        <f>SUMIFS('A.T D0'!P:P,'A.T D0'!$A:$A,$A1033)+SUMIFS('A.T D7'!P:P,'A.T D7'!$A:$A,$A1033)+SUMIFS('A.T D22'!P:P,'A.T D22'!$A:$A,$A1033)+SUMIFS('A.T D37'!P:P,'A.T D37'!$A:$A,$A1033)+SUMIFS('A.T D52'!P:P,'A.T D52'!$A:$A,$A1033)+SUMIFS('A.T D67'!P:P,'A.T D67'!$A:$A,$A1033)</f>
        <v>19.91</v>
      </c>
      <c r="P1033" s="1">
        <f>SUMIFS('A.T D0'!Q:Q,'A.T D0'!$A:$A,$A1033)+SUMIFS('A.T D7'!Q:Q,'A.T D7'!$A:$A,$A1033)+SUMIFS('A.T D22'!Q:Q,'A.T D22'!$A:$A,$A1033)+SUMIFS('A.T D37'!Q:Q,'A.T D37'!$A:$A,$A1033)+SUMIFS('A.T D52'!Q:Q,'A.T D52'!$A:$A,$A1033)+SUMIFS('A.T D67'!Q:Q,'A.T D67'!$A:$A,$A1033)</f>
        <v>17.47</v>
      </c>
      <c r="Q1033" s="1">
        <f>SUMIFS('A.T D0'!R:R,'A.T D0'!$A:$A,$A1033)+SUMIFS('A.T D7'!R:R,'A.T D7'!$A:$A,$A1033)+SUMIFS('A.T D22'!R:R,'A.T D22'!$A:$A,$A1033)+SUMIFS('A.T D37'!R:R,'A.T D37'!$A:$A,$A1033)+SUMIFS('A.T D52'!R:R,'A.T D52'!$A:$A,$A1033)+SUMIFS('A.T D67'!R:R,'A.T D67'!$A:$A,$A1033)</f>
        <v>87.74</v>
      </c>
      <c r="R1033" s="1">
        <f>SUMIFS('A.T D0'!S:S,'A.T D0'!$A:$A,$A1033)+SUMIFS('A.T D7'!S:S,'A.T D7'!$A:$A,$A1033)+SUMIFS('A.T D22'!S:S,'A.T D22'!$A:$A,$A1033)+SUMIFS('A.T D37'!S:S,'A.T D37'!$A:$A,$A1033)+SUMIFS('A.T D52'!S:S,'A.T D52'!$A:$A,$A1033)+SUMIFS('A.T D67'!S:S,'A.T D67'!$A:$A,$A1033)</f>
        <v>0.63</v>
      </c>
      <c r="S1033" s="1">
        <f>SUMIFS('A.T D0'!T:T,'A.T D0'!$A:$A,$A1033)+SUMIFS('A.T D7'!T:T,'A.T D7'!$A:$A,$A1033)+SUMIFS('A.T D22'!T:T,'A.T D22'!$A:$A,$A1033)+SUMIFS('A.T D37'!T:T,'A.T D37'!$A:$A,$A1033)+SUMIFS('A.T D52'!T:T,'A.T D52'!$A:$A,$A1033)+SUMIFS('A.T D67'!T:T,'A.T D67'!$A:$A,$A1033)</f>
        <v>14.2598</v>
      </c>
      <c r="T1033" s="1">
        <f>SUMIFS('A.T D0'!U:U,'A.T D0'!$A:$A,$A1033)+SUMIFS('A.T D7'!U:U,'A.T D7'!$A:$A,$A1033)+SUMIFS('A.T D22'!U:U,'A.T D22'!$A:$A,$A1033)+SUMIFS('A.T D37'!U:U,'A.T D37'!$A:$A,$A1033)+SUMIFS('A.T D52'!U:U,'A.T D52'!$A:$A,$A1033)+SUMIFS('A.T D67'!U:U,'A.T D67'!$A:$A,$A1033)</f>
        <v>0.51</v>
      </c>
      <c r="U1033" s="1">
        <f>SUMIFS('A.T D0'!V:V,'A.T D0'!$A:$A,$A1033)+SUMIFS('A.T D7'!V:V,'A.T D7'!$A:$A,$A1033)+SUMIFS('A.T D22'!V:V,'A.T D22'!$A:$A,$A1033)+SUMIFS('A.T D37'!V:V,'A.T D37'!$A:$A,$A1033)+SUMIFS('A.T D52'!V:V,'A.T D52'!$A:$A,$A1033)+SUMIFS('A.T D67'!V:V,'A.T D67'!$A:$A,$A1033)</f>
        <v>14.1</v>
      </c>
      <c r="V1033" s="1">
        <f>SUMIFS('A.T D0'!W:W,'A.T D0'!$A:$A,$A1033)+SUMIFS('A.T D7'!W:W,'A.T D7'!$A:$A,$A1033)+SUMIFS('A.T D22'!W:W,'A.T D22'!$A:$A,$A1033)+SUMIFS('A.T D37'!W:W,'A.T D37'!$A:$A,$A1033)+SUMIFS('A.T D52'!W:W,'A.T D52'!$A:$A,$A1033)+SUMIFS('A.T D67'!W:W,'A.T D67'!$A:$A,$A1033)</f>
        <v>19.760000000000002</v>
      </c>
      <c r="W1033" s="1">
        <f>SUMIFS('A.T D0'!X:X,'A.T D0'!$A:$A,$A1033)+SUMIFS('A.T D7'!X:X,'A.T D7'!$A:$A,$A1033)+SUMIFS('A.T D22'!X:X,'A.T D22'!$A:$A,$A1033)+SUMIFS('A.T D37'!X:X,'A.T D37'!$A:$A,$A1033)+SUMIFS('A.T D52'!X:X,'A.T D52'!$A:$A,$A1033)+SUMIFS('A.T D67'!X:X,'A.T D67'!$A:$A,$A1033)</f>
        <v>142.01</v>
      </c>
      <c r="X1033" s="17">
        <f>SUMIFS(TCH!J:J,TCH!$A:$A,$A1033)</f>
        <v>0</v>
      </c>
      <c r="Y1033" s="17">
        <f>IF(X1033=0,0,(X1033*AVERAGEIFS($W:$W,$C:$C,$C1033,$D:$D,$D1033,$E:$E,$E1033,$G:$G,$G1033,$B:$B,_xlfn.MAXIFS($B:$B,$C:$C,$C1033,$D:$D,$D1033,$E:$E,$E1033,$G:$G,$G1033,$B:$B,"&lt;&gt;"&amp;$B1033)))/1000)</f>
        <v>0</v>
      </c>
      <c r="Z1033" s="17">
        <f>SUMIFS(TCH!M:M,TCH!$A:$A,$A1033)</f>
        <v>0</v>
      </c>
      <c r="AA1033" s="17">
        <f>IF(Z1033=0,0,(Z1033*AVERAGEIFS($W:$W,$C:$C,$C1033,$D:$D,$D1033,$E:$E,$E1033,$G:$G,$G1033,$B:$B,_xlfn.MAXIFS($B:$B,$C:$C,$C1033,$D:$D,$D1033,$E:$E,$E1033,$G:$G,$G1033,$B:$B,"&lt;&gt;"&amp;$B1033)))/1000)</f>
        <v>0</v>
      </c>
      <c r="AB1033" s="17">
        <f>SUMIFS(TCH!P:P,TCH!$A:$A,$A1033)</f>
        <v>0</v>
      </c>
      <c r="AC1033" s="17">
        <f>IF(AB1033=0,0,(AB1033*AVERAGEIFS($W:$W,$C:$C,$C1033,$D:$D,$D1033,$E:$E,$E1033,$G:$G,$G1033,$B:$B,_xlfn.MAXIFS($B:$B,$C:$C,$C1033,$D:$D,$D1033,$E:$E,$E1033,$G:$G,$G1033,$B:$B,"&lt;&gt;"&amp;$B1033)))/1000)</f>
        <v>0</v>
      </c>
      <c r="AD1033" s="17">
        <f>SUMIFS(TCH!S:S,TCH!$A:$A,$A1033)</f>
        <v>0</v>
      </c>
      <c r="AE1033" s="17">
        <f>IF(AD1033=0,0,(AD1033*AVERAGEIFS($W:$W,$C:$C,$C1033,$D:$D,$D1033,$E:$E,$E1033,$G:$G,$G1033,$B:$B,_xlfn.MAXIFS($B:$B,$C:$C,$C1033,$D:$D,$D1033,$E:$E,$E1033,$G:$G,$G1033,$B:$B,"&lt;&gt;"&amp;$B1033)))/1000)</f>
        <v>0</v>
      </c>
      <c r="AF1033" s="17">
        <f>SUMIFS(TCH!V:V,TCH!$A:$A,$A1033)</f>
        <v>0</v>
      </c>
      <c r="AG1033" s="17">
        <f>IF(AF1033=0,0,(AF1033*AVERAGEIFS($W:$W,$C:$C,$C1033,$D:$D,$D1033,$E:$E,$E1033,$G:$G,$G1033,$B:$B,_xlfn.MAXIFS($B:$B,$C:$C,$C1033,$D:$D,$D1033,$E:$E,$E1033,$G:$G,$G1033,$B:$B,"&lt;&gt;"&amp;$B1033)))/1000)</f>
        <v>0</v>
      </c>
      <c r="AH1033" s="17">
        <f>SUMIFS(TCH!Y:Y,TCH!$A:$A,$A1033)</f>
        <v>0</v>
      </c>
      <c r="AI1033" s="17">
        <f>IF(AH1033=0,0,(AH1033*AVERAGEIFS($W:$W,$C:$C,$C1033,$D:$D,$D1033,$E:$E,$E1033,$G:$G,$G1033,$B:$B,_xlfn.MAXIFS($B:$B,$C:$C,$C1033,$D:$D,$D1033,$E:$E,$E1033,$G:$G,$G1033,$B:$B,"&lt;&gt;"&amp;$B1033)))/1000)</f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>
        <v>0</v>
      </c>
      <c r="AX1033">
        <v>0</v>
      </c>
      <c r="AY1033">
        <v>0</v>
      </c>
      <c r="AZ1033">
        <v>0</v>
      </c>
    </row>
    <row r="1034" spans="1:52" x14ac:dyDescent="0.25">
      <c r="A1034" s="1" t="str">
        <f t="shared" si="16"/>
        <v>457891462B4R157</v>
      </c>
      <c r="B1034" s="7">
        <v>45789</v>
      </c>
      <c r="C1034" s="1">
        <v>146</v>
      </c>
      <c r="D1034" s="1">
        <v>2</v>
      </c>
      <c r="E1034" s="3" t="s">
        <v>58</v>
      </c>
      <c r="F1034" s="1" t="s">
        <v>53</v>
      </c>
      <c r="G1034" s="1">
        <v>57</v>
      </c>
      <c r="H1034" s="4">
        <f>SUMIFS(Biometria!H:H,Biometria!$A:$A,$A1034)</f>
        <v>16.7</v>
      </c>
      <c r="I1034" s="6">
        <f>SUMIFS(Biometria!I:I,Biometria!$A:$A,$A1034)</f>
        <v>18.776666666666667</v>
      </c>
      <c r="J1034" s="6">
        <f>SUMIFS(Biometria!J:J,Biometria!$A:$A,$A1034)</f>
        <v>3.09</v>
      </c>
      <c r="K1034" s="2">
        <f>SUMIFS(Biometria!K:K,Biometria!$A:$A,$A1034)</f>
        <v>3.1633333333333327</v>
      </c>
      <c r="L1034" s="1">
        <f>SUMIFS(Biometria!L:L,Biometria!$A:$A,$A1034)</f>
        <v>0</v>
      </c>
      <c r="M1034" s="1">
        <f>SUMIFS(Biometria!M:M,Biometria!$A:$A,$A1034)</f>
        <v>0</v>
      </c>
      <c r="N1034" s="1">
        <f>SUMIFS('A.T D0'!O:O,'A.T D0'!$A:$A,$A1034)+SUMIFS('A.T D7'!O:O,'A.T D7'!$A:$A,$A1034)+SUMIFS('A.T D22'!O:O,'A.T D22'!$A:$A,$A1034)+SUMIFS('A.T D37'!O:O,'A.T D37'!$A:$A,$A1034)+SUMIFS('A.T D52'!O:O,'A.T D52'!$A:$A,$A1034)+SUMIFS('A.T D67'!O:O,'A.T D67'!$A:$A,$A1034)</f>
        <v>5.2</v>
      </c>
      <c r="O1034" s="1">
        <f>SUMIFS('A.T D0'!P:P,'A.T D0'!$A:$A,$A1034)+SUMIFS('A.T D7'!P:P,'A.T D7'!$A:$A,$A1034)+SUMIFS('A.T D22'!P:P,'A.T D22'!$A:$A,$A1034)+SUMIFS('A.T D37'!P:P,'A.T D37'!$A:$A,$A1034)+SUMIFS('A.T D52'!P:P,'A.T D52'!$A:$A,$A1034)+SUMIFS('A.T D67'!P:P,'A.T D67'!$A:$A,$A1034)</f>
        <v>19.95</v>
      </c>
      <c r="P1034" s="1">
        <f>SUMIFS('A.T D0'!Q:Q,'A.T D0'!$A:$A,$A1034)+SUMIFS('A.T D7'!Q:Q,'A.T D7'!$A:$A,$A1034)+SUMIFS('A.T D22'!Q:Q,'A.T D22'!$A:$A,$A1034)+SUMIFS('A.T D37'!Q:Q,'A.T D37'!$A:$A,$A1034)+SUMIFS('A.T D52'!Q:Q,'A.T D52'!$A:$A,$A1034)+SUMIFS('A.T D67'!Q:Q,'A.T D67'!$A:$A,$A1034)</f>
        <v>17.5</v>
      </c>
      <c r="Q1034" s="1">
        <f>SUMIFS('A.T D0'!R:R,'A.T D0'!$A:$A,$A1034)+SUMIFS('A.T D7'!R:R,'A.T D7'!$A:$A,$A1034)+SUMIFS('A.T D22'!R:R,'A.T D22'!$A:$A,$A1034)+SUMIFS('A.T D37'!R:R,'A.T D37'!$A:$A,$A1034)+SUMIFS('A.T D52'!R:R,'A.T D52'!$A:$A,$A1034)+SUMIFS('A.T D67'!R:R,'A.T D67'!$A:$A,$A1034)</f>
        <v>87.72</v>
      </c>
      <c r="R1034" s="1">
        <f>SUMIFS('A.T D0'!S:S,'A.T D0'!$A:$A,$A1034)+SUMIFS('A.T D7'!S:S,'A.T D7'!$A:$A,$A1034)+SUMIFS('A.T D22'!S:S,'A.T D22'!$A:$A,$A1034)+SUMIFS('A.T D37'!S:S,'A.T D37'!$A:$A,$A1034)+SUMIFS('A.T D52'!S:S,'A.T D52'!$A:$A,$A1034)+SUMIFS('A.T D67'!S:S,'A.T D67'!$A:$A,$A1034)</f>
        <v>0.63</v>
      </c>
      <c r="S1034" s="1">
        <f>SUMIFS('A.T D0'!T:T,'A.T D0'!$A:$A,$A1034)+SUMIFS('A.T D7'!T:T,'A.T D7'!$A:$A,$A1034)+SUMIFS('A.T D22'!T:T,'A.T D22'!$A:$A,$A1034)+SUMIFS('A.T D37'!T:T,'A.T D37'!$A:$A,$A1034)+SUMIFS('A.T D52'!T:T,'A.T D52'!$A:$A,$A1034)+SUMIFS('A.T D67'!T:T,'A.T D67'!$A:$A,$A1034)</f>
        <v>14.390599999999999</v>
      </c>
      <c r="T1034" s="1">
        <f>SUMIFS('A.T D0'!U:U,'A.T D0'!$A:$A,$A1034)+SUMIFS('A.T D7'!U:U,'A.T D7'!$A:$A,$A1034)+SUMIFS('A.T D22'!U:U,'A.T D22'!$A:$A,$A1034)+SUMIFS('A.T D37'!U:U,'A.T D37'!$A:$A,$A1034)+SUMIFS('A.T D52'!U:U,'A.T D52'!$A:$A,$A1034)+SUMIFS('A.T D67'!U:U,'A.T D67'!$A:$A,$A1034)</f>
        <v>0.52</v>
      </c>
      <c r="U1034" s="1">
        <f>SUMIFS('A.T D0'!V:V,'A.T D0'!$A:$A,$A1034)+SUMIFS('A.T D7'!V:V,'A.T D7'!$A:$A,$A1034)+SUMIFS('A.T D22'!V:V,'A.T D22'!$A:$A,$A1034)+SUMIFS('A.T D37'!V:V,'A.T D37'!$A:$A,$A1034)+SUMIFS('A.T D52'!V:V,'A.T D52'!$A:$A,$A1034)+SUMIFS('A.T D67'!V:V,'A.T D67'!$A:$A,$A1034)</f>
        <v>13.68</v>
      </c>
      <c r="V1034" s="1">
        <f>SUMIFS('A.T D0'!W:W,'A.T D0'!$A:$A,$A1034)+SUMIFS('A.T D7'!W:W,'A.T D7'!$A:$A,$A1034)+SUMIFS('A.T D22'!W:W,'A.T D22'!$A:$A,$A1034)+SUMIFS('A.T D37'!W:W,'A.T D37'!$A:$A,$A1034)+SUMIFS('A.T D52'!W:W,'A.T D52'!$A:$A,$A1034)+SUMIFS('A.T D67'!W:W,'A.T D67'!$A:$A,$A1034)</f>
        <v>20.9</v>
      </c>
      <c r="W1034" s="1">
        <f>SUMIFS('A.T D0'!X:X,'A.T D0'!$A:$A,$A1034)+SUMIFS('A.T D7'!X:X,'A.T D7'!$A:$A,$A1034)+SUMIFS('A.T D22'!X:X,'A.T D22'!$A:$A,$A1034)+SUMIFS('A.T D37'!X:X,'A.T D37'!$A:$A,$A1034)+SUMIFS('A.T D52'!X:X,'A.T D52'!$A:$A,$A1034)+SUMIFS('A.T D67'!X:X,'A.T D67'!$A:$A,$A1034)</f>
        <v>143.36000000000001</v>
      </c>
      <c r="X1034" s="17">
        <f>SUMIFS(TCH!J:J,TCH!$A:$A,$A1034)</f>
        <v>0</v>
      </c>
      <c r="Y1034" s="17">
        <f>IF(X1034=0,0,(X1034*AVERAGEIFS($W:$W,$C:$C,$C1034,$D:$D,$D1034,$E:$E,$E1034,$G:$G,$G1034,$B:$B,_xlfn.MAXIFS($B:$B,$C:$C,$C1034,$D:$D,$D1034,$E:$E,$E1034,$G:$G,$G1034,$B:$B,"&lt;&gt;"&amp;$B1034)))/1000)</f>
        <v>0</v>
      </c>
      <c r="Z1034" s="17">
        <f>SUMIFS(TCH!M:M,TCH!$A:$A,$A1034)</f>
        <v>0</v>
      </c>
      <c r="AA1034" s="17">
        <f>IF(Z1034=0,0,(Z1034*AVERAGEIFS($W:$W,$C:$C,$C1034,$D:$D,$D1034,$E:$E,$E1034,$G:$G,$G1034,$B:$B,_xlfn.MAXIFS($B:$B,$C:$C,$C1034,$D:$D,$D1034,$E:$E,$E1034,$G:$G,$G1034,$B:$B,"&lt;&gt;"&amp;$B1034)))/1000)</f>
        <v>0</v>
      </c>
      <c r="AB1034" s="17">
        <f>SUMIFS(TCH!P:P,TCH!$A:$A,$A1034)</f>
        <v>0</v>
      </c>
      <c r="AC1034" s="17">
        <f>IF(AB1034=0,0,(AB1034*AVERAGEIFS($W:$W,$C:$C,$C1034,$D:$D,$D1034,$E:$E,$E1034,$G:$G,$G1034,$B:$B,_xlfn.MAXIFS($B:$B,$C:$C,$C1034,$D:$D,$D1034,$E:$E,$E1034,$G:$G,$G1034,$B:$B,"&lt;&gt;"&amp;$B1034)))/1000)</f>
        <v>0</v>
      </c>
      <c r="AD1034" s="17">
        <f>SUMIFS(TCH!S:S,TCH!$A:$A,$A1034)</f>
        <v>0</v>
      </c>
      <c r="AE1034" s="17">
        <f>IF(AD1034=0,0,(AD1034*AVERAGEIFS($W:$W,$C:$C,$C1034,$D:$D,$D1034,$E:$E,$E1034,$G:$G,$G1034,$B:$B,_xlfn.MAXIFS($B:$B,$C:$C,$C1034,$D:$D,$D1034,$E:$E,$E1034,$G:$G,$G1034,$B:$B,"&lt;&gt;"&amp;$B1034)))/1000)</f>
        <v>0</v>
      </c>
      <c r="AF1034" s="17">
        <f>SUMIFS(TCH!V:V,TCH!$A:$A,$A1034)</f>
        <v>0</v>
      </c>
      <c r="AG1034" s="17">
        <f>IF(AF1034=0,0,(AF1034*AVERAGEIFS($W:$W,$C:$C,$C1034,$D:$D,$D1034,$E:$E,$E1034,$G:$G,$G1034,$B:$B,_xlfn.MAXIFS($B:$B,$C:$C,$C1034,$D:$D,$D1034,$E:$E,$E1034,$G:$G,$G1034,$B:$B,"&lt;&gt;"&amp;$B1034)))/1000)</f>
        <v>0</v>
      </c>
      <c r="AH1034" s="17">
        <f>SUMIFS(TCH!Y:Y,TCH!$A:$A,$A1034)</f>
        <v>0</v>
      </c>
      <c r="AI1034" s="17">
        <f>IF(AH1034=0,0,(AH1034*AVERAGEIFS($W:$W,$C:$C,$C1034,$D:$D,$D1034,$E:$E,$E1034,$G:$G,$G1034,$B:$B,_xlfn.MAXIFS($B:$B,$C:$C,$C1034,$D:$D,$D1034,$E:$E,$E1034,$G:$G,$G1034,$B:$B,"&lt;&gt;"&amp;$B1034)))/1000)</f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>
        <v>0</v>
      </c>
      <c r="AX1034">
        <v>0</v>
      </c>
      <c r="AY1034">
        <v>0</v>
      </c>
      <c r="AZ1034">
        <v>0</v>
      </c>
    </row>
    <row r="1035" spans="1:52" x14ac:dyDescent="0.25">
      <c r="A1035" s="1" t="str">
        <f t="shared" si="16"/>
        <v>457891462B4R257</v>
      </c>
      <c r="B1035" s="7">
        <v>45789</v>
      </c>
      <c r="C1035" s="1">
        <v>146</v>
      </c>
      <c r="D1035" s="1">
        <v>2</v>
      </c>
      <c r="E1035" s="3" t="s">
        <v>58</v>
      </c>
      <c r="F1035" s="1" t="s">
        <v>54</v>
      </c>
      <c r="G1035" s="1">
        <v>57</v>
      </c>
      <c r="H1035" s="4">
        <f>SUMIFS(Biometria!H:H,Biometria!$A:$A,$A1035)</f>
        <v>19.809999999999999</v>
      </c>
      <c r="I1035" s="6">
        <f>SUMIFS(Biometria!I:I,Biometria!$A:$A,$A1035)</f>
        <v>0</v>
      </c>
      <c r="J1035" s="6">
        <f>SUMIFS(Biometria!J:J,Biometria!$A:$A,$A1035)</f>
        <v>3.1</v>
      </c>
      <c r="K1035" s="2">
        <f>SUMIFS(Biometria!K:K,Biometria!$A:$A,$A1035)</f>
        <v>0</v>
      </c>
      <c r="L1035" s="1">
        <f>SUMIFS(Biometria!L:L,Biometria!$A:$A,$A1035)</f>
        <v>0</v>
      </c>
      <c r="M1035" s="1">
        <f>SUMIFS(Biometria!M:M,Biometria!$A:$A,$A1035)</f>
        <v>0</v>
      </c>
      <c r="N1035" s="1">
        <f>SUMIFS('A.T D0'!O:O,'A.T D0'!$A:$A,$A1035)+SUMIFS('A.T D7'!O:O,'A.T D7'!$A:$A,$A1035)+SUMIFS('A.T D22'!O:O,'A.T D22'!$A:$A,$A1035)+SUMIFS('A.T D37'!O:O,'A.T D37'!$A:$A,$A1035)+SUMIFS('A.T D52'!O:O,'A.T D52'!$A:$A,$A1035)+SUMIFS('A.T D67'!O:O,'A.T D67'!$A:$A,$A1035)</f>
        <v>5.2</v>
      </c>
      <c r="O1035" s="1">
        <f>SUMIFS('A.T D0'!P:P,'A.T D0'!$A:$A,$A1035)+SUMIFS('A.T D7'!P:P,'A.T D7'!$A:$A,$A1035)+SUMIFS('A.T D22'!P:P,'A.T D22'!$A:$A,$A1035)+SUMIFS('A.T D37'!P:P,'A.T D37'!$A:$A,$A1035)+SUMIFS('A.T D52'!P:P,'A.T D52'!$A:$A,$A1035)+SUMIFS('A.T D67'!P:P,'A.T D67'!$A:$A,$A1035)</f>
        <v>20.11</v>
      </c>
      <c r="P1035" s="1">
        <f>SUMIFS('A.T D0'!Q:Q,'A.T D0'!$A:$A,$A1035)+SUMIFS('A.T D7'!Q:Q,'A.T D7'!$A:$A,$A1035)+SUMIFS('A.T D22'!Q:Q,'A.T D22'!$A:$A,$A1035)+SUMIFS('A.T D37'!Q:Q,'A.T D37'!$A:$A,$A1035)+SUMIFS('A.T D52'!Q:Q,'A.T D52'!$A:$A,$A1035)+SUMIFS('A.T D67'!Q:Q,'A.T D67'!$A:$A,$A1035)</f>
        <v>17.84</v>
      </c>
      <c r="Q1035" s="1">
        <f>SUMIFS('A.T D0'!R:R,'A.T D0'!$A:$A,$A1035)+SUMIFS('A.T D7'!R:R,'A.T D7'!$A:$A,$A1035)+SUMIFS('A.T D22'!R:R,'A.T D22'!$A:$A,$A1035)+SUMIFS('A.T D37'!R:R,'A.T D37'!$A:$A,$A1035)+SUMIFS('A.T D52'!R:R,'A.T D52'!$A:$A,$A1035)+SUMIFS('A.T D67'!R:R,'A.T D67'!$A:$A,$A1035)</f>
        <v>88.71</v>
      </c>
      <c r="R1035" s="1">
        <f>SUMIFS('A.T D0'!S:S,'A.T D0'!$A:$A,$A1035)+SUMIFS('A.T D7'!S:S,'A.T D7'!$A:$A,$A1035)+SUMIFS('A.T D22'!S:S,'A.T D22'!$A:$A,$A1035)+SUMIFS('A.T D37'!S:S,'A.T D37'!$A:$A,$A1035)+SUMIFS('A.T D52'!S:S,'A.T D52'!$A:$A,$A1035)+SUMIFS('A.T D67'!S:S,'A.T D67'!$A:$A,$A1035)</f>
        <v>0.6</v>
      </c>
      <c r="S1035" s="1">
        <f>SUMIFS('A.T D0'!T:T,'A.T D0'!$A:$A,$A1035)+SUMIFS('A.T D7'!T:T,'A.T D7'!$A:$A,$A1035)+SUMIFS('A.T D22'!T:T,'A.T D22'!$A:$A,$A1035)+SUMIFS('A.T D37'!T:T,'A.T D37'!$A:$A,$A1035)+SUMIFS('A.T D52'!T:T,'A.T D52'!$A:$A,$A1035)+SUMIFS('A.T D67'!T:T,'A.T D67'!$A:$A,$A1035)</f>
        <v>14.4255</v>
      </c>
      <c r="T1035" s="1">
        <f>SUMIFS('A.T D0'!U:U,'A.T D0'!$A:$A,$A1035)+SUMIFS('A.T D7'!U:U,'A.T D7'!$A:$A,$A1035)+SUMIFS('A.T D22'!U:U,'A.T D22'!$A:$A,$A1035)+SUMIFS('A.T D37'!U:U,'A.T D37'!$A:$A,$A1035)+SUMIFS('A.T D52'!U:U,'A.T D52'!$A:$A,$A1035)+SUMIFS('A.T D67'!U:U,'A.T D67'!$A:$A,$A1035)</f>
        <v>0.49</v>
      </c>
      <c r="U1035" s="1">
        <f>SUMIFS('A.T D0'!V:V,'A.T D0'!$A:$A,$A1035)+SUMIFS('A.T D7'!V:V,'A.T D7'!$A:$A,$A1035)+SUMIFS('A.T D22'!V:V,'A.T D22'!$A:$A,$A1035)+SUMIFS('A.T D37'!V:V,'A.T D37'!$A:$A,$A1035)+SUMIFS('A.T D52'!V:V,'A.T D52'!$A:$A,$A1035)+SUMIFS('A.T D67'!V:V,'A.T D67'!$A:$A,$A1035)</f>
        <v>14.63</v>
      </c>
      <c r="V1035" s="1">
        <f>SUMIFS('A.T D0'!W:W,'A.T D0'!$A:$A,$A1035)+SUMIFS('A.T D7'!W:W,'A.T D7'!$A:$A,$A1035)+SUMIFS('A.T D22'!W:W,'A.T D22'!$A:$A,$A1035)+SUMIFS('A.T D37'!W:W,'A.T D37'!$A:$A,$A1035)+SUMIFS('A.T D52'!W:W,'A.T D52'!$A:$A,$A1035)+SUMIFS('A.T D67'!W:W,'A.T D67'!$A:$A,$A1035)</f>
        <v>20.95</v>
      </c>
      <c r="W1035" s="1">
        <f>SUMIFS('A.T D0'!X:X,'A.T D0'!$A:$A,$A1035)+SUMIFS('A.T D7'!X:X,'A.T D7'!$A:$A,$A1035)+SUMIFS('A.T D22'!X:X,'A.T D22'!$A:$A,$A1035)+SUMIFS('A.T D37'!X:X,'A.T D37'!$A:$A,$A1035)+SUMIFS('A.T D52'!X:X,'A.T D52'!$A:$A,$A1035)+SUMIFS('A.T D67'!X:X,'A.T D67'!$A:$A,$A1035)</f>
        <v>143.41999999999999</v>
      </c>
      <c r="X1035" s="17">
        <f>SUMIFS(TCH!J:J,TCH!$A:$A,$A1035)</f>
        <v>0</v>
      </c>
      <c r="Y1035" s="17">
        <f>IF(X1035=0,0,(X1035*AVERAGEIFS($W:$W,$C:$C,$C1035,$D:$D,$D1035,$E:$E,$E1035,$G:$G,$G1035,$B:$B,_xlfn.MAXIFS($B:$B,$C:$C,$C1035,$D:$D,$D1035,$E:$E,$E1035,$G:$G,$G1035,$B:$B,"&lt;&gt;"&amp;$B1035)))/1000)</f>
        <v>0</v>
      </c>
      <c r="Z1035" s="17">
        <f>SUMIFS(TCH!M:M,TCH!$A:$A,$A1035)</f>
        <v>0</v>
      </c>
      <c r="AA1035" s="17">
        <f>IF(Z1035=0,0,(Z1035*AVERAGEIFS($W:$W,$C:$C,$C1035,$D:$D,$D1035,$E:$E,$E1035,$G:$G,$G1035,$B:$B,_xlfn.MAXIFS($B:$B,$C:$C,$C1035,$D:$D,$D1035,$E:$E,$E1035,$G:$G,$G1035,$B:$B,"&lt;&gt;"&amp;$B1035)))/1000)</f>
        <v>0</v>
      </c>
      <c r="AB1035" s="17">
        <f>SUMIFS(TCH!P:P,TCH!$A:$A,$A1035)</f>
        <v>0</v>
      </c>
      <c r="AC1035" s="17">
        <f>IF(AB1035=0,0,(AB1035*AVERAGEIFS($W:$W,$C:$C,$C1035,$D:$D,$D1035,$E:$E,$E1035,$G:$G,$G1035,$B:$B,_xlfn.MAXIFS($B:$B,$C:$C,$C1035,$D:$D,$D1035,$E:$E,$E1035,$G:$G,$G1035,$B:$B,"&lt;&gt;"&amp;$B1035)))/1000)</f>
        <v>0</v>
      </c>
      <c r="AD1035" s="17">
        <f>SUMIFS(TCH!S:S,TCH!$A:$A,$A1035)</f>
        <v>0</v>
      </c>
      <c r="AE1035" s="17">
        <f>IF(AD1035=0,0,(AD1035*AVERAGEIFS($W:$W,$C:$C,$C1035,$D:$D,$D1035,$E:$E,$E1035,$G:$G,$G1035,$B:$B,_xlfn.MAXIFS($B:$B,$C:$C,$C1035,$D:$D,$D1035,$E:$E,$E1035,$G:$G,$G1035,$B:$B,"&lt;&gt;"&amp;$B1035)))/1000)</f>
        <v>0</v>
      </c>
      <c r="AF1035" s="17">
        <f>SUMIFS(TCH!V:V,TCH!$A:$A,$A1035)</f>
        <v>0</v>
      </c>
      <c r="AG1035" s="17">
        <f>IF(AF1035=0,0,(AF1035*AVERAGEIFS($W:$W,$C:$C,$C1035,$D:$D,$D1035,$E:$E,$E1035,$G:$G,$G1035,$B:$B,_xlfn.MAXIFS($B:$B,$C:$C,$C1035,$D:$D,$D1035,$E:$E,$E1035,$G:$G,$G1035,$B:$B,"&lt;&gt;"&amp;$B1035)))/1000)</f>
        <v>0</v>
      </c>
      <c r="AH1035" s="17">
        <f>SUMIFS(TCH!Y:Y,TCH!$A:$A,$A1035)</f>
        <v>0</v>
      </c>
      <c r="AI1035" s="17">
        <f>IF(AH1035=0,0,(AH1035*AVERAGEIFS($W:$W,$C:$C,$C1035,$D:$D,$D1035,$E:$E,$E1035,$G:$G,$G1035,$B:$B,_xlfn.MAXIFS($B:$B,$C:$C,$C1035,$D:$D,$D1035,$E:$E,$E1035,$G:$G,$G1035,$B:$B,"&lt;&gt;"&amp;$B1035)))/1000)</f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>
        <v>0</v>
      </c>
      <c r="AX1035">
        <v>0</v>
      </c>
      <c r="AY1035">
        <v>0</v>
      </c>
      <c r="AZ1035">
        <v>0</v>
      </c>
    </row>
    <row r="1036" spans="1:52" x14ac:dyDescent="0.25">
      <c r="A1036" s="1" t="str">
        <f t="shared" si="16"/>
        <v>457891462B4R357</v>
      </c>
      <c r="B1036" s="7">
        <v>45789</v>
      </c>
      <c r="C1036" s="1">
        <v>146</v>
      </c>
      <c r="D1036" s="1">
        <v>2</v>
      </c>
      <c r="E1036" s="3" t="s">
        <v>58</v>
      </c>
      <c r="F1036" s="1" t="s">
        <v>55</v>
      </c>
      <c r="G1036" s="1">
        <v>57</v>
      </c>
      <c r="H1036" s="4">
        <f>SUMIFS(Biometria!H:H,Biometria!$A:$A,$A1036)</f>
        <v>19.82</v>
      </c>
      <c r="I1036" s="6">
        <f>SUMIFS(Biometria!I:I,Biometria!$A:$A,$A1036)</f>
        <v>0</v>
      </c>
      <c r="J1036" s="6">
        <f>SUMIFS(Biometria!J:J,Biometria!$A:$A,$A1036)</f>
        <v>3.3</v>
      </c>
      <c r="K1036" s="2">
        <f>SUMIFS(Biometria!K:K,Biometria!$A:$A,$A1036)</f>
        <v>0</v>
      </c>
      <c r="L1036" s="1">
        <f>SUMIFS(Biometria!L:L,Biometria!$A:$A,$A1036)</f>
        <v>0</v>
      </c>
      <c r="M1036" s="1">
        <f>SUMIFS(Biometria!M:M,Biometria!$A:$A,$A1036)</f>
        <v>0</v>
      </c>
      <c r="N1036" s="1">
        <f>SUMIFS('A.T D0'!O:O,'A.T D0'!$A:$A,$A1036)+SUMIFS('A.T D7'!O:O,'A.T D7'!$A:$A,$A1036)+SUMIFS('A.T D22'!O:O,'A.T D22'!$A:$A,$A1036)+SUMIFS('A.T D37'!O:O,'A.T D37'!$A:$A,$A1036)+SUMIFS('A.T D52'!O:O,'A.T D52'!$A:$A,$A1036)+SUMIFS('A.T D67'!O:O,'A.T D67'!$A:$A,$A1036)</f>
        <v>5.2</v>
      </c>
      <c r="O1036" s="1">
        <f>SUMIFS('A.T D0'!P:P,'A.T D0'!$A:$A,$A1036)+SUMIFS('A.T D7'!P:P,'A.T D7'!$A:$A,$A1036)+SUMIFS('A.T D22'!P:P,'A.T D22'!$A:$A,$A1036)+SUMIFS('A.T D37'!P:P,'A.T D37'!$A:$A,$A1036)+SUMIFS('A.T D52'!P:P,'A.T D52'!$A:$A,$A1036)+SUMIFS('A.T D67'!P:P,'A.T D67'!$A:$A,$A1036)</f>
        <v>20.22</v>
      </c>
      <c r="P1036" s="1">
        <f>SUMIFS('A.T D0'!Q:Q,'A.T D0'!$A:$A,$A1036)+SUMIFS('A.T D7'!Q:Q,'A.T D7'!$A:$A,$A1036)+SUMIFS('A.T D22'!Q:Q,'A.T D22'!$A:$A,$A1036)+SUMIFS('A.T D37'!Q:Q,'A.T D37'!$A:$A,$A1036)+SUMIFS('A.T D52'!Q:Q,'A.T D52'!$A:$A,$A1036)+SUMIFS('A.T D67'!Q:Q,'A.T D67'!$A:$A,$A1036)</f>
        <v>17.84</v>
      </c>
      <c r="Q1036" s="1">
        <f>SUMIFS('A.T D0'!R:R,'A.T D0'!$A:$A,$A1036)+SUMIFS('A.T D7'!R:R,'A.T D7'!$A:$A,$A1036)+SUMIFS('A.T D22'!R:R,'A.T D22'!$A:$A,$A1036)+SUMIFS('A.T D37'!R:R,'A.T D37'!$A:$A,$A1036)+SUMIFS('A.T D52'!R:R,'A.T D52'!$A:$A,$A1036)+SUMIFS('A.T D67'!R:R,'A.T D67'!$A:$A,$A1036)</f>
        <v>88.23</v>
      </c>
      <c r="R1036" s="1">
        <f>SUMIFS('A.T D0'!S:S,'A.T D0'!$A:$A,$A1036)+SUMIFS('A.T D7'!S:S,'A.T D7'!$A:$A,$A1036)+SUMIFS('A.T D22'!S:S,'A.T D22'!$A:$A,$A1036)+SUMIFS('A.T D37'!S:S,'A.T D37'!$A:$A,$A1036)+SUMIFS('A.T D52'!S:S,'A.T D52'!$A:$A,$A1036)+SUMIFS('A.T D67'!S:S,'A.T D67'!$A:$A,$A1036)</f>
        <v>0.61</v>
      </c>
      <c r="S1036" s="1">
        <f>SUMIFS('A.T D0'!T:T,'A.T D0'!$A:$A,$A1036)+SUMIFS('A.T D7'!T:T,'A.T D7'!$A:$A,$A1036)+SUMIFS('A.T D22'!T:T,'A.T D22'!$A:$A,$A1036)+SUMIFS('A.T D37'!T:T,'A.T D37'!$A:$A,$A1036)+SUMIFS('A.T D52'!T:T,'A.T D52'!$A:$A,$A1036)+SUMIFS('A.T D67'!T:T,'A.T D67'!$A:$A,$A1036)</f>
        <v>14.494899999999999</v>
      </c>
      <c r="T1036" s="1">
        <f>SUMIFS('A.T D0'!U:U,'A.T D0'!$A:$A,$A1036)+SUMIFS('A.T D7'!U:U,'A.T D7'!$A:$A,$A1036)+SUMIFS('A.T D22'!U:U,'A.T D22'!$A:$A,$A1036)+SUMIFS('A.T D37'!U:U,'A.T D37'!$A:$A,$A1036)+SUMIFS('A.T D52'!U:U,'A.T D52'!$A:$A,$A1036)+SUMIFS('A.T D67'!U:U,'A.T D67'!$A:$A,$A1036)</f>
        <v>0.5</v>
      </c>
      <c r="U1036" s="1">
        <f>SUMIFS('A.T D0'!V:V,'A.T D0'!$A:$A,$A1036)+SUMIFS('A.T D7'!V:V,'A.T D7'!$A:$A,$A1036)+SUMIFS('A.T D22'!V:V,'A.T D22'!$A:$A,$A1036)+SUMIFS('A.T D37'!V:V,'A.T D37'!$A:$A,$A1036)+SUMIFS('A.T D52'!V:V,'A.T D52'!$A:$A,$A1036)+SUMIFS('A.T D67'!V:V,'A.T D67'!$A:$A,$A1036)</f>
        <v>14.36</v>
      </c>
      <c r="V1036" s="1">
        <f>SUMIFS('A.T D0'!W:W,'A.T D0'!$A:$A,$A1036)+SUMIFS('A.T D7'!W:W,'A.T D7'!$A:$A,$A1036)+SUMIFS('A.T D22'!W:W,'A.T D22'!$A:$A,$A1036)+SUMIFS('A.T D37'!W:W,'A.T D37'!$A:$A,$A1036)+SUMIFS('A.T D52'!W:W,'A.T D52'!$A:$A,$A1036)+SUMIFS('A.T D67'!W:W,'A.T D67'!$A:$A,$A1036)</f>
        <v>21.59</v>
      </c>
      <c r="W1036" s="1">
        <f>SUMIFS('A.T D0'!X:X,'A.T D0'!$A:$A,$A1036)+SUMIFS('A.T D7'!X:X,'A.T D7'!$A:$A,$A1036)+SUMIFS('A.T D22'!X:X,'A.T D22'!$A:$A,$A1036)+SUMIFS('A.T D37'!X:X,'A.T D37'!$A:$A,$A1036)+SUMIFS('A.T D52'!X:X,'A.T D52'!$A:$A,$A1036)+SUMIFS('A.T D67'!X:X,'A.T D67'!$A:$A,$A1036)</f>
        <v>144.18</v>
      </c>
      <c r="X1036" s="17">
        <f>SUMIFS(TCH!J:J,TCH!$A:$A,$A1036)</f>
        <v>0</v>
      </c>
      <c r="Y1036" s="17">
        <f>IF(X1036=0,0,(X1036*AVERAGEIFS($W:$W,$C:$C,$C1036,$D:$D,$D1036,$E:$E,$E1036,$G:$G,$G1036,$B:$B,_xlfn.MAXIFS($B:$B,$C:$C,$C1036,$D:$D,$D1036,$E:$E,$E1036,$G:$G,$G1036,$B:$B,"&lt;&gt;"&amp;$B1036)))/1000)</f>
        <v>0</v>
      </c>
      <c r="Z1036" s="17">
        <f>SUMIFS(TCH!M:M,TCH!$A:$A,$A1036)</f>
        <v>0</v>
      </c>
      <c r="AA1036" s="17">
        <f>IF(Z1036=0,0,(Z1036*AVERAGEIFS($W:$W,$C:$C,$C1036,$D:$D,$D1036,$E:$E,$E1036,$G:$G,$G1036,$B:$B,_xlfn.MAXIFS($B:$B,$C:$C,$C1036,$D:$D,$D1036,$E:$E,$E1036,$G:$G,$G1036,$B:$B,"&lt;&gt;"&amp;$B1036)))/1000)</f>
        <v>0</v>
      </c>
      <c r="AB1036" s="17">
        <f>SUMIFS(TCH!P:P,TCH!$A:$A,$A1036)</f>
        <v>0</v>
      </c>
      <c r="AC1036" s="17">
        <f>IF(AB1036=0,0,(AB1036*AVERAGEIFS($W:$W,$C:$C,$C1036,$D:$D,$D1036,$E:$E,$E1036,$G:$G,$G1036,$B:$B,_xlfn.MAXIFS($B:$B,$C:$C,$C1036,$D:$D,$D1036,$E:$E,$E1036,$G:$G,$G1036,$B:$B,"&lt;&gt;"&amp;$B1036)))/1000)</f>
        <v>0</v>
      </c>
      <c r="AD1036" s="17">
        <f>SUMIFS(TCH!S:S,TCH!$A:$A,$A1036)</f>
        <v>0</v>
      </c>
      <c r="AE1036" s="17">
        <f>IF(AD1036=0,0,(AD1036*AVERAGEIFS($W:$W,$C:$C,$C1036,$D:$D,$D1036,$E:$E,$E1036,$G:$G,$G1036,$B:$B,_xlfn.MAXIFS($B:$B,$C:$C,$C1036,$D:$D,$D1036,$E:$E,$E1036,$G:$G,$G1036,$B:$B,"&lt;&gt;"&amp;$B1036)))/1000)</f>
        <v>0</v>
      </c>
      <c r="AF1036" s="17">
        <f>SUMIFS(TCH!V:V,TCH!$A:$A,$A1036)</f>
        <v>0</v>
      </c>
      <c r="AG1036" s="17">
        <f>IF(AF1036=0,0,(AF1036*AVERAGEIFS($W:$W,$C:$C,$C1036,$D:$D,$D1036,$E:$E,$E1036,$G:$G,$G1036,$B:$B,_xlfn.MAXIFS($B:$B,$C:$C,$C1036,$D:$D,$D1036,$E:$E,$E1036,$G:$G,$G1036,$B:$B,"&lt;&gt;"&amp;$B1036)))/1000)</f>
        <v>0</v>
      </c>
      <c r="AH1036" s="17">
        <f>SUMIFS(TCH!Y:Y,TCH!$A:$A,$A1036)</f>
        <v>0</v>
      </c>
      <c r="AI1036" s="17">
        <f>IF(AH1036=0,0,(AH1036*AVERAGEIFS($W:$W,$C:$C,$C1036,$D:$D,$D1036,$E:$E,$E1036,$G:$G,$G1036,$B:$B,_xlfn.MAXIFS($B:$B,$C:$C,$C1036,$D:$D,$D1036,$E:$E,$E1036,$G:$G,$G1036,$B:$B,"&lt;&gt;"&amp;$B1036)))/1000)</f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>
        <v>0</v>
      </c>
      <c r="AX1036">
        <v>0</v>
      </c>
      <c r="AY1036">
        <v>0</v>
      </c>
      <c r="AZ1036">
        <v>0</v>
      </c>
    </row>
    <row r="1037" spans="1:52" x14ac:dyDescent="0.25">
      <c r="A1037" s="1" t="str">
        <f t="shared" si="16"/>
        <v>457891463B4R158</v>
      </c>
      <c r="B1037" s="7">
        <v>45789</v>
      </c>
      <c r="C1037" s="1">
        <v>146</v>
      </c>
      <c r="D1037" s="1">
        <v>3</v>
      </c>
      <c r="E1037" s="3" t="s">
        <v>58</v>
      </c>
      <c r="F1037" s="1" t="s">
        <v>53</v>
      </c>
      <c r="G1037" s="1">
        <v>58</v>
      </c>
      <c r="H1037" s="4">
        <f>SUMIFS(Biometria!H:H,Biometria!$A:$A,$A1037)</f>
        <v>17.649999999999999</v>
      </c>
      <c r="I1037" s="6">
        <f>SUMIFS(Biometria!I:I,Biometria!$A:$A,$A1037)</f>
        <v>18.443333333333332</v>
      </c>
      <c r="J1037" s="6">
        <f>SUMIFS(Biometria!J:J,Biometria!$A:$A,$A1037)</f>
        <v>2.84</v>
      </c>
      <c r="K1037" s="2">
        <f>SUMIFS(Biometria!K:K,Biometria!$A:$A,$A1037)</f>
        <v>2.9800000000000004</v>
      </c>
      <c r="L1037" s="1">
        <f>SUMIFS(Biometria!L:L,Biometria!$A:$A,$A1037)</f>
        <v>0</v>
      </c>
      <c r="M1037" s="1">
        <f>SUMIFS(Biometria!M:M,Biometria!$A:$A,$A1037)</f>
        <v>0</v>
      </c>
      <c r="N1037" s="1">
        <f>SUMIFS('A.T D0'!O:O,'A.T D0'!$A:$A,$A1037)+SUMIFS('A.T D7'!O:O,'A.T D7'!$A:$A,$A1037)+SUMIFS('A.T D22'!O:O,'A.T D22'!$A:$A,$A1037)+SUMIFS('A.T D37'!O:O,'A.T D37'!$A:$A,$A1037)+SUMIFS('A.T D52'!O:O,'A.T D52'!$A:$A,$A1037)+SUMIFS('A.T D67'!O:O,'A.T D67'!$A:$A,$A1037)</f>
        <v>5.2</v>
      </c>
      <c r="O1037" s="1">
        <f>SUMIFS('A.T D0'!P:P,'A.T D0'!$A:$A,$A1037)+SUMIFS('A.T D7'!P:P,'A.T D7'!$A:$A,$A1037)+SUMIFS('A.T D22'!P:P,'A.T D22'!$A:$A,$A1037)+SUMIFS('A.T D37'!P:P,'A.T D37'!$A:$A,$A1037)+SUMIFS('A.T D52'!P:P,'A.T D52'!$A:$A,$A1037)+SUMIFS('A.T D67'!P:P,'A.T D67'!$A:$A,$A1037)</f>
        <v>20.34</v>
      </c>
      <c r="P1037" s="1">
        <f>SUMIFS('A.T D0'!Q:Q,'A.T D0'!$A:$A,$A1037)+SUMIFS('A.T D7'!Q:Q,'A.T D7'!$A:$A,$A1037)+SUMIFS('A.T D22'!Q:Q,'A.T D22'!$A:$A,$A1037)+SUMIFS('A.T D37'!Q:Q,'A.T D37'!$A:$A,$A1037)+SUMIFS('A.T D52'!Q:Q,'A.T D52'!$A:$A,$A1037)+SUMIFS('A.T D67'!Q:Q,'A.T D67'!$A:$A,$A1037)</f>
        <v>18.04</v>
      </c>
      <c r="Q1037" s="1">
        <f>SUMIFS('A.T D0'!R:R,'A.T D0'!$A:$A,$A1037)+SUMIFS('A.T D7'!R:R,'A.T D7'!$A:$A,$A1037)+SUMIFS('A.T D22'!R:R,'A.T D22'!$A:$A,$A1037)+SUMIFS('A.T D37'!R:R,'A.T D37'!$A:$A,$A1037)+SUMIFS('A.T D52'!R:R,'A.T D52'!$A:$A,$A1037)+SUMIFS('A.T D67'!R:R,'A.T D67'!$A:$A,$A1037)</f>
        <v>88.69</v>
      </c>
      <c r="R1037" s="1">
        <f>SUMIFS('A.T D0'!S:S,'A.T D0'!$A:$A,$A1037)+SUMIFS('A.T D7'!S:S,'A.T D7'!$A:$A,$A1037)+SUMIFS('A.T D22'!S:S,'A.T D22'!$A:$A,$A1037)+SUMIFS('A.T D37'!S:S,'A.T D37'!$A:$A,$A1037)+SUMIFS('A.T D52'!S:S,'A.T D52'!$A:$A,$A1037)+SUMIFS('A.T D67'!S:S,'A.T D67'!$A:$A,$A1037)</f>
        <v>0.6</v>
      </c>
      <c r="S1037" s="1">
        <f>SUMIFS('A.T D0'!T:T,'A.T D0'!$A:$A,$A1037)+SUMIFS('A.T D7'!T:T,'A.T D7'!$A:$A,$A1037)+SUMIFS('A.T D22'!T:T,'A.T D22'!$A:$A,$A1037)+SUMIFS('A.T D37'!T:T,'A.T D37'!$A:$A,$A1037)+SUMIFS('A.T D52'!T:T,'A.T D52'!$A:$A,$A1037)+SUMIFS('A.T D67'!T:T,'A.T D67'!$A:$A,$A1037)</f>
        <v>14.5121</v>
      </c>
      <c r="T1037" s="1">
        <f>SUMIFS('A.T D0'!U:U,'A.T D0'!$A:$A,$A1037)+SUMIFS('A.T D7'!U:U,'A.T D7'!$A:$A,$A1037)+SUMIFS('A.T D22'!U:U,'A.T D22'!$A:$A,$A1037)+SUMIFS('A.T D37'!U:U,'A.T D37'!$A:$A,$A1037)+SUMIFS('A.T D52'!U:U,'A.T D52'!$A:$A,$A1037)+SUMIFS('A.T D67'!U:U,'A.T D67'!$A:$A,$A1037)</f>
        <v>0.48</v>
      </c>
      <c r="U1037" s="1">
        <f>SUMIFS('A.T D0'!V:V,'A.T D0'!$A:$A,$A1037)+SUMIFS('A.T D7'!V:V,'A.T D7'!$A:$A,$A1037)+SUMIFS('A.T D22'!V:V,'A.T D22'!$A:$A,$A1037)+SUMIFS('A.T D37'!V:V,'A.T D37'!$A:$A,$A1037)+SUMIFS('A.T D52'!V:V,'A.T D52'!$A:$A,$A1037)+SUMIFS('A.T D67'!V:V,'A.T D67'!$A:$A,$A1037)</f>
        <v>14.92</v>
      </c>
      <c r="V1037" s="1">
        <f>SUMIFS('A.T D0'!W:W,'A.T D0'!$A:$A,$A1037)+SUMIFS('A.T D7'!W:W,'A.T D7'!$A:$A,$A1037)+SUMIFS('A.T D22'!W:W,'A.T D22'!$A:$A,$A1037)+SUMIFS('A.T D37'!W:W,'A.T D37'!$A:$A,$A1037)+SUMIFS('A.T D52'!W:W,'A.T D52'!$A:$A,$A1037)+SUMIFS('A.T D67'!W:W,'A.T D67'!$A:$A,$A1037)</f>
        <v>21.58</v>
      </c>
      <c r="W1037" s="1">
        <f>SUMIFS('A.T D0'!X:X,'A.T D0'!$A:$A,$A1037)+SUMIFS('A.T D7'!X:X,'A.T D7'!$A:$A,$A1037)+SUMIFS('A.T D22'!X:X,'A.T D22'!$A:$A,$A1037)+SUMIFS('A.T D37'!X:X,'A.T D37'!$A:$A,$A1037)+SUMIFS('A.T D52'!X:X,'A.T D52'!$A:$A,$A1037)+SUMIFS('A.T D67'!X:X,'A.T D67'!$A:$A,$A1037)</f>
        <v>144.16999999999999</v>
      </c>
      <c r="X1037" s="17">
        <f>SUMIFS(TCH!J:J,TCH!$A:$A,$A1037)</f>
        <v>0</v>
      </c>
      <c r="Y1037" s="17">
        <f>IF(X1037=0,0,(X1037*AVERAGEIFS($W:$W,$C:$C,$C1037,$D:$D,$D1037,$E:$E,$E1037,$G:$G,$G1037,$B:$B,_xlfn.MAXIFS($B:$B,$C:$C,$C1037,$D:$D,$D1037,$E:$E,$E1037,$G:$G,$G1037,$B:$B,"&lt;&gt;"&amp;$B1037)))/1000)</f>
        <v>0</v>
      </c>
      <c r="Z1037" s="17">
        <f>SUMIFS(TCH!M:M,TCH!$A:$A,$A1037)</f>
        <v>0</v>
      </c>
      <c r="AA1037" s="17">
        <f>IF(Z1037=0,0,(Z1037*AVERAGEIFS($W:$W,$C:$C,$C1037,$D:$D,$D1037,$E:$E,$E1037,$G:$G,$G1037,$B:$B,_xlfn.MAXIFS($B:$B,$C:$C,$C1037,$D:$D,$D1037,$E:$E,$E1037,$G:$G,$G1037,$B:$B,"&lt;&gt;"&amp;$B1037)))/1000)</f>
        <v>0</v>
      </c>
      <c r="AB1037" s="17">
        <f>SUMIFS(TCH!P:P,TCH!$A:$A,$A1037)</f>
        <v>0</v>
      </c>
      <c r="AC1037" s="17">
        <f>IF(AB1037=0,0,(AB1037*AVERAGEIFS($W:$W,$C:$C,$C1037,$D:$D,$D1037,$E:$E,$E1037,$G:$G,$G1037,$B:$B,_xlfn.MAXIFS($B:$B,$C:$C,$C1037,$D:$D,$D1037,$E:$E,$E1037,$G:$G,$G1037,$B:$B,"&lt;&gt;"&amp;$B1037)))/1000)</f>
        <v>0</v>
      </c>
      <c r="AD1037" s="17">
        <f>SUMIFS(TCH!S:S,TCH!$A:$A,$A1037)</f>
        <v>0</v>
      </c>
      <c r="AE1037" s="17">
        <f>IF(AD1037=0,0,(AD1037*AVERAGEIFS($W:$W,$C:$C,$C1037,$D:$D,$D1037,$E:$E,$E1037,$G:$G,$G1037,$B:$B,_xlfn.MAXIFS($B:$B,$C:$C,$C1037,$D:$D,$D1037,$E:$E,$E1037,$G:$G,$G1037,$B:$B,"&lt;&gt;"&amp;$B1037)))/1000)</f>
        <v>0</v>
      </c>
      <c r="AF1037" s="17">
        <f>SUMIFS(TCH!V:V,TCH!$A:$A,$A1037)</f>
        <v>0</v>
      </c>
      <c r="AG1037" s="17">
        <f>IF(AF1037=0,0,(AF1037*AVERAGEIFS($W:$W,$C:$C,$C1037,$D:$D,$D1037,$E:$E,$E1037,$G:$G,$G1037,$B:$B,_xlfn.MAXIFS($B:$B,$C:$C,$C1037,$D:$D,$D1037,$E:$E,$E1037,$G:$G,$G1037,$B:$B,"&lt;&gt;"&amp;$B1037)))/1000)</f>
        <v>0</v>
      </c>
      <c r="AH1037" s="17">
        <f>SUMIFS(TCH!Y:Y,TCH!$A:$A,$A1037)</f>
        <v>0</v>
      </c>
      <c r="AI1037" s="17">
        <f>IF(AH1037=0,0,(AH1037*AVERAGEIFS($W:$W,$C:$C,$C1037,$D:$D,$D1037,$E:$E,$E1037,$G:$G,$G1037,$B:$B,_xlfn.MAXIFS($B:$B,$C:$C,$C1037,$D:$D,$D1037,$E:$E,$E1037,$G:$G,$G1037,$B:$B,"&lt;&gt;"&amp;$B1037)))/1000)</f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>
        <v>0</v>
      </c>
      <c r="AX1037">
        <v>0</v>
      </c>
      <c r="AY1037">
        <v>0</v>
      </c>
      <c r="AZ1037">
        <v>0</v>
      </c>
    </row>
    <row r="1038" spans="1:52" x14ac:dyDescent="0.25">
      <c r="A1038" s="1" t="str">
        <f t="shared" si="16"/>
        <v>457891463B4R258</v>
      </c>
      <c r="B1038" s="7">
        <v>45789</v>
      </c>
      <c r="C1038" s="1">
        <v>146</v>
      </c>
      <c r="D1038" s="1">
        <v>3</v>
      </c>
      <c r="E1038" s="3" t="s">
        <v>58</v>
      </c>
      <c r="F1038" s="1" t="s">
        <v>54</v>
      </c>
      <c r="G1038" s="1">
        <v>58</v>
      </c>
      <c r="H1038" s="4">
        <f>SUMIFS(Biometria!H:H,Biometria!$A:$A,$A1038)</f>
        <v>19.579999999999998</v>
      </c>
      <c r="I1038" s="6">
        <f>SUMIFS(Biometria!I:I,Biometria!$A:$A,$A1038)</f>
        <v>0</v>
      </c>
      <c r="J1038" s="6">
        <f>SUMIFS(Biometria!J:J,Biometria!$A:$A,$A1038)</f>
        <v>3.14</v>
      </c>
      <c r="K1038" s="2">
        <f>SUMIFS(Biometria!K:K,Biometria!$A:$A,$A1038)</f>
        <v>0</v>
      </c>
      <c r="L1038" s="1">
        <f>SUMIFS(Biometria!L:L,Biometria!$A:$A,$A1038)</f>
        <v>0</v>
      </c>
      <c r="M1038" s="1">
        <f>SUMIFS(Biometria!M:M,Biometria!$A:$A,$A1038)</f>
        <v>0</v>
      </c>
      <c r="N1038" s="1">
        <f>SUMIFS('A.T D0'!O:O,'A.T D0'!$A:$A,$A1038)+SUMIFS('A.T D7'!O:O,'A.T D7'!$A:$A,$A1038)+SUMIFS('A.T D22'!O:O,'A.T D22'!$A:$A,$A1038)+SUMIFS('A.T D37'!O:O,'A.T D37'!$A:$A,$A1038)+SUMIFS('A.T D52'!O:O,'A.T D52'!$A:$A,$A1038)+SUMIFS('A.T D67'!O:O,'A.T D67'!$A:$A,$A1038)</f>
        <v>5.2</v>
      </c>
      <c r="O1038" s="1">
        <f>SUMIFS('A.T D0'!P:P,'A.T D0'!$A:$A,$A1038)+SUMIFS('A.T D7'!P:P,'A.T D7'!$A:$A,$A1038)+SUMIFS('A.T D22'!P:P,'A.T D22'!$A:$A,$A1038)+SUMIFS('A.T D37'!P:P,'A.T D37'!$A:$A,$A1038)+SUMIFS('A.T D52'!P:P,'A.T D52'!$A:$A,$A1038)+SUMIFS('A.T D67'!P:P,'A.T D67'!$A:$A,$A1038)</f>
        <v>20.149999999999999</v>
      </c>
      <c r="P1038" s="1">
        <f>SUMIFS('A.T D0'!Q:Q,'A.T D0'!$A:$A,$A1038)+SUMIFS('A.T D7'!Q:Q,'A.T D7'!$A:$A,$A1038)+SUMIFS('A.T D22'!Q:Q,'A.T D22'!$A:$A,$A1038)+SUMIFS('A.T D37'!Q:Q,'A.T D37'!$A:$A,$A1038)+SUMIFS('A.T D52'!Q:Q,'A.T D52'!$A:$A,$A1038)+SUMIFS('A.T D67'!Q:Q,'A.T D67'!$A:$A,$A1038)</f>
        <v>17.5</v>
      </c>
      <c r="Q1038" s="1">
        <f>SUMIFS('A.T D0'!R:R,'A.T D0'!$A:$A,$A1038)+SUMIFS('A.T D7'!R:R,'A.T D7'!$A:$A,$A1038)+SUMIFS('A.T D22'!R:R,'A.T D22'!$A:$A,$A1038)+SUMIFS('A.T D37'!R:R,'A.T D37'!$A:$A,$A1038)+SUMIFS('A.T D52'!R:R,'A.T D52'!$A:$A,$A1038)+SUMIFS('A.T D67'!R:R,'A.T D67'!$A:$A,$A1038)</f>
        <v>86.85</v>
      </c>
      <c r="R1038" s="1">
        <f>SUMIFS('A.T D0'!S:S,'A.T D0'!$A:$A,$A1038)+SUMIFS('A.T D7'!S:S,'A.T D7'!$A:$A,$A1038)+SUMIFS('A.T D22'!S:S,'A.T D22'!$A:$A,$A1038)+SUMIFS('A.T D37'!S:S,'A.T D37'!$A:$A,$A1038)+SUMIFS('A.T D52'!S:S,'A.T D52'!$A:$A,$A1038)+SUMIFS('A.T D67'!S:S,'A.T D67'!$A:$A,$A1038)</f>
        <v>0.66</v>
      </c>
      <c r="S1038" s="1">
        <f>SUMIFS('A.T D0'!T:T,'A.T D0'!$A:$A,$A1038)+SUMIFS('A.T D7'!T:T,'A.T D7'!$A:$A,$A1038)+SUMIFS('A.T D22'!T:T,'A.T D22'!$A:$A,$A1038)+SUMIFS('A.T D37'!T:T,'A.T D37'!$A:$A,$A1038)+SUMIFS('A.T D52'!T:T,'A.T D52'!$A:$A,$A1038)+SUMIFS('A.T D67'!T:T,'A.T D67'!$A:$A,$A1038)</f>
        <v>14.337400000000001</v>
      </c>
      <c r="T1038" s="1">
        <f>SUMIFS('A.T D0'!U:U,'A.T D0'!$A:$A,$A1038)+SUMIFS('A.T D7'!U:U,'A.T D7'!$A:$A,$A1038)+SUMIFS('A.T D22'!U:U,'A.T D22'!$A:$A,$A1038)+SUMIFS('A.T D37'!U:U,'A.T D37'!$A:$A,$A1038)+SUMIFS('A.T D52'!U:U,'A.T D52'!$A:$A,$A1038)+SUMIFS('A.T D67'!U:U,'A.T D67'!$A:$A,$A1038)</f>
        <v>0.54</v>
      </c>
      <c r="U1038" s="1">
        <f>SUMIFS('A.T D0'!V:V,'A.T D0'!$A:$A,$A1038)+SUMIFS('A.T D7'!V:V,'A.T D7'!$A:$A,$A1038)+SUMIFS('A.T D22'!V:V,'A.T D22'!$A:$A,$A1038)+SUMIFS('A.T D37'!V:V,'A.T D37'!$A:$A,$A1038)+SUMIFS('A.T D52'!V:V,'A.T D52'!$A:$A,$A1038)+SUMIFS('A.T D67'!V:V,'A.T D67'!$A:$A,$A1038)</f>
        <v>13.89</v>
      </c>
      <c r="V1038" s="1">
        <f>SUMIFS('A.T D0'!W:W,'A.T D0'!$A:$A,$A1038)+SUMIFS('A.T D7'!W:W,'A.T D7'!$A:$A,$A1038)+SUMIFS('A.T D22'!W:W,'A.T D22'!$A:$A,$A1038)+SUMIFS('A.T D37'!W:W,'A.T D37'!$A:$A,$A1038)+SUMIFS('A.T D52'!W:W,'A.T D52'!$A:$A,$A1038)+SUMIFS('A.T D67'!W:W,'A.T D67'!$A:$A,$A1038)</f>
        <v>20.62</v>
      </c>
      <c r="W1038" s="1">
        <f>SUMIFS('A.T D0'!X:X,'A.T D0'!$A:$A,$A1038)+SUMIFS('A.T D7'!X:X,'A.T D7'!$A:$A,$A1038)+SUMIFS('A.T D22'!X:X,'A.T D22'!$A:$A,$A1038)+SUMIFS('A.T D37'!X:X,'A.T D37'!$A:$A,$A1038)+SUMIFS('A.T D52'!X:X,'A.T D52'!$A:$A,$A1038)+SUMIFS('A.T D67'!X:X,'A.T D67'!$A:$A,$A1038)</f>
        <v>143.03</v>
      </c>
      <c r="X1038" s="17">
        <f>SUMIFS(TCH!J:J,TCH!$A:$A,$A1038)</f>
        <v>0</v>
      </c>
      <c r="Y1038" s="17">
        <f>IF(X1038=0,0,(X1038*AVERAGEIFS($W:$W,$C:$C,$C1038,$D:$D,$D1038,$E:$E,$E1038,$G:$G,$G1038,$B:$B,_xlfn.MAXIFS($B:$B,$C:$C,$C1038,$D:$D,$D1038,$E:$E,$E1038,$G:$G,$G1038,$B:$B,"&lt;&gt;"&amp;$B1038)))/1000)</f>
        <v>0</v>
      </c>
      <c r="Z1038" s="17">
        <f>SUMIFS(TCH!M:M,TCH!$A:$A,$A1038)</f>
        <v>0</v>
      </c>
      <c r="AA1038" s="17">
        <f>IF(Z1038=0,0,(Z1038*AVERAGEIFS($W:$W,$C:$C,$C1038,$D:$D,$D1038,$E:$E,$E1038,$G:$G,$G1038,$B:$B,_xlfn.MAXIFS($B:$B,$C:$C,$C1038,$D:$D,$D1038,$E:$E,$E1038,$G:$G,$G1038,$B:$B,"&lt;&gt;"&amp;$B1038)))/1000)</f>
        <v>0</v>
      </c>
      <c r="AB1038" s="17">
        <f>SUMIFS(TCH!P:P,TCH!$A:$A,$A1038)</f>
        <v>0</v>
      </c>
      <c r="AC1038" s="17">
        <f>IF(AB1038=0,0,(AB1038*AVERAGEIFS($W:$W,$C:$C,$C1038,$D:$D,$D1038,$E:$E,$E1038,$G:$G,$G1038,$B:$B,_xlfn.MAXIFS($B:$B,$C:$C,$C1038,$D:$D,$D1038,$E:$E,$E1038,$G:$G,$G1038,$B:$B,"&lt;&gt;"&amp;$B1038)))/1000)</f>
        <v>0</v>
      </c>
      <c r="AD1038" s="17">
        <f>SUMIFS(TCH!S:S,TCH!$A:$A,$A1038)</f>
        <v>0</v>
      </c>
      <c r="AE1038" s="17">
        <f>IF(AD1038=0,0,(AD1038*AVERAGEIFS($W:$W,$C:$C,$C1038,$D:$D,$D1038,$E:$E,$E1038,$G:$G,$G1038,$B:$B,_xlfn.MAXIFS($B:$B,$C:$C,$C1038,$D:$D,$D1038,$E:$E,$E1038,$G:$G,$G1038,$B:$B,"&lt;&gt;"&amp;$B1038)))/1000)</f>
        <v>0</v>
      </c>
      <c r="AF1038" s="17">
        <f>SUMIFS(TCH!V:V,TCH!$A:$A,$A1038)</f>
        <v>0</v>
      </c>
      <c r="AG1038" s="17">
        <f>IF(AF1038=0,0,(AF1038*AVERAGEIFS($W:$W,$C:$C,$C1038,$D:$D,$D1038,$E:$E,$E1038,$G:$G,$G1038,$B:$B,_xlfn.MAXIFS($B:$B,$C:$C,$C1038,$D:$D,$D1038,$E:$E,$E1038,$G:$G,$G1038,$B:$B,"&lt;&gt;"&amp;$B1038)))/1000)</f>
        <v>0</v>
      </c>
      <c r="AH1038" s="17">
        <f>SUMIFS(TCH!Y:Y,TCH!$A:$A,$A1038)</f>
        <v>0</v>
      </c>
      <c r="AI1038" s="17">
        <f>IF(AH1038=0,0,(AH1038*AVERAGEIFS($W:$W,$C:$C,$C1038,$D:$D,$D1038,$E:$E,$E1038,$G:$G,$G1038,$B:$B,_xlfn.MAXIFS($B:$B,$C:$C,$C1038,$D:$D,$D1038,$E:$E,$E1038,$G:$G,$G1038,$B:$B,"&lt;&gt;"&amp;$B1038)))/1000)</f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>
        <v>0</v>
      </c>
      <c r="AX1038">
        <v>0</v>
      </c>
      <c r="AY1038">
        <v>0</v>
      </c>
      <c r="AZ1038">
        <v>0</v>
      </c>
    </row>
    <row r="1039" spans="1:52" x14ac:dyDescent="0.25">
      <c r="A1039" s="1" t="str">
        <f t="shared" si="16"/>
        <v>457891463B4R358</v>
      </c>
      <c r="B1039" s="7">
        <v>45789</v>
      </c>
      <c r="C1039" s="1">
        <v>146</v>
      </c>
      <c r="D1039" s="1">
        <v>3</v>
      </c>
      <c r="E1039" s="3" t="s">
        <v>58</v>
      </c>
      <c r="F1039" s="1" t="s">
        <v>55</v>
      </c>
      <c r="G1039" s="1">
        <v>58</v>
      </c>
      <c r="H1039" s="4">
        <f>SUMIFS(Biometria!H:H,Biometria!$A:$A,$A1039)</f>
        <v>18.100000000000001</v>
      </c>
      <c r="I1039" s="6">
        <f>SUMIFS(Biometria!I:I,Biometria!$A:$A,$A1039)</f>
        <v>0</v>
      </c>
      <c r="J1039" s="6">
        <f>SUMIFS(Biometria!J:J,Biometria!$A:$A,$A1039)</f>
        <v>2.96</v>
      </c>
      <c r="K1039" s="2">
        <f>SUMIFS(Biometria!K:K,Biometria!$A:$A,$A1039)</f>
        <v>0</v>
      </c>
      <c r="L1039" s="1">
        <f>SUMIFS(Biometria!L:L,Biometria!$A:$A,$A1039)</f>
        <v>0</v>
      </c>
      <c r="M1039" s="1">
        <f>SUMIFS(Biometria!M:M,Biometria!$A:$A,$A1039)</f>
        <v>0</v>
      </c>
      <c r="N1039" s="1">
        <f>SUMIFS('A.T D0'!O:O,'A.T D0'!$A:$A,$A1039)+SUMIFS('A.T D7'!O:O,'A.T D7'!$A:$A,$A1039)+SUMIFS('A.T D22'!O:O,'A.T D22'!$A:$A,$A1039)+SUMIFS('A.T D37'!O:O,'A.T D37'!$A:$A,$A1039)+SUMIFS('A.T D52'!O:O,'A.T D52'!$A:$A,$A1039)+SUMIFS('A.T D67'!O:O,'A.T D67'!$A:$A,$A1039)</f>
        <v>5.2</v>
      </c>
      <c r="O1039" s="1">
        <f>SUMIFS('A.T D0'!P:P,'A.T D0'!$A:$A,$A1039)+SUMIFS('A.T D7'!P:P,'A.T D7'!$A:$A,$A1039)+SUMIFS('A.T D22'!P:P,'A.T D22'!$A:$A,$A1039)+SUMIFS('A.T D37'!P:P,'A.T D37'!$A:$A,$A1039)+SUMIFS('A.T D52'!P:P,'A.T D52'!$A:$A,$A1039)+SUMIFS('A.T D67'!P:P,'A.T D67'!$A:$A,$A1039)</f>
        <v>20.76</v>
      </c>
      <c r="P1039" s="1">
        <f>SUMIFS('A.T D0'!Q:Q,'A.T D0'!$A:$A,$A1039)+SUMIFS('A.T D7'!Q:Q,'A.T D7'!$A:$A,$A1039)+SUMIFS('A.T D22'!Q:Q,'A.T D22'!$A:$A,$A1039)+SUMIFS('A.T D37'!Q:Q,'A.T D37'!$A:$A,$A1039)+SUMIFS('A.T D52'!Q:Q,'A.T D52'!$A:$A,$A1039)+SUMIFS('A.T D67'!Q:Q,'A.T D67'!$A:$A,$A1039)</f>
        <v>18.13</v>
      </c>
      <c r="Q1039" s="1">
        <f>SUMIFS('A.T D0'!R:R,'A.T D0'!$A:$A,$A1039)+SUMIFS('A.T D7'!R:R,'A.T D7'!$A:$A,$A1039)+SUMIFS('A.T D22'!R:R,'A.T D22'!$A:$A,$A1039)+SUMIFS('A.T D37'!R:R,'A.T D37'!$A:$A,$A1039)+SUMIFS('A.T D52'!R:R,'A.T D52'!$A:$A,$A1039)+SUMIFS('A.T D67'!R:R,'A.T D67'!$A:$A,$A1039)</f>
        <v>87.33</v>
      </c>
      <c r="R1039" s="1">
        <f>SUMIFS('A.T D0'!S:S,'A.T D0'!$A:$A,$A1039)+SUMIFS('A.T D7'!S:S,'A.T D7'!$A:$A,$A1039)+SUMIFS('A.T D22'!S:S,'A.T D22'!$A:$A,$A1039)+SUMIFS('A.T D37'!S:S,'A.T D37'!$A:$A,$A1039)+SUMIFS('A.T D52'!S:S,'A.T D52'!$A:$A,$A1039)+SUMIFS('A.T D67'!S:S,'A.T D67'!$A:$A,$A1039)</f>
        <v>0.65</v>
      </c>
      <c r="S1039" s="1">
        <f>SUMIFS('A.T D0'!T:T,'A.T D0'!$A:$A,$A1039)+SUMIFS('A.T D7'!T:T,'A.T D7'!$A:$A,$A1039)+SUMIFS('A.T D22'!T:T,'A.T D22'!$A:$A,$A1039)+SUMIFS('A.T D37'!T:T,'A.T D37'!$A:$A,$A1039)+SUMIFS('A.T D52'!T:T,'A.T D52'!$A:$A,$A1039)+SUMIFS('A.T D67'!T:T,'A.T D67'!$A:$A,$A1039)</f>
        <v>14.911300000000001</v>
      </c>
      <c r="T1039" s="1">
        <f>SUMIFS('A.T D0'!U:U,'A.T D0'!$A:$A,$A1039)+SUMIFS('A.T D7'!U:U,'A.T D7'!$A:$A,$A1039)+SUMIFS('A.T D22'!U:U,'A.T D22'!$A:$A,$A1039)+SUMIFS('A.T D37'!U:U,'A.T D37'!$A:$A,$A1039)+SUMIFS('A.T D52'!U:U,'A.T D52'!$A:$A,$A1039)+SUMIFS('A.T D67'!U:U,'A.T D67'!$A:$A,$A1039)</f>
        <v>0.53</v>
      </c>
      <c r="U1039" s="1">
        <f>SUMIFS('A.T D0'!V:V,'A.T D0'!$A:$A,$A1039)+SUMIFS('A.T D7'!V:V,'A.T D7'!$A:$A,$A1039)+SUMIFS('A.T D22'!V:V,'A.T D22'!$A:$A,$A1039)+SUMIFS('A.T D37'!V:V,'A.T D37'!$A:$A,$A1039)+SUMIFS('A.T D52'!V:V,'A.T D52'!$A:$A,$A1039)+SUMIFS('A.T D67'!V:V,'A.T D67'!$A:$A,$A1039)</f>
        <v>13.67</v>
      </c>
      <c r="V1039" s="1">
        <f>SUMIFS('A.T D0'!W:W,'A.T D0'!$A:$A,$A1039)+SUMIFS('A.T D7'!W:W,'A.T D7'!$A:$A,$A1039)+SUMIFS('A.T D22'!W:W,'A.T D22'!$A:$A,$A1039)+SUMIFS('A.T D37'!W:W,'A.T D37'!$A:$A,$A1039)+SUMIFS('A.T D52'!W:W,'A.T D52'!$A:$A,$A1039)+SUMIFS('A.T D67'!W:W,'A.T D67'!$A:$A,$A1039)</f>
        <v>25.21</v>
      </c>
      <c r="W1039" s="1">
        <f>SUMIFS('A.T D0'!X:X,'A.T D0'!$A:$A,$A1039)+SUMIFS('A.T D7'!X:X,'A.T D7'!$A:$A,$A1039)+SUMIFS('A.T D22'!X:X,'A.T D22'!$A:$A,$A1039)+SUMIFS('A.T D37'!X:X,'A.T D37'!$A:$A,$A1039)+SUMIFS('A.T D52'!X:X,'A.T D52'!$A:$A,$A1039)+SUMIFS('A.T D67'!X:X,'A.T D67'!$A:$A,$A1039)</f>
        <v>148.47</v>
      </c>
      <c r="X1039" s="17">
        <f>SUMIFS(TCH!J:J,TCH!$A:$A,$A1039)</f>
        <v>0</v>
      </c>
      <c r="Y1039" s="17">
        <f>IF(X1039=0,0,(X1039*AVERAGEIFS($W:$W,$C:$C,$C1039,$D:$D,$D1039,$E:$E,$E1039,$G:$G,$G1039,$B:$B,_xlfn.MAXIFS($B:$B,$C:$C,$C1039,$D:$D,$D1039,$E:$E,$E1039,$G:$G,$G1039,$B:$B,"&lt;&gt;"&amp;$B1039)))/1000)</f>
        <v>0</v>
      </c>
      <c r="Z1039" s="17">
        <f>SUMIFS(TCH!M:M,TCH!$A:$A,$A1039)</f>
        <v>0</v>
      </c>
      <c r="AA1039" s="17">
        <f>IF(Z1039=0,0,(Z1039*AVERAGEIFS($W:$W,$C:$C,$C1039,$D:$D,$D1039,$E:$E,$E1039,$G:$G,$G1039,$B:$B,_xlfn.MAXIFS($B:$B,$C:$C,$C1039,$D:$D,$D1039,$E:$E,$E1039,$G:$G,$G1039,$B:$B,"&lt;&gt;"&amp;$B1039)))/1000)</f>
        <v>0</v>
      </c>
      <c r="AB1039" s="17">
        <f>SUMIFS(TCH!P:P,TCH!$A:$A,$A1039)</f>
        <v>0</v>
      </c>
      <c r="AC1039" s="17">
        <f>IF(AB1039=0,0,(AB1039*AVERAGEIFS($W:$W,$C:$C,$C1039,$D:$D,$D1039,$E:$E,$E1039,$G:$G,$G1039,$B:$B,_xlfn.MAXIFS($B:$B,$C:$C,$C1039,$D:$D,$D1039,$E:$E,$E1039,$G:$G,$G1039,$B:$B,"&lt;&gt;"&amp;$B1039)))/1000)</f>
        <v>0</v>
      </c>
      <c r="AD1039" s="17">
        <f>SUMIFS(TCH!S:S,TCH!$A:$A,$A1039)</f>
        <v>0</v>
      </c>
      <c r="AE1039" s="17">
        <f>IF(AD1039=0,0,(AD1039*AVERAGEIFS($W:$W,$C:$C,$C1039,$D:$D,$D1039,$E:$E,$E1039,$G:$G,$G1039,$B:$B,_xlfn.MAXIFS($B:$B,$C:$C,$C1039,$D:$D,$D1039,$E:$E,$E1039,$G:$G,$G1039,$B:$B,"&lt;&gt;"&amp;$B1039)))/1000)</f>
        <v>0</v>
      </c>
      <c r="AF1039" s="17">
        <f>SUMIFS(TCH!V:V,TCH!$A:$A,$A1039)</f>
        <v>0</v>
      </c>
      <c r="AG1039" s="17">
        <f>IF(AF1039=0,0,(AF1039*AVERAGEIFS($W:$W,$C:$C,$C1039,$D:$D,$D1039,$E:$E,$E1039,$G:$G,$G1039,$B:$B,_xlfn.MAXIFS($B:$B,$C:$C,$C1039,$D:$D,$D1039,$E:$E,$E1039,$G:$G,$G1039,$B:$B,"&lt;&gt;"&amp;$B1039)))/1000)</f>
        <v>0</v>
      </c>
      <c r="AH1039" s="17">
        <f>SUMIFS(TCH!Y:Y,TCH!$A:$A,$A1039)</f>
        <v>0</v>
      </c>
      <c r="AI1039" s="17">
        <f>IF(AH1039=0,0,(AH1039*AVERAGEIFS($W:$W,$C:$C,$C1039,$D:$D,$D1039,$E:$E,$E1039,$G:$G,$G1039,$B:$B,_xlfn.MAXIFS($B:$B,$C:$C,$C1039,$D:$D,$D1039,$E:$E,$E1039,$G:$G,$G1039,$B:$B,"&lt;&gt;"&amp;$B1039)))/1000)</f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>
        <v>0</v>
      </c>
      <c r="AX1039">
        <v>0</v>
      </c>
      <c r="AY1039">
        <v>0</v>
      </c>
      <c r="AZ1039">
        <v>0</v>
      </c>
    </row>
    <row r="1040" spans="1:52" x14ac:dyDescent="0.25">
      <c r="A1040" s="1" t="str">
        <f t="shared" si="16"/>
        <v>457891461B4R159</v>
      </c>
      <c r="B1040" s="7">
        <v>45789</v>
      </c>
      <c r="C1040" s="1">
        <v>146</v>
      </c>
      <c r="D1040" s="1">
        <v>1</v>
      </c>
      <c r="E1040" s="3" t="s">
        <v>58</v>
      </c>
      <c r="F1040" s="1" t="s">
        <v>53</v>
      </c>
      <c r="G1040" s="1">
        <v>59</v>
      </c>
      <c r="H1040" s="4">
        <f>SUMIFS(Biometria!H:H,Biometria!$A:$A,$A1040)</f>
        <v>19.670000000000002</v>
      </c>
      <c r="I1040" s="6">
        <f>SUMIFS(Biometria!I:I,Biometria!$A:$A,$A1040)</f>
        <v>19.723333333333333</v>
      </c>
      <c r="J1040" s="6">
        <f>SUMIFS(Biometria!J:J,Biometria!$A:$A,$A1040)</f>
        <v>3.2</v>
      </c>
      <c r="K1040" s="2">
        <f>SUMIFS(Biometria!K:K,Biometria!$A:$A,$A1040)</f>
        <v>3.0966666666666671</v>
      </c>
      <c r="L1040" s="1">
        <f>SUMIFS(Biometria!L:L,Biometria!$A:$A,$A1040)</f>
        <v>0</v>
      </c>
      <c r="M1040" s="1">
        <f>SUMIFS(Biometria!M:M,Biometria!$A:$A,$A1040)</f>
        <v>0</v>
      </c>
      <c r="N1040" s="1">
        <f>SUMIFS('A.T D0'!O:O,'A.T D0'!$A:$A,$A1040)+SUMIFS('A.T D7'!O:O,'A.T D7'!$A:$A,$A1040)+SUMIFS('A.T D22'!O:O,'A.T D22'!$A:$A,$A1040)+SUMIFS('A.T D37'!O:O,'A.T D37'!$A:$A,$A1040)+SUMIFS('A.T D52'!O:O,'A.T D52'!$A:$A,$A1040)+SUMIFS('A.T D67'!O:O,'A.T D67'!$A:$A,$A1040)</f>
        <v>5.2</v>
      </c>
      <c r="O1040" s="1">
        <f>SUMIFS('A.T D0'!P:P,'A.T D0'!$A:$A,$A1040)+SUMIFS('A.T D7'!P:P,'A.T D7'!$A:$A,$A1040)+SUMIFS('A.T D22'!P:P,'A.T D22'!$A:$A,$A1040)+SUMIFS('A.T D37'!P:P,'A.T D37'!$A:$A,$A1040)+SUMIFS('A.T D52'!P:P,'A.T D52'!$A:$A,$A1040)+SUMIFS('A.T D67'!P:P,'A.T D67'!$A:$A,$A1040)</f>
        <v>21.01</v>
      </c>
      <c r="P1040" s="1">
        <f>SUMIFS('A.T D0'!Q:Q,'A.T D0'!$A:$A,$A1040)+SUMIFS('A.T D7'!Q:Q,'A.T D7'!$A:$A,$A1040)+SUMIFS('A.T D22'!Q:Q,'A.T D22'!$A:$A,$A1040)+SUMIFS('A.T D37'!Q:Q,'A.T D37'!$A:$A,$A1040)+SUMIFS('A.T D52'!Q:Q,'A.T D52'!$A:$A,$A1040)+SUMIFS('A.T D67'!Q:Q,'A.T D67'!$A:$A,$A1040)</f>
        <v>18.579999999999998</v>
      </c>
      <c r="Q1040" s="1">
        <f>SUMIFS('A.T D0'!R:R,'A.T D0'!$A:$A,$A1040)+SUMIFS('A.T D7'!R:R,'A.T D7'!$A:$A,$A1040)+SUMIFS('A.T D22'!R:R,'A.T D22'!$A:$A,$A1040)+SUMIFS('A.T D37'!R:R,'A.T D37'!$A:$A,$A1040)+SUMIFS('A.T D52'!R:R,'A.T D52'!$A:$A,$A1040)+SUMIFS('A.T D67'!R:R,'A.T D67'!$A:$A,$A1040)</f>
        <v>88.43</v>
      </c>
      <c r="R1040" s="1">
        <f>SUMIFS('A.T D0'!S:S,'A.T D0'!$A:$A,$A1040)+SUMIFS('A.T D7'!S:S,'A.T D7'!$A:$A,$A1040)+SUMIFS('A.T D22'!S:S,'A.T D22'!$A:$A,$A1040)+SUMIFS('A.T D37'!S:S,'A.T D37'!$A:$A,$A1040)+SUMIFS('A.T D52'!S:S,'A.T D52'!$A:$A,$A1040)+SUMIFS('A.T D67'!S:S,'A.T D67'!$A:$A,$A1040)</f>
        <v>0.61</v>
      </c>
      <c r="S1040" s="1">
        <f>SUMIFS('A.T D0'!T:T,'A.T D0'!$A:$A,$A1040)+SUMIFS('A.T D7'!T:T,'A.T D7'!$A:$A,$A1040)+SUMIFS('A.T D22'!T:T,'A.T D22'!$A:$A,$A1040)+SUMIFS('A.T D37'!T:T,'A.T D37'!$A:$A,$A1040)+SUMIFS('A.T D52'!T:T,'A.T D52'!$A:$A,$A1040)+SUMIFS('A.T D67'!T:T,'A.T D67'!$A:$A,$A1040)</f>
        <v>14.9785</v>
      </c>
      <c r="T1040" s="1">
        <f>SUMIFS('A.T D0'!U:U,'A.T D0'!$A:$A,$A1040)+SUMIFS('A.T D7'!U:U,'A.T D7'!$A:$A,$A1040)+SUMIFS('A.T D22'!U:U,'A.T D22'!$A:$A,$A1040)+SUMIFS('A.T D37'!U:U,'A.T D37'!$A:$A,$A1040)+SUMIFS('A.T D52'!U:U,'A.T D52'!$A:$A,$A1040)+SUMIFS('A.T D67'!U:U,'A.T D67'!$A:$A,$A1040)</f>
        <v>0.49</v>
      </c>
      <c r="U1040" s="1">
        <f>SUMIFS('A.T D0'!V:V,'A.T D0'!$A:$A,$A1040)+SUMIFS('A.T D7'!V:V,'A.T D7'!$A:$A,$A1040)+SUMIFS('A.T D22'!V:V,'A.T D22'!$A:$A,$A1040)+SUMIFS('A.T D37'!V:V,'A.T D37'!$A:$A,$A1040)+SUMIFS('A.T D52'!V:V,'A.T D52'!$A:$A,$A1040)+SUMIFS('A.T D67'!V:V,'A.T D67'!$A:$A,$A1040)</f>
        <v>14.8</v>
      </c>
      <c r="V1040" s="1">
        <f>SUMIFS('A.T D0'!W:W,'A.T D0'!$A:$A,$A1040)+SUMIFS('A.T D7'!W:W,'A.T D7'!$A:$A,$A1040)+SUMIFS('A.T D22'!W:W,'A.T D22'!$A:$A,$A1040)+SUMIFS('A.T D37'!W:W,'A.T D37'!$A:$A,$A1040)+SUMIFS('A.T D52'!W:W,'A.T D52'!$A:$A,$A1040)+SUMIFS('A.T D67'!W:W,'A.T D67'!$A:$A,$A1040)</f>
        <v>25.44</v>
      </c>
      <c r="W1040" s="1">
        <f>SUMIFS('A.T D0'!X:X,'A.T D0'!$A:$A,$A1040)+SUMIFS('A.T D7'!X:X,'A.T D7'!$A:$A,$A1040)+SUMIFS('A.T D22'!X:X,'A.T D22'!$A:$A,$A1040)+SUMIFS('A.T D37'!X:X,'A.T D37'!$A:$A,$A1040)+SUMIFS('A.T D52'!X:X,'A.T D52'!$A:$A,$A1040)+SUMIFS('A.T D67'!X:X,'A.T D67'!$A:$A,$A1040)</f>
        <v>148.75</v>
      </c>
      <c r="X1040" s="17">
        <f>SUMIFS(TCH!J:J,TCH!$A:$A,$A1040)</f>
        <v>0</v>
      </c>
      <c r="Y1040" s="17">
        <f>IF(X1040=0,0,(X1040*AVERAGEIFS($W:$W,$C:$C,$C1040,$D:$D,$D1040,$E:$E,$E1040,$G:$G,$G1040,$B:$B,_xlfn.MAXIFS($B:$B,$C:$C,$C1040,$D:$D,$D1040,$E:$E,$E1040,$G:$G,$G1040,$B:$B,"&lt;&gt;"&amp;$B1040)))/1000)</f>
        <v>0</v>
      </c>
      <c r="Z1040" s="17">
        <f>SUMIFS(TCH!M:M,TCH!$A:$A,$A1040)</f>
        <v>0</v>
      </c>
      <c r="AA1040" s="17">
        <f>IF(Z1040=0,0,(Z1040*AVERAGEIFS($W:$W,$C:$C,$C1040,$D:$D,$D1040,$E:$E,$E1040,$G:$G,$G1040,$B:$B,_xlfn.MAXIFS($B:$B,$C:$C,$C1040,$D:$D,$D1040,$E:$E,$E1040,$G:$G,$G1040,$B:$B,"&lt;&gt;"&amp;$B1040)))/1000)</f>
        <v>0</v>
      </c>
      <c r="AB1040" s="17">
        <f>SUMIFS(TCH!P:P,TCH!$A:$A,$A1040)</f>
        <v>0</v>
      </c>
      <c r="AC1040" s="17">
        <f>IF(AB1040=0,0,(AB1040*AVERAGEIFS($W:$W,$C:$C,$C1040,$D:$D,$D1040,$E:$E,$E1040,$G:$G,$G1040,$B:$B,_xlfn.MAXIFS($B:$B,$C:$C,$C1040,$D:$D,$D1040,$E:$E,$E1040,$G:$G,$G1040,$B:$B,"&lt;&gt;"&amp;$B1040)))/1000)</f>
        <v>0</v>
      </c>
      <c r="AD1040" s="17">
        <f>SUMIFS(TCH!S:S,TCH!$A:$A,$A1040)</f>
        <v>0</v>
      </c>
      <c r="AE1040" s="17">
        <f>IF(AD1040=0,0,(AD1040*AVERAGEIFS($W:$W,$C:$C,$C1040,$D:$D,$D1040,$E:$E,$E1040,$G:$G,$G1040,$B:$B,_xlfn.MAXIFS($B:$B,$C:$C,$C1040,$D:$D,$D1040,$E:$E,$E1040,$G:$G,$G1040,$B:$B,"&lt;&gt;"&amp;$B1040)))/1000)</f>
        <v>0</v>
      </c>
      <c r="AF1040" s="17">
        <f>SUMIFS(TCH!V:V,TCH!$A:$A,$A1040)</f>
        <v>0</v>
      </c>
      <c r="AG1040" s="17">
        <f>IF(AF1040=0,0,(AF1040*AVERAGEIFS($W:$W,$C:$C,$C1040,$D:$D,$D1040,$E:$E,$E1040,$G:$G,$G1040,$B:$B,_xlfn.MAXIFS($B:$B,$C:$C,$C1040,$D:$D,$D1040,$E:$E,$E1040,$G:$G,$G1040,$B:$B,"&lt;&gt;"&amp;$B1040)))/1000)</f>
        <v>0</v>
      </c>
      <c r="AH1040" s="17">
        <f>SUMIFS(TCH!Y:Y,TCH!$A:$A,$A1040)</f>
        <v>0</v>
      </c>
      <c r="AI1040" s="17">
        <f>IF(AH1040=0,0,(AH1040*AVERAGEIFS($W:$W,$C:$C,$C1040,$D:$D,$D1040,$E:$E,$E1040,$G:$G,$G1040,$B:$B,_xlfn.MAXIFS($B:$B,$C:$C,$C1040,$D:$D,$D1040,$E:$E,$E1040,$G:$G,$G1040,$B:$B,"&lt;&gt;"&amp;$B1040)))/1000)</f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>
        <v>0</v>
      </c>
      <c r="AX1040">
        <v>0</v>
      </c>
      <c r="AY1040">
        <v>0</v>
      </c>
      <c r="AZ1040">
        <v>0</v>
      </c>
    </row>
    <row r="1041" spans="1:52" x14ac:dyDescent="0.25">
      <c r="A1041" s="1" t="str">
        <f t="shared" si="16"/>
        <v>457891461B4R259</v>
      </c>
      <c r="B1041" s="7">
        <v>45789</v>
      </c>
      <c r="C1041" s="1">
        <v>146</v>
      </c>
      <c r="D1041" s="1">
        <v>1</v>
      </c>
      <c r="E1041" s="3" t="s">
        <v>58</v>
      </c>
      <c r="F1041" s="1" t="s">
        <v>54</v>
      </c>
      <c r="G1041" s="1">
        <v>59</v>
      </c>
      <c r="H1041" s="4">
        <f>SUMIFS(Biometria!H:H,Biometria!$A:$A,$A1041)</f>
        <v>19.25</v>
      </c>
      <c r="I1041" s="6">
        <f>SUMIFS(Biometria!I:I,Biometria!$A:$A,$A1041)</f>
        <v>0</v>
      </c>
      <c r="J1041" s="6">
        <f>SUMIFS(Biometria!J:J,Biometria!$A:$A,$A1041)</f>
        <v>3.02</v>
      </c>
      <c r="K1041" s="2">
        <f>SUMIFS(Biometria!K:K,Biometria!$A:$A,$A1041)</f>
        <v>0</v>
      </c>
      <c r="L1041" s="1">
        <f>SUMIFS(Biometria!L:L,Biometria!$A:$A,$A1041)</f>
        <v>0</v>
      </c>
      <c r="M1041" s="1">
        <f>SUMIFS(Biometria!M:M,Biometria!$A:$A,$A1041)</f>
        <v>0</v>
      </c>
      <c r="N1041" s="1">
        <f>SUMIFS('A.T D0'!O:O,'A.T D0'!$A:$A,$A1041)+SUMIFS('A.T D7'!O:O,'A.T D7'!$A:$A,$A1041)+SUMIFS('A.T D22'!O:O,'A.T D22'!$A:$A,$A1041)+SUMIFS('A.T D37'!O:O,'A.T D37'!$A:$A,$A1041)+SUMIFS('A.T D52'!O:O,'A.T D52'!$A:$A,$A1041)+SUMIFS('A.T D67'!O:O,'A.T D67'!$A:$A,$A1041)</f>
        <v>5.2</v>
      </c>
      <c r="O1041" s="1">
        <f>SUMIFS('A.T D0'!P:P,'A.T D0'!$A:$A,$A1041)+SUMIFS('A.T D7'!P:P,'A.T D7'!$A:$A,$A1041)+SUMIFS('A.T D22'!P:P,'A.T D22'!$A:$A,$A1041)+SUMIFS('A.T D37'!P:P,'A.T D37'!$A:$A,$A1041)+SUMIFS('A.T D52'!P:P,'A.T D52'!$A:$A,$A1041)+SUMIFS('A.T D67'!P:P,'A.T D67'!$A:$A,$A1041)</f>
        <v>20.350000000000001</v>
      </c>
      <c r="P1041" s="1">
        <f>SUMIFS('A.T D0'!Q:Q,'A.T D0'!$A:$A,$A1041)+SUMIFS('A.T D7'!Q:Q,'A.T D7'!$A:$A,$A1041)+SUMIFS('A.T D22'!Q:Q,'A.T D22'!$A:$A,$A1041)+SUMIFS('A.T D37'!Q:Q,'A.T D37'!$A:$A,$A1041)+SUMIFS('A.T D52'!Q:Q,'A.T D52'!$A:$A,$A1041)+SUMIFS('A.T D67'!Q:Q,'A.T D67'!$A:$A,$A1041)</f>
        <v>17.8</v>
      </c>
      <c r="Q1041" s="1">
        <f>SUMIFS('A.T D0'!R:R,'A.T D0'!$A:$A,$A1041)+SUMIFS('A.T D7'!R:R,'A.T D7'!$A:$A,$A1041)+SUMIFS('A.T D22'!R:R,'A.T D22'!$A:$A,$A1041)+SUMIFS('A.T D37'!R:R,'A.T D37'!$A:$A,$A1041)+SUMIFS('A.T D52'!R:R,'A.T D52'!$A:$A,$A1041)+SUMIFS('A.T D67'!R:R,'A.T D67'!$A:$A,$A1041)</f>
        <v>87.47</v>
      </c>
      <c r="R1041" s="1">
        <f>SUMIFS('A.T D0'!S:S,'A.T D0'!$A:$A,$A1041)+SUMIFS('A.T D7'!S:S,'A.T D7'!$A:$A,$A1041)+SUMIFS('A.T D22'!S:S,'A.T D22'!$A:$A,$A1041)+SUMIFS('A.T D37'!S:S,'A.T D37'!$A:$A,$A1041)+SUMIFS('A.T D52'!S:S,'A.T D52'!$A:$A,$A1041)+SUMIFS('A.T D67'!S:S,'A.T D67'!$A:$A,$A1041)</f>
        <v>0.64</v>
      </c>
      <c r="S1041" s="1">
        <f>SUMIFS('A.T D0'!T:T,'A.T D0'!$A:$A,$A1041)+SUMIFS('A.T D7'!T:T,'A.T D7'!$A:$A,$A1041)+SUMIFS('A.T D22'!T:T,'A.T D22'!$A:$A,$A1041)+SUMIFS('A.T D37'!T:T,'A.T D37'!$A:$A,$A1041)+SUMIFS('A.T D52'!T:T,'A.T D52'!$A:$A,$A1041)+SUMIFS('A.T D67'!T:T,'A.T D67'!$A:$A,$A1041)</f>
        <v>14.544600000000001</v>
      </c>
      <c r="T1041" s="1">
        <f>SUMIFS('A.T D0'!U:U,'A.T D0'!$A:$A,$A1041)+SUMIFS('A.T D7'!U:U,'A.T D7'!$A:$A,$A1041)+SUMIFS('A.T D22'!U:U,'A.T D22'!$A:$A,$A1041)+SUMIFS('A.T D37'!U:U,'A.T D37'!$A:$A,$A1041)+SUMIFS('A.T D52'!U:U,'A.T D52'!$A:$A,$A1041)+SUMIFS('A.T D67'!U:U,'A.T D67'!$A:$A,$A1041)</f>
        <v>0.52</v>
      </c>
      <c r="U1041" s="1">
        <f>SUMIFS('A.T D0'!V:V,'A.T D0'!$A:$A,$A1041)+SUMIFS('A.T D7'!V:V,'A.T D7'!$A:$A,$A1041)+SUMIFS('A.T D22'!V:V,'A.T D22'!$A:$A,$A1041)+SUMIFS('A.T D37'!V:V,'A.T D37'!$A:$A,$A1041)+SUMIFS('A.T D52'!V:V,'A.T D52'!$A:$A,$A1041)+SUMIFS('A.T D67'!V:V,'A.T D67'!$A:$A,$A1041)</f>
        <v>14.04</v>
      </c>
      <c r="V1041" s="1">
        <f>SUMIFS('A.T D0'!W:W,'A.T D0'!$A:$A,$A1041)+SUMIFS('A.T D7'!W:W,'A.T D7'!$A:$A,$A1041)+SUMIFS('A.T D22'!W:W,'A.T D22'!$A:$A,$A1041)+SUMIFS('A.T D37'!W:W,'A.T D37'!$A:$A,$A1041)+SUMIFS('A.T D52'!W:W,'A.T D52'!$A:$A,$A1041)+SUMIFS('A.T D67'!W:W,'A.T D67'!$A:$A,$A1041)</f>
        <v>22.15</v>
      </c>
      <c r="W1041" s="1">
        <f>SUMIFS('A.T D0'!X:X,'A.T D0'!$A:$A,$A1041)+SUMIFS('A.T D7'!X:X,'A.T D7'!$A:$A,$A1041)+SUMIFS('A.T D22'!X:X,'A.T D22'!$A:$A,$A1041)+SUMIFS('A.T D37'!X:X,'A.T D37'!$A:$A,$A1041)+SUMIFS('A.T D52'!X:X,'A.T D52'!$A:$A,$A1041)+SUMIFS('A.T D67'!X:X,'A.T D67'!$A:$A,$A1041)</f>
        <v>144.85</v>
      </c>
      <c r="X1041" s="17">
        <f>SUMIFS(TCH!J:J,TCH!$A:$A,$A1041)</f>
        <v>0</v>
      </c>
      <c r="Y1041" s="17">
        <f>IF(X1041=0,0,(X1041*AVERAGEIFS($W:$W,$C:$C,$C1041,$D:$D,$D1041,$E:$E,$E1041,$G:$G,$G1041,$B:$B,_xlfn.MAXIFS($B:$B,$C:$C,$C1041,$D:$D,$D1041,$E:$E,$E1041,$G:$G,$G1041,$B:$B,"&lt;&gt;"&amp;$B1041)))/1000)</f>
        <v>0</v>
      </c>
      <c r="Z1041" s="17">
        <f>SUMIFS(TCH!M:M,TCH!$A:$A,$A1041)</f>
        <v>0</v>
      </c>
      <c r="AA1041" s="17">
        <f>IF(Z1041=0,0,(Z1041*AVERAGEIFS($W:$W,$C:$C,$C1041,$D:$D,$D1041,$E:$E,$E1041,$G:$G,$G1041,$B:$B,_xlfn.MAXIFS($B:$B,$C:$C,$C1041,$D:$D,$D1041,$E:$E,$E1041,$G:$G,$G1041,$B:$B,"&lt;&gt;"&amp;$B1041)))/1000)</f>
        <v>0</v>
      </c>
      <c r="AB1041" s="17">
        <f>SUMIFS(TCH!P:P,TCH!$A:$A,$A1041)</f>
        <v>0</v>
      </c>
      <c r="AC1041" s="17">
        <f>IF(AB1041=0,0,(AB1041*AVERAGEIFS($W:$W,$C:$C,$C1041,$D:$D,$D1041,$E:$E,$E1041,$G:$G,$G1041,$B:$B,_xlfn.MAXIFS($B:$B,$C:$C,$C1041,$D:$D,$D1041,$E:$E,$E1041,$G:$G,$G1041,$B:$B,"&lt;&gt;"&amp;$B1041)))/1000)</f>
        <v>0</v>
      </c>
      <c r="AD1041" s="17">
        <f>SUMIFS(TCH!S:S,TCH!$A:$A,$A1041)</f>
        <v>0</v>
      </c>
      <c r="AE1041" s="17">
        <f>IF(AD1041=0,0,(AD1041*AVERAGEIFS($W:$W,$C:$C,$C1041,$D:$D,$D1041,$E:$E,$E1041,$G:$G,$G1041,$B:$B,_xlfn.MAXIFS($B:$B,$C:$C,$C1041,$D:$D,$D1041,$E:$E,$E1041,$G:$G,$G1041,$B:$B,"&lt;&gt;"&amp;$B1041)))/1000)</f>
        <v>0</v>
      </c>
      <c r="AF1041" s="17">
        <f>SUMIFS(TCH!V:V,TCH!$A:$A,$A1041)</f>
        <v>0</v>
      </c>
      <c r="AG1041" s="17">
        <f>IF(AF1041=0,0,(AF1041*AVERAGEIFS($W:$W,$C:$C,$C1041,$D:$D,$D1041,$E:$E,$E1041,$G:$G,$G1041,$B:$B,_xlfn.MAXIFS($B:$B,$C:$C,$C1041,$D:$D,$D1041,$E:$E,$E1041,$G:$G,$G1041,$B:$B,"&lt;&gt;"&amp;$B1041)))/1000)</f>
        <v>0</v>
      </c>
      <c r="AH1041" s="17">
        <f>SUMIFS(TCH!Y:Y,TCH!$A:$A,$A1041)</f>
        <v>0</v>
      </c>
      <c r="AI1041" s="17">
        <f>IF(AH1041=0,0,(AH1041*AVERAGEIFS($W:$W,$C:$C,$C1041,$D:$D,$D1041,$E:$E,$E1041,$G:$G,$G1041,$B:$B,_xlfn.MAXIFS($B:$B,$C:$C,$C1041,$D:$D,$D1041,$E:$E,$E1041,$G:$G,$G1041,$B:$B,"&lt;&gt;"&amp;$B1041)))/1000)</f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>
        <v>0</v>
      </c>
      <c r="AX1041">
        <v>0</v>
      </c>
      <c r="AY1041">
        <v>0</v>
      </c>
      <c r="AZ1041">
        <v>0</v>
      </c>
    </row>
    <row r="1042" spans="1:52" x14ac:dyDescent="0.25">
      <c r="A1042" s="1" t="str">
        <f t="shared" si="16"/>
        <v>457891461B4R359</v>
      </c>
      <c r="B1042" s="7">
        <v>45789</v>
      </c>
      <c r="C1042" s="1">
        <v>146</v>
      </c>
      <c r="D1042" s="1">
        <v>1</v>
      </c>
      <c r="E1042" s="3" t="s">
        <v>58</v>
      </c>
      <c r="F1042" s="1" t="s">
        <v>55</v>
      </c>
      <c r="G1042" s="1">
        <v>59</v>
      </c>
      <c r="H1042" s="4">
        <f>SUMIFS(Biometria!H:H,Biometria!$A:$A,$A1042)</f>
        <v>20.25</v>
      </c>
      <c r="I1042" s="6">
        <f>SUMIFS(Biometria!I:I,Biometria!$A:$A,$A1042)</f>
        <v>0</v>
      </c>
      <c r="J1042" s="6">
        <f>SUMIFS(Biometria!J:J,Biometria!$A:$A,$A1042)</f>
        <v>3.07</v>
      </c>
      <c r="K1042" s="2">
        <f>SUMIFS(Biometria!K:K,Biometria!$A:$A,$A1042)</f>
        <v>0</v>
      </c>
      <c r="L1042" s="1">
        <f>SUMIFS(Biometria!L:L,Biometria!$A:$A,$A1042)</f>
        <v>0</v>
      </c>
      <c r="M1042" s="1">
        <f>SUMIFS(Biometria!M:M,Biometria!$A:$A,$A1042)</f>
        <v>0</v>
      </c>
      <c r="N1042" s="1">
        <f>SUMIFS('A.T D0'!O:O,'A.T D0'!$A:$A,$A1042)+SUMIFS('A.T D7'!O:O,'A.T D7'!$A:$A,$A1042)+SUMIFS('A.T D22'!O:O,'A.T D22'!$A:$A,$A1042)+SUMIFS('A.T D37'!O:O,'A.T D37'!$A:$A,$A1042)+SUMIFS('A.T D52'!O:O,'A.T D52'!$A:$A,$A1042)+SUMIFS('A.T D67'!O:O,'A.T D67'!$A:$A,$A1042)</f>
        <v>5.2</v>
      </c>
      <c r="O1042" s="1">
        <f>SUMIFS('A.T D0'!P:P,'A.T D0'!$A:$A,$A1042)+SUMIFS('A.T D7'!P:P,'A.T D7'!$A:$A,$A1042)+SUMIFS('A.T D22'!P:P,'A.T D22'!$A:$A,$A1042)+SUMIFS('A.T D37'!P:P,'A.T D37'!$A:$A,$A1042)+SUMIFS('A.T D52'!P:P,'A.T D52'!$A:$A,$A1042)+SUMIFS('A.T D67'!P:P,'A.T D67'!$A:$A,$A1042)</f>
        <v>20.71</v>
      </c>
      <c r="P1042" s="1">
        <f>SUMIFS('A.T D0'!Q:Q,'A.T D0'!$A:$A,$A1042)+SUMIFS('A.T D7'!Q:Q,'A.T D7'!$A:$A,$A1042)+SUMIFS('A.T D22'!Q:Q,'A.T D22'!$A:$A,$A1042)+SUMIFS('A.T D37'!Q:Q,'A.T D37'!$A:$A,$A1042)+SUMIFS('A.T D52'!Q:Q,'A.T D52'!$A:$A,$A1042)+SUMIFS('A.T D67'!Q:Q,'A.T D67'!$A:$A,$A1042)</f>
        <v>18.329999999999998</v>
      </c>
      <c r="Q1042" s="1">
        <f>SUMIFS('A.T D0'!R:R,'A.T D0'!$A:$A,$A1042)+SUMIFS('A.T D7'!R:R,'A.T D7'!$A:$A,$A1042)+SUMIFS('A.T D22'!R:R,'A.T D22'!$A:$A,$A1042)+SUMIFS('A.T D37'!R:R,'A.T D37'!$A:$A,$A1042)+SUMIFS('A.T D52'!R:R,'A.T D52'!$A:$A,$A1042)+SUMIFS('A.T D67'!R:R,'A.T D67'!$A:$A,$A1042)</f>
        <v>88.51</v>
      </c>
      <c r="R1042" s="1">
        <f>SUMIFS('A.T D0'!S:S,'A.T D0'!$A:$A,$A1042)+SUMIFS('A.T D7'!S:S,'A.T D7'!$A:$A,$A1042)+SUMIFS('A.T D22'!S:S,'A.T D22'!$A:$A,$A1042)+SUMIFS('A.T D37'!S:S,'A.T D37'!$A:$A,$A1042)+SUMIFS('A.T D52'!S:S,'A.T D52'!$A:$A,$A1042)+SUMIFS('A.T D67'!S:S,'A.T D67'!$A:$A,$A1042)</f>
        <v>0.61</v>
      </c>
      <c r="S1042" s="1">
        <f>SUMIFS('A.T D0'!T:T,'A.T D0'!$A:$A,$A1042)+SUMIFS('A.T D7'!T:T,'A.T D7'!$A:$A,$A1042)+SUMIFS('A.T D22'!T:T,'A.T D22'!$A:$A,$A1042)+SUMIFS('A.T D37'!T:T,'A.T D37'!$A:$A,$A1042)+SUMIFS('A.T D52'!T:T,'A.T D52'!$A:$A,$A1042)+SUMIFS('A.T D67'!T:T,'A.T D67'!$A:$A,$A1042)</f>
        <v>14.914099999999999</v>
      </c>
      <c r="T1042" s="1">
        <f>SUMIFS('A.T D0'!U:U,'A.T D0'!$A:$A,$A1042)+SUMIFS('A.T D7'!U:U,'A.T D7'!$A:$A,$A1042)+SUMIFS('A.T D22'!U:U,'A.T D22'!$A:$A,$A1042)+SUMIFS('A.T D37'!U:U,'A.T D37'!$A:$A,$A1042)+SUMIFS('A.T D52'!U:U,'A.T D52'!$A:$A,$A1042)+SUMIFS('A.T D67'!U:U,'A.T D67'!$A:$A,$A1042)</f>
        <v>0.5</v>
      </c>
      <c r="U1042" s="1">
        <f>SUMIFS('A.T D0'!V:V,'A.T D0'!$A:$A,$A1042)+SUMIFS('A.T D7'!V:V,'A.T D7'!$A:$A,$A1042)+SUMIFS('A.T D22'!V:V,'A.T D22'!$A:$A,$A1042)+SUMIFS('A.T D37'!V:V,'A.T D37'!$A:$A,$A1042)+SUMIFS('A.T D52'!V:V,'A.T D52'!$A:$A,$A1042)+SUMIFS('A.T D67'!V:V,'A.T D67'!$A:$A,$A1042)</f>
        <v>14.28</v>
      </c>
      <c r="V1042" s="1">
        <f>SUMIFS('A.T D0'!W:W,'A.T D0'!$A:$A,$A1042)+SUMIFS('A.T D7'!W:W,'A.T D7'!$A:$A,$A1042)+SUMIFS('A.T D22'!W:W,'A.T D22'!$A:$A,$A1042)+SUMIFS('A.T D37'!W:W,'A.T D37'!$A:$A,$A1042)+SUMIFS('A.T D52'!W:W,'A.T D52'!$A:$A,$A1042)+SUMIFS('A.T D67'!W:W,'A.T D67'!$A:$A,$A1042)</f>
        <v>25</v>
      </c>
      <c r="W1042" s="1">
        <f>SUMIFS('A.T D0'!X:X,'A.T D0'!$A:$A,$A1042)+SUMIFS('A.T D7'!X:X,'A.T D7'!$A:$A,$A1042)+SUMIFS('A.T D22'!X:X,'A.T D22'!$A:$A,$A1042)+SUMIFS('A.T D37'!X:X,'A.T D37'!$A:$A,$A1042)+SUMIFS('A.T D52'!X:X,'A.T D52'!$A:$A,$A1042)+SUMIFS('A.T D67'!X:X,'A.T D67'!$A:$A,$A1042)</f>
        <v>148.22</v>
      </c>
      <c r="X1042" s="17">
        <f>SUMIFS(TCH!J:J,TCH!$A:$A,$A1042)</f>
        <v>0</v>
      </c>
      <c r="Y1042" s="17">
        <f>IF(X1042=0,0,(X1042*AVERAGEIFS($W:$W,$C:$C,$C1042,$D:$D,$D1042,$E:$E,$E1042,$G:$G,$G1042,$B:$B,_xlfn.MAXIFS($B:$B,$C:$C,$C1042,$D:$D,$D1042,$E:$E,$E1042,$G:$G,$G1042,$B:$B,"&lt;&gt;"&amp;$B1042)))/1000)</f>
        <v>0</v>
      </c>
      <c r="Z1042" s="17">
        <f>SUMIFS(TCH!M:M,TCH!$A:$A,$A1042)</f>
        <v>0</v>
      </c>
      <c r="AA1042" s="17">
        <f>IF(Z1042=0,0,(Z1042*AVERAGEIFS($W:$W,$C:$C,$C1042,$D:$D,$D1042,$E:$E,$E1042,$G:$G,$G1042,$B:$B,_xlfn.MAXIFS($B:$B,$C:$C,$C1042,$D:$D,$D1042,$E:$E,$E1042,$G:$G,$G1042,$B:$B,"&lt;&gt;"&amp;$B1042)))/1000)</f>
        <v>0</v>
      </c>
      <c r="AB1042" s="17">
        <f>SUMIFS(TCH!P:P,TCH!$A:$A,$A1042)</f>
        <v>0</v>
      </c>
      <c r="AC1042" s="17">
        <f>IF(AB1042=0,0,(AB1042*AVERAGEIFS($W:$W,$C:$C,$C1042,$D:$D,$D1042,$E:$E,$E1042,$G:$G,$G1042,$B:$B,_xlfn.MAXIFS($B:$B,$C:$C,$C1042,$D:$D,$D1042,$E:$E,$E1042,$G:$G,$G1042,$B:$B,"&lt;&gt;"&amp;$B1042)))/1000)</f>
        <v>0</v>
      </c>
      <c r="AD1042" s="17">
        <f>SUMIFS(TCH!S:S,TCH!$A:$A,$A1042)</f>
        <v>0</v>
      </c>
      <c r="AE1042" s="17">
        <f>IF(AD1042=0,0,(AD1042*AVERAGEIFS($W:$W,$C:$C,$C1042,$D:$D,$D1042,$E:$E,$E1042,$G:$G,$G1042,$B:$B,_xlfn.MAXIFS($B:$B,$C:$C,$C1042,$D:$D,$D1042,$E:$E,$E1042,$G:$G,$G1042,$B:$B,"&lt;&gt;"&amp;$B1042)))/1000)</f>
        <v>0</v>
      </c>
      <c r="AF1042" s="17">
        <f>SUMIFS(TCH!V:V,TCH!$A:$A,$A1042)</f>
        <v>0</v>
      </c>
      <c r="AG1042" s="17">
        <f>IF(AF1042=0,0,(AF1042*AVERAGEIFS($W:$W,$C:$C,$C1042,$D:$D,$D1042,$E:$E,$E1042,$G:$G,$G1042,$B:$B,_xlfn.MAXIFS($B:$B,$C:$C,$C1042,$D:$D,$D1042,$E:$E,$E1042,$G:$G,$G1042,$B:$B,"&lt;&gt;"&amp;$B1042)))/1000)</f>
        <v>0</v>
      </c>
      <c r="AH1042" s="17">
        <f>SUMIFS(TCH!Y:Y,TCH!$A:$A,$A1042)</f>
        <v>0</v>
      </c>
      <c r="AI1042" s="17">
        <f>IF(AH1042=0,0,(AH1042*AVERAGEIFS($W:$W,$C:$C,$C1042,$D:$D,$D1042,$E:$E,$E1042,$G:$G,$G1042,$B:$B,_xlfn.MAXIFS($B:$B,$C:$C,$C1042,$D:$D,$D1042,$E:$E,$E1042,$G:$G,$G1042,$B:$B,"&lt;&gt;"&amp;$B1042)))/1000)</f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>
        <v>0</v>
      </c>
      <c r="AX1042">
        <v>0</v>
      </c>
      <c r="AY1042">
        <v>0</v>
      </c>
      <c r="AZ1042">
        <v>0</v>
      </c>
    </row>
    <row r="1043" spans="1:52" x14ac:dyDescent="0.25">
      <c r="A1043" s="1" t="str">
        <f t="shared" si="16"/>
        <v>457891464B4R160</v>
      </c>
      <c r="B1043" s="7">
        <v>45789</v>
      </c>
      <c r="C1043" s="1">
        <v>146</v>
      </c>
      <c r="D1043" s="1">
        <v>4</v>
      </c>
      <c r="E1043" s="3" t="s">
        <v>58</v>
      </c>
      <c r="F1043" s="1" t="s">
        <v>53</v>
      </c>
      <c r="G1043" s="1">
        <v>60</v>
      </c>
      <c r="H1043" s="4">
        <f>SUMIFS(Biometria!H:H,Biometria!$A:$A,$A1043)</f>
        <v>19.22</v>
      </c>
      <c r="I1043" s="6">
        <f>SUMIFS(Biometria!I:I,Biometria!$A:$A,$A1043)</f>
        <v>19.489999999999998</v>
      </c>
      <c r="J1043" s="6">
        <f>SUMIFS(Biometria!J:J,Biometria!$A:$A,$A1043)</f>
        <v>3.19</v>
      </c>
      <c r="K1043" s="2">
        <f>SUMIFS(Biometria!K:K,Biometria!$A:$A,$A1043)</f>
        <v>3.1233333333333335</v>
      </c>
      <c r="L1043" s="1">
        <f>SUMIFS(Biometria!L:L,Biometria!$A:$A,$A1043)</f>
        <v>0</v>
      </c>
      <c r="M1043" s="1">
        <f>SUMIFS(Biometria!M:M,Biometria!$A:$A,$A1043)</f>
        <v>0</v>
      </c>
      <c r="N1043" s="1">
        <f>SUMIFS('A.T D0'!O:O,'A.T D0'!$A:$A,$A1043)+SUMIFS('A.T D7'!O:O,'A.T D7'!$A:$A,$A1043)+SUMIFS('A.T D22'!O:O,'A.T D22'!$A:$A,$A1043)+SUMIFS('A.T D37'!O:O,'A.T D37'!$A:$A,$A1043)+SUMIFS('A.T D52'!O:O,'A.T D52'!$A:$A,$A1043)+SUMIFS('A.T D67'!O:O,'A.T D67'!$A:$A,$A1043)</f>
        <v>5.2</v>
      </c>
      <c r="O1043" s="1">
        <f>SUMIFS('A.T D0'!P:P,'A.T D0'!$A:$A,$A1043)+SUMIFS('A.T D7'!P:P,'A.T D7'!$A:$A,$A1043)+SUMIFS('A.T D22'!P:P,'A.T D22'!$A:$A,$A1043)+SUMIFS('A.T D37'!P:P,'A.T D37'!$A:$A,$A1043)+SUMIFS('A.T D52'!P:P,'A.T D52'!$A:$A,$A1043)+SUMIFS('A.T D67'!P:P,'A.T D67'!$A:$A,$A1043)</f>
        <v>19.559999999999999</v>
      </c>
      <c r="P1043" s="1">
        <f>SUMIFS('A.T D0'!Q:Q,'A.T D0'!$A:$A,$A1043)+SUMIFS('A.T D7'!Q:Q,'A.T D7'!$A:$A,$A1043)+SUMIFS('A.T D22'!Q:Q,'A.T D22'!$A:$A,$A1043)+SUMIFS('A.T D37'!Q:Q,'A.T D37'!$A:$A,$A1043)+SUMIFS('A.T D52'!Q:Q,'A.T D52'!$A:$A,$A1043)+SUMIFS('A.T D67'!Q:Q,'A.T D67'!$A:$A,$A1043)</f>
        <v>17.3</v>
      </c>
      <c r="Q1043" s="1">
        <f>SUMIFS('A.T D0'!R:R,'A.T D0'!$A:$A,$A1043)+SUMIFS('A.T D7'!R:R,'A.T D7'!$A:$A,$A1043)+SUMIFS('A.T D22'!R:R,'A.T D22'!$A:$A,$A1043)+SUMIFS('A.T D37'!R:R,'A.T D37'!$A:$A,$A1043)+SUMIFS('A.T D52'!R:R,'A.T D52'!$A:$A,$A1043)+SUMIFS('A.T D67'!R:R,'A.T D67'!$A:$A,$A1043)</f>
        <v>88.45</v>
      </c>
      <c r="R1043" s="1">
        <f>SUMIFS('A.T D0'!S:S,'A.T D0'!$A:$A,$A1043)+SUMIFS('A.T D7'!S:S,'A.T D7'!$A:$A,$A1043)+SUMIFS('A.T D22'!S:S,'A.T D22'!$A:$A,$A1043)+SUMIFS('A.T D37'!S:S,'A.T D37'!$A:$A,$A1043)+SUMIFS('A.T D52'!S:S,'A.T D52'!$A:$A,$A1043)+SUMIFS('A.T D67'!S:S,'A.T D67'!$A:$A,$A1043)</f>
        <v>0.61</v>
      </c>
      <c r="S1043" s="1">
        <f>SUMIFS('A.T D0'!T:T,'A.T D0'!$A:$A,$A1043)+SUMIFS('A.T D7'!T:T,'A.T D7'!$A:$A,$A1043)+SUMIFS('A.T D22'!T:T,'A.T D22'!$A:$A,$A1043)+SUMIFS('A.T D37'!T:T,'A.T D37'!$A:$A,$A1043)+SUMIFS('A.T D52'!T:T,'A.T D52'!$A:$A,$A1043)+SUMIFS('A.T D67'!T:T,'A.T D67'!$A:$A,$A1043)</f>
        <v>14.3316</v>
      </c>
      <c r="T1043" s="1">
        <f>SUMIFS('A.T D0'!U:U,'A.T D0'!$A:$A,$A1043)+SUMIFS('A.T D7'!U:U,'A.T D7'!$A:$A,$A1043)+SUMIFS('A.T D22'!U:U,'A.T D22'!$A:$A,$A1043)+SUMIFS('A.T D37'!U:U,'A.T D37'!$A:$A,$A1043)+SUMIFS('A.T D52'!U:U,'A.T D52'!$A:$A,$A1043)+SUMIFS('A.T D67'!U:U,'A.T D67'!$A:$A,$A1043)</f>
        <v>0.51</v>
      </c>
      <c r="U1043" s="1">
        <f>SUMIFS('A.T D0'!V:V,'A.T D0'!$A:$A,$A1043)+SUMIFS('A.T D7'!V:V,'A.T D7'!$A:$A,$A1043)+SUMIFS('A.T D22'!V:V,'A.T D22'!$A:$A,$A1043)+SUMIFS('A.T D37'!V:V,'A.T D37'!$A:$A,$A1043)+SUMIFS('A.T D52'!V:V,'A.T D52'!$A:$A,$A1043)+SUMIFS('A.T D67'!V:V,'A.T D67'!$A:$A,$A1043)</f>
        <v>13.26</v>
      </c>
      <c r="V1043" s="1">
        <f>SUMIFS('A.T D0'!W:W,'A.T D0'!$A:$A,$A1043)+SUMIFS('A.T D7'!W:W,'A.T D7'!$A:$A,$A1043)+SUMIFS('A.T D22'!W:W,'A.T D22'!$A:$A,$A1043)+SUMIFS('A.T D37'!W:W,'A.T D37'!$A:$A,$A1043)+SUMIFS('A.T D52'!W:W,'A.T D52'!$A:$A,$A1043)+SUMIFS('A.T D67'!W:W,'A.T D67'!$A:$A,$A1043)</f>
        <v>20.34</v>
      </c>
      <c r="W1043" s="1">
        <f>SUMIFS('A.T D0'!X:X,'A.T D0'!$A:$A,$A1043)+SUMIFS('A.T D7'!X:X,'A.T D7'!$A:$A,$A1043)+SUMIFS('A.T D22'!X:X,'A.T D22'!$A:$A,$A1043)+SUMIFS('A.T D37'!X:X,'A.T D37'!$A:$A,$A1043)+SUMIFS('A.T D52'!X:X,'A.T D52'!$A:$A,$A1043)+SUMIFS('A.T D67'!X:X,'A.T D67'!$A:$A,$A1043)</f>
        <v>142.69999999999999</v>
      </c>
      <c r="X1043" s="17">
        <f>SUMIFS(TCH!J:J,TCH!$A:$A,$A1043)</f>
        <v>0</v>
      </c>
      <c r="Y1043" s="17">
        <f>IF(X1043=0,0,(X1043*AVERAGEIFS($W:$W,$C:$C,$C1043,$D:$D,$D1043,$E:$E,$E1043,$G:$G,$G1043,$B:$B,_xlfn.MAXIFS($B:$B,$C:$C,$C1043,$D:$D,$D1043,$E:$E,$E1043,$G:$G,$G1043,$B:$B,"&lt;&gt;"&amp;$B1043)))/1000)</f>
        <v>0</v>
      </c>
      <c r="Z1043" s="17">
        <f>SUMIFS(TCH!M:M,TCH!$A:$A,$A1043)</f>
        <v>0</v>
      </c>
      <c r="AA1043" s="17">
        <f>IF(Z1043=0,0,(Z1043*AVERAGEIFS($W:$W,$C:$C,$C1043,$D:$D,$D1043,$E:$E,$E1043,$G:$G,$G1043,$B:$B,_xlfn.MAXIFS($B:$B,$C:$C,$C1043,$D:$D,$D1043,$E:$E,$E1043,$G:$G,$G1043,$B:$B,"&lt;&gt;"&amp;$B1043)))/1000)</f>
        <v>0</v>
      </c>
      <c r="AB1043" s="17">
        <f>SUMIFS(TCH!P:P,TCH!$A:$A,$A1043)</f>
        <v>0</v>
      </c>
      <c r="AC1043" s="17">
        <f>IF(AB1043=0,0,(AB1043*AVERAGEIFS($W:$W,$C:$C,$C1043,$D:$D,$D1043,$E:$E,$E1043,$G:$G,$G1043,$B:$B,_xlfn.MAXIFS($B:$B,$C:$C,$C1043,$D:$D,$D1043,$E:$E,$E1043,$G:$G,$G1043,$B:$B,"&lt;&gt;"&amp;$B1043)))/1000)</f>
        <v>0</v>
      </c>
      <c r="AD1043" s="17">
        <f>SUMIFS(TCH!S:S,TCH!$A:$A,$A1043)</f>
        <v>0</v>
      </c>
      <c r="AE1043" s="17">
        <f>IF(AD1043=0,0,(AD1043*AVERAGEIFS($W:$W,$C:$C,$C1043,$D:$D,$D1043,$E:$E,$E1043,$G:$G,$G1043,$B:$B,_xlfn.MAXIFS($B:$B,$C:$C,$C1043,$D:$D,$D1043,$E:$E,$E1043,$G:$G,$G1043,$B:$B,"&lt;&gt;"&amp;$B1043)))/1000)</f>
        <v>0</v>
      </c>
      <c r="AF1043" s="17">
        <f>SUMIFS(TCH!V:V,TCH!$A:$A,$A1043)</f>
        <v>0</v>
      </c>
      <c r="AG1043" s="17">
        <f>IF(AF1043=0,0,(AF1043*AVERAGEIFS($W:$W,$C:$C,$C1043,$D:$D,$D1043,$E:$E,$E1043,$G:$G,$G1043,$B:$B,_xlfn.MAXIFS($B:$B,$C:$C,$C1043,$D:$D,$D1043,$E:$E,$E1043,$G:$G,$G1043,$B:$B,"&lt;&gt;"&amp;$B1043)))/1000)</f>
        <v>0</v>
      </c>
      <c r="AH1043" s="17">
        <f>SUMIFS(TCH!Y:Y,TCH!$A:$A,$A1043)</f>
        <v>0</v>
      </c>
      <c r="AI1043" s="17">
        <f>IF(AH1043=0,0,(AH1043*AVERAGEIFS($W:$W,$C:$C,$C1043,$D:$D,$D1043,$E:$E,$E1043,$G:$G,$G1043,$B:$B,_xlfn.MAXIFS($B:$B,$C:$C,$C1043,$D:$D,$D1043,$E:$E,$E1043,$G:$G,$G1043,$B:$B,"&lt;&gt;"&amp;$B1043)))/1000)</f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>
        <v>0</v>
      </c>
      <c r="AX1043">
        <v>0</v>
      </c>
      <c r="AY1043">
        <v>0</v>
      </c>
      <c r="AZ1043">
        <v>0</v>
      </c>
    </row>
    <row r="1044" spans="1:52" x14ac:dyDescent="0.25">
      <c r="A1044" s="1" t="str">
        <f t="shared" si="16"/>
        <v>457891464B4R260</v>
      </c>
      <c r="B1044" s="7">
        <v>45789</v>
      </c>
      <c r="C1044" s="1">
        <v>146</v>
      </c>
      <c r="D1044" s="1">
        <v>4</v>
      </c>
      <c r="E1044" s="3" t="s">
        <v>58</v>
      </c>
      <c r="F1044" s="1" t="s">
        <v>54</v>
      </c>
      <c r="G1044" s="1">
        <v>60</v>
      </c>
      <c r="H1044" s="4">
        <f>SUMIFS(Biometria!H:H,Biometria!$A:$A,$A1044)</f>
        <v>19.75</v>
      </c>
      <c r="I1044" s="6">
        <f>SUMIFS(Biometria!I:I,Biometria!$A:$A,$A1044)</f>
        <v>0</v>
      </c>
      <c r="J1044" s="6">
        <f>SUMIFS(Biometria!J:J,Biometria!$A:$A,$A1044)</f>
        <v>3.19</v>
      </c>
      <c r="K1044" s="2">
        <f>SUMIFS(Biometria!K:K,Biometria!$A:$A,$A1044)</f>
        <v>0</v>
      </c>
      <c r="L1044" s="1">
        <f>SUMIFS(Biometria!L:L,Biometria!$A:$A,$A1044)</f>
        <v>0</v>
      </c>
      <c r="M1044" s="1">
        <f>SUMIFS(Biometria!M:M,Biometria!$A:$A,$A1044)</f>
        <v>0</v>
      </c>
      <c r="N1044" s="1">
        <f>SUMIFS('A.T D0'!O:O,'A.T D0'!$A:$A,$A1044)+SUMIFS('A.T D7'!O:O,'A.T D7'!$A:$A,$A1044)+SUMIFS('A.T D22'!O:O,'A.T D22'!$A:$A,$A1044)+SUMIFS('A.T D37'!O:O,'A.T D37'!$A:$A,$A1044)+SUMIFS('A.T D52'!O:O,'A.T D52'!$A:$A,$A1044)+SUMIFS('A.T D67'!O:O,'A.T D67'!$A:$A,$A1044)</f>
        <v>5.2</v>
      </c>
      <c r="O1044" s="1">
        <f>SUMIFS('A.T D0'!P:P,'A.T D0'!$A:$A,$A1044)+SUMIFS('A.T D7'!P:P,'A.T D7'!$A:$A,$A1044)+SUMIFS('A.T D22'!P:P,'A.T D22'!$A:$A,$A1044)+SUMIFS('A.T D37'!P:P,'A.T D37'!$A:$A,$A1044)+SUMIFS('A.T D52'!P:P,'A.T D52'!$A:$A,$A1044)+SUMIFS('A.T D67'!P:P,'A.T D67'!$A:$A,$A1044)</f>
        <v>19.66</v>
      </c>
      <c r="P1044" s="1">
        <f>SUMIFS('A.T D0'!Q:Q,'A.T D0'!$A:$A,$A1044)+SUMIFS('A.T D7'!Q:Q,'A.T D7'!$A:$A,$A1044)+SUMIFS('A.T D22'!Q:Q,'A.T D22'!$A:$A,$A1044)+SUMIFS('A.T D37'!Q:Q,'A.T D37'!$A:$A,$A1044)+SUMIFS('A.T D52'!Q:Q,'A.T D52'!$A:$A,$A1044)+SUMIFS('A.T D67'!Q:Q,'A.T D67'!$A:$A,$A1044)</f>
        <v>17.010000000000002</v>
      </c>
      <c r="Q1044" s="1">
        <f>SUMIFS('A.T D0'!R:R,'A.T D0'!$A:$A,$A1044)+SUMIFS('A.T D7'!R:R,'A.T D7'!$A:$A,$A1044)+SUMIFS('A.T D22'!R:R,'A.T D22'!$A:$A,$A1044)+SUMIFS('A.T D37'!R:R,'A.T D37'!$A:$A,$A1044)+SUMIFS('A.T D52'!R:R,'A.T D52'!$A:$A,$A1044)+SUMIFS('A.T D67'!R:R,'A.T D67'!$A:$A,$A1044)</f>
        <v>86.52</v>
      </c>
      <c r="R1044" s="1">
        <f>SUMIFS('A.T D0'!S:S,'A.T D0'!$A:$A,$A1044)+SUMIFS('A.T D7'!S:S,'A.T D7'!$A:$A,$A1044)+SUMIFS('A.T D22'!S:S,'A.T D22'!$A:$A,$A1044)+SUMIFS('A.T D37'!S:S,'A.T D37'!$A:$A,$A1044)+SUMIFS('A.T D52'!S:S,'A.T D52'!$A:$A,$A1044)+SUMIFS('A.T D67'!S:S,'A.T D67'!$A:$A,$A1044)</f>
        <v>0.67</v>
      </c>
      <c r="S1044" s="1">
        <f>SUMIFS('A.T D0'!T:T,'A.T D0'!$A:$A,$A1044)+SUMIFS('A.T D7'!T:T,'A.T D7'!$A:$A,$A1044)+SUMIFS('A.T D22'!T:T,'A.T D22'!$A:$A,$A1044)+SUMIFS('A.T D37'!T:T,'A.T D37'!$A:$A,$A1044)+SUMIFS('A.T D52'!T:T,'A.T D52'!$A:$A,$A1044)+SUMIFS('A.T D67'!T:T,'A.T D67'!$A:$A,$A1044)</f>
        <v>14.125999999999999</v>
      </c>
      <c r="T1044" s="1">
        <f>SUMIFS('A.T D0'!U:U,'A.T D0'!$A:$A,$A1044)+SUMIFS('A.T D7'!U:U,'A.T D7'!$A:$A,$A1044)+SUMIFS('A.T D22'!U:U,'A.T D22'!$A:$A,$A1044)+SUMIFS('A.T D37'!U:U,'A.T D37'!$A:$A,$A1044)+SUMIFS('A.T D52'!U:U,'A.T D52'!$A:$A,$A1044)+SUMIFS('A.T D67'!U:U,'A.T D67'!$A:$A,$A1044)</f>
        <v>0.56000000000000005</v>
      </c>
      <c r="U1044" s="1">
        <f>SUMIFS('A.T D0'!V:V,'A.T D0'!$A:$A,$A1044)+SUMIFS('A.T D7'!V:V,'A.T D7'!$A:$A,$A1044)+SUMIFS('A.T D22'!V:V,'A.T D22'!$A:$A,$A1044)+SUMIFS('A.T D37'!V:V,'A.T D37'!$A:$A,$A1044)+SUMIFS('A.T D52'!V:V,'A.T D52'!$A:$A,$A1044)+SUMIFS('A.T D67'!V:V,'A.T D67'!$A:$A,$A1044)</f>
        <v>13.12</v>
      </c>
      <c r="V1044" s="1">
        <f>SUMIFS('A.T D0'!W:W,'A.T D0'!$A:$A,$A1044)+SUMIFS('A.T D7'!W:W,'A.T D7'!$A:$A,$A1044)+SUMIFS('A.T D22'!W:W,'A.T D22'!$A:$A,$A1044)+SUMIFS('A.T D37'!W:W,'A.T D37'!$A:$A,$A1044)+SUMIFS('A.T D52'!W:W,'A.T D52'!$A:$A,$A1044)+SUMIFS('A.T D67'!W:W,'A.T D67'!$A:$A,$A1044)</f>
        <v>19.059999999999999</v>
      </c>
      <c r="W1044" s="1">
        <f>SUMIFS('A.T D0'!X:X,'A.T D0'!$A:$A,$A1044)+SUMIFS('A.T D7'!X:X,'A.T D7'!$A:$A,$A1044)+SUMIFS('A.T D22'!X:X,'A.T D22'!$A:$A,$A1044)+SUMIFS('A.T D37'!X:X,'A.T D37'!$A:$A,$A1044)+SUMIFS('A.T D52'!X:X,'A.T D52'!$A:$A,$A1044)+SUMIFS('A.T D67'!X:X,'A.T D67'!$A:$A,$A1044)</f>
        <v>141.18</v>
      </c>
      <c r="X1044" s="17">
        <f>SUMIFS(TCH!J:J,TCH!$A:$A,$A1044)</f>
        <v>0</v>
      </c>
      <c r="Y1044" s="17">
        <f>IF(X1044=0,0,(X1044*AVERAGEIFS($W:$W,$C:$C,$C1044,$D:$D,$D1044,$E:$E,$E1044,$G:$G,$G1044,$B:$B,_xlfn.MAXIFS($B:$B,$C:$C,$C1044,$D:$D,$D1044,$E:$E,$E1044,$G:$G,$G1044,$B:$B,"&lt;&gt;"&amp;$B1044)))/1000)</f>
        <v>0</v>
      </c>
      <c r="Z1044" s="17">
        <f>SUMIFS(TCH!M:M,TCH!$A:$A,$A1044)</f>
        <v>0</v>
      </c>
      <c r="AA1044" s="17">
        <f>IF(Z1044=0,0,(Z1044*AVERAGEIFS($W:$W,$C:$C,$C1044,$D:$D,$D1044,$E:$E,$E1044,$G:$G,$G1044,$B:$B,_xlfn.MAXIFS($B:$B,$C:$C,$C1044,$D:$D,$D1044,$E:$E,$E1044,$G:$G,$G1044,$B:$B,"&lt;&gt;"&amp;$B1044)))/1000)</f>
        <v>0</v>
      </c>
      <c r="AB1044" s="17">
        <f>SUMIFS(TCH!P:P,TCH!$A:$A,$A1044)</f>
        <v>0</v>
      </c>
      <c r="AC1044" s="17">
        <f>IF(AB1044=0,0,(AB1044*AVERAGEIFS($W:$W,$C:$C,$C1044,$D:$D,$D1044,$E:$E,$E1044,$G:$G,$G1044,$B:$B,_xlfn.MAXIFS($B:$B,$C:$C,$C1044,$D:$D,$D1044,$E:$E,$E1044,$G:$G,$G1044,$B:$B,"&lt;&gt;"&amp;$B1044)))/1000)</f>
        <v>0</v>
      </c>
      <c r="AD1044" s="17">
        <f>SUMIFS(TCH!S:S,TCH!$A:$A,$A1044)</f>
        <v>0</v>
      </c>
      <c r="AE1044" s="17">
        <f>IF(AD1044=0,0,(AD1044*AVERAGEIFS($W:$W,$C:$C,$C1044,$D:$D,$D1044,$E:$E,$E1044,$G:$G,$G1044,$B:$B,_xlfn.MAXIFS($B:$B,$C:$C,$C1044,$D:$D,$D1044,$E:$E,$E1044,$G:$G,$G1044,$B:$B,"&lt;&gt;"&amp;$B1044)))/1000)</f>
        <v>0</v>
      </c>
      <c r="AF1044" s="17">
        <f>SUMIFS(TCH!V:V,TCH!$A:$A,$A1044)</f>
        <v>0</v>
      </c>
      <c r="AG1044" s="17">
        <f>IF(AF1044=0,0,(AF1044*AVERAGEIFS($W:$W,$C:$C,$C1044,$D:$D,$D1044,$E:$E,$E1044,$G:$G,$G1044,$B:$B,_xlfn.MAXIFS($B:$B,$C:$C,$C1044,$D:$D,$D1044,$E:$E,$E1044,$G:$G,$G1044,$B:$B,"&lt;&gt;"&amp;$B1044)))/1000)</f>
        <v>0</v>
      </c>
      <c r="AH1044" s="17">
        <f>SUMIFS(TCH!Y:Y,TCH!$A:$A,$A1044)</f>
        <v>0</v>
      </c>
      <c r="AI1044" s="17">
        <f>IF(AH1044=0,0,(AH1044*AVERAGEIFS($W:$W,$C:$C,$C1044,$D:$D,$D1044,$E:$E,$E1044,$G:$G,$G1044,$B:$B,_xlfn.MAXIFS($B:$B,$C:$C,$C1044,$D:$D,$D1044,$E:$E,$E1044,$G:$G,$G1044,$B:$B,"&lt;&gt;"&amp;$B1044)))/1000)</f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>
        <v>0</v>
      </c>
      <c r="AX1044">
        <v>0</v>
      </c>
      <c r="AY1044">
        <v>0</v>
      </c>
      <c r="AZ1044">
        <v>0</v>
      </c>
    </row>
    <row r="1045" spans="1:52" x14ac:dyDescent="0.25">
      <c r="A1045" s="1" t="str">
        <f t="shared" si="16"/>
        <v>457891464B4R360</v>
      </c>
      <c r="B1045" s="7">
        <v>45789</v>
      </c>
      <c r="C1045" s="1">
        <v>146</v>
      </c>
      <c r="D1045" s="1">
        <v>4</v>
      </c>
      <c r="E1045" s="3" t="s">
        <v>58</v>
      </c>
      <c r="F1045" s="1" t="s">
        <v>55</v>
      </c>
      <c r="G1045" s="1">
        <v>60</v>
      </c>
      <c r="H1045" s="4">
        <f>SUMIFS(Biometria!H:H,Biometria!$A:$A,$A1045)</f>
        <v>19.5</v>
      </c>
      <c r="I1045" s="6">
        <f>SUMIFS(Biometria!I:I,Biometria!$A:$A,$A1045)</f>
        <v>0</v>
      </c>
      <c r="J1045" s="6">
        <f>SUMIFS(Biometria!J:J,Biometria!$A:$A,$A1045)</f>
        <v>2.99</v>
      </c>
      <c r="K1045" s="2">
        <f>SUMIFS(Biometria!K:K,Biometria!$A:$A,$A1045)</f>
        <v>0</v>
      </c>
      <c r="L1045" s="1">
        <f>SUMIFS(Biometria!L:L,Biometria!$A:$A,$A1045)</f>
        <v>0</v>
      </c>
      <c r="M1045" s="1">
        <f>SUMIFS(Biometria!M:M,Biometria!$A:$A,$A1045)</f>
        <v>0</v>
      </c>
      <c r="N1045" s="1">
        <f>SUMIFS('A.T D0'!O:O,'A.T D0'!$A:$A,$A1045)+SUMIFS('A.T D7'!O:O,'A.T D7'!$A:$A,$A1045)+SUMIFS('A.T D22'!O:O,'A.T D22'!$A:$A,$A1045)+SUMIFS('A.T D37'!O:O,'A.T D37'!$A:$A,$A1045)+SUMIFS('A.T D52'!O:O,'A.T D52'!$A:$A,$A1045)+SUMIFS('A.T D67'!O:O,'A.T D67'!$A:$A,$A1045)</f>
        <v>5.2</v>
      </c>
      <c r="O1045" s="1">
        <f>SUMIFS('A.T D0'!P:P,'A.T D0'!$A:$A,$A1045)+SUMIFS('A.T D7'!P:P,'A.T D7'!$A:$A,$A1045)+SUMIFS('A.T D22'!P:P,'A.T D22'!$A:$A,$A1045)+SUMIFS('A.T D37'!P:P,'A.T D37'!$A:$A,$A1045)+SUMIFS('A.T D52'!P:P,'A.T D52'!$A:$A,$A1045)+SUMIFS('A.T D67'!P:P,'A.T D67'!$A:$A,$A1045)</f>
        <v>19.579999999999998</v>
      </c>
      <c r="P1045" s="1">
        <f>SUMIFS('A.T D0'!Q:Q,'A.T D0'!$A:$A,$A1045)+SUMIFS('A.T D7'!Q:Q,'A.T D7'!$A:$A,$A1045)+SUMIFS('A.T D22'!Q:Q,'A.T D22'!$A:$A,$A1045)+SUMIFS('A.T D37'!Q:Q,'A.T D37'!$A:$A,$A1045)+SUMIFS('A.T D52'!Q:Q,'A.T D52'!$A:$A,$A1045)+SUMIFS('A.T D67'!Q:Q,'A.T D67'!$A:$A,$A1045)</f>
        <v>16.82</v>
      </c>
      <c r="Q1045" s="1">
        <f>SUMIFS('A.T D0'!R:R,'A.T D0'!$A:$A,$A1045)+SUMIFS('A.T D7'!R:R,'A.T D7'!$A:$A,$A1045)+SUMIFS('A.T D22'!R:R,'A.T D22'!$A:$A,$A1045)+SUMIFS('A.T D37'!R:R,'A.T D37'!$A:$A,$A1045)+SUMIFS('A.T D52'!R:R,'A.T D52'!$A:$A,$A1045)+SUMIFS('A.T D67'!R:R,'A.T D67'!$A:$A,$A1045)</f>
        <v>85.9</v>
      </c>
      <c r="R1045" s="1">
        <f>SUMIFS('A.T D0'!S:S,'A.T D0'!$A:$A,$A1045)+SUMIFS('A.T D7'!S:S,'A.T D7'!$A:$A,$A1045)+SUMIFS('A.T D22'!S:S,'A.T D22'!$A:$A,$A1045)+SUMIFS('A.T D37'!S:S,'A.T D37'!$A:$A,$A1045)+SUMIFS('A.T D52'!S:S,'A.T D52'!$A:$A,$A1045)+SUMIFS('A.T D67'!S:S,'A.T D67'!$A:$A,$A1045)</f>
        <v>0.69</v>
      </c>
      <c r="S1045" s="1">
        <f>SUMIFS('A.T D0'!T:T,'A.T D0'!$A:$A,$A1045)+SUMIFS('A.T D7'!T:T,'A.T D7'!$A:$A,$A1045)+SUMIFS('A.T D22'!T:T,'A.T D22'!$A:$A,$A1045)+SUMIFS('A.T D37'!T:T,'A.T D37'!$A:$A,$A1045)+SUMIFS('A.T D52'!T:T,'A.T D52'!$A:$A,$A1045)+SUMIFS('A.T D67'!T:T,'A.T D67'!$A:$A,$A1045)</f>
        <v>13.887499999999999</v>
      </c>
      <c r="T1045" s="1">
        <f>SUMIFS('A.T D0'!U:U,'A.T D0'!$A:$A,$A1045)+SUMIFS('A.T D7'!U:U,'A.T D7'!$A:$A,$A1045)+SUMIFS('A.T D22'!U:U,'A.T D22'!$A:$A,$A1045)+SUMIFS('A.T D37'!U:U,'A.T D37'!$A:$A,$A1045)+SUMIFS('A.T D52'!U:U,'A.T D52'!$A:$A,$A1045)+SUMIFS('A.T D67'!U:U,'A.T D67'!$A:$A,$A1045)</f>
        <v>0.56999999999999995</v>
      </c>
      <c r="U1045" s="1">
        <f>SUMIFS('A.T D0'!V:V,'A.T D0'!$A:$A,$A1045)+SUMIFS('A.T D7'!V:V,'A.T D7'!$A:$A,$A1045)+SUMIFS('A.T D22'!V:V,'A.T D22'!$A:$A,$A1045)+SUMIFS('A.T D37'!V:V,'A.T D37'!$A:$A,$A1045)+SUMIFS('A.T D52'!V:V,'A.T D52'!$A:$A,$A1045)+SUMIFS('A.T D67'!V:V,'A.T D67'!$A:$A,$A1045)</f>
        <v>13.45</v>
      </c>
      <c r="V1045" s="1">
        <f>SUMIFS('A.T D0'!W:W,'A.T D0'!$A:$A,$A1045)+SUMIFS('A.T D7'!W:W,'A.T D7'!$A:$A,$A1045)+SUMIFS('A.T D22'!W:W,'A.T D22'!$A:$A,$A1045)+SUMIFS('A.T D37'!W:W,'A.T D37'!$A:$A,$A1045)+SUMIFS('A.T D52'!W:W,'A.T D52'!$A:$A,$A1045)+SUMIFS('A.T D67'!W:W,'A.T D67'!$A:$A,$A1045)</f>
        <v>17.2</v>
      </c>
      <c r="W1045" s="1">
        <f>SUMIFS('A.T D0'!X:X,'A.T D0'!$A:$A,$A1045)+SUMIFS('A.T D7'!X:X,'A.T D7'!$A:$A,$A1045)+SUMIFS('A.T D22'!X:X,'A.T D22'!$A:$A,$A1045)+SUMIFS('A.T D37'!X:X,'A.T D37'!$A:$A,$A1045)+SUMIFS('A.T D52'!X:X,'A.T D52'!$A:$A,$A1045)+SUMIFS('A.T D67'!X:X,'A.T D67'!$A:$A,$A1045)</f>
        <v>138.97</v>
      </c>
      <c r="X1045" s="17">
        <f>SUMIFS(TCH!J:J,TCH!$A:$A,$A1045)</f>
        <v>0</v>
      </c>
      <c r="Y1045" s="17">
        <f>IF(X1045=0,0,(X1045*AVERAGEIFS($W:$W,$C:$C,$C1045,$D:$D,$D1045,$E:$E,$E1045,$G:$G,$G1045,$B:$B,_xlfn.MAXIFS($B:$B,$C:$C,$C1045,$D:$D,$D1045,$E:$E,$E1045,$G:$G,$G1045,$B:$B,"&lt;&gt;"&amp;$B1045)))/1000)</f>
        <v>0</v>
      </c>
      <c r="Z1045" s="17">
        <f>SUMIFS(TCH!M:M,TCH!$A:$A,$A1045)</f>
        <v>0</v>
      </c>
      <c r="AA1045" s="17">
        <f>IF(Z1045=0,0,(Z1045*AVERAGEIFS($W:$W,$C:$C,$C1045,$D:$D,$D1045,$E:$E,$E1045,$G:$G,$G1045,$B:$B,_xlfn.MAXIFS($B:$B,$C:$C,$C1045,$D:$D,$D1045,$E:$E,$E1045,$G:$G,$G1045,$B:$B,"&lt;&gt;"&amp;$B1045)))/1000)</f>
        <v>0</v>
      </c>
      <c r="AB1045" s="17">
        <f>SUMIFS(TCH!P:P,TCH!$A:$A,$A1045)</f>
        <v>0</v>
      </c>
      <c r="AC1045" s="17">
        <f>IF(AB1045=0,0,(AB1045*AVERAGEIFS($W:$W,$C:$C,$C1045,$D:$D,$D1045,$E:$E,$E1045,$G:$G,$G1045,$B:$B,_xlfn.MAXIFS($B:$B,$C:$C,$C1045,$D:$D,$D1045,$E:$E,$E1045,$G:$G,$G1045,$B:$B,"&lt;&gt;"&amp;$B1045)))/1000)</f>
        <v>0</v>
      </c>
      <c r="AD1045" s="17">
        <f>SUMIFS(TCH!S:S,TCH!$A:$A,$A1045)</f>
        <v>0</v>
      </c>
      <c r="AE1045" s="17">
        <f>IF(AD1045=0,0,(AD1045*AVERAGEIFS($W:$W,$C:$C,$C1045,$D:$D,$D1045,$E:$E,$E1045,$G:$G,$G1045,$B:$B,_xlfn.MAXIFS($B:$B,$C:$C,$C1045,$D:$D,$D1045,$E:$E,$E1045,$G:$G,$G1045,$B:$B,"&lt;&gt;"&amp;$B1045)))/1000)</f>
        <v>0</v>
      </c>
      <c r="AF1045" s="17">
        <f>SUMIFS(TCH!V:V,TCH!$A:$A,$A1045)</f>
        <v>0</v>
      </c>
      <c r="AG1045" s="17">
        <f>IF(AF1045=0,0,(AF1045*AVERAGEIFS($W:$W,$C:$C,$C1045,$D:$D,$D1045,$E:$E,$E1045,$G:$G,$G1045,$B:$B,_xlfn.MAXIFS($B:$B,$C:$C,$C1045,$D:$D,$D1045,$E:$E,$E1045,$G:$G,$G1045,$B:$B,"&lt;&gt;"&amp;$B1045)))/1000)</f>
        <v>0</v>
      </c>
      <c r="AH1045" s="17">
        <f>SUMIFS(TCH!Y:Y,TCH!$A:$A,$A1045)</f>
        <v>0</v>
      </c>
      <c r="AI1045" s="17">
        <f>IF(AH1045=0,0,(AH1045*AVERAGEIFS($W:$W,$C:$C,$C1045,$D:$D,$D1045,$E:$E,$E1045,$G:$G,$G1045,$B:$B,_xlfn.MAXIFS($B:$B,$C:$C,$C1045,$D:$D,$D1045,$E:$E,$E1045,$G:$G,$G1045,$B:$B,"&lt;&gt;"&amp;$B1045)))/1000)</f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>
        <v>0</v>
      </c>
      <c r="AX1045">
        <v>0</v>
      </c>
      <c r="AY1045">
        <v>0</v>
      </c>
      <c r="AZ1045">
        <v>0</v>
      </c>
    </row>
    <row r="1046" spans="1:52" x14ac:dyDescent="0.25">
      <c r="A1046" s="1" t="str">
        <f t="shared" si="16"/>
        <v>457891465B4R161</v>
      </c>
      <c r="B1046" s="7">
        <v>45789</v>
      </c>
      <c r="C1046" s="1">
        <v>146</v>
      </c>
      <c r="D1046" s="1">
        <v>5</v>
      </c>
      <c r="E1046" s="3" t="s">
        <v>58</v>
      </c>
      <c r="F1046" s="1" t="s">
        <v>53</v>
      </c>
      <c r="G1046" s="1">
        <v>61</v>
      </c>
      <c r="H1046" s="4">
        <f>SUMIFS(Biometria!H:H,Biometria!$A:$A,$A1046)</f>
        <v>17.29</v>
      </c>
      <c r="I1046" s="6">
        <f>SUMIFS(Biometria!I:I,Biometria!$A:$A,$A1046)</f>
        <v>19.73</v>
      </c>
      <c r="J1046" s="6">
        <f>SUMIFS(Biometria!J:J,Biometria!$A:$A,$A1046)</f>
        <v>3.3</v>
      </c>
      <c r="K1046" s="2">
        <f>SUMIFS(Biometria!K:K,Biometria!$A:$A,$A1046)</f>
        <v>3.1033333333333335</v>
      </c>
      <c r="L1046" s="1">
        <f>SUMIFS(Biometria!L:L,Biometria!$A:$A,$A1046)</f>
        <v>0</v>
      </c>
      <c r="M1046" s="1">
        <f>SUMIFS(Biometria!M:M,Biometria!$A:$A,$A1046)</f>
        <v>0</v>
      </c>
      <c r="N1046" s="1">
        <f>SUMIFS('A.T D0'!O:O,'A.T D0'!$A:$A,$A1046)+SUMIFS('A.T D7'!O:O,'A.T D7'!$A:$A,$A1046)+SUMIFS('A.T D22'!O:O,'A.T D22'!$A:$A,$A1046)+SUMIFS('A.T D37'!O:O,'A.T D37'!$A:$A,$A1046)+SUMIFS('A.T D52'!O:O,'A.T D52'!$A:$A,$A1046)+SUMIFS('A.T D67'!O:O,'A.T D67'!$A:$A,$A1046)</f>
        <v>5.2</v>
      </c>
      <c r="O1046" s="1">
        <f>SUMIFS('A.T D0'!P:P,'A.T D0'!$A:$A,$A1046)+SUMIFS('A.T D7'!P:P,'A.T D7'!$A:$A,$A1046)+SUMIFS('A.T D22'!P:P,'A.T D22'!$A:$A,$A1046)+SUMIFS('A.T D37'!P:P,'A.T D37'!$A:$A,$A1046)+SUMIFS('A.T D52'!P:P,'A.T D52'!$A:$A,$A1046)+SUMIFS('A.T D67'!P:P,'A.T D67'!$A:$A,$A1046)</f>
        <v>20.010000000000002</v>
      </c>
      <c r="P1046" s="1">
        <f>SUMIFS('A.T D0'!Q:Q,'A.T D0'!$A:$A,$A1046)+SUMIFS('A.T D7'!Q:Q,'A.T D7'!$A:$A,$A1046)+SUMIFS('A.T D22'!Q:Q,'A.T D22'!$A:$A,$A1046)+SUMIFS('A.T D37'!Q:Q,'A.T D37'!$A:$A,$A1046)+SUMIFS('A.T D52'!Q:Q,'A.T D52'!$A:$A,$A1046)+SUMIFS('A.T D67'!Q:Q,'A.T D67'!$A:$A,$A1046)</f>
        <v>17.7</v>
      </c>
      <c r="Q1046" s="1">
        <f>SUMIFS('A.T D0'!R:R,'A.T D0'!$A:$A,$A1046)+SUMIFS('A.T D7'!R:R,'A.T D7'!$A:$A,$A1046)+SUMIFS('A.T D22'!R:R,'A.T D22'!$A:$A,$A1046)+SUMIFS('A.T D37'!R:R,'A.T D37'!$A:$A,$A1046)+SUMIFS('A.T D52'!R:R,'A.T D52'!$A:$A,$A1046)+SUMIFS('A.T D67'!R:R,'A.T D67'!$A:$A,$A1046)</f>
        <v>88.46</v>
      </c>
      <c r="R1046" s="1">
        <f>SUMIFS('A.T D0'!S:S,'A.T D0'!$A:$A,$A1046)+SUMIFS('A.T D7'!S:S,'A.T D7'!$A:$A,$A1046)+SUMIFS('A.T D22'!S:S,'A.T D22'!$A:$A,$A1046)+SUMIFS('A.T D37'!S:S,'A.T D37'!$A:$A,$A1046)+SUMIFS('A.T D52'!S:S,'A.T D52'!$A:$A,$A1046)+SUMIFS('A.T D67'!S:S,'A.T D67'!$A:$A,$A1046)</f>
        <v>0.61</v>
      </c>
      <c r="S1046" s="1">
        <f>SUMIFS('A.T D0'!T:T,'A.T D0'!$A:$A,$A1046)+SUMIFS('A.T D7'!T:T,'A.T D7'!$A:$A,$A1046)+SUMIFS('A.T D22'!T:T,'A.T D22'!$A:$A,$A1046)+SUMIFS('A.T D37'!T:T,'A.T D37'!$A:$A,$A1046)+SUMIFS('A.T D52'!T:T,'A.T D52'!$A:$A,$A1046)+SUMIFS('A.T D67'!T:T,'A.T D67'!$A:$A,$A1046)</f>
        <v>14.302099999999999</v>
      </c>
      <c r="T1046" s="1">
        <f>SUMIFS('A.T D0'!U:U,'A.T D0'!$A:$A,$A1046)+SUMIFS('A.T D7'!U:U,'A.T D7'!$A:$A,$A1046)+SUMIFS('A.T D22'!U:U,'A.T D22'!$A:$A,$A1046)+SUMIFS('A.T D37'!U:U,'A.T D37'!$A:$A,$A1046)+SUMIFS('A.T D52'!U:U,'A.T D52'!$A:$A,$A1046)+SUMIFS('A.T D67'!U:U,'A.T D67'!$A:$A,$A1046)</f>
        <v>0.49</v>
      </c>
      <c r="U1046" s="1">
        <f>SUMIFS('A.T D0'!V:V,'A.T D0'!$A:$A,$A1046)+SUMIFS('A.T D7'!V:V,'A.T D7'!$A:$A,$A1046)+SUMIFS('A.T D22'!V:V,'A.T D22'!$A:$A,$A1046)+SUMIFS('A.T D37'!V:V,'A.T D37'!$A:$A,$A1046)+SUMIFS('A.T D52'!V:V,'A.T D52'!$A:$A,$A1046)+SUMIFS('A.T D67'!V:V,'A.T D67'!$A:$A,$A1046)</f>
        <v>14.67</v>
      </c>
      <c r="V1046" s="1">
        <f>SUMIFS('A.T D0'!W:W,'A.T D0'!$A:$A,$A1046)+SUMIFS('A.T D7'!W:W,'A.T D7'!$A:$A,$A1046)+SUMIFS('A.T D22'!W:W,'A.T D22'!$A:$A,$A1046)+SUMIFS('A.T D37'!W:W,'A.T D37'!$A:$A,$A1046)+SUMIFS('A.T D52'!W:W,'A.T D52'!$A:$A,$A1046)+SUMIFS('A.T D67'!W:W,'A.T D67'!$A:$A,$A1046)</f>
        <v>19.95</v>
      </c>
      <c r="W1046" s="1">
        <f>SUMIFS('A.T D0'!X:X,'A.T D0'!$A:$A,$A1046)+SUMIFS('A.T D7'!X:X,'A.T D7'!$A:$A,$A1046)+SUMIFS('A.T D22'!X:X,'A.T D22'!$A:$A,$A1046)+SUMIFS('A.T D37'!X:X,'A.T D37'!$A:$A,$A1046)+SUMIFS('A.T D52'!X:X,'A.T D52'!$A:$A,$A1046)+SUMIFS('A.T D67'!X:X,'A.T D67'!$A:$A,$A1046)</f>
        <v>142.24</v>
      </c>
      <c r="X1046" s="17">
        <f>SUMIFS(TCH!J:J,TCH!$A:$A,$A1046)</f>
        <v>0</v>
      </c>
      <c r="Y1046" s="17">
        <f>IF(X1046=0,0,(X1046*AVERAGEIFS($W:$W,$C:$C,$C1046,$D:$D,$D1046,$E:$E,$E1046,$G:$G,$G1046,$B:$B,_xlfn.MAXIFS($B:$B,$C:$C,$C1046,$D:$D,$D1046,$E:$E,$E1046,$G:$G,$G1046,$B:$B,"&lt;&gt;"&amp;$B1046)))/1000)</f>
        <v>0</v>
      </c>
      <c r="Z1046" s="17">
        <f>SUMIFS(TCH!M:M,TCH!$A:$A,$A1046)</f>
        <v>0</v>
      </c>
      <c r="AA1046" s="17">
        <f>IF(Z1046=0,0,(Z1046*AVERAGEIFS($W:$W,$C:$C,$C1046,$D:$D,$D1046,$E:$E,$E1046,$G:$G,$G1046,$B:$B,_xlfn.MAXIFS($B:$B,$C:$C,$C1046,$D:$D,$D1046,$E:$E,$E1046,$G:$G,$G1046,$B:$B,"&lt;&gt;"&amp;$B1046)))/1000)</f>
        <v>0</v>
      </c>
      <c r="AB1046" s="17">
        <f>SUMIFS(TCH!P:P,TCH!$A:$A,$A1046)</f>
        <v>0</v>
      </c>
      <c r="AC1046" s="17">
        <f>IF(AB1046=0,0,(AB1046*AVERAGEIFS($W:$W,$C:$C,$C1046,$D:$D,$D1046,$E:$E,$E1046,$G:$G,$G1046,$B:$B,_xlfn.MAXIFS($B:$B,$C:$C,$C1046,$D:$D,$D1046,$E:$E,$E1046,$G:$G,$G1046,$B:$B,"&lt;&gt;"&amp;$B1046)))/1000)</f>
        <v>0</v>
      </c>
      <c r="AD1046" s="17">
        <f>SUMIFS(TCH!S:S,TCH!$A:$A,$A1046)</f>
        <v>0</v>
      </c>
      <c r="AE1046" s="17">
        <f>IF(AD1046=0,0,(AD1046*AVERAGEIFS($W:$W,$C:$C,$C1046,$D:$D,$D1046,$E:$E,$E1046,$G:$G,$G1046,$B:$B,_xlfn.MAXIFS($B:$B,$C:$C,$C1046,$D:$D,$D1046,$E:$E,$E1046,$G:$G,$G1046,$B:$B,"&lt;&gt;"&amp;$B1046)))/1000)</f>
        <v>0</v>
      </c>
      <c r="AF1046" s="17">
        <f>SUMIFS(TCH!V:V,TCH!$A:$A,$A1046)</f>
        <v>0</v>
      </c>
      <c r="AG1046" s="17">
        <f>IF(AF1046=0,0,(AF1046*AVERAGEIFS($W:$W,$C:$C,$C1046,$D:$D,$D1046,$E:$E,$E1046,$G:$G,$G1046,$B:$B,_xlfn.MAXIFS($B:$B,$C:$C,$C1046,$D:$D,$D1046,$E:$E,$E1046,$G:$G,$G1046,$B:$B,"&lt;&gt;"&amp;$B1046)))/1000)</f>
        <v>0</v>
      </c>
      <c r="AH1046" s="17">
        <f>SUMIFS(TCH!Y:Y,TCH!$A:$A,$A1046)</f>
        <v>0</v>
      </c>
      <c r="AI1046" s="17">
        <f>IF(AH1046=0,0,(AH1046*AVERAGEIFS($W:$W,$C:$C,$C1046,$D:$D,$D1046,$E:$E,$E1046,$G:$G,$G1046,$B:$B,_xlfn.MAXIFS($B:$B,$C:$C,$C1046,$D:$D,$D1046,$E:$E,$E1046,$G:$G,$G1046,$B:$B,"&lt;&gt;"&amp;$B1046)))/1000)</f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>
        <v>0</v>
      </c>
      <c r="AX1046">
        <v>0</v>
      </c>
      <c r="AY1046">
        <v>0</v>
      </c>
      <c r="AZ1046">
        <v>0</v>
      </c>
    </row>
    <row r="1047" spans="1:52" x14ac:dyDescent="0.25">
      <c r="A1047" s="1" t="str">
        <f t="shared" si="16"/>
        <v>457891465B4R261</v>
      </c>
      <c r="B1047" s="7">
        <v>45789</v>
      </c>
      <c r="C1047" s="1">
        <v>146</v>
      </c>
      <c r="D1047" s="1">
        <v>5</v>
      </c>
      <c r="E1047" s="3" t="s">
        <v>58</v>
      </c>
      <c r="F1047" s="1" t="s">
        <v>54</v>
      </c>
      <c r="G1047" s="1">
        <v>61</v>
      </c>
      <c r="H1047" s="4">
        <f>SUMIFS(Biometria!H:H,Biometria!$A:$A,$A1047)</f>
        <v>20.36</v>
      </c>
      <c r="I1047" s="6">
        <f>SUMIFS(Biometria!I:I,Biometria!$A:$A,$A1047)</f>
        <v>0</v>
      </c>
      <c r="J1047" s="6">
        <f>SUMIFS(Biometria!J:J,Biometria!$A:$A,$A1047)</f>
        <v>2.91</v>
      </c>
      <c r="K1047" s="2">
        <f>SUMIFS(Biometria!K:K,Biometria!$A:$A,$A1047)</f>
        <v>0</v>
      </c>
      <c r="L1047" s="1">
        <f>SUMIFS(Biometria!L:L,Biometria!$A:$A,$A1047)</f>
        <v>0</v>
      </c>
      <c r="M1047" s="1">
        <f>SUMIFS(Biometria!M:M,Biometria!$A:$A,$A1047)</f>
        <v>0</v>
      </c>
      <c r="N1047" s="1">
        <f>SUMIFS('A.T D0'!O:O,'A.T D0'!$A:$A,$A1047)+SUMIFS('A.T D7'!O:O,'A.T D7'!$A:$A,$A1047)+SUMIFS('A.T D22'!O:O,'A.T D22'!$A:$A,$A1047)+SUMIFS('A.T D37'!O:O,'A.T D37'!$A:$A,$A1047)+SUMIFS('A.T D52'!O:O,'A.T D52'!$A:$A,$A1047)+SUMIFS('A.T D67'!O:O,'A.T D67'!$A:$A,$A1047)</f>
        <v>5.2</v>
      </c>
      <c r="O1047" s="1">
        <f>SUMIFS('A.T D0'!P:P,'A.T D0'!$A:$A,$A1047)+SUMIFS('A.T D7'!P:P,'A.T D7'!$A:$A,$A1047)+SUMIFS('A.T D22'!P:P,'A.T D22'!$A:$A,$A1047)+SUMIFS('A.T D37'!P:P,'A.T D37'!$A:$A,$A1047)+SUMIFS('A.T D52'!P:P,'A.T D52'!$A:$A,$A1047)+SUMIFS('A.T D67'!P:P,'A.T D67'!$A:$A,$A1047)</f>
        <v>19.39</v>
      </c>
      <c r="P1047" s="1">
        <f>SUMIFS('A.T D0'!Q:Q,'A.T D0'!$A:$A,$A1047)+SUMIFS('A.T D7'!Q:Q,'A.T D7'!$A:$A,$A1047)+SUMIFS('A.T D22'!Q:Q,'A.T D22'!$A:$A,$A1047)+SUMIFS('A.T D37'!Q:Q,'A.T D37'!$A:$A,$A1047)+SUMIFS('A.T D52'!Q:Q,'A.T D52'!$A:$A,$A1047)+SUMIFS('A.T D67'!Q:Q,'A.T D67'!$A:$A,$A1047)</f>
        <v>16.88</v>
      </c>
      <c r="Q1047" s="1">
        <f>SUMIFS('A.T D0'!R:R,'A.T D0'!$A:$A,$A1047)+SUMIFS('A.T D7'!R:R,'A.T D7'!$A:$A,$A1047)+SUMIFS('A.T D22'!R:R,'A.T D22'!$A:$A,$A1047)+SUMIFS('A.T D37'!R:R,'A.T D37'!$A:$A,$A1047)+SUMIFS('A.T D52'!R:R,'A.T D52'!$A:$A,$A1047)+SUMIFS('A.T D67'!R:R,'A.T D67'!$A:$A,$A1047)</f>
        <v>87.06</v>
      </c>
      <c r="R1047" s="1">
        <f>SUMIFS('A.T D0'!S:S,'A.T D0'!$A:$A,$A1047)+SUMIFS('A.T D7'!S:S,'A.T D7'!$A:$A,$A1047)+SUMIFS('A.T D22'!S:S,'A.T D22'!$A:$A,$A1047)+SUMIFS('A.T D37'!S:S,'A.T D37'!$A:$A,$A1047)+SUMIFS('A.T D52'!S:S,'A.T D52'!$A:$A,$A1047)+SUMIFS('A.T D67'!S:S,'A.T D67'!$A:$A,$A1047)</f>
        <v>0.65</v>
      </c>
      <c r="S1047" s="1">
        <f>SUMIFS('A.T D0'!T:T,'A.T D0'!$A:$A,$A1047)+SUMIFS('A.T D7'!T:T,'A.T D7'!$A:$A,$A1047)+SUMIFS('A.T D22'!T:T,'A.T D22'!$A:$A,$A1047)+SUMIFS('A.T D37'!T:T,'A.T D37'!$A:$A,$A1047)+SUMIFS('A.T D52'!T:T,'A.T D52'!$A:$A,$A1047)+SUMIFS('A.T D67'!T:T,'A.T D67'!$A:$A,$A1047)</f>
        <v>13.7441</v>
      </c>
      <c r="T1047" s="1">
        <f>SUMIFS('A.T D0'!U:U,'A.T D0'!$A:$A,$A1047)+SUMIFS('A.T D7'!U:U,'A.T D7'!$A:$A,$A1047)+SUMIFS('A.T D22'!U:U,'A.T D22'!$A:$A,$A1047)+SUMIFS('A.T D37'!U:U,'A.T D37'!$A:$A,$A1047)+SUMIFS('A.T D52'!U:U,'A.T D52'!$A:$A,$A1047)+SUMIFS('A.T D67'!U:U,'A.T D67'!$A:$A,$A1047)</f>
        <v>0.53</v>
      </c>
      <c r="U1047" s="1">
        <f>SUMIFS('A.T D0'!V:V,'A.T D0'!$A:$A,$A1047)+SUMIFS('A.T D7'!V:V,'A.T D7'!$A:$A,$A1047)+SUMIFS('A.T D22'!V:V,'A.T D22'!$A:$A,$A1047)+SUMIFS('A.T D37'!V:V,'A.T D37'!$A:$A,$A1047)+SUMIFS('A.T D52'!V:V,'A.T D52'!$A:$A,$A1047)+SUMIFS('A.T D67'!V:V,'A.T D67'!$A:$A,$A1047)</f>
        <v>14.24</v>
      </c>
      <c r="V1047" s="1">
        <f>SUMIFS('A.T D0'!W:W,'A.T D0'!$A:$A,$A1047)+SUMIFS('A.T D7'!W:W,'A.T D7'!$A:$A,$A1047)+SUMIFS('A.T D22'!W:W,'A.T D22'!$A:$A,$A1047)+SUMIFS('A.T D37'!W:W,'A.T D37'!$A:$A,$A1047)+SUMIFS('A.T D52'!W:W,'A.T D52'!$A:$A,$A1047)+SUMIFS('A.T D67'!W:W,'A.T D67'!$A:$A,$A1047)</f>
        <v>15.73</v>
      </c>
      <c r="W1047" s="1">
        <f>SUMIFS('A.T D0'!X:X,'A.T D0'!$A:$A,$A1047)+SUMIFS('A.T D7'!X:X,'A.T D7'!$A:$A,$A1047)+SUMIFS('A.T D22'!X:X,'A.T D22'!$A:$A,$A1047)+SUMIFS('A.T D37'!X:X,'A.T D37'!$A:$A,$A1047)+SUMIFS('A.T D52'!X:X,'A.T D52'!$A:$A,$A1047)+SUMIFS('A.T D67'!X:X,'A.T D67'!$A:$A,$A1047)</f>
        <v>137.22999999999999</v>
      </c>
      <c r="X1047" s="17">
        <f>SUMIFS(TCH!J:J,TCH!$A:$A,$A1047)</f>
        <v>0</v>
      </c>
      <c r="Y1047" s="17">
        <f>IF(X1047=0,0,(X1047*AVERAGEIFS($W:$W,$C:$C,$C1047,$D:$D,$D1047,$E:$E,$E1047,$G:$G,$G1047,$B:$B,_xlfn.MAXIFS($B:$B,$C:$C,$C1047,$D:$D,$D1047,$E:$E,$E1047,$G:$G,$G1047,$B:$B,"&lt;&gt;"&amp;$B1047)))/1000)</f>
        <v>0</v>
      </c>
      <c r="Z1047" s="17">
        <f>SUMIFS(TCH!M:M,TCH!$A:$A,$A1047)</f>
        <v>0</v>
      </c>
      <c r="AA1047" s="17">
        <f>IF(Z1047=0,0,(Z1047*AVERAGEIFS($W:$W,$C:$C,$C1047,$D:$D,$D1047,$E:$E,$E1047,$G:$G,$G1047,$B:$B,_xlfn.MAXIFS($B:$B,$C:$C,$C1047,$D:$D,$D1047,$E:$E,$E1047,$G:$G,$G1047,$B:$B,"&lt;&gt;"&amp;$B1047)))/1000)</f>
        <v>0</v>
      </c>
      <c r="AB1047" s="17">
        <f>SUMIFS(TCH!P:P,TCH!$A:$A,$A1047)</f>
        <v>0</v>
      </c>
      <c r="AC1047" s="17">
        <f>IF(AB1047=0,0,(AB1047*AVERAGEIFS($W:$W,$C:$C,$C1047,$D:$D,$D1047,$E:$E,$E1047,$G:$G,$G1047,$B:$B,_xlfn.MAXIFS($B:$B,$C:$C,$C1047,$D:$D,$D1047,$E:$E,$E1047,$G:$G,$G1047,$B:$B,"&lt;&gt;"&amp;$B1047)))/1000)</f>
        <v>0</v>
      </c>
      <c r="AD1047" s="17">
        <f>SUMIFS(TCH!S:S,TCH!$A:$A,$A1047)</f>
        <v>0</v>
      </c>
      <c r="AE1047" s="17">
        <f>IF(AD1047=0,0,(AD1047*AVERAGEIFS($W:$W,$C:$C,$C1047,$D:$D,$D1047,$E:$E,$E1047,$G:$G,$G1047,$B:$B,_xlfn.MAXIFS($B:$B,$C:$C,$C1047,$D:$D,$D1047,$E:$E,$E1047,$G:$G,$G1047,$B:$B,"&lt;&gt;"&amp;$B1047)))/1000)</f>
        <v>0</v>
      </c>
      <c r="AF1047" s="17">
        <f>SUMIFS(TCH!V:V,TCH!$A:$A,$A1047)</f>
        <v>0</v>
      </c>
      <c r="AG1047" s="17">
        <f>IF(AF1047=0,0,(AF1047*AVERAGEIFS($W:$W,$C:$C,$C1047,$D:$D,$D1047,$E:$E,$E1047,$G:$G,$G1047,$B:$B,_xlfn.MAXIFS($B:$B,$C:$C,$C1047,$D:$D,$D1047,$E:$E,$E1047,$G:$G,$G1047,$B:$B,"&lt;&gt;"&amp;$B1047)))/1000)</f>
        <v>0</v>
      </c>
      <c r="AH1047" s="17">
        <f>SUMIFS(TCH!Y:Y,TCH!$A:$A,$A1047)</f>
        <v>0</v>
      </c>
      <c r="AI1047" s="17">
        <f>IF(AH1047=0,0,(AH1047*AVERAGEIFS($W:$W,$C:$C,$C1047,$D:$D,$D1047,$E:$E,$E1047,$G:$G,$G1047,$B:$B,_xlfn.MAXIFS($B:$B,$C:$C,$C1047,$D:$D,$D1047,$E:$E,$E1047,$G:$G,$G1047,$B:$B,"&lt;&gt;"&amp;$B1047)))/1000)</f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>
        <v>0</v>
      </c>
      <c r="AX1047">
        <v>0</v>
      </c>
      <c r="AY1047">
        <v>0</v>
      </c>
      <c r="AZ1047">
        <v>0</v>
      </c>
    </row>
    <row r="1048" spans="1:52" x14ac:dyDescent="0.25">
      <c r="A1048" s="1" t="str">
        <f t="shared" si="16"/>
        <v>457891465B4R361</v>
      </c>
      <c r="B1048" s="7">
        <v>45789</v>
      </c>
      <c r="C1048" s="1">
        <v>146</v>
      </c>
      <c r="D1048" s="1">
        <v>5</v>
      </c>
      <c r="E1048" s="3" t="s">
        <v>58</v>
      </c>
      <c r="F1048" s="1" t="s">
        <v>55</v>
      </c>
      <c r="G1048" s="1">
        <v>61</v>
      </c>
      <c r="H1048" s="4">
        <f>SUMIFS(Biometria!H:H,Biometria!$A:$A,$A1048)</f>
        <v>21.54</v>
      </c>
      <c r="I1048" s="6">
        <f>SUMIFS(Biometria!I:I,Biometria!$A:$A,$A1048)</f>
        <v>0</v>
      </c>
      <c r="J1048" s="6">
        <f>SUMIFS(Biometria!J:J,Biometria!$A:$A,$A1048)</f>
        <v>3.1</v>
      </c>
      <c r="K1048" s="2">
        <f>SUMIFS(Biometria!K:K,Biometria!$A:$A,$A1048)</f>
        <v>0</v>
      </c>
      <c r="L1048" s="1">
        <f>SUMIFS(Biometria!L:L,Biometria!$A:$A,$A1048)</f>
        <v>0</v>
      </c>
      <c r="M1048" s="1">
        <f>SUMIFS(Biometria!M:M,Biometria!$A:$A,$A1048)</f>
        <v>0</v>
      </c>
      <c r="N1048" s="1">
        <f>SUMIFS('A.T D0'!O:O,'A.T D0'!$A:$A,$A1048)+SUMIFS('A.T D7'!O:O,'A.T D7'!$A:$A,$A1048)+SUMIFS('A.T D22'!O:O,'A.T D22'!$A:$A,$A1048)+SUMIFS('A.T D37'!O:O,'A.T D37'!$A:$A,$A1048)+SUMIFS('A.T D52'!O:O,'A.T D52'!$A:$A,$A1048)+SUMIFS('A.T D67'!O:O,'A.T D67'!$A:$A,$A1048)</f>
        <v>5.2</v>
      </c>
      <c r="O1048" s="1">
        <f>SUMIFS('A.T D0'!P:P,'A.T D0'!$A:$A,$A1048)+SUMIFS('A.T D7'!P:P,'A.T D7'!$A:$A,$A1048)+SUMIFS('A.T D22'!P:P,'A.T D22'!$A:$A,$A1048)+SUMIFS('A.T D37'!P:P,'A.T D37'!$A:$A,$A1048)+SUMIFS('A.T D52'!P:P,'A.T D52'!$A:$A,$A1048)+SUMIFS('A.T D67'!P:P,'A.T D67'!$A:$A,$A1048)</f>
        <v>19.71</v>
      </c>
      <c r="P1048" s="1">
        <f>SUMIFS('A.T D0'!Q:Q,'A.T D0'!$A:$A,$A1048)+SUMIFS('A.T D7'!Q:Q,'A.T D7'!$A:$A,$A1048)+SUMIFS('A.T D22'!Q:Q,'A.T D22'!$A:$A,$A1048)+SUMIFS('A.T D37'!Q:Q,'A.T D37'!$A:$A,$A1048)+SUMIFS('A.T D52'!Q:Q,'A.T D52'!$A:$A,$A1048)+SUMIFS('A.T D67'!Q:Q,'A.T D67'!$A:$A,$A1048)</f>
        <v>17.27</v>
      </c>
      <c r="Q1048" s="1">
        <f>SUMIFS('A.T D0'!R:R,'A.T D0'!$A:$A,$A1048)+SUMIFS('A.T D7'!R:R,'A.T D7'!$A:$A,$A1048)+SUMIFS('A.T D22'!R:R,'A.T D22'!$A:$A,$A1048)+SUMIFS('A.T D37'!R:R,'A.T D37'!$A:$A,$A1048)+SUMIFS('A.T D52'!R:R,'A.T D52'!$A:$A,$A1048)+SUMIFS('A.T D67'!R:R,'A.T D67'!$A:$A,$A1048)</f>
        <v>87.62</v>
      </c>
      <c r="R1048" s="1">
        <f>SUMIFS('A.T D0'!S:S,'A.T D0'!$A:$A,$A1048)+SUMIFS('A.T D7'!S:S,'A.T D7'!$A:$A,$A1048)+SUMIFS('A.T D22'!S:S,'A.T D22'!$A:$A,$A1048)+SUMIFS('A.T D37'!S:S,'A.T D37'!$A:$A,$A1048)+SUMIFS('A.T D52'!S:S,'A.T D52'!$A:$A,$A1048)+SUMIFS('A.T D67'!S:S,'A.T D67'!$A:$A,$A1048)</f>
        <v>0.64</v>
      </c>
      <c r="S1048" s="1">
        <f>SUMIFS('A.T D0'!T:T,'A.T D0'!$A:$A,$A1048)+SUMIFS('A.T D7'!T:T,'A.T D7'!$A:$A,$A1048)+SUMIFS('A.T D22'!T:T,'A.T D22'!$A:$A,$A1048)+SUMIFS('A.T D37'!T:T,'A.T D37'!$A:$A,$A1048)+SUMIFS('A.T D52'!T:T,'A.T D52'!$A:$A,$A1048)+SUMIFS('A.T D67'!T:T,'A.T D67'!$A:$A,$A1048)</f>
        <v>14.031700000000001</v>
      </c>
      <c r="T1048" s="1">
        <f>SUMIFS('A.T D0'!U:U,'A.T D0'!$A:$A,$A1048)+SUMIFS('A.T D7'!U:U,'A.T D7'!$A:$A,$A1048)+SUMIFS('A.T D22'!U:U,'A.T D22'!$A:$A,$A1048)+SUMIFS('A.T D37'!U:U,'A.T D37'!$A:$A,$A1048)+SUMIFS('A.T D52'!U:U,'A.T D52'!$A:$A,$A1048)+SUMIFS('A.T D67'!U:U,'A.T D67'!$A:$A,$A1048)</f>
        <v>0.52</v>
      </c>
      <c r="U1048" s="1">
        <f>SUMIFS('A.T D0'!V:V,'A.T D0'!$A:$A,$A1048)+SUMIFS('A.T D7'!V:V,'A.T D7'!$A:$A,$A1048)+SUMIFS('A.T D22'!V:V,'A.T D22'!$A:$A,$A1048)+SUMIFS('A.T D37'!V:V,'A.T D37'!$A:$A,$A1048)+SUMIFS('A.T D52'!V:V,'A.T D52'!$A:$A,$A1048)+SUMIFS('A.T D67'!V:V,'A.T D67'!$A:$A,$A1048)</f>
        <v>14.36</v>
      </c>
      <c r="V1048" s="1">
        <f>SUMIFS('A.T D0'!W:W,'A.T D0'!$A:$A,$A1048)+SUMIFS('A.T D7'!W:W,'A.T D7'!$A:$A,$A1048)+SUMIFS('A.T D22'!W:W,'A.T D22'!$A:$A,$A1048)+SUMIFS('A.T D37'!W:W,'A.T D37'!$A:$A,$A1048)+SUMIFS('A.T D52'!W:W,'A.T D52'!$A:$A,$A1048)+SUMIFS('A.T D67'!W:W,'A.T D67'!$A:$A,$A1048)</f>
        <v>17.989999999999998</v>
      </c>
      <c r="W1048" s="1">
        <f>SUMIFS('A.T D0'!X:X,'A.T D0'!$A:$A,$A1048)+SUMIFS('A.T D7'!X:X,'A.T D7'!$A:$A,$A1048)+SUMIFS('A.T D22'!X:X,'A.T D22'!$A:$A,$A1048)+SUMIFS('A.T D37'!X:X,'A.T D37'!$A:$A,$A1048)+SUMIFS('A.T D52'!X:X,'A.T D52'!$A:$A,$A1048)+SUMIFS('A.T D67'!X:X,'A.T D67'!$A:$A,$A1048)</f>
        <v>139.91</v>
      </c>
      <c r="X1048" s="17">
        <f>SUMIFS(TCH!J:J,TCH!$A:$A,$A1048)</f>
        <v>0</v>
      </c>
      <c r="Y1048" s="17">
        <f>IF(X1048=0,0,(X1048*AVERAGEIFS($W:$W,$C:$C,$C1048,$D:$D,$D1048,$E:$E,$E1048,$G:$G,$G1048,$B:$B,_xlfn.MAXIFS($B:$B,$C:$C,$C1048,$D:$D,$D1048,$E:$E,$E1048,$G:$G,$G1048,$B:$B,"&lt;&gt;"&amp;$B1048)))/1000)</f>
        <v>0</v>
      </c>
      <c r="Z1048" s="17">
        <f>SUMIFS(TCH!M:M,TCH!$A:$A,$A1048)</f>
        <v>0</v>
      </c>
      <c r="AA1048" s="17">
        <f>IF(Z1048=0,0,(Z1048*AVERAGEIFS($W:$W,$C:$C,$C1048,$D:$D,$D1048,$E:$E,$E1048,$G:$G,$G1048,$B:$B,_xlfn.MAXIFS($B:$B,$C:$C,$C1048,$D:$D,$D1048,$E:$E,$E1048,$G:$G,$G1048,$B:$B,"&lt;&gt;"&amp;$B1048)))/1000)</f>
        <v>0</v>
      </c>
      <c r="AB1048" s="17">
        <f>SUMIFS(TCH!P:P,TCH!$A:$A,$A1048)</f>
        <v>0</v>
      </c>
      <c r="AC1048" s="17">
        <f>IF(AB1048=0,0,(AB1048*AVERAGEIFS($W:$W,$C:$C,$C1048,$D:$D,$D1048,$E:$E,$E1048,$G:$G,$G1048,$B:$B,_xlfn.MAXIFS($B:$B,$C:$C,$C1048,$D:$D,$D1048,$E:$E,$E1048,$G:$G,$G1048,$B:$B,"&lt;&gt;"&amp;$B1048)))/1000)</f>
        <v>0</v>
      </c>
      <c r="AD1048" s="17">
        <f>SUMIFS(TCH!S:S,TCH!$A:$A,$A1048)</f>
        <v>0</v>
      </c>
      <c r="AE1048" s="17">
        <f>IF(AD1048=0,0,(AD1048*AVERAGEIFS($W:$W,$C:$C,$C1048,$D:$D,$D1048,$E:$E,$E1048,$G:$G,$G1048,$B:$B,_xlfn.MAXIFS($B:$B,$C:$C,$C1048,$D:$D,$D1048,$E:$E,$E1048,$G:$G,$G1048,$B:$B,"&lt;&gt;"&amp;$B1048)))/1000)</f>
        <v>0</v>
      </c>
      <c r="AF1048" s="17">
        <f>SUMIFS(TCH!V:V,TCH!$A:$A,$A1048)</f>
        <v>0</v>
      </c>
      <c r="AG1048" s="17">
        <f>IF(AF1048=0,0,(AF1048*AVERAGEIFS($W:$W,$C:$C,$C1048,$D:$D,$D1048,$E:$E,$E1048,$G:$G,$G1048,$B:$B,_xlfn.MAXIFS($B:$B,$C:$C,$C1048,$D:$D,$D1048,$E:$E,$E1048,$G:$G,$G1048,$B:$B,"&lt;&gt;"&amp;$B1048)))/1000)</f>
        <v>0</v>
      </c>
      <c r="AH1048" s="17">
        <f>SUMIFS(TCH!Y:Y,TCH!$A:$A,$A1048)</f>
        <v>0</v>
      </c>
      <c r="AI1048" s="17">
        <f>IF(AH1048=0,0,(AH1048*AVERAGEIFS($W:$W,$C:$C,$C1048,$D:$D,$D1048,$E:$E,$E1048,$G:$G,$G1048,$B:$B,_xlfn.MAXIFS($B:$B,$C:$C,$C1048,$D:$D,$D1048,$E:$E,$E1048,$G:$G,$G1048,$B:$B,"&lt;&gt;"&amp;$B1048)))/1000)</f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>
        <v>0</v>
      </c>
      <c r="AX1048">
        <v>0</v>
      </c>
      <c r="AY1048">
        <v>0</v>
      </c>
      <c r="AZ1048">
        <v>0</v>
      </c>
    </row>
    <row r="1049" spans="1:52" x14ac:dyDescent="0.25">
      <c r="A1049" s="1" t="str">
        <f t="shared" si="16"/>
        <v>457891467B4R162</v>
      </c>
      <c r="B1049" s="7">
        <v>45789</v>
      </c>
      <c r="C1049" s="1">
        <v>146</v>
      </c>
      <c r="D1049" s="1">
        <v>7</v>
      </c>
      <c r="E1049" s="3" t="s">
        <v>58</v>
      </c>
      <c r="F1049" s="1" t="s">
        <v>53</v>
      </c>
      <c r="G1049" s="1">
        <v>62</v>
      </c>
      <c r="H1049" s="4">
        <f>SUMIFS(Biometria!H:H,Biometria!$A:$A,$A1049)</f>
        <v>19.25</v>
      </c>
      <c r="I1049" s="6">
        <f>SUMIFS(Biometria!I:I,Biometria!$A:$A,$A1049)</f>
        <v>17.819999999999997</v>
      </c>
      <c r="J1049" s="6">
        <f>SUMIFS(Biometria!J:J,Biometria!$A:$A,$A1049)</f>
        <v>2.97</v>
      </c>
      <c r="K1049" s="2">
        <f>SUMIFS(Biometria!K:K,Biometria!$A:$A,$A1049)</f>
        <v>2.9866666666666668</v>
      </c>
      <c r="L1049" s="1">
        <f>SUMIFS(Biometria!L:L,Biometria!$A:$A,$A1049)</f>
        <v>0</v>
      </c>
      <c r="M1049" s="1">
        <f>SUMIFS(Biometria!M:M,Biometria!$A:$A,$A1049)</f>
        <v>0</v>
      </c>
      <c r="N1049" s="1">
        <f>SUMIFS('A.T D0'!O:O,'A.T D0'!$A:$A,$A1049)+SUMIFS('A.T D7'!O:O,'A.T D7'!$A:$A,$A1049)+SUMIFS('A.T D22'!O:O,'A.T D22'!$A:$A,$A1049)+SUMIFS('A.T D37'!O:O,'A.T D37'!$A:$A,$A1049)+SUMIFS('A.T D52'!O:O,'A.T D52'!$A:$A,$A1049)+SUMIFS('A.T D67'!O:O,'A.T D67'!$A:$A,$A1049)</f>
        <v>5.2</v>
      </c>
      <c r="O1049" s="1">
        <f>SUMIFS('A.T D0'!P:P,'A.T D0'!$A:$A,$A1049)+SUMIFS('A.T D7'!P:P,'A.T D7'!$A:$A,$A1049)+SUMIFS('A.T D22'!P:P,'A.T D22'!$A:$A,$A1049)+SUMIFS('A.T D37'!P:P,'A.T D37'!$A:$A,$A1049)+SUMIFS('A.T D52'!P:P,'A.T D52'!$A:$A,$A1049)+SUMIFS('A.T D67'!P:P,'A.T D67'!$A:$A,$A1049)</f>
        <v>20.99</v>
      </c>
      <c r="P1049" s="1">
        <f>SUMIFS('A.T D0'!Q:Q,'A.T D0'!$A:$A,$A1049)+SUMIFS('A.T D7'!Q:Q,'A.T D7'!$A:$A,$A1049)+SUMIFS('A.T D22'!Q:Q,'A.T D22'!$A:$A,$A1049)+SUMIFS('A.T D37'!Q:Q,'A.T D37'!$A:$A,$A1049)+SUMIFS('A.T D52'!Q:Q,'A.T D52'!$A:$A,$A1049)+SUMIFS('A.T D67'!Q:Q,'A.T D67'!$A:$A,$A1049)</f>
        <v>18.75</v>
      </c>
      <c r="Q1049" s="1">
        <f>SUMIFS('A.T D0'!R:R,'A.T D0'!$A:$A,$A1049)+SUMIFS('A.T D7'!R:R,'A.T D7'!$A:$A,$A1049)+SUMIFS('A.T D22'!R:R,'A.T D22'!$A:$A,$A1049)+SUMIFS('A.T D37'!R:R,'A.T D37'!$A:$A,$A1049)+SUMIFS('A.T D52'!R:R,'A.T D52'!$A:$A,$A1049)+SUMIFS('A.T D67'!R:R,'A.T D67'!$A:$A,$A1049)</f>
        <v>89.33</v>
      </c>
      <c r="R1049" s="1">
        <f>SUMIFS('A.T D0'!S:S,'A.T D0'!$A:$A,$A1049)+SUMIFS('A.T D7'!S:S,'A.T D7'!$A:$A,$A1049)+SUMIFS('A.T D22'!S:S,'A.T D22'!$A:$A,$A1049)+SUMIFS('A.T D37'!S:S,'A.T D37'!$A:$A,$A1049)+SUMIFS('A.T D52'!S:S,'A.T D52'!$A:$A,$A1049)+SUMIFS('A.T D67'!S:S,'A.T D67'!$A:$A,$A1049)</f>
        <v>0.57999999999999996</v>
      </c>
      <c r="S1049" s="1">
        <f>SUMIFS('A.T D0'!T:T,'A.T D0'!$A:$A,$A1049)+SUMIFS('A.T D7'!T:T,'A.T D7'!$A:$A,$A1049)+SUMIFS('A.T D22'!T:T,'A.T D22'!$A:$A,$A1049)+SUMIFS('A.T D37'!T:T,'A.T D37'!$A:$A,$A1049)+SUMIFS('A.T D52'!T:T,'A.T D52'!$A:$A,$A1049)+SUMIFS('A.T D67'!T:T,'A.T D67'!$A:$A,$A1049)</f>
        <v>15.002599999999999</v>
      </c>
      <c r="T1049" s="1">
        <f>SUMIFS('A.T D0'!U:U,'A.T D0'!$A:$A,$A1049)+SUMIFS('A.T D7'!U:U,'A.T D7'!$A:$A,$A1049)+SUMIFS('A.T D22'!U:U,'A.T D22'!$A:$A,$A1049)+SUMIFS('A.T D37'!U:U,'A.T D37'!$A:$A,$A1049)+SUMIFS('A.T D52'!U:U,'A.T D52'!$A:$A,$A1049)+SUMIFS('A.T D67'!U:U,'A.T D67'!$A:$A,$A1049)</f>
        <v>0.46</v>
      </c>
      <c r="U1049" s="1">
        <f>SUMIFS('A.T D0'!V:V,'A.T D0'!$A:$A,$A1049)+SUMIFS('A.T D7'!V:V,'A.T D7'!$A:$A,$A1049)+SUMIFS('A.T D22'!V:V,'A.T D22'!$A:$A,$A1049)+SUMIFS('A.T D37'!V:V,'A.T D37'!$A:$A,$A1049)+SUMIFS('A.T D52'!V:V,'A.T D52'!$A:$A,$A1049)+SUMIFS('A.T D67'!V:V,'A.T D67'!$A:$A,$A1049)</f>
        <v>15.22</v>
      </c>
      <c r="V1049" s="1">
        <f>SUMIFS('A.T D0'!W:W,'A.T D0'!$A:$A,$A1049)+SUMIFS('A.T D7'!W:W,'A.T D7'!$A:$A,$A1049)+SUMIFS('A.T D22'!W:W,'A.T D22'!$A:$A,$A1049)+SUMIFS('A.T D37'!W:W,'A.T D37'!$A:$A,$A1049)+SUMIFS('A.T D52'!W:W,'A.T D52'!$A:$A,$A1049)+SUMIFS('A.T D67'!W:W,'A.T D67'!$A:$A,$A1049)</f>
        <v>25.41</v>
      </c>
      <c r="W1049" s="1">
        <f>SUMIFS('A.T D0'!X:X,'A.T D0'!$A:$A,$A1049)+SUMIFS('A.T D7'!X:X,'A.T D7'!$A:$A,$A1049)+SUMIFS('A.T D22'!X:X,'A.T D22'!$A:$A,$A1049)+SUMIFS('A.T D37'!X:X,'A.T D37'!$A:$A,$A1049)+SUMIFS('A.T D52'!X:X,'A.T D52'!$A:$A,$A1049)+SUMIFS('A.T D67'!X:X,'A.T D67'!$A:$A,$A1049)</f>
        <v>148.71</v>
      </c>
      <c r="X1049" s="17">
        <f>SUMIFS(TCH!J:J,TCH!$A:$A,$A1049)</f>
        <v>0</v>
      </c>
      <c r="Y1049" s="17">
        <f>IF(X1049=0,0,(X1049*AVERAGEIFS($W:$W,$C:$C,$C1049,$D:$D,$D1049,$E:$E,$E1049,$G:$G,$G1049,$B:$B,_xlfn.MAXIFS($B:$B,$C:$C,$C1049,$D:$D,$D1049,$E:$E,$E1049,$G:$G,$G1049,$B:$B,"&lt;&gt;"&amp;$B1049)))/1000)</f>
        <v>0</v>
      </c>
      <c r="Z1049" s="17">
        <f>SUMIFS(TCH!M:M,TCH!$A:$A,$A1049)</f>
        <v>0</v>
      </c>
      <c r="AA1049" s="17">
        <f>IF(Z1049=0,0,(Z1049*AVERAGEIFS($W:$W,$C:$C,$C1049,$D:$D,$D1049,$E:$E,$E1049,$G:$G,$G1049,$B:$B,_xlfn.MAXIFS($B:$B,$C:$C,$C1049,$D:$D,$D1049,$E:$E,$E1049,$G:$G,$G1049,$B:$B,"&lt;&gt;"&amp;$B1049)))/1000)</f>
        <v>0</v>
      </c>
      <c r="AB1049" s="17">
        <f>SUMIFS(TCH!P:P,TCH!$A:$A,$A1049)</f>
        <v>0</v>
      </c>
      <c r="AC1049" s="17">
        <f>IF(AB1049=0,0,(AB1049*AVERAGEIFS($W:$W,$C:$C,$C1049,$D:$D,$D1049,$E:$E,$E1049,$G:$G,$G1049,$B:$B,_xlfn.MAXIFS($B:$B,$C:$C,$C1049,$D:$D,$D1049,$E:$E,$E1049,$G:$G,$G1049,$B:$B,"&lt;&gt;"&amp;$B1049)))/1000)</f>
        <v>0</v>
      </c>
      <c r="AD1049" s="17">
        <f>SUMIFS(TCH!S:S,TCH!$A:$A,$A1049)</f>
        <v>0</v>
      </c>
      <c r="AE1049" s="17">
        <f>IF(AD1049=0,0,(AD1049*AVERAGEIFS($W:$W,$C:$C,$C1049,$D:$D,$D1049,$E:$E,$E1049,$G:$G,$G1049,$B:$B,_xlfn.MAXIFS($B:$B,$C:$C,$C1049,$D:$D,$D1049,$E:$E,$E1049,$G:$G,$G1049,$B:$B,"&lt;&gt;"&amp;$B1049)))/1000)</f>
        <v>0</v>
      </c>
      <c r="AF1049" s="17">
        <f>SUMIFS(TCH!V:V,TCH!$A:$A,$A1049)</f>
        <v>0</v>
      </c>
      <c r="AG1049" s="17">
        <f>IF(AF1049=0,0,(AF1049*AVERAGEIFS($W:$W,$C:$C,$C1049,$D:$D,$D1049,$E:$E,$E1049,$G:$G,$G1049,$B:$B,_xlfn.MAXIFS($B:$B,$C:$C,$C1049,$D:$D,$D1049,$E:$E,$E1049,$G:$G,$G1049,$B:$B,"&lt;&gt;"&amp;$B1049)))/1000)</f>
        <v>0</v>
      </c>
      <c r="AH1049" s="17">
        <f>SUMIFS(TCH!Y:Y,TCH!$A:$A,$A1049)</f>
        <v>0</v>
      </c>
      <c r="AI1049" s="17">
        <f>IF(AH1049=0,0,(AH1049*AVERAGEIFS($W:$W,$C:$C,$C1049,$D:$D,$D1049,$E:$E,$E1049,$G:$G,$G1049,$B:$B,_xlfn.MAXIFS($B:$B,$C:$C,$C1049,$D:$D,$D1049,$E:$E,$E1049,$G:$G,$G1049,$B:$B,"&lt;&gt;"&amp;$B1049)))/1000)</f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>
        <v>0</v>
      </c>
      <c r="AX1049">
        <v>0</v>
      </c>
      <c r="AY1049">
        <v>0</v>
      </c>
      <c r="AZ1049">
        <v>0</v>
      </c>
    </row>
    <row r="1050" spans="1:52" x14ac:dyDescent="0.25">
      <c r="A1050" s="1" t="str">
        <f t="shared" si="16"/>
        <v>457891467B4R262</v>
      </c>
      <c r="B1050" s="7">
        <v>45789</v>
      </c>
      <c r="C1050" s="1">
        <v>146</v>
      </c>
      <c r="D1050" s="1">
        <v>7</v>
      </c>
      <c r="E1050" s="3" t="s">
        <v>58</v>
      </c>
      <c r="F1050" s="1" t="s">
        <v>54</v>
      </c>
      <c r="G1050" s="1">
        <v>62</v>
      </c>
      <c r="H1050" s="4">
        <f>SUMIFS(Biometria!H:H,Biometria!$A:$A,$A1050)</f>
        <v>17.77</v>
      </c>
      <c r="I1050" s="6">
        <f>SUMIFS(Biometria!I:I,Biometria!$A:$A,$A1050)</f>
        <v>0</v>
      </c>
      <c r="J1050" s="6">
        <f>SUMIFS(Biometria!J:J,Biometria!$A:$A,$A1050)</f>
        <v>2.87</v>
      </c>
      <c r="K1050" s="2">
        <f>SUMIFS(Biometria!K:K,Biometria!$A:$A,$A1050)</f>
        <v>0</v>
      </c>
      <c r="L1050" s="1">
        <f>SUMIFS(Biometria!L:L,Biometria!$A:$A,$A1050)</f>
        <v>0</v>
      </c>
      <c r="M1050" s="1">
        <f>SUMIFS(Biometria!M:M,Biometria!$A:$A,$A1050)</f>
        <v>0</v>
      </c>
      <c r="N1050" s="1">
        <f>SUMIFS('A.T D0'!O:O,'A.T D0'!$A:$A,$A1050)+SUMIFS('A.T D7'!O:O,'A.T D7'!$A:$A,$A1050)+SUMIFS('A.T D22'!O:O,'A.T D22'!$A:$A,$A1050)+SUMIFS('A.T D37'!O:O,'A.T D37'!$A:$A,$A1050)+SUMIFS('A.T D52'!O:O,'A.T D52'!$A:$A,$A1050)+SUMIFS('A.T D67'!O:O,'A.T D67'!$A:$A,$A1050)</f>
        <v>5.2</v>
      </c>
      <c r="O1050" s="1">
        <f>SUMIFS('A.T D0'!P:P,'A.T D0'!$A:$A,$A1050)+SUMIFS('A.T D7'!P:P,'A.T D7'!$A:$A,$A1050)+SUMIFS('A.T D22'!P:P,'A.T D22'!$A:$A,$A1050)+SUMIFS('A.T D37'!P:P,'A.T D37'!$A:$A,$A1050)+SUMIFS('A.T D52'!P:P,'A.T D52'!$A:$A,$A1050)+SUMIFS('A.T D67'!P:P,'A.T D67'!$A:$A,$A1050)</f>
        <v>20.77</v>
      </c>
      <c r="P1050" s="1">
        <f>SUMIFS('A.T D0'!Q:Q,'A.T D0'!$A:$A,$A1050)+SUMIFS('A.T D7'!Q:Q,'A.T D7'!$A:$A,$A1050)+SUMIFS('A.T D22'!Q:Q,'A.T D22'!$A:$A,$A1050)+SUMIFS('A.T D37'!Q:Q,'A.T D37'!$A:$A,$A1050)+SUMIFS('A.T D52'!Q:Q,'A.T D52'!$A:$A,$A1050)+SUMIFS('A.T D67'!Q:Q,'A.T D67'!$A:$A,$A1050)</f>
        <v>18.3</v>
      </c>
      <c r="Q1050" s="1">
        <f>SUMIFS('A.T D0'!R:R,'A.T D0'!$A:$A,$A1050)+SUMIFS('A.T D7'!R:R,'A.T D7'!$A:$A,$A1050)+SUMIFS('A.T D22'!R:R,'A.T D22'!$A:$A,$A1050)+SUMIFS('A.T D37'!R:R,'A.T D37'!$A:$A,$A1050)+SUMIFS('A.T D52'!R:R,'A.T D52'!$A:$A,$A1050)+SUMIFS('A.T D67'!R:R,'A.T D67'!$A:$A,$A1050)</f>
        <v>88.11</v>
      </c>
      <c r="R1050" s="1">
        <f>SUMIFS('A.T D0'!S:S,'A.T D0'!$A:$A,$A1050)+SUMIFS('A.T D7'!S:S,'A.T D7'!$A:$A,$A1050)+SUMIFS('A.T D22'!S:S,'A.T D22'!$A:$A,$A1050)+SUMIFS('A.T D37'!S:S,'A.T D37'!$A:$A,$A1050)+SUMIFS('A.T D52'!S:S,'A.T D52'!$A:$A,$A1050)+SUMIFS('A.T D67'!S:S,'A.T D67'!$A:$A,$A1050)</f>
        <v>0.62</v>
      </c>
      <c r="S1050" s="1">
        <f>SUMIFS('A.T D0'!T:T,'A.T D0'!$A:$A,$A1050)+SUMIFS('A.T D7'!T:T,'A.T D7'!$A:$A,$A1050)+SUMIFS('A.T D22'!T:T,'A.T D22'!$A:$A,$A1050)+SUMIFS('A.T D37'!T:T,'A.T D37'!$A:$A,$A1050)+SUMIFS('A.T D52'!T:T,'A.T D52'!$A:$A,$A1050)+SUMIFS('A.T D67'!T:T,'A.T D67'!$A:$A,$A1050)</f>
        <v>14.902900000000001</v>
      </c>
      <c r="T1050" s="1">
        <f>SUMIFS('A.T D0'!U:U,'A.T D0'!$A:$A,$A1050)+SUMIFS('A.T D7'!U:U,'A.T D7'!$A:$A,$A1050)+SUMIFS('A.T D22'!U:U,'A.T D22'!$A:$A,$A1050)+SUMIFS('A.T D37'!U:U,'A.T D37'!$A:$A,$A1050)+SUMIFS('A.T D52'!U:U,'A.T D52'!$A:$A,$A1050)+SUMIFS('A.T D67'!U:U,'A.T D67'!$A:$A,$A1050)</f>
        <v>0.5</v>
      </c>
      <c r="U1050" s="1">
        <f>SUMIFS('A.T D0'!V:V,'A.T D0'!$A:$A,$A1050)+SUMIFS('A.T D7'!V:V,'A.T D7'!$A:$A,$A1050)+SUMIFS('A.T D22'!V:V,'A.T D22'!$A:$A,$A1050)+SUMIFS('A.T D37'!V:V,'A.T D37'!$A:$A,$A1050)+SUMIFS('A.T D52'!V:V,'A.T D52'!$A:$A,$A1050)+SUMIFS('A.T D67'!V:V,'A.T D67'!$A:$A,$A1050)</f>
        <v>14.23</v>
      </c>
      <c r="V1050" s="1">
        <f>SUMIFS('A.T D0'!W:W,'A.T D0'!$A:$A,$A1050)+SUMIFS('A.T D7'!W:W,'A.T D7'!$A:$A,$A1050)+SUMIFS('A.T D22'!W:W,'A.T D22'!$A:$A,$A1050)+SUMIFS('A.T D37'!W:W,'A.T D37'!$A:$A,$A1050)+SUMIFS('A.T D52'!W:W,'A.T D52'!$A:$A,$A1050)+SUMIFS('A.T D67'!W:W,'A.T D67'!$A:$A,$A1050)</f>
        <v>24.9</v>
      </c>
      <c r="W1050" s="1">
        <f>SUMIFS('A.T D0'!X:X,'A.T D0'!$A:$A,$A1050)+SUMIFS('A.T D7'!X:X,'A.T D7'!$A:$A,$A1050)+SUMIFS('A.T D22'!X:X,'A.T D22'!$A:$A,$A1050)+SUMIFS('A.T D37'!X:X,'A.T D37'!$A:$A,$A1050)+SUMIFS('A.T D52'!X:X,'A.T D52'!$A:$A,$A1050)+SUMIFS('A.T D67'!X:X,'A.T D67'!$A:$A,$A1050)</f>
        <v>148.11000000000001</v>
      </c>
      <c r="X1050" s="17">
        <f>SUMIFS(TCH!J:J,TCH!$A:$A,$A1050)</f>
        <v>0</v>
      </c>
      <c r="Y1050" s="17">
        <f>IF(X1050=0,0,(X1050*AVERAGEIFS($W:$W,$C:$C,$C1050,$D:$D,$D1050,$E:$E,$E1050,$G:$G,$G1050,$B:$B,_xlfn.MAXIFS($B:$B,$C:$C,$C1050,$D:$D,$D1050,$E:$E,$E1050,$G:$G,$G1050,$B:$B,"&lt;&gt;"&amp;$B1050)))/1000)</f>
        <v>0</v>
      </c>
      <c r="Z1050" s="17">
        <f>SUMIFS(TCH!M:M,TCH!$A:$A,$A1050)</f>
        <v>0</v>
      </c>
      <c r="AA1050" s="17">
        <f>IF(Z1050=0,0,(Z1050*AVERAGEIFS($W:$W,$C:$C,$C1050,$D:$D,$D1050,$E:$E,$E1050,$G:$G,$G1050,$B:$B,_xlfn.MAXIFS($B:$B,$C:$C,$C1050,$D:$D,$D1050,$E:$E,$E1050,$G:$G,$G1050,$B:$B,"&lt;&gt;"&amp;$B1050)))/1000)</f>
        <v>0</v>
      </c>
      <c r="AB1050" s="17">
        <f>SUMIFS(TCH!P:P,TCH!$A:$A,$A1050)</f>
        <v>0</v>
      </c>
      <c r="AC1050" s="17">
        <f>IF(AB1050=0,0,(AB1050*AVERAGEIFS($W:$W,$C:$C,$C1050,$D:$D,$D1050,$E:$E,$E1050,$G:$G,$G1050,$B:$B,_xlfn.MAXIFS($B:$B,$C:$C,$C1050,$D:$D,$D1050,$E:$E,$E1050,$G:$G,$G1050,$B:$B,"&lt;&gt;"&amp;$B1050)))/1000)</f>
        <v>0</v>
      </c>
      <c r="AD1050" s="17">
        <f>SUMIFS(TCH!S:S,TCH!$A:$A,$A1050)</f>
        <v>0</v>
      </c>
      <c r="AE1050" s="17">
        <f>IF(AD1050=0,0,(AD1050*AVERAGEIFS($W:$W,$C:$C,$C1050,$D:$D,$D1050,$E:$E,$E1050,$G:$G,$G1050,$B:$B,_xlfn.MAXIFS($B:$B,$C:$C,$C1050,$D:$D,$D1050,$E:$E,$E1050,$G:$G,$G1050,$B:$B,"&lt;&gt;"&amp;$B1050)))/1000)</f>
        <v>0</v>
      </c>
      <c r="AF1050" s="17">
        <f>SUMIFS(TCH!V:V,TCH!$A:$A,$A1050)</f>
        <v>0</v>
      </c>
      <c r="AG1050" s="17">
        <f>IF(AF1050=0,0,(AF1050*AVERAGEIFS($W:$W,$C:$C,$C1050,$D:$D,$D1050,$E:$E,$E1050,$G:$G,$G1050,$B:$B,_xlfn.MAXIFS($B:$B,$C:$C,$C1050,$D:$D,$D1050,$E:$E,$E1050,$G:$G,$G1050,$B:$B,"&lt;&gt;"&amp;$B1050)))/1000)</f>
        <v>0</v>
      </c>
      <c r="AH1050" s="17">
        <f>SUMIFS(TCH!Y:Y,TCH!$A:$A,$A1050)</f>
        <v>0</v>
      </c>
      <c r="AI1050" s="17">
        <f>IF(AH1050=0,0,(AH1050*AVERAGEIFS($W:$W,$C:$C,$C1050,$D:$D,$D1050,$E:$E,$E1050,$G:$G,$G1050,$B:$B,_xlfn.MAXIFS($B:$B,$C:$C,$C1050,$D:$D,$D1050,$E:$E,$E1050,$G:$G,$G1050,$B:$B,"&lt;&gt;"&amp;$B1050)))/1000)</f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>
        <v>0</v>
      </c>
      <c r="AX1050">
        <v>0</v>
      </c>
      <c r="AY1050">
        <v>0</v>
      </c>
      <c r="AZ1050">
        <v>0</v>
      </c>
    </row>
    <row r="1051" spans="1:52" x14ac:dyDescent="0.25">
      <c r="A1051" s="1" t="str">
        <f t="shared" si="16"/>
        <v>457891467B4R362</v>
      </c>
      <c r="B1051" s="7">
        <v>45789</v>
      </c>
      <c r="C1051" s="1">
        <v>146</v>
      </c>
      <c r="D1051" s="1">
        <v>7</v>
      </c>
      <c r="E1051" s="3" t="s">
        <v>58</v>
      </c>
      <c r="F1051" s="1" t="s">
        <v>55</v>
      </c>
      <c r="G1051" s="1">
        <v>62</v>
      </c>
      <c r="H1051" s="4">
        <f>SUMIFS(Biometria!H:H,Biometria!$A:$A,$A1051)</f>
        <v>16.440000000000001</v>
      </c>
      <c r="I1051" s="6">
        <f>SUMIFS(Biometria!I:I,Biometria!$A:$A,$A1051)</f>
        <v>0</v>
      </c>
      <c r="J1051" s="6">
        <f>SUMIFS(Biometria!J:J,Biometria!$A:$A,$A1051)</f>
        <v>3.12</v>
      </c>
      <c r="K1051" s="2">
        <f>SUMIFS(Biometria!K:K,Biometria!$A:$A,$A1051)</f>
        <v>0</v>
      </c>
      <c r="L1051" s="1">
        <f>SUMIFS(Biometria!L:L,Biometria!$A:$A,$A1051)</f>
        <v>0</v>
      </c>
      <c r="M1051" s="1">
        <f>SUMIFS(Biometria!M:M,Biometria!$A:$A,$A1051)</f>
        <v>0</v>
      </c>
      <c r="N1051" s="1">
        <f>SUMIFS('A.T D0'!O:O,'A.T D0'!$A:$A,$A1051)+SUMIFS('A.T D7'!O:O,'A.T D7'!$A:$A,$A1051)+SUMIFS('A.T D22'!O:O,'A.T D22'!$A:$A,$A1051)+SUMIFS('A.T D37'!O:O,'A.T D37'!$A:$A,$A1051)+SUMIFS('A.T D52'!O:O,'A.T D52'!$A:$A,$A1051)+SUMIFS('A.T D67'!O:O,'A.T D67'!$A:$A,$A1051)</f>
        <v>5.2</v>
      </c>
      <c r="O1051" s="1">
        <f>SUMIFS('A.T D0'!P:P,'A.T D0'!$A:$A,$A1051)+SUMIFS('A.T D7'!P:P,'A.T D7'!$A:$A,$A1051)+SUMIFS('A.T D22'!P:P,'A.T D22'!$A:$A,$A1051)+SUMIFS('A.T D37'!P:P,'A.T D37'!$A:$A,$A1051)+SUMIFS('A.T D52'!P:P,'A.T D52'!$A:$A,$A1051)+SUMIFS('A.T D67'!P:P,'A.T D67'!$A:$A,$A1051)</f>
        <v>20.61</v>
      </c>
      <c r="P1051" s="1">
        <f>SUMIFS('A.T D0'!Q:Q,'A.T D0'!$A:$A,$A1051)+SUMIFS('A.T D7'!Q:Q,'A.T D7'!$A:$A,$A1051)+SUMIFS('A.T D22'!Q:Q,'A.T D22'!$A:$A,$A1051)+SUMIFS('A.T D37'!Q:Q,'A.T D37'!$A:$A,$A1051)+SUMIFS('A.T D52'!Q:Q,'A.T D52'!$A:$A,$A1051)+SUMIFS('A.T D67'!Q:Q,'A.T D67'!$A:$A,$A1051)</f>
        <v>18.170000000000002</v>
      </c>
      <c r="Q1051" s="1">
        <f>SUMIFS('A.T D0'!R:R,'A.T D0'!$A:$A,$A1051)+SUMIFS('A.T D7'!R:R,'A.T D7'!$A:$A,$A1051)+SUMIFS('A.T D22'!R:R,'A.T D22'!$A:$A,$A1051)+SUMIFS('A.T D37'!R:R,'A.T D37'!$A:$A,$A1051)+SUMIFS('A.T D52'!R:R,'A.T D52'!$A:$A,$A1051)+SUMIFS('A.T D67'!R:R,'A.T D67'!$A:$A,$A1051)</f>
        <v>88.16</v>
      </c>
      <c r="R1051" s="1">
        <f>SUMIFS('A.T D0'!S:S,'A.T D0'!$A:$A,$A1051)+SUMIFS('A.T D7'!S:S,'A.T D7'!$A:$A,$A1051)+SUMIFS('A.T D22'!S:S,'A.T D22'!$A:$A,$A1051)+SUMIFS('A.T D37'!S:S,'A.T D37'!$A:$A,$A1051)+SUMIFS('A.T D52'!S:S,'A.T D52'!$A:$A,$A1051)+SUMIFS('A.T D67'!S:S,'A.T D67'!$A:$A,$A1051)</f>
        <v>0.62</v>
      </c>
      <c r="S1051" s="1">
        <f>SUMIFS('A.T D0'!T:T,'A.T D0'!$A:$A,$A1051)+SUMIFS('A.T D7'!T:T,'A.T D7'!$A:$A,$A1051)+SUMIFS('A.T D22'!T:T,'A.T D22'!$A:$A,$A1051)+SUMIFS('A.T D37'!T:T,'A.T D37'!$A:$A,$A1051)+SUMIFS('A.T D52'!T:T,'A.T D52'!$A:$A,$A1051)+SUMIFS('A.T D67'!T:T,'A.T D67'!$A:$A,$A1051)</f>
        <v>14.5776</v>
      </c>
      <c r="T1051" s="1">
        <f>SUMIFS('A.T D0'!U:U,'A.T D0'!$A:$A,$A1051)+SUMIFS('A.T D7'!U:U,'A.T D7'!$A:$A,$A1051)+SUMIFS('A.T D22'!U:U,'A.T D22'!$A:$A,$A1051)+SUMIFS('A.T D37'!U:U,'A.T D37'!$A:$A,$A1051)+SUMIFS('A.T D52'!U:U,'A.T D52'!$A:$A,$A1051)+SUMIFS('A.T D67'!U:U,'A.T D67'!$A:$A,$A1051)</f>
        <v>0.5</v>
      </c>
      <c r="U1051" s="1">
        <f>SUMIFS('A.T D0'!V:V,'A.T D0'!$A:$A,$A1051)+SUMIFS('A.T D7'!V:V,'A.T D7'!$A:$A,$A1051)+SUMIFS('A.T D22'!V:V,'A.T D22'!$A:$A,$A1051)+SUMIFS('A.T D37'!V:V,'A.T D37'!$A:$A,$A1051)+SUMIFS('A.T D52'!V:V,'A.T D52'!$A:$A,$A1051)+SUMIFS('A.T D67'!V:V,'A.T D67'!$A:$A,$A1051)</f>
        <v>15.07</v>
      </c>
      <c r="V1051" s="1">
        <f>SUMIFS('A.T D0'!W:W,'A.T D0'!$A:$A,$A1051)+SUMIFS('A.T D7'!W:W,'A.T D7'!$A:$A,$A1051)+SUMIFS('A.T D22'!W:W,'A.T D22'!$A:$A,$A1051)+SUMIFS('A.T D37'!W:W,'A.T D37'!$A:$A,$A1051)+SUMIFS('A.T D52'!W:W,'A.T D52'!$A:$A,$A1051)+SUMIFS('A.T D67'!W:W,'A.T D67'!$A:$A,$A1051)</f>
        <v>22.26</v>
      </c>
      <c r="W1051" s="1">
        <f>SUMIFS('A.T D0'!X:X,'A.T D0'!$A:$A,$A1051)+SUMIFS('A.T D7'!X:X,'A.T D7'!$A:$A,$A1051)+SUMIFS('A.T D22'!X:X,'A.T D22'!$A:$A,$A1051)+SUMIFS('A.T D37'!X:X,'A.T D37'!$A:$A,$A1051)+SUMIFS('A.T D52'!X:X,'A.T D52'!$A:$A,$A1051)+SUMIFS('A.T D67'!X:X,'A.T D67'!$A:$A,$A1051)</f>
        <v>144.97999999999999</v>
      </c>
      <c r="X1051" s="17">
        <f>SUMIFS(TCH!J:J,TCH!$A:$A,$A1051)</f>
        <v>0</v>
      </c>
      <c r="Y1051" s="17">
        <f>IF(X1051=0,0,(X1051*AVERAGEIFS($W:$W,$C:$C,$C1051,$D:$D,$D1051,$E:$E,$E1051,$G:$G,$G1051,$B:$B,_xlfn.MAXIFS($B:$B,$C:$C,$C1051,$D:$D,$D1051,$E:$E,$E1051,$G:$G,$G1051,$B:$B,"&lt;&gt;"&amp;$B1051)))/1000)</f>
        <v>0</v>
      </c>
      <c r="Z1051" s="17">
        <f>SUMIFS(TCH!M:M,TCH!$A:$A,$A1051)</f>
        <v>0</v>
      </c>
      <c r="AA1051" s="17">
        <f>IF(Z1051=0,0,(Z1051*AVERAGEIFS($W:$W,$C:$C,$C1051,$D:$D,$D1051,$E:$E,$E1051,$G:$G,$G1051,$B:$B,_xlfn.MAXIFS($B:$B,$C:$C,$C1051,$D:$D,$D1051,$E:$E,$E1051,$G:$G,$G1051,$B:$B,"&lt;&gt;"&amp;$B1051)))/1000)</f>
        <v>0</v>
      </c>
      <c r="AB1051" s="17">
        <f>SUMIFS(TCH!P:P,TCH!$A:$A,$A1051)</f>
        <v>0</v>
      </c>
      <c r="AC1051" s="17">
        <f>IF(AB1051=0,0,(AB1051*AVERAGEIFS($W:$W,$C:$C,$C1051,$D:$D,$D1051,$E:$E,$E1051,$G:$G,$G1051,$B:$B,_xlfn.MAXIFS($B:$B,$C:$C,$C1051,$D:$D,$D1051,$E:$E,$E1051,$G:$G,$G1051,$B:$B,"&lt;&gt;"&amp;$B1051)))/1000)</f>
        <v>0</v>
      </c>
      <c r="AD1051" s="17">
        <f>SUMIFS(TCH!S:S,TCH!$A:$A,$A1051)</f>
        <v>0</v>
      </c>
      <c r="AE1051" s="17">
        <f>IF(AD1051=0,0,(AD1051*AVERAGEIFS($W:$W,$C:$C,$C1051,$D:$D,$D1051,$E:$E,$E1051,$G:$G,$G1051,$B:$B,_xlfn.MAXIFS($B:$B,$C:$C,$C1051,$D:$D,$D1051,$E:$E,$E1051,$G:$G,$G1051,$B:$B,"&lt;&gt;"&amp;$B1051)))/1000)</f>
        <v>0</v>
      </c>
      <c r="AF1051" s="17">
        <f>SUMIFS(TCH!V:V,TCH!$A:$A,$A1051)</f>
        <v>0</v>
      </c>
      <c r="AG1051" s="17">
        <f>IF(AF1051=0,0,(AF1051*AVERAGEIFS($W:$W,$C:$C,$C1051,$D:$D,$D1051,$E:$E,$E1051,$G:$G,$G1051,$B:$B,_xlfn.MAXIFS($B:$B,$C:$C,$C1051,$D:$D,$D1051,$E:$E,$E1051,$G:$G,$G1051,$B:$B,"&lt;&gt;"&amp;$B1051)))/1000)</f>
        <v>0</v>
      </c>
      <c r="AH1051" s="17">
        <f>SUMIFS(TCH!Y:Y,TCH!$A:$A,$A1051)</f>
        <v>0</v>
      </c>
      <c r="AI1051" s="17">
        <f>IF(AH1051=0,0,(AH1051*AVERAGEIFS($W:$W,$C:$C,$C1051,$D:$D,$D1051,$E:$E,$E1051,$G:$G,$G1051,$B:$B,_xlfn.MAXIFS($B:$B,$C:$C,$C1051,$D:$D,$D1051,$E:$E,$E1051,$G:$G,$G1051,$B:$B,"&lt;&gt;"&amp;$B1051)))/1000)</f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>
        <v>0</v>
      </c>
      <c r="AX1051">
        <v>0</v>
      </c>
      <c r="AY1051">
        <v>0</v>
      </c>
      <c r="AZ1051">
        <v>0</v>
      </c>
    </row>
    <row r="1052" spans="1:52" x14ac:dyDescent="0.25">
      <c r="A1052" s="1" t="str">
        <f t="shared" si="16"/>
        <v>457891468B4R163</v>
      </c>
      <c r="B1052" s="7">
        <v>45789</v>
      </c>
      <c r="C1052" s="1">
        <v>146</v>
      </c>
      <c r="D1052" s="1">
        <v>8</v>
      </c>
      <c r="E1052" s="3" t="s">
        <v>58</v>
      </c>
      <c r="F1052" s="1" t="s">
        <v>53</v>
      </c>
      <c r="G1052" s="1">
        <v>63</v>
      </c>
      <c r="H1052" s="4">
        <f>SUMIFS(Biometria!H:H,Biometria!$A:$A,$A1052)</f>
        <v>14.59</v>
      </c>
      <c r="I1052" s="6">
        <f>SUMIFS(Biometria!I:I,Biometria!$A:$A,$A1052)</f>
        <v>16.683333333333334</v>
      </c>
      <c r="J1052" s="6">
        <f>SUMIFS(Biometria!J:J,Biometria!$A:$A,$A1052)</f>
        <v>2.85</v>
      </c>
      <c r="K1052" s="2">
        <f>SUMIFS(Biometria!K:K,Biometria!$A:$A,$A1052)</f>
        <v>2.8666666666666667</v>
      </c>
      <c r="L1052" s="1">
        <f>SUMIFS(Biometria!L:L,Biometria!$A:$A,$A1052)</f>
        <v>0</v>
      </c>
      <c r="M1052" s="1">
        <f>SUMIFS(Biometria!M:M,Biometria!$A:$A,$A1052)</f>
        <v>0</v>
      </c>
      <c r="N1052" s="1">
        <f>SUMIFS('A.T D0'!O:O,'A.T D0'!$A:$A,$A1052)+SUMIFS('A.T D7'!O:O,'A.T D7'!$A:$A,$A1052)+SUMIFS('A.T D22'!O:O,'A.T D22'!$A:$A,$A1052)+SUMIFS('A.T D37'!O:O,'A.T D37'!$A:$A,$A1052)+SUMIFS('A.T D52'!O:O,'A.T D52'!$A:$A,$A1052)+SUMIFS('A.T D67'!O:O,'A.T D67'!$A:$A,$A1052)</f>
        <v>5.2</v>
      </c>
      <c r="O1052" s="1">
        <f>SUMIFS('A.T D0'!P:P,'A.T D0'!$A:$A,$A1052)+SUMIFS('A.T D7'!P:P,'A.T D7'!$A:$A,$A1052)+SUMIFS('A.T D22'!P:P,'A.T D22'!$A:$A,$A1052)+SUMIFS('A.T D37'!P:P,'A.T D37'!$A:$A,$A1052)+SUMIFS('A.T D52'!P:P,'A.T D52'!$A:$A,$A1052)+SUMIFS('A.T D67'!P:P,'A.T D67'!$A:$A,$A1052)</f>
        <v>20.57</v>
      </c>
      <c r="P1052" s="1">
        <f>SUMIFS('A.T D0'!Q:Q,'A.T D0'!$A:$A,$A1052)+SUMIFS('A.T D7'!Q:Q,'A.T D7'!$A:$A,$A1052)+SUMIFS('A.T D22'!Q:Q,'A.T D22'!$A:$A,$A1052)+SUMIFS('A.T D37'!Q:Q,'A.T D37'!$A:$A,$A1052)+SUMIFS('A.T D52'!Q:Q,'A.T D52'!$A:$A,$A1052)+SUMIFS('A.T D67'!Q:Q,'A.T D67'!$A:$A,$A1052)</f>
        <v>18.21</v>
      </c>
      <c r="Q1052" s="1">
        <f>SUMIFS('A.T D0'!R:R,'A.T D0'!$A:$A,$A1052)+SUMIFS('A.T D7'!R:R,'A.T D7'!$A:$A,$A1052)+SUMIFS('A.T D22'!R:R,'A.T D22'!$A:$A,$A1052)+SUMIFS('A.T D37'!R:R,'A.T D37'!$A:$A,$A1052)+SUMIFS('A.T D52'!R:R,'A.T D52'!$A:$A,$A1052)+SUMIFS('A.T D67'!R:R,'A.T D67'!$A:$A,$A1052)</f>
        <v>88.53</v>
      </c>
      <c r="R1052" s="1">
        <f>SUMIFS('A.T D0'!S:S,'A.T D0'!$A:$A,$A1052)+SUMIFS('A.T D7'!S:S,'A.T D7'!$A:$A,$A1052)+SUMIFS('A.T D22'!S:S,'A.T D22'!$A:$A,$A1052)+SUMIFS('A.T D37'!S:S,'A.T D37'!$A:$A,$A1052)+SUMIFS('A.T D52'!S:S,'A.T D52'!$A:$A,$A1052)+SUMIFS('A.T D67'!S:S,'A.T D67'!$A:$A,$A1052)</f>
        <v>0.6</v>
      </c>
      <c r="S1052" s="1">
        <f>SUMIFS('A.T D0'!T:T,'A.T D0'!$A:$A,$A1052)+SUMIFS('A.T D7'!T:T,'A.T D7'!$A:$A,$A1052)+SUMIFS('A.T D22'!T:T,'A.T D22'!$A:$A,$A1052)+SUMIFS('A.T D37'!T:T,'A.T D37'!$A:$A,$A1052)+SUMIFS('A.T D52'!T:T,'A.T D52'!$A:$A,$A1052)+SUMIFS('A.T D67'!T:T,'A.T D67'!$A:$A,$A1052)</f>
        <v>14.758800000000001</v>
      </c>
      <c r="T1052" s="1">
        <f>SUMIFS('A.T D0'!U:U,'A.T D0'!$A:$A,$A1052)+SUMIFS('A.T D7'!U:U,'A.T D7'!$A:$A,$A1052)+SUMIFS('A.T D22'!U:U,'A.T D22'!$A:$A,$A1052)+SUMIFS('A.T D37'!U:U,'A.T D37'!$A:$A,$A1052)+SUMIFS('A.T D52'!U:U,'A.T D52'!$A:$A,$A1052)+SUMIFS('A.T D67'!U:U,'A.T D67'!$A:$A,$A1052)</f>
        <v>0.49</v>
      </c>
      <c r="U1052" s="1">
        <f>SUMIFS('A.T D0'!V:V,'A.T D0'!$A:$A,$A1052)+SUMIFS('A.T D7'!V:V,'A.T D7'!$A:$A,$A1052)+SUMIFS('A.T D22'!V:V,'A.T D22'!$A:$A,$A1052)+SUMIFS('A.T D37'!V:V,'A.T D37'!$A:$A,$A1052)+SUMIFS('A.T D52'!V:V,'A.T D52'!$A:$A,$A1052)+SUMIFS('A.T D67'!V:V,'A.T D67'!$A:$A,$A1052)</f>
        <v>14.5</v>
      </c>
      <c r="V1052" s="1">
        <f>SUMIFS('A.T D0'!W:W,'A.T D0'!$A:$A,$A1052)+SUMIFS('A.T D7'!W:W,'A.T D7'!$A:$A,$A1052)+SUMIFS('A.T D22'!W:W,'A.T D22'!$A:$A,$A1052)+SUMIFS('A.T D37'!W:W,'A.T D37'!$A:$A,$A1052)+SUMIFS('A.T D52'!W:W,'A.T D52'!$A:$A,$A1052)+SUMIFS('A.T D67'!W:W,'A.T D67'!$A:$A,$A1052)</f>
        <v>23.65</v>
      </c>
      <c r="W1052" s="1">
        <f>SUMIFS('A.T D0'!X:X,'A.T D0'!$A:$A,$A1052)+SUMIFS('A.T D7'!X:X,'A.T D7'!$A:$A,$A1052)+SUMIFS('A.T D22'!X:X,'A.T D22'!$A:$A,$A1052)+SUMIFS('A.T D37'!X:X,'A.T D37'!$A:$A,$A1052)+SUMIFS('A.T D52'!X:X,'A.T D52'!$A:$A,$A1052)+SUMIFS('A.T D67'!X:X,'A.T D67'!$A:$A,$A1052)</f>
        <v>146.63</v>
      </c>
      <c r="X1052" s="17">
        <f>SUMIFS(TCH!J:J,TCH!$A:$A,$A1052)</f>
        <v>0</v>
      </c>
      <c r="Y1052" s="17">
        <f>IF(X1052=0,0,(X1052*AVERAGEIFS($W:$W,$C:$C,$C1052,$D:$D,$D1052,$E:$E,$E1052,$G:$G,$G1052,$B:$B,_xlfn.MAXIFS($B:$B,$C:$C,$C1052,$D:$D,$D1052,$E:$E,$E1052,$G:$G,$G1052,$B:$B,"&lt;&gt;"&amp;$B1052)))/1000)</f>
        <v>0</v>
      </c>
      <c r="Z1052" s="17">
        <f>SUMIFS(TCH!M:M,TCH!$A:$A,$A1052)</f>
        <v>0</v>
      </c>
      <c r="AA1052" s="17">
        <f>IF(Z1052=0,0,(Z1052*AVERAGEIFS($W:$W,$C:$C,$C1052,$D:$D,$D1052,$E:$E,$E1052,$G:$G,$G1052,$B:$B,_xlfn.MAXIFS($B:$B,$C:$C,$C1052,$D:$D,$D1052,$E:$E,$E1052,$G:$G,$G1052,$B:$B,"&lt;&gt;"&amp;$B1052)))/1000)</f>
        <v>0</v>
      </c>
      <c r="AB1052" s="17">
        <f>SUMIFS(TCH!P:P,TCH!$A:$A,$A1052)</f>
        <v>0</v>
      </c>
      <c r="AC1052" s="17">
        <f>IF(AB1052=0,0,(AB1052*AVERAGEIFS($W:$W,$C:$C,$C1052,$D:$D,$D1052,$E:$E,$E1052,$G:$G,$G1052,$B:$B,_xlfn.MAXIFS($B:$B,$C:$C,$C1052,$D:$D,$D1052,$E:$E,$E1052,$G:$G,$G1052,$B:$B,"&lt;&gt;"&amp;$B1052)))/1000)</f>
        <v>0</v>
      </c>
      <c r="AD1052" s="17">
        <f>SUMIFS(TCH!S:S,TCH!$A:$A,$A1052)</f>
        <v>0</v>
      </c>
      <c r="AE1052" s="17">
        <f>IF(AD1052=0,0,(AD1052*AVERAGEIFS($W:$W,$C:$C,$C1052,$D:$D,$D1052,$E:$E,$E1052,$G:$G,$G1052,$B:$B,_xlfn.MAXIFS($B:$B,$C:$C,$C1052,$D:$D,$D1052,$E:$E,$E1052,$G:$G,$G1052,$B:$B,"&lt;&gt;"&amp;$B1052)))/1000)</f>
        <v>0</v>
      </c>
      <c r="AF1052" s="17">
        <f>SUMIFS(TCH!V:V,TCH!$A:$A,$A1052)</f>
        <v>0</v>
      </c>
      <c r="AG1052" s="17">
        <f>IF(AF1052=0,0,(AF1052*AVERAGEIFS($W:$W,$C:$C,$C1052,$D:$D,$D1052,$E:$E,$E1052,$G:$G,$G1052,$B:$B,_xlfn.MAXIFS($B:$B,$C:$C,$C1052,$D:$D,$D1052,$E:$E,$E1052,$G:$G,$G1052,$B:$B,"&lt;&gt;"&amp;$B1052)))/1000)</f>
        <v>0</v>
      </c>
      <c r="AH1052" s="17">
        <f>SUMIFS(TCH!Y:Y,TCH!$A:$A,$A1052)</f>
        <v>0</v>
      </c>
      <c r="AI1052" s="17">
        <f>IF(AH1052=0,0,(AH1052*AVERAGEIFS($W:$W,$C:$C,$C1052,$D:$D,$D1052,$E:$E,$E1052,$G:$G,$G1052,$B:$B,_xlfn.MAXIFS($B:$B,$C:$C,$C1052,$D:$D,$D1052,$E:$E,$E1052,$G:$G,$G1052,$B:$B,"&lt;&gt;"&amp;$B1052)))/1000)</f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>
        <v>0</v>
      </c>
      <c r="AX1052">
        <v>0</v>
      </c>
      <c r="AY1052">
        <v>0</v>
      </c>
      <c r="AZ1052">
        <v>0</v>
      </c>
    </row>
    <row r="1053" spans="1:52" x14ac:dyDescent="0.25">
      <c r="A1053" s="1" t="str">
        <f t="shared" si="16"/>
        <v>457891468B4R263</v>
      </c>
      <c r="B1053" s="7">
        <v>45789</v>
      </c>
      <c r="C1053" s="1">
        <v>146</v>
      </c>
      <c r="D1053" s="1">
        <v>8</v>
      </c>
      <c r="E1053" s="3" t="s">
        <v>58</v>
      </c>
      <c r="F1053" s="1" t="s">
        <v>54</v>
      </c>
      <c r="G1053" s="1">
        <v>63</v>
      </c>
      <c r="H1053" s="4">
        <f>SUMIFS(Biometria!H:H,Biometria!$A:$A,$A1053)</f>
        <v>15.86</v>
      </c>
      <c r="I1053" s="6">
        <f>SUMIFS(Biometria!I:I,Biometria!$A:$A,$A1053)</f>
        <v>0</v>
      </c>
      <c r="J1053" s="6">
        <f>SUMIFS(Biometria!J:J,Biometria!$A:$A,$A1053)</f>
        <v>3.02</v>
      </c>
      <c r="K1053" s="2">
        <f>SUMIFS(Biometria!K:K,Biometria!$A:$A,$A1053)</f>
        <v>0</v>
      </c>
      <c r="L1053" s="1">
        <f>SUMIFS(Biometria!L:L,Biometria!$A:$A,$A1053)</f>
        <v>0</v>
      </c>
      <c r="M1053" s="1">
        <f>SUMIFS(Biometria!M:M,Biometria!$A:$A,$A1053)</f>
        <v>0</v>
      </c>
      <c r="N1053" s="1">
        <f>SUMIFS('A.T D0'!O:O,'A.T D0'!$A:$A,$A1053)+SUMIFS('A.T D7'!O:O,'A.T D7'!$A:$A,$A1053)+SUMIFS('A.T D22'!O:O,'A.T D22'!$A:$A,$A1053)+SUMIFS('A.T D37'!O:O,'A.T D37'!$A:$A,$A1053)+SUMIFS('A.T D52'!O:O,'A.T D52'!$A:$A,$A1053)+SUMIFS('A.T D67'!O:O,'A.T D67'!$A:$A,$A1053)</f>
        <v>5.2</v>
      </c>
      <c r="O1053" s="1">
        <f>SUMIFS('A.T D0'!P:P,'A.T D0'!$A:$A,$A1053)+SUMIFS('A.T D7'!P:P,'A.T D7'!$A:$A,$A1053)+SUMIFS('A.T D22'!P:P,'A.T D22'!$A:$A,$A1053)+SUMIFS('A.T D37'!P:P,'A.T D37'!$A:$A,$A1053)+SUMIFS('A.T D52'!P:P,'A.T D52'!$A:$A,$A1053)+SUMIFS('A.T D67'!P:P,'A.T D67'!$A:$A,$A1053)</f>
        <v>21.17</v>
      </c>
      <c r="P1053" s="1">
        <f>SUMIFS('A.T D0'!Q:Q,'A.T D0'!$A:$A,$A1053)+SUMIFS('A.T D7'!Q:Q,'A.T D7'!$A:$A,$A1053)+SUMIFS('A.T D22'!Q:Q,'A.T D22'!$A:$A,$A1053)+SUMIFS('A.T D37'!Q:Q,'A.T D37'!$A:$A,$A1053)+SUMIFS('A.T D52'!Q:Q,'A.T D52'!$A:$A,$A1053)+SUMIFS('A.T D67'!Q:Q,'A.T D67'!$A:$A,$A1053)</f>
        <v>18.690000000000001</v>
      </c>
      <c r="Q1053" s="1">
        <f>SUMIFS('A.T D0'!R:R,'A.T D0'!$A:$A,$A1053)+SUMIFS('A.T D7'!R:R,'A.T D7'!$A:$A,$A1053)+SUMIFS('A.T D22'!R:R,'A.T D22'!$A:$A,$A1053)+SUMIFS('A.T D37'!R:R,'A.T D37'!$A:$A,$A1053)+SUMIFS('A.T D52'!R:R,'A.T D52'!$A:$A,$A1053)+SUMIFS('A.T D67'!R:R,'A.T D67'!$A:$A,$A1053)</f>
        <v>88.29</v>
      </c>
      <c r="R1053" s="1">
        <f>SUMIFS('A.T D0'!S:S,'A.T D0'!$A:$A,$A1053)+SUMIFS('A.T D7'!S:S,'A.T D7'!$A:$A,$A1053)+SUMIFS('A.T D22'!S:S,'A.T D22'!$A:$A,$A1053)+SUMIFS('A.T D37'!S:S,'A.T D37'!$A:$A,$A1053)+SUMIFS('A.T D52'!S:S,'A.T D52'!$A:$A,$A1053)+SUMIFS('A.T D67'!S:S,'A.T D67'!$A:$A,$A1053)</f>
        <v>0.61</v>
      </c>
      <c r="S1053" s="1">
        <f>SUMIFS('A.T D0'!T:T,'A.T D0'!$A:$A,$A1053)+SUMIFS('A.T D7'!T:T,'A.T D7'!$A:$A,$A1053)+SUMIFS('A.T D22'!T:T,'A.T D22'!$A:$A,$A1053)+SUMIFS('A.T D37'!T:T,'A.T D37'!$A:$A,$A1053)+SUMIFS('A.T D52'!T:T,'A.T D52'!$A:$A,$A1053)+SUMIFS('A.T D67'!T:T,'A.T D67'!$A:$A,$A1053)</f>
        <v>14.9948</v>
      </c>
      <c r="T1053" s="1">
        <f>SUMIFS('A.T D0'!U:U,'A.T D0'!$A:$A,$A1053)+SUMIFS('A.T D7'!U:U,'A.T D7'!$A:$A,$A1053)+SUMIFS('A.T D22'!U:U,'A.T D22'!$A:$A,$A1053)+SUMIFS('A.T D37'!U:U,'A.T D37'!$A:$A,$A1053)+SUMIFS('A.T D52'!U:U,'A.T D52'!$A:$A,$A1053)+SUMIFS('A.T D67'!U:U,'A.T D67'!$A:$A,$A1053)</f>
        <v>0.49</v>
      </c>
      <c r="U1053" s="1">
        <f>SUMIFS('A.T D0'!V:V,'A.T D0'!$A:$A,$A1053)+SUMIFS('A.T D7'!V:V,'A.T D7'!$A:$A,$A1053)+SUMIFS('A.T D22'!V:V,'A.T D22'!$A:$A,$A1053)+SUMIFS('A.T D37'!V:V,'A.T D37'!$A:$A,$A1053)+SUMIFS('A.T D52'!V:V,'A.T D52'!$A:$A,$A1053)+SUMIFS('A.T D67'!V:V,'A.T D67'!$A:$A,$A1053)</f>
        <v>15.07</v>
      </c>
      <c r="V1053" s="1">
        <f>SUMIFS('A.T D0'!W:W,'A.T D0'!$A:$A,$A1053)+SUMIFS('A.T D7'!W:W,'A.T D7'!$A:$A,$A1053)+SUMIFS('A.T D22'!W:W,'A.T D22'!$A:$A,$A1053)+SUMIFS('A.T D37'!W:W,'A.T D37'!$A:$A,$A1053)+SUMIFS('A.T D52'!W:W,'A.T D52'!$A:$A,$A1053)+SUMIFS('A.T D67'!W:W,'A.T D67'!$A:$A,$A1053)</f>
        <v>25.58</v>
      </c>
      <c r="W1053" s="1">
        <f>SUMIFS('A.T D0'!X:X,'A.T D0'!$A:$A,$A1053)+SUMIFS('A.T D7'!X:X,'A.T D7'!$A:$A,$A1053)+SUMIFS('A.T D22'!X:X,'A.T D22'!$A:$A,$A1053)+SUMIFS('A.T D37'!X:X,'A.T D37'!$A:$A,$A1053)+SUMIFS('A.T D52'!X:X,'A.T D52'!$A:$A,$A1053)+SUMIFS('A.T D67'!X:X,'A.T D67'!$A:$A,$A1053)</f>
        <v>148.91</v>
      </c>
      <c r="X1053" s="17">
        <f>SUMIFS(TCH!J:J,TCH!$A:$A,$A1053)</f>
        <v>0</v>
      </c>
      <c r="Y1053" s="17">
        <f>IF(X1053=0,0,(X1053*AVERAGEIFS($W:$W,$C:$C,$C1053,$D:$D,$D1053,$E:$E,$E1053,$G:$G,$G1053,$B:$B,_xlfn.MAXIFS($B:$B,$C:$C,$C1053,$D:$D,$D1053,$E:$E,$E1053,$G:$G,$G1053,$B:$B,"&lt;&gt;"&amp;$B1053)))/1000)</f>
        <v>0</v>
      </c>
      <c r="Z1053" s="17">
        <f>SUMIFS(TCH!M:M,TCH!$A:$A,$A1053)</f>
        <v>0</v>
      </c>
      <c r="AA1053" s="17">
        <f>IF(Z1053=0,0,(Z1053*AVERAGEIFS($W:$W,$C:$C,$C1053,$D:$D,$D1053,$E:$E,$E1053,$G:$G,$G1053,$B:$B,_xlfn.MAXIFS($B:$B,$C:$C,$C1053,$D:$D,$D1053,$E:$E,$E1053,$G:$G,$G1053,$B:$B,"&lt;&gt;"&amp;$B1053)))/1000)</f>
        <v>0</v>
      </c>
      <c r="AB1053" s="17">
        <f>SUMIFS(TCH!P:P,TCH!$A:$A,$A1053)</f>
        <v>0</v>
      </c>
      <c r="AC1053" s="17">
        <f>IF(AB1053=0,0,(AB1053*AVERAGEIFS($W:$W,$C:$C,$C1053,$D:$D,$D1053,$E:$E,$E1053,$G:$G,$G1053,$B:$B,_xlfn.MAXIFS($B:$B,$C:$C,$C1053,$D:$D,$D1053,$E:$E,$E1053,$G:$G,$G1053,$B:$B,"&lt;&gt;"&amp;$B1053)))/1000)</f>
        <v>0</v>
      </c>
      <c r="AD1053" s="17">
        <f>SUMIFS(TCH!S:S,TCH!$A:$A,$A1053)</f>
        <v>0</v>
      </c>
      <c r="AE1053" s="17">
        <f>IF(AD1053=0,0,(AD1053*AVERAGEIFS($W:$W,$C:$C,$C1053,$D:$D,$D1053,$E:$E,$E1053,$G:$G,$G1053,$B:$B,_xlfn.MAXIFS($B:$B,$C:$C,$C1053,$D:$D,$D1053,$E:$E,$E1053,$G:$G,$G1053,$B:$B,"&lt;&gt;"&amp;$B1053)))/1000)</f>
        <v>0</v>
      </c>
      <c r="AF1053" s="17">
        <f>SUMIFS(TCH!V:V,TCH!$A:$A,$A1053)</f>
        <v>0</v>
      </c>
      <c r="AG1053" s="17">
        <f>IF(AF1053=0,0,(AF1053*AVERAGEIFS($W:$W,$C:$C,$C1053,$D:$D,$D1053,$E:$E,$E1053,$G:$G,$G1053,$B:$B,_xlfn.MAXIFS($B:$B,$C:$C,$C1053,$D:$D,$D1053,$E:$E,$E1053,$G:$G,$G1053,$B:$B,"&lt;&gt;"&amp;$B1053)))/1000)</f>
        <v>0</v>
      </c>
      <c r="AH1053" s="17">
        <f>SUMIFS(TCH!Y:Y,TCH!$A:$A,$A1053)</f>
        <v>0</v>
      </c>
      <c r="AI1053" s="17">
        <f>IF(AH1053=0,0,(AH1053*AVERAGEIFS($W:$W,$C:$C,$C1053,$D:$D,$D1053,$E:$E,$E1053,$G:$G,$G1053,$B:$B,_xlfn.MAXIFS($B:$B,$C:$C,$C1053,$D:$D,$D1053,$E:$E,$E1053,$G:$G,$G1053,$B:$B,"&lt;&gt;"&amp;$B1053)))/1000)</f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>
        <v>0</v>
      </c>
      <c r="AX1053">
        <v>0</v>
      </c>
      <c r="AY1053">
        <v>0</v>
      </c>
      <c r="AZ1053">
        <v>0</v>
      </c>
    </row>
    <row r="1054" spans="1:52" x14ac:dyDescent="0.25">
      <c r="A1054" s="1" t="str">
        <f t="shared" si="16"/>
        <v>457891468B4R363</v>
      </c>
      <c r="B1054" s="7">
        <v>45789</v>
      </c>
      <c r="C1054" s="1">
        <v>146</v>
      </c>
      <c r="D1054" s="1">
        <v>8</v>
      </c>
      <c r="E1054" s="3" t="s">
        <v>58</v>
      </c>
      <c r="F1054" s="1" t="s">
        <v>55</v>
      </c>
      <c r="G1054" s="1">
        <v>63</v>
      </c>
      <c r="H1054" s="4">
        <f>SUMIFS(Biometria!H:H,Biometria!$A:$A,$A1054)</f>
        <v>19.600000000000001</v>
      </c>
      <c r="I1054" s="6">
        <f>SUMIFS(Biometria!I:I,Biometria!$A:$A,$A1054)</f>
        <v>0</v>
      </c>
      <c r="J1054" s="6">
        <f>SUMIFS(Biometria!J:J,Biometria!$A:$A,$A1054)</f>
        <v>2.73</v>
      </c>
      <c r="K1054" s="2">
        <f>SUMIFS(Biometria!K:K,Biometria!$A:$A,$A1054)</f>
        <v>0</v>
      </c>
      <c r="L1054" s="1">
        <f>SUMIFS(Biometria!L:L,Biometria!$A:$A,$A1054)</f>
        <v>0</v>
      </c>
      <c r="M1054" s="1">
        <f>SUMIFS(Biometria!M:M,Biometria!$A:$A,$A1054)</f>
        <v>0</v>
      </c>
      <c r="N1054" s="1">
        <f>SUMIFS('A.T D0'!O:O,'A.T D0'!$A:$A,$A1054)+SUMIFS('A.T D7'!O:O,'A.T D7'!$A:$A,$A1054)+SUMIFS('A.T D22'!O:O,'A.T D22'!$A:$A,$A1054)+SUMIFS('A.T D37'!O:O,'A.T D37'!$A:$A,$A1054)+SUMIFS('A.T D52'!O:O,'A.T D52'!$A:$A,$A1054)+SUMIFS('A.T D67'!O:O,'A.T D67'!$A:$A,$A1054)</f>
        <v>5.2</v>
      </c>
      <c r="O1054" s="1">
        <f>SUMIFS('A.T D0'!P:P,'A.T D0'!$A:$A,$A1054)+SUMIFS('A.T D7'!P:P,'A.T D7'!$A:$A,$A1054)+SUMIFS('A.T D22'!P:P,'A.T D22'!$A:$A,$A1054)+SUMIFS('A.T D37'!P:P,'A.T D37'!$A:$A,$A1054)+SUMIFS('A.T D52'!P:P,'A.T D52'!$A:$A,$A1054)+SUMIFS('A.T D67'!P:P,'A.T D67'!$A:$A,$A1054)</f>
        <v>21.11</v>
      </c>
      <c r="P1054" s="1">
        <f>SUMIFS('A.T D0'!Q:Q,'A.T D0'!$A:$A,$A1054)+SUMIFS('A.T D7'!Q:Q,'A.T D7'!$A:$A,$A1054)+SUMIFS('A.T D22'!Q:Q,'A.T D22'!$A:$A,$A1054)+SUMIFS('A.T D37'!Q:Q,'A.T D37'!$A:$A,$A1054)+SUMIFS('A.T D52'!Q:Q,'A.T D52'!$A:$A,$A1054)+SUMIFS('A.T D67'!Q:Q,'A.T D67'!$A:$A,$A1054)</f>
        <v>19.14</v>
      </c>
      <c r="Q1054" s="1">
        <f>SUMIFS('A.T D0'!R:R,'A.T D0'!$A:$A,$A1054)+SUMIFS('A.T D7'!R:R,'A.T D7'!$A:$A,$A1054)+SUMIFS('A.T D22'!R:R,'A.T D22'!$A:$A,$A1054)+SUMIFS('A.T D37'!R:R,'A.T D37'!$A:$A,$A1054)+SUMIFS('A.T D52'!R:R,'A.T D52'!$A:$A,$A1054)+SUMIFS('A.T D67'!R:R,'A.T D67'!$A:$A,$A1054)</f>
        <v>90.67</v>
      </c>
      <c r="R1054" s="1">
        <f>SUMIFS('A.T D0'!S:S,'A.T D0'!$A:$A,$A1054)+SUMIFS('A.T D7'!S:S,'A.T D7'!$A:$A,$A1054)+SUMIFS('A.T D22'!S:S,'A.T D22'!$A:$A,$A1054)+SUMIFS('A.T D37'!S:S,'A.T D37'!$A:$A,$A1054)+SUMIFS('A.T D52'!S:S,'A.T D52'!$A:$A,$A1054)+SUMIFS('A.T D67'!S:S,'A.T D67'!$A:$A,$A1054)</f>
        <v>0.53</v>
      </c>
      <c r="S1054" s="1">
        <f>SUMIFS('A.T D0'!T:T,'A.T D0'!$A:$A,$A1054)+SUMIFS('A.T D7'!T:T,'A.T D7'!$A:$A,$A1054)+SUMIFS('A.T D22'!T:T,'A.T D22'!$A:$A,$A1054)+SUMIFS('A.T D37'!T:T,'A.T D37'!$A:$A,$A1054)+SUMIFS('A.T D52'!T:T,'A.T D52'!$A:$A,$A1054)+SUMIFS('A.T D67'!T:T,'A.T D67'!$A:$A,$A1054)</f>
        <v>15.407999999999999</v>
      </c>
      <c r="T1054" s="1">
        <f>SUMIFS('A.T D0'!U:U,'A.T D0'!$A:$A,$A1054)+SUMIFS('A.T D7'!U:U,'A.T D7'!$A:$A,$A1054)+SUMIFS('A.T D22'!U:U,'A.T D22'!$A:$A,$A1054)+SUMIFS('A.T D37'!U:U,'A.T D37'!$A:$A,$A1054)+SUMIFS('A.T D52'!U:U,'A.T D52'!$A:$A,$A1054)+SUMIFS('A.T D67'!U:U,'A.T D67'!$A:$A,$A1054)</f>
        <v>0.43</v>
      </c>
      <c r="U1054" s="1">
        <f>SUMIFS('A.T D0'!V:V,'A.T D0'!$A:$A,$A1054)+SUMIFS('A.T D7'!V:V,'A.T D7'!$A:$A,$A1054)+SUMIFS('A.T D22'!V:V,'A.T D22'!$A:$A,$A1054)+SUMIFS('A.T D37'!V:V,'A.T D37'!$A:$A,$A1054)+SUMIFS('A.T D52'!V:V,'A.T D52'!$A:$A,$A1054)+SUMIFS('A.T D67'!V:V,'A.T D67'!$A:$A,$A1054)</f>
        <v>14.88</v>
      </c>
      <c r="V1054" s="1">
        <f>SUMIFS('A.T D0'!W:W,'A.T D0'!$A:$A,$A1054)+SUMIFS('A.T D7'!W:W,'A.T D7'!$A:$A,$A1054)+SUMIFS('A.T D22'!W:W,'A.T D22'!$A:$A,$A1054)+SUMIFS('A.T D37'!W:W,'A.T D37'!$A:$A,$A1054)+SUMIFS('A.T D52'!W:W,'A.T D52'!$A:$A,$A1054)+SUMIFS('A.T D67'!W:W,'A.T D67'!$A:$A,$A1054)</f>
        <v>28.47</v>
      </c>
      <c r="W1054" s="1">
        <f>SUMIFS('A.T D0'!X:X,'A.T D0'!$A:$A,$A1054)+SUMIFS('A.T D7'!X:X,'A.T D7'!$A:$A,$A1054)+SUMIFS('A.T D22'!X:X,'A.T D22'!$A:$A,$A1054)+SUMIFS('A.T D37'!X:X,'A.T D37'!$A:$A,$A1054)+SUMIFS('A.T D52'!X:X,'A.T D52'!$A:$A,$A1054)+SUMIFS('A.T D67'!X:X,'A.T D67'!$A:$A,$A1054)</f>
        <v>152.34</v>
      </c>
      <c r="X1054" s="17">
        <f>SUMIFS(TCH!J:J,TCH!$A:$A,$A1054)</f>
        <v>0</v>
      </c>
      <c r="Y1054" s="17">
        <f>IF(X1054=0,0,(X1054*AVERAGEIFS($W:$W,$C:$C,$C1054,$D:$D,$D1054,$E:$E,$E1054,$G:$G,$G1054,$B:$B,_xlfn.MAXIFS($B:$B,$C:$C,$C1054,$D:$D,$D1054,$E:$E,$E1054,$G:$G,$G1054,$B:$B,"&lt;&gt;"&amp;$B1054)))/1000)</f>
        <v>0</v>
      </c>
      <c r="Z1054" s="17">
        <f>SUMIFS(TCH!M:M,TCH!$A:$A,$A1054)</f>
        <v>0</v>
      </c>
      <c r="AA1054" s="17">
        <f>IF(Z1054=0,0,(Z1054*AVERAGEIFS($W:$W,$C:$C,$C1054,$D:$D,$D1054,$E:$E,$E1054,$G:$G,$G1054,$B:$B,_xlfn.MAXIFS($B:$B,$C:$C,$C1054,$D:$D,$D1054,$E:$E,$E1054,$G:$G,$G1054,$B:$B,"&lt;&gt;"&amp;$B1054)))/1000)</f>
        <v>0</v>
      </c>
      <c r="AB1054" s="17">
        <f>SUMIFS(TCH!P:P,TCH!$A:$A,$A1054)</f>
        <v>0</v>
      </c>
      <c r="AC1054" s="17">
        <f>IF(AB1054=0,0,(AB1054*AVERAGEIFS($W:$W,$C:$C,$C1054,$D:$D,$D1054,$E:$E,$E1054,$G:$G,$G1054,$B:$B,_xlfn.MAXIFS($B:$B,$C:$C,$C1054,$D:$D,$D1054,$E:$E,$E1054,$G:$G,$G1054,$B:$B,"&lt;&gt;"&amp;$B1054)))/1000)</f>
        <v>0</v>
      </c>
      <c r="AD1054" s="17">
        <f>SUMIFS(TCH!S:S,TCH!$A:$A,$A1054)</f>
        <v>0</v>
      </c>
      <c r="AE1054" s="17">
        <f>IF(AD1054=0,0,(AD1054*AVERAGEIFS($W:$W,$C:$C,$C1054,$D:$D,$D1054,$E:$E,$E1054,$G:$G,$G1054,$B:$B,_xlfn.MAXIFS($B:$B,$C:$C,$C1054,$D:$D,$D1054,$E:$E,$E1054,$G:$G,$G1054,$B:$B,"&lt;&gt;"&amp;$B1054)))/1000)</f>
        <v>0</v>
      </c>
      <c r="AF1054" s="17">
        <f>SUMIFS(TCH!V:V,TCH!$A:$A,$A1054)</f>
        <v>0</v>
      </c>
      <c r="AG1054" s="17">
        <f>IF(AF1054=0,0,(AF1054*AVERAGEIFS($W:$W,$C:$C,$C1054,$D:$D,$D1054,$E:$E,$E1054,$G:$G,$G1054,$B:$B,_xlfn.MAXIFS($B:$B,$C:$C,$C1054,$D:$D,$D1054,$E:$E,$E1054,$G:$G,$G1054,$B:$B,"&lt;&gt;"&amp;$B1054)))/1000)</f>
        <v>0</v>
      </c>
      <c r="AH1054" s="17">
        <f>SUMIFS(TCH!Y:Y,TCH!$A:$A,$A1054)</f>
        <v>0</v>
      </c>
      <c r="AI1054" s="17">
        <f>IF(AH1054=0,0,(AH1054*AVERAGEIFS($W:$W,$C:$C,$C1054,$D:$D,$D1054,$E:$E,$E1054,$G:$G,$G1054,$B:$B,_xlfn.MAXIFS($B:$B,$C:$C,$C1054,$D:$D,$D1054,$E:$E,$E1054,$G:$G,$G1054,$B:$B,"&lt;&gt;"&amp;$B1054)))/1000)</f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>
        <v>0</v>
      </c>
      <c r="AX1054">
        <v>0</v>
      </c>
      <c r="AY1054">
        <v>0</v>
      </c>
      <c r="AZ1054">
        <v>0</v>
      </c>
    </row>
    <row r="1055" spans="1:52" x14ac:dyDescent="0.25">
      <c r="A1055" s="1" t="str">
        <f t="shared" si="16"/>
        <v>457891466B4R164</v>
      </c>
      <c r="B1055" s="7">
        <v>45789</v>
      </c>
      <c r="C1055" s="1">
        <v>146</v>
      </c>
      <c r="D1055" s="1">
        <v>6</v>
      </c>
      <c r="E1055" s="3" t="s">
        <v>58</v>
      </c>
      <c r="F1055" s="1" t="s">
        <v>53</v>
      </c>
      <c r="G1055" s="1">
        <v>64</v>
      </c>
      <c r="H1055" s="4">
        <f>SUMIFS(Biometria!H:H,Biometria!$A:$A,$A1055)</f>
        <v>15.52</v>
      </c>
      <c r="I1055" s="6">
        <f>SUMIFS(Biometria!I:I,Biometria!$A:$A,$A1055)</f>
        <v>15.066666666666668</v>
      </c>
      <c r="J1055" s="6">
        <f>SUMIFS(Biometria!J:J,Biometria!$A:$A,$A1055)</f>
        <v>2.77</v>
      </c>
      <c r="K1055" s="2">
        <f>SUMIFS(Biometria!K:K,Biometria!$A:$A,$A1055)</f>
        <v>2.7966666666666669</v>
      </c>
      <c r="L1055" s="1">
        <f>SUMIFS(Biometria!L:L,Biometria!$A:$A,$A1055)</f>
        <v>0</v>
      </c>
      <c r="M1055" s="1">
        <f>SUMIFS(Biometria!M:M,Biometria!$A:$A,$A1055)</f>
        <v>0</v>
      </c>
      <c r="N1055" s="1">
        <f>SUMIFS('A.T D0'!O:O,'A.T D0'!$A:$A,$A1055)+SUMIFS('A.T D7'!O:O,'A.T D7'!$A:$A,$A1055)+SUMIFS('A.T D22'!O:O,'A.T D22'!$A:$A,$A1055)+SUMIFS('A.T D37'!O:O,'A.T D37'!$A:$A,$A1055)+SUMIFS('A.T D52'!O:O,'A.T D52'!$A:$A,$A1055)+SUMIFS('A.T D67'!O:O,'A.T D67'!$A:$A,$A1055)</f>
        <v>5.2</v>
      </c>
      <c r="O1055" s="1">
        <f>SUMIFS('A.T D0'!P:P,'A.T D0'!$A:$A,$A1055)+SUMIFS('A.T D7'!P:P,'A.T D7'!$A:$A,$A1055)+SUMIFS('A.T D22'!P:P,'A.T D22'!$A:$A,$A1055)+SUMIFS('A.T D37'!P:P,'A.T D37'!$A:$A,$A1055)+SUMIFS('A.T D52'!P:P,'A.T D52'!$A:$A,$A1055)+SUMIFS('A.T D67'!P:P,'A.T D67'!$A:$A,$A1055)</f>
        <v>19.45</v>
      </c>
      <c r="P1055" s="1">
        <f>SUMIFS('A.T D0'!Q:Q,'A.T D0'!$A:$A,$A1055)+SUMIFS('A.T D7'!Q:Q,'A.T D7'!$A:$A,$A1055)+SUMIFS('A.T D22'!Q:Q,'A.T D22'!$A:$A,$A1055)+SUMIFS('A.T D37'!Q:Q,'A.T D37'!$A:$A,$A1055)+SUMIFS('A.T D52'!Q:Q,'A.T D52'!$A:$A,$A1055)+SUMIFS('A.T D67'!Q:Q,'A.T D67'!$A:$A,$A1055)</f>
        <v>16.75</v>
      </c>
      <c r="Q1055" s="1">
        <f>SUMIFS('A.T D0'!R:R,'A.T D0'!$A:$A,$A1055)+SUMIFS('A.T D7'!R:R,'A.T D7'!$A:$A,$A1055)+SUMIFS('A.T D22'!R:R,'A.T D22'!$A:$A,$A1055)+SUMIFS('A.T D37'!R:R,'A.T D37'!$A:$A,$A1055)+SUMIFS('A.T D52'!R:R,'A.T D52'!$A:$A,$A1055)+SUMIFS('A.T D67'!R:R,'A.T D67'!$A:$A,$A1055)</f>
        <v>86.12</v>
      </c>
      <c r="R1055" s="1">
        <f>SUMIFS('A.T D0'!S:S,'A.T D0'!$A:$A,$A1055)+SUMIFS('A.T D7'!S:S,'A.T D7'!$A:$A,$A1055)+SUMIFS('A.T D22'!S:S,'A.T D22'!$A:$A,$A1055)+SUMIFS('A.T D37'!S:S,'A.T D37'!$A:$A,$A1055)+SUMIFS('A.T D52'!S:S,'A.T D52'!$A:$A,$A1055)+SUMIFS('A.T D67'!S:S,'A.T D67'!$A:$A,$A1055)</f>
        <v>0.69</v>
      </c>
      <c r="S1055" s="1">
        <f>SUMIFS('A.T D0'!T:T,'A.T D0'!$A:$A,$A1055)+SUMIFS('A.T D7'!T:T,'A.T D7'!$A:$A,$A1055)+SUMIFS('A.T D22'!T:T,'A.T D22'!$A:$A,$A1055)+SUMIFS('A.T D37'!T:T,'A.T D37'!$A:$A,$A1055)+SUMIFS('A.T D52'!T:T,'A.T D52'!$A:$A,$A1055)+SUMIFS('A.T D67'!T:T,'A.T D67'!$A:$A,$A1055)</f>
        <v>13.5032</v>
      </c>
      <c r="T1055" s="1">
        <f>SUMIFS('A.T D0'!U:U,'A.T D0'!$A:$A,$A1055)+SUMIFS('A.T D7'!U:U,'A.T D7'!$A:$A,$A1055)+SUMIFS('A.T D22'!U:U,'A.T D22'!$A:$A,$A1055)+SUMIFS('A.T D37'!U:U,'A.T D37'!$A:$A,$A1055)+SUMIFS('A.T D52'!U:U,'A.T D52'!$A:$A,$A1055)+SUMIFS('A.T D67'!U:U,'A.T D67'!$A:$A,$A1055)</f>
        <v>0.56000000000000005</v>
      </c>
      <c r="U1055" s="1">
        <f>SUMIFS('A.T D0'!V:V,'A.T D0'!$A:$A,$A1055)+SUMIFS('A.T D7'!V:V,'A.T D7'!$A:$A,$A1055)+SUMIFS('A.T D22'!V:V,'A.T D22'!$A:$A,$A1055)+SUMIFS('A.T D37'!V:V,'A.T D37'!$A:$A,$A1055)+SUMIFS('A.T D52'!V:V,'A.T D52'!$A:$A,$A1055)+SUMIFS('A.T D67'!V:V,'A.T D67'!$A:$A,$A1055)</f>
        <v>14.8</v>
      </c>
      <c r="V1055" s="1">
        <f>SUMIFS('A.T D0'!W:W,'A.T D0'!$A:$A,$A1055)+SUMIFS('A.T D7'!W:W,'A.T D7'!$A:$A,$A1055)+SUMIFS('A.T D22'!W:W,'A.T D22'!$A:$A,$A1055)+SUMIFS('A.T D37'!W:W,'A.T D37'!$A:$A,$A1055)+SUMIFS('A.T D52'!W:W,'A.T D52'!$A:$A,$A1055)+SUMIFS('A.T D67'!W:W,'A.T D67'!$A:$A,$A1055)</f>
        <v>14</v>
      </c>
      <c r="W1055" s="1">
        <f>SUMIFS('A.T D0'!X:X,'A.T D0'!$A:$A,$A1055)+SUMIFS('A.T D7'!X:X,'A.T D7'!$A:$A,$A1055)+SUMIFS('A.T D22'!X:X,'A.T D22'!$A:$A,$A1055)+SUMIFS('A.T D37'!X:X,'A.T D37'!$A:$A,$A1055)+SUMIFS('A.T D52'!X:X,'A.T D52'!$A:$A,$A1055)+SUMIFS('A.T D67'!X:X,'A.T D67'!$A:$A,$A1055)</f>
        <v>135.18</v>
      </c>
      <c r="X1055" s="17">
        <f>SUMIFS(TCH!J:J,TCH!$A:$A,$A1055)</f>
        <v>0</v>
      </c>
      <c r="Y1055" s="17">
        <f>IF(X1055=0,0,(X1055*AVERAGEIFS($W:$W,$C:$C,$C1055,$D:$D,$D1055,$E:$E,$E1055,$G:$G,$G1055,$B:$B,_xlfn.MAXIFS($B:$B,$C:$C,$C1055,$D:$D,$D1055,$E:$E,$E1055,$G:$G,$G1055,$B:$B,"&lt;&gt;"&amp;$B1055)))/1000)</f>
        <v>0</v>
      </c>
      <c r="Z1055" s="17">
        <f>SUMIFS(TCH!M:M,TCH!$A:$A,$A1055)</f>
        <v>0</v>
      </c>
      <c r="AA1055" s="17">
        <f>IF(Z1055=0,0,(Z1055*AVERAGEIFS($W:$W,$C:$C,$C1055,$D:$D,$D1055,$E:$E,$E1055,$G:$G,$G1055,$B:$B,_xlfn.MAXIFS($B:$B,$C:$C,$C1055,$D:$D,$D1055,$E:$E,$E1055,$G:$G,$G1055,$B:$B,"&lt;&gt;"&amp;$B1055)))/1000)</f>
        <v>0</v>
      </c>
      <c r="AB1055" s="17">
        <f>SUMIFS(TCH!P:P,TCH!$A:$A,$A1055)</f>
        <v>0</v>
      </c>
      <c r="AC1055" s="17">
        <f>IF(AB1055=0,0,(AB1055*AVERAGEIFS($W:$W,$C:$C,$C1055,$D:$D,$D1055,$E:$E,$E1055,$G:$G,$G1055,$B:$B,_xlfn.MAXIFS($B:$B,$C:$C,$C1055,$D:$D,$D1055,$E:$E,$E1055,$G:$G,$G1055,$B:$B,"&lt;&gt;"&amp;$B1055)))/1000)</f>
        <v>0</v>
      </c>
      <c r="AD1055" s="17">
        <f>SUMIFS(TCH!S:S,TCH!$A:$A,$A1055)</f>
        <v>0</v>
      </c>
      <c r="AE1055" s="17">
        <f>IF(AD1055=0,0,(AD1055*AVERAGEIFS($W:$W,$C:$C,$C1055,$D:$D,$D1055,$E:$E,$E1055,$G:$G,$G1055,$B:$B,_xlfn.MAXIFS($B:$B,$C:$C,$C1055,$D:$D,$D1055,$E:$E,$E1055,$G:$G,$G1055,$B:$B,"&lt;&gt;"&amp;$B1055)))/1000)</f>
        <v>0</v>
      </c>
      <c r="AF1055" s="17">
        <f>SUMIFS(TCH!V:V,TCH!$A:$A,$A1055)</f>
        <v>0</v>
      </c>
      <c r="AG1055" s="17">
        <f>IF(AF1055=0,0,(AF1055*AVERAGEIFS($W:$W,$C:$C,$C1055,$D:$D,$D1055,$E:$E,$E1055,$G:$G,$G1055,$B:$B,_xlfn.MAXIFS($B:$B,$C:$C,$C1055,$D:$D,$D1055,$E:$E,$E1055,$G:$G,$G1055,$B:$B,"&lt;&gt;"&amp;$B1055)))/1000)</f>
        <v>0</v>
      </c>
      <c r="AH1055" s="17">
        <f>SUMIFS(TCH!Y:Y,TCH!$A:$A,$A1055)</f>
        <v>0</v>
      </c>
      <c r="AI1055" s="17">
        <f>IF(AH1055=0,0,(AH1055*AVERAGEIFS($W:$W,$C:$C,$C1055,$D:$D,$D1055,$E:$E,$E1055,$G:$G,$G1055,$B:$B,_xlfn.MAXIFS($B:$B,$C:$C,$C1055,$D:$D,$D1055,$E:$E,$E1055,$G:$G,$G1055,$B:$B,"&lt;&gt;"&amp;$B1055)))/1000)</f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>
        <v>0</v>
      </c>
      <c r="AX1055">
        <v>0</v>
      </c>
      <c r="AY1055">
        <v>0</v>
      </c>
      <c r="AZ1055">
        <v>0</v>
      </c>
    </row>
    <row r="1056" spans="1:52" x14ac:dyDescent="0.25">
      <c r="A1056" s="1" t="str">
        <f t="shared" si="16"/>
        <v>457891466B4R264</v>
      </c>
      <c r="B1056" s="7">
        <v>45789</v>
      </c>
      <c r="C1056" s="1">
        <v>146</v>
      </c>
      <c r="D1056" s="1">
        <v>6</v>
      </c>
      <c r="E1056" s="3" t="s">
        <v>58</v>
      </c>
      <c r="F1056" s="1" t="s">
        <v>54</v>
      </c>
      <c r="G1056" s="1">
        <v>64</v>
      </c>
      <c r="H1056" s="4">
        <f>SUMIFS(Biometria!H:H,Biometria!$A:$A,$A1056)</f>
        <v>14.88</v>
      </c>
      <c r="I1056" s="6">
        <f>SUMIFS(Biometria!I:I,Biometria!$A:$A,$A1056)</f>
        <v>0</v>
      </c>
      <c r="J1056" s="6">
        <f>SUMIFS(Biometria!J:J,Biometria!$A:$A,$A1056)</f>
        <v>2.88</v>
      </c>
      <c r="K1056" s="2">
        <f>SUMIFS(Biometria!K:K,Biometria!$A:$A,$A1056)</f>
        <v>0</v>
      </c>
      <c r="L1056" s="1">
        <f>SUMIFS(Biometria!L:L,Biometria!$A:$A,$A1056)</f>
        <v>0</v>
      </c>
      <c r="M1056" s="1">
        <f>SUMIFS(Biometria!M:M,Biometria!$A:$A,$A1056)</f>
        <v>0</v>
      </c>
      <c r="N1056" s="1">
        <f>SUMIFS('A.T D0'!O:O,'A.T D0'!$A:$A,$A1056)+SUMIFS('A.T D7'!O:O,'A.T D7'!$A:$A,$A1056)+SUMIFS('A.T D22'!O:O,'A.T D22'!$A:$A,$A1056)+SUMIFS('A.T D37'!O:O,'A.T D37'!$A:$A,$A1056)+SUMIFS('A.T D52'!O:O,'A.T D52'!$A:$A,$A1056)+SUMIFS('A.T D67'!O:O,'A.T D67'!$A:$A,$A1056)</f>
        <v>5.2</v>
      </c>
      <c r="O1056" s="1">
        <f>SUMIFS('A.T D0'!P:P,'A.T D0'!$A:$A,$A1056)+SUMIFS('A.T D7'!P:P,'A.T D7'!$A:$A,$A1056)+SUMIFS('A.T D22'!P:P,'A.T D22'!$A:$A,$A1056)+SUMIFS('A.T D37'!P:P,'A.T D37'!$A:$A,$A1056)+SUMIFS('A.T D52'!P:P,'A.T D52'!$A:$A,$A1056)+SUMIFS('A.T D67'!P:P,'A.T D67'!$A:$A,$A1056)</f>
        <v>20.3</v>
      </c>
      <c r="P1056" s="1">
        <f>SUMIFS('A.T D0'!Q:Q,'A.T D0'!$A:$A,$A1056)+SUMIFS('A.T D7'!Q:Q,'A.T D7'!$A:$A,$A1056)+SUMIFS('A.T D22'!Q:Q,'A.T D22'!$A:$A,$A1056)+SUMIFS('A.T D37'!Q:Q,'A.T D37'!$A:$A,$A1056)+SUMIFS('A.T D52'!Q:Q,'A.T D52'!$A:$A,$A1056)+SUMIFS('A.T D67'!Q:Q,'A.T D67'!$A:$A,$A1056)</f>
        <v>18.02</v>
      </c>
      <c r="Q1056" s="1">
        <f>SUMIFS('A.T D0'!R:R,'A.T D0'!$A:$A,$A1056)+SUMIFS('A.T D7'!R:R,'A.T D7'!$A:$A,$A1056)+SUMIFS('A.T D22'!R:R,'A.T D22'!$A:$A,$A1056)+SUMIFS('A.T D37'!R:R,'A.T D37'!$A:$A,$A1056)+SUMIFS('A.T D52'!R:R,'A.T D52'!$A:$A,$A1056)+SUMIFS('A.T D67'!R:R,'A.T D67'!$A:$A,$A1056)</f>
        <v>88.77</v>
      </c>
      <c r="R1056" s="1">
        <f>SUMIFS('A.T D0'!S:S,'A.T D0'!$A:$A,$A1056)+SUMIFS('A.T D7'!S:S,'A.T D7'!$A:$A,$A1056)+SUMIFS('A.T D22'!S:S,'A.T D22'!$A:$A,$A1056)+SUMIFS('A.T D37'!S:S,'A.T D37'!$A:$A,$A1056)+SUMIFS('A.T D52'!S:S,'A.T D52'!$A:$A,$A1056)+SUMIFS('A.T D67'!S:S,'A.T D67'!$A:$A,$A1056)</f>
        <v>0.6</v>
      </c>
      <c r="S1056" s="1">
        <f>SUMIFS('A.T D0'!T:T,'A.T D0'!$A:$A,$A1056)+SUMIFS('A.T D7'!T:T,'A.T D7'!$A:$A,$A1056)+SUMIFS('A.T D22'!T:T,'A.T D22'!$A:$A,$A1056)+SUMIFS('A.T D37'!T:T,'A.T D37'!$A:$A,$A1056)+SUMIFS('A.T D52'!T:T,'A.T D52'!$A:$A,$A1056)+SUMIFS('A.T D67'!T:T,'A.T D67'!$A:$A,$A1056)</f>
        <v>14.591799999999999</v>
      </c>
      <c r="T1056" s="1">
        <f>SUMIFS('A.T D0'!U:U,'A.T D0'!$A:$A,$A1056)+SUMIFS('A.T D7'!U:U,'A.T D7'!$A:$A,$A1056)+SUMIFS('A.T D22'!U:U,'A.T D22'!$A:$A,$A1056)+SUMIFS('A.T D37'!U:U,'A.T D37'!$A:$A,$A1056)+SUMIFS('A.T D52'!U:U,'A.T D52'!$A:$A,$A1056)+SUMIFS('A.T D67'!U:U,'A.T D67'!$A:$A,$A1056)</f>
        <v>0.49</v>
      </c>
      <c r="U1056" s="1">
        <f>SUMIFS('A.T D0'!V:V,'A.T D0'!$A:$A,$A1056)+SUMIFS('A.T D7'!V:V,'A.T D7'!$A:$A,$A1056)+SUMIFS('A.T D22'!V:V,'A.T D22'!$A:$A,$A1056)+SUMIFS('A.T D37'!V:V,'A.T D37'!$A:$A,$A1056)+SUMIFS('A.T D52'!V:V,'A.T D52'!$A:$A,$A1056)+SUMIFS('A.T D67'!V:V,'A.T D67'!$A:$A,$A1056)</f>
        <v>14.55</v>
      </c>
      <c r="V1056" s="1">
        <f>SUMIFS('A.T D0'!W:W,'A.T D0'!$A:$A,$A1056)+SUMIFS('A.T D7'!W:W,'A.T D7'!$A:$A,$A1056)+SUMIFS('A.T D22'!W:W,'A.T D22'!$A:$A,$A1056)+SUMIFS('A.T D37'!W:W,'A.T D37'!$A:$A,$A1056)+SUMIFS('A.T D52'!W:W,'A.T D52'!$A:$A,$A1056)+SUMIFS('A.T D67'!W:W,'A.T D67'!$A:$A,$A1056)</f>
        <v>22.31</v>
      </c>
      <c r="W1056" s="1">
        <f>SUMIFS('A.T D0'!X:X,'A.T D0'!$A:$A,$A1056)+SUMIFS('A.T D7'!X:X,'A.T D7'!$A:$A,$A1056)+SUMIFS('A.T D22'!X:X,'A.T D22'!$A:$A,$A1056)+SUMIFS('A.T D37'!X:X,'A.T D37'!$A:$A,$A1056)+SUMIFS('A.T D52'!X:X,'A.T D52'!$A:$A,$A1056)+SUMIFS('A.T D67'!X:X,'A.T D67'!$A:$A,$A1056)</f>
        <v>145.03</v>
      </c>
      <c r="X1056" s="17">
        <f>SUMIFS(TCH!J:J,TCH!$A:$A,$A1056)</f>
        <v>0</v>
      </c>
      <c r="Y1056" s="17">
        <f>IF(X1056=0,0,(X1056*AVERAGEIFS($W:$W,$C:$C,$C1056,$D:$D,$D1056,$E:$E,$E1056,$G:$G,$G1056,$B:$B,_xlfn.MAXIFS($B:$B,$C:$C,$C1056,$D:$D,$D1056,$E:$E,$E1056,$G:$G,$G1056,$B:$B,"&lt;&gt;"&amp;$B1056)))/1000)</f>
        <v>0</v>
      </c>
      <c r="Z1056" s="17">
        <f>SUMIFS(TCH!M:M,TCH!$A:$A,$A1056)</f>
        <v>0</v>
      </c>
      <c r="AA1056" s="17">
        <f>IF(Z1056=0,0,(Z1056*AVERAGEIFS($W:$W,$C:$C,$C1056,$D:$D,$D1056,$E:$E,$E1056,$G:$G,$G1056,$B:$B,_xlfn.MAXIFS($B:$B,$C:$C,$C1056,$D:$D,$D1056,$E:$E,$E1056,$G:$G,$G1056,$B:$B,"&lt;&gt;"&amp;$B1056)))/1000)</f>
        <v>0</v>
      </c>
      <c r="AB1056" s="17">
        <f>SUMIFS(TCH!P:P,TCH!$A:$A,$A1056)</f>
        <v>0</v>
      </c>
      <c r="AC1056" s="17">
        <f>IF(AB1056=0,0,(AB1056*AVERAGEIFS($W:$W,$C:$C,$C1056,$D:$D,$D1056,$E:$E,$E1056,$G:$G,$G1056,$B:$B,_xlfn.MAXIFS($B:$B,$C:$C,$C1056,$D:$D,$D1056,$E:$E,$E1056,$G:$G,$G1056,$B:$B,"&lt;&gt;"&amp;$B1056)))/1000)</f>
        <v>0</v>
      </c>
      <c r="AD1056" s="17">
        <f>SUMIFS(TCH!S:S,TCH!$A:$A,$A1056)</f>
        <v>0</v>
      </c>
      <c r="AE1056" s="17">
        <f>IF(AD1056=0,0,(AD1056*AVERAGEIFS($W:$W,$C:$C,$C1056,$D:$D,$D1056,$E:$E,$E1056,$G:$G,$G1056,$B:$B,_xlfn.MAXIFS($B:$B,$C:$C,$C1056,$D:$D,$D1056,$E:$E,$E1056,$G:$G,$G1056,$B:$B,"&lt;&gt;"&amp;$B1056)))/1000)</f>
        <v>0</v>
      </c>
      <c r="AF1056" s="17">
        <f>SUMIFS(TCH!V:V,TCH!$A:$A,$A1056)</f>
        <v>0</v>
      </c>
      <c r="AG1056" s="17">
        <f>IF(AF1056=0,0,(AF1056*AVERAGEIFS($W:$W,$C:$C,$C1056,$D:$D,$D1056,$E:$E,$E1056,$G:$G,$G1056,$B:$B,_xlfn.MAXIFS($B:$B,$C:$C,$C1056,$D:$D,$D1056,$E:$E,$E1056,$G:$G,$G1056,$B:$B,"&lt;&gt;"&amp;$B1056)))/1000)</f>
        <v>0</v>
      </c>
      <c r="AH1056" s="17">
        <f>SUMIFS(TCH!Y:Y,TCH!$A:$A,$A1056)</f>
        <v>0</v>
      </c>
      <c r="AI1056" s="17">
        <f>IF(AH1056=0,0,(AH1056*AVERAGEIFS($W:$W,$C:$C,$C1056,$D:$D,$D1056,$E:$E,$E1056,$G:$G,$G1056,$B:$B,_xlfn.MAXIFS($B:$B,$C:$C,$C1056,$D:$D,$D1056,$E:$E,$E1056,$G:$G,$G1056,$B:$B,"&lt;&gt;"&amp;$B1056)))/1000)</f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>
        <v>0</v>
      </c>
      <c r="AX1056">
        <v>0</v>
      </c>
      <c r="AY1056">
        <v>0</v>
      </c>
      <c r="AZ1056">
        <v>0</v>
      </c>
    </row>
    <row r="1057" spans="1:52" x14ac:dyDescent="0.25">
      <c r="A1057" s="1" t="str">
        <f t="shared" si="16"/>
        <v>457891466B4R364</v>
      </c>
      <c r="B1057" s="7">
        <v>45789</v>
      </c>
      <c r="C1057" s="1">
        <v>146</v>
      </c>
      <c r="D1057" s="1">
        <v>6</v>
      </c>
      <c r="E1057" s="3" t="s">
        <v>58</v>
      </c>
      <c r="F1057" s="1" t="s">
        <v>55</v>
      </c>
      <c r="G1057" s="1">
        <v>64</v>
      </c>
      <c r="H1057" s="4">
        <f>SUMIFS(Biometria!H:H,Biometria!$A:$A,$A1057)</f>
        <v>14.8</v>
      </c>
      <c r="I1057" s="6">
        <f>SUMIFS(Biometria!I:I,Biometria!$A:$A,$A1057)</f>
        <v>0</v>
      </c>
      <c r="J1057" s="6">
        <f>SUMIFS(Biometria!J:J,Biometria!$A:$A,$A1057)</f>
        <v>2.74</v>
      </c>
      <c r="K1057" s="2">
        <f>SUMIFS(Biometria!K:K,Biometria!$A:$A,$A1057)</f>
        <v>0</v>
      </c>
      <c r="L1057" s="1">
        <f>SUMIFS(Biometria!L:L,Biometria!$A:$A,$A1057)</f>
        <v>0</v>
      </c>
      <c r="M1057" s="1">
        <f>SUMIFS(Biometria!M:M,Biometria!$A:$A,$A1057)</f>
        <v>0</v>
      </c>
      <c r="N1057" s="1">
        <f>SUMIFS('A.T D0'!O:O,'A.T D0'!$A:$A,$A1057)+SUMIFS('A.T D7'!O:O,'A.T D7'!$A:$A,$A1057)+SUMIFS('A.T D22'!O:O,'A.T D22'!$A:$A,$A1057)+SUMIFS('A.T D37'!O:O,'A.T D37'!$A:$A,$A1057)+SUMIFS('A.T D52'!O:O,'A.T D52'!$A:$A,$A1057)+SUMIFS('A.T D67'!O:O,'A.T D67'!$A:$A,$A1057)</f>
        <v>5.2</v>
      </c>
      <c r="O1057" s="1">
        <f>SUMIFS('A.T D0'!P:P,'A.T D0'!$A:$A,$A1057)+SUMIFS('A.T D7'!P:P,'A.T D7'!$A:$A,$A1057)+SUMIFS('A.T D22'!P:P,'A.T D22'!$A:$A,$A1057)+SUMIFS('A.T D37'!P:P,'A.T D37'!$A:$A,$A1057)+SUMIFS('A.T D52'!P:P,'A.T D52'!$A:$A,$A1057)+SUMIFS('A.T D67'!P:P,'A.T D67'!$A:$A,$A1057)</f>
        <v>20.29</v>
      </c>
      <c r="P1057" s="1">
        <f>SUMIFS('A.T D0'!Q:Q,'A.T D0'!$A:$A,$A1057)+SUMIFS('A.T D7'!Q:Q,'A.T D7'!$A:$A,$A1057)+SUMIFS('A.T D22'!Q:Q,'A.T D22'!$A:$A,$A1057)+SUMIFS('A.T D37'!Q:Q,'A.T D37'!$A:$A,$A1057)+SUMIFS('A.T D52'!Q:Q,'A.T D52'!$A:$A,$A1057)+SUMIFS('A.T D67'!Q:Q,'A.T D67'!$A:$A,$A1057)</f>
        <v>18.12</v>
      </c>
      <c r="Q1057" s="1">
        <f>SUMIFS('A.T D0'!R:R,'A.T D0'!$A:$A,$A1057)+SUMIFS('A.T D7'!R:R,'A.T D7'!$A:$A,$A1057)+SUMIFS('A.T D22'!R:R,'A.T D22'!$A:$A,$A1057)+SUMIFS('A.T D37'!R:R,'A.T D37'!$A:$A,$A1057)+SUMIFS('A.T D52'!R:R,'A.T D52'!$A:$A,$A1057)+SUMIFS('A.T D67'!R:R,'A.T D67'!$A:$A,$A1057)</f>
        <v>89.31</v>
      </c>
      <c r="R1057" s="1">
        <f>SUMIFS('A.T D0'!S:S,'A.T D0'!$A:$A,$A1057)+SUMIFS('A.T D7'!S:S,'A.T D7'!$A:$A,$A1057)+SUMIFS('A.T D22'!S:S,'A.T D22'!$A:$A,$A1057)+SUMIFS('A.T D37'!S:S,'A.T D37'!$A:$A,$A1057)+SUMIFS('A.T D52'!S:S,'A.T D52'!$A:$A,$A1057)+SUMIFS('A.T D67'!S:S,'A.T D67'!$A:$A,$A1057)</f>
        <v>0.57999999999999996</v>
      </c>
      <c r="S1057" s="1">
        <f>SUMIFS('A.T D0'!T:T,'A.T D0'!$A:$A,$A1057)+SUMIFS('A.T D7'!T:T,'A.T D7'!$A:$A,$A1057)+SUMIFS('A.T D22'!T:T,'A.T D22'!$A:$A,$A1057)+SUMIFS('A.T D37'!T:T,'A.T D37'!$A:$A,$A1057)+SUMIFS('A.T D52'!T:T,'A.T D52'!$A:$A,$A1057)+SUMIFS('A.T D67'!T:T,'A.T D67'!$A:$A,$A1057)</f>
        <v>14.659700000000001</v>
      </c>
      <c r="T1057" s="1">
        <f>SUMIFS('A.T D0'!U:U,'A.T D0'!$A:$A,$A1057)+SUMIFS('A.T D7'!U:U,'A.T D7'!$A:$A,$A1057)+SUMIFS('A.T D22'!U:U,'A.T D22'!$A:$A,$A1057)+SUMIFS('A.T D37'!U:U,'A.T D37'!$A:$A,$A1057)+SUMIFS('A.T D52'!U:U,'A.T D52'!$A:$A,$A1057)+SUMIFS('A.T D67'!U:U,'A.T D67'!$A:$A,$A1057)</f>
        <v>0.47</v>
      </c>
      <c r="U1057" s="1">
        <f>SUMIFS('A.T D0'!V:V,'A.T D0'!$A:$A,$A1057)+SUMIFS('A.T D7'!V:V,'A.T D7'!$A:$A,$A1057)+SUMIFS('A.T D22'!V:V,'A.T D22'!$A:$A,$A1057)+SUMIFS('A.T D37'!V:V,'A.T D37'!$A:$A,$A1057)+SUMIFS('A.T D52'!V:V,'A.T D52'!$A:$A,$A1057)+SUMIFS('A.T D67'!V:V,'A.T D67'!$A:$A,$A1057)</f>
        <v>14.6</v>
      </c>
      <c r="V1057" s="1">
        <f>SUMIFS('A.T D0'!W:W,'A.T D0'!$A:$A,$A1057)+SUMIFS('A.T D7'!W:W,'A.T D7'!$A:$A,$A1057)+SUMIFS('A.T D22'!W:W,'A.T D22'!$A:$A,$A1057)+SUMIFS('A.T D37'!W:W,'A.T D37'!$A:$A,$A1057)+SUMIFS('A.T D52'!W:W,'A.T D52'!$A:$A,$A1057)+SUMIFS('A.T D67'!W:W,'A.T D67'!$A:$A,$A1057)</f>
        <v>22.7</v>
      </c>
      <c r="W1057" s="1">
        <f>SUMIFS('A.T D0'!X:X,'A.T D0'!$A:$A,$A1057)+SUMIFS('A.T D7'!X:X,'A.T D7'!$A:$A,$A1057)+SUMIFS('A.T D22'!X:X,'A.T D22'!$A:$A,$A1057)+SUMIFS('A.T D37'!X:X,'A.T D37'!$A:$A,$A1057)+SUMIFS('A.T D52'!X:X,'A.T D52'!$A:$A,$A1057)+SUMIFS('A.T D67'!X:X,'A.T D67'!$A:$A,$A1057)</f>
        <v>145.5</v>
      </c>
      <c r="X1057" s="17">
        <f>SUMIFS(TCH!J:J,TCH!$A:$A,$A1057)</f>
        <v>0</v>
      </c>
      <c r="Y1057" s="17">
        <f>IF(X1057=0,0,(X1057*AVERAGEIFS($W:$W,$C:$C,$C1057,$D:$D,$D1057,$E:$E,$E1057,$G:$G,$G1057,$B:$B,_xlfn.MAXIFS($B:$B,$C:$C,$C1057,$D:$D,$D1057,$E:$E,$E1057,$G:$G,$G1057,$B:$B,"&lt;&gt;"&amp;$B1057)))/1000)</f>
        <v>0</v>
      </c>
      <c r="Z1057" s="17">
        <f>SUMIFS(TCH!M:M,TCH!$A:$A,$A1057)</f>
        <v>0</v>
      </c>
      <c r="AA1057" s="17">
        <f>IF(Z1057=0,0,(Z1057*AVERAGEIFS($W:$W,$C:$C,$C1057,$D:$D,$D1057,$E:$E,$E1057,$G:$G,$G1057,$B:$B,_xlfn.MAXIFS($B:$B,$C:$C,$C1057,$D:$D,$D1057,$E:$E,$E1057,$G:$G,$G1057,$B:$B,"&lt;&gt;"&amp;$B1057)))/1000)</f>
        <v>0</v>
      </c>
      <c r="AB1057" s="17">
        <f>SUMIFS(TCH!P:P,TCH!$A:$A,$A1057)</f>
        <v>0</v>
      </c>
      <c r="AC1057" s="17">
        <f>IF(AB1057=0,0,(AB1057*AVERAGEIFS($W:$W,$C:$C,$C1057,$D:$D,$D1057,$E:$E,$E1057,$G:$G,$G1057,$B:$B,_xlfn.MAXIFS($B:$B,$C:$C,$C1057,$D:$D,$D1057,$E:$E,$E1057,$G:$G,$G1057,$B:$B,"&lt;&gt;"&amp;$B1057)))/1000)</f>
        <v>0</v>
      </c>
      <c r="AD1057" s="17">
        <f>SUMIFS(TCH!S:S,TCH!$A:$A,$A1057)</f>
        <v>0</v>
      </c>
      <c r="AE1057" s="17">
        <f>IF(AD1057=0,0,(AD1057*AVERAGEIFS($W:$W,$C:$C,$C1057,$D:$D,$D1057,$E:$E,$E1057,$G:$G,$G1057,$B:$B,_xlfn.MAXIFS($B:$B,$C:$C,$C1057,$D:$D,$D1057,$E:$E,$E1057,$G:$G,$G1057,$B:$B,"&lt;&gt;"&amp;$B1057)))/1000)</f>
        <v>0</v>
      </c>
      <c r="AF1057" s="17">
        <f>SUMIFS(TCH!V:V,TCH!$A:$A,$A1057)</f>
        <v>0</v>
      </c>
      <c r="AG1057" s="17">
        <f>IF(AF1057=0,0,(AF1057*AVERAGEIFS($W:$W,$C:$C,$C1057,$D:$D,$D1057,$E:$E,$E1057,$G:$G,$G1057,$B:$B,_xlfn.MAXIFS($B:$B,$C:$C,$C1057,$D:$D,$D1057,$E:$E,$E1057,$G:$G,$G1057,$B:$B,"&lt;&gt;"&amp;$B1057)))/1000)</f>
        <v>0</v>
      </c>
      <c r="AH1057" s="17">
        <f>SUMIFS(TCH!Y:Y,TCH!$A:$A,$A1057)</f>
        <v>0</v>
      </c>
      <c r="AI1057" s="17">
        <f>IF(AH1057=0,0,(AH1057*AVERAGEIFS($W:$W,$C:$C,$C1057,$D:$D,$D1057,$E:$E,$E1057,$G:$G,$G1057,$B:$B,_xlfn.MAXIFS($B:$B,$C:$C,$C1057,$D:$D,$D1057,$E:$E,$E1057,$G:$G,$G1057,$B:$B,"&lt;&gt;"&amp;$B1057)))/1000)</f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>
        <v>0</v>
      </c>
      <c r="AX1057">
        <v>0</v>
      </c>
      <c r="AY1057">
        <v>0</v>
      </c>
      <c r="AZ1057">
        <v>0</v>
      </c>
    </row>
    <row r="1058" spans="1:52" x14ac:dyDescent="0.25">
      <c r="A1058" s="1" t="str">
        <f t="shared" si="16"/>
        <v>458031465B1R133</v>
      </c>
      <c r="B1058" s="7">
        <v>45803</v>
      </c>
      <c r="C1058" s="1">
        <v>146</v>
      </c>
      <c r="D1058" s="1">
        <v>5</v>
      </c>
      <c r="E1058" s="3" t="s">
        <v>52</v>
      </c>
      <c r="F1058" s="1" t="s">
        <v>53</v>
      </c>
      <c r="G1058" s="1">
        <v>33</v>
      </c>
      <c r="H1058" s="4">
        <f>SUMIFS(Biometria!H:H,Biometria!$A:$A,$A1058)</f>
        <v>20.87</v>
      </c>
      <c r="I1058" s="6">
        <f>SUMIFS(Biometria!I:I,Biometria!$A:$A,$A1058)</f>
        <v>19.096666666666668</v>
      </c>
      <c r="J1058" s="6">
        <f>SUMIFS(Biometria!J:J,Biometria!$A:$A,$A1058)</f>
        <v>3.1</v>
      </c>
      <c r="K1058" s="2">
        <f>SUMIFS(Biometria!K:K,Biometria!$A:$A,$A1058)</f>
        <v>3.1666666666666665</v>
      </c>
      <c r="L1058" s="1">
        <f>SUMIFS(Biometria!L:L,Biometria!$A:$A,$A1058)</f>
        <v>45</v>
      </c>
      <c r="M1058" s="1">
        <f>SUMIFS(Biometria!M:M,Biometria!$A:$A,$A1058)</f>
        <v>40.666666666666664</v>
      </c>
      <c r="N1058" s="1">
        <f>SUMIFS('A.T D0'!O:O,'A.T D0'!$A:$A,$A1058)+SUMIFS('A.T D7'!O:O,'A.T D7'!$A:$A,$A1058)+SUMIFS('A.T D22'!O:O,'A.T D22'!$A:$A,$A1058)+SUMIFS('A.T D37'!O:O,'A.T D37'!$A:$A,$A1058)+SUMIFS('A.T D52'!O:O,'A.T D52'!$A:$A,$A1058)+SUMIFS('A.T D67'!O:O,'A.T D67'!$A:$A,$A1058)</f>
        <v>5.0999999999999996</v>
      </c>
      <c r="O1058" s="1">
        <f>SUMIFS('A.T D0'!P:P,'A.T D0'!$A:$A,$A1058)+SUMIFS('A.T D7'!P:P,'A.T D7'!$A:$A,$A1058)+SUMIFS('A.T D22'!P:P,'A.T D22'!$A:$A,$A1058)+SUMIFS('A.T D37'!P:P,'A.T D37'!$A:$A,$A1058)+SUMIFS('A.T D52'!P:P,'A.T D52'!$A:$A,$A1058)+SUMIFS('A.T D67'!P:P,'A.T D67'!$A:$A,$A1058)</f>
        <v>20.14</v>
      </c>
      <c r="P1058" s="1">
        <f>SUMIFS('A.T D0'!Q:Q,'A.T D0'!$A:$A,$A1058)+SUMIFS('A.T D7'!Q:Q,'A.T D7'!$A:$A,$A1058)+SUMIFS('A.T D22'!Q:Q,'A.T D22'!$A:$A,$A1058)+SUMIFS('A.T D37'!Q:Q,'A.T D37'!$A:$A,$A1058)+SUMIFS('A.T D52'!Q:Q,'A.T D52'!$A:$A,$A1058)+SUMIFS('A.T D67'!Q:Q,'A.T D67'!$A:$A,$A1058)</f>
        <v>17.55</v>
      </c>
      <c r="Q1058" s="1">
        <f>SUMIFS('A.T D0'!R:R,'A.T D0'!$A:$A,$A1058)+SUMIFS('A.T D7'!R:R,'A.T D7'!$A:$A,$A1058)+SUMIFS('A.T D22'!R:R,'A.T D22'!$A:$A,$A1058)+SUMIFS('A.T D37'!R:R,'A.T D37'!$A:$A,$A1058)+SUMIFS('A.T D52'!R:R,'A.T D52'!$A:$A,$A1058)+SUMIFS('A.T D67'!R:R,'A.T D67'!$A:$A,$A1058)</f>
        <v>87.14</v>
      </c>
      <c r="R1058" s="1">
        <f>SUMIFS('A.T D0'!S:S,'A.T D0'!$A:$A,$A1058)+SUMIFS('A.T D7'!S:S,'A.T D7'!$A:$A,$A1058)+SUMIFS('A.T D22'!S:S,'A.T D22'!$A:$A,$A1058)+SUMIFS('A.T D37'!S:S,'A.T D37'!$A:$A,$A1058)+SUMIFS('A.T D52'!S:S,'A.T D52'!$A:$A,$A1058)+SUMIFS('A.T D67'!S:S,'A.T D67'!$A:$A,$A1058)</f>
        <v>0.65</v>
      </c>
      <c r="S1058" s="1">
        <f>SUMIFS('A.T D0'!T:T,'A.T D0'!$A:$A,$A1058)+SUMIFS('A.T D7'!T:T,'A.T D7'!$A:$A,$A1058)+SUMIFS('A.T D22'!T:T,'A.T D22'!$A:$A,$A1058)+SUMIFS('A.T D37'!T:T,'A.T D37'!$A:$A,$A1058)+SUMIFS('A.T D52'!T:T,'A.T D52'!$A:$A,$A1058)+SUMIFS('A.T D67'!T:T,'A.T D67'!$A:$A,$A1058)</f>
        <v>14.492800000000001</v>
      </c>
      <c r="T1058" s="1">
        <f>SUMIFS('A.T D0'!U:U,'A.T D0'!$A:$A,$A1058)+SUMIFS('A.T D7'!U:U,'A.T D7'!$A:$A,$A1058)+SUMIFS('A.T D22'!U:U,'A.T D22'!$A:$A,$A1058)+SUMIFS('A.T D37'!U:U,'A.T D37'!$A:$A,$A1058)+SUMIFS('A.T D52'!U:U,'A.T D52'!$A:$A,$A1058)+SUMIFS('A.T D67'!U:U,'A.T D67'!$A:$A,$A1058)</f>
        <v>0.54</v>
      </c>
      <c r="U1058" s="1">
        <f>SUMIFS('A.T D0'!V:V,'A.T D0'!$A:$A,$A1058)+SUMIFS('A.T D7'!V:V,'A.T D7'!$A:$A,$A1058)+SUMIFS('A.T D22'!V:V,'A.T D22'!$A:$A,$A1058)+SUMIFS('A.T D37'!V:V,'A.T D37'!$A:$A,$A1058)+SUMIFS('A.T D52'!V:V,'A.T D52'!$A:$A,$A1058)+SUMIFS('A.T D67'!V:V,'A.T D67'!$A:$A,$A1058)</f>
        <v>13.44</v>
      </c>
      <c r="V1058" s="1">
        <f>SUMIFS('A.T D0'!W:W,'A.T D0'!$A:$A,$A1058)+SUMIFS('A.T D7'!W:W,'A.T D7'!$A:$A,$A1058)+SUMIFS('A.T D22'!W:W,'A.T D22'!$A:$A,$A1058)+SUMIFS('A.T D37'!W:W,'A.T D37'!$A:$A,$A1058)+SUMIFS('A.T D52'!W:W,'A.T D52'!$A:$A,$A1058)+SUMIFS('A.T D67'!W:W,'A.T D67'!$A:$A,$A1058)</f>
        <v>21.88</v>
      </c>
      <c r="W1058" s="1">
        <f>SUMIFS('A.T D0'!X:X,'A.T D0'!$A:$A,$A1058)+SUMIFS('A.T D7'!X:X,'A.T D7'!$A:$A,$A1058)+SUMIFS('A.T D22'!X:X,'A.T D22'!$A:$A,$A1058)+SUMIFS('A.T D37'!X:X,'A.T D37'!$A:$A,$A1058)+SUMIFS('A.T D52'!X:X,'A.T D52'!$A:$A,$A1058)+SUMIFS('A.T D67'!X:X,'A.T D67'!$A:$A,$A1058)</f>
        <v>144.53</v>
      </c>
      <c r="X1058" s="17">
        <f>SUMIFS(TCH!J:J,TCH!$A:$A,$A1058)</f>
        <v>0</v>
      </c>
      <c r="Y1058" s="17">
        <f>IF(X1058=0,0,(X1058*AVERAGEIFS($W:$W,$C:$C,$C1058,$D:$D,$D1058,$E:$E,$E1058,$G:$G,$G1058,$B:$B,_xlfn.MAXIFS($B:$B,$C:$C,$C1058,$D:$D,$D1058,$E:$E,$E1058,$G:$G,$G1058,$B:$B,"&lt;&gt;"&amp;$B1058)))/1000)</f>
        <v>0</v>
      </c>
      <c r="Z1058" s="17">
        <f>SUMIFS(TCH!M:M,TCH!$A:$A,$A1058)</f>
        <v>0</v>
      </c>
      <c r="AA1058" s="17">
        <f>IF(Z1058=0,0,(Z1058*AVERAGEIFS($W:$W,$C:$C,$C1058,$D:$D,$D1058,$E:$E,$E1058,$G:$G,$G1058,$B:$B,_xlfn.MAXIFS($B:$B,$C:$C,$C1058,$D:$D,$D1058,$E:$E,$E1058,$G:$G,$G1058,$B:$B,"&lt;&gt;"&amp;$B1058)))/1000)</f>
        <v>0</v>
      </c>
      <c r="AB1058" s="17">
        <f>SUMIFS(TCH!P:P,TCH!$A:$A,$A1058)</f>
        <v>0</v>
      </c>
      <c r="AC1058" s="17">
        <f>IF(AB1058=0,0,(AB1058*AVERAGEIFS($W:$W,$C:$C,$C1058,$D:$D,$D1058,$E:$E,$E1058,$G:$G,$G1058,$B:$B,_xlfn.MAXIFS($B:$B,$C:$C,$C1058,$D:$D,$D1058,$E:$E,$E1058,$G:$G,$G1058,$B:$B,"&lt;&gt;"&amp;$B1058)))/1000)</f>
        <v>0</v>
      </c>
      <c r="AD1058" s="17">
        <f>SUMIFS(TCH!S:S,TCH!$A:$A,$A1058)</f>
        <v>0</v>
      </c>
      <c r="AE1058" s="17">
        <f>IF(AD1058=0,0,(AD1058*AVERAGEIFS($W:$W,$C:$C,$C1058,$D:$D,$D1058,$E:$E,$E1058,$G:$G,$G1058,$B:$B,_xlfn.MAXIFS($B:$B,$C:$C,$C1058,$D:$D,$D1058,$E:$E,$E1058,$G:$G,$G1058,$B:$B,"&lt;&gt;"&amp;$B1058)))/1000)</f>
        <v>0</v>
      </c>
      <c r="AF1058" s="17">
        <f>SUMIFS(TCH!V:V,TCH!$A:$A,$A1058)</f>
        <v>0</v>
      </c>
      <c r="AG1058" s="17">
        <f>IF(AF1058=0,0,(AF1058*AVERAGEIFS($W:$W,$C:$C,$C1058,$D:$D,$D1058,$E:$E,$E1058,$G:$G,$G1058,$B:$B,_xlfn.MAXIFS($B:$B,$C:$C,$C1058,$D:$D,$D1058,$E:$E,$E1058,$G:$G,$G1058,$B:$B,"&lt;&gt;"&amp;$B1058)))/1000)</f>
        <v>0</v>
      </c>
      <c r="AH1058" s="17">
        <f>SUMIFS(TCH!Y:Y,TCH!$A:$A,$A1058)</f>
        <v>0</v>
      </c>
      <c r="AI1058" s="17">
        <f>IF(AH1058=0,0,(AH1058*AVERAGEIFS($W:$W,$C:$C,$C1058,$D:$D,$D1058,$E:$E,$E1058,$G:$G,$G1058,$B:$B,_xlfn.MAXIFS($B:$B,$C:$C,$C1058,$D:$D,$D1058,$E:$E,$E1058,$G:$G,$G1058,$B:$B,"&lt;&gt;"&amp;$B1058)))/1000)</f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>
        <v>0</v>
      </c>
      <c r="AX1058">
        <v>0</v>
      </c>
      <c r="AY1058">
        <v>0</v>
      </c>
      <c r="AZ1058">
        <v>0</v>
      </c>
    </row>
    <row r="1059" spans="1:52" x14ac:dyDescent="0.25">
      <c r="A1059" s="1" t="str">
        <f t="shared" si="16"/>
        <v>458031465B1R233</v>
      </c>
      <c r="B1059" s="7">
        <v>45803</v>
      </c>
      <c r="C1059" s="1">
        <v>146</v>
      </c>
      <c r="D1059" s="1">
        <v>5</v>
      </c>
      <c r="E1059" s="3" t="s">
        <v>52</v>
      </c>
      <c r="F1059" s="1" t="s">
        <v>54</v>
      </c>
      <c r="G1059" s="1">
        <v>33</v>
      </c>
      <c r="H1059" s="4">
        <f>SUMIFS(Biometria!H:H,Biometria!$A:$A,$A1059)</f>
        <v>19</v>
      </c>
      <c r="I1059" s="6">
        <f>SUMIFS(Biometria!I:I,Biometria!$A:$A,$A1059)</f>
        <v>0</v>
      </c>
      <c r="J1059" s="6">
        <f>SUMIFS(Biometria!J:J,Biometria!$A:$A,$A1059)</f>
        <v>3.2</v>
      </c>
      <c r="K1059" s="2">
        <f>SUMIFS(Biometria!K:K,Biometria!$A:$A,$A1059)</f>
        <v>0</v>
      </c>
      <c r="L1059" s="1">
        <f>SUMIFS(Biometria!L:L,Biometria!$A:$A,$A1059)</f>
        <v>38</v>
      </c>
      <c r="M1059" s="1">
        <f>SUMIFS(Biometria!M:M,Biometria!$A:$A,$A1059)</f>
        <v>0</v>
      </c>
      <c r="N1059" s="1">
        <f>SUMIFS('A.T D0'!O:O,'A.T D0'!$A:$A,$A1059)+SUMIFS('A.T D7'!O:O,'A.T D7'!$A:$A,$A1059)+SUMIFS('A.T D22'!O:O,'A.T D22'!$A:$A,$A1059)+SUMIFS('A.T D37'!O:O,'A.T D37'!$A:$A,$A1059)+SUMIFS('A.T D52'!O:O,'A.T D52'!$A:$A,$A1059)+SUMIFS('A.T D67'!O:O,'A.T D67'!$A:$A,$A1059)</f>
        <v>5.0999999999999996</v>
      </c>
      <c r="O1059" s="1">
        <f>SUMIFS('A.T D0'!P:P,'A.T D0'!$A:$A,$A1059)+SUMIFS('A.T D7'!P:P,'A.T D7'!$A:$A,$A1059)+SUMIFS('A.T D22'!P:P,'A.T D22'!$A:$A,$A1059)+SUMIFS('A.T D37'!P:P,'A.T D37'!$A:$A,$A1059)+SUMIFS('A.T D52'!P:P,'A.T D52'!$A:$A,$A1059)+SUMIFS('A.T D67'!P:P,'A.T D67'!$A:$A,$A1059)</f>
        <v>20.3</v>
      </c>
      <c r="P1059" s="1">
        <f>SUMIFS('A.T D0'!Q:Q,'A.T D0'!$A:$A,$A1059)+SUMIFS('A.T D7'!Q:Q,'A.T D7'!$A:$A,$A1059)+SUMIFS('A.T D22'!Q:Q,'A.T D22'!$A:$A,$A1059)+SUMIFS('A.T D37'!Q:Q,'A.T D37'!$A:$A,$A1059)+SUMIFS('A.T D52'!Q:Q,'A.T D52'!$A:$A,$A1059)+SUMIFS('A.T D67'!Q:Q,'A.T D67'!$A:$A,$A1059)</f>
        <v>18.03</v>
      </c>
      <c r="Q1059" s="1">
        <f>SUMIFS('A.T D0'!R:R,'A.T D0'!$A:$A,$A1059)+SUMIFS('A.T D7'!R:R,'A.T D7'!$A:$A,$A1059)+SUMIFS('A.T D22'!R:R,'A.T D22'!$A:$A,$A1059)+SUMIFS('A.T D37'!R:R,'A.T D37'!$A:$A,$A1059)+SUMIFS('A.T D52'!R:R,'A.T D52'!$A:$A,$A1059)+SUMIFS('A.T D67'!R:R,'A.T D67'!$A:$A,$A1059)</f>
        <v>88.82</v>
      </c>
      <c r="R1059" s="1">
        <f>SUMIFS('A.T D0'!S:S,'A.T D0'!$A:$A,$A1059)+SUMIFS('A.T D7'!S:S,'A.T D7'!$A:$A,$A1059)+SUMIFS('A.T D22'!S:S,'A.T D22'!$A:$A,$A1059)+SUMIFS('A.T D37'!S:S,'A.T D37'!$A:$A,$A1059)+SUMIFS('A.T D52'!S:S,'A.T D52'!$A:$A,$A1059)+SUMIFS('A.T D67'!S:S,'A.T D67'!$A:$A,$A1059)</f>
        <v>0.59</v>
      </c>
      <c r="S1059" s="1">
        <f>SUMIFS('A.T D0'!T:T,'A.T D0'!$A:$A,$A1059)+SUMIFS('A.T D7'!T:T,'A.T D7'!$A:$A,$A1059)+SUMIFS('A.T D22'!T:T,'A.T D22'!$A:$A,$A1059)+SUMIFS('A.T D37'!T:T,'A.T D37'!$A:$A,$A1059)+SUMIFS('A.T D52'!T:T,'A.T D52'!$A:$A,$A1059)+SUMIFS('A.T D67'!T:T,'A.T D67'!$A:$A,$A1059)</f>
        <v>15.059699999999999</v>
      </c>
      <c r="T1059" s="1">
        <f>SUMIFS('A.T D0'!U:U,'A.T D0'!$A:$A,$A1059)+SUMIFS('A.T D7'!U:U,'A.T D7'!$A:$A,$A1059)+SUMIFS('A.T D22'!U:U,'A.T D22'!$A:$A,$A1059)+SUMIFS('A.T D37'!U:U,'A.T D37'!$A:$A,$A1059)+SUMIFS('A.T D52'!U:U,'A.T D52'!$A:$A,$A1059)+SUMIFS('A.T D67'!U:U,'A.T D67'!$A:$A,$A1059)</f>
        <v>0.49</v>
      </c>
      <c r="U1059" s="1">
        <f>SUMIFS('A.T D0'!V:V,'A.T D0'!$A:$A,$A1059)+SUMIFS('A.T D7'!V:V,'A.T D7'!$A:$A,$A1059)+SUMIFS('A.T D22'!V:V,'A.T D22'!$A:$A,$A1059)+SUMIFS('A.T D37'!V:V,'A.T D37'!$A:$A,$A1059)+SUMIFS('A.T D52'!V:V,'A.T D52'!$A:$A,$A1059)+SUMIFS('A.T D67'!V:V,'A.T D67'!$A:$A,$A1059)</f>
        <v>12.79</v>
      </c>
      <c r="V1059" s="1">
        <f>SUMIFS('A.T D0'!W:W,'A.T D0'!$A:$A,$A1059)+SUMIFS('A.T D7'!W:W,'A.T D7'!$A:$A,$A1059)+SUMIFS('A.T D22'!W:W,'A.T D22'!$A:$A,$A1059)+SUMIFS('A.T D37'!W:W,'A.T D37'!$A:$A,$A1059)+SUMIFS('A.T D52'!W:W,'A.T D52'!$A:$A,$A1059)+SUMIFS('A.T D67'!W:W,'A.T D67'!$A:$A,$A1059)</f>
        <v>26.1</v>
      </c>
      <c r="W1059" s="1">
        <f>SUMIFS('A.T D0'!X:X,'A.T D0'!$A:$A,$A1059)+SUMIFS('A.T D7'!X:X,'A.T D7'!$A:$A,$A1059)+SUMIFS('A.T D22'!X:X,'A.T D22'!$A:$A,$A1059)+SUMIFS('A.T D37'!X:X,'A.T D37'!$A:$A,$A1059)+SUMIFS('A.T D52'!X:X,'A.T D52'!$A:$A,$A1059)+SUMIFS('A.T D67'!X:X,'A.T D67'!$A:$A,$A1059)</f>
        <v>149.53</v>
      </c>
      <c r="X1059" s="17">
        <f>SUMIFS(TCH!J:J,TCH!$A:$A,$A1059)</f>
        <v>0</v>
      </c>
      <c r="Y1059" s="17">
        <f>IF(X1059=0,0,(X1059*AVERAGEIFS($W:$W,$C:$C,$C1059,$D:$D,$D1059,$E:$E,$E1059,$G:$G,$G1059,$B:$B,_xlfn.MAXIFS($B:$B,$C:$C,$C1059,$D:$D,$D1059,$E:$E,$E1059,$G:$G,$G1059,$B:$B,"&lt;&gt;"&amp;$B1059)))/1000)</f>
        <v>0</v>
      </c>
      <c r="Z1059" s="17">
        <f>SUMIFS(TCH!M:M,TCH!$A:$A,$A1059)</f>
        <v>0</v>
      </c>
      <c r="AA1059" s="17">
        <f>IF(Z1059=0,0,(Z1059*AVERAGEIFS($W:$W,$C:$C,$C1059,$D:$D,$D1059,$E:$E,$E1059,$G:$G,$G1059,$B:$B,_xlfn.MAXIFS($B:$B,$C:$C,$C1059,$D:$D,$D1059,$E:$E,$E1059,$G:$G,$G1059,$B:$B,"&lt;&gt;"&amp;$B1059)))/1000)</f>
        <v>0</v>
      </c>
      <c r="AB1059" s="17">
        <f>SUMIFS(TCH!P:P,TCH!$A:$A,$A1059)</f>
        <v>0</v>
      </c>
      <c r="AC1059" s="17">
        <f>IF(AB1059=0,0,(AB1059*AVERAGEIFS($W:$W,$C:$C,$C1059,$D:$D,$D1059,$E:$E,$E1059,$G:$G,$G1059,$B:$B,_xlfn.MAXIFS($B:$B,$C:$C,$C1059,$D:$D,$D1059,$E:$E,$E1059,$G:$G,$G1059,$B:$B,"&lt;&gt;"&amp;$B1059)))/1000)</f>
        <v>0</v>
      </c>
      <c r="AD1059" s="17">
        <f>SUMIFS(TCH!S:S,TCH!$A:$A,$A1059)</f>
        <v>0</v>
      </c>
      <c r="AE1059" s="17">
        <f>IF(AD1059=0,0,(AD1059*AVERAGEIFS($W:$W,$C:$C,$C1059,$D:$D,$D1059,$E:$E,$E1059,$G:$G,$G1059,$B:$B,_xlfn.MAXIFS($B:$B,$C:$C,$C1059,$D:$D,$D1059,$E:$E,$E1059,$G:$G,$G1059,$B:$B,"&lt;&gt;"&amp;$B1059)))/1000)</f>
        <v>0</v>
      </c>
      <c r="AF1059" s="17">
        <f>SUMIFS(TCH!V:V,TCH!$A:$A,$A1059)</f>
        <v>0</v>
      </c>
      <c r="AG1059" s="17">
        <f>IF(AF1059=0,0,(AF1059*AVERAGEIFS($W:$W,$C:$C,$C1059,$D:$D,$D1059,$E:$E,$E1059,$G:$G,$G1059,$B:$B,_xlfn.MAXIFS($B:$B,$C:$C,$C1059,$D:$D,$D1059,$E:$E,$E1059,$G:$G,$G1059,$B:$B,"&lt;&gt;"&amp;$B1059)))/1000)</f>
        <v>0</v>
      </c>
      <c r="AH1059" s="17">
        <f>SUMIFS(TCH!Y:Y,TCH!$A:$A,$A1059)</f>
        <v>0</v>
      </c>
      <c r="AI1059" s="17">
        <f>IF(AH1059=0,0,(AH1059*AVERAGEIFS($W:$W,$C:$C,$C1059,$D:$D,$D1059,$E:$E,$E1059,$G:$G,$G1059,$B:$B,_xlfn.MAXIFS($B:$B,$C:$C,$C1059,$D:$D,$D1059,$E:$E,$E1059,$G:$G,$G1059,$B:$B,"&lt;&gt;"&amp;$B1059)))/1000)</f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>
        <v>0</v>
      </c>
      <c r="AX1059">
        <v>0</v>
      </c>
      <c r="AY1059">
        <v>0</v>
      </c>
      <c r="AZ1059">
        <v>0</v>
      </c>
    </row>
    <row r="1060" spans="1:52" x14ac:dyDescent="0.25">
      <c r="A1060" s="1" t="str">
        <f t="shared" si="16"/>
        <v>458031465B1R333</v>
      </c>
      <c r="B1060" s="7">
        <v>45803</v>
      </c>
      <c r="C1060" s="1">
        <v>146</v>
      </c>
      <c r="D1060" s="1">
        <v>5</v>
      </c>
      <c r="E1060" s="3" t="s">
        <v>52</v>
      </c>
      <c r="F1060" s="1" t="s">
        <v>55</v>
      </c>
      <c r="G1060" s="1">
        <v>33</v>
      </c>
      <c r="H1060" s="4">
        <f>SUMIFS(Biometria!H:H,Biometria!$A:$A,$A1060)</f>
        <v>17.420000000000002</v>
      </c>
      <c r="I1060" s="6">
        <f>SUMIFS(Biometria!I:I,Biometria!$A:$A,$A1060)</f>
        <v>0</v>
      </c>
      <c r="J1060" s="6">
        <f>SUMIFS(Biometria!J:J,Biometria!$A:$A,$A1060)</f>
        <v>3.2</v>
      </c>
      <c r="K1060" s="2">
        <f>SUMIFS(Biometria!K:K,Biometria!$A:$A,$A1060)</f>
        <v>0</v>
      </c>
      <c r="L1060" s="1">
        <f>SUMIFS(Biometria!L:L,Biometria!$A:$A,$A1060)</f>
        <v>39</v>
      </c>
      <c r="M1060" s="1">
        <f>SUMIFS(Biometria!M:M,Biometria!$A:$A,$A1060)</f>
        <v>0</v>
      </c>
      <c r="N1060" s="1">
        <f>SUMIFS('A.T D0'!O:O,'A.T D0'!$A:$A,$A1060)+SUMIFS('A.T D7'!O:O,'A.T D7'!$A:$A,$A1060)+SUMIFS('A.T D22'!O:O,'A.T D22'!$A:$A,$A1060)+SUMIFS('A.T D37'!O:O,'A.T D37'!$A:$A,$A1060)+SUMIFS('A.T D52'!O:O,'A.T D52'!$A:$A,$A1060)+SUMIFS('A.T D67'!O:O,'A.T D67'!$A:$A,$A1060)</f>
        <v>5.0999999999999996</v>
      </c>
      <c r="O1060" s="1">
        <f>SUMIFS('A.T D0'!P:P,'A.T D0'!$A:$A,$A1060)+SUMIFS('A.T D7'!P:P,'A.T D7'!$A:$A,$A1060)+SUMIFS('A.T D22'!P:P,'A.T D22'!$A:$A,$A1060)+SUMIFS('A.T D37'!P:P,'A.T D37'!$A:$A,$A1060)+SUMIFS('A.T D52'!P:P,'A.T D52'!$A:$A,$A1060)+SUMIFS('A.T D67'!P:P,'A.T D67'!$A:$A,$A1060)</f>
        <v>19.93</v>
      </c>
      <c r="P1060" s="1">
        <f>SUMIFS('A.T D0'!Q:Q,'A.T D0'!$A:$A,$A1060)+SUMIFS('A.T D7'!Q:Q,'A.T D7'!$A:$A,$A1060)+SUMIFS('A.T D22'!Q:Q,'A.T D22'!$A:$A,$A1060)+SUMIFS('A.T D37'!Q:Q,'A.T D37'!$A:$A,$A1060)+SUMIFS('A.T D52'!Q:Q,'A.T D52'!$A:$A,$A1060)+SUMIFS('A.T D67'!Q:Q,'A.T D67'!$A:$A,$A1060)</f>
        <v>18.010000000000002</v>
      </c>
      <c r="Q1060" s="1">
        <f>SUMIFS('A.T D0'!R:R,'A.T D0'!$A:$A,$A1060)+SUMIFS('A.T D7'!R:R,'A.T D7'!$A:$A,$A1060)+SUMIFS('A.T D22'!R:R,'A.T D22'!$A:$A,$A1060)+SUMIFS('A.T D37'!R:R,'A.T D37'!$A:$A,$A1060)+SUMIFS('A.T D52'!R:R,'A.T D52'!$A:$A,$A1060)+SUMIFS('A.T D67'!R:R,'A.T D67'!$A:$A,$A1060)</f>
        <v>90.37</v>
      </c>
      <c r="R1060" s="1">
        <f>SUMIFS('A.T D0'!S:S,'A.T D0'!$A:$A,$A1060)+SUMIFS('A.T D7'!S:S,'A.T D7'!$A:$A,$A1060)+SUMIFS('A.T D22'!S:S,'A.T D22'!$A:$A,$A1060)+SUMIFS('A.T D37'!S:S,'A.T D37'!$A:$A,$A1060)+SUMIFS('A.T D52'!S:S,'A.T D52'!$A:$A,$A1060)+SUMIFS('A.T D67'!S:S,'A.T D67'!$A:$A,$A1060)</f>
        <v>0.54</v>
      </c>
      <c r="S1060" s="1">
        <f>SUMIFS('A.T D0'!T:T,'A.T D0'!$A:$A,$A1060)+SUMIFS('A.T D7'!T:T,'A.T D7'!$A:$A,$A1060)+SUMIFS('A.T D22'!T:T,'A.T D22'!$A:$A,$A1060)+SUMIFS('A.T D37'!T:T,'A.T D37'!$A:$A,$A1060)+SUMIFS('A.T D52'!T:T,'A.T D52'!$A:$A,$A1060)+SUMIFS('A.T D67'!T:T,'A.T D67'!$A:$A,$A1060)</f>
        <v>14.9643</v>
      </c>
      <c r="T1060" s="1">
        <f>SUMIFS('A.T D0'!U:U,'A.T D0'!$A:$A,$A1060)+SUMIFS('A.T D7'!U:U,'A.T D7'!$A:$A,$A1060)+SUMIFS('A.T D22'!U:U,'A.T D22'!$A:$A,$A1060)+SUMIFS('A.T D37'!U:U,'A.T D37'!$A:$A,$A1060)+SUMIFS('A.T D52'!U:U,'A.T D52'!$A:$A,$A1060)+SUMIFS('A.T D67'!U:U,'A.T D67'!$A:$A,$A1060)</f>
        <v>0.45</v>
      </c>
      <c r="U1060" s="1">
        <f>SUMIFS('A.T D0'!V:V,'A.T D0'!$A:$A,$A1060)+SUMIFS('A.T D7'!V:V,'A.T D7'!$A:$A,$A1060)+SUMIFS('A.T D22'!V:V,'A.T D22'!$A:$A,$A1060)+SUMIFS('A.T D37'!V:V,'A.T D37'!$A:$A,$A1060)+SUMIFS('A.T D52'!V:V,'A.T D52'!$A:$A,$A1060)+SUMIFS('A.T D67'!V:V,'A.T D67'!$A:$A,$A1060)</f>
        <v>13.09</v>
      </c>
      <c r="V1060" s="1">
        <f>SUMIFS('A.T D0'!W:W,'A.T D0'!$A:$A,$A1060)+SUMIFS('A.T D7'!W:W,'A.T D7'!$A:$A,$A1060)+SUMIFS('A.T D22'!W:W,'A.T D22'!$A:$A,$A1060)+SUMIFS('A.T D37'!W:W,'A.T D37'!$A:$A,$A1060)+SUMIFS('A.T D52'!W:W,'A.T D52'!$A:$A,$A1060)+SUMIFS('A.T D67'!W:W,'A.T D67'!$A:$A,$A1060)</f>
        <v>25.02</v>
      </c>
      <c r="W1060" s="1">
        <f>SUMIFS('A.T D0'!X:X,'A.T D0'!$A:$A,$A1060)+SUMIFS('A.T D7'!X:X,'A.T D7'!$A:$A,$A1060)+SUMIFS('A.T D22'!X:X,'A.T D22'!$A:$A,$A1060)+SUMIFS('A.T D37'!X:X,'A.T D37'!$A:$A,$A1060)+SUMIFS('A.T D52'!X:X,'A.T D52'!$A:$A,$A1060)+SUMIFS('A.T D67'!X:X,'A.T D67'!$A:$A,$A1060)</f>
        <v>148.25</v>
      </c>
      <c r="X1060" s="17">
        <f>SUMIFS(TCH!J:J,TCH!$A:$A,$A1060)</f>
        <v>0</v>
      </c>
      <c r="Y1060" s="17">
        <f>IF(X1060=0,0,(X1060*AVERAGEIFS($W:$W,$C:$C,$C1060,$D:$D,$D1060,$E:$E,$E1060,$G:$G,$G1060,$B:$B,_xlfn.MAXIFS($B:$B,$C:$C,$C1060,$D:$D,$D1060,$E:$E,$E1060,$G:$G,$G1060,$B:$B,"&lt;&gt;"&amp;$B1060)))/1000)</f>
        <v>0</v>
      </c>
      <c r="Z1060" s="17">
        <f>SUMIFS(TCH!M:M,TCH!$A:$A,$A1060)</f>
        <v>0</v>
      </c>
      <c r="AA1060" s="17">
        <f>IF(Z1060=0,0,(Z1060*AVERAGEIFS($W:$W,$C:$C,$C1060,$D:$D,$D1060,$E:$E,$E1060,$G:$G,$G1060,$B:$B,_xlfn.MAXIFS($B:$B,$C:$C,$C1060,$D:$D,$D1060,$E:$E,$E1060,$G:$G,$G1060,$B:$B,"&lt;&gt;"&amp;$B1060)))/1000)</f>
        <v>0</v>
      </c>
      <c r="AB1060" s="17">
        <f>SUMIFS(TCH!P:P,TCH!$A:$A,$A1060)</f>
        <v>0</v>
      </c>
      <c r="AC1060" s="17">
        <f>IF(AB1060=0,0,(AB1060*AVERAGEIFS($W:$W,$C:$C,$C1060,$D:$D,$D1060,$E:$E,$E1060,$G:$G,$G1060,$B:$B,_xlfn.MAXIFS($B:$B,$C:$C,$C1060,$D:$D,$D1060,$E:$E,$E1060,$G:$G,$G1060,$B:$B,"&lt;&gt;"&amp;$B1060)))/1000)</f>
        <v>0</v>
      </c>
      <c r="AD1060" s="17">
        <f>SUMIFS(TCH!S:S,TCH!$A:$A,$A1060)</f>
        <v>0</v>
      </c>
      <c r="AE1060" s="17">
        <f>IF(AD1060=0,0,(AD1060*AVERAGEIFS($W:$W,$C:$C,$C1060,$D:$D,$D1060,$E:$E,$E1060,$G:$G,$G1060,$B:$B,_xlfn.MAXIFS($B:$B,$C:$C,$C1060,$D:$D,$D1060,$E:$E,$E1060,$G:$G,$G1060,$B:$B,"&lt;&gt;"&amp;$B1060)))/1000)</f>
        <v>0</v>
      </c>
      <c r="AF1060" s="17">
        <f>SUMIFS(TCH!V:V,TCH!$A:$A,$A1060)</f>
        <v>0</v>
      </c>
      <c r="AG1060" s="17">
        <f>IF(AF1060=0,0,(AF1060*AVERAGEIFS($W:$W,$C:$C,$C1060,$D:$D,$D1060,$E:$E,$E1060,$G:$G,$G1060,$B:$B,_xlfn.MAXIFS($B:$B,$C:$C,$C1060,$D:$D,$D1060,$E:$E,$E1060,$G:$G,$G1060,$B:$B,"&lt;&gt;"&amp;$B1060)))/1000)</f>
        <v>0</v>
      </c>
      <c r="AH1060" s="17">
        <f>SUMIFS(TCH!Y:Y,TCH!$A:$A,$A1060)</f>
        <v>0</v>
      </c>
      <c r="AI1060" s="17">
        <f>IF(AH1060=0,0,(AH1060*AVERAGEIFS($W:$W,$C:$C,$C1060,$D:$D,$D1060,$E:$E,$E1060,$G:$G,$G1060,$B:$B,_xlfn.MAXIFS($B:$B,$C:$C,$C1060,$D:$D,$D1060,$E:$E,$E1060,$G:$G,$G1060,$B:$B,"&lt;&gt;"&amp;$B1060)))/1000)</f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>
        <v>0</v>
      </c>
      <c r="AX1060">
        <v>0</v>
      </c>
      <c r="AY1060">
        <v>0</v>
      </c>
      <c r="AZ1060">
        <v>0</v>
      </c>
    </row>
    <row r="1061" spans="1:52" x14ac:dyDescent="0.25">
      <c r="A1061" s="1" t="str">
        <f t="shared" si="16"/>
        <v>458031466B1R134</v>
      </c>
      <c r="B1061" s="7">
        <v>45803</v>
      </c>
      <c r="C1061" s="1">
        <v>146</v>
      </c>
      <c r="D1061" s="1">
        <v>6</v>
      </c>
      <c r="E1061" s="3" t="s">
        <v>52</v>
      </c>
      <c r="F1061" s="1" t="s">
        <v>53</v>
      </c>
      <c r="G1061" s="1">
        <v>34</v>
      </c>
      <c r="H1061" s="4">
        <f>SUMIFS(Biometria!H:H,Biometria!$A:$A,$A1061)</f>
        <v>18.55</v>
      </c>
      <c r="I1061" s="6">
        <f>SUMIFS(Biometria!I:I,Biometria!$A:$A,$A1061)</f>
        <v>19.576666666666668</v>
      </c>
      <c r="J1061" s="6">
        <f>SUMIFS(Biometria!J:J,Biometria!$A:$A,$A1061)</f>
        <v>3.05</v>
      </c>
      <c r="K1061" s="2">
        <f>SUMIFS(Biometria!K:K,Biometria!$A:$A,$A1061)</f>
        <v>3.0666666666666664</v>
      </c>
      <c r="L1061" s="1">
        <f>SUMIFS(Biometria!L:L,Biometria!$A:$A,$A1061)</f>
        <v>41</v>
      </c>
      <c r="M1061" s="1">
        <f>SUMIFS(Biometria!M:M,Biometria!$A:$A,$A1061)</f>
        <v>43.333333333333336</v>
      </c>
      <c r="N1061" s="1">
        <f>SUMIFS('A.T D0'!O:O,'A.T D0'!$A:$A,$A1061)+SUMIFS('A.T D7'!O:O,'A.T D7'!$A:$A,$A1061)+SUMIFS('A.T D22'!O:O,'A.T D22'!$A:$A,$A1061)+SUMIFS('A.T D37'!O:O,'A.T D37'!$A:$A,$A1061)+SUMIFS('A.T D52'!O:O,'A.T D52'!$A:$A,$A1061)+SUMIFS('A.T D67'!O:O,'A.T D67'!$A:$A,$A1061)</f>
        <v>5.2</v>
      </c>
      <c r="O1061" s="1">
        <f>SUMIFS('A.T D0'!P:P,'A.T D0'!$A:$A,$A1061)+SUMIFS('A.T D7'!P:P,'A.T D7'!$A:$A,$A1061)+SUMIFS('A.T D22'!P:P,'A.T D22'!$A:$A,$A1061)+SUMIFS('A.T D37'!P:P,'A.T D37'!$A:$A,$A1061)+SUMIFS('A.T D52'!P:P,'A.T D52'!$A:$A,$A1061)+SUMIFS('A.T D67'!P:P,'A.T D67'!$A:$A,$A1061)</f>
        <v>19.68</v>
      </c>
      <c r="P1061" s="1">
        <f>SUMIFS('A.T D0'!Q:Q,'A.T D0'!$A:$A,$A1061)+SUMIFS('A.T D7'!Q:Q,'A.T D7'!$A:$A,$A1061)+SUMIFS('A.T D22'!Q:Q,'A.T D22'!$A:$A,$A1061)+SUMIFS('A.T D37'!Q:Q,'A.T D37'!$A:$A,$A1061)+SUMIFS('A.T D52'!Q:Q,'A.T D52'!$A:$A,$A1061)+SUMIFS('A.T D67'!Q:Q,'A.T D67'!$A:$A,$A1061)</f>
        <v>17.149999999999999</v>
      </c>
      <c r="Q1061" s="1">
        <f>SUMIFS('A.T D0'!R:R,'A.T D0'!$A:$A,$A1061)+SUMIFS('A.T D7'!R:R,'A.T D7'!$A:$A,$A1061)+SUMIFS('A.T D22'!R:R,'A.T D22'!$A:$A,$A1061)+SUMIFS('A.T D37'!R:R,'A.T D37'!$A:$A,$A1061)+SUMIFS('A.T D52'!R:R,'A.T D52'!$A:$A,$A1061)+SUMIFS('A.T D67'!R:R,'A.T D67'!$A:$A,$A1061)</f>
        <v>87.14</v>
      </c>
      <c r="R1061" s="1">
        <f>SUMIFS('A.T D0'!S:S,'A.T D0'!$A:$A,$A1061)+SUMIFS('A.T D7'!S:S,'A.T D7'!$A:$A,$A1061)+SUMIFS('A.T D22'!S:S,'A.T D22'!$A:$A,$A1061)+SUMIFS('A.T D37'!S:S,'A.T D37'!$A:$A,$A1061)+SUMIFS('A.T D52'!S:S,'A.T D52'!$A:$A,$A1061)+SUMIFS('A.T D67'!S:S,'A.T D67'!$A:$A,$A1061)</f>
        <v>0.65</v>
      </c>
      <c r="S1061" s="1">
        <f>SUMIFS('A.T D0'!T:T,'A.T D0'!$A:$A,$A1061)+SUMIFS('A.T D7'!T:T,'A.T D7'!$A:$A,$A1061)+SUMIFS('A.T D22'!T:T,'A.T D22'!$A:$A,$A1061)+SUMIFS('A.T D37'!T:T,'A.T D37'!$A:$A,$A1061)+SUMIFS('A.T D52'!T:T,'A.T D52'!$A:$A,$A1061)+SUMIFS('A.T D67'!T:T,'A.T D67'!$A:$A,$A1061)</f>
        <v>14.0829</v>
      </c>
      <c r="T1061" s="1">
        <f>SUMIFS('A.T D0'!U:U,'A.T D0'!$A:$A,$A1061)+SUMIFS('A.T D7'!U:U,'A.T D7'!$A:$A,$A1061)+SUMIFS('A.T D22'!U:U,'A.T D22'!$A:$A,$A1061)+SUMIFS('A.T D37'!U:U,'A.T D37'!$A:$A,$A1061)+SUMIFS('A.T D52'!U:U,'A.T D52'!$A:$A,$A1061)+SUMIFS('A.T D67'!U:U,'A.T D67'!$A:$A,$A1061)</f>
        <v>0.53</v>
      </c>
      <c r="U1061" s="1">
        <f>SUMIFS('A.T D0'!V:V,'A.T D0'!$A:$A,$A1061)+SUMIFS('A.T D7'!V:V,'A.T D7'!$A:$A,$A1061)+SUMIFS('A.T D22'!V:V,'A.T D22'!$A:$A,$A1061)+SUMIFS('A.T D37'!V:V,'A.T D37'!$A:$A,$A1061)+SUMIFS('A.T D52'!V:V,'A.T D52'!$A:$A,$A1061)+SUMIFS('A.T D67'!V:V,'A.T D67'!$A:$A,$A1061)</f>
        <v>13.76</v>
      </c>
      <c r="V1061" s="1">
        <f>SUMIFS('A.T D0'!W:W,'A.T D0'!$A:$A,$A1061)+SUMIFS('A.T D7'!W:W,'A.T D7'!$A:$A,$A1061)+SUMIFS('A.T D22'!W:W,'A.T D22'!$A:$A,$A1061)+SUMIFS('A.T D37'!W:W,'A.T D37'!$A:$A,$A1061)+SUMIFS('A.T D52'!W:W,'A.T D52'!$A:$A,$A1061)+SUMIFS('A.T D67'!W:W,'A.T D67'!$A:$A,$A1061)</f>
        <v>18.48</v>
      </c>
      <c r="W1061" s="1">
        <f>SUMIFS('A.T D0'!X:X,'A.T D0'!$A:$A,$A1061)+SUMIFS('A.T D7'!X:X,'A.T D7'!$A:$A,$A1061)+SUMIFS('A.T D22'!X:X,'A.T D22'!$A:$A,$A1061)+SUMIFS('A.T D37'!X:X,'A.T D37'!$A:$A,$A1061)+SUMIFS('A.T D52'!X:X,'A.T D52'!$A:$A,$A1061)+SUMIFS('A.T D67'!X:X,'A.T D67'!$A:$A,$A1061)</f>
        <v>140.49</v>
      </c>
      <c r="X1061" s="17">
        <f>SUMIFS(TCH!J:J,TCH!$A:$A,$A1061)</f>
        <v>0</v>
      </c>
      <c r="Y1061" s="17">
        <f>IF(X1061=0,0,(X1061*AVERAGEIFS($W:$W,$C:$C,$C1061,$D:$D,$D1061,$E:$E,$E1061,$G:$G,$G1061,$B:$B,_xlfn.MAXIFS($B:$B,$C:$C,$C1061,$D:$D,$D1061,$E:$E,$E1061,$G:$G,$G1061,$B:$B,"&lt;&gt;"&amp;$B1061)))/1000)</f>
        <v>0</v>
      </c>
      <c r="Z1061" s="17">
        <f>SUMIFS(TCH!M:M,TCH!$A:$A,$A1061)</f>
        <v>0</v>
      </c>
      <c r="AA1061" s="17">
        <f>IF(Z1061=0,0,(Z1061*AVERAGEIFS($W:$W,$C:$C,$C1061,$D:$D,$D1061,$E:$E,$E1061,$G:$G,$G1061,$B:$B,_xlfn.MAXIFS($B:$B,$C:$C,$C1061,$D:$D,$D1061,$E:$E,$E1061,$G:$G,$G1061,$B:$B,"&lt;&gt;"&amp;$B1061)))/1000)</f>
        <v>0</v>
      </c>
      <c r="AB1061" s="17">
        <f>SUMIFS(TCH!P:P,TCH!$A:$A,$A1061)</f>
        <v>0</v>
      </c>
      <c r="AC1061" s="17">
        <f>IF(AB1061=0,0,(AB1061*AVERAGEIFS($W:$W,$C:$C,$C1061,$D:$D,$D1061,$E:$E,$E1061,$G:$G,$G1061,$B:$B,_xlfn.MAXIFS($B:$B,$C:$C,$C1061,$D:$D,$D1061,$E:$E,$E1061,$G:$G,$G1061,$B:$B,"&lt;&gt;"&amp;$B1061)))/1000)</f>
        <v>0</v>
      </c>
      <c r="AD1061" s="17">
        <f>SUMIFS(TCH!S:S,TCH!$A:$A,$A1061)</f>
        <v>0</v>
      </c>
      <c r="AE1061" s="17">
        <f>IF(AD1061=0,0,(AD1061*AVERAGEIFS($W:$W,$C:$C,$C1061,$D:$D,$D1061,$E:$E,$E1061,$G:$G,$G1061,$B:$B,_xlfn.MAXIFS($B:$B,$C:$C,$C1061,$D:$D,$D1061,$E:$E,$E1061,$G:$G,$G1061,$B:$B,"&lt;&gt;"&amp;$B1061)))/1000)</f>
        <v>0</v>
      </c>
      <c r="AF1061" s="17">
        <f>SUMIFS(TCH!V:V,TCH!$A:$A,$A1061)</f>
        <v>0</v>
      </c>
      <c r="AG1061" s="17">
        <f>IF(AF1061=0,0,(AF1061*AVERAGEIFS($W:$W,$C:$C,$C1061,$D:$D,$D1061,$E:$E,$E1061,$G:$G,$G1061,$B:$B,_xlfn.MAXIFS($B:$B,$C:$C,$C1061,$D:$D,$D1061,$E:$E,$E1061,$G:$G,$G1061,$B:$B,"&lt;&gt;"&amp;$B1061)))/1000)</f>
        <v>0</v>
      </c>
      <c r="AH1061" s="17">
        <f>SUMIFS(TCH!Y:Y,TCH!$A:$A,$A1061)</f>
        <v>0</v>
      </c>
      <c r="AI1061" s="17">
        <f>IF(AH1061=0,0,(AH1061*AVERAGEIFS($W:$W,$C:$C,$C1061,$D:$D,$D1061,$E:$E,$E1061,$G:$G,$G1061,$B:$B,_xlfn.MAXIFS($B:$B,$C:$C,$C1061,$D:$D,$D1061,$E:$E,$E1061,$G:$G,$G1061,$B:$B,"&lt;&gt;"&amp;$B1061)))/1000)</f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>
        <v>0</v>
      </c>
      <c r="AX1061">
        <v>0</v>
      </c>
      <c r="AY1061">
        <v>0</v>
      </c>
      <c r="AZ1061">
        <v>0</v>
      </c>
    </row>
    <row r="1062" spans="1:52" x14ac:dyDescent="0.25">
      <c r="A1062" s="1" t="str">
        <f t="shared" si="16"/>
        <v>458031466B1R234</v>
      </c>
      <c r="B1062" s="7">
        <v>45803</v>
      </c>
      <c r="C1062" s="1">
        <v>146</v>
      </c>
      <c r="D1062" s="1">
        <v>6</v>
      </c>
      <c r="E1062" s="3" t="s">
        <v>52</v>
      </c>
      <c r="F1062" s="1" t="s">
        <v>54</v>
      </c>
      <c r="G1062" s="1">
        <v>34</v>
      </c>
      <c r="H1062" s="4">
        <f>SUMIFS(Biometria!H:H,Biometria!$A:$A,$A1062)</f>
        <v>19.309999999999999</v>
      </c>
      <c r="I1062" s="6">
        <f>SUMIFS(Biometria!I:I,Biometria!$A:$A,$A1062)</f>
        <v>0</v>
      </c>
      <c r="J1062" s="6">
        <f>SUMIFS(Biometria!J:J,Biometria!$A:$A,$A1062)</f>
        <v>3.1</v>
      </c>
      <c r="K1062" s="2">
        <f>SUMIFS(Biometria!K:K,Biometria!$A:$A,$A1062)</f>
        <v>0</v>
      </c>
      <c r="L1062" s="1">
        <f>SUMIFS(Biometria!L:L,Biometria!$A:$A,$A1062)</f>
        <v>42</v>
      </c>
      <c r="M1062" s="1">
        <f>SUMIFS(Biometria!M:M,Biometria!$A:$A,$A1062)</f>
        <v>0</v>
      </c>
      <c r="N1062" s="1">
        <f>SUMIFS('A.T D0'!O:O,'A.T D0'!$A:$A,$A1062)+SUMIFS('A.T D7'!O:O,'A.T D7'!$A:$A,$A1062)+SUMIFS('A.T D22'!O:O,'A.T D22'!$A:$A,$A1062)+SUMIFS('A.T D37'!O:O,'A.T D37'!$A:$A,$A1062)+SUMIFS('A.T D52'!O:O,'A.T D52'!$A:$A,$A1062)+SUMIFS('A.T D67'!O:O,'A.T D67'!$A:$A,$A1062)</f>
        <v>5.0999999999999996</v>
      </c>
      <c r="O1062" s="1">
        <f>SUMIFS('A.T D0'!P:P,'A.T D0'!$A:$A,$A1062)+SUMIFS('A.T D7'!P:P,'A.T D7'!$A:$A,$A1062)+SUMIFS('A.T D22'!P:P,'A.T D22'!$A:$A,$A1062)+SUMIFS('A.T D37'!P:P,'A.T D37'!$A:$A,$A1062)+SUMIFS('A.T D52'!P:P,'A.T D52'!$A:$A,$A1062)+SUMIFS('A.T D67'!P:P,'A.T D67'!$A:$A,$A1062)</f>
        <v>20.43</v>
      </c>
      <c r="P1062" s="1">
        <f>SUMIFS('A.T D0'!Q:Q,'A.T D0'!$A:$A,$A1062)+SUMIFS('A.T D7'!Q:Q,'A.T D7'!$A:$A,$A1062)+SUMIFS('A.T D22'!Q:Q,'A.T D22'!$A:$A,$A1062)+SUMIFS('A.T D37'!Q:Q,'A.T D37'!$A:$A,$A1062)+SUMIFS('A.T D52'!Q:Q,'A.T D52'!$A:$A,$A1062)+SUMIFS('A.T D67'!Q:Q,'A.T D67'!$A:$A,$A1062)</f>
        <v>17.53</v>
      </c>
      <c r="Q1062" s="1">
        <f>SUMIFS('A.T D0'!R:R,'A.T D0'!$A:$A,$A1062)+SUMIFS('A.T D7'!R:R,'A.T D7'!$A:$A,$A1062)+SUMIFS('A.T D22'!R:R,'A.T D22'!$A:$A,$A1062)+SUMIFS('A.T D37'!R:R,'A.T D37'!$A:$A,$A1062)+SUMIFS('A.T D52'!R:R,'A.T D52'!$A:$A,$A1062)+SUMIFS('A.T D67'!R:R,'A.T D67'!$A:$A,$A1062)</f>
        <v>85.81</v>
      </c>
      <c r="R1062" s="1">
        <f>SUMIFS('A.T D0'!S:S,'A.T D0'!$A:$A,$A1062)+SUMIFS('A.T D7'!S:S,'A.T D7'!$A:$A,$A1062)+SUMIFS('A.T D22'!S:S,'A.T D22'!$A:$A,$A1062)+SUMIFS('A.T D37'!S:S,'A.T D37'!$A:$A,$A1062)+SUMIFS('A.T D52'!S:S,'A.T D52'!$A:$A,$A1062)+SUMIFS('A.T D67'!S:S,'A.T D67'!$A:$A,$A1062)</f>
        <v>0.7</v>
      </c>
      <c r="S1062" s="1">
        <f>SUMIFS('A.T D0'!T:T,'A.T D0'!$A:$A,$A1062)+SUMIFS('A.T D7'!T:T,'A.T D7'!$A:$A,$A1062)+SUMIFS('A.T D22'!T:T,'A.T D22'!$A:$A,$A1062)+SUMIFS('A.T D37'!T:T,'A.T D37'!$A:$A,$A1062)+SUMIFS('A.T D52'!T:T,'A.T D52'!$A:$A,$A1062)+SUMIFS('A.T D67'!T:T,'A.T D67'!$A:$A,$A1062)</f>
        <v>14.349299999999999</v>
      </c>
      <c r="T1062" s="1">
        <f>SUMIFS('A.T D0'!U:U,'A.T D0'!$A:$A,$A1062)+SUMIFS('A.T D7'!U:U,'A.T D7'!$A:$A,$A1062)+SUMIFS('A.T D22'!U:U,'A.T D22'!$A:$A,$A1062)+SUMIFS('A.T D37'!U:U,'A.T D37'!$A:$A,$A1062)+SUMIFS('A.T D52'!U:U,'A.T D52'!$A:$A,$A1062)+SUMIFS('A.T D67'!U:U,'A.T D67'!$A:$A,$A1062)</f>
        <v>0.56999999999999995</v>
      </c>
      <c r="U1062" s="1">
        <f>SUMIFS('A.T D0'!V:V,'A.T D0'!$A:$A,$A1062)+SUMIFS('A.T D7'!V:V,'A.T D7'!$A:$A,$A1062)+SUMIFS('A.T D22'!V:V,'A.T D22'!$A:$A,$A1062)+SUMIFS('A.T D37'!V:V,'A.T D37'!$A:$A,$A1062)+SUMIFS('A.T D52'!V:V,'A.T D52'!$A:$A,$A1062)+SUMIFS('A.T D67'!V:V,'A.T D67'!$A:$A,$A1062)</f>
        <v>13.94</v>
      </c>
      <c r="V1062" s="1">
        <f>SUMIFS('A.T D0'!W:W,'A.T D0'!$A:$A,$A1062)+SUMIFS('A.T D7'!W:W,'A.T D7'!$A:$A,$A1062)+SUMIFS('A.T D22'!W:W,'A.T D22'!$A:$A,$A1062)+SUMIFS('A.T D37'!W:W,'A.T D37'!$A:$A,$A1062)+SUMIFS('A.T D52'!W:W,'A.T D52'!$A:$A,$A1062)+SUMIFS('A.T D67'!W:W,'A.T D67'!$A:$A,$A1062)</f>
        <v>20.95</v>
      </c>
      <c r="W1062" s="1">
        <f>SUMIFS('A.T D0'!X:X,'A.T D0'!$A:$A,$A1062)+SUMIFS('A.T D7'!X:X,'A.T D7'!$A:$A,$A1062)+SUMIFS('A.T D22'!X:X,'A.T D22'!$A:$A,$A1062)+SUMIFS('A.T D37'!X:X,'A.T D37'!$A:$A,$A1062)+SUMIFS('A.T D52'!X:X,'A.T D52'!$A:$A,$A1062)+SUMIFS('A.T D67'!X:X,'A.T D67'!$A:$A,$A1062)</f>
        <v>143.41999999999999</v>
      </c>
      <c r="X1062" s="17">
        <f>SUMIFS(TCH!J:J,TCH!$A:$A,$A1062)</f>
        <v>0</v>
      </c>
      <c r="Y1062" s="17">
        <f>IF(X1062=0,0,(X1062*AVERAGEIFS($W:$W,$C:$C,$C1062,$D:$D,$D1062,$E:$E,$E1062,$G:$G,$G1062,$B:$B,_xlfn.MAXIFS($B:$B,$C:$C,$C1062,$D:$D,$D1062,$E:$E,$E1062,$G:$G,$G1062,$B:$B,"&lt;&gt;"&amp;$B1062)))/1000)</f>
        <v>0</v>
      </c>
      <c r="Z1062" s="17">
        <f>SUMIFS(TCH!M:M,TCH!$A:$A,$A1062)</f>
        <v>0</v>
      </c>
      <c r="AA1062" s="17">
        <f>IF(Z1062=0,0,(Z1062*AVERAGEIFS($W:$W,$C:$C,$C1062,$D:$D,$D1062,$E:$E,$E1062,$G:$G,$G1062,$B:$B,_xlfn.MAXIFS($B:$B,$C:$C,$C1062,$D:$D,$D1062,$E:$E,$E1062,$G:$G,$G1062,$B:$B,"&lt;&gt;"&amp;$B1062)))/1000)</f>
        <v>0</v>
      </c>
      <c r="AB1062" s="17">
        <f>SUMIFS(TCH!P:P,TCH!$A:$A,$A1062)</f>
        <v>0</v>
      </c>
      <c r="AC1062" s="17">
        <f>IF(AB1062=0,0,(AB1062*AVERAGEIFS($W:$W,$C:$C,$C1062,$D:$D,$D1062,$E:$E,$E1062,$G:$G,$G1062,$B:$B,_xlfn.MAXIFS($B:$B,$C:$C,$C1062,$D:$D,$D1062,$E:$E,$E1062,$G:$G,$G1062,$B:$B,"&lt;&gt;"&amp;$B1062)))/1000)</f>
        <v>0</v>
      </c>
      <c r="AD1062" s="17">
        <f>SUMIFS(TCH!S:S,TCH!$A:$A,$A1062)</f>
        <v>0</v>
      </c>
      <c r="AE1062" s="17">
        <f>IF(AD1062=0,0,(AD1062*AVERAGEIFS($W:$W,$C:$C,$C1062,$D:$D,$D1062,$E:$E,$E1062,$G:$G,$G1062,$B:$B,_xlfn.MAXIFS($B:$B,$C:$C,$C1062,$D:$D,$D1062,$E:$E,$E1062,$G:$G,$G1062,$B:$B,"&lt;&gt;"&amp;$B1062)))/1000)</f>
        <v>0</v>
      </c>
      <c r="AF1062" s="17">
        <f>SUMIFS(TCH!V:V,TCH!$A:$A,$A1062)</f>
        <v>0</v>
      </c>
      <c r="AG1062" s="17">
        <f>IF(AF1062=0,0,(AF1062*AVERAGEIFS($W:$W,$C:$C,$C1062,$D:$D,$D1062,$E:$E,$E1062,$G:$G,$G1062,$B:$B,_xlfn.MAXIFS($B:$B,$C:$C,$C1062,$D:$D,$D1062,$E:$E,$E1062,$G:$G,$G1062,$B:$B,"&lt;&gt;"&amp;$B1062)))/1000)</f>
        <v>0</v>
      </c>
      <c r="AH1062" s="17">
        <f>SUMIFS(TCH!Y:Y,TCH!$A:$A,$A1062)</f>
        <v>0</v>
      </c>
      <c r="AI1062" s="17">
        <f>IF(AH1062=0,0,(AH1062*AVERAGEIFS($W:$W,$C:$C,$C1062,$D:$D,$D1062,$E:$E,$E1062,$G:$G,$G1062,$B:$B,_xlfn.MAXIFS($B:$B,$C:$C,$C1062,$D:$D,$D1062,$E:$E,$E1062,$G:$G,$G1062,$B:$B,"&lt;&gt;"&amp;$B1062)))/1000)</f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>
        <v>0</v>
      </c>
      <c r="AX1062">
        <v>0</v>
      </c>
      <c r="AY1062">
        <v>0</v>
      </c>
      <c r="AZ1062">
        <v>0</v>
      </c>
    </row>
    <row r="1063" spans="1:52" x14ac:dyDescent="0.25">
      <c r="A1063" s="1" t="str">
        <f t="shared" si="16"/>
        <v>458031466B1R334</v>
      </c>
      <c r="B1063" s="7">
        <v>45803</v>
      </c>
      <c r="C1063" s="1">
        <v>146</v>
      </c>
      <c r="D1063" s="1">
        <v>6</v>
      </c>
      <c r="E1063" s="3" t="s">
        <v>52</v>
      </c>
      <c r="F1063" s="1" t="s">
        <v>55</v>
      </c>
      <c r="G1063" s="1">
        <v>34</v>
      </c>
      <c r="H1063" s="4">
        <f>SUMIFS(Biometria!H:H,Biometria!$A:$A,$A1063)</f>
        <v>20.87</v>
      </c>
      <c r="I1063" s="6">
        <f>SUMIFS(Biometria!I:I,Biometria!$A:$A,$A1063)</f>
        <v>0</v>
      </c>
      <c r="J1063" s="6">
        <f>SUMIFS(Biometria!J:J,Biometria!$A:$A,$A1063)</f>
        <v>3.05</v>
      </c>
      <c r="K1063" s="2">
        <f>SUMIFS(Biometria!K:K,Biometria!$A:$A,$A1063)</f>
        <v>0</v>
      </c>
      <c r="L1063" s="1">
        <f>SUMIFS(Biometria!L:L,Biometria!$A:$A,$A1063)</f>
        <v>47</v>
      </c>
      <c r="M1063" s="1">
        <f>SUMIFS(Biometria!M:M,Biometria!$A:$A,$A1063)</f>
        <v>0</v>
      </c>
      <c r="N1063" s="1">
        <f>SUMIFS('A.T D0'!O:O,'A.T D0'!$A:$A,$A1063)+SUMIFS('A.T D7'!O:O,'A.T D7'!$A:$A,$A1063)+SUMIFS('A.T D22'!O:O,'A.T D22'!$A:$A,$A1063)+SUMIFS('A.T D37'!O:O,'A.T D37'!$A:$A,$A1063)+SUMIFS('A.T D52'!O:O,'A.T D52'!$A:$A,$A1063)+SUMIFS('A.T D67'!O:O,'A.T D67'!$A:$A,$A1063)</f>
        <v>5.2</v>
      </c>
      <c r="O1063" s="1">
        <f>SUMIFS('A.T D0'!P:P,'A.T D0'!$A:$A,$A1063)+SUMIFS('A.T D7'!P:P,'A.T D7'!$A:$A,$A1063)+SUMIFS('A.T D22'!P:P,'A.T D22'!$A:$A,$A1063)+SUMIFS('A.T D37'!P:P,'A.T D37'!$A:$A,$A1063)+SUMIFS('A.T D52'!P:P,'A.T D52'!$A:$A,$A1063)+SUMIFS('A.T D67'!P:P,'A.T D67'!$A:$A,$A1063)</f>
        <v>20.25</v>
      </c>
      <c r="P1063" s="1">
        <f>SUMIFS('A.T D0'!Q:Q,'A.T D0'!$A:$A,$A1063)+SUMIFS('A.T D7'!Q:Q,'A.T D7'!$A:$A,$A1063)+SUMIFS('A.T D22'!Q:Q,'A.T D22'!$A:$A,$A1063)+SUMIFS('A.T D37'!Q:Q,'A.T D37'!$A:$A,$A1063)+SUMIFS('A.T D52'!Q:Q,'A.T D52'!$A:$A,$A1063)+SUMIFS('A.T D67'!Q:Q,'A.T D67'!$A:$A,$A1063)</f>
        <v>17.75</v>
      </c>
      <c r="Q1063" s="1">
        <f>SUMIFS('A.T D0'!R:R,'A.T D0'!$A:$A,$A1063)+SUMIFS('A.T D7'!R:R,'A.T D7'!$A:$A,$A1063)+SUMIFS('A.T D22'!R:R,'A.T D22'!$A:$A,$A1063)+SUMIFS('A.T D37'!R:R,'A.T D37'!$A:$A,$A1063)+SUMIFS('A.T D52'!R:R,'A.T D52'!$A:$A,$A1063)+SUMIFS('A.T D67'!R:R,'A.T D67'!$A:$A,$A1063)</f>
        <v>87.65</v>
      </c>
      <c r="R1063" s="1">
        <f>SUMIFS('A.T D0'!S:S,'A.T D0'!$A:$A,$A1063)+SUMIFS('A.T D7'!S:S,'A.T D7'!$A:$A,$A1063)+SUMIFS('A.T D22'!S:S,'A.T D22'!$A:$A,$A1063)+SUMIFS('A.T D37'!S:S,'A.T D37'!$A:$A,$A1063)+SUMIFS('A.T D52'!S:S,'A.T D52'!$A:$A,$A1063)+SUMIFS('A.T D67'!S:S,'A.T D67'!$A:$A,$A1063)</f>
        <v>0.63</v>
      </c>
      <c r="S1063" s="1">
        <f>SUMIFS('A.T D0'!T:T,'A.T D0'!$A:$A,$A1063)+SUMIFS('A.T D7'!T:T,'A.T D7'!$A:$A,$A1063)+SUMIFS('A.T D22'!T:T,'A.T D22'!$A:$A,$A1063)+SUMIFS('A.T D37'!T:T,'A.T D37'!$A:$A,$A1063)+SUMIFS('A.T D52'!T:T,'A.T D52'!$A:$A,$A1063)+SUMIFS('A.T D67'!T:T,'A.T D67'!$A:$A,$A1063)</f>
        <v>14.6142</v>
      </c>
      <c r="T1063" s="1">
        <f>SUMIFS('A.T D0'!U:U,'A.T D0'!$A:$A,$A1063)+SUMIFS('A.T D7'!U:U,'A.T D7'!$A:$A,$A1063)+SUMIFS('A.T D22'!U:U,'A.T D22'!$A:$A,$A1063)+SUMIFS('A.T D37'!U:U,'A.T D37'!$A:$A,$A1063)+SUMIFS('A.T D52'!U:U,'A.T D52'!$A:$A,$A1063)+SUMIFS('A.T D67'!U:U,'A.T D67'!$A:$A,$A1063)</f>
        <v>0.52</v>
      </c>
      <c r="U1063" s="1">
        <f>SUMIFS('A.T D0'!V:V,'A.T D0'!$A:$A,$A1063)+SUMIFS('A.T D7'!V:V,'A.T D7'!$A:$A,$A1063)+SUMIFS('A.T D22'!V:V,'A.T D22'!$A:$A,$A1063)+SUMIFS('A.T D37'!V:V,'A.T D37'!$A:$A,$A1063)+SUMIFS('A.T D52'!V:V,'A.T D52'!$A:$A,$A1063)+SUMIFS('A.T D67'!V:V,'A.T D67'!$A:$A,$A1063)</f>
        <v>13.61</v>
      </c>
      <c r="V1063" s="1">
        <f>SUMIFS('A.T D0'!W:W,'A.T D0'!$A:$A,$A1063)+SUMIFS('A.T D7'!W:W,'A.T D7'!$A:$A,$A1063)+SUMIFS('A.T D22'!W:W,'A.T D22'!$A:$A,$A1063)+SUMIFS('A.T D37'!W:W,'A.T D37'!$A:$A,$A1063)+SUMIFS('A.T D52'!W:W,'A.T D52'!$A:$A,$A1063)+SUMIFS('A.T D67'!W:W,'A.T D67'!$A:$A,$A1063)</f>
        <v>22.72</v>
      </c>
      <c r="W1063" s="1">
        <f>SUMIFS('A.T D0'!X:X,'A.T D0'!$A:$A,$A1063)+SUMIFS('A.T D7'!X:X,'A.T D7'!$A:$A,$A1063)+SUMIFS('A.T D22'!X:X,'A.T D22'!$A:$A,$A1063)+SUMIFS('A.T D37'!X:X,'A.T D37'!$A:$A,$A1063)+SUMIFS('A.T D52'!X:X,'A.T D52'!$A:$A,$A1063)+SUMIFS('A.T D67'!X:X,'A.T D67'!$A:$A,$A1063)</f>
        <v>145.52000000000001</v>
      </c>
      <c r="X1063" s="17">
        <f>SUMIFS(TCH!J:J,TCH!$A:$A,$A1063)</f>
        <v>0</v>
      </c>
      <c r="Y1063" s="17">
        <f>IF(X1063=0,0,(X1063*AVERAGEIFS($W:$W,$C:$C,$C1063,$D:$D,$D1063,$E:$E,$E1063,$G:$G,$G1063,$B:$B,_xlfn.MAXIFS($B:$B,$C:$C,$C1063,$D:$D,$D1063,$E:$E,$E1063,$G:$G,$G1063,$B:$B,"&lt;&gt;"&amp;$B1063)))/1000)</f>
        <v>0</v>
      </c>
      <c r="Z1063" s="17">
        <f>SUMIFS(TCH!M:M,TCH!$A:$A,$A1063)</f>
        <v>0</v>
      </c>
      <c r="AA1063" s="17">
        <f>IF(Z1063=0,0,(Z1063*AVERAGEIFS($W:$W,$C:$C,$C1063,$D:$D,$D1063,$E:$E,$E1063,$G:$G,$G1063,$B:$B,_xlfn.MAXIFS($B:$B,$C:$C,$C1063,$D:$D,$D1063,$E:$E,$E1063,$G:$G,$G1063,$B:$B,"&lt;&gt;"&amp;$B1063)))/1000)</f>
        <v>0</v>
      </c>
      <c r="AB1063" s="17">
        <f>SUMIFS(TCH!P:P,TCH!$A:$A,$A1063)</f>
        <v>0</v>
      </c>
      <c r="AC1063" s="17">
        <f>IF(AB1063=0,0,(AB1063*AVERAGEIFS($W:$W,$C:$C,$C1063,$D:$D,$D1063,$E:$E,$E1063,$G:$G,$G1063,$B:$B,_xlfn.MAXIFS($B:$B,$C:$C,$C1063,$D:$D,$D1063,$E:$E,$E1063,$G:$G,$G1063,$B:$B,"&lt;&gt;"&amp;$B1063)))/1000)</f>
        <v>0</v>
      </c>
      <c r="AD1063" s="17">
        <f>SUMIFS(TCH!S:S,TCH!$A:$A,$A1063)</f>
        <v>0</v>
      </c>
      <c r="AE1063" s="17">
        <f>IF(AD1063=0,0,(AD1063*AVERAGEIFS($W:$W,$C:$C,$C1063,$D:$D,$D1063,$E:$E,$E1063,$G:$G,$G1063,$B:$B,_xlfn.MAXIFS($B:$B,$C:$C,$C1063,$D:$D,$D1063,$E:$E,$E1063,$G:$G,$G1063,$B:$B,"&lt;&gt;"&amp;$B1063)))/1000)</f>
        <v>0</v>
      </c>
      <c r="AF1063" s="17">
        <f>SUMIFS(TCH!V:V,TCH!$A:$A,$A1063)</f>
        <v>0</v>
      </c>
      <c r="AG1063" s="17">
        <f>IF(AF1063=0,0,(AF1063*AVERAGEIFS($W:$W,$C:$C,$C1063,$D:$D,$D1063,$E:$E,$E1063,$G:$G,$G1063,$B:$B,_xlfn.MAXIFS($B:$B,$C:$C,$C1063,$D:$D,$D1063,$E:$E,$E1063,$G:$G,$G1063,$B:$B,"&lt;&gt;"&amp;$B1063)))/1000)</f>
        <v>0</v>
      </c>
      <c r="AH1063" s="17">
        <f>SUMIFS(TCH!Y:Y,TCH!$A:$A,$A1063)</f>
        <v>0</v>
      </c>
      <c r="AI1063" s="17">
        <f>IF(AH1063=0,0,(AH1063*AVERAGEIFS($W:$W,$C:$C,$C1063,$D:$D,$D1063,$E:$E,$E1063,$G:$G,$G1063,$B:$B,_xlfn.MAXIFS($B:$B,$C:$C,$C1063,$D:$D,$D1063,$E:$E,$E1063,$G:$G,$G1063,$B:$B,"&lt;&gt;"&amp;$B1063)))/1000)</f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>
        <v>0</v>
      </c>
      <c r="AX1063">
        <v>0</v>
      </c>
      <c r="AY1063">
        <v>0</v>
      </c>
      <c r="AZ1063">
        <v>0</v>
      </c>
    </row>
    <row r="1064" spans="1:52" x14ac:dyDescent="0.25">
      <c r="A1064" s="1" t="str">
        <f t="shared" si="16"/>
        <v>458031464B1R135</v>
      </c>
      <c r="B1064" s="7">
        <v>45803</v>
      </c>
      <c r="C1064" s="1">
        <v>146</v>
      </c>
      <c r="D1064" s="1">
        <v>4</v>
      </c>
      <c r="E1064" s="3" t="s">
        <v>52</v>
      </c>
      <c r="F1064" s="1" t="s">
        <v>53</v>
      </c>
      <c r="G1064" s="1">
        <v>35</v>
      </c>
      <c r="H1064" s="4">
        <f>SUMIFS(Biometria!H:H,Biometria!$A:$A,$A1064)</f>
        <v>21.73</v>
      </c>
      <c r="I1064" s="6">
        <f>SUMIFS(Biometria!I:I,Biometria!$A:$A,$A1064)</f>
        <v>21.98</v>
      </c>
      <c r="J1064" s="6">
        <f>SUMIFS(Biometria!J:J,Biometria!$A:$A,$A1064)</f>
        <v>3.2</v>
      </c>
      <c r="K1064" s="2">
        <f>SUMIFS(Biometria!K:K,Biometria!$A:$A,$A1064)</f>
        <v>3.15</v>
      </c>
      <c r="L1064" s="1">
        <f>SUMIFS(Biometria!L:L,Biometria!$A:$A,$A1064)</f>
        <v>42</v>
      </c>
      <c r="M1064" s="1">
        <f>SUMIFS(Biometria!M:M,Biometria!$A:$A,$A1064)</f>
        <v>41.333333333333336</v>
      </c>
      <c r="N1064" s="1">
        <f>SUMIFS('A.T D0'!O:O,'A.T D0'!$A:$A,$A1064)+SUMIFS('A.T D7'!O:O,'A.T D7'!$A:$A,$A1064)+SUMIFS('A.T D22'!O:O,'A.T D22'!$A:$A,$A1064)+SUMIFS('A.T D37'!O:O,'A.T D37'!$A:$A,$A1064)+SUMIFS('A.T D52'!O:O,'A.T D52'!$A:$A,$A1064)+SUMIFS('A.T D67'!O:O,'A.T D67'!$A:$A,$A1064)</f>
        <v>5.2</v>
      </c>
      <c r="O1064" s="1">
        <f>SUMIFS('A.T D0'!P:P,'A.T D0'!$A:$A,$A1064)+SUMIFS('A.T D7'!P:P,'A.T D7'!$A:$A,$A1064)+SUMIFS('A.T D22'!P:P,'A.T D22'!$A:$A,$A1064)+SUMIFS('A.T D37'!P:P,'A.T D37'!$A:$A,$A1064)+SUMIFS('A.T D52'!P:P,'A.T D52'!$A:$A,$A1064)+SUMIFS('A.T D67'!P:P,'A.T D67'!$A:$A,$A1064)</f>
        <v>20.58</v>
      </c>
      <c r="P1064" s="1">
        <f>SUMIFS('A.T D0'!Q:Q,'A.T D0'!$A:$A,$A1064)+SUMIFS('A.T D7'!Q:Q,'A.T D7'!$A:$A,$A1064)+SUMIFS('A.T D22'!Q:Q,'A.T D22'!$A:$A,$A1064)+SUMIFS('A.T D37'!Q:Q,'A.T D37'!$A:$A,$A1064)+SUMIFS('A.T D52'!Q:Q,'A.T D52'!$A:$A,$A1064)+SUMIFS('A.T D67'!Q:Q,'A.T D67'!$A:$A,$A1064)</f>
        <v>17.71</v>
      </c>
      <c r="Q1064" s="1">
        <f>SUMIFS('A.T D0'!R:R,'A.T D0'!$A:$A,$A1064)+SUMIFS('A.T D7'!R:R,'A.T D7'!$A:$A,$A1064)+SUMIFS('A.T D22'!R:R,'A.T D22'!$A:$A,$A1064)+SUMIFS('A.T D37'!R:R,'A.T D37'!$A:$A,$A1064)+SUMIFS('A.T D52'!R:R,'A.T D52'!$A:$A,$A1064)+SUMIFS('A.T D67'!R:R,'A.T D67'!$A:$A,$A1064)</f>
        <v>86.05</v>
      </c>
      <c r="R1064" s="1">
        <f>SUMIFS('A.T D0'!S:S,'A.T D0'!$A:$A,$A1064)+SUMIFS('A.T D7'!S:S,'A.T D7'!$A:$A,$A1064)+SUMIFS('A.T D22'!S:S,'A.T D22'!$A:$A,$A1064)+SUMIFS('A.T D37'!S:S,'A.T D37'!$A:$A,$A1064)+SUMIFS('A.T D52'!S:S,'A.T D52'!$A:$A,$A1064)+SUMIFS('A.T D67'!S:S,'A.T D67'!$A:$A,$A1064)</f>
        <v>0.69</v>
      </c>
      <c r="S1064" s="1">
        <f>SUMIFS('A.T D0'!T:T,'A.T D0'!$A:$A,$A1064)+SUMIFS('A.T D7'!T:T,'A.T D7'!$A:$A,$A1064)+SUMIFS('A.T D22'!T:T,'A.T D22'!$A:$A,$A1064)+SUMIFS('A.T D37'!T:T,'A.T D37'!$A:$A,$A1064)+SUMIFS('A.T D52'!T:T,'A.T D52'!$A:$A,$A1064)+SUMIFS('A.T D67'!T:T,'A.T D67'!$A:$A,$A1064)</f>
        <v>14.537599999999999</v>
      </c>
      <c r="T1064" s="1">
        <f>SUMIFS('A.T D0'!U:U,'A.T D0'!$A:$A,$A1064)+SUMIFS('A.T D7'!U:U,'A.T D7'!$A:$A,$A1064)+SUMIFS('A.T D22'!U:U,'A.T D22'!$A:$A,$A1064)+SUMIFS('A.T D37'!U:U,'A.T D37'!$A:$A,$A1064)+SUMIFS('A.T D52'!U:U,'A.T D52'!$A:$A,$A1064)+SUMIFS('A.T D67'!U:U,'A.T D67'!$A:$A,$A1064)</f>
        <v>0.56999999999999995</v>
      </c>
      <c r="U1064" s="1">
        <f>SUMIFS('A.T D0'!V:V,'A.T D0'!$A:$A,$A1064)+SUMIFS('A.T D7'!V:V,'A.T D7'!$A:$A,$A1064)+SUMIFS('A.T D22'!V:V,'A.T D22'!$A:$A,$A1064)+SUMIFS('A.T D37'!V:V,'A.T D37'!$A:$A,$A1064)+SUMIFS('A.T D52'!V:V,'A.T D52'!$A:$A,$A1064)+SUMIFS('A.T D67'!V:V,'A.T D67'!$A:$A,$A1064)</f>
        <v>13.78</v>
      </c>
      <c r="V1064" s="1">
        <f>SUMIFS('A.T D0'!W:W,'A.T D0'!$A:$A,$A1064)+SUMIFS('A.T D7'!W:W,'A.T D7'!$A:$A,$A1064)+SUMIFS('A.T D22'!W:W,'A.T D22'!$A:$A,$A1064)+SUMIFS('A.T D37'!W:W,'A.T D37'!$A:$A,$A1064)+SUMIFS('A.T D52'!W:W,'A.T D52'!$A:$A,$A1064)+SUMIFS('A.T D67'!W:W,'A.T D67'!$A:$A,$A1064)</f>
        <v>22.48</v>
      </c>
      <c r="W1064" s="1">
        <f>SUMIFS('A.T D0'!X:X,'A.T D0'!$A:$A,$A1064)+SUMIFS('A.T D7'!X:X,'A.T D7'!$A:$A,$A1064)+SUMIFS('A.T D22'!X:X,'A.T D22'!$A:$A,$A1064)+SUMIFS('A.T D37'!X:X,'A.T D37'!$A:$A,$A1064)+SUMIFS('A.T D52'!X:X,'A.T D52'!$A:$A,$A1064)+SUMIFS('A.T D67'!X:X,'A.T D67'!$A:$A,$A1064)</f>
        <v>145.24</v>
      </c>
      <c r="X1064" s="17">
        <f>SUMIFS(TCH!J:J,TCH!$A:$A,$A1064)</f>
        <v>0</v>
      </c>
      <c r="Y1064" s="17">
        <f>IF(X1064=0,0,(X1064*AVERAGEIFS($W:$W,$C:$C,$C1064,$D:$D,$D1064,$E:$E,$E1064,$G:$G,$G1064,$B:$B,_xlfn.MAXIFS($B:$B,$C:$C,$C1064,$D:$D,$D1064,$E:$E,$E1064,$G:$G,$G1064,$B:$B,"&lt;&gt;"&amp;$B1064)))/1000)</f>
        <v>0</v>
      </c>
      <c r="Z1064" s="17">
        <f>SUMIFS(TCH!M:M,TCH!$A:$A,$A1064)</f>
        <v>0</v>
      </c>
      <c r="AA1064" s="17">
        <f>IF(Z1064=0,0,(Z1064*AVERAGEIFS($W:$W,$C:$C,$C1064,$D:$D,$D1064,$E:$E,$E1064,$G:$G,$G1064,$B:$B,_xlfn.MAXIFS($B:$B,$C:$C,$C1064,$D:$D,$D1064,$E:$E,$E1064,$G:$G,$G1064,$B:$B,"&lt;&gt;"&amp;$B1064)))/1000)</f>
        <v>0</v>
      </c>
      <c r="AB1064" s="17">
        <f>SUMIFS(TCH!P:P,TCH!$A:$A,$A1064)</f>
        <v>0</v>
      </c>
      <c r="AC1064" s="17">
        <f>IF(AB1064=0,0,(AB1064*AVERAGEIFS($W:$W,$C:$C,$C1064,$D:$D,$D1064,$E:$E,$E1064,$G:$G,$G1064,$B:$B,_xlfn.MAXIFS($B:$B,$C:$C,$C1064,$D:$D,$D1064,$E:$E,$E1064,$G:$G,$G1064,$B:$B,"&lt;&gt;"&amp;$B1064)))/1000)</f>
        <v>0</v>
      </c>
      <c r="AD1064" s="17">
        <f>SUMIFS(TCH!S:S,TCH!$A:$A,$A1064)</f>
        <v>0</v>
      </c>
      <c r="AE1064" s="17">
        <f>IF(AD1064=0,0,(AD1064*AVERAGEIFS($W:$W,$C:$C,$C1064,$D:$D,$D1064,$E:$E,$E1064,$G:$G,$G1064,$B:$B,_xlfn.MAXIFS($B:$B,$C:$C,$C1064,$D:$D,$D1064,$E:$E,$E1064,$G:$G,$G1064,$B:$B,"&lt;&gt;"&amp;$B1064)))/1000)</f>
        <v>0</v>
      </c>
      <c r="AF1064" s="17">
        <f>SUMIFS(TCH!V:V,TCH!$A:$A,$A1064)</f>
        <v>0</v>
      </c>
      <c r="AG1064" s="17">
        <f>IF(AF1064=0,0,(AF1064*AVERAGEIFS($W:$W,$C:$C,$C1064,$D:$D,$D1064,$E:$E,$E1064,$G:$G,$G1064,$B:$B,_xlfn.MAXIFS($B:$B,$C:$C,$C1064,$D:$D,$D1064,$E:$E,$E1064,$G:$G,$G1064,$B:$B,"&lt;&gt;"&amp;$B1064)))/1000)</f>
        <v>0</v>
      </c>
      <c r="AH1064" s="17">
        <f>SUMIFS(TCH!Y:Y,TCH!$A:$A,$A1064)</f>
        <v>0</v>
      </c>
      <c r="AI1064" s="17">
        <f>IF(AH1064=0,0,(AH1064*AVERAGEIFS($W:$W,$C:$C,$C1064,$D:$D,$D1064,$E:$E,$E1064,$G:$G,$G1064,$B:$B,_xlfn.MAXIFS($B:$B,$C:$C,$C1064,$D:$D,$D1064,$E:$E,$E1064,$G:$G,$G1064,$B:$B,"&lt;&gt;"&amp;$B1064)))/1000)</f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>
        <v>0</v>
      </c>
      <c r="AX1064">
        <v>0</v>
      </c>
      <c r="AY1064">
        <v>0</v>
      </c>
      <c r="AZ1064">
        <v>0</v>
      </c>
    </row>
    <row r="1065" spans="1:52" x14ac:dyDescent="0.25">
      <c r="A1065" s="1" t="str">
        <f t="shared" si="16"/>
        <v>458031464B1R235</v>
      </c>
      <c r="B1065" s="7">
        <v>45803</v>
      </c>
      <c r="C1065" s="1">
        <v>146</v>
      </c>
      <c r="D1065" s="1">
        <v>4</v>
      </c>
      <c r="E1065" s="3" t="s">
        <v>52</v>
      </c>
      <c r="F1065" s="1" t="s">
        <v>54</v>
      </c>
      <c r="G1065" s="1">
        <v>35</v>
      </c>
      <c r="H1065" s="4">
        <f>SUMIFS(Biometria!H:H,Biometria!$A:$A,$A1065)</f>
        <v>22</v>
      </c>
      <c r="I1065" s="6">
        <f>SUMIFS(Biometria!I:I,Biometria!$A:$A,$A1065)</f>
        <v>0</v>
      </c>
      <c r="J1065" s="6">
        <f>SUMIFS(Biometria!J:J,Biometria!$A:$A,$A1065)</f>
        <v>3.05</v>
      </c>
      <c r="K1065" s="2">
        <f>SUMIFS(Biometria!K:K,Biometria!$A:$A,$A1065)</f>
        <v>0</v>
      </c>
      <c r="L1065" s="1">
        <f>SUMIFS(Biometria!L:L,Biometria!$A:$A,$A1065)</f>
        <v>42</v>
      </c>
      <c r="M1065" s="1">
        <f>SUMIFS(Biometria!M:M,Biometria!$A:$A,$A1065)</f>
        <v>0</v>
      </c>
      <c r="N1065" s="1">
        <f>SUMIFS('A.T D0'!O:O,'A.T D0'!$A:$A,$A1065)+SUMIFS('A.T D7'!O:O,'A.T D7'!$A:$A,$A1065)+SUMIFS('A.T D22'!O:O,'A.T D22'!$A:$A,$A1065)+SUMIFS('A.T D37'!O:O,'A.T D37'!$A:$A,$A1065)+SUMIFS('A.T D52'!O:O,'A.T D52'!$A:$A,$A1065)+SUMIFS('A.T D67'!O:O,'A.T D67'!$A:$A,$A1065)</f>
        <v>5.2</v>
      </c>
      <c r="O1065" s="1">
        <f>SUMIFS('A.T D0'!P:P,'A.T D0'!$A:$A,$A1065)+SUMIFS('A.T D7'!P:P,'A.T D7'!$A:$A,$A1065)+SUMIFS('A.T D22'!P:P,'A.T D22'!$A:$A,$A1065)+SUMIFS('A.T D37'!P:P,'A.T D37'!$A:$A,$A1065)+SUMIFS('A.T D52'!P:P,'A.T D52'!$A:$A,$A1065)+SUMIFS('A.T D67'!P:P,'A.T D67'!$A:$A,$A1065)</f>
        <v>20.170000000000002</v>
      </c>
      <c r="P1065" s="1">
        <f>SUMIFS('A.T D0'!Q:Q,'A.T D0'!$A:$A,$A1065)+SUMIFS('A.T D7'!Q:Q,'A.T D7'!$A:$A,$A1065)+SUMIFS('A.T D22'!Q:Q,'A.T D22'!$A:$A,$A1065)+SUMIFS('A.T D37'!Q:Q,'A.T D37'!$A:$A,$A1065)+SUMIFS('A.T D52'!Q:Q,'A.T D52'!$A:$A,$A1065)+SUMIFS('A.T D67'!Q:Q,'A.T D67'!$A:$A,$A1065)</f>
        <v>17.489999999999998</v>
      </c>
      <c r="Q1065" s="1">
        <f>SUMIFS('A.T D0'!R:R,'A.T D0'!$A:$A,$A1065)+SUMIFS('A.T D7'!R:R,'A.T D7'!$A:$A,$A1065)+SUMIFS('A.T D22'!R:R,'A.T D22'!$A:$A,$A1065)+SUMIFS('A.T D37'!R:R,'A.T D37'!$A:$A,$A1065)+SUMIFS('A.T D52'!R:R,'A.T D52'!$A:$A,$A1065)+SUMIFS('A.T D67'!R:R,'A.T D67'!$A:$A,$A1065)</f>
        <v>86.71</v>
      </c>
      <c r="R1065" s="1">
        <f>SUMIFS('A.T D0'!S:S,'A.T D0'!$A:$A,$A1065)+SUMIFS('A.T D7'!S:S,'A.T D7'!$A:$A,$A1065)+SUMIFS('A.T D22'!S:S,'A.T D22'!$A:$A,$A1065)+SUMIFS('A.T D37'!S:S,'A.T D37'!$A:$A,$A1065)+SUMIFS('A.T D52'!S:S,'A.T D52'!$A:$A,$A1065)+SUMIFS('A.T D67'!S:S,'A.T D67'!$A:$A,$A1065)</f>
        <v>0.67</v>
      </c>
      <c r="S1065" s="1">
        <f>SUMIFS('A.T D0'!T:T,'A.T D0'!$A:$A,$A1065)+SUMIFS('A.T D7'!T:T,'A.T D7'!$A:$A,$A1065)+SUMIFS('A.T D22'!T:T,'A.T D22'!$A:$A,$A1065)+SUMIFS('A.T D37'!T:T,'A.T D37'!$A:$A,$A1065)+SUMIFS('A.T D52'!T:T,'A.T D52'!$A:$A,$A1065)+SUMIFS('A.T D67'!T:T,'A.T D67'!$A:$A,$A1065)</f>
        <v>14.4026</v>
      </c>
      <c r="T1065" s="1">
        <f>SUMIFS('A.T D0'!U:U,'A.T D0'!$A:$A,$A1065)+SUMIFS('A.T D7'!U:U,'A.T D7'!$A:$A,$A1065)+SUMIFS('A.T D22'!U:U,'A.T D22'!$A:$A,$A1065)+SUMIFS('A.T D37'!U:U,'A.T D37'!$A:$A,$A1065)+SUMIFS('A.T D52'!U:U,'A.T D52'!$A:$A,$A1065)+SUMIFS('A.T D67'!U:U,'A.T D67'!$A:$A,$A1065)</f>
        <v>0.55000000000000004</v>
      </c>
      <c r="U1065" s="1">
        <f>SUMIFS('A.T D0'!V:V,'A.T D0'!$A:$A,$A1065)+SUMIFS('A.T D7'!V:V,'A.T D7'!$A:$A,$A1065)+SUMIFS('A.T D22'!V:V,'A.T D22'!$A:$A,$A1065)+SUMIFS('A.T D37'!V:V,'A.T D37'!$A:$A,$A1065)+SUMIFS('A.T D52'!V:V,'A.T D52'!$A:$A,$A1065)+SUMIFS('A.T D67'!V:V,'A.T D67'!$A:$A,$A1065)</f>
        <v>13.6</v>
      </c>
      <c r="V1065" s="1">
        <f>SUMIFS('A.T D0'!W:W,'A.T D0'!$A:$A,$A1065)+SUMIFS('A.T D7'!W:W,'A.T D7'!$A:$A,$A1065)+SUMIFS('A.T D22'!W:W,'A.T D22'!$A:$A,$A1065)+SUMIFS('A.T D37'!W:W,'A.T D37'!$A:$A,$A1065)+SUMIFS('A.T D52'!W:W,'A.T D52'!$A:$A,$A1065)+SUMIFS('A.T D67'!W:W,'A.T D67'!$A:$A,$A1065)</f>
        <v>21.23</v>
      </c>
      <c r="W1065" s="1">
        <f>SUMIFS('A.T D0'!X:X,'A.T D0'!$A:$A,$A1065)+SUMIFS('A.T D7'!X:X,'A.T D7'!$A:$A,$A1065)+SUMIFS('A.T D22'!X:X,'A.T D22'!$A:$A,$A1065)+SUMIFS('A.T D37'!X:X,'A.T D37'!$A:$A,$A1065)+SUMIFS('A.T D52'!X:X,'A.T D52'!$A:$A,$A1065)+SUMIFS('A.T D67'!X:X,'A.T D67'!$A:$A,$A1065)</f>
        <v>143.75</v>
      </c>
      <c r="X1065" s="17">
        <f>SUMIFS(TCH!J:J,TCH!$A:$A,$A1065)</f>
        <v>0</v>
      </c>
      <c r="Y1065" s="17">
        <f>IF(X1065=0,0,(X1065*AVERAGEIFS($W:$W,$C:$C,$C1065,$D:$D,$D1065,$E:$E,$E1065,$G:$G,$G1065,$B:$B,_xlfn.MAXIFS($B:$B,$C:$C,$C1065,$D:$D,$D1065,$E:$E,$E1065,$G:$G,$G1065,$B:$B,"&lt;&gt;"&amp;$B1065)))/1000)</f>
        <v>0</v>
      </c>
      <c r="Z1065" s="17">
        <f>SUMIFS(TCH!M:M,TCH!$A:$A,$A1065)</f>
        <v>0</v>
      </c>
      <c r="AA1065" s="17">
        <f>IF(Z1065=0,0,(Z1065*AVERAGEIFS($W:$W,$C:$C,$C1065,$D:$D,$D1065,$E:$E,$E1065,$G:$G,$G1065,$B:$B,_xlfn.MAXIFS($B:$B,$C:$C,$C1065,$D:$D,$D1065,$E:$E,$E1065,$G:$G,$G1065,$B:$B,"&lt;&gt;"&amp;$B1065)))/1000)</f>
        <v>0</v>
      </c>
      <c r="AB1065" s="17">
        <f>SUMIFS(TCH!P:P,TCH!$A:$A,$A1065)</f>
        <v>0</v>
      </c>
      <c r="AC1065" s="17">
        <f>IF(AB1065=0,0,(AB1065*AVERAGEIFS($W:$W,$C:$C,$C1065,$D:$D,$D1065,$E:$E,$E1065,$G:$G,$G1065,$B:$B,_xlfn.MAXIFS($B:$B,$C:$C,$C1065,$D:$D,$D1065,$E:$E,$E1065,$G:$G,$G1065,$B:$B,"&lt;&gt;"&amp;$B1065)))/1000)</f>
        <v>0</v>
      </c>
      <c r="AD1065" s="17">
        <f>SUMIFS(TCH!S:S,TCH!$A:$A,$A1065)</f>
        <v>0</v>
      </c>
      <c r="AE1065" s="17">
        <f>IF(AD1065=0,0,(AD1065*AVERAGEIFS($W:$W,$C:$C,$C1065,$D:$D,$D1065,$E:$E,$E1065,$G:$G,$G1065,$B:$B,_xlfn.MAXIFS($B:$B,$C:$C,$C1065,$D:$D,$D1065,$E:$E,$E1065,$G:$G,$G1065,$B:$B,"&lt;&gt;"&amp;$B1065)))/1000)</f>
        <v>0</v>
      </c>
      <c r="AF1065" s="17">
        <f>SUMIFS(TCH!V:V,TCH!$A:$A,$A1065)</f>
        <v>0</v>
      </c>
      <c r="AG1065" s="17">
        <f>IF(AF1065=0,0,(AF1065*AVERAGEIFS($W:$W,$C:$C,$C1065,$D:$D,$D1065,$E:$E,$E1065,$G:$G,$G1065,$B:$B,_xlfn.MAXIFS($B:$B,$C:$C,$C1065,$D:$D,$D1065,$E:$E,$E1065,$G:$G,$G1065,$B:$B,"&lt;&gt;"&amp;$B1065)))/1000)</f>
        <v>0</v>
      </c>
      <c r="AH1065" s="17">
        <f>SUMIFS(TCH!Y:Y,TCH!$A:$A,$A1065)</f>
        <v>0</v>
      </c>
      <c r="AI1065" s="17">
        <f>IF(AH1065=0,0,(AH1065*AVERAGEIFS($W:$W,$C:$C,$C1065,$D:$D,$D1065,$E:$E,$E1065,$G:$G,$G1065,$B:$B,_xlfn.MAXIFS($B:$B,$C:$C,$C1065,$D:$D,$D1065,$E:$E,$E1065,$G:$G,$G1065,$B:$B,"&lt;&gt;"&amp;$B1065)))/1000)</f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>
        <v>0</v>
      </c>
      <c r="AX1065">
        <v>0</v>
      </c>
      <c r="AY1065">
        <v>0</v>
      </c>
      <c r="AZ1065">
        <v>0</v>
      </c>
    </row>
    <row r="1066" spans="1:52" x14ac:dyDescent="0.25">
      <c r="A1066" s="1" t="str">
        <f t="shared" si="16"/>
        <v>458031464B1R335</v>
      </c>
      <c r="B1066" s="7">
        <v>45803</v>
      </c>
      <c r="C1066" s="1">
        <v>146</v>
      </c>
      <c r="D1066" s="1">
        <v>4</v>
      </c>
      <c r="E1066" s="3" t="s">
        <v>52</v>
      </c>
      <c r="F1066" s="1" t="s">
        <v>55</v>
      </c>
      <c r="G1066" s="1">
        <v>35</v>
      </c>
      <c r="H1066" s="4">
        <f>SUMIFS(Biometria!H:H,Biometria!$A:$A,$A1066)</f>
        <v>22.21</v>
      </c>
      <c r="I1066" s="6">
        <f>SUMIFS(Biometria!I:I,Biometria!$A:$A,$A1066)</f>
        <v>0</v>
      </c>
      <c r="J1066" s="6">
        <f>SUMIFS(Biometria!J:J,Biometria!$A:$A,$A1066)</f>
        <v>3.2</v>
      </c>
      <c r="K1066" s="2">
        <f>SUMIFS(Biometria!K:K,Biometria!$A:$A,$A1066)</f>
        <v>0</v>
      </c>
      <c r="L1066" s="1">
        <f>SUMIFS(Biometria!L:L,Biometria!$A:$A,$A1066)</f>
        <v>40</v>
      </c>
      <c r="M1066" s="1">
        <f>SUMIFS(Biometria!M:M,Biometria!$A:$A,$A1066)</f>
        <v>0</v>
      </c>
      <c r="N1066" s="1">
        <f>SUMIFS('A.T D0'!O:O,'A.T D0'!$A:$A,$A1066)+SUMIFS('A.T D7'!O:O,'A.T D7'!$A:$A,$A1066)+SUMIFS('A.T D22'!O:O,'A.T D22'!$A:$A,$A1066)+SUMIFS('A.T D37'!O:O,'A.T D37'!$A:$A,$A1066)+SUMIFS('A.T D52'!O:O,'A.T D52'!$A:$A,$A1066)+SUMIFS('A.T D67'!O:O,'A.T D67'!$A:$A,$A1066)</f>
        <v>5.0999999999999996</v>
      </c>
      <c r="O1066" s="1">
        <f>SUMIFS('A.T D0'!P:P,'A.T D0'!$A:$A,$A1066)+SUMIFS('A.T D7'!P:P,'A.T D7'!$A:$A,$A1066)+SUMIFS('A.T D22'!P:P,'A.T D22'!$A:$A,$A1066)+SUMIFS('A.T D37'!P:P,'A.T D37'!$A:$A,$A1066)+SUMIFS('A.T D52'!P:P,'A.T D52'!$A:$A,$A1066)+SUMIFS('A.T D67'!P:P,'A.T D67'!$A:$A,$A1066)</f>
        <v>18.8</v>
      </c>
      <c r="P1066" s="1">
        <f>SUMIFS('A.T D0'!Q:Q,'A.T D0'!$A:$A,$A1066)+SUMIFS('A.T D7'!Q:Q,'A.T D7'!$A:$A,$A1066)+SUMIFS('A.T D22'!Q:Q,'A.T D22'!$A:$A,$A1066)+SUMIFS('A.T D37'!Q:Q,'A.T D37'!$A:$A,$A1066)+SUMIFS('A.T D52'!Q:Q,'A.T D52'!$A:$A,$A1066)+SUMIFS('A.T D67'!Q:Q,'A.T D67'!$A:$A,$A1066)</f>
        <v>16.010000000000002</v>
      </c>
      <c r="Q1066" s="1">
        <f>SUMIFS('A.T D0'!R:R,'A.T D0'!$A:$A,$A1066)+SUMIFS('A.T D7'!R:R,'A.T D7'!$A:$A,$A1066)+SUMIFS('A.T D22'!R:R,'A.T D22'!$A:$A,$A1066)+SUMIFS('A.T D37'!R:R,'A.T D37'!$A:$A,$A1066)+SUMIFS('A.T D52'!R:R,'A.T D52'!$A:$A,$A1066)+SUMIFS('A.T D67'!R:R,'A.T D67'!$A:$A,$A1066)</f>
        <v>85.16</v>
      </c>
      <c r="R1066" s="1">
        <f>SUMIFS('A.T D0'!S:S,'A.T D0'!$A:$A,$A1066)+SUMIFS('A.T D7'!S:S,'A.T D7'!$A:$A,$A1066)+SUMIFS('A.T D22'!S:S,'A.T D22'!$A:$A,$A1066)+SUMIFS('A.T D37'!S:S,'A.T D37'!$A:$A,$A1066)+SUMIFS('A.T D52'!S:S,'A.T D52'!$A:$A,$A1066)+SUMIFS('A.T D67'!S:S,'A.T D67'!$A:$A,$A1066)</f>
        <v>0.72</v>
      </c>
      <c r="S1066" s="1">
        <f>SUMIFS('A.T D0'!T:T,'A.T D0'!$A:$A,$A1066)+SUMIFS('A.T D7'!T:T,'A.T D7'!$A:$A,$A1066)+SUMIFS('A.T D22'!T:T,'A.T D22'!$A:$A,$A1066)+SUMIFS('A.T D37'!T:T,'A.T D37'!$A:$A,$A1066)+SUMIFS('A.T D52'!T:T,'A.T D52'!$A:$A,$A1066)+SUMIFS('A.T D67'!T:T,'A.T D67'!$A:$A,$A1066)</f>
        <v>13.321199999999999</v>
      </c>
      <c r="T1066" s="1">
        <f>SUMIFS('A.T D0'!U:U,'A.T D0'!$A:$A,$A1066)+SUMIFS('A.T D7'!U:U,'A.T D7'!$A:$A,$A1066)+SUMIFS('A.T D22'!U:U,'A.T D22'!$A:$A,$A1066)+SUMIFS('A.T D37'!U:U,'A.T D37'!$A:$A,$A1066)+SUMIFS('A.T D52'!U:U,'A.T D52'!$A:$A,$A1066)+SUMIFS('A.T D67'!U:U,'A.T D67'!$A:$A,$A1066)</f>
        <v>0.6</v>
      </c>
      <c r="U1066" s="1">
        <f>SUMIFS('A.T D0'!V:V,'A.T D0'!$A:$A,$A1066)+SUMIFS('A.T D7'!V:V,'A.T D7'!$A:$A,$A1066)+SUMIFS('A.T D22'!V:V,'A.T D22'!$A:$A,$A1066)+SUMIFS('A.T D37'!V:V,'A.T D37'!$A:$A,$A1066)+SUMIFS('A.T D52'!V:V,'A.T D52'!$A:$A,$A1066)+SUMIFS('A.T D67'!V:V,'A.T D67'!$A:$A,$A1066)</f>
        <v>13.01</v>
      </c>
      <c r="V1066" s="1">
        <f>SUMIFS('A.T D0'!W:W,'A.T D0'!$A:$A,$A1066)+SUMIFS('A.T D7'!W:W,'A.T D7'!$A:$A,$A1066)+SUMIFS('A.T D22'!W:W,'A.T D22'!$A:$A,$A1066)+SUMIFS('A.T D37'!W:W,'A.T D37'!$A:$A,$A1066)+SUMIFS('A.T D52'!W:W,'A.T D52'!$A:$A,$A1066)+SUMIFS('A.T D67'!W:W,'A.T D67'!$A:$A,$A1066)</f>
        <v>12.83</v>
      </c>
      <c r="W1066" s="1">
        <f>SUMIFS('A.T D0'!X:X,'A.T D0'!$A:$A,$A1066)+SUMIFS('A.T D7'!X:X,'A.T D7'!$A:$A,$A1066)+SUMIFS('A.T D22'!X:X,'A.T D22'!$A:$A,$A1066)+SUMIFS('A.T D37'!X:X,'A.T D37'!$A:$A,$A1066)+SUMIFS('A.T D52'!X:X,'A.T D52'!$A:$A,$A1066)+SUMIFS('A.T D67'!X:X,'A.T D67'!$A:$A,$A1066)</f>
        <v>133.79</v>
      </c>
      <c r="X1066" s="17">
        <f>SUMIFS(TCH!J:J,TCH!$A:$A,$A1066)</f>
        <v>0</v>
      </c>
      <c r="Y1066" s="17">
        <f>IF(X1066=0,0,(X1066*AVERAGEIFS($W:$W,$C:$C,$C1066,$D:$D,$D1066,$E:$E,$E1066,$G:$G,$G1066,$B:$B,_xlfn.MAXIFS($B:$B,$C:$C,$C1066,$D:$D,$D1066,$E:$E,$E1066,$G:$G,$G1066,$B:$B,"&lt;&gt;"&amp;$B1066)))/1000)</f>
        <v>0</v>
      </c>
      <c r="Z1066" s="17">
        <f>SUMIFS(TCH!M:M,TCH!$A:$A,$A1066)</f>
        <v>0</v>
      </c>
      <c r="AA1066" s="17">
        <f>IF(Z1066=0,0,(Z1066*AVERAGEIFS($W:$W,$C:$C,$C1066,$D:$D,$D1066,$E:$E,$E1066,$G:$G,$G1066,$B:$B,_xlfn.MAXIFS($B:$B,$C:$C,$C1066,$D:$D,$D1066,$E:$E,$E1066,$G:$G,$G1066,$B:$B,"&lt;&gt;"&amp;$B1066)))/1000)</f>
        <v>0</v>
      </c>
      <c r="AB1066" s="17">
        <f>SUMIFS(TCH!P:P,TCH!$A:$A,$A1066)</f>
        <v>0</v>
      </c>
      <c r="AC1066" s="17">
        <f>IF(AB1066=0,0,(AB1066*AVERAGEIFS($W:$W,$C:$C,$C1066,$D:$D,$D1066,$E:$E,$E1066,$G:$G,$G1066,$B:$B,_xlfn.MAXIFS($B:$B,$C:$C,$C1066,$D:$D,$D1066,$E:$E,$E1066,$G:$G,$G1066,$B:$B,"&lt;&gt;"&amp;$B1066)))/1000)</f>
        <v>0</v>
      </c>
      <c r="AD1066" s="17">
        <f>SUMIFS(TCH!S:S,TCH!$A:$A,$A1066)</f>
        <v>0</v>
      </c>
      <c r="AE1066" s="17">
        <f>IF(AD1066=0,0,(AD1066*AVERAGEIFS($W:$W,$C:$C,$C1066,$D:$D,$D1066,$E:$E,$E1066,$G:$G,$G1066,$B:$B,_xlfn.MAXIFS($B:$B,$C:$C,$C1066,$D:$D,$D1066,$E:$E,$E1066,$G:$G,$G1066,$B:$B,"&lt;&gt;"&amp;$B1066)))/1000)</f>
        <v>0</v>
      </c>
      <c r="AF1066" s="17">
        <f>SUMIFS(TCH!V:V,TCH!$A:$A,$A1066)</f>
        <v>0</v>
      </c>
      <c r="AG1066" s="17">
        <f>IF(AF1066=0,0,(AF1066*AVERAGEIFS($W:$W,$C:$C,$C1066,$D:$D,$D1066,$E:$E,$E1066,$G:$G,$G1066,$B:$B,_xlfn.MAXIFS($B:$B,$C:$C,$C1066,$D:$D,$D1066,$E:$E,$E1066,$G:$G,$G1066,$B:$B,"&lt;&gt;"&amp;$B1066)))/1000)</f>
        <v>0</v>
      </c>
      <c r="AH1066" s="17">
        <f>SUMIFS(TCH!Y:Y,TCH!$A:$A,$A1066)</f>
        <v>0</v>
      </c>
      <c r="AI1066" s="17">
        <f>IF(AH1066=0,0,(AH1066*AVERAGEIFS($W:$W,$C:$C,$C1066,$D:$D,$D1066,$E:$E,$E1066,$G:$G,$G1066,$B:$B,_xlfn.MAXIFS($B:$B,$C:$C,$C1066,$D:$D,$D1066,$E:$E,$E1066,$G:$G,$G1066,$B:$B,"&lt;&gt;"&amp;$B1066)))/1000)</f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>
        <v>0</v>
      </c>
      <c r="AX1066">
        <v>0</v>
      </c>
      <c r="AY1066">
        <v>0</v>
      </c>
      <c r="AZ1066">
        <v>0</v>
      </c>
    </row>
    <row r="1067" spans="1:52" x14ac:dyDescent="0.25">
      <c r="A1067" s="1" t="str">
        <f t="shared" si="16"/>
        <v>458031468B1R136</v>
      </c>
      <c r="B1067" s="7">
        <v>45803</v>
      </c>
      <c r="C1067" s="1">
        <v>146</v>
      </c>
      <c r="D1067" s="1">
        <v>8</v>
      </c>
      <c r="E1067" s="3" t="s">
        <v>52</v>
      </c>
      <c r="F1067" s="1" t="s">
        <v>53</v>
      </c>
      <c r="G1067" s="1">
        <v>36</v>
      </c>
      <c r="H1067" s="4">
        <f>SUMIFS(Biometria!H:H,Biometria!$A:$A,$A1067)</f>
        <v>20.25</v>
      </c>
      <c r="I1067" s="6">
        <f>SUMIFS(Biometria!I:I,Biometria!$A:$A,$A1067)</f>
        <v>19.696666666666669</v>
      </c>
      <c r="J1067" s="6">
        <f>SUMIFS(Biometria!J:J,Biometria!$A:$A,$A1067)</f>
        <v>3.18</v>
      </c>
      <c r="K1067" s="2">
        <f>SUMIFS(Biometria!K:K,Biometria!$A:$A,$A1067)</f>
        <v>3.0433333333333334</v>
      </c>
      <c r="L1067" s="1">
        <f>SUMIFS(Biometria!L:L,Biometria!$A:$A,$A1067)</f>
        <v>41</v>
      </c>
      <c r="M1067" s="1">
        <f>SUMIFS(Biometria!M:M,Biometria!$A:$A,$A1067)</f>
        <v>40</v>
      </c>
      <c r="N1067" s="1">
        <f>SUMIFS('A.T D0'!O:O,'A.T D0'!$A:$A,$A1067)+SUMIFS('A.T D7'!O:O,'A.T D7'!$A:$A,$A1067)+SUMIFS('A.T D22'!O:O,'A.T D22'!$A:$A,$A1067)+SUMIFS('A.T D37'!O:O,'A.T D37'!$A:$A,$A1067)+SUMIFS('A.T D52'!O:O,'A.T D52'!$A:$A,$A1067)+SUMIFS('A.T D67'!O:O,'A.T D67'!$A:$A,$A1067)</f>
        <v>5.0999999999999996</v>
      </c>
      <c r="O1067" s="1">
        <f>SUMIFS('A.T D0'!P:P,'A.T D0'!$A:$A,$A1067)+SUMIFS('A.T D7'!P:P,'A.T D7'!$A:$A,$A1067)+SUMIFS('A.T D22'!P:P,'A.T D22'!$A:$A,$A1067)+SUMIFS('A.T D37'!P:P,'A.T D37'!$A:$A,$A1067)+SUMIFS('A.T D52'!P:P,'A.T D52'!$A:$A,$A1067)+SUMIFS('A.T D67'!P:P,'A.T D67'!$A:$A,$A1067)</f>
        <v>21.31</v>
      </c>
      <c r="P1067" s="1">
        <f>SUMIFS('A.T D0'!Q:Q,'A.T D0'!$A:$A,$A1067)+SUMIFS('A.T D7'!Q:Q,'A.T D7'!$A:$A,$A1067)+SUMIFS('A.T D22'!Q:Q,'A.T D22'!$A:$A,$A1067)+SUMIFS('A.T D37'!Q:Q,'A.T D37'!$A:$A,$A1067)+SUMIFS('A.T D52'!Q:Q,'A.T D52'!$A:$A,$A1067)+SUMIFS('A.T D67'!Q:Q,'A.T D67'!$A:$A,$A1067)</f>
        <v>18.61</v>
      </c>
      <c r="Q1067" s="1">
        <f>SUMIFS('A.T D0'!R:R,'A.T D0'!$A:$A,$A1067)+SUMIFS('A.T D7'!R:R,'A.T D7'!$A:$A,$A1067)+SUMIFS('A.T D22'!R:R,'A.T D22'!$A:$A,$A1067)+SUMIFS('A.T D37'!R:R,'A.T D37'!$A:$A,$A1067)+SUMIFS('A.T D52'!R:R,'A.T D52'!$A:$A,$A1067)+SUMIFS('A.T D67'!R:R,'A.T D67'!$A:$A,$A1067)</f>
        <v>87.33</v>
      </c>
      <c r="R1067" s="1">
        <f>SUMIFS('A.T D0'!S:S,'A.T D0'!$A:$A,$A1067)+SUMIFS('A.T D7'!S:S,'A.T D7'!$A:$A,$A1067)+SUMIFS('A.T D22'!S:S,'A.T D22'!$A:$A,$A1067)+SUMIFS('A.T D37'!S:S,'A.T D37'!$A:$A,$A1067)+SUMIFS('A.T D52'!S:S,'A.T D52'!$A:$A,$A1067)+SUMIFS('A.T D67'!S:S,'A.T D67'!$A:$A,$A1067)</f>
        <v>0.65</v>
      </c>
      <c r="S1067" s="1">
        <f>SUMIFS('A.T D0'!T:T,'A.T D0'!$A:$A,$A1067)+SUMIFS('A.T D7'!T:T,'A.T D7'!$A:$A,$A1067)+SUMIFS('A.T D22'!T:T,'A.T D22'!$A:$A,$A1067)+SUMIFS('A.T D37'!T:T,'A.T D37'!$A:$A,$A1067)+SUMIFS('A.T D52'!T:T,'A.T D52'!$A:$A,$A1067)+SUMIFS('A.T D67'!T:T,'A.T D67'!$A:$A,$A1067)</f>
        <v>15.2926</v>
      </c>
      <c r="T1067" s="1">
        <f>SUMIFS('A.T D0'!U:U,'A.T D0'!$A:$A,$A1067)+SUMIFS('A.T D7'!U:U,'A.T D7'!$A:$A,$A1067)+SUMIFS('A.T D22'!U:U,'A.T D22'!$A:$A,$A1067)+SUMIFS('A.T D37'!U:U,'A.T D37'!$A:$A,$A1067)+SUMIFS('A.T D52'!U:U,'A.T D52'!$A:$A,$A1067)+SUMIFS('A.T D67'!U:U,'A.T D67'!$A:$A,$A1067)</f>
        <v>0.53</v>
      </c>
      <c r="U1067" s="1">
        <f>SUMIFS('A.T D0'!V:V,'A.T D0'!$A:$A,$A1067)+SUMIFS('A.T D7'!V:V,'A.T D7'!$A:$A,$A1067)+SUMIFS('A.T D22'!V:V,'A.T D22'!$A:$A,$A1067)+SUMIFS('A.T D37'!V:V,'A.T D37'!$A:$A,$A1067)+SUMIFS('A.T D52'!V:V,'A.T D52'!$A:$A,$A1067)+SUMIFS('A.T D67'!V:V,'A.T D67'!$A:$A,$A1067)</f>
        <v>13.72</v>
      </c>
      <c r="V1067" s="1">
        <f>SUMIFS('A.T D0'!W:W,'A.T D0'!$A:$A,$A1067)+SUMIFS('A.T D7'!W:W,'A.T D7'!$A:$A,$A1067)+SUMIFS('A.T D22'!W:W,'A.T D22'!$A:$A,$A1067)+SUMIFS('A.T D37'!W:W,'A.T D37'!$A:$A,$A1067)+SUMIFS('A.T D52'!W:W,'A.T D52'!$A:$A,$A1067)+SUMIFS('A.T D67'!W:W,'A.T D67'!$A:$A,$A1067)</f>
        <v>28.3</v>
      </c>
      <c r="W1067" s="1">
        <f>SUMIFS('A.T D0'!X:X,'A.T D0'!$A:$A,$A1067)+SUMIFS('A.T D7'!X:X,'A.T D7'!$A:$A,$A1067)+SUMIFS('A.T D22'!X:X,'A.T D22'!$A:$A,$A1067)+SUMIFS('A.T D37'!X:X,'A.T D37'!$A:$A,$A1067)+SUMIFS('A.T D52'!X:X,'A.T D52'!$A:$A,$A1067)+SUMIFS('A.T D67'!X:X,'A.T D67'!$A:$A,$A1067)</f>
        <v>152.13999999999999</v>
      </c>
      <c r="X1067" s="17">
        <f>SUMIFS(TCH!J:J,TCH!$A:$A,$A1067)</f>
        <v>0</v>
      </c>
      <c r="Y1067" s="17">
        <f>IF(X1067=0,0,(X1067*AVERAGEIFS($W:$W,$C:$C,$C1067,$D:$D,$D1067,$E:$E,$E1067,$G:$G,$G1067,$B:$B,_xlfn.MAXIFS($B:$B,$C:$C,$C1067,$D:$D,$D1067,$E:$E,$E1067,$G:$G,$G1067,$B:$B,"&lt;&gt;"&amp;$B1067)))/1000)</f>
        <v>0</v>
      </c>
      <c r="Z1067" s="17">
        <f>SUMIFS(TCH!M:M,TCH!$A:$A,$A1067)</f>
        <v>0</v>
      </c>
      <c r="AA1067" s="17">
        <f>IF(Z1067=0,0,(Z1067*AVERAGEIFS($W:$W,$C:$C,$C1067,$D:$D,$D1067,$E:$E,$E1067,$G:$G,$G1067,$B:$B,_xlfn.MAXIFS($B:$B,$C:$C,$C1067,$D:$D,$D1067,$E:$E,$E1067,$G:$G,$G1067,$B:$B,"&lt;&gt;"&amp;$B1067)))/1000)</f>
        <v>0</v>
      </c>
      <c r="AB1067" s="17">
        <f>SUMIFS(TCH!P:P,TCH!$A:$A,$A1067)</f>
        <v>0</v>
      </c>
      <c r="AC1067" s="17">
        <f>IF(AB1067=0,0,(AB1067*AVERAGEIFS($W:$W,$C:$C,$C1067,$D:$D,$D1067,$E:$E,$E1067,$G:$G,$G1067,$B:$B,_xlfn.MAXIFS($B:$B,$C:$C,$C1067,$D:$D,$D1067,$E:$E,$E1067,$G:$G,$G1067,$B:$B,"&lt;&gt;"&amp;$B1067)))/1000)</f>
        <v>0</v>
      </c>
      <c r="AD1067" s="17">
        <f>SUMIFS(TCH!S:S,TCH!$A:$A,$A1067)</f>
        <v>0</v>
      </c>
      <c r="AE1067" s="17">
        <f>IF(AD1067=0,0,(AD1067*AVERAGEIFS($W:$W,$C:$C,$C1067,$D:$D,$D1067,$E:$E,$E1067,$G:$G,$G1067,$B:$B,_xlfn.MAXIFS($B:$B,$C:$C,$C1067,$D:$D,$D1067,$E:$E,$E1067,$G:$G,$G1067,$B:$B,"&lt;&gt;"&amp;$B1067)))/1000)</f>
        <v>0</v>
      </c>
      <c r="AF1067" s="17">
        <f>SUMIFS(TCH!V:V,TCH!$A:$A,$A1067)</f>
        <v>0</v>
      </c>
      <c r="AG1067" s="17">
        <f>IF(AF1067=0,0,(AF1067*AVERAGEIFS($W:$W,$C:$C,$C1067,$D:$D,$D1067,$E:$E,$E1067,$G:$G,$G1067,$B:$B,_xlfn.MAXIFS($B:$B,$C:$C,$C1067,$D:$D,$D1067,$E:$E,$E1067,$G:$G,$G1067,$B:$B,"&lt;&gt;"&amp;$B1067)))/1000)</f>
        <v>0</v>
      </c>
      <c r="AH1067" s="17">
        <f>SUMIFS(TCH!Y:Y,TCH!$A:$A,$A1067)</f>
        <v>0</v>
      </c>
      <c r="AI1067" s="17">
        <f>IF(AH1067=0,0,(AH1067*AVERAGEIFS($W:$W,$C:$C,$C1067,$D:$D,$D1067,$E:$E,$E1067,$G:$G,$G1067,$B:$B,_xlfn.MAXIFS($B:$B,$C:$C,$C1067,$D:$D,$D1067,$E:$E,$E1067,$G:$G,$G1067,$B:$B,"&lt;&gt;"&amp;$B1067)))/1000)</f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>
        <v>0</v>
      </c>
      <c r="AX1067">
        <v>0</v>
      </c>
      <c r="AY1067">
        <v>0</v>
      </c>
      <c r="AZ1067">
        <v>0</v>
      </c>
    </row>
    <row r="1068" spans="1:52" x14ac:dyDescent="0.25">
      <c r="A1068" s="1" t="str">
        <f t="shared" si="16"/>
        <v>458031468B1R236</v>
      </c>
      <c r="B1068" s="7">
        <v>45803</v>
      </c>
      <c r="C1068" s="1">
        <v>146</v>
      </c>
      <c r="D1068" s="1">
        <v>8</v>
      </c>
      <c r="E1068" s="3" t="s">
        <v>52</v>
      </c>
      <c r="F1068" s="1" t="s">
        <v>54</v>
      </c>
      <c r="G1068" s="1">
        <v>36</v>
      </c>
      <c r="H1068" s="4">
        <f>SUMIFS(Biometria!H:H,Biometria!$A:$A,$A1068)</f>
        <v>17.420000000000002</v>
      </c>
      <c r="I1068" s="6">
        <f>SUMIFS(Biometria!I:I,Biometria!$A:$A,$A1068)</f>
        <v>0</v>
      </c>
      <c r="J1068" s="6">
        <f>SUMIFS(Biometria!J:J,Biometria!$A:$A,$A1068)</f>
        <v>2.85</v>
      </c>
      <c r="K1068" s="2">
        <f>SUMIFS(Biometria!K:K,Biometria!$A:$A,$A1068)</f>
        <v>0</v>
      </c>
      <c r="L1068" s="1">
        <f>SUMIFS(Biometria!L:L,Biometria!$A:$A,$A1068)</f>
        <v>42</v>
      </c>
      <c r="M1068" s="1">
        <f>SUMIFS(Biometria!M:M,Biometria!$A:$A,$A1068)</f>
        <v>0</v>
      </c>
      <c r="N1068" s="1">
        <f>SUMIFS('A.T D0'!O:O,'A.T D0'!$A:$A,$A1068)+SUMIFS('A.T D7'!O:O,'A.T D7'!$A:$A,$A1068)+SUMIFS('A.T D22'!O:O,'A.T D22'!$A:$A,$A1068)+SUMIFS('A.T D37'!O:O,'A.T D37'!$A:$A,$A1068)+SUMIFS('A.T D52'!O:O,'A.T D52'!$A:$A,$A1068)+SUMIFS('A.T D67'!O:O,'A.T D67'!$A:$A,$A1068)</f>
        <v>5.0999999999999996</v>
      </c>
      <c r="O1068" s="1">
        <f>SUMIFS('A.T D0'!P:P,'A.T D0'!$A:$A,$A1068)+SUMIFS('A.T D7'!P:P,'A.T D7'!$A:$A,$A1068)+SUMIFS('A.T D22'!P:P,'A.T D22'!$A:$A,$A1068)+SUMIFS('A.T D37'!P:P,'A.T D37'!$A:$A,$A1068)+SUMIFS('A.T D52'!P:P,'A.T D52'!$A:$A,$A1068)+SUMIFS('A.T D67'!P:P,'A.T D67'!$A:$A,$A1068)</f>
        <v>21.06</v>
      </c>
      <c r="P1068" s="1">
        <f>SUMIFS('A.T D0'!Q:Q,'A.T D0'!$A:$A,$A1068)+SUMIFS('A.T D7'!Q:Q,'A.T D7'!$A:$A,$A1068)+SUMIFS('A.T D22'!Q:Q,'A.T D22'!$A:$A,$A1068)+SUMIFS('A.T D37'!Q:Q,'A.T D37'!$A:$A,$A1068)+SUMIFS('A.T D52'!Q:Q,'A.T D52'!$A:$A,$A1068)+SUMIFS('A.T D67'!Q:Q,'A.T D67'!$A:$A,$A1068)</f>
        <v>18.600000000000001</v>
      </c>
      <c r="Q1068" s="1">
        <f>SUMIFS('A.T D0'!R:R,'A.T D0'!$A:$A,$A1068)+SUMIFS('A.T D7'!R:R,'A.T D7'!$A:$A,$A1068)+SUMIFS('A.T D22'!R:R,'A.T D22'!$A:$A,$A1068)+SUMIFS('A.T D37'!R:R,'A.T D37'!$A:$A,$A1068)+SUMIFS('A.T D52'!R:R,'A.T D52'!$A:$A,$A1068)+SUMIFS('A.T D67'!R:R,'A.T D67'!$A:$A,$A1068)</f>
        <v>88.32</v>
      </c>
      <c r="R1068" s="1">
        <f>SUMIFS('A.T D0'!S:S,'A.T D0'!$A:$A,$A1068)+SUMIFS('A.T D7'!S:S,'A.T D7'!$A:$A,$A1068)+SUMIFS('A.T D22'!S:S,'A.T D22'!$A:$A,$A1068)+SUMIFS('A.T D37'!S:S,'A.T D37'!$A:$A,$A1068)+SUMIFS('A.T D52'!S:S,'A.T D52'!$A:$A,$A1068)+SUMIFS('A.T D67'!S:S,'A.T D67'!$A:$A,$A1068)</f>
        <v>0.61</v>
      </c>
      <c r="S1068" s="1">
        <f>SUMIFS('A.T D0'!T:T,'A.T D0'!$A:$A,$A1068)+SUMIFS('A.T D7'!T:T,'A.T D7'!$A:$A,$A1068)+SUMIFS('A.T D22'!T:T,'A.T D22'!$A:$A,$A1068)+SUMIFS('A.T D37'!T:T,'A.T D37'!$A:$A,$A1068)+SUMIFS('A.T D52'!T:T,'A.T D52'!$A:$A,$A1068)+SUMIFS('A.T D67'!T:T,'A.T D67'!$A:$A,$A1068)</f>
        <v>15.4735</v>
      </c>
      <c r="T1068" s="1">
        <f>SUMIFS('A.T D0'!U:U,'A.T D0'!$A:$A,$A1068)+SUMIFS('A.T D7'!U:U,'A.T D7'!$A:$A,$A1068)+SUMIFS('A.T D22'!U:U,'A.T D22'!$A:$A,$A1068)+SUMIFS('A.T D37'!U:U,'A.T D37'!$A:$A,$A1068)+SUMIFS('A.T D52'!U:U,'A.T D52'!$A:$A,$A1068)+SUMIFS('A.T D67'!U:U,'A.T D67'!$A:$A,$A1068)</f>
        <v>0.51</v>
      </c>
      <c r="U1068" s="1">
        <f>SUMIFS('A.T D0'!V:V,'A.T D0'!$A:$A,$A1068)+SUMIFS('A.T D7'!V:V,'A.T D7'!$A:$A,$A1068)+SUMIFS('A.T D22'!V:V,'A.T D22'!$A:$A,$A1068)+SUMIFS('A.T D37'!V:V,'A.T D37'!$A:$A,$A1068)+SUMIFS('A.T D52'!V:V,'A.T D52'!$A:$A,$A1068)+SUMIFS('A.T D67'!V:V,'A.T D67'!$A:$A,$A1068)</f>
        <v>13.02</v>
      </c>
      <c r="V1068" s="1">
        <f>SUMIFS('A.T D0'!W:W,'A.T D0'!$A:$A,$A1068)+SUMIFS('A.T D7'!W:W,'A.T D7'!$A:$A,$A1068)+SUMIFS('A.T D22'!W:W,'A.T D22'!$A:$A,$A1068)+SUMIFS('A.T D37'!W:W,'A.T D37'!$A:$A,$A1068)+SUMIFS('A.T D52'!W:W,'A.T D52'!$A:$A,$A1068)+SUMIFS('A.T D67'!W:W,'A.T D67'!$A:$A,$A1068)</f>
        <v>29.62</v>
      </c>
      <c r="W1068" s="1">
        <f>SUMIFS('A.T D0'!X:X,'A.T D0'!$A:$A,$A1068)+SUMIFS('A.T D7'!X:X,'A.T D7'!$A:$A,$A1068)+SUMIFS('A.T D22'!X:X,'A.T D22'!$A:$A,$A1068)+SUMIFS('A.T D37'!X:X,'A.T D37'!$A:$A,$A1068)+SUMIFS('A.T D52'!X:X,'A.T D52'!$A:$A,$A1068)+SUMIFS('A.T D67'!X:X,'A.T D67'!$A:$A,$A1068)</f>
        <v>153.69999999999999</v>
      </c>
      <c r="X1068" s="17">
        <f>SUMIFS(TCH!J:J,TCH!$A:$A,$A1068)</f>
        <v>0</v>
      </c>
      <c r="Y1068" s="17">
        <f>IF(X1068=0,0,(X1068*AVERAGEIFS($W:$W,$C:$C,$C1068,$D:$D,$D1068,$E:$E,$E1068,$G:$G,$G1068,$B:$B,_xlfn.MAXIFS($B:$B,$C:$C,$C1068,$D:$D,$D1068,$E:$E,$E1068,$G:$G,$G1068,$B:$B,"&lt;&gt;"&amp;$B1068)))/1000)</f>
        <v>0</v>
      </c>
      <c r="Z1068" s="17">
        <f>SUMIFS(TCH!M:M,TCH!$A:$A,$A1068)</f>
        <v>0</v>
      </c>
      <c r="AA1068" s="17">
        <f>IF(Z1068=0,0,(Z1068*AVERAGEIFS($W:$W,$C:$C,$C1068,$D:$D,$D1068,$E:$E,$E1068,$G:$G,$G1068,$B:$B,_xlfn.MAXIFS($B:$B,$C:$C,$C1068,$D:$D,$D1068,$E:$E,$E1068,$G:$G,$G1068,$B:$B,"&lt;&gt;"&amp;$B1068)))/1000)</f>
        <v>0</v>
      </c>
      <c r="AB1068" s="17">
        <f>SUMIFS(TCH!P:P,TCH!$A:$A,$A1068)</f>
        <v>0</v>
      </c>
      <c r="AC1068" s="17">
        <f>IF(AB1068=0,0,(AB1068*AVERAGEIFS($W:$W,$C:$C,$C1068,$D:$D,$D1068,$E:$E,$E1068,$G:$G,$G1068,$B:$B,_xlfn.MAXIFS($B:$B,$C:$C,$C1068,$D:$D,$D1068,$E:$E,$E1068,$G:$G,$G1068,$B:$B,"&lt;&gt;"&amp;$B1068)))/1000)</f>
        <v>0</v>
      </c>
      <c r="AD1068" s="17">
        <f>SUMIFS(TCH!S:S,TCH!$A:$A,$A1068)</f>
        <v>0</v>
      </c>
      <c r="AE1068" s="17">
        <f>IF(AD1068=0,0,(AD1068*AVERAGEIFS($W:$W,$C:$C,$C1068,$D:$D,$D1068,$E:$E,$E1068,$G:$G,$G1068,$B:$B,_xlfn.MAXIFS($B:$B,$C:$C,$C1068,$D:$D,$D1068,$E:$E,$E1068,$G:$G,$G1068,$B:$B,"&lt;&gt;"&amp;$B1068)))/1000)</f>
        <v>0</v>
      </c>
      <c r="AF1068" s="17">
        <f>SUMIFS(TCH!V:V,TCH!$A:$A,$A1068)</f>
        <v>0</v>
      </c>
      <c r="AG1068" s="17">
        <f>IF(AF1068=0,0,(AF1068*AVERAGEIFS($W:$W,$C:$C,$C1068,$D:$D,$D1068,$E:$E,$E1068,$G:$G,$G1068,$B:$B,_xlfn.MAXIFS($B:$B,$C:$C,$C1068,$D:$D,$D1068,$E:$E,$E1068,$G:$G,$G1068,$B:$B,"&lt;&gt;"&amp;$B1068)))/1000)</f>
        <v>0</v>
      </c>
      <c r="AH1068" s="17">
        <f>SUMIFS(TCH!Y:Y,TCH!$A:$A,$A1068)</f>
        <v>0</v>
      </c>
      <c r="AI1068" s="17">
        <f>IF(AH1068=0,0,(AH1068*AVERAGEIFS($W:$W,$C:$C,$C1068,$D:$D,$D1068,$E:$E,$E1068,$G:$G,$G1068,$B:$B,_xlfn.MAXIFS($B:$B,$C:$C,$C1068,$D:$D,$D1068,$E:$E,$E1068,$G:$G,$G1068,$B:$B,"&lt;&gt;"&amp;$B1068)))/1000)</f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>
        <v>0</v>
      </c>
      <c r="AX1068">
        <v>0</v>
      </c>
      <c r="AY1068">
        <v>0</v>
      </c>
      <c r="AZ1068">
        <v>0</v>
      </c>
    </row>
    <row r="1069" spans="1:52" x14ac:dyDescent="0.25">
      <c r="A1069" s="1" t="str">
        <f t="shared" si="16"/>
        <v>458031468B1R336</v>
      </c>
      <c r="B1069" s="7">
        <v>45803</v>
      </c>
      <c r="C1069" s="1">
        <v>146</v>
      </c>
      <c r="D1069" s="1">
        <v>8</v>
      </c>
      <c r="E1069" s="3" t="s">
        <v>52</v>
      </c>
      <c r="F1069" s="1" t="s">
        <v>55</v>
      </c>
      <c r="G1069" s="1">
        <v>36</v>
      </c>
      <c r="H1069" s="4">
        <f>SUMIFS(Biometria!H:H,Biometria!$A:$A,$A1069)</f>
        <v>21.42</v>
      </c>
      <c r="I1069" s="6">
        <f>SUMIFS(Biometria!I:I,Biometria!$A:$A,$A1069)</f>
        <v>0</v>
      </c>
      <c r="J1069" s="6">
        <f>SUMIFS(Biometria!J:J,Biometria!$A:$A,$A1069)</f>
        <v>3.1</v>
      </c>
      <c r="K1069" s="2">
        <f>SUMIFS(Biometria!K:K,Biometria!$A:$A,$A1069)</f>
        <v>0</v>
      </c>
      <c r="L1069" s="1">
        <f>SUMIFS(Biometria!L:L,Biometria!$A:$A,$A1069)</f>
        <v>37</v>
      </c>
      <c r="M1069" s="1">
        <f>SUMIFS(Biometria!M:M,Biometria!$A:$A,$A1069)</f>
        <v>0</v>
      </c>
      <c r="N1069" s="1">
        <f>SUMIFS('A.T D0'!O:O,'A.T D0'!$A:$A,$A1069)+SUMIFS('A.T D7'!O:O,'A.T D7'!$A:$A,$A1069)+SUMIFS('A.T D22'!O:O,'A.T D22'!$A:$A,$A1069)+SUMIFS('A.T D37'!O:O,'A.T D37'!$A:$A,$A1069)+SUMIFS('A.T D52'!O:O,'A.T D52'!$A:$A,$A1069)+SUMIFS('A.T D67'!O:O,'A.T D67'!$A:$A,$A1069)</f>
        <v>5.0999999999999996</v>
      </c>
      <c r="O1069" s="1">
        <f>SUMIFS('A.T D0'!P:P,'A.T D0'!$A:$A,$A1069)+SUMIFS('A.T D7'!P:P,'A.T D7'!$A:$A,$A1069)+SUMIFS('A.T D22'!P:P,'A.T D22'!$A:$A,$A1069)+SUMIFS('A.T D37'!P:P,'A.T D37'!$A:$A,$A1069)+SUMIFS('A.T D52'!P:P,'A.T D52'!$A:$A,$A1069)+SUMIFS('A.T D67'!P:P,'A.T D67'!$A:$A,$A1069)</f>
        <v>20.66</v>
      </c>
      <c r="P1069" s="1">
        <f>SUMIFS('A.T D0'!Q:Q,'A.T D0'!$A:$A,$A1069)+SUMIFS('A.T D7'!Q:Q,'A.T D7'!$A:$A,$A1069)+SUMIFS('A.T D22'!Q:Q,'A.T D22'!$A:$A,$A1069)+SUMIFS('A.T D37'!Q:Q,'A.T D37'!$A:$A,$A1069)+SUMIFS('A.T D52'!Q:Q,'A.T D52'!$A:$A,$A1069)+SUMIFS('A.T D67'!Q:Q,'A.T D67'!$A:$A,$A1069)</f>
        <v>17.96</v>
      </c>
      <c r="Q1069" s="1">
        <f>SUMIFS('A.T D0'!R:R,'A.T D0'!$A:$A,$A1069)+SUMIFS('A.T D7'!R:R,'A.T D7'!$A:$A,$A1069)+SUMIFS('A.T D22'!R:R,'A.T D22'!$A:$A,$A1069)+SUMIFS('A.T D37'!R:R,'A.T D37'!$A:$A,$A1069)+SUMIFS('A.T D52'!R:R,'A.T D52'!$A:$A,$A1069)+SUMIFS('A.T D67'!R:R,'A.T D67'!$A:$A,$A1069)</f>
        <v>86.93</v>
      </c>
      <c r="R1069" s="1">
        <f>SUMIFS('A.T D0'!S:S,'A.T D0'!$A:$A,$A1069)+SUMIFS('A.T D7'!S:S,'A.T D7'!$A:$A,$A1069)+SUMIFS('A.T D22'!S:S,'A.T D22'!$A:$A,$A1069)+SUMIFS('A.T D37'!S:S,'A.T D37'!$A:$A,$A1069)+SUMIFS('A.T D52'!S:S,'A.T D52'!$A:$A,$A1069)+SUMIFS('A.T D67'!S:S,'A.T D67'!$A:$A,$A1069)</f>
        <v>0.66</v>
      </c>
      <c r="S1069" s="1">
        <f>SUMIFS('A.T D0'!T:T,'A.T D0'!$A:$A,$A1069)+SUMIFS('A.T D7'!T:T,'A.T D7'!$A:$A,$A1069)+SUMIFS('A.T D22'!T:T,'A.T D22'!$A:$A,$A1069)+SUMIFS('A.T D37'!T:T,'A.T D37'!$A:$A,$A1069)+SUMIFS('A.T D52'!T:T,'A.T D52'!$A:$A,$A1069)+SUMIFS('A.T D67'!T:T,'A.T D67'!$A:$A,$A1069)</f>
        <v>14.6442</v>
      </c>
      <c r="T1069" s="1">
        <f>SUMIFS('A.T D0'!U:U,'A.T D0'!$A:$A,$A1069)+SUMIFS('A.T D7'!U:U,'A.T D7'!$A:$A,$A1069)+SUMIFS('A.T D22'!U:U,'A.T D22'!$A:$A,$A1069)+SUMIFS('A.T D37'!U:U,'A.T D37'!$A:$A,$A1069)+SUMIFS('A.T D52'!U:U,'A.T D52'!$A:$A,$A1069)+SUMIFS('A.T D67'!U:U,'A.T D67'!$A:$A,$A1069)</f>
        <v>0.54</v>
      </c>
      <c r="U1069" s="1">
        <f>SUMIFS('A.T D0'!V:V,'A.T D0'!$A:$A,$A1069)+SUMIFS('A.T D7'!V:V,'A.T D7'!$A:$A,$A1069)+SUMIFS('A.T D22'!V:V,'A.T D22'!$A:$A,$A1069)+SUMIFS('A.T D37'!V:V,'A.T D37'!$A:$A,$A1069)+SUMIFS('A.T D52'!V:V,'A.T D52'!$A:$A,$A1069)+SUMIFS('A.T D67'!V:V,'A.T D67'!$A:$A,$A1069)</f>
        <v>14.16</v>
      </c>
      <c r="V1069" s="1">
        <f>SUMIFS('A.T D0'!W:W,'A.T D0'!$A:$A,$A1069)+SUMIFS('A.T D7'!W:W,'A.T D7'!$A:$A,$A1069)+SUMIFS('A.T D22'!W:W,'A.T D22'!$A:$A,$A1069)+SUMIFS('A.T D37'!W:W,'A.T D37'!$A:$A,$A1069)+SUMIFS('A.T D52'!W:W,'A.T D52'!$A:$A,$A1069)+SUMIFS('A.T D67'!W:W,'A.T D67'!$A:$A,$A1069)</f>
        <v>23.12</v>
      </c>
      <c r="W1069" s="1">
        <f>SUMIFS('A.T D0'!X:X,'A.T D0'!$A:$A,$A1069)+SUMIFS('A.T D7'!X:X,'A.T D7'!$A:$A,$A1069)+SUMIFS('A.T D22'!X:X,'A.T D22'!$A:$A,$A1069)+SUMIFS('A.T D37'!X:X,'A.T D37'!$A:$A,$A1069)+SUMIFS('A.T D52'!X:X,'A.T D52'!$A:$A,$A1069)+SUMIFS('A.T D67'!X:X,'A.T D67'!$A:$A,$A1069)</f>
        <v>145.99</v>
      </c>
      <c r="X1069" s="17">
        <f>SUMIFS(TCH!J:J,TCH!$A:$A,$A1069)</f>
        <v>0</v>
      </c>
      <c r="Y1069" s="17">
        <f>IF(X1069=0,0,(X1069*AVERAGEIFS($W:$W,$C:$C,$C1069,$D:$D,$D1069,$E:$E,$E1069,$G:$G,$G1069,$B:$B,_xlfn.MAXIFS($B:$B,$C:$C,$C1069,$D:$D,$D1069,$E:$E,$E1069,$G:$G,$G1069,$B:$B,"&lt;&gt;"&amp;$B1069)))/1000)</f>
        <v>0</v>
      </c>
      <c r="Z1069" s="17">
        <f>SUMIFS(TCH!M:M,TCH!$A:$A,$A1069)</f>
        <v>0</v>
      </c>
      <c r="AA1069" s="17">
        <f>IF(Z1069=0,0,(Z1069*AVERAGEIFS($W:$W,$C:$C,$C1069,$D:$D,$D1069,$E:$E,$E1069,$G:$G,$G1069,$B:$B,_xlfn.MAXIFS($B:$B,$C:$C,$C1069,$D:$D,$D1069,$E:$E,$E1069,$G:$G,$G1069,$B:$B,"&lt;&gt;"&amp;$B1069)))/1000)</f>
        <v>0</v>
      </c>
      <c r="AB1069" s="17">
        <f>SUMIFS(TCH!P:P,TCH!$A:$A,$A1069)</f>
        <v>0</v>
      </c>
      <c r="AC1069" s="17">
        <f>IF(AB1069=0,0,(AB1069*AVERAGEIFS($W:$W,$C:$C,$C1069,$D:$D,$D1069,$E:$E,$E1069,$G:$G,$G1069,$B:$B,_xlfn.MAXIFS($B:$B,$C:$C,$C1069,$D:$D,$D1069,$E:$E,$E1069,$G:$G,$G1069,$B:$B,"&lt;&gt;"&amp;$B1069)))/1000)</f>
        <v>0</v>
      </c>
      <c r="AD1069" s="17">
        <f>SUMIFS(TCH!S:S,TCH!$A:$A,$A1069)</f>
        <v>0</v>
      </c>
      <c r="AE1069" s="17">
        <f>IF(AD1069=0,0,(AD1069*AVERAGEIFS($W:$W,$C:$C,$C1069,$D:$D,$D1069,$E:$E,$E1069,$G:$G,$G1069,$B:$B,_xlfn.MAXIFS($B:$B,$C:$C,$C1069,$D:$D,$D1069,$E:$E,$E1069,$G:$G,$G1069,$B:$B,"&lt;&gt;"&amp;$B1069)))/1000)</f>
        <v>0</v>
      </c>
      <c r="AF1069" s="17">
        <f>SUMIFS(TCH!V:V,TCH!$A:$A,$A1069)</f>
        <v>0</v>
      </c>
      <c r="AG1069" s="17">
        <f>IF(AF1069=0,0,(AF1069*AVERAGEIFS($W:$W,$C:$C,$C1069,$D:$D,$D1069,$E:$E,$E1069,$G:$G,$G1069,$B:$B,_xlfn.MAXIFS($B:$B,$C:$C,$C1069,$D:$D,$D1069,$E:$E,$E1069,$G:$G,$G1069,$B:$B,"&lt;&gt;"&amp;$B1069)))/1000)</f>
        <v>0</v>
      </c>
      <c r="AH1069" s="17">
        <f>SUMIFS(TCH!Y:Y,TCH!$A:$A,$A1069)</f>
        <v>0</v>
      </c>
      <c r="AI1069" s="17">
        <f>IF(AH1069=0,0,(AH1069*AVERAGEIFS($W:$W,$C:$C,$C1069,$D:$D,$D1069,$E:$E,$E1069,$G:$G,$G1069,$B:$B,_xlfn.MAXIFS($B:$B,$C:$C,$C1069,$D:$D,$D1069,$E:$E,$E1069,$G:$G,$G1069,$B:$B,"&lt;&gt;"&amp;$B1069)))/1000)</f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>
        <v>0</v>
      </c>
      <c r="AX1069">
        <v>0</v>
      </c>
      <c r="AY1069">
        <v>0</v>
      </c>
      <c r="AZ1069">
        <v>0</v>
      </c>
    </row>
    <row r="1070" spans="1:52" x14ac:dyDescent="0.25">
      <c r="A1070" s="1" t="str">
        <f t="shared" si="16"/>
        <v>458031467B1R137</v>
      </c>
      <c r="B1070" s="7">
        <v>45803</v>
      </c>
      <c r="C1070" s="1">
        <v>146</v>
      </c>
      <c r="D1070" s="1">
        <v>7</v>
      </c>
      <c r="E1070" s="3" t="s">
        <v>52</v>
      </c>
      <c r="F1070" s="1" t="s">
        <v>53</v>
      </c>
      <c r="G1070" s="1">
        <v>37</v>
      </c>
      <c r="H1070" s="4">
        <f>SUMIFS(Biometria!H:H,Biometria!$A:$A,$A1070)</f>
        <v>18.940000000000001</v>
      </c>
      <c r="I1070" s="6">
        <f>SUMIFS(Biometria!I:I,Biometria!$A:$A,$A1070)</f>
        <v>17.023333333333333</v>
      </c>
      <c r="J1070" s="6">
        <f>SUMIFS(Biometria!J:J,Biometria!$A:$A,$A1070)</f>
        <v>3.2</v>
      </c>
      <c r="K1070" s="2">
        <f>SUMIFS(Biometria!K:K,Biometria!$A:$A,$A1070)</f>
        <v>3.15</v>
      </c>
      <c r="L1070" s="1">
        <f>SUMIFS(Biometria!L:L,Biometria!$A:$A,$A1070)</f>
        <v>42</v>
      </c>
      <c r="M1070" s="1">
        <f>SUMIFS(Biometria!M:M,Biometria!$A:$A,$A1070)</f>
        <v>38.666666666666664</v>
      </c>
      <c r="N1070" s="1">
        <f>SUMIFS('A.T D0'!O:O,'A.T D0'!$A:$A,$A1070)+SUMIFS('A.T D7'!O:O,'A.T D7'!$A:$A,$A1070)+SUMIFS('A.T D22'!O:O,'A.T D22'!$A:$A,$A1070)+SUMIFS('A.T D37'!O:O,'A.T D37'!$A:$A,$A1070)+SUMIFS('A.T D52'!O:O,'A.T D52'!$A:$A,$A1070)+SUMIFS('A.T D67'!O:O,'A.T D67'!$A:$A,$A1070)</f>
        <v>5.2</v>
      </c>
      <c r="O1070" s="1">
        <f>SUMIFS('A.T D0'!P:P,'A.T D0'!$A:$A,$A1070)+SUMIFS('A.T D7'!P:P,'A.T D7'!$A:$A,$A1070)+SUMIFS('A.T D22'!P:P,'A.T D22'!$A:$A,$A1070)+SUMIFS('A.T D37'!P:P,'A.T D37'!$A:$A,$A1070)+SUMIFS('A.T D52'!P:P,'A.T D52'!$A:$A,$A1070)+SUMIFS('A.T D67'!P:P,'A.T D67'!$A:$A,$A1070)</f>
        <v>20.41</v>
      </c>
      <c r="P1070" s="1">
        <f>SUMIFS('A.T D0'!Q:Q,'A.T D0'!$A:$A,$A1070)+SUMIFS('A.T D7'!Q:Q,'A.T D7'!$A:$A,$A1070)+SUMIFS('A.T D22'!Q:Q,'A.T D22'!$A:$A,$A1070)+SUMIFS('A.T D37'!Q:Q,'A.T D37'!$A:$A,$A1070)+SUMIFS('A.T D52'!Q:Q,'A.T D52'!$A:$A,$A1070)+SUMIFS('A.T D67'!Q:Q,'A.T D67'!$A:$A,$A1070)</f>
        <v>17.86</v>
      </c>
      <c r="Q1070" s="1">
        <f>SUMIFS('A.T D0'!R:R,'A.T D0'!$A:$A,$A1070)+SUMIFS('A.T D7'!R:R,'A.T D7'!$A:$A,$A1070)+SUMIFS('A.T D22'!R:R,'A.T D22'!$A:$A,$A1070)+SUMIFS('A.T D37'!R:R,'A.T D37'!$A:$A,$A1070)+SUMIFS('A.T D52'!R:R,'A.T D52'!$A:$A,$A1070)+SUMIFS('A.T D67'!R:R,'A.T D67'!$A:$A,$A1070)</f>
        <v>87.51</v>
      </c>
      <c r="R1070" s="1">
        <f>SUMIFS('A.T D0'!S:S,'A.T D0'!$A:$A,$A1070)+SUMIFS('A.T D7'!S:S,'A.T D7'!$A:$A,$A1070)+SUMIFS('A.T D22'!S:S,'A.T D22'!$A:$A,$A1070)+SUMIFS('A.T D37'!S:S,'A.T D37'!$A:$A,$A1070)+SUMIFS('A.T D52'!S:S,'A.T D52'!$A:$A,$A1070)+SUMIFS('A.T D67'!S:S,'A.T D67'!$A:$A,$A1070)</f>
        <v>0.64</v>
      </c>
      <c r="S1070" s="1">
        <f>SUMIFS('A.T D0'!T:T,'A.T D0'!$A:$A,$A1070)+SUMIFS('A.T D7'!T:T,'A.T D7'!$A:$A,$A1070)+SUMIFS('A.T D22'!T:T,'A.T D22'!$A:$A,$A1070)+SUMIFS('A.T D37'!T:T,'A.T D37'!$A:$A,$A1070)+SUMIFS('A.T D52'!T:T,'A.T D52'!$A:$A,$A1070)+SUMIFS('A.T D67'!T:T,'A.T D67'!$A:$A,$A1070)</f>
        <v>14.8683</v>
      </c>
      <c r="T1070" s="1">
        <f>SUMIFS('A.T D0'!U:U,'A.T D0'!$A:$A,$A1070)+SUMIFS('A.T D7'!U:U,'A.T D7'!$A:$A,$A1070)+SUMIFS('A.T D22'!U:U,'A.T D22'!$A:$A,$A1070)+SUMIFS('A.T D37'!U:U,'A.T D37'!$A:$A,$A1070)+SUMIFS('A.T D52'!U:U,'A.T D52'!$A:$A,$A1070)+SUMIFS('A.T D67'!U:U,'A.T D67'!$A:$A,$A1070)</f>
        <v>0.53</v>
      </c>
      <c r="U1070" s="1">
        <f>SUMIFS('A.T D0'!V:V,'A.T D0'!$A:$A,$A1070)+SUMIFS('A.T D7'!V:V,'A.T D7'!$A:$A,$A1070)+SUMIFS('A.T D22'!V:V,'A.T D22'!$A:$A,$A1070)+SUMIFS('A.T D37'!V:V,'A.T D37'!$A:$A,$A1070)+SUMIFS('A.T D52'!V:V,'A.T D52'!$A:$A,$A1070)+SUMIFS('A.T D67'!V:V,'A.T D67'!$A:$A,$A1070)</f>
        <v>12.98</v>
      </c>
      <c r="V1070" s="1">
        <f>SUMIFS('A.T D0'!W:W,'A.T D0'!$A:$A,$A1070)+SUMIFS('A.T D7'!W:W,'A.T D7'!$A:$A,$A1070)+SUMIFS('A.T D22'!W:W,'A.T D22'!$A:$A,$A1070)+SUMIFS('A.T D37'!W:W,'A.T D37'!$A:$A,$A1070)+SUMIFS('A.T D52'!W:W,'A.T D52'!$A:$A,$A1070)+SUMIFS('A.T D67'!W:W,'A.T D67'!$A:$A,$A1070)</f>
        <v>24.86</v>
      </c>
      <c r="W1070" s="1">
        <f>SUMIFS('A.T D0'!X:X,'A.T D0'!$A:$A,$A1070)+SUMIFS('A.T D7'!X:X,'A.T D7'!$A:$A,$A1070)+SUMIFS('A.T D22'!X:X,'A.T D22'!$A:$A,$A1070)+SUMIFS('A.T D37'!X:X,'A.T D37'!$A:$A,$A1070)+SUMIFS('A.T D52'!X:X,'A.T D52'!$A:$A,$A1070)+SUMIFS('A.T D67'!X:X,'A.T D67'!$A:$A,$A1070)</f>
        <v>148.06</v>
      </c>
      <c r="X1070" s="17">
        <f>SUMIFS(TCH!J:J,TCH!$A:$A,$A1070)</f>
        <v>0</v>
      </c>
      <c r="Y1070" s="17">
        <f>IF(X1070=0,0,(X1070*AVERAGEIFS($W:$W,$C:$C,$C1070,$D:$D,$D1070,$E:$E,$E1070,$G:$G,$G1070,$B:$B,_xlfn.MAXIFS($B:$B,$C:$C,$C1070,$D:$D,$D1070,$E:$E,$E1070,$G:$G,$G1070,$B:$B,"&lt;&gt;"&amp;$B1070)))/1000)</f>
        <v>0</v>
      </c>
      <c r="Z1070" s="17">
        <f>SUMIFS(TCH!M:M,TCH!$A:$A,$A1070)</f>
        <v>0</v>
      </c>
      <c r="AA1070" s="17">
        <f>IF(Z1070=0,0,(Z1070*AVERAGEIFS($W:$W,$C:$C,$C1070,$D:$D,$D1070,$E:$E,$E1070,$G:$G,$G1070,$B:$B,_xlfn.MAXIFS($B:$B,$C:$C,$C1070,$D:$D,$D1070,$E:$E,$E1070,$G:$G,$G1070,$B:$B,"&lt;&gt;"&amp;$B1070)))/1000)</f>
        <v>0</v>
      </c>
      <c r="AB1070" s="17">
        <f>SUMIFS(TCH!P:P,TCH!$A:$A,$A1070)</f>
        <v>0</v>
      </c>
      <c r="AC1070" s="17">
        <f>IF(AB1070=0,0,(AB1070*AVERAGEIFS($W:$W,$C:$C,$C1070,$D:$D,$D1070,$E:$E,$E1070,$G:$G,$G1070,$B:$B,_xlfn.MAXIFS($B:$B,$C:$C,$C1070,$D:$D,$D1070,$E:$E,$E1070,$G:$G,$G1070,$B:$B,"&lt;&gt;"&amp;$B1070)))/1000)</f>
        <v>0</v>
      </c>
      <c r="AD1070" s="17">
        <f>SUMIFS(TCH!S:S,TCH!$A:$A,$A1070)</f>
        <v>0</v>
      </c>
      <c r="AE1070" s="17">
        <f>IF(AD1070=0,0,(AD1070*AVERAGEIFS($W:$W,$C:$C,$C1070,$D:$D,$D1070,$E:$E,$E1070,$G:$G,$G1070,$B:$B,_xlfn.MAXIFS($B:$B,$C:$C,$C1070,$D:$D,$D1070,$E:$E,$E1070,$G:$G,$G1070,$B:$B,"&lt;&gt;"&amp;$B1070)))/1000)</f>
        <v>0</v>
      </c>
      <c r="AF1070" s="17">
        <f>SUMIFS(TCH!V:V,TCH!$A:$A,$A1070)</f>
        <v>0</v>
      </c>
      <c r="AG1070" s="17">
        <f>IF(AF1070=0,0,(AF1070*AVERAGEIFS($W:$W,$C:$C,$C1070,$D:$D,$D1070,$E:$E,$E1070,$G:$G,$G1070,$B:$B,_xlfn.MAXIFS($B:$B,$C:$C,$C1070,$D:$D,$D1070,$E:$E,$E1070,$G:$G,$G1070,$B:$B,"&lt;&gt;"&amp;$B1070)))/1000)</f>
        <v>0</v>
      </c>
      <c r="AH1070" s="17">
        <f>SUMIFS(TCH!Y:Y,TCH!$A:$A,$A1070)</f>
        <v>0</v>
      </c>
      <c r="AI1070" s="17">
        <f>IF(AH1070=0,0,(AH1070*AVERAGEIFS($W:$W,$C:$C,$C1070,$D:$D,$D1070,$E:$E,$E1070,$G:$G,$G1070,$B:$B,_xlfn.MAXIFS($B:$B,$C:$C,$C1070,$D:$D,$D1070,$E:$E,$E1070,$G:$G,$G1070,$B:$B,"&lt;&gt;"&amp;$B1070)))/1000)</f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>
        <v>0</v>
      </c>
      <c r="AX1070">
        <v>0</v>
      </c>
      <c r="AY1070">
        <v>0</v>
      </c>
      <c r="AZ1070">
        <v>0</v>
      </c>
    </row>
    <row r="1071" spans="1:52" x14ac:dyDescent="0.25">
      <c r="A1071" s="1" t="str">
        <f t="shared" si="16"/>
        <v>458031467B1R237</v>
      </c>
      <c r="B1071" s="7">
        <v>45803</v>
      </c>
      <c r="C1071" s="1">
        <v>146</v>
      </c>
      <c r="D1071" s="1">
        <v>7</v>
      </c>
      <c r="E1071" s="3" t="s">
        <v>52</v>
      </c>
      <c r="F1071" s="1" t="s">
        <v>54</v>
      </c>
      <c r="G1071" s="1">
        <v>37</v>
      </c>
      <c r="H1071" s="4">
        <f>SUMIFS(Biometria!H:H,Biometria!$A:$A,$A1071)</f>
        <v>17.670000000000002</v>
      </c>
      <c r="I1071" s="6">
        <f>SUMIFS(Biometria!I:I,Biometria!$A:$A,$A1071)</f>
        <v>0</v>
      </c>
      <c r="J1071" s="6">
        <f>SUMIFS(Biometria!J:J,Biometria!$A:$A,$A1071)</f>
        <v>3</v>
      </c>
      <c r="K1071" s="2">
        <f>SUMIFS(Biometria!K:K,Biometria!$A:$A,$A1071)</f>
        <v>0</v>
      </c>
      <c r="L1071" s="1">
        <f>SUMIFS(Biometria!L:L,Biometria!$A:$A,$A1071)</f>
        <v>37</v>
      </c>
      <c r="M1071" s="1">
        <f>SUMIFS(Biometria!M:M,Biometria!$A:$A,$A1071)</f>
        <v>0</v>
      </c>
      <c r="N1071" s="1">
        <f>SUMIFS('A.T D0'!O:O,'A.T D0'!$A:$A,$A1071)+SUMIFS('A.T D7'!O:O,'A.T D7'!$A:$A,$A1071)+SUMIFS('A.T D22'!O:O,'A.T D22'!$A:$A,$A1071)+SUMIFS('A.T D37'!O:O,'A.T D37'!$A:$A,$A1071)+SUMIFS('A.T D52'!O:O,'A.T D52'!$A:$A,$A1071)+SUMIFS('A.T D67'!O:O,'A.T D67'!$A:$A,$A1071)</f>
        <v>5.4</v>
      </c>
      <c r="O1071" s="1">
        <f>SUMIFS('A.T D0'!P:P,'A.T D0'!$A:$A,$A1071)+SUMIFS('A.T D7'!P:P,'A.T D7'!$A:$A,$A1071)+SUMIFS('A.T D22'!P:P,'A.T D22'!$A:$A,$A1071)+SUMIFS('A.T D37'!P:P,'A.T D37'!$A:$A,$A1071)+SUMIFS('A.T D52'!P:P,'A.T D52'!$A:$A,$A1071)+SUMIFS('A.T D67'!P:P,'A.T D67'!$A:$A,$A1071)</f>
        <v>19.89</v>
      </c>
      <c r="P1071" s="1">
        <f>SUMIFS('A.T D0'!Q:Q,'A.T D0'!$A:$A,$A1071)+SUMIFS('A.T D7'!Q:Q,'A.T D7'!$A:$A,$A1071)+SUMIFS('A.T D22'!Q:Q,'A.T D22'!$A:$A,$A1071)+SUMIFS('A.T D37'!Q:Q,'A.T D37'!$A:$A,$A1071)+SUMIFS('A.T D52'!Q:Q,'A.T D52'!$A:$A,$A1071)+SUMIFS('A.T D67'!Q:Q,'A.T D67'!$A:$A,$A1071)</f>
        <v>17.28</v>
      </c>
      <c r="Q1071" s="1">
        <f>SUMIFS('A.T D0'!R:R,'A.T D0'!$A:$A,$A1071)+SUMIFS('A.T D7'!R:R,'A.T D7'!$A:$A,$A1071)+SUMIFS('A.T D22'!R:R,'A.T D22'!$A:$A,$A1071)+SUMIFS('A.T D37'!R:R,'A.T D37'!$A:$A,$A1071)+SUMIFS('A.T D52'!R:R,'A.T D52'!$A:$A,$A1071)+SUMIFS('A.T D67'!R:R,'A.T D67'!$A:$A,$A1071)</f>
        <v>86.88</v>
      </c>
      <c r="R1071" s="1">
        <f>SUMIFS('A.T D0'!S:S,'A.T D0'!$A:$A,$A1071)+SUMIFS('A.T D7'!S:S,'A.T D7'!$A:$A,$A1071)+SUMIFS('A.T D22'!S:S,'A.T D22'!$A:$A,$A1071)+SUMIFS('A.T D37'!S:S,'A.T D37'!$A:$A,$A1071)+SUMIFS('A.T D52'!S:S,'A.T D52'!$A:$A,$A1071)+SUMIFS('A.T D67'!S:S,'A.T D67'!$A:$A,$A1071)</f>
        <v>0.66</v>
      </c>
      <c r="S1071" s="1">
        <f>SUMIFS('A.T D0'!T:T,'A.T D0'!$A:$A,$A1071)+SUMIFS('A.T D7'!T:T,'A.T D7'!$A:$A,$A1071)+SUMIFS('A.T D22'!T:T,'A.T D22'!$A:$A,$A1071)+SUMIFS('A.T D37'!T:T,'A.T D37'!$A:$A,$A1071)+SUMIFS('A.T D52'!T:T,'A.T D52'!$A:$A,$A1071)+SUMIFS('A.T D67'!T:T,'A.T D67'!$A:$A,$A1071)</f>
        <v>14.382899999999999</v>
      </c>
      <c r="T1071" s="1">
        <f>SUMIFS('A.T D0'!U:U,'A.T D0'!$A:$A,$A1071)+SUMIFS('A.T D7'!U:U,'A.T D7'!$A:$A,$A1071)+SUMIFS('A.T D22'!U:U,'A.T D22'!$A:$A,$A1071)+SUMIFS('A.T D37'!U:U,'A.T D37'!$A:$A,$A1071)+SUMIFS('A.T D52'!U:U,'A.T D52'!$A:$A,$A1071)+SUMIFS('A.T D67'!U:U,'A.T D67'!$A:$A,$A1071)</f>
        <v>0.55000000000000004</v>
      </c>
      <c r="U1071" s="1">
        <f>SUMIFS('A.T D0'!V:V,'A.T D0'!$A:$A,$A1071)+SUMIFS('A.T D7'!V:V,'A.T D7'!$A:$A,$A1071)+SUMIFS('A.T D22'!V:V,'A.T D22'!$A:$A,$A1071)+SUMIFS('A.T D37'!V:V,'A.T D37'!$A:$A,$A1071)+SUMIFS('A.T D52'!V:V,'A.T D52'!$A:$A,$A1071)+SUMIFS('A.T D67'!V:V,'A.T D67'!$A:$A,$A1071)</f>
        <v>12.99</v>
      </c>
      <c r="V1071" s="1">
        <f>SUMIFS('A.T D0'!W:W,'A.T D0'!$A:$A,$A1071)+SUMIFS('A.T D7'!W:W,'A.T D7'!$A:$A,$A1071)+SUMIFS('A.T D22'!W:W,'A.T D22'!$A:$A,$A1071)+SUMIFS('A.T D37'!W:W,'A.T D37'!$A:$A,$A1071)+SUMIFS('A.T D52'!W:W,'A.T D52'!$A:$A,$A1071)+SUMIFS('A.T D67'!W:W,'A.T D67'!$A:$A,$A1071)</f>
        <v>21.07</v>
      </c>
      <c r="W1071" s="1">
        <f>SUMIFS('A.T D0'!X:X,'A.T D0'!$A:$A,$A1071)+SUMIFS('A.T D7'!X:X,'A.T D7'!$A:$A,$A1071)+SUMIFS('A.T D22'!X:X,'A.T D22'!$A:$A,$A1071)+SUMIFS('A.T D37'!X:X,'A.T D37'!$A:$A,$A1071)+SUMIFS('A.T D52'!X:X,'A.T D52'!$A:$A,$A1071)+SUMIFS('A.T D67'!X:X,'A.T D67'!$A:$A,$A1071)</f>
        <v>143.56</v>
      </c>
      <c r="X1071" s="17">
        <f>SUMIFS(TCH!J:J,TCH!$A:$A,$A1071)</f>
        <v>0</v>
      </c>
      <c r="Y1071" s="17">
        <f>IF(X1071=0,0,(X1071*AVERAGEIFS($W:$W,$C:$C,$C1071,$D:$D,$D1071,$E:$E,$E1071,$G:$G,$G1071,$B:$B,_xlfn.MAXIFS($B:$B,$C:$C,$C1071,$D:$D,$D1071,$E:$E,$E1071,$G:$G,$G1071,$B:$B,"&lt;&gt;"&amp;$B1071)))/1000)</f>
        <v>0</v>
      </c>
      <c r="Z1071" s="17">
        <f>SUMIFS(TCH!M:M,TCH!$A:$A,$A1071)</f>
        <v>0</v>
      </c>
      <c r="AA1071" s="17">
        <f>IF(Z1071=0,0,(Z1071*AVERAGEIFS($W:$W,$C:$C,$C1071,$D:$D,$D1071,$E:$E,$E1071,$G:$G,$G1071,$B:$B,_xlfn.MAXIFS($B:$B,$C:$C,$C1071,$D:$D,$D1071,$E:$E,$E1071,$G:$G,$G1071,$B:$B,"&lt;&gt;"&amp;$B1071)))/1000)</f>
        <v>0</v>
      </c>
      <c r="AB1071" s="17">
        <f>SUMIFS(TCH!P:P,TCH!$A:$A,$A1071)</f>
        <v>0</v>
      </c>
      <c r="AC1071" s="17">
        <f>IF(AB1071=0,0,(AB1071*AVERAGEIFS($W:$W,$C:$C,$C1071,$D:$D,$D1071,$E:$E,$E1071,$G:$G,$G1071,$B:$B,_xlfn.MAXIFS($B:$B,$C:$C,$C1071,$D:$D,$D1071,$E:$E,$E1071,$G:$G,$G1071,$B:$B,"&lt;&gt;"&amp;$B1071)))/1000)</f>
        <v>0</v>
      </c>
      <c r="AD1071" s="17">
        <f>SUMIFS(TCH!S:S,TCH!$A:$A,$A1071)</f>
        <v>0</v>
      </c>
      <c r="AE1071" s="17">
        <f>IF(AD1071=0,0,(AD1071*AVERAGEIFS($W:$W,$C:$C,$C1071,$D:$D,$D1071,$E:$E,$E1071,$G:$G,$G1071,$B:$B,_xlfn.MAXIFS($B:$B,$C:$C,$C1071,$D:$D,$D1071,$E:$E,$E1071,$G:$G,$G1071,$B:$B,"&lt;&gt;"&amp;$B1071)))/1000)</f>
        <v>0</v>
      </c>
      <c r="AF1071" s="17">
        <f>SUMIFS(TCH!V:V,TCH!$A:$A,$A1071)</f>
        <v>0</v>
      </c>
      <c r="AG1071" s="17">
        <f>IF(AF1071=0,0,(AF1071*AVERAGEIFS($W:$W,$C:$C,$C1071,$D:$D,$D1071,$E:$E,$E1071,$G:$G,$G1071,$B:$B,_xlfn.MAXIFS($B:$B,$C:$C,$C1071,$D:$D,$D1071,$E:$E,$E1071,$G:$G,$G1071,$B:$B,"&lt;&gt;"&amp;$B1071)))/1000)</f>
        <v>0</v>
      </c>
      <c r="AH1071" s="17">
        <f>SUMIFS(TCH!Y:Y,TCH!$A:$A,$A1071)</f>
        <v>0</v>
      </c>
      <c r="AI1071" s="17">
        <f>IF(AH1071=0,0,(AH1071*AVERAGEIFS($W:$W,$C:$C,$C1071,$D:$D,$D1071,$E:$E,$E1071,$G:$G,$G1071,$B:$B,_xlfn.MAXIFS($B:$B,$C:$C,$C1071,$D:$D,$D1071,$E:$E,$E1071,$G:$G,$G1071,$B:$B,"&lt;&gt;"&amp;$B1071)))/1000)</f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>
        <v>0</v>
      </c>
      <c r="AX1071">
        <v>0</v>
      </c>
      <c r="AY1071">
        <v>0</v>
      </c>
      <c r="AZ1071">
        <v>0</v>
      </c>
    </row>
    <row r="1072" spans="1:52" x14ac:dyDescent="0.25">
      <c r="A1072" s="1" t="str">
        <f t="shared" si="16"/>
        <v>458031467B1R337</v>
      </c>
      <c r="B1072" s="7">
        <v>45803</v>
      </c>
      <c r="C1072" s="1">
        <v>146</v>
      </c>
      <c r="D1072" s="1">
        <v>7</v>
      </c>
      <c r="E1072" s="3" t="s">
        <v>52</v>
      </c>
      <c r="F1072" s="1" t="s">
        <v>55</v>
      </c>
      <c r="G1072" s="1">
        <v>37</v>
      </c>
      <c r="H1072" s="4">
        <f>SUMIFS(Biometria!H:H,Biometria!$A:$A,$A1072)</f>
        <v>14.46</v>
      </c>
      <c r="I1072" s="6">
        <f>SUMIFS(Biometria!I:I,Biometria!$A:$A,$A1072)</f>
        <v>0</v>
      </c>
      <c r="J1072" s="6">
        <f>SUMIFS(Biometria!J:J,Biometria!$A:$A,$A1072)</f>
        <v>3.25</v>
      </c>
      <c r="K1072" s="2">
        <f>SUMIFS(Biometria!K:K,Biometria!$A:$A,$A1072)</f>
        <v>0</v>
      </c>
      <c r="L1072" s="1">
        <f>SUMIFS(Biometria!L:L,Biometria!$A:$A,$A1072)</f>
        <v>37</v>
      </c>
      <c r="M1072" s="1">
        <f>SUMIFS(Biometria!M:M,Biometria!$A:$A,$A1072)</f>
        <v>0</v>
      </c>
      <c r="N1072" s="1">
        <f>SUMIFS('A.T D0'!O:O,'A.T D0'!$A:$A,$A1072)+SUMIFS('A.T D7'!O:O,'A.T D7'!$A:$A,$A1072)+SUMIFS('A.T D22'!O:O,'A.T D22'!$A:$A,$A1072)+SUMIFS('A.T D37'!O:O,'A.T D37'!$A:$A,$A1072)+SUMIFS('A.T D52'!O:O,'A.T D52'!$A:$A,$A1072)+SUMIFS('A.T D67'!O:O,'A.T D67'!$A:$A,$A1072)</f>
        <v>5.2</v>
      </c>
      <c r="O1072" s="1">
        <f>SUMIFS('A.T D0'!P:P,'A.T D0'!$A:$A,$A1072)+SUMIFS('A.T D7'!P:P,'A.T D7'!$A:$A,$A1072)+SUMIFS('A.T D22'!P:P,'A.T D22'!$A:$A,$A1072)+SUMIFS('A.T D37'!P:P,'A.T D37'!$A:$A,$A1072)+SUMIFS('A.T D52'!P:P,'A.T D52'!$A:$A,$A1072)+SUMIFS('A.T D67'!P:P,'A.T D67'!$A:$A,$A1072)</f>
        <v>19.78</v>
      </c>
      <c r="P1072" s="1">
        <f>SUMIFS('A.T D0'!Q:Q,'A.T D0'!$A:$A,$A1072)+SUMIFS('A.T D7'!Q:Q,'A.T D7'!$A:$A,$A1072)+SUMIFS('A.T D22'!Q:Q,'A.T D22'!$A:$A,$A1072)+SUMIFS('A.T D37'!Q:Q,'A.T D37'!$A:$A,$A1072)+SUMIFS('A.T D52'!Q:Q,'A.T D52'!$A:$A,$A1072)+SUMIFS('A.T D67'!Q:Q,'A.T D67'!$A:$A,$A1072)</f>
        <v>17.440000000000001</v>
      </c>
      <c r="Q1072" s="1">
        <f>SUMIFS('A.T D0'!R:R,'A.T D0'!$A:$A,$A1072)+SUMIFS('A.T D7'!R:R,'A.T D7'!$A:$A,$A1072)+SUMIFS('A.T D22'!R:R,'A.T D22'!$A:$A,$A1072)+SUMIFS('A.T D37'!R:R,'A.T D37'!$A:$A,$A1072)+SUMIFS('A.T D52'!R:R,'A.T D52'!$A:$A,$A1072)+SUMIFS('A.T D67'!R:R,'A.T D67'!$A:$A,$A1072)</f>
        <v>88.17</v>
      </c>
      <c r="R1072" s="1">
        <f>SUMIFS('A.T D0'!S:S,'A.T D0'!$A:$A,$A1072)+SUMIFS('A.T D7'!S:S,'A.T D7'!$A:$A,$A1072)+SUMIFS('A.T D22'!S:S,'A.T D22'!$A:$A,$A1072)+SUMIFS('A.T D37'!S:S,'A.T D37'!$A:$A,$A1072)+SUMIFS('A.T D52'!S:S,'A.T D52'!$A:$A,$A1072)+SUMIFS('A.T D67'!S:S,'A.T D67'!$A:$A,$A1072)</f>
        <v>0.62</v>
      </c>
      <c r="S1072" s="1">
        <f>SUMIFS('A.T D0'!T:T,'A.T D0'!$A:$A,$A1072)+SUMIFS('A.T D7'!T:T,'A.T D7'!$A:$A,$A1072)+SUMIFS('A.T D22'!T:T,'A.T D22'!$A:$A,$A1072)+SUMIFS('A.T D37'!T:T,'A.T D37'!$A:$A,$A1072)+SUMIFS('A.T D52'!T:T,'A.T D52'!$A:$A,$A1072)+SUMIFS('A.T D67'!T:T,'A.T D67'!$A:$A,$A1072)</f>
        <v>14.5364</v>
      </c>
      <c r="T1072" s="1">
        <f>SUMIFS('A.T D0'!U:U,'A.T D0'!$A:$A,$A1072)+SUMIFS('A.T D7'!U:U,'A.T D7'!$A:$A,$A1072)+SUMIFS('A.T D22'!U:U,'A.T D22'!$A:$A,$A1072)+SUMIFS('A.T D37'!U:U,'A.T D37'!$A:$A,$A1072)+SUMIFS('A.T D52'!U:U,'A.T D52'!$A:$A,$A1072)+SUMIFS('A.T D67'!U:U,'A.T D67'!$A:$A,$A1072)</f>
        <v>0.52</v>
      </c>
      <c r="U1072" s="1">
        <f>SUMIFS('A.T D0'!V:V,'A.T D0'!$A:$A,$A1072)+SUMIFS('A.T D7'!V:V,'A.T D7'!$A:$A,$A1072)+SUMIFS('A.T D22'!V:V,'A.T D22'!$A:$A,$A1072)+SUMIFS('A.T D37'!V:V,'A.T D37'!$A:$A,$A1072)+SUMIFS('A.T D52'!V:V,'A.T D52'!$A:$A,$A1072)+SUMIFS('A.T D67'!V:V,'A.T D67'!$A:$A,$A1072)</f>
        <v>12.91</v>
      </c>
      <c r="V1072" s="1">
        <f>SUMIFS('A.T D0'!W:W,'A.T D0'!$A:$A,$A1072)+SUMIFS('A.T D7'!W:W,'A.T D7'!$A:$A,$A1072)+SUMIFS('A.T D22'!W:W,'A.T D22'!$A:$A,$A1072)+SUMIFS('A.T D37'!W:W,'A.T D37'!$A:$A,$A1072)+SUMIFS('A.T D52'!W:W,'A.T D52'!$A:$A,$A1072)+SUMIFS('A.T D67'!W:W,'A.T D67'!$A:$A,$A1072)</f>
        <v>22.09</v>
      </c>
      <c r="W1072" s="1">
        <f>SUMIFS('A.T D0'!X:X,'A.T D0'!$A:$A,$A1072)+SUMIFS('A.T D7'!X:X,'A.T D7'!$A:$A,$A1072)+SUMIFS('A.T D22'!X:X,'A.T D22'!$A:$A,$A1072)+SUMIFS('A.T D37'!X:X,'A.T D37'!$A:$A,$A1072)+SUMIFS('A.T D52'!X:X,'A.T D52'!$A:$A,$A1072)+SUMIFS('A.T D67'!X:X,'A.T D67'!$A:$A,$A1072)</f>
        <v>144.77000000000001</v>
      </c>
      <c r="X1072" s="17">
        <f>SUMIFS(TCH!J:J,TCH!$A:$A,$A1072)</f>
        <v>0</v>
      </c>
      <c r="Y1072" s="17">
        <f>IF(X1072=0,0,(X1072*AVERAGEIFS($W:$W,$C:$C,$C1072,$D:$D,$D1072,$E:$E,$E1072,$G:$G,$G1072,$B:$B,_xlfn.MAXIFS($B:$B,$C:$C,$C1072,$D:$D,$D1072,$E:$E,$E1072,$G:$G,$G1072,$B:$B,"&lt;&gt;"&amp;$B1072)))/1000)</f>
        <v>0</v>
      </c>
      <c r="Z1072" s="17">
        <f>SUMIFS(TCH!M:M,TCH!$A:$A,$A1072)</f>
        <v>0</v>
      </c>
      <c r="AA1072" s="17">
        <f>IF(Z1072=0,0,(Z1072*AVERAGEIFS($W:$W,$C:$C,$C1072,$D:$D,$D1072,$E:$E,$E1072,$G:$G,$G1072,$B:$B,_xlfn.MAXIFS($B:$B,$C:$C,$C1072,$D:$D,$D1072,$E:$E,$E1072,$G:$G,$G1072,$B:$B,"&lt;&gt;"&amp;$B1072)))/1000)</f>
        <v>0</v>
      </c>
      <c r="AB1072" s="17">
        <f>SUMIFS(TCH!P:P,TCH!$A:$A,$A1072)</f>
        <v>0</v>
      </c>
      <c r="AC1072" s="17">
        <f>IF(AB1072=0,0,(AB1072*AVERAGEIFS($W:$W,$C:$C,$C1072,$D:$D,$D1072,$E:$E,$E1072,$G:$G,$G1072,$B:$B,_xlfn.MAXIFS($B:$B,$C:$C,$C1072,$D:$D,$D1072,$E:$E,$E1072,$G:$G,$G1072,$B:$B,"&lt;&gt;"&amp;$B1072)))/1000)</f>
        <v>0</v>
      </c>
      <c r="AD1072" s="17">
        <f>SUMIFS(TCH!S:S,TCH!$A:$A,$A1072)</f>
        <v>0</v>
      </c>
      <c r="AE1072" s="17">
        <f>IF(AD1072=0,0,(AD1072*AVERAGEIFS($W:$W,$C:$C,$C1072,$D:$D,$D1072,$E:$E,$E1072,$G:$G,$G1072,$B:$B,_xlfn.MAXIFS($B:$B,$C:$C,$C1072,$D:$D,$D1072,$E:$E,$E1072,$G:$G,$G1072,$B:$B,"&lt;&gt;"&amp;$B1072)))/1000)</f>
        <v>0</v>
      </c>
      <c r="AF1072" s="17">
        <f>SUMIFS(TCH!V:V,TCH!$A:$A,$A1072)</f>
        <v>0</v>
      </c>
      <c r="AG1072" s="17">
        <f>IF(AF1072=0,0,(AF1072*AVERAGEIFS($W:$W,$C:$C,$C1072,$D:$D,$D1072,$E:$E,$E1072,$G:$G,$G1072,$B:$B,_xlfn.MAXIFS($B:$B,$C:$C,$C1072,$D:$D,$D1072,$E:$E,$E1072,$G:$G,$G1072,$B:$B,"&lt;&gt;"&amp;$B1072)))/1000)</f>
        <v>0</v>
      </c>
      <c r="AH1072" s="17">
        <f>SUMIFS(TCH!Y:Y,TCH!$A:$A,$A1072)</f>
        <v>0</v>
      </c>
      <c r="AI1072" s="17">
        <f>IF(AH1072=0,0,(AH1072*AVERAGEIFS($W:$W,$C:$C,$C1072,$D:$D,$D1072,$E:$E,$E1072,$G:$G,$G1072,$B:$B,_xlfn.MAXIFS($B:$B,$C:$C,$C1072,$D:$D,$D1072,$E:$E,$E1072,$G:$G,$G1072,$B:$B,"&lt;&gt;"&amp;$B1072)))/1000)</f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>
        <v>0</v>
      </c>
      <c r="AX1072">
        <v>0</v>
      </c>
      <c r="AY1072">
        <v>0</v>
      </c>
      <c r="AZ1072">
        <v>0</v>
      </c>
    </row>
    <row r="1073" spans="1:52" x14ac:dyDescent="0.25">
      <c r="A1073" s="1" t="str">
        <f t="shared" si="16"/>
        <v>458031462B1R138</v>
      </c>
      <c r="B1073" s="7">
        <v>45803</v>
      </c>
      <c r="C1073" s="1">
        <v>146</v>
      </c>
      <c r="D1073" s="1">
        <v>2</v>
      </c>
      <c r="E1073" s="3" t="s">
        <v>52</v>
      </c>
      <c r="F1073" s="1" t="s">
        <v>53</v>
      </c>
      <c r="G1073" s="1">
        <v>38</v>
      </c>
      <c r="H1073" s="4">
        <f>SUMIFS(Biometria!H:H,Biometria!$A:$A,$A1073)</f>
        <v>23.37</v>
      </c>
      <c r="I1073" s="6">
        <f>SUMIFS(Biometria!I:I,Biometria!$A:$A,$A1073)</f>
        <v>20.983333333333334</v>
      </c>
      <c r="J1073" s="6">
        <f>SUMIFS(Biometria!J:J,Biometria!$A:$A,$A1073)</f>
        <v>3.4</v>
      </c>
      <c r="K1073" s="2">
        <f>SUMIFS(Biometria!K:K,Biometria!$A:$A,$A1073)</f>
        <v>3.2833333333333337</v>
      </c>
      <c r="L1073" s="1">
        <f>SUMIFS(Biometria!L:L,Biometria!$A:$A,$A1073)</f>
        <v>45</v>
      </c>
      <c r="M1073" s="1">
        <f>SUMIFS(Biometria!M:M,Biometria!$A:$A,$A1073)</f>
        <v>45.333333333333336</v>
      </c>
      <c r="N1073" s="1">
        <f>SUMIFS('A.T D0'!O:O,'A.T D0'!$A:$A,$A1073)+SUMIFS('A.T D7'!O:O,'A.T D7'!$A:$A,$A1073)+SUMIFS('A.T D22'!O:O,'A.T D22'!$A:$A,$A1073)+SUMIFS('A.T D37'!O:O,'A.T D37'!$A:$A,$A1073)+SUMIFS('A.T D52'!O:O,'A.T D52'!$A:$A,$A1073)+SUMIFS('A.T D67'!O:O,'A.T D67'!$A:$A,$A1073)</f>
        <v>5.0999999999999996</v>
      </c>
      <c r="O1073" s="1">
        <f>SUMIFS('A.T D0'!P:P,'A.T D0'!$A:$A,$A1073)+SUMIFS('A.T D7'!P:P,'A.T D7'!$A:$A,$A1073)+SUMIFS('A.T D22'!P:P,'A.T D22'!$A:$A,$A1073)+SUMIFS('A.T D37'!P:P,'A.T D37'!$A:$A,$A1073)+SUMIFS('A.T D52'!P:P,'A.T D52'!$A:$A,$A1073)+SUMIFS('A.T D67'!P:P,'A.T D67'!$A:$A,$A1073)</f>
        <v>20.88</v>
      </c>
      <c r="P1073" s="1">
        <f>SUMIFS('A.T D0'!Q:Q,'A.T D0'!$A:$A,$A1073)+SUMIFS('A.T D7'!Q:Q,'A.T D7'!$A:$A,$A1073)+SUMIFS('A.T D22'!Q:Q,'A.T D22'!$A:$A,$A1073)+SUMIFS('A.T D37'!Q:Q,'A.T D37'!$A:$A,$A1073)+SUMIFS('A.T D52'!Q:Q,'A.T D52'!$A:$A,$A1073)+SUMIFS('A.T D67'!Q:Q,'A.T D67'!$A:$A,$A1073)</f>
        <v>18.38</v>
      </c>
      <c r="Q1073" s="1">
        <f>SUMIFS('A.T D0'!R:R,'A.T D0'!$A:$A,$A1073)+SUMIFS('A.T D7'!R:R,'A.T D7'!$A:$A,$A1073)+SUMIFS('A.T D22'!R:R,'A.T D22'!$A:$A,$A1073)+SUMIFS('A.T D37'!R:R,'A.T D37'!$A:$A,$A1073)+SUMIFS('A.T D52'!R:R,'A.T D52'!$A:$A,$A1073)+SUMIFS('A.T D67'!R:R,'A.T D67'!$A:$A,$A1073)</f>
        <v>88.03</v>
      </c>
      <c r="R1073" s="1">
        <f>SUMIFS('A.T D0'!S:S,'A.T D0'!$A:$A,$A1073)+SUMIFS('A.T D7'!S:S,'A.T D7'!$A:$A,$A1073)+SUMIFS('A.T D22'!S:S,'A.T D22'!$A:$A,$A1073)+SUMIFS('A.T D37'!S:S,'A.T D37'!$A:$A,$A1073)+SUMIFS('A.T D52'!S:S,'A.T D52'!$A:$A,$A1073)+SUMIFS('A.T D67'!S:S,'A.T D67'!$A:$A,$A1073)</f>
        <v>0.62</v>
      </c>
      <c r="S1073" s="1">
        <f>SUMIFS('A.T D0'!T:T,'A.T D0'!$A:$A,$A1073)+SUMIFS('A.T D7'!T:T,'A.T D7'!$A:$A,$A1073)+SUMIFS('A.T D22'!T:T,'A.T D22'!$A:$A,$A1073)+SUMIFS('A.T D37'!T:T,'A.T D37'!$A:$A,$A1073)+SUMIFS('A.T D52'!T:T,'A.T D52'!$A:$A,$A1073)+SUMIFS('A.T D67'!T:T,'A.T D67'!$A:$A,$A1073)</f>
        <v>15.058299999999999</v>
      </c>
      <c r="T1073" s="1">
        <f>SUMIFS('A.T D0'!U:U,'A.T D0'!$A:$A,$A1073)+SUMIFS('A.T D7'!U:U,'A.T D7'!$A:$A,$A1073)+SUMIFS('A.T D22'!U:U,'A.T D22'!$A:$A,$A1073)+SUMIFS('A.T D37'!U:U,'A.T D37'!$A:$A,$A1073)+SUMIFS('A.T D52'!U:U,'A.T D52'!$A:$A,$A1073)+SUMIFS('A.T D67'!U:U,'A.T D67'!$A:$A,$A1073)</f>
        <v>0.51</v>
      </c>
      <c r="U1073" s="1">
        <f>SUMIFS('A.T D0'!V:V,'A.T D0'!$A:$A,$A1073)+SUMIFS('A.T D7'!V:V,'A.T D7'!$A:$A,$A1073)+SUMIFS('A.T D22'!V:V,'A.T D22'!$A:$A,$A1073)+SUMIFS('A.T D37'!V:V,'A.T D37'!$A:$A,$A1073)+SUMIFS('A.T D52'!V:V,'A.T D52'!$A:$A,$A1073)+SUMIFS('A.T D67'!V:V,'A.T D67'!$A:$A,$A1073)</f>
        <v>13.89</v>
      </c>
      <c r="V1073" s="1">
        <f>SUMIFS('A.T D0'!W:W,'A.T D0'!$A:$A,$A1073)+SUMIFS('A.T D7'!W:W,'A.T D7'!$A:$A,$A1073)+SUMIFS('A.T D22'!W:W,'A.T D22'!$A:$A,$A1073)+SUMIFS('A.T D37'!W:W,'A.T D37'!$A:$A,$A1073)+SUMIFS('A.T D52'!W:W,'A.T D52'!$A:$A,$A1073)+SUMIFS('A.T D67'!W:W,'A.T D67'!$A:$A,$A1073)</f>
        <v>26.24</v>
      </c>
      <c r="W1073" s="1">
        <f>SUMIFS('A.T D0'!X:X,'A.T D0'!$A:$A,$A1073)+SUMIFS('A.T D7'!X:X,'A.T D7'!$A:$A,$A1073)+SUMIFS('A.T D22'!X:X,'A.T D22'!$A:$A,$A1073)+SUMIFS('A.T D37'!X:X,'A.T D37'!$A:$A,$A1073)+SUMIFS('A.T D52'!X:X,'A.T D52'!$A:$A,$A1073)+SUMIFS('A.T D67'!X:X,'A.T D67'!$A:$A,$A1073)</f>
        <v>149.69999999999999</v>
      </c>
      <c r="X1073" s="17">
        <f>SUMIFS(TCH!J:J,TCH!$A:$A,$A1073)</f>
        <v>0</v>
      </c>
      <c r="Y1073" s="17">
        <f>IF(X1073=0,0,(X1073*AVERAGEIFS($W:$W,$C:$C,$C1073,$D:$D,$D1073,$E:$E,$E1073,$G:$G,$G1073,$B:$B,_xlfn.MAXIFS($B:$B,$C:$C,$C1073,$D:$D,$D1073,$E:$E,$E1073,$G:$G,$G1073,$B:$B,"&lt;&gt;"&amp;$B1073)))/1000)</f>
        <v>0</v>
      </c>
      <c r="Z1073" s="17">
        <f>SUMIFS(TCH!M:M,TCH!$A:$A,$A1073)</f>
        <v>0</v>
      </c>
      <c r="AA1073" s="17">
        <f>IF(Z1073=0,0,(Z1073*AVERAGEIFS($W:$W,$C:$C,$C1073,$D:$D,$D1073,$E:$E,$E1073,$G:$G,$G1073,$B:$B,_xlfn.MAXIFS($B:$B,$C:$C,$C1073,$D:$D,$D1073,$E:$E,$E1073,$G:$G,$G1073,$B:$B,"&lt;&gt;"&amp;$B1073)))/1000)</f>
        <v>0</v>
      </c>
      <c r="AB1073" s="17">
        <f>SUMIFS(TCH!P:P,TCH!$A:$A,$A1073)</f>
        <v>0</v>
      </c>
      <c r="AC1073" s="17">
        <f>IF(AB1073=0,0,(AB1073*AVERAGEIFS($W:$W,$C:$C,$C1073,$D:$D,$D1073,$E:$E,$E1073,$G:$G,$G1073,$B:$B,_xlfn.MAXIFS($B:$B,$C:$C,$C1073,$D:$D,$D1073,$E:$E,$E1073,$G:$G,$G1073,$B:$B,"&lt;&gt;"&amp;$B1073)))/1000)</f>
        <v>0</v>
      </c>
      <c r="AD1073" s="17">
        <f>SUMIFS(TCH!S:S,TCH!$A:$A,$A1073)</f>
        <v>0</v>
      </c>
      <c r="AE1073" s="17">
        <f>IF(AD1073=0,0,(AD1073*AVERAGEIFS($W:$W,$C:$C,$C1073,$D:$D,$D1073,$E:$E,$E1073,$G:$G,$G1073,$B:$B,_xlfn.MAXIFS($B:$B,$C:$C,$C1073,$D:$D,$D1073,$E:$E,$E1073,$G:$G,$G1073,$B:$B,"&lt;&gt;"&amp;$B1073)))/1000)</f>
        <v>0</v>
      </c>
      <c r="AF1073" s="17">
        <f>SUMIFS(TCH!V:V,TCH!$A:$A,$A1073)</f>
        <v>0</v>
      </c>
      <c r="AG1073" s="17">
        <f>IF(AF1073=0,0,(AF1073*AVERAGEIFS($W:$W,$C:$C,$C1073,$D:$D,$D1073,$E:$E,$E1073,$G:$G,$G1073,$B:$B,_xlfn.MAXIFS($B:$B,$C:$C,$C1073,$D:$D,$D1073,$E:$E,$E1073,$G:$G,$G1073,$B:$B,"&lt;&gt;"&amp;$B1073)))/1000)</f>
        <v>0</v>
      </c>
      <c r="AH1073" s="17">
        <f>SUMIFS(TCH!Y:Y,TCH!$A:$A,$A1073)</f>
        <v>0</v>
      </c>
      <c r="AI1073" s="17">
        <f>IF(AH1073=0,0,(AH1073*AVERAGEIFS($W:$W,$C:$C,$C1073,$D:$D,$D1073,$E:$E,$E1073,$G:$G,$G1073,$B:$B,_xlfn.MAXIFS($B:$B,$C:$C,$C1073,$D:$D,$D1073,$E:$E,$E1073,$G:$G,$G1073,$B:$B,"&lt;&gt;"&amp;$B1073)))/1000)</f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>
        <v>0</v>
      </c>
      <c r="AX1073">
        <v>0</v>
      </c>
      <c r="AY1073">
        <v>0</v>
      </c>
      <c r="AZ1073">
        <v>0</v>
      </c>
    </row>
    <row r="1074" spans="1:52" x14ac:dyDescent="0.25">
      <c r="A1074" s="1" t="str">
        <f t="shared" si="16"/>
        <v>458031462B1R238</v>
      </c>
      <c r="B1074" s="7">
        <v>45803</v>
      </c>
      <c r="C1074" s="1">
        <v>146</v>
      </c>
      <c r="D1074" s="1">
        <v>2</v>
      </c>
      <c r="E1074" s="3" t="s">
        <v>52</v>
      </c>
      <c r="F1074" s="1" t="s">
        <v>54</v>
      </c>
      <c r="G1074" s="1">
        <v>38</v>
      </c>
      <c r="H1074" s="4">
        <f>SUMIFS(Biometria!H:H,Biometria!$A:$A,$A1074)</f>
        <v>21.26</v>
      </c>
      <c r="I1074" s="6">
        <f>SUMIFS(Biometria!I:I,Biometria!$A:$A,$A1074)</f>
        <v>0</v>
      </c>
      <c r="J1074" s="6">
        <f>SUMIFS(Biometria!J:J,Biometria!$A:$A,$A1074)</f>
        <v>3.25</v>
      </c>
      <c r="K1074" s="2">
        <f>SUMIFS(Biometria!K:K,Biometria!$A:$A,$A1074)</f>
        <v>0</v>
      </c>
      <c r="L1074" s="1">
        <f>SUMIFS(Biometria!L:L,Biometria!$A:$A,$A1074)</f>
        <v>47</v>
      </c>
      <c r="M1074" s="1">
        <f>SUMIFS(Biometria!M:M,Biometria!$A:$A,$A1074)</f>
        <v>0</v>
      </c>
      <c r="N1074" s="1">
        <f>SUMIFS('A.T D0'!O:O,'A.T D0'!$A:$A,$A1074)+SUMIFS('A.T D7'!O:O,'A.T D7'!$A:$A,$A1074)+SUMIFS('A.T D22'!O:O,'A.T D22'!$A:$A,$A1074)+SUMIFS('A.T D37'!O:O,'A.T D37'!$A:$A,$A1074)+SUMIFS('A.T D52'!O:O,'A.T D52'!$A:$A,$A1074)+SUMIFS('A.T D67'!O:O,'A.T D67'!$A:$A,$A1074)</f>
        <v>5.2</v>
      </c>
      <c r="O1074" s="1">
        <f>SUMIFS('A.T D0'!P:P,'A.T D0'!$A:$A,$A1074)+SUMIFS('A.T D7'!P:P,'A.T D7'!$A:$A,$A1074)+SUMIFS('A.T D22'!P:P,'A.T D22'!$A:$A,$A1074)+SUMIFS('A.T D37'!P:P,'A.T D37'!$A:$A,$A1074)+SUMIFS('A.T D52'!P:P,'A.T D52'!$A:$A,$A1074)+SUMIFS('A.T D67'!P:P,'A.T D67'!$A:$A,$A1074)</f>
        <v>19.93</v>
      </c>
      <c r="P1074" s="1">
        <f>SUMIFS('A.T D0'!Q:Q,'A.T D0'!$A:$A,$A1074)+SUMIFS('A.T D7'!Q:Q,'A.T D7'!$A:$A,$A1074)+SUMIFS('A.T D22'!Q:Q,'A.T D22'!$A:$A,$A1074)+SUMIFS('A.T D37'!Q:Q,'A.T D37'!$A:$A,$A1074)+SUMIFS('A.T D52'!Q:Q,'A.T D52'!$A:$A,$A1074)+SUMIFS('A.T D67'!Q:Q,'A.T D67'!$A:$A,$A1074)</f>
        <v>17.149999999999999</v>
      </c>
      <c r="Q1074" s="1">
        <f>SUMIFS('A.T D0'!R:R,'A.T D0'!$A:$A,$A1074)+SUMIFS('A.T D7'!R:R,'A.T D7'!$A:$A,$A1074)+SUMIFS('A.T D22'!R:R,'A.T D22'!$A:$A,$A1074)+SUMIFS('A.T D37'!R:R,'A.T D37'!$A:$A,$A1074)+SUMIFS('A.T D52'!R:R,'A.T D52'!$A:$A,$A1074)+SUMIFS('A.T D67'!R:R,'A.T D67'!$A:$A,$A1074)</f>
        <v>86.05</v>
      </c>
      <c r="R1074" s="1">
        <f>SUMIFS('A.T D0'!S:S,'A.T D0'!$A:$A,$A1074)+SUMIFS('A.T D7'!S:S,'A.T D7'!$A:$A,$A1074)+SUMIFS('A.T D22'!S:S,'A.T D22'!$A:$A,$A1074)+SUMIFS('A.T D37'!S:S,'A.T D37'!$A:$A,$A1074)+SUMIFS('A.T D52'!S:S,'A.T D52'!$A:$A,$A1074)+SUMIFS('A.T D67'!S:S,'A.T D67'!$A:$A,$A1074)</f>
        <v>0.69</v>
      </c>
      <c r="S1074" s="1">
        <f>SUMIFS('A.T D0'!T:T,'A.T D0'!$A:$A,$A1074)+SUMIFS('A.T D7'!T:T,'A.T D7'!$A:$A,$A1074)+SUMIFS('A.T D22'!T:T,'A.T D22'!$A:$A,$A1074)+SUMIFS('A.T D37'!T:T,'A.T D37'!$A:$A,$A1074)+SUMIFS('A.T D52'!T:T,'A.T D52'!$A:$A,$A1074)+SUMIFS('A.T D67'!T:T,'A.T D67'!$A:$A,$A1074)</f>
        <v>14.0655</v>
      </c>
      <c r="T1074" s="1">
        <f>SUMIFS('A.T D0'!U:U,'A.T D0'!$A:$A,$A1074)+SUMIFS('A.T D7'!U:U,'A.T D7'!$A:$A,$A1074)+SUMIFS('A.T D22'!U:U,'A.T D22'!$A:$A,$A1074)+SUMIFS('A.T D37'!U:U,'A.T D37'!$A:$A,$A1074)+SUMIFS('A.T D52'!U:U,'A.T D52'!$A:$A,$A1074)+SUMIFS('A.T D67'!U:U,'A.T D67'!$A:$A,$A1074)</f>
        <v>0.56999999999999995</v>
      </c>
      <c r="U1074" s="1">
        <f>SUMIFS('A.T D0'!V:V,'A.T D0'!$A:$A,$A1074)+SUMIFS('A.T D7'!V:V,'A.T D7'!$A:$A,$A1074)+SUMIFS('A.T D22'!V:V,'A.T D22'!$A:$A,$A1074)+SUMIFS('A.T D37'!V:V,'A.T D37'!$A:$A,$A1074)+SUMIFS('A.T D52'!V:V,'A.T D52'!$A:$A,$A1074)+SUMIFS('A.T D67'!V:V,'A.T D67'!$A:$A,$A1074)</f>
        <v>13.83</v>
      </c>
      <c r="V1074" s="1">
        <f>SUMIFS('A.T D0'!W:W,'A.T D0'!$A:$A,$A1074)+SUMIFS('A.T D7'!W:W,'A.T D7'!$A:$A,$A1074)+SUMIFS('A.T D22'!W:W,'A.T D22'!$A:$A,$A1074)+SUMIFS('A.T D37'!W:W,'A.T D37'!$A:$A,$A1074)+SUMIFS('A.T D52'!W:W,'A.T D52'!$A:$A,$A1074)+SUMIFS('A.T D67'!W:W,'A.T D67'!$A:$A,$A1074)</f>
        <v>18.649999999999999</v>
      </c>
      <c r="W1074" s="1">
        <f>SUMIFS('A.T D0'!X:X,'A.T D0'!$A:$A,$A1074)+SUMIFS('A.T D7'!X:X,'A.T D7'!$A:$A,$A1074)+SUMIFS('A.T D22'!X:X,'A.T D22'!$A:$A,$A1074)+SUMIFS('A.T D37'!X:X,'A.T D37'!$A:$A,$A1074)+SUMIFS('A.T D52'!X:X,'A.T D52'!$A:$A,$A1074)+SUMIFS('A.T D67'!X:X,'A.T D67'!$A:$A,$A1074)</f>
        <v>140.69</v>
      </c>
      <c r="X1074" s="17">
        <f>SUMIFS(TCH!J:J,TCH!$A:$A,$A1074)</f>
        <v>0</v>
      </c>
      <c r="Y1074" s="17">
        <f>IF(X1074=0,0,(X1074*AVERAGEIFS($W:$W,$C:$C,$C1074,$D:$D,$D1074,$E:$E,$E1074,$G:$G,$G1074,$B:$B,_xlfn.MAXIFS($B:$B,$C:$C,$C1074,$D:$D,$D1074,$E:$E,$E1074,$G:$G,$G1074,$B:$B,"&lt;&gt;"&amp;$B1074)))/1000)</f>
        <v>0</v>
      </c>
      <c r="Z1074" s="17">
        <f>SUMIFS(TCH!M:M,TCH!$A:$A,$A1074)</f>
        <v>0</v>
      </c>
      <c r="AA1074" s="17">
        <f>IF(Z1074=0,0,(Z1074*AVERAGEIFS($W:$W,$C:$C,$C1074,$D:$D,$D1074,$E:$E,$E1074,$G:$G,$G1074,$B:$B,_xlfn.MAXIFS($B:$B,$C:$C,$C1074,$D:$D,$D1074,$E:$E,$E1074,$G:$G,$G1074,$B:$B,"&lt;&gt;"&amp;$B1074)))/1000)</f>
        <v>0</v>
      </c>
      <c r="AB1074" s="17">
        <f>SUMIFS(TCH!P:P,TCH!$A:$A,$A1074)</f>
        <v>0</v>
      </c>
      <c r="AC1074" s="17">
        <f>IF(AB1074=0,0,(AB1074*AVERAGEIFS($W:$W,$C:$C,$C1074,$D:$D,$D1074,$E:$E,$E1074,$G:$G,$G1074,$B:$B,_xlfn.MAXIFS($B:$B,$C:$C,$C1074,$D:$D,$D1074,$E:$E,$E1074,$G:$G,$G1074,$B:$B,"&lt;&gt;"&amp;$B1074)))/1000)</f>
        <v>0</v>
      </c>
      <c r="AD1074" s="17">
        <f>SUMIFS(TCH!S:S,TCH!$A:$A,$A1074)</f>
        <v>0</v>
      </c>
      <c r="AE1074" s="17">
        <f>IF(AD1074=0,0,(AD1074*AVERAGEIFS($W:$W,$C:$C,$C1074,$D:$D,$D1074,$E:$E,$E1074,$G:$G,$G1074,$B:$B,_xlfn.MAXIFS($B:$B,$C:$C,$C1074,$D:$D,$D1074,$E:$E,$E1074,$G:$G,$G1074,$B:$B,"&lt;&gt;"&amp;$B1074)))/1000)</f>
        <v>0</v>
      </c>
      <c r="AF1074" s="17">
        <f>SUMIFS(TCH!V:V,TCH!$A:$A,$A1074)</f>
        <v>0</v>
      </c>
      <c r="AG1074" s="17">
        <f>IF(AF1074=0,0,(AF1074*AVERAGEIFS($W:$W,$C:$C,$C1074,$D:$D,$D1074,$E:$E,$E1074,$G:$G,$G1074,$B:$B,_xlfn.MAXIFS($B:$B,$C:$C,$C1074,$D:$D,$D1074,$E:$E,$E1074,$G:$G,$G1074,$B:$B,"&lt;&gt;"&amp;$B1074)))/1000)</f>
        <v>0</v>
      </c>
      <c r="AH1074" s="17">
        <f>SUMIFS(TCH!Y:Y,TCH!$A:$A,$A1074)</f>
        <v>0</v>
      </c>
      <c r="AI1074" s="17">
        <f>IF(AH1074=0,0,(AH1074*AVERAGEIFS($W:$W,$C:$C,$C1074,$D:$D,$D1074,$E:$E,$E1074,$G:$G,$G1074,$B:$B,_xlfn.MAXIFS($B:$B,$C:$C,$C1074,$D:$D,$D1074,$E:$E,$E1074,$G:$G,$G1074,$B:$B,"&lt;&gt;"&amp;$B1074)))/1000)</f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>
        <v>0</v>
      </c>
      <c r="AX1074">
        <v>0</v>
      </c>
      <c r="AY1074">
        <v>0</v>
      </c>
      <c r="AZ1074">
        <v>0</v>
      </c>
    </row>
    <row r="1075" spans="1:52" x14ac:dyDescent="0.25">
      <c r="A1075" s="1" t="str">
        <f t="shared" si="16"/>
        <v>458031462B1R338</v>
      </c>
      <c r="B1075" s="7">
        <v>45803</v>
      </c>
      <c r="C1075" s="1">
        <v>146</v>
      </c>
      <c r="D1075" s="1">
        <v>2</v>
      </c>
      <c r="E1075" s="3" t="s">
        <v>52</v>
      </c>
      <c r="F1075" s="1" t="s">
        <v>55</v>
      </c>
      <c r="G1075" s="1">
        <v>38</v>
      </c>
      <c r="H1075" s="4">
        <f>SUMIFS(Biometria!H:H,Biometria!$A:$A,$A1075)</f>
        <v>18.32</v>
      </c>
      <c r="I1075" s="6">
        <f>SUMIFS(Biometria!I:I,Biometria!$A:$A,$A1075)</f>
        <v>0</v>
      </c>
      <c r="J1075" s="6">
        <f>SUMIFS(Biometria!J:J,Biometria!$A:$A,$A1075)</f>
        <v>3.2</v>
      </c>
      <c r="K1075" s="2">
        <f>SUMIFS(Biometria!K:K,Biometria!$A:$A,$A1075)</f>
        <v>0</v>
      </c>
      <c r="L1075" s="1">
        <f>SUMIFS(Biometria!L:L,Biometria!$A:$A,$A1075)</f>
        <v>44</v>
      </c>
      <c r="M1075" s="1">
        <f>SUMIFS(Biometria!M:M,Biometria!$A:$A,$A1075)</f>
        <v>0</v>
      </c>
      <c r="N1075" s="1">
        <f>SUMIFS('A.T D0'!O:O,'A.T D0'!$A:$A,$A1075)+SUMIFS('A.T D7'!O:O,'A.T D7'!$A:$A,$A1075)+SUMIFS('A.T D22'!O:O,'A.T D22'!$A:$A,$A1075)+SUMIFS('A.T D37'!O:O,'A.T D37'!$A:$A,$A1075)+SUMIFS('A.T D52'!O:O,'A.T D52'!$A:$A,$A1075)+SUMIFS('A.T D67'!O:O,'A.T D67'!$A:$A,$A1075)</f>
        <v>5.2</v>
      </c>
      <c r="O1075" s="1">
        <f>SUMIFS('A.T D0'!P:P,'A.T D0'!$A:$A,$A1075)+SUMIFS('A.T D7'!P:P,'A.T D7'!$A:$A,$A1075)+SUMIFS('A.T D22'!P:P,'A.T D22'!$A:$A,$A1075)+SUMIFS('A.T D37'!P:P,'A.T D37'!$A:$A,$A1075)+SUMIFS('A.T D52'!P:P,'A.T D52'!$A:$A,$A1075)+SUMIFS('A.T D67'!P:P,'A.T D67'!$A:$A,$A1075)</f>
        <v>20.57</v>
      </c>
      <c r="P1075" s="1">
        <f>SUMIFS('A.T D0'!Q:Q,'A.T D0'!$A:$A,$A1075)+SUMIFS('A.T D7'!Q:Q,'A.T D7'!$A:$A,$A1075)+SUMIFS('A.T D22'!Q:Q,'A.T D22'!$A:$A,$A1075)+SUMIFS('A.T D37'!Q:Q,'A.T D37'!$A:$A,$A1075)+SUMIFS('A.T D52'!Q:Q,'A.T D52'!$A:$A,$A1075)+SUMIFS('A.T D67'!Q:Q,'A.T D67'!$A:$A,$A1075)</f>
        <v>17.97</v>
      </c>
      <c r="Q1075" s="1">
        <f>SUMIFS('A.T D0'!R:R,'A.T D0'!$A:$A,$A1075)+SUMIFS('A.T D7'!R:R,'A.T D7'!$A:$A,$A1075)+SUMIFS('A.T D22'!R:R,'A.T D22'!$A:$A,$A1075)+SUMIFS('A.T D37'!R:R,'A.T D37'!$A:$A,$A1075)+SUMIFS('A.T D52'!R:R,'A.T D52'!$A:$A,$A1075)+SUMIFS('A.T D67'!R:R,'A.T D67'!$A:$A,$A1075)</f>
        <v>87.36</v>
      </c>
      <c r="R1075" s="1">
        <f>SUMIFS('A.T D0'!S:S,'A.T D0'!$A:$A,$A1075)+SUMIFS('A.T D7'!S:S,'A.T D7'!$A:$A,$A1075)+SUMIFS('A.T D22'!S:S,'A.T D22'!$A:$A,$A1075)+SUMIFS('A.T D37'!S:S,'A.T D37'!$A:$A,$A1075)+SUMIFS('A.T D52'!S:S,'A.T D52'!$A:$A,$A1075)+SUMIFS('A.T D67'!S:S,'A.T D67'!$A:$A,$A1075)</f>
        <v>0.64</v>
      </c>
      <c r="S1075" s="1">
        <f>SUMIFS('A.T D0'!T:T,'A.T D0'!$A:$A,$A1075)+SUMIFS('A.T D7'!T:T,'A.T D7'!$A:$A,$A1075)+SUMIFS('A.T D22'!T:T,'A.T D22'!$A:$A,$A1075)+SUMIFS('A.T D37'!T:T,'A.T D37'!$A:$A,$A1075)+SUMIFS('A.T D52'!T:T,'A.T D52'!$A:$A,$A1075)+SUMIFS('A.T D67'!T:T,'A.T D67'!$A:$A,$A1075)</f>
        <v>14.870900000000001</v>
      </c>
      <c r="T1075" s="1">
        <f>SUMIFS('A.T D0'!U:U,'A.T D0'!$A:$A,$A1075)+SUMIFS('A.T D7'!U:U,'A.T D7'!$A:$A,$A1075)+SUMIFS('A.T D22'!U:U,'A.T D22'!$A:$A,$A1075)+SUMIFS('A.T D37'!U:U,'A.T D37'!$A:$A,$A1075)+SUMIFS('A.T D52'!U:U,'A.T D52'!$A:$A,$A1075)+SUMIFS('A.T D67'!U:U,'A.T D67'!$A:$A,$A1075)</f>
        <v>0.53</v>
      </c>
      <c r="U1075" s="1">
        <f>SUMIFS('A.T D0'!V:V,'A.T D0'!$A:$A,$A1075)+SUMIFS('A.T D7'!V:V,'A.T D7'!$A:$A,$A1075)+SUMIFS('A.T D22'!V:V,'A.T D22'!$A:$A,$A1075)+SUMIFS('A.T D37'!V:V,'A.T D37'!$A:$A,$A1075)+SUMIFS('A.T D52'!V:V,'A.T D52'!$A:$A,$A1075)+SUMIFS('A.T D67'!V:V,'A.T D67'!$A:$A,$A1075)</f>
        <v>13.32</v>
      </c>
      <c r="V1075" s="1">
        <f>SUMIFS('A.T D0'!W:W,'A.T D0'!$A:$A,$A1075)+SUMIFS('A.T D7'!W:W,'A.T D7'!$A:$A,$A1075)+SUMIFS('A.T D22'!W:W,'A.T D22'!$A:$A,$A1075)+SUMIFS('A.T D37'!W:W,'A.T D37'!$A:$A,$A1075)+SUMIFS('A.T D52'!W:W,'A.T D52'!$A:$A,$A1075)+SUMIFS('A.T D67'!W:W,'A.T D67'!$A:$A,$A1075)</f>
        <v>24.88</v>
      </c>
      <c r="W1075" s="1">
        <f>SUMIFS('A.T D0'!X:X,'A.T D0'!$A:$A,$A1075)+SUMIFS('A.T D7'!X:X,'A.T D7'!$A:$A,$A1075)+SUMIFS('A.T D22'!X:X,'A.T D22'!$A:$A,$A1075)+SUMIFS('A.T D37'!X:X,'A.T D37'!$A:$A,$A1075)+SUMIFS('A.T D52'!X:X,'A.T D52'!$A:$A,$A1075)+SUMIFS('A.T D67'!X:X,'A.T D67'!$A:$A,$A1075)</f>
        <v>148.08000000000001</v>
      </c>
      <c r="X1075" s="17">
        <f>SUMIFS(TCH!J:J,TCH!$A:$A,$A1075)</f>
        <v>0</v>
      </c>
      <c r="Y1075" s="17">
        <f>IF(X1075=0,0,(X1075*AVERAGEIFS($W:$W,$C:$C,$C1075,$D:$D,$D1075,$E:$E,$E1075,$G:$G,$G1075,$B:$B,_xlfn.MAXIFS($B:$B,$C:$C,$C1075,$D:$D,$D1075,$E:$E,$E1075,$G:$G,$G1075,$B:$B,"&lt;&gt;"&amp;$B1075)))/1000)</f>
        <v>0</v>
      </c>
      <c r="Z1075" s="17">
        <f>SUMIFS(TCH!M:M,TCH!$A:$A,$A1075)</f>
        <v>0</v>
      </c>
      <c r="AA1075" s="17">
        <f>IF(Z1075=0,0,(Z1075*AVERAGEIFS($W:$W,$C:$C,$C1075,$D:$D,$D1075,$E:$E,$E1075,$G:$G,$G1075,$B:$B,_xlfn.MAXIFS($B:$B,$C:$C,$C1075,$D:$D,$D1075,$E:$E,$E1075,$G:$G,$G1075,$B:$B,"&lt;&gt;"&amp;$B1075)))/1000)</f>
        <v>0</v>
      </c>
      <c r="AB1075" s="17">
        <f>SUMIFS(TCH!P:P,TCH!$A:$A,$A1075)</f>
        <v>0</v>
      </c>
      <c r="AC1075" s="17">
        <f>IF(AB1075=0,0,(AB1075*AVERAGEIFS($W:$W,$C:$C,$C1075,$D:$D,$D1075,$E:$E,$E1075,$G:$G,$G1075,$B:$B,_xlfn.MAXIFS($B:$B,$C:$C,$C1075,$D:$D,$D1075,$E:$E,$E1075,$G:$G,$G1075,$B:$B,"&lt;&gt;"&amp;$B1075)))/1000)</f>
        <v>0</v>
      </c>
      <c r="AD1075" s="17">
        <f>SUMIFS(TCH!S:S,TCH!$A:$A,$A1075)</f>
        <v>0</v>
      </c>
      <c r="AE1075" s="17">
        <f>IF(AD1075=0,0,(AD1075*AVERAGEIFS($W:$W,$C:$C,$C1075,$D:$D,$D1075,$E:$E,$E1075,$G:$G,$G1075,$B:$B,_xlfn.MAXIFS($B:$B,$C:$C,$C1075,$D:$D,$D1075,$E:$E,$E1075,$G:$G,$G1075,$B:$B,"&lt;&gt;"&amp;$B1075)))/1000)</f>
        <v>0</v>
      </c>
      <c r="AF1075" s="17">
        <f>SUMIFS(TCH!V:V,TCH!$A:$A,$A1075)</f>
        <v>0</v>
      </c>
      <c r="AG1075" s="17">
        <f>IF(AF1075=0,0,(AF1075*AVERAGEIFS($W:$W,$C:$C,$C1075,$D:$D,$D1075,$E:$E,$E1075,$G:$G,$G1075,$B:$B,_xlfn.MAXIFS($B:$B,$C:$C,$C1075,$D:$D,$D1075,$E:$E,$E1075,$G:$G,$G1075,$B:$B,"&lt;&gt;"&amp;$B1075)))/1000)</f>
        <v>0</v>
      </c>
      <c r="AH1075" s="17">
        <f>SUMIFS(TCH!Y:Y,TCH!$A:$A,$A1075)</f>
        <v>0</v>
      </c>
      <c r="AI1075" s="17">
        <f>IF(AH1075=0,0,(AH1075*AVERAGEIFS($W:$W,$C:$C,$C1075,$D:$D,$D1075,$E:$E,$E1075,$G:$G,$G1075,$B:$B,_xlfn.MAXIFS($B:$B,$C:$C,$C1075,$D:$D,$D1075,$E:$E,$E1075,$G:$G,$G1075,$B:$B,"&lt;&gt;"&amp;$B1075)))/1000)</f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>
        <v>0</v>
      </c>
      <c r="AX1075">
        <v>0</v>
      </c>
      <c r="AY1075">
        <v>0</v>
      </c>
      <c r="AZ1075">
        <v>0</v>
      </c>
    </row>
    <row r="1076" spans="1:52" x14ac:dyDescent="0.25">
      <c r="A1076" s="1" t="str">
        <f t="shared" si="16"/>
        <v>458031461B1R139</v>
      </c>
      <c r="B1076" s="7">
        <v>45803</v>
      </c>
      <c r="C1076" s="1">
        <v>146</v>
      </c>
      <c r="D1076" s="1">
        <v>1</v>
      </c>
      <c r="E1076" s="3" t="s">
        <v>52</v>
      </c>
      <c r="F1076" s="1" t="s">
        <v>53</v>
      </c>
      <c r="G1076" s="1">
        <v>39</v>
      </c>
      <c r="H1076" s="4">
        <f>SUMIFS(Biometria!H:H,Biometria!$A:$A,$A1076)</f>
        <v>20.07</v>
      </c>
      <c r="I1076" s="6">
        <f>SUMIFS(Biometria!I:I,Biometria!$A:$A,$A1076)</f>
        <v>20.623333333333335</v>
      </c>
      <c r="J1076" s="6">
        <f>SUMIFS(Biometria!J:J,Biometria!$A:$A,$A1076)</f>
        <v>3.1</v>
      </c>
      <c r="K1076" s="2">
        <f>SUMIFS(Biometria!K:K,Biometria!$A:$A,$A1076)</f>
        <v>3.0833333333333335</v>
      </c>
      <c r="L1076" s="1">
        <f>SUMIFS(Biometria!L:L,Biometria!$A:$A,$A1076)</f>
        <v>40</v>
      </c>
      <c r="M1076" s="1">
        <f>SUMIFS(Biometria!M:M,Biometria!$A:$A,$A1076)</f>
        <v>40.666666666666664</v>
      </c>
      <c r="N1076" s="1">
        <f>SUMIFS('A.T D0'!O:O,'A.T D0'!$A:$A,$A1076)+SUMIFS('A.T D7'!O:O,'A.T D7'!$A:$A,$A1076)+SUMIFS('A.T D22'!O:O,'A.T D22'!$A:$A,$A1076)+SUMIFS('A.T D37'!O:O,'A.T D37'!$A:$A,$A1076)+SUMIFS('A.T D52'!O:O,'A.T D52'!$A:$A,$A1076)+SUMIFS('A.T D67'!O:O,'A.T D67'!$A:$A,$A1076)</f>
        <v>5.0999999999999996</v>
      </c>
      <c r="O1076" s="1">
        <f>SUMIFS('A.T D0'!P:P,'A.T D0'!$A:$A,$A1076)+SUMIFS('A.T D7'!P:P,'A.T D7'!$A:$A,$A1076)+SUMIFS('A.T D22'!P:P,'A.T D22'!$A:$A,$A1076)+SUMIFS('A.T D37'!P:P,'A.T D37'!$A:$A,$A1076)+SUMIFS('A.T D52'!P:P,'A.T D52'!$A:$A,$A1076)+SUMIFS('A.T D67'!P:P,'A.T D67'!$A:$A,$A1076)</f>
        <v>19.16</v>
      </c>
      <c r="P1076" s="1">
        <f>SUMIFS('A.T D0'!Q:Q,'A.T D0'!$A:$A,$A1076)+SUMIFS('A.T D7'!Q:Q,'A.T D7'!$A:$A,$A1076)+SUMIFS('A.T D22'!Q:Q,'A.T D22'!$A:$A,$A1076)+SUMIFS('A.T D37'!Q:Q,'A.T D37'!$A:$A,$A1076)+SUMIFS('A.T D52'!Q:Q,'A.T D52'!$A:$A,$A1076)+SUMIFS('A.T D67'!Q:Q,'A.T D67'!$A:$A,$A1076)</f>
        <v>16.489999999999998</v>
      </c>
      <c r="Q1076" s="1">
        <f>SUMIFS('A.T D0'!R:R,'A.T D0'!$A:$A,$A1076)+SUMIFS('A.T D7'!R:R,'A.T D7'!$A:$A,$A1076)+SUMIFS('A.T D22'!R:R,'A.T D22'!$A:$A,$A1076)+SUMIFS('A.T D37'!R:R,'A.T D37'!$A:$A,$A1076)+SUMIFS('A.T D52'!R:R,'A.T D52'!$A:$A,$A1076)+SUMIFS('A.T D67'!R:R,'A.T D67'!$A:$A,$A1076)</f>
        <v>86.06</v>
      </c>
      <c r="R1076" s="1">
        <f>SUMIFS('A.T D0'!S:S,'A.T D0'!$A:$A,$A1076)+SUMIFS('A.T D7'!S:S,'A.T D7'!$A:$A,$A1076)+SUMIFS('A.T D22'!S:S,'A.T D22'!$A:$A,$A1076)+SUMIFS('A.T D37'!S:S,'A.T D37'!$A:$A,$A1076)+SUMIFS('A.T D52'!S:S,'A.T D52'!$A:$A,$A1076)+SUMIFS('A.T D67'!S:S,'A.T D67'!$A:$A,$A1076)</f>
        <v>0.69</v>
      </c>
      <c r="S1076" s="1">
        <f>SUMIFS('A.T D0'!T:T,'A.T D0'!$A:$A,$A1076)+SUMIFS('A.T D7'!T:T,'A.T D7'!$A:$A,$A1076)+SUMIFS('A.T D22'!T:T,'A.T D22'!$A:$A,$A1076)+SUMIFS('A.T D37'!T:T,'A.T D37'!$A:$A,$A1076)+SUMIFS('A.T D52'!T:T,'A.T D52'!$A:$A,$A1076)+SUMIFS('A.T D67'!T:T,'A.T D67'!$A:$A,$A1076)</f>
        <v>13.7446</v>
      </c>
      <c r="T1076" s="1">
        <f>SUMIFS('A.T D0'!U:U,'A.T D0'!$A:$A,$A1076)+SUMIFS('A.T D7'!U:U,'A.T D7'!$A:$A,$A1076)+SUMIFS('A.T D22'!U:U,'A.T D22'!$A:$A,$A1076)+SUMIFS('A.T D37'!U:U,'A.T D37'!$A:$A,$A1076)+SUMIFS('A.T D52'!U:U,'A.T D52'!$A:$A,$A1076)+SUMIFS('A.T D67'!U:U,'A.T D67'!$A:$A,$A1076)</f>
        <v>0.57999999999999996</v>
      </c>
      <c r="U1076" s="1">
        <f>SUMIFS('A.T D0'!V:V,'A.T D0'!$A:$A,$A1076)+SUMIFS('A.T D7'!V:V,'A.T D7'!$A:$A,$A1076)+SUMIFS('A.T D22'!V:V,'A.T D22'!$A:$A,$A1076)+SUMIFS('A.T D37'!V:V,'A.T D37'!$A:$A,$A1076)+SUMIFS('A.T D52'!V:V,'A.T D52'!$A:$A,$A1076)+SUMIFS('A.T D67'!V:V,'A.T D67'!$A:$A,$A1076)</f>
        <v>12.91</v>
      </c>
      <c r="V1076" s="1">
        <f>SUMIFS('A.T D0'!W:W,'A.T D0'!$A:$A,$A1076)+SUMIFS('A.T D7'!W:W,'A.T D7'!$A:$A,$A1076)+SUMIFS('A.T D22'!W:W,'A.T D22'!$A:$A,$A1076)+SUMIFS('A.T D37'!W:W,'A.T D37'!$A:$A,$A1076)+SUMIFS('A.T D52'!W:W,'A.T D52'!$A:$A,$A1076)+SUMIFS('A.T D67'!W:W,'A.T D67'!$A:$A,$A1076)</f>
        <v>16.12</v>
      </c>
      <c r="W1076" s="1">
        <f>SUMIFS('A.T D0'!X:X,'A.T D0'!$A:$A,$A1076)+SUMIFS('A.T D7'!X:X,'A.T D7'!$A:$A,$A1076)+SUMIFS('A.T D22'!X:X,'A.T D22'!$A:$A,$A1076)+SUMIFS('A.T D37'!X:X,'A.T D37'!$A:$A,$A1076)+SUMIFS('A.T D52'!X:X,'A.T D52'!$A:$A,$A1076)+SUMIFS('A.T D67'!X:X,'A.T D67'!$A:$A,$A1076)</f>
        <v>137.69</v>
      </c>
      <c r="X1076" s="17">
        <f>SUMIFS(TCH!J:J,TCH!$A:$A,$A1076)</f>
        <v>0</v>
      </c>
      <c r="Y1076" s="17">
        <f>IF(X1076=0,0,(X1076*AVERAGEIFS($W:$W,$C:$C,$C1076,$D:$D,$D1076,$E:$E,$E1076,$G:$G,$G1076,$B:$B,_xlfn.MAXIFS($B:$B,$C:$C,$C1076,$D:$D,$D1076,$E:$E,$E1076,$G:$G,$G1076,$B:$B,"&lt;&gt;"&amp;$B1076)))/1000)</f>
        <v>0</v>
      </c>
      <c r="Z1076" s="17">
        <f>SUMIFS(TCH!M:M,TCH!$A:$A,$A1076)</f>
        <v>0</v>
      </c>
      <c r="AA1076" s="17">
        <f>IF(Z1076=0,0,(Z1076*AVERAGEIFS($W:$W,$C:$C,$C1076,$D:$D,$D1076,$E:$E,$E1076,$G:$G,$G1076,$B:$B,_xlfn.MAXIFS($B:$B,$C:$C,$C1076,$D:$D,$D1076,$E:$E,$E1076,$G:$G,$G1076,$B:$B,"&lt;&gt;"&amp;$B1076)))/1000)</f>
        <v>0</v>
      </c>
      <c r="AB1076" s="17">
        <f>SUMIFS(TCH!P:P,TCH!$A:$A,$A1076)</f>
        <v>0</v>
      </c>
      <c r="AC1076" s="17">
        <f>IF(AB1076=0,0,(AB1076*AVERAGEIFS($W:$W,$C:$C,$C1076,$D:$D,$D1076,$E:$E,$E1076,$G:$G,$G1076,$B:$B,_xlfn.MAXIFS($B:$B,$C:$C,$C1076,$D:$D,$D1076,$E:$E,$E1076,$G:$G,$G1076,$B:$B,"&lt;&gt;"&amp;$B1076)))/1000)</f>
        <v>0</v>
      </c>
      <c r="AD1076" s="17">
        <f>SUMIFS(TCH!S:S,TCH!$A:$A,$A1076)</f>
        <v>0</v>
      </c>
      <c r="AE1076" s="17">
        <f>IF(AD1076=0,0,(AD1076*AVERAGEIFS($W:$W,$C:$C,$C1076,$D:$D,$D1076,$E:$E,$E1076,$G:$G,$G1076,$B:$B,_xlfn.MAXIFS($B:$B,$C:$C,$C1076,$D:$D,$D1076,$E:$E,$E1076,$G:$G,$G1076,$B:$B,"&lt;&gt;"&amp;$B1076)))/1000)</f>
        <v>0</v>
      </c>
      <c r="AF1076" s="17">
        <f>SUMIFS(TCH!V:V,TCH!$A:$A,$A1076)</f>
        <v>0</v>
      </c>
      <c r="AG1076" s="17">
        <f>IF(AF1076=0,0,(AF1076*AVERAGEIFS($W:$W,$C:$C,$C1076,$D:$D,$D1076,$E:$E,$E1076,$G:$G,$G1076,$B:$B,_xlfn.MAXIFS($B:$B,$C:$C,$C1076,$D:$D,$D1076,$E:$E,$E1076,$G:$G,$G1076,$B:$B,"&lt;&gt;"&amp;$B1076)))/1000)</f>
        <v>0</v>
      </c>
      <c r="AH1076" s="17">
        <f>SUMIFS(TCH!Y:Y,TCH!$A:$A,$A1076)</f>
        <v>0</v>
      </c>
      <c r="AI1076" s="17">
        <f>IF(AH1076=0,0,(AH1076*AVERAGEIFS($W:$W,$C:$C,$C1076,$D:$D,$D1076,$E:$E,$E1076,$G:$G,$G1076,$B:$B,_xlfn.MAXIFS($B:$B,$C:$C,$C1076,$D:$D,$D1076,$E:$E,$E1076,$G:$G,$G1076,$B:$B,"&lt;&gt;"&amp;$B1076)))/1000)</f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>
        <v>0</v>
      </c>
      <c r="AX1076">
        <v>0</v>
      </c>
      <c r="AY1076">
        <v>0</v>
      </c>
      <c r="AZ1076">
        <v>0</v>
      </c>
    </row>
    <row r="1077" spans="1:52" x14ac:dyDescent="0.25">
      <c r="A1077" s="1" t="str">
        <f t="shared" si="16"/>
        <v>458031461B1R239</v>
      </c>
      <c r="B1077" s="7">
        <v>45803</v>
      </c>
      <c r="C1077" s="1">
        <v>146</v>
      </c>
      <c r="D1077" s="1">
        <v>1</v>
      </c>
      <c r="E1077" s="3" t="s">
        <v>52</v>
      </c>
      <c r="F1077" s="1" t="s">
        <v>54</v>
      </c>
      <c r="G1077" s="1">
        <v>39</v>
      </c>
      <c r="H1077" s="4">
        <f>SUMIFS(Biometria!H:H,Biometria!$A:$A,$A1077)</f>
        <v>23.07</v>
      </c>
      <c r="I1077" s="6">
        <f>SUMIFS(Biometria!I:I,Biometria!$A:$A,$A1077)</f>
        <v>0</v>
      </c>
      <c r="J1077" s="6">
        <f>SUMIFS(Biometria!J:J,Biometria!$A:$A,$A1077)</f>
        <v>3.05</v>
      </c>
      <c r="K1077" s="2">
        <f>SUMIFS(Biometria!K:K,Biometria!$A:$A,$A1077)</f>
        <v>0</v>
      </c>
      <c r="L1077" s="1">
        <f>SUMIFS(Biometria!L:L,Biometria!$A:$A,$A1077)</f>
        <v>42</v>
      </c>
      <c r="M1077" s="1">
        <f>SUMIFS(Biometria!M:M,Biometria!$A:$A,$A1077)</f>
        <v>0</v>
      </c>
      <c r="N1077" s="1">
        <f>SUMIFS('A.T D0'!O:O,'A.T D0'!$A:$A,$A1077)+SUMIFS('A.T D7'!O:O,'A.T D7'!$A:$A,$A1077)+SUMIFS('A.T D22'!O:O,'A.T D22'!$A:$A,$A1077)+SUMIFS('A.T D37'!O:O,'A.T D37'!$A:$A,$A1077)+SUMIFS('A.T D52'!O:O,'A.T D52'!$A:$A,$A1077)+SUMIFS('A.T D67'!O:O,'A.T D67'!$A:$A,$A1077)</f>
        <v>5.0999999999999996</v>
      </c>
      <c r="O1077" s="1">
        <f>SUMIFS('A.T D0'!P:P,'A.T D0'!$A:$A,$A1077)+SUMIFS('A.T D7'!P:P,'A.T D7'!$A:$A,$A1077)+SUMIFS('A.T D22'!P:P,'A.T D22'!$A:$A,$A1077)+SUMIFS('A.T D37'!P:P,'A.T D37'!$A:$A,$A1077)+SUMIFS('A.T D52'!P:P,'A.T D52'!$A:$A,$A1077)+SUMIFS('A.T D67'!P:P,'A.T D67'!$A:$A,$A1077)</f>
        <v>19.71</v>
      </c>
      <c r="P1077" s="1">
        <f>SUMIFS('A.T D0'!Q:Q,'A.T D0'!$A:$A,$A1077)+SUMIFS('A.T D7'!Q:Q,'A.T D7'!$A:$A,$A1077)+SUMIFS('A.T D22'!Q:Q,'A.T D22'!$A:$A,$A1077)+SUMIFS('A.T D37'!Q:Q,'A.T D37'!$A:$A,$A1077)+SUMIFS('A.T D52'!Q:Q,'A.T D52'!$A:$A,$A1077)+SUMIFS('A.T D67'!Q:Q,'A.T D67'!$A:$A,$A1077)</f>
        <v>17.3</v>
      </c>
      <c r="Q1077" s="1">
        <f>SUMIFS('A.T D0'!R:R,'A.T D0'!$A:$A,$A1077)+SUMIFS('A.T D7'!R:R,'A.T D7'!$A:$A,$A1077)+SUMIFS('A.T D22'!R:R,'A.T D22'!$A:$A,$A1077)+SUMIFS('A.T D37'!R:R,'A.T D37'!$A:$A,$A1077)+SUMIFS('A.T D52'!R:R,'A.T D52'!$A:$A,$A1077)+SUMIFS('A.T D67'!R:R,'A.T D67'!$A:$A,$A1077)</f>
        <v>87.77</v>
      </c>
      <c r="R1077" s="1">
        <f>SUMIFS('A.T D0'!S:S,'A.T D0'!$A:$A,$A1077)+SUMIFS('A.T D7'!S:S,'A.T D7'!$A:$A,$A1077)+SUMIFS('A.T D22'!S:S,'A.T D22'!$A:$A,$A1077)+SUMIFS('A.T D37'!S:S,'A.T D37'!$A:$A,$A1077)+SUMIFS('A.T D52'!S:S,'A.T D52'!$A:$A,$A1077)+SUMIFS('A.T D67'!S:S,'A.T D67'!$A:$A,$A1077)</f>
        <v>0.63</v>
      </c>
      <c r="S1077" s="1">
        <f>SUMIFS('A.T D0'!T:T,'A.T D0'!$A:$A,$A1077)+SUMIFS('A.T D7'!T:T,'A.T D7'!$A:$A,$A1077)+SUMIFS('A.T D22'!T:T,'A.T D22'!$A:$A,$A1077)+SUMIFS('A.T D37'!T:T,'A.T D37'!$A:$A,$A1077)+SUMIFS('A.T D52'!T:T,'A.T D52'!$A:$A,$A1077)+SUMIFS('A.T D67'!T:T,'A.T D67'!$A:$A,$A1077)</f>
        <v>14.3895</v>
      </c>
      <c r="T1077" s="1">
        <f>SUMIFS('A.T D0'!U:U,'A.T D0'!$A:$A,$A1077)+SUMIFS('A.T D7'!U:U,'A.T D7'!$A:$A,$A1077)+SUMIFS('A.T D22'!U:U,'A.T D22'!$A:$A,$A1077)+SUMIFS('A.T D37'!U:U,'A.T D37'!$A:$A,$A1077)+SUMIFS('A.T D52'!U:U,'A.T D52'!$A:$A,$A1077)+SUMIFS('A.T D67'!U:U,'A.T D67'!$A:$A,$A1077)</f>
        <v>0.52</v>
      </c>
      <c r="U1077" s="1">
        <f>SUMIFS('A.T D0'!V:V,'A.T D0'!$A:$A,$A1077)+SUMIFS('A.T D7'!V:V,'A.T D7'!$A:$A,$A1077)+SUMIFS('A.T D22'!V:V,'A.T D22'!$A:$A,$A1077)+SUMIFS('A.T D37'!V:V,'A.T D37'!$A:$A,$A1077)+SUMIFS('A.T D52'!V:V,'A.T D52'!$A:$A,$A1077)+SUMIFS('A.T D67'!V:V,'A.T D67'!$A:$A,$A1077)</f>
        <v>13.03</v>
      </c>
      <c r="V1077" s="1">
        <f>SUMIFS('A.T D0'!W:W,'A.T D0'!$A:$A,$A1077)+SUMIFS('A.T D7'!W:W,'A.T D7'!$A:$A,$A1077)+SUMIFS('A.T D22'!W:W,'A.T D22'!$A:$A,$A1077)+SUMIFS('A.T D37'!W:W,'A.T D37'!$A:$A,$A1077)+SUMIFS('A.T D52'!W:W,'A.T D52'!$A:$A,$A1077)+SUMIFS('A.T D67'!W:W,'A.T D67'!$A:$A,$A1077)</f>
        <v>20.89</v>
      </c>
      <c r="W1077" s="1">
        <f>SUMIFS('A.T D0'!X:X,'A.T D0'!$A:$A,$A1077)+SUMIFS('A.T D7'!X:X,'A.T D7'!$A:$A,$A1077)+SUMIFS('A.T D22'!X:X,'A.T D22'!$A:$A,$A1077)+SUMIFS('A.T D37'!X:X,'A.T D37'!$A:$A,$A1077)+SUMIFS('A.T D52'!X:X,'A.T D52'!$A:$A,$A1077)+SUMIFS('A.T D67'!X:X,'A.T D67'!$A:$A,$A1077)</f>
        <v>143.35</v>
      </c>
      <c r="X1077" s="17">
        <f>SUMIFS(TCH!J:J,TCH!$A:$A,$A1077)</f>
        <v>0</v>
      </c>
      <c r="Y1077" s="17">
        <f>IF(X1077=0,0,(X1077*AVERAGEIFS($W:$W,$C:$C,$C1077,$D:$D,$D1077,$E:$E,$E1077,$G:$G,$G1077,$B:$B,_xlfn.MAXIFS($B:$B,$C:$C,$C1077,$D:$D,$D1077,$E:$E,$E1077,$G:$G,$G1077,$B:$B,"&lt;&gt;"&amp;$B1077)))/1000)</f>
        <v>0</v>
      </c>
      <c r="Z1077" s="17">
        <f>SUMIFS(TCH!M:M,TCH!$A:$A,$A1077)</f>
        <v>0</v>
      </c>
      <c r="AA1077" s="17">
        <f>IF(Z1077=0,0,(Z1077*AVERAGEIFS($W:$W,$C:$C,$C1077,$D:$D,$D1077,$E:$E,$E1077,$G:$G,$G1077,$B:$B,_xlfn.MAXIFS($B:$B,$C:$C,$C1077,$D:$D,$D1077,$E:$E,$E1077,$G:$G,$G1077,$B:$B,"&lt;&gt;"&amp;$B1077)))/1000)</f>
        <v>0</v>
      </c>
      <c r="AB1077" s="17">
        <f>SUMIFS(TCH!P:P,TCH!$A:$A,$A1077)</f>
        <v>0</v>
      </c>
      <c r="AC1077" s="17">
        <f>IF(AB1077=0,0,(AB1077*AVERAGEIFS($W:$W,$C:$C,$C1077,$D:$D,$D1077,$E:$E,$E1077,$G:$G,$G1077,$B:$B,_xlfn.MAXIFS($B:$B,$C:$C,$C1077,$D:$D,$D1077,$E:$E,$E1077,$G:$G,$G1077,$B:$B,"&lt;&gt;"&amp;$B1077)))/1000)</f>
        <v>0</v>
      </c>
      <c r="AD1077" s="17">
        <f>SUMIFS(TCH!S:S,TCH!$A:$A,$A1077)</f>
        <v>0</v>
      </c>
      <c r="AE1077" s="17">
        <f>IF(AD1077=0,0,(AD1077*AVERAGEIFS($W:$W,$C:$C,$C1077,$D:$D,$D1077,$E:$E,$E1077,$G:$G,$G1077,$B:$B,_xlfn.MAXIFS($B:$B,$C:$C,$C1077,$D:$D,$D1077,$E:$E,$E1077,$G:$G,$G1077,$B:$B,"&lt;&gt;"&amp;$B1077)))/1000)</f>
        <v>0</v>
      </c>
      <c r="AF1077" s="17">
        <f>SUMIFS(TCH!V:V,TCH!$A:$A,$A1077)</f>
        <v>0</v>
      </c>
      <c r="AG1077" s="17">
        <f>IF(AF1077=0,0,(AF1077*AVERAGEIFS($W:$W,$C:$C,$C1077,$D:$D,$D1077,$E:$E,$E1077,$G:$G,$G1077,$B:$B,_xlfn.MAXIFS($B:$B,$C:$C,$C1077,$D:$D,$D1077,$E:$E,$E1077,$G:$G,$G1077,$B:$B,"&lt;&gt;"&amp;$B1077)))/1000)</f>
        <v>0</v>
      </c>
      <c r="AH1077" s="17">
        <f>SUMIFS(TCH!Y:Y,TCH!$A:$A,$A1077)</f>
        <v>0</v>
      </c>
      <c r="AI1077" s="17">
        <f>IF(AH1077=0,0,(AH1077*AVERAGEIFS($W:$W,$C:$C,$C1077,$D:$D,$D1077,$E:$E,$E1077,$G:$G,$G1077,$B:$B,_xlfn.MAXIFS($B:$B,$C:$C,$C1077,$D:$D,$D1077,$E:$E,$E1077,$G:$G,$G1077,$B:$B,"&lt;&gt;"&amp;$B1077)))/1000)</f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>
        <v>0</v>
      </c>
      <c r="AX1077">
        <v>0</v>
      </c>
      <c r="AY1077">
        <v>0</v>
      </c>
      <c r="AZ1077">
        <v>0</v>
      </c>
    </row>
    <row r="1078" spans="1:52" x14ac:dyDescent="0.25">
      <c r="A1078" s="1" t="str">
        <f t="shared" si="16"/>
        <v>458031461B1R339</v>
      </c>
      <c r="B1078" s="7">
        <v>45803</v>
      </c>
      <c r="C1078" s="1">
        <v>146</v>
      </c>
      <c r="D1078" s="1">
        <v>1</v>
      </c>
      <c r="E1078" s="3" t="s">
        <v>52</v>
      </c>
      <c r="F1078" s="1" t="s">
        <v>55</v>
      </c>
      <c r="G1078" s="1">
        <v>39</v>
      </c>
      <c r="H1078" s="4">
        <f>SUMIFS(Biometria!H:H,Biometria!$A:$A,$A1078)</f>
        <v>18.73</v>
      </c>
      <c r="I1078" s="6">
        <f>SUMIFS(Biometria!I:I,Biometria!$A:$A,$A1078)</f>
        <v>0</v>
      </c>
      <c r="J1078" s="6">
        <f>SUMIFS(Biometria!J:J,Biometria!$A:$A,$A1078)</f>
        <v>3.1</v>
      </c>
      <c r="K1078" s="2">
        <f>SUMIFS(Biometria!K:K,Biometria!$A:$A,$A1078)</f>
        <v>0</v>
      </c>
      <c r="L1078" s="1">
        <f>SUMIFS(Biometria!L:L,Biometria!$A:$A,$A1078)</f>
        <v>40</v>
      </c>
      <c r="M1078" s="1">
        <f>SUMIFS(Biometria!M:M,Biometria!$A:$A,$A1078)</f>
        <v>0</v>
      </c>
      <c r="N1078" s="1">
        <f>SUMIFS('A.T D0'!O:O,'A.T D0'!$A:$A,$A1078)+SUMIFS('A.T D7'!O:O,'A.T D7'!$A:$A,$A1078)+SUMIFS('A.T D22'!O:O,'A.T D22'!$A:$A,$A1078)+SUMIFS('A.T D37'!O:O,'A.T D37'!$A:$A,$A1078)+SUMIFS('A.T D52'!O:O,'A.T D52'!$A:$A,$A1078)+SUMIFS('A.T D67'!O:O,'A.T D67'!$A:$A,$A1078)</f>
        <v>5.0999999999999996</v>
      </c>
      <c r="O1078" s="1">
        <f>SUMIFS('A.T D0'!P:P,'A.T D0'!$A:$A,$A1078)+SUMIFS('A.T D7'!P:P,'A.T D7'!$A:$A,$A1078)+SUMIFS('A.T D22'!P:P,'A.T D22'!$A:$A,$A1078)+SUMIFS('A.T D37'!P:P,'A.T D37'!$A:$A,$A1078)+SUMIFS('A.T D52'!P:P,'A.T D52'!$A:$A,$A1078)+SUMIFS('A.T D67'!P:P,'A.T D67'!$A:$A,$A1078)</f>
        <v>19.16</v>
      </c>
      <c r="P1078" s="1">
        <f>SUMIFS('A.T D0'!Q:Q,'A.T D0'!$A:$A,$A1078)+SUMIFS('A.T D7'!Q:Q,'A.T D7'!$A:$A,$A1078)+SUMIFS('A.T D22'!Q:Q,'A.T D22'!$A:$A,$A1078)+SUMIFS('A.T D37'!Q:Q,'A.T D37'!$A:$A,$A1078)+SUMIFS('A.T D52'!Q:Q,'A.T D52'!$A:$A,$A1078)+SUMIFS('A.T D67'!Q:Q,'A.T D67'!$A:$A,$A1078)</f>
        <v>16.489999999999998</v>
      </c>
      <c r="Q1078" s="1">
        <f>SUMIFS('A.T D0'!R:R,'A.T D0'!$A:$A,$A1078)+SUMIFS('A.T D7'!R:R,'A.T D7'!$A:$A,$A1078)+SUMIFS('A.T D22'!R:R,'A.T D22'!$A:$A,$A1078)+SUMIFS('A.T D37'!R:R,'A.T D37'!$A:$A,$A1078)+SUMIFS('A.T D52'!R:R,'A.T D52'!$A:$A,$A1078)+SUMIFS('A.T D67'!R:R,'A.T D67'!$A:$A,$A1078)</f>
        <v>86.06</v>
      </c>
      <c r="R1078" s="1">
        <f>SUMIFS('A.T D0'!S:S,'A.T D0'!$A:$A,$A1078)+SUMIFS('A.T D7'!S:S,'A.T D7'!$A:$A,$A1078)+SUMIFS('A.T D22'!S:S,'A.T D22'!$A:$A,$A1078)+SUMIFS('A.T D37'!S:S,'A.T D37'!$A:$A,$A1078)+SUMIFS('A.T D52'!S:S,'A.T D52'!$A:$A,$A1078)+SUMIFS('A.T D67'!S:S,'A.T D67'!$A:$A,$A1078)</f>
        <v>0.69</v>
      </c>
      <c r="S1078" s="1">
        <f>SUMIFS('A.T D0'!T:T,'A.T D0'!$A:$A,$A1078)+SUMIFS('A.T D7'!T:T,'A.T D7'!$A:$A,$A1078)+SUMIFS('A.T D22'!T:T,'A.T D22'!$A:$A,$A1078)+SUMIFS('A.T D37'!T:T,'A.T D37'!$A:$A,$A1078)+SUMIFS('A.T D52'!T:T,'A.T D52'!$A:$A,$A1078)+SUMIFS('A.T D67'!T:T,'A.T D67'!$A:$A,$A1078)</f>
        <v>13.6654</v>
      </c>
      <c r="T1078" s="1">
        <f>SUMIFS('A.T D0'!U:U,'A.T D0'!$A:$A,$A1078)+SUMIFS('A.T D7'!U:U,'A.T D7'!$A:$A,$A1078)+SUMIFS('A.T D22'!U:U,'A.T D22'!$A:$A,$A1078)+SUMIFS('A.T D37'!U:U,'A.T D37'!$A:$A,$A1078)+SUMIFS('A.T D52'!U:U,'A.T D52'!$A:$A,$A1078)+SUMIFS('A.T D67'!U:U,'A.T D67'!$A:$A,$A1078)</f>
        <v>0.56999999999999995</v>
      </c>
      <c r="U1078" s="1">
        <f>SUMIFS('A.T D0'!V:V,'A.T D0'!$A:$A,$A1078)+SUMIFS('A.T D7'!V:V,'A.T D7'!$A:$A,$A1078)+SUMIFS('A.T D22'!V:V,'A.T D22'!$A:$A,$A1078)+SUMIFS('A.T D37'!V:V,'A.T D37'!$A:$A,$A1078)+SUMIFS('A.T D52'!V:V,'A.T D52'!$A:$A,$A1078)+SUMIFS('A.T D67'!V:V,'A.T D67'!$A:$A,$A1078)</f>
        <v>13.24</v>
      </c>
      <c r="V1078" s="1">
        <f>SUMIFS('A.T D0'!W:W,'A.T D0'!$A:$A,$A1078)+SUMIFS('A.T D7'!W:W,'A.T D7'!$A:$A,$A1078)+SUMIFS('A.T D22'!W:W,'A.T D22'!$A:$A,$A1078)+SUMIFS('A.T D37'!W:W,'A.T D37'!$A:$A,$A1078)+SUMIFS('A.T D52'!W:W,'A.T D52'!$A:$A,$A1078)+SUMIFS('A.T D67'!W:W,'A.T D67'!$A:$A,$A1078)</f>
        <v>15.4</v>
      </c>
      <c r="W1078" s="1">
        <f>SUMIFS('A.T D0'!X:X,'A.T D0'!$A:$A,$A1078)+SUMIFS('A.T D7'!X:X,'A.T D7'!$A:$A,$A1078)+SUMIFS('A.T D22'!X:X,'A.T D22'!$A:$A,$A1078)+SUMIFS('A.T D37'!X:X,'A.T D37'!$A:$A,$A1078)+SUMIFS('A.T D52'!X:X,'A.T D52'!$A:$A,$A1078)+SUMIFS('A.T D67'!X:X,'A.T D67'!$A:$A,$A1078)</f>
        <v>136.84</v>
      </c>
      <c r="X1078" s="17">
        <f>SUMIFS(TCH!J:J,TCH!$A:$A,$A1078)</f>
        <v>0</v>
      </c>
      <c r="Y1078" s="17">
        <f>IF(X1078=0,0,(X1078*AVERAGEIFS($W:$W,$C:$C,$C1078,$D:$D,$D1078,$E:$E,$E1078,$G:$G,$G1078,$B:$B,_xlfn.MAXIFS($B:$B,$C:$C,$C1078,$D:$D,$D1078,$E:$E,$E1078,$G:$G,$G1078,$B:$B,"&lt;&gt;"&amp;$B1078)))/1000)</f>
        <v>0</v>
      </c>
      <c r="Z1078" s="17">
        <f>SUMIFS(TCH!M:M,TCH!$A:$A,$A1078)</f>
        <v>0</v>
      </c>
      <c r="AA1078" s="17">
        <f>IF(Z1078=0,0,(Z1078*AVERAGEIFS($W:$W,$C:$C,$C1078,$D:$D,$D1078,$E:$E,$E1078,$G:$G,$G1078,$B:$B,_xlfn.MAXIFS($B:$B,$C:$C,$C1078,$D:$D,$D1078,$E:$E,$E1078,$G:$G,$G1078,$B:$B,"&lt;&gt;"&amp;$B1078)))/1000)</f>
        <v>0</v>
      </c>
      <c r="AB1078" s="17">
        <f>SUMIFS(TCH!P:P,TCH!$A:$A,$A1078)</f>
        <v>0</v>
      </c>
      <c r="AC1078" s="17">
        <f>IF(AB1078=0,0,(AB1078*AVERAGEIFS($W:$W,$C:$C,$C1078,$D:$D,$D1078,$E:$E,$E1078,$G:$G,$G1078,$B:$B,_xlfn.MAXIFS($B:$B,$C:$C,$C1078,$D:$D,$D1078,$E:$E,$E1078,$G:$G,$G1078,$B:$B,"&lt;&gt;"&amp;$B1078)))/1000)</f>
        <v>0</v>
      </c>
      <c r="AD1078" s="17">
        <f>SUMIFS(TCH!S:S,TCH!$A:$A,$A1078)</f>
        <v>0</v>
      </c>
      <c r="AE1078" s="17">
        <f>IF(AD1078=0,0,(AD1078*AVERAGEIFS($W:$W,$C:$C,$C1078,$D:$D,$D1078,$E:$E,$E1078,$G:$G,$G1078,$B:$B,_xlfn.MAXIFS($B:$B,$C:$C,$C1078,$D:$D,$D1078,$E:$E,$E1078,$G:$G,$G1078,$B:$B,"&lt;&gt;"&amp;$B1078)))/1000)</f>
        <v>0</v>
      </c>
      <c r="AF1078" s="17">
        <f>SUMIFS(TCH!V:V,TCH!$A:$A,$A1078)</f>
        <v>0</v>
      </c>
      <c r="AG1078" s="17">
        <f>IF(AF1078=0,0,(AF1078*AVERAGEIFS($W:$W,$C:$C,$C1078,$D:$D,$D1078,$E:$E,$E1078,$G:$G,$G1078,$B:$B,_xlfn.MAXIFS($B:$B,$C:$C,$C1078,$D:$D,$D1078,$E:$E,$E1078,$G:$G,$G1078,$B:$B,"&lt;&gt;"&amp;$B1078)))/1000)</f>
        <v>0</v>
      </c>
      <c r="AH1078" s="17">
        <f>SUMIFS(TCH!Y:Y,TCH!$A:$A,$A1078)</f>
        <v>0</v>
      </c>
      <c r="AI1078" s="17">
        <f>IF(AH1078=0,0,(AH1078*AVERAGEIFS($W:$W,$C:$C,$C1078,$D:$D,$D1078,$E:$E,$E1078,$G:$G,$G1078,$B:$B,_xlfn.MAXIFS($B:$B,$C:$C,$C1078,$D:$D,$D1078,$E:$E,$E1078,$G:$G,$G1078,$B:$B,"&lt;&gt;"&amp;$B1078)))/1000)</f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>
        <v>0</v>
      </c>
      <c r="AX1078">
        <v>0</v>
      </c>
      <c r="AY1078">
        <v>0</v>
      </c>
      <c r="AZ1078">
        <v>0</v>
      </c>
    </row>
    <row r="1079" spans="1:52" x14ac:dyDescent="0.25">
      <c r="A1079" s="1" t="str">
        <f t="shared" si="16"/>
        <v>458031463B1R140</v>
      </c>
      <c r="B1079" s="7">
        <v>45803</v>
      </c>
      <c r="C1079" s="1">
        <v>146</v>
      </c>
      <c r="D1079" s="1">
        <v>3</v>
      </c>
      <c r="E1079" s="3" t="s">
        <v>52</v>
      </c>
      <c r="F1079" s="1" t="s">
        <v>53</v>
      </c>
      <c r="G1079" s="1">
        <v>40</v>
      </c>
      <c r="H1079" s="4">
        <f>SUMIFS(Biometria!H:H,Biometria!$A:$A,$A1079)</f>
        <v>17.64</v>
      </c>
      <c r="I1079" s="6">
        <f>SUMIFS(Biometria!I:I,Biometria!$A:$A,$A1079)</f>
        <v>18.36</v>
      </c>
      <c r="J1079" s="6">
        <f>SUMIFS(Biometria!J:J,Biometria!$A:$A,$A1079)</f>
        <v>3</v>
      </c>
      <c r="K1079" s="2">
        <f>SUMIFS(Biometria!K:K,Biometria!$A:$A,$A1079)</f>
        <v>3.0833333333333335</v>
      </c>
      <c r="L1079" s="1">
        <f>SUMIFS(Biometria!L:L,Biometria!$A:$A,$A1079)</f>
        <v>39</v>
      </c>
      <c r="M1079" s="1">
        <f>SUMIFS(Biometria!M:M,Biometria!$A:$A,$A1079)</f>
        <v>40.666666666666664</v>
      </c>
      <c r="N1079" s="1">
        <f>SUMIFS('A.T D0'!O:O,'A.T D0'!$A:$A,$A1079)+SUMIFS('A.T D7'!O:O,'A.T D7'!$A:$A,$A1079)+SUMIFS('A.T D22'!O:O,'A.T D22'!$A:$A,$A1079)+SUMIFS('A.T D37'!O:O,'A.T D37'!$A:$A,$A1079)+SUMIFS('A.T D52'!O:O,'A.T D52'!$A:$A,$A1079)+SUMIFS('A.T D67'!O:O,'A.T D67'!$A:$A,$A1079)</f>
        <v>5.2</v>
      </c>
      <c r="O1079" s="1">
        <f>SUMIFS('A.T D0'!P:P,'A.T D0'!$A:$A,$A1079)+SUMIFS('A.T D7'!P:P,'A.T D7'!$A:$A,$A1079)+SUMIFS('A.T D22'!P:P,'A.T D22'!$A:$A,$A1079)+SUMIFS('A.T D37'!P:P,'A.T D37'!$A:$A,$A1079)+SUMIFS('A.T D52'!P:P,'A.T D52'!$A:$A,$A1079)+SUMIFS('A.T D67'!P:P,'A.T D67'!$A:$A,$A1079)</f>
        <v>20.239999999999998</v>
      </c>
      <c r="P1079" s="1">
        <f>SUMIFS('A.T D0'!Q:Q,'A.T D0'!$A:$A,$A1079)+SUMIFS('A.T D7'!Q:Q,'A.T D7'!$A:$A,$A1079)+SUMIFS('A.T D22'!Q:Q,'A.T D22'!$A:$A,$A1079)+SUMIFS('A.T D37'!Q:Q,'A.T D37'!$A:$A,$A1079)+SUMIFS('A.T D52'!Q:Q,'A.T D52'!$A:$A,$A1079)+SUMIFS('A.T D67'!Q:Q,'A.T D67'!$A:$A,$A1079)</f>
        <v>17.739999999999998</v>
      </c>
      <c r="Q1079" s="1">
        <f>SUMIFS('A.T D0'!R:R,'A.T D0'!$A:$A,$A1079)+SUMIFS('A.T D7'!R:R,'A.T D7'!$A:$A,$A1079)+SUMIFS('A.T D22'!R:R,'A.T D22'!$A:$A,$A1079)+SUMIFS('A.T D37'!R:R,'A.T D37'!$A:$A,$A1079)+SUMIFS('A.T D52'!R:R,'A.T D52'!$A:$A,$A1079)+SUMIFS('A.T D67'!R:R,'A.T D67'!$A:$A,$A1079)</f>
        <v>87.65</v>
      </c>
      <c r="R1079" s="1">
        <f>SUMIFS('A.T D0'!S:S,'A.T D0'!$A:$A,$A1079)+SUMIFS('A.T D7'!S:S,'A.T D7'!$A:$A,$A1079)+SUMIFS('A.T D22'!S:S,'A.T D22'!$A:$A,$A1079)+SUMIFS('A.T D37'!S:S,'A.T D37'!$A:$A,$A1079)+SUMIFS('A.T D52'!S:S,'A.T D52'!$A:$A,$A1079)+SUMIFS('A.T D67'!S:S,'A.T D67'!$A:$A,$A1079)</f>
        <v>0.63</v>
      </c>
      <c r="S1079" s="1">
        <f>SUMIFS('A.T D0'!T:T,'A.T D0'!$A:$A,$A1079)+SUMIFS('A.T D7'!T:T,'A.T D7'!$A:$A,$A1079)+SUMIFS('A.T D22'!T:T,'A.T D22'!$A:$A,$A1079)+SUMIFS('A.T D37'!T:T,'A.T D37'!$A:$A,$A1079)+SUMIFS('A.T D52'!T:T,'A.T D52'!$A:$A,$A1079)+SUMIFS('A.T D67'!T:T,'A.T D67'!$A:$A,$A1079)</f>
        <v>14.5982</v>
      </c>
      <c r="T1079" s="1">
        <f>SUMIFS('A.T D0'!U:U,'A.T D0'!$A:$A,$A1079)+SUMIFS('A.T D7'!U:U,'A.T D7'!$A:$A,$A1079)+SUMIFS('A.T D22'!U:U,'A.T D22'!$A:$A,$A1079)+SUMIFS('A.T D37'!U:U,'A.T D37'!$A:$A,$A1079)+SUMIFS('A.T D52'!U:U,'A.T D52'!$A:$A,$A1079)+SUMIFS('A.T D67'!U:U,'A.T D67'!$A:$A,$A1079)</f>
        <v>0.52</v>
      </c>
      <c r="U1079" s="1">
        <f>SUMIFS('A.T D0'!V:V,'A.T D0'!$A:$A,$A1079)+SUMIFS('A.T D7'!V:V,'A.T D7'!$A:$A,$A1079)+SUMIFS('A.T D22'!V:V,'A.T D22'!$A:$A,$A1079)+SUMIFS('A.T D37'!V:V,'A.T D37'!$A:$A,$A1079)+SUMIFS('A.T D52'!V:V,'A.T D52'!$A:$A,$A1079)+SUMIFS('A.T D67'!V:V,'A.T D67'!$A:$A,$A1079)</f>
        <v>13.64</v>
      </c>
      <c r="V1079" s="1">
        <f>SUMIFS('A.T D0'!W:W,'A.T D0'!$A:$A,$A1079)+SUMIFS('A.T D7'!W:W,'A.T D7'!$A:$A,$A1079)+SUMIFS('A.T D22'!W:W,'A.T D22'!$A:$A,$A1079)+SUMIFS('A.T D37'!W:W,'A.T D37'!$A:$A,$A1079)+SUMIFS('A.T D52'!W:W,'A.T D52'!$A:$A,$A1079)+SUMIFS('A.T D67'!W:W,'A.T D67'!$A:$A,$A1079)</f>
        <v>22.58</v>
      </c>
      <c r="W1079" s="1">
        <f>SUMIFS('A.T D0'!X:X,'A.T D0'!$A:$A,$A1079)+SUMIFS('A.T D7'!X:X,'A.T D7'!$A:$A,$A1079)+SUMIFS('A.T D22'!X:X,'A.T D22'!$A:$A,$A1079)+SUMIFS('A.T D37'!X:X,'A.T D37'!$A:$A,$A1079)+SUMIFS('A.T D52'!X:X,'A.T D52'!$A:$A,$A1079)+SUMIFS('A.T D67'!X:X,'A.T D67'!$A:$A,$A1079)</f>
        <v>145.36000000000001</v>
      </c>
      <c r="X1079" s="17">
        <f>SUMIFS(TCH!J:J,TCH!$A:$A,$A1079)</f>
        <v>0</v>
      </c>
      <c r="Y1079" s="17">
        <f>IF(X1079=0,0,(X1079*AVERAGEIFS($W:$W,$C:$C,$C1079,$D:$D,$D1079,$E:$E,$E1079,$G:$G,$G1079,$B:$B,_xlfn.MAXIFS($B:$B,$C:$C,$C1079,$D:$D,$D1079,$E:$E,$E1079,$G:$G,$G1079,$B:$B,"&lt;&gt;"&amp;$B1079)))/1000)</f>
        <v>0</v>
      </c>
      <c r="Z1079" s="17">
        <f>SUMIFS(TCH!M:M,TCH!$A:$A,$A1079)</f>
        <v>0</v>
      </c>
      <c r="AA1079" s="17">
        <f>IF(Z1079=0,0,(Z1079*AVERAGEIFS($W:$W,$C:$C,$C1079,$D:$D,$D1079,$E:$E,$E1079,$G:$G,$G1079,$B:$B,_xlfn.MAXIFS($B:$B,$C:$C,$C1079,$D:$D,$D1079,$E:$E,$E1079,$G:$G,$G1079,$B:$B,"&lt;&gt;"&amp;$B1079)))/1000)</f>
        <v>0</v>
      </c>
      <c r="AB1079" s="17">
        <f>SUMIFS(TCH!P:P,TCH!$A:$A,$A1079)</f>
        <v>0</v>
      </c>
      <c r="AC1079" s="17">
        <f>IF(AB1079=0,0,(AB1079*AVERAGEIFS($W:$W,$C:$C,$C1079,$D:$D,$D1079,$E:$E,$E1079,$G:$G,$G1079,$B:$B,_xlfn.MAXIFS($B:$B,$C:$C,$C1079,$D:$D,$D1079,$E:$E,$E1079,$G:$G,$G1079,$B:$B,"&lt;&gt;"&amp;$B1079)))/1000)</f>
        <v>0</v>
      </c>
      <c r="AD1079" s="17">
        <f>SUMIFS(TCH!S:S,TCH!$A:$A,$A1079)</f>
        <v>0</v>
      </c>
      <c r="AE1079" s="17">
        <f>IF(AD1079=0,0,(AD1079*AVERAGEIFS($W:$W,$C:$C,$C1079,$D:$D,$D1079,$E:$E,$E1079,$G:$G,$G1079,$B:$B,_xlfn.MAXIFS($B:$B,$C:$C,$C1079,$D:$D,$D1079,$E:$E,$E1079,$G:$G,$G1079,$B:$B,"&lt;&gt;"&amp;$B1079)))/1000)</f>
        <v>0</v>
      </c>
      <c r="AF1079" s="17">
        <f>SUMIFS(TCH!V:V,TCH!$A:$A,$A1079)</f>
        <v>0</v>
      </c>
      <c r="AG1079" s="17">
        <f>IF(AF1079=0,0,(AF1079*AVERAGEIFS($W:$W,$C:$C,$C1079,$D:$D,$D1079,$E:$E,$E1079,$G:$G,$G1079,$B:$B,_xlfn.MAXIFS($B:$B,$C:$C,$C1079,$D:$D,$D1079,$E:$E,$E1079,$G:$G,$G1079,$B:$B,"&lt;&gt;"&amp;$B1079)))/1000)</f>
        <v>0</v>
      </c>
      <c r="AH1079" s="17">
        <f>SUMIFS(TCH!Y:Y,TCH!$A:$A,$A1079)</f>
        <v>0</v>
      </c>
      <c r="AI1079" s="17">
        <f>IF(AH1079=0,0,(AH1079*AVERAGEIFS($W:$W,$C:$C,$C1079,$D:$D,$D1079,$E:$E,$E1079,$G:$G,$G1079,$B:$B,_xlfn.MAXIFS($B:$B,$C:$C,$C1079,$D:$D,$D1079,$E:$E,$E1079,$G:$G,$G1079,$B:$B,"&lt;&gt;"&amp;$B1079)))/1000)</f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>
        <v>0</v>
      </c>
      <c r="AX1079">
        <v>0</v>
      </c>
      <c r="AY1079">
        <v>0</v>
      </c>
      <c r="AZ1079">
        <v>0</v>
      </c>
    </row>
    <row r="1080" spans="1:52" x14ac:dyDescent="0.25">
      <c r="A1080" s="1" t="str">
        <f t="shared" si="16"/>
        <v>458031463B1R240</v>
      </c>
      <c r="B1080" s="7">
        <v>45803</v>
      </c>
      <c r="C1080" s="1">
        <v>146</v>
      </c>
      <c r="D1080" s="1">
        <v>3</v>
      </c>
      <c r="E1080" s="3" t="s">
        <v>52</v>
      </c>
      <c r="F1080" s="1" t="s">
        <v>54</v>
      </c>
      <c r="G1080" s="1">
        <v>40</v>
      </c>
      <c r="H1080" s="4">
        <f>SUMIFS(Biometria!H:H,Biometria!$A:$A,$A1080)</f>
        <v>17.350000000000001</v>
      </c>
      <c r="I1080" s="6">
        <f>SUMIFS(Biometria!I:I,Biometria!$A:$A,$A1080)</f>
        <v>0</v>
      </c>
      <c r="J1080" s="6">
        <f>SUMIFS(Biometria!J:J,Biometria!$A:$A,$A1080)</f>
        <v>3.1</v>
      </c>
      <c r="K1080" s="2">
        <f>SUMIFS(Biometria!K:K,Biometria!$A:$A,$A1080)</f>
        <v>0</v>
      </c>
      <c r="L1080" s="1">
        <f>SUMIFS(Biometria!L:L,Biometria!$A:$A,$A1080)</f>
        <v>43</v>
      </c>
      <c r="M1080" s="1">
        <f>SUMIFS(Biometria!M:M,Biometria!$A:$A,$A1080)</f>
        <v>0</v>
      </c>
      <c r="N1080" s="1">
        <f>SUMIFS('A.T D0'!O:O,'A.T D0'!$A:$A,$A1080)+SUMIFS('A.T D7'!O:O,'A.T D7'!$A:$A,$A1080)+SUMIFS('A.T D22'!O:O,'A.T D22'!$A:$A,$A1080)+SUMIFS('A.T D37'!O:O,'A.T D37'!$A:$A,$A1080)+SUMIFS('A.T D52'!O:O,'A.T D52'!$A:$A,$A1080)+SUMIFS('A.T D67'!O:O,'A.T D67'!$A:$A,$A1080)</f>
        <v>5.2</v>
      </c>
      <c r="O1080" s="1">
        <f>SUMIFS('A.T D0'!P:P,'A.T D0'!$A:$A,$A1080)+SUMIFS('A.T D7'!P:P,'A.T D7'!$A:$A,$A1080)+SUMIFS('A.T D22'!P:P,'A.T D22'!$A:$A,$A1080)+SUMIFS('A.T D37'!P:P,'A.T D37'!$A:$A,$A1080)+SUMIFS('A.T D52'!P:P,'A.T D52'!$A:$A,$A1080)+SUMIFS('A.T D67'!P:P,'A.T D67'!$A:$A,$A1080)</f>
        <v>20.51</v>
      </c>
      <c r="P1080" s="1">
        <f>SUMIFS('A.T D0'!Q:Q,'A.T D0'!$A:$A,$A1080)+SUMIFS('A.T D7'!Q:Q,'A.T D7'!$A:$A,$A1080)+SUMIFS('A.T D22'!Q:Q,'A.T D22'!$A:$A,$A1080)+SUMIFS('A.T D37'!Q:Q,'A.T D37'!$A:$A,$A1080)+SUMIFS('A.T D52'!Q:Q,'A.T D52'!$A:$A,$A1080)+SUMIFS('A.T D67'!Q:Q,'A.T D67'!$A:$A,$A1080)</f>
        <v>18.09</v>
      </c>
      <c r="Q1080" s="1">
        <f>SUMIFS('A.T D0'!R:R,'A.T D0'!$A:$A,$A1080)+SUMIFS('A.T D7'!R:R,'A.T D7'!$A:$A,$A1080)+SUMIFS('A.T D22'!R:R,'A.T D22'!$A:$A,$A1080)+SUMIFS('A.T D37'!R:R,'A.T D37'!$A:$A,$A1080)+SUMIFS('A.T D52'!R:R,'A.T D52'!$A:$A,$A1080)+SUMIFS('A.T D67'!R:R,'A.T D67'!$A:$A,$A1080)</f>
        <v>88.2</v>
      </c>
      <c r="R1080" s="1">
        <f>SUMIFS('A.T D0'!S:S,'A.T D0'!$A:$A,$A1080)+SUMIFS('A.T D7'!S:S,'A.T D7'!$A:$A,$A1080)+SUMIFS('A.T D22'!S:S,'A.T D22'!$A:$A,$A1080)+SUMIFS('A.T D37'!S:S,'A.T D37'!$A:$A,$A1080)+SUMIFS('A.T D52'!S:S,'A.T D52'!$A:$A,$A1080)+SUMIFS('A.T D67'!S:S,'A.T D67'!$A:$A,$A1080)</f>
        <v>0.62</v>
      </c>
      <c r="S1080" s="1">
        <f>SUMIFS('A.T D0'!T:T,'A.T D0'!$A:$A,$A1080)+SUMIFS('A.T D7'!T:T,'A.T D7'!$A:$A,$A1080)+SUMIFS('A.T D22'!T:T,'A.T D22'!$A:$A,$A1080)+SUMIFS('A.T D37'!T:T,'A.T D37'!$A:$A,$A1080)+SUMIFS('A.T D52'!T:T,'A.T D52'!$A:$A,$A1080)+SUMIFS('A.T D67'!T:T,'A.T D67'!$A:$A,$A1080)</f>
        <v>14.986000000000001</v>
      </c>
      <c r="T1080" s="1">
        <f>SUMIFS('A.T D0'!U:U,'A.T D0'!$A:$A,$A1080)+SUMIFS('A.T D7'!U:U,'A.T D7'!$A:$A,$A1080)+SUMIFS('A.T D22'!U:U,'A.T D22'!$A:$A,$A1080)+SUMIFS('A.T D37'!U:U,'A.T D37'!$A:$A,$A1080)+SUMIFS('A.T D52'!U:U,'A.T D52'!$A:$A,$A1080)+SUMIFS('A.T D67'!U:U,'A.T D67'!$A:$A,$A1080)</f>
        <v>0.51</v>
      </c>
      <c r="U1080" s="1">
        <f>SUMIFS('A.T D0'!V:V,'A.T D0'!$A:$A,$A1080)+SUMIFS('A.T D7'!V:V,'A.T D7'!$A:$A,$A1080)+SUMIFS('A.T D22'!V:V,'A.T D22'!$A:$A,$A1080)+SUMIFS('A.T D37'!V:V,'A.T D37'!$A:$A,$A1080)+SUMIFS('A.T D52'!V:V,'A.T D52'!$A:$A,$A1080)+SUMIFS('A.T D67'!V:V,'A.T D67'!$A:$A,$A1080)</f>
        <v>13.26</v>
      </c>
      <c r="V1080" s="1">
        <f>SUMIFS('A.T D0'!W:W,'A.T D0'!$A:$A,$A1080)+SUMIFS('A.T D7'!W:W,'A.T D7'!$A:$A,$A1080)+SUMIFS('A.T D22'!W:W,'A.T D22'!$A:$A,$A1080)+SUMIFS('A.T D37'!W:W,'A.T D37'!$A:$A,$A1080)+SUMIFS('A.T D52'!W:W,'A.T D52'!$A:$A,$A1080)+SUMIFS('A.T D67'!W:W,'A.T D67'!$A:$A,$A1080)</f>
        <v>25.66</v>
      </c>
      <c r="W1080" s="1">
        <f>SUMIFS('A.T D0'!X:X,'A.T D0'!$A:$A,$A1080)+SUMIFS('A.T D7'!X:X,'A.T D7'!$A:$A,$A1080)+SUMIFS('A.T D22'!X:X,'A.T D22'!$A:$A,$A1080)+SUMIFS('A.T D37'!X:X,'A.T D37'!$A:$A,$A1080)+SUMIFS('A.T D52'!X:X,'A.T D52'!$A:$A,$A1080)+SUMIFS('A.T D67'!X:X,'A.T D67'!$A:$A,$A1080)</f>
        <v>149.01</v>
      </c>
      <c r="X1080" s="17">
        <f>SUMIFS(TCH!J:J,TCH!$A:$A,$A1080)</f>
        <v>0</v>
      </c>
      <c r="Y1080" s="17">
        <f>IF(X1080=0,0,(X1080*AVERAGEIFS($W:$W,$C:$C,$C1080,$D:$D,$D1080,$E:$E,$E1080,$G:$G,$G1080,$B:$B,_xlfn.MAXIFS($B:$B,$C:$C,$C1080,$D:$D,$D1080,$E:$E,$E1080,$G:$G,$G1080,$B:$B,"&lt;&gt;"&amp;$B1080)))/1000)</f>
        <v>0</v>
      </c>
      <c r="Z1080" s="17">
        <f>SUMIFS(TCH!M:M,TCH!$A:$A,$A1080)</f>
        <v>0</v>
      </c>
      <c r="AA1080" s="17">
        <f>IF(Z1080=0,0,(Z1080*AVERAGEIFS($W:$W,$C:$C,$C1080,$D:$D,$D1080,$E:$E,$E1080,$G:$G,$G1080,$B:$B,_xlfn.MAXIFS($B:$B,$C:$C,$C1080,$D:$D,$D1080,$E:$E,$E1080,$G:$G,$G1080,$B:$B,"&lt;&gt;"&amp;$B1080)))/1000)</f>
        <v>0</v>
      </c>
      <c r="AB1080" s="17">
        <f>SUMIFS(TCH!P:P,TCH!$A:$A,$A1080)</f>
        <v>0</v>
      </c>
      <c r="AC1080" s="17">
        <f>IF(AB1080=0,0,(AB1080*AVERAGEIFS($W:$W,$C:$C,$C1080,$D:$D,$D1080,$E:$E,$E1080,$G:$G,$G1080,$B:$B,_xlfn.MAXIFS($B:$B,$C:$C,$C1080,$D:$D,$D1080,$E:$E,$E1080,$G:$G,$G1080,$B:$B,"&lt;&gt;"&amp;$B1080)))/1000)</f>
        <v>0</v>
      </c>
      <c r="AD1080" s="17">
        <f>SUMIFS(TCH!S:S,TCH!$A:$A,$A1080)</f>
        <v>0</v>
      </c>
      <c r="AE1080" s="17">
        <f>IF(AD1080=0,0,(AD1080*AVERAGEIFS($W:$W,$C:$C,$C1080,$D:$D,$D1080,$E:$E,$E1080,$G:$G,$G1080,$B:$B,_xlfn.MAXIFS($B:$B,$C:$C,$C1080,$D:$D,$D1080,$E:$E,$E1080,$G:$G,$G1080,$B:$B,"&lt;&gt;"&amp;$B1080)))/1000)</f>
        <v>0</v>
      </c>
      <c r="AF1080" s="17">
        <f>SUMIFS(TCH!V:V,TCH!$A:$A,$A1080)</f>
        <v>0</v>
      </c>
      <c r="AG1080" s="17">
        <f>IF(AF1080=0,0,(AF1080*AVERAGEIFS($W:$W,$C:$C,$C1080,$D:$D,$D1080,$E:$E,$E1080,$G:$G,$G1080,$B:$B,_xlfn.MAXIFS($B:$B,$C:$C,$C1080,$D:$D,$D1080,$E:$E,$E1080,$G:$G,$G1080,$B:$B,"&lt;&gt;"&amp;$B1080)))/1000)</f>
        <v>0</v>
      </c>
      <c r="AH1080" s="17">
        <f>SUMIFS(TCH!Y:Y,TCH!$A:$A,$A1080)</f>
        <v>0</v>
      </c>
      <c r="AI1080" s="17">
        <f>IF(AH1080=0,0,(AH1080*AVERAGEIFS($W:$W,$C:$C,$C1080,$D:$D,$D1080,$E:$E,$E1080,$G:$G,$G1080,$B:$B,_xlfn.MAXIFS($B:$B,$C:$C,$C1080,$D:$D,$D1080,$E:$E,$E1080,$G:$G,$G1080,$B:$B,"&lt;&gt;"&amp;$B1080)))/1000)</f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>
        <v>0</v>
      </c>
      <c r="AX1080">
        <v>0</v>
      </c>
      <c r="AY1080">
        <v>0</v>
      </c>
      <c r="AZ1080">
        <v>0</v>
      </c>
    </row>
    <row r="1081" spans="1:52" x14ac:dyDescent="0.25">
      <c r="A1081" s="1" t="str">
        <f t="shared" si="16"/>
        <v>458031463B1R340</v>
      </c>
      <c r="B1081" s="7">
        <v>45803</v>
      </c>
      <c r="C1081" s="1">
        <v>146</v>
      </c>
      <c r="D1081" s="1">
        <v>3</v>
      </c>
      <c r="E1081" s="3" t="s">
        <v>52</v>
      </c>
      <c r="F1081" s="1" t="s">
        <v>55</v>
      </c>
      <c r="G1081" s="1">
        <v>40</v>
      </c>
      <c r="H1081" s="4">
        <f>SUMIFS(Biometria!H:H,Biometria!$A:$A,$A1081)</f>
        <v>20.09</v>
      </c>
      <c r="I1081" s="6">
        <f>SUMIFS(Biometria!I:I,Biometria!$A:$A,$A1081)</f>
        <v>0</v>
      </c>
      <c r="J1081" s="6">
        <f>SUMIFS(Biometria!J:J,Biometria!$A:$A,$A1081)</f>
        <v>3.15</v>
      </c>
      <c r="K1081" s="2">
        <f>SUMIFS(Biometria!K:K,Biometria!$A:$A,$A1081)</f>
        <v>0</v>
      </c>
      <c r="L1081" s="1">
        <f>SUMIFS(Biometria!L:L,Biometria!$A:$A,$A1081)</f>
        <v>40</v>
      </c>
      <c r="M1081" s="1">
        <f>SUMIFS(Biometria!M:M,Biometria!$A:$A,$A1081)</f>
        <v>0</v>
      </c>
      <c r="N1081" s="1">
        <f>SUMIFS('A.T D0'!O:O,'A.T D0'!$A:$A,$A1081)+SUMIFS('A.T D7'!O:O,'A.T D7'!$A:$A,$A1081)+SUMIFS('A.T D22'!O:O,'A.T D22'!$A:$A,$A1081)+SUMIFS('A.T D37'!O:O,'A.T D37'!$A:$A,$A1081)+SUMIFS('A.T D52'!O:O,'A.T D52'!$A:$A,$A1081)+SUMIFS('A.T D67'!O:O,'A.T D67'!$A:$A,$A1081)</f>
        <v>5.2</v>
      </c>
      <c r="O1081" s="1">
        <f>SUMIFS('A.T D0'!P:P,'A.T D0'!$A:$A,$A1081)+SUMIFS('A.T D7'!P:P,'A.T D7'!$A:$A,$A1081)+SUMIFS('A.T D22'!P:P,'A.T D22'!$A:$A,$A1081)+SUMIFS('A.T D37'!P:P,'A.T D37'!$A:$A,$A1081)+SUMIFS('A.T D52'!P:P,'A.T D52'!$A:$A,$A1081)+SUMIFS('A.T D67'!P:P,'A.T D67'!$A:$A,$A1081)</f>
        <v>20.239999999999998</v>
      </c>
      <c r="P1081" s="1">
        <f>SUMIFS('A.T D0'!Q:Q,'A.T D0'!$A:$A,$A1081)+SUMIFS('A.T D7'!Q:Q,'A.T D7'!$A:$A,$A1081)+SUMIFS('A.T D22'!Q:Q,'A.T D22'!$A:$A,$A1081)+SUMIFS('A.T D37'!Q:Q,'A.T D37'!$A:$A,$A1081)+SUMIFS('A.T D52'!Q:Q,'A.T D52'!$A:$A,$A1081)+SUMIFS('A.T D67'!Q:Q,'A.T D67'!$A:$A,$A1081)</f>
        <v>17.59</v>
      </c>
      <c r="Q1081" s="1">
        <f>SUMIFS('A.T D0'!R:R,'A.T D0'!$A:$A,$A1081)+SUMIFS('A.T D7'!R:R,'A.T D7'!$A:$A,$A1081)+SUMIFS('A.T D22'!R:R,'A.T D22'!$A:$A,$A1081)+SUMIFS('A.T D37'!R:R,'A.T D37'!$A:$A,$A1081)+SUMIFS('A.T D52'!R:R,'A.T D52'!$A:$A,$A1081)+SUMIFS('A.T D67'!R:R,'A.T D67'!$A:$A,$A1081)</f>
        <v>86.91</v>
      </c>
      <c r="R1081" s="1">
        <f>SUMIFS('A.T D0'!S:S,'A.T D0'!$A:$A,$A1081)+SUMIFS('A.T D7'!S:S,'A.T D7'!$A:$A,$A1081)+SUMIFS('A.T D22'!S:S,'A.T D22'!$A:$A,$A1081)+SUMIFS('A.T D37'!S:S,'A.T D37'!$A:$A,$A1081)+SUMIFS('A.T D52'!S:S,'A.T D52'!$A:$A,$A1081)+SUMIFS('A.T D67'!S:S,'A.T D67'!$A:$A,$A1081)</f>
        <v>0.66</v>
      </c>
      <c r="S1081" s="1">
        <f>SUMIFS('A.T D0'!T:T,'A.T D0'!$A:$A,$A1081)+SUMIFS('A.T D7'!T:T,'A.T D7'!$A:$A,$A1081)+SUMIFS('A.T D22'!T:T,'A.T D22'!$A:$A,$A1081)+SUMIFS('A.T D37'!T:T,'A.T D37'!$A:$A,$A1081)+SUMIFS('A.T D52'!T:T,'A.T D52'!$A:$A,$A1081)+SUMIFS('A.T D67'!T:T,'A.T D67'!$A:$A,$A1081)</f>
        <v>14.5846</v>
      </c>
      <c r="T1081" s="1">
        <f>SUMIFS('A.T D0'!U:U,'A.T D0'!$A:$A,$A1081)+SUMIFS('A.T D7'!U:U,'A.T D7'!$A:$A,$A1081)+SUMIFS('A.T D22'!U:U,'A.T D22'!$A:$A,$A1081)+SUMIFS('A.T D37'!U:U,'A.T D37'!$A:$A,$A1081)+SUMIFS('A.T D52'!U:U,'A.T D52'!$A:$A,$A1081)+SUMIFS('A.T D67'!U:U,'A.T D67'!$A:$A,$A1081)</f>
        <v>0.55000000000000004</v>
      </c>
      <c r="U1081" s="1">
        <f>SUMIFS('A.T D0'!V:V,'A.T D0'!$A:$A,$A1081)+SUMIFS('A.T D7'!V:V,'A.T D7'!$A:$A,$A1081)+SUMIFS('A.T D22'!V:V,'A.T D22'!$A:$A,$A1081)+SUMIFS('A.T D37'!V:V,'A.T D37'!$A:$A,$A1081)+SUMIFS('A.T D52'!V:V,'A.T D52'!$A:$A,$A1081)+SUMIFS('A.T D67'!V:V,'A.T D67'!$A:$A,$A1081)</f>
        <v>13.21</v>
      </c>
      <c r="V1081" s="1">
        <f>SUMIFS('A.T D0'!W:W,'A.T D0'!$A:$A,$A1081)+SUMIFS('A.T D7'!W:W,'A.T D7'!$A:$A,$A1081)+SUMIFS('A.T D22'!W:W,'A.T D22'!$A:$A,$A1081)+SUMIFS('A.T D37'!W:W,'A.T D37'!$A:$A,$A1081)+SUMIFS('A.T D52'!W:W,'A.T D52'!$A:$A,$A1081)+SUMIFS('A.T D67'!W:W,'A.T D67'!$A:$A,$A1081)</f>
        <v>22.71</v>
      </c>
      <c r="W1081" s="1">
        <f>SUMIFS('A.T D0'!X:X,'A.T D0'!$A:$A,$A1081)+SUMIFS('A.T D7'!X:X,'A.T D7'!$A:$A,$A1081)+SUMIFS('A.T D22'!X:X,'A.T D22'!$A:$A,$A1081)+SUMIFS('A.T D37'!X:X,'A.T D37'!$A:$A,$A1081)+SUMIFS('A.T D52'!X:X,'A.T D52'!$A:$A,$A1081)+SUMIFS('A.T D67'!X:X,'A.T D67'!$A:$A,$A1081)</f>
        <v>145.51</v>
      </c>
      <c r="X1081" s="17">
        <f>SUMIFS(TCH!J:J,TCH!$A:$A,$A1081)</f>
        <v>0</v>
      </c>
      <c r="Y1081" s="17">
        <f>IF(X1081=0,0,(X1081*AVERAGEIFS($W:$W,$C:$C,$C1081,$D:$D,$D1081,$E:$E,$E1081,$G:$G,$G1081,$B:$B,_xlfn.MAXIFS($B:$B,$C:$C,$C1081,$D:$D,$D1081,$E:$E,$E1081,$G:$G,$G1081,$B:$B,"&lt;&gt;"&amp;$B1081)))/1000)</f>
        <v>0</v>
      </c>
      <c r="Z1081" s="17">
        <f>SUMIFS(TCH!M:M,TCH!$A:$A,$A1081)</f>
        <v>0</v>
      </c>
      <c r="AA1081" s="17">
        <f>IF(Z1081=0,0,(Z1081*AVERAGEIFS($W:$W,$C:$C,$C1081,$D:$D,$D1081,$E:$E,$E1081,$G:$G,$G1081,$B:$B,_xlfn.MAXIFS($B:$B,$C:$C,$C1081,$D:$D,$D1081,$E:$E,$E1081,$G:$G,$G1081,$B:$B,"&lt;&gt;"&amp;$B1081)))/1000)</f>
        <v>0</v>
      </c>
      <c r="AB1081" s="17">
        <f>SUMIFS(TCH!P:P,TCH!$A:$A,$A1081)</f>
        <v>0</v>
      </c>
      <c r="AC1081" s="17">
        <f>IF(AB1081=0,0,(AB1081*AVERAGEIFS($W:$W,$C:$C,$C1081,$D:$D,$D1081,$E:$E,$E1081,$G:$G,$G1081,$B:$B,_xlfn.MAXIFS($B:$B,$C:$C,$C1081,$D:$D,$D1081,$E:$E,$E1081,$G:$G,$G1081,$B:$B,"&lt;&gt;"&amp;$B1081)))/1000)</f>
        <v>0</v>
      </c>
      <c r="AD1081" s="17">
        <f>SUMIFS(TCH!S:S,TCH!$A:$A,$A1081)</f>
        <v>0</v>
      </c>
      <c r="AE1081" s="17">
        <f>IF(AD1081=0,0,(AD1081*AVERAGEIFS($W:$W,$C:$C,$C1081,$D:$D,$D1081,$E:$E,$E1081,$G:$G,$G1081,$B:$B,_xlfn.MAXIFS($B:$B,$C:$C,$C1081,$D:$D,$D1081,$E:$E,$E1081,$G:$G,$G1081,$B:$B,"&lt;&gt;"&amp;$B1081)))/1000)</f>
        <v>0</v>
      </c>
      <c r="AF1081" s="17">
        <f>SUMIFS(TCH!V:V,TCH!$A:$A,$A1081)</f>
        <v>0</v>
      </c>
      <c r="AG1081" s="17">
        <f>IF(AF1081=0,0,(AF1081*AVERAGEIFS($W:$W,$C:$C,$C1081,$D:$D,$D1081,$E:$E,$E1081,$G:$G,$G1081,$B:$B,_xlfn.MAXIFS($B:$B,$C:$C,$C1081,$D:$D,$D1081,$E:$E,$E1081,$G:$G,$G1081,$B:$B,"&lt;&gt;"&amp;$B1081)))/1000)</f>
        <v>0</v>
      </c>
      <c r="AH1081" s="17">
        <f>SUMIFS(TCH!Y:Y,TCH!$A:$A,$A1081)</f>
        <v>0</v>
      </c>
      <c r="AI1081" s="17">
        <f>IF(AH1081=0,0,(AH1081*AVERAGEIFS($W:$W,$C:$C,$C1081,$D:$D,$D1081,$E:$E,$E1081,$G:$G,$G1081,$B:$B,_xlfn.MAXIFS($B:$B,$C:$C,$C1081,$D:$D,$D1081,$E:$E,$E1081,$G:$G,$G1081,$B:$B,"&lt;&gt;"&amp;$B1081)))/1000)</f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>
        <v>0</v>
      </c>
      <c r="AX1081">
        <v>0</v>
      </c>
      <c r="AY1081">
        <v>0</v>
      </c>
      <c r="AZ1081">
        <v>0</v>
      </c>
    </row>
    <row r="1082" spans="1:52" x14ac:dyDescent="0.25">
      <c r="A1082" s="1" t="str">
        <f t="shared" si="16"/>
        <v>458031467B3R141</v>
      </c>
      <c r="B1082" s="7">
        <v>45803</v>
      </c>
      <c r="C1082" s="1">
        <v>146</v>
      </c>
      <c r="D1082" s="1">
        <v>7</v>
      </c>
      <c r="E1082" s="3" t="s">
        <v>56</v>
      </c>
      <c r="F1082" s="1" t="s">
        <v>53</v>
      </c>
      <c r="G1082" s="1">
        <v>41</v>
      </c>
      <c r="H1082" s="4">
        <f>SUMIFS(Biometria!H:H,Biometria!$A:$A,$A1082)</f>
        <v>19.190000000000001</v>
      </c>
      <c r="I1082" s="6">
        <f>SUMIFS(Biometria!I:I,Biometria!$A:$A,$A1082)</f>
        <v>19.790000000000003</v>
      </c>
      <c r="J1082" s="6">
        <f>SUMIFS(Biometria!J:J,Biometria!$A:$A,$A1082)</f>
        <v>3.1</v>
      </c>
      <c r="K1082" s="2">
        <f>SUMIFS(Biometria!K:K,Biometria!$A:$A,$A1082)</f>
        <v>3.0333333333333337</v>
      </c>
      <c r="L1082" s="1">
        <f>SUMIFS(Biometria!L:L,Biometria!$A:$A,$A1082)</f>
        <v>34</v>
      </c>
      <c r="M1082" s="1">
        <f>SUMIFS(Biometria!M:M,Biometria!$A:$A,$A1082)</f>
        <v>37.666666666666664</v>
      </c>
      <c r="N1082" s="1">
        <f>SUMIFS('A.T D0'!O:O,'A.T D0'!$A:$A,$A1082)+SUMIFS('A.T D7'!O:O,'A.T D7'!$A:$A,$A1082)+SUMIFS('A.T D22'!O:O,'A.T D22'!$A:$A,$A1082)+SUMIFS('A.T D37'!O:O,'A.T D37'!$A:$A,$A1082)+SUMIFS('A.T D52'!O:O,'A.T D52'!$A:$A,$A1082)+SUMIFS('A.T D67'!O:O,'A.T D67'!$A:$A,$A1082)</f>
        <v>5.0999999999999996</v>
      </c>
      <c r="O1082" s="1">
        <f>SUMIFS('A.T D0'!P:P,'A.T D0'!$A:$A,$A1082)+SUMIFS('A.T D7'!P:P,'A.T D7'!$A:$A,$A1082)+SUMIFS('A.T D22'!P:P,'A.T D22'!$A:$A,$A1082)+SUMIFS('A.T D37'!P:P,'A.T D37'!$A:$A,$A1082)+SUMIFS('A.T D52'!P:P,'A.T D52'!$A:$A,$A1082)+SUMIFS('A.T D67'!P:P,'A.T D67'!$A:$A,$A1082)</f>
        <v>21</v>
      </c>
      <c r="P1082" s="1">
        <f>SUMIFS('A.T D0'!Q:Q,'A.T D0'!$A:$A,$A1082)+SUMIFS('A.T D7'!Q:Q,'A.T D7'!$A:$A,$A1082)+SUMIFS('A.T D22'!Q:Q,'A.T D22'!$A:$A,$A1082)+SUMIFS('A.T D37'!Q:Q,'A.T D37'!$A:$A,$A1082)+SUMIFS('A.T D52'!Q:Q,'A.T D52'!$A:$A,$A1082)+SUMIFS('A.T D67'!Q:Q,'A.T D67'!$A:$A,$A1082)</f>
        <v>18.510000000000002</v>
      </c>
      <c r="Q1082" s="1">
        <f>SUMIFS('A.T D0'!R:R,'A.T D0'!$A:$A,$A1082)+SUMIFS('A.T D7'!R:R,'A.T D7'!$A:$A,$A1082)+SUMIFS('A.T D22'!R:R,'A.T D22'!$A:$A,$A1082)+SUMIFS('A.T D37'!R:R,'A.T D37'!$A:$A,$A1082)+SUMIFS('A.T D52'!R:R,'A.T D52'!$A:$A,$A1082)+SUMIFS('A.T D67'!R:R,'A.T D67'!$A:$A,$A1082)</f>
        <v>88.14</v>
      </c>
      <c r="R1082" s="1">
        <f>SUMIFS('A.T D0'!S:S,'A.T D0'!$A:$A,$A1082)+SUMIFS('A.T D7'!S:S,'A.T D7'!$A:$A,$A1082)+SUMIFS('A.T D22'!S:S,'A.T D22'!$A:$A,$A1082)+SUMIFS('A.T D37'!S:S,'A.T D37'!$A:$A,$A1082)+SUMIFS('A.T D52'!S:S,'A.T D52'!$A:$A,$A1082)+SUMIFS('A.T D67'!S:S,'A.T D67'!$A:$A,$A1082)</f>
        <v>0.62</v>
      </c>
      <c r="S1082" s="1">
        <f>SUMIFS('A.T D0'!T:T,'A.T D0'!$A:$A,$A1082)+SUMIFS('A.T D7'!T:T,'A.T D7'!$A:$A,$A1082)+SUMIFS('A.T D22'!T:T,'A.T D22'!$A:$A,$A1082)+SUMIFS('A.T D37'!T:T,'A.T D37'!$A:$A,$A1082)+SUMIFS('A.T D52'!T:T,'A.T D52'!$A:$A,$A1082)+SUMIFS('A.T D67'!T:T,'A.T D67'!$A:$A,$A1082)</f>
        <v>15.264099999999999</v>
      </c>
      <c r="T1082" s="1">
        <f>SUMIFS('A.T D0'!U:U,'A.T D0'!$A:$A,$A1082)+SUMIFS('A.T D7'!U:U,'A.T D7'!$A:$A,$A1082)+SUMIFS('A.T D22'!U:U,'A.T D22'!$A:$A,$A1082)+SUMIFS('A.T D37'!U:U,'A.T D37'!$A:$A,$A1082)+SUMIFS('A.T D52'!U:U,'A.T D52'!$A:$A,$A1082)+SUMIFS('A.T D67'!U:U,'A.T D67'!$A:$A,$A1082)</f>
        <v>0.51</v>
      </c>
      <c r="U1082" s="1">
        <f>SUMIFS('A.T D0'!V:V,'A.T D0'!$A:$A,$A1082)+SUMIFS('A.T D7'!V:V,'A.T D7'!$A:$A,$A1082)+SUMIFS('A.T D22'!V:V,'A.T D22'!$A:$A,$A1082)+SUMIFS('A.T D37'!V:V,'A.T D37'!$A:$A,$A1082)+SUMIFS('A.T D52'!V:V,'A.T D52'!$A:$A,$A1082)+SUMIFS('A.T D67'!V:V,'A.T D67'!$A:$A,$A1082)</f>
        <v>13.52</v>
      </c>
      <c r="V1082" s="1">
        <f>SUMIFS('A.T D0'!W:W,'A.T D0'!$A:$A,$A1082)+SUMIFS('A.T D7'!W:W,'A.T D7'!$A:$A,$A1082)+SUMIFS('A.T D22'!W:W,'A.T D22'!$A:$A,$A1082)+SUMIFS('A.T D37'!W:W,'A.T D37'!$A:$A,$A1082)+SUMIFS('A.T D52'!W:W,'A.T D52'!$A:$A,$A1082)+SUMIFS('A.T D67'!W:W,'A.T D67'!$A:$A,$A1082)</f>
        <v>27.91</v>
      </c>
      <c r="W1082" s="1">
        <f>SUMIFS('A.T D0'!X:X,'A.T D0'!$A:$A,$A1082)+SUMIFS('A.T D7'!X:X,'A.T D7'!$A:$A,$A1082)+SUMIFS('A.T D22'!X:X,'A.T D22'!$A:$A,$A1082)+SUMIFS('A.T D37'!X:X,'A.T D37'!$A:$A,$A1082)+SUMIFS('A.T D52'!X:X,'A.T D52'!$A:$A,$A1082)+SUMIFS('A.T D67'!X:X,'A.T D67'!$A:$A,$A1082)</f>
        <v>151.68</v>
      </c>
      <c r="X1082" s="17">
        <f>SUMIFS(TCH!J:J,TCH!$A:$A,$A1082)</f>
        <v>0</v>
      </c>
      <c r="Y1082" s="17">
        <f>IF(X1082=0,0,(X1082*AVERAGEIFS($W:$W,$C:$C,$C1082,$D:$D,$D1082,$E:$E,$E1082,$G:$G,$G1082,$B:$B,_xlfn.MAXIFS($B:$B,$C:$C,$C1082,$D:$D,$D1082,$E:$E,$E1082,$G:$G,$G1082,$B:$B,"&lt;&gt;"&amp;$B1082)))/1000)</f>
        <v>0</v>
      </c>
      <c r="Z1082" s="17">
        <f>SUMIFS(TCH!M:M,TCH!$A:$A,$A1082)</f>
        <v>0</v>
      </c>
      <c r="AA1082" s="17">
        <f>IF(Z1082=0,0,(Z1082*AVERAGEIFS($W:$W,$C:$C,$C1082,$D:$D,$D1082,$E:$E,$E1082,$G:$G,$G1082,$B:$B,_xlfn.MAXIFS($B:$B,$C:$C,$C1082,$D:$D,$D1082,$E:$E,$E1082,$G:$G,$G1082,$B:$B,"&lt;&gt;"&amp;$B1082)))/1000)</f>
        <v>0</v>
      </c>
      <c r="AB1082" s="17">
        <f>SUMIFS(TCH!P:P,TCH!$A:$A,$A1082)</f>
        <v>0</v>
      </c>
      <c r="AC1082" s="17">
        <f>IF(AB1082=0,0,(AB1082*AVERAGEIFS($W:$W,$C:$C,$C1082,$D:$D,$D1082,$E:$E,$E1082,$G:$G,$G1082,$B:$B,_xlfn.MAXIFS($B:$B,$C:$C,$C1082,$D:$D,$D1082,$E:$E,$E1082,$G:$G,$G1082,$B:$B,"&lt;&gt;"&amp;$B1082)))/1000)</f>
        <v>0</v>
      </c>
      <c r="AD1082" s="17">
        <f>SUMIFS(TCH!S:S,TCH!$A:$A,$A1082)</f>
        <v>0</v>
      </c>
      <c r="AE1082" s="17">
        <f>IF(AD1082=0,0,(AD1082*AVERAGEIFS($W:$W,$C:$C,$C1082,$D:$D,$D1082,$E:$E,$E1082,$G:$G,$G1082,$B:$B,_xlfn.MAXIFS($B:$B,$C:$C,$C1082,$D:$D,$D1082,$E:$E,$E1082,$G:$G,$G1082,$B:$B,"&lt;&gt;"&amp;$B1082)))/1000)</f>
        <v>0</v>
      </c>
      <c r="AF1082" s="17">
        <f>SUMIFS(TCH!V:V,TCH!$A:$A,$A1082)</f>
        <v>0</v>
      </c>
      <c r="AG1082" s="17">
        <f>IF(AF1082=0,0,(AF1082*AVERAGEIFS($W:$W,$C:$C,$C1082,$D:$D,$D1082,$E:$E,$E1082,$G:$G,$G1082,$B:$B,_xlfn.MAXIFS($B:$B,$C:$C,$C1082,$D:$D,$D1082,$E:$E,$E1082,$G:$G,$G1082,$B:$B,"&lt;&gt;"&amp;$B1082)))/1000)</f>
        <v>0</v>
      </c>
      <c r="AH1082" s="17">
        <f>SUMIFS(TCH!Y:Y,TCH!$A:$A,$A1082)</f>
        <v>0</v>
      </c>
      <c r="AI1082" s="17">
        <f>IF(AH1082=0,0,(AH1082*AVERAGEIFS($W:$W,$C:$C,$C1082,$D:$D,$D1082,$E:$E,$E1082,$G:$G,$G1082,$B:$B,_xlfn.MAXIFS($B:$B,$C:$C,$C1082,$D:$D,$D1082,$E:$E,$E1082,$G:$G,$G1082,$B:$B,"&lt;&gt;"&amp;$B1082)))/1000)</f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>
        <v>0</v>
      </c>
      <c r="AX1082">
        <v>0</v>
      </c>
      <c r="AY1082">
        <v>0</v>
      </c>
      <c r="AZ1082">
        <v>0</v>
      </c>
    </row>
    <row r="1083" spans="1:52" x14ac:dyDescent="0.25">
      <c r="A1083" s="1" t="str">
        <f t="shared" si="16"/>
        <v>458031467B3R241</v>
      </c>
      <c r="B1083" s="7">
        <v>45803</v>
      </c>
      <c r="C1083" s="1">
        <v>146</v>
      </c>
      <c r="D1083" s="1">
        <v>7</v>
      </c>
      <c r="E1083" s="3" t="s">
        <v>56</v>
      </c>
      <c r="F1083" s="1" t="s">
        <v>54</v>
      </c>
      <c r="G1083" s="1">
        <v>41</v>
      </c>
      <c r="H1083" s="4">
        <f>SUMIFS(Biometria!H:H,Biometria!$A:$A,$A1083)</f>
        <v>20.09</v>
      </c>
      <c r="I1083" s="6">
        <f>SUMIFS(Biometria!I:I,Biometria!$A:$A,$A1083)</f>
        <v>0</v>
      </c>
      <c r="J1083" s="6">
        <f>SUMIFS(Biometria!J:J,Biometria!$A:$A,$A1083)</f>
        <v>2.95</v>
      </c>
      <c r="K1083" s="2">
        <f>SUMIFS(Biometria!K:K,Biometria!$A:$A,$A1083)</f>
        <v>0</v>
      </c>
      <c r="L1083" s="1">
        <f>SUMIFS(Biometria!L:L,Biometria!$A:$A,$A1083)</f>
        <v>39</v>
      </c>
      <c r="M1083" s="1">
        <f>SUMIFS(Biometria!M:M,Biometria!$A:$A,$A1083)</f>
        <v>0</v>
      </c>
      <c r="N1083" s="1">
        <f>SUMIFS('A.T D0'!O:O,'A.T D0'!$A:$A,$A1083)+SUMIFS('A.T D7'!O:O,'A.T D7'!$A:$A,$A1083)+SUMIFS('A.T D22'!O:O,'A.T D22'!$A:$A,$A1083)+SUMIFS('A.T D37'!O:O,'A.T D37'!$A:$A,$A1083)+SUMIFS('A.T D52'!O:O,'A.T D52'!$A:$A,$A1083)+SUMIFS('A.T D67'!O:O,'A.T D67'!$A:$A,$A1083)</f>
        <v>5</v>
      </c>
      <c r="O1083" s="1">
        <f>SUMIFS('A.T D0'!P:P,'A.T D0'!$A:$A,$A1083)+SUMIFS('A.T D7'!P:P,'A.T D7'!$A:$A,$A1083)+SUMIFS('A.T D22'!P:P,'A.T D22'!$A:$A,$A1083)+SUMIFS('A.T D37'!P:P,'A.T D37'!$A:$A,$A1083)+SUMIFS('A.T D52'!P:P,'A.T D52'!$A:$A,$A1083)+SUMIFS('A.T D67'!P:P,'A.T D67'!$A:$A,$A1083)</f>
        <v>21.46</v>
      </c>
      <c r="P1083" s="1">
        <f>SUMIFS('A.T D0'!Q:Q,'A.T D0'!$A:$A,$A1083)+SUMIFS('A.T D7'!Q:Q,'A.T D7'!$A:$A,$A1083)+SUMIFS('A.T D22'!Q:Q,'A.T D22'!$A:$A,$A1083)+SUMIFS('A.T D37'!Q:Q,'A.T D37'!$A:$A,$A1083)+SUMIFS('A.T D52'!Q:Q,'A.T D52'!$A:$A,$A1083)+SUMIFS('A.T D67'!Q:Q,'A.T D67'!$A:$A,$A1083)</f>
        <v>19.309999999999999</v>
      </c>
      <c r="Q1083" s="1">
        <f>SUMIFS('A.T D0'!R:R,'A.T D0'!$A:$A,$A1083)+SUMIFS('A.T D7'!R:R,'A.T D7'!$A:$A,$A1083)+SUMIFS('A.T D22'!R:R,'A.T D22'!$A:$A,$A1083)+SUMIFS('A.T D37'!R:R,'A.T D37'!$A:$A,$A1083)+SUMIFS('A.T D52'!R:R,'A.T D52'!$A:$A,$A1083)+SUMIFS('A.T D67'!R:R,'A.T D67'!$A:$A,$A1083)</f>
        <v>89.98</v>
      </c>
      <c r="R1083" s="1">
        <f>SUMIFS('A.T D0'!S:S,'A.T D0'!$A:$A,$A1083)+SUMIFS('A.T D7'!S:S,'A.T D7'!$A:$A,$A1083)+SUMIFS('A.T D22'!S:S,'A.T D22'!$A:$A,$A1083)+SUMIFS('A.T D37'!S:S,'A.T D37'!$A:$A,$A1083)+SUMIFS('A.T D52'!S:S,'A.T D52'!$A:$A,$A1083)+SUMIFS('A.T D67'!S:S,'A.T D67'!$A:$A,$A1083)</f>
        <v>0.55000000000000004</v>
      </c>
      <c r="S1083" s="1">
        <f>SUMIFS('A.T D0'!T:T,'A.T D0'!$A:$A,$A1083)+SUMIFS('A.T D7'!T:T,'A.T D7'!$A:$A,$A1083)+SUMIFS('A.T D22'!T:T,'A.T D22'!$A:$A,$A1083)+SUMIFS('A.T D37'!T:T,'A.T D37'!$A:$A,$A1083)+SUMIFS('A.T D52'!T:T,'A.T D52'!$A:$A,$A1083)+SUMIFS('A.T D67'!T:T,'A.T D67'!$A:$A,$A1083)</f>
        <v>15.8119</v>
      </c>
      <c r="T1083" s="1">
        <f>SUMIFS('A.T D0'!U:U,'A.T D0'!$A:$A,$A1083)+SUMIFS('A.T D7'!U:U,'A.T D7'!$A:$A,$A1083)+SUMIFS('A.T D22'!U:U,'A.T D22'!$A:$A,$A1083)+SUMIFS('A.T D37'!U:U,'A.T D37'!$A:$A,$A1083)+SUMIFS('A.T D52'!U:U,'A.T D52'!$A:$A,$A1083)+SUMIFS('A.T D67'!U:U,'A.T D67'!$A:$A,$A1083)</f>
        <v>0.45</v>
      </c>
      <c r="U1083" s="1">
        <f>SUMIFS('A.T D0'!V:V,'A.T D0'!$A:$A,$A1083)+SUMIFS('A.T D7'!V:V,'A.T D7'!$A:$A,$A1083)+SUMIFS('A.T D22'!V:V,'A.T D22'!$A:$A,$A1083)+SUMIFS('A.T D37'!V:V,'A.T D37'!$A:$A,$A1083)+SUMIFS('A.T D52'!V:V,'A.T D52'!$A:$A,$A1083)+SUMIFS('A.T D67'!V:V,'A.T D67'!$A:$A,$A1083)</f>
        <v>13.92</v>
      </c>
      <c r="V1083" s="1">
        <f>SUMIFS('A.T D0'!W:W,'A.T D0'!$A:$A,$A1083)+SUMIFS('A.T D7'!W:W,'A.T D7'!$A:$A,$A1083)+SUMIFS('A.T D22'!W:W,'A.T D22'!$A:$A,$A1083)+SUMIFS('A.T D37'!W:W,'A.T D37'!$A:$A,$A1083)+SUMIFS('A.T D52'!W:W,'A.T D52'!$A:$A,$A1083)+SUMIFS('A.T D67'!W:W,'A.T D67'!$A:$A,$A1083)</f>
        <v>31.9</v>
      </c>
      <c r="W1083" s="1">
        <f>SUMIFS('A.T D0'!X:X,'A.T D0'!$A:$A,$A1083)+SUMIFS('A.T D7'!X:X,'A.T D7'!$A:$A,$A1083)+SUMIFS('A.T D22'!X:X,'A.T D22'!$A:$A,$A1083)+SUMIFS('A.T D37'!X:X,'A.T D37'!$A:$A,$A1083)+SUMIFS('A.T D52'!X:X,'A.T D52'!$A:$A,$A1083)+SUMIFS('A.T D67'!X:X,'A.T D67'!$A:$A,$A1083)</f>
        <v>156.41</v>
      </c>
      <c r="X1083" s="17">
        <f>SUMIFS(TCH!J:J,TCH!$A:$A,$A1083)</f>
        <v>0</v>
      </c>
      <c r="Y1083" s="17">
        <f>IF(X1083=0,0,(X1083*AVERAGEIFS($W:$W,$C:$C,$C1083,$D:$D,$D1083,$E:$E,$E1083,$G:$G,$G1083,$B:$B,_xlfn.MAXIFS($B:$B,$C:$C,$C1083,$D:$D,$D1083,$E:$E,$E1083,$G:$G,$G1083,$B:$B,"&lt;&gt;"&amp;$B1083)))/1000)</f>
        <v>0</v>
      </c>
      <c r="Z1083" s="17">
        <f>SUMIFS(TCH!M:M,TCH!$A:$A,$A1083)</f>
        <v>0</v>
      </c>
      <c r="AA1083" s="17">
        <f>IF(Z1083=0,0,(Z1083*AVERAGEIFS($W:$W,$C:$C,$C1083,$D:$D,$D1083,$E:$E,$E1083,$G:$G,$G1083,$B:$B,_xlfn.MAXIFS($B:$B,$C:$C,$C1083,$D:$D,$D1083,$E:$E,$E1083,$G:$G,$G1083,$B:$B,"&lt;&gt;"&amp;$B1083)))/1000)</f>
        <v>0</v>
      </c>
      <c r="AB1083" s="17">
        <f>SUMIFS(TCH!P:P,TCH!$A:$A,$A1083)</f>
        <v>0</v>
      </c>
      <c r="AC1083" s="17">
        <f>IF(AB1083=0,0,(AB1083*AVERAGEIFS($W:$W,$C:$C,$C1083,$D:$D,$D1083,$E:$E,$E1083,$G:$G,$G1083,$B:$B,_xlfn.MAXIFS($B:$B,$C:$C,$C1083,$D:$D,$D1083,$E:$E,$E1083,$G:$G,$G1083,$B:$B,"&lt;&gt;"&amp;$B1083)))/1000)</f>
        <v>0</v>
      </c>
      <c r="AD1083" s="17">
        <f>SUMIFS(TCH!S:S,TCH!$A:$A,$A1083)</f>
        <v>0</v>
      </c>
      <c r="AE1083" s="17">
        <f>IF(AD1083=0,0,(AD1083*AVERAGEIFS($W:$W,$C:$C,$C1083,$D:$D,$D1083,$E:$E,$E1083,$G:$G,$G1083,$B:$B,_xlfn.MAXIFS($B:$B,$C:$C,$C1083,$D:$D,$D1083,$E:$E,$E1083,$G:$G,$G1083,$B:$B,"&lt;&gt;"&amp;$B1083)))/1000)</f>
        <v>0</v>
      </c>
      <c r="AF1083" s="17">
        <f>SUMIFS(TCH!V:V,TCH!$A:$A,$A1083)</f>
        <v>0</v>
      </c>
      <c r="AG1083" s="17">
        <f>IF(AF1083=0,0,(AF1083*AVERAGEIFS($W:$W,$C:$C,$C1083,$D:$D,$D1083,$E:$E,$E1083,$G:$G,$G1083,$B:$B,_xlfn.MAXIFS($B:$B,$C:$C,$C1083,$D:$D,$D1083,$E:$E,$E1083,$G:$G,$G1083,$B:$B,"&lt;&gt;"&amp;$B1083)))/1000)</f>
        <v>0</v>
      </c>
      <c r="AH1083" s="17">
        <f>SUMIFS(TCH!Y:Y,TCH!$A:$A,$A1083)</f>
        <v>0</v>
      </c>
      <c r="AI1083" s="17">
        <f>IF(AH1083=0,0,(AH1083*AVERAGEIFS($W:$W,$C:$C,$C1083,$D:$D,$D1083,$E:$E,$E1083,$G:$G,$G1083,$B:$B,_xlfn.MAXIFS($B:$B,$C:$C,$C1083,$D:$D,$D1083,$E:$E,$E1083,$G:$G,$G1083,$B:$B,"&lt;&gt;"&amp;$B1083)))/1000)</f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>
        <v>0</v>
      </c>
      <c r="AX1083">
        <v>0</v>
      </c>
      <c r="AY1083">
        <v>0</v>
      </c>
      <c r="AZ1083">
        <v>0</v>
      </c>
    </row>
    <row r="1084" spans="1:52" x14ac:dyDescent="0.25">
      <c r="A1084" s="1" t="str">
        <f t="shared" si="16"/>
        <v>458031467B3R341</v>
      </c>
      <c r="B1084" s="7">
        <v>45803</v>
      </c>
      <c r="C1084" s="1">
        <v>146</v>
      </c>
      <c r="D1084" s="1">
        <v>7</v>
      </c>
      <c r="E1084" s="3" t="s">
        <v>56</v>
      </c>
      <c r="F1084" s="1" t="s">
        <v>55</v>
      </c>
      <c r="G1084" s="1">
        <v>41</v>
      </c>
      <c r="H1084" s="4">
        <f>SUMIFS(Biometria!H:H,Biometria!$A:$A,$A1084)</f>
        <v>20.09</v>
      </c>
      <c r="I1084" s="6">
        <f>SUMIFS(Biometria!I:I,Biometria!$A:$A,$A1084)</f>
        <v>0</v>
      </c>
      <c r="J1084" s="6">
        <f>SUMIFS(Biometria!J:J,Biometria!$A:$A,$A1084)</f>
        <v>3.05</v>
      </c>
      <c r="K1084" s="2">
        <f>SUMIFS(Biometria!K:K,Biometria!$A:$A,$A1084)</f>
        <v>0</v>
      </c>
      <c r="L1084" s="1">
        <f>SUMIFS(Biometria!L:L,Biometria!$A:$A,$A1084)</f>
        <v>40</v>
      </c>
      <c r="M1084" s="1">
        <f>SUMIFS(Biometria!M:M,Biometria!$A:$A,$A1084)</f>
        <v>0</v>
      </c>
      <c r="N1084" s="1">
        <f>SUMIFS('A.T D0'!O:O,'A.T D0'!$A:$A,$A1084)+SUMIFS('A.T D7'!O:O,'A.T D7'!$A:$A,$A1084)+SUMIFS('A.T D22'!O:O,'A.T D22'!$A:$A,$A1084)+SUMIFS('A.T D37'!O:O,'A.T D37'!$A:$A,$A1084)+SUMIFS('A.T D52'!O:O,'A.T D52'!$A:$A,$A1084)+SUMIFS('A.T D67'!O:O,'A.T D67'!$A:$A,$A1084)</f>
        <v>5.0999999999999996</v>
      </c>
      <c r="O1084" s="1">
        <f>SUMIFS('A.T D0'!P:P,'A.T D0'!$A:$A,$A1084)+SUMIFS('A.T D7'!P:P,'A.T D7'!$A:$A,$A1084)+SUMIFS('A.T D22'!P:P,'A.T D22'!$A:$A,$A1084)+SUMIFS('A.T D37'!P:P,'A.T D37'!$A:$A,$A1084)+SUMIFS('A.T D52'!P:P,'A.T D52'!$A:$A,$A1084)+SUMIFS('A.T D67'!P:P,'A.T D67'!$A:$A,$A1084)</f>
        <v>19.93</v>
      </c>
      <c r="P1084" s="1">
        <f>SUMIFS('A.T D0'!Q:Q,'A.T D0'!$A:$A,$A1084)+SUMIFS('A.T D7'!Q:Q,'A.T D7'!$A:$A,$A1084)+SUMIFS('A.T D22'!Q:Q,'A.T D22'!$A:$A,$A1084)+SUMIFS('A.T D37'!Q:Q,'A.T D37'!$A:$A,$A1084)+SUMIFS('A.T D52'!Q:Q,'A.T D52'!$A:$A,$A1084)+SUMIFS('A.T D67'!Q:Q,'A.T D67'!$A:$A,$A1084)</f>
        <v>17.559999999999999</v>
      </c>
      <c r="Q1084" s="1">
        <f>SUMIFS('A.T D0'!R:R,'A.T D0'!$A:$A,$A1084)+SUMIFS('A.T D7'!R:R,'A.T D7'!$A:$A,$A1084)+SUMIFS('A.T D22'!R:R,'A.T D22'!$A:$A,$A1084)+SUMIFS('A.T D37'!R:R,'A.T D37'!$A:$A,$A1084)+SUMIFS('A.T D52'!R:R,'A.T D52'!$A:$A,$A1084)+SUMIFS('A.T D67'!R:R,'A.T D67'!$A:$A,$A1084)</f>
        <v>88.11</v>
      </c>
      <c r="R1084" s="1">
        <f>SUMIFS('A.T D0'!S:S,'A.T D0'!$A:$A,$A1084)+SUMIFS('A.T D7'!S:S,'A.T D7'!$A:$A,$A1084)+SUMIFS('A.T D22'!S:S,'A.T D22'!$A:$A,$A1084)+SUMIFS('A.T D37'!S:S,'A.T D37'!$A:$A,$A1084)+SUMIFS('A.T D52'!S:S,'A.T D52'!$A:$A,$A1084)+SUMIFS('A.T D67'!S:S,'A.T D67'!$A:$A,$A1084)</f>
        <v>0.62</v>
      </c>
      <c r="S1084" s="1">
        <f>SUMIFS('A.T D0'!T:T,'A.T D0'!$A:$A,$A1084)+SUMIFS('A.T D7'!T:T,'A.T D7'!$A:$A,$A1084)+SUMIFS('A.T D22'!T:T,'A.T D22'!$A:$A,$A1084)+SUMIFS('A.T D37'!T:T,'A.T D37'!$A:$A,$A1084)+SUMIFS('A.T D52'!T:T,'A.T D52'!$A:$A,$A1084)+SUMIFS('A.T D67'!T:T,'A.T D67'!$A:$A,$A1084)</f>
        <v>14.674899999999999</v>
      </c>
      <c r="T1084" s="1">
        <f>SUMIFS('A.T D0'!U:U,'A.T D0'!$A:$A,$A1084)+SUMIFS('A.T D7'!U:U,'A.T D7'!$A:$A,$A1084)+SUMIFS('A.T D22'!U:U,'A.T D22'!$A:$A,$A1084)+SUMIFS('A.T D37'!U:U,'A.T D37'!$A:$A,$A1084)+SUMIFS('A.T D52'!U:U,'A.T D52'!$A:$A,$A1084)+SUMIFS('A.T D67'!U:U,'A.T D67'!$A:$A,$A1084)</f>
        <v>0.52</v>
      </c>
      <c r="U1084" s="1">
        <f>SUMIFS('A.T D0'!V:V,'A.T D0'!$A:$A,$A1084)+SUMIFS('A.T D7'!V:V,'A.T D7'!$A:$A,$A1084)+SUMIFS('A.T D22'!V:V,'A.T D22'!$A:$A,$A1084)+SUMIFS('A.T D37'!V:V,'A.T D37'!$A:$A,$A1084)+SUMIFS('A.T D52'!V:V,'A.T D52'!$A:$A,$A1084)+SUMIFS('A.T D67'!V:V,'A.T D67'!$A:$A,$A1084)</f>
        <v>12.76</v>
      </c>
      <c r="V1084" s="1">
        <f>SUMIFS('A.T D0'!W:W,'A.T D0'!$A:$A,$A1084)+SUMIFS('A.T D7'!W:W,'A.T D7'!$A:$A,$A1084)+SUMIFS('A.T D22'!W:W,'A.T D22'!$A:$A,$A1084)+SUMIFS('A.T D37'!W:W,'A.T D37'!$A:$A,$A1084)+SUMIFS('A.T D52'!W:W,'A.T D52'!$A:$A,$A1084)+SUMIFS('A.T D67'!W:W,'A.T D67'!$A:$A,$A1084)</f>
        <v>23.21</v>
      </c>
      <c r="W1084" s="1">
        <f>SUMIFS('A.T D0'!X:X,'A.T D0'!$A:$A,$A1084)+SUMIFS('A.T D7'!X:X,'A.T D7'!$A:$A,$A1084)+SUMIFS('A.T D22'!X:X,'A.T D22'!$A:$A,$A1084)+SUMIFS('A.T D37'!X:X,'A.T D37'!$A:$A,$A1084)+SUMIFS('A.T D52'!X:X,'A.T D52'!$A:$A,$A1084)+SUMIFS('A.T D67'!X:X,'A.T D67'!$A:$A,$A1084)</f>
        <v>146.1</v>
      </c>
      <c r="X1084" s="17">
        <f>SUMIFS(TCH!J:J,TCH!$A:$A,$A1084)</f>
        <v>0</v>
      </c>
      <c r="Y1084" s="17">
        <f>IF(X1084=0,0,(X1084*AVERAGEIFS($W:$W,$C:$C,$C1084,$D:$D,$D1084,$E:$E,$E1084,$G:$G,$G1084,$B:$B,_xlfn.MAXIFS($B:$B,$C:$C,$C1084,$D:$D,$D1084,$E:$E,$E1084,$G:$G,$G1084,$B:$B,"&lt;&gt;"&amp;$B1084)))/1000)</f>
        <v>0</v>
      </c>
      <c r="Z1084" s="17">
        <f>SUMIFS(TCH!M:M,TCH!$A:$A,$A1084)</f>
        <v>0</v>
      </c>
      <c r="AA1084" s="17">
        <f>IF(Z1084=0,0,(Z1084*AVERAGEIFS($W:$W,$C:$C,$C1084,$D:$D,$D1084,$E:$E,$E1084,$G:$G,$G1084,$B:$B,_xlfn.MAXIFS($B:$B,$C:$C,$C1084,$D:$D,$D1084,$E:$E,$E1084,$G:$G,$G1084,$B:$B,"&lt;&gt;"&amp;$B1084)))/1000)</f>
        <v>0</v>
      </c>
      <c r="AB1084" s="17">
        <f>SUMIFS(TCH!P:P,TCH!$A:$A,$A1084)</f>
        <v>0</v>
      </c>
      <c r="AC1084" s="17">
        <f>IF(AB1084=0,0,(AB1084*AVERAGEIFS($W:$W,$C:$C,$C1084,$D:$D,$D1084,$E:$E,$E1084,$G:$G,$G1084,$B:$B,_xlfn.MAXIFS($B:$B,$C:$C,$C1084,$D:$D,$D1084,$E:$E,$E1084,$G:$G,$G1084,$B:$B,"&lt;&gt;"&amp;$B1084)))/1000)</f>
        <v>0</v>
      </c>
      <c r="AD1084" s="17">
        <f>SUMIFS(TCH!S:S,TCH!$A:$A,$A1084)</f>
        <v>0</v>
      </c>
      <c r="AE1084" s="17">
        <f>IF(AD1084=0,0,(AD1084*AVERAGEIFS($W:$W,$C:$C,$C1084,$D:$D,$D1084,$E:$E,$E1084,$G:$G,$G1084,$B:$B,_xlfn.MAXIFS($B:$B,$C:$C,$C1084,$D:$D,$D1084,$E:$E,$E1084,$G:$G,$G1084,$B:$B,"&lt;&gt;"&amp;$B1084)))/1000)</f>
        <v>0</v>
      </c>
      <c r="AF1084" s="17">
        <f>SUMIFS(TCH!V:V,TCH!$A:$A,$A1084)</f>
        <v>0</v>
      </c>
      <c r="AG1084" s="17">
        <f>IF(AF1084=0,0,(AF1084*AVERAGEIFS($W:$W,$C:$C,$C1084,$D:$D,$D1084,$E:$E,$E1084,$G:$G,$G1084,$B:$B,_xlfn.MAXIFS($B:$B,$C:$C,$C1084,$D:$D,$D1084,$E:$E,$E1084,$G:$G,$G1084,$B:$B,"&lt;&gt;"&amp;$B1084)))/1000)</f>
        <v>0</v>
      </c>
      <c r="AH1084" s="17">
        <f>SUMIFS(TCH!Y:Y,TCH!$A:$A,$A1084)</f>
        <v>0</v>
      </c>
      <c r="AI1084" s="17">
        <f>IF(AH1084=0,0,(AH1084*AVERAGEIFS($W:$W,$C:$C,$C1084,$D:$D,$D1084,$E:$E,$E1084,$G:$G,$G1084,$B:$B,_xlfn.MAXIFS($B:$B,$C:$C,$C1084,$D:$D,$D1084,$E:$E,$E1084,$G:$G,$G1084,$B:$B,"&lt;&gt;"&amp;$B1084)))/1000)</f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>
        <v>0</v>
      </c>
      <c r="AX1084">
        <v>0</v>
      </c>
      <c r="AY1084">
        <v>0</v>
      </c>
      <c r="AZ1084">
        <v>0</v>
      </c>
    </row>
    <row r="1085" spans="1:52" x14ac:dyDescent="0.25">
      <c r="A1085" s="1" t="str">
        <f t="shared" si="16"/>
        <v>458031468B3R142</v>
      </c>
      <c r="B1085" s="7">
        <v>45803</v>
      </c>
      <c r="C1085" s="1">
        <v>146</v>
      </c>
      <c r="D1085" s="1">
        <v>8</v>
      </c>
      <c r="E1085" s="3" t="s">
        <v>56</v>
      </c>
      <c r="F1085" s="1" t="s">
        <v>53</v>
      </c>
      <c r="G1085" s="1">
        <v>42</v>
      </c>
      <c r="H1085" s="4">
        <f>SUMIFS(Biometria!H:H,Biometria!$A:$A,$A1085)</f>
        <v>19.190000000000001</v>
      </c>
      <c r="I1085" s="6">
        <f>SUMIFS(Biometria!I:I,Biometria!$A:$A,$A1085)</f>
        <v>19.936666666666664</v>
      </c>
      <c r="J1085" s="6">
        <f>SUMIFS(Biometria!J:J,Biometria!$A:$A,$A1085)</f>
        <v>3</v>
      </c>
      <c r="K1085" s="2">
        <f>SUMIFS(Biometria!K:K,Biometria!$A:$A,$A1085)</f>
        <v>3.0833333333333335</v>
      </c>
      <c r="L1085" s="1">
        <f>SUMIFS(Biometria!L:L,Biometria!$A:$A,$A1085)</f>
        <v>43</v>
      </c>
      <c r="M1085" s="1">
        <f>SUMIFS(Biometria!M:M,Biometria!$A:$A,$A1085)</f>
        <v>42</v>
      </c>
      <c r="N1085" s="1">
        <f>SUMIFS('A.T D0'!O:O,'A.T D0'!$A:$A,$A1085)+SUMIFS('A.T D7'!O:O,'A.T D7'!$A:$A,$A1085)+SUMIFS('A.T D22'!O:O,'A.T D22'!$A:$A,$A1085)+SUMIFS('A.T D37'!O:O,'A.T D37'!$A:$A,$A1085)+SUMIFS('A.T D52'!O:O,'A.T D52'!$A:$A,$A1085)+SUMIFS('A.T D67'!O:O,'A.T D67'!$A:$A,$A1085)</f>
        <v>5.2</v>
      </c>
      <c r="O1085" s="1">
        <f>SUMIFS('A.T D0'!P:P,'A.T D0'!$A:$A,$A1085)+SUMIFS('A.T D7'!P:P,'A.T D7'!$A:$A,$A1085)+SUMIFS('A.T D22'!P:P,'A.T D22'!$A:$A,$A1085)+SUMIFS('A.T D37'!P:P,'A.T D37'!$A:$A,$A1085)+SUMIFS('A.T D52'!P:P,'A.T D52'!$A:$A,$A1085)+SUMIFS('A.T D67'!P:P,'A.T D67'!$A:$A,$A1085)</f>
        <v>21.31</v>
      </c>
      <c r="P1085" s="1">
        <f>SUMIFS('A.T D0'!Q:Q,'A.T D0'!$A:$A,$A1085)+SUMIFS('A.T D7'!Q:Q,'A.T D7'!$A:$A,$A1085)+SUMIFS('A.T D22'!Q:Q,'A.T D22'!$A:$A,$A1085)+SUMIFS('A.T D37'!Q:Q,'A.T D37'!$A:$A,$A1085)+SUMIFS('A.T D52'!Q:Q,'A.T D52'!$A:$A,$A1085)+SUMIFS('A.T D67'!Q:Q,'A.T D67'!$A:$A,$A1085)</f>
        <v>18.53</v>
      </c>
      <c r="Q1085" s="1">
        <f>SUMIFS('A.T D0'!R:R,'A.T D0'!$A:$A,$A1085)+SUMIFS('A.T D7'!R:R,'A.T D7'!$A:$A,$A1085)+SUMIFS('A.T D22'!R:R,'A.T D22'!$A:$A,$A1085)+SUMIFS('A.T D37'!R:R,'A.T D37'!$A:$A,$A1085)+SUMIFS('A.T D52'!R:R,'A.T D52'!$A:$A,$A1085)+SUMIFS('A.T D67'!R:R,'A.T D67'!$A:$A,$A1085)</f>
        <v>86.95</v>
      </c>
      <c r="R1085" s="1">
        <f>SUMIFS('A.T D0'!S:S,'A.T D0'!$A:$A,$A1085)+SUMIFS('A.T D7'!S:S,'A.T D7'!$A:$A,$A1085)+SUMIFS('A.T D22'!S:S,'A.T D22'!$A:$A,$A1085)+SUMIFS('A.T D37'!S:S,'A.T D37'!$A:$A,$A1085)+SUMIFS('A.T D52'!S:S,'A.T D52'!$A:$A,$A1085)+SUMIFS('A.T D67'!S:S,'A.T D67'!$A:$A,$A1085)</f>
        <v>0.66</v>
      </c>
      <c r="S1085" s="1">
        <f>SUMIFS('A.T D0'!T:T,'A.T D0'!$A:$A,$A1085)+SUMIFS('A.T D7'!T:T,'A.T D7'!$A:$A,$A1085)+SUMIFS('A.T D22'!T:T,'A.T D22'!$A:$A,$A1085)+SUMIFS('A.T D37'!T:T,'A.T D37'!$A:$A,$A1085)+SUMIFS('A.T D52'!T:T,'A.T D52'!$A:$A,$A1085)+SUMIFS('A.T D67'!T:T,'A.T D67'!$A:$A,$A1085)</f>
        <v>15.1866</v>
      </c>
      <c r="T1085" s="1">
        <f>SUMIFS('A.T D0'!U:U,'A.T D0'!$A:$A,$A1085)+SUMIFS('A.T D7'!U:U,'A.T D7'!$A:$A,$A1085)+SUMIFS('A.T D22'!U:U,'A.T D22'!$A:$A,$A1085)+SUMIFS('A.T D37'!U:U,'A.T D37'!$A:$A,$A1085)+SUMIFS('A.T D52'!U:U,'A.T D52'!$A:$A,$A1085)+SUMIFS('A.T D67'!U:U,'A.T D67'!$A:$A,$A1085)</f>
        <v>0.54</v>
      </c>
      <c r="U1085" s="1">
        <f>SUMIFS('A.T D0'!V:V,'A.T D0'!$A:$A,$A1085)+SUMIFS('A.T D7'!V:V,'A.T D7'!$A:$A,$A1085)+SUMIFS('A.T D22'!V:V,'A.T D22'!$A:$A,$A1085)+SUMIFS('A.T D37'!V:V,'A.T D37'!$A:$A,$A1085)+SUMIFS('A.T D52'!V:V,'A.T D52'!$A:$A,$A1085)+SUMIFS('A.T D67'!V:V,'A.T D67'!$A:$A,$A1085)</f>
        <v>13.87</v>
      </c>
      <c r="V1085" s="1">
        <f>SUMIFS('A.T D0'!W:W,'A.T D0'!$A:$A,$A1085)+SUMIFS('A.T D7'!W:W,'A.T D7'!$A:$A,$A1085)+SUMIFS('A.T D22'!W:W,'A.T D22'!$A:$A,$A1085)+SUMIFS('A.T D37'!W:W,'A.T D37'!$A:$A,$A1085)+SUMIFS('A.T D52'!W:W,'A.T D52'!$A:$A,$A1085)+SUMIFS('A.T D67'!W:W,'A.T D67'!$A:$A,$A1085)</f>
        <v>27.52</v>
      </c>
      <c r="W1085" s="1">
        <f>SUMIFS('A.T D0'!X:X,'A.T D0'!$A:$A,$A1085)+SUMIFS('A.T D7'!X:X,'A.T D7'!$A:$A,$A1085)+SUMIFS('A.T D22'!X:X,'A.T D22'!$A:$A,$A1085)+SUMIFS('A.T D37'!X:X,'A.T D37'!$A:$A,$A1085)+SUMIFS('A.T D52'!X:X,'A.T D52'!$A:$A,$A1085)+SUMIFS('A.T D67'!X:X,'A.T D67'!$A:$A,$A1085)</f>
        <v>151.21</v>
      </c>
      <c r="X1085" s="17">
        <f>SUMIFS(TCH!J:J,TCH!$A:$A,$A1085)</f>
        <v>0</v>
      </c>
      <c r="Y1085" s="17">
        <f>IF(X1085=0,0,(X1085*AVERAGEIFS($W:$W,$C:$C,$C1085,$D:$D,$D1085,$E:$E,$E1085,$G:$G,$G1085,$B:$B,_xlfn.MAXIFS($B:$B,$C:$C,$C1085,$D:$D,$D1085,$E:$E,$E1085,$G:$G,$G1085,$B:$B,"&lt;&gt;"&amp;$B1085)))/1000)</f>
        <v>0</v>
      </c>
      <c r="Z1085" s="17">
        <f>SUMIFS(TCH!M:M,TCH!$A:$A,$A1085)</f>
        <v>0</v>
      </c>
      <c r="AA1085" s="17">
        <f>IF(Z1085=0,0,(Z1085*AVERAGEIFS($W:$W,$C:$C,$C1085,$D:$D,$D1085,$E:$E,$E1085,$G:$G,$G1085,$B:$B,_xlfn.MAXIFS($B:$B,$C:$C,$C1085,$D:$D,$D1085,$E:$E,$E1085,$G:$G,$G1085,$B:$B,"&lt;&gt;"&amp;$B1085)))/1000)</f>
        <v>0</v>
      </c>
      <c r="AB1085" s="17">
        <f>SUMIFS(TCH!P:P,TCH!$A:$A,$A1085)</f>
        <v>0</v>
      </c>
      <c r="AC1085" s="17">
        <f>IF(AB1085=0,0,(AB1085*AVERAGEIFS($W:$W,$C:$C,$C1085,$D:$D,$D1085,$E:$E,$E1085,$G:$G,$G1085,$B:$B,_xlfn.MAXIFS($B:$B,$C:$C,$C1085,$D:$D,$D1085,$E:$E,$E1085,$G:$G,$G1085,$B:$B,"&lt;&gt;"&amp;$B1085)))/1000)</f>
        <v>0</v>
      </c>
      <c r="AD1085" s="17">
        <f>SUMIFS(TCH!S:S,TCH!$A:$A,$A1085)</f>
        <v>0</v>
      </c>
      <c r="AE1085" s="17">
        <f>IF(AD1085=0,0,(AD1085*AVERAGEIFS($W:$W,$C:$C,$C1085,$D:$D,$D1085,$E:$E,$E1085,$G:$G,$G1085,$B:$B,_xlfn.MAXIFS($B:$B,$C:$C,$C1085,$D:$D,$D1085,$E:$E,$E1085,$G:$G,$G1085,$B:$B,"&lt;&gt;"&amp;$B1085)))/1000)</f>
        <v>0</v>
      </c>
      <c r="AF1085" s="17">
        <f>SUMIFS(TCH!V:V,TCH!$A:$A,$A1085)</f>
        <v>0</v>
      </c>
      <c r="AG1085" s="17">
        <f>IF(AF1085=0,0,(AF1085*AVERAGEIFS($W:$W,$C:$C,$C1085,$D:$D,$D1085,$E:$E,$E1085,$G:$G,$G1085,$B:$B,_xlfn.MAXIFS($B:$B,$C:$C,$C1085,$D:$D,$D1085,$E:$E,$E1085,$G:$G,$G1085,$B:$B,"&lt;&gt;"&amp;$B1085)))/1000)</f>
        <v>0</v>
      </c>
      <c r="AH1085" s="17">
        <f>SUMIFS(TCH!Y:Y,TCH!$A:$A,$A1085)</f>
        <v>0</v>
      </c>
      <c r="AI1085" s="17">
        <f>IF(AH1085=0,0,(AH1085*AVERAGEIFS($W:$W,$C:$C,$C1085,$D:$D,$D1085,$E:$E,$E1085,$G:$G,$G1085,$B:$B,_xlfn.MAXIFS($B:$B,$C:$C,$C1085,$D:$D,$D1085,$E:$E,$E1085,$G:$G,$G1085,$B:$B,"&lt;&gt;"&amp;$B1085)))/1000)</f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>
        <v>0</v>
      </c>
      <c r="AX1085">
        <v>0</v>
      </c>
      <c r="AY1085">
        <v>0</v>
      </c>
      <c r="AZ1085">
        <v>0</v>
      </c>
    </row>
    <row r="1086" spans="1:52" x14ac:dyDescent="0.25">
      <c r="A1086" s="1" t="str">
        <f t="shared" si="16"/>
        <v>458031468B3R242</v>
      </c>
      <c r="B1086" s="7">
        <v>45803</v>
      </c>
      <c r="C1086" s="1">
        <v>146</v>
      </c>
      <c r="D1086" s="1">
        <v>8</v>
      </c>
      <c r="E1086" s="3" t="s">
        <v>56</v>
      </c>
      <c r="F1086" s="1" t="s">
        <v>54</v>
      </c>
      <c r="G1086" s="1">
        <v>42</v>
      </c>
      <c r="H1086" s="4">
        <f>SUMIFS(Biometria!H:H,Biometria!$A:$A,$A1086)</f>
        <v>19.47</v>
      </c>
      <c r="I1086" s="6">
        <f>SUMIFS(Biometria!I:I,Biometria!$A:$A,$A1086)</f>
        <v>0</v>
      </c>
      <c r="J1086" s="6">
        <f>SUMIFS(Biometria!J:J,Biometria!$A:$A,$A1086)</f>
        <v>3.25</v>
      </c>
      <c r="K1086" s="2">
        <f>SUMIFS(Biometria!K:K,Biometria!$A:$A,$A1086)</f>
        <v>0</v>
      </c>
      <c r="L1086" s="1">
        <f>SUMIFS(Biometria!L:L,Biometria!$A:$A,$A1086)</f>
        <v>41</v>
      </c>
      <c r="M1086" s="1">
        <f>SUMIFS(Biometria!M:M,Biometria!$A:$A,$A1086)</f>
        <v>0</v>
      </c>
      <c r="N1086" s="1">
        <f>SUMIFS('A.T D0'!O:O,'A.T D0'!$A:$A,$A1086)+SUMIFS('A.T D7'!O:O,'A.T D7'!$A:$A,$A1086)+SUMIFS('A.T D22'!O:O,'A.T D22'!$A:$A,$A1086)+SUMIFS('A.T D37'!O:O,'A.T D37'!$A:$A,$A1086)+SUMIFS('A.T D52'!O:O,'A.T D52'!$A:$A,$A1086)+SUMIFS('A.T D67'!O:O,'A.T D67'!$A:$A,$A1086)</f>
        <v>5.2</v>
      </c>
      <c r="O1086" s="1">
        <f>SUMIFS('A.T D0'!P:P,'A.T D0'!$A:$A,$A1086)+SUMIFS('A.T D7'!P:P,'A.T D7'!$A:$A,$A1086)+SUMIFS('A.T D22'!P:P,'A.T D22'!$A:$A,$A1086)+SUMIFS('A.T D37'!P:P,'A.T D37'!$A:$A,$A1086)+SUMIFS('A.T D52'!P:P,'A.T D52'!$A:$A,$A1086)+SUMIFS('A.T D67'!P:P,'A.T D67'!$A:$A,$A1086)</f>
        <v>21.1</v>
      </c>
      <c r="P1086" s="1">
        <f>SUMIFS('A.T D0'!Q:Q,'A.T D0'!$A:$A,$A1086)+SUMIFS('A.T D7'!Q:Q,'A.T D7'!$A:$A,$A1086)+SUMIFS('A.T D22'!Q:Q,'A.T D22'!$A:$A,$A1086)+SUMIFS('A.T D37'!Q:Q,'A.T D37'!$A:$A,$A1086)+SUMIFS('A.T D52'!Q:Q,'A.T D52'!$A:$A,$A1086)+SUMIFS('A.T D67'!Q:Q,'A.T D67'!$A:$A,$A1086)</f>
        <v>19.02</v>
      </c>
      <c r="Q1086" s="1">
        <f>SUMIFS('A.T D0'!R:R,'A.T D0'!$A:$A,$A1086)+SUMIFS('A.T D7'!R:R,'A.T D7'!$A:$A,$A1086)+SUMIFS('A.T D22'!R:R,'A.T D22'!$A:$A,$A1086)+SUMIFS('A.T D37'!R:R,'A.T D37'!$A:$A,$A1086)+SUMIFS('A.T D52'!R:R,'A.T D52'!$A:$A,$A1086)+SUMIFS('A.T D67'!R:R,'A.T D67'!$A:$A,$A1086)</f>
        <v>90.14</v>
      </c>
      <c r="R1086" s="1">
        <f>SUMIFS('A.T D0'!S:S,'A.T D0'!$A:$A,$A1086)+SUMIFS('A.T D7'!S:S,'A.T D7'!$A:$A,$A1086)+SUMIFS('A.T D22'!S:S,'A.T D22'!$A:$A,$A1086)+SUMIFS('A.T D37'!S:S,'A.T D37'!$A:$A,$A1086)+SUMIFS('A.T D52'!S:S,'A.T D52'!$A:$A,$A1086)+SUMIFS('A.T D67'!S:S,'A.T D67'!$A:$A,$A1086)</f>
        <v>0.55000000000000004</v>
      </c>
      <c r="S1086" s="1">
        <f>SUMIFS('A.T D0'!T:T,'A.T D0'!$A:$A,$A1086)+SUMIFS('A.T D7'!T:T,'A.T D7'!$A:$A,$A1086)+SUMIFS('A.T D22'!T:T,'A.T D22'!$A:$A,$A1086)+SUMIFS('A.T D37'!T:T,'A.T D37'!$A:$A,$A1086)+SUMIFS('A.T D52'!T:T,'A.T D52'!$A:$A,$A1086)+SUMIFS('A.T D67'!T:T,'A.T D67'!$A:$A,$A1086)</f>
        <v>15.770300000000001</v>
      </c>
      <c r="T1086" s="1">
        <f>SUMIFS('A.T D0'!U:U,'A.T D0'!$A:$A,$A1086)+SUMIFS('A.T D7'!U:U,'A.T D7'!$A:$A,$A1086)+SUMIFS('A.T D22'!U:U,'A.T D22'!$A:$A,$A1086)+SUMIFS('A.T D37'!U:U,'A.T D37'!$A:$A,$A1086)+SUMIFS('A.T D52'!U:U,'A.T D52'!$A:$A,$A1086)+SUMIFS('A.T D67'!U:U,'A.T D67'!$A:$A,$A1086)</f>
        <v>0.46</v>
      </c>
      <c r="U1086" s="1">
        <f>SUMIFS('A.T D0'!V:V,'A.T D0'!$A:$A,$A1086)+SUMIFS('A.T D7'!V:V,'A.T D7'!$A:$A,$A1086)+SUMIFS('A.T D22'!V:V,'A.T D22'!$A:$A,$A1086)+SUMIFS('A.T D37'!V:V,'A.T D37'!$A:$A,$A1086)+SUMIFS('A.T D52'!V:V,'A.T D52'!$A:$A,$A1086)+SUMIFS('A.T D67'!V:V,'A.T D67'!$A:$A,$A1086)</f>
        <v>13.21</v>
      </c>
      <c r="V1086" s="1">
        <f>SUMIFS('A.T D0'!W:W,'A.T D0'!$A:$A,$A1086)+SUMIFS('A.T D7'!W:W,'A.T D7'!$A:$A,$A1086)+SUMIFS('A.T D22'!W:W,'A.T D22'!$A:$A,$A1086)+SUMIFS('A.T D37'!W:W,'A.T D37'!$A:$A,$A1086)+SUMIFS('A.T D52'!W:W,'A.T D52'!$A:$A,$A1086)+SUMIFS('A.T D67'!W:W,'A.T D67'!$A:$A,$A1086)</f>
        <v>31.64</v>
      </c>
      <c r="W1086" s="1">
        <f>SUMIFS('A.T D0'!X:X,'A.T D0'!$A:$A,$A1086)+SUMIFS('A.T D7'!X:X,'A.T D7'!$A:$A,$A1086)+SUMIFS('A.T D22'!X:X,'A.T D22'!$A:$A,$A1086)+SUMIFS('A.T D37'!X:X,'A.T D37'!$A:$A,$A1086)+SUMIFS('A.T D52'!X:X,'A.T D52'!$A:$A,$A1086)+SUMIFS('A.T D67'!X:X,'A.T D67'!$A:$A,$A1086)</f>
        <v>156.1</v>
      </c>
      <c r="X1086" s="17">
        <f>SUMIFS(TCH!J:J,TCH!$A:$A,$A1086)</f>
        <v>0</v>
      </c>
      <c r="Y1086" s="17">
        <f>IF(X1086=0,0,(X1086*AVERAGEIFS($W:$W,$C:$C,$C1086,$D:$D,$D1086,$E:$E,$E1086,$G:$G,$G1086,$B:$B,_xlfn.MAXIFS($B:$B,$C:$C,$C1086,$D:$D,$D1086,$E:$E,$E1086,$G:$G,$G1086,$B:$B,"&lt;&gt;"&amp;$B1086)))/1000)</f>
        <v>0</v>
      </c>
      <c r="Z1086" s="17">
        <f>SUMIFS(TCH!M:M,TCH!$A:$A,$A1086)</f>
        <v>0</v>
      </c>
      <c r="AA1086" s="17">
        <f>IF(Z1086=0,0,(Z1086*AVERAGEIFS($W:$W,$C:$C,$C1086,$D:$D,$D1086,$E:$E,$E1086,$G:$G,$G1086,$B:$B,_xlfn.MAXIFS($B:$B,$C:$C,$C1086,$D:$D,$D1086,$E:$E,$E1086,$G:$G,$G1086,$B:$B,"&lt;&gt;"&amp;$B1086)))/1000)</f>
        <v>0</v>
      </c>
      <c r="AB1086" s="17">
        <f>SUMIFS(TCH!P:P,TCH!$A:$A,$A1086)</f>
        <v>0</v>
      </c>
      <c r="AC1086" s="17">
        <f>IF(AB1086=0,0,(AB1086*AVERAGEIFS($W:$W,$C:$C,$C1086,$D:$D,$D1086,$E:$E,$E1086,$G:$G,$G1086,$B:$B,_xlfn.MAXIFS($B:$B,$C:$C,$C1086,$D:$D,$D1086,$E:$E,$E1086,$G:$G,$G1086,$B:$B,"&lt;&gt;"&amp;$B1086)))/1000)</f>
        <v>0</v>
      </c>
      <c r="AD1086" s="17">
        <f>SUMIFS(TCH!S:S,TCH!$A:$A,$A1086)</f>
        <v>0</v>
      </c>
      <c r="AE1086" s="17">
        <f>IF(AD1086=0,0,(AD1086*AVERAGEIFS($W:$W,$C:$C,$C1086,$D:$D,$D1086,$E:$E,$E1086,$G:$G,$G1086,$B:$B,_xlfn.MAXIFS($B:$B,$C:$C,$C1086,$D:$D,$D1086,$E:$E,$E1086,$G:$G,$G1086,$B:$B,"&lt;&gt;"&amp;$B1086)))/1000)</f>
        <v>0</v>
      </c>
      <c r="AF1086" s="17">
        <f>SUMIFS(TCH!V:V,TCH!$A:$A,$A1086)</f>
        <v>0</v>
      </c>
      <c r="AG1086" s="17">
        <f>IF(AF1086=0,0,(AF1086*AVERAGEIFS($W:$W,$C:$C,$C1086,$D:$D,$D1086,$E:$E,$E1086,$G:$G,$G1086,$B:$B,_xlfn.MAXIFS($B:$B,$C:$C,$C1086,$D:$D,$D1086,$E:$E,$E1086,$G:$G,$G1086,$B:$B,"&lt;&gt;"&amp;$B1086)))/1000)</f>
        <v>0</v>
      </c>
      <c r="AH1086" s="17">
        <f>SUMIFS(TCH!Y:Y,TCH!$A:$A,$A1086)</f>
        <v>0</v>
      </c>
      <c r="AI1086" s="17">
        <f>IF(AH1086=0,0,(AH1086*AVERAGEIFS($W:$W,$C:$C,$C1086,$D:$D,$D1086,$E:$E,$E1086,$G:$G,$G1086,$B:$B,_xlfn.MAXIFS($B:$B,$C:$C,$C1086,$D:$D,$D1086,$E:$E,$E1086,$G:$G,$G1086,$B:$B,"&lt;&gt;"&amp;$B1086)))/1000)</f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>
        <v>0</v>
      </c>
      <c r="AX1086">
        <v>0</v>
      </c>
      <c r="AY1086">
        <v>0</v>
      </c>
      <c r="AZ1086">
        <v>0</v>
      </c>
    </row>
    <row r="1087" spans="1:52" x14ac:dyDescent="0.25">
      <c r="A1087" s="1" t="str">
        <f t="shared" si="16"/>
        <v>458031468B3R342</v>
      </c>
      <c r="B1087" s="7">
        <v>45803</v>
      </c>
      <c r="C1087" s="1">
        <v>146</v>
      </c>
      <c r="D1087" s="1">
        <v>8</v>
      </c>
      <c r="E1087" s="3" t="s">
        <v>56</v>
      </c>
      <c r="F1087" s="1" t="s">
        <v>55</v>
      </c>
      <c r="G1087" s="1">
        <v>42</v>
      </c>
      <c r="H1087" s="4">
        <f>SUMIFS(Biometria!H:H,Biometria!$A:$A,$A1087)</f>
        <v>21.15</v>
      </c>
      <c r="I1087" s="6">
        <f>SUMIFS(Biometria!I:I,Biometria!$A:$A,$A1087)</f>
        <v>0</v>
      </c>
      <c r="J1087" s="6">
        <f>SUMIFS(Biometria!J:J,Biometria!$A:$A,$A1087)</f>
        <v>3</v>
      </c>
      <c r="K1087" s="2">
        <f>SUMIFS(Biometria!K:K,Biometria!$A:$A,$A1087)</f>
        <v>0</v>
      </c>
      <c r="L1087" s="1">
        <f>SUMIFS(Biometria!L:L,Biometria!$A:$A,$A1087)</f>
        <v>42</v>
      </c>
      <c r="M1087" s="1">
        <f>SUMIFS(Biometria!M:M,Biometria!$A:$A,$A1087)</f>
        <v>0</v>
      </c>
      <c r="N1087" s="1">
        <f>SUMIFS('A.T D0'!O:O,'A.T D0'!$A:$A,$A1087)+SUMIFS('A.T D7'!O:O,'A.T D7'!$A:$A,$A1087)+SUMIFS('A.T D22'!O:O,'A.T D22'!$A:$A,$A1087)+SUMIFS('A.T D37'!O:O,'A.T D37'!$A:$A,$A1087)+SUMIFS('A.T D52'!O:O,'A.T D52'!$A:$A,$A1087)+SUMIFS('A.T D67'!O:O,'A.T D67'!$A:$A,$A1087)</f>
        <v>5.2</v>
      </c>
      <c r="O1087" s="1">
        <f>SUMIFS('A.T D0'!P:P,'A.T D0'!$A:$A,$A1087)+SUMIFS('A.T D7'!P:P,'A.T D7'!$A:$A,$A1087)+SUMIFS('A.T D22'!P:P,'A.T D22'!$A:$A,$A1087)+SUMIFS('A.T D37'!P:P,'A.T D37'!$A:$A,$A1087)+SUMIFS('A.T D52'!P:P,'A.T D52'!$A:$A,$A1087)+SUMIFS('A.T D67'!P:P,'A.T D67'!$A:$A,$A1087)</f>
        <v>20.5</v>
      </c>
      <c r="P1087" s="1">
        <f>SUMIFS('A.T D0'!Q:Q,'A.T D0'!$A:$A,$A1087)+SUMIFS('A.T D7'!Q:Q,'A.T D7'!$A:$A,$A1087)+SUMIFS('A.T D22'!Q:Q,'A.T D22'!$A:$A,$A1087)+SUMIFS('A.T D37'!Q:Q,'A.T D37'!$A:$A,$A1087)+SUMIFS('A.T D52'!Q:Q,'A.T D52'!$A:$A,$A1087)+SUMIFS('A.T D67'!Q:Q,'A.T D67'!$A:$A,$A1087)</f>
        <v>17.7</v>
      </c>
      <c r="Q1087" s="1">
        <f>SUMIFS('A.T D0'!R:R,'A.T D0'!$A:$A,$A1087)+SUMIFS('A.T D7'!R:R,'A.T D7'!$A:$A,$A1087)+SUMIFS('A.T D22'!R:R,'A.T D22'!$A:$A,$A1087)+SUMIFS('A.T D37'!R:R,'A.T D37'!$A:$A,$A1087)+SUMIFS('A.T D52'!R:R,'A.T D52'!$A:$A,$A1087)+SUMIFS('A.T D67'!R:R,'A.T D67'!$A:$A,$A1087)</f>
        <v>86.34</v>
      </c>
      <c r="R1087" s="1">
        <f>SUMIFS('A.T D0'!S:S,'A.T D0'!$A:$A,$A1087)+SUMIFS('A.T D7'!S:S,'A.T D7'!$A:$A,$A1087)+SUMIFS('A.T D22'!S:S,'A.T D22'!$A:$A,$A1087)+SUMIFS('A.T D37'!S:S,'A.T D37'!$A:$A,$A1087)+SUMIFS('A.T D52'!S:S,'A.T D52'!$A:$A,$A1087)+SUMIFS('A.T D67'!S:S,'A.T D67'!$A:$A,$A1087)</f>
        <v>0.68</v>
      </c>
      <c r="S1087" s="1">
        <f>SUMIFS('A.T D0'!T:T,'A.T D0'!$A:$A,$A1087)+SUMIFS('A.T D7'!T:T,'A.T D7'!$A:$A,$A1087)+SUMIFS('A.T D22'!T:T,'A.T D22'!$A:$A,$A1087)+SUMIFS('A.T D37'!T:T,'A.T D37'!$A:$A,$A1087)+SUMIFS('A.T D52'!T:T,'A.T D52'!$A:$A,$A1087)+SUMIFS('A.T D67'!T:T,'A.T D67'!$A:$A,$A1087)</f>
        <v>14.668100000000001</v>
      </c>
      <c r="T1087" s="1">
        <f>SUMIFS('A.T D0'!U:U,'A.T D0'!$A:$A,$A1087)+SUMIFS('A.T D7'!U:U,'A.T D7'!$A:$A,$A1087)+SUMIFS('A.T D22'!U:U,'A.T D22'!$A:$A,$A1087)+SUMIFS('A.T D37'!U:U,'A.T D37'!$A:$A,$A1087)+SUMIFS('A.T D52'!U:U,'A.T D52'!$A:$A,$A1087)+SUMIFS('A.T D67'!U:U,'A.T D67'!$A:$A,$A1087)</f>
        <v>0.56000000000000005</v>
      </c>
      <c r="U1087" s="1">
        <f>SUMIFS('A.T D0'!V:V,'A.T D0'!$A:$A,$A1087)+SUMIFS('A.T D7'!V:V,'A.T D7'!$A:$A,$A1087)+SUMIFS('A.T D22'!V:V,'A.T D22'!$A:$A,$A1087)+SUMIFS('A.T D37'!V:V,'A.T D37'!$A:$A,$A1087)+SUMIFS('A.T D52'!V:V,'A.T D52'!$A:$A,$A1087)+SUMIFS('A.T D67'!V:V,'A.T D67'!$A:$A,$A1087)</f>
        <v>13.24</v>
      </c>
      <c r="V1087" s="1">
        <f>SUMIFS('A.T D0'!W:W,'A.T D0'!$A:$A,$A1087)+SUMIFS('A.T D7'!W:W,'A.T D7'!$A:$A,$A1087)+SUMIFS('A.T D22'!W:W,'A.T D22'!$A:$A,$A1087)+SUMIFS('A.T D37'!W:W,'A.T D37'!$A:$A,$A1087)+SUMIFS('A.T D52'!W:W,'A.T D52'!$A:$A,$A1087)+SUMIFS('A.T D67'!W:W,'A.T D67'!$A:$A,$A1087)</f>
        <v>23.46</v>
      </c>
      <c r="W1087" s="1">
        <f>SUMIFS('A.T D0'!X:X,'A.T D0'!$A:$A,$A1087)+SUMIFS('A.T D7'!X:X,'A.T D7'!$A:$A,$A1087)+SUMIFS('A.T D22'!X:X,'A.T D22'!$A:$A,$A1087)+SUMIFS('A.T D37'!X:X,'A.T D37'!$A:$A,$A1087)+SUMIFS('A.T D52'!X:X,'A.T D52'!$A:$A,$A1087)+SUMIFS('A.T D67'!X:X,'A.T D67'!$A:$A,$A1087)</f>
        <v>146.4</v>
      </c>
      <c r="X1087" s="17">
        <f>SUMIFS(TCH!J:J,TCH!$A:$A,$A1087)</f>
        <v>0</v>
      </c>
      <c r="Y1087" s="17">
        <f>IF(X1087=0,0,(X1087*AVERAGEIFS($W:$W,$C:$C,$C1087,$D:$D,$D1087,$E:$E,$E1087,$G:$G,$G1087,$B:$B,_xlfn.MAXIFS($B:$B,$C:$C,$C1087,$D:$D,$D1087,$E:$E,$E1087,$G:$G,$G1087,$B:$B,"&lt;&gt;"&amp;$B1087)))/1000)</f>
        <v>0</v>
      </c>
      <c r="Z1087" s="17">
        <f>SUMIFS(TCH!M:M,TCH!$A:$A,$A1087)</f>
        <v>0</v>
      </c>
      <c r="AA1087" s="17">
        <f>IF(Z1087=0,0,(Z1087*AVERAGEIFS($W:$W,$C:$C,$C1087,$D:$D,$D1087,$E:$E,$E1087,$G:$G,$G1087,$B:$B,_xlfn.MAXIFS($B:$B,$C:$C,$C1087,$D:$D,$D1087,$E:$E,$E1087,$G:$G,$G1087,$B:$B,"&lt;&gt;"&amp;$B1087)))/1000)</f>
        <v>0</v>
      </c>
      <c r="AB1087" s="17">
        <f>SUMIFS(TCH!P:P,TCH!$A:$A,$A1087)</f>
        <v>0</v>
      </c>
      <c r="AC1087" s="17">
        <f>IF(AB1087=0,0,(AB1087*AVERAGEIFS($W:$W,$C:$C,$C1087,$D:$D,$D1087,$E:$E,$E1087,$G:$G,$G1087,$B:$B,_xlfn.MAXIFS($B:$B,$C:$C,$C1087,$D:$D,$D1087,$E:$E,$E1087,$G:$G,$G1087,$B:$B,"&lt;&gt;"&amp;$B1087)))/1000)</f>
        <v>0</v>
      </c>
      <c r="AD1087" s="17">
        <f>SUMIFS(TCH!S:S,TCH!$A:$A,$A1087)</f>
        <v>0</v>
      </c>
      <c r="AE1087" s="17">
        <f>IF(AD1087=0,0,(AD1087*AVERAGEIFS($W:$W,$C:$C,$C1087,$D:$D,$D1087,$E:$E,$E1087,$G:$G,$G1087,$B:$B,_xlfn.MAXIFS($B:$B,$C:$C,$C1087,$D:$D,$D1087,$E:$E,$E1087,$G:$G,$G1087,$B:$B,"&lt;&gt;"&amp;$B1087)))/1000)</f>
        <v>0</v>
      </c>
      <c r="AF1087" s="17">
        <f>SUMIFS(TCH!V:V,TCH!$A:$A,$A1087)</f>
        <v>0</v>
      </c>
      <c r="AG1087" s="17">
        <f>IF(AF1087=0,0,(AF1087*AVERAGEIFS($W:$W,$C:$C,$C1087,$D:$D,$D1087,$E:$E,$E1087,$G:$G,$G1087,$B:$B,_xlfn.MAXIFS($B:$B,$C:$C,$C1087,$D:$D,$D1087,$E:$E,$E1087,$G:$G,$G1087,$B:$B,"&lt;&gt;"&amp;$B1087)))/1000)</f>
        <v>0</v>
      </c>
      <c r="AH1087" s="17">
        <f>SUMIFS(TCH!Y:Y,TCH!$A:$A,$A1087)</f>
        <v>0</v>
      </c>
      <c r="AI1087" s="17">
        <f>IF(AH1087=0,0,(AH1087*AVERAGEIFS($W:$W,$C:$C,$C1087,$D:$D,$D1087,$E:$E,$E1087,$G:$G,$G1087,$B:$B,_xlfn.MAXIFS($B:$B,$C:$C,$C1087,$D:$D,$D1087,$E:$E,$E1087,$G:$G,$G1087,$B:$B,"&lt;&gt;"&amp;$B1087)))/1000)</f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>
        <v>0</v>
      </c>
      <c r="AX1087">
        <v>0</v>
      </c>
      <c r="AY1087">
        <v>0</v>
      </c>
      <c r="AZ1087">
        <v>0</v>
      </c>
    </row>
    <row r="1088" spans="1:52" x14ac:dyDescent="0.25">
      <c r="A1088" s="1" t="str">
        <f t="shared" si="16"/>
        <v>458031463B3R143</v>
      </c>
      <c r="B1088" s="7">
        <v>45803</v>
      </c>
      <c r="C1088" s="1">
        <v>146</v>
      </c>
      <c r="D1088" s="1">
        <v>3</v>
      </c>
      <c r="E1088" s="3" t="s">
        <v>56</v>
      </c>
      <c r="F1088" s="1" t="s">
        <v>53</v>
      </c>
      <c r="G1088" s="1">
        <v>43</v>
      </c>
      <c r="H1088" s="4">
        <f>SUMIFS(Biometria!H:H,Biometria!$A:$A,$A1088)</f>
        <v>19.600000000000001</v>
      </c>
      <c r="I1088" s="6">
        <f>SUMIFS(Biometria!I:I,Biometria!$A:$A,$A1088)</f>
        <v>21.043333333333333</v>
      </c>
      <c r="J1088" s="6">
        <f>SUMIFS(Biometria!J:J,Biometria!$A:$A,$A1088)</f>
        <v>3.3</v>
      </c>
      <c r="K1088" s="2">
        <f>SUMIFS(Biometria!K:K,Biometria!$A:$A,$A1088)</f>
        <v>3.3833333333333329</v>
      </c>
      <c r="L1088" s="1">
        <f>SUMIFS(Biometria!L:L,Biometria!$A:$A,$A1088)</f>
        <v>41</v>
      </c>
      <c r="M1088" s="1">
        <f>SUMIFS(Biometria!M:M,Biometria!$A:$A,$A1088)</f>
        <v>43</v>
      </c>
      <c r="N1088" s="1">
        <f>SUMIFS('A.T D0'!O:O,'A.T D0'!$A:$A,$A1088)+SUMIFS('A.T D7'!O:O,'A.T D7'!$A:$A,$A1088)+SUMIFS('A.T D22'!O:O,'A.T D22'!$A:$A,$A1088)+SUMIFS('A.T D37'!O:O,'A.T D37'!$A:$A,$A1088)+SUMIFS('A.T D52'!O:O,'A.T D52'!$A:$A,$A1088)+SUMIFS('A.T D67'!O:O,'A.T D67'!$A:$A,$A1088)</f>
        <v>5.2</v>
      </c>
      <c r="O1088" s="1">
        <f>SUMIFS('A.T D0'!P:P,'A.T D0'!$A:$A,$A1088)+SUMIFS('A.T D7'!P:P,'A.T D7'!$A:$A,$A1088)+SUMIFS('A.T D22'!P:P,'A.T D22'!$A:$A,$A1088)+SUMIFS('A.T D37'!P:P,'A.T D37'!$A:$A,$A1088)+SUMIFS('A.T D52'!P:P,'A.T D52'!$A:$A,$A1088)+SUMIFS('A.T D67'!P:P,'A.T D67'!$A:$A,$A1088)</f>
        <v>19.68</v>
      </c>
      <c r="P1088" s="1">
        <f>SUMIFS('A.T D0'!Q:Q,'A.T D0'!$A:$A,$A1088)+SUMIFS('A.T D7'!Q:Q,'A.T D7'!$A:$A,$A1088)+SUMIFS('A.T D22'!Q:Q,'A.T D22'!$A:$A,$A1088)+SUMIFS('A.T D37'!Q:Q,'A.T D37'!$A:$A,$A1088)+SUMIFS('A.T D52'!Q:Q,'A.T D52'!$A:$A,$A1088)+SUMIFS('A.T D67'!Q:Q,'A.T D67'!$A:$A,$A1088)</f>
        <v>17.02</v>
      </c>
      <c r="Q1088" s="1">
        <f>SUMIFS('A.T D0'!R:R,'A.T D0'!$A:$A,$A1088)+SUMIFS('A.T D7'!R:R,'A.T D7'!$A:$A,$A1088)+SUMIFS('A.T D22'!R:R,'A.T D22'!$A:$A,$A1088)+SUMIFS('A.T D37'!R:R,'A.T D37'!$A:$A,$A1088)+SUMIFS('A.T D52'!R:R,'A.T D52'!$A:$A,$A1088)+SUMIFS('A.T D67'!R:R,'A.T D67'!$A:$A,$A1088)</f>
        <v>86.48</v>
      </c>
      <c r="R1088" s="1">
        <f>SUMIFS('A.T D0'!S:S,'A.T D0'!$A:$A,$A1088)+SUMIFS('A.T D7'!S:S,'A.T D7'!$A:$A,$A1088)+SUMIFS('A.T D22'!S:S,'A.T D22'!$A:$A,$A1088)+SUMIFS('A.T D37'!S:S,'A.T D37'!$A:$A,$A1088)+SUMIFS('A.T D52'!S:S,'A.T D52'!$A:$A,$A1088)+SUMIFS('A.T D67'!S:S,'A.T D67'!$A:$A,$A1088)</f>
        <v>0.67</v>
      </c>
      <c r="S1088" s="1">
        <f>SUMIFS('A.T D0'!T:T,'A.T D0'!$A:$A,$A1088)+SUMIFS('A.T D7'!T:T,'A.T D7'!$A:$A,$A1088)+SUMIFS('A.T D22'!T:T,'A.T D22'!$A:$A,$A1088)+SUMIFS('A.T D37'!T:T,'A.T D37'!$A:$A,$A1088)+SUMIFS('A.T D52'!T:T,'A.T D52'!$A:$A,$A1088)+SUMIFS('A.T D67'!T:T,'A.T D67'!$A:$A,$A1088)</f>
        <v>14.1343</v>
      </c>
      <c r="T1088" s="1">
        <f>SUMIFS('A.T D0'!U:U,'A.T D0'!$A:$A,$A1088)+SUMIFS('A.T D7'!U:U,'A.T D7'!$A:$A,$A1088)+SUMIFS('A.T D22'!U:U,'A.T D22'!$A:$A,$A1088)+SUMIFS('A.T D37'!U:U,'A.T D37'!$A:$A,$A1088)+SUMIFS('A.T D52'!U:U,'A.T D52'!$A:$A,$A1088)+SUMIFS('A.T D67'!U:U,'A.T D67'!$A:$A,$A1088)</f>
        <v>0.56000000000000005</v>
      </c>
      <c r="U1088" s="1">
        <f>SUMIFS('A.T D0'!V:V,'A.T D0'!$A:$A,$A1088)+SUMIFS('A.T D7'!V:V,'A.T D7'!$A:$A,$A1088)+SUMIFS('A.T D22'!V:V,'A.T D22'!$A:$A,$A1088)+SUMIFS('A.T D37'!V:V,'A.T D37'!$A:$A,$A1088)+SUMIFS('A.T D52'!V:V,'A.T D52'!$A:$A,$A1088)+SUMIFS('A.T D67'!V:V,'A.T D67'!$A:$A,$A1088)</f>
        <v>13.12</v>
      </c>
      <c r="V1088" s="1">
        <f>SUMIFS('A.T D0'!W:W,'A.T D0'!$A:$A,$A1088)+SUMIFS('A.T D7'!W:W,'A.T D7'!$A:$A,$A1088)+SUMIFS('A.T D22'!W:W,'A.T D22'!$A:$A,$A1088)+SUMIFS('A.T D37'!W:W,'A.T D37'!$A:$A,$A1088)+SUMIFS('A.T D52'!W:W,'A.T D52'!$A:$A,$A1088)+SUMIFS('A.T D67'!W:W,'A.T D67'!$A:$A,$A1088)</f>
        <v>19.13</v>
      </c>
      <c r="W1088" s="1">
        <f>SUMIFS('A.T D0'!X:X,'A.T D0'!$A:$A,$A1088)+SUMIFS('A.T D7'!X:X,'A.T D7'!$A:$A,$A1088)+SUMIFS('A.T D22'!X:X,'A.T D22'!$A:$A,$A1088)+SUMIFS('A.T D37'!X:X,'A.T D37'!$A:$A,$A1088)+SUMIFS('A.T D52'!X:X,'A.T D52'!$A:$A,$A1088)+SUMIFS('A.T D67'!X:X,'A.T D67'!$A:$A,$A1088)</f>
        <v>141.26</v>
      </c>
      <c r="X1088" s="17">
        <f>SUMIFS(TCH!J:J,TCH!$A:$A,$A1088)</f>
        <v>0</v>
      </c>
      <c r="Y1088" s="17">
        <f>IF(X1088=0,0,(X1088*AVERAGEIFS($W:$W,$C:$C,$C1088,$D:$D,$D1088,$E:$E,$E1088,$G:$G,$G1088,$B:$B,_xlfn.MAXIFS($B:$B,$C:$C,$C1088,$D:$D,$D1088,$E:$E,$E1088,$G:$G,$G1088,$B:$B,"&lt;&gt;"&amp;$B1088)))/1000)</f>
        <v>0</v>
      </c>
      <c r="Z1088" s="17">
        <f>SUMIFS(TCH!M:M,TCH!$A:$A,$A1088)</f>
        <v>0</v>
      </c>
      <c r="AA1088" s="17">
        <f>IF(Z1088=0,0,(Z1088*AVERAGEIFS($W:$W,$C:$C,$C1088,$D:$D,$D1088,$E:$E,$E1088,$G:$G,$G1088,$B:$B,_xlfn.MAXIFS($B:$B,$C:$C,$C1088,$D:$D,$D1088,$E:$E,$E1088,$G:$G,$G1088,$B:$B,"&lt;&gt;"&amp;$B1088)))/1000)</f>
        <v>0</v>
      </c>
      <c r="AB1088" s="17">
        <f>SUMIFS(TCH!P:P,TCH!$A:$A,$A1088)</f>
        <v>0</v>
      </c>
      <c r="AC1088" s="17">
        <f>IF(AB1088=0,0,(AB1088*AVERAGEIFS($W:$W,$C:$C,$C1088,$D:$D,$D1088,$E:$E,$E1088,$G:$G,$G1088,$B:$B,_xlfn.MAXIFS($B:$B,$C:$C,$C1088,$D:$D,$D1088,$E:$E,$E1088,$G:$G,$G1088,$B:$B,"&lt;&gt;"&amp;$B1088)))/1000)</f>
        <v>0</v>
      </c>
      <c r="AD1088" s="17">
        <f>SUMIFS(TCH!S:S,TCH!$A:$A,$A1088)</f>
        <v>0</v>
      </c>
      <c r="AE1088" s="17">
        <f>IF(AD1088=0,0,(AD1088*AVERAGEIFS($W:$W,$C:$C,$C1088,$D:$D,$D1088,$E:$E,$E1088,$G:$G,$G1088,$B:$B,_xlfn.MAXIFS($B:$B,$C:$C,$C1088,$D:$D,$D1088,$E:$E,$E1088,$G:$G,$G1088,$B:$B,"&lt;&gt;"&amp;$B1088)))/1000)</f>
        <v>0</v>
      </c>
      <c r="AF1088" s="17">
        <f>SUMIFS(TCH!V:V,TCH!$A:$A,$A1088)</f>
        <v>0</v>
      </c>
      <c r="AG1088" s="17">
        <f>IF(AF1088=0,0,(AF1088*AVERAGEIFS($W:$W,$C:$C,$C1088,$D:$D,$D1088,$E:$E,$E1088,$G:$G,$G1088,$B:$B,_xlfn.MAXIFS($B:$B,$C:$C,$C1088,$D:$D,$D1088,$E:$E,$E1088,$G:$G,$G1088,$B:$B,"&lt;&gt;"&amp;$B1088)))/1000)</f>
        <v>0</v>
      </c>
      <c r="AH1088" s="17">
        <f>SUMIFS(TCH!Y:Y,TCH!$A:$A,$A1088)</f>
        <v>0</v>
      </c>
      <c r="AI1088" s="17">
        <f>IF(AH1088=0,0,(AH1088*AVERAGEIFS($W:$W,$C:$C,$C1088,$D:$D,$D1088,$E:$E,$E1088,$G:$G,$G1088,$B:$B,_xlfn.MAXIFS($B:$B,$C:$C,$C1088,$D:$D,$D1088,$E:$E,$E1088,$G:$G,$G1088,$B:$B,"&lt;&gt;"&amp;$B1088)))/1000)</f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>
        <v>0</v>
      </c>
      <c r="AX1088">
        <v>0</v>
      </c>
      <c r="AY1088">
        <v>0</v>
      </c>
      <c r="AZ1088">
        <v>0</v>
      </c>
    </row>
    <row r="1089" spans="1:52" x14ac:dyDescent="0.25">
      <c r="A1089" s="1" t="str">
        <f t="shared" si="16"/>
        <v>458031463B3R243</v>
      </c>
      <c r="B1089" s="7">
        <v>45803</v>
      </c>
      <c r="C1089" s="1">
        <v>146</v>
      </c>
      <c r="D1089" s="1">
        <v>3</v>
      </c>
      <c r="E1089" s="3" t="s">
        <v>56</v>
      </c>
      <c r="F1089" s="1" t="s">
        <v>54</v>
      </c>
      <c r="G1089" s="1">
        <v>43</v>
      </c>
      <c r="H1089" s="4">
        <f>SUMIFS(Biometria!H:H,Biometria!$A:$A,$A1089)</f>
        <v>25</v>
      </c>
      <c r="I1089" s="6">
        <f>SUMIFS(Biometria!I:I,Biometria!$A:$A,$A1089)</f>
        <v>0</v>
      </c>
      <c r="J1089" s="6">
        <f>SUMIFS(Biometria!J:J,Biometria!$A:$A,$A1089)</f>
        <v>3.4</v>
      </c>
      <c r="K1089" s="2">
        <f>SUMIFS(Biometria!K:K,Biometria!$A:$A,$A1089)</f>
        <v>0</v>
      </c>
      <c r="L1089" s="1">
        <f>SUMIFS(Biometria!L:L,Biometria!$A:$A,$A1089)</f>
        <v>43</v>
      </c>
      <c r="M1089" s="1">
        <f>SUMIFS(Biometria!M:M,Biometria!$A:$A,$A1089)</f>
        <v>0</v>
      </c>
      <c r="N1089" s="1">
        <f>SUMIFS('A.T D0'!O:O,'A.T D0'!$A:$A,$A1089)+SUMIFS('A.T D7'!O:O,'A.T D7'!$A:$A,$A1089)+SUMIFS('A.T D22'!O:O,'A.T D22'!$A:$A,$A1089)+SUMIFS('A.T D37'!O:O,'A.T D37'!$A:$A,$A1089)+SUMIFS('A.T D52'!O:O,'A.T D52'!$A:$A,$A1089)+SUMIFS('A.T D67'!O:O,'A.T D67'!$A:$A,$A1089)</f>
        <v>5.2</v>
      </c>
      <c r="O1089" s="1">
        <f>SUMIFS('A.T D0'!P:P,'A.T D0'!$A:$A,$A1089)+SUMIFS('A.T D7'!P:P,'A.T D7'!$A:$A,$A1089)+SUMIFS('A.T D22'!P:P,'A.T D22'!$A:$A,$A1089)+SUMIFS('A.T D37'!P:P,'A.T D37'!$A:$A,$A1089)+SUMIFS('A.T D52'!P:P,'A.T D52'!$A:$A,$A1089)+SUMIFS('A.T D67'!P:P,'A.T D67'!$A:$A,$A1089)</f>
        <v>19.86</v>
      </c>
      <c r="P1089" s="1">
        <f>SUMIFS('A.T D0'!Q:Q,'A.T D0'!$A:$A,$A1089)+SUMIFS('A.T D7'!Q:Q,'A.T D7'!$A:$A,$A1089)+SUMIFS('A.T D22'!Q:Q,'A.T D22'!$A:$A,$A1089)+SUMIFS('A.T D37'!Q:Q,'A.T D37'!$A:$A,$A1089)+SUMIFS('A.T D52'!Q:Q,'A.T D52'!$A:$A,$A1089)+SUMIFS('A.T D67'!Q:Q,'A.T D67'!$A:$A,$A1089)</f>
        <v>17.440000000000001</v>
      </c>
      <c r="Q1089" s="1">
        <f>SUMIFS('A.T D0'!R:R,'A.T D0'!$A:$A,$A1089)+SUMIFS('A.T D7'!R:R,'A.T D7'!$A:$A,$A1089)+SUMIFS('A.T D22'!R:R,'A.T D22'!$A:$A,$A1089)+SUMIFS('A.T D37'!R:R,'A.T D37'!$A:$A,$A1089)+SUMIFS('A.T D52'!R:R,'A.T D52'!$A:$A,$A1089)+SUMIFS('A.T D67'!R:R,'A.T D67'!$A:$A,$A1089)</f>
        <v>87.81</v>
      </c>
      <c r="R1089" s="1">
        <f>SUMIFS('A.T D0'!S:S,'A.T D0'!$A:$A,$A1089)+SUMIFS('A.T D7'!S:S,'A.T D7'!$A:$A,$A1089)+SUMIFS('A.T D22'!S:S,'A.T D22'!$A:$A,$A1089)+SUMIFS('A.T D37'!S:S,'A.T D37'!$A:$A,$A1089)+SUMIFS('A.T D52'!S:S,'A.T D52'!$A:$A,$A1089)+SUMIFS('A.T D67'!S:S,'A.T D67'!$A:$A,$A1089)</f>
        <v>0.63</v>
      </c>
      <c r="S1089" s="1">
        <f>SUMIFS('A.T D0'!T:T,'A.T D0'!$A:$A,$A1089)+SUMIFS('A.T D7'!T:T,'A.T D7'!$A:$A,$A1089)+SUMIFS('A.T D22'!T:T,'A.T D22'!$A:$A,$A1089)+SUMIFS('A.T D37'!T:T,'A.T D37'!$A:$A,$A1089)+SUMIFS('A.T D52'!T:T,'A.T D52'!$A:$A,$A1089)+SUMIFS('A.T D67'!T:T,'A.T D67'!$A:$A,$A1089)</f>
        <v>14.5619</v>
      </c>
      <c r="T1089" s="1">
        <f>SUMIFS('A.T D0'!U:U,'A.T D0'!$A:$A,$A1089)+SUMIFS('A.T D7'!U:U,'A.T D7'!$A:$A,$A1089)+SUMIFS('A.T D22'!U:U,'A.T D22'!$A:$A,$A1089)+SUMIFS('A.T D37'!U:U,'A.T D37'!$A:$A,$A1089)+SUMIFS('A.T D52'!U:U,'A.T D52'!$A:$A,$A1089)+SUMIFS('A.T D67'!U:U,'A.T D67'!$A:$A,$A1089)</f>
        <v>0.53</v>
      </c>
      <c r="U1089" s="1">
        <f>SUMIFS('A.T D0'!V:V,'A.T D0'!$A:$A,$A1089)+SUMIFS('A.T D7'!V:V,'A.T D7'!$A:$A,$A1089)+SUMIFS('A.T D22'!V:V,'A.T D22'!$A:$A,$A1089)+SUMIFS('A.T D37'!V:V,'A.T D37'!$A:$A,$A1089)+SUMIFS('A.T D52'!V:V,'A.T D52'!$A:$A,$A1089)+SUMIFS('A.T D67'!V:V,'A.T D67'!$A:$A,$A1089)</f>
        <v>12.81</v>
      </c>
      <c r="V1089" s="1">
        <f>SUMIFS('A.T D0'!W:W,'A.T D0'!$A:$A,$A1089)+SUMIFS('A.T D7'!W:W,'A.T D7'!$A:$A,$A1089)+SUMIFS('A.T D22'!W:W,'A.T D22'!$A:$A,$A1089)+SUMIFS('A.T D37'!W:W,'A.T D37'!$A:$A,$A1089)+SUMIFS('A.T D52'!W:W,'A.T D52'!$A:$A,$A1089)+SUMIFS('A.T D67'!W:W,'A.T D67'!$A:$A,$A1089)</f>
        <v>22.36</v>
      </c>
      <c r="W1089" s="1">
        <f>SUMIFS('A.T D0'!X:X,'A.T D0'!$A:$A,$A1089)+SUMIFS('A.T D7'!X:X,'A.T D7'!$A:$A,$A1089)+SUMIFS('A.T D22'!X:X,'A.T D22'!$A:$A,$A1089)+SUMIFS('A.T D37'!X:X,'A.T D37'!$A:$A,$A1089)+SUMIFS('A.T D52'!X:X,'A.T D52'!$A:$A,$A1089)+SUMIFS('A.T D67'!X:X,'A.T D67'!$A:$A,$A1089)</f>
        <v>145.1</v>
      </c>
      <c r="X1089" s="17">
        <f>SUMIFS(TCH!J:J,TCH!$A:$A,$A1089)</f>
        <v>0</v>
      </c>
      <c r="Y1089" s="17">
        <f>IF(X1089=0,0,(X1089*AVERAGEIFS($W:$W,$C:$C,$C1089,$D:$D,$D1089,$E:$E,$E1089,$G:$G,$G1089,$B:$B,_xlfn.MAXIFS($B:$B,$C:$C,$C1089,$D:$D,$D1089,$E:$E,$E1089,$G:$G,$G1089,$B:$B,"&lt;&gt;"&amp;$B1089)))/1000)</f>
        <v>0</v>
      </c>
      <c r="Z1089" s="17">
        <f>SUMIFS(TCH!M:M,TCH!$A:$A,$A1089)</f>
        <v>0</v>
      </c>
      <c r="AA1089" s="17">
        <f>IF(Z1089=0,0,(Z1089*AVERAGEIFS($W:$W,$C:$C,$C1089,$D:$D,$D1089,$E:$E,$E1089,$G:$G,$G1089,$B:$B,_xlfn.MAXIFS($B:$B,$C:$C,$C1089,$D:$D,$D1089,$E:$E,$E1089,$G:$G,$G1089,$B:$B,"&lt;&gt;"&amp;$B1089)))/1000)</f>
        <v>0</v>
      </c>
      <c r="AB1089" s="17">
        <f>SUMIFS(TCH!P:P,TCH!$A:$A,$A1089)</f>
        <v>0</v>
      </c>
      <c r="AC1089" s="17">
        <f>IF(AB1089=0,0,(AB1089*AVERAGEIFS($W:$W,$C:$C,$C1089,$D:$D,$D1089,$E:$E,$E1089,$G:$G,$G1089,$B:$B,_xlfn.MAXIFS($B:$B,$C:$C,$C1089,$D:$D,$D1089,$E:$E,$E1089,$G:$G,$G1089,$B:$B,"&lt;&gt;"&amp;$B1089)))/1000)</f>
        <v>0</v>
      </c>
      <c r="AD1089" s="17">
        <f>SUMIFS(TCH!S:S,TCH!$A:$A,$A1089)</f>
        <v>0</v>
      </c>
      <c r="AE1089" s="17">
        <f>IF(AD1089=0,0,(AD1089*AVERAGEIFS($W:$W,$C:$C,$C1089,$D:$D,$D1089,$E:$E,$E1089,$G:$G,$G1089,$B:$B,_xlfn.MAXIFS($B:$B,$C:$C,$C1089,$D:$D,$D1089,$E:$E,$E1089,$G:$G,$G1089,$B:$B,"&lt;&gt;"&amp;$B1089)))/1000)</f>
        <v>0</v>
      </c>
      <c r="AF1089" s="17">
        <f>SUMIFS(TCH!V:V,TCH!$A:$A,$A1089)</f>
        <v>0</v>
      </c>
      <c r="AG1089" s="17">
        <f>IF(AF1089=0,0,(AF1089*AVERAGEIFS($W:$W,$C:$C,$C1089,$D:$D,$D1089,$E:$E,$E1089,$G:$G,$G1089,$B:$B,_xlfn.MAXIFS($B:$B,$C:$C,$C1089,$D:$D,$D1089,$E:$E,$E1089,$G:$G,$G1089,$B:$B,"&lt;&gt;"&amp;$B1089)))/1000)</f>
        <v>0</v>
      </c>
      <c r="AH1089" s="17">
        <f>SUMIFS(TCH!Y:Y,TCH!$A:$A,$A1089)</f>
        <v>0</v>
      </c>
      <c r="AI1089" s="17">
        <f>IF(AH1089=0,0,(AH1089*AVERAGEIFS($W:$W,$C:$C,$C1089,$D:$D,$D1089,$E:$E,$E1089,$G:$G,$G1089,$B:$B,_xlfn.MAXIFS($B:$B,$C:$C,$C1089,$D:$D,$D1089,$E:$E,$E1089,$G:$G,$G1089,$B:$B,"&lt;&gt;"&amp;$B1089)))/1000)</f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>
        <v>0</v>
      </c>
      <c r="AX1089">
        <v>0</v>
      </c>
      <c r="AY1089">
        <v>0</v>
      </c>
      <c r="AZ1089">
        <v>0</v>
      </c>
    </row>
    <row r="1090" spans="1:52" x14ac:dyDescent="0.25">
      <c r="A1090" s="1" t="str">
        <f t="shared" ref="A1090:A1153" si="17">B1090&amp;C1090&amp;D1090&amp;E1090&amp;F1090&amp;G1090</f>
        <v>458031463B3R343</v>
      </c>
      <c r="B1090" s="7">
        <v>45803</v>
      </c>
      <c r="C1090" s="1">
        <v>146</v>
      </c>
      <c r="D1090" s="1">
        <v>3</v>
      </c>
      <c r="E1090" s="3" t="s">
        <v>56</v>
      </c>
      <c r="F1090" s="1" t="s">
        <v>55</v>
      </c>
      <c r="G1090" s="1">
        <v>43</v>
      </c>
      <c r="H1090" s="4">
        <f>SUMIFS(Biometria!H:H,Biometria!$A:$A,$A1090)</f>
        <v>18.53</v>
      </c>
      <c r="I1090" s="6">
        <f>SUMIFS(Biometria!I:I,Biometria!$A:$A,$A1090)</f>
        <v>0</v>
      </c>
      <c r="J1090" s="6">
        <f>SUMIFS(Biometria!J:J,Biometria!$A:$A,$A1090)</f>
        <v>3.45</v>
      </c>
      <c r="K1090" s="2">
        <f>SUMIFS(Biometria!K:K,Biometria!$A:$A,$A1090)</f>
        <v>0</v>
      </c>
      <c r="L1090" s="1">
        <f>SUMIFS(Biometria!L:L,Biometria!$A:$A,$A1090)</f>
        <v>45</v>
      </c>
      <c r="M1090" s="1">
        <f>SUMIFS(Biometria!M:M,Biometria!$A:$A,$A1090)</f>
        <v>0</v>
      </c>
      <c r="N1090" s="1">
        <f>SUMIFS('A.T D0'!O:O,'A.T D0'!$A:$A,$A1090)+SUMIFS('A.T D7'!O:O,'A.T D7'!$A:$A,$A1090)+SUMIFS('A.T D22'!O:O,'A.T D22'!$A:$A,$A1090)+SUMIFS('A.T D37'!O:O,'A.T D37'!$A:$A,$A1090)+SUMIFS('A.T D52'!O:O,'A.T D52'!$A:$A,$A1090)+SUMIFS('A.T D67'!O:O,'A.T D67'!$A:$A,$A1090)</f>
        <v>5.0999999999999996</v>
      </c>
      <c r="O1090" s="1">
        <f>SUMIFS('A.T D0'!P:P,'A.T D0'!$A:$A,$A1090)+SUMIFS('A.T D7'!P:P,'A.T D7'!$A:$A,$A1090)+SUMIFS('A.T D22'!P:P,'A.T D22'!$A:$A,$A1090)+SUMIFS('A.T D37'!P:P,'A.T D37'!$A:$A,$A1090)+SUMIFS('A.T D52'!P:P,'A.T D52'!$A:$A,$A1090)+SUMIFS('A.T D67'!P:P,'A.T D67'!$A:$A,$A1090)</f>
        <v>19.71</v>
      </c>
      <c r="P1090" s="1">
        <f>SUMIFS('A.T D0'!Q:Q,'A.T D0'!$A:$A,$A1090)+SUMIFS('A.T D7'!Q:Q,'A.T D7'!$A:$A,$A1090)+SUMIFS('A.T D22'!Q:Q,'A.T D22'!$A:$A,$A1090)+SUMIFS('A.T D37'!Q:Q,'A.T D37'!$A:$A,$A1090)+SUMIFS('A.T D52'!Q:Q,'A.T D52'!$A:$A,$A1090)+SUMIFS('A.T D67'!Q:Q,'A.T D67'!$A:$A,$A1090)</f>
        <v>16.93</v>
      </c>
      <c r="Q1090" s="1">
        <f>SUMIFS('A.T D0'!R:R,'A.T D0'!$A:$A,$A1090)+SUMIFS('A.T D7'!R:R,'A.T D7'!$A:$A,$A1090)+SUMIFS('A.T D22'!R:R,'A.T D22'!$A:$A,$A1090)+SUMIFS('A.T D37'!R:R,'A.T D37'!$A:$A,$A1090)+SUMIFS('A.T D52'!R:R,'A.T D52'!$A:$A,$A1090)+SUMIFS('A.T D67'!R:R,'A.T D67'!$A:$A,$A1090)</f>
        <v>85.9</v>
      </c>
      <c r="R1090" s="1">
        <f>SUMIFS('A.T D0'!S:S,'A.T D0'!$A:$A,$A1090)+SUMIFS('A.T D7'!S:S,'A.T D7'!$A:$A,$A1090)+SUMIFS('A.T D22'!S:S,'A.T D22'!$A:$A,$A1090)+SUMIFS('A.T D37'!S:S,'A.T D37'!$A:$A,$A1090)+SUMIFS('A.T D52'!S:S,'A.T D52'!$A:$A,$A1090)+SUMIFS('A.T D67'!S:S,'A.T D67'!$A:$A,$A1090)</f>
        <v>0.69</v>
      </c>
      <c r="S1090" s="1">
        <f>SUMIFS('A.T D0'!T:T,'A.T D0'!$A:$A,$A1090)+SUMIFS('A.T D7'!T:T,'A.T D7'!$A:$A,$A1090)+SUMIFS('A.T D22'!T:T,'A.T D22'!$A:$A,$A1090)+SUMIFS('A.T D37'!T:T,'A.T D37'!$A:$A,$A1090)+SUMIFS('A.T D52'!T:T,'A.T D52'!$A:$A,$A1090)+SUMIFS('A.T D67'!T:T,'A.T D67'!$A:$A,$A1090)</f>
        <v>14.000500000000001</v>
      </c>
      <c r="T1090" s="1">
        <f>SUMIFS('A.T D0'!U:U,'A.T D0'!$A:$A,$A1090)+SUMIFS('A.T D7'!U:U,'A.T D7'!$A:$A,$A1090)+SUMIFS('A.T D22'!U:U,'A.T D22'!$A:$A,$A1090)+SUMIFS('A.T D37'!U:U,'A.T D37'!$A:$A,$A1090)+SUMIFS('A.T D52'!U:U,'A.T D52'!$A:$A,$A1090)+SUMIFS('A.T D67'!U:U,'A.T D67'!$A:$A,$A1090)</f>
        <v>0.56999999999999995</v>
      </c>
      <c r="U1090" s="1">
        <f>SUMIFS('A.T D0'!V:V,'A.T D0'!$A:$A,$A1090)+SUMIFS('A.T D7'!V:V,'A.T D7'!$A:$A,$A1090)+SUMIFS('A.T D22'!V:V,'A.T D22'!$A:$A,$A1090)+SUMIFS('A.T D37'!V:V,'A.T D37'!$A:$A,$A1090)+SUMIFS('A.T D52'!V:V,'A.T D52'!$A:$A,$A1090)+SUMIFS('A.T D67'!V:V,'A.T D67'!$A:$A,$A1090)</f>
        <v>13.36</v>
      </c>
      <c r="V1090" s="1">
        <f>SUMIFS('A.T D0'!W:W,'A.T D0'!$A:$A,$A1090)+SUMIFS('A.T D7'!W:W,'A.T D7'!$A:$A,$A1090)+SUMIFS('A.T D22'!W:W,'A.T D22'!$A:$A,$A1090)+SUMIFS('A.T D37'!W:W,'A.T D37'!$A:$A,$A1090)+SUMIFS('A.T D52'!W:W,'A.T D52'!$A:$A,$A1090)+SUMIFS('A.T D67'!W:W,'A.T D67'!$A:$A,$A1090)</f>
        <v>18.11</v>
      </c>
      <c r="W1090" s="1">
        <f>SUMIFS('A.T D0'!X:X,'A.T D0'!$A:$A,$A1090)+SUMIFS('A.T D7'!X:X,'A.T D7'!$A:$A,$A1090)+SUMIFS('A.T D22'!X:X,'A.T D22'!$A:$A,$A1090)+SUMIFS('A.T D37'!X:X,'A.T D37'!$A:$A,$A1090)+SUMIFS('A.T D52'!X:X,'A.T D52'!$A:$A,$A1090)+SUMIFS('A.T D67'!X:X,'A.T D67'!$A:$A,$A1090)</f>
        <v>140.06</v>
      </c>
      <c r="X1090" s="17">
        <f>SUMIFS(TCH!J:J,TCH!$A:$A,$A1090)</f>
        <v>0</v>
      </c>
      <c r="Y1090" s="17">
        <f>IF(X1090=0,0,(X1090*AVERAGEIFS($W:$W,$C:$C,$C1090,$D:$D,$D1090,$E:$E,$E1090,$G:$G,$G1090,$B:$B,_xlfn.MAXIFS($B:$B,$C:$C,$C1090,$D:$D,$D1090,$E:$E,$E1090,$G:$G,$G1090,$B:$B,"&lt;&gt;"&amp;$B1090)))/1000)</f>
        <v>0</v>
      </c>
      <c r="Z1090" s="17">
        <f>SUMIFS(TCH!M:M,TCH!$A:$A,$A1090)</f>
        <v>0</v>
      </c>
      <c r="AA1090" s="17">
        <f>IF(Z1090=0,0,(Z1090*AVERAGEIFS($W:$W,$C:$C,$C1090,$D:$D,$D1090,$E:$E,$E1090,$G:$G,$G1090,$B:$B,_xlfn.MAXIFS($B:$B,$C:$C,$C1090,$D:$D,$D1090,$E:$E,$E1090,$G:$G,$G1090,$B:$B,"&lt;&gt;"&amp;$B1090)))/1000)</f>
        <v>0</v>
      </c>
      <c r="AB1090" s="17">
        <f>SUMIFS(TCH!P:P,TCH!$A:$A,$A1090)</f>
        <v>0</v>
      </c>
      <c r="AC1090" s="17">
        <f>IF(AB1090=0,0,(AB1090*AVERAGEIFS($W:$W,$C:$C,$C1090,$D:$D,$D1090,$E:$E,$E1090,$G:$G,$G1090,$B:$B,_xlfn.MAXIFS($B:$B,$C:$C,$C1090,$D:$D,$D1090,$E:$E,$E1090,$G:$G,$G1090,$B:$B,"&lt;&gt;"&amp;$B1090)))/1000)</f>
        <v>0</v>
      </c>
      <c r="AD1090" s="17">
        <f>SUMIFS(TCH!S:S,TCH!$A:$A,$A1090)</f>
        <v>0</v>
      </c>
      <c r="AE1090" s="17">
        <f>IF(AD1090=0,0,(AD1090*AVERAGEIFS($W:$W,$C:$C,$C1090,$D:$D,$D1090,$E:$E,$E1090,$G:$G,$G1090,$B:$B,_xlfn.MAXIFS($B:$B,$C:$C,$C1090,$D:$D,$D1090,$E:$E,$E1090,$G:$G,$G1090,$B:$B,"&lt;&gt;"&amp;$B1090)))/1000)</f>
        <v>0</v>
      </c>
      <c r="AF1090" s="17">
        <f>SUMIFS(TCH!V:V,TCH!$A:$A,$A1090)</f>
        <v>0</v>
      </c>
      <c r="AG1090" s="17">
        <f>IF(AF1090=0,0,(AF1090*AVERAGEIFS($W:$W,$C:$C,$C1090,$D:$D,$D1090,$E:$E,$E1090,$G:$G,$G1090,$B:$B,_xlfn.MAXIFS($B:$B,$C:$C,$C1090,$D:$D,$D1090,$E:$E,$E1090,$G:$G,$G1090,$B:$B,"&lt;&gt;"&amp;$B1090)))/1000)</f>
        <v>0</v>
      </c>
      <c r="AH1090" s="17">
        <f>SUMIFS(TCH!Y:Y,TCH!$A:$A,$A1090)</f>
        <v>0</v>
      </c>
      <c r="AI1090" s="17">
        <f>IF(AH1090=0,0,(AH1090*AVERAGEIFS($W:$W,$C:$C,$C1090,$D:$D,$D1090,$E:$E,$E1090,$G:$G,$G1090,$B:$B,_xlfn.MAXIFS($B:$B,$C:$C,$C1090,$D:$D,$D1090,$E:$E,$E1090,$G:$G,$G1090,$B:$B,"&lt;&gt;"&amp;$B1090)))/1000)</f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>
        <v>0</v>
      </c>
      <c r="AX1090">
        <v>0</v>
      </c>
      <c r="AY1090">
        <v>0</v>
      </c>
      <c r="AZ1090">
        <v>0</v>
      </c>
    </row>
    <row r="1091" spans="1:52" x14ac:dyDescent="0.25">
      <c r="A1091" s="1" t="str">
        <f t="shared" si="17"/>
        <v>458031465B3R144</v>
      </c>
      <c r="B1091" s="7">
        <v>45803</v>
      </c>
      <c r="C1091" s="1">
        <v>146</v>
      </c>
      <c r="D1091" s="1">
        <v>5</v>
      </c>
      <c r="E1091" s="3" t="s">
        <v>56</v>
      </c>
      <c r="F1091" s="1" t="s">
        <v>53</v>
      </c>
      <c r="G1091" s="1">
        <v>44</v>
      </c>
      <c r="H1091" s="4">
        <f>SUMIFS(Biometria!H:H,Biometria!$A:$A,$A1091)</f>
        <v>15.35</v>
      </c>
      <c r="I1091" s="6">
        <f>SUMIFS(Biometria!I:I,Biometria!$A:$A,$A1091)</f>
        <v>15.520000000000001</v>
      </c>
      <c r="J1091" s="6">
        <f>SUMIFS(Biometria!J:J,Biometria!$A:$A,$A1091)</f>
        <v>3.9</v>
      </c>
      <c r="K1091" s="2">
        <f>SUMIFS(Biometria!K:K,Biometria!$A:$A,$A1091)</f>
        <v>3.2666666666666671</v>
      </c>
      <c r="L1091" s="1">
        <f>SUMIFS(Biometria!L:L,Biometria!$A:$A,$A1091)</f>
        <v>34</v>
      </c>
      <c r="M1091" s="1">
        <f>SUMIFS(Biometria!M:M,Biometria!$A:$A,$A1091)</f>
        <v>37</v>
      </c>
      <c r="N1091" s="1">
        <f>SUMIFS('A.T D0'!O:O,'A.T D0'!$A:$A,$A1091)+SUMIFS('A.T D7'!O:O,'A.T D7'!$A:$A,$A1091)+SUMIFS('A.T D22'!O:O,'A.T D22'!$A:$A,$A1091)+SUMIFS('A.T D37'!O:O,'A.T D37'!$A:$A,$A1091)+SUMIFS('A.T D52'!O:O,'A.T D52'!$A:$A,$A1091)+SUMIFS('A.T D67'!O:O,'A.T D67'!$A:$A,$A1091)</f>
        <v>5.0999999999999996</v>
      </c>
      <c r="O1091" s="1">
        <f>SUMIFS('A.T D0'!P:P,'A.T D0'!$A:$A,$A1091)+SUMIFS('A.T D7'!P:P,'A.T D7'!$A:$A,$A1091)+SUMIFS('A.T D22'!P:P,'A.T D22'!$A:$A,$A1091)+SUMIFS('A.T D37'!P:P,'A.T D37'!$A:$A,$A1091)+SUMIFS('A.T D52'!P:P,'A.T D52'!$A:$A,$A1091)+SUMIFS('A.T D67'!P:P,'A.T D67'!$A:$A,$A1091)</f>
        <v>19.64</v>
      </c>
      <c r="P1091" s="1">
        <f>SUMIFS('A.T D0'!Q:Q,'A.T D0'!$A:$A,$A1091)+SUMIFS('A.T D7'!Q:Q,'A.T D7'!$A:$A,$A1091)+SUMIFS('A.T D22'!Q:Q,'A.T D22'!$A:$A,$A1091)+SUMIFS('A.T D37'!Q:Q,'A.T D37'!$A:$A,$A1091)+SUMIFS('A.T D52'!Q:Q,'A.T D52'!$A:$A,$A1091)+SUMIFS('A.T D67'!Q:Q,'A.T D67'!$A:$A,$A1091)</f>
        <v>16.73</v>
      </c>
      <c r="Q1091" s="1">
        <f>SUMIFS('A.T D0'!R:R,'A.T D0'!$A:$A,$A1091)+SUMIFS('A.T D7'!R:R,'A.T D7'!$A:$A,$A1091)+SUMIFS('A.T D22'!R:R,'A.T D22'!$A:$A,$A1091)+SUMIFS('A.T D37'!R:R,'A.T D37'!$A:$A,$A1091)+SUMIFS('A.T D52'!R:R,'A.T D52'!$A:$A,$A1091)+SUMIFS('A.T D67'!R:R,'A.T D67'!$A:$A,$A1091)</f>
        <v>85.18</v>
      </c>
      <c r="R1091" s="1">
        <f>SUMIFS('A.T D0'!S:S,'A.T D0'!$A:$A,$A1091)+SUMIFS('A.T D7'!S:S,'A.T D7'!$A:$A,$A1091)+SUMIFS('A.T D22'!S:S,'A.T D22'!$A:$A,$A1091)+SUMIFS('A.T D37'!S:S,'A.T D37'!$A:$A,$A1091)+SUMIFS('A.T D52'!S:S,'A.T D52'!$A:$A,$A1091)+SUMIFS('A.T D67'!S:S,'A.T D67'!$A:$A,$A1091)</f>
        <v>0.72</v>
      </c>
      <c r="S1091" s="1">
        <f>SUMIFS('A.T D0'!T:T,'A.T D0'!$A:$A,$A1091)+SUMIFS('A.T D7'!T:T,'A.T D7'!$A:$A,$A1091)+SUMIFS('A.T D22'!T:T,'A.T D22'!$A:$A,$A1091)+SUMIFS('A.T D37'!T:T,'A.T D37'!$A:$A,$A1091)+SUMIFS('A.T D52'!T:T,'A.T D52'!$A:$A,$A1091)+SUMIFS('A.T D67'!T:T,'A.T D67'!$A:$A,$A1091)</f>
        <v>14.0448</v>
      </c>
      <c r="T1091" s="1">
        <f>SUMIFS('A.T D0'!U:U,'A.T D0'!$A:$A,$A1091)+SUMIFS('A.T D7'!U:U,'A.T D7'!$A:$A,$A1091)+SUMIFS('A.T D22'!U:U,'A.T D22'!$A:$A,$A1091)+SUMIFS('A.T D37'!U:U,'A.T D37'!$A:$A,$A1091)+SUMIFS('A.T D52'!U:U,'A.T D52'!$A:$A,$A1091)+SUMIFS('A.T D67'!U:U,'A.T D67'!$A:$A,$A1091)</f>
        <v>0.6</v>
      </c>
      <c r="U1091" s="1">
        <f>SUMIFS('A.T D0'!V:V,'A.T D0'!$A:$A,$A1091)+SUMIFS('A.T D7'!V:V,'A.T D7'!$A:$A,$A1091)+SUMIFS('A.T D22'!V:V,'A.T D22'!$A:$A,$A1091)+SUMIFS('A.T D37'!V:V,'A.T D37'!$A:$A,$A1091)+SUMIFS('A.T D52'!V:V,'A.T D52'!$A:$A,$A1091)+SUMIFS('A.T D67'!V:V,'A.T D67'!$A:$A,$A1091)</f>
        <v>12.5</v>
      </c>
      <c r="V1091" s="1">
        <f>SUMIFS('A.T D0'!W:W,'A.T D0'!$A:$A,$A1091)+SUMIFS('A.T D7'!W:W,'A.T D7'!$A:$A,$A1091)+SUMIFS('A.T D22'!W:W,'A.T D22'!$A:$A,$A1091)+SUMIFS('A.T D37'!W:W,'A.T D37'!$A:$A,$A1091)+SUMIFS('A.T D52'!W:W,'A.T D52'!$A:$A,$A1091)+SUMIFS('A.T D67'!W:W,'A.T D67'!$A:$A,$A1091)</f>
        <v>18.7</v>
      </c>
      <c r="W1091" s="1">
        <f>SUMIFS('A.T D0'!X:X,'A.T D0'!$A:$A,$A1091)+SUMIFS('A.T D7'!X:X,'A.T D7'!$A:$A,$A1091)+SUMIFS('A.T D22'!X:X,'A.T D22'!$A:$A,$A1091)+SUMIFS('A.T D37'!X:X,'A.T D37'!$A:$A,$A1091)+SUMIFS('A.T D52'!X:X,'A.T D52'!$A:$A,$A1091)+SUMIFS('A.T D67'!X:X,'A.T D67'!$A:$A,$A1091)</f>
        <v>140.76</v>
      </c>
      <c r="X1091" s="17">
        <f>SUMIFS(TCH!J:J,TCH!$A:$A,$A1091)</f>
        <v>0</v>
      </c>
      <c r="Y1091" s="17">
        <f>IF(X1091=0,0,(X1091*AVERAGEIFS($W:$W,$C:$C,$C1091,$D:$D,$D1091,$E:$E,$E1091,$G:$G,$G1091,$B:$B,_xlfn.MAXIFS($B:$B,$C:$C,$C1091,$D:$D,$D1091,$E:$E,$E1091,$G:$G,$G1091,$B:$B,"&lt;&gt;"&amp;$B1091)))/1000)</f>
        <v>0</v>
      </c>
      <c r="Z1091" s="17">
        <f>SUMIFS(TCH!M:M,TCH!$A:$A,$A1091)</f>
        <v>0</v>
      </c>
      <c r="AA1091" s="17">
        <f>IF(Z1091=0,0,(Z1091*AVERAGEIFS($W:$W,$C:$C,$C1091,$D:$D,$D1091,$E:$E,$E1091,$G:$G,$G1091,$B:$B,_xlfn.MAXIFS($B:$B,$C:$C,$C1091,$D:$D,$D1091,$E:$E,$E1091,$G:$G,$G1091,$B:$B,"&lt;&gt;"&amp;$B1091)))/1000)</f>
        <v>0</v>
      </c>
      <c r="AB1091" s="17">
        <f>SUMIFS(TCH!P:P,TCH!$A:$A,$A1091)</f>
        <v>0</v>
      </c>
      <c r="AC1091" s="17">
        <f>IF(AB1091=0,0,(AB1091*AVERAGEIFS($W:$W,$C:$C,$C1091,$D:$D,$D1091,$E:$E,$E1091,$G:$G,$G1091,$B:$B,_xlfn.MAXIFS($B:$B,$C:$C,$C1091,$D:$D,$D1091,$E:$E,$E1091,$G:$G,$G1091,$B:$B,"&lt;&gt;"&amp;$B1091)))/1000)</f>
        <v>0</v>
      </c>
      <c r="AD1091" s="17">
        <f>SUMIFS(TCH!S:S,TCH!$A:$A,$A1091)</f>
        <v>0</v>
      </c>
      <c r="AE1091" s="17">
        <f>IF(AD1091=0,0,(AD1091*AVERAGEIFS($W:$W,$C:$C,$C1091,$D:$D,$D1091,$E:$E,$E1091,$G:$G,$G1091,$B:$B,_xlfn.MAXIFS($B:$B,$C:$C,$C1091,$D:$D,$D1091,$E:$E,$E1091,$G:$G,$G1091,$B:$B,"&lt;&gt;"&amp;$B1091)))/1000)</f>
        <v>0</v>
      </c>
      <c r="AF1091" s="17">
        <f>SUMIFS(TCH!V:V,TCH!$A:$A,$A1091)</f>
        <v>0</v>
      </c>
      <c r="AG1091" s="17">
        <f>IF(AF1091=0,0,(AF1091*AVERAGEIFS($W:$W,$C:$C,$C1091,$D:$D,$D1091,$E:$E,$E1091,$G:$G,$G1091,$B:$B,_xlfn.MAXIFS($B:$B,$C:$C,$C1091,$D:$D,$D1091,$E:$E,$E1091,$G:$G,$G1091,$B:$B,"&lt;&gt;"&amp;$B1091)))/1000)</f>
        <v>0</v>
      </c>
      <c r="AH1091" s="17">
        <f>SUMIFS(TCH!Y:Y,TCH!$A:$A,$A1091)</f>
        <v>0</v>
      </c>
      <c r="AI1091" s="17">
        <f>IF(AH1091=0,0,(AH1091*AVERAGEIFS($W:$W,$C:$C,$C1091,$D:$D,$D1091,$E:$E,$E1091,$G:$G,$G1091,$B:$B,_xlfn.MAXIFS($B:$B,$C:$C,$C1091,$D:$D,$D1091,$E:$E,$E1091,$G:$G,$G1091,$B:$B,"&lt;&gt;"&amp;$B1091)))/1000)</f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>
        <v>0</v>
      </c>
      <c r="AX1091">
        <v>0</v>
      </c>
      <c r="AY1091">
        <v>0</v>
      </c>
      <c r="AZ1091">
        <v>0</v>
      </c>
    </row>
    <row r="1092" spans="1:52" x14ac:dyDescent="0.25">
      <c r="A1092" s="1" t="str">
        <f t="shared" si="17"/>
        <v>458031465B3R244</v>
      </c>
      <c r="B1092" s="7">
        <v>45803</v>
      </c>
      <c r="C1092" s="1">
        <v>146</v>
      </c>
      <c r="D1092" s="1">
        <v>5</v>
      </c>
      <c r="E1092" s="3" t="s">
        <v>56</v>
      </c>
      <c r="F1092" s="1" t="s">
        <v>54</v>
      </c>
      <c r="G1092" s="1">
        <v>44</v>
      </c>
      <c r="H1092" s="4">
        <f>SUMIFS(Biometria!H:H,Biometria!$A:$A,$A1092)</f>
        <v>15.16</v>
      </c>
      <c r="I1092" s="6">
        <f>SUMIFS(Biometria!I:I,Biometria!$A:$A,$A1092)</f>
        <v>0</v>
      </c>
      <c r="J1092" s="6">
        <f>SUMIFS(Biometria!J:J,Biometria!$A:$A,$A1092)</f>
        <v>3</v>
      </c>
      <c r="K1092" s="2">
        <f>SUMIFS(Biometria!K:K,Biometria!$A:$A,$A1092)</f>
        <v>0</v>
      </c>
      <c r="L1092" s="1">
        <f>SUMIFS(Biometria!L:L,Biometria!$A:$A,$A1092)</f>
        <v>40</v>
      </c>
      <c r="M1092" s="1">
        <f>SUMIFS(Biometria!M:M,Biometria!$A:$A,$A1092)</f>
        <v>0</v>
      </c>
      <c r="N1092" s="1">
        <f>SUMIFS('A.T D0'!O:O,'A.T D0'!$A:$A,$A1092)+SUMIFS('A.T D7'!O:O,'A.T D7'!$A:$A,$A1092)+SUMIFS('A.T D22'!O:O,'A.T D22'!$A:$A,$A1092)+SUMIFS('A.T D37'!O:O,'A.T D37'!$A:$A,$A1092)+SUMIFS('A.T D52'!O:O,'A.T D52'!$A:$A,$A1092)+SUMIFS('A.T D67'!O:O,'A.T D67'!$A:$A,$A1092)</f>
        <v>5.2</v>
      </c>
      <c r="O1092" s="1">
        <f>SUMIFS('A.T D0'!P:P,'A.T D0'!$A:$A,$A1092)+SUMIFS('A.T D7'!P:P,'A.T D7'!$A:$A,$A1092)+SUMIFS('A.T D22'!P:P,'A.T D22'!$A:$A,$A1092)+SUMIFS('A.T D37'!P:P,'A.T D37'!$A:$A,$A1092)+SUMIFS('A.T D52'!P:P,'A.T D52'!$A:$A,$A1092)+SUMIFS('A.T D67'!P:P,'A.T D67'!$A:$A,$A1092)</f>
        <v>19.8</v>
      </c>
      <c r="P1092" s="1">
        <f>SUMIFS('A.T D0'!Q:Q,'A.T D0'!$A:$A,$A1092)+SUMIFS('A.T D7'!Q:Q,'A.T D7'!$A:$A,$A1092)+SUMIFS('A.T D22'!Q:Q,'A.T D22'!$A:$A,$A1092)+SUMIFS('A.T D37'!Q:Q,'A.T D37'!$A:$A,$A1092)+SUMIFS('A.T D52'!Q:Q,'A.T D52'!$A:$A,$A1092)+SUMIFS('A.T D67'!Q:Q,'A.T D67'!$A:$A,$A1092)</f>
        <v>17.45</v>
      </c>
      <c r="Q1092" s="1">
        <f>SUMIFS('A.T D0'!R:R,'A.T D0'!$A:$A,$A1092)+SUMIFS('A.T D7'!R:R,'A.T D7'!$A:$A,$A1092)+SUMIFS('A.T D22'!R:R,'A.T D22'!$A:$A,$A1092)+SUMIFS('A.T D37'!R:R,'A.T D37'!$A:$A,$A1092)+SUMIFS('A.T D52'!R:R,'A.T D52'!$A:$A,$A1092)+SUMIFS('A.T D67'!R:R,'A.T D67'!$A:$A,$A1092)</f>
        <v>88.13</v>
      </c>
      <c r="R1092" s="1">
        <f>SUMIFS('A.T D0'!S:S,'A.T D0'!$A:$A,$A1092)+SUMIFS('A.T D7'!S:S,'A.T D7'!$A:$A,$A1092)+SUMIFS('A.T D22'!S:S,'A.T D22'!$A:$A,$A1092)+SUMIFS('A.T D37'!S:S,'A.T D37'!$A:$A,$A1092)+SUMIFS('A.T D52'!S:S,'A.T D52'!$A:$A,$A1092)+SUMIFS('A.T D67'!S:S,'A.T D67'!$A:$A,$A1092)</f>
        <v>0.62</v>
      </c>
      <c r="S1092" s="1">
        <f>SUMIFS('A.T D0'!T:T,'A.T D0'!$A:$A,$A1092)+SUMIFS('A.T D7'!T:T,'A.T D7'!$A:$A,$A1092)+SUMIFS('A.T D22'!T:T,'A.T D22'!$A:$A,$A1092)+SUMIFS('A.T D37'!T:T,'A.T D37'!$A:$A,$A1092)+SUMIFS('A.T D52'!T:T,'A.T D52'!$A:$A,$A1092)+SUMIFS('A.T D67'!T:T,'A.T D67'!$A:$A,$A1092)</f>
        <v>14.5702</v>
      </c>
      <c r="T1092" s="1">
        <f>SUMIFS('A.T D0'!U:U,'A.T D0'!$A:$A,$A1092)+SUMIFS('A.T D7'!U:U,'A.T D7'!$A:$A,$A1092)+SUMIFS('A.T D22'!U:U,'A.T D22'!$A:$A,$A1092)+SUMIFS('A.T D37'!U:U,'A.T D37'!$A:$A,$A1092)+SUMIFS('A.T D52'!U:U,'A.T D52'!$A:$A,$A1092)+SUMIFS('A.T D67'!U:U,'A.T D67'!$A:$A,$A1092)</f>
        <v>0.52</v>
      </c>
      <c r="U1092" s="1">
        <f>SUMIFS('A.T D0'!V:V,'A.T D0'!$A:$A,$A1092)+SUMIFS('A.T D7'!V:V,'A.T D7'!$A:$A,$A1092)+SUMIFS('A.T D22'!V:V,'A.T D22'!$A:$A,$A1092)+SUMIFS('A.T D37'!V:V,'A.T D37'!$A:$A,$A1092)+SUMIFS('A.T D52'!V:V,'A.T D52'!$A:$A,$A1092)+SUMIFS('A.T D67'!V:V,'A.T D67'!$A:$A,$A1092)</f>
        <v>12.81</v>
      </c>
      <c r="V1092" s="1">
        <f>SUMIFS('A.T D0'!W:W,'A.T D0'!$A:$A,$A1092)+SUMIFS('A.T D7'!W:W,'A.T D7'!$A:$A,$A1092)+SUMIFS('A.T D22'!W:W,'A.T D22'!$A:$A,$A1092)+SUMIFS('A.T D37'!W:W,'A.T D37'!$A:$A,$A1092)+SUMIFS('A.T D52'!W:W,'A.T D52'!$A:$A,$A1092)+SUMIFS('A.T D67'!W:W,'A.T D67'!$A:$A,$A1092)</f>
        <v>22.36</v>
      </c>
      <c r="W1092" s="1">
        <f>SUMIFS('A.T D0'!X:X,'A.T D0'!$A:$A,$A1092)+SUMIFS('A.T D7'!X:X,'A.T D7'!$A:$A,$A1092)+SUMIFS('A.T D22'!X:X,'A.T D22'!$A:$A,$A1092)+SUMIFS('A.T D37'!X:X,'A.T D37'!$A:$A,$A1092)+SUMIFS('A.T D52'!X:X,'A.T D52'!$A:$A,$A1092)+SUMIFS('A.T D67'!X:X,'A.T D67'!$A:$A,$A1092)</f>
        <v>145.09</v>
      </c>
      <c r="X1092" s="17">
        <f>SUMIFS(TCH!J:J,TCH!$A:$A,$A1092)</f>
        <v>0</v>
      </c>
      <c r="Y1092" s="17">
        <f>IF(X1092=0,0,(X1092*AVERAGEIFS($W:$W,$C:$C,$C1092,$D:$D,$D1092,$E:$E,$E1092,$G:$G,$G1092,$B:$B,_xlfn.MAXIFS($B:$B,$C:$C,$C1092,$D:$D,$D1092,$E:$E,$E1092,$G:$G,$G1092,$B:$B,"&lt;&gt;"&amp;$B1092)))/1000)</f>
        <v>0</v>
      </c>
      <c r="Z1092" s="17">
        <f>SUMIFS(TCH!M:M,TCH!$A:$A,$A1092)</f>
        <v>0</v>
      </c>
      <c r="AA1092" s="17">
        <f>IF(Z1092=0,0,(Z1092*AVERAGEIFS($W:$W,$C:$C,$C1092,$D:$D,$D1092,$E:$E,$E1092,$G:$G,$G1092,$B:$B,_xlfn.MAXIFS($B:$B,$C:$C,$C1092,$D:$D,$D1092,$E:$E,$E1092,$G:$G,$G1092,$B:$B,"&lt;&gt;"&amp;$B1092)))/1000)</f>
        <v>0</v>
      </c>
      <c r="AB1092" s="17">
        <f>SUMIFS(TCH!P:P,TCH!$A:$A,$A1092)</f>
        <v>0</v>
      </c>
      <c r="AC1092" s="17">
        <f>IF(AB1092=0,0,(AB1092*AVERAGEIFS($W:$W,$C:$C,$C1092,$D:$D,$D1092,$E:$E,$E1092,$G:$G,$G1092,$B:$B,_xlfn.MAXIFS($B:$B,$C:$C,$C1092,$D:$D,$D1092,$E:$E,$E1092,$G:$G,$G1092,$B:$B,"&lt;&gt;"&amp;$B1092)))/1000)</f>
        <v>0</v>
      </c>
      <c r="AD1092" s="17">
        <f>SUMIFS(TCH!S:S,TCH!$A:$A,$A1092)</f>
        <v>0</v>
      </c>
      <c r="AE1092" s="17">
        <f>IF(AD1092=0,0,(AD1092*AVERAGEIFS($W:$W,$C:$C,$C1092,$D:$D,$D1092,$E:$E,$E1092,$G:$G,$G1092,$B:$B,_xlfn.MAXIFS($B:$B,$C:$C,$C1092,$D:$D,$D1092,$E:$E,$E1092,$G:$G,$G1092,$B:$B,"&lt;&gt;"&amp;$B1092)))/1000)</f>
        <v>0</v>
      </c>
      <c r="AF1092" s="17">
        <f>SUMIFS(TCH!V:V,TCH!$A:$A,$A1092)</f>
        <v>0</v>
      </c>
      <c r="AG1092" s="17">
        <f>IF(AF1092=0,0,(AF1092*AVERAGEIFS($W:$W,$C:$C,$C1092,$D:$D,$D1092,$E:$E,$E1092,$G:$G,$G1092,$B:$B,_xlfn.MAXIFS($B:$B,$C:$C,$C1092,$D:$D,$D1092,$E:$E,$E1092,$G:$G,$G1092,$B:$B,"&lt;&gt;"&amp;$B1092)))/1000)</f>
        <v>0</v>
      </c>
      <c r="AH1092" s="17">
        <f>SUMIFS(TCH!Y:Y,TCH!$A:$A,$A1092)</f>
        <v>0</v>
      </c>
      <c r="AI1092" s="17">
        <f>IF(AH1092=0,0,(AH1092*AVERAGEIFS($W:$W,$C:$C,$C1092,$D:$D,$D1092,$E:$E,$E1092,$G:$G,$G1092,$B:$B,_xlfn.MAXIFS($B:$B,$C:$C,$C1092,$D:$D,$D1092,$E:$E,$E1092,$G:$G,$G1092,$B:$B,"&lt;&gt;"&amp;$B1092)))/1000)</f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>
        <v>0</v>
      </c>
      <c r="AX1092">
        <v>0</v>
      </c>
      <c r="AY1092">
        <v>0</v>
      </c>
      <c r="AZ1092">
        <v>0</v>
      </c>
    </row>
    <row r="1093" spans="1:52" x14ac:dyDescent="0.25">
      <c r="A1093" s="1" t="str">
        <f t="shared" si="17"/>
        <v>458031465B3R344</v>
      </c>
      <c r="B1093" s="7">
        <v>45803</v>
      </c>
      <c r="C1093" s="1">
        <v>146</v>
      </c>
      <c r="D1093" s="1">
        <v>5</v>
      </c>
      <c r="E1093" s="3" t="s">
        <v>56</v>
      </c>
      <c r="F1093" s="1" t="s">
        <v>55</v>
      </c>
      <c r="G1093" s="1">
        <v>44</v>
      </c>
      <c r="H1093" s="4">
        <f>SUMIFS(Biometria!H:H,Biometria!$A:$A,$A1093)</f>
        <v>16.05</v>
      </c>
      <c r="I1093" s="6">
        <f>SUMIFS(Biometria!I:I,Biometria!$A:$A,$A1093)</f>
        <v>0</v>
      </c>
      <c r="J1093" s="6">
        <f>SUMIFS(Biometria!J:J,Biometria!$A:$A,$A1093)</f>
        <v>2.9</v>
      </c>
      <c r="K1093" s="2">
        <f>SUMIFS(Biometria!K:K,Biometria!$A:$A,$A1093)</f>
        <v>0</v>
      </c>
      <c r="L1093" s="1">
        <f>SUMIFS(Biometria!L:L,Biometria!$A:$A,$A1093)</f>
        <v>37</v>
      </c>
      <c r="M1093" s="1">
        <f>SUMIFS(Biometria!M:M,Biometria!$A:$A,$A1093)</f>
        <v>0</v>
      </c>
      <c r="N1093" s="1">
        <f>SUMIFS('A.T D0'!O:O,'A.T D0'!$A:$A,$A1093)+SUMIFS('A.T D7'!O:O,'A.T D7'!$A:$A,$A1093)+SUMIFS('A.T D22'!O:O,'A.T D22'!$A:$A,$A1093)+SUMIFS('A.T D37'!O:O,'A.T D37'!$A:$A,$A1093)+SUMIFS('A.T D52'!O:O,'A.T D52'!$A:$A,$A1093)+SUMIFS('A.T D67'!O:O,'A.T D67'!$A:$A,$A1093)</f>
        <v>5.2</v>
      </c>
      <c r="O1093" s="1">
        <f>SUMIFS('A.T D0'!P:P,'A.T D0'!$A:$A,$A1093)+SUMIFS('A.T D7'!P:P,'A.T D7'!$A:$A,$A1093)+SUMIFS('A.T D22'!P:P,'A.T D22'!$A:$A,$A1093)+SUMIFS('A.T D37'!P:P,'A.T D37'!$A:$A,$A1093)+SUMIFS('A.T D52'!P:P,'A.T D52'!$A:$A,$A1093)+SUMIFS('A.T D67'!P:P,'A.T D67'!$A:$A,$A1093)</f>
        <v>20.36</v>
      </c>
      <c r="P1093" s="1">
        <f>SUMIFS('A.T D0'!Q:Q,'A.T D0'!$A:$A,$A1093)+SUMIFS('A.T D7'!Q:Q,'A.T D7'!$A:$A,$A1093)+SUMIFS('A.T D22'!Q:Q,'A.T D22'!$A:$A,$A1093)+SUMIFS('A.T D37'!Q:Q,'A.T D37'!$A:$A,$A1093)+SUMIFS('A.T D52'!Q:Q,'A.T D52'!$A:$A,$A1093)+SUMIFS('A.T D67'!Q:Q,'A.T D67'!$A:$A,$A1093)</f>
        <v>17.75</v>
      </c>
      <c r="Q1093" s="1">
        <f>SUMIFS('A.T D0'!R:R,'A.T D0'!$A:$A,$A1093)+SUMIFS('A.T D7'!R:R,'A.T D7'!$A:$A,$A1093)+SUMIFS('A.T D22'!R:R,'A.T D22'!$A:$A,$A1093)+SUMIFS('A.T D37'!R:R,'A.T D37'!$A:$A,$A1093)+SUMIFS('A.T D52'!R:R,'A.T D52'!$A:$A,$A1093)+SUMIFS('A.T D67'!R:R,'A.T D67'!$A:$A,$A1093)</f>
        <v>87.18</v>
      </c>
      <c r="R1093" s="1">
        <f>SUMIFS('A.T D0'!S:S,'A.T D0'!$A:$A,$A1093)+SUMIFS('A.T D7'!S:S,'A.T D7'!$A:$A,$A1093)+SUMIFS('A.T D22'!S:S,'A.T D22'!$A:$A,$A1093)+SUMIFS('A.T D37'!S:S,'A.T D37'!$A:$A,$A1093)+SUMIFS('A.T D52'!S:S,'A.T D52'!$A:$A,$A1093)+SUMIFS('A.T D67'!S:S,'A.T D67'!$A:$A,$A1093)</f>
        <v>0.65</v>
      </c>
      <c r="S1093" s="1">
        <f>SUMIFS('A.T D0'!T:T,'A.T D0'!$A:$A,$A1093)+SUMIFS('A.T D7'!T:T,'A.T D7'!$A:$A,$A1093)+SUMIFS('A.T D22'!T:T,'A.T D22'!$A:$A,$A1093)+SUMIFS('A.T D37'!T:T,'A.T D37'!$A:$A,$A1093)+SUMIFS('A.T D52'!T:T,'A.T D52'!$A:$A,$A1093)+SUMIFS('A.T D67'!T:T,'A.T D67'!$A:$A,$A1093)</f>
        <v>14.8233</v>
      </c>
      <c r="T1093" s="1">
        <f>SUMIFS('A.T D0'!U:U,'A.T D0'!$A:$A,$A1093)+SUMIFS('A.T D7'!U:U,'A.T D7'!$A:$A,$A1093)+SUMIFS('A.T D22'!U:U,'A.T D22'!$A:$A,$A1093)+SUMIFS('A.T D37'!U:U,'A.T D37'!$A:$A,$A1093)+SUMIFS('A.T D52'!U:U,'A.T D52'!$A:$A,$A1093)+SUMIFS('A.T D67'!U:U,'A.T D67'!$A:$A,$A1093)</f>
        <v>0.54</v>
      </c>
      <c r="U1093" s="1">
        <f>SUMIFS('A.T D0'!V:V,'A.T D0'!$A:$A,$A1093)+SUMIFS('A.T D7'!V:V,'A.T D7'!$A:$A,$A1093)+SUMIFS('A.T D22'!V:V,'A.T D22'!$A:$A,$A1093)+SUMIFS('A.T D37'!V:V,'A.T D37'!$A:$A,$A1093)+SUMIFS('A.T D52'!V:V,'A.T D52'!$A:$A,$A1093)+SUMIFS('A.T D67'!V:V,'A.T D67'!$A:$A,$A1093)</f>
        <v>12.8</v>
      </c>
      <c r="V1093" s="1">
        <f>SUMIFS('A.T D0'!W:W,'A.T D0'!$A:$A,$A1093)+SUMIFS('A.T D7'!W:W,'A.T D7'!$A:$A,$A1093)+SUMIFS('A.T D22'!W:W,'A.T D22'!$A:$A,$A1093)+SUMIFS('A.T D37'!W:W,'A.T D37'!$A:$A,$A1093)+SUMIFS('A.T D52'!W:W,'A.T D52'!$A:$A,$A1093)+SUMIFS('A.T D67'!W:W,'A.T D67'!$A:$A,$A1093)</f>
        <v>24.57</v>
      </c>
      <c r="W1093" s="1">
        <f>SUMIFS('A.T D0'!X:X,'A.T D0'!$A:$A,$A1093)+SUMIFS('A.T D7'!X:X,'A.T D7'!$A:$A,$A1093)+SUMIFS('A.T D22'!X:X,'A.T D22'!$A:$A,$A1093)+SUMIFS('A.T D37'!X:X,'A.T D37'!$A:$A,$A1093)+SUMIFS('A.T D52'!X:X,'A.T D52'!$A:$A,$A1093)+SUMIFS('A.T D67'!X:X,'A.T D67'!$A:$A,$A1093)</f>
        <v>147.71</v>
      </c>
      <c r="X1093" s="17">
        <f>SUMIFS(TCH!J:J,TCH!$A:$A,$A1093)</f>
        <v>0</v>
      </c>
      <c r="Y1093" s="17">
        <f>IF(X1093=0,0,(X1093*AVERAGEIFS($W:$W,$C:$C,$C1093,$D:$D,$D1093,$E:$E,$E1093,$G:$G,$G1093,$B:$B,_xlfn.MAXIFS($B:$B,$C:$C,$C1093,$D:$D,$D1093,$E:$E,$E1093,$G:$G,$G1093,$B:$B,"&lt;&gt;"&amp;$B1093)))/1000)</f>
        <v>0</v>
      </c>
      <c r="Z1093" s="17">
        <f>SUMIFS(TCH!M:M,TCH!$A:$A,$A1093)</f>
        <v>0</v>
      </c>
      <c r="AA1093" s="17">
        <f>IF(Z1093=0,0,(Z1093*AVERAGEIFS($W:$W,$C:$C,$C1093,$D:$D,$D1093,$E:$E,$E1093,$G:$G,$G1093,$B:$B,_xlfn.MAXIFS($B:$B,$C:$C,$C1093,$D:$D,$D1093,$E:$E,$E1093,$G:$G,$G1093,$B:$B,"&lt;&gt;"&amp;$B1093)))/1000)</f>
        <v>0</v>
      </c>
      <c r="AB1093" s="17">
        <f>SUMIFS(TCH!P:P,TCH!$A:$A,$A1093)</f>
        <v>0</v>
      </c>
      <c r="AC1093" s="17">
        <f>IF(AB1093=0,0,(AB1093*AVERAGEIFS($W:$W,$C:$C,$C1093,$D:$D,$D1093,$E:$E,$E1093,$G:$G,$G1093,$B:$B,_xlfn.MAXIFS($B:$B,$C:$C,$C1093,$D:$D,$D1093,$E:$E,$E1093,$G:$G,$G1093,$B:$B,"&lt;&gt;"&amp;$B1093)))/1000)</f>
        <v>0</v>
      </c>
      <c r="AD1093" s="17">
        <f>SUMIFS(TCH!S:S,TCH!$A:$A,$A1093)</f>
        <v>0</v>
      </c>
      <c r="AE1093" s="17">
        <f>IF(AD1093=0,0,(AD1093*AVERAGEIFS($W:$W,$C:$C,$C1093,$D:$D,$D1093,$E:$E,$E1093,$G:$G,$G1093,$B:$B,_xlfn.MAXIFS($B:$B,$C:$C,$C1093,$D:$D,$D1093,$E:$E,$E1093,$G:$G,$G1093,$B:$B,"&lt;&gt;"&amp;$B1093)))/1000)</f>
        <v>0</v>
      </c>
      <c r="AF1093" s="17">
        <f>SUMIFS(TCH!V:V,TCH!$A:$A,$A1093)</f>
        <v>0</v>
      </c>
      <c r="AG1093" s="17">
        <f>IF(AF1093=0,0,(AF1093*AVERAGEIFS($W:$W,$C:$C,$C1093,$D:$D,$D1093,$E:$E,$E1093,$G:$G,$G1093,$B:$B,_xlfn.MAXIFS($B:$B,$C:$C,$C1093,$D:$D,$D1093,$E:$E,$E1093,$G:$G,$G1093,$B:$B,"&lt;&gt;"&amp;$B1093)))/1000)</f>
        <v>0</v>
      </c>
      <c r="AH1093" s="17">
        <f>SUMIFS(TCH!Y:Y,TCH!$A:$A,$A1093)</f>
        <v>0</v>
      </c>
      <c r="AI1093" s="17">
        <f>IF(AH1093=0,0,(AH1093*AVERAGEIFS($W:$W,$C:$C,$C1093,$D:$D,$D1093,$E:$E,$E1093,$G:$G,$G1093,$B:$B,_xlfn.MAXIFS($B:$B,$C:$C,$C1093,$D:$D,$D1093,$E:$E,$E1093,$G:$G,$G1093,$B:$B,"&lt;&gt;"&amp;$B1093)))/1000)</f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>
        <v>0</v>
      </c>
      <c r="AX1093">
        <v>0</v>
      </c>
      <c r="AY1093">
        <v>0</v>
      </c>
      <c r="AZ1093">
        <v>0</v>
      </c>
    </row>
    <row r="1094" spans="1:52" x14ac:dyDescent="0.25">
      <c r="A1094" s="1" t="str">
        <f t="shared" si="17"/>
        <v>458031466B3R145</v>
      </c>
      <c r="B1094" s="7">
        <v>45803</v>
      </c>
      <c r="C1094" s="1">
        <v>146</v>
      </c>
      <c r="D1094" s="1">
        <v>6</v>
      </c>
      <c r="E1094" s="3" t="s">
        <v>56</v>
      </c>
      <c r="F1094" s="1" t="s">
        <v>53</v>
      </c>
      <c r="G1094" s="1">
        <v>45</v>
      </c>
      <c r="H1094" s="4">
        <f>SUMIFS(Biometria!H:H,Biometria!$A:$A,$A1094)</f>
        <v>21.06</v>
      </c>
      <c r="I1094" s="6">
        <f>SUMIFS(Biometria!I:I,Biometria!$A:$A,$A1094)</f>
        <v>20.669999999999998</v>
      </c>
      <c r="J1094" s="6">
        <f>SUMIFS(Biometria!J:J,Biometria!$A:$A,$A1094)</f>
        <v>3.2</v>
      </c>
      <c r="K1094" s="2">
        <f>SUMIFS(Biometria!K:K,Biometria!$A:$A,$A1094)</f>
        <v>3.2166666666666663</v>
      </c>
      <c r="L1094" s="1">
        <f>SUMIFS(Biometria!L:L,Biometria!$A:$A,$A1094)</f>
        <v>44</v>
      </c>
      <c r="M1094" s="1">
        <f>SUMIFS(Biometria!M:M,Biometria!$A:$A,$A1094)</f>
        <v>43.666666666666664</v>
      </c>
      <c r="N1094" s="1">
        <f>SUMIFS('A.T D0'!O:O,'A.T D0'!$A:$A,$A1094)+SUMIFS('A.T D7'!O:O,'A.T D7'!$A:$A,$A1094)+SUMIFS('A.T D22'!O:O,'A.T D22'!$A:$A,$A1094)+SUMIFS('A.T D37'!O:O,'A.T D37'!$A:$A,$A1094)+SUMIFS('A.T D52'!O:O,'A.T D52'!$A:$A,$A1094)+SUMIFS('A.T D67'!O:O,'A.T D67'!$A:$A,$A1094)</f>
        <v>5.2</v>
      </c>
      <c r="O1094" s="1">
        <f>SUMIFS('A.T D0'!P:P,'A.T D0'!$A:$A,$A1094)+SUMIFS('A.T D7'!P:P,'A.T D7'!$A:$A,$A1094)+SUMIFS('A.T D22'!P:P,'A.T D22'!$A:$A,$A1094)+SUMIFS('A.T D37'!P:P,'A.T D37'!$A:$A,$A1094)+SUMIFS('A.T D52'!P:P,'A.T D52'!$A:$A,$A1094)+SUMIFS('A.T D67'!P:P,'A.T D67'!$A:$A,$A1094)</f>
        <v>20.86</v>
      </c>
      <c r="P1094" s="1">
        <f>SUMIFS('A.T D0'!Q:Q,'A.T D0'!$A:$A,$A1094)+SUMIFS('A.T D7'!Q:Q,'A.T D7'!$A:$A,$A1094)+SUMIFS('A.T D22'!Q:Q,'A.T D22'!$A:$A,$A1094)+SUMIFS('A.T D37'!Q:Q,'A.T D37'!$A:$A,$A1094)+SUMIFS('A.T D52'!Q:Q,'A.T D52'!$A:$A,$A1094)+SUMIFS('A.T D67'!Q:Q,'A.T D67'!$A:$A,$A1094)</f>
        <v>18.66</v>
      </c>
      <c r="Q1094" s="1">
        <f>SUMIFS('A.T D0'!R:R,'A.T D0'!$A:$A,$A1094)+SUMIFS('A.T D7'!R:R,'A.T D7'!$A:$A,$A1094)+SUMIFS('A.T D22'!R:R,'A.T D22'!$A:$A,$A1094)+SUMIFS('A.T D37'!R:R,'A.T D37'!$A:$A,$A1094)+SUMIFS('A.T D52'!R:R,'A.T D52'!$A:$A,$A1094)+SUMIFS('A.T D67'!R:R,'A.T D67'!$A:$A,$A1094)</f>
        <v>89.45</v>
      </c>
      <c r="R1094" s="1">
        <f>SUMIFS('A.T D0'!S:S,'A.T D0'!$A:$A,$A1094)+SUMIFS('A.T D7'!S:S,'A.T D7'!$A:$A,$A1094)+SUMIFS('A.T D22'!S:S,'A.T D22'!$A:$A,$A1094)+SUMIFS('A.T D37'!S:S,'A.T D37'!$A:$A,$A1094)+SUMIFS('A.T D52'!S:S,'A.T D52'!$A:$A,$A1094)+SUMIFS('A.T D67'!S:S,'A.T D67'!$A:$A,$A1094)</f>
        <v>0.56999999999999995</v>
      </c>
      <c r="S1094" s="1">
        <f>SUMIFS('A.T D0'!T:T,'A.T D0'!$A:$A,$A1094)+SUMIFS('A.T D7'!T:T,'A.T D7'!$A:$A,$A1094)+SUMIFS('A.T D22'!T:T,'A.T D22'!$A:$A,$A1094)+SUMIFS('A.T D37'!T:T,'A.T D37'!$A:$A,$A1094)+SUMIFS('A.T D52'!T:T,'A.T D52'!$A:$A,$A1094)+SUMIFS('A.T D67'!T:T,'A.T D67'!$A:$A,$A1094)</f>
        <v>15.196099999999999</v>
      </c>
      <c r="T1094" s="1">
        <f>SUMIFS('A.T D0'!U:U,'A.T D0'!$A:$A,$A1094)+SUMIFS('A.T D7'!U:U,'A.T D7'!$A:$A,$A1094)+SUMIFS('A.T D22'!U:U,'A.T D22'!$A:$A,$A1094)+SUMIFS('A.T D37'!U:U,'A.T D37'!$A:$A,$A1094)+SUMIFS('A.T D52'!U:U,'A.T D52'!$A:$A,$A1094)+SUMIFS('A.T D67'!U:U,'A.T D67'!$A:$A,$A1094)</f>
        <v>0.46</v>
      </c>
      <c r="U1094" s="1">
        <f>SUMIFS('A.T D0'!V:V,'A.T D0'!$A:$A,$A1094)+SUMIFS('A.T D7'!V:V,'A.T D7'!$A:$A,$A1094)+SUMIFS('A.T D22'!V:V,'A.T D22'!$A:$A,$A1094)+SUMIFS('A.T D37'!V:V,'A.T D37'!$A:$A,$A1094)+SUMIFS('A.T D52'!V:V,'A.T D52'!$A:$A,$A1094)+SUMIFS('A.T D67'!V:V,'A.T D67'!$A:$A,$A1094)</f>
        <v>14.23</v>
      </c>
      <c r="V1094" s="1">
        <f>SUMIFS('A.T D0'!W:W,'A.T D0'!$A:$A,$A1094)+SUMIFS('A.T D7'!W:W,'A.T D7'!$A:$A,$A1094)+SUMIFS('A.T D22'!W:W,'A.T D22'!$A:$A,$A1094)+SUMIFS('A.T D37'!W:W,'A.T D37'!$A:$A,$A1094)+SUMIFS('A.T D52'!W:W,'A.T D52'!$A:$A,$A1094)+SUMIFS('A.T D67'!W:W,'A.T D67'!$A:$A,$A1094)</f>
        <v>26.98</v>
      </c>
      <c r="W1094" s="1">
        <f>SUMIFS('A.T D0'!X:X,'A.T D0'!$A:$A,$A1094)+SUMIFS('A.T D7'!X:X,'A.T D7'!$A:$A,$A1094)+SUMIFS('A.T D22'!X:X,'A.T D22'!$A:$A,$A1094)+SUMIFS('A.T D37'!X:X,'A.T D37'!$A:$A,$A1094)+SUMIFS('A.T D52'!X:X,'A.T D52'!$A:$A,$A1094)+SUMIFS('A.T D67'!X:X,'A.T D67'!$A:$A,$A1094)</f>
        <v>150.57</v>
      </c>
      <c r="X1094" s="17">
        <f>SUMIFS(TCH!J:J,TCH!$A:$A,$A1094)</f>
        <v>0</v>
      </c>
      <c r="Y1094" s="17">
        <f>IF(X1094=0,0,(X1094*AVERAGEIFS($W:$W,$C:$C,$C1094,$D:$D,$D1094,$E:$E,$E1094,$G:$G,$G1094,$B:$B,_xlfn.MAXIFS($B:$B,$C:$C,$C1094,$D:$D,$D1094,$E:$E,$E1094,$G:$G,$G1094,$B:$B,"&lt;&gt;"&amp;$B1094)))/1000)</f>
        <v>0</v>
      </c>
      <c r="Z1094" s="17">
        <f>SUMIFS(TCH!M:M,TCH!$A:$A,$A1094)</f>
        <v>0</v>
      </c>
      <c r="AA1094" s="17">
        <f>IF(Z1094=0,0,(Z1094*AVERAGEIFS($W:$W,$C:$C,$C1094,$D:$D,$D1094,$E:$E,$E1094,$G:$G,$G1094,$B:$B,_xlfn.MAXIFS($B:$B,$C:$C,$C1094,$D:$D,$D1094,$E:$E,$E1094,$G:$G,$G1094,$B:$B,"&lt;&gt;"&amp;$B1094)))/1000)</f>
        <v>0</v>
      </c>
      <c r="AB1094" s="17">
        <f>SUMIFS(TCH!P:P,TCH!$A:$A,$A1094)</f>
        <v>0</v>
      </c>
      <c r="AC1094" s="17">
        <f>IF(AB1094=0,0,(AB1094*AVERAGEIFS($W:$W,$C:$C,$C1094,$D:$D,$D1094,$E:$E,$E1094,$G:$G,$G1094,$B:$B,_xlfn.MAXIFS($B:$B,$C:$C,$C1094,$D:$D,$D1094,$E:$E,$E1094,$G:$G,$G1094,$B:$B,"&lt;&gt;"&amp;$B1094)))/1000)</f>
        <v>0</v>
      </c>
      <c r="AD1094" s="17">
        <f>SUMIFS(TCH!S:S,TCH!$A:$A,$A1094)</f>
        <v>0</v>
      </c>
      <c r="AE1094" s="17">
        <f>IF(AD1094=0,0,(AD1094*AVERAGEIFS($W:$W,$C:$C,$C1094,$D:$D,$D1094,$E:$E,$E1094,$G:$G,$G1094,$B:$B,_xlfn.MAXIFS($B:$B,$C:$C,$C1094,$D:$D,$D1094,$E:$E,$E1094,$G:$G,$G1094,$B:$B,"&lt;&gt;"&amp;$B1094)))/1000)</f>
        <v>0</v>
      </c>
      <c r="AF1094" s="17">
        <f>SUMIFS(TCH!V:V,TCH!$A:$A,$A1094)</f>
        <v>0</v>
      </c>
      <c r="AG1094" s="17">
        <f>IF(AF1094=0,0,(AF1094*AVERAGEIFS($W:$W,$C:$C,$C1094,$D:$D,$D1094,$E:$E,$E1094,$G:$G,$G1094,$B:$B,_xlfn.MAXIFS($B:$B,$C:$C,$C1094,$D:$D,$D1094,$E:$E,$E1094,$G:$G,$G1094,$B:$B,"&lt;&gt;"&amp;$B1094)))/1000)</f>
        <v>0</v>
      </c>
      <c r="AH1094" s="17">
        <f>SUMIFS(TCH!Y:Y,TCH!$A:$A,$A1094)</f>
        <v>0</v>
      </c>
      <c r="AI1094" s="17">
        <f>IF(AH1094=0,0,(AH1094*AVERAGEIFS($W:$W,$C:$C,$C1094,$D:$D,$D1094,$E:$E,$E1094,$G:$G,$G1094,$B:$B,_xlfn.MAXIFS($B:$B,$C:$C,$C1094,$D:$D,$D1094,$E:$E,$E1094,$G:$G,$G1094,$B:$B,"&lt;&gt;"&amp;$B1094)))/1000)</f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>
        <v>0</v>
      </c>
      <c r="AX1094">
        <v>0</v>
      </c>
      <c r="AY1094">
        <v>0</v>
      </c>
      <c r="AZ1094">
        <v>0</v>
      </c>
    </row>
    <row r="1095" spans="1:52" x14ac:dyDescent="0.25">
      <c r="A1095" s="1" t="str">
        <f t="shared" si="17"/>
        <v>458031466B3R245</v>
      </c>
      <c r="B1095" s="7">
        <v>45803</v>
      </c>
      <c r="C1095" s="1">
        <v>146</v>
      </c>
      <c r="D1095" s="1">
        <v>6</v>
      </c>
      <c r="E1095" s="3" t="s">
        <v>56</v>
      </c>
      <c r="F1095" s="1" t="s">
        <v>54</v>
      </c>
      <c r="G1095" s="1">
        <v>45</v>
      </c>
      <c r="H1095" s="4">
        <f>SUMIFS(Biometria!H:H,Biometria!$A:$A,$A1095)</f>
        <v>21.29</v>
      </c>
      <c r="I1095" s="6">
        <f>SUMIFS(Biometria!I:I,Biometria!$A:$A,$A1095)</f>
        <v>0</v>
      </c>
      <c r="J1095" s="6">
        <f>SUMIFS(Biometria!J:J,Biometria!$A:$A,$A1095)</f>
        <v>3.15</v>
      </c>
      <c r="K1095" s="2">
        <f>SUMIFS(Biometria!K:K,Biometria!$A:$A,$A1095)</f>
        <v>0</v>
      </c>
      <c r="L1095" s="1">
        <f>SUMIFS(Biometria!L:L,Biometria!$A:$A,$A1095)</f>
        <v>43</v>
      </c>
      <c r="M1095" s="1">
        <f>SUMIFS(Biometria!M:M,Biometria!$A:$A,$A1095)</f>
        <v>0</v>
      </c>
      <c r="N1095" s="1">
        <f>SUMIFS('A.T D0'!O:O,'A.T D0'!$A:$A,$A1095)+SUMIFS('A.T D7'!O:O,'A.T D7'!$A:$A,$A1095)+SUMIFS('A.T D22'!O:O,'A.T D22'!$A:$A,$A1095)+SUMIFS('A.T D37'!O:O,'A.T D37'!$A:$A,$A1095)+SUMIFS('A.T D52'!O:O,'A.T D52'!$A:$A,$A1095)+SUMIFS('A.T D67'!O:O,'A.T D67'!$A:$A,$A1095)</f>
        <v>5.2</v>
      </c>
      <c r="O1095" s="1">
        <f>SUMIFS('A.T D0'!P:P,'A.T D0'!$A:$A,$A1095)+SUMIFS('A.T D7'!P:P,'A.T D7'!$A:$A,$A1095)+SUMIFS('A.T D22'!P:P,'A.T D22'!$A:$A,$A1095)+SUMIFS('A.T D37'!P:P,'A.T D37'!$A:$A,$A1095)+SUMIFS('A.T D52'!P:P,'A.T D52'!$A:$A,$A1095)+SUMIFS('A.T D67'!P:P,'A.T D67'!$A:$A,$A1095)</f>
        <v>21.17</v>
      </c>
      <c r="P1095" s="1">
        <f>SUMIFS('A.T D0'!Q:Q,'A.T D0'!$A:$A,$A1095)+SUMIFS('A.T D7'!Q:Q,'A.T D7'!$A:$A,$A1095)+SUMIFS('A.T D22'!Q:Q,'A.T D22'!$A:$A,$A1095)+SUMIFS('A.T D37'!Q:Q,'A.T D37'!$A:$A,$A1095)+SUMIFS('A.T D52'!Q:Q,'A.T D52'!$A:$A,$A1095)+SUMIFS('A.T D67'!Q:Q,'A.T D67'!$A:$A,$A1095)</f>
        <v>18.96</v>
      </c>
      <c r="Q1095" s="1">
        <f>SUMIFS('A.T D0'!R:R,'A.T D0'!$A:$A,$A1095)+SUMIFS('A.T D7'!R:R,'A.T D7'!$A:$A,$A1095)+SUMIFS('A.T D22'!R:R,'A.T D22'!$A:$A,$A1095)+SUMIFS('A.T D37'!R:R,'A.T D37'!$A:$A,$A1095)+SUMIFS('A.T D52'!R:R,'A.T D52'!$A:$A,$A1095)+SUMIFS('A.T D67'!R:R,'A.T D67'!$A:$A,$A1095)</f>
        <v>89.56</v>
      </c>
      <c r="R1095" s="1">
        <f>SUMIFS('A.T D0'!S:S,'A.T D0'!$A:$A,$A1095)+SUMIFS('A.T D7'!S:S,'A.T D7'!$A:$A,$A1095)+SUMIFS('A.T D22'!S:S,'A.T D22'!$A:$A,$A1095)+SUMIFS('A.T D37'!S:S,'A.T D37'!$A:$A,$A1095)+SUMIFS('A.T D52'!S:S,'A.T D52'!$A:$A,$A1095)+SUMIFS('A.T D67'!S:S,'A.T D67'!$A:$A,$A1095)</f>
        <v>0.56999999999999995</v>
      </c>
      <c r="S1095" s="1">
        <f>SUMIFS('A.T D0'!T:T,'A.T D0'!$A:$A,$A1095)+SUMIFS('A.T D7'!T:T,'A.T D7'!$A:$A,$A1095)+SUMIFS('A.T D22'!T:T,'A.T D22'!$A:$A,$A1095)+SUMIFS('A.T D37'!T:T,'A.T D37'!$A:$A,$A1095)+SUMIFS('A.T D52'!T:T,'A.T D52'!$A:$A,$A1095)+SUMIFS('A.T D67'!T:T,'A.T D67'!$A:$A,$A1095)</f>
        <v>15.613200000000001</v>
      </c>
      <c r="T1095" s="1">
        <f>SUMIFS('A.T D0'!U:U,'A.T D0'!$A:$A,$A1095)+SUMIFS('A.T D7'!U:U,'A.T D7'!$A:$A,$A1095)+SUMIFS('A.T D22'!U:U,'A.T D22'!$A:$A,$A1095)+SUMIFS('A.T D37'!U:U,'A.T D37'!$A:$A,$A1095)+SUMIFS('A.T D52'!U:U,'A.T D52'!$A:$A,$A1095)+SUMIFS('A.T D67'!U:U,'A.T D67'!$A:$A,$A1095)</f>
        <v>0.47</v>
      </c>
      <c r="U1095" s="1">
        <f>SUMIFS('A.T D0'!V:V,'A.T D0'!$A:$A,$A1095)+SUMIFS('A.T D7'!V:V,'A.T D7'!$A:$A,$A1095)+SUMIFS('A.T D22'!V:V,'A.T D22'!$A:$A,$A1095)+SUMIFS('A.T D37'!V:V,'A.T D37'!$A:$A,$A1095)+SUMIFS('A.T D52'!V:V,'A.T D52'!$A:$A,$A1095)+SUMIFS('A.T D67'!V:V,'A.T D67'!$A:$A,$A1095)</f>
        <v>13.6</v>
      </c>
      <c r="V1095" s="1">
        <f>SUMIFS('A.T D0'!W:W,'A.T D0'!$A:$A,$A1095)+SUMIFS('A.T D7'!W:W,'A.T D7'!$A:$A,$A1095)+SUMIFS('A.T D22'!W:W,'A.T D22'!$A:$A,$A1095)+SUMIFS('A.T D37'!W:W,'A.T D37'!$A:$A,$A1095)+SUMIFS('A.T D52'!W:W,'A.T D52'!$A:$A,$A1095)+SUMIFS('A.T D67'!W:W,'A.T D67'!$A:$A,$A1095)</f>
        <v>30.44</v>
      </c>
      <c r="W1095" s="1">
        <f>SUMIFS('A.T D0'!X:X,'A.T D0'!$A:$A,$A1095)+SUMIFS('A.T D7'!X:X,'A.T D7'!$A:$A,$A1095)+SUMIFS('A.T D22'!X:X,'A.T D22'!$A:$A,$A1095)+SUMIFS('A.T D37'!X:X,'A.T D37'!$A:$A,$A1095)+SUMIFS('A.T D52'!X:X,'A.T D52'!$A:$A,$A1095)+SUMIFS('A.T D67'!X:X,'A.T D67'!$A:$A,$A1095)</f>
        <v>154.68</v>
      </c>
      <c r="X1095" s="17">
        <f>SUMIFS(TCH!J:J,TCH!$A:$A,$A1095)</f>
        <v>0</v>
      </c>
      <c r="Y1095" s="17">
        <f>IF(X1095=0,0,(X1095*AVERAGEIFS($W:$W,$C:$C,$C1095,$D:$D,$D1095,$E:$E,$E1095,$G:$G,$G1095,$B:$B,_xlfn.MAXIFS($B:$B,$C:$C,$C1095,$D:$D,$D1095,$E:$E,$E1095,$G:$G,$G1095,$B:$B,"&lt;&gt;"&amp;$B1095)))/1000)</f>
        <v>0</v>
      </c>
      <c r="Z1095" s="17">
        <f>SUMIFS(TCH!M:M,TCH!$A:$A,$A1095)</f>
        <v>0</v>
      </c>
      <c r="AA1095" s="17">
        <f>IF(Z1095=0,0,(Z1095*AVERAGEIFS($W:$W,$C:$C,$C1095,$D:$D,$D1095,$E:$E,$E1095,$G:$G,$G1095,$B:$B,_xlfn.MAXIFS($B:$B,$C:$C,$C1095,$D:$D,$D1095,$E:$E,$E1095,$G:$G,$G1095,$B:$B,"&lt;&gt;"&amp;$B1095)))/1000)</f>
        <v>0</v>
      </c>
      <c r="AB1095" s="17">
        <f>SUMIFS(TCH!P:P,TCH!$A:$A,$A1095)</f>
        <v>0</v>
      </c>
      <c r="AC1095" s="17">
        <f>IF(AB1095=0,0,(AB1095*AVERAGEIFS($W:$W,$C:$C,$C1095,$D:$D,$D1095,$E:$E,$E1095,$G:$G,$G1095,$B:$B,_xlfn.MAXIFS($B:$B,$C:$C,$C1095,$D:$D,$D1095,$E:$E,$E1095,$G:$G,$G1095,$B:$B,"&lt;&gt;"&amp;$B1095)))/1000)</f>
        <v>0</v>
      </c>
      <c r="AD1095" s="17">
        <f>SUMIFS(TCH!S:S,TCH!$A:$A,$A1095)</f>
        <v>0</v>
      </c>
      <c r="AE1095" s="17">
        <f>IF(AD1095=0,0,(AD1095*AVERAGEIFS($W:$W,$C:$C,$C1095,$D:$D,$D1095,$E:$E,$E1095,$G:$G,$G1095,$B:$B,_xlfn.MAXIFS($B:$B,$C:$C,$C1095,$D:$D,$D1095,$E:$E,$E1095,$G:$G,$G1095,$B:$B,"&lt;&gt;"&amp;$B1095)))/1000)</f>
        <v>0</v>
      </c>
      <c r="AF1095" s="17">
        <f>SUMIFS(TCH!V:V,TCH!$A:$A,$A1095)</f>
        <v>0</v>
      </c>
      <c r="AG1095" s="17">
        <f>IF(AF1095=0,0,(AF1095*AVERAGEIFS($W:$W,$C:$C,$C1095,$D:$D,$D1095,$E:$E,$E1095,$G:$G,$G1095,$B:$B,_xlfn.MAXIFS($B:$B,$C:$C,$C1095,$D:$D,$D1095,$E:$E,$E1095,$G:$G,$G1095,$B:$B,"&lt;&gt;"&amp;$B1095)))/1000)</f>
        <v>0</v>
      </c>
      <c r="AH1095" s="17">
        <f>SUMIFS(TCH!Y:Y,TCH!$A:$A,$A1095)</f>
        <v>0</v>
      </c>
      <c r="AI1095" s="17">
        <f>IF(AH1095=0,0,(AH1095*AVERAGEIFS($W:$W,$C:$C,$C1095,$D:$D,$D1095,$E:$E,$E1095,$G:$G,$G1095,$B:$B,_xlfn.MAXIFS($B:$B,$C:$C,$C1095,$D:$D,$D1095,$E:$E,$E1095,$G:$G,$G1095,$B:$B,"&lt;&gt;"&amp;$B1095)))/1000)</f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>
        <v>0</v>
      </c>
      <c r="AX1095">
        <v>0</v>
      </c>
      <c r="AY1095">
        <v>0</v>
      </c>
      <c r="AZ1095">
        <v>0</v>
      </c>
    </row>
    <row r="1096" spans="1:52" x14ac:dyDescent="0.25">
      <c r="A1096" s="1" t="str">
        <f t="shared" si="17"/>
        <v>458031466B3R345</v>
      </c>
      <c r="B1096" s="7">
        <v>45803</v>
      </c>
      <c r="C1096" s="1">
        <v>146</v>
      </c>
      <c r="D1096" s="1">
        <v>6</v>
      </c>
      <c r="E1096" s="3" t="s">
        <v>56</v>
      </c>
      <c r="F1096" s="1" t="s">
        <v>55</v>
      </c>
      <c r="G1096" s="1">
        <v>45</v>
      </c>
      <c r="H1096" s="4">
        <f>SUMIFS(Biometria!H:H,Biometria!$A:$A,$A1096)</f>
        <v>19.66</v>
      </c>
      <c r="I1096" s="6">
        <f>SUMIFS(Biometria!I:I,Biometria!$A:$A,$A1096)</f>
        <v>0</v>
      </c>
      <c r="J1096" s="6">
        <f>SUMIFS(Biometria!J:J,Biometria!$A:$A,$A1096)</f>
        <v>3.3</v>
      </c>
      <c r="K1096" s="2">
        <f>SUMIFS(Biometria!K:K,Biometria!$A:$A,$A1096)</f>
        <v>0</v>
      </c>
      <c r="L1096" s="1">
        <f>SUMIFS(Biometria!L:L,Biometria!$A:$A,$A1096)</f>
        <v>44</v>
      </c>
      <c r="M1096" s="1">
        <f>SUMIFS(Biometria!M:M,Biometria!$A:$A,$A1096)</f>
        <v>0</v>
      </c>
      <c r="N1096" s="1">
        <f>SUMIFS('A.T D0'!O:O,'A.T D0'!$A:$A,$A1096)+SUMIFS('A.T D7'!O:O,'A.T D7'!$A:$A,$A1096)+SUMIFS('A.T D22'!O:O,'A.T D22'!$A:$A,$A1096)+SUMIFS('A.T D37'!O:O,'A.T D37'!$A:$A,$A1096)+SUMIFS('A.T D52'!O:O,'A.T D52'!$A:$A,$A1096)+SUMIFS('A.T D67'!O:O,'A.T D67'!$A:$A,$A1096)</f>
        <v>5.2</v>
      </c>
      <c r="O1096" s="1">
        <f>SUMIFS('A.T D0'!P:P,'A.T D0'!$A:$A,$A1096)+SUMIFS('A.T D7'!P:P,'A.T D7'!$A:$A,$A1096)+SUMIFS('A.T D22'!P:P,'A.T D22'!$A:$A,$A1096)+SUMIFS('A.T D37'!P:P,'A.T D37'!$A:$A,$A1096)+SUMIFS('A.T D52'!P:P,'A.T D52'!$A:$A,$A1096)+SUMIFS('A.T D67'!P:P,'A.T D67'!$A:$A,$A1096)</f>
        <v>20.68</v>
      </c>
      <c r="P1096" s="1">
        <f>SUMIFS('A.T D0'!Q:Q,'A.T D0'!$A:$A,$A1096)+SUMIFS('A.T D7'!Q:Q,'A.T D7'!$A:$A,$A1096)+SUMIFS('A.T D22'!Q:Q,'A.T D22'!$A:$A,$A1096)+SUMIFS('A.T D37'!Q:Q,'A.T D37'!$A:$A,$A1096)+SUMIFS('A.T D52'!Q:Q,'A.T D52'!$A:$A,$A1096)+SUMIFS('A.T D67'!Q:Q,'A.T D67'!$A:$A,$A1096)</f>
        <v>18.149999999999999</v>
      </c>
      <c r="Q1096" s="1">
        <f>SUMIFS('A.T D0'!R:R,'A.T D0'!$A:$A,$A1096)+SUMIFS('A.T D7'!R:R,'A.T D7'!$A:$A,$A1096)+SUMIFS('A.T D22'!R:R,'A.T D22'!$A:$A,$A1096)+SUMIFS('A.T D37'!R:R,'A.T D37'!$A:$A,$A1096)+SUMIFS('A.T D52'!R:R,'A.T D52'!$A:$A,$A1096)+SUMIFS('A.T D67'!R:R,'A.T D67'!$A:$A,$A1096)</f>
        <v>87.77</v>
      </c>
      <c r="R1096" s="1">
        <f>SUMIFS('A.T D0'!S:S,'A.T D0'!$A:$A,$A1096)+SUMIFS('A.T D7'!S:S,'A.T D7'!$A:$A,$A1096)+SUMIFS('A.T D22'!S:S,'A.T D22'!$A:$A,$A1096)+SUMIFS('A.T D37'!S:S,'A.T D37'!$A:$A,$A1096)+SUMIFS('A.T D52'!S:S,'A.T D52'!$A:$A,$A1096)+SUMIFS('A.T D67'!S:S,'A.T D67'!$A:$A,$A1096)</f>
        <v>0.63</v>
      </c>
      <c r="S1096" s="1">
        <f>SUMIFS('A.T D0'!T:T,'A.T D0'!$A:$A,$A1096)+SUMIFS('A.T D7'!T:T,'A.T D7'!$A:$A,$A1096)+SUMIFS('A.T D22'!T:T,'A.T D22'!$A:$A,$A1096)+SUMIFS('A.T D37'!T:T,'A.T D37'!$A:$A,$A1096)+SUMIFS('A.T D52'!T:T,'A.T D52'!$A:$A,$A1096)+SUMIFS('A.T D67'!T:T,'A.T D67'!$A:$A,$A1096)</f>
        <v>15.009399999999999</v>
      </c>
      <c r="T1096" s="1">
        <f>SUMIFS('A.T D0'!U:U,'A.T D0'!$A:$A,$A1096)+SUMIFS('A.T D7'!U:U,'A.T D7'!$A:$A,$A1096)+SUMIFS('A.T D22'!U:U,'A.T D22'!$A:$A,$A1096)+SUMIFS('A.T D37'!U:U,'A.T D37'!$A:$A,$A1096)+SUMIFS('A.T D52'!U:U,'A.T D52'!$A:$A,$A1096)+SUMIFS('A.T D67'!U:U,'A.T D67'!$A:$A,$A1096)</f>
        <v>0.52</v>
      </c>
      <c r="U1096" s="1">
        <f>SUMIFS('A.T D0'!V:V,'A.T D0'!$A:$A,$A1096)+SUMIFS('A.T D7'!V:V,'A.T D7'!$A:$A,$A1096)+SUMIFS('A.T D22'!V:V,'A.T D22'!$A:$A,$A1096)+SUMIFS('A.T D37'!V:V,'A.T D37'!$A:$A,$A1096)+SUMIFS('A.T D52'!V:V,'A.T D52'!$A:$A,$A1096)+SUMIFS('A.T D67'!V:V,'A.T D67'!$A:$A,$A1096)</f>
        <v>13.36</v>
      </c>
      <c r="V1096" s="1">
        <f>SUMIFS('A.T D0'!W:W,'A.T D0'!$A:$A,$A1096)+SUMIFS('A.T D7'!W:W,'A.T D7'!$A:$A,$A1096)+SUMIFS('A.T D22'!W:W,'A.T D22'!$A:$A,$A1096)+SUMIFS('A.T D37'!W:W,'A.T D37'!$A:$A,$A1096)+SUMIFS('A.T D52'!W:W,'A.T D52'!$A:$A,$A1096)+SUMIFS('A.T D67'!W:W,'A.T D67'!$A:$A,$A1096)</f>
        <v>25.92</v>
      </c>
      <c r="W1096" s="1">
        <f>SUMIFS('A.T D0'!X:X,'A.T D0'!$A:$A,$A1096)+SUMIFS('A.T D7'!X:X,'A.T D7'!$A:$A,$A1096)+SUMIFS('A.T D22'!X:X,'A.T D22'!$A:$A,$A1096)+SUMIFS('A.T D37'!X:X,'A.T D37'!$A:$A,$A1096)+SUMIFS('A.T D52'!X:X,'A.T D52'!$A:$A,$A1096)+SUMIFS('A.T D67'!X:X,'A.T D67'!$A:$A,$A1096)</f>
        <v>149.32</v>
      </c>
      <c r="X1096" s="17">
        <f>SUMIFS(TCH!J:J,TCH!$A:$A,$A1096)</f>
        <v>0</v>
      </c>
      <c r="Y1096" s="17">
        <f>IF(X1096=0,0,(X1096*AVERAGEIFS($W:$W,$C:$C,$C1096,$D:$D,$D1096,$E:$E,$E1096,$G:$G,$G1096,$B:$B,_xlfn.MAXIFS($B:$B,$C:$C,$C1096,$D:$D,$D1096,$E:$E,$E1096,$G:$G,$G1096,$B:$B,"&lt;&gt;"&amp;$B1096)))/1000)</f>
        <v>0</v>
      </c>
      <c r="Z1096" s="17">
        <f>SUMIFS(TCH!M:M,TCH!$A:$A,$A1096)</f>
        <v>0</v>
      </c>
      <c r="AA1096" s="17">
        <f>IF(Z1096=0,0,(Z1096*AVERAGEIFS($W:$W,$C:$C,$C1096,$D:$D,$D1096,$E:$E,$E1096,$G:$G,$G1096,$B:$B,_xlfn.MAXIFS($B:$B,$C:$C,$C1096,$D:$D,$D1096,$E:$E,$E1096,$G:$G,$G1096,$B:$B,"&lt;&gt;"&amp;$B1096)))/1000)</f>
        <v>0</v>
      </c>
      <c r="AB1096" s="17">
        <f>SUMIFS(TCH!P:P,TCH!$A:$A,$A1096)</f>
        <v>0</v>
      </c>
      <c r="AC1096" s="17">
        <f>IF(AB1096=0,0,(AB1096*AVERAGEIFS($W:$W,$C:$C,$C1096,$D:$D,$D1096,$E:$E,$E1096,$G:$G,$G1096,$B:$B,_xlfn.MAXIFS($B:$B,$C:$C,$C1096,$D:$D,$D1096,$E:$E,$E1096,$G:$G,$G1096,$B:$B,"&lt;&gt;"&amp;$B1096)))/1000)</f>
        <v>0</v>
      </c>
      <c r="AD1096" s="17">
        <f>SUMIFS(TCH!S:S,TCH!$A:$A,$A1096)</f>
        <v>0</v>
      </c>
      <c r="AE1096" s="17">
        <f>IF(AD1096=0,0,(AD1096*AVERAGEIFS($W:$W,$C:$C,$C1096,$D:$D,$D1096,$E:$E,$E1096,$G:$G,$G1096,$B:$B,_xlfn.MAXIFS($B:$B,$C:$C,$C1096,$D:$D,$D1096,$E:$E,$E1096,$G:$G,$G1096,$B:$B,"&lt;&gt;"&amp;$B1096)))/1000)</f>
        <v>0</v>
      </c>
      <c r="AF1096" s="17">
        <f>SUMIFS(TCH!V:V,TCH!$A:$A,$A1096)</f>
        <v>0</v>
      </c>
      <c r="AG1096" s="17">
        <f>IF(AF1096=0,0,(AF1096*AVERAGEIFS($W:$W,$C:$C,$C1096,$D:$D,$D1096,$E:$E,$E1096,$G:$G,$G1096,$B:$B,_xlfn.MAXIFS($B:$B,$C:$C,$C1096,$D:$D,$D1096,$E:$E,$E1096,$G:$G,$G1096,$B:$B,"&lt;&gt;"&amp;$B1096)))/1000)</f>
        <v>0</v>
      </c>
      <c r="AH1096" s="17">
        <f>SUMIFS(TCH!Y:Y,TCH!$A:$A,$A1096)</f>
        <v>0</v>
      </c>
      <c r="AI1096" s="17">
        <f>IF(AH1096=0,0,(AH1096*AVERAGEIFS($W:$W,$C:$C,$C1096,$D:$D,$D1096,$E:$E,$E1096,$G:$G,$G1096,$B:$B,_xlfn.MAXIFS($B:$B,$C:$C,$C1096,$D:$D,$D1096,$E:$E,$E1096,$G:$G,$G1096,$B:$B,"&lt;&gt;"&amp;$B1096)))/1000)</f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>
        <v>0</v>
      </c>
      <c r="AX1096">
        <v>0</v>
      </c>
      <c r="AY1096">
        <v>0</v>
      </c>
      <c r="AZ1096">
        <v>0</v>
      </c>
    </row>
    <row r="1097" spans="1:52" x14ac:dyDescent="0.25">
      <c r="A1097" s="1" t="str">
        <f t="shared" si="17"/>
        <v>458031461B3R146</v>
      </c>
      <c r="B1097" s="7">
        <v>45803</v>
      </c>
      <c r="C1097" s="1">
        <v>146</v>
      </c>
      <c r="D1097" s="1">
        <v>1</v>
      </c>
      <c r="E1097" s="3" t="s">
        <v>56</v>
      </c>
      <c r="F1097" s="1" t="s">
        <v>53</v>
      </c>
      <c r="G1097" s="1">
        <v>46</v>
      </c>
      <c r="H1097" s="4">
        <f>SUMIFS(Biometria!H:H,Biometria!$A:$A,$A1097)</f>
        <v>17.96</v>
      </c>
      <c r="I1097" s="6">
        <f>SUMIFS(Biometria!I:I,Biometria!$A:$A,$A1097)</f>
        <v>16.806666666666668</v>
      </c>
      <c r="J1097" s="6">
        <f>SUMIFS(Biometria!J:J,Biometria!$A:$A,$A1097)</f>
        <v>3</v>
      </c>
      <c r="K1097" s="2">
        <f>SUMIFS(Biometria!K:K,Biometria!$A:$A,$A1097)</f>
        <v>2.9333333333333336</v>
      </c>
      <c r="L1097" s="1">
        <f>SUMIFS(Biometria!L:L,Biometria!$A:$A,$A1097)</f>
        <v>42</v>
      </c>
      <c r="M1097" s="1">
        <f>SUMIFS(Biometria!M:M,Biometria!$A:$A,$A1097)</f>
        <v>41.666666666666664</v>
      </c>
      <c r="N1097" s="1">
        <f>SUMIFS('A.T D0'!O:O,'A.T D0'!$A:$A,$A1097)+SUMIFS('A.T D7'!O:O,'A.T D7'!$A:$A,$A1097)+SUMIFS('A.T D22'!O:O,'A.T D22'!$A:$A,$A1097)+SUMIFS('A.T D37'!O:O,'A.T D37'!$A:$A,$A1097)+SUMIFS('A.T D52'!O:O,'A.T D52'!$A:$A,$A1097)+SUMIFS('A.T D67'!O:O,'A.T D67'!$A:$A,$A1097)</f>
        <v>5.2</v>
      </c>
      <c r="O1097" s="1">
        <f>SUMIFS('A.T D0'!P:P,'A.T D0'!$A:$A,$A1097)+SUMIFS('A.T D7'!P:P,'A.T D7'!$A:$A,$A1097)+SUMIFS('A.T D22'!P:P,'A.T D22'!$A:$A,$A1097)+SUMIFS('A.T D37'!P:P,'A.T D37'!$A:$A,$A1097)+SUMIFS('A.T D52'!P:P,'A.T D52'!$A:$A,$A1097)+SUMIFS('A.T D67'!P:P,'A.T D67'!$A:$A,$A1097)</f>
        <v>19.77</v>
      </c>
      <c r="P1097" s="1">
        <f>SUMIFS('A.T D0'!Q:Q,'A.T D0'!$A:$A,$A1097)+SUMIFS('A.T D7'!Q:Q,'A.T D7'!$A:$A,$A1097)+SUMIFS('A.T D22'!Q:Q,'A.T D22'!$A:$A,$A1097)+SUMIFS('A.T D37'!Q:Q,'A.T D37'!$A:$A,$A1097)+SUMIFS('A.T D52'!Q:Q,'A.T D52'!$A:$A,$A1097)+SUMIFS('A.T D67'!Q:Q,'A.T D67'!$A:$A,$A1097)</f>
        <v>17.37</v>
      </c>
      <c r="Q1097" s="1">
        <f>SUMIFS('A.T D0'!R:R,'A.T D0'!$A:$A,$A1097)+SUMIFS('A.T D7'!R:R,'A.T D7'!$A:$A,$A1097)+SUMIFS('A.T D22'!R:R,'A.T D22'!$A:$A,$A1097)+SUMIFS('A.T D37'!R:R,'A.T D37'!$A:$A,$A1097)+SUMIFS('A.T D52'!R:R,'A.T D52'!$A:$A,$A1097)+SUMIFS('A.T D67'!R:R,'A.T D67'!$A:$A,$A1097)</f>
        <v>87.86</v>
      </c>
      <c r="R1097" s="1">
        <f>SUMIFS('A.T D0'!S:S,'A.T D0'!$A:$A,$A1097)+SUMIFS('A.T D7'!S:S,'A.T D7'!$A:$A,$A1097)+SUMIFS('A.T D22'!S:S,'A.T D22'!$A:$A,$A1097)+SUMIFS('A.T D37'!S:S,'A.T D37'!$A:$A,$A1097)+SUMIFS('A.T D52'!S:S,'A.T D52'!$A:$A,$A1097)+SUMIFS('A.T D67'!S:S,'A.T D67'!$A:$A,$A1097)</f>
        <v>0.63</v>
      </c>
      <c r="S1097" s="1">
        <f>SUMIFS('A.T D0'!T:T,'A.T D0'!$A:$A,$A1097)+SUMIFS('A.T D7'!T:T,'A.T D7'!$A:$A,$A1097)+SUMIFS('A.T D22'!T:T,'A.T D22'!$A:$A,$A1097)+SUMIFS('A.T D37'!T:T,'A.T D37'!$A:$A,$A1097)+SUMIFS('A.T D52'!T:T,'A.T D52'!$A:$A,$A1097)+SUMIFS('A.T D67'!T:T,'A.T D67'!$A:$A,$A1097)</f>
        <v>14.324</v>
      </c>
      <c r="T1097" s="1">
        <f>SUMIFS('A.T D0'!U:U,'A.T D0'!$A:$A,$A1097)+SUMIFS('A.T D7'!U:U,'A.T D7'!$A:$A,$A1097)+SUMIFS('A.T D22'!U:U,'A.T D22'!$A:$A,$A1097)+SUMIFS('A.T D37'!U:U,'A.T D37'!$A:$A,$A1097)+SUMIFS('A.T D52'!U:U,'A.T D52'!$A:$A,$A1097)+SUMIFS('A.T D67'!U:U,'A.T D67'!$A:$A,$A1097)</f>
        <v>0.52</v>
      </c>
      <c r="U1097" s="1">
        <f>SUMIFS('A.T D0'!V:V,'A.T D0'!$A:$A,$A1097)+SUMIFS('A.T D7'!V:V,'A.T D7'!$A:$A,$A1097)+SUMIFS('A.T D22'!V:V,'A.T D22'!$A:$A,$A1097)+SUMIFS('A.T D37'!V:V,'A.T D37'!$A:$A,$A1097)+SUMIFS('A.T D52'!V:V,'A.T D52'!$A:$A,$A1097)+SUMIFS('A.T D67'!V:V,'A.T D67'!$A:$A,$A1097)</f>
        <v>13.52</v>
      </c>
      <c r="V1097" s="1">
        <f>SUMIFS('A.T D0'!W:W,'A.T D0'!$A:$A,$A1097)+SUMIFS('A.T D7'!W:W,'A.T D7'!$A:$A,$A1097)+SUMIFS('A.T D22'!W:W,'A.T D22'!$A:$A,$A1097)+SUMIFS('A.T D37'!W:W,'A.T D37'!$A:$A,$A1097)+SUMIFS('A.T D52'!W:W,'A.T D52'!$A:$A,$A1097)+SUMIFS('A.T D67'!W:W,'A.T D67'!$A:$A,$A1097)</f>
        <v>20.36</v>
      </c>
      <c r="W1097" s="1">
        <f>SUMIFS('A.T D0'!X:X,'A.T D0'!$A:$A,$A1097)+SUMIFS('A.T D7'!X:X,'A.T D7'!$A:$A,$A1097)+SUMIFS('A.T D22'!X:X,'A.T D22'!$A:$A,$A1097)+SUMIFS('A.T D37'!X:X,'A.T D37'!$A:$A,$A1097)+SUMIFS('A.T D52'!X:X,'A.T D52'!$A:$A,$A1097)+SUMIFS('A.T D67'!X:X,'A.T D67'!$A:$A,$A1097)</f>
        <v>142.72</v>
      </c>
      <c r="X1097" s="17">
        <f>SUMIFS(TCH!J:J,TCH!$A:$A,$A1097)</f>
        <v>0</v>
      </c>
      <c r="Y1097" s="17">
        <f>IF(X1097=0,0,(X1097*AVERAGEIFS($W:$W,$C:$C,$C1097,$D:$D,$D1097,$E:$E,$E1097,$G:$G,$G1097,$B:$B,_xlfn.MAXIFS($B:$B,$C:$C,$C1097,$D:$D,$D1097,$E:$E,$E1097,$G:$G,$G1097,$B:$B,"&lt;&gt;"&amp;$B1097)))/1000)</f>
        <v>0</v>
      </c>
      <c r="Z1097" s="17">
        <f>SUMIFS(TCH!M:M,TCH!$A:$A,$A1097)</f>
        <v>0</v>
      </c>
      <c r="AA1097" s="17">
        <f>IF(Z1097=0,0,(Z1097*AVERAGEIFS($W:$W,$C:$C,$C1097,$D:$D,$D1097,$E:$E,$E1097,$G:$G,$G1097,$B:$B,_xlfn.MAXIFS($B:$B,$C:$C,$C1097,$D:$D,$D1097,$E:$E,$E1097,$G:$G,$G1097,$B:$B,"&lt;&gt;"&amp;$B1097)))/1000)</f>
        <v>0</v>
      </c>
      <c r="AB1097" s="17">
        <f>SUMIFS(TCH!P:P,TCH!$A:$A,$A1097)</f>
        <v>0</v>
      </c>
      <c r="AC1097" s="17">
        <f>IF(AB1097=0,0,(AB1097*AVERAGEIFS($W:$W,$C:$C,$C1097,$D:$D,$D1097,$E:$E,$E1097,$G:$G,$G1097,$B:$B,_xlfn.MAXIFS($B:$B,$C:$C,$C1097,$D:$D,$D1097,$E:$E,$E1097,$G:$G,$G1097,$B:$B,"&lt;&gt;"&amp;$B1097)))/1000)</f>
        <v>0</v>
      </c>
      <c r="AD1097" s="17">
        <f>SUMIFS(TCH!S:S,TCH!$A:$A,$A1097)</f>
        <v>0</v>
      </c>
      <c r="AE1097" s="17">
        <f>IF(AD1097=0,0,(AD1097*AVERAGEIFS($W:$W,$C:$C,$C1097,$D:$D,$D1097,$E:$E,$E1097,$G:$G,$G1097,$B:$B,_xlfn.MAXIFS($B:$B,$C:$C,$C1097,$D:$D,$D1097,$E:$E,$E1097,$G:$G,$G1097,$B:$B,"&lt;&gt;"&amp;$B1097)))/1000)</f>
        <v>0</v>
      </c>
      <c r="AF1097" s="17">
        <f>SUMIFS(TCH!V:V,TCH!$A:$A,$A1097)</f>
        <v>0</v>
      </c>
      <c r="AG1097" s="17">
        <f>IF(AF1097=0,0,(AF1097*AVERAGEIFS($W:$W,$C:$C,$C1097,$D:$D,$D1097,$E:$E,$E1097,$G:$G,$G1097,$B:$B,_xlfn.MAXIFS($B:$B,$C:$C,$C1097,$D:$D,$D1097,$E:$E,$E1097,$G:$G,$G1097,$B:$B,"&lt;&gt;"&amp;$B1097)))/1000)</f>
        <v>0</v>
      </c>
      <c r="AH1097" s="17">
        <f>SUMIFS(TCH!Y:Y,TCH!$A:$A,$A1097)</f>
        <v>0</v>
      </c>
      <c r="AI1097" s="17">
        <f>IF(AH1097=0,0,(AH1097*AVERAGEIFS($W:$W,$C:$C,$C1097,$D:$D,$D1097,$E:$E,$E1097,$G:$G,$G1097,$B:$B,_xlfn.MAXIFS($B:$B,$C:$C,$C1097,$D:$D,$D1097,$E:$E,$E1097,$G:$G,$G1097,$B:$B,"&lt;&gt;"&amp;$B1097)))/1000)</f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>
        <v>0</v>
      </c>
      <c r="AX1097">
        <v>0</v>
      </c>
      <c r="AY1097">
        <v>0</v>
      </c>
      <c r="AZ1097">
        <v>0</v>
      </c>
    </row>
    <row r="1098" spans="1:52" x14ac:dyDescent="0.25">
      <c r="A1098" s="1" t="str">
        <f t="shared" si="17"/>
        <v>458031461B3R246</v>
      </c>
      <c r="B1098" s="7">
        <v>45803</v>
      </c>
      <c r="C1098" s="1">
        <v>146</v>
      </c>
      <c r="D1098" s="1">
        <v>1</v>
      </c>
      <c r="E1098" s="3" t="s">
        <v>56</v>
      </c>
      <c r="F1098" s="1" t="s">
        <v>54</v>
      </c>
      <c r="G1098" s="1">
        <v>46</v>
      </c>
      <c r="H1098" s="4">
        <f>SUMIFS(Biometria!H:H,Biometria!$A:$A,$A1098)</f>
        <v>16.46</v>
      </c>
      <c r="I1098" s="6">
        <f>SUMIFS(Biometria!I:I,Biometria!$A:$A,$A1098)</f>
        <v>0</v>
      </c>
      <c r="J1098" s="6">
        <f>SUMIFS(Biometria!J:J,Biometria!$A:$A,$A1098)</f>
        <v>2.8</v>
      </c>
      <c r="K1098" s="2">
        <f>SUMIFS(Biometria!K:K,Biometria!$A:$A,$A1098)</f>
        <v>0</v>
      </c>
      <c r="L1098" s="1">
        <f>SUMIFS(Biometria!L:L,Biometria!$A:$A,$A1098)</f>
        <v>40</v>
      </c>
      <c r="M1098" s="1">
        <f>SUMIFS(Biometria!M:M,Biometria!$A:$A,$A1098)</f>
        <v>0</v>
      </c>
      <c r="N1098" s="1">
        <f>SUMIFS('A.T D0'!O:O,'A.T D0'!$A:$A,$A1098)+SUMIFS('A.T D7'!O:O,'A.T D7'!$A:$A,$A1098)+SUMIFS('A.T D22'!O:O,'A.T D22'!$A:$A,$A1098)+SUMIFS('A.T D37'!O:O,'A.T D37'!$A:$A,$A1098)+SUMIFS('A.T D52'!O:O,'A.T D52'!$A:$A,$A1098)+SUMIFS('A.T D67'!O:O,'A.T D67'!$A:$A,$A1098)</f>
        <v>5.2</v>
      </c>
      <c r="O1098" s="1">
        <f>SUMIFS('A.T D0'!P:P,'A.T D0'!$A:$A,$A1098)+SUMIFS('A.T D7'!P:P,'A.T D7'!$A:$A,$A1098)+SUMIFS('A.T D22'!P:P,'A.T D22'!$A:$A,$A1098)+SUMIFS('A.T D37'!P:P,'A.T D37'!$A:$A,$A1098)+SUMIFS('A.T D52'!P:P,'A.T D52'!$A:$A,$A1098)+SUMIFS('A.T D67'!P:P,'A.T D67'!$A:$A,$A1098)</f>
        <v>20</v>
      </c>
      <c r="P1098" s="1">
        <f>SUMIFS('A.T D0'!Q:Q,'A.T D0'!$A:$A,$A1098)+SUMIFS('A.T D7'!Q:Q,'A.T D7'!$A:$A,$A1098)+SUMIFS('A.T D22'!Q:Q,'A.T D22'!$A:$A,$A1098)+SUMIFS('A.T D37'!Q:Q,'A.T D37'!$A:$A,$A1098)+SUMIFS('A.T D52'!Q:Q,'A.T D52'!$A:$A,$A1098)+SUMIFS('A.T D67'!Q:Q,'A.T D67'!$A:$A,$A1098)</f>
        <v>17.72</v>
      </c>
      <c r="Q1098" s="1">
        <f>SUMIFS('A.T D0'!R:R,'A.T D0'!$A:$A,$A1098)+SUMIFS('A.T D7'!R:R,'A.T D7'!$A:$A,$A1098)+SUMIFS('A.T D22'!R:R,'A.T D22'!$A:$A,$A1098)+SUMIFS('A.T D37'!R:R,'A.T D37'!$A:$A,$A1098)+SUMIFS('A.T D52'!R:R,'A.T D52'!$A:$A,$A1098)+SUMIFS('A.T D67'!R:R,'A.T D67'!$A:$A,$A1098)</f>
        <v>88.6</v>
      </c>
      <c r="R1098" s="1">
        <f>SUMIFS('A.T D0'!S:S,'A.T D0'!$A:$A,$A1098)+SUMIFS('A.T D7'!S:S,'A.T D7'!$A:$A,$A1098)+SUMIFS('A.T D22'!S:S,'A.T D22'!$A:$A,$A1098)+SUMIFS('A.T D37'!S:S,'A.T D37'!$A:$A,$A1098)+SUMIFS('A.T D52'!S:S,'A.T D52'!$A:$A,$A1098)+SUMIFS('A.T D67'!S:S,'A.T D67'!$A:$A,$A1098)</f>
        <v>0.6</v>
      </c>
      <c r="S1098" s="1">
        <f>SUMIFS('A.T D0'!T:T,'A.T D0'!$A:$A,$A1098)+SUMIFS('A.T D7'!T:T,'A.T D7'!$A:$A,$A1098)+SUMIFS('A.T D22'!T:T,'A.T D22'!$A:$A,$A1098)+SUMIFS('A.T D37'!T:T,'A.T D37'!$A:$A,$A1098)+SUMIFS('A.T D52'!T:T,'A.T D52'!$A:$A,$A1098)+SUMIFS('A.T D67'!T:T,'A.T D67'!$A:$A,$A1098)</f>
        <v>14.638299999999999</v>
      </c>
      <c r="T1098" s="1">
        <f>SUMIFS('A.T D0'!U:U,'A.T D0'!$A:$A,$A1098)+SUMIFS('A.T D7'!U:U,'A.T D7'!$A:$A,$A1098)+SUMIFS('A.T D22'!U:U,'A.T D22'!$A:$A,$A1098)+SUMIFS('A.T D37'!U:U,'A.T D37'!$A:$A,$A1098)+SUMIFS('A.T D52'!U:U,'A.T D52'!$A:$A,$A1098)+SUMIFS('A.T D67'!U:U,'A.T D67'!$A:$A,$A1098)</f>
        <v>0.5</v>
      </c>
      <c r="U1098" s="1">
        <f>SUMIFS('A.T D0'!V:V,'A.T D0'!$A:$A,$A1098)+SUMIFS('A.T D7'!V:V,'A.T D7'!$A:$A,$A1098)+SUMIFS('A.T D22'!V:V,'A.T D22'!$A:$A,$A1098)+SUMIFS('A.T D37'!V:V,'A.T D37'!$A:$A,$A1098)+SUMIFS('A.T D52'!V:V,'A.T D52'!$A:$A,$A1098)+SUMIFS('A.T D67'!V:V,'A.T D67'!$A:$A,$A1098)</f>
        <v>13.42</v>
      </c>
      <c r="V1098" s="1">
        <f>SUMIFS('A.T D0'!W:W,'A.T D0'!$A:$A,$A1098)+SUMIFS('A.T D7'!W:W,'A.T D7'!$A:$A,$A1098)+SUMIFS('A.T D22'!W:W,'A.T D22'!$A:$A,$A1098)+SUMIFS('A.T D37'!W:W,'A.T D37'!$A:$A,$A1098)+SUMIFS('A.T D52'!W:W,'A.T D52'!$A:$A,$A1098)+SUMIFS('A.T D67'!W:W,'A.T D67'!$A:$A,$A1098)</f>
        <v>22.76</v>
      </c>
      <c r="W1098" s="1">
        <f>SUMIFS('A.T D0'!X:X,'A.T D0'!$A:$A,$A1098)+SUMIFS('A.T D7'!X:X,'A.T D7'!$A:$A,$A1098)+SUMIFS('A.T D22'!X:X,'A.T D22'!$A:$A,$A1098)+SUMIFS('A.T D37'!X:X,'A.T D37'!$A:$A,$A1098)+SUMIFS('A.T D52'!X:X,'A.T D52'!$A:$A,$A1098)+SUMIFS('A.T D67'!X:X,'A.T D67'!$A:$A,$A1098)</f>
        <v>145.57</v>
      </c>
      <c r="X1098" s="17">
        <f>SUMIFS(TCH!J:J,TCH!$A:$A,$A1098)</f>
        <v>0</v>
      </c>
      <c r="Y1098" s="17">
        <f>IF(X1098=0,0,(X1098*AVERAGEIFS($W:$W,$C:$C,$C1098,$D:$D,$D1098,$E:$E,$E1098,$G:$G,$G1098,$B:$B,_xlfn.MAXIFS($B:$B,$C:$C,$C1098,$D:$D,$D1098,$E:$E,$E1098,$G:$G,$G1098,$B:$B,"&lt;&gt;"&amp;$B1098)))/1000)</f>
        <v>0</v>
      </c>
      <c r="Z1098" s="17">
        <f>SUMIFS(TCH!M:M,TCH!$A:$A,$A1098)</f>
        <v>0</v>
      </c>
      <c r="AA1098" s="17">
        <f>IF(Z1098=0,0,(Z1098*AVERAGEIFS($W:$W,$C:$C,$C1098,$D:$D,$D1098,$E:$E,$E1098,$G:$G,$G1098,$B:$B,_xlfn.MAXIFS($B:$B,$C:$C,$C1098,$D:$D,$D1098,$E:$E,$E1098,$G:$G,$G1098,$B:$B,"&lt;&gt;"&amp;$B1098)))/1000)</f>
        <v>0</v>
      </c>
      <c r="AB1098" s="17">
        <f>SUMIFS(TCH!P:P,TCH!$A:$A,$A1098)</f>
        <v>0</v>
      </c>
      <c r="AC1098" s="17">
        <f>IF(AB1098=0,0,(AB1098*AVERAGEIFS($W:$W,$C:$C,$C1098,$D:$D,$D1098,$E:$E,$E1098,$G:$G,$G1098,$B:$B,_xlfn.MAXIFS($B:$B,$C:$C,$C1098,$D:$D,$D1098,$E:$E,$E1098,$G:$G,$G1098,$B:$B,"&lt;&gt;"&amp;$B1098)))/1000)</f>
        <v>0</v>
      </c>
      <c r="AD1098" s="17">
        <f>SUMIFS(TCH!S:S,TCH!$A:$A,$A1098)</f>
        <v>0</v>
      </c>
      <c r="AE1098" s="17">
        <f>IF(AD1098=0,0,(AD1098*AVERAGEIFS($W:$W,$C:$C,$C1098,$D:$D,$D1098,$E:$E,$E1098,$G:$G,$G1098,$B:$B,_xlfn.MAXIFS($B:$B,$C:$C,$C1098,$D:$D,$D1098,$E:$E,$E1098,$G:$G,$G1098,$B:$B,"&lt;&gt;"&amp;$B1098)))/1000)</f>
        <v>0</v>
      </c>
      <c r="AF1098" s="17">
        <f>SUMIFS(TCH!V:V,TCH!$A:$A,$A1098)</f>
        <v>0</v>
      </c>
      <c r="AG1098" s="17">
        <f>IF(AF1098=0,0,(AF1098*AVERAGEIFS($W:$W,$C:$C,$C1098,$D:$D,$D1098,$E:$E,$E1098,$G:$G,$G1098,$B:$B,_xlfn.MAXIFS($B:$B,$C:$C,$C1098,$D:$D,$D1098,$E:$E,$E1098,$G:$G,$G1098,$B:$B,"&lt;&gt;"&amp;$B1098)))/1000)</f>
        <v>0</v>
      </c>
      <c r="AH1098" s="17">
        <f>SUMIFS(TCH!Y:Y,TCH!$A:$A,$A1098)</f>
        <v>0</v>
      </c>
      <c r="AI1098" s="17">
        <f>IF(AH1098=0,0,(AH1098*AVERAGEIFS($W:$W,$C:$C,$C1098,$D:$D,$D1098,$E:$E,$E1098,$G:$G,$G1098,$B:$B,_xlfn.MAXIFS($B:$B,$C:$C,$C1098,$D:$D,$D1098,$E:$E,$E1098,$G:$G,$G1098,$B:$B,"&lt;&gt;"&amp;$B1098)))/1000)</f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>
        <v>0</v>
      </c>
      <c r="AX1098">
        <v>0</v>
      </c>
      <c r="AY1098">
        <v>0</v>
      </c>
      <c r="AZ1098">
        <v>0</v>
      </c>
    </row>
    <row r="1099" spans="1:52" x14ac:dyDescent="0.25">
      <c r="A1099" s="1" t="str">
        <f t="shared" si="17"/>
        <v>458031461B3R346</v>
      </c>
      <c r="B1099" s="7">
        <v>45803</v>
      </c>
      <c r="C1099" s="1">
        <v>146</v>
      </c>
      <c r="D1099" s="1">
        <v>1</v>
      </c>
      <c r="E1099" s="3" t="s">
        <v>56</v>
      </c>
      <c r="F1099" s="1" t="s">
        <v>55</v>
      </c>
      <c r="G1099" s="1">
        <v>46</v>
      </c>
      <c r="H1099" s="4">
        <f>SUMIFS(Biometria!H:H,Biometria!$A:$A,$A1099)</f>
        <v>16</v>
      </c>
      <c r="I1099" s="6">
        <f>SUMIFS(Biometria!I:I,Biometria!$A:$A,$A1099)</f>
        <v>0</v>
      </c>
      <c r="J1099" s="6">
        <f>SUMIFS(Biometria!J:J,Biometria!$A:$A,$A1099)</f>
        <v>3</v>
      </c>
      <c r="K1099" s="2">
        <f>SUMIFS(Biometria!K:K,Biometria!$A:$A,$A1099)</f>
        <v>0</v>
      </c>
      <c r="L1099" s="1">
        <f>SUMIFS(Biometria!L:L,Biometria!$A:$A,$A1099)</f>
        <v>43</v>
      </c>
      <c r="M1099" s="1">
        <f>SUMIFS(Biometria!M:M,Biometria!$A:$A,$A1099)</f>
        <v>0</v>
      </c>
      <c r="N1099" s="1">
        <f>SUMIFS('A.T D0'!O:O,'A.T D0'!$A:$A,$A1099)+SUMIFS('A.T D7'!O:O,'A.T D7'!$A:$A,$A1099)+SUMIFS('A.T D22'!O:O,'A.T D22'!$A:$A,$A1099)+SUMIFS('A.T D37'!O:O,'A.T D37'!$A:$A,$A1099)+SUMIFS('A.T D52'!O:O,'A.T D52'!$A:$A,$A1099)+SUMIFS('A.T D67'!O:O,'A.T D67'!$A:$A,$A1099)</f>
        <v>5.2</v>
      </c>
      <c r="O1099" s="1">
        <f>SUMIFS('A.T D0'!P:P,'A.T D0'!$A:$A,$A1099)+SUMIFS('A.T D7'!P:P,'A.T D7'!$A:$A,$A1099)+SUMIFS('A.T D22'!P:P,'A.T D22'!$A:$A,$A1099)+SUMIFS('A.T D37'!P:P,'A.T D37'!$A:$A,$A1099)+SUMIFS('A.T D52'!P:P,'A.T D52'!$A:$A,$A1099)+SUMIFS('A.T D67'!P:P,'A.T D67'!$A:$A,$A1099)</f>
        <v>20.87</v>
      </c>
      <c r="P1099" s="1">
        <f>SUMIFS('A.T D0'!Q:Q,'A.T D0'!$A:$A,$A1099)+SUMIFS('A.T D7'!Q:Q,'A.T D7'!$A:$A,$A1099)+SUMIFS('A.T D22'!Q:Q,'A.T D22'!$A:$A,$A1099)+SUMIFS('A.T D37'!Q:Q,'A.T D37'!$A:$A,$A1099)+SUMIFS('A.T D52'!Q:Q,'A.T D52'!$A:$A,$A1099)+SUMIFS('A.T D67'!Q:Q,'A.T D67'!$A:$A,$A1099)</f>
        <v>18.53</v>
      </c>
      <c r="Q1099" s="1">
        <f>SUMIFS('A.T D0'!R:R,'A.T D0'!$A:$A,$A1099)+SUMIFS('A.T D7'!R:R,'A.T D7'!$A:$A,$A1099)+SUMIFS('A.T D22'!R:R,'A.T D22'!$A:$A,$A1099)+SUMIFS('A.T D37'!R:R,'A.T D37'!$A:$A,$A1099)+SUMIFS('A.T D52'!R:R,'A.T D52'!$A:$A,$A1099)+SUMIFS('A.T D67'!R:R,'A.T D67'!$A:$A,$A1099)</f>
        <v>88.79</v>
      </c>
      <c r="R1099" s="1">
        <f>SUMIFS('A.T D0'!S:S,'A.T D0'!$A:$A,$A1099)+SUMIFS('A.T D7'!S:S,'A.T D7'!$A:$A,$A1099)+SUMIFS('A.T D22'!S:S,'A.T D22'!$A:$A,$A1099)+SUMIFS('A.T D37'!S:S,'A.T D37'!$A:$A,$A1099)+SUMIFS('A.T D52'!S:S,'A.T D52'!$A:$A,$A1099)+SUMIFS('A.T D67'!S:S,'A.T D67'!$A:$A,$A1099)</f>
        <v>0.6</v>
      </c>
      <c r="S1099" s="1">
        <f>SUMIFS('A.T D0'!T:T,'A.T D0'!$A:$A,$A1099)+SUMIFS('A.T D7'!T:T,'A.T D7'!$A:$A,$A1099)+SUMIFS('A.T D22'!T:T,'A.T D22'!$A:$A,$A1099)+SUMIFS('A.T D37'!T:T,'A.T D37'!$A:$A,$A1099)+SUMIFS('A.T D52'!T:T,'A.T D52'!$A:$A,$A1099)+SUMIFS('A.T D67'!T:T,'A.T D67'!$A:$A,$A1099)</f>
        <v>15.2591</v>
      </c>
      <c r="T1099" s="1">
        <f>SUMIFS('A.T D0'!U:U,'A.T D0'!$A:$A,$A1099)+SUMIFS('A.T D7'!U:U,'A.T D7'!$A:$A,$A1099)+SUMIFS('A.T D22'!U:U,'A.T D22'!$A:$A,$A1099)+SUMIFS('A.T D37'!U:U,'A.T D37'!$A:$A,$A1099)+SUMIFS('A.T D52'!U:U,'A.T D52'!$A:$A,$A1099)+SUMIFS('A.T D67'!U:U,'A.T D67'!$A:$A,$A1099)</f>
        <v>0.49</v>
      </c>
      <c r="U1099" s="1">
        <f>SUMIFS('A.T D0'!V:V,'A.T D0'!$A:$A,$A1099)+SUMIFS('A.T D7'!V:V,'A.T D7'!$A:$A,$A1099)+SUMIFS('A.T D22'!V:V,'A.T D22'!$A:$A,$A1099)+SUMIFS('A.T D37'!V:V,'A.T D37'!$A:$A,$A1099)+SUMIFS('A.T D52'!V:V,'A.T D52'!$A:$A,$A1099)+SUMIFS('A.T D67'!V:V,'A.T D67'!$A:$A,$A1099)</f>
        <v>13.6</v>
      </c>
      <c r="V1099" s="1">
        <f>SUMIFS('A.T D0'!W:W,'A.T D0'!$A:$A,$A1099)+SUMIFS('A.T D7'!W:W,'A.T D7'!$A:$A,$A1099)+SUMIFS('A.T D22'!W:W,'A.T D22'!$A:$A,$A1099)+SUMIFS('A.T D37'!W:W,'A.T D37'!$A:$A,$A1099)+SUMIFS('A.T D52'!W:W,'A.T D52'!$A:$A,$A1099)+SUMIFS('A.T D67'!W:W,'A.T D67'!$A:$A,$A1099)</f>
        <v>27.72</v>
      </c>
      <c r="W1099" s="1">
        <f>SUMIFS('A.T D0'!X:X,'A.T D0'!$A:$A,$A1099)+SUMIFS('A.T D7'!X:X,'A.T D7'!$A:$A,$A1099)+SUMIFS('A.T D22'!X:X,'A.T D22'!$A:$A,$A1099)+SUMIFS('A.T D37'!X:X,'A.T D37'!$A:$A,$A1099)+SUMIFS('A.T D52'!X:X,'A.T D52'!$A:$A,$A1099)+SUMIFS('A.T D67'!X:X,'A.T D67'!$A:$A,$A1099)</f>
        <v>151.44999999999999</v>
      </c>
      <c r="X1099" s="17">
        <f>SUMIFS(TCH!J:J,TCH!$A:$A,$A1099)</f>
        <v>0</v>
      </c>
      <c r="Y1099" s="17">
        <f>IF(X1099=0,0,(X1099*AVERAGEIFS($W:$W,$C:$C,$C1099,$D:$D,$D1099,$E:$E,$E1099,$G:$G,$G1099,$B:$B,_xlfn.MAXIFS($B:$B,$C:$C,$C1099,$D:$D,$D1099,$E:$E,$E1099,$G:$G,$G1099,$B:$B,"&lt;&gt;"&amp;$B1099)))/1000)</f>
        <v>0</v>
      </c>
      <c r="Z1099" s="17">
        <f>SUMIFS(TCH!M:M,TCH!$A:$A,$A1099)</f>
        <v>0</v>
      </c>
      <c r="AA1099" s="17">
        <f>IF(Z1099=0,0,(Z1099*AVERAGEIFS($W:$W,$C:$C,$C1099,$D:$D,$D1099,$E:$E,$E1099,$G:$G,$G1099,$B:$B,_xlfn.MAXIFS($B:$B,$C:$C,$C1099,$D:$D,$D1099,$E:$E,$E1099,$G:$G,$G1099,$B:$B,"&lt;&gt;"&amp;$B1099)))/1000)</f>
        <v>0</v>
      </c>
      <c r="AB1099" s="17">
        <f>SUMIFS(TCH!P:P,TCH!$A:$A,$A1099)</f>
        <v>0</v>
      </c>
      <c r="AC1099" s="17">
        <f>IF(AB1099=0,0,(AB1099*AVERAGEIFS($W:$W,$C:$C,$C1099,$D:$D,$D1099,$E:$E,$E1099,$G:$G,$G1099,$B:$B,_xlfn.MAXIFS($B:$B,$C:$C,$C1099,$D:$D,$D1099,$E:$E,$E1099,$G:$G,$G1099,$B:$B,"&lt;&gt;"&amp;$B1099)))/1000)</f>
        <v>0</v>
      </c>
      <c r="AD1099" s="17">
        <f>SUMIFS(TCH!S:S,TCH!$A:$A,$A1099)</f>
        <v>0</v>
      </c>
      <c r="AE1099" s="17">
        <f>IF(AD1099=0,0,(AD1099*AVERAGEIFS($W:$W,$C:$C,$C1099,$D:$D,$D1099,$E:$E,$E1099,$G:$G,$G1099,$B:$B,_xlfn.MAXIFS($B:$B,$C:$C,$C1099,$D:$D,$D1099,$E:$E,$E1099,$G:$G,$G1099,$B:$B,"&lt;&gt;"&amp;$B1099)))/1000)</f>
        <v>0</v>
      </c>
      <c r="AF1099" s="17">
        <f>SUMIFS(TCH!V:V,TCH!$A:$A,$A1099)</f>
        <v>0</v>
      </c>
      <c r="AG1099" s="17">
        <f>IF(AF1099=0,0,(AF1099*AVERAGEIFS($W:$W,$C:$C,$C1099,$D:$D,$D1099,$E:$E,$E1099,$G:$G,$G1099,$B:$B,_xlfn.MAXIFS($B:$B,$C:$C,$C1099,$D:$D,$D1099,$E:$E,$E1099,$G:$G,$G1099,$B:$B,"&lt;&gt;"&amp;$B1099)))/1000)</f>
        <v>0</v>
      </c>
      <c r="AH1099" s="17">
        <f>SUMIFS(TCH!Y:Y,TCH!$A:$A,$A1099)</f>
        <v>0</v>
      </c>
      <c r="AI1099" s="17">
        <f>IF(AH1099=0,0,(AH1099*AVERAGEIFS($W:$W,$C:$C,$C1099,$D:$D,$D1099,$E:$E,$E1099,$G:$G,$G1099,$B:$B,_xlfn.MAXIFS($B:$B,$C:$C,$C1099,$D:$D,$D1099,$E:$E,$E1099,$G:$G,$G1099,$B:$B,"&lt;&gt;"&amp;$B1099)))/1000)</f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>
        <v>0</v>
      </c>
      <c r="AX1099">
        <v>0</v>
      </c>
      <c r="AY1099">
        <v>0</v>
      </c>
      <c r="AZ1099">
        <v>0</v>
      </c>
    </row>
    <row r="1100" spans="1:52" x14ac:dyDescent="0.25">
      <c r="A1100" s="1" t="str">
        <f t="shared" si="17"/>
        <v>458031464B3R147</v>
      </c>
      <c r="B1100" s="7">
        <v>45803</v>
      </c>
      <c r="C1100" s="1">
        <v>146</v>
      </c>
      <c r="D1100" s="1">
        <v>4</v>
      </c>
      <c r="E1100" s="3" t="s">
        <v>56</v>
      </c>
      <c r="F1100" s="1" t="s">
        <v>53</v>
      </c>
      <c r="G1100" s="1">
        <v>47</v>
      </c>
      <c r="H1100" s="4">
        <f>SUMIFS(Biometria!H:H,Biometria!$A:$A,$A1100)</f>
        <v>17.52</v>
      </c>
      <c r="I1100" s="6">
        <f>SUMIFS(Biometria!I:I,Biometria!$A:$A,$A1100)</f>
        <v>17.706666666666667</v>
      </c>
      <c r="J1100" s="6">
        <f>SUMIFS(Biometria!J:J,Biometria!$A:$A,$A1100)</f>
        <v>3.1</v>
      </c>
      <c r="K1100" s="2">
        <f>SUMIFS(Biometria!K:K,Biometria!$A:$A,$A1100)</f>
        <v>3.0666666666666664</v>
      </c>
      <c r="L1100" s="1">
        <f>SUMIFS(Biometria!L:L,Biometria!$A:$A,$A1100)</f>
        <v>41</v>
      </c>
      <c r="M1100" s="1">
        <f>SUMIFS(Biometria!M:M,Biometria!$A:$A,$A1100)</f>
        <v>41.333333333333336</v>
      </c>
      <c r="N1100" s="1">
        <f>SUMIFS('A.T D0'!O:O,'A.T D0'!$A:$A,$A1100)+SUMIFS('A.T D7'!O:O,'A.T D7'!$A:$A,$A1100)+SUMIFS('A.T D22'!O:O,'A.T D22'!$A:$A,$A1100)+SUMIFS('A.T D37'!O:O,'A.T D37'!$A:$A,$A1100)+SUMIFS('A.T D52'!O:O,'A.T D52'!$A:$A,$A1100)+SUMIFS('A.T D67'!O:O,'A.T D67'!$A:$A,$A1100)</f>
        <v>5.2</v>
      </c>
      <c r="O1100" s="1">
        <f>SUMIFS('A.T D0'!P:P,'A.T D0'!$A:$A,$A1100)+SUMIFS('A.T D7'!P:P,'A.T D7'!$A:$A,$A1100)+SUMIFS('A.T D22'!P:P,'A.T D22'!$A:$A,$A1100)+SUMIFS('A.T D37'!P:P,'A.T D37'!$A:$A,$A1100)+SUMIFS('A.T D52'!P:P,'A.T D52'!$A:$A,$A1100)+SUMIFS('A.T D67'!P:P,'A.T D67'!$A:$A,$A1100)</f>
        <v>20.47</v>
      </c>
      <c r="P1100" s="1">
        <f>SUMIFS('A.T D0'!Q:Q,'A.T D0'!$A:$A,$A1100)+SUMIFS('A.T D7'!Q:Q,'A.T D7'!$A:$A,$A1100)+SUMIFS('A.T D22'!Q:Q,'A.T D22'!$A:$A,$A1100)+SUMIFS('A.T D37'!Q:Q,'A.T D37'!$A:$A,$A1100)+SUMIFS('A.T D52'!Q:Q,'A.T D52'!$A:$A,$A1100)+SUMIFS('A.T D67'!Q:Q,'A.T D67'!$A:$A,$A1100)</f>
        <v>18.12</v>
      </c>
      <c r="Q1100" s="1">
        <f>SUMIFS('A.T D0'!R:R,'A.T D0'!$A:$A,$A1100)+SUMIFS('A.T D7'!R:R,'A.T D7'!$A:$A,$A1100)+SUMIFS('A.T D22'!R:R,'A.T D22'!$A:$A,$A1100)+SUMIFS('A.T D37'!R:R,'A.T D37'!$A:$A,$A1100)+SUMIFS('A.T D52'!R:R,'A.T D52'!$A:$A,$A1100)+SUMIFS('A.T D67'!R:R,'A.T D67'!$A:$A,$A1100)</f>
        <v>88.52</v>
      </c>
      <c r="R1100" s="1">
        <f>SUMIFS('A.T D0'!S:S,'A.T D0'!$A:$A,$A1100)+SUMIFS('A.T D7'!S:S,'A.T D7'!$A:$A,$A1100)+SUMIFS('A.T D22'!S:S,'A.T D22'!$A:$A,$A1100)+SUMIFS('A.T D37'!S:S,'A.T D37'!$A:$A,$A1100)+SUMIFS('A.T D52'!S:S,'A.T D52'!$A:$A,$A1100)+SUMIFS('A.T D67'!S:S,'A.T D67'!$A:$A,$A1100)</f>
        <v>0.6</v>
      </c>
      <c r="S1100" s="1">
        <f>SUMIFS('A.T D0'!T:T,'A.T D0'!$A:$A,$A1100)+SUMIFS('A.T D7'!T:T,'A.T D7'!$A:$A,$A1100)+SUMIFS('A.T D22'!T:T,'A.T D22'!$A:$A,$A1100)+SUMIFS('A.T D37'!T:T,'A.T D37'!$A:$A,$A1100)+SUMIFS('A.T D52'!T:T,'A.T D52'!$A:$A,$A1100)+SUMIFS('A.T D67'!T:T,'A.T D67'!$A:$A,$A1100)</f>
        <v>14.908300000000001</v>
      </c>
      <c r="T1100" s="1">
        <f>SUMIFS('A.T D0'!U:U,'A.T D0'!$A:$A,$A1100)+SUMIFS('A.T D7'!U:U,'A.T D7'!$A:$A,$A1100)+SUMIFS('A.T D22'!U:U,'A.T D22'!$A:$A,$A1100)+SUMIFS('A.T D37'!U:U,'A.T D37'!$A:$A,$A1100)+SUMIFS('A.T D52'!U:U,'A.T D52'!$A:$A,$A1100)+SUMIFS('A.T D67'!U:U,'A.T D67'!$A:$A,$A1100)</f>
        <v>0.49</v>
      </c>
      <c r="U1100" s="1">
        <f>SUMIFS('A.T D0'!V:V,'A.T D0'!$A:$A,$A1100)+SUMIFS('A.T D7'!V:V,'A.T D7'!$A:$A,$A1100)+SUMIFS('A.T D22'!V:V,'A.T D22'!$A:$A,$A1100)+SUMIFS('A.T D37'!V:V,'A.T D37'!$A:$A,$A1100)+SUMIFS('A.T D52'!V:V,'A.T D52'!$A:$A,$A1100)+SUMIFS('A.T D67'!V:V,'A.T D67'!$A:$A,$A1100)</f>
        <v>13.65</v>
      </c>
      <c r="V1100" s="1">
        <f>SUMIFS('A.T D0'!W:W,'A.T D0'!$A:$A,$A1100)+SUMIFS('A.T D7'!W:W,'A.T D7'!$A:$A,$A1100)+SUMIFS('A.T D22'!W:W,'A.T D22'!$A:$A,$A1100)+SUMIFS('A.T D37'!W:W,'A.T D37'!$A:$A,$A1100)+SUMIFS('A.T D52'!W:W,'A.T D52'!$A:$A,$A1100)+SUMIFS('A.T D67'!W:W,'A.T D67'!$A:$A,$A1100)</f>
        <v>24.87</v>
      </c>
      <c r="W1100" s="1">
        <f>SUMIFS('A.T D0'!X:X,'A.T D0'!$A:$A,$A1100)+SUMIFS('A.T D7'!X:X,'A.T D7'!$A:$A,$A1100)+SUMIFS('A.T D22'!X:X,'A.T D22'!$A:$A,$A1100)+SUMIFS('A.T D37'!X:X,'A.T D37'!$A:$A,$A1100)+SUMIFS('A.T D52'!X:X,'A.T D52'!$A:$A,$A1100)+SUMIFS('A.T D67'!X:X,'A.T D67'!$A:$A,$A1100)</f>
        <v>148.07</v>
      </c>
      <c r="X1100" s="17">
        <f>SUMIFS(TCH!J:J,TCH!$A:$A,$A1100)</f>
        <v>0</v>
      </c>
      <c r="Y1100" s="17">
        <f>IF(X1100=0,0,(X1100*AVERAGEIFS($W:$W,$C:$C,$C1100,$D:$D,$D1100,$E:$E,$E1100,$G:$G,$G1100,$B:$B,_xlfn.MAXIFS($B:$B,$C:$C,$C1100,$D:$D,$D1100,$E:$E,$E1100,$G:$G,$G1100,$B:$B,"&lt;&gt;"&amp;$B1100)))/1000)</f>
        <v>0</v>
      </c>
      <c r="Z1100" s="17">
        <f>SUMIFS(TCH!M:M,TCH!$A:$A,$A1100)</f>
        <v>0</v>
      </c>
      <c r="AA1100" s="17">
        <f>IF(Z1100=0,0,(Z1100*AVERAGEIFS($W:$W,$C:$C,$C1100,$D:$D,$D1100,$E:$E,$E1100,$G:$G,$G1100,$B:$B,_xlfn.MAXIFS($B:$B,$C:$C,$C1100,$D:$D,$D1100,$E:$E,$E1100,$G:$G,$G1100,$B:$B,"&lt;&gt;"&amp;$B1100)))/1000)</f>
        <v>0</v>
      </c>
      <c r="AB1100" s="17">
        <f>SUMIFS(TCH!P:P,TCH!$A:$A,$A1100)</f>
        <v>0</v>
      </c>
      <c r="AC1100" s="17">
        <f>IF(AB1100=0,0,(AB1100*AVERAGEIFS($W:$W,$C:$C,$C1100,$D:$D,$D1100,$E:$E,$E1100,$G:$G,$G1100,$B:$B,_xlfn.MAXIFS($B:$B,$C:$C,$C1100,$D:$D,$D1100,$E:$E,$E1100,$G:$G,$G1100,$B:$B,"&lt;&gt;"&amp;$B1100)))/1000)</f>
        <v>0</v>
      </c>
      <c r="AD1100" s="17">
        <f>SUMIFS(TCH!S:S,TCH!$A:$A,$A1100)</f>
        <v>0</v>
      </c>
      <c r="AE1100" s="17">
        <f>IF(AD1100=0,0,(AD1100*AVERAGEIFS($W:$W,$C:$C,$C1100,$D:$D,$D1100,$E:$E,$E1100,$G:$G,$G1100,$B:$B,_xlfn.MAXIFS($B:$B,$C:$C,$C1100,$D:$D,$D1100,$E:$E,$E1100,$G:$G,$G1100,$B:$B,"&lt;&gt;"&amp;$B1100)))/1000)</f>
        <v>0</v>
      </c>
      <c r="AF1100" s="17">
        <f>SUMIFS(TCH!V:V,TCH!$A:$A,$A1100)</f>
        <v>0</v>
      </c>
      <c r="AG1100" s="17">
        <f>IF(AF1100=0,0,(AF1100*AVERAGEIFS($W:$W,$C:$C,$C1100,$D:$D,$D1100,$E:$E,$E1100,$G:$G,$G1100,$B:$B,_xlfn.MAXIFS($B:$B,$C:$C,$C1100,$D:$D,$D1100,$E:$E,$E1100,$G:$G,$G1100,$B:$B,"&lt;&gt;"&amp;$B1100)))/1000)</f>
        <v>0</v>
      </c>
      <c r="AH1100" s="17">
        <f>SUMIFS(TCH!Y:Y,TCH!$A:$A,$A1100)</f>
        <v>0</v>
      </c>
      <c r="AI1100" s="17">
        <f>IF(AH1100=0,0,(AH1100*AVERAGEIFS($W:$W,$C:$C,$C1100,$D:$D,$D1100,$E:$E,$E1100,$G:$G,$G1100,$B:$B,_xlfn.MAXIFS($B:$B,$C:$C,$C1100,$D:$D,$D1100,$E:$E,$E1100,$G:$G,$G1100,$B:$B,"&lt;&gt;"&amp;$B1100)))/1000)</f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>
        <v>0</v>
      </c>
      <c r="AX1100">
        <v>0</v>
      </c>
      <c r="AY1100">
        <v>0</v>
      </c>
      <c r="AZ1100">
        <v>0</v>
      </c>
    </row>
    <row r="1101" spans="1:52" x14ac:dyDescent="0.25">
      <c r="A1101" s="1" t="str">
        <f t="shared" si="17"/>
        <v>458031464B3R247</v>
      </c>
      <c r="B1101" s="7">
        <v>45803</v>
      </c>
      <c r="C1101" s="1">
        <v>146</v>
      </c>
      <c r="D1101" s="1">
        <v>4</v>
      </c>
      <c r="E1101" s="3" t="s">
        <v>56</v>
      </c>
      <c r="F1101" s="1" t="s">
        <v>54</v>
      </c>
      <c r="G1101" s="1">
        <v>47</v>
      </c>
      <c r="H1101" s="4">
        <f>SUMIFS(Biometria!H:H,Biometria!$A:$A,$A1101)</f>
        <v>17.760000000000002</v>
      </c>
      <c r="I1101" s="6">
        <f>SUMIFS(Biometria!I:I,Biometria!$A:$A,$A1101)</f>
        <v>0</v>
      </c>
      <c r="J1101" s="6">
        <f>SUMIFS(Biometria!J:J,Biometria!$A:$A,$A1101)</f>
        <v>3</v>
      </c>
      <c r="K1101" s="2">
        <f>SUMIFS(Biometria!K:K,Biometria!$A:$A,$A1101)</f>
        <v>0</v>
      </c>
      <c r="L1101" s="1">
        <f>SUMIFS(Biometria!L:L,Biometria!$A:$A,$A1101)</f>
        <v>39</v>
      </c>
      <c r="M1101" s="1">
        <f>SUMIFS(Biometria!M:M,Biometria!$A:$A,$A1101)</f>
        <v>0</v>
      </c>
      <c r="N1101" s="1">
        <f>SUMIFS('A.T D0'!O:O,'A.T D0'!$A:$A,$A1101)+SUMIFS('A.T D7'!O:O,'A.T D7'!$A:$A,$A1101)+SUMIFS('A.T D22'!O:O,'A.T D22'!$A:$A,$A1101)+SUMIFS('A.T D37'!O:O,'A.T D37'!$A:$A,$A1101)+SUMIFS('A.T D52'!O:O,'A.T D52'!$A:$A,$A1101)+SUMIFS('A.T D67'!O:O,'A.T D67'!$A:$A,$A1101)</f>
        <v>5.2</v>
      </c>
      <c r="O1101" s="1">
        <f>SUMIFS('A.T D0'!P:P,'A.T D0'!$A:$A,$A1101)+SUMIFS('A.T D7'!P:P,'A.T D7'!$A:$A,$A1101)+SUMIFS('A.T D22'!P:P,'A.T D22'!$A:$A,$A1101)+SUMIFS('A.T D37'!P:P,'A.T D37'!$A:$A,$A1101)+SUMIFS('A.T D52'!P:P,'A.T D52'!$A:$A,$A1101)+SUMIFS('A.T D67'!P:P,'A.T D67'!$A:$A,$A1101)</f>
        <v>20.6</v>
      </c>
      <c r="P1101" s="1">
        <f>SUMIFS('A.T D0'!Q:Q,'A.T D0'!$A:$A,$A1101)+SUMIFS('A.T D7'!Q:Q,'A.T D7'!$A:$A,$A1101)+SUMIFS('A.T D22'!Q:Q,'A.T D22'!$A:$A,$A1101)+SUMIFS('A.T D37'!Q:Q,'A.T D37'!$A:$A,$A1101)+SUMIFS('A.T D52'!Q:Q,'A.T D52'!$A:$A,$A1101)+SUMIFS('A.T D67'!Q:Q,'A.T D67'!$A:$A,$A1101)</f>
        <v>17.77</v>
      </c>
      <c r="Q1101" s="1">
        <f>SUMIFS('A.T D0'!R:R,'A.T D0'!$A:$A,$A1101)+SUMIFS('A.T D7'!R:R,'A.T D7'!$A:$A,$A1101)+SUMIFS('A.T D22'!R:R,'A.T D22'!$A:$A,$A1101)+SUMIFS('A.T D37'!R:R,'A.T D37'!$A:$A,$A1101)+SUMIFS('A.T D52'!R:R,'A.T D52'!$A:$A,$A1101)+SUMIFS('A.T D67'!R:R,'A.T D67'!$A:$A,$A1101)</f>
        <v>86.26</v>
      </c>
      <c r="R1101" s="1">
        <f>SUMIFS('A.T D0'!S:S,'A.T D0'!$A:$A,$A1101)+SUMIFS('A.T D7'!S:S,'A.T D7'!$A:$A,$A1101)+SUMIFS('A.T D22'!S:S,'A.T D22'!$A:$A,$A1101)+SUMIFS('A.T D37'!S:S,'A.T D37'!$A:$A,$A1101)+SUMIFS('A.T D52'!S:S,'A.T D52'!$A:$A,$A1101)+SUMIFS('A.T D67'!S:S,'A.T D67'!$A:$A,$A1101)</f>
        <v>0.68</v>
      </c>
      <c r="S1101" s="1">
        <f>SUMIFS('A.T D0'!T:T,'A.T D0'!$A:$A,$A1101)+SUMIFS('A.T D7'!T:T,'A.T D7'!$A:$A,$A1101)+SUMIFS('A.T D22'!T:T,'A.T D22'!$A:$A,$A1101)+SUMIFS('A.T D37'!T:T,'A.T D37'!$A:$A,$A1101)+SUMIFS('A.T D52'!T:T,'A.T D52'!$A:$A,$A1101)+SUMIFS('A.T D67'!T:T,'A.T D67'!$A:$A,$A1101)</f>
        <v>14.6332</v>
      </c>
      <c r="T1101" s="1">
        <f>SUMIFS('A.T D0'!U:U,'A.T D0'!$A:$A,$A1101)+SUMIFS('A.T D7'!U:U,'A.T D7'!$A:$A,$A1101)+SUMIFS('A.T D22'!U:U,'A.T D22'!$A:$A,$A1101)+SUMIFS('A.T D37'!U:U,'A.T D37'!$A:$A,$A1101)+SUMIFS('A.T D52'!U:U,'A.T D52'!$A:$A,$A1101)+SUMIFS('A.T D67'!U:U,'A.T D67'!$A:$A,$A1101)</f>
        <v>0.56000000000000005</v>
      </c>
      <c r="U1101" s="1">
        <f>SUMIFS('A.T D0'!V:V,'A.T D0'!$A:$A,$A1101)+SUMIFS('A.T D7'!V:V,'A.T D7'!$A:$A,$A1101)+SUMIFS('A.T D22'!V:V,'A.T D22'!$A:$A,$A1101)+SUMIFS('A.T D37'!V:V,'A.T D37'!$A:$A,$A1101)+SUMIFS('A.T D52'!V:V,'A.T D52'!$A:$A,$A1101)+SUMIFS('A.T D67'!V:V,'A.T D67'!$A:$A,$A1101)</f>
        <v>13.6</v>
      </c>
      <c r="V1101" s="1">
        <f>SUMIFS('A.T D0'!W:W,'A.T D0'!$A:$A,$A1101)+SUMIFS('A.T D7'!W:W,'A.T D7'!$A:$A,$A1101)+SUMIFS('A.T D22'!W:W,'A.T D22'!$A:$A,$A1101)+SUMIFS('A.T D37'!W:W,'A.T D37'!$A:$A,$A1101)+SUMIFS('A.T D52'!W:W,'A.T D52'!$A:$A,$A1101)+SUMIFS('A.T D67'!W:W,'A.T D67'!$A:$A,$A1101)</f>
        <v>23.18</v>
      </c>
      <c r="W1101" s="1">
        <f>SUMIFS('A.T D0'!X:X,'A.T D0'!$A:$A,$A1101)+SUMIFS('A.T D7'!X:X,'A.T D7'!$A:$A,$A1101)+SUMIFS('A.T D22'!X:X,'A.T D22'!$A:$A,$A1101)+SUMIFS('A.T D37'!X:X,'A.T D37'!$A:$A,$A1101)+SUMIFS('A.T D52'!X:X,'A.T D52'!$A:$A,$A1101)+SUMIFS('A.T D67'!X:X,'A.T D67'!$A:$A,$A1101)</f>
        <v>146.07</v>
      </c>
      <c r="X1101" s="17">
        <f>SUMIFS(TCH!J:J,TCH!$A:$A,$A1101)</f>
        <v>0</v>
      </c>
      <c r="Y1101" s="17">
        <f>IF(X1101=0,0,(X1101*AVERAGEIFS($W:$W,$C:$C,$C1101,$D:$D,$D1101,$E:$E,$E1101,$G:$G,$G1101,$B:$B,_xlfn.MAXIFS($B:$B,$C:$C,$C1101,$D:$D,$D1101,$E:$E,$E1101,$G:$G,$G1101,$B:$B,"&lt;&gt;"&amp;$B1101)))/1000)</f>
        <v>0</v>
      </c>
      <c r="Z1101" s="17">
        <f>SUMIFS(TCH!M:M,TCH!$A:$A,$A1101)</f>
        <v>0</v>
      </c>
      <c r="AA1101" s="17">
        <f>IF(Z1101=0,0,(Z1101*AVERAGEIFS($W:$W,$C:$C,$C1101,$D:$D,$D1101,$E:$E,$E1101,$G:$G,$G1101,$B:$B,_xlfn.MAXIFS($B:$B,$C:$C,$C1101,$D:$D,$D1101,$E:$E,$E1101,$G:$G,$G1101,$B:$B,"&lt;&gt;"&amp;$B1101)))/1000)</f>
        <v>0</v>
      </c>
      <c r="AB1101" s="17">
        <f>SUMIFS(TCH!P:P,TCH!$A:$A,$A1101)</f>
        <v>0</v>
      </c>
      <c r="AC1101" s="17">
        <f>IF(AB1101=0,0,(AB1101*AVERAGEIFS($W:$W,$C:$C,$C1101,$D:$D,$D1101,$E:$E,$E1101,$G:$G,$G1101,$B:$B,_xlfn.MAXIFS($B:$B,$C:$C,$C1101,$D:$D,$D1101,$E:$E,$E1101,$G:$G,$G1101,$B:$B,"&lt;&gt;"&amp;$B1101)))/1000)</f>
        <v>0</v>
      </c>
      <c r="AD1101" s="17">
        <f>SUMIFS(TCH!S:S,TCH!$A:$A,$A1101)</f>
        <v>0</v>
      </c>
      <c r="AE1101" s="17">
        <f>IF(AD1101=0,0,(AD1101*AVERAGEIFS($W:$W,$C:$C,$C1101,$D:$D,$D1101,$E:$E,$E1101,$G:$G,$G1101,$B:$B,_xlfn.MAXIFS($B:$B,$C:$C,$C1101,$D:$D,$D1101,$E:$E,$E1101,$G:$G,$G1101,$B:$B,"&lt;&gt;"&amp;$B1101)))/1000)</f>
        <v>0</v>
      </c>
      <c r="AF1101" s="17">
        <f>SUMIFS(TCH!V:V,TCH!$A:$A,$A1101)</f>
        <v>0</v>
      </c>
      <c r="AG1101" s="17">
        <f>IF(AF1101=0,0,(AF1101*AVERAGEIFS($W:$W,$C:$C,$C1101,$D:$D,$D1101,$E:$E,$E1101,$G:$G,$G1101,$B:$B,_xlfn.MAXIFS($B:$B,$C:$C,$C1101,$D:$D,$D1101,$E:$E,$E1101,$G:$G,$G1101,$B:$B,"&lt;&gt;"&amp;$B1101)))/1000)</f>
        <v>0</v>
      </c>
      <c r="AH1101" s="17">
        <f>SUMIFS(TCH!Y:Y,TCH!$A:$A,$A1101)</f>
        <v>0</v>
      </c>
      <c r="AI1101" s="17">
        <f>IF(AH1101=0,0,(AH1101*AVERAGEIFS($W:$W,$C:$C,$C1101,$D:$D,$D1101,$E:$E,$E1101,$G:$G,$G1101,$B:$B,_xlfn.MAXIFS($B:$B,$C:$C,$C1101,$D:$D,$D1101,$E:$E,$E1101,$G:$G,$G1101,$B:$B,"&lt;&gt;"&amp;$B1101)))/1000)</f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>
        <v>0</v>
      </c>
      <c r="AX1101">
        <v>0</v>
      </c>
      <c r="AY1101">
        <v>0</v>
      </c>
      <c r="AZ1101">
        <v>0</v>
      </c>
    </row>
    <row r="1102" spans="1:52" x14ac:dyDescent="0.25">
      <c r="A1102" s="1" t="str">
        <f t="shared" si="17"/>
        <v>458031464B3R347</v>
      </c>
      <c r="B1102" s="7">
        <v>45803</v>
      </c>
      <c r="C1102" s="1">
        <v>146</v>
      </c>
      <c r="D1102" s="1">
        <v>4</v>
      </c>
      <c r="E1102" s="3" t="s">
        <v>56</v>
      </c>
      <c r="F1102" s="1" t="s">
        <v>55</v>
      </c>
      <c r="G1102" s="1">
        <v>47</v>
      </c>
      <c r="H1102" s="4">
        <f>SUMIFS(Biometria!H:H,Biometria!$A:$A,$A1102)</f>
        <v>17.84</v>
      </c>
      <c r="I1102" s="6">
        <f>SUMIFS(Biometria!I:I,Biometria!$A:$A,$A1102)</f>
        <v>0</v>
      </c>
      <c r="J1102" s="6">
        <f>SUMIFS(Biometria!J:J,Biometria!$A:$A,$A1102)</f>
        <v>3.1</v>
      </c>
      <c r="K1102" s="2">
        <f>SUMIFS(Biometria!K:K,Biometria!$A:$A,$A1102)</f>
        <v>0</v>
      </c>
      <c r="L1102" s="1">
        <f>SUMIFS(Biometria!L:L,Biometria!$A:$A,$A1102)</f>
        <v>44</v>
      </c>
      <c r="M1102" s="1">
        <f>SUMIFS(Biometria!M:M,Biometria!$A:$A,$A1102)</f>
        <v>0</v>
      </c>
      <c r="N1102" s="1">
        <f>SUMIFS('A.T D0'!O:O,'A.T D0'!$A:$A,$A1102)+SUMIFS('A.T D7'!O:O,'A.T D7'!$A:$A,$A1102)+SUMIFS('A.T D22'!O:O,'A.T D22'!$A:$A,$A1102)+SUMIFS('A.T D37'!O:O,'A.T D37'!$A:$A,$A1102)+SUMIFS('A.T D52'!O:O,'A.T D52'!$A:$A,$A1102)+SUMIFS('A.T D67'!O:O,'A.T D67'!$A:$A,$A1102)</f>
        <v>5.2</v>
      </c>
      <c r="O1102" s="1">
        <f>SUMIFS('A.T D0'!P:P,'A.T D0'!$A:$A,$A1102)+SUMIFS('A.T D7'!P:P,'A.T D7'!$A:$A,$A1102)+SUMIFS('A.T D22'!P:P,'A.T D22'!$A:$A,$A1102)+SUMIFS('A.T D37'!P:P,'A.T D37'!$A:$A,$A1102)+SUMIFS('A.T D52'!P:P,'A.T D52'!$A:$A,$A1102)+SUMIFS('A.T D67'!P:P,'A.T D67'!$A:$A,$A1102)</f>
        <v>20.440000000000001</v>
      </c>
      <c r="P1102" s="1">
        <f>SUMIFS('A.T D0'!Q:Q,'A.T D0'!$A:$A,$A1102)+SUMIFS('A.T D7'!Q:Q,'A.T D7'!$A:$A,$A1102)+SUMIFS('A.T D22'!Q:Q,'A.T D22'!$A:$A,$A1102)+SUMIFS('A.T D37'!Q:Q,'A.T D37'!$A:$A,$A1102)+SUMIFS('A.T D52'!Q:Q,'A.T D52'!$A:$A,$A1102)+SUMIFS('A.T D67'!Q:Q,'A.T D67'!$A:$A,$A1102)</f>
        <v>17.36</v>
      </c>
      <c r="Q1102" s="1">
        <f>SUMIFS('A.T D0'!R:R,'A.T D0'!$A:$A,$A1102)+SUMIFS('A.T D7'!R:R,'A.T D7'!$A:$A,$A1102)+SUMIFS('A.T D22'!R:R,'A.T D22'!$A:$A,$A1102)+SUMIFS('A.T D37'!R:R,'A.T D37'!$A:$A,$A1102)+SUMIFS('A.T D52'!R:R,'A.T D52'!$A:$A,$A1102)+SUMIFS('A.T D67'!R:R,'A.T D67'!$A:$A,$A1102)</f>
        <v>84.93</v>
      </c>
      <c r="R1102" s="1">
        <f>SUMIFS('A.T D0'!S:S,'A.T D0'!$A:$A,$A1102)+SUMIFS('A.T D7'!S:S,'A.T D7'!$A:$A,$A1102)+SUMIFS('A.T D22'!S:S,'A.T D22'!$A:$A,$A1102)+SUMIFS('A.T D37'!S:S,'A.T D37'!$A:$A,$A1102)+SUMIFS('A.T D52'!S:S,'A.T D52'!$A:$A,$A1102)+SUMIFS('A.T D67'!S:S,'A.T D67'!$A:$A,$A1102)</f>
        <v>0.73</v>
      </c>
      <c r="S1102" s="1">
        <f>SUMIFS('A.T D0'!T:T,'A.T D0'!$A:$A,$A1102)+SUMIFS('A.T D7'!T:T,'A.T D7'!$A:$A,$A1102)+SUMIFS('A.T D22'!T:T,'A.T D22'!$A:$A,$A1102)+SUMIFS('A.T D37'!T:T,'A.T D37'!$A:$A,$A1102)+SUMIFS('A.T D52'!T:T,'A.T D52'!$A:$A,$A1102)+SUMIFS('A.T D67'!T:T,'A.T D67'!$A:$A,$A1102)</f>
        <v>14.2981</v>
      </c>
      <c r="T1102" s="1">
        <f>SUMIFS('A.T D0'!U:U,'A.T D0'!$A:$A,$A1102)+SUMIFS('A.T D7'!U:U,'A.T D7'!$A:$A,$A1102)+SUMIFS('A.T D22'!U:U,'A.T D22'!$A:$A,$A1102)+SUMIFS('A.T D37'!U:U,'A.T D37'!$A:$A,$A1102)+SUMIFS('A.T D52'!U:U,'A.T D52'!$A:$A,$A1102)+SUMIFS('A.T D67'!U:U,'A.T D67'!$A:$A,$A1102)</f>
        <v>0.6</v>
      </c>
      <c r="U1102" s="1">
        <f>SUMIFS('A.T D0'!V:V,'A.T D0'!$A:$A,$A1102)+SUMIFS('A.T D7'!V:V,'A.T D7'!$A:$A,$A1102)+SUMIFS('A.T D22'!V:V,'A.T D22'!$A:$A,$A1102)+SUMIFS('A.T D37'!V:V,'A.T D37'!$A:$A,$A1102)+SUMIFS('A.T D52'!V:V,'A.T D52'!$A:$A,$A1102)+SUMIFS('A.T D67'!V:V,'A.T D67'!$A:$A,$A1102)</f>
        <v>13.59</v>
      </c>
      <c r="V1102" s="1">
        <f>SUMIFS('A.T D0'!W:W,'A.T D0'!$A:$A,$A1102)+SUMIFS('A.T D7'!W:W,'A.T D7'!$A:$A,$A1102)+SUMIFS('A.T D22'!W:W,'A.T D22'!$A:$A,$A1102)+SUMIFS('A.T D37'!W:W,'A.T D37'!$A:$A,$A1102)+SUMIFS('A.T D52'!W:W,'A.T D52'!$A:$A,$A1102)+SUMIFS('A.T D67'!W:W,'A.T D67'!$A:$A,$A1102)</f>
        <v>20.76</v>
      </c>
      <c r="W1102" s="1">
        <f>SUMIFS('A.T D0'!X:X,'A.T D0'!$A:$A,$A1102)+SUMIFS('A.T D7'!X:X,'A.T D7'!$A:$A,$A1102)+SUMIFS('A.T D22'!X:X,'A.T D22'!$A:$A,$A1102)+SUMIFS('A.T D37'!X:X,'A.T D37'!$A:$A,$A1102)+SUMIFS('A.T D52'!X:X,'A.T D52'!$A:$A,$A1102)+SUMIFS('A.T D67'!X:X,'A.T D67'!$A:$A,$A1102)</f>
        <v>143.19999999999999</v>
      </c>
      <c r="X1102" s="17">
        <f>SUMIFS(TCH!J:J,TCH!$A:$A,$A1102)</f>
        <v>0</v>
      </c>
      <c r="Y1102" s="17">
        <f>IF(X1102=0,0,(X1102*AVERAGEIFS($W:$W,$C:$C,$C1102,$D:$D,$D1102,$E:$E,$E1102,$G:$G,$G1102,$B:$B,_xlfn.MAXIFS($B:$B,$C:$C,$C1102,$D:$D,$D1102,$E:$E,$E1102,$G:$G,$G1102,$B:$B,"&lt;&gt;"&amp;$B1102)))/1000)</f>
        <v>0</v>
      </c>
      <c r="Z1102" s="17">
        <f>SUMIFS(TCH!M:M,TCH!$A:$A,$A1102)</f>
        <v>0</v>
      </c>
      <c r="AA1102" s="17">
        <f>IF(Z1102=0,0,(Z1102*AVERAGEIFS($W:$W,$C:$C,$C1102,$D:$D,$D1102,$E:$E,$E1102,$G:$G,$G1102,$B:$B,_xlfn.MAXIFS($B:$B,$C:$C,$C1102,$D:$D,$D1102,$E:$E,$E1102,$G:$G,$G1102,$B:$B,"&lt;&gt;"&amp;$B1102)))/1000)</f>
        <v>0</v>
      </c>
      <c r="AB1102" s="17">
        <f>SUMIFS(TCH!P:P,TCH!$A:$A,$A1102)</f>
        <v>0</v>
      </c>
      <c r="AC1102" s="17">
        <f>IF(AB1102=0,0,(AB1102*AVERAGEIFS($W:$W,$C:$C,$C1102,$D:$D,$D1102,$E:$E,$E1102,$G:$G,$G1102,$B:$B,_xlfn.MAXIFS($B:$B,$C:$C,$C1102,$D:$D,$D1102,$E:$E,$E1102,$G:$G,$G1102,$B:$B,"&lt;&gt;"&amp;$B1102)))/1000)</f>
        <v>0</v>
      </c>
      <c r="AD1102" s="17">
        <f>SUMIFS(TCH!S:S,TCH!$A:$A,$A1102)</f>
        <v>0</v>
      </c>
      <c r="AE1102" s="17">
        <f>IF(AD1102=0,0,(AD1102*AVERAGEIFS($W:$W,$C:$C,$C1102,$D:$D,$D1102,$E:$E,$E1102,$G:$G,$G1102,$B:$B,_xlfn.MAXIFS($B:$B,$C:$C,$C1102,$D:$D,$D1102,$E:$E,$E1102,$G:$G,$G1102,$B:$B,"&lt;&gt;"&amp;$B1102)))/1000)</f>
        <v>0</v>
      </c>
      <c r="AF1102" s="17">
        <f>SUMIFS(TCH!V:V,TCH!$A:$A,$A1102)</f>
        <v>0</v>
      </c>
      <c r="AG1102" s="17">
        <f>IF(AF1102=0,0,(AF1102*AVERAGEIFS($W:$W,$C:$C,$C1102,$D:$D,$D1102,$E:$E,$E1102,$G:$G,$G1102,$B:$B,_xlfn.MAXIFS($B:$B,$C:$C,$C1102,$D:$D,$D1102,$E:$E,$E1102,$G:$G,$G1102,$B:$B,"&lt;&gt;"&amp;$B1102)))/1000)</f>
        <v>0</v>
      </c>
      <c r="AH1102" s="17">
        <f>SUMIFS(TCH!Y:Y,TCH!$A:$A,$A1102)</f>
        <v>0</v>
      </c>
      <c r="AI1102" s="17">
        <f>IF(AH1102=0,0,(AH1102*AVERAGEIFS($W:$W,$C:$C,$C1102,$D:$D,$D1102,$E:$E,$E1102,$G:$G,$G1102,$B:$B,_xlfn.MAXIFS($B:$B,$C:$C,$C1102,$D:$D,$D1102,$E:$E,$E1102,$G:$G,$G1102,$B:$B,"&lt;&gt;"&amp;$B1102)))/1000)</f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>
        <v>0</v>
      </c>
      <c r="AX1102">
        <v>0</v>
      </c>
      <c r="AY1102">
        <v>0</v>
      </c>
      <c r="AZ1102">
        <v>0</v>
      </c>
    </row>
    <row r="1103" spans="1:52" x14ac:dyDescent="0.25">
      <c r="A1103" s="1" t="str">
        <f t="shared" si="17"/>
        <v>458031462B3R148</v>
      </c>
      <c r="B1103" s="7">
        <v>45803</v>
      </c>
      <c r="C1103" s="1">
        <v>146</v>
      </c>
      <c r="D1103" s="1">
        <v>2</v>
      </c>
      <c r="E1103" s="3" t="s">
        <v>56</v>
      </c>
      <c r="F1103" s="1" t="s">
        <v>53</v>
      </c>
      <c r="G1103" s="1">
        <v>48</v>
      </c>
      <c r="H1103" s="4">
        <f>SUMIFS(Biometria!H:H,Biometria!$A:$A,$A1103)</f>
        <v>15.08</v>
      </c>
      <c r="I1103" s="6">
        <f>SUMIFS(Biometria!I:I,Biometria!$A:$A,$A1103)</f>
        <v>15.483333333333334</v>
      </c>
      <c r="J1103" s="6">
        <f>SUMIFS(Biometria!J:J,Biometria!$A:$A,$A1103)</f>
        <v>3.2</v>
      </c>
      <c r="K1103" s="2">
        <f>SUMIFS(Biometria!K:K,Biometria!$A:$A,$A1103)</f>
        <v>3</v>
      </c>
      <c r="L1103" s="1">
        <f>SUMIFS(Biometria!L:L,Biometria!$A:$A,$A1103)</f>
        <v>36</v>
      </c>
      <c r="M1103" s="1">
        <f>SUMIFS(Biometria!M:M,Biometria!$A:$A,$A1103)</f>
        <v>38.333333333333336</v>
      </c>
      <c r="N1103" s="1">
        <f>SUMIFS('A.T D0'!O:O,'A.T D0'!$A:$A,$A1103)+SUMIFS('A.T D7'!O:O,'A.T D7'!$A:$A,$A1103)+SUMIFS('A.T D22'!O:O,'A.T D22'!$A:$A,$A1103)+SUMIFS('A.T D37'!O:O,'A.T D37'!$A:$A,$A1103)+SUMIFS('A.T D52'!O:O,'A.T D52'!$A:$A,$A1103)+SUMIFS('A.T D67'!O:O,'A.T D67'!$A:$A,$A1103)</f>
        <v>5.2</v>
      </c>
      <c r="O1103" s="1">
        <f>SUMIFS('A.T D0'!P:P,'A.T D0'!$A:$A,$A1103)+SUMIFS('A.T D7'!P:P,'A.T D7'!$A:$A,$A1103)+SUMIFS('A.T D22'!P:P,'A.T D22'!$A:$A,$A1103)+SUMIFS('A.T D37'!P:P,'A.T D37'!$A:$A,$A1103)+SUMIFS('A.T D52'!P:P,'A.T D52'!$A:$A,$A1103)+SUMIFS('A.T D67'!P:P,'A.T D67'!$A:$A,$A1103)</f>
        <v>20.59</v>
      </c>
      <c r="P1103" s="1">
        <f>SUMIFS('A.T D0'!Q:Q,'A.T D0'!$A:$A,$A1103)+SUMIFS('A.T D7'!Q:Q,'A.T D7'!$A:$A,$A1103)+SUMIFS('A.T D22'!Q:Q,'A.T D22'!$A:$A,$A1103)+SUMIFS('A.T D37'!Q:Q,'A.T D37'!$A:$A,$A1103)+SUMIFS('A.T D52'!Q:Q,'A.T D52'!$A:$A,$A1103)+SUMIFS('A.T D67'!Q:Q,'A.T D67'!$A:$A,$A1103)</f>
        <v>17.850000000000001</v>
      </c>
      <c r="Q1103" s="1">
        <f>SUMIFS('A.T D0'!R:R,'A.T D0'!$A:$A,$A1103)+SUMIFS('A.T D7'!R:R,'A.T D7'!$A:$A,$A1103)+SUMIFS('A.T D22'!R:R,'A.T D22'!$A:$A,$A1103)+SUMIFS('A.T D37'!R:R,'A.T D37'!$A:$A,$A1103)+SUMIFS('A.T D52'!R:R,'A.T D52'!$A:$A,$A1103)+SUMIFS('A.T D67'!R:R,'A.T D67'!$A:$A,$A1103)</f>
        <v>86.69</v>
      </c>
      <c r="R1103" s="1">
        <f>SUMIFS('A.T D0'!S:S,'A.T D0'!$A:$A,$A1103)+SUMIFS('A.T D7'!S:S,'A.T D7'!$A:$A,$A1103)+SUMIFS('A.T D22'!S:S,'A.T D22'!$A:$A,$A1103)+SUMIFS('A.T D37'!S:S,'A.T D37'!$A:$A,$A1103)+SUMIFS('A.T D52'!S:S,'A.T D52'!$A:$A,$A1103)+SUMIFS('A.T D67'!S:S,'A.T D67'!$A:$A,$A1103)</f>
        <v>0.67</v>
      </c>
      <c r="S1103" s="1">
        <f>SUMIFS('A.T D0'!T:T,'A.T D0'!$A:$A,$A1103)+SUMIFS('A.T D7'!T:T,'A.T D7'!$A:$A,$A1103)+SUMIFS('A.T D22'!T:T,'A.T D22'!$A:$A,$A1103)+SUMIFS('A.T D37'!T:T,'A.T D37'!$A:$A,$A1103)+SUMIFS('A.T D52'!T:T,'A.T D52'!$A:$A,$A1103)+SUMIFS('A.T D67'!T:T,'A.T D67'!$A:$A,$A1103)</f>
        <v>14.619</v>
      </c>
      <c r="T1103" s="1">
        <f>SUMIFS('A.T D0'!U:U,'A.T D0'!$A:$A,$A1103)+SUMIFS('A.T D7'!U:U,'A.T D7'!$A:$A,$A1103)+SUMIFS('A.T D22'!U:U,'A.T D22'!$A:$A,$A1103)+SUMIFS('A.T D37'!U:U,'A.T D37'!$A:$A,$A1103)+SUMIFS('A.T D52'!U:U,'A.T D52'!$A:$A,$A1103)+SUMIFS('A.T D67'!U:U,'A.T D67'!$A:$A,$A1103)</f>
        <v>0.55000000000000004</v>
      </c>
      <c r="U1103" s="1">
        <f>SUMIFS('A.T D0'!V:V,'A.T D0'!$A:$A,$A1103)+SUMIFS('A.T D7'!V:V,'A.T D7'!$A:$A,$A1103)+SUMIFS('A.T D22'!V:V,'A.T D22'!$A:$A,$A1103)+SUMIFS('A.T D37'!V:V,'A.T D37'!$A:$A,$A1103)+SUMIFS('A.T D52'!V:V,'A.T D52'!$A:$A,$A1103)+SUMIFS('A.T D67'!V:V,'A.T D67'!$A:$A,$A1103)</f>
        <v>13.91</v>
      </c>
      <c r="V1103" s="1">
        <f>SUMIFS('A.T D0'!W:W,'A.T D0'!$A:$A,$A1103)+SUMIFS('A.T D7'!W:W,'A.T D7'!$A:$A,$A1103)+SUMIFS('A.T D22'!W:W,'A.T D22'!$A:$A,$A1103)+SUMIFS('A.T D37'!W:W,'A.T D37'!$A:$A,$A1103)+SUMIFS('A.T D52'!W:W,'A.T D52'!$A:$A,$A1103)+SUMIFS('A.T D67'!W:W,'A.T D67'!$A:$A,$A1103)</f>
        <v>22.99</v>
      </c>
      <c r="W1103" s="1">
        <f>SUMIFS('A.T D0'!X:X,'A.T D0'!$A:$A,$A1103)+SUMIFS('A.T D7'!X:X,'A.T D7'!$A:$A,$A1103)+SUMIFS('A.T D22'!X:X,'A.T D22'!$A:$A,$A1103)+SUMIFS('A.T D37'!X:X,'A.T D37'!$A:$A,$A1103)+SUMIFS('A.T D52'!X:X,'A.T D52'!$A:$A,$A1103)+SUMIFS('A.T D67'!X:X,'A.T D67'!$A:$A,$A1103)</f>
        <v>145.84</v>
      </c>
      <c r="X1103" s="17">
        <f>SUMIFS(TCH!J:J,TCH!$A:$A,$A1103)</f>
        <v>0</v>
      </c>
      <c r="Y1103" s="17">
        <f>IF(X1103=0,0,(X1103*AVERAGEIFS($W:$W,$C:$C,$C1103,$D:$D,$D1103,$E:$E,$E1103,$G:$G,$G1103,$B:$B,_xlfn.MAXIFS($B:$B,$C:$C,$C1103,$D:$D,$D1103,$E:$E,$E1103,$G:$G,$G1103,$B:$B,"&lt;&gt;"&amp;$B1103)))/1000)</f>
        <v>0</v>
      </c>
      <c r="Z1103" s="17">
        <f>SUMIFS(TCH!M:M,TCH!$A:$A,$A1103)</f>
        <v>0</v>
      </c>
      <c r="AA1103" s="17">
        <f>IF(Z1103=0,0,(Z1103*AVERAGEIFS($W:$W,$C:$C,$C1103,$D:$D,$D1103,$E:$E,$E1103,$G:$G,$G1103,$B:$B,_xlfn.MAXIFS($B:$B,$C:$C,$C1103,$D:$D,$D1103,$E:$E,$E1103,$G:$G,$G1103,$B:$B,"&lt;&gt;"&amp;$B1103)))/1000)</f>
        <v>0</v>
      </c>
      <c r="AB1103" s="17">
        <f>SUMIFS(TCH!P:P,TCH!$A:$A,$A1103)</f>
        <v>0</v>
      </c>
      <c r="AC1103" s="17">
        <f>IF(AB1103=0,0,(AB1103*AVERAGEIFS($W:$W,$C:$C,$C1103,$D:$D,$D1103,$E:$E,$E1103,$G:$G,$G1103,$B:$B,_xlfn.MAXIFS($B:$B,$C:$C,$C1103,$D:$D,$D1103,$E:$E,$E1103,$G:$G,$G1103,$B:$B,"&lt;&gt;"&amp;$B1103)))/1000)</f>
        <v>0</v>
      </c>
      <c r="AD1103" s="17">
        <f>SUMIFS(TCH!S:S,TCH!$A:$A,$A1103)</f>
        <v>0</v>
      </c>
      <c r="AE1103" s="17">
        <f>IF(AD1103=0,0,(AD1103*AVERAGEIFS($W:$W,$C:$C,$C1103,$D:$D,$D1103,$E:$E,$E1103,$G:$G,$G1103,$B:$B,_xlfn.MAXIFS($B:$B,$C:$C,$C1103,$D:$D,$D1103,$E:$E,$E1103,$G:$G,$G1103,$B:$B,"&lt;&gt;"&amp;$B1103)))/1000)</f>
        <v>0</v>
      </c>
      <c r="AF1103" s="17">
        <f>SUMIFS(TCH!V:V,TCH!$A:$A,$A1103)</f>
        <v>0</v>
      </c>
      <c r="AG1103" s="17">
        <f>IF(AF1103=0,0,(AF1103*AVERAGEIFS($W:$W,$C:$C,$C1103,$D:$D,$D1103,$E:$E,$E1103,$G:$G,$G1103,$B:$B,_xlfn.MAXIFS($B:$B,$C:$C,$C1103,$D:$D,$D1103,$E:$E,$E1103,$G:$G,$G1103,$B:$B,"&lt;&gt;"&amp;$B1103)))/1000)</f>
        <v>0</v>
      </c>
      <c r="AH1103" s="17">
        <f>SUMIFS(TCH!Y:Y,TCH!$A:$A,$A1103)</f>
        <v>0</v>
      </c>
      <c r="AI1103" s="17">
        <f>IF(AH1103=0,0,(AH1103*AVERAGEIFS($W:$W,$C:$C,$C1103,$D:$D,$D1103,$E:$E,$E1103,$G:$G,$G1103,$B:$B,_xlfn.MAXIFS($B:$B,$C:$C,$C1103,$D:$D,$D1103,$E:$E,$E1103,$G:$G,$G1103,$B:$B,"&lt;&gt;"&amp;$B1103)))/1000)</f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>
        <v>0</v>
      </c>
      <c r="AX1103">
        <v>0</v>
      </c>
      <c r="AY1103">
        <v>0</v>
      </c>
      <c r="AZ1103">
        <v>0</v>
      </c>
    </row>
    <row r="1104" spans="1:52" x14ac:dyDescent="0.25">
      <c r="A1104" s="1" t="str">
        <f t="shared" si="17"/>
        <v>458031462B3R248</v>
      </c>
      <c r="B1104" s="7">
        <v>45803</v>
      </c>
      <c r="C1104" s="1">
        <v>146</v>
      </c>
      <c r="D1104" s="1">
        <v>2</v>
      </c>
      <c r="E1104" s="3" t="s">
        <v>56</v>
      </c>
      <c r="F1104" s="1" t="s">
        <v>54</v>
      </c>
      <c r="G1104" s="1">
        <v>48</v>
      </c>
      <c r="H1104" s="4">
        <f>SUMIFS(Biometria!H:H,Biometria!$A:$A,$A1104)</f>
        <v>14.75</v>
      </c>
      <c r="I1104" s="6">
        <f>SUMIFS(Biometria!I:I,Biometria!$A:$A,$A1104)</f>
        <v>0</v>
      </c>
      <c r="J1104" s="6">
        <f>SUMIFS(Biometria!J:J,Biometria!$A:$A,$A1104)</f>
        <v>2.9</v>
      </c>
      <c r="K1104" s="2">
        <f>SUMIFS(Biometria!K:K,Biometria!$A:$A,$A1104)</f>
        <v>0</v>
      </c>
      <c r="L1104" s="1">
        <f>SUMIFS(Biometria!L:L,Biometria!$A:$A,$A1104)</f>
        <v>40</v>
      </c>
      <c r="M1104" s="1">
        <f>SUMIFS(Biometria!M:M,Biometria!$A:$A,$A1104)</f>
        <v>0</v>
      </c>
      <c r="N1104" s="1">
        <f>SUMIFS('A.T D0'!O:O,'A.T D0'!$A:$A,$A1104)+SUMIFS('A.T D7'!O:O,'A.T D7'!$A:$A,$A1104)+SUMIFS('A.T D22'!O:O,'A.T D22'!$A:$A,$A1104)+SUMIFS('A.T D37'!O:O,'A.T D37'!$A:$A,$A1104)+SUMIFS('A.T D52'!O:O,'A.T D52'!$A:$A,$A1104)+SUMIFS('A.T D67'!O:O,'A.T D67'!$A:$A,$A1104)</f>
        <v>5.0999999999999996</v>
      </c>
      <c r="O1104" s="1">
        <f>SUMIFS('A.T D0'!P:P,'A.T D0'!$A:$A,$A1104)+SUMIFS('A.T D7'!P:P,'A.T D7'!$A:$A,$A1104)+SUMIFS('A.T D22'!P:P,'A.T D22'!$A:$A,$A1104)+SUMIFS('A.T D37'!P:P,'A.T D37'!$A:$A,$A1104)+SUMIFS('A.T D52'!P:P,'A.T D52'!$A:$A,$A1104)+SUMIFS('A.T D67'!P:P,'A.T D67'!$A:$A,$A1104)</f>
        <v>21.68</v>
      </c>
      <c r="P1104" s="1">
        <f>SUMIFS('A.T D0'!Q:Q,'A.T D0'!$A:$A,$A1104)+SUMIFS('A.T D7'!Q:Q,'A.T D7'!$A:$A,$A1104)+SUMIFS('A.T D22'!Q:Q,'A.T D22'!$A:$A,$A1104)+SUMIFS('A.T D37'!Q:Q,'A.T D37'!$A:$A,$A1104)+SUMIFS('A.T D52'!Q:Q,'A.T D52'!$A:$A,$A1104)+SUMIFS('A.T D67'!Q:Q,'A.T D67'!$A:$A,$A1104)</f>
        <v>18.87</v>
      </c>
      <c r="Q1104" s="1">
        <f>SUMIFS('A.T D0'!R:R,'A.T D0'!$A:$A,$A1104)+SUMIFS('A.T D7'!R:R,'A.T D7'!$A:$A,$A1104)+SUMIFS('A.T D22'!R:R,'A.T D22'!$A:$A,$A1104)+SUMIFS('A.T D37'!R:R,'A.T D37'!$A:$A,$A1104)+SUMIFS('A.T D52'!R:R,'A.T D52'!$A:$A,$A1104)+SUMIFS('A.T D67'!R:R,'A.T D67'!$A:$A,$A1104)</f>
        <v>87.04</v>
      </c>
      <c r="R1104" s="1">
        <f>SUMIFS('A.T D0'!S:S,'A.T D0'!$A:$A,$A1104)+SUMIFS('A.T D7'!S:S,'A.T D7'!$A:$A,$A1104)+SUMIFS('A.T D22'!S:S,'A.T D22'!$A:$A,$A1104)+SUMIFS('A.T D37'!S:S,'A.T D37'!$A:$A,$A1104)+SUMIFS('A.T D52'!S:S,'A.T D52'!$A:$A,$A1104)+SUMIFS('A.T D67'!S:S,'A.T D67'!$A:$A,$A1104)</f>
        <v>0.66</v>
      </c>
      <c r="S1104" s="1">
        <f>SUMIFS('A.T D0'!T:T,'A.T D0'!$A:$A,$A1104)+SUMIFS('A.T D7'!T:T,'A.T D7'!$A:$A,$A1104)+SUMIFS('A.T D22'!T:T,'A.T D22'!$A:$A,$A1104)+SUMIFS('A.T D37'!T:T,'A.T D37'!$A:$A,$A1104)+SUMIFS('A.T D52'!T:T,'A.T D52'!$A:$A,$A1104)+SUMIFS('A.T D67'!T:T,'A.T D67'!$A:$A,$A1104)</f>
        <v>15.3263</v>
      </c>
      <c r="T1104" s="1">
        <f>SUMIFS('A.T D0'!U:U,'A.T D0'!$A:$A,$A1104)+SUMIFS('A.T D7'!U:U,'A.T D7'!$A:$A,$A1104)+SUMIFS('A.T D22'!U:U,'A.T D22'!$A:$A,$A1104)+SUMIFS('A.T D37'!U:U,'A.T D37'!$A:$A,$A1104)+SUMIFS('A.T D52'!U:U,'A.T D52'!$A:$A,$A1104)+SUMIFS('A.T D67'!U:U,'A.T D67'!$A:$A,$A1104)</f>
        <v>0.54</v>
      </c>
      <c r="U1104" s="1">
        <f>SUMIFS('A.T D0'!V:V,'A.T D0'!$A:$A,$A1104)+SUMIFS('A.T D7'!V:V,'A.T D7'!$A:$A,$A1104)+SUMIFS('A.T D22'!V:V,'A.T D22'!$A:$A,$A1104)+SUMIFS('A.T D37'!V:V,'A.T D37'!$A:$A,$A1104)+SUMIFS('A.T D52'!V:V,'A.T D52'!$A:$A,$A1104)+SUMIFS('A.T D67'!V:V,'A.T D67'!$A:$A,$A1104)</f>
        <v>14.38</v>
      </c>
      <c r="V1104" s="1">
        <f>SUMIFS('A.T D0'!W:W,'A.T D0'!$A:$A,$A1104)+SUMIFS('A.T D7'!W:W,'A.T D7'!$A:$A,$A1104)+SUMIFS('A.T D22'!W:W,'A.T D22'!$A:$A,$A1104)+SUMIFS('A.T D37'!W:W,'A.T D37'!$A:$A,$A1104)+SUMIFS('A.T D52'!W:W,'A.T D52'!$A:$A,$A1104)+SUMIFS('A.T D67'!W:W,'A.T D67'!$A:$A,$A1104)</f>
        <v>28.66</v>
      </c>
      <c r="W1104" s="1">
        <f>SUMIFS('A.T D0'!X:X,'A.T D0'!$A:$A,$A1104)+SUMIFS('A.T D7'!X:X,'A.T D7'!$A:$A,$A1104)+SUMIFS('A.T D22'!X:X,'A.T D22'!$A:$A,$A1104)+SUMIFS('A.T D37'!X:X,'A.T D37'!$A:$A,$A1104)+SUMIFS('A.T D52'!X:X,'A.T D52'!$A:$A,$A1104)+SUMIFS('A.T D67'!X:X,'A.T D67'!$A:$A,$A1104)</f>
        <v>152.56</v>
      </c>
      <c r="X1104" s="17">
        <f>SUMIFS(TCH!J:J,TCH!$A:$A,$A1104)</f>
        <v>0</v>
      </c>
      <c r="Y1104" s="17">
        <f>IF(X1104=0,0,(X1104*AVERAGEIFS($W:$W,$C:$C,$C1104,$D:$D,$D1104,$E:$E,$E1104,$G:$G,$G1104,$B:$B,_xlfn.MAXIFS($B:$B,$C:$C,$C1104,$D:$D,$D1104,$E:$E,$E1104,$G:$G,$G1104,$B:$B,"&lt;&gt;"&amp;$B1104)))/1000)</f>
        <v>0</v>
      </c>
      <c r="Z1104" s="17">
        <f>SUMIFS(TCH!M:M,TCH!$A:$A,$A1104)</f>
        <v>0</v>
      </c>
      <c r="AA1104" s="17">
        <f>IF(Z1104=0,0,(Z1104*AVERAGEIFS($W:$W,$C:$C,$C1104,$D:$D,$D1104,$E:$E,$E1104,$G:$G,$G1104,$B:$B,_xlfn.MAXIFS($B:$B,$C:$C,$C1104,$D:$D,$D1104,$E:$E,$E1104,$G:$G,$G1104,$B:$B,"&lt;&gt;"&amp;$B1104)))/1000)</f>
        <v>0</v>
      </c>
      <c r="AB1104" s="17">
        <f>SUMIFS(TCH!P:P,TCH!$A:$A,$A1104)</f>
        <v>0</v>
      </c>
      <c r="AC1104" s="17">
        <f>IF(AB1104=0,0,(AB1104*AVERAGEIFS($W:$W,$C:$C,$C1104,$D:$D,$D1104,$E:$E,$E1104,$G:$G,$G1104,$B:$B,_xlfn.MAXIFS($B:$B,$C:$C,$C1104,$D:$D,$D1104,$E:$E,$E1104,$G:$G,$G1104,$B:$B,"&lt;&gt;"&amp;$B1104)))/1000)</f>
        <v>0</v>
      </c>
      <c r="AD1104" s="17">
        <f>SUMIFS(TCH!S:S,TCH!$A:$A,$A1104)</f>
        <v>0</v>
      </c>
      <c r="AE1104" s="17">
        <f>IF(AD1104=0,0,(AD1104*AVERAGEIFS($W:$W,$C:$C,$C1104,$D:$D,$D1104,$E:$E,$E1104,$G:$G,$G1104,$B:$B,_xlfn.MAXIFS($B:$B,$C:$C,$C1104,$D:$D,$D1104,$E:$E,$E1104,$G:$G,$G1104,$B:$B,"&lt;&gt;"&amp;$B1104)))/1000)</f>
        <v>0</v>
      </c>
      <c r="AF1104" s="17">
        <f>SUMIFS(TCH!V:V,TCH!$A:$A,$A1104)</f>
        <v>0</v>
      </c>
      <c r="AG1104" s="17">
        <f>IF(AF1104=0,0,(AF1104*AVERAGEIFS($W:$W,$C:$C,$C1104,$D:$D,$D1104,$E:$E,$E1104,$G:$G,$G1104,$B:$B,_xlfn.MAXIFS($B:$B,$C:$C,$C1104,$D:$D,$D1104,$E:$E,$E1104,$G:$G,$G1104,$B:$B,"&lt;&gt;"&amp;$B1104)))/1000)</f>
        <v>0</v>
      </c>
      <c r="AH1104" s="17">
        <f>SUMIFS(TCH!Y:Y,TCH!$A:$A,$A1104)</f>
        <v>0</v>
      </c>
      <c r="AI1104" s="17">
        <f>IF(AH1104=0,0,(AH1104*AVERAGEIFS($W:$W,$C:$C,$C1104,$D:$D,$D1104,$E:$E,$E1104,$G:$G,$G1104,$B:$B,_xlfn.MAXIFS($B:$B,$C:$C,$C1104,$D:$D,$D1104,$E:$E,$E1104,$G:$G,$G1104,$B:$B,"&lt;&gt;"&amp;$B1104)))/1000)</f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>
        <v>0</v>
      </c>
      <c r="AX1104">
        <v>0</v>
      </c>
      <c r="AY1104">
        <v>0</v>
      </c>
      <c r="AZ1104">
        <v>0</v>
      </c>
    </row>
    <row r="1105" spans="1:52" x14ac:dyDescent="0.25">
      <c r="A1105" s="1" t="str">
        <f t="shared" si="17"/>
        <v>458031462B3R348</v>
      </c>
      <c r="B1105" s="7">
        <v>45803</v>
      </c>
      <c r="C1105" s="1">
        <v>146</v>
      </c>
      <c r="D1105" s="1">
        <v>2</v>
      </c>
      <c r="E1105" s="3" t="s">
        <v>56</v>
      </c>
      <c r="F1105" s="1" t="s">
        <v>55</v>
      </c>
      <c r="G1105" s="1">
        <v>48</v>
      </c>
      <c r="H1105" s="4">
        <f>SUMIFS(Biometria!H:H,Biometria!$A:$A,$A1105)</f>
        <v>16.62</v>
      </c>
      <c r="I1105" s="6">
        <f>SUMIFS(Biometria!I:I,Biometria!$A:$A,$A1105)</f>
        <v>0</v>
      </c>
      <c r="J1105" s="6">
        <f>SUMIFS(Biometria!J:J,Biometria!$A:$A,$A1105)</f>
        <v>2.9</v>
      </c>
      <c r="K1105" s="2">
        <f>SUMIFS(Biometria!K:K,Biometria!$A:$A,$A1105)</f>
        <v>0</v>
      </c>
      <c r="L1105" s="1">
        <f>SUMIFS(Biometria!L:L,Biometria!$A:$A,$A1105)</f>
        <v>39</v>
      </c>
      <c r="M1105" s="1">
        <f>SUMIFS(Biometria!M:M,Biometria!$A:$A,$A1105)</f>
        <v>0</v>
      </c>
      <c r="N1105" s="1">
        <f>SUMIFS('A.T D0'!O:O,'A.T D0'!$A:$A,$A1105)+SUMIFS('A.T D7'!O:O,'A.T D7'!$A:$A,$A1105)+SUMIFS('A.T D22'!O:O,'A.T D22'!$A:$A,$A1105)+SUMIFS('A.T D37'!O:O,'A.T D37'!$A:$A,$A1105)+SUMIFS('A.T D52'!O:O,'A.T D52'!$A:$A,$A1105)+SUMIFS('A.T D67'!O:O,'A.T D67'!$A:$A,$A1105)</f>
        <v>5.2</v>
      </c>
      <c r="O1105" s="1">
        <f>SUMIFS('A.T D0'!P:P,'A.T D0'!$A:$A,$A1105)+SUMIFS('A.T D7'!P:P,'A.T D7'!$A:$A,$A1105)+SUMIFS('A.T D22'!P:P,'A.T D22'!$A:$A,$A1105)+SUMIFS('A.T D37'!P:P,'A.T D37'!$A:$A,$A1105)+SUMIFS('A.T D52'!P:P,'A.T D52'!$A:$A,$A1105)+SUMIFS('A.T D67'!P:P,'A.T D67'!$A:$A,$A1105)</f>
        <v>20.7</v>
      </c>
      <c r="P1105" s="1">
        <f>SUMIFS('A.T D0'!Q:Q,'A.T D0'!$A:$A,$A1105)+SUMIFS('A.T D7'!Q:Q,'A.T D7'!$A:$A,$A1105)+SUMIFS('A.T D22'!Q:Q,'A.T D22'!$A:$A,$A1105)+SUMIFS('A.T D37'!Q:Q,'A.T D37'!$A:$A,$A1105)+SUMIFS('A.T D52'!Q:Q,'A.T D52'!$A:$A,$A1105)+SUMIFS('A.T D67'!Q:Q,'A.T D67'!$A:$A,$A1105)</f>
        <v>18.350000000000001</v>
      </c>
      <c r="Q1105" s="1">
        <f>SUMIFS('A.T D0'!R:R,'A.T D0'!$A:$A,$A1105)+SUMIFS('A.T D7'!R:R,'A.T D7'!$A:$A,$A1105)+SUMIFS('A.T D22'!R:R,'A.T D22'!$A:$A,$A1105)+SUMIFS('A.T D37'!R:R,'A.T D37'!$A:$A,$A1105)+SUMIFS('A.T D52'!R:R,'A.T D52'!$A:$A,$A1105)+SUMIFS('A.T D67'!R:R,'A.T D67'!$A:$A,$A1105)</f>
        <v>88.65</v>
      </c>
      <c r="R1105" s="1">
        <f>SUMIFS('A.T D0'!S:S,'A.T D0'!$A:$A,$A1105)+SUMIFS('A.T D7'!S:S,'A.T D7'!$A:$A,$A1105)+SUMIFS('A.T D22'!S:S,'A.T D22'!$A:$A,$A1105)+SUMIFS('A.T D37'!S:S,'A.T D37'!$A:$A,$A1105)+SUMIFS('A.T D52'!S:S,'A.T D52'!$A:$A,$A1105)+SUMIFS('A.T D67'!S:S,'A.T D67'!$A:$A,$A1105)</f>
        <v>0.6</v>
      </c>
      <c r="S1105" s="1">
        <f>SUMIFS('A.T D0'!T:T,'A.T D0'!$A:$A,$A1105)+SUMIFS('A.T D7'!T:T,'A.T D7'!$A:$A,$A1105)+SUMIFS('A.T D22'!T:T,'A.T D22'!$A:$A,$A1105)+SUMIFS('A.T D37'!T:T,'A.T D37'!$A:$A,$A1105)+SUMIFS('A.T D52'!T:T,'A.T D52'!$A:$A,$A1105)+SUMIFS('A.T D67'!T:T,'A.T D67'!$A:$A,$A1105)</f>
        <v>14.8987</v>
      </c>
      <c r="T1105" s="1">
        <f>SUMIFS('A.T D0'!U:U,'A.T D0'!$A:$A,$A1105)+SUMIFS('A.T D7'!U:U,'A.T D7'!$A:$A,$A1105)+SUMIFS('A.T D22'!U:U,'A.T D22'!$A:$A,$A1105)+SUMIFS('A.T D37'!U:U,'A.T D37'!$A:$A,$A1105)+SUMIFS('A.T D52'!U:U,'A.T D52'!$A:$A,$A1105)+SUMIFS('A.T D67'!U:U,'A.T D67'!$A:$A,$A1105)</f>
        <v>0.49</v>
      </c>
      <c r="U1105" s="1">
        <f>SUMIFS('A.T D0'!V:V,'A.T D0'!$A:$A,$A1105)+SUMIFS('A.T D7'!V:V,'A.T D7'!$A:$A,$A1105)+SUMIFS('A.T D22'!V:V,'A.T D22'!$A:$A,$A1105)+SUMIFS('A.T D37'!V:V,'A.T D37'!$A:$A,$A1105)+SUMIFS('A.T D52'!V:V,'A.T D52'!$A:$A,$A1105)+SUMIFS('A.T D67'!V:V,'A.T D67'!$A:$A,$A1105)</f>
        <v>14.4</v>
      </c>
      <c r="V1105" s="1">
        <f>SUMIFS('A.T D0'!W:W,'A.T D0'!$A:$A,$A1105)+SUMIFS('A.T D7'!W:W,'A.T D7'!$A:$A,$A1105)+SUMIFS('A.T D22'!W:W,'A.T D22'!$A:$A,$A1105)+SUMIFS('A.T D37'!W:W,'A.T D37'!$A:$A,$A1105)+SUMIFS('A.T D52'!W:W,'A.T D52'!$A:$A,$A1105)+SUMIFS('A.T D67'!W:W,'A.T D67'!$A:$A,$A1105)</f>
        <v>24.79</v>
      </c>
      <c r="W1105" s="1">
        <f>SUMIFS('A.T D0'!X:X,'A.T D0'!$A:$A,$A1105)+SUMIFS('A.T D7'!X:X,'A.T D7'!$A:$A,$A1105)+SUMIFS('A.T D22'!X:X,'A.T D22'!$A:$A,$A1105)+SUMIFS('A.T D37'!X:X,'A.T D37'!$A:$A,$A1105)+SUMIFS('A.T D52'!X:X,'A.T D52'!$A:$A,$A1105)+SUMIFS('A.T D67'!X:X,'A.T D67'!$A:$A,$A1105)</f>
        <v>147.97999999999999</v>
      </c>
      <c r="X1105" s="17">
        <f>SUMIFS(TCH!J:J,TCH!$A:$A,$A1105)</f>
        <v>0</v>
      </c>
      <c r="Y1105" s="17">
        <f>IF(X1105=0,0,(X1105*AVERAGEIFS($W:$W,$C:$C,$C1105,$D:$D,$D1105,$E:$E,$E1105,$G:$G,$G1105,$B:$B,_xlfn.MAXIFS($B:$B,$C:$C,$C1105,$D:$D,$D1105,$E:$E,$E1105,$G:$G,$G1105,$B:$B,"&lt;&gt;"&amp;$B1105)))/1000)</f>
        <v>0</v>
      </c>
      <c r="Z1105" s="17">
        <f>SUMIFS(TCH!M:M,TCH!$A:$A,$A1105)</f>
        <v>0</v>
      </c>
      <c r="AA1105" s="17">
        <f>IF(Z1105=0,0,(Z1105*AVERAGEIFS($W:$W,$C:$C,$C1105,$D:$D,$D1105,$E:$E,$E1105,$G:$G,$G1105,$B:$B,_xlfn.MAXIFS($B:$B,$C:$C,$C1105,$D:$D,$D1105,$E:$E,$E1105,$G:$G,$G1105,$B:$B,"&lt;&gt;"&amp;$B1105)))/1000)</f>
        <v>0</v>
      </c>
      <c r="AB1105" s="17">
        <f>SUMIFS(TCH!P:P,TCH!$A:$A,$A1105)</f>
        <v>0</v>
      </c>
      <c r="AC1105" s="17">
        <f>IF(AB1105=0,0,(AB1105*AVERAGEIFS($W:$W,$C:$C,$C1105,$D:$D,$D1105,$E:$E,$E1105,$G:$G,$G1105,$B:$B,_xlfn.MAXIFS($B:$B,$C:$C,$C1105,$D:$D,$D1105,$E:$E,$E1105,$G:$G,$G1105,$B:$B,"&lt;&gt;"&amp;$B1105)))/1000)</f>
        <v>0</v>
      </c>
      <c r="AD1105" s="17">
        <f>SUMIFS(TCH!S:S,TCH!$A:$A,$A1105)</f>
        <v>0</v>
      </c>
      <c r="AE1105" s="17">
        <f>IF(AD1105=0,0,(AD1105*AVERAGEIFS($W:$W,$C:$C,$C1105,$D:$D,$D1105,$E:$E,$E1105,$G:$G,$G1105,$B:$B,_xlfn.MAXIFS($B:$B,$C:$C,$C1105,$D:$D,$D1105,$E:$E,$E1105,$G:$G,$G1105,$B:$B,"&lt;&gt;"&amp;$B1105)))/1000)</f>
        <v>0</v>
      </c>
      <c r="AF1105" s="17">
        <f>SUMIFS(TCH!V:V,TCH!$A:$A,$A1105)</f>
        <v>0</v>
      </c>
      <c r="AG1105" s="17">
        <f>IF(AF1105=0,0,(AF1105*AVERAGEIFS($W:$W,$C:$C,$C1105,$D:$D,$D1105,$E:$E,$E1105,$G:$G,$G1105,$B:$B,_xlfn.MAXIFS($B:$B,$C:$C,$C1105,$D:$D,$D1105,$E:$E,$E1105,$G:$G,$G1105,$B:$B,"&lt;&gt;"&amp;$B1105)))/1000)</f>
        <v>0</v>
      </c>
      <c r="AH1105" s="17">
        <f>SUMIFS(TCH!Y:Y,TCH!$A:$A,$A1105)</f>
        <v>0</v>
      </c>
      <c r="AI1105" s="17">
        <f>IF(AH1105=0,0,(AH1105*AVERAGEIFS($W:$W,$C:$C,$C1105,$D:$D,$D1105,$E:$E,$E1105,$G:$G,$G1105,$B:$B,_xlfn.MAXIFS($B:$B,$C:$C,$C1105,$D:$D,$D1105,$E:$E,$E1105,$G:$G,$G1105,$B:$B,"&lt;&gt;"&amp;$B1105)))/1000)</f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>
        <v>0</v>
      </c>
      <c r="AX1105">
        <v>0</v>
      </c>
      <c r="AY1105">
        <v>0</v>
      </c>
      <c r="AZ1105">
        <v>0</v>
      </c>
    </row>
    <row r="1106" spans="1:52" x14ac:dyDescent="0.25">
      <c r="A1106" s="1" t="str">
        <f t="shared" si="17"/>
        <v>458031467B2R149</v>
      </c>
      <c r="B1106" s="7">
        <v>45803</v>
      </c>
      <c r="C1106" s="1">
        <v>146</v>
      </c>
      <c r="D1106" s="1">
        <v>7</v>
      </c>
      <c r="E1106" s="3" t="s">
        <v>57</v>
      </c>
      <c r="F1106" s="1" t="s">
        <v>53</v>
      </c>
      <c r="G1106" s="1">
        <v>49</v>
      </c>
      <c r="H1106" s="4">
        <f>SUMIFS(Biometria!H:H,Biometria!$A:$A,$A1106)</f>
        <v>21.06</v>
      </c>
      <c r="I1106" s="6">
        <f>SUMIFS(Biometria!I:I,Biometria!$A:$A,$A1106)</f>
        <v>19.79</v>
      </c>
      <c r="J1106" s="6">
        <f>SUMIFS(Biometria!J:J,Biometria!$A:$A,$A1106)</f>
        <v>2.9</v>
      </c>
      <c r="K1106" s="2">
        <f>SUMIFS(Biometria!K:K,Biometria!$A:$A,$A1106)</f>
        <v>2.9666666666666668</v>
      </c>
      <c r="L1106" s="1">
        <f>SUMIFS(Biometria!L:L,Biometria!$A:$A,$A1106)</f>
        <v>42</v>
      </c>
      <c r="M1106" s="1">
        <f>SUMIFS(Biometria!M:M,Biometria!$A:$A,$A1106)</f>
        <v>43.666666666666664</v>
      </c>
      <c r="N1106" s="1">
        <f>SUMIFS('A.T D0'!O:O,'A.T D0'!$A:$A,$A1106)+SUMIFS('A.T D7'!O:O,'A.T D7'!$A:$A,$A1106)+SUMIFS('A.T D22'!O:O,'A.T D22'!$A:$A,$A1106)+SUMIFS('A.T D37'!O:O,'A.T D37'!$A:$A,$A1106)+SUMIFS('A.T D52'!O:O,'A.T D52'!$A:$A,$A1106)+SUMIFS('A.T D67'!O:O,'A.T D67'!$A:$A,$A1106)</f>
        <v>5.2</v>
      </c>
      <c r="O1106" s="1">
        <f>SUMIFS('A.T D0'!P:P,'A.T D0'!$A:$A,$A1106)+SUMIFS('A.T D7'!P:P,'A.T D7'!$A:$A,$A1106)+SUMIFS('A.T D22'!P:P,'A.T D22'!$A:$A,$A1106)+SUMIFS('A.T D37'!P:P,'A.T D37'!$A:$A,$A1106)+SUMIFS('A.T D52'!P:P,'A.T D52'!$A:$A,$A1106)+SUMIFS('A.T D67'!P:P,'A.T D67'!$A:$A,$A1106)</f>
        <v>21.46</v>
      </c>
      <c r="P1106" s="1">
        <f>SUMIFS('A.T D0'!Q:Q,'A.T D0'!$A:$A,$A1106)+SUMIFS('A.T D7'!Q:Q,'A.T D7'!$A:$A,$A1106)+SUMIFS('A.T D22'!Q:Q,'A.T D22'!$A:$A,$A1106)+SUMIFS('A.T D37'!Q:Q,'A.T D37'!$A:$A,$A1106)+SUMIFS('A.T D52'!Q:Q,'A.T D52'!$A:$A,$A1106)+SUMIFS('A.T D67'!Q:Q,'A.T D67'!$A:$A,$A1106)</f>
        <v>18.170000000000002</v>
      </c>
      <c r="Q1106" s="1">
        <f>SUMIFS('A.T D0'!R:R,'A.T D0'!$A:$A,$A1106)+SUMIFS('A.T D7'!R:R,'A.T D7'!$A:$A,$A1106)+SUMIFS('A.T D22'!R:R,'A.T D22'!$A:$A,$A1106)+SUMIFS('A.T D37'!R:R,'A.T D37'!$A:$A,$A1106)+SUMIFS('A.T D52'!R:R,'A.T D52'!$A:$A,$A1106)+SUMIFS('A.T D67'!R:R,'A.T D67'!$A:$A,$A1106)</f>
        <v>84.67</v>
      </c>
      <c r="R1106" s="1">
        <f>SUMIFS('A.T D0'!S:S,'A.T D0'!$A:$A,$A1106)+SUMIFS('A.T D7'!S:S,'A.T D7'!$A:$A,$A1106)+SUMIFS('A.T D22'!S:S,'A.T D22'!$A:$A,$A1106)+SUMIFS('A.T D37'!S:S,'A.T D37'!$A:$A,$A1106)+SUMIFS('A.T D52'!S:S,'A.T D52'!$A:$A,$A1106)+SUMIFS('A.T D67'!S:S,'A.T D67'!$A:$A,$A1106)</f>
        <v>0.74</v>
      </c>
      <c r="S1106" s="1">
        <f>SUMIFS('A.T D0'!T:T,'A.T D0'!$A:$A,$A1106)+SUMIFS('A.T D7'!T:T,'A.T D7'!$A:$A,$A1106)+SUMIFS('A.T D22'!T:T,'A.T D22'!$A:$A,$A1106)+SUMIFS('A.T D37'!T:T,'A.T D37'!$A:$A,$A1106)+SUMIFS('A.T D52'!T:T,'A.T D52'!$A:$A,$A1106)+SUMIFS('A.T D67'!T:T,'A.T D67'!$A:$A,$A1106)</f>
        <v>14.8626</v>
      </c>
      <c r="T1106" s="1">
        <f>SUMIFS('A.T D0'!U:U,'A.T D0'!$A:$A,$A1106)+SUMIFS('A.T D7'!U:U,'A.T D7'!$A:$A,$A1106)+SUMIFS('A.T D22'!U:U,'A.T D22'!$A:$A,$A1106)+SUMIFS('A.T D37'!U:U,'A.T D37'!$A:$A,$A1106)+SUMIFS('A.T D52'!U:U,'A.T D52'!$A:$A,$A1106)+SUMIFS('A.T D67'!U:U,'A.T D67'!$A:$A,$A1106)</f>
        <v>0.61</v>
      </c>
      <c r="U1106" s="1">
        <f>SUMIFS('A.T D0'!V:V,'A.T D0'!$A:$A,$A1106)+SUMIFS('A.T D7'!V:V,'A.T D7'!$A:$A,$A1106)+SUMIFS('A.T D22'!V:V,'A.T D22'!$A:$A,$A1106)+SUMIFS('A.T D37'!V:V,'A.T D37'!$A:$A,$A1106)+SUMIFS('A.T D52'!V:V,'A.T D52'!$A:$A,$A1106)+SUMIFS('A.T D67'!V:V,'A.T D67'!$A:$A,$A1106)</f>
        <v>13.98</v>
      </c>
      <c r="V1106" s="1">
        <f>SUMIFS('A.T D0'!W:W,'A.T D0'!$A:$A,$A1106)+SUMIFS('A.T D7'!W:W,'A.T D7'!$A:$A,$A1106)+SUMIFS('A.T D22'!W:W,'A.T D22'!$A:$A,$A1106)+SUMIFS('A.T D37'!W:W,'A.T D37'!$A:$A,$A1106)+SUMIFS('A.T D52'!W:W,'A.T D52'!$A:$A,$A1106)+SUMIFS('A.T D67'!W:W,'A.T D67'!$A:$A,$A1106)</f>
        <v>25.43</v>
      </c>
      <c r="W1106" s="1">
        <f>SUMIFS('A.T D0'!X:X,'A.T D0'!$A:$A,$A1106)+SUMIFS('A.T D7'!X:X,'A.T D7'!$A:$A,$A1106)+SUMIFS('A.T D22'!X:X,'A.T D22'!$A:$A,$A1106)+SUMIFS('A.T D37'!X:X,'A.T D37'!$A:$A,$A1106)+SUMIFS('A.T D52'!X:X,'A.T D52'!$A:$A,$A1106)+SUMIFS('A.T D67'!X:X,'A.T D67'!$A:$A,$A1106)</f>
        <v>148.72999999999999</v>
      </c>
      <c r="X1106" s="17">
        <f>SUMIFS(TCH!J:J,TCH!$A:$A,$A1106)</f>
        <v>0</v>
      </c>
      <c r="Y1106" s="17">
        <f>IF(X1106=0,0,(X1106*AVERAGEIFS($W:$W,$C:$C,$C1106,$D:$D,$D1106,$E:$E,$E1106,$G:$G,$G1106,$B:$B,_xlfn.MAXIFS($B:$B,$C:$C,$C1106,$D:$D,$D1106,$E:$E,$E1106,$G:$G,$G1106,$B:$B,"&lt;&gt;"&amp;$B1106)))/1000)</f>
        <v>0</v>
      </c>
      <c r="Z1106" s="17">
        <f>SUMIFS(TCH!M:M,TCH!$A:$A,$A1106)</f>
        <v>0</v>
      </c>
      <c r="AA1106" s="17">
        <f>IF(Z1106=0,0,(Z1106*AVERAGEIFS($W:$W,$C:$C,$C1106,$D:$D,$D1106,$E:$E,$E1106,$G:$G,$G1106,$B:$B,_xlfn.MAXIFS($B:$B,$C:$C,$C1106,$D:$D,$D1106,$E:$E,$E1106,$G:$G,$G1106,$B:$B,"&lt;&gt;"&amp;$B1106)))/1000)</f>
        <v>0</v>
      </c>
      <c r="AB1106" s="17">
        <f>SUMIFS(TCH!P:P,TCH!$A:$A,$A1106)</f>
        <v>0</v>
      </c>
      <c r="AC1106" s="17">
        <f>IF(AB1106=0,0,(AB1106*AVERAGEIFS($W:$W,$C:$C,$C1106,$D:$D,$D1106,$E:$E,$E1106,$G:$G,$G1106,$B:$B,_xlfn.MAXIFS($B:$B,$C:$C,$C1106,$D:$D,$D1106,$E:$E,$E1106,$G:$G,$G1106,$B:$B,"&lt;&gt;"&amp;$B1106)))/1000)</f>
        <v>0</v>
      </c>
      <c r="AD1106" s="17">
        <f>SUMIFS(TCH!S:S,TCH!$A:$A,$A1106)</f>
        <v>0</v>
      </c>
      <c r="AE1106" s="17">
        <f>IF(AD1106=0,0,(AD1106*AVERAGEIFS($W:$W,$C:$C,$C1106,$D:$D,$D1106,$E:$E,$E1106,$G:$G,$G1106,$B:$B,_xlfn.MAXIFS($B:$B,$C:$C,$C1106,$D:$D,$D1106,$E:$E,$E1106,$G:$G,$G1106,$B:$B,"&lt;&gt;"&amp;$B1106)))/1000)</f>
        <v>0</v>
      </c>
      <c r="AF1106" s="17">
        <f>SUMIFS(TCH!V:V,TCH!$A:$A,$A1106)</f>
        <v>0</v>
      </c>
      <c r="AG1106" s="17">
        <f>IF(AF1106=0,0,(AF1106*AVERAGEIFS($W:$W,$C:$C,$C1106,$D:$D,$D1106,$E:$E,$E1106,$G:$G,$G1106,$B:$B,_xlfn.MAXIFS($B:$B,$C:$C,$C1106,$D:$D,$D1106,$E:$E,$E1106,$G:$G,$G1106,$B:$B,"&lt;&gt;"&amp;$B1106)))/1000)</f>
        <v>0</v>
      </c>
      <c r="AH1106" s="17">
        <f>SUMIFS(TCH!Y:Y,TCH!$A:$A,$A1106)</f>
        <v>0</v>
      </c>
      <c r="AI1106" s="17">
        <f>IF(AH1106=0,0,(AH1106*AVERAGEIFS($W:$W,$C:$C,$C1106,$D:$D,$D1106,$E:$E,$E1106,$G:$G,$G1106,$B:$B,_xlfn.MAXIFS($B:$B,$C:$C,$C1106,$D:$D,$D1106,$E:$E,$E1106,$G:$G,$G1106,$B:$B,"&lt;&gt;"&amp;$B1106)))/1000)</f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>
        <v>0</v>
      </c>
      <c r="AX1106">
        <v>0</v>
      </c>
      <c r="AY1106">
        <v>0</v>
      </c>
      <c r="AZ1106">
        <v>0</v>
      </c>
    </row>
    <row r="1107" spans="1:52" x14ac:dyDescent="0.25">
      <c r="A1107" s="1" t="str">
        <f t="shared" si="17"/>
        <v>458031467B2R249</v>
      </c>
      <c r="B1107" s="7">
        <v>45803</v>
      </c>
      <c r="C1107" s="1">
        <v>146</v>
      </c>
      <c r="D1107" s="1">
        <v>7</v>
      </c>
      <c r="E1107" s="3" t="s">
        <v>57</v>
      </c>
      <c r="F1107" s="1" t="s">
        <v>54</v>
      </c>
      <c r="G1107" s="1">
        <v>49</v>
      </c>
      <c r="H1107" s="4">
        <f>SUMIFS(Biometria!H:H,Biometria!$A:$A,$A1107)</f>
        <v>19.73</v>
      </c>
      <c r="I1107" s="6">
        <f>SUMIFS(Biometria!I:I,Biometria!$A:$A,$A1107)</f>
        <v>0</v>
      </c>
      <c r="J1107" s="6">
        <f>SUMIFS(Biometria!J:J,Biometria!$A:$A,$A1107)</f>
        <v>3.1</v>
      </c>
      <c r="K1107" s="2">
        <f>SUMIFS(Biometria!K:K,Biometria!$A:$A,$A1107)</f>
        <v>0</v>
      </c>
      <c r="L1107" s="1">
        <f>SUMIFS(Biometria!L:L,Biometria!$A:$A,$A1107)</f>
        <v>47</v>
      </c>
      <c r="M1107" s="1">
        <f>SUMIFS(Biometria!M:M,Biometria!$A:$A,$A1107)</f>
        <v>0</v>
      </c>
      <c r="N1107" s="1">
        <f>SUMIFS('A.T D0'!O:O,'A.T D0'!$A:$A,$A1107)+SUMIFS('A.T D7'!O:O,'A.T D7'!$A:$A,$A1107)+SUMIFS('A.T D22'!O:O,'A.T D22'!$A:$A,$A1107)+SUMIFS('A.T D37'!O:O,'A.T D37'!$A:$A,$A1107)+SUMIFS('A.T D52'!O:O,'A.T D52'!$A:$A,$A1107)+SUMIFS('A.T D67'!O:O,'A.T D67'!$A:$A,$A1107)</f>
        <v>5.2</v>
      </c>
      <c r="O1107" s="1">
        <f>SUMIFS('A.T D0'!P:P,'A.T D0'!$A:$A,$A1107)+SUMIFS('A.T D7'!P:P,'A.T D7'!$A:$A,$A1107)+SUMIFS('A.T D22'!P:P,'A.T D22'!$A:$A,$A1107)+SUMIFS('A.T D37'!P:P,'A.T D37'!$A:$A,$A1107)+SUMIFS('A.T D52'!P:P,'A.T D52'!$A:$A,$A1107)+SUMIFS('A.T D67'!P:P,'A.T D67'!$A:$A,$A1107)</f>
        <v>21.19</v>
      </c>
      <c r="P1107" s="1">
        <f>SUMIFS('A.T D0'!Q:Q,'A.T D0'!$A:$A,$A1107)+SUMIFS('A.T D7'!Q:Q,'A.T D7'!$A:$A,$A1107)+SUMIFS('A.T D22'!Q:Q,'A.T D22'!$A:$A,$A1107)+SUMIFS('A.T D37'!Q:Q,'A.T D37'!$A:$A,$A1107)+SUMIFS('A.T D52'!Q:Q,'A.T D52'!$A:$A,$A1107)+SUMIFS('A.T D67'!Q:Q,'A.T D67'!$A:$A,$A1107)</f>
        <v>18.47</v>
      </c>
      <c r="Q1107" s="1">
        <f>SUMIFS('A.T D0'!R:R,'A.T D0'!$A:$A,$A1107)+SUMIFS('A.T D7'!R:R,'A.T D7'!$A:$A,$A1107)+SUMIFS('A.T D22'!R:R,'A.T D22'!$A:$A,$A1107)+SUMIFS('A.T D37'!R:R,'A.T D37'!$A:$A,$A1107)+SUMIFS('A.T D52'!R:R,'A.T D52'!$A:$A,$A1107)+SUMIFS('A.T D67'!R:R,'A.T D67'!$A:$A,$A1107)</f>
        <v>87.16</v>
      </c>
      <c r="R1107" s="1">
        <f>SUMIFS('A.T D0'!S:S,'A.T D0'!$A:$A,$A1107)+SUMIFS('A.T D7'!S:S,'A.T D7'!$A:$A,$A1107)+SUMIFS('A.T D22'!S:S,'A.T D22'!$A:$A,$A1107)+SUMIFS('A.T D37'!S:S,'A.T D37'!$A:$A,$A1107)+SUMIFS('A.T D52'!S:S,'A.T D52'!$A:$A,$A1107)+SUMIFS('A.T D67'!S:S,'A.T D67'!$A:$A,$A1107)</f>
        <v>0.65</v>
      </c>
      <c r="S1107" s="1">
        <f>SUMIFS('A.T D0'!T:T,'A.T D0'!$A:$A,$A1107)+SUMIFS('A.T D7'!T:T,'A.T D7'!$A:$A,$A1107)+SUMIFS('A.T D22'!T:T,'A.T D22'!$A:$A,$A1107)+SUMIFS('A.T D37'!T:T,'A.T D37'!$A:$A,$A1107)+SUMIFS('A.T D52'!T:T,'A.T D52'!$A:$A,$A1107)+SUMIFS('A.T D67'!T:T,'A.T D67'!$A:$A,$A1107)</f>
        <v>14.982799999999999</v>
      </c>
      <c r="T1107" s="1">
        <f>SUMIFS('A.T D0'!U:U,'A.T D0'!$A:$A,$A1107)+SUMIFS('A.T D7'!U:U,'A.T D7'!$A:$A,$A1107)+SUMIFS('A.T D22'!U:U,'A.T D22'!$A:$A,$A1107)+SUMIFS('A.T D37'!U:U,'A.T D37'!$A:$A,$A1107)+SUMIFS('A.T D52'!U:U,'A.T D52'!$A:$A,$A1107)+SUMIFS('A.T D67'!U:U,'A.T D67'!$A:$A,$A1107)</f>
        <v>0.53</v>
      </c>
      <c r="U1107" s="1">
        <f>SUMIFS('A.T D0'!V:V,'A.T D0'!$A:$A,$A1107)+SUMIFS('A.T D7'!V:V,'A.T D7'!$A:$A,$A1107)+SUMIFS('A.T D22'!V:V,'A.T D22'!$A:$A,$A1107)+SUMIFS('A.T D37'!V:V,'A.T D37'!$A:$A,$A1107)+SUMIFS('A.T D52'!V:V,'A.T D52'!$A:$A,$A1107)+SUMIFS('A.T D67'!V:V,'A.T D67'!$A:$A,$A1107)</f>
        <v>14.45</v>
      </c>
      <c r="V1107" s="1">
        <f>SUMIFS('A.T D0'!W:W,'A.T D0'!$A:$A,$A1107)+SUMIFS('A.T D7'!W:W,'A.T D7'!$A:$A,$A1107)+SUMIFS('A.T D22'!W:W,'A.T D22'!$A:$A,$A1107)+SUMIFS('A.T D37'!W:W,'A.T D37'!$A:$A,$A1107)+SUMIFS('A.T D52'!W:W,'A.T D52'!$A:$A,$A1107)+SUMIFS('A.T D67'!W:W,'A.T D67'!$A:$A,$A1107)</f>
        <v>25.79</v>
      </c>
      <c r="W1107" s="1">
        <f>SUMIFS('A.T D0'!X:X,'A.T D0'!$A:$A,$A1107)+SUMIFS('A.T D7'!X:X,'A.T D7'!$A:$A,$A1107)+SUMIFS('A.T D22'!X:X,'A.T D22'!$A:$A,$A1107)+SUMIFS('A.T D37'!X:X,'A.T D37'!$A:$A,$A1107)+SUMIFS('A.T D52'!X:X,'A.T D52'!$A:$A,$A1107)+SUMIFS('A.T D67'!X:X,'A.T D67'!$A:$A,$A1107)</f>
        <v>149.16</v>
      </c>
      <c r="X1107" s="17">
        <f>SUMIFS(TCH!J:J,TCH!$A:$A,$A1107)</f>
        <v>0</v>
      </c>
      <c r="Y1107" s="17">
        <f>IF(X1107=0,0,(X1107*AVERAGEIFS($W:$W,$C:$C,$C1107,$D:$D,$D1107,$E:$E,$E1107,$G:$G,$G1107,$B:$B,_xlfn.MAXIFS($B:$B,$C:$C,$C1107,$D:$D,$D1107,$E:$E,$E1107,$G:$G,$G1107,$B:$B,"&lt;&gt;"&amp;$B1107)))/1000)</f>
        <v>0</v>
      </c>
      <c r="Z1107" s="17">
        <f>SUMIFS(TCH!M:M,TCH!$A:$A,$A1107)</f>
        <v>0</v>
      </c>
      <c r="AA1107" s="17">
        <f>IF(Z1107=0,0,(Z1107*AVERAGEIFS($W:$W,$C:$C,$C1107,$D:$D,$D1107,$E:$E,$E1107,$G:$G,$G1107,$B:$B,_xlfn.MAXIFS($B:$B,$C:$C,$C1107,$D:$D,$D1107,$E:$E,$E1107,$G:$G,$G1107,$B:$B,"&lt;&gt;"&amp;$B1107)))/1000)</f>
        <v>0</v>
      </c>
      <c r="AB1107" s="17">
        <f>SUMIFS(TCH!P:P,TCH!$A:$A,$A1107)</f>
        <v>0</v>
      </c>
      <c r="AC1107" s="17">
        <f>IF(AB1107=0,0,(AB1107*AVERAGEIFS($W:$W,$C:$C,$C1107,$D:$D,$D1107,$E:$E,$E1107,$G:$G,$G1107,$B:$B,_xlfn.MAXIFS($B:$B,$C:$C,$C1107,$D:$D,$D1107,$E:$E,$E1107,$G:$G,$G1107,$B:$B,"&lt;&gt;"&amp;$B1107)))/1000)</f>
        <v>0</v>
      </c>
      <c r="AD1107" s="17">
        <f>SUMIFS(TCH!S:S,TCH!$A:$A,$A1107)</f>
        <v>0</v>
      </c>
      <c r="AE1107" s="17">
        <f>IF(AD1107=0,0,(AD1107*AVERAGEIFS($W:$W,$C:$C,$C1107,$D:$D,$D1107,$E:$E,$E1107,$G:$G,$G1107,$B:$B,_xlfn.MAXIFS($B:$B,$C:$C,$C1107,$D:$D,$D1107,$E:$E,$E1107,$G:$G,$G1107,$B:$B,"&lt;&gt;"&amp;$B1107)))/1000)</f>
        <v>0</v>
      </c>
      <c r="AF1107" s="17">
        <f>SUMIFS(TCH!V:V,TCH!$A:$A,$A1107)</f>
        <v>0</v>
      </c>
      <c r="AG1107" s="17">
        <f>IF(AF1107=0,0,(AF1107*AVERAGEIFS($W:$W,$C:$C,$C1107,$D:$D,$D1107,$E:$E,$E1107,$G:$G,$G1107,$B:$B,_xlfn.MAXIFS($B:$B,$C:$C,$C1107,$D:$D,$D1107,$E:$E,$E1107,$G:$G,$G1107,$B:$B,"&lt;&gt;"&amp;$B1107)))/1000)</f>
        <v>0</v>
      </c>
      <c r="AH1107" s="17">
        <f>SUMIFS(TCH!Y:Y,TCH!$A:$A,$A1107)</f>
        <v>0</v>
      </c>
      <c r="AI1107" s="17">
        <f>IF(AH1107=0,0,(AH1107*AVERAGEIFS($W:$W,$C:$C,$C1107,$D:$D,$D1107,$E:$E,$E1107,$G:$G,$G1107,$B:$B,_xlfn.MAXIFS($B:$B,$C:$C,$C1107,$D:$D,$D1107,$E:$E,$E1107,$G:$G,$G1107,$B:$B,"&lt;&gt;"&amp;$B1107)))/1000)</f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>
        <v>0</v>
      </c>
      <c r="AX1107">
        <v>0</v>
      </c>
      <c r="AY1107">
        <v>0</v>
      </c>
      <c r="AZ1107">
        <v>0</v>
      </c>
    </row>
    <row r="1108" spans="1:52" x14ac:dyDescent="0.25">
      <c r="A1108" s="1" t="str">
        <f t="shared" si="17"/>
        <v>458031467B2R349</v>
      </c>
      <c r="B1108" s="7">
        <v>45803</v>
      </c>
      <c r="C1108" s="1">
        <v>146</v>
      </c>
      <c r="D1108" s="1">
        <v>7</v>
      </c>
      <c r="E1108" s="3" t="s">
        <v>57</v>
      </c>
      <c r="F1108" s="1" t="s">
        <v>55</v>
      </c>
      <c r="G1108" s="1">
        <v>49</v>
      </c>
      <c r="H1108" s="4">
        <f>SUMIFS(Biometria!H:H,Biometria!$A:$A,$A1108)</f>
        <v>18.579999999999998</v>
      </c>
      <c r="I1108" s="6">
        <f>SUMIFS(Biometria!I:I,Biometria!$A:$A,$A1108)</f>
        <v>0</v>
      </c>
      <c r="J1108" s="6">
        <f>SUMIFS(Biometria!J:J,Biometria!$A:$A,$A1108)</f>
        <v>2.9</v>
      </c>
      <c r="K1108" s="2">
        <f>SUMIFS(Biometria!K:K,Biometria!$A:$A,$A1108)</f>
        <v>0</v>
      </c>
      <c r="L1108" s="1">
        <f>SUMIFS(Biometria!L:L,Biometria!$A:$A,$A1108)</f>
        <v>42</v>
      </c>
      <c r="M1108" s="1">
        <f>SUMIFS(Biometria!M:M,Biometria!$A:$A,$A1108)</f>
        <v>0</v>
      </c>
      <c r="N1108" s="1">
        <f>SUMIFS('A.T D0'!O:O,'A.T D0'!$A:$A,$A1108)+SUMIFS('A.T D7'!O:O,'A.T D7'!$A:$A,$A1108)+SUMIFS('A.T D22'!O:O,'A.T D22'!$A:$A,$A1108)+SUMIFS('A.T D37'!O:O,'A.T D37'!$A:$A,$A1108)+SUMIFS('A.T D52'!O:O,'A.T D52'!$A:$A,$A1108)+SUMIFS('A.T D67'!O:O,'A.T D67'!$A:$A,$A1108)</f>
        <v>5.0999999999999996</v>
      </c>
      <c r="O1108" s="1">
        <f>SUMIFS('A.T D0'!P:P,'A.T D0'!$A:$A,$A1108)+SUMIFS('A.T D7'!P:P,'A.T D7'!$A:$A,$A1108)+SUMIFS('A.T D22'!P:P,'A.T D22'!$A:$A,$A1108)+SUMIFS('A.T D37'!P:P,'A.T D37'!$A:$A,$A1108)+SUMIFS('A.T D52'!P:P,'A.T D52'!$A:$A,$A1108)+SUMIFS('A.T D67'!P:P,'A.T D67'!$A:$A,$A1108)</f>
        <v>20.96</v>
      </c>
      <c r="P1108" s="1">
        <f>SUMIFS('A.T D0'!Q:Q,'A.T D0'!$A:$A,$A1108)+SUMIFS('A.T D7'!Q:Q,'A.T D7'!$A:$A,$A1108)+SUMIFS('A.T D22'!Q:Q,'A.T D22'!$A:$A,$A1108)+SUMIFS('A.T D37'!Q:Q,'A.T D37'!$A:$A,$A1108)+SUMIFS('A.T D52'!Q:Q,'A.T D52'!$A:$A,$A1108)+SUMIFS('A.T D67'!Q:Q,'A.T D67'!$A:$A,$A1108)</f>
        <v>18.96</v>
      </c>
      <c r="Q1108" s="1">
        <f>SUMIFS('A.T D0'!R:R,'A.T D0'!$A:$A,$A1108)+SUMIFS('A.T D7'!R:R,'A.T D7'!$A:$A,$A1108)+SUMIFS('A.T D22'!R:R,'A.T D22'!$A:$A,$A1108)+SUMIFS('A.T D37'!R:R,'A.T D37'!$A:$A,$A1108)+SUMIFS('A.T D52'!R:R,'A.T D52'!$A:$A,$A1108)+SUMIFS('A.T D67'!R:R,'A.T D67'!$A:$A,$A1108)</f>
        <v>90.46</v>
      </c>
      <c r="R1108" s="1">
        <f>SUMIFS('A.T D0'!S:S,'A.T D0'!$A:$A,$A1108)+SUMIFS('A.T D7'!S:S,'A.T D7'!$A:$A,$A1108)+SUMIFS('A.T D22'!S:S,'A.T D22'!$A:$A,$A1108)+SUMIFS('A.T D37'!S:S,'A.T D37'!$A:$A,$A1108)+SUMIFS('A.T D52'!S:S,'A.T D52'!$A:$A,$A1108)+SUMIFS('A.T D67'!S:S,'A.T D67'!$A:$A,$A1108)</f>
        <v>0.54</v>
      </c>
      <c r="S1108" s="1">
        <f>SUMIFS('A.T D0'!T:T,'A.T D0'!$A:$A,$A1108)+SUMIFS('A.T D7'!T:T,'A.T D7'!$A:$A,$A1108)+SUMIFS('A.T D22'!T:T,'A.T D22'!$A:$A,$A1108)+SUMIFS('A.T D37'!T:T,'A.T D37'!$A:$A,$A1108)+SUMIFS('A.T D52'!T:T,'A.T D52'!$A:$A,$A1108)+SUMIFS('A.T D67'!T:T,'A.T D67'!$A:$A,$A1108)</f>
        <v>15.756399999999999</v>
      </c>
      <c r="T1108" s="1">
        <f>SUMIFS('A.T D0'!U:U,'A.T D0'!$A:$A,$A1108)+SUMIFS('A.T D7'!U:U,'A.T D7'!$A:$A,$A1108)+SUMIFS('A.T D22'!U:U,'A.T D22'!$A:$A,$A1108)+SUMIFS('A.T D37'!U:U,'A.T D37'!$A:$A,$A1108)+SUMIFS('A.T D52'!U:U,'A.T D52'!$A:$A,$A1108)+SUMIFS('A.T D67'!U:U,'A.T D67'!$A:$A,$A1108)</f>
        <v>0.45</v>
      </c>
      <c r="U1108" s="1">
        <f>SUMIFS('A.T D0'!V:V,'A.T D0'!$A:$A,$A1108)+SUMIFS('A.T D7'!V:V,'A.T D7'!$A:$A,$A1108)+SUMIFS('A.T D22'!V:V,'A.T D22'!$A:$A,$A1108)+SUMIFS('A.T D37'!V:V,'A.T D37'!$A:$A,$A1108)+SUMIFS('A.T D52'!V:V,'A.T D52'!$A:$A,$A1108)+SUMIFS('A.T D67'!V:V,'A.T D67'!$A:$A,$A1108)</f>
        <v>13.08</v>
      </c>
      <c r="V1108" s="1">
        <f>SUMIFS('A.T D0'!W:W,'A.T D0'!$A:$A,$A1108)+SUMIFS('A.T D7'!W:W,'A.T D7'!$A:$A,$A1108)+SUMIFS('A.T D22'!W:W,'A.T D22'!$A:$A,$A1108)+SUMIFS('A.T D37'!W:W,'A.T D37'!$A:$A,$A1108)+SUMIFS('A.T D52'!W:W,'A.T D52'!$A:$A,$A1108)+SUMIFS('A.T D67'!W:W,'A.T D67'!$A:$A,$A1108)</f>
        <v>31.46</v>
      </c>
      <c r="W1108" s="1">
        <f>SUMIFS('A.T D0'!X:X,'A.T D0'!$A:$A,$A1108)+SUMIFS('A.T D7'!X:X,'A.T D7'!$A:$A,$A1108)+SUMIFS('A.T D22'!X:X,'A.T D22'!$A:$A,$A1108)+SUMIFS('A.T D37'!X:X,'A.T D37'!$A:$A,$A1108)+SUMIFS('A.T D52'!X:X,'A.T D52'!$A:$A,$A1108)+SUMIFS('A.T D67'!X:X,'A.T D67'!$A:$A,$A1108)</f>
        <v>155.88</v>
      </c>
      <c r="X1108" s="17">
        <f>SUMIFS(TCH!J:J,TCH!$A:$A,$A1108)</f>
        <v>0</v>
      </c>
      <c r="Y1108" s="17">
        <f>IF(X1108=0,0,(X1108*AVERAGEIFS($W:$W,$C:$C,$C1108,$D:$D,$D1108,$E:$E,$E1108,$G:$G,$G1108,$B:$B,_xlfn.MAXIFS($B:$B,$C:$C,$C1108,$D:$D,$D1108,$E:$E,$E1108,$G:$G,$G1108,$B:$B,"&lt;&gt;"&amp;$B1108)))/1000)</f>
        <v>0</v>
      </c>
      <c r="Z1108" s="17">
        <f>SUMIFS(TCH!M:M,TCH!$A:$A,$A1108)</f>
        <v>0</v>
      </c>
      <c r="AA1108" s="17">
        <f>IF(Z1108=0,0,(Z1108*AVERAGEIFS($W:$W,$C:$C,$C1108,$D:$D,$D1108,$E:$E,$E1108,$G:$G,$G1108,$B:$B,_xlfn.MAXIFS($B:$B,$C:$C,$C1108,$D:$D,$D1108,$E:$E,$E1108,$G:$G,$G1108,$B:$B,"&lt;&gt;"&amp;$B1108)))/1000)</f>
        <v>0</v>
      </c>
      <c r="AB1108" s="17">
        <f>SUMIFS(TCH!P:P,TCH!$A:$A,$A1108)</f>
        <v>0</v>
      </c>
      <c r="AC1108" s="17">
        <f>IF(AB1108=0,0,(AB1108*AVERAGEIFS($W:$W,$C:$C,$C1108,$D:$D,$D1108,$E:$E,$E1108,$G:$G,$G1108,$B:$B,_xlfn.MAXIFS($B:$B,$C:$C,$C1108,$D:$D,$D1108,$E:$E,$E1108,$G:$G,$G1108,$B:$B,"&lt;&gt;"&amp;$B1108)))/1000)</f>
        <v>0</v>
      </c>
      <c r="AD1108" s="17">
        <f>SUMIFS(TCH!S:S,TCH!$A:$A,$A1108)</f>
        <v>0</v>
      </c>
      <c r="AE1108" s="17">
        <f>IF(AD1108=0,0,(AD1108*AVERAGEIFS($W:$W,$C:$C,$C1108,$D:$D,$D1108,$E:$E,$E1108,$G:$G,$G1108,$B:$B,_xlfn.MAXIFS($B:$B,$C:$C,$C1108,$D:$D,$D1108,$E:$E,$E1108,$G:$G,$G1108,$B:$B,"&lt;&gt;"&amp;$B1108)))/1000)</f>
        <v>0</v>
      </c>
      <c r="AF1108" s="17">
        <f>SUMIFS(TCH!V:V,TCH!$A:$A,$A1108)</f>
        <v>0</v>
      </c>
      <c r="AG1108" s="17">
        <f>IF(AF1108=0,0,(AF1108*AVERAGEIFS($W:$W,$C:$C,$C1108,$D:$D,$D1108,$E:$E,$E1108,$G:$G,$G1108,$B:$B,_xlfn.MAXIFS($B:$B,$C:$C,$C1108,$D:$D,$D1108,$E:$E,$E1108,$G:$G,$G1108,$B:$B,"&lt;&gt;"&amp;$B1108)))/1000)</f>
        <v>0</v>
      </c>
      <c r="AH1108" s="17">
        <f>SUMIFS(TCH!Y:Y,TCH!$A:$A,$A1108)</f>
        <v>0</v>
      </c>
      <c r="AI1108" s="17">
        <f>IF(AH1108=0,0,(AH1108*AVERAGEIFS($W:$W,$C:$C,$C1108,$D:$D,$D1108,$E:$E,$E1108,$G:$G,$G1108,$B:$B,_xlfn.MAXIFS($B:$B,$C:$C,$C1108,$D:$D,$D1108,$E:$E,$E1108,$G:$G,$G1108,$B:$B,"&lt;&gt;"&amp;$B1108)))/1000)</f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>
        <v>0</v>
      </c>
      <c r="AX1108">
        <v>0</v>
      </c>
      <c r="AY1108">
        <v>0</v>
      </c>
      <c r="AZ1108">
        <v>0</v>
      </c>
    </row>
    <row r="1109" spans="1:52" x14ac:dyDescent="0.25">
      <c r="A1109" s="1" t="str">
        <f t="shared" si="17"/>
        <v>458031462B2R150</v>
      </c>
      <c r="B1109" s="7">
        <v>45803</v>
      </c>
      <c r="C1109" s="1">
        <v>146</v>
      </c>
      <c r="D1109" s="1">
        <v>2</v>
      </c>
      <c r="E1109" s="3" t="s">
        <v>57</v>
      </c>
      <c r="F1109" s="1" t="s">
        <v>53</v>
      </c>
      <c r="G1109" s="1">
        <v>50</v>
      </c>
      <c r="H1109" s="4">
        <f>SUMIFS(Biometria!H:H,Biometria!$A:$A,$A1109)</f>
        <v>16.899999999999999</v>
      </c>
      <c r="I1109" s="6">
        <f>SUMIFS(Biometria!I:I,Biometria!$A:$A,$A1109)</f>
        <v>18.286666666666665</v>
      </c>
      <c r="J1109" s="6">
        <f>SUMIFS(Biometria!J:J,Biometria!$A:$A,$A1109)</f>
        <v>3.2</v>
      </c>
      <c r="K1109" s="2">
        <f>SUMIFS(Biometria!K:K,Biometria!$A:$A,$A1109)</f>
        <v>3.2333333333333329</v>
      </c>
      <c r="L1109" s="1">
        <f>SUMIFS(Biometria!L:L,Biometria!$A:$A,$A1109)</f>
        <v>46</v>
      </c>
      <c r="M1109" s="1">
        <f>SUMIFS(Biometria!M:M,Biometria!$A:$A,$A1109)</f>
        <v>42</v>
      </c>
      <c r="N1109" s="1">
        <f>SUMIFS('A.T D0'!O:O,'A.T D0'!$A:$A,$A1109)+SUMIFS('A.T D7'!O:O,'A.T D7'!$A:$A,$A1109)+SUMIFS('A.T D22'!O:O,'A.T D22'!$A:$A,$A1109)+SUMIFS('A.T D37'!O:O,'A.T D37'!$A:$A,$A1109)+SUMIFS('A.T D52'!O:O,'A.T D52'!$A:$A,$A1109)+SUMIFS('A.T D67'!O:O,'A.T D67'!$A:$A,$A1109)</f>
        <v>5.2</v>
      </c>
      <c r="O1109" s="1">
        <f>SUMIFS('A.T D0'!P:P,'A.T D0'!$A:$A,$A1109)+SUMIFS('A.T D7'!P:P,'A.T D7'!$A:$A,$A1109)+SUMIFS('A.T D22'!P:P,'A.T D22'!$A:$A,$A1109)+SUMIFS('A.T D37'!P:P,'A.T D37'!$A:$A,$A1109)+SUMIFS('A.T D52'!P:P,'A.T D52'!$A:$A,$A1109)+SUMIFS('A.T D67'!P:P,'A.T D67'!$A:$A,$A1109)</f>
        <v>19.84</v>
      </c>
      <c r="P1109" s="1">
        <f>SUMIFS('A.T D0'!Q:Q,'A.T D0'!$A:$A,$A1109)+SUMIFS('A.T D7'!Q:Q,'A.T D7'!$A:$A,$A1109)+SUMIFS('A.T D22'!Q:Q,'A.T D22'!$A:$A,$A1109)+SUMIFS('A.T D37'!Q:Q,'A.T D37'!$A:$A,$A1109)+SUMIFS('A.T D52'!Q:Q,'A.T D52'!$A:$A,$A1109)+SUMIFS('A.T D67'!Q:Q,'A.T D67'!$A:$A,$A1109)</f>
        <v>17.29</v>
      </c>
      <c r="Q1109" s="1">
        <f>SUMIFS('A.T D0'!R:R,'A.T D0'!$A:$A,$A1109)+SUMIFS('A.T D7'!R:R,'A.T D7'!$A:$A,$A1109)+SUMIFS('A.T D22'!R:R,'A.T D22'!$A:$A,$A1109)+SUMIFS('A.T D37'!R:R,'A.T D37'!$A:$A,$A1109)+SUMIFS('A.T D52'!R:R,'A.T D52'!$A:$A,$A1109)+SUMIFS('A.T D67'!R:R,'A.T D67'!$A:$A,$A1109)</f>
        <v>87.15</v>
      </c>
      <c r="R1109" s="1">
        <f>SUMIFS('A.T D0'!S:S,'A.T D0'!$A:$A,$A1109)+SUMIFS('A.T D7'!S:S,'A.T D7'!$A:$A,$A1109)+SUMIFS('A.T D22'!S:S,'A.T D22'!$A:$A,$A1109)+SUMIFS('A.T D37'!S:S,'A.T D37'!$A:$A,$A1109)+SUMIFS('A.T D52'!S:S,'A.T D52'!$A:$A,$A1109)+SUMIFS('A.T D67'!S:S,'A.T D67'!$A:$A,$A1109)</f>
        <v>0.65</v>
      </c>
      <c r="S1109" s="1">
        <f>SUMIFS('A.T D0'!T:T,'A.T D0'!$A:$A,$A1109)+SUMIFS('A.T D7'!T:T,'A.T D7'!$A:$A,$A1109)+SUMIFS('A.T D22'!T:T,'A.T D22'!$A:$A,$A1109)+SUMIFS('A.T D37'!T:T,'A.T D37'!$A:$A,$A1109)+SUMIFS('A.T D52'!T:T,'A.T D52'!$A:$A,$A1109)+SUMIFS('A.T D67'!T:T,'A.T D67'!$A:$A,$A1109)</f>
        <v>14.368600000000001</v>
      </c>
      <c r="T1109" s="1">
        <f>SUMIFS('A.T D0'!U:U,'A.T D0'!$A:$A,$A1109)+SUMIFS('A.T D7'!U:U,'A.T D7'!$A:$A,$A1109)+SUMIFS('A.T D22'!U:U,'A.T D22'!$A:$A,$A1109)+SUMIFS('A.T D37'!U:U,'A.T D37'!$A:$A,$A1109)+SUMIFS('A.T D52'!U:U,'A.T D52'!$A:$A,$A1109)+SUMIFS('A.T D67'!U:U,'A.T D67'!$A:$A,$A1109)</f>
        <v>0.54</v>
      </c>
      <c r="U1109" s="1">
        <f>SUMIFS('A.T D0'!V:V,'A.T D0'!$A:$A,$A1109)+SUMIFS('A.T D7'!V:V,'A.T D7'!$A:$A,$A1109)+SUMIFS('A.T D22'!V:V,'A.T D22'!$A:$A,$A1109)+SUMIFS('A.T D37'!V:V,'A.T D37'!$A:$A,$A1109)+SUMIFS('A.T D52'!V:V,'A.T D52'!$A:$A,$A1109)+SUMIFS('A.T D67'!V:V,'A.T D67'!$A:$A,$A1109)</f>
        <v>13.08</v>
      </c>
      <c r="V1109" s="1">
        <f>SUMIFS('A.T D0'!W:W,'A.T D0'!$A:$A,$A1109)+SUMIFS('A.T D7'!W:W,'A.T D7'!$A:$A,$A1109)+SUMIFS('A.T D22'!W:W,'A.T D22'!$A:$A,$A1109)+SUMIFS('A.T D37'!W:W,'A.T D37'!$A:$A,$A1109)+SUMIFS('A.T D52'!W:W,'A.T D52'!$A:$A,$A1109)+SUMIFS('A.T D67'!W:W,'A.T D67'!$A:$A,$A1109)</f>
        <v>20.87</v>
      </c>
      <c r="W1109" s="1">
        <f>SUMIFS('A.T D0'!X:X,'A.T D0'!$A:$A,$A1109)+SUMIFS('A.T D7'!X:X,'A.T D7'!$A:$A,$A1109)+SUMIFS('A.T D22'!X:X,'A.T D22'!$A:$A,$A1109)+SUMIFS('A.T D37'!X:X,'A.T D37'!$A:$A,$A1109)+SUMIFS('A.T D52'!X:X,'A.T D52'!$A:$A,$A1109)+SUMIFS('A.T D67'!X:X,'A.T D67'!$A:$A,$A1109)</f>
        <v>143.33000000000001</v>
      </c>
      <c r="X1109" s="17">
        <f>SUMIFS(TCH!J:J,TCH!$A:$A,$A1109)</f>
        <v>0</v>
      </c>
      <c r="Y1109" s="17">
        <f>IF(X1109=0,0,(X1109*AVERAGEIFS($W:$W,$C:$C,$C1109,$D:$D,$D1109,$E:$E,$E1109,$G:$G,$G1109,$B:$B,_xlfn.MAXIFS($B:$B,$C:$C,$C1109,$D:$D,$D1109,$E:$E,$E1109,$G:$G,$G1109,$B:$B,"&lt;&gt;"&amp;$B1109)))/1000)</f>
        <v>0</v>
      </c>
      <c r="Z1109" s="17">
        <f>SUMIFS(TCH!M:M,TCH!$A:$A,$A1109)</f>
        <v>0</v>
      </c>
      <c r="AA1109" s="17">
        <f>IF(Z1109=0,0,(Z1109*AVERAGEIFS($W:$W,$C:$C,$C1109,$D:$D,$D1109,$E:$E,$E1109,$G:$G,$G1109,$B:$B,_xlfn.MAXIFS($B:$B,$C:$C,$C1109,$D:$D,$D1109,$E:$E,$E1109,$G:$G,$G1109,$B:$B,"&lt;&gt;"&amp;$B1109)))/1000)</f>
        <v>0</v>
      </c>
      <c r="AB1109" s="17">
        <f>SUMIFS(TCH!P:P,TCH!$A:$A,$A1109)</f>
        <v>0</v>
      </c>
      <c r="AC1109" s="17">
        <f>IF(AB1109=0,0,(AB1109*AVERAGEIFS($W:$W,$C:$C,$C1109,$D:$D,$D1109,$E:$E,$E1109,$G:$G,$G1109,$B:$B,_xlfn.MAXIFS($B:$B,$C:$C,$C1109,$D:$D,$D1109,$E:$E,$E1109,$G:$G,$G1109,$B:$B,"&lt;&gt;"&amp;$B1109)))/1000)</f>
        <v>0</v>
      </c>
      <c r="AD1109" s="17">
        <f>SUMIFS(TCH!S:S,TCH!$A:$A,$A1109)</f>
        <v>0</v>
      </c>
      <c r="AE1109" s="17">
        <f>IF(AD1109=0,0,(AD1109*AVERAGEIFS($W:$W,$C:$C,$C1109,$D:$D,$D1109,$E:$E,$E1109,$G:$G,$G1109,$B:$B,_xlfn.MAXIFS($B:$B,$C:$C,$C1109,$D:$D,$D1109,$E:$E,$E1109,$G:$G,$G1109,$B:$B,"&lt;&gt;"&amp;$B1109)))/1000)</f>
        <v>0</v>
      </c>
      <c r="AF1109" s="17">
        <f>SUMIFS(TCH!V:V,TCH!$A:$A,$A1109)</f>
        <v>0</v>
      </c>
      <c r="AG1109" s="17">
        <f>IF(AF1109=0,0,(AF1109*AVERAGEIFS($W:$W,$C:$C,$C1109,$D:$D,$D1109,$E:$E,$E1109,$G:$G,$G1109,$B:$B,_xlfn.MAXIFS($B:$B,$C:$C,$C1109,$D:$D,$D1109,$E:$E,$E1109,$G:$G,$G1109,$B:$B,"&lt;&gt;"&amp;$B1109)))/1000)</f>
        <v>0</v>
      </c>
      <c r="AH1109" s="17">
        <f>SUMIFS(TCH!Y:Y,TCH!$A:$A,$A1109)</f>
        <v>0</v>
      </c>
      <c r="AI1109" s="17">
        <f>IF(AH1109=0,0,(AH1109*AVERAGEIFS($W:$W,$C:$C,$C1109,$D:$D,$D1109,$E:$E,$E1109,$G:$G,$G1109,$B:$B,_xlfn.MAXIFS($B:$B,$C:$C,$C1109,$D:$D,$D1109,$E:$E,$E1109,$G:$G,$G1109,$B:$B,"&lt;&gt;"&amp;$B1109)))/1000)</f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>
        <v>0</v>
      </c>
      <c r="AX1109">
        <v>0</v>
      </c>
      <c r="AY1109">
        <v>0</v>
      </c>
      <c r="AZ1109">
        <v>0</v>
      </c>
    </row>
    <row r="1110" spans="1:52" x14ac:dyDescent="0.25">
      <c r="A1110" s="1" t="str">
        <f t="shared" si="17"/>
        <v>458031462B2R250</v>
      </c>
      <c r="B1110" s="7">
        <v>45803</v>
      </c>
      <c r="C1110" s="1">
        <v>146</v>
      </c>
      <c r="D1110" s="1">
        <v>2</v>
      </c>
      <c r="E1110" s="3" t="s">
        <v>57</v>
      </c>
      <c r="F1110" s="1" t="s">
        <v>54</v>
      </c>
      <c r="G1110" s="1">
        <v>50</v>
      </c>
      <c r="H1110" s="4">
        <f>SUMIFS(Biometria!H:H,Biometria!$A:$A,$A1110)</f>
        <v>18.579999999999998</v>
      </c>
      <c r="I1110" s="6">
        <f>SUMIFS(Biometria!I:I,Biometria!$A:$A,$A1110)</f>
        <v>0</v>
      </c>
      <c r="J1110" s="6">
        <f>SUMIFS(Biometria!J:J,Biometria!$A:$A,$A1110)</f>
        <v>3.2</v>
      </c>
      <c r="K1110" s="2">
        <f>SUMIFS(Biometria!K:K,Biometria!$A:$A,$A1110)</f>
        <v>0</v>
      </c>
      <c r="L1110" s="1">
        <f>SUMIFS(Biometria!L:L,Biometria!$A:$A,$A1110)</f>
        <v>38</v>
      </c>
      <c r="M1110" s="1">
        <f>SUMIFS(Biometria!M:M,Biometria!$A:$A,$A1110)</f>
        <v>0</v>
      </c>
      <c r="N1110" s="1">
        <f>SUMIFS('A.T D0'!O:O,'A.T D0'!$A:$A,$A1110)+SUMIFS('A.T D7'!O:O,'A.T D7'!$A:$A,$A1110)+SUMIFS('A.T D22'!O:O,'A.T D22'!$A:$A,$A1110)+SUMIFS('A.T D37'!O:O,'A.T D37'!$A:$A,$A1110)+SUMIFS('A.T D52'!O:O,'A.T D52'!$A:$A,$A1110)+SUMIFS('A.T D67'!O:O,'A.T D67'!$A:$A,$A1110)</f>
        <v>5.2</v>
      </c>
      <c r="O1110" s="1">
        <f>SUMIFS('A.T D0'!P:P,'A.T D0'!$A:$A,$A1110)+SUMIFS('A.T D7'!P:P,'A.T D7'!$A:$A,$A1110)+SUMIFS('A.T D22'!P:P,'A.T D22'!$A:$A,$A1110)+SUMIFS('A.T D37'!P:P,'A.T D37'!$A:$A,$A1110)+SUMIFS('A.T D52'!P:P,'A.T D52'!$A:$A,$A1110)+SUMIFS('A.T D67'!P:P,'A.T D67'!$A:$A,$A1110)</f>
        <v>19.829999999999998</v>
      </c>
      <c r="P1110" s="1">
        <f>SUMIFS('A.T D0'!Q:Q,'A.T D0'!$A:$A,$A1110)+SUMIFS('A.T D7'!Q:Q,'A.T D7'!$A:$A,$A1110)+SUMIFS('A.T D22'!Q:Q,'A.T D22'!$A:$A,$A1110)+SUMIFS('A.T D37'!Q:Q,'A.T D37'!$A:$A,$A1110)+SUMIFS('A.T D52'!Q:Q,'A.T D52'!$A:$A,$A1110)+SUMIFS('A.T D67'!Q:Q,'A.T D67'!$A:$A,$A1110)</f>
        <v>17.78</v>
      </c>
      <c r="Q1110" s="1">
        <f>SUMIFS('A.T D0'!R:R,'A.T D0'!$A:$A,$A1110)+SUMIFS('A.T D7'!R:R,'A.T D7'!$A:$A,$A1110)+SUMIFS('A.T D22'!R:R,'A.T D22'!$A:$A,$A1110)+SUMIFS('A.T D37'!R:R,'A.T D37'!$A:$A,$A1110)+SUMIFS('A.T D52'!R:R,'A.T D52'!$A:$A,$A1110)+SUMIFS('A.T D67'!R:R,'A.T D67'!$A:$A,$A1110)</f>
        <v>89.66</v>
      </c>
      <c r="R1110" s="1">
        <f>SUMIFS('A.T D0'!S:S,'A.T D0'!$A:$A,$A1110)+SUMIFS('A.T D7'!S:S,'A.T D7'!$A:$A,$A1110)+SUMIFS('A.T D22'!S:S,'A.T D22'!$A:$A,$A1110)+SUMIFS('A.T D37'!S:S,'A.T D37'!$A:$A,$A1110)+SUMIFS('A.T D52'!S:S,'A.T D52'!$A:$A,$A1110)+SUMIFS('A.T D67'!S:S,'A.T D67'!$A:$A,$A1110)</f>
        <v>0.56999999999999995</v>
      </c>
      <c r="S1110" s="1">
        <f>SUMIFS('A.T D0'!T:T,'A.T D0'!$A:$A,$A1110)+SUMIFS('A.T D7'!T:T,'A.T D7'!$A:$A,$A1110)+SUMIFS('A.T D22'!T:T,'A.T D22'!$A:$A,$A1110)+SUMIFS('A.T D37'!T:T,'A.T D37'!$A:$A,$A1110)+SUMIFS('A.T D52'!T:T,'A.T D52'!$A:$A,$A1110)+SUMIFS('A.T D67'!T:T,'A.T D67'!$A:$A,$A1110)</f>
        <v>14.786099999999999</v>
      </c>
      <c r="T1110" s="1">
        <f>SUMIFS('A.T D0'!U:U,'A.T D0'!$A:$A,$A1110)+SUMIFS('A.T D7'!U:U,'A.T D7'!$A:$A,$A1110)+SUMIFS('A.T D22'!U:U,'A.T D22'!$A:$A,$A1110)+SUMIFS('A.T D37'!U:U,'A.T D37'!$A:$A,$A1110)+SUMIFS('A.T D52'!U:U,'A.T D52'!$A:$A,$A1110)+SUMIFS('A.T D67'!U:U,'A.T D67'!$A:$A,$A1110)</f>
        <v>0.47</v>
      </c>
      <c r="U1110" s="1">
        <f>SUMIFS('A.T D0'!V:V,'A.T D0'!$A:$A,$A1110)+SUMIFS('A.T D7'!V:V,'A.T D7'!$A:$A,$A1110)+SUMIFS('A.T D22'!V:V,'A.T D22'!$A:$A,$A1110)+SUMIFS('A.T D37'!V:V,'A.T D37'!$A:$A,$A1110)+SUMIFS('A.T D52'!V:V,'A.T D52'!$A:$A,$A1110)+SUMIFS('A.T D67'!V:V,'A.T D67'!$A:$A,$A1110)</f>
        <v>13.04</v>
      </c>
      <c r="V1110" s="1">
        <f>SUMIFS('A.T D0'!W:W,'A.T D0'!$A:$A,$A1110)+SUMIFS('A.T D7'!W:W,'A.T D7'!$A:$A,$A1110)+SUMIFS('A.T D22'!W:W,'A.T D22'!$A:$A,$A1110)+SUMIFS('A.T D37'!W:W,'A.T D37'!$A:$A,$A1110)+SUMIFS('A.T D52'!W:W,'A.T D52'!$A:$A,$A1110)+SUMIFS('A.T D67'!W:W,'A.T D67'!$A:$A,$A1110)</f>
        <v>23.72</v>
      </c>
      <c r="W1110" s="1">
        <f>SUMIFS('A.T D0'!X:X,'A.T D0'!$A:$A,$A1110)+SUMIFS('A.T D7'!X:X,'A.T D7'!$A:$A,$A1110)+SUMIFS('A.T D22'!X:X,'A.T D22'!$A:$A,$A1110)+SUMIFS('A.T D37'!X:X,'A.T D37'!$A:$A,$A1110)+SUMIFS('A.T D52'!X:X,'A.T D52'!$A:$A,$A1110)+SUMIFS('A.T D67'!X:X,'A.T D67'!$A:$A,$A1110)</f>
        <v>146.71</v>
      </c>
      <c r="X1110" s="17">
        <f>SUMIFS(TCH!J:J,TCH!$A:$A,$A1110)</f>
        <v>0</v>
      </c>
      <c r="Y1110" s="17">
        <f>IF(X1110=0,0,(X1110*AVERAGEIFS($W:$W,$C:$C,$C1110,$D:$D,$D1110,$E:$E,$E1110,$G:$G,$G1110,$B:$B,_xlfn.MAXIFS($B:$B,$C:$C,$C1110,$D:$D,$D1110,$E:$E,$E1110,$G:$G,$G1110,$B:$B,"&lt;&gt;"&amp;$B1110)))/1000)</f>
        <v>0</v>
      </c>
      <c r="Z1110" s="17">
        <f>SUMIFS(TCH!M:M,TCH!$A:$A,$A1110)</f>
        <v>0</v>
      </c>
      <c r="AA1110" s="17">
        <f>IF(Z1110=0,0,(Z1110*AVERAGEIFS($W:$W,$C:$C,$C1110,$D:$D,$D1110,$E:$E,$E1110,$G:$G,$G1110,$B:$B,_xlfn.MAXIFS($B:$B,$C:$C,$C1110,$D:$D,$D1110,$E:$E,$E1110,$G:$G,$G1110,$B:$B,"&lt;&gt;"&amp;$B1110)))/1000)</f>
        <v>0</v>
      </c>
      <c r="AB1110" s="17">
        <f>SUMIFS(TCH!P:P,TCH!$A:$A,$A1110)</f>
        <v>0</v>
      </c>
      <c r="AC1110" s="17">
        <f>IF(AB1110=0,0,(AB1110*AVERAGEIFS($W:$W,$C:$C,$C1110,$D:$D,$D1110,$E:$E,$E1110,$G:$G,$G1110,$B:$B,_xlfn.MAXIFS($B:$B,$C:$C,$C1110,$D:$D,$D1110,$E:$E,$E1110,$G:$G,$G1110,$B:$B,"&lt;&gt;"&amp;$B1110)))/1000)</f>
        <v>0</v>
      </c>
      <c r="AD1110" s="17">
        <f>SUMIFS(TCH!S:S,TCH!$A:$A,$A1110)</f>
        <v>0</v>
      </c>
      <c r="AE1110" s="17">
        <f>IF(AD1110=0,0,(AD1110*AVERAGEIFS($W:$W,$C:$C,$C1110,$D:$D,$D1110,$E:$E,$E1110,$G:$G,$G1110,$B:$B,_xlfn.MAXIFS($B:$B,$C:$C,$C1110,$D:$D,$D1110,$E:$E,$E1110,$G:$G,$G1110,$B:$B,"&lt;&gt;"&amp;$B1110)))/1000)</f>
        <v>0</v>
      </c>
      <c r="AF1110" s="17">
        <f>SUMIFS(TCH!V:V,TCH!$A:$A,$A1110)</f>
        <v>0</v>
      </c>
      <c r="AG1110" s="17">
        <f>IF(AF1110=0,0,(AF1110*AVERAGEIFS($W:$W,$C:$C,$C1110,$D:$D,$D1110,$E:$E,$E1110,$G:$G,$G1110,$B:$B,_xlfn.MAXIFS($B:$B,$C:$C,$C1110,$D:$D,$D1110,$E:$E,$E1110,$G:$G,$G1110,$B:$B,"&lt;&gt;"&amp;$B1110)))/1000)</f>
        <v>0</v>
      </c>
      <c r="AH1110" s="17">
        <f>SUMIFS(TCH!Y:Y,TCH!$A:$A,$A1110)</f>
        <v>0</v>
      </c>
      <c r="AI1110" s="17">
        <f>IF(AH1110=0,0,(AH1110*AVERAGEIFS($W:$W,$C:$C,$C1110,$D:$D,$D1110,$E:$E,$E1110,$G:$G,$G1110,$B:$B,_xlfn.MAXIFS($B:$B,$C:$C,$C1110,$D:$D,$D1110,$E:$E,$E1110,$G:$G,$G1110,$B:$B,"&lt;&gt;"&amp;$B1110)))/1000)</f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>
        <v>0</v>
      </c>
      <c r="AX1110">
        <v>0</v>
      </c>
      <c r="AY1110">
        <v>0</v>
      </c>
      <c r="AZ1110">
        <v>0</v>
      </c>
    </row>
    <row r="1111" spans="1:52" x14ac:dyDescent="0.25">
      <c r="A1111" s="1" t="str">
        <f t="shared" si="17"/>
        <v>458031462B2R350</v>
      </c>
      <c r="B1111" s="7">
        <v>45803</v>
      </c>
      <c r="C1111" s="1">
        <v>146</v>
      </c>
      <c r="D1111" s="1">
        <v>2</v>
      </c>
      <c r="E1111" s="3" t="s">
        <v>57</v>
      </c>
      <c r="F1111" s="1" t="s">
        <v>55</v>
      </c>
      <c r="G1111" s="1">
        <v>50</v>
      </c>
      <c r="H1111" s="4">
        <f>SUMIFS(Biometria!H:H,Biometria!$A:$A,$A1111)</f>
        <v>19.38</v>
      </c>
      <c r="I1111" s="6">
        <f>SUMIFS(Biometria!I:I,Biometria!$A:$A,$A1111)</f>
        <v>0</v>
      </c>
      <c r="J1111" s="6">
        <f>SUMIFS(Biometria!J:J,Biometria!$A:$A,$A1111)</f>
        <v>3.3</v>
      </c>
      <c r="K1111" s="2">
        <f>SUMIFS(Biometria!K:K,Biometria!$A:$A,$A1111)</f>
        <v>0</v>
      </c>
      <c r="L1111" s="1">
        <f>SUMIFS(Biometria!L:L,Biometria!$A:$A,$A1111)</f>
        <v>42</v>
      </c>
      <c r="M1111" s="1">
        <f>SUMIFS(Biometria!M:M,Biometria!$A:$A,$A1111)</f>
        <v>0</v>
      </c>
      <c r="N1111" s="1">
        <f>SUMIFS('A.T D0'!O:O,'A.T D0'!$A:$A,$A1111)+SUMIFS('A.T D7'!O:O,'A.T D7'!$A:$A,$A1111)+SUMIFS('A.T D22'!O:O,'A.T D22'!$A:$A,$A1111)+SUMIFS('A.T D37'!O:O,'A.T D37'!$A:$A,$A1111)+SUMIFS('A.T D52'!O:O,'A.T D52'!$A:$A,$A1111)+SUMIFS('A.T D67'!O:O,'A.T D67'!$A:$A,$A1111)</f>
        <v>5.2</v>
      </c>
      <c r="O1111" s="1">
        <f>SUMIFS('A.T D0'!P:P,'A.T D0'!$A:$A,$A1111)+SUMIFS('A.T D7'!P:P,'A.T D7'!$A:$A,$A1111)+SUMIFS('A.T D22'!P:P,'A.T D22'!$A:$A,$A1111)+SUMIFS('A.T D37'!P:P,'A.T D37'!$A:$A,$A1111)+SUMIFS('A.T D52'!P:P,'A.T D52'!$A:$A,$A1111)+SUMIFS('A.T D67'!P:P,'A.T D67'!$A:$A,$A1111)</f>
        <v>19.739999999999998</v>
      </c>
      <c r="P1111" s="1">
        <f>SUMIFS('A.T D0'!Q:Q,'A.T D0'!$A:$A,$A1111)+SUMIFS('A.T D7'!Q:Q,'A.T D7'!$A:$A,$A1111)+SUMIFS('A.T D22'!Q:Q,'A.T D22'!$A:$A,$A1111)+SUMIFS('A.T D37'!Q:Q,'A.T D37'!$A:$A,$A1111)+SUMIFS('A.T D52'!Q:Q,'A.T D52'!$A:$A,$A1111)+SUMIFS('A.T D67'!Q:Q,'A.T D67'!$A:$A,$A1111)</f>
        <v>17.07</v>
      </c>
      <c r="Q1111" s="1">
        <f>SUMIFS('A.T D0'!R:R,'A.T D0'!$A:$A,$A1111)+SUMIFS('A.T D7'!R:R,'A.T D7'!$A:$A,$A1111)+SUMIFS('A.T D22'!R:R,'A.T D22'!$A:$A,$A1111)+SUMIFS('A.T D37'!R:R,'A.T D37'!$A:$A,$A1111)+SUMIFS('A.T D52'!R:R,'A.T D52'!$A:$A,$A1111)+SUMIFS('A.T D67'!R:R,'A.T D67'!$A:$A,$A1111)</f>
        <v>86.47</v>
      </c>
      <c r="R1111" s="1">
        <f>SUMIFS('A.T D0'!S:S,'A.T D0'!$A:$A,$A1111)+SUMIFS('A.T D7'!S:S,'A.T D7'!$A:$A,$A1111)+SUMIFS('A.T D22'!S:S,'A.T D22'!$A:$A,$A1111)+SUMIFS('A.T D37'!S:S,'A.T D37'!$A:$A,$A1111)+SUMIFS('A.T D52'!S:S,'A.T D52'!$A:$A,$A1111)+SUMIFS('A.T D67'!S:S,'A.T D67'!$A:$A,$A1111)</f>
        <v>0.68</v>
      </c>
      <c r="S1111" s="1">
        <f>SUMIFS('A.T D0'!T:T,'A.T D0'!$A:$A,$A1111)+SUMIFS('A.T D7'!T:T,'A.T D7'!$A:$A,$A1111)+SUMIFS('A.T D22'!T:T,'A.T D22'!$A:$A,$A1111)+SUMIFS('A.T D37'!T:T,'A.T D37'!$A:$A,$A1111)+SUMIFS('A.T D52'!T:T,'A.T D52'!$A:$A,$A1111)+SUMIFS('A.T D67'!T:T,'A.T D67'!$A:$A,$A1111)</f>
        <v>14.0914</v>
      </c>
      <c r="T1111" s="1">
        <f>SUMIFS('A.T D0'!U:U,'A.T D0'!$A:$A,$A1111)+SUMIFS('A.T D7'!U:U,'A.T D7'!$A:$A,$A1111)+SUMIFS('A.T D22'!U:U,'A.T D22'!$A:$A,$A1111)+SUMIFS('A.T D37'!U:U,'A.T D37'!$A:$A,$A1111)+SUMIFS('A.T D52'!U:U,'A.T D52'!$A:$A,$A1111)+SUMIFS('A.T D67'!U:U,'A.T D67'!$A:$A,$A1111)</f>
        <v>0.56000000000000005</v>
      </c>
      <c r="U1111" s="1">
        <f>SUMIFS('A.T D0'!V:V,'A.T D0'!$A:$A,$A1111)+SUMIFS('A.T D7'!V:V,'A.T D7'!$A:$A,$A1111)+SUMIFS('A.T D22'!V:V,'A.T D22'!$A:$A,$A1111)+SUMIFS('A.T D37'!V:V,'A.T D37'!$A:$A,$A1111)+SUMIFS('A.T D52'!V:V,'A.T D52'!$A:$A,$A1111)+SUMIFS('A.T D67'!V:V,'A.T D67'!$A:$A,$A1111)</f>
        <v>13.46</v>
      </c>
      <c r="V1111" s="1">
        <f>SUMIFS('A.T D0'!W:W,'A.T D0'!$A:$A,$A1111)+SUMIFS('A.T D7'!W:W,'A.T D7'!$A:$A,$A1111)+SUMIFS('A.T D22'!W:W,'A.T D22'!$A:$A,$A1111)+SUMIFS('A.T D37'!W:W,'A.T D37'!$A:$A,$A1111)+SUMIFS('A.T D52'!W:W,'A.T D52'!$A:$A,$A1111)+SUMIFS('A.T D67'!W:W,'A.T D67'!$A:$A,$A1111)</f>
        <v>18.78</v>
      </c>
      <c r="W1111" s="1">
        <f>SUMIFS('A.T D0'!X:X,'A.T D0'!$A:$A,$A1111)+SUMIFS('A.T D7'!X:X,'A.T D7'!$A:$A,$A1111)+SUMIFS('A.T D22'!X:X,'A.T D22'!$A:$A,$A1111)+SUMIFS('A.T D37'!X:X,'A.T D37'!$A:$A,$A1111)+SUMIFS('A.T D52'!X:X,'A.T D52'!$A:$A,$A1111)+SUMIFS('A.T D67'!X:X,'A.T D67'!$A:$A,$A1111)</f>
        <v>140.85</v>
      </c>
      <c r="X1111" s="17">
        <f>SUMIFS(TCH!J:J,TCH!$A:$A,$A1111)</f>
        <v>0</v>
      </c>
      <c r="Y1111" s="17">
        <f>IF(X1111=0,0,(X1111*AVERAGEIFS($W:$W,$C:$C,$C1111,$D:$D,$D1111,$E:$E,$E1111,$G:$G,$G1111,$B:$B,_xlfn.MAXIFS($B:$B,$C:$C,$C1111,$D:$D,$D1111,$E:$E,$E1111,$G:$G,$G1111,$B:$B,"&lt;&gt;"&amp;$B1111)))/1000)</f>
        <v>0</v>
      </c>
      <c r="Z1111" s="17">
        <f>SUMIFS(TCH!M:M,TCH!$A:$A,$A1111)</f>
        <v>0</v>
      </c>
      <c r="AA1111" s="17">
        <f>IF(Z1111=0,0,(Z1111*AVERAGEIFS($W:$W,$C:$C,$C1111,$D:$D,$D1111,$E:$E,$E1111,$G:$G,$G1111,$B:$B,_xlfn.MAXIFS($B:$B,$C:$C,$C1111,$D:$D,$D1111,$E:$E,$E1111,$G:$G,$G1111,$B:$B,"&lt;&gt;"&amp;$B1111)))/1000)</f>
        <v>0</v>
      </c>
      <c r="AB1111" s="17">
        <f>SUMIFS(TCH!P:P,TCH!$A:$A,$A1111)</f>
        <v>0</v>
      </c>
      <c r="AC1111" s="17">
        <f>IF(AB1111=0,0,(AB1111*AVERAGEIFS($W:$W,$C:$C,$C1111,$D:$D,$D1111,$E:$E,$E1111,$G:$G,$G1111,$B:$B,_xlfn.MAXIFS($B:$B,$C:$C,$C1111,$D:$D,$D1111,$E:$E,$E1111,$G:$G,$G1111,$B:$B,"&lt;&gt;"&amp;$B1111)))/1000)</f>
        <v>0</v>
      </c>
      <c r="AD1111" s="17">
        <f>SUMIFS(TCH!S:S,TCH!$A:$A,$A1111)</f>
        <v>0</v>
      </c>
      <c r="AE1111" s="17">
        <f>IF(AD1111=0,0,(AD1111*AVERAGEIFS($W:$W,$C:$C,$C1111,$D:$D,$D1111,$E:$E,$E1111,$G:$G,$G1111,$B:$B,_xlfn.MAXIFS($B:$B,$C:$C,$C1111,$D:$D,$D1111,$E:$E,$E1111,$G:$G,$G1111,$B:$B,"&lt;&gt;"&amp;$B1111)))/1000)</f>
        <v>0</v>
      </c>
      <c r="AF1111" s="17">
        <f>SUMIFS(TCH!V:V,TCH!$A:$A,$A1111)</f>
        <v>0</v>
      </c>
      <c r="AG1111" s="17">
        <f>IF(AF1111=0,0,(AF1111*AVERAGEIFS($W:$W,$C:$C,$C1111,$D:$D,$D1111,$E:$E,$E1111,$G:$G,$G1111,$B:$B,_xlfn.MAXIFS($B:$B,$C:$C,$C1111,$D:$D,$D1111,$E:$E,$E1111,$G:$G,$G1111,$B:$B,"&lt;&gt;"&amp;$B1111)))/1000)</f>
        <v>0</v>
      </c>
      <c r="AH1111" s="17">
        <f>SUMIFS(TCH!Y:Y,TCH!$A:$A,$A1111)</f>
        <v>0</v>
      </c>
      <c r="AI1111" s="17">
        <f>IF(AH1111=0,0,(AH1111*AVERAGEIFS($W:$W,$C:$C,$C1111,$D:$D,$D1111,$E:$E,$E1111,$G:$G,$G1111,$B:$B,_xlfn.MAXIFS($B:$B,$C:$C,$C1111,$D:$D,$D1111,$E:$E,$E1111,$G:$G,$G1111,$B:$B,"&lt;&gt;"&amp;$B1111)))/1000)</f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>
        <v>0</v>
      </c>
      <c r="AX1111">
        <v>0</v>
      </c>
      <c r="AY1111">
        <v>0</v>
      </c>
      <c r="AZ1111">
        <v>0</v>
      </c>
    </row>
    <row r="1112" spans="1:52" x14ac:dyDescent="0.25">
      <c r="A1112" s="1" t="str">
        <f t="shared" si="17"/>
        <v>458031463B2R151</v>
      </c>
      <c r="B1112" s="7">
        <v>45803</v>
      </c>
      <c r="C1112" s="1">
        <v>146</v>
      </c>
      <c r="D1112" s="1">
        <v>3</v>
      </c>
      <c r="E1112" s="3" t="s">
        <v>57</v>
      </c>
      <c r="F1112" s="1" t="s">
        <v>53</v>
      </c>
      <c r="G1112" s="1">
        <v>51</v>
      </c>
      <c r="H1112" s="4">
        <f>SUMIFS(Biometria!H:H,Biometria!$A:$A,$A1112)</f>
        <v>19.510000000000002</v>
      </c>
      <c r="I1112" s="6">
        <f>SUMIFS(Biometria!I:I,Biometria!$A:$A,$A1112)</f>
        <v>18.720000000000002</v>
      </c>
      <c r="J1112" s="6">
        <f>SUMIFS(Biometria!J:J,Biometria!$A:$A,$A1112)</f>
        <v>3.2</v>
      </c>
      <c r="K1112" s="2">
        <f>SUMIFS(Biometria!K:K,Biometria!$A:$A,$A1112)</f>
        <v>3.2666666666666671</v>
      </c>
      <c r="L1112" s="1">
        <f>SUMIFS(Biometria!L:L,Biometria!$A:$A,$A1112)</f>
        <v>42</v>
      </c>
      <c r="M1112" s="1">
        <f>SUMIFS(Biometria!M:M,Biometria!$A:$A,$A1112)</f>
        <v>42.666666666666664</v>
      </c>
      <c r="N1112" s="1">
        <f>SUMIFS('A.T D0'!O:O,'A.T D0'!$A:$A,$A1112)+SUMIFS('A.T D7'!O:O,'A.T D7'!$A:$A,$A1112)+SUMIFS('A.T D22'!O:O,'A.T D22'!$A:$A,$A1112)+SUMIFS('A.T D37'!O:O,'A.T D37'!$A:$A,$A1112)+SUMIFS('A.T D52'!O:O,'A.T D52'!$A:$A,$A1112)+SUMIFS('A.T D67'!O:O,'A.T D67'!$A:$A,$A1112)</f>
        <v>5.0999999999999996</v>
      </c>
      <c r="O1112" s="1">
        <f>SUMIFS('A.T D0'!P:P,'A.T D0'!$A:$A,$A1112)+SUMIFS('A.T D7'!P:P,'A.T D7'!$A:$A,$A1112)+SUMIFS('A.T D22'!P:P,'A.T D22'!$A:$A,$A1112)+SUMIFS('A.T D37'!P:P,'A.T D37'!$A:$A,$A1112)+SUMIFS('A.T D52'!P:P,'A.T D52'!$A:$A,$A1112)+SUMIFS('A.T D67'!P:P,'A.T D67'!$A:$A,$A1112)</f>
        <v>20.45</v>
      </c>
      <c r="P1112" s="1">
        <f>SUMIFS('A.T D0'!Q:Q,'A.T D0'!$A:$A,$A1112)+SUMIFS('A.T D7'!Q:Q,'A.T D7'!$A:$A,$A1112)+SUMIFS('A.T D22'!Q:Q,'A.T D22'!$A:$A,$A1112)+SUMIFS('A.T D37'!Q:Q,'A.T D37'!$A:$A,$A1112)+SUMIFS('A.T D52'!Q:Q,'A.T D52'!$A:$A,$A1112)+SUMIFS('A.T D67'!Q:Q,'A.T D67'!$A:$A,$A1112)</f>
        <v>17.96</v>
      </c>
      <c r="Q1112" s="1">
        <f>SUMIFS('A.T D0'!R:R,'A.T D0'!$A:$A,$A1112)+SUMIFS('A.T D7'!R:R,'A.T D7'!$A:$A,$A1112)+SUMIFS('A.T D22'!R:R,'A.T D22'!$A:$A,$A1112)+SUMIFS('A.T D37'!R:R,'A.T D37'!$A:$A,$A1112)+SUMIFS('A.T D52'!R:R,'A.T D52'!$A:$A,$A1112)+SUMIFS('A.T D67'!R:R,'A.T D67'!$A:$A,$A1112)</f>
        <v>87.82</v>
      </c>
      <c r="R1112" s="1">
        <f>SUMIFS('A.T D0'!S:S,'A.T D0'!$A:$A,$A1112)+SUMIFS('A.T D7'!S:S,'A.T D7'!$A:$A,$A1112)+SUMIFS('A.T D22'!S:S,'A.T D22'!$A:$A,$A1112)+SUMIFS('A.T D37'!S:S,'A.T D37'!$A:$A,$A1112)+SUMIFS('A.T D52'!S:S,'A.T D52'!$A:$A,$A1112)+SUMIFS('A.T D67'!S:S,'A.T D67'!$A:$A,$A1112)</f>
        <v>0.63</v>
      </c>
      <c r="S1112" s="1">
        <f>SUMIFS('A.T D0'!T:T,'A.T D0'!$A:$A,$A1112)+SUMIFS('A.T D7'!T:T,'A.T D7'!$A:$A,$A1112)+SUMIFS('A.T D22'!T:T,'A.T D22'!$A:$A,$A1112)+SUMIFS('A.T D37'!T:T,'A.T D37'!$A:$A,$A1112)+SUMIFS('A.T D52'!T:T,'A.T D52'!$A:$A,$A1112)+SUMIFS('A.T D67'!T:T,'A.T D67'!$A:$A,$A1112)</f>
        <v>14.998699999999999</v>
      </c>
      <c r="T1112" s="1">
        <f>SUMIFS('A.T D0'!U:U,'A.T D0'!$A:$A,$A1112)+SUMIFS('A.T D7'!U:U,'A.T D7'!$A:$A,$A1112)+SUMIFS('A.T D22'!U:U,'A.T D22'!$A:$A,$A1112)+SUMIFS('A.T D37'!U:U,'A.T D37'!$A:$A,$A1112)+SUMIFS('A.T D52'!U:U,'A.T D52'!$A:$A,$A1112)+SUMIFS('A.T D67'!U:U,'A.T D67'!$A:$A,$A1112)</f>
        <v>0.53</v>
      </c>
      <c r="U1112" s="1">
        <f>SUMIFS('A.T D0'!V:V,'A.T D0'!$A:$A,$A1112)+SUMIFS('A.T D7'!V:V,'A.T D7'!$A:$A,$A1112)+SUMIFS('A.T D22'!V:V,'A.T D22'!$A:$A,$A1112)+SUMIFS('A.T D37'!V:V,'A.T D37'!$A:$A,$A1112)+SUMIFS('A.T D52'!V:V,'A.T D52'!$A:$A,$A1112)+SUMIFS('A.T D67'!V:V,'A.T D67'!$A:$A,$A1112)</f>
        <v>12.8</v>
      </c>
      <c r="V1112" s="1">
        <f>SUMIFS('A.T D0'!W:W,'A.T D0'!$A:$A,$A1112)+SUMIFS('A.T D7'!W:W,'A.T D7'!$A:$A,$A1112)+SUMIFS('A.T D22'!W:W,'A.T D22'!$A:$A,$A1112)+SUMIFS('A.T D37'!W:W,'A.T D37'!$A:$A,$A1112)+SUMIFS('A.T D52'!W:W,'A.T D52'!$A:$A,$A1112)+SUMIFS('A.T D67'!W:W,'A.T D67'!$A:$A,$A1112)</f>
        <v>25.91</v>
      </c>
      <c r="W1112" s="1">
        <f>SUMIFS('A.T D0'!X:X,'A.T D0'!$A:$A,$A1112)+SUMIFS('A.T D7'!X:X,'A.T D7'!$A:$A,$A1112)+SUMIFS('A.T D22'!X:X,'A.T D22'!$A:$A,$A1112)+SUMIFS('A.T D37'!X:X,'A.T D37'!$A:$A,$A1112)+SUMIFS('A.T D52'!X:X,'A.T D52'!$A:$A,$A1112)+SUMIFS('A.T D67'!X:X,'A.T D67'!$A:$A,$A1112)</f>
        <v>149.31</v>
      </c>
      <c r="X1112" s="17">
        <f>SUMIFS(TCH!J:J,TCH!$A:$A,$A1112)</f>
        <v>0</v>
      </c>
      <c r="Y1112" s="17">
        <f>IF(X1112=0,0,(X1112*AVERAGEIFS($W:$W,$C:$C,$C1112,$D:$D,$D1112,$E:$E,$E1112,$G:$G,$G1112,$B:$B,_xlfn.MAXIFS($B:$B,$C:$C,$C1112,$D:$D,$D1112,$E:$E,$E1112,$G:$G,$G1112,$B:$B,"&lt;&gt;"&amp;$B1112)))/1000)</f>
        <v>0</v>
      </c>
      <c r="Z1112" s="17">
        <f>SUMIFS(TCH!M:M,TCH!$A:$A,$A1112)</f>
        <v>0</v>
      </c>
      <c r="AA1112" s="17">
        <f>IF(Z1112=0,0,(Z1112*AVERAGEIFS($W:$W,$C:$C,$C1112,$D:$D,$D1112,$E:$E,$E1112,$G:$G,$G1112,$B:$B,_xlfn.MAXIFS($B:$B,$C:$C,$C1112,$D:$D,$D1112,$E:$E,$E1112,$G:$G,$G1112,$B:$B,"&lt;&gt;"&amp;$B1112)))/1000)</f>
        <v>0</v>
      </c>
      <c r="AB1112" s="17">
        <f>SUMIFS(TCH!P:P,TCH!$A:$A,$A1112)</f>
        <v>0</v>
      </c>
      <c r="AC1112" s="17">
        <f>IF(AB1112=0,0,(AB1112*AVERAGEIFS($W:$W,$C:$C,$C1112,$D:$D,$D1112,$E:$E,$E1112,$G:$G,$G1112,$B:$B,_xlfn.MAXIFS($B:$B,$C:$C,$C1112,$D:$D,$D1112,$E:$E,$E1112,$G:$G,$G1112,$B:$B,"&lt;&gt;"&amp;$B1112)))/1000)</f>
        <v>0</v>
      </c>
      <c r="AD1112" s="17">
        <f>SUMIFS(TCH!S:S,TCH!$A:$A,$A1112)</f>
        <v>0</v>
      </c>
      <c r="AE1112" s="17">
        <f>IF(AD1112=0,0,(AD1112*AVERAGEIFS($W:$W,$C:$C,$C1112,$D:$D,$D1112,$E:$E,$E1112,$G:$G,$G1112,$B:$B,_xlfn.MAXIFS($B:$B,$C:$C,$C1112,$D:$D,$D1112,$E:$E,$E1112,$G:$G,$G1112,$B:$B,"&lt;&gt;"&amp;$B1112)))/1000)</f>
        <v>0</v>
      </c>
      <c r="AF1112" s="17">
        <f>SUMIFS(TCH!V:V,TCH!$A:$A,$A1112)</f>
        <v>0</v>
      </c>
      <c r="AG1112" s="17">
        <f>IF(AF1112=0,0,(AF1112*AVERAGEIFS($W:$W,$C:$C,$C1112,$D:$D,$D1112,$E:$E,$E1112,$G:$G,$G1112,$B:$B,_xlfn.MAXIFS($B:$B,$C:$C,$C1112,$D:$D,$D1112,$E:$E,$E1112,$G:$G,$G1112,$B:$B,"&lt;&gt;"&amp;$B1112)))/1000)</f>
        <v>0</v>
      </c>
      <c r="AH1112" s="17">
        <f>SUMIFS(TCH!Y:Y,TCH!$A:$A,$A1112)</f>
        <v>0</v>
      </c>
      <c r="AI1112" s="17">
        <f>IF(AH1112=0,0,(AH1112*AVERAGEIFS($W:$W,$C:$C,$C1112,$D:$D,$D1112,$E:$E,$E1112,$G:$G,$G1112,$B:$B,_xlfn.MAXIFS($B:$B,$C:$C,$C1112,$D:$D,$D1112,$E:$E,$E1112,$G:$G,$G1112,$B:$B,"&lt;&gt;"&amp;$B1112)))/1000)</f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>
        <v>0</v>
      </c>
      <c r="AX1112">
        <v>0</v>
      </c>
      <c r="AY1112">
        <v>0</v>
      </c>
      <c r="AZ1112">
        <v>0</v>
      </c>
    </row>
    <row r="1113" spans="1:52" x14ac:dyDescent="0.25">
      <c r="A1113" s="1" t="str">
        <f t="shared" si="17"/>
        <v>458031463B2R251</v>
      </c>
      <c r="B1113" s="7">
        <v>45803</v>
      </c>
      <c r="C1113" s="1">
        <v>146</v>
      </c>
      <c r="D1113" s="1">
        <v>3</v>
      </c>
      <c r="E1113" s="3" t="s">
        <v>57</v>
      </c>
      <c r="F1113" s="1" t="s">
        <v>54</v>
      </c>
      <c r="G1113" s="1">
        <v>51</v>
      </c>
      <c r="H1113" s="4">
        <f>SUMIFS(Biometria!H:H,Biometria!$A:$A,$A1113)</f>
        <v>18.72</v>
      </c>
      <c r="I1113" s="6">
        <f>SUMIFS(Biometria!I:I,Biometria!$A:$A,$A1113)</f>
        <v>0</v>
      </c>
      <c r="J1113" s="6">
        <f>SUMIFS(Biometria!J:J,Biometria!$A:$A,$A1113)</f>
        <v>3.4</v>
      </c>
      <c r="K1113" s="2">
        <f>SUMIFS(Biometria!K:K,Biometria!$A:$A,$A1113)</f>
        <v>0</v>
      </c>
      <c r="L1113" s="1">
        <f>SUMIFS(Biometria!L:L,Biometria!$A:$A,$A1113)</f>
        <v>41</v>
      </c>
      <c r="M1113" s="1">
        <f>SUMIFS(Biometria!M:M,Biometria!$A:$A,$A1113)</f>
        <v>0</v>
      </c>
      <c r="N1113" s="1">
        <f>SUMIFS('A.T D0'!O:O,'A.T D0'!$A:$A,$A1113)+SUMIFS('A.T D7'!O:O,'A.T D7'!$A:$A,$A1113)+SUMIFS('A.T D22'!O:O,'A.T D22'!$A:$A,$A1113)+SUMIFS('A.T D37'!O:O,'A.T D37'!$A:$A,$A1113)+SUMIFS('A.T D52'!O:O,'A.T D52'!$A:$A,$A1113)+SUMIFS('A.T D67'!O:O,'A.T D67'!$A:$A,$A1113)</f>
        <v>5.0999999999999996</v>
      </c>
      <c r="O1113" s="1">
        <f>SUMIFS('A.T D0'!P:P,'A.T D0'!$A:$A,$A1113)+SUMIFS('A.T D7'!P:P,'A.T D7'!$A:$A,$A1113)+SUMIFS('A.T D22'!P:P,'A.T D22'!$A:$A,$A1113)+SUMIFS('A.T D37'!P:P,'A.T D37'!$A:$A,$A1113)+SUMIFS('A.T D52'!P:P,'A.T D52'!$A:$A,$A1113)+SUMIFS('A.T D67'!P:P,'A.T D67'!$A:$A,$A1113)</f>
        <v>20.36</v>
      </c>
      <c r="P1113" s="1">
        <f>SUMIFS('A.T D0'!Q:Q,'A.T D0'!$A:$A,$A1113)+SUMIFS('A.T D7'!Q:Q,'A.T D7'!$A:$A,$A1113)+SUMIFS('A.T D22'!Q:Q,'A.T D22'!$A:$A,$A1113)+SUMIFS('A.T D37'!Q:Q,'A.T D37'!$A:$A,$A1113)+SUMIFS('A.T D52'!Q:Q,'A.T D52'!$A:$A,$A1113)+SUMIFS('A.T D67'!Q:Q,'A.T D67'!$A:$A,$A1113)</f>
        <v>18.23</v>
      </c>
      <c r="Q1113" s="1">
        <f>SUMIFS('A.T D0'!R:R,'A.T D0'!$A:$A,$A1113)+SUMIFS('A.T D7'!R:R,'A.T D7'!$A:$A,$A1113)+SUMIFS('A.T D22'!R:R,'A.T D22'!$A:$A,$A1113)+SUMIFS('A.T D37'!R:R,'A.T D37'!$A:$A,$A1113)+SUMIFS('A.T D52'!R:R,'A.T D52'!$A:$A,$A1113)+SUMIFS('A.T D67'!R:R,'A.T D67'!$A:$A,$A1113)</f>
        <v>89.54</v>
      </c>
      <c r="R1113" s="1">
        <f>SUMIFS('A.T D0'!S:S,'A.T D0'!$A:$A,$A1113)+SUMIFS('A.T D7'!S:S,'A.T D7'!$A:$A,$A1113)+SUMIFS('A.T D22'!S:S,'A.T D22'!$A:$A,$A1113)+SUMIFS('A.T D37'!S:S,'A.T D37'!$A:$A,$A1113)+SUMIFS('A.T D52'!S:S,'A.T D52'!$A:$A,$A1113)+SUMIFS('A.T D67'!S:S,'A.T D67'!$A:$A,$A1113)</f>
        <v>0.56999999999999995</v>
      </c>
      <c r="S1113" s="1">
        <f>SUMIFS('A.T D0'!T:T,'A.T D0'!$A:$A,$A1113)+SUMIFS('A.T D7'!T:T,'A.T D7'!$A:$A,$A1113)+SUMIFS('A.T D22'!T:T,'A.T D22'!$A:$A,$A1113)+SUMIFS('A.T D37'!T:T,'A.T D37'!$A:$A,$A1113)+SUMIFS('A.T D52'!T:T,'A.T D52'!$A:$A,$A1113)+SUMIFS('A.T D67'!T:T,'A.T D67'!$A:$A,$A1113)</f>
        <v>15.0755</v>
      </c>
      <c r="T1113" s="1">
        <f>SUMIFS('A.T D0'!U:U,'A.T D0'!$A:$A,$A1113)+SUMIFS('A.T D7'!U:U,'A.T D7'!$A:$A,$A1113)+SUMIFS('A.T D22'!U:U,'A.T D22'!$A:$A,$A1113)+SUMIFS('A.T D37'!U:U,'A.T D37'!$A:$A,$A1113)+SUMIFS('A.T D52'!U:U,'A.T D52'!$A:$A,$A1113)+SUMIFS('A.T D67'!U:U,'A.T D67'!$A:$A,$A1113)</f>
        <v>0.47</v>
      </c>
      <c r="U1113" s="1">
        <f>SUMIFS('A.T D0'!V:V,'A.T D0'!$A:$A,$A1113)+SUMIFS('A.T D7'!V:V,'A.T D7'!$A:$A,$A1113)+SUMIFS('A.T D22'!V:V,'A.T D22'!$A:$A,$A1113)+SUMIFS('A.T D37'!V:V,'A.T D37'!$A:$A,$A1113)+SUMIFS('A.T D52'!V:V,'A.T D52'!$A:$A,$A1113)+SUMIFS('A.T D67'!V:V,'A.T D67'!$A:$A,$A1113)</f>
        <v>13.36</v>
      </c>
      <c r="V1113" s="1">
        <f>SUMIFS('A.T D0'!W:W,'A.T D0'!$A:$A,$A1113)+SUMIFS('A.T D7'!W:W,'A.T D7'!$A:$A,$A1113)+SUMIFS('A.T D22'!W:W,'A.T D22'!$A:$A,$A1113)+SUMIFS('A.T D37'!W:W,'A.T D37'!$A:$A,$A1113)+SUMIFS('A.T D52'!W:W,'A.T D52'!$A:$A,$A1113)+SUMIFS('A.T D67'!W:W,'A.T D67'!$A:$A,$A1113)</f>
        <v>26.08</v>
      </c>
      <c r="W1113" s="1">
        <f>SUMIFS('A.T D0'!X:X,'A.T D0'!$A:$A,$A1113)+SUMIFS('A.T D7'!X:X,'A.T D7'!$A:$A,$A1113)+SUMIFS('A.T D22'!X:X,'A.T D22'!$A:$A,$A1113)+SUMIFS('A.T D37'!X:X,'A.T D37'!$A:$A,$A1113)+SUMIFS('A.T D52'!X:X,'A.T D52'!$A:$A,$A1113)+SUMIFS('A.T D67'!X:X,'A.T D67'!$A:$A,$A1113)</f>
        <v>149.5</v>
      </c>
      <c r="X1113" s="17">
        <f>SUMIFS(TCH!J:J,TCH!$A:$A,$A1113)</f>
        <v>0</v>
      </c>
      <c r="Y1113" s="17">
        <f>IF(X1113=0,0,(X1113*AVERAGEIFS($W:$W,$C:$C,$C1113,$D:$D,$D1113,$E:$E,$E1113,$G:$G,$G1113,$B:$B,_xlfn.MAXIFS($B:$B,$C:$C,$C1113,$D:$D,$D1113,$E:$E,$E1113,$G:$G,$G1113,$B:$B,"&lt;&gt;"&amp;$B1113)))/1000)</f>
        <v>0</v>
      </c>
      <c r="Z1113" s="17">
        <f>SUMIFS(TCH!M:M,TCH!$A:$A,$A1113)</f>
        <v>0</v>
      </c>
      <c r="AA1113" s="17">
        <f>IF(Z1113=0,0,(Z1113*AVERAGEIFS($W:$W,$C:$C,$C1113,$D:$D,$D1113,$E:$E,$E1113,$G:$G,$G1113,$B:$B,_xlfn.MAXIFS($B:$B,$C:$C,$C1113,$D:$D,$D1113,$E:$E,$E1113,$G:$G,$G1113,$B:$B,"&lt;&gt;"&amp;$B1113)))/1000)</f>
        <v>0</v>
      </c>
      <c r="AB1113" s="17">
        <f>SUMIFS(TCH!P:P,TCH!$A:$A,$A1113)</f>
        <v>0</v>
      </c>
      <c r="AC1113" s="17">
        <f>IF(AB1113=0,0,(AB1113*AVERAGEIFS($W:$W,$C:$C,$C1113,$D:$D,$D1113,$E:$E,$E1113,$G:$G,$G1113,$B:$B,_xlfn.MAXIFS($B:$B,$C:$C,$C1113,$D:$D,$D1113,$E:$E,$E1113,$G:$G,$G1113,$B:$B,"&lt;&gt;"&amp;$B1113)))/1000)</f>
        <v>0</v>
      </c>
      <c r="AD1113" s="17">
        <f>SUMIFS(TCH!S:S,TCH!$A:$A,$A1113)</f>
        <v>0</v>
      </c>
      <c r="AE1113" s="17">
        <f>IF(AD1113=0,0,(AD1113*AVERAGEIFS($W:$W,$C:$C,$C1113,$D:$D,$D1113,$E:$E,$E1113,$G:$G,$G1113,$B:$B,_xlfn.MAXIFS($B:$B,$C:$C,$C1113,$D:$D,$D1113,$E:$E,$E1113,$G:$G,$G1113,$B:$B,"&lt;&gt;"&amp;$B1113)))/1000)</f>
        <v>0</v>
      </c>
      <c r="AF1113" s="17">
        <f>SUMIFS(TCH!V:V,TCH!$A:$A,$A1113)</f>
        <v>0</v>
      </c>
      <c r="AG1113" s="17">
        <f>IF(AF1113=0,0,(AF1113*AVERAGEIFS($W:$W,$C:$C,$C1113,$D:$D,$D1113,$E:$E,$E1113,$G:$G,$G1113,$B:$B,_xlfn.MAXIFS($B:$B,$C:$C,$C1113,$D:$D,$D1113,$E:$E,$E1113,$G:$G,$G1113,$B:$B,"&lt;&gt;"&amp;$B1113)))/1000)</f>
        <v>0</v>
      </c>
      <c r="AH1113" s="17">
        <f>SUMIFS(TCH!Y:Y,TCH!$A:$A,$A1113)</f>
        <v>0</v>
      </c>
      <c r="AI1113" s="17">
        <f>IF(AH1113=0,0,(AH1113*AVERAGEIFS($W:$W,$C:$C,$C1113,$D:$D,$D1113,$E:$E,$E1113,$G:$G,$G1113,$B:$B,_xlfn.MAXIFS($B:$B,$C:$C,$C1113,$D:$D,$D1113,$E:$E,$E1113,$G:$G,$G1113,$B:$B,"&lt;&gt;"&amp;$B1113)))/1000)</f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>
        <v>0</v>
      </c>
      <c r="AX1113">
        <v>0</v>
      </c>
      <c r="AY1113">
        <v>0</v>
      </c>
      <c r="AZ1113">
        <v>0</v>
      </c>
    </row>
    <row r="1114" spans="1:52" x14ac:dyDescent="0.25">
      <c r="A1114" s="1" t="str">
        <f t="shared" si="17"/>
        <v>458031463B2R351</v>
      </c>
      <c r="B1114" s="7">
        <v>45803</v>
      </c>
      <c r="C1114" s="1">
        <v>146</v>
      </c>
      <c r="D1114" s="1">
        <v>3</v>
      </c>
      <c r="E1114" s="3" t="s">
        <v>57</v>
      </c>
      <c r="F1114" s="1" t="s">
        <v>55</v>
      </c>
      <c r="G1114" s="1">
        <v>51</v>
      </c>
      <c r="H1114" s="4">
        <f>SUMIFS(Biometria!H:H,Biometria!$A:$A,$A1114)</f>
        <v>17.93</v>
      </c>
      <c r="I1114" s="6">
        <f>SUMIFS(Biometria!I:I,Biometria!$A:$A,$A1114)</f>
        <v>0</v>
      </c>
      <c r="J1114" s="6">
        <f>SUMIFS(Biometria!J:J,Biometria!$A:$A,$A1114)</f>
        <v>3.2</v>
      </c>
      <c r="K1114" s="2">
        <f>SUMIFS(Biometria!K:K,Biometria!$A:$A,$A1114)</f>
        <v>0</v>
      </c>
      <c r="L1114" s="1">
        <f>SUMIFS(Biometria!L:L,Biometria!$A:$A,$A1114)</f>
        <v>45</v>
      </c>
      <c r="M1114" s="1">
        <f>SUMIFS(Biometria!M:M,Biometria!$A:$A,$A1114)</f>
        <v>0</v>
      </c>
      <c r="N1114" s="1">
        <f>SUMIFS('A.T D0'!O:O,'A.T D0'!$A:$A,$A1114)+SUMIFS('A.T D7'!O:O,'A.T D7'!$A:$A,$A1114)+SUMIFS('A.T D22'!O:O,'A.T D22'!$A:$A,$A1114)+SUMIFS('A.T D37'!O:O,'A.T D37'!$A:$A,$A1114)+SUMIFS('A.T D52'!O:O,'A.T D52'!$A:$A,$A1114)+SUMIFS('A.T D67'!O:O,'A.T D67'!$A:$A,$A1114)</f>
        <v>5.3</v>
      </c>
      <c r="O1114" s="1">
        <f>SUMIFS('A.T D0'!P:P,'A.T D0'!$A:$A,$A1114)+SUMIFS('A.T D7'!P:P,'A.T D7'!$A:$A,$A1114)+SUMIFS('A.T D22'!P:P,'A.T D22'!$A:$A,$A1114)+SUMIFS('A.T D37'!P:P,'A.T D37'!$A:$A,$A1114)+SUMIFS('A.T D52'!P:P,'A.T D52'!$A:$A,$A1114)+SUMIFS('A.T D67'!P:P,'A.T D67'!$A:$A,$A1114)</f>
        <v>19.350000000000001</v>
      </c>
      <c r="P1114" s="1">
        <f>SUMIFS('A.T D0'!Q:Q,'A.T D0'!$A:$A,$A1114)+SUMIFS('A.T D7'!Q:Q,'A.T D7'!$A:$A,$A1114)+SUMIFS('A.T D22'!Q:Q,'A.T D22'!$A:$A,$A1114)+SUMIFS('A.T D37'!Q:Q,'A.T D37'!$A:$A,$A1114)+SUMIFS('A.T D52'!Q:Q,'A.T D52'!$A:$A,$A1114)+SUMIFS('A.T D67'!Q:Q,'A.T D67'!$A:$A,$A1114)</f>
        <v>16.670000000000002</v>
      </c>
      <c r="Q1114" s="1">
        <f>SUMIFS('A.T D0'!R:R,'A.T D0'!$A:$A,$A1114)+SUMIFS('A.T D7'!R:R,'A.T D7'!$A:$A,$A1114)+SUMIFS('A.T D22'!R:R,'A.T D22'!$A:$A,$A1114)+SUMIFS('A.T D37'!R:R,'A.T D37'!$A:$A,$A1114)+SUMIFS('A.T D52'!R:R,'A.T D52'!$A:$A,$A1114)+SUMIFS('A.T D67'!R:R,'A.T D67'!$A:$A,$A1114)</f>
        <v>86.15</v>
      </c>
      <c r="R1114" s="1">
        <f>SUMIFS('A.T D0'!S:S,'A.T D0'!$A:$A,$A1114)+SUMIFS('A.T D7'!S:S,'A.T D7'!$A:$A,$A1114)+SUMIFS('A.T D22'!S:S,'A.T D22'!$A:$A,$A1114)+SUMIFS('A.T D37'!S:S,'A.T D37'!$A:$A,$A1114)+SUMIFS('A.T D52'!S:S,'A.T D52'!$A:$A,$A1114)+SUMIFS('A.T D67'!S:S,'A.T D67'!$A:$A,$A1114)</f>
        <v>0.69</v>
      </c>
      <c r="S1114" s="1">
        <f>SUMIFS('A.T D0'!T:T,'A.T D0'!$A:$A,$A1114)+SUMIFS('A.T D7'!T:T,'A.T D7'!$A:$A,$A1114)+SUMIFS('A.T D22'!T:T,'A.T D22'!$A:$A,$A1114)+SUMIFS('A.T D37'!T:T,'A.T D37'!$A:$A,$A1114)+SUMIFS('A.T D52'!T:T,'A.T D52'!$A:$A,$A1114)+SUMIFS('A.T D67'!T:T,'A.T D67'!$A:$A,$A1114)</f>
        <v>13.8582</v>
      </c>
      <c r="T1114" s="1">
        <f>SUMIFS('A.T D0'!U:U,'A.T D0'!$A:$A,$A1114)+SUMIFS('A.T D7'!U:U,'A.T D7'!$A:$A,$A1114)+SUMIFS('A.T D22'!U:U,'A.T D22'!$A:$A,$A1114)+SUMIFS('A.T D37'!U:U,'A.T D37'!$A:$A,$A1114)+SUMIFS('A.T D52'!U:U,'A.T D52'!$A:$A,$A1114)+SUMIFS('A.T D67'!U:U,'A.T D67'!$A:$A,$A1114)</f>
        <v>0.56999999999999995</v>
      </c>
      <c r="U1114" s="1">
        <f>SUMIFS('A.T D0'!V:V,'A.T D0'!$A:$A,$A1114)+SUMIFS('A.T D7'!V:V,'A.T D7'!$A:$A,$A1114)+SUMIFS('A.T D22'!V:V,'A.T D22'!$A:$A,$A1114)+SUMIFS('A.T D37'!V:V,'A.T D37'!$A:$A,$A1114)+SUMIFS('A.T D52'!V:V,'A.T D52'!$A:$A,$A1114)+SUMIFS('A.T D67'!V:V,'A.T D67'!$A:$A,$A1114)</f>
        <v>13.06</v>
      </c>
      <c r="V1114" s="1">
        <f>SUMIFS('A.T D0'!W:W,'A.T D0'!$A:$A,$A1114)+SUMIFS('A.T D7'!W:W,'A.T D7'!$A:$A,$A1114)+SUMIFS('A.T D22'!W:W,'A.T D22'!$A:$A,$A1114)+SUMIFS('A.T D37'!W:W,'A.T D37'!$A:$A,$A1114)+SUMIFS('A.T D52'!W:W,'A.T D52'!$A:$A,$A1114)+SUMIFS('A.T D67'!W:W,'A.T D67'!$A:$A,$A1114)</f>
        <v>16.96</v>
      </c>
      <c r="W1114" s="1">
        <f>SUMIFS('A.T D0'!X:X,'A.T D0'!$A:$A,$A1114)+SUMIFS('A.T D7'!X:X,'A.T D7'!$A:$A,$A1114)+SUMIFS('A.T D22'!X:X,'A.T D22'!$A:$A,$A1114)+SUMIFS('A.T D37'!X:X,'A.T D37'!$A:$A,$A1114)+SUMIFS('A.T D52'!X:X,'A.T D52'!$A:$A,$A1114)+SUMIFS('A.T D67'!X:X,'A.T D67'!$A:$A,$A1114)</f>
        <v>138.69</v>
      </c>
      <c r="X1114" s="17">
        <f>SUMIFS(TCH!J:J,TCH!$A:$A,$A1114)</f>
        <v>0</v>
      </c>
      <c r="Y1114" s="17">
        <f>IF(X1114=0,0,(X1114*AVERAGEIFS($W:$W,$C:$C,$C1114,$D:$D,$D1114,$E:$E,$E1114,$G:$G,$G1114,$B:$B,_xlfn.MAXIFS($B:$B,$C:$C,$C1114,$D:$D,$D1114,$E:$E,$E1114,$G:$G,$G1114,$B:$B,"&lt;&gt;"&amp;$B1114)))/1000)</f>
        <v>0</v>
      </c>
      <c r="Z1114" s="17">
        <f>SUMIFS(TCH!M:M,TCH!$A:$A,$A1114)</f>
        <v>0</v>
      </c>
      <c r="AA1114" s="17">
        <f>IF(Z1114=0,0,(Z1114*AVERAGEIFS($W:$W,$C:$C,$C1114,$D:$D,$D1114,$E:$E,$E1114,$G:$G,$G1114,$B:$B,_xlfn.MAXIFS($B:$B,$C:$C,$C1114,$D:$D,$D1114,$E:$E,$E1114,$G:$G,$G1114,$B:$B,"&lt;&gt;"&amp;$B1114)))/1000)</f>
        <v>0</v>
      </c>
      <c r="AB1114" s="17">
        <f>SUMIFS(TCH!P:P,TCH!$A:$A,$A1114)</f>
        <v>0</v>
      </c>
      <c r="AC1114" s="17">
        <f>IF(AB1114=0,0,(AB1114*AVERAGEIFS($W:$W,$C:$C,$C1114,$D:$D,$D1114,$E:$E,$E1114,$G:$G,$G1114,$B:$B,_xlfn.MAXIFS($B:$B,$C:$C,$C1114,$D:$D,$D1114,$E:$E,$E1114,$G:$G,$G1114,$B:$B,"&lt;&gt;"&amp;$B1114)))/1000)</f>
        <v>0</v>
      </c>
      <c r="AD1114" s="17">
        <f>SUMIFS(TCH!S:S,TCH!$A:$A,$A1114)</f>
        <v>0</v>
      </c>
      <c r="AE1114" s="17">
        <f>IF(AD1114=0,0,(AD1114*AVERAGEIFS($W:$W,$C:$C,$C1114,$D:$D,$D1114,$E:$E,$E1114,$G:$G,$G1114,$B:$B,_xlfn.MAXIFS($B:$B,$C:$C,$C1114,$D:$D,$D1114,$E:$E,$E1114,$G:$G,$G1114,$B:$B,"&lt;&gt;"&amp;$B1114)))/1000)</f>
        <v>0</v>
      </c>
      <c r="AF1114" s="17">
        <f>SUMIFS(TCH!V:V,TCH!$A:$A,$A1114)</f>
        <v>0</v>
      </c>
      <c r="AG1114" s="17">
        <f>IF(AF1114=0,0,(AF1114*AVERAGEIFS($W:$W,$C:$C,$C1114,$D:$D,$D1114,$E:$E,$E1114,$G:$G,$G1114,$B:$B,_xlfn.MAXIFS($B:$B,$C:$C,$C1114,$D:$D,$D1114,$E:$E,$E1114,$G:$G,$G1114,$B:$B,"&lt;&gt;"&amp;$B1114)))/1000)</f>
        <v>0</v>
      </c>
      <c r="AH1114" s="17">
        <f>SUMIFS(TCH!Y:Y,TCH!$A:$A,$A1114)</f>
        <v>0</v>
      </c>
      <c r="AI1114" s="17">
        <f>IF(AH1114=0,0,(AH1114*AVERAGEIFS($W:$W,$C:$C,$C1114,$D:$D,$D1114,$E:$E,$E1114,$G:$G,$G1114,$B:$B,_xlfn.MAXIFS($B:$B,$C:$C,$C1114,$D:$D,$D1114,$E:$E,$E1114,$G:$G,$G1114,$B:$B,"&lt;&gt;"&amp;$B1114)))/1000)</f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>
        <v>0</v>
      </c>
      <c r="AX1114">
        <v>0</v>
      </c>
      <c r="AY1114">
        <v>0</v>
      </c>
      <c r="AZ1114">
        <v>0</v>
      </c>
    </row>
    <row r="1115" spans="1:52" x14ac:dyDescent="0.25">
      <c r="A1115" s="1" t="str">
        <f t="shared" si="17"/>
        <v>458031461B2R152</v>
      </c>
      <c r="B1115" s="7">
        <v>45803</v>
      </c>
      <c r="C1115" s="1">
        <v>146</v>
      </c>
      <c r="D1115" s="1">
        <v>1</v>
      </c>
      <c r="E1115" s="3" t="s">
        <v>57</v>
      </c>
      <c r="F1115" s="1" t="s">
        <v>53</v>
      </c>
      <c r="G1115" s="1">
        <v>52</v>
      </c>
      <c r="H1115" s="4">
        <f>SUMIFS(Biometria!H:H,Biometria!$A:$A,$A1115)</f>
        <v>17</v>
      </c>
      <c r="I1115" s="6">
        <f>SUMIFS(Biometria!I:I,Biometria!$A:$A,$A1115)</f>
        <v>17.166666666666668</v>
      </c>
      <c r="J1115" s="6">
        <f>SUMIFS(Biometria!J:J,Biometria!$A:$A,$A1115)</f>
        <v>2.9</v>
      </c>
      <c r="K1115" s="2">
        <f>SUMIFS(Biometria!K:K,Biometria!$A:$A,$A1115)</f>
        <v>2.9666666666666668</v>
      </c>
      <c r="L1115" s="1">
        <f>SUMIFS(Biometria!L:L,Biometria!$A:$A,$A1115)</f>
        <v>42</v>
      </c>
      <c r="M1115" s="1">
        <f>SUMIFS(Biometria!M:M,Biometria!$A:$A,$A1115)</f>
        <v>39</v>
      </c>
      <c r="N1115" s="1">
        <f>SUMIFS('A.T D0'!O:O,'A.T D0'!$A:$A,$A1115)+SUMIFS('A.T D7'!O:O,'A.T D7'!$A:$A,$A1115)+SUMIFS('A.T D22'!O:O,'A.T D22'!$A:$A,$A1115)+SUMIFS('A.T D37'!O:O,'A.T D37'!$A:$A,$A1115)+SUMIFS('A.T D52'!O:O,'A.T D52'!$A:$A,$A1115)+SUMIFS('A.T D67'!O:O,'A.T D67'!$A:$A,$A1115)</f>
        <v>5.3</v>
      </c>
      <c r="O1115" s="1">
        <f>SUMIFS('A.T D0'!P:P,'A.T D0'!$A:$A,$A1115)+SUMIFS('A.T D7'!P:P,'A.T D7'!$A:$A,$A1115)+SUMIFS('A.T D22'!P:P,'A.T D22'!$A:$A,$A1115)+SUMIFS('A.T D37'!P:P,'A.T D37'!$A:$A,$A1115)+SUMIFS('A.T D52'!P:P,'A.T D52'!$A:$A,$A1115)+SUMIFS('A.T D67'!P:P,'A.T D67'!$A:$A,$A1115)</f>
        <v>19.78</v>
      </c>
      <c r="P1115" s="1">
        <f>SUMIFS('A.T D0'!Q:Q,'A.T D0'!$A:$A,$A1115)+SUMIFS('A.T D7'!Q:Q,'A.T D7'!$A:$A,$A1115)+SUMIFS('A.T D22'!Q:Q,'A.T D22'!$A:$A,$A1115)+SUMIFS('A.T D37'!Q:Q,'A.T D37'!$A:$A,$A1115)+SUMIFS('A.T D52'!Q:Q,'A.T D52'!$A:$A,$A1115)+SUMIFS('A.T D67'!Q:Q,'A.T D67'!$A:$A,$A1115)</f>
        <v>16.97</v>
      </c>
      <c r="Q1115" s="1">
        <f>SUMIFS('A.T D0'!R:R,'A.T D0'!$A:$A,$A1115)+SUMIFS('A.T D7'!R:R,'A.T D7'!$A:$A,$A1115)+SUMIFS('A.T D22'!R:R,'A.T D22'!$A:$A,$A1115)+SUMIFS('A.T D37'!R:R,'A.T D37'!$A:$A,$A1115)+SUMIFS('A.T D52'!R:R,'A.T D52'!$A:$A,$A1115)+SUMIFS('A.T D67'!R:R,'A.T D67'!$A:$A,$A1115)</f>
        <v>85.79</v>
      </c>
      <c r="R1115" s="1">
        <f>SUMIFS('A.T D0'!S:S,'A.T D0'!$A:$A,$A1115)+SUMIFS('A.T D7'!S:S,'A.T D7'!$A:$A,$A1115)+SUMIFS('A.T D22'!S:S,'A.T D22'!$A:$A,$A1115)+SUMIFS('A.T D37'!S:S,'A.T D37'!$A:$A,$A1115)+SUMIFS('A.T D52'!S:S,'A.T D52'!$A:$A,$A1115)+SUMIFS('A.T D67'!S:S,'A.T D67'!$A:$A,$A1115)</f>
        <v>0.7</v>
      </c>
      <c r="S1115" s="1">
        <f>SUMIFS('A.T D0'!T:T,'A.T D0'!$A:$A,$A1115)+SUMIFS('A.T D7'!T:T,'A.T D7'!$A:$A,$A1115)+SUMIFS('A.T D22'!T:T,'A.T D22'!$A:$A,$A1115)+SUMIFS('A.T D37'!T:T,'A.T D37'!$A:$A,$A1115)+SUMIFS('A.T D52'!T:T,'A.T D52'!$A:$A,$A1115)+SUMIFS('A.T D67'!T:T,'A.T D67'!$A:$A,$A1115)</f>
        <v>14.073</v>
      </c>
      <c r="T1115" s="1">
        <f>SUMIFS('A.T D0'!U:U,'A.T D0'!$A:$A,$A1115)+SUMIFS('A.T D7'!U:U,'A.T D7'!$A:$A,$A1115)+SUMIFS('A.T D22'!U:U,'A.T D22'!$A:$A,$A1115)+SUMIFS('A.T D37'!U:U,'A.T D37'!$A:$A,$A1115)+SUMIFS('A.T D52'!U:U,'A.T D52'!$A:$A,$A1115)+SUMIFS('A.T D67'!U:U,'A.T D67'!$A:$A,$A1115)</f>
        <v>0.57999999999999996</v>
      </c>
      <c r="U1115" s="1">
        <f>SUMIFS('A.T D0'!V:V,'A.T D0'!$A:$A,$A1115)+SUMIFS('A.T D7'!V:V,'A.T D7'!$A:$A,$A1115)+SUMIFS('A.T D22'!V:V,'A.T D22'!$A:$A,$A1115)+SUMIFS('A.T D37'!V:V,'A.T D37'!$A:$A,$A1115)+SUMIFS('A.T D52'!V:V,'A.T D52'!$A:$A,$A1115)+SUMIFS('A.T D67'!V:V,'A.T D67'!$A:$A,$A1115)</f>
        <v>13.2</v>
      </c>
      <c r="V1115" s="1">
        <f>SUMIFS('A.T D0'!W:W,'A.T D0'!$A:$A,$A1115)+SUMIFS('A.T D7'!W:W,'A.T D7'!$A:$A,$A1115)+SUMIFS('A.T D22'!W:W,'A.T D22'!$A:$A,$A1115)+SUMIFS('A.T D37'!W:W,'A.T D37'!$A:$A,$A1115)+SUMIFS('A.T D52'!W:W,'A.T D52'!$A:$A,$A1115)+SUMIFS('A.T D67'!W:W,'A.T D67'!$A:$A,$A1115)</f>
        <v>18.78</v>
      </c>
      <c r="W1115" s="1">
        <f>SUMIFS('A.T D0'!X:X,'A.T D0'!$A:$A,$A1115)+SUMIFS('A.T D7'!X:X,'A.T D7'!$A:$A,$A1115)+SUMIFS('A.T D22'!X:X,'A.T D22'!$A:$A,$A1115)+SUMIFS('A.T D37'!X:X,'A.T D37'!$A:$A,$A1115)+SUMIFS('A.T D52'!X:X,'A.T D52'!$A:$A,$A1115)+SUMIFS('A.T D67'!X:X,'A.T D67'!$A:$A,$A1115)</f>
        <v>140.85</v>
      </c>
      <c r="X1115" s="17">
        <f>SUMIFS(TCH!J:J,TCH!$A:$A,$A1115)</f>
        <v>0</v>
      </c>
      <c r="Y1115" s="17">
        <f>IF(X1115=0,0,(X1115*AVERAGEIFS($W:$W,$C:$C,$C1115,$D:$D,$D1115,$E:$E,$E1115,$G:$G,$G1115,$B:$B,_xlfn.MAXIFS($B:$B,$C:$C,$C1115,$D:$D,$D1115,$E:$E,$E1115,$G:$G,$G1115,$B:$B,"&lt;&gt;"&amp;$B1115)))/1000)</f>
        <v>0</v>
      </c>
      <c r="Z1115" s="17">
        <f>SUMIFS(TCH!M:M,TCH!$A:$A,$A1115)</f>
        <v>0</v>
      </c>
      <c r="AA1115" s="17">
        <f>IF(Z1115=0,0,(Z1115*AVERAGEIFS($W:$W,$C:$C,$C1115,$D:$D,$D1115,$E:$E,$E1115,$G:$G,$G1115,$B:$B,_xlfn.MAXIFS($B:$B,$C:$C,$C1115,$D:$D,$D1115,$E:$E,$E1115,$G:$G,$G1115,$B:$B,"&lt;&gt;"&amp;$B1115)))/1000)</f>
        <v>0</v>
      </c>
      <c r="AB1115" s="17">
        <f>SUMIFS(TCH!P:P,TCH!$A:$A,$A1115)</f>
        <v>0</v>
      </c>
      <c r="AC1115" s="17">
        <f>IF(AB1115=0,0,(AB1115*AVERAGEIFS($W:$W,$C:$C,$C1115,$D:$D,$D1115,$E:$E,$E1115,$G:$G,$G1115,$B:$B,_xlfn.MAXIFS($B:$B,$C:$C,$C1115,$D:$D,$D1115,$E:$E,$E1115,$G:$G,$G1115,$B:$B,"&lt;&gt;"&amp;$B1115)))/1000)</f>
        <v>0</v>
      </c>
      <c r="AD1115" s="17">
        <f>SUMIFS(TCH!S:S,TCH!$A:$A,$A1115)</f>
        <v>0</v>
      </c>
      <c r="AE1115" s="17">
        <f>IF(AD1115=0,0,(AD1115*AVERAGEIFS($W:$W,$C:$C,$C1115,$D:$D,$D1115,$E:$E,$E1115,$G:$G,$G1115,$B:$B,_xlfn.MAXIFS($B:$B,$C:$C,$C1115,$D:$D,$D1115,$E:$E,$E1115,$G:$G,$G1115,$B:$B,"&lt;&gt;"&amp;$B1115)))/1000)</f>
        <v>0</v>
      </c>
      <c r="AF1115" s="17">
        <f>SUMIFS(TCH!V:V,TCH!$A:$A,$A1115)</f>
        <v>0</v>
      </c>
      <c r="AG1115" s="17">
        <f>IF(AF1115=0,0,(AF1115*AVERAGEIFS($W:$W,$C:$C,$C1115,$D:$D,$D1115,$E:$E,$E1115,$G:$G,$G1115,$B:$B,_xlfn.MAXIFS($B:$B,$C:$C,$C1115,$D:$D,$D1115,$E:$E,$E1115,$G:$G,$G1115,$B:$B,"&lt;&gt;"&amp;$B1115)))/1000)</f>
        <v>0</v>
      </c>
      <c r="AH1115" s="17">
        <f>SUMIFS(TCH!Y:Y,TCH!$A:$A,$A1115)</f>
        <v>0</v>
      </c>
      <c r="AI1115" s="17">
        <f>IF(AH1115=0,0,(AH1115*AVERAGEIFS($W:$W,$C:$C,$C1115,$D:$D,$D1115,$E:$E,$E1115,$G:$G,$G1115,$B:$B,_xlfn.MAXIFS($B:$B,$C:$C,$C1115,$D:$D,$D1115,$E:$E,$E1115,$G:$G,$G1115,$B:$B,"&lt;&gt;"&amp;$B1115)))/1000)</f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>
        <v>0</v>
      </c>
      <c r="AX1115">
        <v>0</v>
      </c>
      <c r="AY1115">
        <v>0</v>
      </c>
      <c r="AZ1115">
        <v>0</v>
      </c>
    </row>
    <row r="1116" spans="1:52" x14ac:dyDescent="0.25">
      <c r="A1116" s="1" t="str">
        <f t="shared" si="17"/>
        <v>458031461B2R252</v>
      </c>
      <c r="B1116" s="7">
        <v>45803</v>
      </c>
      <c r="C1116" s="1">
        <v>146</v>
      </c>
      <c r="D1116" s="1">
        <v>1</v>
      </c>
      <c r="E1116" s="3" t="s">
        <v>57</v>
      </c>
      <c r="F1116" s="1" t="s">
        <v>54</v>
      </c>
      <c r="G1116" s="1">
        <v>52</v>
      </c>
      <c r="H1116" s="4">
        <f>SUMIFS(Biometria!H:H,Biometria!$A:$A,$A1116)</f>
        <v>17.350000000000001</v>
      </c>
      <c r="I1116" s="6">
        <f>SUMIFS(Biometria!I:I,Biometria!$A:$A,$A1116)</f>
        <v>0</v>
      </c>
      <c r="J1116" s="6">
        <f>SUMIFS(Biometria!J:J,Biometria!$A:$A,$A1116)</f>
        <v>3</v>
      </c>
      <c r="K1116" s="2">
        <f>SUMIFS(Biometria!K:K,Biometria!$A:$A,$A1116)</f>
        <v>0</v>
      </c>
      <c r="L1116" s="1">
        <f>SUMIFS(Biometria!L:L,Biometria!$A:$A,$A1116)</f>
        <v>38</v>
      </c>
      <c r="M1116" s="1">
        <f>SUMIFS(Biometria!M:M,Biometria!$A:$A,$A1116)</f>
        <v>0</v>
      </c>
      <c r="N1116" s="1">
        <f>SUMIFS('A.T D0'!O:O,'A.T D0'!$A:$A,$A1116)+SUMIFS('A.T D7'!O:O,'A.T D7'!$A:$A,$A1116)+SUMIFS('A.T D22'!O:O,'A.T D22'!$A:$A,$A1116)+SUMIFS('A.T D37'!O:O,'A.T D37'!$A:$A,$A1116)+SUMIFS('A.T D52'!O:O,'A.T D52'!$A:$A,$A1116)+SUMIFS('A.T D67'!O:O,'A.T D67'!$A:$A,$A1116)</f>
        <v>5.2</v>
      </c>
      <c r="O1116" s="1">
        <f>SUMIFS('A.T D0'!P:P,'A.T D0'!$A:$A,$A1116)+SUMIFS('A.T D7'!P:P,'A.T D7'!$A:$A,$A1116)+SUMIFS('A.T D22'!P:P,'A.T D22'!$A:$A,$A1116)+SUMIFS('A.T D37'!P:P,'A.T D37'!$A:$A,$A1116)+SUMIFS('A.T D52'!P:P,'A.T D52'!$A:$A,$A1116)+SUMIFS('A.T D67'!P:P,'A.T D67'!$A:$A,$A1116)</f>
        <v>21.27</v>
      </c>
      <c r="P1116" s="1">
        <f>SUMIFS('A.T D0'!Q:Q,'A.T D0'!$A:$A,$A1116)+SUMIFS('A.T D7'!Q:Q,'A.T D7'!$A:$A,$A1116)+SUMIFS('A.T D22'!Q:Q,'A.T D22'!$A:$A,$A1116)+SUMIFS('A.T D37'!Q:Q,'A.T D37'!$A:$A,$A1116)+SUMIFS('A.T D52'!Q:Q,'A.T D52'!$A:$A,$A1116)+SUMIFS('A.T D67'!Q:Q,'A.T D67'!$A:$A,$A1116)</f>
        <v>18.809999999999999</v>
      </c>
      <c r="Q1116" s="1">
        <f>SUMIFS('A.T D0'!R:R,'A.T D0'!$A:$A,$A1116)+SUMIFS('A.T D7'!R:R,'A.T D7'!$A:$A,$A1116)+SUMIFS('A.T D22'!R:R,'A.T D22'!$A:$A,$A1116)+SUMIFS('A.T D37'!R:R,'A.T D37'!$A:$A,$A1116)+SUMIFS('A.T D52'!R:R,'A.T D52'!$A:$A,$A1116)+SUMIFS('A.T D67'!R:R,'A.T D67'!$A:$A,$A1116)</f>
        <v>88.43</v>
      </c>
      <c r="R1116" s="1">
        <f>SUMIFS('A.T D0'!S:S,'A.T D0'!$A:$A,$A1116)+SUMIFS('A.T D7'!S:S,'A.T D7'!$A:$A,$A1116)+SUMIFS('A.T D22'!S:S,'A.T D22'!$A:$A,$A1116)+SUMIFS('A.T D37'!S:S,'A.T D37'!$A:$A,$A1116)+SUMIFS('A.T D52'!S:S,'A.T D52'!$A:$A,$A1116)+SUMIFS('A.T D67'!S:S,'A.T D67'!$A:$A,$A1116)</f>
        <v>0.61</v>
      </c>
      <c r="S1116" s="1">
        <f>SUMIFS('A.T D0'!T:T,'A.T D0'!$A:$A,$A1116)+SUMIFS('A.T D7'!T:T,'A.T D7'!$A:$A,$A1116)+SUMIFS('A.T D22'!T:T,'A.T D22'!$A:$A,$A1116)+SUMIFS('A.T D37'!T:T,'A.T D37'!$A:$A,$A1116)+SUMIFS('A.T D52'!T:T,'A.T D52'!$A:$A,$A1116)+SUMIFS('A.T D67'!T:T,'A.T D67'!$A:$A,$A1116)</f>
        <v>15.380699999999999</v>
      </c>
      <c r="T1116" s="1">
        <f>SUMIFS('A.T D0'!U:U,'A.T D0'!$A:$A,$A1116)+SUMIFS('A.T D7'!U:U,'A.T D7'!$A:$A,$A1116)+SUMIFS('A.T D22'!U:U,'A.T D22'!$A:$A,$A1116)+SUMIFS('A.T D37'!U:U,'A.T D37'!$A:$A,$A1116)+SUMIFS('A.T D52'!U:U,'A.T D52'!$A:$A,$A1116)+SUMIFS('A.T D67'!U:U,'A.T D67'!$A:$A,$A1116)</f>
        <v>0.5</v>
      </c>
      <c r="U1116" s="1">
        <f>SUMIFS('A.T D0'!V:V,'A.T D0'!$A:$A,$A1116)+SUMIFS('A.T D7'!V:V,'A.T D7'!$A:$A,$A1116)+SUMIFS('A.T D22'!V:V,'A.T D22'!$A:$A,$A1116)+SUMIFS('A.T D37'!V:V,'A.T D37'!$A:$A,$A1116)+SUMIFS('A.T D52'!V:V,'A.T D52'!$A:$A,$A1116)+SUMIFS('A.T D67'!V:V,'A.T D67'!$A:$A,$A1116)</f>
        <v>14</v>
      </c>
      <c r="V1116" s="1">
        <f>SUMIFS('A.T D0'!W:W,'A.T D0'!$A:$A,$A1116)+SUMIFS('A.T D7'!W:W,'A.T D7'!$A:$A,$A1116)+SUMIFS('A.T D22'!W:W,'A.T D22'!$A:$A,$A1116)+SUMIFS('A.T D37'!W:W,'A.T D37'!$A:$A,$A1116)+SUMIFS('A.T D52'!W:W,'A.T D52'!$A:$A,$A1116)+SUMIFS('A.T D67'!W:W,'A.T D67'!$A:$A,$A1116)</f>
        <v>28.79</v>
      </c>
      <c r="W1116" s="1">
        <f>SUMIFS('A.T D0'!X:X,'A.T D0'!$A:$A,$A1116)+SUMIFS('A.T D7'!X:X,'A.T D7'!$A:$A,$A1116)+SUMIFS('A.T D22'!X:X,'A.T D22'!$A:$A,$A1116)+SUMIFS('A.T D37'!X:X,'A.T D37'!$A:$A,$A1116)+SUMIFS('A.T D52'!X:X,'A.T D52'!$A:$A,$A1116)+SUMIFS('A.T D67'!X:X,'A.T D67'!$A:$A,$A1116)</f>
        <v>152.72</v>
      </c>
      <c r="X1116" s="17">
        <f>SUMIFS(TCH!J:J,TCH!$A:$A,$A1116)</f>
        <v>0</v>
      </c>
      <c r="Y1116" s="17">
        <f>IF(X1116=0,0,(X1116*AVERAGEIFS($W:$W,$C:$C,$C1116,$D:$D,$D1116,$E:$E,$E1116,$G:$G,$G1116,$B:$B,_xlfn.MAXIFS($B:$B,$C:$C,$C1116,$D:$D,$D1116,$E:$E,$E1116,$G:$G,$G1116,$B:$B,"&lt;&gt;"&amp;$B1116)))/1000)</f>
        <v>0</v>
      </c>
      <c r="Z1116" s="17">
        <f>SUMIFS(TCH!M:M,TCH!$A:$A,$A1116)</f>
        <v>0</v>
      </c>
      <c r="AA1116" s="17">
        <f>IF(Z1116=0,0,(Z1116*AVERAGEIFS($W:$W,$C:$C,$C1116,$D:$D,$D1116,$E:$E,$E1116,$G:$G,$G1116,$B:$B,_xlfn.MAXIFS($B:$B,$C:$C,$C1116,$D:$D,$D1116,$E:$E,$E1116,$G:$G,$G1116,$B:$B,"&lt;&gt;"&amp;$B1116)))/1000)</f>
        <v>0</v>
      </c>
      <c r="AB1116" s="17">
        <f>SUMIFS(TCH!P:P,TCH!$A:$A,$A1116)</f>
        <v>0</v>
      </c>
      <c r="AC1116" s="17">
        <f>IF(AB1116=0,0,(AB1116*AVERAGEIFS($W:$W,$C:$C,$C1116,$D:$D,$D1116,$E:$E,$E1116,$G:$G,$G1116,$B:$B,_xlfn.MAXIFS($B:$B,$C:$C,$C1116,$D:$D,$D1116,$E:$E,$E1116,$G:$G,$G1116,$B:$B,"&lt;&gt;"&amp;$B1116)))/1000)</f>
        <v>0</v>
      </c>
      <c r="AD1116" s="17">
        <f>SUMIFS(TCH!S:S,TCH!$A:$A,$A1116)</f>
        <v>0</v>
      </c>
      <c r="AE1116" s="17">
        <f>IF(AD1116=0,0,(AD1116*AVERAGEIFS($W:$W,$C:$C,$C1116,$D:$D,$D1116,$E:$E,$E1116,$G:$G,$G1116,$B:$B,_xlfn.MAXIFS($B:$B,$C:$C,$C1116,$D:$D,$D1116,$E:$E,$E1116,$G:$G,$G1116,$B:$B,"&lt;&gt;"&amp;$B1116)))/1000)</f>
        <v>0</v>
      </c>
      <c r="AF1116" s="17">
        <f>SUMIFS(TCH!V:V,TCH!$A:$A,$A1116)</f>
        <v>0</v>
      </c>
      <c r="AG1116" s="17">
        <f>IF(AF1116=0,0,(AF1116*AVERAGEIFS($W:$W,$C:$C,$C1116,$D:$D,$D1116,$E:$E,$E1116,$G:$G,$G1116,$B:$B,_xlfn.MAXIFS($B:$B,$C:$C,$C1116,$D:$D,$D1116,$E:$E,$E1116,$G:$G,$G1116,$B:$B,"&lt;&gt;"&amp;$B1116)))/1000)</f>
        <v>0</v>
      </c>
      <c r="AH1116" s="17">
        <f>SUMIFS(TCH!Y:Y,TCH!$A:$A,$A1116)</f>
        <v>0</v>
      </c>
      <c r="AI1116" s="17">
        <f>IF(AH1116=0,0,(AH1116*AVERAGEIFS($W:$W,$C:$C,$C1116,$D:$D,$D1116,$E:$E,$E1116,$G:$G,$G1116,$B:$B,_xlfn.MAXIFS($B:$B,$C:$C,$C1116,$D:$D,$D1116,$E:$E,$E1116,$G:$G,$G1116,$B:$B,"&lt;&gt;"&amp;$B1116)))/1000)</f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>
        <v>0</v>
      </c>
      <c r="AX1116">
        <v>0</v>
      </c>
      <c r="AY1116">
        <v>0</v>
      </c>
      <c r="AZ1116">
        <v>0</v>
      </c>
    </row>
    <row r="1117" spans="1:52" x14ac:dyDescent="0.25">
      <c r="A1117" s="1" t="str">
        <f t="shared" si="17"/>
        <v>458031461B2R352</v>
      </c>
      <c r="B1117" s="7">
        <v>45803</v>
      </c>
      <c r="C1117" s="1">
        <v>146</v>
      </c>
      <c r="D1117" s="1">
        <v>1</v>
      </c>
      <c r="E1117" s="3" t="s">
        <v>57</v>
      </c>
      <c r="F1117" s="1" t="s">
        <v>55</v>
      </c>
      <c r="G1117" s="1">
        <v>52</v>
      </c>
      <c r="H1117" s="4">
        <f>SUMIFS(Biometria!H:H,Biometria!$A:$A,$A1117)</f>
        <v>17.149999999999999</v>
      </c>
      <c r="I1117" s="6">
        <f>SUMIFS(Biometria!I:I,Biometria!$A:$A,$A1117)</f>
        <v>0</v>
      </c>
      <c r="J1117" s="6">
        <f>SUMIFS(Biometria!J:J,Biometria!$A:$A,$A1117)</f>
        <v>3</v>
      </c>
      <c r="K1117" s="2">
        <f>SUMIFS(Biometria!K:K,Biometria!$A:$A,$A1117)</f>
        <v>0</v>
      </c>
      <c r="L1117" s="1">
        <f>SUMIFS(Biometria!L:L,Biometria!$A:$A,$A1117)</f>
        <v>37</v>
      </c>
      <c r="M1117" s="1">
        <f>SUMIFS(Biometria!M:M,Biometria!$A:$A,$A1117)</f>
        <v>0</v>
      </c>
      <c r="N1117" s="1">
        <f>SUMIFS('A.T D0'!O:O,'A.T D0'!$A:$A,$A1117)+SUMIFS('A.T D7'!O:O,'A.T D7'!$A:$A,$A1117)+SUMIFS('A.T D22'!O:O,'A.T D22'!$A:$A,$A1117)+SUMIFS('A.T D37'!O:O,'A.T D37'!$A:$A,$A1117)+SUMIFS('A.T D52'!O:O,'A.T D52'!$A:$A,$A1117)+SUMIFS('A.T D67'!O:O,'A.T D67'!$A:$A,$A1117)</f>
        <v>5.0999999999999996</v>
      </c>
      <c r="O1117" s="1">
        <f>SUMIFS('A.T D0'!P:P,'A.T D0'!$A:$A,$A1117)+SUMIFS('A.T D7'!P:P,'A.T D7'!$A:$A,$A1117)+SUMIFS('A.T D22'!P:P,'A.T D22'!$A:$A,$A1117)+SUMIFS('A.T D37'!P:P,'A.T D37'!$A:$A,$A1117)+SUMIFS('A.T D52'!P:P,'A.T D52'!$A:$A,$A1117)+SUMIFS('A.T D67'!P:P,'A.T D67'!$A:$A,$A1117)</f>
        <v>21.52</v>
      </c>
      <c r="P1117" s="1">
        <f>SUMIFS('A.T D0'!Q:Q,'A.T D0'!$A:$A,$A1117)+SUMIFS('A.T D7'!Q:Q,'A.T D7'!$A:$A,$A1117)+SUMIFS('A.T D22'!Q:Q,'A.T D22'!$A:$A,$A1117)+SUMIFS('A.T D37'!Q:Q,'A.T D37'!$A:$A,$A1117)+SUMIFS('A.T D52'!Q:Q,'A.T D52'!$A:$A,$A1117)+SUMIFS('A.T D67'!Q:Q,'A.T D67'!$A:$A,$A1117)</f>
        <v>18.91</v>
      </c>
      <c r="Q1117" s="1">
        <f>SUMIFS('A.T D0'!R:R,'A.T D0'!$A:$A,$A1117)+SUMIFS('A.T D7'!R:R,'A.T D7'!$A:$A,$A1117)+SUMIFS('A.T D22'!R:R,'A.T D22'!$A:$A,$A1117)+SUMIFS('A.T D37'!R:R,'A.T D37'!$A:$A,$A1117)+SUMIFS('A.T D52'!R:R,'A.T D52'!$A:$A,$A1117)+SUMIFS('A.T D67'!R:R,'A.T D67'!$A:$A,$A1117)</f>
        <v>87.87</v>
      </c>
      <c r="R1117" s="1">
        <f>SUMIFS('A.T D0'!S:S,'A.T D0'!$A:$A,$A1117)+SUMIFS('A.T D7'!S:S,'A.T D7'!$A:$A,$A1117)+SUMIFS('A.T D22'!S:S,'A.T D22'!$A:$A,$A1117)+SUMIFS('A.T D37'!S:S,'A.T D37'!$A:$A,$A1117)+SUMIFS('A.T D52'!S:S,'A.T D52'!$A:$A,$A1117)+SUMIFS('A.T D67'!S:S,'A.T D67'!$A:$A,$A1117)</f>
        <v>0.63</v>
      </c>
      <c r="S1117" s="1">
        <f>SUMIFS('A.T D0'!T:T,'A.T D0'!$A:$A,$A1117)+SUMIFS('A.T D7'!T:T,'A.T D7'!$A:$A,$A1117)+SUMIFS('A.T D22'!T:T,'A.T D22'!$A:$A,$A1117)+SUMIFS('A.T D37'!T:T,'A.T D37'!$A:$A,$A1117)+SUMIFS('A.T D52'!T:T,'A.T D52'!$A:$A,$A1117)+SUMIFS('A.T D67'!T:T,'A.T D67'!$A:$A,$A1117)</f>
        <v>15.6214</v>
      </c>
      <c r="T1117" s="1">
        <f>SUMIFS('A.T D0'!U:U,'A.T D0'!$A:$A,$A1117)+SUMIFS('A.T D7'!U:U,'A.T D7'!$A:$A,$A1117)+SUMIFS('A.T D22'!U:U,'A.T D22'!$A:$A,$A1117)+SUMIFS('A.T D37'!U:U,'A.T D37'!$A:$A,$A1117)+SUMIFS('A.T D52'!U:U,'A.T D52'!$A:$A,$A1117)+SUMIFS('A.T D67'!U:U,'A.T D67'!$A:$A,$A1117)</f>
        <v>0.52</v>
      </c>
      <c r="U1117" s="1">
        <f>SUMIFS('A.T D0'!V:V,'A.T D0'!$A:$A,$A1117)+SUMIFS('A.T D7'!V:V,'A.T D7'!$A:$A,$A1117)+SUMIFS('A.T D22'!V:V,'A.T D22'!$A:$A,$A1117)+SUMIFS('A.T D37'!V:V,'A.T D37'!$A:$A,$A1117)+SUMIFS('A.T D52'!V:V,'A.T D52'!$A:$A,$A1117)+SUMIFS('A.T D67'!V:V,'A.T D67'!$A:$A,$A1117)</f>
        <v>13.42</v>
      </c>
      <c r="V1117" s="1">
        <f>SUMIFS('A.T D0'!W:W,'A.T D0'!$A:$A,$A1117)+SUMIFS('A.T D7'!W:W,'A.T D7'!$A:$A,$A1117)+SUMIFS('A.T D22'!W:W,'A.T D22'!$A:$A,$A1117)+SUMIFS('A.T D37'!W:W,'A.T D37'!$A:$A,$A1117)+SUMIFS('A.T D52'!W:W,'A.T D52'!$A:$A,$A1117)+SUMIFS('A.T D67'!W:W,'A.T D67'!$A:$A,$A1117)</f>
        <v>30.9</v>
      </c>
      <c r="W1117" s="1">
        <f>SUMIFS('A.T D0'!X:X,'A.T D0'!$A:$A,$A1117)+SUMIFS('A.T D7'!X:X,'A.T D7'!$A:$A,$A1117)+SUMIFS('A.T D22'!X:X,'A.T D22'!$A:$A,$A1117)+SUMIFS('A.T D37'!X:X,'A.T D37'!$A:$A,$A1117)+SUMIFS('A.T D52'!X:X,'A.T D52'!$A:$A,$A1117)+SUMIFS('A.T D67'!X:X,'A.T D67'!$A:$A,$A1117)</f>
        <v>155.22</v>
      </c>
      <c r="X1117" s="17">
        <f>SUMIFS(TCH!J:J,TCH!$A:$A,$A1117)</f>
        <v>0</v>
      </c>
      <c r="Y1117" s="17">
        <f>IF(X1117=0,0,(X1117*AVERAGEIFS($W:$W,$C:$C,$C1117,$D:$D,$D1117,$E:$E,$E1117,$G:$G,$G1117,$B:$B,_xlfn.MAXIFS($B:$B,$C:$C,$C1117,$D:$D,$D1117,$E:$E,$E1117,$G:$G,$G1117,$B:$B,"&lt;&gt;"&amp;$B1117)))/1000)</f>
        <v>0</v>
      </c>
      <c r="Z1117" s="17">
        <f>SUMIFS(TCH!M:M,TCH!$A:$A,$A1117)</f>
        <v>0</v>
      </c>
      <c r="AA1117" s="17">
        <f>IF(Z1117=0,0,(Z1117*AVERAGEIFS($W:$W,$C:$C,$C1117,$D:$D,$D1117,$E:$E,$E1117,$G:$G,$G1117,$B:$B,_xlfn.MAXIFS($B:$B,$C:$C,$C1117,$D:$D,$D1117,$E:$E,$E1117,$G:$G,$G1117,$B:$B,"&lt;&gt;"&amp;$B1117)))/1000)</f>
        <v>0</v>
      </c>
      <c r="AB1117" s="17">
        <f>SUMIFS(TCH!P:P,TCH!$A:$A,$A1117)</f>
        <v>0</v>
      </c>
      <c r="AC1117" s="17">
        <f>IF(AB1117=0,0,(AB1117*AVERAGEIFS($W:$W,$C:$C,$C1117,$D:$D,$D1117,$E:$E,$E1117,$G:$G,$G1117,$B:$B,_xlfn.MAXIFS($B:$B,$C:$C,$C1117,$D:$D,$D1117,$E:$E,$E1117,$G:$G,$G1117,$B:$B,"&lt;&gt;"&amp;$B1117)))/1000)</f>
        <v>0</v>
      </c>
      <c r="AD1117" s="17">
        <f>SUMIFS(TCH!S:S,TCH!$A:$A,$A1117)</f>
        <v>0</v>
      </c>
      <c r="AE1117" s="17">
        <f>IF(AD1117=0,0,(AD1117*AVERAGEIFS($W:$W,$C:$C,$C1117,$D:$D,$D1117,$E:$E,$E1117,$G:$G,$G1117,$B:$B,_xlfn.MAXIFS($B:$B,$C:$C,$C1117,$D:$D,$D1117,$E:$E,$E1117,$G:$G,$G1117,$B:$B,"&lt;&gt;"&amp;$B1117)))/1000)</f>
        <v>0</v>
      </c>
      <c r="AF1117" s="17">
        <f>SUMIFS(TCH!V:V,TCH!$A:$A,$A1117)</f>
        <v>0</v>
      </c>
      <c r="AG1117" s="17">
        <f>IF(AF1117=0,0,(AF1117*AVERAGEIFS($W:$W,$C:$C,$C1117,$D:$D,$D1117,$E:$E,$E1117,$G:$G,$G1117,$B:$B,_xlfn.MAXIFS($B:$B,$C:$C,$C1117,$D:$D,$D1117,$E:$E,$E1117,$G:$G,$G1117,$B:$B,"&lt;&gt;"&amp;$B1117)))/1000)</f>
        <v>0</v>
      </c>
      <c r="AH1117" s="17">
        <f>SUMIFS(TCH!Y:Y,TCH!$A:$A,$A1117)</f>
        <v>0</v>
      </c>
      <c r="AI1117" s="17">
        <f>IF(AH1117=0,0,(AH1117*AVERAGEIFS($W:$W,$C:$C,$C1117,$D:$D,$D1117,$E:$E,$E1117,$G:$G,$G1117,$B:$B,_xlfn.MAXIFS($B:$B,$C:$C,$C1117,$D:$D,$D1117,$E:$E,$E1117,$G:$G,$G1117,$B:$B,"&lt;&gt;"&amp;$B1117)))/1000)</f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>
        <v>0</v>
      </c>
      <c r="AX1117">
        <v>0</v>
      </c>
      <c r="AY1117">
        <v>0</v>
      </c>
      <c r="AZ1117">
        <v>0</v>
      </c>
    </row>
    <row r="1118" spans="1:52" x14ac:dyDescent="0.25">
      <c r="A1118" s="1" t="str">
        <f t="shared" si="17"/>
        <v>458031464B2R153</v>
      </c>
      <c r="B1118" s="7">
        <v>45803</v>
      </c>
      <c r="C1118" s="1">
        <v>146</v>
      </c>
      <c r="D1118" s="1">
        <v>4</v>
      </c>
      <c r="E1118" s="3" t="s">
        <v>57</v>
      </c>
      <c r="F1118" s="1" t="s">
        <v>53</v>
      </c>
      <c r="G1118" s="1">
        <v>53</v>
      </c>
      <c r="H1118" s="4">
        <f>SUMIFS(Biometria!H:H,Biometria!$A:$A,$A1118)</f>
        <v>16.62</v>
      </c>
      <c r="I1118" s="6">
        <f>SUMIFS(Biometria!I:I,Biometria!$A:$A,$A1118)</f>
        <v>17.353333333333335</v>
      </c>
      <c r="J1118" s="6">
        <f>SUMIFS(Biometria!J:J,Biometria!$A:$A,$A1118)</f>
        <v>2.95</v>
      </c>
      <c r="K1118" s="2">
        <f>SUMIFS(Biometria!K:K,Biometria!$A:$A,$A1118)</f>
        <v>3</v>
      </c>
      <c r="L1118" s="1">
        <f>SUMIFS(Biometria!L:L,Biometria!$A:$A,$A1118)</f>
        <v>39</v>
      </c>
      <c r="M1118" s="1">
        <f>SUMIFS(Biometria!M:M,Biometria!$A:$A,$A1118)</f>
        <v>38.666666666666664</v>
      </c>
      <c r="N1118" s="1">
        <f>SUMIFS('A.T D0'!O:O,'A.T D0'!$A:$A,$A1118)+SUMIFS('A.T D7'!O:O,'A.T D7'!$A:$A,$A1118)+SUMIFS('A.T D22'!O:O,'A.T D22'!$A:$A,$A1118)+SUMIFS('A.T D37'!O:O,'A.T D37'!$A:$A,$A1118)+SUMIFS('A.T D52'!O:O,'A.T D52'!$A:$A,$A1118)+SUMIFS('A.T D67'!O:O,'A.T D67'!$A:$A,$A1118)</f>
        <v>5.2</v>
      </c>
      <c r="O1118" s="1">
        <f>SUMIFS('A.T D0'!P:P,'A.T D0'!$A:$A,$A1118)+SUMIFS('A.T D7'!P:P,'A.T D7'!$A:$A,$A1118)+SUMIFS('A.T D22'!P:P,'A.T D22'!$A:$A,$A1118)+SUMIFS('A.T D37'!P:P,'A.T D37'!$A:$A,$A1118)+SUMIFS('A.T D52'!P:P,'A.T D52'!$A:$A,$A1118)+SUMIFS('A.T D67'!P:P,'A.T D67'!$A:$A,$A1118)</f>
        <v>20.46</v>
      </c>
      <c r="P1118" s="1">
        <f>SUMIFS('A.T D0'!Q:Q,'A.T D0'!$A:$A,$A1118)+SUMIFS('A.T D7'!Q:Q,'A.T D7'!$A:$A,$A1118)+SUMIFS('A.T D22'!Q:Q,'A.T D22'!$A:$A,$A1118)+SUMIFS('A.T D37'!Q:Q,'A.T D37'!$A:$A,$A1118)+SUMIFS('A.T D52'!Q:Q,'A.T D52'!$A:$A,$A1118)+SUMIFS('A.T D67'!Q:Q,'A.T D67'!$A:$A,$A1118)</f>
        <v>18.12</v>
      </c>
      <c r="Q1118" s="1">
        <f>SUMIFS('A.T D0'!R:R,'A.T D0'!$A:$A,$A1118)+SUMIFS('A.T D7'!R:R,'A.T D7'!$A:$A,$A1118)+SUMIFS('A.T D22'!R:R,'A.T D22'!$A:$A,$A1118)+SUMIFS('A.T D37'!R:R,'A.T D37'!$A:$A,$A1118)+SUMIFS('A.T D52'!R:R,'A.T D52'!$A:$A,$A1118)+SUMIFS('A.T D67'!R:R,'A.T D67'!$A:$A,$A1118)</f>
        <v>88.56</v>
      </c>
      <c r="R1118" s="1">
        <f>SUMIFS('A.T D0'!S:S,'A.T D0'!$A:$A,$A1118)+SUMIFS('A.T D7'!S:S,'A.T D7'!$A:$A,$A1118)+SUMIFS('A.T D22'!S:S,'A.T D22'!$A:$A,$A1118)+SUMIFS('A.T D37'!S:S,'A.T D37'!$A:$A,$A1118)+SUMIFS('A.T D52'!S:S,'A.T D52'!$A:$A,$A1118)+SUMIFS('A.T D67'!S:S,'A.T D67'!$A:$A,$A1118)</f>
        <v>0.6</v>
      </c>
      <c r="S1118" s="1">
        <f>SUMIFS('A.T D0'!T:T,'A.T D0'!$A:$A,$A1118)+SUMIFS('A.T D7'!T:T,'A.T D7'!$A:$A,$A1118)+SUMIFS('A.T D22'!T:T,'A.T D22'!$A:$A,$A1118)+SUMIFS('A.T D37'!T:T,'A.T D37'!$A:$A,$A1118)+SUMIFS('A.T D52'!T:T,'A.T D52'!$A:$A,$A1118)+SUMIFS('A.T D67'!T:T,'A.T D67'!$A:$A,$A1118)</f>
        <v>14.615500000000001</v>
      </c>
      <c r="T1118" s="1">
        <f>SUMIFS('A.T D0'!U:U,'A.T D0'!$A:$A,$A1118)+SUMIFS('A.T D7'!U:U,'A.T D7'!$A:$A,$A1118)+SUMIFS('A.T D22'!U:U,'A.T D22'!$A:$A,$A1118)+SUMIFS('A.T D37'!U:U,'A.T D37'!$A:$A,$A1118)+SUMIFS('A.T D52'!U:U,'A.T D52'!$A:$A,$A1118)+SUMIFS('A.T D67'!U:U,'A.T D67'!$A:$A,$A1118)</f>
        <v>0.48</v>
      </c>
      <c r="U1118" s="1">
        <f>SUMIFS('A.T D0'!V:V,'A.T D0'!$A:$A,$A1118)+SUMIFS('A.T D7'!V:V,'A.T D7'!$A:$A,$A1118)+SUMIFS('A.T D22'!V:V,'A.T D22'!$A:$A,$A1118)+SUMIFS('A.T D37'!V:V,'A.T D37'!$A:$A,$A1118)+SUMIFS('A.T D52'!V:V,'A.T D52'!$A:$A,$A1118)+SUMIFS('A.T D67'!V:V,'A.T D67'!$A:$A,$A1118)</f>
        <v>14.77</v>
      </c>
      <c r="V1118" s="1">
        <f>SUMIFS('A.T D0'!W:W,'A.T D0'!$A:$A,$A1118)+SUMIFS('A.T D7'!W:W,'A.T D7'!$A:$A,$A1118)+SUMIFS('A.T D22'!W:W,'A.T D22'!$A:$A,$A1118)+SUMIFS('A.T D37'!W:W,'A.T D37'!$A:$A,$A1118)+SUMIFS('A.T D52'!W:W,'A.T D52'!$A:$A,$A1118)+SUMIFS('A.T D67'!W:W,'A.T D67'!$A:$A,$A1118)</f>
        <v>22.42</v>
      </c>
      <c r="W1118" s="1">
        <f>SUMIFS('A.T D0'!X:X,'A.T D0'!$A:$A,$A1118)+SUMIFS('A.T D7'!X:X,'A.T D7'!$A:$A,$A1118)+SUMIFS('A.T D22'!X:X,'A.T D22'!$A:$A,$A1118)+SUMIFS('A.T D37'!X:X,'A.T D37'!$A:$A,$A1118)+SUMIFS('A.T D52'!X:X,'A.T D52'!$A:$A,$A1118)+SUMIFS('A.T D67'!X:X,'A.T D67'!$A:$A,$A1118)</f>
        <v>145.16</v>
      </c>
      <c r="X1118" s="17">
        <f>SUMIFS(TCH!J:J,TCH!$A:$A,$A1118)</f>
        <v>0</v>
      </c>
      <c r="Y1118" s="17">
        <f>IF(X1118=0,0,(X1118*AVERAGEIFS($W:$W,$C:$C,$C1118,$D:$D,$D1118,$E:$E,$E1118,$G:$G,$G1118,$B:$B,_xlfn.MAXIFS($B:$B,$C:$C,$C1118,$D:$D,$D1118,$E:$E,$E1118,$G:$G,$G1118,$B:$B,"&lt;&gt;"&amp;$B1118)))/1000)</f>
        <v>0</v>
      </c>
      <c r="Z1118" s="17">
        <f>SUMIFS(TCH!M:M,TCH!$A:$A,$A1118)</f>
        <v>0</v>
      </c>
      <c r="AA1118" s="17">
        <f>IF(Z1118=0,0,(Z1118*AVERAGEIFS($W:$W,$C:$C,$C1118,$D:$D,$D1118,$E:$E,$E1118,$G:$G,$G1118,$B:$B,_xlfn.MAXIFS($B:$B,$C:$C,$C1118,$D:$D,$D1118,$E:$E,$E1118,$G:$G,$G1118,$B:$B,"&lt;&gt;"&amp;$B1118)))/1000)</f>
        <v>0</v>
      </c>
      <c r="AB1118" s="17">
        <f>SUMIFS(TCH!P:P,TCH!$A:$A,$A1118)</f>
        <v>0</v>
      </c>
      <c r="AC1118" s="17">
        <f>IF(AB1118=0,0,(AB1118*AVERAGEIFS($W:$W,$C:$C,$C1118,$D:$D,$D1118,$E:$E,$E1118,$G:$G,$G1118,$B:$B,_xlfn.MAXIFS($B:$B,$C:$C,$C1118,$D:$D,$D1118,$E:$E,$E1118,$G:$G,$G1118,$B:$B,"&lt;&gt;"&amp;$B1118)))/1000)</f>
        <v>0</v>
      </c>
      <c r="AD1118" s="17">
        <f>SUMIFS(TCH!S:S,TCH!$A:$A,$A1118)</f>
        <v>0</v>
      </c>
      <c r="AE1118" s="17">
        <f>IF(AD1118=0,0,(AD1118*AVERAGEIFS($W:$W,$C:$C,$C1118,$D:$D,$D1118,$E:$E,$E1118,$G:$G,$G1118,$B:$B,_xlfn.MAXIFS($B:$B,$C:$C,$C1118,$D:$D,$D1118,$E:$E,$E1118,$G:$G,$G1118,$B:$B,"&lt;&gt;"&amp;$B1118)))/1000)</f>
        <v>0</v>
      </c>
      <c r="AF1118" s="17">
        <f>SUMIFS(TCH!V:V,TCH!$A:$A,$A1118)</f>
        <v>0</v>
      </c>
      <c r="AG1118" s="17">
        <f>IF(AF1118=0,0,(AF1118*AVERAGEIFS($W:$W,$C:$C,$C1118,$D:$D,$D1118,$E:$E,$E1118,$G:$G,$G1118,$B:$B,_xlfn.MAXIFS($B:$B,$C:$C,$C1118,$D:$D,$D1118,$E:$E,$E1118,$G:$G,$G1118,$B:$B,"&lt;&gt;"&amp;$B1118)))/1000)</f>
        <v>0</v>
      </c>
      <c r="AH1118" s="17">
        <f>SUMIFS(TCH!Y:Y,TCH!$A:$A,$A1118)</f>
        <v>0</v>
      </c>
      <c r="AI1118" s="17">
        <f>IF(AH1118=0,0,(AH1118*AVERAGEIFS($W:$W,$C:$C,$C1118,$D:$D,$D1118,$E:$E,$E1118,$G:$G,$G1118,$B:$B,_xlfn.MAXIFS($B:$B,$C:$C,$C1118,$D:$D,$D1118,$E:$E,$E1118,$G:$G,$G1118,$B:$B,"&lt;&gt;"&amp;$B1118)))/1000)</f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>
        <v>0</v>
      </c>
      <c r="AX1118">
        <v>0</v>
      </c>
      <c r="AY1118">
        <v>0</v>
      </c>
      <c r="AZ1118">
        <v>0</v>
      </c>
    </row>
    <row r="1119" spans="1:52" x14ac:dyDescent="0.25">
      <c r="A1119" s="1" t="str">
        <f t="shared" si="17"/>
        <v>458031464B2R253</v>
      </c>
      <c r="B1119" s="7">
        <v>45803</v>
      </c>
      <c r="C1119" s="1">
        <v>146</v>
      </c>
      <c r="D1119" s="1">
        <v>4</v>
      </c>
      <c r="E1119" s="3" t="s">
        <v>57</v>
      </c>
      <c r="F1119" s="1" t="s">
        <v>54</v>
      </c>
      <c r="G1119" s="1">
        <v>53</v>
      </c>
      <c r="H1119" s="4">
        <f>SUMIFS(Biometria!H:H,Biometria!$A:$A,$A1119)</f>
        <v>19.34</v>
      </c>
      <c r="I1119" s="6">
        <f>SUMIFS(Biometria!I:I,Biometria!$A:$A,$A1119)</f>
        <v>0</v>
      </c>
      <c r="J1119" s="6">
        <f>SUMIFS(Biometria!J:J,Biometria!$A:$A,$A1119)</f>
        <v>3</v>
      </c>
      <c r="K1119" s="2">
        <f>SUMIFS(Biometria!K:K,Biometria!$A:$A,$A1119)</f>
        <v>0</v>
      </c>
      <c r="L1119" s="1">
        <f>SUMIFS(Biometria!L:L,Biometria!$A:$A,$A1119)</f>
        <v>40</v>
      </c>
      <c r="M1119" s="1">
        <f>SUMIFS(Biometria!M:M,Biometria!$A:$A,$A1119)</f>
        <v>0</v>
      </c>
      <c r="N1119" s="1">
        <f>SUMIFS('A.T D0'!O:O,'A.T D0'!$A:$A,$A1119)+SUMIFS('A.T D7'!O:O,'A.T D7'!$A:$A,$A1119)+SUMIFS('A.T D22'!O:O,'A.T D22'!$A:$A,$A1119)+SUMIFS('A.T D37'!O:O,'A.T D37'!$A:$A,$A1119)+SUMIFS('A.T D52'!O:O,'A.T D52'!$A:$A,$A1119)+SUMIFS('A.T D67'!O:O,'A.T D67'!$A:$A,$A1119)</f>
        <v>5.2</v>
      </c>
      <c r="O1119" s="1">
        <f>SUMIFS('A.T D0'!P:P,'A.T D0'!$A:$A,$A1119)+SUMIFS('A.T D7'!P:P,'A.T D7'!$A:$A,$A1119)+SUMIFS('A.T D22'!P:P,'A.T D22'!$A:$A,$A1119)+SUMIFS('A.T D37'!P:P,'A.T D37'!$A:$A,$A1119)+SUMIFS('A.T D52'!P:P,'A.T D52'!$A:$A,$A1119)+SUMIFS('A.T D67'!P:P,'A.T D67'!$A:$A,$A1119)</f>
        <v>20.329999999999998</v>
      </c>
      <c r="P1119" s="1">
        <f>SUMIFS('A.T D0'!Q:Q,'A.T D0'!$A:$A,$A1119)+SUMIFS('A.T D7'!Q:Q,'A.T D7'!$A:$A,$A1119)+SUMIFS('A.T D22'!Q:Q,'A.T D22'!$A:$A,$A1119)+SUMIFS('A.T D37'!Q:Q,'A.T D37'!$A:$A,$A1119)+SUMIFS('A.T D52'!Q:Q,'A.T D52'!$A:$A,$A1119)+SUMIFS('A.T D67'!Q:Q,'A.T D67'!$A:$A,$A1119)</f>
        <v>17.8</v>
      </c>
      <c r="Q1119" s="1">
        <f>SUMIFS('A.T D0'!R:R,'A.T D0'!$A:$A,$A1119)+SUMIFS('A.T D7'!R:R,'A.T D7'!$A:$A,$A1119)+SUMIFS('A.T D22'!R:R,'A.T D22'!$A:$A,$A1119)+SUMIFS('A.T D37'!R:R,'A.T D37'!$A:$A,$A1119)+SUMIFS('A.T D52'!R:R,'A.T D52'!$A:$A,$A1119)+SUMIFS('A.T D67'!R:R,'A.T D67'!$A:$A,$A1119)</f>
        <v>87.56</v>
      </c>
      <c r="R1119" s="1">
        <f>SUMIFS('A.T D0'!S:S,'A.T D0'!$A:$A,$A1119)+SUMIFS('A.T D7'!S:S,'A.T D7'!$A:$A,$A1119)+SUMIFS('A.T D22'!S:S,'A.T D22'!$A:$A,$A1119)+SUMIFS('A.T D37'!S:S,'A.T D37'!$A:$A,$A1119)+SUMIFS('A.T D52'!S:S,'A.T D52'!$A:$A,$A1119)+SUMIFS('A.T D67'!S:S,'A.T D67'!$A:$A,$A1119)</f>
        <v>0.64</v>
      </c>
      <c r="S1119" s="1">
        <f>SUMIFS('A.T D0'!T:T,'A.T D0'!$A:$A,$A1119)+SUMIFS('A.T D7'!T:T,'A.T D7'!$A:$A,$A1119)+SUMIFS('A.T D22'!T:T,'A.T D22'!$A:$A,$A1119)+SUMIFS('A.T D37'!T:T,'A.T D37'!$A:$A,$A1119)+SUMIFS('A.T D52'!T:T,'A.T D52'!$A:$A,$A1119)+SUMIFS('A.T D67'!T:T,'A.T D67'!$A:$A,$A1119)</f>
        <v>14.627000000000001</v>
      </c>
      <c r="T1119" s="1">
        <f>SUMIFS('A.T D0'!U:U,'A.T D0'!$A:$A,$A1119)+SUMIFS('A.T D7'!U:U,'A.T D7'!$A:$A,$A1119)+SUMIFS('A.T D22'!U:U,'A.T D22'!$A:$A,$A1119)+SUMIFS('A.T D37'!U:U,'A.T D37'!$A:$A,$A1119)+SUMIFS('A.T D52'!U:U,'A.T D52'!$A:$A,$A1119)+SUMIFS('A.T D67'!U:U,'A.T D67'!$A:$A,$A1119)</f>
        <v>0.53</v>
      </c>
      <c r="U1119" s="1">
        <f>SUMIFS('A.T D0'!V:V,'A.T D0'!$A:$A,$A1119)+SUMIFS('A.T D7'!V:V,'A.T D7'!$A:$A,$A1119)+SUMIFS('A.T D22'!V:V,'A.T D22'!$A:$A,$A1119)+SUMIFS('A.T D37'!V:V,'A.T D37'!$A:$A,$A1119)+SUMIFS('A.T D52'!V:V,'A.T D52'!$A:$A,$A1119)+SUMIFS('A.T D67'!V:V,'A.T D67'!$A:$A,$A1119)</f>
        <v>13.72</v>
      </c>
      <c r="V1119" s="1">
        <f>SUMIFS('A.T D0'!W:W,'A.T D0'!$A:$A,$A1119)+SUMIFS('A.T D7'!W:W,'A.T D7'!$A:$A,$A1119)+SUMIFS('A.T D22'!W:W,'A.T D22'!$A:$A,$A1119)+SUMIFS('A.T D37'!W:W,'A.T D37'!$A:$A,$A1119)+SUMIFS('A.T D52'!W:W,'A.T D52'!$A:$A,$A1119)+SUMIFS('A.T D67'!W:W,'A.T D67'!$A:$A,$A1119)</f>
        <v>22.9</v>
      </c>
      <c r="W1119" s="1">
        <f>SUMIFS('A.T D0'!X:X,'A.T D0'!$A:$A,$A1119)+SUMIFS('A.T D7'!X:X,'A.T D7'!$A:$A,$A1119)+SUMIFS('A.T D22'!X:X,'A.T D22'!$A:$A,$A1119)+SUMIFS('A.T D37'!X:X,'A.T D37'!$A:$A,$A1119)+SUMIFS('A.T D52'!X:X,'A.T D52'!$A:$A,$A1119)+SUMIFS('A.T D67'!X:X,'A.T D67'!$A:$A,$A1119)</f>
        <v>145.72999999999999</v>
      </c>
      <c r="X1119" s="17">
        <f>SUMIFS(TCH!J:J,TCH!$A:$A,$A1119)</f>
        <v>0</v>
      </c>
      <c r="Y1119" s="17">
        <f>IF(X1119=0,0,(X1119*AVERAGEIFS($W:$W,$C:$C,$C1119,$D:$D,$D1119,$E:$E,$E1119,$G:$G,$G1119,$B:$B,_xlfn.MAXIFS($B:$B,$C:$C,$C1119,$D:$D,$D1119,$E:$E,$E1119,$G:$G,$G1119,$B:$B,"&lt;&gt;"&amp;$B1119)))/1000)</f>
        <v>0</v>
      </c>
      <c r="Z1119" s="17">
        <f>SUMIFS(TCH!M:M,TCH!$A:$A,$A1119)</f>
        <v>0</v>
      </c>
      <c r="AA1119" s="17">
        <f>IF(Z1119=0,0,(Z1119*AVERAGEIFS($W:$W,$C:$C,$C1119,$D:$D,$D1119,$E:$E,$E1119,$G:$G,$G1119,$B:$B,_xlfn.MAXIFS($B:$B,$C:$C,$C1119,$D:$D,$D1119,$E:$E,$E1119,$G:$G,$G1119,$B:$B,"&lt;&gt;"&amp;$B1119)))/1000)</f>
        <v>0</v>
      </c>
      <c r="AB1119" s="17">
        <f>SUMIFS(TCH!P:P,TCH!$A:$A,$A1119)</f>
        <v>0</v>
      </c>
      <c r="AC1119" s="17">
        <f>IF(AB1119=0,0,(AB1119*AVERAGEIFS($W:$W,$C:$C,$C1119,$D:$D,$D1119,$E:$E,$E1119,$G:$G,$G1119,$B:$B,_xlfn.MAXIFS($B:$B,$C:$C,$C1119,$D:$D,$D1119,$E:$E,$E1119,$G:$G,$G1119,$B:$B,"&lt;&gt;"&amp;$B1119)))/1000)</f>
        <v>0</v>
      </c>
      <c r="AD1119" s="17">
        <f>SUMIFS(TCH!S:S,TCH!$A:$A,$A1119)</f>
        <v>0</v>
      </c>
      <c r="AE1119" s="17">
        <f>IF(AD1119=0,0,(AD1119*AVERAGEIFS($W:$W,$C:$C,$C1119,$D:$D,$D1119,$E:$E,$E1119,$G:$G,$G1119,$B:$B,_xlfn.MAXIFS($B:$B,$C:$C,$C1119,$D:$D,$D1119,$E:$E,$E1119,$G:$G,$G1119,$B:$B,"&lt;&gt;"&amp;$B1119)))/1000)</f>
        <v>0</v>
      </c>
      <c r="AF1119" s="17">
        <f>SUMIFS(TCH!V:V,TCH!$A:$A,$A1119)</f>
        <v>0</v>
      </c>
      <c r="AG1119" s="17">
        <f>IF(AF1119=0,0,(AF1119*AVERAGEIFS($W:$W,$C:$C,$C1119,$D:$D,$D1119,$E:$E,$E1119,$G:$G,$G1119,$B:$B,_xlfn.MAXIFS($B:$B,$C:$C,$C1119,$D:$D,$D1119,$E:$E,$E1119,$G:$G,$G1119,$B:$B,"&lt;&gt;"&amp;$B1119)))/1000)</f>
        <v>0</v>
      </c>
      <c r="AH1119" s="17">
        <f>SUMIFS(TCH!Y:Y,TCH!$A:$A,$A1119)</f>
        <v>0</v>
      </c>
      <c r="AI1119" s="17">
        <f>IF(AH1119=0,0,(AH1119*AVERAGEIFS($W:$W,$C:$C,$C1119,$D:$D,$D1119,$E:$E,$E1119,$G:$G,$G1119,$B:$B,_xlfn.MAXIFS($B:$B,$C:$C,$C1119,$D:$D,$D1119,$E:$E,$E1119,$G:$G,$G1119,$B:$B,"&lt;&gt;"&amp;$B1119)))/1000)</f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>
        <v>0</v>
      </c>
      <c r="AX1119">
        <v>0</v>
      </c>
      <c r="AY1119">
        <v>0</v>
      </c>
      <c r="AZ1119">
        <v>0</v>
      </c>
    </row>
    <row r="1120" spans="1:52" x14ac:dyDescent="0.25">
      <c r="A1120" s="1" t="str">
        <f t="shared" si="17"/>
        <v>458031464B2R353</v>
      </c>
      <c r="B1120" s="7">
        <v>45803</v>
      </c>
      <c r="C1120" s="1">
        <v>146</v>
      </c>
      <c r="D1120" s="1">
        <v>4</v>
      </c>
      <c r="E1120" s="3" t="s">
        <v>57</v>
      </c>
      <c r="F1120" s="1" t="s">
        <v>55</v>
      </c>
      <c r="G1120" s="1">
        <v>53</v>
      </c>
      <c r="H1120" s="4">
        <f>SUMIFS(Biometria!H:H,Biometria!$A:$A,$A1120)</f>
        <v>16.100000000000001</v>
      </c>
      <c r="I1120" s="6">
        <f>SUMIFS(Biometria!I:I,Biometria!$A:$A,$A1120)</f>
        <v>0</v>
      </c>
      <c r="J1120" s="6">
        <f>SUMIFS(Biometria!J:J,Biometria!$A:$A,$A1120)</f>
        <v>3.05</v>
      </c>
      <c r="K1120" s="2">
        <f>SUMIFS(Biometria!K:K,Biometria!$A:$A,$A1120)</f>
        <v>0</v>
      </c>
      <c r="L1120" s="1">
        <f>SUMIFS(Biometria!L:L,Biometria!$A:$A,$A1120)</f>
        <v>37</v>
      </c>
      <c r="M1120" s="1">
        <f>SUMIFS(Biometria!M:M,Biometria!$A:$A,$A1120)</f>
        <v>0</v>
      </c>
      <c r="N1120" s="1">
        <f>SUMIFS('A.T D0'!O:O,'A.T D0'!$A:$A,$A1120)+SUMIFS('A.T D7'!O:O,'A.T D7'!$A:$A,$A1120)+SUMIFS('A.T D22'!O:O,'A.T D22'!$A:$A,$A1120)+SUMIFS('A.T D37'!O:O,'A.T D37'!$A:$A,$A1120)+SUMIFS('A.T D52'!O:O,'A.T D52'!$A:$A,$A1120)+SUMIFS('A.T D67'!O:O,'A.T D67'!$A:$A,$A1120)</f>
        <v>5.2</v>
      </c>
      <c r="O1120" s="1">
        <f>SUMIFS('A.T D0'!P:P,'A.T D0'!$A:$A,$A1120)+SUMIFS('A.T D7'!P:P,'A.T D7'!$A:$A,$A1120)+SUMIFS('A.T D22'!P:P,'A.T D22'!$A:$A,$A1120)+SUMIFS('A.T D37'!P:P,'A.T D37'!$A:$A,$A1120)+SUMIFS('A.T D52'!P:P,'A.T D52'!$A:$A,$A1120)+SUMIFS('A.T D67'!P:P,'A.T D67'!$A:$A,$A1120)</f>
        <v>21.07</v>
      </c>
      <c r="P1120" s="1">
        <f>SUMIFS('A.T D0'!Q:Q,'A.T D0'!$A:$A,$A1120)+SUMIFS('A.T D7'!Q:Q,'A.T D7'!$A:$A,$A1120)+SUMIFS('A.T D22'!Q:Q,'A.T D22'!$A:$A,$A1120)+SUMIFS('A.T D37'!Q:Q,'A.T D37'!$A:$A,$A1120)+SUMIFS('A.T D52'!Q:Q,'A.T D52'!$A:$A,$A1120)+SUMIFS('A.T D67'!Q:Q,'A.T D67'!$A:$A,$A1120)</f>
        <v>18.86</v>
      </c>
      <c r="Q1120" s="1">
        <f>SUMIFS('A.T D0'!R:R,'A.T D0'!$A:$A,$A1120)+SUMIFS('A.T D7'!R:R,'A.T D7'!$A:$A,$A1120)+SUMIFS('A.T D22'!R:R,'A.T D22'!$A:$A,$A1120)+SUMIFS('A.T D37'!R:R,'A.T D37'!$A:$A,$A1120)+SUMIFS('A.T D52'!R:R,'A.T D52'!$A:$A,$A1120)+SUMIFS('A.T D67'!R:R,'A.T D67'!$A:$A,$A1120)</f>
        <v>89.51</v>
      </c>
      <c r="R1120" s="1">
        <f>SUMIFS('A.T D0'!S:S,'A.T D0'!$A:$A,$A1120)+SUMIFS('A.T D7'!S:S,'A.T D7'!$A:$A,$A1120)+SUMIFS('A.T D22'!S:S,'A.T D22'!$A:$A,$A1120)+SUMIFS('A.T D37'!S:S,'A.T D37'!$A:$A,$A1120)+SUMIFS('A.T D52'!S:S,'A.T D52'!$A:$A,$A1120)+SUMIFS('A.T D67'!S:S,'A.T D67'!$A:$A,$A1120)</f>
        <v>0.56999999999999995</v>
      </c>
      <c r="S1120" s="1">
        <f>SUMIFS('A.T D0'!T:T,'A.T D0'!$A:$A,$A1120)+SUMIFS('A.T D7'!T:T,'A.T D7'!$A:$A,$A1120)+SUMIFS('A.T D22'!T:T,'A.T D22'!$A:$A,$A1120)+SUMIFS('A.T D37'!T:T,'A.T D37'!$A:$A,$A1120)+SUMIFS('A.T D52'!T:T,'A.T D52'!$A:$A,$A1120)+SUMIFS('A.T D67'!T:T,'A.T D67'!$A:$A,$A1120)</f>
        <v>15.4434</v>
      </c>
      <c r="T1120" s="1">
        <f>SUMIFS('A.T D0'!U:U,'A.T D0'!$A:$A,$A1120)+SUMIFS('A.T D7'!U:U,'A.T D7'!$A:$A,$A1120)+SUMIFS('A.T D22'!U:U,'A.T D22'!$A:$A,$A1120)+SUMIFS('A.T D37'!U:U,'A.T D37'!$A:$A,$A1120)+SUMIFS('A.T D52'!U:U,'A.T D52'!$A:$A,$A1120)+SUMIFS('A.T D67'!U:U,'A.T D67'!$A:$A,$A1120)</f>
        <v>0.47</v>
      </c>
      <c r="U1120" s="1">
        <f>SUMIFS('A.T D0'!V:V,'A.T D0'!$A:$A,$A1120)+SUMIFS('A.T D7'!V:V,'A.T D7'!$A:$A,$A1120)+SUMIFS('A.T D22'!V:V,'A.T D22'!$A:$A,$A1120)+SUMIFS('A.T D37'!V:V,'A.T D37'!$A:$A,$A1120)+SUMIFS('A.T D52'!V:V,'A.T D52'!$A:$A,$A1120)+SUMIFS('A.T D67'!V:V,'A.T D67'!$A:$A,$A1120)</f>
        <v>13.92</v>
      </c>
      <c r="V1120" s="1">
        <f>SUMIFS('A.T D0'!W:W,'A.T D0'!$A:$A,$A1120)+SUMIFS('A.T D7'!W:W,'A.T D7'!$A:$A,$A1120)+SUMIFS('A.T D22'!W:W,'A.T D22'!$A:$A,$A1120)+SUMIFS('A.T D37'!W:W,'A.T D37'!$A:$A,$A1120)+SUMIFS('A.T D52'!W:W,'A.T D52'!$A:$A,$A1120)+SUMIFS('A.T D67'!W:W,'A.T D67'!$A:$A,$A1120)</f>
        <v>29.07</v>
      </c>
      <c r="W1120" s="1">
        <f>SUMIFS('A.T D0'!X:X,'A.T D0'!$A:$A,$A1120)+SUMIFS('A.T D7'!X:X,'A.T D7'!$A:$A,$A1120)+SUMIFS('A.T D22'!X:X,'A.T D22'!$A:$A,$A1120)+SUMIFS('A.T D37'!X:X,'A.T D37'!$A:$A,$A1120)+SUMIFS('A.T D52'!X:X,'A.T D52'!$A:$A,$A1120)+SUMIFS('A.T D67'!X:X,'A.T D67'!$A:$A,$A1120)</f>
        <v>153.05000000000001</v>
      </c>
      <c r="X1120" s="17">
        <f>SUMIFS(TCH!J:J,TCH!$A:$A,$A1120)</f>
        <v>0</v>
      </c>
      <c r="Y1120" s="17">
        <f>IF(X1120=0,0,(X1120*AVERAGEIFS($W:$W,$C:$C,$C1120,$D:$D,$D1120,$E:$E,$E1120,$G:$G,$G1120,$B:$B,_xlfn.MAXIFS($B:$B,$C:$C,$C1120,$D:$D,$D1120,$E:$E,$E1120,$G:$G,$G1120,$B:$B,"&lt;&gt;"&amp;$B1120)))/1000)</f>
        <v>0</v>
      </c>
      <c r="Z1120" s="17">
        <f>SUMIFS(TCH!M:M,TCH!$A:$A,$A1120)</f>
        <v>0</v>
      </c>
      <c r="AA1120" s="17">
        <f>IF(Z1120=0,0,(Z1120*AVERAGEIFS($W:$W,$C:$C,$C1120,$D:$D,$D1120,$E:$E,$E1120,$G:$G,$G1120,$B:$B,_xlfn.MAXIFS($B:$B,$C:$C,$C1120,$D:$D,$D1120,$E:$E,$E1120,$G:$G,$G1120,$B:$B,"&lt;&gt;"&amp;$B1120)))/1000)</f>
        <v>0</v>
      </c>
      <c r="AB1120" s="17">
        <f>SUMIFS(TCH!P:P,TCH!$A:$A,$A1120)</f>
        <v>0</v>
      </c>
      <c r="AC1120" s="17">
        <f>IF(AB1120=0,0,(AB1120*AVERAGEIFS($W:$W,$C:$C,$C1120,$D:$D,$D1120,$E:$E,$E1120,$G:$G,$G1120,$B:$B,_xlfn.MAXIFS($B:$B,$C:$C,$C1120,$D:$D,$D1120,$E:$E,$E1120,$G:$G,$G1120,$B:$B,"&lt;&gt;"&amp;$B1120)))/1000)</f>
        <v>0</v>
      </c>
      <c r="AD1120" s="17">
        <f>SUMIFS(TCH!S:S,TCH!$A:$A,$A1120)</f>
        <v>0</v>
      </c>
      <c r="AE1120" s="17">
        <f>IF(AD1120=0,0,(AD1120*AVERAGEIFS($W:$W,$C:$C,$C1120,$D:$D,$D1120,$E:$E,$E1120,$G:$G,$G1120,$B:$B,_xlfn.MAXIFS($B:$B,$C:$C,$C1120,$D:$D,$D1120,$E:$E,$E1120,$G:$G,$G1120,$B:$B,"&lt;&gt;"&amp;$B1120)))/1000)</f>
        <v>0</v>
      </c>
      <c r="AF1120" s="17">
        <f>SUMIFS(TCH!V:V,TCH!$A:$A,$A1120)</f>
        <v>0</v>
      </c>
      <c r="AG1120" s="17">
        <f>IF(AF1120=0,0,(AF1120*AVERAGEIFS($W:$W,$C:$C,$C1120,$D:$D,$D1120,$E:$E,$E1120,$G:$G,$G1120,$B:$B,_xlfn.MAXIFS($B:$B,$C:$C,$C1120,$D:$D,$D1120,$E:$E,$E1120,$G:$G,$G1120,$B:$B,"&lt;&gt;"&amp;$B1120)))/1000)</f>
        <v>0</v>
      </c>
      <c r="AH1120" s="17">
        <f>SUMIFS(TCH!Y:Y,TCH!$A:$A,$A1120)</f>
        <v>0</v>
      </c>
      <c r="AI1120" s="17">
        <f>IF(AH1120=0,0,(AH1120*AVERAGEIFS($W:$W,$C:$C,$C1120,$D:$D,$D1120,$E:$E,$E1120,$G:$G,$G1120,$B:$B,_xlfn.MAXIFS($B:$B,$C:$C,$C1120,$D:$D,$D1120,$E:$E,$E1120,$G:$G,$G1120,$B:$B,"&lt;&gt;"&amp;$B1120)))/1000)</f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>
        <v>0</v>
      </c>
      <c r="AX1120">
        <v>0</v>
      </c>
      <c r="AY1120">
        <v>0</v>
      </c>
      <c r="AZ1120">
        <v>0</v>
      </c>
    </row>
    <row r="1121" spans="1:52" x14ac:dyDescent="0.25">
      <c r="A1121" s="1" t="str">
        <f t="shared" si="17"/>
        <v>458031465B2R154</v>
      </c>
      <c r="B1121" s="7">
        <v>45803</v>
      </c>
      <c r="C1121" s="1">
        <v>146</v>
      </c>
      <c r="D1121" s="1">
        <v>5</v>
      </c>
      <c r="E1121" s="3" t="s">
        <v>57</v>
      </c>
      <c r="F1121" s="1" t="s">
        <v>53</v>
      </c>
      <c r="G1121" s="1">
        <v>54</v>
      </c>
      <c r="H1121" s="4">
        <f>SUMIFS(Biometria!H:H,Biometria!$A:$A,$A1121)</f>
        <v>17.37</v>
      </c>
      <c r="I1121" s="6">
        <f>SUMIFS(Biometria!I:I,Biometria!$A:$A,$A1121)</f>
        <v>17.646666666666665</v>
      </c>
      <c r="J1121" s="6">
        <f>SUMIFS(Biometria!J:J,Biometria!$A:$A,$A1121)</f>
        <v>3.1</v>
      </c>
      <c r="K1121" s="2">
        <f>SUMIFS(Biometria!K:K,Biometria!$A:$A,$A1121)</f>
        <v>3.0666666666666664</v>
      </c>
      <c r="L1121" s="1">
        <f>SUMIFS(Biometria!L:L,Biometria!$A:$A,$A1121)</f>
        <v>37</v>
      </c>
      <c r="M1121" s="1">
        <f>SUMIFS(Biometria!M:M,Biometria!$A:$A,$A1121)</f>
        <v>41.333333333333336</v>
      </c>
      <c r="N1121" s="1">
        <f>SUMIFS('A.T D0'!O:O,'A.T D0'!$A:$A,$A1121)+SUMIFS('A.T D7'!O:O,'A.T D7'!$A:$A,$A1121)+SUMIFS('A.T D22'!O:O,'A.T D22'!$A:$A,$A1121)+SUMIFS('A.T D37'!O:O,'A.T D37'!$A:$A,$A1121)+SUMIFS('A.T D52'!O:O,'A.T D52'!$A:$A,$A1121)+SUMIFS('A.T D67'!O:O,'A.T D67'!$A:$A,$A1121)</f>
        <v>5.3</v>
      </c>
      <c r="O1121" s="1">
        <f>SUMIFS('A.T D0'!P:P,'A.T D0'!$A:$A,$A1121)+SUMIFS('A.T D7'!P:P,'A.T D7'!$A:$A,$A1121)+SUMIFS('A.T D22'!P:P,'A.T D22'!$A:$A,$A1121)+SUMIFS('A.T D37'!P:P,'A.T D37'!$A:$A,$A1121)+SUMIFS('A.T D52'!P:P,'A.T D52'!$A:$A,$A1121)+SUMIFS('A.T D67'!P:P,'A.T D67'!$A:$A,$A1121)</f>
        <v>20.72</v>
      </c>
      <c r="P1121" s="1">
        <f>SUMIFS('A.T D0'!Q:Q,'A.T D0'!$A:$A,$A1121)+SUMIFS('A.T D7'!Q:Q,'A.T D7'!$A:$A,$A1121)+SUMIFS('A.T D22'!Q:Q,'A.T D22'!$A:$A,$A1121)+SUMIFS('A.T D37'!Q:Q,'A.T D37'!$A:$A,$A1121)+SUMIFS('A.T D52'!Q:Q,'A.T D52'!$A:$A,$A1121)+SUMIFS('A.T D67'!Q:Q,'A.T D67'!$A:$A,$A1121)</f>
        <v>18.22</v>
      </c>
      <c r="Q1121" s="1">
        <f>SUMIFS('A.T D0'!R:R,'A.T D0'!$A:$A,$A1121)+SUMIFS('A.T D7'!R:R,'A.T D7'!$A:$A,$A1121)+SUMIFS('A.T D22'!R:R,'A.T D22'!$A:$A,$A1121)+SUMIFS('A.T D37'!R:R,'A.T D37'!$A:$A,$A1121)+SUMIFS('A.T D52'!R:R,'A.T D52'!$A:$A,$A1121)+SUMIFS('A.T D67'!R:R,'A.T D67'!$A:$A,$A1121)</f>
        <v>87.93</v>
      </c>
      <c r="R1121" s="1">
        <f>SUMIFS('A.T D0'!S:S,'A.T D0'!$A:$A,$A1121)+SUMIFS('A.T D7'!S:S,'A.T D7'!$A:$A,$A1121)+SUMIFS('A.T D22'!S:S,'A.T D22'!$A:$A,$A1121)+SUMIFS('A.T D37'!S:S,'A.T D37'!$A:$A,$A1121)+SUMIFS('A.T D52'!S:S,'A.T D52'!$A:$A,$A1121)+SUMIFS('A.T D67'!S:S,'A.T D67'!$A:$A,$A1121)</f>
        <v>0.63</v>
      </c>
      <c r="S1121" s="1">
        <f>SUMIFS('A.T D0'!T:T,'A.T D0'!$A:$A,$A1121)+SUMIFS('A.T D7'!T:T,'A.T D7'!$A:$A,$A1121)+SUMIFS('A.T D22'!T:T,'A.T D22'!$A:$A,$A1121)+SUMIFS('A.T D37'!T:T,'A.T D37'!$A:$A,$A1121)+SUMIFS('A.T D52'!T:T,'A.T D52'!$A:$A,$A1121)+SUMIFS('A.T D67'!T:T,'A.T D67'!$A:$A,$A1121)</f>
        <v>15.0038</v>
      </c>
      <c r="T1121" s="1">
        <f>SUMIFS('A.T D0'!U:U,'A.T D0'!$A:$A,$A1121)+SUMIFS('A.T D7'!U:U,'A.T D7'!$A:$A,$A1121)+SUMIFS('A.T D22'!U:U,'A.T D22'!$A:$A,$A1121)+SUMIFS('A.T D37'!U:U,'A.T D37'!$A:$A,$A1121)+SUMIFS('A.T D52'!U:U,'A.T D52'!$A:$A,$A1121)+SUMIFS('A.T D67'!U:U,'A.T D67'!$A:$A,$A1121)</f>
        <v>0.52</v>
      </c>
      <c r="U1121" s="1">
        <f>SUMIFS('A.T D0'!V:V,'A.T D0'!$A:$A,$A1121)+SUMIFS('A.T D7'!V:V,'A.T D7'!$A:$A,$A1121)+SUMIFS('A.T D22'!V:V,'A.T D22'!$A:$A,$A1121)+SUMIFS('A.T D37'!V:V,'A.T D37'!$A:$A,$A1121)+SUMIFS('A.T D52'!V:V,'A.T D52'!$A:$A,$A1121)+SUMIFS('A.T D67'!V:V,'A.T D67'!$A:$A,$A1121)</f>
        <v>13.6</v>
      </c>
      <c r="V1121" s="1">
        <f>SUMIFS('A.T D0'!W:W,'A.T D0'!$A:$A,$A1121)+SUMIFS('A.T D7'!W:W,'A.T D7'!$A:$A,$A1121)+SUMIFS('A.T D22'!W:W,'A.T D22'!$A:$A,$A1121)+SUMIFS('A.T D37'!W:W,'A.T D37'!$A:$A,$A1121)+SUMIFS('A.T D52'!W:W,'A.T D52'!$A:$A,$A1121)+SUMIFS('A.T D67'!W:W,'A.T D67'!$A:$A,$A1121)</f>
        <v>25.88</v>
      </c>
      <c r="W1121" s="1">
        <f>SUMIFS('A.T D0'!X:X,'A.T D0'!$A:$A,$A1121)+SUMIFS('A.T D7'!X:X,'A.T D7'!$A:$A,$A1121)+SUMIFS('A.T D22'!X:X,'A.T D22'!$A:$A,$A1121)+SUMIFS('A.T D37'!X:X,'A.T D37'!$A:$A,$A1121)+SUMIFS('A.T D52'!X:X,'A.T D52'!$A:$A,$A1121)+SUMIFS('A.T D67'!X:X,'A.T D67'!$A:$A,$A1121)</f>
        <v>149.27000000000001</v>
      </c>
      <c r="X1121" s="17">
        <f>SUMIFS(TCH!J:J,TCH!$A:$A,$A1121)</f>
        <v>0</v>
      </c>
      <c r="Y1121" s="17">
        <f>IF(X1121=0,0,(X1121*AVERAGEIFS($W:$W,$C:$C,$C1121,$D:$D,$D1121,$E:$E,$E1121,$G:$G,$G1121,$B:$B,_xlfn.MAXIFS($B:$B,$C:$C,$C1121,$D:$D,$D1121,$E:$E,$E1121,$G:$G,$G1121,$B:$B,"&lt;&gt;"&amp;$B1121)))/1000)</f>
        <v>0</v>
      </c>
      <c r="Z1121" s="17">
        <f>SUMIFS(TCH!M:M,TCH!$A:$A,$A1121)</f>
        <v>0</v>
      </c>
      <c r="AA1121" s="17">
        <f>IF(Z1121=0,0,(Z1121*AVERAGEIFS($W:$W,$C:$C,$C1121,$D:$D,$D1121,$E:$E,$E1121,$G:$G,$G1121,$B:$B,_xlfn.MAXIFS($B:$B,$C:$C,$C1121,$D:$D,$D1121,$E:$E,$E1121,$G:$G,$G1121,$B:$B,"&lt;&gt;"&amp;$B1121)))/1000)</f>
        <v>0</v>
      </c>
      <c r="AB1121" s="17">
        <f>SUMIFS(TCH!P:P,TCH!$A:$A,$A1121)</f>
        <v>0</v>
      </c>
      <c r="AC1121" s="17">
        <f>IF(AB1121=0,0,(AB1121*AVERAGEIFS($W:$W,$C:$C,$C1121,$D:$D,$D1121,$E:$E,$E1121,$G:$G,$G1121,$B:$B,_xlfn.MAXIFS($B:$B,$C:$C,$C1121,$D:$D,$D1121,$E:$E,$E1121,$G:$G,$G1121,$B:$B,"&lt;&gt;"&amp;$B1121)))/1000)</f>
        <v>0</v>
      </c>
      <c r="AD1121" s="17">
        <f>SUMIFS(TCH!S:S,TCH!$A:$A,$A1121)</f>
        <v>0</v>
      </c>
      <c r="AE1121" s="17">
        <f>IF(AD1121=0,0,(AD1121*AVERAGEIFS($W:$W,$C:$C,$C1121,$D:$D,$D1121,$E:$E,$E1121,$G:$G,$G1121,$B:$B,_xlfn.MAXIFS($B:$B,$C:$C,$C1121,$D:$D,$D1121,$E:$E,$E1121,$G:$G,$G1121,$B:$B,"&lt;&gt;"&amp;$B1121)))/1000)</f>
        <v>0</v>
      </c>
      <c r="AF1121" s="17">
        <f>SUMIFS(TCH!V:V,TCH!$A:$A,$A1121)</f>
        <v>0</v>
      </c>
      <c r="AG1121" s="17">
        <f>IF(AF1121=0,0,(AF1121*AVERAGEIFS($W:$W,$C:$C,$C1121,$D:$D,$D1121,$E:$E,$E1121,$G:$G,$G1121,$B:$B,_xlfn.MAXIFS($B:$B,$C:$C,$C1121,$D:$D,$D1121,$E:$E,$E1121,$G:$G,$G1121,$B:$B,"&lt;&gt;"&amp;$B1121)))/1000)</f>
        <v>0</v>
      </c>
      <c r="AH1121" s="17">
        <f>SUMIFS(TCH!Y:Y,TCH!$A:$A,$A1121)</f>
        <v>0</v>
      </c>
      <c r="AI1121" s="17">
        <f>IF(AH1121=0,0,(AH1121*AVERAGEIFS($W:$W,$C:$C,$C1121,$D:$D,$D1121,$E:$E,$E1121,$G:$G,$G1121,$B:$B,_xlfn.MAXIFS($B:$B,$C:$C,$C1121,$D:$D,$D1121,$E:$E,$E1121,$G:$G,$G1121,$B:$B,"&lt;&gt;"&amp;$B1121)))/1000)</f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>
        <v>0</v>
      </c>
      <c r="AX1121">
        <v>0</v>
      </c>
      <c r="AY1121">
        <v>0</v>
      </c>
      <c r="AZ1121">
        <v>0</v>
      </c>
    </row>
    <row r="1122" spans="1:52" x14ac:dyDescent="0.25">
      <c r="A1122" s="1" t="str">
        <f t="shared" si="17"/>
        <v>458031465B2R254</v>
      </c>
      <c r="B1122" s="7">
        <v>45803</v>
      </c>
      <c r="C1122" s="1">
        <v>146</v>
      </c>
      <c r="D1122" s="1">
        <v>5</v>
      </c>
      <c r="E1122" s="3" t="s">
        <v>57</v>
      </c>
      <c r="F1122" s="1" t="s">
        <v>54</v>
      </c>
      <c r="G1122" s="1">
        <v>54</v>
      </c>
      <c r="H1122" s="4">
        <f>SUMIFS(Biometria!H:H,Biometria!$A:$A,$A1122)</f>
        <v>18.07</v>
      </c>
      <c r="I1122" s="6">
        <f>SUMIFS(Biometria!I:I,Biometria!$A:$A,$A1122)</f>
        <v>0</v>
      </c>
      <c r="J1122" s="6">
        <f>SUMIFS(Biometria!J:J,Biometria!$A:$A,$A1122)</f>
        <v>3</v>
      </c>
      <c r="K1122" s="2">
        <f>SUMIFS(Biometria!K:K,Biometria!$A:$A,$A1122)</f>
        <v>0</v>
      </c>
      <c r="L1122" s="1">
        <f>SUMIFS(Biometria!L:L,Biometria!$A:$A,$A1122)</f>
        <v>44</v>
      </c>
      <c r="M1122" s="1">
        <f>SUMIFS(Biometria!M:M,Biometria!$A:$A,$A1122)</f>
        <v>0</v>
      </c>
      <c r="N1122" s="1">
        <f>SUMIFS('A.T D0'!O:O,'A.T D0'!$A:$A,$A1122)+SUMIFS('A.T D7'!O:O,'A.T D7'!$A:$A,$A1122)+SUMIFS('A.T D22'!O:O,'A.T D22'!$A:$A,$A1122)+SUMIFS('A.T D37'!O:O,'A.T D37'!$A:$A,$A1122)+SUMIFS('A.T D52'!O:O,'A.T D52'!$A:$A,$A1122)+SUMIFS('A.T D67'!O:O,'A.T D67'!$A:$A,$A1122)</f>
        <v>5.2</v>
      </c>
      <c r="O1122" s="1">
        <f>SUMIFS('A.T D0'!P:P,'A.T D0'!$A:$A,$A1122)+SUMIFS('A.T D7'!P:P,'A.T D7'!$A:$A,$A1122)+SUMIFS('A.T D22'!P:P,'A.T D22'!$A:$A,$A1122)+SUMIFS('A.T D37'!P:P,'A.T D37'!$A:$A,$A1122)+SUMIFS('A.T D52'!P:P,'A.T D52'!$A:$A,$A1122)+SUMIFS('A.T D67'!P:P,'A.T D67'!$A:$A,$A1122)</f>
        <v>20.36</v>
      </c>
      <c r="P1122" s="1">
        <f>SUMIFS('A.T D0'!Q:Q,'A.T D0'!$A:$A,$A1122)+SUMIFS('A.T D7'!Q:Q,'A.T D7'!$A:$A,$A1122)+SUMIFS('A.T D22'!Q:Q,'A.T D22'!$A:$A,$A1122)+SUMIFS('A.T D37'!Q:Q,'A.T D37'!$A:$A,$A1122)+SUMIFS('A.T D52'!Q:Q,'A.T D52'!$A:$A,$A1122)+SUMIFS('A.T D67'!Q:Q,'A.T D67'!$A:$A,$A1122)</f>
        <v>17.88</v>
      </c>
      <c r="Q1122" s="1">
        <f>SUMIFS('A.T D0'!R:R,'A.T D0'!$A:$A,$A1122)+SUMIFS('A.T D7'!R:R,'A.T D7'!$A:$A,$A1122)+SUMIFS('A.T D22'!R:R,'A.T D22'!$A:$A,$A1122)+SUMIFS('A.T D37'!R:R,'A.T D37'!$A:$A,$A1122)+SUMIFS('A.T D52'!R:R,'A.T D52'!$A:$A,$A1122)+SUMIFS('A.T D67'!R:R,'A.T D67'!$A:$A,$A1122)</f>
        <v>87.82</v>
      </c>
      <c r="R1122" s="1">
        <f>SUMIFS('A.T D0'!S:S,'A.T D0'!$A:$A,$A1122)+SUMIFS('A.T D7'!S:S,'A.T D7'!$A:$A,$A1122)+SUMIFS('A.T D22'!S:S,'A.T D22'!$A:$A,$A1122)+SUMIFS('A.T D37'!S:S,'A.T D37'!$A:$A,$A1122)+SUMIFS('A.T D52'!S:S,'A.T D52'!$A:$A,$A1122)+SUMIFS('A.T D67'!S:S,'A.T D67'!$A:$A,$A1122)</f>
        <v>0.63</v>
      </c>
      <c r="S1122" s="1">
        <f>SUMIFS('A.T D0'!T:T,'A.T D0'!$A:$A,$A1122)+SUMIFS('A.T D7'!T:T,'A.T D7'!$A:$A,$A1122)+SUMIFS('A.T D22'!T:T,'A.T D22'!$A:$A,$A1122)+SUMIFS('A.T D37'!T:T,'A.T D37'!$A:$A,$A1122)+SUMIFS('A.T D52'!T:T,'A.T D52'!$A:$A,$A1122)+SUMIFS('A.T D67'!T:T,'A.T D67'!$A:$A,$A1122)</f>
        <v>14.6927</v>
      </c>
      <c r="T1122" s="1">
        <f>SUMIFS('A.T D0'!U:U,'A.T D0'!$A:$A,$A1122)+SUMIFS('A.T D7'!U:U,'A.T D7'!$A:$A,$A1122)+SUMIFS('A.T D22'!U:U,'A.T D22'!$A:$A,$A1122)+SUMIFS('A.T D37'!U:U,'A.T D37'!$A:$A,$A1122)+SUMIFS('A.T D52'!U:U,'A.T D52'!$A:$A,$A1122)+SUMIFS('A.T D67'!U:U,'A.T D67'!$A:$A,$A1122)</f>
        <v>0.52</v>
      </c>
      <c r="U1122" s="1">
        <f>SUMIFS('A.T D0'!V:V,'A.T D0'!$A:$A,$A1122)+SUMIFS('A.T D7'!V:V,'A.T D7'!$A:$A,$A1122)+SUMIFS('A.T D22'!V:V,'A.T D22'!$A:$A,$A1122)+SUMIFS('A.T D37'!V:V,'A.T D37'!$A:$A,$A1122)+SUMIFS('A.T D52'!V:V,'A.T D52'!$A:$A,$A1122)+SUMIFS('A.T D67'!V:V,'A.T D67'!$A:$A,$A1122)</f>
        <v>13.72</v>
      </c>
      <c r="V1122" s="1">
        <f>SUMIFS('A.T D0'!W:W,'A.T D0'!$A:$A,$A1122)+SUMIFS('A.T D7'!W:W,'A.T D7'!$A:$A,$A1122)+SUMIFS('A.T D22'!W:W,'A.T D22'!$A:$A,$A1122)+SUMIFS('A.T D37'!W:W,'A.T D37'!$A:$A,$A1122)+SUMIFS('A.T D52'!W:W,'A.T D52'!$A:$A,$A1122)+SUMIFS('A.T D67'!W:W,'A.T D67'!$A:$A,$A1122)</f>
        <v>23.35</v>
      </c>
      <c r="W1122" s="1">
        <f>SUMIFS('A.T D0'!X:X,'A.T D0'!$A:$A,$A1122)+SUMIFS('A.T D7'!X:X,'A.T D7'!$A:$A,$A1122)+SUMIFS('A.T D22'!X:X,'A.T D22'!$A:$A,$A1122)+SUMIFS('A.T D37'!X:X,'A.T D37'!$A:$A,$A1122)+SUMIFS('A.T D52'!X:X,'A.T D52'!$A:$A,$A1122)+SUMIFS('A.T D67'!X:X,'A.T D67'!$A:$A,$A1122)</f>
        <v>146.27000000000001</v>
      </c>
      <c r="X1122" s="17">
        <f>SUMIFS(TCH!J:J,TCH!$A:$A,$A1122)</f>
        <v>0</v>
      </c>
      <c r="Y1122" s="17">
        <f>IF(X1122=0,0,(X1122*AVERAGEIFS($W:$W,$C:$C,$C1122,$D:$D,$D1122,$E:$E,$E1122,$G:$G,$G1122,$B:$B,_xlfn.MAXIFS($B:$B,$C:$C,$C1122,$D:$D,$D1122,$E:$E,$E1122,$G:$G,$G1122,$B:$B,"&lt;&gt;"&amp;$B1122)))/1000)</f>
        <v>0</v>
      </c>
      <c r="Z1122" s="17">
        <f>SUMIFS(TCH!M:M,TCH!$A:$A,$A1122)</f>
        <v>0</v>
      </c>
      <c r="AA1122" s="17">
        <f>IF(Z1122=0,0,(Z1122*AVERAGEIFS($W:$W,$C:$C,$C1122,$D:$D,$D1122,$E:$E,$E1122,$G:$G,$G1122,$B:$B,_xlfn.MAXIFS($B:$B,$C:$C,$C1122,$D:$D,$D1122,$E:$E,$E1122,$G:$G,$G1122,$B:$B,"&lt;&gt;"&amp;$B1122)))/1000)</f>
        <v>0</v>
      </c>
      <c r="AB1122" s="17">
        <f>SUMIFS(TCH!P:P,TCH!$A:$A,$A1122)</f>
        <v>0</v>
      </c>
      <c r="AC1122" s="17">
        <f>IF(AB1122=0,0,(AB1122*AVERAGEIFS($W:$W,$C:$C,$C1122,$D:$D,$D1122,$E:$E,$E1122,$G:$G,$G1122,$B:$B,_xlfn.MAXIFS($B:$B,$C:$C,$C1122,$D:$D,$D1122,$E:$E,$E1122,$G:$G,$G1122,$B:$B,"&lt;&gt;"&amp;$B1122)))/1000)</f>
        <v>0</v>
      </c>
      <c r="AD1122" s="17">
        <f>SUMIFS(TCH!S:S,TCH!$A:$A,$A1122)</f>
        <v>0</v>
      </c>
      <c r="AE1122" s="17">
        <f>IF(AD1122=0,0,(AD1122*AVERAGEIFS($W:$W,$C:$C,$C1122,$D:$D,$D1122,$E:$E,$E1122,$G:$G,$G1122,$B:$B,_xlfn.MAXIFS($B:$B,$C:$C,$C1122,$D:$D,$D1122,$E:$E,$E1122,$G:$G,$G1122,$B:$B,"&lt;&gt;"&amp;$B1122)))/1000)</f>
        <v>0</v>
      </c>
      <c r="AF1122" s="17">
        <f>SUMIFS(TCH!V:V,TCH!$A:$A,$A1122)</f>
        <v>0</v>
      </c>
      <c r="AG1122" s="17">
        <f>IF(AF1122=0,0,(AF1122*AVERAGEIFS($W:$W,$C:$C,$C1122,$D:$D,$D1122,$E:$E,$E1122,$G:$G,$G1122,$B:$B,_xlfn.MAXIFS($B:$B,$C:$C,$C1122,$D:$D,$D1122,$E:$E,$E1122,$G:$G,$G1122,$B:$B,"&lt;&gt;"&amp;$B1122)))/1000)</f>
        <v>0</v>
      </c>
      <c r="AH1122" s="17">
        <f>SUMIFS(TCH!Y:Y,TCH!$A:$A,$A1122)</f>
        <v>0</v>
      </c>
      <c r="AI1122" s="17">
        <f>IF(AH1122=0,0,(AH1122*AVERAGEIFS($W:$W,$C:$C,$C1122,$D:$D,$D1122,$E:$E,$E1122,$G:$G,$G1122,$B:$B,_xlfn.MAXIFS($B:$B,$C:$C,$C1122,$D:$D,$D1122,$E:$E,$E1122,$G:$G,$G1122,$B:$B,"&lt;&gt;"&amp;$B1122)))/1000)</f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>
        <v>0</v>
      </c>
      <c r="AX1122">
        <v>0</v>
      </c>
      <c r="AY1122">
        <v>0</v>
      </c>
      <c r="AZ1122">
        <v>0</v>
      </c>
    </row>
    <row r="1123" spans="1:52" x14ac:dyDescent="0.25">
      <c r="A1123" s="1" t="str">
        <f t="shared" si="17"/>
        <v>458031465B2R354</v>
      </c>
      <c r="B1123" s="7">
        <v>45803</v>
      </c>
      <c r="C1123" s="1">
        <v>146</v>
      </c>
      <c r="D1123" s="1">
        <v>5</v>
      </c>
      <c r="E1123" s="3" t="s">
        <v>57</v>
      </c>
      <c r="F1123" s="1" t="s">
        <v>55</v>
      </c>
      <c r="G1123" s="1">
        <v>54</v>
      </c>
      <c r="H1123" s="4">
        <f>SUMIFS(Biometria!H:H,Biometria!$A:$A,$A1123)</f>
        <v>17.5</v>
      </c>
      <c r="I1123" s="6">
        <f>SUMIFS(Biometria!I:I,Biometria!$A:$A,$A1123)</f>
        <v>0</v>
      </c>
      <c r="J1123" s="6">
        <f>SUMIFS(Biometria!J:J,Biometria!$A:$A,$A1123)</f>
        <v>3.1</v>
      </c>
      <c r="K1123" s="2">
        <f>SUMIFS(Biometria!K:K,Biometria!$A:$A,$A1123)</f>
        <v>0</v>
      </c>
      <c r="L1123" s="1">
        <f>SUMIFS(Biometria!L:L,Biometria!$A:$A,$A1123)</f>
        <v>43</v>
      </c>
      <c r="M1123" s="1">
        <f>SUMIFS(Biometria!M:M,Biometria!$A:$A,$A1123)</f>
        <v>0</v>
      </c>
      <c r="N1123" s="1">
        <f>SUMIFS('A.T D0'!O:O,'A.T D0'!$A:$A,$A1123)+SUMIFS('A.T D7'!O:O,'A.T D7'!$A:$A,$A1123)+SUMIFS('A.T D22'!O:O,'A.T D22'!$A:$A,$A1123)+SUMIFS('A.T D37'!O:O,'A.T D37'!$A:$A,$A1123)+SUMIFS('A.T D52'!O:O,'A.T D52'!$A:$A,$A1123)+SUMIFS('A.T D67'!O:O,'A.T D67'!$A:$A,$A1123)</f>
        <v>5.2</v>
      </c>
      <c r="O1123" s="1">
        <f>SUMIFS('A.T D0'!P:P,'A.T D0'!$A:$A,$A1123)+SUMIFS('A.T D7'!P:P,'A.T D7'!$A:$A,$A1123)+SUMIFS('A.T D22'!P:P,'A.T D22'!$A:$A,$A1123)+SUMIFS('A.T D37'!P:P,'A.T D37'!$A:$A,$A1123)+SUMIFS('A.T D52'!P:P,'A.T D52'!$A:$A,$A1123)+SUMIFS('A.T D67'!P:P,'A.T D67'!$A:$A,$A1123)</f>
        <v>21.17</v>
      </c>
      <c r="P1123" s="1">
        <f>SUMIFS('A.T D0'!Q:Q,'A.T D0'!$A:$A,$A1123)+SUMIFS('A.T D7'!Q:Q,'A.T D7'!$A:$A,$A1123)+SUMIFS('A.T D22'!Q:Q,'A.T D22'!$A:$A,$A1123)+SUMIFS('A.T D37'!Q:Q,'A.T D37'!$A:$A,$A1123)+SUMIFS('A.T D52'!Q:Q,'A.T D52'!$A:$A,$A1123)+SUMIFS('A.T D67'!Q:Q,'A.T D67'!$A:$A,$A1123)</f>
        <v>18.39</v>
      </c>
      <c r="Q1123" s="1">
        <f>SUMIFS('A.T D0'!R:R,'A.T D0'!$A:$A,$A1123)+SUMIFS('A.T D7'!R:R,'A.T D7'!$A:$A,$A1123)+SUMIFS('A.T D22'!R:R,'A.T D22'!$A:$A,$A1123)+SUMIFS('A.T D37'!R:R,'A.T D37'!$A:$A,$A1123)+SUMIFS('A.T D52'!R:R,'A.T D52'!$A:$A,$A1123)+SUMIFS('A.T D67'!R:R,'A.T D67'!$A:$A,$A1123)</f>
        <v>86.87</v>
      </c>
      <c r="R1123" s="1">
        <f>SUMIFS('A.T D0'!S:S,'A.T D0'!$A:$A,$A1123)+SUMIFS('A.T D7'!S:S,'A.T D7'!$A:$A,$A1123)+SUMIFS('A.T D22'!S:S,'A.T D22'!$A:$A,$A1123)+SUMIFS('A.T D37'!S:S,'A.T D37'!$A:$A,$A1123)+SUMIFS('A.T D52'!S:S,'A.T D52'!$A:$A,$A1123)+SUMIFS('A.T D67'!S:S,'A.T D67'!$A:$A,$A1123)</f>
        <v>0.66</v>
      </c>
      <c r="S1123" s="1">
        <f>SUMIFS('A.T D0'!T:T,'A.T D0'!$A:$A,$A1123)+SUMIFS('A.T D7'!T:T,'A.T D7'!$A:$A,$A1123)+SUMIFS('A.T D22'!T:T,'A.T D22'!$A:$A,$A1123)+SUMIFS('A.T D37'!T:T,'A.T D37'!$A:$A,$A1123)+SUMIFS('A.T D52'!T:T,'A.T D52'!$A:$A,$A1123)+SUMIFS('A.T D67'!T:T,'A.T D67'!$A:$A,$A1123)</f>
        <v>15.1624</v>
      </c>
      <c r="T1123" s="1">
        <f>SUMIFS('A.T D0'!U:U,'A.T D0'!$A:$A,$A1123)+SUMIFS('A.T D7'!U:U,'A.T D7'!$A:$A,$A1123)+SUMIFS('A.T D22'!U:U,'A.T D22'!$A:$A,$A1123)+SUMIFS('A.T D37'!U:U,'A.T D37'!$A:$A,$A1123)+SUMIFS('A.T D52'!U:U,'A.T D52'!$A:$A,$A1123)+SUMIFS('A.T D67'!U:U,'A.T D67'!$A:$A,$A1123)</f>
        <v>0.54</v>
      </c>
      <c r="U1123" s="1">
        <f>SUMIFS('A.T D0'!V:V,'A.T D0'!$A:$A,$A1123)+SUMIFS('A.T D7'!V:V,'A.T D7'!$A:$A,$A1123)+SUMIFS('A.T D22'!V:V,'A.T D22'!$A:$A,$A1123)+SUMIFS('A.T D37'!V:V,'A.T D37'!$A:$A,$A1123)+SUMIFS('A.T D52'!V:V,'A.T D52'!$A:$A,$A1123)+SUMIFS('A.T D67'!V:V,'A.T D67'!$A:$A,$A1123)</f>
        <v>13.53</v>
      </c>
      <c r="V1123" s="1">
        <f>SUMIFS('A.T D0'!W:W,'A.T D0'!$A:$A,$A1123)+SUMIFS('A.T D7'!W:W,'A.T D7'!$A:$A,$A1123)+SUMIFS('A.T D22'!W:W,'A.T D22'!$A:$A,$A1123)+SUMIFS('A.T D37'!W:W,'A.T D37'!$A:$A,$A1123)+SUMIFS('A.T D52'!W:W,'A.T D52'!$A:$A,$A1123)+SUMIFS('A.T D67'!W:W,'A.T D67'!$A:$A,$A1123)</f>
        <v>27.32</v>
      </c>
      <c r="W1123" s="1">
        <f>SUMIFS('A.T D0'!X:X,'A.T D0'!$A:$A,$A1123)+SUMIFS('A.T D7'!X:X,'A.T D7'!$A:$A,$A1123)+SUMIFS('A.T D22'!X:X,'A.T D22'!$A:$A,$A1123)+SUMIFS('A.T D37'!X:X,'A.T D37'!$A:$A,$A1123)+SUMIFS('A.T D52'!X:X,'A.T D52'!$A:$A,$A1123)+SUMIFS('A.T D67'!X:X,'A.T D67'!$A:$A,$A1123)</f>
        <v>150.97999999999999</v>
      </c>
      <c r="X1123" s="17">
        <f>SUMIFS(TCH!J:J,TCH!$A:$A,$A1123)</f>
        <v>0</v>
      </c>
      <c r="Y1123" s="17">
        <f>IF(X1123=0,0,(X1123*AVERAGEIFS($W:$W,$C:$C,$C1123,$D:$D,$D1123,$E:$E,$E1123,$G:$G,$G1123,$B:$B,_xlfn.MAXIFS($B:$B,$C:$C,$C1123,$D:$D,$D1123,$E:$E,$E1123,$G:$G,$G1123,$B:$B,"&lt;&gt;"&amp;$B1123)))/1000)</f>
        <v>0</v>
      </c>
      <c r="Z1123" s="17">
        <f>SUMIFS(TCH!M:M,TCH!$A:$A,$A1123)</f>
        <v>0</v>
      </c>
      <c r="AA1123" s="17">
        <f>IF(Z1123=0,0,(Z1123*AVERAGEIFS($W:$W,$C:$C,$C1123,$D:$D,$D1123,$E:$E,$E1123,$G:$G,$G1123,$B:$B,_xlfn.MAXIFS($B:$B,$C:$C,$C1123,$D:$D,$D1123,$E:$E,$E1123,$G:$G,$G1123,$B:$B,"&lt;&gt;"&amp;$B1123)))/1000)</f>
        <v>0</v>
      </c>
      <c r="AB1123" s="17">
        <f>SUMIFS(TCH!P:P,TCH!$A:$A,$A1123)</f>
        <v>0</v>
      </c>
      <c r="AC1123" s="17">
        <f>IF(AB1123=0,0,(AB1123*AVERAGEIFS($W:$W,$C:$C,$C1123,$D:$D,$D1123,$E:$E,$E1123,$G:$G,$G1123,$B:$B,_xlfn.MAXIFS($B:$B,$C:$C,$C1123,$D:$D,$D1123,$E:$E,$E1123,$G:$G,$G1123,$B:$B,"&lt;&gt;"&amp;$B1123)))/1000)</f>
        <v>0</v>
      </c>
      <c r="AD1123" s="17">
        <f>SUMIFS(TCH!S:S,TCH!$A:$A,$A1123)</f>
        <v>0</v>
      </c>
      <c r="AE1123" s="17">
        <f>IF(AD1123=0,0,(AD1123*AVERAGEIFS($W:$W,$C:$C,$C1123,$D:$D,$D1123,$E:$E,$E1123,$G:$G,$G1123,$B:$B,_xlfn.MAXIFS($B:$B,$C:$C,$C1123,$D:$D,$D1123,$E:$E,$E1123,$G:$G,$G1123,$B:$B,"&lt;&gt;"&amp;$B1123)))/1000)</f>
        <v>0</v>
      </c>
      <c r="AF1123" s="17">
        <f>SUMIFS(TCH!V:V,TCH!$A:$A,$A1123)</f>
        <v>0</v>
      </c>
      <c r="AG1123" s="17">
        <f>IF(AF1123=0,0,(AF1123*AVERAGEIFS($W:$W,$C:$C,$C1123,$D:$D,$D1123,$E:$E,$E1123,$G:$G,$G1123,$B:$B,_xlfn.MAXIFS($B:$B,$C:$C,$C1123,$D:$D,$D1123,$E:$E,$E1123,$G:$G,$G1123,$B:$B,"&lt;&gt;"&amp;$B1123)))/1000)</f>
        <v>0</v>
      </c>
      <c r="AH1123" s="17">
        <f>SUMIFS(TCH!Y:Y,TCH!$A:$A,$A1123)</f>
        <v>0</v>
      </c>
      <c r="AI1123" s="17">
        <f>IF(AH1123=0,0,(AH1123*AVERAGEIFS($W:$W,$C:$C,$C1123,$D:$D,$D1123,$E:$E,$E1123,$G:$G,$G1123,$B:$B,_xlfn.MAXIFS($B:$B,$C:$C,$C1123,$D:$D,$D1123,$E:$E,$E1123,$G:$G,$G1123,$B:$B,"&lt;&gt;"&amp;$B1123)))/1000)</f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>
        <v>0</v>
      </c>
      <c r="AX1123">
        <v>0</v>
      </c>
      <c r="AY1123">
        <v>0</v>
      </c>
      <c r="AZ1123">
        <v>0</v>
      </c>
    </row>
    <row r="1124" spans="1:52" x14ac:dyDescent="0.25">
      <c r="A1124" s="1" t="str">
        <f t="shared" si="17"/>
        <v>458031466B2R155</v>
      </c>
      <c r="B1124" s="7">
        <v>45803</v>
      </c>
      <c r="C1124" s="1">
        <v>146</v>
      </c>
      <c r="D1124" s="1">
        <v>6</v>
      </c>
      <c r="E1124" s="3" t="s">
        <v>57</v>
      </c>
      <c r="F1124" s="1" t="s">
        <v>53</v>
      </c>
      <c r="G1124" s="1">
        <v>55</v>
      </c>
      <c r="H1124" s="4">
        <f>SUMIFS(Biometria!H:H,Biometria!$A:$A,$A1124)</f>
        <v>19.579999999999998</v>
      </c>
      <c r="I1124" s="6">
        <f>SUMIFS(Biometria!I:I,Biometria!$A:$A,$A1124)</f>
        <v>19.346666666666668</v>
      </c>
      <c r="J1124" s="6">
        <f>SUMIFS(Biometria!J:J,Biometria!$A:$A,$A1124)</f>
        <v>3</v>
      </c>
      <c r="K1124" s="2">
        <f>SUMIFS(Biometria!K:K,Biometria!$A:$A,$A1124)</f>
        <v>3.1833333333333336</v>
      </c>
      <c r="L1124" s="1">
        <f>SUMIFS(Biometria!L:L,Biometria!$A:$A,$A1124)</f>
        <v>43</v>
      </c>
      <c r="M1124" s="1">
        <f>SUMIFS(Biometria!M:M,Biometria!$A:$A,$A1124)</f>
        <v>42.666666666666664</v>
      </c>
      <c r="N1124" s="1">
        <f>SUMIFS('A.T D0'!O:O,'A.T D0'!$A:$A,$A1124)+SUMIFS('A.T D7'!O:O,'A.T D7'!$A:$A,$A1124)+SUMIFS('A.T D22'!O:O,'A.T D22'!$A:$A,$A1124)+SUMIFS('A.T D37'!O:O,'A.T D37'!$A:$A,$A1124)+SUMIFS('A.T D52'!O:O,'A.T D52'!$A:$A,$A1124)+SUMIFS('A.T D67'!O:O,'A.T D67'!$A:$A,$A1124)</f>
        <v>5.2</v>
      </c>
      <c r="O1124" s="1">
        <f>SUMIFS('A.T D0'!P:P,'A.T D0'!$A:$A,$A1124)+SUMIFS('A.T D7'!P:P,'A.T D7'!$A:$A,$A1124)+SUMIFS('A.T D22'!P:P,'A.T D22'!$A:$A,$A1124)+SUMIFS('A.T D37'!P:P,'A.T D37'!$A:$A,$A1124)+SUMIFS('A.T D52'!P:P,'A.T D52'!$A:$A,$A1124)+SUMIFS('A.T D67'!P:P,'A.T D67'!$A:$A,$A1124)</f>
        <v>20.39</v>
      </c>
      <c r="P1124" s="1">
        <f>SUMIFS('A.T D0'!Q:Q,'A.T D0'!$A:$A,$A1124)+SUMIFS('A.T D7'!Q:Q,'A.T D7'!$A:$A,$A1124)+SUMIFS('A.T D22'!Q:Q,'A.T D22'!$A:$A,$A1124)+SUMIFS('A.T D37'!Q:Q,'A.T D37'!$A:$A,$A1124)+SUMIFS('A.T D52'!Q:Q,'A.T D52'!$A:$A,$A1124)+SUMIFS('A.T D67'!Q:Q,'A.T D67'!$A:$A,$A1124)</f>
        <v>18.100000000000001</v>
      </c>
      <c r="Q1124" s="1">
        <f>SUMIFS('A.T D0'!R:R,'A.T D0'!$A:$A,$A1124)+SUMIFS('A.T D7'!R:R,'A.T D7'!$A:$A,$A1124)+SUMIFS('A.T D22'!R:R,'A.T D22'!$A:$A,$A1124)+SUMIFS('A.T D37'!R:R,'A.T D37'!$A:$A,$A1124)+SUMIFS('A.T D52'!R:R,'A.T D52'!$A:$A,$A1124)+SUMIFS('A.T D67'!R:R,'A.T D67'!$A:$A,$A1124)</f>
        <v>88.77</v>
      </c>
      <c r="R1124" s="1">
        <f>SUMIFS('A.T D0'!S:S,'A.T D0'!$A:$A,$A1124)+SUMIFS('A.T D7'!S:S,'A.T D7'!$A:$A,$A1124)+SUMIFS('A.T D22'!S:S,'A.T D22'!$A:$A,$A1124)+SUMIFS('A.T D37'!S:S,'A.T D37'!$A:$A,$A1124)+SUMIFS('A.T D52'!S:S,'A.T D52'!$A:$A,$A1124)+SUMIFS('A.T D67'!S:S,'A.T D67'!$A:$A,$A1124)</f>
        <v>0.6</v>
      </c>
      <c r="S1124" s="1">
        <f>SUMIFS('A.T D0'!T:T,'A.T D0'!$A:$A,$A1124)+SUMIFS('A.T D7'!T:T,'A.T D7'!$A:$A,$A1124)+SUMIFS('A.T D22'!T:T,'A.T D22'!$A:$A,$A1124)+SUMIFS('A.T D37'!T:T,'A.T D37'!$A:$A,$A1124)+SUMIFS('A.T D52'!T:T,'A.T D52'!$A:$A,$A1124)+SUMIFS('A.T D67'!T:T,'A.T D67'!$A:$A,$A1124)</f>
        <v>15.023300000000001</v>
      </c>
      <c r="T1124" s="1">
        <f>SUMIFS('A.T D0'!U:U,'A.T D0'!$A:$A,$A1124)+SUMIFS('A.T D7'!U:U,'A.T D7'!$A:$A,$A1124)+SUMIFS('A.T D22'!U:U,'A.T D22'!$A:$A,$A1124)+SUMIFS('A.T D37'!U:U,'A.T D37'!$A:$A,$A1124)+SUMIFS('A.T D52'!U:U,'A.T D52'!$A:$A,$A1124)+SUMIFS('A.T D67'!U:U,'A.T D67'!$A:$A,$A1124)</f>
        <v>0.5</v>
      </c>
      <c r="U1124" s="1">
        <f>SUMIFS('A.T D0'!V:V,'A.T D0'!$A:$A,$A1124)+SUMIFS('A.T D7'!V:V,'A.T D7'!$A:$A,$A1124)+SUMIFS('A.T D22'!V:V,'A.T D22'!$A:$A,$A1124)+SUMIFS('A.T D37'!V:V,'A.T D37'!$A:$A,$A1124)+SUMIFS('A.T D52'!V:V,'A.T D52'!$A:$A,$A1124)+SUMIFS('A.T D67'!V:V,'A.T D67'!$A:$A,$A1124)</f>
        <v>13.15</v>
      </c>
      <c r="V1124" s="1">
        <f>SUMIFS('A.T D0'!W:W,'A.T D0'!$A:$A,$A1124)+SUMIFS('A.T D7'!W:W,'A.T D7'!$A:$A,$A1124)+SUMIFS('A.T D22'!W:W,'A.T D22'!$A:$A,$A1124)+SUMIFS('A.T D37'!W:W,'A.T D37'!$A:$A,$A1124)+SUMIFS('A.T D52'!W:W,'A.T D52'!$A:$A,$A1124)+SUMIFS('A.T D67'!W:W,'A.T D67'!$A:$A,$A1124)</f>
        <v>25.88</v>
      </c>
      <c r="W1124" s="1">
        <f>SUMIFS('A.T D0'!X:X,'A.T D0'!$A:$A,$A1124)+SUMIFS('A.T D7'!X:X,'A.T D7'!$A:$A,$A1124)+SUMIFS('A.T D22'!X:X,'A.T D22'!$A:$A,$A1124)+SUMIFS('A.T D37'!X:X,'A.T D37'!$A:$A,$A1124)+SUMIFS('A.T D52'!X:X,'A.T D52'!$A:$A,$A1124)+SUMIFS('A.T D67'!X:X,'A.T D67'!$A:$A,$A1124)</f>
        <v>149.27000000000001</v>
      </c>
      <c r="X1124" s="17">
        <f>SUMIFS(TCH!J:J,TCH!$A:$A,$A1124)</f>
        <v>0</v>
      </c>
      <c r="Y1124" s="17">
        <f>IF(X1124=0,0,(X1124*AVERAGEIFS($W:$W,$C:$C,$C1124,$D:$D,$D1124,$E:$E,$E1124,$G:$G,$G1124,$B:$B,_xlfn.MAXIFS($B:$B,$C:$C,$C1124,$D:$D,$D1124,$E:$E,$E1124,$G:$G,$G1124,$B:$B,"&lt;&gt;"&amp;$B1124)))/1000)</f>
        <v>0</v>
      </c>
      <c r="Z1124" s="17">
        <f>SUMIFS(TCH!M:M,TCH!$A:$A,$A1124)</f>
        <v>0</v>
      </c>
      <c r="AA1124" s="17">
        <f>IF(Z1124=0,0,(Z1124*AVERAGEIFS($W:$W,$C:$C,$C1124,$D:$D,$D1124,$E:$E,$E1124,$G:$G,$G1124,$B:$B,_xlfn.MAXIFS($B:$B,$C:$C,$C1124,$D:$D,$D1124,$E:$E,$E1124,$G:$G,$G1124,$B:$B,"&lt;&gt;"&amp;$B1124)))/1000)</f>
        <v>0</v>
      </c>
      <c r="AB1124" s="17">
        <f>SUMIFS(TCH!P:P,TCH!$A:$A,$A1124)</f>
        <v>0</v>
      </c>
      <c r="AC1124" s="17">
        <f>IF(AB1124=0,0,(AB1124*AVERAGEIFS($W:$W,$C:$C,$C1124,$D:$D,$D1124,$E:$E,$E1124,$G:$G,$G1124,$B:$B,_xlfn.MAXIFS($B:$B,$C:$C,$C1124,$D:$D,$D1124,$E:$E,$E1124,$G:$G,$G1124,$B:$B,"&lt;&gt;"&amp;$B1124)))/1000)</f>
        <v>0</v>
      </c>
      <c r="AD1124" s="17">
        <f>SUMIFS(TCH!S:S,TCH!$A:$A,$A1124)</f>
        <v>0</v>
      </c>
      <c r="AE1124" s="17">
        <f>IF(AD1124=0,0,(AD1124*AVERAGEIFS($W:$W,$C:$C,$C1124,$D:$D,$D1124,$E:$E,$E1124,$G:$G,$G1124,$B:$B,_xlfn.MAXIFS($B:$B,$C:$C,$C1124,$D:$D,$D1124,$E:$E,$E1124,$G:$G,$G1124,$B:$B,"&lt;&gt;"&amp;$B1124)))/1000)</f>
        <v>0</v>
      </c>
      <c r="AF1124" s="17">
        <f>SUMIFS(TCH!V:V,TCH!$A:$A,$A1124)</f>
        <v>0</v>
      </c>
      <c r="AG1124" s="17">
        <f>IF(AF1124=0,0,(AF1124*AVERAGEIFS($W:$W,$C:$C,$C1124,$D:$D,$D1124,$E:$E,$E1124,$G:$G,$G1124,$B:$B,_xlfn.MAXIFS($B:$B,$C:$C,$C1124,$D:$D,$D1124,$E:$E,$E1124,$G:$G,$G1124,$B:$B,"&lt;&gt;"&amp;$B1124)))/1000)</f>
        <v>0</v>
      </c>
      <c r="AH1124" s="17">
        <f>SUMIFS(TCH!Y:Y,TCH!$A:$A,$A1124)</f>
        <v>0</v>
      </c>
      <c r="AI1124" s="17">
        <f>IF(AH1124=0,0,(AH1124*AVERAGEIFS($W:$W,$C:$C,$C1124,$D:$D,$D1124,$E:$E,$E1124,$G:$G,$G1124,$B:$B,_xlfn.MAXIFS($B:$B,$C:$C,$C1124,$D:$D,$D1124,$E:$E,$E1124,$G:$G,$G1124,$B:$B,"&lt;&gt;"&amp;$B1124)))/1000)</f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>
        <v>0</v>
      </c>
      <c r="AX1124">
        <v>0</v>
      </c>
      <c r="AY1124">
        <v>0</v>
      </c>
      <c r="AZ1124">
        <v>0</v>
      </c>
    </row>
    <row r="1125" spans="1:52" x14ac:dyDescent="0.25">
      <c r="A1125" s="1" t="str">
        <f t="shared" si="17"/>
        <v>458031466B2R255</v>
      </c>
      <c r="B1125" s="7">
        <v>45803</v>
      </c>
      <c r="C1125" s="1">
        <v>146</v>
      </c>
      <c r="D1125" s="1">
        <v>6</v>
      </c>
      <c r="E1125" s="3" t="s">
        <v>57</v>
      </c>
      <c r="F1125" s="1" t="s">
        <v>54</v>
      </c>
      <c r="G1125" s="1">
        <v>55</v>
      </c>
      <c r="H1125" s="4">
        <f>SUMIFS(Biometria!H:H,Biometria!$A:$A,$A1125)</f>
        <v>19.059999999999999</v>
      </c>
      <c r="I1125" s="6">
        <f>SUMIFS(Biometria!I:I,Biometria!$A:$A,$A1125)</f>
        <v>0</v>
      </c>
      <c r="J1125" s="6">
        <f>SUMIFS(Biometria!J:J,Biometria!$A:$A,$A1125)</f>
        <v>3.35</v>
      </c>
      <c r="K1125" s="2">
        <f>SUMIFS(Biometria!K:K,Biometria!$A:$A,$A1125)</f>
        <v>0</v>
      </c>
      <c r="L1125" s="1">
        <f>SUMIFS(Biometria!L:L,Biometria!$A:$A,$A1125)</f>
        <v>41</v>
      </c>
      <c r="M1125" s="1">
        <f>SUMIFS(Biometria!M:M,Biometria!$A:$A,$A1125)</f>
        <v>0</v>
      </c>
      <c r="N1125" s="1">
        <f>SUMIFS('A.T D0'!O:O,'A.T D0'!$A:$A,$A1125)+SUMIFS('A.T D7'!O:O,'A.T D7'!$A:$A,$A1125)+SUMIFS('A.T D22'!O:O,'A.T D22'!$A:$A,$A1125)+SUMIFS('A.T D37'!O:O,'A.T D37'!$A:$A,$A1125)+SUMIFS('A.T D52'!O:O,'A.T D52'!$A:$A,$A1125)+SUMIFS('A.T D67'!O:O,'A.T D67'!$A:$A,$A1125)</f>
        <v>5.4</v>
      </c>
      <c r="O1125" s="1">
        <f>SUMIFS('A.T D0'!P:P,'A.T D0'!$A:$A,$A1125)+SUMIFS('A.T D7'!P:P,'A.T D7'!$A:$A,$A1125)+SUMIFS('A.T D22'!P:P,'A.T D22'!$A:$A,$A1125)+SUMIFS('A.T D37'!P:P,'A.T D37'!$A:$A,$A1125)+SUMIFS('A.T D52'!P:P,'A.T D52'!$A:$A,$A1125)+SUMIFS('A.T D67'!P:P,'A.T D67'!$A:$A,$A1125)</f>
        <v>20.04</v>
      </c>
      <c r="P1125" s="1">
        <f>SUMIFS('A.T D0'!Q:Q,'A.T D0'!$A:$A,$A1125)+SUMIFS('A.T D7'!Q:Q,'A.T D7'!$A:$A,$A1125)+SUMIFS('A.T D22'!Q:Q,'A.T D22'!$A:$A,$A1125)+SUMIFS('A.T D37'!Q:Q,'A.T D37'!$A:$A,$A1125)+SUMIFS('A.T D52'!Q:Q,'A.T D52'!$A:$A,$A1125)+SUMIFS('A.T D67'!Q:Q,'A.T D67'!$A:$A,$A1125)</f>
        <v>17.23</v>
      </c>
      <c r="Q1125" s="1">
        <f>SUMIFS('A.T D0'!R:R,'A.T D0'!$A:$A,$A1125)+SUMIFS('A.T D7'!R:R,'A.T D7'!$A:$A,$A1125)+SUMIFS('A.T D22'!R:R,'A.T D22'!$A:$A,$A1125)+SUMIFS('A.T D37'!R:R,'A.T D37'!$A:$A,$A1125)+SUMIFS('A.T D52'!R:R,'A.T D52'!$A:$A,$A1125)+SUMIFS('A.T D67'!R:R,'A.T D67'!$A:$A,$A1125)</f>
        <v>85.98</v>
      </c>
      <c r="R1125" s="1">
        <f>SUMIFS('A.T D0'!S:S,'A.T D0'!$A:$A,$A1125)+SUMIFS('A.T D7'!S:S,'A.T D7'!$A:$A,$A1125)+SUMIFS('A.T D22'!S:S,'A.T D22'!$A:$A,$A1125)+SUMIFS('A.T D37'!S:S,'A.T D37'!$A:$A,$A1125)+SUMIFS('A.T D52'!S:S,'A.T D52'!$A:$A,$A1125)+SUMIFS('A.T D67'!S:S,'A.T D67'!$A:$A,$A1125)</f>
        <v>0.69</v>
      </c>
      <c r="S1125" s="1">
        <f>SUMIFS('A.T D0'!T:T,'A.T D0'!$A:$A,$A1125)+SUMIFS('A.T D7'!T:T,'A.T D7'!$A:$A,$A1125)+SUMIFS('A.T D22'!T:T,'A.T D22'!$A:$A,$A1125)+SUMIFS('A.T D37'!T:T,'A.T D37'!$A:$A,$A1125)+SUMIFS('A.T D52'!T:T,'A.T D52'!$A:$A,$A1125)+SUMIFS('A.T D67'!T:T,'A.T D67'!$A:$A,$A1125)</f>
        <v>14.180999999999999</v>
      </c>
      <c r="T1125" s="1">
        <f>SUMIFS('A.T D0'!U:U,'A.T D0'!$A:$A,$A1125)+SUMIFS('A.T D7'!U:U,'A.T D7'!$A:$A,$A1125)+SUMIFS('A.T D22'!U:U,'A.T D22'!$A:$A,$A1125)+SUMIFS('A.T D37'!U:U,'A.T D37'!$A:$A,$A1125)+SUMIFS('A.T D52'!U:U,'A.T D52'!$A:$A,$A1125)+SUMIFS('A.T D67'!U:U,'A.T D67'!$A:$A,$A1125)</f>
        <v>0.56999999999999995</v>
      </c>
      <c r="U1125" s="1">
        <f>SUMIFS('A.T D0'!V:V,'A.T D0'!$A:$A,$A1125)+SUMIFS('A.T D7'!V:V,'A.T D7'!$A:$A,$A1125)+SUMIFS('A.T D22'!V:V,'A.T D22'!$A:$A,$A1125)+SUMIFS('A.T D37'!V:V,'A.T D37'!$A:$A,$A1125)+SUMIFS('A.T D52'!V:V,'A.T D52'!$A:$A,$A1125)+SUMIFS('A.T D67'!V:V,'A.T D67'!$A:$A,$A1125)</f>
        <v>13.63</v>
      </c>
      <c r="V1125" s="1">
        <f>SUMIFS('A.T D0'!W:W,'A.T D0'!$A:$A,$A1125)+SUMIFS('A.T D7'!W:W,'A.T D7'!$A:$A,$A1125)+SUMIFS('A.T D22'!W:W,'A.T D22'!$A:$A,$A1125)+SUMIFS('A.T D37'!W:W,'A.T D37'!$A:$A,$A1125)+SUMIFS('A.T D52'!W:W,'A.T D52'!$A:$A,$A1125)+SUMIFS('A.T D67'!W:W,'A.T D67'!$A:$A,$A1125)</f>
        <v>19.579999999999998</v>
      </c>
      <c r="W1125" s="1">
        <f>SUMIFS('A.T D0'!X:X,'A.T D0'!$A:$A,$A1125)+SUMIFS('A.T D7'!X:X,'A.T D7'!$A:$A,$A1125)+SUMIFS('A.T D22'!X:X,'A.T D22'!$A:$A,$A1125)+SUMIFS('A.T D37'!X:X,'A.T D37'!$A:$A,$A1125)+SUMIFS('A.T D52'!X:X,'A.T D52'!$A:$A,$A1125)+SUMIFS('A.T D67'!X:X,'A.T D67'!$A:$A,$A1125)</f>
        <v>141.80000000000001</v>
      </c>
      <c r="X1125" s="17">
        <f>SUMIFS(TCH!J:J,TCH!$A:$A,$A1125)</f>
        <v>0</v>
      </c>
      <c r="Y1125" s="17">
        <f>IF(X1125=0,0,(X1125*AVERAGEIFS($W:$W,$C:$C,$C1125,$D:$D,$D1125,$E:$E,$E1125,$G:$G,$G1125,$B:$B,_xlfn.MAXIFS($B:$B,$C:$C,$C1125,$D:$D,$D1125,$E:$E,$E1125,$G:$G,$G1125,$B:$B,"&lt;&gt;"&amp;$B1125)))/1000)</f>
        <v>0</v>
      </c>
      <c r="Z1125" s="17">
        <f>SUMIFS(TCH!M:M,TCH!$A:$A,$A1125)</f>
        <v>0</v>
      </c>
      <c r="AA1125" s="17">
        <f>IF(Z1125=0,0,(Z1125*AVERAGEIFS($W:$W,$C:$C,$C1125,$D:$D,$D1125,$E:$E,$E1125,$G:$G,$G1125,$B:$B,_xlfn.MAXIFS($B:$B,$C:$C,$C1125,$D:$D,$D1125,$E:$E,$E1125,$G:$G,$G1125,$B:$B,"&lt;&gt;"&amp;$B1125)))/1000)</f>
        <v>0</v>
      </c>
      <c r="AB1125" s="17">
        <f>SUMIFS(TCH!P:P,TCH!$A:$A,$A1125)</f>
        <v>0</v>
      </c>
      <c r="AC1125" s="17">
        <f>IF(AB1125=0,0,(AB1125*AVERAGEIFS($W:$W,$C:$C,$C1125,$D:$D,$D1125,$E:$E,$E1125,$G:$G,$G1125,$B:$B,_xlfn.MAXIFS($B:$B,$C:$C,$C1125,$D:$D,$D1125,$E:$E,$E1125,$G:$G,$G1125,$B:$B,"&lt;&gt;"&amp;$B1125)))/1000)</f>
        <v>0</v>
      </c>
      <c r="AD1125" s="17">
        <f>SUMIFS(TCH!S:S,TCH!$A:$A,$A1125)</f>
        <v>0</v>
      </c>
      <c r="AE1125" s="17">
        <f>IF(AD1125=0,0,(AD1125*AVERAGEIFS($W:$W,$C:$C,$C1125,$D:$D,$D1125,$E:$E,$E1125,$G:$G,$G1125,$B:$B,_xlfn.MAXIFS($B:$B,$C:$C,$C1125,$D:$D,$D1125,$E:$E,$E1125,$G:$G,$G1125,$B:$B,"&lt;&gt;"&amp;$B1125)))/1000)</f>
        <v>0</v>
      </c>
      <c r="AF1125" s="17">
        <f>SUMIFS(TCH!V:V,TCH!$A:$A,$A1125)</f>
        <v>0</v>
      </c>
      <c r="AG1125" s="17">
        <f>IF(AF1125=0,0,(AF1125*AVERAGEIFS($W:$W,$C:$C,$C1125,$D:$D,$D1125,$E:$E,$E1125,$G:$G,$G1125,$B:$B,_xlfn.MAXIFS($B:$B,$C:$C,$C1125,$D:$D,$D1125,$E:$E,$E1125,$G:$G,$G1125,$B:$B,"&lt;&gt;"&amp;$B1125)))/1000)</f>
        <v>0</v>
      </c>
      <c r="AH1125" s="17">
        <f>SUMIFS(TCH!Y:Y,TCH!$A:$A,$A1125)</f>
        <v>0</v>
      </c>
      <c r="AI1125" s="17">
        <f>IF(AH1125=0,0,(AH1125*AVERAGEIFS($W:$W,$C:$C,$C1125,$D:$D,$D1125,$E:$E,$E1125,$G:$G,$G1125,$B:$B,_xlfn.MAXIFS($B:$B,$C:$C,$C1125,$D:$D,$D1125,$E:$E,$E1125,$G:$G,$G1125,$B:$B,"&lt;&gt;"&amp;$B1125)))/1000)</f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>
        <v>0</v>
      </c>
      <c r="AX1125">
        <v>0</v>
      </c>
      <c r="AY1125">
        <v>0</v>
      </c>
      <c r="AZ1125">
        <v>0</v>
      </c>
    </row>
    <row r="1126" spans="1:52" x14ac:dyDescent="0.25">
      <c r="A1126" s="1" t="str">
        <f t="shared" si="17"/>
        <v>458031466B2R355</v>
      </c>
      <c r="B1126" s="7">
        <v>45803</v>
      </c>
      <c r="C1126" s="1">
        <v>146</v>
      </c>
      <c r="D1126" s="1">
        <v>6</v>
      </c>
      <c r="E1126" s="3" t="s">
        <v>57</v>
      </c>
      <c r="F1126" s="1" t="s">
        <v>55</v>
      </c>
      <c r="G1126" s="1">
        <v>55</v>
      </c>
      <c r="H1126" s="4">
        <f>SUMIFS(Biometria!H:H,Biometria!$A:$A,$A1126)</f>
        <v>19.399999999999999</v>
      </c>
      <c r="I1126" s="6">
        <f>SUMIFS(Biometria!I:I,Biometria!$A:$A,$A1126)</f>
        <v>0</v>
      </c>
      <c r="J1126" s="6">
        <f>SUMIFS(Biometria!J:J,Biometria!$A:$A,$A1126)</f>
        <v>3.2</v>
      </c>
      <c r="K1126" s="2">
        <f>SUMIFS(Biometria!K:K,Biometria!$A:$A,$A1126)</f>
        <v>0</v>
      </c>
      <c r="L1126" s="1">
        <f>SUMIFS(Biometria!L:L,Biometria!$A:$A,$A1126)</f>
        <v>44</v>
      </c>
      <c r="M1126" s="1">
        <f>SUMIFS(Biometria!M:M,Biometria!$A:$A,$A1126)</f>
        <v>0</v>
      </c>
      <c r="N1126" s="1">
        <f>SUMIFS('A.T D0'!O:O,'A.T D0'!$A:$A,$A1126)+SUMIFS('A.T D7'!O:O,'A.T D7'!$A:$A,$A1126)+SUMIFS('A.T D22'!O:O,'A.T D22'!$A:$A,$A1126)+SUMIFS('A.T D37'!O:O,'A.T D37'!$A:$A,$A1126)+SUMIFS('A.T D52'!O:O,'A.T D52'!$A:$A,$A1126)+SUMIFS('A.T D67'!O:O,'A.T D67'!$A:$A,$A1126)</f>
        <v>5.0999999999999996</v>
      </c>
      <c r="O1126" s="1">
        <f>SUMIFS('A.T D0'!P:P,'A.T D0'!$A:$A,$A1126)+SUMIFS('A.T D7'!P:P,'A.T D7'!$A:$A,$A1126)+SUMIFS('A.T D22'!P:P,'A.T D22'!$A:$A,$A1126)+SUMIFS('A.T D37'!P:P,'A.T D37'!$A:$A,$A1126)+SUMIFS('A.T D52'!P:P,'A.T D52'!$A:$A,$A1126)+SUMIFS('A.T D67'!P:P,'A.T D67'!$A:$A,$A1126)</f>
        <v>19.989999999999998</v>
      </c>
      <c r="P1126" s="1">
        <f>SUMIFS('A.T D0'!Q:Q,'A.T D0'!$A:$A,$A1126)+SUMIFS('A.T D7'!Q:Q,'A.T D7'!$A:$A,$A1126)+SUMIFS('A.T D22'!Q:Q,'A.T D22'!$A:$A,$A1126)+SUMIFS('A.T D37'!Q:Q,'A.T D37'!$A:$A,$A1126)+SUMIFS('A.T D52'!Q:Q,'A.T D52'!$A:$A,$A1126)+SUMIFS('A.T D67'!Q:Q,'A.T D67'!$A:$A,$A1126)</f>
        <v>17.28</v>
      </c>
      <c r="Q1126" s="1">
        <f>SUMIFS('A.T D0'!R:R,'A.T D0'!$A:$A,$A1126)+SUMIFS('A.T D7'!R:R,'A.T D7'!$A:$A,$A1126)+SUMIFS('A.T D22'!R:R,'A.T D22'!$A:$A,$A1126)+SUMIFS('A.T D37'!R:R,'A.T D37'!$A:$A,$A1126)+SUMIFS('A.T D52'!R:R,'A.T D52'!$A:$A,$A1126)+SUMIFS('A.T D67'!R:R,'A.T D67'!$A:$A,$A1126)</f>
        <v>86.44</v>
      </c>
      <c r="R1126" s="1">
        <f>SUMIFS('A.T D0'!S:S,'A.T D0'!$A:$A,$A1126)+SUMIFS('A.T D7'!S:S,'A.T D7'!$A:$A,$A1126)+SUMIFS('A.T D22'!S:S,'A.T D22'!$A:$A,$A1126)+SUMIFS('A.T D37'!S:S,'A.T D37'!$A:$A,$A1126)+SUMIFS('A.T D52'!S:S,'A.T D52'!$A:$A,$A1126)+SUMIFS('A.T D67'!S:S,'A.T D67'!$A:$A,$A1126)</f>
        <v>0.68</v>
      </c>
      <c r="S1126" s="1">
        <f>SUMIFS('A.T D0'!T:T,'A.T D0'!$A:$A,$A1126)+SUMIFS('A.T D7'!T:T,'A.T D7'!$A:$A,$A1126)+SUMIFS('A.T D22'!T:T,'A.T D22'!$A:$A,$A1126)+SUMIFS('A.T D37'!T:T,'A.T D37'!$A:$A,$A1126)+SUMIFS('A.T D52'!T:T,'A.T D52'!$A:$A,$A1126)+SUMIFS('A.T D67'!T:T,'A.T D67'!$A:$A,$A1126)</f>
        <v>14.342700000000001</v>
      </c>
      <c r="T1126" s="1">
        <f>SUMIFS('A.T D0'!U:U,'A.T D0'!$A:$A,$A1126)+SUMIFS('A.T D7'!U:U,'A.T D7'!$A:$A,$A1126)+SUMIFS('A.T D22'!U:U,'A.T D22'!$A:$A,$A1126)+SUMIFS('A.T D37'!U:U,'A.T D37'!$A:$A,$A1126)+SUMIFS('A.T D52'!U:U,'A.T D52'!$A:$A,$A1126)+SUMIFS('A.T D67'!U:U,'A.T D67'!$A:$A,$A1126)</f>
        <v>0.56000000000000005</v>
      </c>
      <c r="U1126" s="1">
        <f>SUMIFS('A.T D0'!V:V,'A.T D0'!$A:$A,$A1126)+SUMIFS('A.T D7'!V:V,'A.T D7'!$A:$A,$A1126)+SUMIFS('A.T D22'!V:V,'A.T D22'!$A:$A,$A1126)+SUMIFS('A.T D37'!V:V,'A.T D37'!$A:$A,$A1126)+SUMIFS('A.T D52'!V:V,'A.T D52'!$A:$A,$A1126)+SUMIFS('A.T D67'!V:V,'A.T D67'!$A:$A,$A1126)</f>
        <v>13.15</v>
      </c>
      <c r="V1126" s="1">
        <f>SUMIFS('A.T D0'!W:W,'A.T D0'!$A:$A,$A1126)+SUMIFS('A.T D7'!W:W,'A.T D7'!$A:$A,$A1126)+SUMIFS('A.T D22'!W:W,'A.T D22'!$A:$A,$A1126)+SUMIFS('A.T D37'!W:W,'A.T D37'!$A:$A,$A1126)+SUMIFS('A.T D52'!W:W,'A.T D52'!$A:$A,$A1126)+SUMIFS('A.T D67'!W:W,'A.T D67'!$A:$A,$A1126)</f>
        <v>20.82</v>
      </c>
      <c r="W1126" s="1">
        <f>SUMIFS('A.T D0'!X:X,'A.T D0'!$A:$A,$A1126)+SUMIFS('A.T D7'!X:X,'A.T D7'!$A:$A,$A1126)+SUMIFS('A.T D22'!X:X,'A.T D22'!$A:$A,$A1126)+SUMIFS('A.T D37'!X:X,'A.T D37'!$A:$A,$A1126)+SUMIFS('A.T D52'!X:X,'A.T D52'!$A:$A,$A1126)+SUMIFS('A.T D67'!X:X,'A.T D67'!$A:$A,$A1126)</f>
        <v>143.27000000000001</v>
      </c>
      <c r="X1126" s="17">
        <f>SUMIFS(TCH!J:J,TCH!$A:$A,$A1126)</f>
        <v>0</v>
      </c>
      <c r="Y1126" s="17">
        <f>IF(X1126=0,0,(X1126*AVERAGEIFS($W:$W,$C:$C,$C1126,$D:$D,$D1126,$E:$E,$E1126,$G:$G,$G1126,$B:$B,_xlfn.MAXIFS($B:$B,$C:$C,$C1126,$D:$D,$D1126,$E:$E,$E1126,$G:$G,$G1126,$B:$B,"&lt;&gt;"&amp;$B1126)))/1000)</f>
        <v>0</v>
      </c>
      <c r="Z1126" s="17">
        <f>SUMIFS(TCH!M:M,TCH!$A:$A,$A1126)</f>
        <v>0</v>
      </c>
      <c r="AA1126" s="17">
        <f>IF(Z1126=0,0,(Z1126*AVERAGEIFS($W:$W,$C:$C,$C1126,$D:$D,$D1126,$E:$E,$E1126,$G:$G,$G1126,$B:$B,_xlfn.MAXIFS($B:$B,$C:$C,$C1126,$D:$D,$D1126,$E:$E,$E1126,$G:$G,$G1126,$B:$B,"&lt;&gt;"&amp;$B1126)))/1000)</f>
        <v>0</v>
      </c>
      <c r="AB1126" s="17">
        <f>SUMIFS(TCH!P:P,TCH!$A:$A,$A1126)</f>
        <v>0</v>
      </c>
      <c r="AC1126" s="17">
        <f>IF(AB1126=0,0,(AB1126*AVERAGEIFS($W:$W,$C:$C,$C1126,$D:$D,$D1126,$E:$E,$E1126,$G:$G,$G1126,$B:$B,_xlfn.MAXIFS($B:$B,$C:$C,$C1126,$D:$D,$D1126,$E:$E,$E1126,$G:$G,$G1126,$B:$B,"&lt;&gt;"&amp;$B1126)))/1000)</f>
        <v>0</v>
      </c>
      <c r="AD1126" s="17">
        <f>SUMIFS(TCH!S:S,TCH!$A:$A,$A1126)</f>
        <v>0</v>
      </c>
      <c r="AE1126" s="17">
        <f>IF(AD1126=0,0,(AD1126*AVERAGEIFS($W:$W,$C:$C,$C1126,$D:$D,$D1126,$E:$E,$E1126,$G:$G,$G1126,$B:$B,_xlfn.MAXIFS($B:$B,$C:$C,$C1126,$D:$D,$D1126,$E:$E,$E1126,$G:$G,$G1126,$B:$B,"&lt;&gt;"&amp;$B1126)))/1000)</f>
        <v>0</v>
      </c>
      <c r="AF1126" s="17">
        <f>SUMIFS(TCH!V:V,TCH!$A:$A,$A1126)</f>
        <v>0</v>
      </c>
      <c r="AG1126" s="17">
        <f>IF(AF1126=0,0,(AF1126*AVERAGEIFS($W:$W,$C:$C,$C1126,$D:$D,$D1126,$E:$E,$E1126,$G:$G,$G1126,$B:$B,_xlfn.MAXIFS($B:$B,$C:$C,$C1126,$D:$D,$D1126,$E:$E,$E1126,$G:$G,$G1126,$B:$B,"&lt;&gt;"&amp;$B1126)))/1000)</f>
        <v>0</v>
      </c>
      <c r="AH1126" s="17">
        <f>SUMIFS(TCH!Y:Y,TCH!$A:$A,$A1126)</f>
        <v>0</v>
      </c>
      <c r="AI1126" s="17">
        <f>IF(AH1126=0,0,(AH1126*AVERAGEIFS($W:$W,$C:$C,$C1126,$D:$D,$D1126,$E:$E,$E1126,$G:$G,$G1126,$B:$B,_xlfn.MAXIFS($B:$B,$C:$C,$C1126,$D:$D,$D1126,$E:$E,$E1126,$G:$G,$G1126,$B:$B,"&lt;&gt;"&amp;$B1126)))/1000)</f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>
        <v>0</v>
      </c>
      <c r="AX1126">
        <v>0</v>
      </c>
      <c r="AY1126">
        <v>0</v>
      </c>
      <c r="AZ1126">
        <v>0</v>
      </c>
    </row>
    <row r="1127" spans="1:52" x14ac:dyDescent="0.25">
      <c r="A1127" s="1" t="str">
        <f t="shared" si="17"/>
        <v>458031468B2R156</v>
      </c>
      <c r="B1127" s="7">
        <v>45803</v>
      </c>
      <c r="C1127" s="1">
        <v>146</v>
      </c>
      <c r="D1127" s="1">
        <v>8</v>
      </c>
      <c r="E1127" s="3" t="s">
        <v>57</v>
      </c>
      <c r="F1127" s="1" t="s">
        <v>53</v>
      </c>
      <c r="G1127" s="1">
        <v>56</v>
      </c>
      <c r="H1127" s="4">
        <f>SUMIFS(Biometria!H:H,Biometria!$A:$A,$A1127)</f>
        <v>17.78</v>
      </c>
      <c r="I1127" s="6">
        <f>SUMIFS(Biometria!I:I,Biometria!$A:$A,$A1127)</f>
        <v>17.953333333333333</v>
      </c>
      <c r="J1127" s="6">
        <f>SUMIFS(Biometria!J:J,Biometria!$A:$A,$A1127)</f>
        <v>3.25</v>
      </c>
      <c r="K1127" s="2">
        <f>SUMIFS(Biometria!K:K,Biometria!$A:$A,$A1127)</f>
        <v>3.3166666666666664</v>
      </c>
      <c r="L1127" s="1">
        <f>SUMIFS(Biometria!L:L,Biometria!$A:$A,$A1127)</f>
        <v>39</v>
      </c>
      <c r="M1127" s="1">
        <f>SUMIFS(Biometria!M:M,Biometria!$A:$A,$A1127)</f>
        <v>38</v>
      </c>
      <c r="N1127" s="1">
        <f>SUMIFS('A.T D0'!O:O,'A.T D0'!$A:$A,$A1127)+SUMIFS('A.T D7'!O:O,'A.T D7'!$A:$A,$A1127)+SUMIFS('A.T D22'!O:O,'A.T D22'!$A:$A,$A1127)+SUMIFS('A.T D37'!O:O,'A.T D37'!$A:$A,$A1127)+SUMIFS('A.T D52'!O:O,'A.T D52'!$A:$A,$A1127)+SUMIFS('A.T D67'!O:O,'A.T D67'!$A:$A,$A1127)</f>
        <v>5.2</v>
      </c>
      <c r="O1127" s="1">
        <f>SUMIFS('A.T D0'!P:P,'A.T D0'!$A:$A,$A1127)+SUMIFS('A.T D7'!P:P,'A.T D7'!$A:$A,$A1127)+SUMIFS('A.T D22'!P:P,'A.T D22'!$A:$A,$A1127)+SUMIFS('A.T D37'!P:P,'A.T D37'!$A:$A,$A1127)+SUMIFS('A.T D52'!P:P,'A.T D52'!$A:$A,$A1127)+SUMIFS('A.T D67'!P:P,'A.T D67'!$A:$A,$A1127)</f>
        <v>18.78</v>
      </c>
      <c r="P1127" s="1">
        <f>SUMIFS('A.T D0'!Q:Q,'A.T D0'!$A:$A,$A1127)+SUMIFS('A.T D7'!Q:Q,'A.T D7'!$A:$A,$A1127)+SUMIFS('A.T D22'!Q:Q,'A.T D22'!$A:$A,$A1127)+SUMIFS('A.T D37'!Q:Q,'A.T D37'!$A:$A,$A1127)+SUMIFS('A.T D52'!Q:Q,'A.T D52'!$A:$A,$A1127)+SUMIFS('A.T D67'!Q:Q,'A.T D67'!$A:$A,$A1127)</f>
        <v>15.9</v>
      </c>
      <c r="Q1127" s="1">
        <f>SUMIFS('A.T D0'!R:R,'A.T D0'!$A:$A,$A1127)+SUMIFS('A.T D7'!R:R,'A.T D7'!$A:$A,$A1127)+SUMIFS('A.T D22'!R:R,'A.T D22'!$A:$A,$A1127)+SUMIFS('A.T D37'!R:R,'A.T D37'!$A:$A,$A1127)+SUMIFS('A.T D52'!R:R,'A.T D52'!$A:$A,$A1127)+SUMIFS('A.T D67'!R:R,'A.T D67'!$A:$A,$A1127)</f>
        <v>84.66</v>
      </c>
      <c r="R1127" s="1">
        <f>SUMIFS('A.T D0'!S:S,'A.T D0'!$A:$A,$A1127)+SUMIFS('A.T D7'!S:S,'A.T D7'!$A:$A,$A1127)+SUMIFS('A.T D22'!S:S,'A.T D22'!$A:$A,$A1127)+SUMIFS('A.T D37'!S:S,'A.T D37'!$A:$A,$A1127)+SUMIFS('A.T D52'!S:S,'A.T D52'!$A:$A,$A1127)+SUMIFS('A.T D67'!S:S,'A.T D67'!$A:$A,$A1127)</f>
        <v>0.74</v>
      </c>
      <c r="S1127" s="1">
        <f>SUMIFS('A.T D0'!T:T,'A.T D0'!$A:$A,$A1127)+SUMIFS('A.T D7'!T:T,'A.T D7'!$A:$A,$A1127)+SUMIFS('A.T D22'!T:T,'A.T D22'!$A:$A,$A1127)+SUMIFS('A.T D37'!T:T,'A.T D37'!$A:$A,$A1127)+SUMIFS('A.T D52'!T:T,'A.T D52'!$A:$A,$A1127)+SUMIFS('A.T D67'!T:T,'A.T D67'!$A:$A,$A1127)</f>
        <v>13.2227</v>
      </c>
      <c r="T1127" s="1">
        <f>SUMIFS('A.T D0'!U:U,'A.T D0'!$A:$A,$A1127)+SUMIFS('A.T D7'!U:U,'A.T D7'!$A:$A,$A1127)+SUMIFS('A.T D22'!U:U,'A.T D22'!$A:$A,$A1127)+SUMIFS('A.T D37'!U:U,'A.T D37'!$A:$A,$A1127)+SUMIFS('A.T D52'!U:U,'A.T D52'!$A:$A,$A1127)+SUMIFS('A.T D67'!U:U,'A.T D67'!$A:$A,$A1127)</f>
        <v>0.62</v>
      </c>
      <c r="U1127" s="1">
        <f>SUMIFS('A.T D0'!V:V,'A.T D0'!$A:$A,$A1127)+SUMIFS('A.T D7'!V:V,'A.T D7'!$A:$A,$A1127)+SUMIFS('A.T D22'!V:V,'A.T D22'!$A:$A,$A1127)+SUMIFS('A.T D37'!V:V,'A.T D37'!$A:$A,$A1127)+SUMIFS('A.T D52'!V:V,'A.T D52'!$A:$A,$A1127)+SUMIFS('A.T D67'!V:V,'A.T D67'!$A:$A,$A1127)</f>
        <v>13.04</v>
      </c>
      <c r="V1127" s="1">
        <f>SUMIFS('A.T D0'!W:W,'A.T D0'!$A:$A,$A1127)+SUMIFS('A.T D7'!W:W,'A.T D7'!$A:$A,$A1127)+SUMIFS('A.T D22'!W:W,'A.T D22'!$A:$A,$A1127)+SUMIFS('A.T D37'!W:W,'A.T D37'!$A:$A,$A1127)+SUMIFS('A.T D52'!W:W,'A.T D52'!$A:$A,$A1127)+SUMIFS('A.T D67'!W:W,'A.T D67'!$A:$A,$A1127)</f>
        <v>12.19</v>
      </c>
      <c r="W1127" s="1">
        <f>SUMIFS('A.T D0'!X:X,'A.T D0'!$A:$A,$A1127)+SUMIFS('A.T D7'!X:X,'A.T D7'!$A:$A,$A1127)+SUMIFS('A.T D22'!X:X,'A.T D22'!$A:$A,$A1127)+SUMIFS('A.T D37'!X:X,'A.T D37'!$A:$A,$A1127)+SUMIFS('A.T D52'!X:X,'A.T D52'!$A:$A,$A1127)+SUMIFS('A.T D67'!X:X,'A.T D67'!$A:$A,$A1127)</f>
        <v>133.03</v>
      </c>
      <c r="X1127" s="17">
        <f>SUMIFS(TCH!J:J,TCH!$A:$A,$A1127)</f>
        <v>0</v>
      </c>
      <c r="Y1127" s="17">
        <f>IF(X1127=0,0,(X1127*AVERAGEIFS($W:$W,$C:$C,$C1127,$D:$D,$D1127,$E:$E,$E1127,$G:$G,$G1127,$B:$B,_xlfn.MAXIFS($B:$B,$C:$C,$C1127,$D:$D,$D1127,$E:$E,$E1127,$G:$G,$G1127,$B:$B,"&lt;&gt;"&amp;$B1127)))/1000)</f>
        <v>0</v>
      </c>
      <c r="Z1127" s="17">
        <f>SUMIFS(TCH!M:M,TCH!$A:$A,$A1127)</f>
        <v>0</v>
      </c>
      <c r="AA1127" s="17">
        <f>IF(Z1127=0,0,(Z1127*AVERAGEIFS($W:$W,$C:$C,$C1127,$D:$D,$D1127,$E:$E,$E1127,$G:$G,$G1127,$B:$B,_xlfn.MAXIFS($B:$B,$C:$C,$C1127,$D:$D,$D1127,$E:$E,$E1127,$G:$G,$G1127,$B:$B,"&lt;&gt;"&amp;$B1127)))/1000)</f>
        <v>0</v>
      </c>
      <c r="AB1127" s="17">
        <f>SUMIFS(TCH!P:P,TCH!$A:$A,$A1127)</f>
        <v>0</v>
      </c>
      <c r="AC1127" s="17">
        <f>IF(AB1127=0,0,(AB1127*AVERAGEIFS($W:$W,$C:$C,$C1127,$D:$D,$D1127,$E:$E,$E1127,$G:$G,$G1127,$B:$B,_xlfn.MAXIFS($B:$B,$C:$C,$C1127,$D:$D,$D1127,$E:$E,$E1127,$G:$G,$G1127,$B:$B,"&lt;&gt;"&amp;$B1127)))/1000)</f>
        <v>0</v>
      </c>
      <c r="AD1127" s="17">
        <f>SUMIFS(TCH!S:S,TCH!$A:$A,$A1127)</f>
        <v>0</v>
      </c>
      <c r="AE1127" s="17">
        <f>IF(AD1127=0,0,(AD1127*AVERAGEIFS($W:$W,$C:$C,$C1127,$D:$D,$D1127,$E:$E,$E1127,$G:$G,$G1127,$B:$B,_xlfn.MAXIFS($B:$B,$C:$C,$C1127,$D:$D,$D1127,$E:$E,$E1127,$G:$G,$G1127,$B:$B,"&lt;&gt;"&amp;$B1127)))/1000)</f>
        <v>0</v>
      </c>
      <c r="AF1127" s="17">
        <f>SUMIFS(TCH!V:V,TCH!$A:$A,$A1127)</f>
        <v>0</v>
      </c>
      <c r="AG1127" s="17">
        <f>IF(AF1127=0,0,(AF1127*AVERAGEIFS($W:$W,$C:$C,$C1127,$D:$D,$D1127,$E:$E,$E1127,$G:$G,$G1127,$B:$B,_xlfn.MAXIFS($B:$B,$C:$C,$C1127,$D:$D,$D1127,$E:$E,$E1127,$G:$G,$G1127,$B:$B,"&lt;&gt;"&amp;$B1127)))/1000)</f>
        <v>0</v>
      </c>
      <c r="AH1127" s="17">
        <f>SUMIFS(TCH!Y:Y,TCH!$A:$A,$A1127)</f>
        <v>0</v>
      </c>
      <c r="AI1127" s="17">
        <f>IF(AH1127=0,0,(AH1127*AVERAGEIFS($W:$W,$C:$C,$C1127,$D:$D,$D1127,$E:$E,$E1127,$G:$G,$G1127,$B:$B,_xlfn.MAXIFS($B:$B,$C:$C,$C1127,$D:$D,$D1127,$E:$E,$E1127,$G:$G,$G1127,$B:$B,"&lt;&gt;"&amp;$B1127)))/1000)</f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>
        <v>0</v>
      </c>
      <c r="AX1127">
        <v>0</v>
      </c>
      <c r="AY1127">
        <v>0</v>
      </c>
      <c r="AZ1127">
        <v>0</v>
      </c>
    </row>
    <row r="1128" spans="1:52" x14ac:dyDescent="0.25">
      <c r="A1128" s="1" t="str">
        <f t="shared" si="17"/>
        <v>458031468B2R256</v>
      </c>
      <c r="B1128" s="7">
        <v>45803</v>
      </c>
      <c r="C1128" s="1">
        <v>146</v>
      </c>
      <c r="D1128" s="1">
        <v>8</v>
      </c>
      <c r="E1128" s="3" t="s">
        <v>57</v>
      </c>
      <c r="F1128" s="1" t="s">
        <v>54</v>
      </c>
      <c r="G1128" s="1">
        <v>56</v>
      </c>
      <c r="H1128" s="4">
        <f>SUMIFS(Biometria!H:H,Biometria!$A:$A,$A1128)</f>
        <v>17.41</v>
      </c>
      <c r="I1128" s="6">
        <f>SUMIFS(Biometria!I:I,Biometria!$A:$A,$A1128)</f>
        <v>0</v>
      </c>
      <c r="J1128" s="6">
        <f>SUMIFS(Biometria!J:J,Biometria!$A:$A,$A1128)</f>
        <v>3.3</v>
      </c>
      <c r="K1128" s="2">
        <f>SUMIFS(Biometria!K:K,Biometria!$A:$A,$A1128)</f>
        <v>0</v>
      </c>
      <c r="L1128" s="1">
        <f>SUMIFS(Biometria!L:L,Biometria!$A:$A,$A1128)</f>
        <v>39</v>
      </c>
      <c r="M1128" s="1">
        <f>SUMIFS(Biometria!M:M,Biometria!$A:$A,$A1128)</f>
        <v>0</v>
      </c>
      <c r="N1128" s="1">
        <f>SUMIFS('A.T D0'!O:O,'A.T D0'!$A:$A,$A1128)+SUMIFS('A.T D7'!O:O,'A.T D7'!$A:$A,$A1128)+SUMIFS('A.T D22'!O:O,'A.T D22'!$A:$A,$A1128)+SUMIFS('A.T D37'!O:O,'A.T D37'!$A:$A,$A1128)+SUMIFS('A.T D52'!O:O,'A.T D52'!$A:$A,$A1128)+SUMIFS('A.T D67'!O:O,'A.T D67'!$A:$A,$A1128)</f>
        <v>5.0999999999999996</v>
      </c>
      <c r="O1128" s="1">
        <f>SUMIFS('A.T D0'!P:P,'A.T D0'!$A:$A,$A1128)+SUMIFS('A.T D7'!P:P,'A.T D7'!$A:$A,$A1128)+SUMIFS('A.T D22'!P:P,'A.T D22'!$A:$A,$A1128)+SUMIFS('A.T D37'!P:P,'A.T D37'!$A:$A,$A1128)+SUMIFS('A.T D52'!P:P,'A.T D52'!$A:$A,$A1128)+SUMIFS('A.T D67'!P:P,'A.T D67'!$A:$A,$A1128)</f>
        <v>19.34</v>
      </c>
      <c r="P1128" s="1">
        <f>SUMIFS('A.T D0'!Q:Q,'A.T D0'!$A:$A,$A1128)+SUMIFS('A.T D7'!Q:Q,'A.T D7'!$A:$A,$A1128)+SUMIFS('A.T D22'!Q:Q,'A.T D22'!$A:$A,$A1128)+SUMIFS('A.T D37'!Q:Q,'A.T D37'!$A:$A,$A1128)+SUMIFS('A.T D52'!Q:Q,'A.T D52'!$A:$A,$A1128)+SUMIFS('A.T D67'!Q:Q,'A.T D67'!$A:$A,$A1128)</f>
        <v>16.68</v>
      </c>
      <c r="Q1128" s="1">
        <f>SUMIFS('A.T D0'!R:R,'A.T D0'!$A:$A,$A1128)+SUMIFS('A.T D7'!R:R,'A.T D7'!$A:$A,$A1128)+SUMIFS('A.T D22'!R:R,'A.T D22'!$A:$A,$A1128)+SUMIFS('A.T D37'!R:R,'A.T D37'!$A:$A,$A1128)+SUMIFS('A.T D52'!R:R,'A.T D52'!$A:$A,$A1128)+SUMIFS('A.T D67'!R:R,'A.T D67'!$A:$A,$A1128)</f>
        <v>86.25</v>
      </c>
      <c r="R1128" s="1">
        <f>SUMIFS('A.T D0'!S:S,'A.T D0'!$A:$A,$A1128)+SUMIFS('A.T D7'!S:S,'A.T D7'!$A:$A,$A1128)+SUMIFS('A.T D22'!S:S,'A.T D22'!$A:$A,$A1128)+SUMIFS('A.T D37'!S:S,'A.T D37'!$A:$A,$A1128)+SUMIFS('A.T D52'!S:S,'A.T D52'!$A:$A,$A1128)+SUMIFS('A.T D67'!S:S,'A.T D67'!$A:$A,$A1128)</f>
        <v>0.68</v>
      </c>
      <c r="S1128" s="1">
        <f>SUMIFS('A.T D0'!T:T,'A.T D0'!$A:$A,$A1128)+SUMIFS('A.T D7'!T:T,'A.T D7'!$A:$A,$A1128)+SUMIFS('A.T D22'!T:T,'A.T D22'!$A:$A,$A1128)+SUMIFS('A.T D37'!T:T,'A.T D37'!$A:$A,$A1128)+SUMIFS('A.T D52'!T:T,'A.T D52'!$A:$A,$A1128)+SUMIFS('A.T D67'!T:T,'A.T D67'!$A:$A,$A1128)</f>
        <v>13.825200000000001</v>
      </c>
      <c r="T1128" s="1">
        <f>SUMIFS('A.T D0'!U:U,'A.T D0'!$A:$A,$A1128)+SUMIFS('A.T D7'!U:U,'A.T D7'!$A:$A,$A1128)+SUMIFS('A.T D22'!U:U,'A.T D22'!$A:$A,$A1128)+SUMIFS('A.T D37'!U:U,'A.T D37'!$A:$A,$A1128)+SUMIFS('A.T D52'!U:U,'A.T D52'!$A:$A,$A1128)+SUMIFS('A.T D67'!U:U,'A.T D67'!$A:$A,$A1128)</f>
        <v>0.56000000000000005</v>
      </c>
      <c r="U1128" s="1">
        <f>SUMIFS('A.T D0'!V:V,'A.T D0'!$A:$A,$A1128)+SUMIFS('A.T D7'!V:V,'A.T D7'!$A:$A,$A1128)+SUMIFS('A.T D22'!V:V,'A.T D22'!$A:$A,$A1128)+SUMIFS('A.T D37'!V:V,'A.T D37'!$A:$A,$A1128)+SUMIFS('A.T D52'!V:V,'A.T D52'!$A:$A,$A1128)+SUMIFS('A.T D67'!V:V,'A.T D67'!$A:$A,$A1128)</f>
        <v>13.23</v>
      </c>
      <c r="V1128" s="1">
        <f>SUMIFS('A.T D0'!W:W,'A.T D0'!$A:$A,$A1128)+SUMIFS('A.T D7'!W:W,'A.T D7'!$A:$A,$A1128)+SUMIFS('A.T D22'!W:W,'A.T D22'!$A:$A,$A1128)+SUMIFS('A.T D37'!W:W,'A.T D37'!$A:$A,$A1128)+SUMIFS('A.T D52'!W:W,'A.T D52'!$A:$A,$A1128)+SUMIFS('A.T D67'!W:W,'A.T D67'!$A:$A,$A1128)</f>
        <v>16.61</v>
      </c>
      <c r="W1128" s="1">
        <f>SUMIFS('A.T D0'!X:X,'A.T D0'!$A:$A,$A1128)+SUMIFS('A.T D7'!X:X,'A.T D7'!$A:$A,$A1128)+SUMIFS('A.T D22'!X:X,'A.T D22'!$A:$A,$A1128)+SUMIFS('A.T D37'!X:X,'A.T D37'!$A:$A,$A1128)+SUMIFS('A.T D52'!X:X,'A.T D52'!$A:$A,$A1128)+SUMIFS('A.T D67'!X:X,'A.T D67'!$A:$A,$A1128)</f>
        <v>138.28</v>
      </c>
      <c r="X1128" s="17">
        <f>SUMIFS(TCH!J:J,TCH!$A:$A,$A1128)</f>
        <v>0</v>
      </c>
      <c r="Y1128" s="17">
        <f>IF(X1128=0,0,(X1128*AVERAGEIFS($W:$W,$C:$C,$C1128,$D:$D,$D1128,$E:$E,$E1128,$G:$G,$G1128,$B:$B,_xlfn.MAXIFS($B:$B,$C:$C,$C1128,$D:$D,$D1128,$E:$E,$E1128,$G:$G,$G1128,$B:$B,"&lt;&gt;"&amp;$B1128)))/1000)</f>
        <v>0</v>
      </c>
      <c r="Z1128" s="17">
        <f>SUMIFS(TCH!M:M,TCH!$A:$A,$A1128)</f>
        <v>0</v>
      </c>
      <c r="AA1128" s="17">
        <f>IF(Z1128=0,0,(Z1128*AVERAGEIFS($W:$W,$C:$C,$C1128,$D:$D,$D1128,$E:$E,$E1128,$G:$G,$G1128,$B:$B,_xlfn.MAXIFS($B:$B,$C:$C,$C1128,$D:$D,$D1128,$E:$E,$E1128,$G:$G,$G1128,$B:$B,"&lt;&gt;"&amp;$B1128)))/1000)</f>
        <v>0</v>
      </c>
      <c r="AB1128" s="17">
        <f>SUMIFS(TCH!P:P,TCH!$A:$A,$A1128)</f>
        <v>0</v>
      </c>
      <c r="AC1128" s="17">
        <f>IF(AB1128=0,0,(AB1128*AVERAGEIFS($W:$W,$C:$C,$C1128,$D:$D,$D1128,$E:$E,$E1128,$G:$G,$G1128,$B:$B,_xlfn.MAXIFS($B:$B,$C:$C,$C1128,$D:$D,$D1128,$E:$E,$E1128,$G:$G,$G1128,$B:$B,"&lt;&gt;"&amp;$B1128)))/1000)</f>
        <v>0</v>
      </c>
      <c r="AD1128" s="17">
        <f>SUMIFS(TCH!S:S,TCH!$A:$A,$A1128)</f>
        <v>0</v>
      </c>
      <c r="AE1128" s="17">
        <f>IF(AD1128=0,0,(AD1128*AVERAGEIFS($W:$W,$C:$C,$C1128,$D:$D,$D1128,$E:$E,$E1128,$G:$G,$G1128,$B:$B,_xlfn.MAXIFS($B:$B,$C:$C,$C1128,$D:$D,$D1128,$E:$E,$E1128,$G:$G,$G1128,$B:$B,"&lt;&gt;"&amp;$B1128)))/1000)</f>
        <v>0</v>
      </c>
      <c r="AF1128" s="17">
        <f>SUMIFS(TCH!V:V,TCH!$A:$A,$A1128)</f>
        <v>0</v>
      </c>
      <c r="AG1128" s="17">
        <f>IF(AF1128=0,0,(AF1128*AVERAGEIFS($W:$W,$C:$C,$C1128,$D:$D,$D1128,$E:$E,$E1128,$G:$G,$G1128,$B:$B,_xlfn.MAXIFS($B:$B,$C:$C,$C1128,$D:$D,$D1128,$E:$E,$E1128,$G:$G,$G1128,$B:$B,"&lt;&gt;"&amp;$B1128)))/1000)</f>
        <v>0</v>
      </c>
      <c r="AH1128" s="17">
        <f>SUMIFS(TCH!Y:Y,TCH!$A:$A,$A1128)</f>
        <v>0</v>
      </c>
      <c r="AI1128" s="17">
        <f>IF(AH1128=0,0,(AH1128*AVERAGEIFS($W:$W,$C:$C,$C1128,$D:$D,$D1128,$E:$E,$E1128,$G:$G,$G1128,$B:$B,_xlfn.MAXIFS($B:$B,$C:$C,$C1128,$D:$D,$D1128,$E:$E,$E1128,$G:$G,$G1128,$B:$B,"&lt;&gt;"&amp;$B1128)))/1000)</f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>
        <v>0</v>
      </c>
      <c r="AX1128">
        <v>0</v>
      </c>
      <c r="AY1128">
        <v>0</v>
      </c>
      <c r="AZ1128">
        <v>0</v>
      </c>
    </row>
    <row r="1129" spans="1:52" x14ac:dyDescent="0.25">
      <c r="A1129" s="1" t="str">
        <f t="shared" si="17"/>
        <v>458031468B2R356</v>
      </c>
      <c r="B1129" s="7">
        <v>45803</v>
      </c>
      <c r="C1129" s="1">
        <v>146</v>
      </c>
      <c r="D1129" s="1">
        <v>8</v>
      </c>
      <c r="E1129" s="3" t="s">
        <v>57</v>
      </c>
      <c r="F1129" s="1" t="s">
        <v>55</v>
      </c>
      <c r="G1129" s="1">
        <v>56</v>
      </c>
      <c r="H1129" s="4">
        <f>SUMIFS(Biometria!H:H,Biometria!$A:$A,$A1129)</f>
        <v>18.670000000000002</v>
      </c>
      <c r="I1129" s="6">
        <f>SUMIFS(Biometria!I:I,Biometria!$A:$A,$A1129)</f>
        <v>0</v>
      </c>
      <c r="J1129" s="6">
        <f>SUMIFS(Biometria!J:J,Biometria!$A:$A,$A1129)</f>
        <v>3.4</v>
      </c>
      <c r="K1129" s="2">
        <f>SUMIFS(Biometria!K:K,Biometria!$A:$A,$A1129)</f>
        <v>0</v>
      </c>
      <c r="L1129" s="1">
        <f>SUMIFS(Biometria!L:L,Biometria!$A:$A,$A1129)</f>
        <v>36</v>
      </c>
      <c r="M1129" s="1">
        <f>SUMIFS(Biometria!M:M,Biometria!$A:$A,$A1129)</f>
        <v>0</v>
      </c>
      <c r="N1129" s="1">
        <f>SUMIFS('A.T D0'!O:O,'A.T D0'!$A:$A,$A1129)+SUMIFS('A.T D7'!O:O,'A.T D7'!$A:$A,$A1129)+SUMIFS('A.T D22'!O:O,'A.T D22'!$A:$A,$A1129)+SUMIFS('A.T D37'!O:O,'A.T D37'!$A:$A,$A1129)+SUMIFS('A.T D52'!O:O,'A.T D52'!$A:$A,$A1129)+SUMIFS('A.T D67'!O:O,'A.T D67'!$A:$A,$A1129)</f>
        <v>5.2</v>
      </c>
      <c r="O1129" s="1">
        <f>SUMIFS('A.T D0'!P:P,'A.T D0'!$A:$A,$A1129)+SUMIFS('A.T D7'!P:P,'A.T D7'!$A:$A,$A1129)+SUMIFS('A.T D22'!P:P,'A.T D22'!$A:$A,$A1129)+SUMIFS('A.T D37'!P:P,'A.T D37'!$A:$A,$A1129)+SUMIFS('A.T D52'!P:P,'A.T D52'!$A:$A,$A1129)+SUMIFS('A.T D67'!P:P,'A.T D67'!$A:$A,$A1129)</f>
        <v>19.760000000000002</v>
      </c>
      <c r="P1129" s="1">
        <f>SUMIFS('A.T D0'!Q:Q,'A.T D0'!$A:$A,$A1129)+SUMIFS('A.T D7'!Q:Q,'A.T D7'!$A:$A,$A1129)+SUMIFS('A.T D22'!Q:Q,'A.T D22'!$A:$A,$A1129)+SUMIFS('A.T D37'!Q:Q,'A.T D37'!$A:$A,$A1129)+SUMIFS('A.T D52'!Q:Q,'A.T D52'!$A:$A,$A1129)+SUMIFS('A.T D67'!Q:Q,'A.T D67'!$A:$A,$A1129)</f>
        <v>17.28</v>
      </c>
      <c r="Q1129" s="1">
        <f>SUMIFS('A.T D0'!R:R,'A.T D0'!$A:$A,$A1129)+SUMIFS('A.T D7'!R:R,'A.T D7'!$A:$A,$A1129)+SUMIFS('A.T D22'!R:R,'A.T D22'!$A:$A,$A1129)+SUMIFS('A.T D37'!R:R,'A.T D37'!$A:$A,$A1129)+SUMIFS('A.T D52'!R:R,'A.T D52'!$A:$A,$A1129)+SUMIFS('A.T D67'!R:R,'A.T D67'!$A:$A,$A1129)</f>
        <v>87.45</v>
      </c>
      <c r="R1129" s="1">
        <f>SUMIFS('A.T D0'!S:S,'A.T D0'!$A:$A,$A1129)+SUMIFS('A.T D7'!S:S,'A.T D7'!$A:$A,$A1129)+SUMIFS('A.T D22'!S:S,'A.T D22'!$A:$A,$A1129)+SUMIFS('A.T D37'!S:S,'A.T D37'!$A:$A,$A1129)+SUMIFS('A.T D52'!S:S,'A.T D52'!$A:$A,$A1129)+SUMIFS('A.T D67'!S:S,'A.T D67'!$A:$A,$A1129)</f>
        <v>0.64</v>
      </c>
      <c r="S1129" s="1">
        <f>SUMIFS('A.T D0'!T:T,'A.T D0'!$A:$A,$A1129)+SUMIFS('A.T D7'!T:T,'A.T D7'!$A:$A,$A1129)+SUMIFS('A.T D22'!T:T,'A.T D22'!$A:$A,$A1129)+SUMIFS('A.T D37'!T:T,'A.T D37'!$A:$A,$A1129)+SUMIFS('A.T D52'!T:T,'A.T D52'!$A:$A,$A1129)+SUMIFS('A.T D67'!T:T,'A.T D67'!$A:$A,$A1129)</f>
        <v>14.332599999999999</v>
      </c>
      <c r="T1129" s="1">
        <f>SUMIFS('A.T D0'!U:U,'A.T D0'!$A:$A,$A1129)+SUMIFS('A.T D7'!U:U,'A.T D7'!$A:$A,$A1129)+SUMIFS('A.T D22'!U:U,'A.T D22'!$A:$A,$A1129)+SUMIFS('A.T D37'!U:U,'A.T D37'!$A:$A,$A1129)+SUMIFS('A.T D52'!U:U,'A.T D52'!$A:$A,$A1129)+SUMIFS('A.T D67'!U:U,'A.T D67'!$A:$A,$A1129)</f>
        <v>0.53</v>
      </c>
      <c r="U1129" s="1">
        <f>SUMIFS('A.T D0'!V:V,'A.T D0'!$A:$A,$A1129)+SUMIFS('A.T D7'!V:V,'A.T D7'!$A:$A,$A1129)+SUMIFS('A.T D22'!V:V,'A.T D22'!$A:$A,$A1129)+SUMIFS('A.T D37'!V:V,'A.T D37'!$A:$A,$A1129)+SUMIFS('A.T D52'!V:V,'A.T D52'!$A:$A,$A1129)+SUMIFS('A.T D67'!V:V,'A.T D67'!$A:$A,$A1129)</f>
        <v>13.19</v>
      </c>
      <c r="V1129" s="1">
        <f>SUMIFS('A.T D0'!W:W,'A.T D0'!$A:$A,$A1129)+SUMIFS('A.T D7'!W:W,'A.T D7'!$A:$A,$A1129)+SUMIFS('A.T D22'!W:W,'A.T D22'!$A:$A,$A1129)+SUMIFS('A.T D37'!W:W,'A.T D37'!$A:$A,$A1129)+SUMIFS('A.T D52'!W:W,'A.T D52'!$A:$A,$A1129)+SUMIFS('A.T D67'!W:W,'A.T D67'!$A:$A,$A1129)</f>
        <v>20.51</v>
      </c>
      <c r="W1129" s="1">
        <f>SUMIFS('A.T D0'!X:X,'A.T D0'!$A:$A,$A1129)+SUMIFS('A.T D7'!X:X,'A.T D7'!$A:$A,$A1129)+SUMIFS('A.T D22'!X:X,'A.T D22'!$A:$A,$A1129)+SUMIFS('A.T D37'!X:X,'A.T D37'!$A:$A,$A1129)+SUMIFS('A.T D52'!X:X,'A.T D52'!$A:$A,$A1129)+SUMIFS('A.T D67'!X:X,'A.T D67'!$A:$A,$A1129)</f>
        <v>142.9</v>
      </c>
      <c r="X1129" s="17">
        <f>SUMIFS(TCH!J:J,TCH!$A:$A,$A1129)</f>
        <v>0</v>
      </c>
      <c r="Y1129" s="17">
        <f>IF(X1129=0,0,(X1129*AVERAGEIFS($W:$W,$C:$C,$C1129,$D:$D,$D1129,$E:$E,$E1129,$G:$G,$G1129,$B:$B,_xlfn.MAXIFS($B:$B,$C:$C,$C1129,$D:$D,$D1129,$E:$E,$E1129,$G:$G,$G1129,$B:$B,"&lt;&gt;"&amp;$B1129)))/1000)</f>
        <v>0</v>
      </c>
      <c r="Z1129" s="17">
        <f>SUMIFS(TCH!M:M,TCH!$A:$A,$A1129)</f>
        <v>0</v>
      </c>
      <c r="AA1129" s="17">
        <f>IF(Z1129=0,0,(Z1129*AVERAGEIFS($W:$W,$C:$C,$C1129,$D:$D,$D1129,$E:$E,$E1129,$G:$G,$G1129,$B:$B,_xlfn.MAXIFS($B:$B,$C:$C,$C1129,$D:$D,$D1129,$E:$E,$E1129,$G:$G,$G1129,$B:$B,"&lt;&gt;"&amp;$B1129)))/1000)</f>
        <v>0</v>
      </c>
      <c r="AB1129" s="17">
        <f>SUMIFS(TCH!P:P,TCH!$A:$A,$A1129)</f>
        <v>0</v>
      </c>
      <c r="AC1129" s="17">
        <f>IF(AB1129=0,0,(AB1129*AVERAGEIFS($W:$W,$C:$C,$C1129,$D:$D,$D1129,$E:$E,$E1129,$G:$G,$G1129,$B:$B,_xlfn.MAXIFS($B:$B,$C:$C,$C1129,$D:$D,$D1129,$E:$E,$E1129,$G:$G,$G1129,$B:$B,"&lt;&gt;"&amp;$B1129)))/1000)</f>
        <v>0</v>
      </c>
      <c r="AD1129" s="17">
        <f>SUMIFS(TCH!S:S,TCH!$A:$A,$A1129)</f>
        <v>0</v>
      </c>
      <c r="AE1129" s="17">
        <f>IF(AD1129=0,0,(AD1129*AVERAGEIFS($W:$W,$C:$C,$C1129,$D:$D,$D1129,$E:$E,$E1129,$G:$G,$G1129,$B:$B,_xlfn.MAXIFS($B:$B,$C:$C,$C1129,$D:$D,$D1129,$E:$E,$E1129,$G:$G,$G1129,$B:$B,"&lt;&gt;"&amp;$B1129)))/1000)</f>
        <v>0</v>
      </c>
      <c r="AF1129" s="17">
        <f>SUMIFS(TCH!V:V,TCH!$A:$A,$A1129)</f>
        <v>0</v>
      </c>
      <c r="AG1129" s="17">
        <f>IF(AF1129=0,0,(AF1129*AVERAGEIFS($W:$W,$C:$C,$C1129,$D:$D,$D1129,$E:$E,$E1129,$G:$G,$G1129,$B:$B,_xlfn.MAXIFS($B:$B,$C:$C,$C1129,$D:$D,$D1129,$E:$E,$E1129,$G:$G,$G1129,$B:$B,"&lt;&gt;"&amp;$B1129)))/1000)</f>
        <v>0</v>
      </c>
      <c r="AH1129" s="17">
        <f>SUMIFS(TCH!Y:Y,TCH!$A:$A,$A1129)</f>
        <v>0</v>
      </c>
      <c r="AI1129" s="17">
        <f>IF(AH1129=0,0,(AH1129*AVERAGEIFS($W:$W,$C:$C,$C1129,$D:$D,$D1129,$E:$E,$E1129,$G:$G,$G1129,$B:$B,_xlfn.MAXIFS($B:$B,$C:$C,$C1129,$D:$D,$D1129,$E:$E,$E1129,$G:$G,$G1129,$B:$B,"&lt;&gt;"&amp;$B1129)))/1000)</f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>
        <v>0</v>
      </c>
      <c r="AX1129">
        <v>0</v>
      </c>
      <c r="AY1129">
        <v>0</v>
      </c>
      <c r="AZ1129">
        <v>0</v>
      </c>
    </row>
    <row r="1130" spans="1:52" x14ac:dyDescent="0.25">
      <c r="A1130" s="1" t="str">
        <f t="shared" si="17"/>
        <v>458031462B4R157</v>
      </c>
      <c r="B1130" s="7">
        <v>45803</v>
      </c>
      <c r="C1130" s="1">
        <v>146</v>
      </c>
      <c r="D1130" s="1">
        <v>2</v>
      </c>
      <c r="E1130" s="3" t="s">
        <v>58</v>
      </c>
      <c r="F1130" s="1" t="s">
        <v>53</v>
      </c>
      <c r="G1130" s="1">
        <v>57</v>
      </c>
      <c r="H1130" s="4">
        <f>SUMIFS(Biometria!H:H,Biometria!$A:$A,$A1130)</f>
        <v>16.739999999999998</v>
      </c>
      <c r="I1130" s="6">
        <f>SUMIFS(Biometria!I:I,Biometria!$A:$A,$A1130)</f>
        <v>18.57</v>
      </c>
      <c r="J1130" s="6">
        <f>SUMIFS(Biometria!J:J,Biometria!$A:$A,$A1130)</f>
        <v>3.1</v>
      </c>
      <c r="K1130" s="2">
        <f>SUMIFS(Biometria!K:K,Biometria!$A:$A,$A1130)</f>
        <v>3.2000000000000006</v>
      </c>
      <c r="L1130" s="1">
        <f>SUMIFS(Biometria!L:L,Biometria!$A:$A,$A1130)</f>
        <v>43</v>
      </c>
      <c r="M1130" s="1">
        <f>SUMIFS(Biometria!M:M,Biometria!$A:$A,$A1130)</f>
        <v>40</v>
      </c>
      <c r="N1130" s="1">
        <f>SUMIFS('A.T D0'!O:O,'A.T D0'!$A:$A,$A1130)+SUMIFS('A.T D7'!O:O,'A.T D7'!$A:$A,$A1130)+SUMIFS('A.T D22'!O:O,'A.T D22'!$A:$A,$A1130)+SUMIFS('A.T D37'!O:O,'A.T D37'!$A:$A,$A1130)+SUMIFS('A.T D52'!O:O,'A.T D52'!$A:$A,$A1130)+SUMIFS('A.T D67'!O:O,'A.T D67'!$A:$A,$A1130)</f>
        <v>5.0999999999999996</v>
      </c>
      <c r="O1130" s="1">
        <f>SUMIFS('A.T D0'!P:P,'A.T D0'!$A:$A,$A1130)+SUMIFS('A.T D7'!P:P,'A.T D7'!$A:$A,$A1130)+SUMIFS('A.T D22'!P:P,'A.T D22'!$A:$A,$A1130)+SUMIFS('A.T D37'!P:P,'A.T D37'!$A:$A,$A1130)+SUMIFS('A.T D52'!P:P,'A.T D52'!$A:$A,$A1130)+SUMIFS('A.T D67'!P:P,'A.T D67'!$A:$A,$A1130)</f>
        <v>20.41</v>
      </c>
      <c r="P1130" s="1">
        <f>SUMIFS('A.T D0'!Q:Q,'A.T D0'!$A:$A,$A1130)+SUMIFS('A.T D7'!Q:Q,'A.T D7'!$A:$A,$A1130)+SUMIFS('A.T D22'!Q:Q,'A.T D22'!$A:$A,$A1130)+SUMIFS('A.T D37'!Q:Q,'A.T D37'!$A:$A,$A1130)+SUMIFS('A.T D52'!Q:Q,'A.T D52'!$A:$A,$A1130)+SUMIFS('A.T D67'!Q:Q,'A.T D67'!$A:$A,$A1130)</f>
        <v>17.91</v>
      </c>
      <c r="Q1130" s="1">
        <f>SUMIFS('A.T D0'!R:R,'A.T D0'!$A:$A,$A1130)+SUMIFS('A.T D7'!R:R,'A.T D7'!$A:$A,$A1130)+SUMIFS('A.T D22'!R:R,'A.T D22'!$A:$A,$A1130)+SUMIFS('A.T D37'!R:R,'A.T D37'!$A:$A,$A1130)+SUMIFS('A.T D52'!R:R,'A.T D52'!$A:$A,$A1130)+SUMIFS('A.T D67'!R:R,'A.T D67'!$A:$A,$A1130)</f>
        <v>87.75</v>
      </c>
      <c r="R1130" s="1">
        <f>SUMIFS('A.T D0'!S:S,'A.T D0'!$A:$A,$A1130)+SUMIFS('A.T D7'!S:S,'A.T D7'!$A:$A,$A1130)+SUMIFS('A.T D22'!S:S,'A.T D22'!$A:$A,$A1130)+SUMIFS('A.T D37'!S:S,'A.T D37'!$A:$A,$A1130)+SUMIFS('A.T D52'!S:S,'A.T D52'!$A:$A,$A1130)+SUMIFS('A.T D67'!S:S,'A.T D67'!$A:$A,$A1130)</f>
        <v>0.63</v>
      </c>
      <c r="S1130" s="1">
        <f>SUMIFS('A.T D0'!T:T,'A.T D0'!$A:$A,$A1130)+SUMIFS('A.T D7'!T:T,'A.T D7'!$A:$A,$A1130)+SUMIFS('A.T D22'!T:T,'A.T D22'!$A:$A,$A1130)+SUMIFS('A.T D37'!T:T,'A.T D37'!$A:$A,$A1130)+SUMIFS('A.T D52'!T:T,'A.T D52'!$A:$A,$A1130)+SUMIFS('A.T D67'!T:T,'A.T D67'!$A:$A,$A1130)</f>
        <v>14.936</v>
      </c>
      <c r="T1130" s="1">
        <f>SUMIFS('A.T D0'!U:U,'A.T D0'!$A:$A,$A1130)+SUMIFS('A.T D7'!U:U,'A.T D7'!$A:$A,$A1130)+SUMIFS('A.T D22'!U:U,'A.T D22'!$A:$A,$A1130)+SUMIFS('A.T D37'!U:U,'A.T D37'!$A:$A,$A1130)+SUMIFS('A.T D52'!U:U,'A.T D52'!$A:$A,$A1130)+SUMIFS('A.T D67'!U:U,'A.T D67'!$A:$A,$A1130)</f>
        <v>0.53</v>
      </c>
      <c r="U1130" s="1">
        <f>SUMIFS('A.T D0'!V:V,'A.T D0'!$A:$A,$A1130)+SUMIFS('A.T D7'!V:V,'A.T D7'!$A:$A,$A1130)+SUMIFS('A.T D22'!V:V,'A.T D22'!$A:$A,$A1130)+SUMIFS('A.T D37'!V:V,'A.T D37'!$A:$A,$A1130)+SUMIFS('A.T D52'!V:V,'A.T D52'!$A:$A,$A1130)+SUMIFS('A.T D67'!V:V,'A.T D67'!$A:$A,$A1130)</f>
        <v>12.88</v>
      </c>
      <c r="V1130" s="1">
        <f>SUMIFS('A.T D0'!W:W,'A.T D0'!$A:$A,$A1130)+SUMIFS('A.T D7'!W:W,'A.T D7'!$A:$A,$A1130)+SUMIFS('A.T D22'!W:W,'A.T D22'!$A:$A,$A1130)+SUMIFS('A.T D37'!W:W,'A.T D37'!$A:$A,$A1130)+SUMIFS('A.T D52'!W:W,'A.T D52'!$A:$A,$A1130)+SUMIFS('A.T D67'!W:W,'A.T D67'!$A:$A,$A1130)</f>
        <v>25.41</v>
      </c>
      <c r="W1130" s="1">
        <f>SUMIFS('A.T D0'!X:X,'A.T D0'!$A:$A,$A1130)+SUMIFS('A.T D7'!X:X,'A.T D7'!$A:$A,$A1130)+SUMIFS('A.T D22'!X:X,'A.T D22'!$A:$A,$A1130)+SUMIFS('A.T D37'!X:X,'A.T D37'!$A:$A,$A1130)+SUMIFS('A.T D52'!X:X,'A.T D52'!$A:$A,$A1130)+SUMIFS('A.T D67'!X:X,'A.T D67'!$A:$A,$A1130)</f>
        <v>148.71</v>
      </c>
      <c r="X1130" s="17">
        <f>SUMIFS(TCH!J:J,TCH!$A:$A,$A1130)</f>
        <v>0</v>
      </c>
      <c r="Y1130" s="17">
        <f>IF(X1130=0,0,(X1130*AVERAGEIFS($W:$W,$C:$C,$C1130,$D:$D,$D1130,$E:$E,$E1130,$G:$G,$G1130,$B:$B,_xlfn.MAXIFS($B:$B,$C:$C,$C1130,$D:$D,$D1130,$E:$E,$E1130,$G:$G,$G1130,$B:$B,"&lt;&gt;"&amp;$B1130)))/1000)</f>
        <v>0</v>
      </c>
      <c r="Z1130" s="17">
        <f>SUMIFS(TCH!M:M,TCH!$A:$A,$A1130)</f>
        <v>0</v>
      </c>
      <c r="AA1130" s="17">
        <f>IF(Z1130=0,0,(Z1130*AVERAGEIFS($W:$W,$C:$C,$C1130,$D:$D,$D1130,$E:$E,$E1130,$G:$G,$G1130,$B:$B,_xlfn.MAXIFS($B:$B,$C:$C,$C1130,$D:$D,$D1130,$E:$E,$E1130,$G:$G,$G1130,$B:$B,"&lt;&gt;"&amp;$B1130)))/1000)</f>
        <v>0</v>
      </c>
      <c r="AB1130" s="17">
        <f>SUMIFS(TCH!P:P,TCH!$A:$A,$A1130)</f>
        <v>0</v>
      </c>
      <c r="AC1130" s="17">
        <f>IF(AB1130=0,0,(AB1130*AVERAGEIFS($W:$W,$C:$C,$C1130,$D:$D,$D1130,$E:$E,$E1130,$G:$G,$G1130,$B:$B,_xlfn.MAXIFS($B:$B,$C:$C,$C1130,$D:$D,$D1130,$E:$E,$E1130,$G:$G,$G1130,$B:$B,"&lt;&gt;"&amp;$B1130)))/1000)</f>
        <v>0</v>
      </c>
      <c r="AD1130" s="17">
        <f>SUMIFS(TCH!S:S,TCH!$A:$A,$A1130)</f>
        <v>0</v>
      </c>
      <c r="AE1130" s="17">
        <f>IF(AD1130=0,0,(AD1130*AVERAGEIFS($W:$W,$C:$C,$C1130,$D:$D,$D1130,$E:$E,$E1130,$G:$G,$G1130,$B:$B,_xlfn.MAXIFS($B:$B,$C:$C,$C1130,$D:$D,$D1130,$E:$E,$E1130,$G:$G,$G1130,$B:$B,"&lt;&gt;"&amp;$B1130)))/1000)</f>
        <v>0</v>
      </c>
      <c r="AF1130" s="17">
        <f>SUMIFS(TCH!V:V,TCH!$A:$A,$A1130)</f>
        <v>0</v>
      </c>
      <c r="AG1130" s="17">
        <f>IF(AF1130=0,0,(AF1130*AVERAGEIFS($W:$W,$C:$C,$C1130,$D:$D,$D1130,$E:$E,$E1130,$G:$G,$G1130,$B:$B,_xlfn.MAXIFS($B:$B,$C:$C,$C1130,$D:$D,$D1130,$E:$E,$E1130,$G:$G,$G1130,$B:$B,"&lt;&gt;"&amp;$B1130)))/1000)</f>
        <v>0</v>
      </c>
      <c r="AH1130" s="17">
        <f>SUMIFS(TCH!Y:Y,TCH!$A:$A,$A1130)</f>
        <v>0</v>
      </c>
      <c r="AI1130" s="17">
        <f>IF(AH1130=0,0,(AH1130*AVERAGEIFS($W:$W,$C:$C,$C1130,$D:$D,$D1130,$E:$E,$E1130,$G:$G,$G1130,$B:$B,_xlfn.MAXIFS($B:$B,$C:$C,$C1130,$D:$D,$D1130,$E:$E,$E1130,$G:$G,$G1130,$B:$B,"&lt;&gt;"&amp;$B1130)))/1000)</f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>
        <v>0</v>
      </c>
      <c r="AX1130">
        <v>0</v>
      </c>
      <c r="AY1130">
        <v>0</v>
      </c>
      <c r="AZ1130">
        <v>0</v>
      </c>
    </row>
    <row r="1131" spans="1:52" x14ac:dyDescent="0.25">
      <c r="A1131" s="1" t="str">
        <f t="shared" si="17"/>
        <v>458031462B4R257</v>
      </c>
      <c r="B1131" s="7">
        <v>45803</v>
      </c>
      <c r="C1131" s="1">
        <v>146</v>
      </c>
      <c r="D1131" s="1">
        <v>2</v>
      </c>
      <c r="E1131" s="3" t="s">
        <v>58</v>
      </c>
      <c r="F1131" s="1" t="s">
        <v>54</v>
      </c>
      <c r="G1131" s="1">
        <v>57</v>
      </c>
      <c r="H1131" s="4">
        <f>SUMIFS(Biometria!H:H,Biometria!$A:$A,$A1131)</f>
        <v>20.8</v>
      </c>
      <c r="I1131" s="6">
        <f>SUMIFS(Biometria!I:I,Biometria!$A:$A,$A1131)</f>
        <v>0</v>
      </c>
      <c r="J1131" s="6">
        <f>SUMIFS(Biometria!J:J,Biometria!$A:$A,$A1131)</f>
        <v>3.2</v>
      </c>
      <c r="K1131" s="2">
        <f>SUMIFS(Biometria!K:K,Biometria!$A:$A,$A1131)</f>
        <v>0</v>
      </c>
      <c r="L1131" s="1">
        <f>SUMIFS(Biometria!L:L,Biometria!$A:$A,$A1131)</f>
        <v>37</v>
      </c>
      <c r="M1131" s="1">
        <f>SUMIFS(Biometria!M:M,Biometria!$A:$A,$A1131)</f>
        <v>0</v>
      </c>
      <c r="N1131" s="1">
        <f>SUMIFS('A.T D0'!O:O,'A.T D0'!$A:$A,$A1131)+SUMIFS('A.T D7'!O:O,'A.T D7'!$A:$A,$A1131)+SUMIFS('A.T D22'!O:O,'A.T D22'!$A:$A,$A1131)+SUMIFS('A.T D37'!O:O,'A.T D37'!$A:$A,$A1131)+SUMIFS('A.T D52'!O:O,'A.T D52'!$A:$A,$A1131)+SUMIFS('A.T D67'!O:O,'A.T D67'!$A:$A,$A1131)</f>
        <v>5.0999999999999996</v>
      </c>
      <c r="O1131" s="1">
        <f>SUMIFS('A.T D0'!P:P,'A.T D0'!$A:$A,$A1131)+SUMIFS('A.T D7'!P:P,'A.T D7'!$A:$A,$A1131)+SUMIFS('A.T D22'!P:P,'A.T D22'!$A:$A,$A1131)+SUMIFS('A.T D37'!P:P,'A.T D37'!$A:$A,$A1131)+SUMIFS('A.T D52'!P:P,'A.T D52'!$A:$A,$A1131)+SUMIFS('A.T D67'!P:P,'A.T D67'!$A:$A,$A1131)</f>
        <v>19.07</v>
      </c>
      <c r="P1131" s="1">
        <f>SUMIFS('A.T D0'!Q:Q,'A.T D0'!$A:$A,$A1131)+SUMIFS('A.T D7'!Q:Q,'A.T D7'!$A:$A,$A1131)+SUMIFS('A.T D22'!Q:Q,'A.T D22'!$A:$A,$A1131)+SUMIFS('A.T D37'!Q:Q,'A.T D37'!$A:$A,$A1131)+SUMIFS('A.T D52'!Q:Q,'A.T D52'!$A:$A,$A1131)+SUMIFS('A.T D67'!Q:Q,'A.T D67'!$A:$A,$A1131)</f>
        <v>15.72</v>
      </c>
      <c r="Q1131" s="1">
        <f>SUMIFS('A.T D0'!R:R,'A.T D0'!$A:$A,$A1131)+SUMIFS('A.T D7'!R:R,'A.T D7'!$A:$A,$A1131)+SUMIFS('A.T D22'!R:R,'A.T D22'!$A:$A,$A1131)+SUMIFS('A.T D37'!R:R,'A.T D37'!$A:$A,$A1131)+SUMIFS('A.T D52'!R:R,'A.T D52'!$A:$A,$A1131)+SUMIFS('A.T D67'!R:R,'A.T D67'!$A:$A,$A1131)</f>
        <v>82.43</v>
      </c>
      <c r="R1131" s="1">
        <f>SUMIFS('A.T D0'!S:S,'A.T D0'!$A:$A,$A1131)+SUMIFS('A.T D7'!S:S,'A.T D7'!$A:$A,$A1131)+SUMIFS('A.T D22'!S:S,'A.T D22'!$A:$A,$A1131)+SUMIFS('A.T D37'!S:S,'A.T D37'!$A:$A,$A1131)+SUMIFS('A.T D52'!S:S,'A.T D52'!$A:$A,$A1131)+SUMIFS('A.T D67'!S:S,'A.T D67'!$A:$A,$A1131)</f>
        <v>0.81</v>
      </c>
      <c r="S1131" s="1">
        <f>SUMIFS('A.T D0'!T:T,'A.T D0'!$A:$A,$A1131)+SUMIFS('A.T D7'!T:T,'A.T D7'!$A:$A,$A1131)+SUMIFS('A.T D22'!T:T,'A.T D22'!$A:$A,$A1131)+SUMIFS('A.T D37'!T:T,'A.T D37'!$A:$A,$A1131)+SUMIFS('A.T D52'!T:T,'A.T D52'!$A:$A,$A1131)+SUMIFS('A.T D67'!T:T,'A.T D67'!$A:$A,$A1131)</f>
        <v>13.1418</v>
      </c>
      <c r="T1131" s="1">
        <f>SUMIFS('A.T D0'!U:U,'A.T D0'!$A:$A,$A1131)+SUMIFS('A.T D7'!U:U,'A.T D7'!$A:$A,$A1131)+SUMIFS('A.T D22'!U:U,'A.T D22'!$A:$A,$A1131)+SUMIFS('A.T D37'!U:U,'A.T D37'!$A:$A,$A1131)+SUMIFS('A.T D52'!U:U,'A.T D52'!$A:$A,$A1131)+SUMIFS('A.T D67'!U:U,'A.T D67'!$A:$A,$A1131)</f>
        <v>0.68</v>
      </c>
      <c r="U1131" s="1">
        <f>SUMIFS('A.T D0'!V:V,'A.T D0'!$A:$A,$A1131)+SUMIFS('A.T D7'!V:V,'A.T D7'!$A:$A,$A1131)+SUMIFS('A.T D22'!V:V,'A.T D22'!$A:$A,$A1131)+SUMIFS('A.T D37'!V:V,'A.T D37'!$A:$A,$A1131)+SUMIFS('A.T D52'!V:V,'A.T D52'!$A:$A,$A1131)+SUMIFS('A.T D67'!V:V,'A.T D67'!$A:$A,$A1131)</f>
        <v>12.74</v>
      </c>
      <c r="V1131" s="1">
        <f>SUMIFS('A.T D0'!W:W,'A.T D0'!$A:$A,$A1131)+SUMIFS('A.T D7'!W:W,'A.T D7'!$A:$A,$A1131)+SUMIFS('A.T D22'!W:W,'A.T D22'!$A:$A,$A1131)+SUMIFS('A.T D37'!W:W,'A.T D37'!$A:$A,$A1131)+SUMIFS('A.T D52'!W:W,'A.T D52'!$A:$A,$A1131)+SUMIFS('A.T D67'!W:W,'A.T D67'!$A:$A,$A1131)</f>
        <v>11.99</v>
      </c>
      <c r="W1131" s="1">
        <f>SUMIFS('A.T D0'!X:X,'A.T D0'!$A:$A,$A1131)+SUMIFS('A.T D7'!X:X,'A.T D7'!$A:$A,$A1131)+SUMIFS('A.T D22'!X:X,'A.T D22'!$A:$A,$A1131)+SUMIFS('A.T D37'!X:X,'A.T D37'!$A:$A,$A1131)+SUMIFS('A.T D52'!X:X,'A.T D52'!$A:$A,$A1131)+SUMIFS('A.T D67'!X:X,'A.T D67'!$A:$A,$A1131)</f>
        <v>132.80000000000001</v>
      </c>
      <c r="X1131" s="17">
        <f>SUMIFS(TCH!J:J,TCH!$A:$A,$A1131)</f>
        <v>0</v>
      </c>
      <c r="Y1131" s="17">
        <f>IF(X1131=0,0,(X1131*AVERAGEIFS($W:$W,$C:$C,$C1131,$D:$D,$D1131,$E:$E,$E1131,$G:$G,$G1131,$B:$B,_xlfn.MAXIFS($B:$B,$C:$C,$C1131,$D:$D,$D1131,$E:$E,$E1131,$G:$G,$G1131,$B:$B,"&lt;&gt;"&amp;$B1131)))/1000)</f>
        <v>0</v>
      </c>
      <c r="Z1131" s="17">
        <f>SUMIFS(TCH!M:M,TCH!$A:$A,$A1131)</f>
        <v>0</v>
      </c>
      <c r="AA1131" s="17">
        <f>IF(Z1131=0,0,(Z1131*AVERAGEIFS($W:$W,$C:$C,$C1131,$D:$D,$D1131,$E:$E,$E1131,$G:$G,$G1131,$B:$B,_xlfn.MAXIFS($B:$B,$C:$C,$C1131,$D:$D,$D1131,$E:$E,$E1131,$G:$G,$G1131,$B:$B,"&lt;&gt;"&amp;$B1131)))/1000)</f>
        <v>0</v>
      </c>
      <c r="AB1131" s="17">
        <f>SUMIFS(TCH!P:P,TCH!$A:$A,$A1131)</f>
        <v>0</v>
      </c>
      <c r="AC1131" s="17">
        <f>IF(AB1131=0,0,(AB1131*AVERAGEIFS($W:$W,$C:$C,$C1131,$D:$D,$D1131,$E:$E,$E1131,$G:$G,$G1131,$B:$B,_xlfn.MAXIFS($B:$B,$C:$C,$C1131,$D:$D,$D1131,$E:$E,$E1131,$G:$G,$G1131,$B:$B,"&lt;&gt;"&amp;$B1131)))/1000)</f>
        <v>0</v>
      </c>
      <c r="AD1131" s="17">
        <f>SUMIFS(TCH!S:S,TCH!$A:$A,$A1131)</f>
        <v>0</v>
      </c>
      <c r="AE1131" s="17">
        <f>IF(AD1131=0,0,(AD1131*AVERAGEIFS($W:$W,$C:$C,$C1131,$D:$D,$D1131,$E:$E,$E1131,$G:$G,$G1131,$B:$B,_xlfn.MAXIFS($B:$B,$C:$C,$C1131,$D:$D,$D1131,$E:$E,$E1131,$G:$G,$G1131,$B:$B,"&lt;&gt;"&amp;$B1131)))/1000)</f>
        <v>0</v>
      </c>
      <c r="AF1131" s="17">
        <f>SUMIFS(TCH!V:V,TCH!$A:$A,$A1131)</f>
        <v>0</v>
      </c>
      <c r="AG1131" s="17">
        <f>IF(AF1131=0,0,(AF1131*AVERAGEIFS($W:$W,$C:$C,$C1131,$D:$D,$D1131,$E:$E,$E1131,$G:$G,$G1131,$B:$B,_xlfn.MAXIFS($B:$B,$C:$C,$C1131,$D:$D,$D1131,$E:$E,$E1131,$G:$G,$G1131,$B:$B,"&lt;&gt;"&amp;$B1131)))/1000)</f>
        <v>0</v>
      </c>
      <c r="AH1131" s="17">
        <f>SUMIFS(TCH!Y:Y,TCH!$A:$A,$A1131)</f>
        <v>0</v>
      </c>
      <c r="AI1131" s="17">
        <f>IF(AH1131=0,0,(AH1131*AVERAGEIFS($W:$W,$C:$C,$C1131,$D:$D,$D1131,$E:$E,$E1131,$G:$G,$G1131,$B:$B,_xlfn.MAXIFS($B:$B,$C:$C,$C1131,$D:$D,$D1131,$E:$E,$E1131,$G:$G,$G1131,$B:$B,"&lt;&gt;"&amp;$B1131)))/1000)</f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>
        <v>0</v>
      </c>
      <c r="AX1131">
        <v>0</v>
      </c>
      <c r="AY1131">
        <v>0</v>
      </c>
      <c r="AZ1131">
        <v>0</v>
      </c>
    </row>
    <row r="1132" spans="1:52" x14ac:dyDescent="0.25">
      <c r="A1132" s="1" t="str">
        <f t="shared" si="17"/>
        <v>458031462B4R357</v>
      </c>
      <c r="B1132" s="7">
        <v>45803</v>
      </c>
      <c r="C1132" s="1">
        <v>146</v>
      </c>
      <c r="D1132" s="1">
        <v>2</v>
      </c>
      <c r="E1132" s="3" t="s">
        <v>58</v>
      </c>
      <c r="F1132" s="1" t="s">
        <v>55</v>
      </c>
      <c r="G1132" s="1">
        <v>57</v>
      </c>
      <c r="H1132" s="4">
        <f>SUMIFS(Biometria!H:H,Biometria!$A:$A,$A1132)</f>
        <v>18.170000000000002</v>
      </c>
      <c r="I1132" s="6">
        <f>SUMIFS(Biometria!I:I,Biometria!$A:$A,$A1132)</f>
        <v>0</v>
      </c>
      <c r="J1132" s="6">
        <f>SUMIFS(Biometria!J:J,Biometria!$A:$A,$A1132)</f>
        <v>3.3</v>
      </c>
      <c r="K1132" s="2">
        <f>SUMIFS(Biometria!K:K,Biometria!$A:$A,$A1132)</f>
        <v>0</v>
      </c>
      <c r="L1132" s="1">
        <f>SUMIFS(Biometria!L:L,Biometria!$A:$A,$A1132)</f>
        <v>40</v>
      </c>
      <c r="M1132" s="1">
        <f>SUMIFS(Biometria!M:M,Biometria!$A:$A,$A1132)</f>
        <v>0</v>
      </c>
      <c r="N1132" s="1">
        <f>SUMIFS('A.T D0'!O:O,'A.T D0'!$A:$A,$A1132)+SUMIFS('A.T D7'!O:O,'A.T D7'!$A:$A,$A1132)+SUMIFS('A.T D22'!O:O,'A.T D22'!$A:$A,$A1132)+SUMIFS('A.T D37'!O:O,'A.T D37'!$A:$A,$A1132)+SUMIFS('A.T D52'!O:O,'A.T D52'!$A:$A,$A1132)+SUMIFS('A.T D67'!O:O,'A.T D67'!$A:$A,$A1132)</f>
        <v>5.0999999999999996</v>
      </c>
      <c r="O1132" s="1">
        <f>SUMIFS('A.T D0'!P:P,'A.T D0'!$A:$A,$A1132)+SUMIFS('A.T D7'!P:P,'A.T D7'!$A:$A,$A1132)+SUMIFS('A.T D22'!P:P,'A.T D22'!$A:$A,$A1132)+SUMIFS('A.T D37'!P:P,'A.T D37'!$A:$A,$A1132)+SUMIFS('A.T D52'!P:P,'A.T D52'!$A:$A,$A1132)+SUMIFS('A.T D67'!P:P,'A.T D67'!$A:$A,$A1132)</f>
        <v>20.5</v>
      </c>
      <c r="P1132" s="1">
        <f>SUMIFS('A.T D0'!Q:Q,'A.T D0'!$A:$A,$A1132)+SUMIFS('A.T D7'!Q:Q,'A.T D7'!$A:$A,$A1132)+SUMIFS('A.T D22'!Q:Q,'A.T D22'!$A:$A,$A1132)+SUMIFS('A.T D37'!Q:Q,'A.T D37'!$A:$A,$A1132)+SUMIFS('A.T D52'!Q:Q,'A.T D52'!$A:$A,$A1132)+SUMIFS('A.T D67'!Q:Q,'A.T D67'!$A:$A,$A1132)</f>
        <v>18.53</v>
      </c>
      <c r="Q1132" s="1">
        <f>SUMIFS('A.T D0'!R:R,'A.T D0'!$A:$A,$A1132)+SUMIFS('A.T D7'!R:R,'A.T D7'!$A:$A,$A1132)+SUMIFS('A.T D22'!R:R,'A.T D22'!$A:$A,$A1132)+SUMIFS('A.T D37'!R:R,'A.T D37'!$A:$A,$A1132)+SUMIFS('A.T D52'!R:R,'A.T D52'!$A:$A,$A1132)+SUMIFS('A.T D67'!R:R,'A.T D67'!$A:$A,$A1132)</f>
        <v>90.39</v>
      </c>
      <c r="R1132" s="1">
        <f>SUMIFS('A.T D0'!S:S,'A.T D0'!$A:$A,$A1132)+SUMIFS('A.T D7'!S:S,'A.T D7'!$A:$A,$A1132)+SUMIFS('A.T D22'!S:S,'A.T D22'!$A:$A,$A1132)+SUMIFS('A.T D37'!S:S,'A.T D37'!$A:$A,$A1132)+SUMIFS('A.T D52'!S:S,'A.T D52'!$A:$A,$A1132)+SUMIFS('A.T D67'!S:S,'A.T D67'!$A:$A,$A1132)</f>
        <v>0.54</v>
      </c>
      <c r="S1132" s="1">
        <f>SUMIFS('A.T D0'!T:T,'A.T D0'!$A:$A,$A1132)+SUMIFS('A.T D7'!T:T,'A.T D7'!$A:$A,$A1132)+SUMIFS('A.T D22'!T:T,'A.T D22'!$A:$A,$A1132)+SUMIFS('A.T D37'!T:T,'A.T D37'!$A:$A,$A1132)+SUMIFS('A.T D52'!T:T,'A.T D52'!$A:$A,$A1132)+SUMIFS('A.T D67'!T:T,'A.T D67'!$A:$A,$A1132)</f>
        <v>15.221500000000001</v>
      </c>
      <c r="T1132" s="1">
        <f>SUMIFS('A.T D0'!U:U,'A.T D0'!$A:$A,$A1132)+SUMIFS('A.T D7'!U:U,'A.T D7'!$A:$A,$A1132)+SUMIFS('A.T D22'!U:U,'A.T D22'!$A:$A,$A1132)+SUMIFS('A.T D37'!U:U,'A.T D37'!$A:$A,$A1132)+SUMIFS('A.T D52'!U:U,'A.T D52'!$A:$A,$A1132)+SUMIFS('A.T D67'!U:U,'A.T D67'!$A:$A,$A1132)</f>
        <v>0.44</v>
      </c>
      <c r="U1132" s="1">
        <f>SUMIFS('A.T D0'!V:V,'A.T D0'!$A:$A,$A1132)+SUMIFS('A.T D7'!V:V,'A.T D7'!$A:$A,$A1132)+SUMIFS('A.T D22'!V:V,'A.T D22'!$A:$A,$A1132)+SUMIFS('A.T D37'!V:V,'A.T D37'!$A:$A,$A1132)+SUMIFS('A.T D52'!V:V,'A.T D52'!$A:$A,$A1132)+SUMIFS('A.T D67'!V:V,'A.T D67'!$A:$A,$A1132)</f>
        <v>13.74</v>
      </c>
      <c r="V1132" s="1">
        <f>SUMIFS('A.T D0'!W:W,'A.T D0'!$A:$A,$A1132)+SUMIFS('A.T D7'!W:W,'A.T D7'!$A:$A,$A1132)+SUMIFS('A.T D22'!W:W,'A.T D22'!$A:$A,$A1132)+SUMIFS('A.T D37'!W:W,'A.T D37'!$A:$A,$A1132)+SUMIFS('A.T D52'!W:W,'A.T D52'!$A:$A,$A1132)+SUMIFS('A.T D67'!W:W,'A.T D67'!$A:$A,$A1132)</f>
        <v>27.03</v>
      </c>
      <c r="W1132" s="1">
        <f>SUMIFS('A.T D0'!X:X,'A.T D0'!$A:$A,$A1132)+SUMIFS('A.T D7'!X:X,'A.T D7'!$A:$A,$A1132)+SUMIFS('A.T D22'!X:X,'A.T D22'!$A:$A,$A1132)+SUMIFS('A.T D37'!X:X,'A.T D37'!$A:$A,$A1132)+SUMIFS('A.T D52'!X:X,'A.T D52'!$A:$A,$A1132)+SUMIFS('A.T D67'!X:X,'A.T D67'!$A:$A,$A1132)</f>
        <v>150.63</v>
      </c>
      <c r="X1132" s="17">
        <f>SUMIFS(TCH!J:J,TCH!$A:$A,$A1132)</f>
        <v>0</v>
      </c>
      <c r="Y1132" s="17">
        <f>IF(X1132=0,0,(X1132*AVERAGEIFS($W:$W,$C:$C,$C1132,$D:$D,$D1132,$E:$E,$E1132,$G:$G,$G1132,$B:$B,_xlfn.MAXIFS($B:$B,$C:$C,$C1132,$D:$D,$D1132,$E:$E,$E1132,$G:$G,$G1132,$B:$B,"&lt;&gt;"&amp;$B1132)))/1000)</f>
        <v>0</v>
      </c>
      <c r="Z1132" s="17">
        <f>SUMIFS(TCH!M:M,TCH!$A:$A,$A1132)</f>
        <v>0</v>
      </c>
      <c r="AA1132" s="17">
        <f>IF(Z1132=0,0,(Z1132*AVERAGEIFS($W:$W,$C:$C,$C1132,$D:$D,$D1132,$E:$E,$E1132,$G:$G,$G1132,$B:$B,_xlfn.MAXIFS($B:$B,$C:$C,$C1132,$D:$D,$D1132,$E:$E,$E1132,$G:$G,$G1132,$B:$B,"&lt;&gt;"&amp;$B1132)))/1000)</f>
        <v>0</v>
      </c>
      <c r="AB1132" s="17">
        <f>SUMIFS(TCH!P:P,TCH!$A:$A,$A1132)</f>
        <v>0</v>
      </c>
      <c r="AC1132" s="17">
        <f>IF(AB1132=0,0,(AB1132*AVERAGEIFS($W:$W,$C:$C,$C1132,$D:$D,$D1132,$E:$E,$E1132,$G:$G,$G1132,$B:$B,_xlfn.MAXIFS($B:$B,$C:$C,$C1132,$D:$D,$D1132,$E:$E,$E1132,$G:$G,$G1132,$B:$B,"&lt;&gt;"&amp;$B1132)))/1000)</f>
        <v>0</v>
      </c>
      <c r="AD1132" s="17">
        <f>SUMIFS(TCH!S:S,TCH!$A:$A,$A1132)</f>
        <v>0</v>
      </c>
      <c r="AE1132" s="17">
        <f>IF(AD1132=0,0,(AD1132*AVERAGEIFS($W:$W,$C:$C,$C1132,$D:$D,$D1132,$E:$E,$E1132,$G:$G,$G1132,$B:$B,_xlfn.MAXIFS($B:$B,$C:$C,$C1132,$D:$D,$D1132,$E:$E,$E1132,$G:$G,$G1132,$B:$B,"&lt;&gt;"&amp;$B1132)))/1000)</f>
        <v>0</v>
      </c>
      <c r="AF1132" s="17">
        <f>SUMIFS(TCH!V:V,TCH!$A:$A,$A1132)</f>
        <v>0</v>
      </c>
      <c r="AG1132" s="17">
        <f>IF(AF1132=0,0,(AF1132*AVERAGEIFS($W:$W,$C:$C,$C1132,$D:$D,$D1132,$E:$E,$E1132,$G:$G,$G1132,$B:$B,_xlfn.MAXIFS($B:$B,$C:$C,$C1132,$D:$D,$D1132,$E:$E,$E1132,$G:$G,$G1132,$B:$B,"&lt;&gt;"&amp;$B1132)))/1000)</f>
        <v>0</v>
      </c>
      <c r="AH1132" s="17">
        <f>SUMIFS(TCH!Y:Y,TCH!$A:$A,$A1132)</f>
        <v>0</v>
      </c>
      <c r="AI1132" s="17">
        <f>IF(AH1132=0,0,(AH1132*AVERAGEIFS($W:$W,$C:$C,$C1132,$D:$D,$D1132,$E:$E,$E1132,$G:$G,$G1132,$B:$B,_xlfn.MAXIFS($B:$B,$C:$C,$C1132,$D:$D,$D1132,$E:$E,$E1132,$G:$G,$G1132,$B:$B,"&lt;&gt;"&amp;$B1132)))/1000)</f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>
        <v>0</v>
      </c>
      <c r="AX1132">
        <v>0</v>
      </c>
      <c r="AY1132">
        <v>0</v>
      </c>
      <c r="AZ1132">
        <v>0</v>
      </c>
    </row>
    <row r="1133" spans="1:52" x14ac:dyDescent="0.25">
      <c r="A1133" s="1" t="str">
        <f t="shared" si="17"/>
        <v>458031463B4R158</v>
      </c>
      <c r="B1133" s="7">
        <v>45803</v>
      </c>
      <c r="C1133" s="1">
        <v>146</v>
      </c>
      <c r="D1133" s="1">
        <v>3</v>
      </c>
      <c r="E1133" s="3" t="s">
        <v>58</v>
      </c>
      <c r="F1133" s="1" t="s">
        <v>53</v>
      </c>
      <c r="G1133" s="1">
        <v>58</v>
      </c>
      <c r="H1133" s="4">
        <f>SUMIFS(Biometria!H:H,Biometria!$A:$A,$A1133)</f>
        <v>18.38</v>
      </c>
      <c r="I1133" s="6">
        <f>SUMIFS(Biometria!I:I,Biometria!$A:$A,$A1133)</f>
        <v>18.68</v>
      </c>
      <c r="J1133" s="6">
        <f>SUMIFS(Biometria!J:J,Biometria!$A:$A,$A1133)</f>
        <v>2.95</v>
      </c>
      <c r="K1133" s="2">
        <f>SUMIFS(Biometria!K:K,Biometria!$A:$A,$A1133)</f>
        <v>3</v>
      </c>
      <c r="L1133" s="1">
        <f>SUMIFS(Biometria!L:L,Biometria!$A:$A,$A1133)</f>
        <v>41</v>
      </c>
      <c r="M1133" s="1">
        <f>SUMIFS(Biometria!M:M,Biometria!$A:$A,$A1133)</f>
        <v>39.333333333333336</v>
      </c>
      <c r="N1133" s="1">
        <f>SUMIFS('A.T D0'!O:O,'A.T D0'!$A:$A,$A1133)+SUMIFS('A.T D7'!O:O,'A.T D7'!$A:$A,$A1133)+SUMIFS('A.T D22'!O:O,'A.T D22'!$A:$A,$A1133)+SUMIFS('A.T D37'!O:O,'A.T D37'!$A:$A,$A1133)+SUMIFS('A.T D52'!O:O,'A.T D52'!$A:$A,$A1133)+SUMIFS('A.T D67'!O:O,'A.T D67'!$A:$A,$A1133)</f>
        <v>5.2</v>
      </c>
      <c r="O1133" s="1">
        <f>SUMIFS('A.T D0'!P:P,'A.T D0'!$A:$A,$A1133)+SUMIFS('A.T D7'!P:P,'A.T D7'!$A:$A,$A1133)+SUMIFS('A.T D22'!P:P,'A.T D22'!$A:$A,$A1133)+SUMIFS('A.T D37'!P:P,'A.T D37'!$A:$A,$A1133)+SUMIFS('A.T D52'!P:P,'A.T D52'!$A:$A,$A1133)+SUMIFS('A.T D67'!P:P,'A.T D67'!$A:$A,$A1133)</f>
        <v>20.92</v>
      </c>
      <c r="P1133" s="1">
        <f>SUMIFS('A.T D0'!Q:Q,'A.T D0'!$A:$A,$A1133)+SUMIFS('A.T D7'!Q:Q,'A.T D7'!$A:$A,$A1133)+SUMIFS('A.T D22'!Q:Q,'A.T D22'!$A:$A,$A1133)+SUMIFS('A.T D37'!Q:Q,'A.T D37'!$A:$A,$A1133)+SUMIFS('A.T D52'!Q:Q,'A.T D52'!$A:$A,$A1133)+SUMIFS('A.T D67'!Q:Q,'A.T D67'!$A:$A,$A1133)</f>
        <v>18.59</v>
      </c>
      <c r="Q1133" s="1">
        <f>SUMIFS('A.T D0'!R:R,'A.T D0'!$A:$A,$A1133)+SUMIFS('A.T D7'!R:R,'A.T D7'!$A:$A,$A1133)+SUMIFS('A.T D22'!R:R,'A.T D22'!$A:$A,$A1133)+SUMIFS('A.T D37'!R:R,'A.T D37'!$A:$A,$A1133)+SUMIFS('A.T D52'!R:R,'A.T D52'!$A:$A,$A1133)+SUMIFS('A.T D67'!R:R,'A.T D67'!$A:$A,$A1133)</f>
        <v>88.86</v>
      </c>
      <c r="R1133" s="1">
        <f>SUMIFS('A.T D0'!S:S,'A.T D0'!$A:$A,$A1133)+SUMIFS('A.T D7'!S:S,'A.T D7'!$A:$A,$A1133)+SUMIFS('A.T D22'!S:S,'A.T D22'!$A:$A,$A1133)+SUMIFS('A.T D37'!S:S,'A.T D37'!$A:$A,$A1133)+SUMIFS('A.T D52'!S:S,'A.T D52'!$A:$A,$A1133)+SUMIFS('A.T D67'!S:S,'A.T D67'!$A:$A,$A1133)</f>
        <v>0.59</v>
      </c>
      <c r="S1133" s="1">
        <f>SUMIFS('A.T D0'!T:T,'A.T D0'!$A:$A,$A1133)+SUMIFS('A.T D7'!T:T,'A.T D7'!$A:$A,$A1133)+SUMIFS('A.T D22'!T:T,'A.T D22'!$A:$A,$A1133)+SUMIFS('A.T D37'!T:T,'A.T D37'!$A:$A,$A1133)+SUMIFS('A.T D52'!T:T,'A.T D52'!$A:$A,$A1133)+SUMIFS('A.T D67'!T:T,'A.T D67'!$A:$A,$A1133)</f>
        <v>15.316599999999999</v>
      </c>
      <c r="T1133" s="1">
        <f>SUMIFS('A.T D0'!U:U,'A.T D0'!$A:$A,$A1133)+SUMIFS('A.T D7'!U:U,'A.T D7'!$A:$A,$A1133)+SUMIFS('A.T D22'!U:U,'A.T D22'!$A:$A,$A1133)+SUMIFS('A.T D37'!U:U,'A.T D37'!$A:$A,$A1133)+SUMIFS('A.T D52'!U:U,'A.T D52'!$A:$A,$A1133)+SUMIFS('A.T D67'!U:U,'A.T D67'!$A:$A,$A1133)</f>
        <v>0.49</v>
      </c>
      <c r="U1133" s="1">
        <f>SUMIFS('A.T D0'!V:V,'A.T D0'!$A:$A,$A1133)+SUMIFS('A.T D7'!V:V,'A.T D7'!$A:$A,$A1133)+SUMIFS('A.T D22'!V:V,'A.T D22'!$A:$A,$A1133)+SUMIFS('A.T D37'!V:V,'A.T D37'!$A:$A,$A1133)+SUMIFS('A.T D52'!V:V,'A.T D52'!$A:$A,$A1133)+SUMIFS('A.T D67'!V:V,'A.T D67'!$A:$A,$A1133)</f>
        <v>13.57</v>
      </c>
      <c r="V1133" s="1">
        <f>SUMIFS('A.T D0'!W:W,'A.T D0'!$A:$A,$A1133)+SUMIFS('A.T D7'!W:W,'A.T D7'!$A:$A,$A1133)+SUMIFS('A.T D22'!W:W,'A.T D22'!$A:$A,$A1133)+SUMIFS('A.T D37'!W:W,'A.T D37'!$A:$A,$A1133)+SUMIFS('A.T D52'!W:W,'A.T D52'!$A:$A,$A1133)+SUMIFS('A.T D67'!W:W,'A.T D67'!$A:$A,$A1133)</f>
        <v>28.19</v>
      </c>
      <c r="W1133" s="1">
        <f>SUMIFS('A.T D0'!X:X,'A.T D0'!$A:$A,$A1133)+SUMIFS('A.T D7'!X:X,'A.T D7'!$A:$A,$A1133)+SUMIFS('A.T D22'!X:X,'A.T D22'!$A:$A,$A1133)+SUMIFS('A.T D37'!X:X,'A.T D37'!$A:$A,$A1133)+SUMIFS('A.T D52'!X:X,'A.T D52'!$A:$A,$A1133)+SUMIFS('A.T D67'!X:X,'A.T D67'!$A:$A,$A1133)</f>
        <v>152.01</v>
      </c>
      <c r="X1133" s="17">
        <f>SUMIFS(TCH!J:J,TCH!$A:$A,$A1133)</f>
        <v>0</v>
      </c>
      <c r="Y1133" s="17">
        <f>IF(X1133=0,0,(X1133*AVERAGEIFS($W:$W,$C:$C,$C1133,$D:$D,$D1133,$E:$E,$E1133,$G:$G,$G1133,$B:$B,_xlfn.MAXIFS($B:$B,$C:$C,$C1133,$D:$D,$D1133,$E:$E,$E1133,$G:$G,$G1133,$B:$B,"&lt;&gt;"&amp;$B1133)))/1000)</f>
        <v>0</v>
      </c>
      <c r="Z1133" s="17">
        <f>SUMIFS(TCH!M:M,TCH!$A:$A,$A1133)</f>
        <v>0</v>
      </c>
      <c r="AA1133" s="17">
        <f>IF(Z1133=0,0,(Z1133*AVERAGEIFS($W:$W,$C:$C,$C1133,$D:$D,$D1133,$E:$E,$E1133,$G:$G,$G1133,$B:$B,_xlfn.MAXIFS($B:$B,$C:$C,$C1133,$D:$D,$D1133,$E:$E,$E1133,$G:$G,$G1133,$B:$B,"&lt;&gt;"&amp;$B1133)))/1000)</f>
        <v>0</v>
      </c>
      <c r="AB1133" s="17">
        <f>SUMIFS(TCH!P:P,TCH!$A:$A,$A1133)</f>
        <v>0</v>
      </c>
      <c r="AC1133" s="17">
        <f>IF(AB1133=0,0,(AB1133*AVERAGEIFS($W:$W,$C:$C,$C1133,$D:$D,$D1133,$E:$E,$E1133,$G:$G,$G1133,$B:$B,_xlfn.MAXIFS($B:$B,$C:$C,$C1133,$D:$D,$D1133,$E:$E,$E1133,$G:$G,$G1133,$B:$B,"&lt;&gt;"&amp;$B1133)))/1000)</f>
        <v>0</v>
      </c>
      <c r="AD1133" s="17">
        <f>SUMIFS(TCH!S:S,TCH!$A:$A,$A1133)</f>
        <v>0</v>
      </c>
      <c r="AE1133" s="17">
        <f>IF(AD1133=0,0,(AD1133*AVERAGEIFS($W:$W,$C:$C,$C1133,$D:$D,$D1133,$E:$E,$E1133,$G:$G,$G1133,$B:$B,_xlfn.MAXIFS($B:$B,$C:$C,$C1133,$D:$D,$D1133,$E:$E,$E1133,$G:$G,$G1133,$B:$B,"&lt;&gt;"&amp;$B1133)))/1000)</f>
        <v>0</v>
      </c>
      <c r="AF1133" s="17">
        <f>SUMIFS(TCH!V:V,TCH!$A:$A,$A1133)</f>
        <v>0</v>
      </c>
      <c r="AG1133" s="17">
        <f>IF(AF1133=0,0,(AF1133*AVERAGEIFS($W:$W,$C:$C,$C1133,$D:$D,$D1133,$E:$E,$E1133,$G:$G,$G1133,$B:$B,_xlfn.MAXIFS($B:$B,$C:$C,$C1133,$D:$D,$D1133,$E:$E,$E1133,$G:$G,$G1133,$B:$B,"&lt;&gt;"&amp;$B1133)))/1000)</f>
        <v>0</v>
      </c>
      <c r="AH1133" s="17">
        <f>SUMIFS(TCH!Y:Y,TCH!$A:$A,$A1133)</f>
        <v>0</v>
      </c>
      <c r="AI1133" s="17">
        <f>IF(AH1133=0,0,(AH1133*AVERAGEIFS($W:$W,$C:$C,$C1133,$D:$D,$D1133,$E:$E,$E1133,$G:$G,$G1133,$B:$B,_xlfn.MAXIFS($B:$B,$C:$C,$C1133,$D:$D,$D1133,$E:$E,$E1133,$G:$G,$G1133,$B:$B,"&lt;&gt;"&amp;$B1133)))/1000)</f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>
        <v>0</v>
      </c>
      <c r="AX1133">
        <v>0</v>
      </c>
      <c r="AY1133">
        <v>0</v>
      </c>
      <c r="AZ1133">
        <v>0</v>
      </c>
    </row>
    <row r="1134" spans="1:52" x14ac:dyDescent="0.25">
      <c r="A1134" s="1" t="str">
        <f t="shared" si="17"/>
        <v>458031463B4R258</v>
      </c>
      <c r="B1134" s="7">
        <v>45803</v>
      </c>
      <c r="C1134" s="1">
        <v>146</v>
      </c>
      <c r="D1134" s="1">
        <v>3</v>
      </c>
      <c r="E1134" s="3" t="s">
        <v>58</v>
      </c>
      <c r="F1134" s="1" t="s">
        <v>54</v>
      </c>
      <c r="G1134" s="1">
        <v>58</v>
      </c>
      <c r="H1134" s="4">
        <f>SUMIFS(Biometria!H:H,Biometria!$A:$A,$A1134)</f>
        <v>18.66</v>
      </c>
      <c r="I1134" s="6">
        <f>SUMIFS(Biometria!I:I,Biometria!$A:$A,$A1134)</f>
        <v>0</v>
      </c>
      <c r="J1134" s="6">
        <f>SUMIFS(Biometria!J:J,Biometria!$A:$A,$A1134)</f>
        <v>3</v>
      </c>
      <c r="K1134" s="2">
        <f>SUMIFS(Biometria!K:K,Biometria!$A:$A,$A1134)</f>
        <v>0</v>
      </c>
      <c r="L1134" s="1">
        <f>SUMIFS(Biometria!L:L,Biometria!$A:$A,$A1134)</f>
        <v>40</v>
      </c>
      <c r="M1134" s="1">
        <f>SUMIFS(Biometria!M:M,Biometria!$A:$A,$A1134)</f>
        <v>0</v>
      </c>
      <c r="N1134" s="1">
        <f>SUMIFS('A.T D0'!O:O,'A.T D0'!$A:$A,$A1134)+SUMIFS('A.T D7'!O:O,'A.T D7'!$A:$A,$A1134)+SUMIFS('A.T D22'!O:O,'A.T D22'!$A:$A,$A1134)+SUMIFS('A.T D37'!O:O,'A.T D37'!$A:$A,$A1134)+SUMIFS('A.T D52'!O:O,'A.T D52'!$A:$A,$A1134)+SUMIFS('A.T D67'!O:O,'A.T D67'!$A:$A,$A1134)</f>
        <v>5.0999999999999996</v>
      </c>
      <c r="O1134" s="1">
        <f>SUMIFS('A.T D0'!P:P,'A.T D0'!$A:$A,$A1134)+SUMIFS('A.T D7'!P:P,'A.T D7'!$A:$A,$A1134)+SUMIFS('A.T D22'!P:P,'A.T D22'!$A:$A,$A1134)+SUMIFS('A.T D37'!P:P,'A.T D37'!$A:$A,$A1134)+SUMIFS('A.T D52'!P:P,'A.T D52'!$A:$A,$A1134)+SUMIFS('A.T D67'!P:P,'A.T D67'!$A:$A,$A1134)</f>
        <v>20.69</v>
      </c>
      <c r="P1134" s="1">
        <f>SUMIFS('A.T D0'!Q:Q,'A.T D0'!$A:$A,$A1134)+SUMIFS('A.T D7'!Q:Q,'A.T D7'!$A:$A,$A1134)+SUMIFS('A.T D22'!Q:Q,'A.T D22'!$A:$A,$A1134)+SUMIFS('A.T D37'!Q:Q,'A.T D37'!$A:$A,$A1134)+SUMIFS('A.T D52'!Q:Q,'A.T D52'!$A:$A,$A1134)+SUMIFS('A.T D67'!Q:Q,'A.T D67'!$A:$A,$A1134)</f>
        <v>18.04</v>
      </c>
      <c r="Q1134" s="1">
        <f>SUMIFS('A.T D0'!R:R,'A.T D0'!$A:$A,$A1134)+SUMIFS('A.T D7'!R:R,'A.T D7'!$A:$A,$A1134)+SUMIFS('A.T D22'!R:R,'A.T D22'!$A:$A,$A1134)+SUMIFS('A.T D37'!R:R,'A.T D37'!$A:$A,$A1134)+SUMIFS('A.T D52'!R:R,'A.T D52'!$A:$A,$A1134)+SUMIFS('A.T D67'!R:R,'A.T D67'!$A:$A,$A1134)</f>
        <v>87.19</v>
      </c>
      <c r="R1134" s="1">
        <f>SUMIFS('A.T D0'!S:S,'A.T D0'!$A:$A,$A1134)+SUMIFS('A.T D7'!S:S,'A.T D7'!$A:$A,$A1134)+SUMIFS('A.T D22'!S:S,'A.T D22'!$A:$A,$A1134)+SUMIFS('A.T D37'!S:S,'A.T D37'!$A:$A,$A1134)+SUMIFS('A.T D52'!S:S,'A.T D52'!$A:$A,$A1134)+SUMIFS('A.T D67'!S:S,'A.T D67'!$A:$A,$A1134)</f>
        <v>0.65</v>
      </c>
      <c r="S1134" s="1">
        <f>SUMIFS('A.T D0'!T:T,'A.T D0'!$A:$A,$A1134)+SUMIFS('A.T D7'!T:T,'A.T D7'!$A:$A,$A1134)+SUMIFS('A.T D22'!T:T,'A.T D22'!$A:$A,$A1134)+SUMIFS('A.T D37'!T:T,'A.T D37'!$A:$A,$A1134)+SUMIFS('A.T D52'!T:T,'A.T D52'!$A:$A,$A1134)+SUMIFS('A.T D67'!T:T,'A.T D67'!$A:$A,$A1134)</f>
        <v>14.866</v>
      </c>
      <c r="T1134" s="1">
        <f>SUMIFS('A.T D0'!U:U,'A.T D0'!$A:$A,$A1134)+SUMIFS('A.T D7'!U:U,'A.T D7'!$A:$A,$A1134)+SUMIFS('A.T D22'!U:U,'A.T D22'!$A:$A,$A1134)+SUMIFS('A.T D37'!U:U,'A.T D37'!$A:$A,$A1134)+SUMIFS('A.T D52'!U:U,'A.T D52'!$A:$A,$A1134)+SUMIFS('A.T D67'!U:U,'A.T D67'!$A:$A,$A1134)</f>
        <v>0.54</v>
      </c>
      <c r="U1134" s="1">
        <f>SUMIFS('A.T D0'!V:V,'A.T D0'!$A:$A,$A1134)+SUMIFS('A.T D7'!V:V,'A.T D7'!$A:$A,$A1134)+SUMIFS('A.T D22'!V:V,'A.T D22'!$A:$A,$A1134)+SUMIFS('A.T D37'!V:V,'A.T D37'!$A:$A,$A1134)+SUMIFS('A.T D52'!V:V,'A.T D52'!$A:$A,$A1134)+SUMIFS('A.T D67'!V:V,'A.T D67'!$A:$A,$A1134)</f>
        <v>13.56</v>
      </c>
      <c r="V1134" s="1">
        <f>SUMIFS('A.T D0'!W:W,'A.T D0'!$A:$A,$A1134)+SUMIFS('A.T D7'!W:W,'A.T D7'!$A:$A,$A1134)+SUMIFS('A.T D22'!W:W,'A.T D22'!$A:$A,$A1134)+SUMIFS('A.T D37'!W:W,'A.T D37'!$A:$A,$A1134)+SUMIFS('A.T D52'!W:W,'A.T D52'!$A:$A,$A1134)+SUMIFS('A.T D67'!W:W,'A.T D67'!$A:$A,$A1134)</f>
        <v>24.91</v>
      </c>
      <c r="W1134" s="1">
        <f>SUMIFS('A.T D0'!X:X,'A.T D0'!$A:$A,$A1134)+SUMIFS('A.T D7'!X:X,'A.T D7'!$A:$A,$A1134)+SUMIFS('A.T D22'!X:X,'A.T D22'!$A:$A,$A1134)+SUMIFS('A.T D37'!X:X,'A.T D37'!$A:$A,$A1134)+SUMIFS('A.T D52'!X:X,'A.T D52'!$A:$A,$A1134)+SUMIFS('A.T D67'!X:X,'A.T D67'!$A:$A,$A1134)</f>
        <v>148.12</v>
      </c>
      <c r="X1134" s="17">
        <f>SUMIFS(TCH!J:J,TCH!$A:$A,$A1134)</f>
        <v>0</v>
      </c>
      <c r="Y1134" s="17">
        <f>IF(X1134=0,0,(X1134*AVERAGEIFS($W:$W,$C:$C,$C1134,$D:$D,$D1134,$E:$E,$E1134,$G:$G,$G1134,$B:$B,_xlfn.MAXIFS($B:$B,$C:$C,$C1134,$D:$D,$D1134,$E:$E,$E1134,$G:$G,$G1134,$B:$B,"&lt;&gt;"&amp;$B1134)))/1000)</f>
        <v>0</v>
      </c>
      <c r="Z1134" s="17">
        <f>SUMIFS(TCH!M:M,TCH!$A:$A,$A1134)</f>
        <v>0</v>
      </c>
      <c r="AA1134" s="17">
        <f>IF(Z1134=0,0,(Z1134*AVERAGEIFS($W:$W,$C:$C,$C1134,$D:$D,$D1134,$E:$E,$E1134,$G:$G,$G1134,$B:$B,_xlfn.MAXIFS($B:$B,$C:$C,$C1134,$D:$D,$D1134,$E:$E,$E1134,$G:$G,$G1134,$B:$B,"&lt;&gt;"&amp;$B1134)))/1000)</f>
        <v>0</v>
      </c>
      <c r="AB1134" s="17">
        <f>SUMIFS(TCH!P:P,TCH!$A:$A,$A1134)</f>
        <v>0</v>
      </c>
      <c r="AC1134" s="17">
        <f>IF(AB1134=0,0,(AB1134*AVERAGEIFS($W:$W,$C:$C,$C1134,$D:$D,$D1134,$E:$E,$E1134,$G:$G,$G1134,$B:$B,_xlfn.MAXIFS($B:$B,$C:$C,$C1134,$D:$D,$D1134,$E:$E,$E1134,$G:$G,$G1134,$B:$B,"&lt;&gt;"&amp;$B1134)))/1000)</f>
        <v>0</v>
      </c>
      <c r="AD1134" s="17">
        <f>SUMIFS(TCH!S:S,TCH!$A:$A,$A1134)</f>
        <v>0</v>
      </c>
      <c r="AE1134" s="17">
        <f>IF(AD1134=0,0,(AD1134*AVERAGEIFS($W:$W,$C:$C,$C1134,$D:$D,$D1134,$E:$E,$E1134,$G:$G,$G1134,$B:$B,_xlfn.MAXIFS($B:$B,$C:$C,$C1134,$D:$D,$D1134,$E:$E,$E1134,$G:$G,$G1134,$B:$B,"&lt;&gt;"&amp;$B1134)))/1000)</f>
        <v>0</v>
      </c>
      <c r="AF1134" s="17">
        <f>SUMIFS(TCH!V:V,TCH!$A:$A,$A1134)</f>
        <v>0</v>
      </c>
      <c r="AG1134" s="17">
        <f>IF(AF1134=0,0,(AF1134*AVERAGEIFS($W:$W,$C:$C,$C1134,$D:$D,$D1134,$E:$E,$E1134,$G:$G,$G1134,$B:$B,_xlfn.MAXIFS($B:$B,$C:$C,$C1134,$D:$D,$D1134,$E:$E,$E1134,$G:$G,$G1134,$B:$B,"&lt;&gt;"&amp;$B1134)))/1000)</f>
        <v>0</v>
      </c>
      <c r="AH1134" s="17">
        <f>SUMIFS(TCH!Y:Y,TCH!$A:$A,$A1134)</f>
        <v>0</v>
      </c>
      <c r="AI1134" s="17">
        <f>IF(AH1134=0,0,(AH1134*AVERAGEIFS($W:$W,$C:$C,$C1134,$D:$D,$D1134,$E:$E,$E1134,$G:$G,$G1134,$B:$B,_xlfn.MAXIFS($B:$B,$C:$C,$C1134,$D:$D,$D1134,$E:$E,$E1134,$G:$G,$G1134,$B:$B,"&lt;&gt;"&amp;$B1134)))/1000)</f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>
        <v>0</v>
      </c>
      <c r="AX1134">
        <v>0</v>
      </c>
      <c r="AY1134">
        <v>0</v>
      </c>
      <c r="AZ1134">
        <v>0</v>
      </c>
    </row>
    <row r="1135" spans="1:52" x14ac:dyDescent="0.25">
      <c r="A1135" s="1" t="str">
        <f t="shared" si="17"/>
        <v>458031463B4R358</v>
      </c>
      <c r="B1135" s="7">
        <v>45803</v>
      </c>
      <c r="C1135" s="1">
        <v>146</v>
      </c>
      <c r="D1135" s="1">
        <v>3</v>
      </c>
      <c r="E1135" s="3" t="s">
        <v>58</v>
      </c>
      <c r="F1135" s="1" t="s">
        <v>55</v>
      </c>
      <c r="G1135" s="1">
        <v>58</v>
      </c>
      <c r="H1135" s="4">
        <f>SUMIFS(Biometria!H:H,Biometria!$A:$A,$A1135)</f>
        <v>19</v>
      </c>
      <c r="I1135" s="6">
        <f>SUMIFS(Biometria!I:I,Biometria!$A:$A,$A1135)</f>
        <v>0</v>
      </c>
      <c r="J1135" s="6">
        <f>SUMIFS(Biometria!J:J,Biometria!$A:$A,$A1135)</f>
        <v>3.05</v>
      </c>
      <c r="K1135" s="2">
        <f>SUMIFS(Biometria!K:K,Biometria!$A:$A,$A1135)</f>
        <v>0</v>
      </c>
      <c r="L1135" s="1">
        <f>SUMIFS(Biometria!L:L,Biometria!$A:$A,$A1135)</f>
        <v>37</v>
      </c>
      <c r="M1135" s="1">
        <f>SUMIFS(Biometria!M:M,Biometria!$A:$A,$A1135)</f>
        <v>0</v>
      </c>
      <c r="N1135" s="1">
        <f>SUMIFS('A.T D0'!O:O,'A.T D0'!$A:$A,$A1135)+SUMIFS('A.T D7'!O:O,'A.T D7'!$A:$A,$A1135)+SUMIFS('A.T D22'!O:O,'A.T D22'!$A:$A,$A1135)+SUMIFS('A.T D37'!O:O,'A.T D37'!$A:$A,$A1135)+SUMIFS('A.T D52'!O:O,'A.T D52'!$A:$A,$A1135)+SUMIFS('A.T D67'!O:O,'A.T D67'!$A:$A,$A1135)</f>
        <v>5.2</v>
      </c>
      <c r="O1135" s="1">
        <f>SUMIFS('A.T D0'!P:P,'A.T D0'!$A:$A,$A1135)+SUMIFS('A.T D7'!P:P,'A.T D7'!$A:$A,$A1135)+SUMIFS('A.T D22'!P:P,'A.T D22'!$A:$A,$A1135)+SUMIFS('A.T D37'!P:P,'A.T D37'!$A:$A,$A1135)+SUMIFS('A.T D52'!P:P,'A.T D52'!$A:$A,$A1135)+SUMIFS('A.T D67'!P:P,'A.T D67'!$A:$A,$A1135)</f>
        <v>18.63</v>
      </c>
      <c r="P1135" s="1">
        <f>SUMIFS('A.T D0'!Q:Q,'A.T D0'!$A:$A,$A1135)+SUMIFS('A.T D7'!Q:Q,'A.T D7'!$A:$A,$A1135)+SUMIFS('A.T D22'!Q:Q,'A.T D22'!$A:$A,$A1135)+SUMIFS('A.T D37'!Q:Q,'A.T D37'!$A:$A,$A1135)+SUMIFS('A.T D52'!Q:Q,'A.T D52'!$A:$A,$A1135)+SUMIFS('A.T D67'!Q:Q,'A.T D67'!$A:$A,$A1135)</f>
        <v>15.72</v>
      </c>
      <c r="Q1135" s="1">
        <f>SUMIFS('A.T D0'!R:R,'A.T D0'!$A:$A,$A1135)+SUMIFS('A.T D7'!R:R,'A.T D7'!$A:$A,$A1135)+SUMIFS('A.T D22'!R:R,'A.T D22'!$A:$A,$A1135)+SUMIFS('A.T D37'!R:R,'A.T D37'!$A:$A,$A1135)+SUMIFS('A.T D52'!R:R,'A.T D52'!$A:$A,$A1135)+SUMIFS('A.T D67'!R:R,'A.T D67'!$A:$A,$A1135)</f>
        <v>84.38</v>
      </c>
      <c r="R1135" s="1">
        <f>SUMIFS('A.T D0'!S:S,'A.T D0'!$A:$A,$A1135)+SUMIFS('A.T D7'!S:S,'A.T D7'!$A:$A,$A1135)+SUMIFS('A.T D22'!S:S,'A.T D22'!$A:$A,$A1135)+SUMIFS('A.T D37'!S:S,'A.T D37'!$A:$A,$A1135)+SUMIFS('A.T D52'!S:S,'A.T D52'!$A:$A,$A1135)+SUMIFS('A.T D67'!S:S,'A.T D67'!$A:$A,$A1135)</f>
        <v>0.75</v>
      </c>
      <c r="S1135" s="1">
        <f>SUMIFS('A.T D0'!T:T,'A.T D0'!$A:$A,$A1135)+SUMIFS('A.T D7'!T:T,'A.T D7'!$A:$A,$A1135)+SUMIFS('A.T D22'!T:T,'A.T D22'!$A:$A,$A1135)+SUMIFS('A.T D37'!T:T,'A.T D37'!$A:$A,$A1135)+SUMIFS('A.T D52'!T:T,'A.T D52'!$A:$A,$A1135)+SUMIFS('A.T D67'!T:T,'A.T D67'!$A:$A,$A1135)</f>
        <v>13.2706</v>
      </c>
      <c r="T1135" s="1">
        <f>SUMIFS('A.T D0'!U:U,'A.T D0'!$A:$A,$A1135)+SUMIFS('A.T D7'!U:U,'A.T D7'!$A:$A,$A1135)+SUMIFS('A.T D22'!U:U,'A.T D22'!$A:$A,$A1135)+SUMIFS('A.T D37'!U:U,'A.T D37'!$A:$A,$A1135)+SUMIFS('A.T D52'!U:U,'A.T D52'!$A:$A,$A1135)+SUMIFS('A.T D67'!U:U,'A.T D67'!$A:$A,$A1135)</f>
        <v>0.63</v>
      </c>
      <c r="U1135" s="1">
        <f>SUMIFS('A.T D0'!V:V,'A.T D0'!$A:$A,$A1135)+SUMIFS('A.T D7'!V:V,'A.T D7'!$A:$A,$A1135)+SUMIFS('A.T D22'!V:V,'A.T D22'!$A:$A,$A1135)+SUMIFS('A.T D37'!V:V,'A.T D37'!$A:$A,$A1135)+SUMIFS('A.T D52'!V:V,'A.T D52'!$A:$A,$A1135)+SUMIFS('A.T D67'!V:V,'A.T D67'!$A:$A,$A1135)</f>
        <v>12.18</v>
      </c>
      <c r="V1135" s="1">
        <f>SUMIFS('A.T D0'!W:W,'A.T D0'!$A:$A,$A1135)+SUMIFS('A.T D7'!W:W,'A.T D7'!$A:$A,$A1135)+SUMIFS('A.T D22'!W:W,'A.T D22'!$A:$A,$A1135)+SUMIFS('A.T D37'!W:W,'A.T D37'!$A:$A,$A1135)+SUMIFS('A.T D52'!W:W,'A.T D52'!$A:$A,$A1135)+SUMIFS('A.T D67'!W:W,'A.T D67'!$A:$A,$A1135)</f>
        <v>12.65</v>
      </c>
      <c r="W1135" s="1">
        <f>SUMIFS('A.T D0'!X:X,'A.T D0'!$A:$A,$A1135)+SUMIFS('A.T D7'!X:X,'A.T D7'!$A:$A,$A1135)+SUMIFS('A.T D22'!X:X,'A.T D22'!$A:$A,$A1135)+SUMIFS('A.T D37'!X:X,'A.T D37'!$A:$A,$A1135)+SUMIFS('A.T D52'!X:X,'A.T D52'!$A:$A,$A1135)+SUMIFS('A.T D67'!X:X,'A.T D67'!$A:$A,$A1135)</f>
        <v>133.58000000000001</v>
      </c>
      <c r="X1135" s="17">
        <f>SUMIFS(TCH!J:J,TCH!$A:$A,$A1135)</f>
        <v>0</v>
      </c>
      <c r="Y1135" s="17">
        <f>IF(X1135=0,0,(X1135*AVERAGEIFS($W:$W,$C:$C,$C1135,$D:$D,$D1135,$E:$E,$E1135,$G:$G,$G1135,$B:$B,_xlfn.MAXIFS($B:$B,$C:$C,$C1135,$D:$D,$D1135,$E:$E,$E1135,$G:$G,$G1135,$B:$B,"&lt;&gt;"&amp;$B1135)))/1000)</f>
        <v>0</v>
      </c>
      <c r="Z1135" s="17">
        <f>SUMIFS(TCH!M:M,TCH!$A:$A,$A1135)</f>
        <v>0</v>
      </c>
      <c r="AA1135" s="17">
        <f>IF(Z1135=0,0,(Z1135*AVERAGEIFS($W:$W,$C:$C,$C1135,$D:$D,$D1135,$E:$E,$E1135,$G:$G,$G1135,$B:$B,_xlfn.MAXIFS($B:$B,$C:$C,$C1135,$D:$D,$D1135,$E:$E,$E1135,$G:$G,$G1135,$B:$B,"&lt;&gt;"&amp;$B1135)))/1000)</f>
        <v>0</v>
      </c>
      <c r="AB1135" s="17">
        <f>SUMIFS(TCH!P:P,TCH!$A:$A,$A1135)</f>
        <v>0</v>
      </c>
      <c r="AC1135" s="17">
        <f>IF(AB1135=0,0,(AB1135*AVERAGEIFS($W:$W,$C:$C,$C1135,$D:$D,$D1135,$E:$E,$E1135,$G:$G,$G1135,$B:$B,_xlfn.MAXIFS($B:$B,$C:$C,$C1135,$D:$D,$D1135,$E:$E,$E1135,$G:$G,$G1135,$B:$B,"&lt;&gt;"&amp;$B1135)))/1000)</f>
        <v>0</v>
      </c>
      <c r="AD1135" s="17">
        <f>SUMIFS(TCH!S:S,TCH!$A:$A,$A1135)</f>
        <v>0</v>
      </c>
      <c r="AE1135" s="17">
        <f>IF(AD1135=0,0,(AD1135*AVERAGEIFS($W:$W,$C:$C,$C1135,$D:$D,$D1135,$E:$E,$E1135,$G:$G,$G1135,$B:$B,_xlfn.MAXIFS($B:$B,$C:$C,$C1135,$D:$D,$D1135,$E:$E,$E1135,$G:$G,$G1135,$B:$B,"&lt;&gt;"&amp;$B1135)))/1000)</f>
        <v>0</v>
      </c>
      <c r="AF1135" s="17">
        <f>SUMIFS(TCH!V:V,TCH!$A:$A,$A1135)</f>
        <v>0</v>
      </c>
      <c r="AG1135" s="17">
        <f>IF(AF1135=0,0,(AF1135*AVERAGEIFS($W:$W,$C:$C,$C1135,$D:$D,$D1135,$E:$E,$E1135,$G:$G,$G1135,$B:$B,_xlfn.MAXIFS($B:$B,$C:$C,$C1135,$D:$D,$D1135,$E:$E,$E1135,$G:$G,$G1135,$B:$B,"&lt;&gt;"&amp;$B1135)))/1000)</f>
        <v>0</v>
      </c>
      <c r="AH1135" s="17">
        <f>SUMIFS(TCH!Y:Y,TCH!$A:$A,$A1135)</f>
        <v>0</v>
      </c>
      <c r="AI1135" s="17">
        <f>IF(AH1135=0,0,(AH1135*AVERAGEIFS($W:$W,$C:$C,$C1135,$D:$D,$D1135,$E:$E,$E1135,$G:$G,$G1135,$B:$B,_xlfn.MAXIFS($B:$B,$C:$C,$C1135,$D:$D,$D1135,$E:$E,$E1135,$G:$G,$G1135,$B:$B,"&lt;&gt;"&amp;$B1135)))/1000)</f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>
        <v>0</v>
      </c>
      <c r="AX1135">
        <v>0</v>
      </c>
      <c r="AY1135">
        <v>0</v>
      </c>
      <c r="AZ1135">
        <v>0</v>
      </c>
    </row>
    <row r="1136" spans="1:52" x14ac:dyDescent="0.25">
      <c r="A1136" s="1" t="str">
        <f t="shared" si="17"/>
        <v>458031461B4R159</v>
      </c>
      <c r="B1136" s="7">
        <v>45803</v>
      </c>
      <c r="C1136" s="1">
        <v>146</v>
      </c>
      <c r="D1136" s="1">
        <v>1</v>
      </c>
      <c r="E1136" s="3" t="s">
        <v>58</v>
      </c>
      <c r="F1136" s="1" t="s">
        <v>53</v>
      </c>
      <c r="G1136" s="1">
        <v>59</v>
      </c>
      <c r="H1136" s="4">
        <f>SUMIFS(Biometria!H:H,Biometria!$A:$A,$A1136)</f>
        <v>19.77</v>
      </c>
      <c r="I1136" s="6">
        <f>SUMIFS(Biometria!I:I,Biometria!$A:$A,$A1136)</f>
        <v>17.796666666666663</v>
      </c>
      <c r="J1136" s="6">
        <f>SUMIFS(Biometria!J:J,Biometria!$A:$A,$A1136)</f>
        <v>2.95</v>
      </c>
      <c r="K1136" s="2">
        <f>SUMIFS(Biometria!K:K,Biometria!$A:$A,$A1136)</f>
        <v>3</v>
      </c>
      <c r="L1136" s="1">
        <f>SUMIFS(Biometria!L:L,Biometria!$A:$A,$A1136)</f>
        <v>42</v>
      </c>
      <c r="M1136" s="1">
        <f>SUMIFS(Biometria!M:M,Biometria!$A:$A,$A1136)</f>
        <v>37.666666666666664</v>
      </c>
      <c r="N1136" s="1">
        <f>SUMIFS('A.T D0'!O:O,'A.T D0'!$A:$A,$A1136)+SUMIFS('A.T D7'!O:O,'A.T D7'!$A:$A,$A1136)+SUMIFS('A.T D22'!O:O,'A.T D22'!$A:$A,$A1136)+SUMIFS('A.T D37'!O:O,'A.T D37'!$A:$A,$A1136)+SUMIFS('A.T D52'!O:O,'A.T D52'!$A:$A,$A1136)+SUMIFS('A.T D67'!O:O,'A.T D67'!$A:$A,$A1136)</f>
        <v>5.2</v>
      </c>
      <c r="O1136" s="1">
        <f>SUMIFS('A.T D0'!P:P,'A.T D0'!$A:$A,$A1136)+SUMIFS('A.T D7'!P:P,'A.T D7'!$A:$A,$A1136)+SUMIFS('A.T D22'!P:P,'A.T D22'!$A:$A,$A1136)+SUMIFS('A.T D37'!P:P,'A.T D37'!$A:$A,$A1136)+SUMIFS('A.T D52'!P:P,'A.T D52'!$A:$A,$A1136)+SUMIFS('A.T D67'!P:P,'A.T D67'!$A:$A,$A1136)</f>
        <v>20.81</v>
      </c>
      <c r="P1136" s="1">
        <f>SUMIFS('A.T D0'!Q:Q,'A.T D0'!$A:$A,$A1136)+SUMIFS('A.T D7'!Q:Q,'A.T D7'!$A:$A,$A1136)+SUMIFS('A.T D22'!Q:Q,'A.T D22'!$A:$A,$A1136)+SUMIFS('A.T D37'!Q:Q,'A.T D37'!$A:$A,$A1136)+SUMIFS('A.T D52'!Q:Q,'A.T D52'!$A:$A,$A1136)+SUMIFS('A.T D67'!Q:Q,'A.T D67'!$A:$A,$A1136)</f>
        <v>18.399999999999999</v>
      </c>
      <c r="Q1136" s="1">
        <f>SUMIFS('A.T D0'!R:R,'A.T D0'!$A:$A,$A1136)+SUMIFS('A.T D7'!R:R,'A.T D7'!$A:$A,$A1136)+SUMIFS('A.T D22'!R:R,'A.T D22'!$A:$A,$A1136)+SUMIFS('A.T D37'!R:R,'A.T D37'!$A:$A,$A1136)+SUMIFS('A.T D52'!R:R,'A.T D52'!$A:$A,$A1136)+SUMIFS('A.T D67'!R:R,'A.T D67'!$A:$A,$A1136)</f>
        <v>88.42</v>
      </c>
      <c r="R1136" s="1">
        <f>SUMIFS('A.T D0'!S:S,'A.T D0'!$A:$A,$A1136)+SUMIFS('A.T D7'!S:S,'A.T D7'!$A:$A,$A1136)+SUMIFS('A.T D22'!S:S,'A.T D22'!$A:$A,$A1136)+SUMIFS('A.T D37'!S:S,'A.T D37'!$A:$A,$A1136)+SUMIFS('A.T D52'!S:S,'A.T D52'!$A:$A,$A1136)+SUMIFS('A.T D67'!S:S,'A.T D67'!$A:$A,$A1136)</f>
        <v>0.61</v>
      </c>
      <c r="S1136" s="1">
        <f>SUMIFS('A.T D0'!T:T,'A.T D0'!$A:$A,$A1136)+SUMIFS('A.T D7'!T:T,'A.T D7'!$A:$A,$A1136)+SUMIFS('A.T D22'!T:T,'A.T D22'!$A:$A,$A1136)+SUMIFS('A.T D37'!T:T,'A.T D37'!$A:$A,$A1136)+SUMIFS('A.T D52'!T:T,'A.T D52'!$A:$A,$A1136)+SUMIFS('A.T D67'!T:T,'A.T D67'!$A:$A,$A1136)</f>
        <v>15.010899999999999</v>
      </c>
      <c r="T1136" s="1">
        <f>SUMIFS('A.T D0'!U:U,'A.T D0'!$A:$A,$A1136)+SUMIFS('A.T D7'!U:U,'A.T D7'!$A:$A,$A1136)+SUMIFS('A.T D22'!U:U,'A.T D22'!$A:$A,$A1136)+SUMIFS('A.T D37'!U:U,'A.T D37'!$A:$A,$A1136)+SUMIFS('A.T D52'!U:U,'A.T D52'!$A:$A,$A1136)+SUMIFS('A.T D67'!U:U,'A.T D67'!$A:$A,$A1136)</f>
        <v>0.5</v>
      </c>
      <c r="U1136" s="1">
        <f>SUMIFS('A.T D0'!V:V,'A.T D0'!$A:$A,$A1136)+SUMIFS('A.T D7'!V:V,'A.T D7'!$A:$A,$A1136)+SUMIFS('A.T D22'!V:V,'A.T D22'!$A:$A,$A1136)+SUMIFS('A.T D37'!V:V,'A.T D37'!$A:$A,$A1136)+SUMIFS('A.T D52'!V:V,'A.T D52'!$A:$A,$A1136)+SUMIFS('A.T D67'!V:V,'A.T D67'!$A:$A,$A1136)</f>
        <v>14.13</v>
      </c>
      <c r="V1136" s="1">
        <f>SUMIFS('A.T D0'!W:W,'A.T D0'!$A:$A,$A1136)+SUMIFS('A.T D7'!W:W,'A.T D7'!$A:$A,$A1136)+SUMIFS('A.T D22'!W:W,'A.T D22'!$A:$A,$A1136)+SUMIFS('A.T D37'!W:W,'A.T D37'!$A:$A,$A1136)+SUMIFS('A.T D52'!W:W,'A.T D52'!$A:$A,$A1136)+SUMIFS('A.T D67'!W:W,'A.T D67'!$A:$A,$A1136)</f>
        <v>25.78</v>
      </c>
      <c r="W1136" s="1">
        <f>SUMIFS('A.T D0'!X:X,'A.T D0'!$A:$A,$A1136)+SUMIFS('A.T D7'!X:X,'A.T D7'!$A:$A,$A1136)+SUMIFS('A.T D22'!X:X,'A.T D22'!$A:$A,$A1136)+SUMIFS('A.T D37'!X:X,'A.T D37'!$A:$A,$A1136)+SUMIFS('A.T D52'!X:X,'A.T D52'!$A:$A,$A1136)+SUMIFS('A.T D67'!X:X,'A.T D67'!$A:$A,$A1136)</f>
        <v>149.15</v>
      </c>
      <c r="X1136" s="17">
        <f>SUMIFS(TCH!J:J,TCH!$A:$A,$A1136)</f>
        <v>0</v>
      </c>
      <c r="Y1136" s="17">
        <f>IF(X1136=0,0,(X1136*AVERAGEIFS($W:$W,$C:$C,$C1136,$D:$D,$D1136,$E:$E,$E1136,$G:$G,$G1136,$B:$B,_xlfn.MAXIFS($B:$B,$C:$C,$C1136,$D:$D,$D1136,$E:$E,$E1136,$G:$G,$G1136,$B:$B,"&lt;&gt;"&amp;$B1136)))/1000)</f>
        <v>0</v>
      </c>
      <c r="Z1136" s="17">
        <f>SUMIFS(TCH!M:M,TCH!$A:$A,$A1136)</f>
        <v>0</v>
      </c>
      <c r="AA1136" s="17">
        <f>IF(Z1136=0,0,(Z1136*AVERAGEIFS($W:$W,$C:$C,$C1136,$D:$D,$D1136,$E:$E,$E1136,$G:$G,$G1136,$B:$B,_xlfn.MAXIFS($B:$B,$C:$C,$C1136,$D:$D,$D1136,$E:$E,$E1136,$G:$G,$G1136,$B:$B,"&lt;&gt;"&amp;$B1136)))/1000)</f>
        <v>0</v>
      </c>
      <c r="AB1136" s="17">
        <f>SUMIFS(TCH!P:P,TCH!$A:$A,$A1136)</f>
        <v>0</v>
      </c>
      <c r="AC1136" s="17">
        <f>IF(AB1136=0,0,(AB1136*AVERAGEIFS($W:$W,$C:$C,$C1136,$D:$D,$D1136,$E:$E,$E1136,$G:$G,$G1136,$B:$B,_xlfn.MAXIFS($B:$B,$C:$C,$C1136,$D:$D,$D1136,$E:$E,$E1136,$G:$G,$G1136,$B:$B,"&lt;&gt;"&amp;$B1136)))/1000)</f>
        <v>0</v>
      </c>
      <c r="AD1136" s="17">
        <f>SUMIFS(TCH!S:S,TCH!$A:$A,$A1136)</f>
        <v>0</v>
      </c>
      <c r="AE1136" s="17">
        <f>IF(AD1136=0,0,(AD1136*AVERAGEIFS($W:$W,$C:$C,$C1136,$D:$D,$D1136,$E:$E,$E1136,$G:$G,$G1136,$B:$B,_xlfn.MAXIFS($B:$B,$C:$C,$C1136,$D:$D,$D1136,$E:$E,$E1136,$G:$G,$G1136,$B:$B,"&lt;&gt;"&amp;$B1136)))/1000)</f>
        <v>0</v>
      </c>
      <c r="AF1136" s="17">
        <f>SUMIFS(TCH!V:V,TCH!$A:$A,$A1136)</f>
        <v>0</v>
      </c>
      <c r="AG1136" s="17">
        <f>IF(AF1136=0,0,(AF1136*AVERAGEIFS($W:$W,$C:$C,$C1136,$D:$D,$D1136,$E:$E,$E1136,$G:$G,$G1136,$B:$B,_xlfn.MAXIFS($B:$B,$C:$C,$C1136,$D:$D,$D1136,$E:$E,$E1136,$G:$G,$G1136,$B:$B,"&lt;&gt;"&amp;$B1136)))/1000)</f>
        <v>0</v>
      </c>
      <c r="AH1136" s="17">
        <f>SUMIFS(TCH!Y:Y,TCH!$A:$A,$A1136)</f>
        <v>0</v>
      </c>
      <c r="AI1136" s="17">
        <f>IF(AH1136=0,0,(AH1136*AVERAGEIFS($W:$W,$C:$C,$C1136,$D:$D,$D1136,$E:$E,$E1136,$G:$G,$G1136,$B:$B,_xlfn.MAXIFS($B:$B,$C:$C,$C1136,$D:$D,$D1136,$E:$E,$E1136,$G:$G,$G1136,$B:$B,"&lt;&gt;"&amp;$B1136)))/1000)</f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>
        <v>0</v>
      </c>
      <c r="AX1136">
        <v>0</v>
      </c>
      <c r="AY1136">
        <v>0</v>
      </c>
      <c r="AZ1136">
        <v>0</v>
      </c>
    </row>
    <row r="1137" spans="1:52" x14ac:dyDescent="0.25">
      <c r="A1137" s="1" t="str">
        <f t="shared" si="17"/>
        <v>458031461B4R259</v>
      </c>
      <c r="B1137" s="7">
        <v>45803</v>
      </c>
      <c r="C1137" s="1">
        <v>146</v>
      </c>
      <c r="D1137" s="1">
        <v>1</v>
      </c>
      <c r="E1137" s="3" t="s">
        <v>58</v>
      </c>
      <c r="F1137" s="1" t="s">
        <v>54</v>
      </c>
      <c r="G1137" s="1">
        <v>59</v>
      </c>
      <c r="H1137" s="4">
        <f>SUMIFS(Biometria!H:H,Biometria!$A:$A,$A1137)</f>
        <v>17.75</v>
      </c>
      <c r="I1137" s="6">
        <f>SUMIFS(Biometria!I:I,Biometria!$A:$A,$A1137)</f>
        <v>0</v>
      </c>
      <c r="J1137" s="6">
        <f>SUMIFS(Biometria!J:J,Biometria!$A:$A,$A1137)</f>
        <v>3</v>
      </c>
      <c r="K1137" s="2">
        <f>SUMIFS(Biometria!K:K,Biometria!$A:$A,$A1137)</f>
        <v>0</v>
      </c>
      <c r="L1137" s="1">
        <f>SUMIFS(Biometria!L:L,Biometria!$A:$A,$A1137)</f>
        <v>33</v>
      </c>
      <c r="M1137" s="1">
        <f>SUMIFS(Biometria!M:M,Biometria!$A:$A,$A1137)</f>
        <v>0</v>
      </c>
      <c r="N1137" s="1">
        <f>SUMIFS('A.T D0'!O:O,'A.T D0'!$A:$A,$A1137)+SUMIFS('A.T D7'!O:O,'A.T D7'!$A:$A,$A1137)+SUMIFS('A.T D22'!O:O,'A.T D22'!$A:$A,$A1137)+SUMIFS('A.T D37'!O:O,'A.T D37'!$A:$A,$A1137)+SUMIFS('A.T D52'!O:O,'A.T D52'!$A:$A,$A1137)+SUMIFS('A.T D67'!O:O,'A.T D67'!$A:$A,$A1137)</f>
        <v>5.0999999999999996</v>
      </c>
      <c r="O1137" s="1">
        <f>SUMIFS('A.T D0'!P:P,'A.T D0'!$A:$A,$A1137)+SUMIFS('A.T D7'!P:P,'A.T D7'!$A:$A,$A1137)+SUMIFS('A.T D22'!P:P,'A.T D22'!$A:$A,$A1137)+SUMIFS('A.T D37'!P:P,'A.T D37'!$A:$A,$A1137)+SUMIFS('A.T D52'!P:P,'A.T D52'!$A:$A,$A1137)+SUMIFS('A.T D67'!P:P,'A.T D67'!$A:$A,$A1137)</f>
        <v>20.96</v>
      </c>
      <c r="P1137" s="1">
        <f>SUMIFS('A.T D0'!Q:Q,'A.T D0'!$A:$A,$A1137)+SUMIFS('A.T D7'!Q:Q,'A.T D7'!$A:$A,$A1137)+SUMIFS('A.T D22'!Q:Q,'A.T D22'!$A:$A,$A1137)+SUMIFS('A.T D37'!Q:Q,'A.T D37'!$A:$A,$A1137)+SUMIFS('A.T D52'!Q:Q,'A.T D52'!$A:$A,$A1137)+SUMIFS('A.T D67'!Q:Q,'A.T D67'!$A:$A,$A1137)</f>
        <v>18.41</v>
      </c>
      <c r="Q1137" s="1">
        <f>SUMIFS('A.T D0'!R:R,'A.T D0'!$A:$A,$A1137)+SUMIFS('A.T D7'!R:R,'A.T D7'!$A:$A,$A1137)+SUMIFS('A.T D22'!R:R,'A.T D22'!$A:$A,$A1137)+SUMIFS('A.T D37'!R:R,'A.T D37'!$A:$A,$A1137)+SUMIFS('A.T D52'!R:R,'A.T D52'!$A:$A,$A1137)+SUMIFS('A.T D67'!R:R,'A.T D67'!$A:$A,$A1137)</f>
        <v>87.83</v>
      </c>
      <c r="R1137" s="1">
        <f>SUMIFS('A.T D0'!S:S,'A.T D0'!$A:$A,$A1137)+SUMIFS('A.T D7'!S:S,'A.T D7'!$A:$A,$A1137)+SUMIFS('A.T D22'!S:S,'A.T D22'!$A:$A,$A1137)+SUMIFS('A.T D37'!S:S,'A.T D37'!$A:$A,$A1137)+SUMIFS('A.T D52'!S:S,'A.T D52'!$A:$A,$A1137)+SUMIFS('A.T D67'!S:S,'A.T D67'!$A:$A,$A1137)</f>
        <v>0.63</v>
      </c>
      <c r="S1137" s="1">
        <f>SUMIFS('A.T D0'!T:T,'A.T D0'!$A:$A,$A1137)+SUMIFS('A.T D7'!T:T,'A.T D7'!$A:$A,$A1137)+SUMIFS('A.T D22'!T:T,'A.T D22'!$A:$A,$A1137)+SUMIFS('A.T D37'!T:T,'A.T D37'!$A:$A,$A1137)+SUMIFS('A.T D52'!T:T,'A.T D52'!$A:$A,$A1137)+SUMIFS('A.T D67'!T:T,'A.T D67'!$A:$A,$A1137)</f>
        <v>15.069599999999999</v>
      </c>
      <c r="T1137" s="1">
        <f>SUMIFS('A.T D0'!U:U,'A.T D0'!$A:$A,$A1137)+SUMIFS('A.T D7'!U:U,'A.T D7'!$A:$A,$A1137)+SUMIFS('A.T D22'!U:U,'A.T D22'!$A:$A,$A1137)+SUMIFS('A.T D37'!U:U,'A.T D37'!$A:$A,$A1137)+SUMIFS('A.T D52'!U:U,'A.T D52'!$A:$A,$A1137)+SUMIFS('A.T D67'!U:U,'A.T D67'!$A:$A,$A1137)</f>
        <v>0.52</v>
      </c>
      <c r="U1137" s="1">
        <f>SUMIFS('A.T D0'!V:V,'A.T D0'!$A:$A,$A1137)+SUMIFS('A.T D7'!V:V,'A.T D7'!$A:$A,$A1137)+SUMIFS('A.T D22'!V:V,'A.T D22'!$A:$A,$A1137)+SUMIFS('A.T D37'!V:V,'A.T D37'!$A:$A,$A1137)+SUMIFS('A.T D52'!V:V,'A.T D52'!$A:$A,$A1137)+SUMIFS('A.T D67'!V:V,'A.T D67'!$A:$A,$A1137)</f>
        <v>13.94</v>
      </c>
      <c r="V1137" s="1">
        <f>SUMIFS('A.T D0'!W:W,'A.T D0'!$A:$A,$A1137)+SUMIFS('A.T D7'!W:W,'A.T D7'!$A:$A,$A1137)+SUMIFS('A.T D22'!W:W,'A.T D22'!$A:$A,$A1137)+SUMIFS('A.T D37'!W:W,'A.T D37'!$A:$A,$A1137)+SUMIFS('A.T D52'!W:W,'A.T D52'!$A:$A,$A1137)+SUMIFS('A.T D67'!W:W,'A.T D67'!$A:$A,$A1137)</f>
        <v>26.41</v>
      </c>
      <c r="W1137" s="1">
        <f>SUMIFS('A.T D0'!X:X,'A.T D0'!$A:$A,$A1137)+SUMIFS('A.T D7'!X:X,'A.T D7'!$A:$A,$A1137)+SUMIFS('A.T D22'!X:X,'A.T D22'!$A:$A,$A1137)+SUMIFS('A.T D37'!X:X,'A.T D37'!$A:$A,$A1137)+SUMIFS('A.T D52'!X:X,'A.T D52'!$A:$A,$A1137)+SUMIFS('A.T D67'!X:X,'A.T D67'!$A:$A,$A1137)</f>
        <v>149.9</v>
      </c>
      <c r="X1137" s="17">
        <f>SUMIFS(TCH!J:J,TCH!$A:$A,$A1137)</f>
        <v>0</v>
      </c>
      <c r="Y1137" s="17">
        <f>IF(X1137=0,0,(X1137*AVERAGEIFS($W:$W,$C:$C,$C1137,$D:$D,$D1137,$E:$E,$E1137,$G:$G,$G1137,$B:$B,_xlfn.MAXIFS($B:$B,$C:$C,$C1137,$D:$D,$D1137,$E:$E,$E1137,$G:$G,$G1137,$B:$B,"&lt;&gt;"&amp;$B1137)))/1000)</f>
        <v>0</v>
      </c>
      <c r="Z1137" s="17">
        <f>SUMIFS(TCH!M:M,TCH!$A:$A,$A1137)</f>
        <v>0</v>
      </c>
      <c r="AA1137" s="17">
        <f>IF(Z1137=0,0,(Z1137*AVERAGEIFS($W:$W,$C:$C,$C1137,$D:$D,$D1137,$E:$E,$E1137,$G:$G,$G1137,$B:$B,_xlfn.MAXIFS($B:$B,$C:$C,$C1137,$D:$D,$D1137,$E:$E,$E1137,$G:$G,$G1137,$B:$B,"&lt;&gt;"&amp;$B1137)))/1000)</f>
        <v>0</v>
      </c>
      <c r="AB1137" s="17">
        <f>SUMIFS(TCH!P:P,TCH!$A:$A,$A1137)</f>
        <v>0</v>
      </c>
      <c r="AC1137" s="17">
        <f>IF(AB1137=0,0,(AB1137*AVERAGEIFS($W:$W,$C:$C,$C1137,$D:$D,$D1137,$E:$E,$E1137,$G:$G,$G1137,$B:$B,_xlfn.MAXIFS($B:$B,$C:$C,$C1137,$D:$D,$D1137,$E:$E,$E1137,$G:$G,$G1137,$B:$B,"&lt;&gt;"&amp;$B1137)))/1000)</f>
        <v>0</v>
      </c>
      <c r="AD1137" s="17">
        <f>SUMIFS(TCH!S:S,TCH!$A:$A,$A1137)</f>
        <v>0</v>
      </c>
      <c r="AE1137" s="17">
        <f>IF(AD1137=0,0,(AD1137*AVERAGEIFS($W:$W,$C:$C,$C1137,$D:$D,$D1137,$E:$E,$E1137,$G:$G,$G1137,$B:$B,_xlfn.MAXIFS($B:$B,$C:$C,$C1137,$D:$D,$D1137,$E:$E,$E1137,$G:$G,$G1137,$B:$B,"&lt;&gt;"&amp;$B1137)))/1000)</f>
        <v>0</v>
      </c>
      <c r="AF1137" s="17">
        <f>SUMIFS(TCH!V:V,TCH!$A:$A,$A1137)</f>
        <v>0</v>
      </c>
      <c r="AG1137" s="17">
        <f>IF(AF1137=0,0,(AF1137*AVERAGEIFS($W:$W,$C:$C,$C1137,$D:$D,$D1137,$E:$E,$E1137,$G:$G,$G1137,$B:$B,_xlfn.MAXIFS($B:$B,$C:$C,$C1137,$D:$D,$D1137,$E:$E,$E1137,$G:$G,$G1137,$B:$B,"&lt;&gt;"&amp;$B1137)))/1000)</f>
        <v>0</v>
      </c>
      <c r="AH1137" s="17">
        <f>SUMIFS(TCH!Y:Y,TCH!$A:$A,$A1137)</f>
        <v>0</v>
      </c>
      <c r="AI1137" s="17">
        <f>IF(AH1137=0,0,(AH1137*AVERAGEIFS($W:$W,$C:$C,$C1137,$D:$D,$D1137,$E:$E,$E1137,$G:$G,$G1137,$B:$B,_xlfn.MAXIFS($B:$B,$C:$C,$C1137,$D:$D,$D1137,$E:$E,$E1137,$G:$G,$G1137,$B:$B,"&lt;&gt;"&amp;$B1137)))/1000)</f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>
        <v>0</v>
      </c>
      <c r="AX1137">
        <v>0</v>
      </c>
      <c r="AY1137">
        <v>0</v>
      </c>
      <c r="AZ1137">
        <v>0</v>
      </c>
    </row>
    <row r="1138" spans="1:52" x14ac:dyDescent="0.25">
      <c r="A1138" s="1" t="str">
        <f t="shared" si="17"/>
        <v>458031461B4R359</v>
      </c>
      <c r="B1138" s="7">
        <v>45803</v>
      </c>
      <c r="C1138" s="1">
        <v>146</v>
      </c>
      <c r="D1138" s="1">
        <v>1</v>
      </c>
      <c r="E1138" s="3" t="s">
        <v>58</v>
      </c>
      <c r="F1138" s="1" t="s">
        <v>55</v>
      </c>
      <c r="G1138" s="1">
        <v>59</v>
      </c>
      <c r="H1138" s="4">
        <f>SUMIFS(Biometria!H:H,Biometria!$A:$A,$A1138)</f>
        <v>15.87</v>
      </c>
      <c r="I1138" s="6">
        <f>SUMIFS(Biometria!I:I,Biometria!$A:$A,$A1138)</f>
        <v>0</v>
      </c>
      <c r="J1138" s="6">
        <f>SUMIFS(Biometria!J:J,Biometria!$A:$A,$A1138)</f>
        <v>3.05</v>
      </c>
      <c r="K1138" s="2">
        <f>SUMIFS(Biometria!K:K,Biometria!$A:$A,$A1138)</f>
        <v>0</v>
      </c>
      <c r="L1138" s="1">
        <f>SUMIFS(Biometria!L:L,Biometria!$A:$A,$A1138)</f>
        <v>38</v>
      </c>
      <c r="M1138" s="1">
        <f>SUMIFS(Biometria!M:M,Biometria!$A:$A,$A1138)</f>
        <v>0</v>
      </c>
      <c r="N1138" s="1">
        <f>SUMIFS('A.T D0'!O:O,'A.T D0'!$A:$A,$A1138)+SUMIFS('A.T D7'!O:O,'A.T D7'!$A:$A,$A1138)+SUMIFS('A.T D22'!O:O,'A.T D22'!$A:$A,$A1138)+SUMIFS('A.T D37'!O:O,'A.T D37'!$A:$A,$A1138)+SUMIFS('A.T D52'!O:O,'A.T D52'!$A:$A,$A1138)+SUMIFS('A.T D67'!O:O,'A.T D67'!$A:$A,$A1138)</f>
        <v>5.2</v>
      </c>
      <c r="O1138" s="1">
        <f>SUMIFS('A.T D0'!P:P,'A.T D0'!$A:$A,$A1138)+SUMIFS('A.T D7'!P:P,'A.T D7'!$A:$A,$A1138)+SUMIFS('A.T D22'!P:P,'A.T D22'!$A:$A,$A1138)+SUMIFS('A.T D37'!P:P,'A.T D37'!$A:$A,$A1138)+SUMIFS('A.T D52'!P:P,'A.T D52'!$A:$A,$A1138)+SUMIFS('A.T D67'!P:P,'A.T D67'!$A:$A,$A1138)</f>
        <v>19.95</v>
      </c>
      <c r="P1138" s="1">
        <f>SUMIFS('A.T D0'!Q:Q,'A.T D0'!$A:$A,$A1138)+SUMIFS('A.T D7'!Q:Q,'A.T D7'!$A:$A,$A1138)+SUMIFS('A.T D22'!Q:Q,'A.T D22'!$A:$A,$A1138)+SUMIFS('A.T D37'!Q:Q,'A.T D37'!$A:$A,$A1138)+SUMIFS('A.T D52'!Q:Q,'A.T D52'!$A:$A,$A1138)+SUMIFS('A.T D67'!Q:Q,'A.T D67'!$A:$A,$A1138)</f>
        <v>17.05</v>
      </c>
      <c r="Q1138" s="1">
        <f>SUMIFS('A.T D0'!R:R,'A.T D0'!$A:$A,$A1138)+SUMIFS('A.T D7'!R:R,'A.T D7'!$A:$A,$A1138)+SUMIFS('A.T D22'!R:R,'A.T D22'!$A:$A,$A1138)+SUMIFS('A.T D37'!R:R,'A.T D37'!$A:$A,$A1138)+SUMIFS('A.T D52'!R:R,'A.T D52'!$A:$A,$A1138)+SUMIFS('A.T D67'!R:R,'A.T D67'!$A:$A,$A1138)</f>
        <v>85.46</v>
      </c>
      <c r="R1138" s="1">
        <f>SUMIFS('A.T D0'!S:S,'A.T D0'!$A:$A,$A1138)+SUMIFS('A.T D7'!S:S,'A.T D7'!$A:$A,$A1138)+SUMIFS('A.T D22'!S:S,'A.T D22'!$A:$A,$A1138)+SUMIFS('A.T D37'!S:S,'A.T D37'!$A:$A,$A1138)+SUMIFS('A.T D52'!S:S,'A.T D52'!$A:$A,$A1138)+SUMIFS('A.T D67'!S:S,'A.T D67'!$A:$A,$A1138)</f>
        <v>0.71</v>
      </c>
      <c r="S1138" s="1">
        <f>SUMIFS('A.T D0'!T:T,'A.T D0'!$A:$A,$A1138)+SUMIFS('A.T D7'!T:T,'A.T D7'!$A:$A,$A1138)+SUMIFS('A.T D22'!T:T,'A.T D22'!$A:$A,$A1138)+SUMIFS('A.T D37'!T:T,'A.T D37'!$A:$A,$A1138)+SUMIFS('A.T D52'!T:T,'A.T D52'!$A:$A,$A1138)+SUMIFS('A.T D67'!T:T,'A.T D67'!$A:$A,$A1138)</f>
        <v>14.248699999999999</v>
      </c>
      <c r="T1138" s="1">
        <f>SUMIFS('A.T D0'!U:U,'A.T D0'!$A:$A,$A1138)+SUMIFS('A.T D7'!U:U,'A.T D7'!$A:$A,$A1138)+SUMIFS('A.T D22'!U:U,'A.T D22'!$A:$A,$A1138)+SUMIFS('A.T D37'!U:U,'A.T D37'!$A:$A,$A1138)+SUMIFS('A.T D52'!U:U,'A.T D52'!$A:$A,$A1138)+SUMIFS('A.T D67'!U:U,'A.T D67'!$A:$A,$A1138)</f>
        <v>0.59</v>
      </c>
      <c r="U1138" s="1">
        <f>SUMIFS('A.T D0'!V:V,'A.T D0'!$A:$A,$A1138)+SUMIFS('A.T D7'!V:V,'A.T D7'!$A:$A,$A1138)+SUMIFS('A.T D22'!V:V,'A.T D22'!$A:$A,$A1138)+SUMIFS('A.T D37'!V:V,'A.T D37'!$A:$A,$A1138)+SUMIFS('A.T D52'!V:V,'A.T D52'!$A:$A,$A1138)+SUMIFS('A.T D67'!V:V,'A.T D67'!$A:$A,$A1138)</f>
        <v>12.76</v>
      </c>
      <c r="V1138" s="1">
        <f>SUMIFS('A.T D0'!W:W,'A.T D0'!$A:$A,$A1138)+SUMIFS('A.T D7'!W:W,'A.T D7'!$A:$A,$A1138)+SUMIFS('A.T D22'!W:W,'A.T D22'!$A:$A,$A1138)+SUMIFS('A.T D37'!W:W,'A.T D37'!$A:$A,$A1138)+SUMIFS('A.T D52'!W:W,'A.T D52'!$A:$A,$A1138)+SUMIFS('A.T D67'!W:W,'A.T D67'!$A:$A,$A1138)</f>
        <v>20.29</v>
      </c>
      <c r="W1138" s="1">
        <f>SUMIFS('A.T D0'!X:X,'A.T D0'!$A:$A,$A1138)+SUMIFS('A.T D7'!X:X,'A.T D7'!$A:$A,$A1138)+SUMIFS('A.T D22'!X:X,'A.T D22'!$A:$A,$A1138)+SUMIFS('A.T D37'!X:X,'A.T D37'!$A:$A,$A1138)+SUMIFS('A.T D52'!X:X,'A.T D52'!$A:$A,$A1138)+SUMIFS('A.T D67'!X:X,'A.T D67'!$A:$A,$A1138)</f>
        <v>142.63999999999999</v>
      </c>
      <c r="X1138" s="17">
        <f>SUMIFS(TCH!J:J,TCH!$A:$A,$A1138)</f>
        <v>0</v>
      </c>
      <c r="Y1138" s="17">
        <f>IF(X1138=0,0,(X1138*AVERAGEIFS($W:$W,$C:$C,$C1138,$D:$D,$D1138,$E:$E,$E1138,$G:$G,$G1138,$B:$B,_xlfn.MAXIFS($B:$B,$C:$C,$C1138,$D:$D,$D1138,$E:$E,$E1138,$G:$G,$G1138,$B:$B,"&lt;&gt;"&amp;$B1138)))/1000)</f>
        <v>0</v>
      </c>
      <c r="Z1138" s="17">
        <f>SUMIFS(TCH!M:M,TCH!$A:$A,$A1138)</f>
        <v>0</v>
      </c>
      <c r="AA1138" s="17">
        <f>IF(Z1138=0,0,(Z1138*AVERAGEIFS($W:$W,$C:$C,$C1138,$D:$D,$D1138,$E:$E,$E1138,$G:$G,$G1138,$B:$B,_xlfn.MAXIFS($B:$B,$C:$C,$C1138,$D:$D,$D1138,$E:$E,$E1138,$G:$G,$G1138,$B:$B,"&lt;&gt;"&amp;$B1138)))/1000)</f>
        <v>0</v>
      </c>
      <c r="AB1138" s="17">
        <f>SUMIFS(TCH!P:P,TCH!$A:$A,$A1138)</f>
        <v>0</v>
      </c>
      <c r="AC1138" s="17">
        <f>IF(AB1138=0,0,(AB1138*AVERAGEIFS($W:$W,$C:$C,$C1138,$D:$D,$D1138,$E:$E,$E1138,$G:$G,$G1138,$B:$B,_xlfn.MAXIFS($B:$B,$C:$C,$C1138,$D:$D,$D1138,$E:$E,$E1138,$G:$G,$G1138,$B:$B,"&lt;&gt;"&amp;$B1138)))/1000)</f>
        <v>0</v>
      </c>
      <c r="AD1138" s="17">
        <f>SUMIFS(TCH!S:S,TCH!$A:$A,$A1138)</f>
        <v>0</v>
      </c>
      <c r="AE1138" s="17">
        <f>IF(AD1138=0,0,(AD1138*AVERAGEIFS($W:$W,$C:$C,$C1138,$D:$D,$D1138,$E:$E,$E1138,$G:$G,$G1138,$B:$B,_xlfn.MAXIFS($B:$B,$C:$C,$C1138,$D:$D,$D1138,$E:$E,$E1138,$G:$G,$G1138,$B:$B,"&lt;&gt;"&amp;$B1138)))/1000)</f>
        <v>0</v>
      </c>
      <c r="AF1138" s="17">
        <f>SUMIFS(TCH!V:V,TCH!$A:$A,$A1138)</f>
        <v>0</v>
      </c>
      <c r="AG1138" s="17">
        <f>IF(AF1138=0,0,(AF1138*AVERAGEIFS($W:$W,$C:$C,$C1138,$D:$D,$D1138,$E:$E,$E1138,$G:$G,$G1138,$B:$B,_xlfn.MAXIFS($B:$B,$C:$C,$C1138,$D:$D,$D1138,$E:$E,$E1138,$G:$G,$G1138,$B:$B,"&lt;&gt;"&amp;$B1138)))/1000)</f>
        <v>0</v>
      </c>
      <c r="AH1138" s="17">
        <f>SUMIFS(TCH!Y:Y,TCH!$A:$A,$A1138)</f>
        <v>0</v>
      </c>
      <c r="AI1138" s="17">
        <f>IF(AH1138=0,0,(AH1138*AVERAGEIFS($W:$W,$C:$C,$C1138,$D:$D,$D1138,$E:$E,$E1138,$G:$G,$G1138,$B:$B,_xlfn.MAXIFS($B:$B,$C:$C,$C1138,$D:$D,$D1138,$E:$E,$E1138,$G:$G,$G1138,$B:$B,"&lt;&gt;"&amp;$B1138)))/1000)</f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>
        <v>0</v>
      </c>
      <c r="AX1138">
        <v>0</v>
      </c>
      <c r="AY1138">
        <v>0</v>
      </c>
      <c r="AZ1138">
        <v>0</v>
      </c>
    </row>
    <row r="1139" spans="1:52" x14ac:dyDescent="0.25">
      <c r="A1139" s="1" t="str">
        <f t="shared" si="17"/>
        <v>458031464B4R160</v>
      </c>
      <c r="B1139" s="7">
        <v>45803</v>
      </c>
      <c r="C1139" s="1">
        <v>146</v>
      </c>
      <c r="D1139" s="1">
        <v>4</v>
      </c>
      <c r="E1139" s="3" t="s">
        <v>58</v>
      </c>
      <c r="F1139" s="1" t="s">
        <v>53</v>
      </c>
      <c r="G1139" s="1">
        <v>60</v>
      </c>
      <c r="H1139" s="4">
        <f>SUMIFS(Biometria!H:H,Biometria!$A:$A,$A1139)</f>
        <v>20.29</v>
      </c>
      <c r="I1139" s="6">
        <f>SUMIFS(Biometria!I:I,Biometria!$A:$A,$A1139)</f>
        <v>19.52</v>
      </c>
      <c r="J1139" s="6">
        <f>SUMIFS(Biometria!J:J,Biometria!$A:$A,$A1139)</f>
        <v>3.15</v>
      </c>
      <c r="K1139" s="2">
        <f>SUMIFS(Biometria!K:K,Biometria!$A:$A,$A1139)</f>
        <v>3.2166666666666668</v>
      </c>
      <c r="L1139" s="1">
        <f>SUMIFS(Biometria!L:L,Biometria!$A:$A,$A1139)</f>
        <v>42</v>
      </c>
      <c r="M1139" s="1">
        <f>SUMIFS(Biometria!M:M,Biometria!$A:$A,$A1139)</f>
        <v>41</v>
      </c>
      <c r="N1139" s="1">
        <f>SUMIFS('A.T D0'!O:O,'A.T D0'!$A:$A,$A1139)+SUMIFS('A.T D7'!O:O,'A.T D7'!$A:$A,$A1139)+SUMIFS('A.T D22'!O:O,'A.T D22'!$A:$A,$A1139)+SUMIFS('A.T D37'!O:O,'A.T D37'!$A:$A,$A1139)+SUMIFS('A.T D52'!O:O,'A.T D52'!$A:$A,$A1139)+SUMIFS('A.T D67'!O:O,'A.T D67'!$A:$A,$A1139)</f>
        <v>5.0999999999999996</v>
      </c>
      <c r="O1139" s="1">
        <f>SUMIFS('A.T D0'!P:P,'A.T D0'!$A:$A,$A1139)+SUMIFS('A.T D7'!P:P,'A.T D7'!$A:$A,$A1139)+SUMIFS('A.T D22'!P:P,'A.T D22'!$A:$A,$A1139)+SUMIFS('A.T D37'!P:P,'A.T D37'!$A:$A,$A1139)+SUMIFS('A.T D52'!P:P,'A.T D52'!$A:$A,$A1139)+SUMIFS('A.T D67'!P:P,'A.T D67'!$A:$A,$A1139)</f>
        <v>20.78</v>
      </c>
      <c r="P1139" s="1">
        <f>SUMIFS('A.T D0'!Q:Q,'A.T D0'!$A:$A,$A1139)+SUMIFS('A.T D7'!Q:Q,'A.T D7'!$A:$A,$A1139)+SUMIFS('A.T D22'!Q:Q,'A.T D22'!$A:$A,$A1139)+SUMIFS('A.T D37'!Q:Q,'A.T D37'!$A:$A,$A1139)+SUMIFS('A.T D52'!Q:Q,'A.T D52'!$A:$A,$A1139)+SUMIFS('A.T D67'!Q:Q,'A.T D67'!$A:$A,$A1139)</f>
        <v>18.36</v>
      </c>
      <c r="Q1139" s="1">
        <f>SUMIFS('A.T D0'!R:R,'A.T D0'!$A:$A,$A1139)+SUMIFS('A.T D7'!R:R,'A.T D7'!$A:$A,$A1139)+SUMIFS('A.T D22'!R:R,'A.T D22'!$A:$A,$A1139)+SUMIFS('A.T D37'!R:R,'A.T D37'!$A:$A,$A1139)+SUMIFS('A.T D52'!R:R,'A.T D52'!$A:$A,$A1139)+SUMIFS('A.T D67'!R:R,'A.T D67'!$A:$A,$A1139)</f>
        <v>88.35</v>
      </c>
      <c r="R1139" s="1">
        <f>SUMIFS('A.T D0'!S:S,'A.T D0'!$A:$A,$A1139)+SUMIFS('A.T D7'!S:S,'A.T D7'!$A:$A,$A1139)+SUMIFS('A.T D22'!S:S,'A.T D22'!$A:$A,$A1139)+SUMIFS('A.T D37'!S:S,'A.T D37'!$A:$A,$A1139)+SUMIFS('A.T D52'!S:S,'A.T D52'!$A:$A,$A1139)+SUMIFS('A.T D67'!S:S,'A.T D67'!$A:$A,$A1139)</f>
        <v>0.61</v>
      </c>
      <c r="S1139" s="1">
        <f>SUMIFS('A.T D0'!T:T,'A.T D0'!$A:$A,$A1139)+SUMIFS('A.T D7'!T:T,'A.T D7'!$A:$A,$A1139)+SUMIFS('A.T D22'!T:T,'A.T D22'!$A:$A,$A1139)+SUMIFS('A.T D37'!T:T,'A.T D37'!$A:$A,$A1139)+SUMIFS('A.T D52'!T:T,'A.T D52'!$A:$A,$A1139)+SUMIFS('A.T D67'!T:T,'A.T D67'!$A:$A,$A1139)</f>
        <v>15.1297</v>
      </c>
      <c r="T1139" s="1">
        <f>SUMIFS('A.T D0'!U:U,'A.T D0'!$A:$A,$A1139)+SUMIFS('A.T D7'!U:U,'A.T D7'!$A:$A,$A1139)+SUMIFS('A.T D22'!U:U,'A.T D22'!$A:$A,$A1139)+SUMIFS('A.T D37'!U:U,'A.T D37'!$A:$A,$A1139)+SUMIFS('A.T D52'!U:U,'A.T D52'!$A:$A,$A1139)+SUMIFS('A.T D67'!U:U,'A.T D67'!$A:$A,$A1139)</f>
        <v>0.5</v>
      </c>
      <c r="U1139" s="1">
        <f>SUMIFS('A.T D0'!V:V,'A.T D0'!$A:$A,$A1139)+SUMIFS('A.T D7'!V:V,'A.T D7'!$A:$A,$A1139)+SUMIFS('A.T D22'!V:V,'A.T D22'!$A:$A,$A1139)+SUMIFS('A.T D37'!V:V,'A.T D37'!$A:$A,$A1139)+SUMIFS('A.T D52'!V:V,'A.T D52'!$A:$A,$A1139)+SUMIFS('A.T D67'!V:V,'A.T D67'!$A:$A,$A1139)</f>
        <v>13.56</v>
      </c>
      <c r="V1139" s="1">
        <f>SUMIFS('A.T D0'!W:W,'A.T D0'!$A:$A,$A1139)+SUMIFS('A.T D7'!W:W,'A.T D7'!$A:$A,$A1139)+SUMIFS('A.T D22'!W:W,'A.T D22'!$A:$A,$A1139)+SUMIFS('A.T D37'!W:W,'A.T D37'!$A:$A,$A1139)+SUMIFS('A.T D52'!W:W,'A.T D52'!$A:$A,$A1139)+SUMIFS('A.T D67'!W:W,'A.T D67'!$A:$A,$A1139)</f>
        <v>26.75</v>
      </c>
      <c r="W1139" s="1">
        <f>SUMIFS('A.T D0'!X:X,'A.T D0'!$A:$A,$A1139)+SUMIFS('A.T D7'!X:X,'A.T D7'!$A:$A,$A1139)+SUMIFS('A.T D22'!X:X,'A.T D22'!$A:$A,$A1139)+SUMIFS('A.T D37'!X:X,'A.T D37'!$A:$A,$A1139)+SUMIFS('A.T D52'!X:X,'A.T D52'!$A:$A,$A1139)+SUMIFS('A.T D67'!X:X,'A.T D67'!$A:$A,$A1139)</f>
        <v>150.30000000000001</v>
      </c>
      <c r="X1139" s="17">
        <f>SUMIFS(TCH!J:J,TCH!$A:$A,$A1139)</f>
        <v>0</v>
      </c>
      <c r="Y1139" s="17">
        <f>IF(X1139=0,0,(X1139*AVERAGEIFS($W:$W,$C:$C,$C1139,$D:$D,$D1139,$E:$E,$E1139,$G:$G,$G1139,$B:$B,_xlfn.MAXIFS($B:$B,$C:$C,$C1139,$D:$D,$D1139,$E:$E,$E1139,$G:$G,$G1139,$B:$B,"&lt;&gt;"&amp;$B1139)))/1000)</f>
        <v>0</v>
      </c>
      <c r="Z1139" s="17">
        <f>SUMIFS(TCH!M:M,TCH!$A:$A,$A1139)</f>
        <v>0</v>
      </c>
      <c r="AA1139" s="17">
        <f>IF(Z1139=0,0,(Z1139*AVERAGEIFS($W:$W,$C:$C,$C1139,$D:$D,$D1139,$E:$E,$E1139,$G:$G,$G1139,$B:$B,_xlfn.MAXIFS($B:$B,$C:$C,$C1139,$D:$D,$D1139,$E:$E,$E1139,$G:$G,$G1139,$B:$B,"&lt;&gt;"&amp;$B1139)))/1000)</f>
        <v>0</v>
      </c>
      <c r="AB1139" s="17">
        <f>SUMIFS(TCH!P:P,TCH!$A:$A,$A1139)</f>
        <v>0</v>
      </c>
      <c r="AC1139" s="17">
        <f>IF(AB1139=0,0,(AB1139*AVERAGEIFS($W:$W,$C:$C,$C1139,$D:$D,$D1139,$E:$E,$E1139,$G:$G,$G1139,$B:$B,_xlfn.MAXIFS($B:$B,$C:$C,$C1139,$D:$D,$D1139,$E:$E,$E1139,$G:$G,$G1139,$B:$B,"&lt;&gt;"&amp;$B1139)))/1000)</f>
        <v>0</v>
      </c>
      <c r="AD1139" s="17">
        <f>SUMIFS(TCH!S:S,TCH!$A:$A,$A1139)</f>
        <v>0</v>
      </c>
      <c r="AE1139" s="17">
        <f>IF(AD1139=0,0,(AD1139*AVERAGEIFS($W:$W,$C:$C,$C1139,$D:$D,$D1139,$E:$E,$E1139,$G:$G,$G1139,$B:$B,_xlfn.MAXIFS($B:$B,$C:$C,$C1139,$D:$D,$D1139,$E:$E,$E1139,$G:$G,$G1139,$B:$B,"&lt;&gt;"&amp;$B1139)))/1000)</f>
        <v>0</v>
      </c>
      <c r="AF1139" s="17">
        <f>SUMIFS(TCH!V:V,TCH!$A:$A,$A1139)</f>
        <v>0</v>
      </c>
      <c r="AG1139" s="17">
        <f>IF(AF1139=0,0,(AF1139*AVERAGEIFS($W:$W,$C:$C,$C1139,$D:$D,$D1139,$E:$E,$E1139,$G:$G,$G1139,$B:$B,_xlfn.MAXIFS($B:$B,$C:$C,$C1139,$D:$D,$D1139,$E:$E,$E1139,$G:$G,$G1139,$B:$B,"&lt;&gt;"&amp;$B1139)))/1000)</f>
        <v>0</v>
      </c>
      <c r="AH1139" s="17">
        <f>SUMIFS(TCH!Y:Y,TCH!$A:$A,$A1139)</f>
        <v>0</v>
      </c>
      <c r="AI1139" s="17">
        <f>IF(AH1139=0,0,(AH1139*AVERAGEIFS($W:$W,$C:$C,$C1139,$D:$D,$D1139,$E:$E,$E1139,$G:$G,$G1139,$B:$B,_xlfn.MAXIFS($B:$B,$C:$C,$C1139,$D:$D,$D1139,$E:$E,$E1139,$G:$G,$G1139,$B:$B,"&lt;&gt;"&amp;$B1139)))/1000)</f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>
        <v>0</v>
      </c>
      <c r="AX1139">
        <v>0</v>
      </c>
      <c r="AY1139">
        <v>0</v>
      </c>
      <c r="AZ1139">
        <v>0</v>
      </c>
    </row>
    <row r="1140" spans="1:52" x14ac:dyDescent="0.25">
      <c r="A1140" s="1" t="str">
        <f t="shared" si="17"/>
        <v>458031464B4R260</v>
      </c>
      <c r="B1140" s="7">
        <v>45803</v>
      </c>
      <c r="C1140" s="1">
        <v>146</v>
      </c>
      <c r="D1140" s="1">
        <v>4</v>
      </c>
      <c r="E1140" s="3" t="s">
        <v>58</v>
      </c>
      <c r="F1140" s="1" t="s">
        <v>54</v>
      </c>
      <c r="G1140" s="1">
        <v>60</v>
      </c>
      <c r="H1140" s="4">
        <f>SUMIFS(Biometria!H:H,Biometria!$A:$A,$A1140)</f>
        <v>20.58</v>
      </c>
      <c r="I1140" s="6">
        <f>SUMIFS(Biometria!I:I,Biometria!$A:$A,$A1140)</f>
        <v>0</v>
      </c>
      <c r="J1140" s="6">
        <f>SUMIFS(Biometria!J:J,Biometria!$A:$A,$A1140)</f>
        <v>3.25</v>
      </c>
      <c r="K1140" s="2">
        <f>SUMIFS(Biometria!K:K,Biometria!$A:$A,$A1140)</f>
        <v>0</v>
      </c>
      <c r="L1140" s="1">
        <f>SUMIFS(Biometria!L:L,Biometria!$A:$A,$A1140)</f>
        <v>42</v>
      </c>
      <c r="M1140" s="1">
        <f>SUMIFS(Biometria!M:M,Biometria!$A:$A,$A1140)</f>
        <v>0</v>
      </c>
      <c r="N1140" s="1">
        <f>SUMIFS('A.T D0'!O:O,'A.T D0'!$A:$A,$A1140)+SUMIFS('A.T D7'!O:O,'A.T D7'!$A:$A,$A1140)+SUMIFS('A.T D22'!O:O,'A.T D22'!$A:$A,$A1140)+SUMIFS('A.T D37'!O:O,'A.T D37'!$A:$A,$A1140)+SUMIFS('A.T D52'!O:O,'A.T D52'!$A:$A,$A1140)+SUMIFS('A.T D67'!O:O,'A.T D67'!$A:$A,$A1140)</f>
        <v>5.2</v>
      </c>
      <c r="O1140" s="1">
        <f>SUMIFS('A.T D0'!P:P,'A.T D0'!$A:$A,$A1140)+SUMIFS('A.T D7'!P:P,'A.T D7'!$A:$A,$A1140)+SUMIFS('A.T D22'!P:P,'A.T D22'!$A:$A,$A1140)+SUMIFS('A.T D37'!P:P,'A.T D37'!$A:$A,$A1140)+SUMIFS('A.T D52'!P:P,'A.T D52'!$A:$A,$A1140)+SUMIFS('A.T D67'!P:P,'A.T D67'!$A:$A,$A1140)</f>
        <v>20.28</v>
      </c>
      <c r="P1140" s="1">
        <f>SUMIFS('A.T D0'!Q:Q,'A.T D0'!$A:$A,$A1140)+SUMIFS('A.T D7'!Q:Q,'A.T D7'!$A:$A,$A1140)+SUMIFS('A.T D22'!Q:Q,'A.T D22'!$A:$A,$A1140)+SUMIFS('A.T D37'!Q:Q,'A.T D37'!$A:$A,$A1140)+SUMIFS('A.T D52'!Q:Q,'A.T D52'!$A:$A,$A1140)+SUMIFS('A.T D67'!Q:Q,'A.T D67'!$A:$A,$A1140)</f>
        <v>17.7</v>
      </c>
      <c r="Q1140" s="1">
        <f>SUMIFS('A.T D0'!R:R,'A.T D0'!$A:$A,$A1140)+SUMIFS('A.T D7'!R:R,'A.T D7'!$A:$A,$A1140)+SUMIFS('A.T D22'!R:R,'A.T D22'!$A:$A,$A1140)+SUMIFS('A.T D37'!R:R,'A.T D37'!$A:$A,$A1140)+SUMIFS('A.T D52'!R:R,'A.T D52'!$A:$A,$A1140)+SUMIFS('A.T D67'!R:R,'A.T D67'!$A:$A,$A1140)</f>
        <v>87.28</v>
      </c>
      <c r="R1140" s="1">
        <f>SUMIFS('A.T D0'!S:S,'A.T D0'!$A:$A,$A1140)+SUMIFS('A.T D7'!S:S,'A.T D7'!$A:$A,$A1140)+SUMIFS('A.T D22'!S:S,'A.T D22'!$A:$A,$A1140)+SUMIFS('A.T D37'!S:S,'A.T D37'!$A:$A,$A1140)+SUMIFS('A.T D52'!S:S,'A.T D52'!$A:$A,$A1140)+SUMIFS('A.T D67'!S:S,'A.T D67'!$A:$A,$A1140)</f>
        <v>0.65</v>
      </c>
      <c r="S1140" s="1">
        <f>SUMIFS('A.T D0'!T:T,'A.T D0'!$A:$A,$A1140)+SUMIFS('A.T D7'!T:T,'A.T D7'!$A:$A,$A1140)+SUMIFS('A.T D22'!T:T,'A.T D22'!$A:$A,$A1140)+SUMIFS('A.T D37'!T:T,'A.T D37'!$A:$A,$A1140)+SUMIFS('A.T D52'!T:T,'A.T D52'!$A:$A,$A1140)+SUMIFS('A.T D67'!T:T,'A.T D67'!$A:$A,$A1140)</f>
        <v>14.639799999999999</v>
      </c>
      <c r="T1140" s="1">
        <f>SUMIFS('A.T D0'!U:U,'A.T D0'!$A:$A,$A1140)+SUMIFS('A.T D7'!U:U,'A.T D7'!$A:$A,$A1140)+SUMIFS('A.T D22'!U:U,'A.T D22'!$A:$A,$A1140)+SUMIFS('A.T D37'!U:U,'A.T D37'!$A:$A,$A1140)+SUMIFS('A.T D52'!U:U,'A.T D52'!$A:$A,$A1140)+SUMIFS('A.T D67'!U:U,'A.T D67'!$A:$A,$A1140)</f>
        <v>0.54</v>
      </c>
      <c r="U1140" s="1">
        <f>SUMIFS('A.T D0'!V:V,'A.T D0'!$A:$A,$A1140)+SUMIFS('A.T D7'!V:V,'A.T D7'!$A:$A,$A1140)+SUMIFS('A.T D22'!V:V,'A.T D22'!$A:$A,$A1140)+SUMIFS('A.T D37'!V:V,'A.T D37'!$A:$A,$A1140)+SUMIFS('A.T D52'!V:V,'A.T D52'!$A:$A,$A1140)+SUMIFS('A.T D67'!V:V,'A.T D67'!$A:$A,$A1140)</f>
        <v>13.35</v>
      </c>
      <c r="V1140" s="1">
        <f>SUMIFS('A.T D0'!W:W,'A.T D0'!$A:$A,$A1140)+SUMIFS('A.T D7'!W:W,'A.T D7'!$A:$A,$A1140)+SUMIFS('A.T D22'!W:W,'A.T D22'!$A:$A,$A1140)+SUMIFS('A.T D37'!W:W,'A.T D37'!$A:$A,$A1140)+SUMIFS('A.T D52'!W:W,'A.T D52'!$A:$A,$A1140)+SUMIFS('A.T D67'!W:W,'A.T D67'!$A:$A,$A1140)</f>
        <v>23.08</v>
      </c>
      <c r="W1140" s="1">
        <f>SUMIFS('A.T D0'!X:X,'A.T D0'!$A:$A,$A1140)+SUMIFS('A.T D7'!X:X,'A.T D7'!$A:$A,$A1140)+SUMIFS('A.T D22'!X:X,'A.T D22'!$A:$A,$A1140)+SUMIFS('A.T D37'!X:X,'A.T D37'!$A:$A,$A1140)+SUMIFS('A.T D52'!X:X,'A.T D52'!$A:$A,$A1140)+SUMIFS('A.T D67'!X:X,'A.T D67'!$A:$A,$A1140)</f>
        <v>145.94999999999999</v>
      </c>
      <c r="X1140" s="17">
        <f>SUMIFS(TCH!J:J,TCH!$A:$A,$A1140)</f>
        <v>0</v>
      </c>
      <c r="Y1140" s="17">
        <f>IF(X1140=0,0,(X1140*AVERAGEIFS($W:$W,$C:$C,$C1140,$D:$D,$D1140,$E:$E,$E1140,$G:$G,$G1140,$B:$B,_xlfn.MAXIFS($B:$B,$C:$C,$C1140,$D:$D,$D1140,$E:$E,$E1140,$G:$G,$G1140,$B:$B,"&lt;&gt;"&amp;$B1140)))/1000)</f>
        <v>0</v>
      </c>
      <c r="Z1140" s="17">
        <f>SUMIFS(TCH!M:M,TCH!$A:$A,$A1140)</f>
        <v>0</v>
      </c>
      <c r="AA1140" s="17">
        <f>IF(Z1140=0,0,(Z1140*AVERAGEIFS($W:$W,$C:$C,$C1140,$D:$D,$D1140,$E:$E,$E1140,$G:$G,$G1140,$B:$B,_xlfn.MAXIFS($B:$B,$C:$C,$C1140,$D:$D,$D1140,$E:$E,$E1140,$G:$G,$G1140,$B:$B,"&lt;&gt;"&amp;$B1140)))/1000)</f>
        <v>0</v>
      </c>
      <c r="AB1140" s="17">
        <f>SUMIFS(TCH!P:P,TCH!$A:$A,$A1140)</f>
        <v>0</v>
      </c>
      <c r="AC1140" s="17">
        <f>IF(AB1140=0,0,(AB1140*AVERAGEIFS($W:$W,$C:$C,$C1140,$D:$D,$D1140,$E:$E,$E1140,$G:$G,$G1140,$B:$B,_xlfn.MAXIFS($B:$B,$C:$C,$C1140,$D:$D,$D1140,$E:$E,$E1140,$G:$G,$G1140,$B:$B,"&lt;&gt;"&amp;$B1140)))/1000)</f>
        <v>0</v>
      </c>
      <c r="AD1140" s="17">
        <f>SUMIFS(TCH!S:S,TCH!$A:$A,$A1140)</f>
        <v>0</v>
      </c>
      <c r="AE1140" s="17">
        <f>IF(AD1140=0,0,(AD1140*AVERAGEIFS($W:$W,$C:$C,$C1140,$D:$D,$D1140,$E:$E,$E1140,$G:$G,$G1140,$B:$B,_xlfn.MAXIFS($B:$B,$C:$C,$C1140,$D:$D,$D1140,$E:$E,$E1140,$G:$G,$G1140,$B:$B,"&lt;&gt;"&amp;$B1140)))/1000)</f>
        <v>0</v>
      </c>
      <c r="AF1140" s="17">
        <f>SUMIFS(TCH!V:V,TCH!$A:$A,$A1140)</f>
        <v>0</v>
      </c>
      <c r="AG1140" s="17">
        <f>IF(AF1140=0,0,(AF1140*AVERAGEIFS($W:$W,$C:$C,$C1140,$D:$D,$D1140,$E:$E,$E1140,$G:$G,$G1140,$B:$B,_xlfn.MAXIFS($B:$B,$C:$C,$C1140,$D:$D,$D1140,$E:$E,$E1140,$G:$G,$G1140,$B:$B,"&lt;&gt;"&amp;$B1140)))/1000)</f>
        <v>0</v>
      </c>
      <c r="AH1140" s="17">
        <f>SUMIFS(TCH!Y:Y,TCH!$A:$A,$A1140)</f>
        <v>0</v>
      </c>
      <c r="AI1140" s="17">
        <f>IF(AH1140=0,0,(AH1140*AVERAGEIFS($W:$W,$C:$C,$C1140,$D:$D,$D1140,$E:$E,$E1140,$G:$G,$G1140,$B:$B,_xlfn.MAXIFS($B:$B,$C:$C,$C1140,$D:$D,$D1140,$E:$E,$E1140,$G:$G,$G1140,$B:$B,"&lt;&gt;"&amp;$B1140)))/1000)</f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>
        <v>0</v>
      </c>
      <c r="AX1140">
        <v>0</v>
      </c>
      <c r="AY1140">
        <v>0</v>
      </c>
      <c r="AZ1140">
        <v>0</v>
      </c>
    </row>
    <row r="1141" spans="1:52" x14ac:dyDescent="0.25">
      <c r="A1141" s="1" t="str">
        <f t="shared" si="17"/>
        <v>458031464B4R360</v>
      </c>
      <c r="B1141" s="7">
        <v>45803</v>
      </c>
      <c r="C1141" s="1">
        <v>146</v>
      </c>
      <c r="D1141" s="1">
        <v>4</v>
      </c>
      <c r="E1141" s="3" t="s">
        <v>58</v>
      </c>
      <c r="F1141" s="1" t="s">
        <v>55</v>
      </c>
      <c r="G1141" s="1">
        <v>60</v>
      </c>
      <c r="H1141" s="4">
        <f>SUMIFS(Biometria!H:H,Biometria!$A:$A,$A1141)</f>
        <v>17.690000000000001</v>
      </c>
      <c r="I1141" s="6">
        <f>SUMIFS(Biometria!I:I,Biometria!$A:$A,$A1141)</f>
        <v>0</v>
      </c>
      <c r="J1141" s="6">
        <f>SUMIFS(Biometria!J:J,Biometria!$A:$A,$A1141)</f>
        <v>3.25</v>
      </c>
      <c r="K1141" s="2">
        <f>SUMIFS(Biometria!K:K,Biometria!$A:$A,$A1141)</f>
        <v>0</v>
      </c>
      <c r="L1141" s="1">
        <f>SUMIFS(Biometria!L:L,Biometria!$A:$A,$A1141)</f>
        <v>39</v>
      </c>
      <c r="M1141" s="1">
        <f>SUMIFS(Biometria!M:M,Biometria!$A:$A,$A1141)</f>
        <v>0</v>
      </c>
      <c r="N1141" s="1">
        <f>SUMIFS('A.T D0'!O:O,'A.T D0'!$A:$A,$A1141)+SUMIFS('A.T D7'!O:O,'A.T D7'!$A:$A,$A1141)+SUMIFS('A.T D22'!O:O,'A.T D22'!$A:$A,$A1141)+SUMIFS('A.T D37'!O:O,'A.T D37'!$A:$A,$A1141)+SUMIFS('A.T D52'!O:O,'A.T D52'!$A:$A,$A1141)+SUMIFS('A.T D67'!O:O,'A.T D67'!$A:$A,$A1141)</f>
        <v>5.2</v>
      </c>
      <c r="O1141" s="1">
        <f>SUMIFS('A.T D0'!P:P,'A.T D0'!$A:$A,$A1141)+SUMIFS('A.T D7'!P:P,'A.T D7'!$A:$A,$A1141)+SUMIFS('A.T D22'!P:P,'A.T D22'!$A:$A,$A1141)+SUMIFS('A.T D37'!P:P,'A.T D37'!$A:$A,$A1141)+SUMIFS('A.T D52'!P:P,'A.T D52'!$A:$A,$A1141)+SUMIFS('A.T D67'!P:P,'A.T D67'!$A:$A,$A1141)</f>
        <v>19.940000000000001</v>
      </c>
      <c r="P1141" s="1">
        <f>SUMIFS('A.T D0'!Q:Q,'A.T D0'!$A:$A,$A1141)+SUMIFS('A.T D7'!Q:Q,'A.T D7'!$A:$A,$A1141)+SUMIFS('A.T D22'!Q:Q,'A.T D22'!$A:$A,$A1141)+SUMIFS('A.T D37'!Q:Q,'A.T D37'!$A:$A,$A1141)+SUMIFS('A.T D52'!Q:Q,'A.T D52'!$A:$A,$A1141)+SUMIFS('A.T D67'!Q:Q,'A.T D67'!$A:$A,$A1141)</f>
        <v>17.47</v>
      </c>
      <c r="Q1141" s="1">
        <f>SUMIFS('A.T D0'!R:R,'A.T D0'!$A:$A,$A1141)+SUMIFS('A.T D7'!R:R,'A.T D7'!$A:$A,$A1141)+SUMIFS('A.T D22'!R:R,'A.T D22'!$A:$A,$A1141)+SUMIFS('A.T D37'!R:R,'A.T D37'!$A:$A,$A1141)+SUMIFS('A.T D52'!R:R,'A.T D52'!$A:$A,$A1141)+SUMIFS('A.T D67'!R:R,'A.T D67'!$A:$A,$A1141)</f>
        <v>87.61</v>
      </c>
      <c r="R1141" s="1">
        <f>SUMIFS('A.T D0'!S:S,'A.T D0'!$A:$A,$A1141)+SUMIFS('A.T D7'!S:S,'A.T D7'!$A:$A,$A1141)+SUMIFS('A.T D22'!S:S,'A.T D22'!$A:$A,$A1141)+SUMIFS('A.T D37'!S:S,'A.T D37'!$A:$A,$A1141)+SUMIFS('A.T D52'!S:S,'A.T D52'!$A:$A,$A1141)+SUMIFS('A.T D67'!S:S,'A.T D67'!$A:$A,$A1141)</f>
        <v>0.64</v>
      </c>
      <c r="S1141" s="1">
        <f>SUMIFS('A.T D0'!T:T,'A.T D0'!$A:$A,$A1141)+SUMIFS('A.T D7'!T:T,'A.T D7'!$A:$A,$A1141)+SUMIFS('A.T D22'!T:T,'A.T D22'!$A:$A,$A1141)+SUMIFS('A.T D37'!T:T,'A.T D37'!$A:$A,$A1141)+SUMIFS('A.T D52'!T:T,'A.T D52'!$A:$A,$A1141)+SUMIFS('A.T D67'!T:T,'A.T D67'!$A:$A,$A1141)</f>
        <v>14.4597</v>
      </c>
      <c r="T1141" s="1">
        <f>SUMIFS('A.T D0'!U:U,'A.T D0'!$A:$A,$A1141)+SUMIFS('A.T D7'!U:U,'A.T D7'!$A:$A,$A1141)+SUMIFS('A.T D22'!U:U,'A.T D22'!$A:$A,$A1141)+SUMIFS('A.T D37'!U:U,'A.T D37'!$A:$A,$A1141)+SUMIFS('A.T D52'!U:U,'A.T D52'!$A:$A,$A1141)+SUMIFS('A.T D67'!U:U,'A.T D67'!$A:$A,$A1141)</f>
        <v>0.53</v>
      </c>
      <c r="U1141" s="1">
        <f>SUMIFS('A.T D0'!V:V,'A.T D0'!$A:$A,$A1141)+SUMIFS('A.T D7'!V:V,'A.T D7'!$A:$A,$A1141)+SUMIFS('A.T D22'!V:V,'A.T D22'!$A:$A,$A1141)+SUMIFS('A.T D37'!V:V,'A.T D37'!$A:$A,$A1141)+SUMIFS('A.T D52'!V:V,'A.T D52'!$A:$A,$A1141)+SUMIFS('A.T D67'!V:V,'A.T D67'!$A:$A,$A1141)</f>
        <v>13.31</v>
      </c>
      <c r="V1141" s="1">
        <f>SUMIFS('A.T D0'!W:W,'A.T D0'!$A:$A,$A1141)+SUMIFS('A.T D7'!W:W,'A.T D7'!$A:$A,$A1141)+SUMIFS('A.T D22'!W:W,'A.T D22'!$A:$A,$A1141)+SUMIFS('A.T D37'!W:W,'A.T D37'!$A:$A,$A1141)+SUMIFS('A.T D52'!W:W,'A.T D52'!$A:$A,$A1141)+SUMIFS('A.T D67'!W:W,'A.T D67'!$A:$A,$A1141)</f>
        <v>21.54</v>
      </c>
      <c r="W1141" s="1">
        <f>SUMIFS('A.T D0'!X:X,'A.T D0'!$A:$A,$A1141)+SUMIFS('A.T D7'!X:X,'A.T D7'!$A:$A,$A1141)+SUMIFS('A.T D22'!X:X,'A.T D22'!$A:$A,$A1141)+SUMIFS('A.T D37'!X:X,'A.T D37'!$A:$A,$A1141)+SUMIFS('A.T D52'!X:X,'A.T D52'!$A:$A,$A1141)+SUMIFS('A.T D67'!X:X,'A.T D67'!$A:$A,$A1141)</f>
        <v>144.12</v>
      </c>
      <c r="X1141" s="17">
        <f>SUMIFS(TCH!J:J,TCH!$A:$A,$A1141)</f>
        <v>0</v>
      </c>
      <c r="Y1141" s="17">
        <f>IF(X1141=0,0,(X1141*AVERAGEIFS($W:$W,$C:$C,$C1141,$D:$D,$D1141,$E:$E,$E1141,$G:$G,$G1141,$B:$B,_xlfn.MAXIFS($B:$B,$C:$C,$C1141,$D:$D,$D1141,$E:$E,$E1141,$G:$G,$G1141,$B:$B,"&lt;&gt;"&amp;$B1141)))/1000)</f>
        <v>0</v>
      </c>
      <c r="Z1141" s="17">
        <f>SUMIFS(TCH!M:M,TCH!$A:$A,$A1141)</f>
        <v>0</v>
      </c>
      <c r="AA1141" s="17">
        <f>IF(Z1141=0,0,(Z1141*AVERAGEIFS($W:$W,$C:$C,$C1141,$D:$D,$D1141,$E:$E,$E1141,$G:$G,$G1141,$B:$B,_xlfn.MAXIFS($B:$B,$C:$C,$C1141,$D:$D,$D1141,$E:$E,$E1141,$G:$G,$G1141,$B:$B,"&lt;&gt;"&amp;$B1141)))/1000)</f>
        <v>0</v>
      </c>
      <c r="AB1141" s="17">
        <f>SUMIFS(TCH!P:P,TCH!$A:$A,$A1141)</f>
        <v>0</v>
      </c>
      <c r="AC1141" s="17">
        <f>IF(AB1141=0,0,(AB1141*AVERAGEIFS($W:$W,$C:$C,$C1141,$D:$D,$D1141,$E:$E,$E1141,$G:$G,$G1141,$B:$B,_xlfn.MAXIFS($B:$B,$C:$C,$C1141,$D:$D,$D1141,$E:$E,$E1141,$G:$G,$G1141,$B:$B,"&lt;&gt;"&amp;$B1141)))/1000)</f>
        <v>0</v>
      </c>
      <c r="AD1141" s="17">
        <f>SUMIFS(TCH!S:S,TCH!$A:$A,$A1141)</f>
        <v>0</v>
      </c>
      <c r="AE1141" s="17">
        <f>IF(AD1141=0,0,(AD1141*AVERAGEIFS($W:$W,$C:$C,$C1141,$D:$D,$D1141,$E:$E,$E1141,$G:$G,$G1141,$B:$B,_xlfn.MAXIFS($B:$B,$C:$C,$C1141,$D:$D,$D1141,$E:$E,$E1141,$G:$G,$G1141,$B:$B,"&lt;&gt;"&amp;$B1141)))/1000)</f>
        <v>0</v>
      </c>
      <c r="AF1141" s="17">
        <f>SUMIFS(TCH!V:V,TCH!$A:$A,$A1141)</f>
        <v>0</v>
      </c>
      <c r="AG1141" s="17">
        <f>IF(AF1141=0,0,(AF1141*AVERAGEIFS($W:$W,$C:$C,$C1141,$D:$D,$D1141,$E:$E,$E1141,$G:$G,$G1141,$B:$B,_xlfn.MAXIFS($B:$B,$C:$C,$C1141,$D:$D,$D1141,$E:$E,$E1141,$G:$G,$G1141,$B:$B,"&lt;&gt;"&amp;$B1141)))/1000)</f>
        <v>0</v>
      </c>
      <c r="AH1141" s="17">
        <f>SUMIFS(TCH!Y:Y,TCH!$A:$A,$A1141)</f>
        <v>0</v>
      </c>
      <c r="AI1141" s="17">
        <f>IF(AH1141=0,0,(AH1141*AVERAGEIFS($W:$W,$C:$C,$C1141,$D:$D,$D1141,$E:$E,$E1141,$G:$G,$G1141,$B:$B,_xlfn.MAXIFS($B:$B,$C:$C,$C1141,$D:$D,$D1141,$E:$E,$E1141,$G:$G,$G1141,$B:$B,"&lt;&gt;"&amp;$B1141)))/1000)</f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>
        <v>0</v>
      </c>
      <c r="AX1141">
        <v>0</v>
      </c>
      <c r="AY1141">
        <v>0</v>
      </c>
      <c r="AZ1141">
        <v>0</v>
      </c>
    </row>
    <row r="1142" spans="1:52" x14ac:dyDescent="0.25">
      <c r="A1142" s="1" t="str">
        <f t="shared" si="17"/>
        <v>458031465B4R161</v>
      </c>
      <c r="B1142" s="7">
        <v>45803</v>
      </c>
      <c r="C1142" s="1">
        <v>146</v>
      </c>
      <c r="D1142" s="1">
        <v>5</v>
      </c>
      <c r="E1142" s="3" t="s">
        <v>58</v>
      </c>
      <c r="F1142" s="1" t="s">
        <v>53</v>
      </c>
      <c r="G1142" s="1">
        <v>61</v>
      </c>
      <c r="H1142" s="4">
        <f>SUMIFS(Biometria!H:H,Biometria!$A:$A,$A1142)</f>
        <v>18.09</v>
      </c>
      <c r="I1142" s="6">
        <f>SUMIFS(Biometria!I:I,Biometria!$A:$A,$A1142)</f>
        <v>19.62</v>
      </c>
      <c r="J1142" s="6">
        <f>SUMIFS(Biometria!J:J,Biometria!$A:$A,$A1142)</f>
        <v>2.9</v>
      </c>
      <c r="K1142" s="2">
        <f>SUMIFS(Biometria!K:K,Biometria!$A:$A,$A1142)</f>
        <v>3.0833333333333335</v>
      </c>
      <c r="L1142" s="1">
        <f>SUMIFS(Biometria!L:L,Biometria!$A:$A,$A1142)</f>
        <v>44</v>
      </c>
      <c r="M1142" s="1">
        <f>SUMIFS(Biometria!M:M,Biometria!$A:$A,$A1142)</f>
        <v>41.333333333333336</v>
      </c>
      <c r="N1142" s="1">
        <f>SUMIFS('A.T D0'!O:O,'A.T D0'!$A:$A,$A1142)+SUMIFS('A.T D7'!O:O,'A.T D7'!$A:$A,$A1142)+SUMIFS('A.T D22'!O:O,'A.T D22'!$A:$A,$A1142)+SUMIFS('A.T D37'!O:O,'A.T D37'!$A:$A,$A1142)+SUMIFS('A.T D52'!O:O,'A.T D52'!$A:$A,$A1142)+SUMIFS('A.T D67'!O:O,'A.T D67'!$A:$A,$A1142)</f>
        <v>5.2</v>
      </c>
      <c r="O1142" s="1">
        <f>SUMIFS('A.T D0'!P:P,'A.T D0'!$A:$A,$A1142)+SUMIFS('A.T D7'!P:P,'A.T D7'!$A:$A,$A1142)+SUMIFS('A.T D22'!P:P,'A.T D22'!$A:$A,$A1142)+SUMIFS('A.T D37'!P:P,'A.T D37'!$A:$A,$A1142)+SUMIFS('A.T D52'!P:P,'A.T D52'!$A:$A,$A1142)+SUMIFS('A.T D67'!P:P,'A.T D67'!$A:$A,$A1142)</f>
        <v>19.72</v>
      </c>
      <c r="P1142" s="1">
        <f>SUMIFS('A.T D0'!Q:Q,'A.T D0'!$A:$A,$A1142)+SUMIFS('A.T D7'!Q:Q,'A.T D7'!$A:$A,$A1142)+SUMIFS('A.T D22'!Q:Q,'A.T D22'!$A:$A,$A1142)+SUMIFS('A.T D37'!Q:Q,'A.T D37'!$A:$A,$A1142)+SUMIFS('A.T D52'!Q:Q,'A.T D52'!$A:$A,$A1142)+SUMIFS('A.T D67'!Q:Q,'A.T D67'!$A:$A,$A1142)</f>
        <v>17.29</v>
      </c>
      <c r="Q1142" s="1">
        <f>SUMIFS('A.T D0'!R:R,'A.T D0'!$A:$A,$A1142)+SUMIFS('A.T D7'!R:R,'A.T D7'!$A:$A,$A1142)+SUMIFS('A.T D22'!R:R,'A.T D22'!$A:$A,$A1142)+SUMIFS('A.T D37'!R:R,'A.T D37'!$A:$A,$A1142)+SUMIFS('A.T D52'!R:R,'A.T D52'!$A:$A,$A1142)+SUMIFS('A.T D67'!R:R,'A.T D67'!$A:$A,$A1142)</f>
        <v>87.68</v>
      </c>
      <c r="R1142" s="1">
        <f>SUMIFS('A.T D0'!S:S,'A.T D0'!$A:$A,$A1142)+SUMIFS('A.T D7'!S:S,'A.T D7'!$A:$A,$A1142)+SUMIFS('A.T D22'!S:S,'A.T D22'!$A:$A,$A1142)+SUMIFS('A.T D37'!S:S,'A.T D37'!$A:$A,$A1142)+SUMIFS('A.T D52'!S:S,'A.T D52'!$A:$A,$A1142)+SUMIFS('A.T D67'!S:S,'A.T D67'!$A:$A,$A1142)</f>
        <v>0.63</v>
      </c>
      <c r="S1142" s="1">
        <f>SUMIFS('A.T D0'!T:T,'A.T D0'!$A:$A,$A1142)+SUMIFS('A.T D7'!T:T,'A.T D7'!$A:$A,$A1142)+SUMIFS('A.T D22'!T:T,'A.T D22'!$A:$A,$A1142)+SUMIFS('A.T D37'!T:T,'A.T D37'!$A:$A,$A1142)+SUMIFS('A.T D52'!T:T,'A.T D52'!$A:$A,$A1142)+SUMIFS('A.T D67'!T:T,'A.T D67'!$A:$A,$A1142)</f>
        <v>14.318300000000001</v>
      </c>
      <c r="T1142" s="1">
        <f>SUMIFS('A.T D0'!U:U,'A.T D0'!$A:$A,$A1142)+SUMIFS('A.T D7'!U:U,'A.T D7'!$A:$A,$A1142)+SUMIFS('A.T D22'!U:U,'A.T D22'!$A:$A,$A1142)+SUMIFS('A.T D37'!U:U,'A.T D37'!$A:$A,$A1142)+SUMIFS('A.T D52'!U:U,'A.T D52'!$A:$A,$A1142)+SUMIFS('A.T D67'!U:U,'A.T D67'!$A:$A,$A1142)</f>
        <v>0.52</v>
      </c>
      <c r="U1142" s="1">
        <f>SUMIFS('A.T D0'!V:V,'A.T D0'!$A:$A,$A1142)+SUMIFS('A.T D7'!V:V,'A.T D7'!$A:$A,$A1142)+SUMIFS('A.T D22'!V:V,'A.T D22'!$A:$A,$A1142)+SUMIFS('A.T D37'!V:V,'A.T D37'!$A:$A,$A1142)+SUMIFS('A.T D52'!V:V,'A.T D52'!$A:$A,$A1142)+SUMIFS('A.T D67'!V:V,'A.T D67'!$A:$A,$A1142)</f>
        <v>13.28</v>
      </c>
      <c r="V1142" s="1">
        <f>SUMIFS('A.T D0'!W:W,'A.T D0'!$A:$A,$A1142)+SUMIFS('A.T D7'!W:W,'A.T D7'!$A:$A,$A1142)+SUMIFS('A.T D22'!W:W,'A.T D22'!$A:$A,$A1142)+SUMIFS('A.T D37'!W:W,'A.T D37'!$A:$A,$A1142)+SUMIFS('A.T D52'!W:W,'A.T D52'!$A:$A,$A1142)+SUMIFS('A.T D67'!W:W,'A.T D67'!$A:$A,$A1142)</f>
        <v>20.32</v>
      </c>
      <c r="W1142" s="1">
        <f>SUMIFS('A.T D0'!X:X,'A.T D0'!$A:$A,$A1142)+SUMIFS('A.T D7'!X:X,'A.T D7'!$A:$A,$A1142)+SUMIFS('A.T D22'!X:X,'A.T D22'!$A:$A,$A1142)+SUMIFS('A.T D37'!X:X,'A.T D37'!$A:$A,$A1142)+SUMIFS('A.T D52'!X:X,'A.T D52'!$A:$A,$A1142)+SUMIFS('A.T D67'!X:X,'A.T D67'!$A:$A,$A1142)</f>
        <v>142.66999999999999</v>
      </c>
      <c r="X1142" s="17">
        <f>SUMIFS(TCH!J:J,TCH!$A:$A,$A1142)</f>
        <v>0</v>
      </c>
      <c r="Y1142" s="17">
        <f>IF(X1142=0,0,(X1142*AVERAGEIFS($W:$W,$C:$C,$C1142,$D:$D,$D1142,$E:$E,$E1142,$G:$G,$G1142,$B:$B,_xlfn.MAXIFS($B:$B,$C:$C,$C1142,$D:$D,$D1142,$E:$E,$E1142,$G:$G,$G1142,$B:$B,"&lt;&gt;"&amp;$B1142)))/1000)</f>
        <v>0</v>
      </c>
      <c r="Z1142" s="17">
        <f>SUMIFS(TCH!M:M,TCH!$A:$A,$A1142)</f>
        <v>0</v>
      </c>
      <c r="AA1142" s="17">
        <f>IF(Z1142=0,0,(Z1142*AVERAGEIFS($W:$W,$C:$C,$C1142,$D:$D,$D1142,$E:$E,$E1142,$G:$G,$G1142,$B:$B,_xlfn.MAXIFS($B:$B,$C:$C,$C1142,$D:$D,$D1142,$E:$E,$E1142,$G:$G,$G1142,$B:$B,"&lt;&gt;"&amp;$B1142)))/1000)</f>
        <v>0</v>
      </c>
      <c r="AB1142" s="17">
        <f>SUMIFS(TCH!P:P,TCH!$A:$A,$A1142)</f>
        <v>0</v>
      </c>
      <c r="AC1142" s="17">
        <f>IF(AB1142=0,0,(AB1142*AVERAGEIFS($W:$W,$C:$C,$C1142,$D:$D,$D1142,$E:$E,$E1142,$G:$G,$G1142,$B:$B,_xlfn.MAXIFS($B:$B,$C:$C,$C1142,$D:$D,$D1142,$E:$E,$E1142,$G:$G,$G1142,$B:$B,"&lt;&gt;"&amp;$B1142)))/1000)</f>
        <v>0</v>
      </c>
      <c r="AD1142" s="17">
        <f>SUMIFS(TCH!S:S,TCH!$A:$A,$A1142)</f>
        <v>0</v>
      </c>
      <c r="AE1142" s="17">
        <f>IF(AD1142=0,0,(AD1142*AVERAGEIFS($W:$W,$C:$C,$C1142,$D:$D,$D1142,$E:$E,$E1142,$G:$G,$G1142,$B:$B,_xlfn.MAXIFS($B:$B,$C:$C,$C1142,$D:$D,$D1142,$E:$E,$E1142,$G:$G,$G1142,$B:$B,"&lt;&gt;"&amp;$B1142)))/1000)</f>
        <v>0</v>
      </c>
      <c r="AF1142" s="17">
        <f>SUMIFS(TCH!V:V,TCH!$A:$A,$A1142)</f>
        <v>0</v>
      </c>
      <c r="AG1142" s="17">
        <f>IF(AF1142=0,0,(AF1142*AVERAGEIFS($W:$W,$C:$C,$C1142,$D:$D,$D1142,$E:$E,$E1142,$G:$G,$G1142,$B:$B,_xlfn.MAXIFS($B:$B,$C:$C,$C1142,$D:$D,$D1142,$E:$E,$E1142,$G:$G,$G1142,$B:$B,"&lt;&gt;"&amp;$B1142)))/1000)</f>
        <v>0</v>
      </c>
      <c r="AH1142" s="17">
        <f>SUMIFS(TCH!Y:Y,TCH!$A:$A,$A1142)</f>
        <v>0</v>
      </c>
      <c r="AI1142" s="17">
        <f>IF(AH1142=0,0,(AH1142*AVERAGEIFS($W:$W,$C:$C,$C1142,$D:$D,$D1142,$E:$E,$E1142,$G:$G,$G1142,$B:$B,_xlfn.MAXIFS($B:$B,$C:$C,$C1142,$D:$D,$D1142,$E:$E,$E1142,$G:$G,$G1142,$B:$B,"&lt;&gt;"&amp;$B1142)))/1000)</f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>
        <v>0</v>
      </c>
      <c r="AX1142">
        <v>0</v>
      </c>
      <c r="AY1142">
        <v>0</v>
      </c>
      <c r="AZ1142">
        <v>0</v>
      </c>
    </row>
    <row r="1143" spans="1:52" x14ac:dyDescent="0.25">
      <c r="A1143" s="1" t="str">
        <f t="shared" si="17"/>
        <v>458031465B4R261</v>
      </c>
      <c r="B1143" s="7">
        <v>45803</v>
      </c>
      <c r="C1143" s="1">
        <v>146</v>
      </c>
      <c r="D1143" s="1">
        <v>5</v>
      </c>
      <c r="E1143" s="3" t="s">
        <v>58</v>
      </c>
      <c r="F1143" s="1" t="s">
        <v>54</v>
      </c>
      <c r="G1143" s="1">
        <v>61</v>
      </c>
      <c r="H1143" s="4">
        <f>SUMIFS(Biometria!H:H,Biometria!$A:$A,$A1143)</f>
        <v>20.18</v>
      </c>
      <c r="I1143" s="6">
        <f>SUMIFS(Biometria!I:I,Biometria!$A:$A,$A1143)</f>
        <v>0</v>
      </c>
      <c r="J1143" s="6">
        <f>SUMIFS(Biometria!J:J,Biometria!$A:$A,$A1143)</f>
        <v>3.2</v>
      </c>
      <c r="K1143" s="2">
        <f>SUMIFS(Biometria!K:K,Biometria!$A:$A,$A1143)</f>
        <v>0</v>
      </c>
      <c r="L1143" s="1">
        <f>SUMIFS(Biometria!L:L,Biometria!$A:$A,$A1143)</f>
        <v>40</v>
      </c>
      <c r="M1143" s="1">
        <f>SUMIFS(Biometria!M:M,Biometria!$A:$A,$A1143)</f>
        <v>0</v>
      </c>
      <c r="N1143" s="1">
        <f>SUMIFS('A.T D0'!O:O,'A.T D0'!$A:$A,$A1143)+SUMIFS('A.T D7'!O:O,'A.T D7'!$A:$A,$A1143)+SUMIFS('A.T D22'!O:O,'A.T D22'!$A:$A,$A1143)+SUMIFS('A.T D37'!O:O,'A.T D37'!$A:$A,$A1143)+SUMIFS('A.T D52'!O:O,'A.T D52'!$A:$A,$A1143)+SUMIFS('A.T D67'!O:O,'A.T D67'!$A:$A,$A1143)</f>
        <v>5.2</v>
      </c>
      <c r="O1143" s="1">
        <f>SUMIFS('A.T D0'!P:P,'A.T D0'!$A:$A,$A1143)+SUMIFS('A.T D7'!P:P,'A.T D7'!$A:$A,$A1143)+SUMIFS('A.T D22'!P:P,'A.T D22'!$A:$A,$A1143)+SUMIFS('A.T D37'!P:P,'A.T D37'!$A:$A,$A1143)+SUMIFS('A.T D52'!P:P,'A.T D52'!$A:$A,$A1143)+SUMIFS('A.T D67'!P:P,'A.T D67'!$A:$A,$A1143)</f>
        <v>20.68</v>
      </c>
      <c r="P1143" s="1">
        <f>SUMIFS('A.T D0'!Q:Q,'A.T D0'!$A:$A,$A1143)+SUMIFS('A.T D7'!Q:Q,'A.T D7'!$A:$A,$A1143)+SUMIFS('A.T D22'!Q:Q,'A.T D22'!$A:$A,$A1143)+SUMIFS('A.T D37'!Q:Q,'A.T D37'!$A:$A,$A1143)+SUMIFS('A.T D52'!Q:Q,'A.T D52'!$A:$A,$A1143)+SUMIFS('A.T D67'!Q:Q,'A.T D67'!$A:$A,$A1143)</f>
        <v>18.39</v>
      </c>
      <c r="Q1143" s="1">
        <f>SUMIFS('A.T D0'!R:R,'A.T D0'!$A:$A,$A1143)+SUMIFS('A.T D7'!R:R,'A.T D7'!$A:$A,$A1143)+SUMIFS('A.T D22'!R:R,'A.T D22'!$A:$A,$A1143)+SUMIFS('A.T D37'!R:R,'A.T D37'!$A:$A,$A1143)+SUMIFS('A.T D52'!R:R,'A.T D52'!$A:$A,$A1143)+SUMIFS('A.T D67'!R:R,'A.T D67'!$A:$A,$A1143)</f>
        <v>88.93</v>
      </c>
      <c r="R1143" s="1">
        <f>SUMIFS('A.T D0'!S:S,'A.T D0'!$A:$A,$A1143)+SUMIFS('A.T D7'!S:S,'A.T D7'!$A:$A,$A1143)+SUMIFS('A.T D22'!S:S,'A.T D22'!$A:$A,$A1143)+SUMIFS('A.T D37'!S:S,'A.T D37'!$A:$A,$A1143)+SUMIFS('A.T D52'!S:S,'A.T D52'!$A:$A,$A1143)+SUMIFS('A.T D67'!S:S,'A.T D67'!$A:$A,$A1143)</f>
        <v>0.59</v>
      </c>
      <c r="S1143" s="1">
        <f>SUMIFS('A.T D0'!T:T,'A.T D0'!$A:$A,$A1143)+SUMIFS('A.T D7'!T:T,'A.T D7'!$A:$A,$A1143)+SUMIFS('A.T D22'!T:T,'A.T D22'!$A:$A,$A1143)+SUMIFS('A.T D37'!T:T,'A.T D37'!$A:$A,$A1143)+SUMIFS('A.T D52'!T:T,'A.T D52'!$A:$A,$A1143)+SUMIFS('A.T D67'!T:T,'A.T D67'!$A:$A,$A1143)</f>
        <v>15.207800000000001</v>
      </c>
      <c r="T1143" s="1">
        <f>SUMIFS('A.T D0'!U:U,'A.T D0'!$A:$A,$A1143)+SUMIFS('A.T D7'!U:U,'A.T D7'!$A:$A,$A1143)+SUMIFS('A.T D22'!U:U,'A.T D22'!$A:$A,$A1143)+SUMIFS('A.T D37'!U:U,'A.T D37'!$A:$A,$A1143)+SUMIFS('A.T D52'!U:U,'A.T D52'!$A:$A,$A1143)+SUMIFS('A.T D67'!U:U,'A.T D67'!$A:$A,$A1143)</f>
        <v>0.49</v>
      </c>
      <c r="U1143" s="1">
        <f>SUMIFS('A.T D0'!V:V,'A.T D0'!$A:$A,$A1143)+SUMIFS('A.T D7'!V:V,'A.T D7'!$A:$A,$A1143)+SUMIFS('A.T D22'!V:V,'A.T D22'!$A:$A,$A1143)+SUMIFS('A.T D37'!V:V,'A.T D37'!$A:$A,$A1143)+SUMIFS('A.T D52'!V:V,'A.T D52'!$A:$A,$A1143)+SUMIFS('A.T D67'!V:V,'A.T D67'!$A:$A,$A1143)</f>
        <v>13.36</v>
      </c>
      <c r="V1143" s="1">
        <f>SUMIFS('A.T D0'!W:W,'A.T D0'!$A:$A,$A1143)+SUMIFS('A.T D7'!W:W,'A.T D7'!$A:$A,$A1143)+SUMIFS('A.T D22'!W:W,'A.T D22'!$A:$A,$A1143)+SUMIFS('A.T D37'!W:W,'A.T D37'!$A:$A,$A1143)+SUMIFS('A.T D52'!W:W,'A.T D52'!$A:$A,$A1143)+SUMIFS('A.T D67'!W:W,'A.T D67'!$A:$A,$A1143)</f>
        <v>27.31</v>
      </c>
      <c r="W1143" s="1">
        <f>SUMIFS('A.T D0'!X:X,'A.T D0'!$A:$A,$A1143)+SUMIFS('A.T D7'!X:X,'A.T D7'!$A:$A,$A1143)+SUMIFS('A.T D22'!X:X,'A.T D22'!$A:$A,$A1143)+SUMIFS('A.T D37'!X:X,'A.T D37'!$A:$A,$A1143)+SUMIFS('A.T D52'!X:X,'A.T D52'!$A:$A,$A1143)+SUMIFS('A.T D67'!X:X,'A.T D67'!$A:$A,$A1143)</f>
        <v>150.96</v>
      </c>
      <c r="X1143" s="17">
        <f>SUMIFS(TCH!J:J,TCH!$A:$A,$A1143)</f>
        <v>0</v>
      </c>
      <c r="Y1143" s="17">
        <f>IF(X1143=0,0,(X1143*AVERAGEIFS($W:$W,$C:$C,$C1143,$D:$D,$D1143,$E:$E,$E1143,$G:$G,$G1143,$B:$B,_xlfn.MAXIFS($B:$B,$C:$C,$C1143,$D:$D,$D1143,$E:$E,$E1143,$G:$G,$G1143,$B:$B,"&lt;&gt;"&amp;$B1143)))/1000)</f>
        <v>0</v>
      </c>
      <c r="Z1143" s="17">
        <f>SUMIFS(TCH!M:M,TCH!$A:$A,$A1143)</f>
        <v>0</v>
      </c>
      <c r="AA1143" s="17">
        <f>IF(Z1143=0,0,(Z1143*AVERAGEIFS($W:$W,$C:$C,$C1143,$D:$D,$D1143,$E:$E,$E1143,$G:$G,$G1143,$B:$B,_xlfn.MAXIFS($B:$B,$C:$C,$C1143,$D:$D,$D1143,$E:$E,$E1143,$G:$G,$G1143,$B:$B,"&lt;&gt;"&amp;$B1143)))/1000)</f>
        <v>0</v>
      </c>
      <c r="AB1143" s="17">
        <f>SUMIFS(TCH!P:P,TCH!$A:$A,$A1143)</f>
        <v>0</v>
      </c>
      <c r="AC1143" s="17">
        <f>IF(AB1143=0,0,(AB1143*AVERAGEIFS($W:$W,$C:$C,$C1143,$D:$D,$D1143,$E:$E,$E1143,$G:$G,$G1143,$B:$B,_xlfn.MAXIFS($B:$B,$C:$C,$C1143,$D:$D,$D1143,$E:$E,$E1143,$G:$G,$G1143,$B:$B,"&lt;&gt;"&amp;$B1143)))/1000)</f>
        <v>0</v>
      </c>
      <c r="AD1143" s="17">
        <f>SUMIFS(TCH!S:S,TCH!$A:$A,$A1143)</f>
        <v>0</v>
      </c>
      <c r="AE1143" s="17">
        <f>IF(AD1143=0,0,(AD1143*AVERAGEIFS($W:$W,$C:$C,$C1143,$D:$D,$D1143,$E:$E,$E1143,$G:$G,$G1143,$B:$B,_xlfn.MAXIFS($B:$B,$C:$C,$C1143,$D:$D,$D1143,$E:$E,$E1143,$G:$G,$G1143,$B:$B,"&lt;&gt;"&amp;$B1143)))/1000)</f>
        <v>0</v>
      </c>
      <c r="AF1143" s="17">
        <f>SUMIFS(TCH!V:V,TCH!$A:$A,$A1143)</f>
        <v>0</v>
      </c>
      <c r="AG1143" s="17">
        <f>IF(AF1143=0,0,(AF1143*AVERAGEIFS($W:$W,$C:$C,$C1143,$D:$D,$D1143,$E:$E,$E1143,$G:$G,$G1143,$B:$B,_xlfn.MAXIFS($B:$B,$C:$C,$C1143,$D:$D,$D1143,$E:$E,$E1143,$G:$G,$G1143,$B:$B,"&lt;&gt;"&amp;$B1143)))/1000)</f>
        <v>0</v>
      </c>
      <c r="AH1143" s="17">
        <f>SUMIFS(TCH!Y:Y,TCH!$A:$A,$A1143)</f>
        <v>0</v>
      </c>
      <c r="AI1143" s="17">
        <f>IF(AH1143=0,0,(AH1143*AVERAGEIFS($W:$W,$C:$C,$C1143,$D:$D,$D1143,$E:$E,$E1143,$G:$G,$G1143,$B:$B,_xlfn.MAXIFS($B:$B,$C:$C,$C1143,$D:$D,$D1143,$E:$E,$E1143,$G:$G,$G1143,$B:$B,"&lt;&gt;"&amp;$B1143)))/1000)</f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>
        <v>0</v>
      </c>
      <c r="AX1143">
        <v>0</v>
      </c>
      <c r="AY1143">
        <v>0</v>
      </c>
      <c r="AZ1143">
        <v>0</v>
      </c>
    </row>
    <row r="1144" spans="1:52" x14ac:dyDescent="0.25">
      <c r="A1144" s="1" t="str">
        <f t="shared" si="17"/>
        <v>458031465B4R361</v>
      </c>
      <c r="B1144" s="7">
        <v>45803</v>
      </c>
      <c r="C1144" s="1">
        <v>146</v>
      </c>
      <c r="D1144" s="1">
        <v>5</v>
      </c>
      <c r="E1144" s="3" t="s">
        <v>58</v>
      </c>
      <c r="F1144" s="1" t="s">
        <v>55</v>
      </c>
      <c r="G1144" s="1">
        <v>61</v>
      </c>
      <c r="H1144" s="4">
        <f>SUMIFS(Biometria!H:H,Biometria!$A:$A,$A1144)</f>
        <v>20.59</v>
      </c>
      <c r="I1144" s="6">
        <f>SUMIFS(Biometria!I:I,Biometria!$A:$A,$A1144)</f>
        <v>0</v>
      </c>
      <c r="J1144" s="6">
        <f>SUMIFS(Biometria!J:J,Biometria!$A:$A,$A1144)</f>
        <v>3.15</v>
      </c>
      <c r="K1144" s="2">
        <f>SUMIFS(Biometria!K:K,Biometria!$A:$A,$A1144)</f>
        <v>0</v>
      </c>
      <c r="L1144" s="1">
        <f>SUMIFS(Biometria!L:L,Biometria!$A:$A,$A1144)</f>
        <v>40</v>
      </c>
      <c r="M1144" s="1">
        <f>SUMIFS(Biometria!M:M,Biometria!$A:$A,$A1144)</f>
        <v>0</v>
      </c>
      <c r="N1144" s="1">
        <f>SUMIFS('A.T D0'!O:O,'A.T D0'!$A:$A,$A1144)+SUMIFS('A.T D7'!O:O,'A.T D7'!$A:$A,$A1144)+SUMIFS('A.T D22'!O:O,'A.T D22'!$A:$A,$A1144)+SUMIFS('A.T D37'!O:O,'A.T D37'!$A:$A,$A1144)+SUMIFS('A.T D52'!O:O,'A.T D52'!$A:$A,$A1144)+SUMIFS('A.T D67'!O:O,'A.T D67'!$A:$A,$A1144)</f>
        <v>5.0999999999999996</v>
      </c>
      <c r="O1144" s="1">
        <f>SUMIFS('A.T D0'!P:P,'A.T D0'!$A:$A,$A1144)+SUMIFS('A.T D7'!P:P,'A.T D7'!$A:$A,$A1144)+SUMIFS('A.T D22'!P:P,'A.T D22'!$A:$A,$A1144)+SUMIFS('A.T D37'!P:P,'A.T D37'!$A:$A,$A1144)+SUMIFS('A.T D52'!P:P,'A.T D52'!$A:$A,$A1144)+SUMIFS('A.T D67'!P:P,'A.T D67'!$A:$A,$A1144)</f>
        <v>19.690000000000001</v>
      </c>
      <c r="P1144" s="1">
        <f>SUMIFS('A.T D0'!Q:Q,'A.T D0'!$A:$A,$A1144)+SUMIFS('A.T D7'!Q:Q,'A.T D7'!$A:$A,$A1144)+SUMIFS('A.T D22'!Q:Q,'A.T D22'!$A:$A,$A1144)+SUMIFS('A.T D37'!Q:Q,'A.T D37'!$A:$A,$A1144)+SUMIFS('A.T D52'!Q:Q,'A.T D52'!$A:$A,$A1144)+SUMIFS('A.T D67'!Q:Q,'A.T D67'!$A:$A,$A1144)</f>
        <v>17.239999999999998</v>
      </c>
      <c r="Q1144" s="1">
        <f>SUMIFS('A.T D0'!R:R,'A.T D0'!$A:$A,$A1144)+SUMIFS('A.T D7'!R:R,'A.T D7'!$A:$A,$A1144)+SUMIFS('A.T D22'!R:R,'A.T D22'!$A:$A,$A1144)+SUMIFS('A.T D37'!R:R,'A.T D37'!$A:$A,$A1144)+SUMIFS('A.T D52'!R:R,'A.T D52'!$A:$A,$A1144)+SUMIFS('A.T D67'!R:R,'A.T D67'!$A:$A,$A1144)</f>
        <v>87.56</v>
      </c>
      <c r="R1144" s="1">
        <f>SUMIFS('A.T D0'!S:S,'A.T D0'!$A:$A,$A1144)+SUMIFS('A.T D7'!S:S,'A.T D7'!$A:$A,$A1144)+SUMIFS('A.T D22'!S:S,'A.T D22'!$A:$A,$A1144)+SUMIFS('A.T D37'!S:S,'A.T D37'!$A:$A,$A1144)+SUMIFS('A.T D52'!S:S,'A.T D52'!$A:$A,$A1144)+SUMIFS('A.T D67'!S:S,'A.T D67'!$A:$A,$A1144)</f>
        <v>0.64</v>
      </c>
      <c r="S1144" s="1">
        <f>SUMIFS('A.T D0'!T:T,'A.T D0'!$A:$A,$A1144)+SUMIFS('A.T D7'!T:T,'A.T D7'!$A:$A,$A1144)+SUMIFS('A.T D22'!T:T,'A.T D22'!$A:$A,$A1144)+SUMIFS('A.T D37'!T:T,'A.T D37'!$A:$A,$A1144)+SUMIFS('A.T D52'!T:T,'A.T D52'!$A:$A,$A1144)+SUMIFS('A.T D67'!T:T,'A.T D67'!$A:$A,$A1144)</f>
        <v>14.314500000000001</v>
      </c>
      <c r="T1144" s="1">
        <f>SUMIFS('A.T D0'!U:U,'A.T D0'!$A:$A,$A1144)+SUMIFS('A.T D7'!U:U,'A.T D7'!$A:$A,$A1144)+SUMIFS('A.T D22'!U:U,'A.T D22'!$A:$A,$A1144)+SUMIFS('A.T D37'!U:U,'A.T D37'!$A:$A,$A1144)+SUMIFS('A.T D52'!U:U,'A.T D52'!$A:$A,$A1144)+SUMIFS('A.T D67'!U:U,'A.T D67'!$A:$A,$A1144)</f>
        <v>0.53</v>
      </c>
      <c r="U1144" s="1">
        <f>SUMIFS('A.T D0'!V:V,'A.T D0'!$A:$A,$A1144)+SUMIFS('A.T D7'!V:V,'A.T D7'!$A:$A,$A1144)+SUMIFS('A.T D22'!V:V,'A.T D22'!$A:$A,$A1144)+SUMIFS('A.T D37'!V:V,'A.T D37'!$A:$A,$A1144)+SUMIFS('A.T D52'!V:V,'A.T D52'!$A:$A,$A1144)+SUMIFS('A.T D67'!V:V,'A.T D67'!$A:$A,$A1144)</f>
        <v>13.13</v>
      </c>
      <c r="V1144" s="1">
        <f>SUMIFS('A.T D0'!W:W,'A.T D0'!$A:$A,$A1144)+SUMIFS('A.T D7'!W:W,'A.T D7'!$A:$A,$A1144)+SUMIFS('A.T D22'!W:W,'A.T D22'!$A:$A,$A1144)+SUMIFS('A.T D37'!W:W,'A.T D37'!$A:$A,$A1144)+SUMIFS('A.T D52'!W:W,'A.T D52'!$A:$A,$A1144)+SUMIFS('A.T D67'!W:W,'A.T D67'!$A:$A,$A1144)</f>
        <v>20.36</v>
      </c>
      <c r="W1144" s="1">
        <f>SUMIFS('A.T D0'!X:X,'A.T D0'!$A:$A,$A1144)+SUMIFS('A.T D7'!X:X,'A.T D7'!$A:$A,$A1144)+SUMIFS('A.T D22'!X:X,'A.T D22'!$A:$A,$A1144)+SUMIFS('A.T D37'!X:X,'A.T D37'!$A:$A,$A1144)+SUMIFS('A.T D52'!X:X,'A.T D52'!$A:$A,$A1144)+SUMIFS('A.T D67'!X:X,'A.T D67'!$A:$A,$A1144)</f>
        <v>142.72</v>
      </c>
      <c r="X1144" s="17">
        <f>SUMIFS(TCH!J:J,TCH!$A:$A,$A1144)</f>
        <v>0</v>
      </c>
      <c r="Y1144" s="17">
        <f>IF(X1144=0,0,(X1144*AVERAGEIFS($W:$W,$C:$C,$C1144,$D:$D,$D1144,$E:$E,$E1144,$G:$G,$G1144,$B:$B,_xlfn.MAXIFS($B:$B,$C:$C,$C1144,$D:$D,$D1144,$E:$E,$E1144,$G:$G,$G1144,$B:$B,"&lt;&gt;"&amp;$B1144)))/1000)</f>
        <v>0</v>
      </c>
      <c r="Z1144" s="17">
        <f>SUMIFS(TCH!M:M,TCH!$A:$A,$A1144)</f>
        <v>0</v>
      </c>
      <c r="AA1144" s="17">
        <f>IF(Z1144=0,0,(Z1144*AVERAGEIFS($W:$W,$C:$C,$C1144,$D:$D,$D1144,$E:$E,$E1144,$G:$G,$G1144,$B:$B,_xlfn.MAXIFS($B:$B,$C:$C,$C1144,$D:$D,$D1144,$E:$E,$E1144,$G:$G,$G1144,$B:$B,"&lt;&gt;"&amp;$B1144)))/1000)</f>
        <v>0</v>
      </c>
      <c r="AB1144" s="17">
        <f>SUMIFS(TCH!P:P,TCH!$A:$A,$A1144)</f>
        <v>0</v>
      </c>
      <c r="AC1144" s="17">
        <f>IF(AB1144=0,0,(AB1144*AVERAGEIFS($W:$W,$C:$C,$C1144,$D:$D,$D1144,$E:$E,$E1144,$G:$G,$G1144,$B:$B,_xlfn.MAXIFS($B:$B,$C:$C,$C1144,$D:$D,$D1144,$E:$E,$E1144,$G:$G,$G1144,$B:$B,"&lt;&gt;"&amp;$B1144)))/1000)</f>
        <v>0</v>
      </c>
      <c r="AD1144" s="17">
        <f>SUMIFS(TCH!S:S,TCH!$A:$A,$A1144)</f>
        <v>0</v>
      </c>
      <c r="AE1144" s="17">
        <f>IF(AD1144=0,0,(AD1144*AVERAGEIFS($W:$W,$C:$C,$C1144,$D:$D,$D1144,$E:$E,$E1144,$G:$G,$G1144,$B:$B,_xlfn.MAXIFS($B:$B,$C:$C,$C1144,$D:$D,$D1144,$E:$E,$E1144,$G:$G,$G1144,$B:$B,"&lt;&gt;"&amp;$B1144)))/1000)</f>
        <v>0</v>
      </c>
      <c r="AF1144" s="17">
        <f>SUMIFS(TCH!V:V,TCH!$A:$A,$A1144)</f>
        <v>0</v>
      </c>
      <c r="AG1144" s="17">
        <f>IF(AF1144=0,0,(AF1144*AVERAGEIFS($W:$W,$C:$C,$C1144,$D:$D,$D1144,$E:$E,$E1144,$G:$G,$G1144,$B:$B,_xlfn.MAXIFS($B:$B,$C:$C,$C1144,$D:$D,$D1144,$E:$E,$E1144,$G:$G,$G1144,$B:$B,"&lt;&gt;"&amp;$B1144)))/1000)</f>
        <v>0</v>
      </c>
      <c r="AH1144" s="17">
        <f>SUMIFS(TCH!Y:Y,TCH!$A:$A,$A1144)</f>
        <v>0</v>
      </c>
      <c r="AI1144" s="17">
        <f>IF(AH1144=0,0,(AH1144*AVERAGEIFS($W:$W,$C:$C,$C1144,$D:$D,$D1144,$E:$E,$E1144,$G:$G,$G1144,$B:$B,_xlfn.MAXIFS($B:$B,$C:$C,$C1144,$D:$D,$D1144,$E:$E,$E1144,$G:$G,$G1144,$B:$B,"&lt;&gt;"&amp;$B1144)))/1000)</f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>
        <v>0</v>
      </c>
      <c r="AX1144">
        <v>0</v>
      </c>
      <c r="AY1144">
        <v>0</v>
      </c>
      <c r="AZ1144">
        <v>0</v>
      </c>
    </row>
    <row r="1145" spans="1:52" x14ac:dyDescent="0.25">
      <c r="A1145" s="1" t="str">
        <f t="shared" si="17"/>
        <v>458031467B4R162</v>
      </c>
      <c r="B1145" s="7">
        <v>45803</v>
      </c>
      <c r="C1145" s="1">
        <v>146</v>
      </c>
      <c r="D1145" s="1">
        <v>7</v>
      </c>
      <c r="E1145" s="3" t="s">
        <v>58</v>
      </c>
      <c r="F1145" s="1" t="s">
        <v>53</v>
      </c>
      <c r="G1145" s="1">
        <v>62</v>
      </c>
      <c r="H1145" s="4">
        <f>SUMIFS(Biometria!H:H,Biometria!$A:$A,$A1145)</f>
        <v>17.66</v>
      </c>
      <c r="I1145" s="6">
        <f>SUMIFS(Biometria!I:I,Biometria!$A:$A,$A1145)</f>
        <v>17.886666666666667</v>
      </c>
      <c r="J1145" s="6">
        <f>SUMIFS(Biometria!J:J,Biometria!$A:$A,$A1145)</f>
        <v>3.05</v>
      </c>
      <c r="K1145" s="2">
        <f>SUMIFS(Biometria!K:K,Biometria!$A:$A,$A1145)</f>
        <v>3.0833333333333335</v>
      </c>
      <c r="L1145" s="1">
        <f>SUMIFS(Biometria!L:L,Biometria!$A:$A,$A1145)</f>
        <v>44</v>
      </c>
      <c r="M1145" s="1">
        <f>SUMIFS(Biometria!M:M,Biometria!$A:$A,$A1145)</f>
        <v>45</v>
      </c>
      <c r="N1145" s="1">
        <f>SUMIFS('A.T D0'!O:O,'A.T D0'!$A:$A,$A1145)+SUMIFS('A.T D7'!O:O,'A.T D7'!$A:$A,$A1145)+SUMIFS('A.T D22'!O:O,'A.T D22'!$A:$A,$A1145)+SUMIFS('A.T D37'!O:O,'A.T D37'!$A:$A,$A1145)+SUMIFS('A.T D52'!O:O,'A.T D52'!$A:$A,$A1145)+SUMIFS('A.T D67'!O:O,'A.T D67'!$A:$A,$A1145)</f>
        <v>5.2</v>
      </c>
      <c r="O1145" s="1">
        <f>SUMIFS('A.T D0'!P:P,'A.T D0'!$A:$A,$A1145)+SUMIFS('A.T D7'!P:P,'A.T D7'!$A:$A,$A1145)+SUMIFS('A.T D22'!P:P,'A.T D22'!$A:$A,$A1145)+SUMIFS('A.T D37'!P:P,'A.T D37'!$A:$A,$A1145)+SUMIFS('A.T D52'!P:P,'A.T D52'!$A:$A,$A1145)+SUMIFS('A.T D67'!P:P,'A.T D67'!$A:$A,$A1145)</f>
        <v>20.51</v>
      </c>
      <c r="P1145" s="1">
        <f>SUMIFS('A.T D0'!Q:Q,'A.T D0'!$A:$A,$A1145)+SUMIFS('A.T D7'!Q:Q,'A.T D7'!$A:$A,$A1145)+SUMIFS('A.T D22'!Q:Q,'A.T D22'!$A:$A,$A1145)+SUMIFS('A.T D37'!Q:Q,'A.T D37'!$A:$A,$A1145)+SUMIFS('A.T D52'!Q:Q,'A.T D52'!$A:$A,$A1145)+SUMIFS('A.T D67'!Q:Q,'A.T D67'!$A:$A,$A1145)</f>
        <v>18.079999999999998</v>
      </c>
      <c r="Q1145" s="1">
        <f>SUMIFS('A.T D0'!R:R,'A.T D0'!$A:$A,$A1145)+SUMIFS('A.T D7'!R:R,'A.T D7'!$A:$A,$A1145)+SUMIFS('A.T D22'!R:R,'A.T D22'!$A:$A,$A1145)+SUMIFS('A.T D37'!R:R,'A.T D37'!$A:$A,$A1145)+SUMIFS('A.T D52'!R:R,'A.T D52'!$A:$A,$A1145)+SUMIFS('A.T D67'!R:R,'A.T D67'!$A:$A,$A1145)</f>
        <v>88.15</v>
      </c>
      <c r="R1145" s="1">
        <f>SUMIFS('A.T D0'!S:S,'A.T D0'!$A:$A,$A1145)+SUMIFS('A.T D7'!S:S,'A.T D7'!$A:$A,$A1145)+SUMIFS('A.T D22'!S:S,'A.T D22'!$A:$A,$A1145)+SUMIFS('A.T D37'!S:S,'A.T D37'!$A:$A,$A1145)+SUMIFS('A.T D52'!S:S,'A.T D52'!$A:$A,$A1145)+SUMIFS('A.T D67'!S:S,'A.T D67'!$A:$A,$A1145)</f>
        <v>0.62</v>
      </c>
      <c r="S1145" s="1">
        <f>SUMIFS('A.T D0'!T:T,'A.T D0'!$A:$A,$A1145)+SUMIFS('A.T D7'!T:T,'A.T D7'!$A:$A,$A1145)+SUMIFS('A.T D22'!T:T,'A.T D22'!$A:$A,$A1145)+SUMIFS('A.T D37'!T:T,'A.T D37'!$A:$A,$A1145)+SUMIFS('A.T D52'!T:T,'A.T D52'!$A:$A,$A1145)+SUMIFS('A.T D67'!T:T,'A.T D67'!$A:$A,$A1145)</f>
        <v>14.885899999999999</v>
      </c>
      <c r="T1145" s="1">
        <f>SUMIFS('A.T D0'!U:U,'A.T D0'!$A:$A,$A1145)+SUMIFS('A.T D7'!U:U,'A.T D7'!$A:$A,$A1145)+SUMIFS('A.T D22'!U:U,'A.T D22'!$A:$A,$A1145)+SUMIFS('A.T D37'!U:U,'A.T D37'!$A:$A,$A1145)+SUMIFS('A.T D52'!U:U,'A.T D52'!$A:$A,$A1145)+SUMIFS('A.T D67'!U:U,'A.T D67'!$A:$A,$A1145)</f>
        <v>0.51</v>
      </c>
      <c r="U1145" s="1">
        <f>SUMIFS('A.T D0'!V:V,'A.T D0'!$A:$A,$A1145)+SUMIFS('A.T D7'!V:V,'A.T D7'!$A:$A,$A1145)+SUMIFS('A.T D22'!V:V,'A.T D22'!$A:$A,$A1145)+SUMIFS('A.T D37'!V:V,'A.T D37'!$A:$A,$A1145)+SUMIFS('A.T D52'!V:V,'A.T D52'!$A:$A,$A1145)+SUMIFS('A.T D67'!V:V,'A.T D67'!$A:$A,$A1145)</f>
        <v>13.61</v>
      </c>
      <c r="V1145" s="1">
        <f>SUMIFS('A.T D0'!W:W,'A.T D0'!$A:$A,$A1145)+SUMIFS('A.T D7'!W:W,'A.T D7'!$A:$A,$A1145)+SUMIFS('A.T D22'!W:W,'A.T D22'!$A:$A,$A1145)+SUMIFS('A.T D37'!W:W,'A.T D37'!$A:$A,$A1145)+SUMIFS('A.T D52'!W:W,'A.T D52'!$A:$A,$A1145)+SUMIFS('A.T D67'!W:W,'A.T D67'!$A:$A,$A1145)</f>
        <v>24.84</v>
      </c>
      <c r="W1145" s="1">
        <f>SUMIFS('A.T D0'!X:X,'A.T D0'!$A:$A,$A1145)+SUMIFS('A.T D7'!X:X,'A.T D7'!$A:$A,$A1145)+SUMIFS('A.T D22'!X:X,'A.T D22'!$A:$A,$A1145)+SUMIFS('A.T D37'!X:X,'A.T D37'!$A:$A,$A1145)+SUMIFS('A.T D52'!X:X,'A.T D52'!$A:$A,$A1145)+SUMIFS('A.T D67'!X:X,'A.T D67'!$A:$A,$A1145)</f>
        <v>148.04</v>
      </c>
      <c r="X1145" s="17">
        <f>SUMIFS(TCH!J:J,TCH!$A:$A,$A1145)</f>
        <v>0</v>
      </c>
      <c r="Y1145" s="17">
        <f>IF(X1145=0,0,(X1145*AVERAGEIFS($W:$W,$C:$C,$C1145,$D:$D,$D1145,$E:$E,$E1145,$G:$G,$G1145,$B:$B,_xlfn.MAXIFS($B:$B,$C:$C,$C1145,$D:$D,$D1145,$E:$E,$E1145,$G:$G,$G1145,$B:$B,"&lt;&gt;"&amp;$B1145)))/1000)</f>
        <v>0</v>
      </c>
      <c r="Z1145" s="17">
        <f>SUMIFS(TCH!M:M,TCH!$A:$A,$A1145)</f>
        <v>0</v>
      </c>
      <c r="AA1145" s="17">
        <f>IF(Z1145=0,0,(Z1145*AVERAGEIFS($W:$W,$C:$C,$C1145,$D:$D,$D1145,$E:$E,$E1145,$G:$G,$G1145,$B:$B,_xlfn.MAXIFS($B:$B,$C:$C,$C1145,$D:$D,$D1145,$E:$E,$E1145,$G:$G,$G1145,$B:$B,"&lt;&gt;"&amp;$B1145)))/1000)</f>
        <v>0</v>
      </c>
      <c r="AB1145" s="17">
        <f>SUMIFS(TCH!P:P,TCH!$A:$A,$A1145)</f>
        <v>0</v>
      </c>
      <c r="AC1145" s="17">
        <f>IF(AB1145=0,0,(AB1145*AVERAGEIFS($W:$W,$C:$C,$C1145,$D:$D,$D1145,$E:$E,$E1145,$G:$G,$G1145,$B:$B,_xlfn.MAXIFS($B:$B,$C:$C,$C1145,$D:$D,$D1145,$E:$E,$E1145,$G:$G,$G1145,$B:$B,"&lt;&gt;"&amp;$B1145)))/1000)</f>
        <v>0</v>
      </c>
      <c r="AD1145" s="17">
        <f>SUMIFS(TCH!S:S,TCH!$A:$A,$A1145)</f>
        <v>0</v>
      </c>
      <c r="AE1145" s="17">
        <f>IF(AD1145=0,0,(AD1145*AVERAGEIFS($W:$W,$C:$C,$C1145,$D:$D,$D1145,$E:$E,$E1145,$G:$G,$G1145,$B:$B,_xlfn.MAXIFS($B:$B,$C:$C,$C1145,$D:$D,$D1145,$E:$E,$E1145,$G:$G,$G1145,$B:$B,"&lt;&gt;"&amp;$B1145)))/1000)</f>
        <v>0</v>
      </c>
      <c r="AF1145" s="17">
        <f>SUMIFS(TCH!V:V,TCH!$A:$A,$A1145)</f>
        <v>0</v>
      </c>
      <c r="AG1145" s="17">
        <f>IF(AF1145=0,0,(AF1145*AVERAGEIFS($W:$W,$C:$C,$C1145,$D:$D,$D1145,$E:$E,$E1145,$G:$G,$G1145,$B:$B,_xlfn.MAXIFS($B:$B,$C:$C,$C1145,$D:$D,$D1145,$E:$E,$E1145,$G:$G,$G1145,$B:$B,"&lt;&gt;"&amp;$B1145)))/1000)</f>
        <v>0</v>
      </c>
      <c r="AH1145" s="17">
        <f>SUMIFS(TCH!Y:Y,TCH!$A:$A,$A1145)</f>
        <v>0</v>
      </c>
      <c r="AI1145" s="17">
        <f>IF(AH1145=0,0,(AH1145*AVERAGEIFS($W:$W,$C:$C,$C1145,$D:$D,$D1145,$E:$E,$E1145,$G:$G,$G1145,$B:$B,_xlfn.MAXIFS($B:$B,$C:$C,$C1145,$D:$D,$D1145,$E:$E,$E1145,$G:$G,$G1145,$B:$B,"&lt;&gt;"&amp;$B1145)))/1000)</f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>
        <v>0</v>
      </c>
      <c r="AX1145">
        <v>0</v>
      </c>
      <c r="AY1145">
        <v>0</v>
      </c>
      <c r="AZ1145">
        <v>0</v>
      </c>
    </row>
    <row r="1146" spans="1:52" x14ac:dyDescent="0.25">
      <c r="A1146" s="1" t="str">
        <f t="shared" si="17"/>
        <v>458031467B4R262</v>
      </c>
      <c r="B1146" s="7">
        <v>45803</v>
      </c>
      <c r="C1146" s="1">
        <v>146</v>
      </c>
      <c r="D1146" s="1">
        <v>7</v>
      </c>
      <c r="E1146" s="3" t="s">
        <v>58</v>
      </c>
      <c r="F1146" s="1" t="s">
        <v>54</v>
      </c>
      <c r="G1146" s="1">
        <v>62</v>
      </c>
      <c r="H1146" s="4">
        <f>SUMIFS(Biometria!H:H,Biometria!$A:$A,$A1146)</f>
        <v>18</v>
      </c>
      <c r="I1146" s="6">
        <f>SUMIFS(Biometria!I:I,Biometria!$A:$A,$A1146)</f>
        <v>0</v>
      </c>
      <c r="J1146" s="6">
        <f>SUMIFS(Biometria!J:J,Biometria!$A:$A,$A1146)</f>
        <v>3.1</v>
      </c>
      <c r="K1146" s="2">
        <f>SUMIFS(Biometria!K:K,Biometria!$A:$A,$A1146)</f>
        <v>0</v>
      </c>
      <c r="L1146" s="1">
        <f>SUMIFS(Biometria!L:L,Biometria!$A:$A,$A1146)</f>
        <v>43</v>
      </c>
      <c r="M1146" s="1">
        <f>SUMIFS(Biometria!M:M,Biometria!$A:$A,$A1146)</f>
        <v>0</v>
      </c>
      <c r="N1146" s="1">
        <f>SUMIFS('A.T D0'!O:O,'A.T D0'!$A:$A,$A1146)+SUMIFS('A.T D7'!O:O,'A.T D7'!$A:$A,$A1146)+SUMIFS('A.T D22'!O:O,'A.T D22'!$A:$A,$A1146)+SUMIFS('A.T D37'!O:O,'A.T D37'!$A:$A,$A1146)+SUMIFS('A.T D52'!O:O,'A.T D52'!$A:$A,$A1146)+SUMIFS('A.T D67'!O:O,'A.T D67'!$A:$A,$A1146)</f>
        <v>5.2</v>
      </c>
      <c r="O1146" s="1">
        <f>SUMIFS('A.T D0'!P:P,'A.T D0'!$A:$A,$A1146)+SUMIFS('A.T D7'!P:P,'A.T D7'!$A:$A,$A1146)+SUMIFS('A.T D22'!P:P,'A.T D22'!$A:$A,$A1146)+SUMIFS('A.T D37'!P:P,'A.T D37'!$A:$A,$A1146)+SUMIFS('A.T D52'!P:P,'A.T D52'!$A:$A,$A1146)+SUMIFS('A.T D67'!P:P,'A.T D67'!$A:$A,$A1146)</f>
        <v>22.01</v>
      </c>
      <c r="P1146" s="1">
        <f>SUMIFS('A.T D0'!Q:Q,'A.T D0'!$A:$A,$A1146)+SUMIFS('A.T D7'!Q:Q,'A.T D7'!$A:$A,$A1146)+SUMIFS('A.T D22'!Q:Q,'A.T D22'!$A:$A,$A1146)+SUMIFS('A.T D37'!Q:Q,'A.T D37'!$A:$A,$A1146)+SUMIFS('A.T D52'!Q:Q,'A.T D52'!$A:$A,$A1146)+SUMIFS('A.T D67'!Q:Q,'A.T D67'!$A:$A,$A1146)</f>
        <v>19.21</v>
      </c>
      <c r="Q1146" s="1">
        <f>SUMIFS('A.T D0'!R:R,'A.T D0'!$A:$A,$A1146)+SUMIFS('A.T D7'!R:R,'A.T D7'!$A:$A,$A1146)+SUMIFS('A.T D22'!R:R,'A.T D22'!$A:$A,$A1146)+SUMIFS('A.T D37'!R:R,'A.T D37'!$A:$A,$A1146)+SUMIFS('A.T D52'!R:R,'A.T D52'!$A:$A,$A1146)+SUMIFS('A.T D67'!R:R,'A.T D67'!$A:$A,$A1146)</f>
        <v>87.28</v>
      </c>
      <c r="R1146" s="1">
        <f>SUMIFS('A.T D0'!S:S,'A.T D0'!$A:$A,$A1146)+SUMIFS('A.T D7'!S:S,'A.T D7'!$A:$A,$A1146)+SUMIFS('A.T D22'!S:S,'A.T D22'!$A:$A,$A1146)+SUMIFS('A.T D37'!S:S,'A.T D37'!$A:$A,$A1146)+SUMIFS('A.T D52'!S:S,'A.T D52'!$A:$A,$A1146)+SUMIFS('A.T D67'!S:S,'A.T D67'!$A:$A,$A1146)</f>
        <v>0.65</v>
      </c>
      <c r="S1146" s="1">
        <f>SUMIFS('A.T D0'!T:T,'A.T D0'!$A:$A,$A1146)+SUMIFS('A.T D7'!T:T,'A.T D7'!$A:$A,$A1146)+SUMIFS('A.T D22'!T:T,'A.T D22'!$A:$A,$A1146)+SUMIFS('A.T D37'!T:T,'A.T D37'!$A:$A,$A1146)+SUMIFS('A.T D52'!T:T,'A.T D52'!$A:$A,$A1146)+SUMIFS('A.T D67'!T:T,'A.T D67'!$A:$A,$A1146)</f>
        <v>15.794</v>
      </c>
      <c r="T1146" s="1">
        <f>SUMIFS('A.T D0'!U:U,'A.T D0'!$A:$A,$A1146)+SUMIFS('A.T D7'!U:U,'A.T D7'!$A:$A,$A1146)+SUMIFS('A.T D22'!U:U,'A.T D22'!$A:$A,$A1146)+SUMIFS('A.T D37'!U:U,'A.T D37'!$A:$A,$A1146)+SUMIFS('A.T D52'!U:U,'A.T D52'!$A:$A,$A1146)+SUMIFS('A.T D67'!U:U,'A.T D67'!$A:$A,$A1146)</f>
        <v>0.53</v>
      </c>
      <c r="U1146" s="1">
        <f>SUMIFS('A.T D0'!V:V,'A.T D0'!$A:$A,$A1146)+SUMIFS('A.T D7'!V:V,'A.T D7'!$A:$A,$A1146)+SUMIFS('A.T D22'!V:V,'A.T D22'!$A:$A,$A1146)+SUMIFS('A.T D37'!V:V,'A.T D37'!$A:$A,$A1146)+SUMIFS('A.T D52'!V:V,'A.T D52'!$A:$A,$A1146)+SUMIFS('A.T D67'!V:V,'A.T D67'!$A:$A,$A1146)</f>
        <v>13.69</v>
      </c>
      <c r="V1146" s="1">
        <f>SUMIFS('A.T D0'!W:W,'A.T D0'!$A:$A,$A1146)+SUMIFS('A.T D7'!W:W,'A.T D7'!$A:$A,$A1146)+SUMIFS('A.T D22'!W:W,'A.T D22'!$A:$A,$A1146)+SUMIFS('A.T D37'!W:W,'A.T D37'!$A:$A,$A1146)+SUMIFS('A.T D52'!W:W,'A.T D52'!$A:$A,$A1146)+SUMIFS('A.T D67'!W:W,'A.T D67'!$A:$A,$A1146)</f>
        <v>32.369999999999997</v>
      </c>
      <c r="W1146" s="1">
        <f>SUMIFS('A.T D0'!X:X,'A.T D0'!$A:$A,$A1146)+SUMIFS('A.T D7'!X:X,'A.T D7'!$A:$A,$A1146)+SUMIFS('A.T D22'!X:X,'A.T D22'!$A:$A,$A1146)+SUMIFS('A.T D37'!X:X,'A.T D37'!$A:$A,$A1146)+SUMIFS('A.T D52'!X:X,'A.T D52'!$A:$A,$A1146)+SUMIFS('A.T D67'!X:X,'A.T D67'!$A:$A,$A1146)</f>
        <v>156.97</v>
      </c>
      <c r="X1146" s="17">
        <f>SUMIFS(TCH!J:J,TCH!$A:$A,$A1146)</f>
        <v>0</v>
      </c>
      <c r="Y1146" s="17">
        <f>IF(X1146=0,0,(X1146*AVERAGEIFS($W:$W,$C:$C,$C1146,$D:$D,$D1146,$E:$E,$E1146,$G:$G,$G1146,$B:$B,_xlfn.MAXIFS($B:$B,$C:$C,$C1146,$D:$D,$D1146,$E:$E,$E1146,$G:$G,$G1146,$B:$B,"&lt;&gt;"&amp;$B1146)))/1000)</f>
        <v>0</v>
      </c>
      <c r="Z1146" s="17">
        <f>SUMIFS(TCH!M:M,TCH!$A:$A,$A1146)</f>
        <v>0</v>
      </c>
      <c r="AA1146" s="17">
        <f>IF(Z1146=0,0,(Z1146*AVERAGEIFS($W:$W,$C:$C,$C1146,$D:$D,$D1146,$E:$E,$E1146,$G:$G,$G1146,$B:$B,_xlfn.MAXIFS($B:$B,$C:$C,$C1146,$D:$D,$D1146,$E:$E,$E1146,$G:$G,$G1146,$B:$B,"&lt;&gt;"&amp;$B1146)))/1000)</f>
        <v>0</v>
      </c>
      <c r="AB1146" s="17">
        <f>SUMIFS(TCH!P:P,TCH!$A:$A,$A1146)</f>
        <v>0</v>
      </c>
      <c r="AC1146" s="17">
        <f>IF(AB1146=0,0,(AB1146*AVERAGEIFS($W:$W,$C:$C,$C1146,$D:$D,$D1146,$E:$E,$E1146,$G:$G,$G1146,$B:$B,_xlfn.MAXIFS($B:$B,$C:$C,$C1146,$D:$D,$D1146,$E:$E,$E1146,$G:$G,$G1146,$B:$B,"&lt;&gt;"&amp;$B1146)))/1000)</f>
        <v>0</v>
      </c>
      <c r="AD1146" s="17">
        <f>SUMIFS(TCH!S:S,TCH!$A:$A,$A1146)</f>
        <v>0</v>
      </c>
      <c r="AE1146" s="17">
        <f>IF(AD1146=0,0,(AD1146*AVERAGEIFS($W:$W,$C:$C,$C1146,$D:$D,$D1146,$E:$E,$E1146,$G:$G,$G1146,$B:$B,_xlfn.MAXIFS($B:$B,$C:$C,$C1146,$D:$D,$D1146,$E:$E,$E1146,$G:$G,$G1146,$B:$B,"&lt;&gt;"&amp;$B1146)))/1000)</f>
        <v>0</v>
      </c>
      <c r="AF1146" s="17">
        <f>SUMIFS(TCH!V:V,TCH!$A:$A,$A1146)</f>
        <v>0</v>
      </c>
      <c r="AG1146" s="17">
        <f>IF(AF1146=0,0,(AF1146*AVERAGEIFS($W:$W,$C:$C,$C1146,$D:$D,$D1146,$E:$E,$E1146,$G:$G,$G1146,$B:$B,_xlfn.MAXIFS($B:$B,$C:$C,$C1146,$D:$D,$D1146,$E:$E,$E1146,$G:$G,$G1146,$B:$B,"&lt;&gt;"&amp;$B1146)))/1000)</f>
        <v>0</v>
      </c>
      <c r="AH1146" s="17">
        <f>SUMIFS(TCH!Y:Y,TCH!$A:$A,$A1146)</f>
        <v>0</v>
      </c>
      <c r="AI1146" s="17">
        <f>IF(AH1146=0,0,(AH1146*AVERAGEIFS($W:$W,$C:$C,$C1146,$D:$D,$D1146,$E:$E,$E1146,$G:$G,$G1146,$B:$B,_xlfn.MAXIFS($B:$B,$C:$C,$C1146,$D:$D,$D1146,$E:$E,$E1146,$G:$G,$G1146,$B:$B,"&lt;&gt;"&amp;$B1146)))/1000)</f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>
        <v>0</v>
      </c>
      <c r="AX1146">
        <v>0</v>
      </c>
      <c r="AY1146">
        <v>0</v>
      </c>
      <c r="AZ1146">
        <v>0</v>
      </c>
    </row>
    <row r="1147" spans="1:52" x14ac:dyDescent="0.25">
      <c r="A1147" s="1" t="str">
        <f t="shared" si="17"/>
        <v>458031467B4R362</v>
      </c>
      <c r="B1147" s="7">
        <v>45803</v>
      </c>
      <c r="C1147" s="1">
        <v>146</v>
      </c>
      <c r="D1147" s="1">
        <v>7</v>
      </c>
      <c r="E1147" s="3" t="s">
        <v>58</v>
      </c>
      <c r="F1147" s="1" t="s">
        <v>55</v>
      </c>
      <c r="G1147" s="1">
        <v>62</v>
      </c>
      <c r="H1147" s="4">
        <f>SUMIFS(Biometria!H:H,Biometria!$A:$A,$A1147)</f>
        <v>18</v>
      </c>
      <c r="I1147" s="6">
        <f>SUMIFS(Biometria!I:I,Biometria!$A:$A,$A1147)</f>
        <v>0</v>
      </c>
      <c r="J1147" s="6">
        <f>SUMIFS(Biometria!J:J,Biometria!$A:$A,$A1147)</f>
        <v>3.1</v>
      </c>
      <c r="K1147" s="2">
        <f>SUMIFS(Biometria!K:K,Biometria!$A:$A,$A1147)</f>
        <v>0</v>
      </c>
      <c r="L1147" s="1">
        <f>SUMIFS(Biometria!L:L,Biometria!$A:$A,$A1147)</f>
        <v>48</v>
      </c>
      <c r="M1147" s="1">
        <f>SUMIFS(Biometria!M:M,Biometria!$A:$A,$A1147)</f>
        <v>0</v>
      </c>
      <c r="N1147" s="1">
        <f>SUMIFS('A.T D0'!O:O,'A.T D0'!$A:$A,$A1147)+SUMIFS('A.T D7'!O:O,'A.T D7'!$A:$A,$A1147)+SUMIFS('A.T D22'!O:O,'A.T D22'!$A:$A,$A1147)+SUMIFS('A.T D37'!O:O,'A.T D37'!$A:$A,$A1147)+SUMIFS('A.T D52'!O:O,'A.T D52'!$A:$A,$A1147)+SUMIFS('A.T D67'!O:O,'A.T D67'!$A:$A,$A1147)</f>
        <v>5.2</v>
      </c>
      <c r="O1147" s="1">
        <f>SUMIFS('A.T D0'!P:P,'A.T D0'!$A:$A,$A1147)+SUMIFS('A.T D7'!P:P,'A.T D7'!$A:$A,$A1147)+SUMIFS('A.T D22'!P:P,'A.T D22'!$A:$A,$A1147)+SUMIFS('A.T D37'!P:P,'A.T D37'!$A:$A,$A1147)+SUMIFS('A.T D52'!P:P,'A.T D52'!$A:$A,$A1147)+SUMIFS('A.T D67'!P:P,'A.T D67'!$A:$A,$A1147)</f>
        <v>20.97</v>
      </c>
      <c r="P1147" s="1">
        <f>SUMIFS('A.T D0'!Q:Q,'A.T D0'!$A:$A,$A1147)+SUMIFS('A.T D7'!Q:Q,'A.T D7'!$A:$A,$A1147)+SUMIFS('A.T D22'!Q:Q,'A.T D22'!$A:$A,$A1147)+SUMIFS('A.T D37'!Q:Q,'A.T D37'!$A:$A,$A1147)+SUMIFS('A.T D52'!Q:Q,'A.T D52'!$A:$A,$A1147)+SUMIFS('A.T D67'!Q:Q,'A.T D67'!$A:$A,$A1147)</f>
        <v>18.78</v>
      </c>
      <c r="Q1147" s="1">
        <f>SUMIFS('A.T D0'!R:R,'A.T D0'!$A:$A,$A1147)+SUMIFS('A.T D7'!R:R,'A.T D7'!$A:$A,$A1147)+SUMIFS('A.T D22'!R:R,'A.T D22'!$A:$A,$A1147)+SUMIFS('A.T D37'!R:R,'A.T D37'!$A:$A,$A1147)+SUMIFS('A.T D52'!R:R,'A.T D52'!$A:$A,$A1147)+SUMIFS('A.T D67'!R:R,'A.T D67'!$A:$A,$A1147)</f>
        <v>89.56</v>
      </c>
      <c r="R1147" s="1">
        <f>SUMIFS('A.T D0'!S:S,'A.T D0'!$A:$A,$A1147)+SUMIFS('A.T D7'!S:S,'A.T D7'!$A:$A,$A1147)+SUMIFS('A.T D22'!S:S,'A.T D22'!$A:$A,$A1147)+SUMIFS('A.T D37'!S:S,'A.T D37'!$A:$A,$A1147)+SUMIFS('A.T D52'!S:S,'A.T D52'!$A:$A,$A1147)+SUMIFS('A.T D67'!S:S,'A.T D67'!$A:$A,$A1147)</f>
        <v>0.56999999999999995</v>
      </c>
      <c r="S1147" s="1">
        <f>SUMIFS('A.T D0'!T:T,'A.T D0'!$A:$A,$A1147)+SUMIFS('A.T D7'!T:T,'A.T D7'!$A:$A,$A1147)+SUMIFS('A.T D22'!T:T,'A.T D22'!$A:$A,$A1147)+SUMIFS('A.T D37'!T:T,'A.T D37'!$A:$A,$A1147)+SUMIFS('A.T D52'!T:T,'A.T D52'!$A:$A,$A1147)+SUMIFS('A.T D67'!T:T,'A.T D67'!$A:$A,$A1147)</f>
        <v>15.5413</v>
      </c>
      <c r="T1147" s="1">
        <f>SUMIFS('A.T D0'!U:U,'A.T D0'!$A:$A,$A1147)+SUMIFS('A.T D7'!U:U,'A.T D7'!$A:$A,$A1147)+SUMIFS('A.T D22'!U:U,'A.T D22'!$A:$A,$A1147)+SUMIFS('A.T D37'!U:U,'A.T D37'!$A:$A,$A1147)+SUMIFS('A.T D52'!U:U,'A.T D52'!$A:$A,$A1147)+SUMIFS('A.T D67'!U:U,'A.T D67'!$A:$A,$A1147)</f>
        <v>0.47</v>
      </c>
      <c r="U1147" s="1">
        <f>SUMIFS('A.T D0'!V:V,'A.T D0'!$A:$A,$A1147)+SUMIFS('A.T D7'!V:V,'A.T D7'!$A:$A,$A1147)+SUMIFS('A.T D22'!V:V,'A.T D22'!$A:$A,$A1147)+SUMIFS('A.T D37'!V:V,'A.T D37'!$A:$A,$A1147)+SUMIFS('A.T D52'!V:V,'A.T D52'!$A:$A,$A1147)+SUMIFS('A.T D67'!V:V,'A.T D67'!$A:$A,$A1147)</f>
        <v>13.32</v>
      </c>
      <c r="V1147" s="1">
        <f>SUMIFS('A.T D0'!W:W,'A.T D0'!$A:$A,$A1147)+SUMIFS('A.T D7'!W:W,'A.T D7'!$A:$A,$A1147)+SUMIFS('A.T D22'!W:W,'A.T D22'!$A:$A,$A1147)+SUMIFS('A.T D37'!W:W,'A.T D37'!$A:$A,$A1147)+SUMIFS('A.T D52'!W:W,'A.T D52'!$A:$A,$A1147)+SUMIFS('A.T D67'!W:W,'A.T D67'!$A:$A,$A1147)</f>
        <v>29.86</v>
      </c>
      <c r="W1147" s="1">
        <f>SUMIFS('A.T D0'!X:X,'A.T D0'!$A:$A,$A1147)+SUMIFS('A.T D7'!X:X,'A.T D7'!$A:$A,$A1147)+SUMIFS('A.T D22'!X:X,'A.T D22'!$A:$A,$A1147)+SUMIFS('A.T D37'!X:X,'A.T D37'!$A:$A,$A1147)+SUMIFS('A.T D52'!X:X,'A.T D52'!$A:$A,$A1147)+SUMIFS('A.T D67'!X:X,'A.T D67'!$A:$A,$A1147)</f>
        <v>153.99</v>
      </c>
      <c r="X1147" s="17">
        <f>SUMIFS(TCH!J:J,TCH!$A:$A,$A1147)</f>
        <v>0</v>
      </c>
      <c r="Y1147" s="17">
        <f>IF(X1147=0,0,(X1147*AVERAGEIFS($W:$W,$C:$C,$C1147,$D:$D,$D1147,$E:$E,$E1147,$G:$G,$G1147,$B:$B,_xlfn.MAXIFS($B:$B,$C:$C,$C1147,$D:$D,$D1147,$E:$E,$E1147,$G:$G,$G1147,$B:$B,"&lt;&gt;"&amp;$B1147)))/1000)</f>
        <v>0</v>
      </c>
      <c r="Z1147" s="17">
        <f>SUMIFS(TCH!M:M,TCH!$A:$A,$A1147)</f>
        <v>0</v>
      </c>
      <c r="AA1147" s="17">
        <f>IF(Z1147=0,0,(Z1147*AVERAGEIFS($W:$W,$C:$C,$C1147,$D:$D,$D1147,$E:$E,$E1147,$G:$G,$G1147,$B:$B,_xlfn.MAXIFS($B:$B,$C:$C,$C1147,$D:$D,$D1147,$E:$E,$E1147,$G:$G,$G1147,$B:$B,"&lt;&gt;"&amp;$B1147)))/1000)</f>
        <v>0</v>
      </c>
      <c r="AB1147" s="17">
        <f>SUMIFS(TCH!P:P,TCH!$A:$A,$A1147)</f>
        <v>0</v>
      </c>
      <c r="AC1147" s="17">
        <f>IF(AB1147=0,0,(AB1147*AVERAGEIFS($W:$W,$C:$C,$C1147,$D:$D,$D1147,$E:$E,$E1147,$G:$G,$G1147,$B:$B,_xlfn.MAXIFS($B:$B,$C:$C,$C1147,$D:$D,$D1147,$E:$E,$E1147,$G:$G,$G1147,$B:$B,"&lt;&gt;"&amp;$B1147)))/1000)</f>
        <v>0</v>
      </c>
      <c r="AD1147" s="17">
        <f>SUMIFS(TCH!S:S,TCH!$A:$A,$A1147)</f>
        <v>0</v>
      </c>
      <c r="AE1147" s="17">
        <f>IF(AD1147=0,0,(AD1147*AVERAGEIFS($W:$W,$C:$C,$C1147,$D:$D,$D1147,$E:$E,$E1147,$G:$G,$G1147,$B:$B,_xlfn.MAXIFS($B:$B,$C:$C,$C1147,$D:$D,$D1147,$E:$E,$E1147,$G:$G,$G1147,$B:$B,"&lt;&gt;"&amp;$B1147)))/1000)</f>
        <v>0</v>
      </c>
      <c r="AF1147" s="17">
        <f>SUMIFS(TCH!V:V,TCH!$A:$A,$A1147)</f>
        <v>0</v>
      </c>
      <c r="AG1147" s="17">
        <f>IF(AF1147=0,0,(AF1147*AVERAGEIFS($W:$W,$C:$C,$C1147,$D:$D,$D1147,$E:$E,$E1147,$G:$G,$G1147,$B:$B,_xlfn.MAXIFS($B:$B,$C:$C,$C1147,$D:$D,$D1147,$E:$E,$E1147,$G:$G,$G1147,$B:$B,"&lt;&gt;"&amp;$B1147)))/1000)</f>
        <v>0</v>
      </c>
      <c r="AH1147" s="17">
        <f>SUMIFS(TCH!Y:Y,TCH!$A:$A,$A1147)</f>
        <v>0</v>
      </c>
      <c r="AI1147" s="17">
        <f>IF(AH1147=0,0,(AH1147*AVERAGEIFS($W:$W,$C:$C,$C1147,$D:$D,$D1147,$E:$E,$E1147,$G:$G,$G1147,$B:$B,_xlfn.MAXIFS($B:$B,$C:$C,$C1147,$D:$D,$D1147,$E:$E,$E1147,$G:$G,$G1147,$B:$B,"&lt;&gt;"&amp;$B1147)))/1000)</f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>
        <v>0</v>
      </c>
      <c r="AX1147">
        <v>0</v>
      </c>
      <c r="AY1147">
        <v>0</v>
      </c>
      <c r="AZ1147">
        <v>0</v>
      </c>
    </row>
    <row r="1148" spans="1:52" x14ac:dyDescent="0.25">
      <c r="A1148" s="1" t="str">
        <f t="shared" si="17"/>
        <v>458031468B4R163</v>
      </c>
      <c r="B1148" s="7">
        <v>45803</v>
      </c>
      <c r="C1148" s="1">
        <v>146</v>
      </c>
      <c r="D1148" s="1">
        <v>8</v>
      </c>
      <c r="E1148" s="3" t="s">
        <v>58</v>
      </c>
      <c r="F1148" s="1" t="s">
        <v>53</v>
      </c>
      <c r="G1148" s="1">
        <v>63</v>
      </c>
      <c r="H1148" s="4">
        <f>SUMIFS(Biometria!H:H,Biometria!$A:$A,$A1148)</f>
        <v>16.86</v>
      </c>
      <c r="I1148" s="6">
        <f>SUMIFS(Biometria!I:I,Biometria!$A:$A,$A1148)</f>
        <v>15.626666666666665</v>
      </c>
      <c r="J1148" s="6">
        <f>SUMIFS(Biometria!J:J,Biometria!$A:$A,$A1148)</f>
        <v>2.8</v>
      </c>
      <c r="K1148" s="2">
        <f>SUMIFS(Biometria!K:K,Biometria!$A:$A,$A1148)</f>
        <v>2.8333333333333335</v>
      </c>
      <c r="L1148" s="1">
        <f>SUMIFS(Biometria!L:L,Biometria!$A:$A,$A1148)</f>
        <v>39</v>
      </c>
      <c r="M1148" s="1">
        <f>SUMIFS(Biometria!M:M,Biometria!$A:$A,$A1148)</f>
        <v>37.666666666666664</v>
      </c>
      <c r="N1148" s="1">
        <f>SUMIFS('A.T D0'!O:O,'A.T D0'!$A:$A,$A1148)+SUMIFS('A.T D7'!O:O,'A.T D7'!$A:$A,$A1148)+SUMIFS('A.T D22'!O:O,'A.T D22'!$A:$A,$A1148)+SUMIFS('A.T D37'!O:O,'A.T D37'!$A:$A,$A1148)+SUMIFS('A.T D52'!O:O,'A.T D52'!$A:$A,$A1148)+SUMIFS('A.T D67'!O:O,'A.T D67'!$A:$A,$A1148)</f>
        <v>5.0999999999999996</v>
      </c>
      <c r="O1148" s="1">
        <f>SUMIFS('A.T D0'!P:P,'A.T D0'!$A:$A,$A1148)+SUMIFS('A.T D7'!P:P,'A.T D7'!$A:$A,$A1148)+SUMIFS('A.T D22'!P:P,'A.T D22'!$A:$A,$A1148)+SUMIFS('A.T D37'!P:P,'A.T D37'!$A:$A,$A1148)+SUMIFS('A.T D52'!P:P,'A.T D52'!$A:$A,$A1148)+SUMIFS('A.T D67'!P:P,'A.T D67'!$A:$A,$A1148)</f>
        <v>21.42</v>
      </c>
      <c r="P1148" s="1">
        <f>SUMIFS('A.T D0'!Q:Q,'A.T D0'!$A:$A,$A1148)+SUMIFS('A.T D7'!Q:Q,'A.T D7'!$A:$A,$A1148)+SUMIFS('A.T D22'!Q:Q,'A.T D22'!$A:$A,$A1148)+SUMIFS('A.T D37'!Q:Q,'A.T D37'!$A:$A,$A1148)+SUMIFS('A.T D52'!Q:Q,'A.T D52'!$A:$A,$A1148)+SUMIFS('A.T D67'!Q:Q,'A.T D67'!$A:$A,$A1148)</f>
        <v>19.13</v>
      </c>
      <c r="Q1148" s="1">
        <f>SUMIFS('A.T D0'!R:R,'A.T D0'!$A:$A,$A1148)+SUMIFS('A.T D7'!R:R,'A.T D7'!$A:$A,$A1148)+SUMIFS('A.T D22'!R:R,'A.T D22'!$A:$A,$A1148)+SUMIFS('A.T D37'!R:R,'A.T D37'!$A:$A,$A1148)+SUMIFS('A.T D52'!R:R,'A.T D52'!$A:$A,$A1148)+SUMIFS('A.T D67'!R:R,'A.T D67'!$A:$A,$A1148)</f>
        <v>89.31</v>
      </c>
      <c r="R1148" s="1">
        <f>SUMIFS('A.T D0'!S:S,'A.T D0'!$A:$A,$A1148)+SUMIFS('A.T D7'!S:S,'A.T D7'!$A:$A,$A1148)+SUMIFS('A.T D22'!S:S,'A.T D22'!$A:$A,$A1148)+SUMIFS('A.T D37'!S:S,'A.T D37'!$A:$A,$A1148)+SUMIFS('A.T D52'!S:S,'A.T D52'!$A:$A,$A1148)+SUMIFS('A.T D67'!S:S,'A.T D67'!$A:$A,$A1148)</f>
        <v>0.57999999999999996</v>
      </c>
      <c r="S1148" s="1">
        <f>SUMIFS('A.T D0'!T:T,'A.T D0'!$A:$A,$A1148)+SUMIFS('A.T D7'!T:T,'A.T D7'!$A:$A,$A1148)+SUMIFS('A.T D22'!T:T,'A.T D22'!$A:$A,$A1148)+SUMIFS('A.T D37'!T:T,'A.T D37'!$A:$A,$A1148)+SUMIFS('A.T D52'!T:T,'A.T D52'!$A:$A,$A1148)+SUMIFS('A.T D67'!T:T,'A.T D67'!$A:$A,$A1148)</f>
        <v>15.5844</v>
      </c>
      <c r="T1148" s="1">
        <f>SUMIFS('A.T D0'!U:U,'A.T D0'!$A:$A,$A1148)+SUMIFS('A.T D7'!U:U,'A.T D7'!$A:$A,$A1148)+SUMIFS('A.T D22'!U:U,'A.T D22'!$A:$A,$A1148)+SUMIFS('A.T D37'!U:U,'A.T D37'!$A:$A,$A1148)+SUMIFS('A.T D52'!U:U,'A.T D52'!$A:$A,$A1148)+SUMIFS('A.T D67'!U:U,'A.T D67'!$A:$A,$A1148)</f>
        <v>0.47</v>
      </c>
      <c r="U1148" s="1">
        <f>SUMIFS('A.T D0'!V:V,'A.T D0'!$A:$A,$A1148)+SUMIFS('A.T D7'!V:V,'A.T D7'!$A:$A,$A1148)+SUMIFS('A.T D22'!V:V,'A.T D22'!$A:$A,$A1148)+SUMIFS('A.T D37'!V:V,'A.T D37'!$A:$A,$A1148)+SUMIFS('A.T D52'!V:V,'A.T D52'!$A:$A,$A1148)+SUMIFS('A.T D67'!V:V,'A.T D67'!$A:$A,$A1148)</f>
        <v>14.21</v>
      </c>
      <c r="V1148" s="1">
        <f>SUMIFS('A.T D0'!W:W,'A.T D0'!$A:$A,$A1148)+SUMIFS('A.T D7'!W:W,'A.T D7'!$A:$A,$A1148)+SUMIFS('A.T D22'!W:W,'A.T D22'!$A:$A,$A1148)+SUMIFS('A.T D37'!W:W,'A.T D37'!$A:$A,$A1148)+SUMIFS('A.T D52'!W:W,'A.T D52'!$A:$A,$A1148)+SUMIFS('A.T D67'!W:W,'A.T D67'!$A:$A,$A1148)</f>
        <v>30.21</v>
      </c>
      <c r="W1148" s="1">
        <f>SUMIFS('A.T D0'!X:X,'A.T D0'!$A:$A,$A1148)+SUMIFS('A.T D7'!X:X,'A.T D7'!$A:$A,$A1148)+SUMIFS('A.T D22'!X:X,'A.T D22'!$A:$A,$A1148)+SUMIFS('A.T D37'!X:X,'A.T D37'!$A:$A,$A1148)+SUMIFS('A.T D52'!X:X,'A.T D52'!$A:$A,$A1148)+SUMIFS('A.T D67'!X:X,'A.T D67'!$A:$A,$A1148)</f>
        <v>154.4</v>
      </c>
      <c r="X1148" s="17">
        <f>SUMIFS(TCH!J:J,TCH!$A:$A,$A1148)</f>
        <v>0</v>
      </c>
      <c r="Y1148" s="17">
        <f>IF(X1148=0,0,(X1148*AVERAGEIFS($W:$W,$C:$C,$C1148,$D:$D,$D1148,$E:$E,$E1148,$G:$G,$G1148,$B:$B,_xlfn.MAXIFS($B:$B,$C:$C,$C1148,$D:$D,$D1148,$E:$E,$E1148,$G:$G,$G1148,$B:$B,"&lt;&gt;"&amp;$B1148)))/1000)</f>
        <v>0</v>
      </c>
      <c r="Z1148" s="17">
        <f>SUMIFS(TCH!M:M,TCH!$A:$A,$A1148)</f>
        <v>0</v>
      </c>
      <c r="AA1148" s="17">
        <f>IF(Z1148=0,0,(Z1148*AVERAGEIFS($W:$W,$C:$C,$C1148,$D:$D,$D1148,$E:$E,$E1148,$G:$G,$G1148,$B:$B,_xlfn.MAXIFS($B:$B,$C:$C,$C1148,$D:$D,$D1148,$E:$E,$E1148,$G:$G,$G1148,$B:$B,"&lt;&gt;"&amp;$B1148)))/1000)</f>
        <v>0</v>
      </c>
      <c r="AB1148" s="17">
        <f>SUMIFS(TCH!P:P,TCH!$A:$A,$A1148)</f>
        <v>0</v>
      </c>
      <c r="AC1148" s="17">
        <f>IF(AB1148=0,0,(AB1148*AVERAGEIFS($W:$W,$C:$C,$C1148,$D:$D,$D1148,$E:$E,$E1148,$G:$G,$G1148,$B:$B,_xlfn.MAXIFS($B:$B,$C:$C,$C1148,$D:$D,$D1148,$E:$E,$E1148,$G:$G,$G1148,$B:$B,"&lt;&gt;"&amp;$B1148)))/1000)</f>
        <v>0</v>
      </c>
      <c r="AD1148" s="17">
        <f>SUMIFS(TCH!S:S,TCH!$A:$A,$A1148)</f>
        <v>0</v>
      </c>
      <c r="AE1148" s="17">
        <f>IF(AD1148=0,0,(AD1148*AVERAGEIFS($W:$W,$C:$C,$C1148,$D:$D,$D1148,$E:$E,$E1148,$G:$G,$G1148,$B:$B,_xlfn.MAXIFS($B:$B,$C:$C,$C1148,$D:$D,$D1148,$E:$E,$E1148,$G:$G,$G1148,$B:$B,"&lt;&gt;"&amp;$B1148)))/1000)</f>
        <v>0</v>
      </c>
      <c r="AF1148" s="17">
        <f>SUMIFS(TCH!V:V,TCH!$A:$A,$A1148)</f>
        <v>0</v>
      </c>
      <c r="AG1148" s="17">
        <f>IF(AF1148=0,0,(AF1148*AVERAGEIFS($W:$W,$C:$C,$C1148,$D:$D,$D1148,$E:$E,$E1148,$G:$G,$G1148,$B:$B,_xlfn.MAXIFS($B:$B,$C:$C,$C1148,$D:$D,$D1148,$E:$E,$E1148,$G:$G,$G1148,$B:$B,"&lt;&gt;"&amp;$B1148)))/1000)</f>
        <v>0</v>
      </c>
      <c r="AH1148" s="17">
        <f>SUMIFS(TCH!Y:Y,TCH!$A:$A,$A1148)</f>
        <v>0</v>
      </c>
      <c r="AI1148" s="17">
        <f>IF(AH1148=0,0,(AH1148*AVERAGEIFS($W:$W,$C:$C,$C1148,$D:$D,$D1148,$E:$E,$E1148,$G:$G,$G1148,$B:$B,_xlfn.MAXIFS($B:$B,$C:$C,$C1148,$D:$D,$D1148,$E:$E,$E1148,$G:$G,$G1148,$B:$B,"&lt;&gt;"&amp;$B1148)))/1000)</f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>
        <v>0</v>
      </c>
      <c r="AX1148">
        <v>0</v>
      </c>
      <c r="AY1148">
        <v>0</v>
      </c>
      <c r="AZ1148">
        <v>0</v>
      </c>
    </row>
    <row r="1149" spans="1:52" x14ac:dyDescent="0.25">
      <c r="A1149" s="1" t="str">
        <f t="shared" si="17"/>
        <v>458031468B4R263</v>
      </c>
      <c r="B1149" s="7">
        <v>45803</v>
      </c>
      <c r="C1149" s="1">
        <v>146</v>
      </c>
      <c r="D1149" s="1">
        <v>8</v>
      </c>
      <c r="E1149" s="3" t="s">
        <v>58</v>
      </c>
      <c r="F1149" s="1" t="s">
        <v>54</v>
      </c>
      <c r="G1149" s="1">
        <v>63</v>
      </c>
      <c r="H1149" s="4">
        <f>SUMIFS(Biometria!H:H,Biometria!$A:$A,$A1149)</f>
        <v>13.93</v>
      </c>
      <c r="I1149" s="6">
        <f>SUMIFS(Biometria!I:I,Biometria!$A:$A,$A1149)</f>
        <v>0</v>
      </c>
      <c r="J1149" s="6">
        <f>SUMIFS(Biometria!J:J,Biometria!$A:$A,$A1149)</f>
        <v>2.9</v>
      </c>
      <c r="K1149" s="2">
        <f>SUMIFS(Biometria!K:K,Biometria!$A:$A,$A1149)</f>
        <v>0</v>
      </c>
      <c r="L1149" s="1">
        <f>SUMIFS(Biometria!L:L,Biometria!$A:$A,$A1149)</f>
        <v>35</v>
      </c>
      <c r="M1149" s="1">
        <f>SUMIFS(Biometria!M:M,Biometria!$A:$A,$A1149)</f>
        <v>0</v>
      </c>
      <c r="N1149" s="1">
        <f>SUMIFS('A.T D0'!O:O,'A.T D0'!$A:$A,$A1149)+SUMIFS('A.T D7'!O:O,'A.T D7'!$A:$A,$A1149)+SUMIFS('A.T D22'!O:O,'A.T D22'!$A:$A,$A1149)+SUMIFS('A.T D37'!O:O,'A.T D37'!$A:$A,$A1149)+SUMIFS('A.T D52'!O:O,'A.T D52'!$A:$A,$A1149)+SUMIFS('A.T D67'!O:O,'A.T D67'!$A:$A,$A1149)</f>
        <v>5.0999999999999996</v>
      </c>
      <c r="O1149" s="1">
        <f>SUMIFS('A.T D0'!P:P,'A.T D0'!$A:$A,$A1149)+SUMIFS('A.T D7'!P:P,'A.T D7'!$A:$A,$A1149)+SUMIFS('A.T D22'!P:P,'A.T D22'!$A:$A,$A1149)+SUMIFS('A.T D37'!P:P,'A.T D37'!$A:$A,$A1149)+SUMIFS('A.T D52'!P:P,'A.T D52'!$A:$A,$A1149)+SUMIFS('A.T D67'!P:P,'A.T D67'!$A:$A,$A1149)</f>
        <v>21.26</v>
      </c>
      <c r="P1149" s="1">
        <f>SUMIFS('A.T D0'!Q:Q,'A.T D0'!$A:$A,$A1149)+SUMIFS('A.T D7'!Q:Q,'A.T D7'!$A:$A,$A1149)+SUMIFS('A.T D22'!Q:Q,'A.T D22'!$A:$A,$A1149)+SUMIFS('A.T D37'!Q:Q,'A.T D37'!$A:$A,$A1149)+SUMIFS('A.T D52'!Q:Q,'A.T D52'!$A:$A,$A1149)+SUMIFS('A.T D67'!Q:Q,'A.T D67'!$A:$A,$A1149)</f>
        <v>19.02</v>
      </c>
      <c r="Q1149" s="1">
        <f>SUMIFS('A.T D0'!R:R,'A.T D0'!$A:$A,$A1149)+SUMIFS('A.T D7'!R:R,'A.T D7'!$A:$A,$A1149)+SUMIFS('A.T D22'!R:R,'A.T D22'!$A:$A,$A1149)+SUMIFS('A.T D37'!R:R,'A.T D37'!$A:$A,$A1149)+SUMIFS('A.T D52'!R:R,'A.T D52'!$A:$A,$A1149)+SUMIFS('A.T D67'!R:R,'A.T D67'!$A:$A,$A1149)</f>
        <v>89.46</v>
      </c>
      <c r="R1149" s="1">
        <f>SUMIFS('A.T D0'!S:S,'A.T D0'!$A:$A,$A1149)+SUMIFS('A.T D7'!S:S,'A.T D7'!$A:$A,$A1149)+SUMIFS('A.T D22'!S:S,'A.T D22'!$A:$A,$A1149)+SUMIFS('A.T D37'!S:S,'A.T D37'!$A:$A,$A1149)+SUMIFS('A.T D52'!S:S,'A.T D52'!$A:$A,$A1149)+SUMIFS('A.T D67'!S:S,'A.T D67'!$A:$A,$A1149)</f>
        <v>0.56999999999999995</v>
      </c>
      <c r="S1149" s="1">
        <f>SUMIFS('A.T D0'!T:T,'A.T D0'!$A:$A,$A1149)+SUMIFS('A.T D7'!T:T,'A.T D7'!$A:$A,$A1149)+SUMIFS('A.T D22'!T:T,'A.T D22'!$A:$A,$A1149)+SUMIFS('A.T D37'!T:T,'A.T D37'!$A:$A,$A1149)+SUMIFS('A.T D52'!T:T,'A.T D52'!$A:$A,$A1149)+SUMIFS('A.T D67'!T:T,'A.T D67'!$A:$A,$A1149)</f>
        <v>15.431699999999999</v>
      </c>
      <c r="T1149" s="1">
        <f>SUMIFS('A.T D0'!U:U,'A.T D0'!$A:$A,$A1149)+SUMIFS('A.T D7'!U:U,'A.T D7'!$A:$A,$A1149)+SUMIFS('A.T D22'!U:U,'A.T D22'!$A:$A,$A1149)+SUMIFS('A.T D37'!U:U,'A.T D37'!$A:$A,$A1149)+SUMIFS('A.T D52'!U:U,'A.T D52'!$A:$A,$A1149)+SUMIFS('A.T D67'!U:U,'A.T D67'!$A:$A,$A1149)</f>
        <v>0.46</v>
      </c>
      <c r="U1149" s="1">
        <f>SUMIFS('A.T D0'!V:V,'A.T D0'!$A:$A,$A1149)+SUMIFS('A.T D7'!V:V,'A.T D7'!$A:$A,$A1149)+SUMIFS('A.T D22'!V:V,'A.T D22'!$A:$A,$A1149)+SUMIFS('A.T D37'!V:V,'A.T D37'!$A:$A,$A1149)+SUMIFS('A.T D52'!V:V,'A.T D52'!$A:$A,$A1149)+SUMIFS('A.T D67'!V:V,'A.T D67'!$A:$A,$A1149)</f>
        <v>14.44</v>
      </c>
      <c r="V1149" s="1">
        <f>SUMIFS('A.T D0'!W:W,'A.T D0'!$A:$A,$A1149)+SUMIFS('A.T D7'!W:W,'A.T D7'!$A:$A,$A1149)+SUMIFS('A.T D22'!W:W,'A.T D22'!$A:$A,$A1149)+SUMIFS('A.T D37'!W:W,'A.T D37'!$A:$A,$A1149)+SUMIFS('A.T D52'!W:W,'A.T D52'!$A:$A,$A1149)+SUMIFS('A.T D67'!W:W,'A.T D67'!$A:$A,$A1149)</f>
        <v>28.89</v>
      </c>
      <c r="W1149" s="1">
        <f>SUMIFS('A.T D0'!X:X,'A.T D0'!$A:$A,$A1149)+SUMIFS('A.T D7'!X:X,'A.T D7'!$A:$A,$A1149)+SUMIFS('A.T D22'!X:X,'A.T D22'!$A:$A,$A1149)+SUMIFS('A.T D37'!X:X,'A.T D37'!$A:$A,$A1149)+SUMIFS('A.T D52'!X:X,'A.T D52'!$A:$A,$A1149)+SUMIFS('A.T D67'!X:X,'A.T D67'!$A:$A,$A1149)</f>
        <v>152.84</v>
      </c>
      <c r="X1149" s="17">
        <f>SUMIFS(TCH!J:J,TCH!$A:$A,$A1149)</f>
        <v>0</v>
      </c>
      <c r="Y1149" s="17">
        <f>IF(X1149=0,0,(X1149*AVERAGEIFS($W:$W,$C:$C,$C1149,$D:$D,$D1149,$E:$E,$E1149,$G:$G,$G1149,$B:$B,_xlfn.MAXIFS($B:$B,$C:$C,$C1149,$D:$D,$D1149,$E:$E,$E1149,$G:$G,$G1149,$B:$B,"&lt;&gt;"&amp;$B1149)))/1000)</f>
        <v>0</v>
      </c>
      <c r="Z1149" s="17">
        <f>SUMIFS(TCH!M:M,TCH!$A:$A,$A1149)</f>
        <v>0</v>
      </c>
      <c r="AA1149" s="17">
        <f>IF(Z1149=0,0,(Z1149*AVERAGEIFS($W:$W,$C:$C,$C1149,$D:$D,$D1149,$E:$E,$E1149,$G:$G,$G1149,$B:$B,_xlfn.MAXIFS($B:$B,$C:$C,$C1149,$D:$D,$D1149,$E:$E,$E1149,$G:$G,$G1149,$B:$B,"&lt;&gt;"&amp;$B1149)))/1000)</f>
        <v>0</v>
      </c>
      <c r="AB1149" s="17">
        <f>SUMIFS(TCH!P:P,TCH!$A:$A,$A1149)</f>
        <v>0</v>
      </c>
      <c r="AC1149" s="17">
        <f>IF(AB1149=0,0,(AB1149*AVERAGEIFS($W:$W,$C:$C,$C1149,$D:$D,$D1149,$E:$E,$E1149,$G:$G,$G1149,$B:$B,_xlfn.MAXIFS($B:$B,$C:$C,$C1149,$D:$D,$D1149,$E:$E,$E1149,$G:$G,$G1149,$B:$B,"&lt;&gt;"&amp;$B1149)))/1000)</f>
        <v>0</v>
      </c>
      <c r="AD1149" s="17">
        <f>SUMIFS(TCH!S:S,TCH!$A:$A,$A1149)</f>
        <v>0</v>
      </c>
      <c r="AE1149" s="17">
        <f>IF(AD1149=0,0,(AD1149*AVERAGEIFS($W:$W,$C:$C,$C1149,$D:$D,$D1149,$E:$E,$E1149,$G:$G,$G1149,$B:$B,_xlfn.MAXIFS($B:$B,$C:$C,$C1149,$D:$D,$D1149,$E:$E,$E1149,$G:$G,$G1149,$B:$B,"&lt;&gt;"&amp;$B1149)))/1000)</f>
        <v>0</v>
      </c>
      <c r="AF1149" s="17">
        <f>SUMIFS(TCH!V:V,TCH!$A:$A,$A1149)</f>
        <v>0</v>
      </c>
      <c r="AG1149" s="17">
        <f>IF(AF1149=0,0,(AF1149*AVERAGEIFS($W:$W,$C:$C,$C1149,$D:$D,$D1149,$E:$E,$E1149,$G:$G,$G1149,$B:$B,_xlfn.MAXIFS($B:$B,$C:$C,$C1149,$D:$D,$D1149,$E:$E,$E1149,$G:$G,$G1149,$B:$B,"&lt;&gt;"&amp;$B1149)))/1000)</f>
        <v>0</v>
      </c>
      <c r="AH1149" s="17">
        <f>SUMIFS(TCH!Y:Y,TCH!$A:$A,$A1149)</f>
        <v>0</v>
      </c>
      <c r="AI1149" s="17">
        <f>IF(AH1149=0,0,(AH1149*AVERAGEIFS($W:$W,$C:$C,$C1149,$D:$D,$D1149,$E:$E,$E1149,$G:$G,$G1149,$B:$B,_xlfn.MAXIFS($B:$B,$C:$C,$C1149,$D:$D,$D1149,$E:$E,$E1149,$G:$G,$G1149,$B:$B,"&lt;&gt;"&amp;$B1149)))/1000)</f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>
        <v>0</v>
      </c>
      <c r="AX1149">
        <v>0</v>
      </c>
      <c r="AY1149">
        <v>0</v>
      </c>
      <c r="AZ1149">
        <v>0</v>
      </c>
    </row>
    <row r="1150" spans="1:52" x14ac:dyDescent="0.25">
      <c r="A1150" s="1" t="str">
        <f t="shared" si="17"/>
        <v>458031468B4R363</v>
      </c>
      <c r="B1150" s="7">
        <v>45803</v>
      </c>
      <c r="C1150" s="1">
        <v>146</v>
      </c>
      <c r="D1150" s="1">
        <v>8</v>
      </c>
      <c r="E1150" s="3" t="s">
        <v>58</v>
      </c>
      <c r="F1150" s="1" t="s">
        <v>55</v>
      </c>
      <c r="G1150" s="1">
        <v>63</v>
      </c>
      <c r="H1150" s="4">
        <f>SUMIFS(Biometria!H:H,Biometria!$A:$A,$A1150)</f>
        <v>16.09</v>
      </c>
      <c r="I1150" s="6">
        <f>SUMIFS(Biometria!I:I,Biometria!$A:$A,$A1150)</f>
        <v>0</v>
      </c>
      <c r="J1150" s="6">
        <f>SUMIFS(Biometria!J:J,Biometria!$A:$A,$A1150)</f>
        <v>2.8</v>
      </c>
      <c r="K1150" s="2">
        <f>SUMIFS(Biometria!K:K,Biometria!$A:$A,$A1150)</f>
        <v>0</v>
      </c>
      <c r="L1150" s="1">
        <f>SUMIFS(Biometria!L:L,Biometria!$A:$A,$A1150)</f>
        <v>39</v>
      </c>
      <c r="M1150" s="1">
        <f>SUMIFS(Biometria!M:M,Biometria!$A:$A,$A1150)</f>
        <v>0</v>
      </c>
      <c r="N1150" s="1">
        <f>SUMIFS('A.T D0'!O:O,'A.T D0'!$A:$A,$A1150)+SUMIFS('A.T D7'!O:O,'A.T D7'!$A:$A,$A1150)+SUMIFS('A.T D22'!O:O,'A.T D22'!$A:$A,$A1150)+SUMIFS('A.T D37'!O:O,'A.T D37'!$A:$A,$A1150)+SUMIFS('A.T D52'!O:O,'A.T D52'!$A:$A,$A1150)+SUMIFS('A.T D67'!O:O,'A.T D67'!$A:$A,$A1150)</f>
        <v>5.2</v>
      </c>
      <c r="O1150" s="1">
        <f>SUMIFS('A.T D0'!P:P,'A.T D0'!$A:$A,$A1150)+SUMIFS('A.T D7'!P:P,'A.T D7'!$A:$A,$A1150)+SUMIFS('A.T D22'!P:P,'A.T D22'!$A:$A,$A1150)+SUMIFS('A.T D37'!P:P,'A.T D37'!$A:$A,$A1150)+SUMIFS('A.T D52'!P:P,'A.T D52'!$A:$A,$A1150)+SUMIFS('A.T D67'!P:P,'A.T D67'!$A:$A,$A1150)</f>
        <v>21.34</v>
      </c>
      <c r="P1150" s="1">
        <f>SUMIFS('A.T D0'!Q:Q,'A.T D0'!$A:$A,$A1150)+SUMIFS('A.T D7'!Q:Q,'A.T D7'!$A:$A,$A1150)+SUMIFS('A.T D22'!Q:Q,'A.T D22'!$A:$A,$A1150)+SUMIFS('A.T D37'!Q:Q,'A.T D37'!$A:$A,$A1150)+SUMIFS('A.T D52'!Q:Q,'A.T D52'!$A:$A,$A1150)+SUMIFS('A.T D67'!Q:Q,'A.T D67'!$A:$A,$A1150)</f>
        <v>19.190000000000001</v>
      </c>
      <c r="Q1150" s="1">
        <f>SUMIFS('A.T D0'!R:R,'A.T D0'!$A:$A,$A1150)+SUMIFS('A.T D7'!R:R,'A.T D7'!$A:$A,$A1150)+SUMIFS('A.T D22'!R:R,'A.T D22'!$A:$A,$A1150)+SUMIFS('A.T D37'!R:R,'A.T D37'!$A:$A,$A1150)+SUMIFS('A.T D52'!R:R,'A.T D52'!$A:$A,$A1150)+SUMIFS('A.T D67'!R:R,'A.T D67'!$A:$A,$A1150)</f>
        <v>89.93</v>
      </c>
      <c r="R1150" s="1">
        <f>SUMIFS('A.T D0'!S:S,'A.T D0'!$A:$A,$A1150)+SUMIFS('A.T D7'!S:S,'A.T D7'!$A:$A,$A1150)+SUMIFS('A.T D22'!S:S,'A.T D22'!$A:$A,$A1150)+SUMIFS('A.T D37'!S:S,'A.T D37'!$A:$A,$A1150)+SUMIFS('A.T D52'!S:S,'A.T D52'!$A:$A,$A1150)+SUMIFS('A.T D67'!S:S,'A.T D67'!$A:$A,$A1150)</f>
        <v>0.56000000000000005</v>
      </c>
      <c r="S1150" s="1">
        <f>SUMIFS('A.T D0'!T:T,'A.T D0'!$A:$A,$A1150)+SUMIFS('A.T D7'!T:T,'A.T D7'!$A:$A,$A1150)+SUMIFS('A.T D22'!T:T,'A.T D22'!$A:$A,$A1150)+SUMIFS('A.T D37'!T:T,'A.T D37'!$A:$A,$A1150)+SUMIFS('A.T D52'!T:T,'A.T D52'!$A:$A,$A1150)+SUMIFS('A.T D67'!T:T,'A.T D67'!$A:$A,$A1150)</f>
        <v>15.4262</v>
      </c>
      <c r="T1150" s="1">
        <f>SUMIFS('A.T D0'!U:U,'A.T D0'!$A:$A,$A1150)+SUMIFS('A.T D7'!U:U,'A.T D7'!$A:$A,$A1150)+SUMIFS('A.T D22'!U:U,'A.T D22'!$A:$A,$A1150)+SUMIFS('A.T D37'!U:U,'A.T D37'!$A:$A,$A1150)+SUMIFS('A.T D52'!U:U,'A.T D52'!$A:$A,$A1150)+SUMIFS('A.T D67'!U:U,'A.T D67'!$A:$A,$A1150)</f>
        <v>0.45</v>
      </c>
      <c r="U1150" s="1">
        <f>SUMIFS('A.T D0'!V:V,'A.T D0'!$A:$A,$A1150)+SUMIFS('A.T D7'!V:V,'A.T D7'!$A:$A,$A1150)+SUMIFS('A.T D22'!V:V,'A.T D22'!$A:$A,$A1150)+SUMIFS('A.T D37'!V:V,'A.T D37'!$A:$A,$A1150)+SUMIFS('A.T D52'!V:V,'A.T D52'!$A:$A,$A1150)+SUMIFS('A.T D67'!V:V,'A.T D67'!$A:$A,$A1150)</f>
        <v>14.96</v>
      </c>
      <c r="V1150" s="1">
        <f>SUMIFS('A.T D0'!W:W,'A.T D0'!$A:$A,$A1150)+SUMIFS('A.T D7'!W:W,'A.T D7'!$A:$A,$A1150)+SUMIFS('A.T D22'!W:W,'A.T D22'!$A:$A,$A1150)+SUMIFS('A.T D37'!W:W,'A.T D37'!$A:$A,$A1150)+SUMIFS('A.T D52'!W:W,'A.T D52'!$A:$A,$A1150)+SUMIFS('A.T D67'!W:W,'A.T D67'!$A:$A,$A1150)</f>
        <v>28.77</v>
      </c>
      <c r="W1150" s="1">
        <f>SUMIFS('A.T D0'!X:X,'A.T D0'!$A:$A,$A1150)+SUMIFS('A.T D7'!X:X,'A.T D7'!$A:$A,$A1150)+SUMIFS('A.T D22'!X:X,'A.T D22'!$A:$A,$A1150)+SUMIFS('A.T D37'!X:X,'A.T D37'!$A:$A,$A1150)+SUMIFS('A.T D52'!X:X,'A.T D52'!$A:$A,$A1150)+SUMIFS('A.T D67'!X:X,'A.T D67'!$A:$A,$A1150)</f>
        <v>152.69999999999999</v>
      </c>
      <c r="X1150" s="17">
        <f>SUMIFS(TCH!J:J,TCH!$A:$A,$A1150)</f>
        <v>0</v>
      </c>
      <c r="Y1150" s="17">
        <f>IF(X1150=0,0,(X1150*AVERAGEIFS($W:$W,$C:$C,$C1150,$D:$D,$D1150,$E:$E,$E1150,$G:$G,$G1150,$B:$B,_xlfn.MAXIFS($B:$B,$C:$C,$C1150,$D:$D,$D1150,$E:$E,$E1150,$G:$G,$G1150,$B:$B,"&lt;&gt;"&amp;$B1150)))/1000)</f>
        <v>0</v>
      </c>
      <c r="Z1150" s="17">
        <f>SUMIFS(TCH!M:M,TCH!$A:$A,$A1150)</f>
        <v>0</v>
      </c>
      <c r="AA1150" s="17">
        <f>IF(Z1150=0,0,(Z1150*AVERAGEIFS($W:$W,$C:$C,$C1150,$D:$D,$D1150,$E:$E,$E1150,$G:$G,$G1150,$B:$B,_xlfn.MAXIFS($B:$B,$C:$C,$C1150,$D:$D,$D1150,$E:$E,$E1150,$G:$G,$G1150,$B:$B,"&lt;&gt;"&amp;$B1150)))/1000)</f>
        <v>0</v>
      </c>
      <c r="AB1150" s="17">
        <f>SUMIFS(TCH!P:P,TCH!$A:$A,$A1150)</f>
        <v>0</v>
      </c>
      <c r="AC1150" s="17">
        <f>IF(AB1150=0,0,(AB1150*AVERAGEIFS($W:$W,$C:$C,$C1150,$D:$D,$D1150,$E:$E,$E1150,$G:$G,$G1150,$B:$B,_xlfn.MAXIFS($B:$B,$C:$C,$C1150,$D:$D,$D1150,$E:$E,$E1150,$G:$G,$G1150,$B:$B,"&lt;&gt;"&amp;$B1150)))/1000)</f>
        <v>0</v>
      </c>
      <c r="AD1150" s="17">
        <f>SUMIFS(TCH!S:S,TCH!$A:$A,$A1150)</f>
        <v>0</v>
      </c>
      <c r="AE1150" s="17">
        <f>IF(AD1150=0,0,(AD1150*AVERAGEIFS($W:$W,$C:$C,$C1150,$D:$D,$D1150,$E:$E,$E1150,$G:$G,$G1150,$B:$B,_xlfn.MAXIFS($B:$B,$C:$C,$C1150,$D:$D,$D1150,$E:$E,$E1150,$G:$G,$G1150,$B:$B,"&lt;&gt;"&amp;$B1150)))/1000)</f>
        <v>0</v>
      </c>
      <c r="AF1150" s="17">
        <f>SUMIFS(TCH!V:V,TCH!$A:$A,$A1150)</f>
        <v>0</v>
      </c>
      <c r="AG1150" s="17">
        <f>IF(AF1150=0,0,(AF1150*AVERAGEIFS($W:$W,$C:$C,$C1150,$D:$D,$D1150,$E:$E,$E1150,$G:$G,$G1150,$B:$B,_xlfn.MAXIFS($B:$B,$C:$C,$C1150,$D:$D,$D1150,$E:$E,$E1150,$G:$G,$G1150,$B:$B,"&lt;&gt;"&amp;$B1150)))/1000)</f>
        <v>0</v>
      </c>
      <c r="AH1150" s="17">
        <f>SUMIFS(TCH!Y:Y,TCH!$A:$A,$A1150)</f>
        <v>0</v>
      </c>
      <c r="AI1150" s="17">
        <f>IF(AH1150=0,0,(AH1150*AVERAGEIFS($W:$W,$C:$C,$C1150,$D:$D,$D1150,$E:$E,$E1150,$G:$G,$G1150,$B:$B,_xlfn.MAXIFS($B:$B,$C:$C,$C1150,$D:$D,$D1150,$E:$E,$E1150,$G:$G,$G1150,$B:$B,"&lt;&gt;"&amp;$B1150)))/1000)</f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>
        <v>0</v>
      </c>
      <c r="AX1150">
        <v>0</v>
      </c>
      <c r="AY1150">
        <v>0</v>
      </c>
      <c r="AZ1150">
        <v>0</v>
      </c>
    </row>
    <row r="1151" spans="1:52" x14ac:dyDescent="0.25">
      <c r="A1151" s="1" t="str">
        <f t="shared" si="17"/>
        <v>458031466B4R164</v>
      </c>
      <c r="B1151" s="7">
        <v>45803</v>
      </c>
      <c r="C1151" s="1">
        <v>146</v>
      </c>
      <c r="D1151" s="1">
        <v>6</v>
      </c>
      <c r="E1151" s="3" t="s">
        <v>58</v>
      </c>
      <c r="F1151" s="1" t="s">
        <v>53</v>
      </c>
      <c r="G1151" s="1">
        <v>64</v>
      </c>
      <c r="H1151" s="4">
        <f>SUMIFS(Biometria!H:H,Biometria!$A:$A,$A1151)</f>
        <v>14.93</v>
      </c>
      <c r="I1151" s="6">
        <f>SUMIFS(Biometria!I:I,Biometria!$A:$A,$A1151)</f>
        <v>15.796666666666667</v>
      </c>
      <c r="J1151" s="6">
        <f>SUMIFS(Biometria!J:J,Biometria!$A:$A,$A1151)</f>
        <v>2.6</v>
      </c>
      <c r="K1151" s="2">
        <f>SUMIFS(Biometria!K:K,Biometria!$A:$A,$A1151)</f>
        <v>2.7666666666666671</v>
      </c>
      <c r="L1151" s="1">
        <f>SUMIFS(Biometria!L:L,Biometria!$A:$A,$A1151)</f>
        <v>41</v>
      </c>
      <c r="M1151" s="1">
        <f>SUMIFS(Biometria!M:M,Biometria!$A:$A,$A1151)</f>
        <v>39.666666666666664</v>
      </c>
      <c r="N1151" s="1">
        <f>SUMIFS('A.T D0'!O:O,'A.T D0'!$A:$A,$A1151)+SUMIFS('A.T D7'!O:O,'A.T D7'!$A:$A,$A1151)+SUMIFS('A.T D22'!O:O,'A.T D22'!$A:$A,$A1151)+SUMIFS('A.T D37'!O:O,'A.T D37'!$A:$A,$A1151)+SUMIFS('A.T D52'!O:O,'A.T D52'!$A:$A,$A1151)+SUMIFS('A.T D67'!O:O,'A.T D67'!$A:$A,$A1151)</f>
        <v>5.0999999999999996</v>
      </c>
      <c r="O1151" s="1">
        <f>SUMIFS('A.T D0'!P:P,'A.T D0'!$A:$A,$A1151)+SUMIFS('A.T D7'!P:P,'A.T D7'!$A:$A,$A1151)+SUMIFS('A.T D22'!P:P,'A.T D22'!$A:$A,$A1151)+SUMIFS('A.T D37'!P:P,'A.T D37'!$A:$A,$A1151)+SUMIFS('A.T D52'!P:P,'A.T D52'!$A:$A,$A1151)+SUMIFS('A.T D67'!P:P,'A.T D67'!$A:$A,$A1151)</f>
        <v>20.61</v>
      </c>
      <c r="P1151" s="1">
        <f>SUMIFS('A.T D0'!Q:Q,'A.T D0'!$A:$A,$A1151)+SUMIFS('A.T D7'!Q:Q,'A.T D7'!$A:$A,$A1151)+SUMIFS('A.T D22'!Q:Q,'A.T D22'!$A:$A,$A1151)+SUMIFS('A.T D37'!Q:Q,'A.T D37'!$A:$A,$A1151)+SUMIFS('A.T D52'!Q:Q,'A.T D52'!$A:$A,$A1151)+SUMIFS('A.T D67'!Q:Q,'A.T D67'!$A:$A,$A1151)</f>
        <v>18.38</v>
      </c>
      <c r="Q1151" s="1">
        <f>SUMIFS('A.T D0'!R:R,'A.T D0'!$A:$A,$A1151)+SUMIFS('A.T D7'!R:R,'A.T D7'!$A:$A,$A1151)+SUMIFS('A.T D22'!R:R,'A.T D22'!$A:$A,$A1151)+SUMIFS('A.T D37'!R:R,'A.T D37'!$A:$A,$A1151)+SUMIFS('A.T D52'!R:R,'A.T D52'!$A:$A,$A1151)+SUMIFS('A.T D67'!R:R,'A.T D67'!$A:$A,$A1151)</f>
        <v>89.18</v>
      </c>
      <c r="R1151" s="1">
        <f>SUMIFS('A.T D0'!S:S,'A.T D0'!$A:$A,$A1151)+SUMIFS('A.T D7'!S:S,'A.T D7'!$A:$A,$A1151)+SUMIFS('A.T D22'!S:S,'A.T D22'!$A:$A,$A1151)+SUMIFS('A.T D37'!S:S,'A.T D37'!$A:$A,$A1151)+SUMIFS('A.T D52'!S:S,'A.T D52'!$A:$A,$A1151)+SUMIFS('A.T D67'!S:S,'A.T D67'!$A:$A,$A1151)</f>
        <v>0.57999999999999996</v>
      </c>
      <c r="S1151" s="1">
        <f>SUMIFS('A.T D0'!T:T,'A.T D0'!$A:$A,$A1151)+SUMIFS('A.T D7'!T:T,'A.T D7'!$A:$A,$A1151)+SUMIFS('A.T D22'!T:T,'A.T D22'!$A:$A,$A1151)+SUMIFS('A.T D37'!T:T,'A.T D37'!$A:$A,$A1151)+SUMIFS('A.T D52'!T:T,'A.T D52'!$A:$A,$A1151)+SUMIFS('A.T D67'!T:T,'A.T D67'!$A:$A,$A1151)</f>
        <v>14.965400000000001</v>
      </c>
      <c r="T1151" s="1">
        <f>SUMIFS('A.T D0'!U:U,'A.T D0'!$A:$A,$A1151)+SUMIFS('A.T D7'!U:U,'A.T D7'!$A:$A,$A1151)+SUMIFS('A.T D22'!U:U,'A.T D22'!$A:$A,$A1151)+SUMIFS('A.T D37'!U:U,'A.T D37'!$A:$A,$A1151)+SUMIFS('A.T D52'!U:U,'A.T D52'!$A:$A,$A1151)+SUMIFS('A.T D67'!U:U,'A.T D67'!$A:$A,$A1151)</f>
        <v>0.47</v>
      </c>
      <c r="U1151" s="1">
        <f>SUMIFS('A.T D0'!V:V,'A.T D0'!$A:$A,$A1151)+SUMIFS('A.T D7'!V:V,'A.T D7'!$A:$A,$A1151)+SUMIFS('A.T D22'!V:V,'A.T D22'!$A:$A,$A1151)+SUMIFS('A.T D37'!V:V,'A.T D37'!$A:$A,$A1151)+SUMIFS('A.T D52'!V:V,'A.T D52'!$A:$A,$A1151)+SUMIFS('A.T D67'!V:V,'A.T D67'!$A:$A,$A1151)</f>
        <v>14.24</v>
      </c>
      <c r="V1151" s="1">
        <f>SUMIFS('A.T D0'!W:W,'A.T D0'!$A:$A,$A1151)+SUMIFS('A.T D7'!W:W,'A.T D7'!$A:$A,$A1151)+SUMIFS('A.T D22'!W:W,'A.T D22'!$A:$A,$A1151)+SUMIFS('A.T D37'!W:W,'A.T D37'!$A:$A,$A1151)+SUMIFS('A.T D52'!W:W,'A.T D52'!$A:$A,$A1151)+SUMIFS('A.T D67'!W:W,'A.T D67'!$A:$A,$A1151)</f>
        <v>25.18</v>
      </c>
      <c r="W1151" s="1">
        <f>SUMIFS('A.T D0'!X:X,'A.T D0'!$A:$A,$A1151)+SUMIFS('A.T D7'!X:X,'A.T D7'!$A:$A,$A1151)+SUMIFS('A.T D22'!X:X,'A.T D22'!$A:$A,$A1151)+SUMIFS('A.T D37'!X:X,'A.T D37'!$A:$A,$A1151)+SUMIFS('A.T D52'!X:X,'A.T D52'!$A:$A,$A1151)+SUMIFS('A.T D67'!X:X,'A.T D67'!$A:$A,$A1151)</f>
        <v>148.44</v>
      </c>
      <c r="X1151" s="17">
        <f>SUMIFS(TCH!J:J,TCH!$A:$A,$A1151)</f>
        <v>0</v>
      </c>
      <c r="Y1151" s="17">
        <f>IF(X1151=0,0,(X1151*AVERAGEIFS($W:$W,$C:$C,$C1151,$D:$D,$D1151,$E:$E,$E1151,$G:$G,$G1151,$B:$B,_xlfn.MAXIFS($B:$B,$C:$C,$C1151,$D:$D,$D1151,$E:$E,$E1151,$G:$G,$G1151,$B:$B,"&lt;&gt;"&amp;$B1151)))/1000)</f>
        <v>0</v>
      </c>
      <c r="Z1151" s="17">
        <f>SUMIFS(TCH!M:M,TCH!$A:$A,$A1151)</f>
        <v>0</v>
      </c>
      <c r="AA1151" s="17">
        <f>IF(Z1151=0,0,(Z1151*AVERAGEIFS($W:$W,$C:$C,$C1151,$D:$D,$D1151,$E:$E,$E1151,$G:$G,$G1151,$B:$B,_xlfn.MAXIFS($B:$B,$C:$C,$C1151,$D:$D,$D1151,$E:$E,$E1151,$G:$G,$G1151,$B:$B,"&lt;&gt;"&amp;$B1151)))/1000)</f>
        <v>0</v>
      </c>
      <c r="AB1151" s="17">
        <f>SUMIFS(TCH!P:P,TCH!$A:$A,$A1151)</f>
        <v>0</v>
      </c>
      <c r="AC1151" s="17">
        <f>IF(AB1151=0,0,(AB1151*AVERAGEIFS($W:$W,$C:$C,$C1151,$D:$D,$D1151,$E:$E,$E1151,$G:$G,$G1151,$B:$B,_xlfn.MAXIFS($B:$B,$C:$C,$C1151,$D:$D,$D1151,$E:$E,$E1151,$G:$G,$G1151,$B:$B,"&lt;&gt;"&amp;$B1151)))/1000)</f>
        <v>0</v>
      </c>
      <c r="AD1151" s="17">
        <f>SUMIFS(TCH!S:S,TCH!$A:$A,$A1151)</f>
        <v>0</v>
      </c>
      <c r="AE1151" s="17">
        <f>IF(AD1151=0,0,(AD1151*AVERAGEIFS($W:$W,$C:$C,$C1151,$D:$D,$D1151,$E:$E,$E1151,$G:$G,$G1151,$B:$B,_xlfn.MAXIFS($B:$B,$C:$C,$C1151,$D:$D,$D1151,$E:$E,$E1151,$G:$G,$G1151,$B:$B,"&lt;&gt;"&amp;$B1151)))/1000)</f>
        <v>0</v>
      </c>
      <c r="AF1151" s="17">
        <f>SUMIFS(TCH!V:V,TCH!$A:$A,$A1151)</f>
        <v>0</v>
      </c>
      <c r="AG1151" s="17">
        <f>IF(AF1151=0,0,(AF1151*AVERAGEIFS($W:$W,$C:$C,$C1151,$D:$D,$D1151,$E:$E,$E1151,$G:$G,$G1151,$B:$B,_xlfn.MAXIFS($B:$B,$C:$C,$C1151,$D:$D,$D1151,$E:$E,$E1151,$G:$G,$G1151,$B:$B,"&lt;&gt;"&amp;$B1151)))/1000)</f>
        <v>0</v>
      </c>
      <c r="AH1151" s="17">
        <f>SUMIFS(TCH!Y:Y,TCH!$A:$A,$A1151)</f>
        <v>0</v>
      </c>
      <c r="AI1151" s="17">
        <f>IF(AH1151=0,0,(AH1151*AVERAGEIFS($W:$W,$C:$C,$C1151,$D:$D,$D1151,$E:$E,$E1151,$G:$G,$G1151,$B:$B,_xlfn.MAXIFS($B:$B,$C:$C,$C1151,$D:$D,$D1151,$E:$E,$E1151,$G:$G,$G1151,$B:$B,"&lt;&gt;"&amp;$B1151)))/1000)</f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>
        <v>0</v>
      </c>
      <c r="AX1151">
        <v>0</v>
      </c>
      <c r="AY1151">
        <v>0</v>
      </c>
      <c r="AZ1151">
        <v>0</v>
      </c>
    </row>
    <row r="1152" spans="1:52" x14ac:dyDescent="0.25">
      <c r="A1152" s="1" t="str">
        <f t="shared" si="17"/>
        <v>458031466B4R264</v>
      </c>
      <c r="B1152" s="7">
        <v>45803</v>
      </c>
      <c r="C1152" s="1">
        <v>146</v>
      </c>
      <c r="D1152" s="1">
        <v>6</v>
      </c>
      <c r="E1152" s="3" t="s">
        <v>58</v>
      </c>
      <c r="F1152" s="1" t="s">
        <v>54</v>
      </c>
      <c r="G1152" s="1">
        <v>64</v>
      </c>
      <c r="H1152" s="4">
        <f>SUMIFS(Biometria!H:H,Biometria!$A:$A,$A1152)</f>
        <v>16.88</v>
      </c>
      <c r="I1152" s="6">
        <f>SUMIFS(Biometria!I:I,Biometria!$A:$A,$A1152)</f>
        <v>0</v>
      </c>
      <c r="J1152" s="6">
        <f>SUMIFS(Biometria!J:J,Biometria!$A:$A,$A1152)</f>
        <v>2.8</v>
      </c>
      <c r="K1152" s="2">
        <f>SUMIFS(Biometria!K:K,Biometria!$A:$A,$A1152)</f>
        <v>0</v>
      </c>
      <c r="L1152" s="1">
        <f>SUMIFS(Biometria!L:L,Biometria!$A:$A,$A1152)</f>
        <v>41</v>
      </c>
      <c r="M1152" s="1">
        <f>SUMIFS(Biometria!M:M,Biometria!$A:$A,$A1152)</f>
        <v>0</v>
      </c>
      <c r="N1152" s="1">
        <f>SUMIFS('A.T D0'!O:O,'A.T D0'!$A:$A,$A1152)+SUMIFS('A.T D7'!O:O,'A.T D7'!$A:$A,$A1152)+SUMIFS('A.T D22'!O:O,'A.T D22'!$A:$A,$A1152)+SUMIFS('A.T D37'!O:O,'A.T D37'!$A:$A,$A1152)+SUMIFS('A.T D52'!O:O,'A.T D52'!$A:$A,$A1152)+SUMIFS('A.T D67'!O:O,'A.T D67'!$A:$A,$A1152)</f>
        <v>5.2</v>
      </c>
      <c r="O1152" s="1">
        <f>SUMIFS('A.T D0'!P:P,'A.T D0'!$A:$A,$A1152)+SUMIFS('A.T D7'!P:P,'A.T D7'!$A:$A,$A1152)+SUMIFS('A.T D22'!P:P,'A.T D22'!$A:$A,$A1152)+SUMIFS('A.T D37'!P:P,'A.T D37'!$A:$A,$A1152)+SUMIFS('A.T D52'!P:P,'A.T D52'!$A:$A,$A1152)+SUMIFS('A.T D67'!P:P,'A.T D67'!$A:$A,$A1152)</f>
        <v>20.81</v>
      </c>
      <c r="P1152" s="1">
        <f>SUMIFS('A.T D0'!Q:Q,'A.T D0'!$A:$A,$A1152)+SUMIFS('A.T D7'!Q:Q,'A.T D7'!$A:$A,$A1152)+SUMIFS('A.T D22'!Q:Q,'A.T D22'!$A:$A,$A1152)+SUMIFS('A.T D37'!Q:Q,'A.T D37'!$A:$A,$A1152)+SUMIFS('A.T D52'!Q:Q,'A.T D52'!$A:$A,$A1152)+SUMIFS('A.T D67'!Q:Q,'A.T D67'!$A:$A,$A1152)</f>
        <v>18.66</v>
      </c>
      <c r="Q1152" s="1">
        <f>SUMIFS('A.T D0'!R:R,'A.T D0'!$A:$A,$A1152)+SUMIFS('A.T D7'!R:R,'A.T D7'!$A:$A,$A1152)+SUMIFS('A.T D22'!R:R,'A.T D22'!$A:$A,$A1152)+SUMIFS('A.T D37'!R:R,'A.T D37'!$A:$A,$A1152)+SUMIFS('A.T D52'!R:R,'A.T D52'!$A:$A,$A1152)+SUMIFS('A.T D67'!R:R,'A.T D67'!$A:$A,$A1152)</f>
        <v>89.67</v>
      </c>
      <c r="R1152" s="1">
        <f>SUMIFS('A.T D0'!S:S,'A.T D0'!$A:$A,$A1152)+SUMIFS('A.T D7'!S:S,'A.T D7'!$A:$A,$A1152)+SUMIFS('A.T D22'!S:S,'A.T D22'!$A:$A,$A1152)+SUMIFS('A.T D37'!S:S,'A.T D37'!$A:$A,$A1152)+SUMIFS('A.T D52'!S:S,'A.T D52'!$A:$A,$A1152)+SUMIFS('A.T D67'!S:S,'A.T D67'!$A:$A,$A1152)</f>
        <v>0.56999999999999995</v>
      </c>
      <c r="S1152" s="1">
        <f>SUMIFS('A.T D0'!T:T,'A.T D0'!$A:$A,$A1152)+SUMIFS('A.T D7'!T:T,'A.T D7'!$A:$A,$A1152)+SUMIFS('A.T D22'!T:T,'A.T D22'!$A:$A,$A1152)+SUMIFS('A.T D37'!T:T,'A.T D37'!$A:$A,$A1152)+SUMIFS('A.T D52'!T:T,'A.T D52'!$A:$A,$A1152)+SUMIFS('A.T D67'!T:T,'A.T D67'!$A:$A,$A1152)</f>
        <v>15.431100000000001</v>
      </c>
      <c r="T1152" s="1">
        <f>SUMIFS('A.T D0'!U:U,'A.T D0'!$A:$A,$A1152)+SUMIFS('A.T D7'!U:U,'A.T D7'!$A:$A,$A1152)+SUMIFS('A.T D22'!U:U,'A.T D22'!$A:$A,$A1152)+SUMIFS('A.T D37'!U:U,'A.T D37'!$A:$A,$A1152)+SUMIFS('A.T D52'!U:U,'A.T D52'!$A:$A,$A1152)+SUMIFS('A.T D67'!U:U,'A.T D67'!$A:$A,$A1152)</f>
        <v>0.47</v>
      </c>
      <c r="U1152" s="1">
        <f>SUMIFS('A.T D0'!V:V,'A.T D0'!$A:$A,$A1152)+SUMIFS('A.T D7'!V:V,'A.T D7'!$A:$A,$A1152)+SUMIFS('A.T D22'!V:V,'A.T D22'!$A:$A,$A1152)+SUMIFS('A.T D37'!V:V,'A.T D37'!$A:$A,$A1152)+SUMIFS('A.T D52'!V:V,'A.T D52'!$A:$A,$A1152)+SUMIFS('A.T D67'!V:V,'A.T D67'!$A:$A,$A1152)</f>
        <v>13.36</v>
      </c>
      <c r="V1152" s="1">
        <f>SUMIFS('A.T D0'!W:W,'A.T D0'!$A:$A,$A1152)+SUMIFS('A.T D7'!W:W,'A.T D7'!$A:$A,$A1152)+SUMIFS('A.T D22'!W:W,'A.T D22'!$A:$A,$A1152)+SUMIFS('A.T D37'!W:W,'A.T D37'!$A:$A,$A1152)+SUMIFS('A.T D52'!W:W,'A.T D52'!$A:$A,$A1152)+SUMIFS('A.T D67'!W:W,'A.T D67'!$A:$A,$A1152)</f>
        <v>28.97</v>
      </c>
      <c r="W1152" s="1">
        <f>SUMIFS('A.T D0'!X:X,'A.T D0'!$A:$A,$A1152)+SUMIFS('A.T D7'!X:X,'A.T D7'!$A:$A,$A1152)+SUMIFS('A.T D22'!X:X,'A.T D22'!$A:$A,$A1152)+SUMIFS('A.T D37'!X:X,'A.T D37'!$A:$A,$A1152)+SUMIFS('A.T D52'!X:X,'A.T D52'!$A:$A,$A1152)+SUMIFS('A.T D67'!X:X,'A.T D67'!$A:$A,$A1152)</f>
        <v>152.93</v>
      </c>
      <c r="X1152" s="17">
        <f>SUMIFS(TCH!J:J,TCH!$A:$A,$A1152)</f>
        <v>0</v>
      </c>
      <c r="Y1152" s="17">
        <f>IF(X1152=0,0,(X1152*AVERAGEIFS($W:$W,$C:$C,$C1152,$D:$D,$D1152,$E:$E,$E1152,$G:$G,$G1152,$B:$B,_xlfn.MAXIFS($B:$B,$C:$C,$C1152,$D:$D,$D1152,$E:$E,$E1152,$G:$G,$G1152,$B:$B,"&lt;&gt;"&amp;$B1152)))/1000)</f>
        <v>0</v>
      </c>
      <c r="Z1152" s="17">
        <f>SUMIFS(TCH!M:M,TCH!$A:$A,$A1152)</f>
        <v>0</v>
      </c>
      <c r="AA1152" s="17">
        <f>IF(Z1152=0,0,(Z1152*AVERAGEIFS($W:$W,$C:$C,$C1152,$D:$D,$D1152,$E:$E,$E1152,$G:$G,$G1152,$B:$B,_xlfn.MAXIFS($B:$B,$C:$C,$C1152,$D:$D,$D1152,$E:$E,$E1152,$G:$G,$G1152,$B:$B,"&lt;&gt;"&amp;$B1152)))/1000)</f>
        <v>0</v>
      </c>
      <c r="AB1152" s="17">
        <f>SUMIFS(TCH!P:P,TCH!$A:$A,$A1152)</f>
        <v>0</v>
      </c>
      <c r="AC1152" s="17">
        <f>IF(AB1152=0,0,(AB1152*AVERAGEIFS($W:$W,$C:$C,$C1152,$D:$D,$D1152,$E:$E,$E1152,$G:$G,$G1152,$B:$B,_xlfn.MAXIFS($B:$B,$C:$C,$C1152,$D:$D,$D1152,$E:$E,$E1152,$G:$G,$G1152,$B:$B,"&lt;&gt;"&amp;$B1152)))/1000)</f>
        <v>0</v>
      </c>
      <c r="AD1152" s="17">
        <f>SUMIFS(TCH!S:S,TCH!$A:$A,$A1152)</f>
        <v>0</v>
      </c>
      <c r="AE1152" s="17">
        <f>IF(AD1152=0,0,(AD1152*AVERAGEIFS($W:$W,$C:$C,$C1152,$D:$D,$D1152,$E:$E,$E1152,$G:$G,$G1152,$B:$B,_xlfn.MAXIFS($B:$B,$C:$C,$C1152,$D:$D,$D1152,$E:$E,$E1152,$G:$G,$G1152,$B:$B,"&lt;&gt;"&amp;$B1152)))/1000)</f>
        <v>0</v>
      </c>
      <c r="AF1152" s="17">
        <f>SUMIFS(TCH!V:V,TCH!$A:$A,$A1152)</f>
        <v>0</v>
      </c>
      <c r="AG1152" s="17">
        <f>IF(AF1152=0,0,(AF1152*AVERAGEIFS($W:$W,$C:$C,$C1152,$D:$D,$D1152,$E:$E,$E1152,$G:$G,$G1152,$B:$B,_xlfn.MAXIFS($B:$B,$C:$C,$C1152,$D:$D,$D1152,$E:$E,$E1152,$G:$G,$G1152,$B:$B,"&lt;&gt;"&amp;$B1152)))/1000)</f>
        <v>0</v>
      </c>
      <c r="AH1152" s="17">
        <f>SUMIFS(TCH!Y:Y,TCH!$A:$A,$A1152)</f>
        <v>0</v>
      </c>
      <c r="AI1152" s="17">
        <f>IF(AH1152=0,0,(AH1152*AVERAGEIFS($W:$W,$C:$C,$C1152,$D:$D,$D1152,$E:$E,$E1152,$G:$G,$G1152,$B:$B,_xlfn.MAXIFS($B:$B,$C:$C,$C1152,$D:$D,$D1152,$E:$E,$E1152,$G:$G,$G1152,$B:$B,"&lt;&gt;"&amp;$B1152)))/1000)</f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>
        <v>0</v>
      </c>
      <c r="AX1152">
        <v>0</v>
      </c>
      <c r="AY1152">
        <v>0</v>
      </c>
      <c r="AZ1152">
        <v>0</v>
      </c>
    </row>
    <row r="1153" spans="1:52" x14ac:dyDescent="0.25">
      <c r="A1153" s="1" t="str">
        <f t="shared" si="17"/>
        <v>458031466B4R364</v>
      </c>
      <c r="B1153" s="7">
        <v>45803</v>
      </c>
      <c r="C1153" s="1">
        <v>146</v>
      </c>
      <c r="D1153" s="1">
        <v>6</v>
      </c>
      <c r="E1153" s="3" t="s">
        <v>58</v>
      </c>
      <c r="F1153" s="1" t="s">
        <v>55</v>
      </c>
      <c r="G1153" s="1">
        <v>64</v>
      </c>
      <c r="H1153" s="4">
        <f>SUMIFS(Biometria!H:H,Biometria!$A:$A,$A1153)</f>
        <v>15.58</v>
      </c>
      <c r="I1153" s="6">
        <f>SUMIFS(Biometria!I:I,Biometria!$A:$A,$A1153)</f>
        <v>0</v>
      </c>
      <c r="J1153" s="6">
        <f>SUMIFS(Biometria!J:J,Biometria!$A:$A,$A1153)</f>
        <v>2.9</v>
      </c>
      <c r="K1153" s="2">
        <f>SUMIFS(Biometria!K:K,Biometria!$A:$A,$A1153)</f>
        <v>0</v>
      </c>
      <c r="L1153" s="1">
        <f>SUMIFS(Biometria!L:L,Biometria!$A:$A,$A1153)</f>
        <v>37</v>
      </c>
      <c r="M1153" s="1">
        <f>SUMIFS(Biometria!M:M,Biometria!$A:$A,$A1153)</f>
        <v>0</v>
      </c>
      <c r="N1153" s="1">
        <f>SUMIFS('A.T D0'!O:O,'A.T D0'!$A:$A,$A1153)+SUMIFS('A.T D7'!O:O,'A.T D7'!$A:$A,$A1153)+SUMIFS('A.T D22'!O:O,'A.T D22'!$A:$A,$A1153)+SUMIFS('A.T D37'!O:O,'A.T D37'!$A:$A,$A1153)+SUMIFS('A.T D52'!O:O,'A.T D52'!$A:$A,$A1153)+SUMIFS('A.T D67'!O:O,'A.T D67'!$A:$A,$A1153)</f>
        <v>5.2</v>
      </c>
      <c r="O1153" s="1">
        <f>SUMIFS('A.T D0'!P:P,'A.T D0'!$A:$A,$A1153)+SUMIFS('A.T D7'!P:P,'A.T D7'!$A:$A,$A1153)+SUMIFS('A.T D22'!P:P,'A.T D22'!$A:$A,$A1153)+SUMIFS('A.T D37'!P:P,'A.T D37'!$A:$A,$A1153)+SUMIFS('A.T D52'!P:P,'A.T D52'!$A:$A,$A1153)+SUMIFS('A.T D67'!P:P,'A.T D67'!$A:$A,$A1153)</f>
        <v>20.190000000000001</v>
      </c>
      <c r="P1153" s="1">
        <f>SUMIFS('A.T D0'!Q:Q,'A.T D0'!$A:$A,$A1153)+SUMIFS('A.T D7'!Q:Q,'A.T D7'!$A:$A,$A1153)+SUMIFS('A.T D22'!Q:Q,'A.T D22'!$A:$A,$A1153)+SUMIFS('A.T D37'!Q:Q,'A.T D37'!$A:$A,$A1153)+SUMIFS('A.T D52'!Q:Q,'A.T D52'!$A:$A,$A1153)+SUMIFS('A.T D67'!Q:Q,'A.T D67'!$A:$A,$A1153)</f>
        <v>17.690000000000001</v>
      </c>
      <c r="Q1153" s="1">
        <f>SUMIFS('A.T D0'!R:R,'A.T D0'!$A:$A,$A1153)+SUMIFS('A.T D7'!R:R,'A.T D7'!$A:$A,$A1153)+SUMIFS('A.T D22'!R:R,'A.T D22'!$A:$A,$A1153)+SUMIFS('A.T D37'!R:R,'A.T D37'!$A:$A,$A1153)+SUMIFS('A.T D52'!R:R,'A.T D52'!$A:$A,$A1153)+SUMIFS('A.T D67'!R:R,'A.T D67'!$A:$A,$A1153)</f>
        <v>87.62</v>
      </c>
      <c r="R1153" s="1">
        <f>SUMIFS('A.T D0'!S:S,'A.T D0'!$A:$A,$A1153)+SUMIFS('A.T D7'!S:S,'A.T D7'!$A:$A,$A1153)+SUMIFS('A.T D22'!S:S,'A.T D22'!$A:$A,$A1153)+SUMIFS('A.T D37'!S:S,'A.T D37'!$A:$A,$A1153)+SUMIFS('A.T D52'!S:S,'A.T D52'!$A:$A,$A1153)+SUMIFS('A.T D67'!S:S,'A.T D67'!$A:$A,$A1153)</f>
        <v>0.64</v>
      </c>
      <c r="S1153" s="1">
        <f>SUMIFS('A.T D0'!T:T,'A.T D0'!$A:$A,$A1153)+SUMIFS('A.T D7'!T:T,'A.T D7'!$A:$A,$A1153)+SUMIFS('A.T D22'!T:T,'A.T D22'!$A:$A,$A1153)+SUMIFS('A.T D37'!T:T,'A.T D37'!$A:$A,$A1153)+SUMIFS('A.T D52'!T:T,'A.T D52'!$A:$A,$A1153)+SUMIFS('A.T D67'!T:T,'A.T D67'!$A:$A,$A1153)</f>
        <v>14.5007</v>
      </c>
      <c r="T1153" s="1">
        <f>SUMIFS('A.T D0'!U:U,'A.T D0'!$A:$A,$A1153)+SUMIFS('A.T D7'!U:U,'A.T D7'!$A:$A,$A1153)+SUMIFS('A.T D22'!U:U,'A.T D22'!$A:$A,$A1153)+SUMIFS('A.T D37'!U:U,'A.T D37'!$A:$A,$A1153)+SUMIFS('A.T D52'!U:U,'A.T D52'!$A:$A,$A1153)+SUMIFS('A.T D67'!U:U,'A.T D67'!$A:$A,$A1153)</f>
        <v>0.52</v>
      </c>
      <c r="U1153" s="1">
        <f>SUMIFS('A.T D0'!V:V,'A.T D0'!$A:$A,$A1153)+SUMIFS('A.T D7'!V:V,'A.T D7'!$A:$A,$A1153)+SUMIFS('A.T D22'!V:V,'A.T D22'!$A:$A,$A1153)+SUMIFS('A.T D37'!V:V,'A.T D37'!$A:$A,$A1153)+SUMIFS('A.T D52'!V:V,'A.T D52'!$A:$A,$A1153)+SUMIFS('A.T D67'!V:V,'A.T D67'!$A:$A,$A1153)</f>
        <v>13.86</v>
      </c>
      <c r="V1153" s="1">
        <f>SUMIFS('A.T D0'!W:W,'A.T D0'!$A:$A,$A1153)+SUMIFS('A.T D7'!W:W,'A.T D7'!$A:$A,$A1153)+SUMIFS('A.T D22'!W:W,'A.T D22'!$A:$A,$A1153)+SUMIFS('A.T D37'!W:W,'A.T D37'!$A:$A,$A1153)+SUMIFS('A.T D52'!W:W,'A.T D52'!$A:$A,$A1153)+SUMIFS('A.T D67'!W:W,'A.T D67'!$A:$A,$A1153)</f>
        <v>21.79</v>
      </c>
      <c r="W1153" s="1">
        <f>SUMIFS('A.T D0'!X:X,'A.T D0'!$A:$A,$A1153)+SUMIFS('A.T D7'!X:X,'A.T D7'!$A:$A,$A1153)+SUMIFS('A.T D22'!X:X,'A.T D22'!$A:$A,$A1153)+SUMIFS('A.T D37'!X:X,'A.T D37'!$A:$A,$A1153)+SUMIFS('A.T D52'!X:X,'A.T D52'!$A:$A,$A1153)+SUMIFS('A.T D67'!X:X,'A.T D67'!$A:$A,$A1153)</f>
        <v>144.41999999999999</v>
      </c>
      <c r="X1153" s="17">
        <f>SUMIFS(TCH!J:J,TCH!$A:$A,$A1153)</f>
        <v>0</v>
      </c>
      <c r="Y1153" s="17">
        <f>IF(X1153=0,0,(X1153*AVERAGEIFS($W:$W,$C:$C,$C1153,$D:$D,$D1153,$E:$E,$E1153,$G:$G,$G1153,$B:$B,_xlfn.MAXIFS($B:$B,$C:$C,$C1153,$D:$D,$D1153,$E:$E,$E1153,$G:$G,$G1153,$B:$B,"&lt;&gt;"&amp;$B1153)))/1000)</f>
        <v>0</v>
      </c>
      <c r="Z1153" s="17">
        <f>SUMIFS(TCH!M:M,TCH!$A:$A,$A1153)</f>
        <v>0</v>
      </c>
      <c r="AA1153" s="17">
        <f>IF(Z1153=0,0,(Z1153*AVERAGEIFS($W:$W,$C:$C,$C1153,$D:$D,$D1153,$E:$E,$E1153,$G:$G,$G1153,$B:$B,_xlfn.MAXIFS($B:$B,$C:$C,$C1153,$D:$D,$D1153,$E:$E,$E1153,$G:$G,$G1153,$B:$B,"&lt;&gt;"&amp;$B1153)))/1000)</f>
        <v>0</v>
      </c>
      <c r="AB1153" s="17">
        <f>SUMIFS(TCH!P:P,TCH!$A:$A,$A1153)</f>
        <v>0</v>
      </c>
      <c r="AC1153" s="17">
        <f>IF(AB1153=0,0,(AB1153*AVERAGEIFS($W:$W,$C:$C,$C1153,$D:$D,$D1153,$E:$E,$E1153,$G:$G,$G1153,$B:$B,_xlfn.MAXIFS($B:$B,$C:$C,$C1153,$D:$D,$D1153,$E:$E,$E1153,$G:$G,$G1153,$B:$B,"&lt;&gt;"&amp;$B1153)))/1000)</f>
        <v>0</v>
      </c>
      <c r="AD1153" s="17">
        <f>SUMIFS(TCH!S:S,TCH!$A:$A,$A1153)</f>
        <v>0</v>
      </c>
      <c r="AE1153" s="17">
        <f>IF(AD1153=0,0,(AD1153*AVERAGEIFS($W:$W,$C:$C,$C1153,$D:$D,$D1153,$E:$E,$E1153,$G:$G,$G1153,$B:$B,_xlfn.MAXIFS($B:$B,$C:$C,$C1153,$D:$D,$D1153,$E:$E,$E1153,$G:$G,$G1153,$B:$B,"&lt;&gt;"&amp;$B1153)))/1000)</f>
        <v>0</v>
      </c>
      <c r="AF1153" s="17">
        <f>SUMIFS(TCH!V:V,TCH!$A:$A,$A1153)</f>
        <v>0</v>
      </c>
      <c r="AG1153" s="17">
        <f>IF(AF1153=0,0,(AF1153*AVERAGEIFS($W:$W,$C:$C,$C1153,$D:$D,$D1153,$E:$E,$E1153,$G:$G,$G1153,$B:$B,_xlfn.MAXIFS($B:$B,$C:$C,$C1153,$D:$D,$D1153,$E:$E,$E1153,$G:$G,$G1153,$B:$B,"&lt;&gt;"&amp;$B1153)))/1000)</f>
        <v>0</v>
      </c>
      <c r="AH1153" s="17">
        <f>SUMIFS(TCH!Y:Y,TCH!$A:$A,$A1153)</f>
        <v>0</v>
      </c>
      <c r="AI1153" s="17">
        <f>IF(AH1153=0,0,(AH1153*AVERAGEIFS($W:$W,$C:$C,$C1153,$D:$D,$D1153,$E:$E,$E1153,$G:$G,$G1153,$B:$B,_xlfn.MAXIFS($B:$B,$C:$C,$C1153,$D:$D,$D1153,$E:$E,$E1153,$G:$G,$G1153,$B:$B,"&lt;&gt;"&amp;$B1153)))/1000)</f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>
        <v>0</v>
      </c>
      <c r="AX1153">
        <v>0</v>
      </c>
      <c r="AY1153">
        <v>0</v>
      </c>
      <c r="AZ1153">
        <v>0</v>
      </c>
    </row>
    <row r="1154" spans="1:52" x14ac:dyDescent="0.25">
      <c r="A1154" s="1" t="str">
        <f t="shared" ref="A1154:A1217" si="18">B1154&amp;C1154&amp;D1154&amp;E1154&amp;F1154&amp;G1154</f>
        <v>45815496B1R11</v>
      </c>
      <c r="B1154" s="7">
        <v>45815</v>
      </c>
      <c r="C1154" s="1">
        <v>49</v>
      </c>
      <c r="D1154" s="1">
        <v>6</v>
      </c>
      <c r="E1154" s="3" t="s">
        <v>52</v>
      </c>
      <c r="F1154" s="1" t="s">
        <v>53</v>
      </c>
      <c r="G1154" s="1">
        <v>1</v>
      </c>
      <c r="H1154" s="4">
        <f>SUMIFS(Biometria!H:H,Biometria!$A:$A,$A1154)</f>
        <v>0</v>
      </c>
      <c r="I1154" s="6">
        <f>SUMIFS(Biometria!I:I,Biometria!$A:$A,$A1154)</f>
        <v>0</v>
      </c>
      <c r="J1154" s="6">
        <f>SUMIFS(Biometria!J:J,Biometria!$A:$A,$A1154)</f>
        <v>0</v>
      </c>
      <c r="K1154" s="2">
        <f>SUMIFS(Biometria!K:K,Biometria!$A:$A,$A1154)</f>
        <v>0</v>
      </c>
      <c r="L1154" s="1">
        <f>SUMIFS(Biometria!L:L,Biometria!$A:$A,$A1154)</f>
        <v>0</v>
      </c>
      <c r="M1154" s="1">
        <f>SUMIFS(Biometria!M:M,Biometria!$A:$A,$A1154)</f>
        <v>0</v>
      </c>
      <c r="N1154" s="1">
        <f>SUMIFS('A.T D0'!O:O,'A.T D0'!$A:$A,$A1154)+SUMIFS('A.T D7'!O:O,'A.T D7'!$A:$A,$A1154)+SUMIFS('A.T D22'!O:O,'A.T D22'!$A:$A,$A1154)+SUMIFS('A.T D37'!O:O,'A.T D37'!$A:$A,$A1154)+SUMIFS('A.T D52'!O:O,'A.T D52'!$A:$A,$A1154)+SUMIFS('A.T D67'!O:O,'A.T D67'!$A:$A,$A1154)</f>
        <v>0</v>
      </c>
      <c r="O1154" s="1">
        <f>SUMIFS('A.T D0'!P:P,'A.T D0'!$A:$A,$A1154)+SUMIFS('A.T D7'!P:P,'A.T D7'!$A:$A,$A1154)+SUMIFS('A.T D22'!P:P,'A.T D22'!$A:$A,$A1154)+SUMIFS('A.T D37'!P:P,'A.T D37'!$A:$A,$A1154)+SUMIFS('A.T D52'!P:P,'A.T D52'!$A:$A,$A1154)+SUMIFS('A.T D67'!P:P,'A.T D67'!$A:$A,$A1154)</f>
        <v>0</v>
      </c>
      <c r="P1154" s="1">
        <f>SUMIFS('A.T D0'!Q:Q,'A.T D0'!$A:$A,$A1154)+SUMIFS('A.T D7'!Q:Q,'A.T D7'!$A:$A,$A1154)+SUMIFS('A.T D22'!Q:Q,'A.T D22'!$A:$A,$A1154)+SUMIFS('A.T D37'!Q:Q,'A.T D37'!$A:$A,$A1154)+SUMIFS('A.T D52'!Q:Q,'A.T D52'!$A:$A,$A1154)+SUMIFS('A.T D67'!Q:Q,'A.T D67'!$A:$A,$A1154)</f>
        <v>0</v>
      </c>
      <c r="Q1154" s="1">
        <f>SUMIFS('A.T D0'!R:R,'A.T D0'!$A:$A,$A1154)+SUMIFS('A.T D7'!R:R,'A.T D7'!$A:$A,$A1154)+SUMIFS('A.T D22'!R:R,'A.T D22'!$A:$A,$A1154)+SUMIFS('A.T D37'!R:R,'A.T D37'!$A:$A,$A1154)+SUMIFS('A.T D52'!R:R,'A.T D52'!$A:$A,$A1154)+SUMIFS('A.T D67'!R:R,'A.T D67'!$A:$A,$A1154)</f>
        <v>0</v>
      </c>
      <c r="R1154" s="1">
        <f>SUMIFS('A.T D0'!S:S,'A.T D0'!$A:$A,$A1154)+SUMIFS('A.T D7'!S:S,'A.T D7'!$A:$A,$A1154)+SUMIFS('A.T D22'!S:S,'A.T D22'!$A:$A,$A1154)+SUMIFS('A.T D37'!S:S,'A.T D37'!$A:$A,$A1154)+SUMIFS('A.T D52'!S:S,'A.T D52'!$A:$A,$A1154)+SUMIFS('A.T D67'!S:S,'A.T D67'!$A:$A,$A1154)</f>
        <v>0</v>
      </c>
      <c r="S1154" s="1">
        <f>SUMIFS('A.T D0'!T:T,'A.T D0'!$A:$A,$A1154)+SUMIFS('A.T D7'!T:T,'A.T D7'!$A:$A,$A1154)+SUMIFS('A.T D22'!T:T,'A.T D22'!$A:$A,$A1154)+SUMIFS('A.T D37'!T:T,'A.T D37'!$A:$A,$A1154)+SUMIFS('A.T D52'!T:T,'A.T D52'!$A:$A,$A1154)+SUMIFS('A.T D67'!T:T,'A.T D67'!$A:$A,$A1154)</f>
        <v>0</v>
      </c>
      <c r="T1154" s="1">
        <f>SUMIFS('A.T D0'!U:U,'A.T D0'!$A:$A,$A1154)+SUMIFS('A.T D7'!U:U,'A.T D7'!$A:$A,$A1154)+SUMIFS('A.T D22'!U:U,'A.T D22'!$A:$A,$A1154)+SUMIFS('A.T D37'!U:U,'A.T D37'!$A:$A,$A1154)+SUMIFS('A.T D52'!U:U,'A.T D52'!$A:$A,$A1154)+SUMIFS('A.T D67'!U:U,'A.T D67'!$A:$A,$A1154)</f>
        <v>0</v>
      </c>
      <c r="U1154" s="1">
        <f>SUMIFS('A.T D0'!V:V,'A.T D0'!$A:$A,$A1154)+SUMIFS('A.T D7'!V:V,'A.T D7'!$A:$A,$A1154)+SUMIFS('A.T D22'!V:V,'A.T D22'!$A:$A,$A1154)+SUMIFS('A.T D37'!V:V,'A.T D37'!$A:$A,$A1154)+SUMIFS('A.T D52'!V:V,'A.T D52'!$A:$A,$A1154)+SUMIFS('A.T D67'!V:V,'A.T D67'!$A:$A,$A1154)</f>
        <v>0</v>
      </c>
      <c r="V1154" s="1">
        <f>SUMIFS('A.T D0'!W:W,'A.T D0'!$A:$A,$A1154)+SUMIFS('A.T D7'!W:W,'A.T D7'!$A:$A,$A1154)+SUMIFS('A.T D22'!W:W,'A.T D22'!$A:$A,$A1154)+SUMIFS('A.T D37'!W:W,'A.T D37'!$A:$A,$A1154)+SUMIFS('A.T D52'!W:W,'A.T D52'!$A:$A,$A1154)+SUMIFS('A.T D67'!W:W,'A.T D67'!$A:$A,$A1154)</f>
        <v>0</v>
      </c>
      <c r="W1154" s="1">
        <f>SUMIFS('A.T D0'!X:X,'A.T D0'!$A:$A,$A1154)+SUMIFS('A.T D7'!X:X,'A.T D7'!$A:$A,$A1154)+SUMIFS('A.T D22'!X:X,'A.T D22'!$A:$A,$A1154)+SUMIFS('A.T D37'!X:X,'A.T D37'!$A:$A,$A1154)+SUMIFS('A.T D52'!X:X,'A.T D52'!$A:$A,$A1154)+SUMIFS('A.T D67'!X:X,'A.T D67'!$A:$A,$A1154)</f>
        <v>0</v>
      </c>
      <c r="X1154" s="17">
        <f>SUMIFS(TCH!J:J,TCH!$A:$A,$A1154)</f>
        <v>188.60527479003974</v>
      </c>
      <c r="Y1154" s="17">
        <f>IF(X1154=0,0,(X1154*AVERAGEIFS($W:$W,$C:$C,$C1154,$D:$D,$D1154,$E:$E,$E1154,$G:$G,$G1154,$B:$B,_xlfn.MAXIFS($B:$B,$C:$C,$C1154,$D:$D,$D1154,$E:$E,$E1154,$G:$G,$G1154,$B:$B,"&lt;&gt;"&amp;$B1154)))/1000)</f>
        <v>25.399472355974648</v>
      </c>
      <c r="Z1154" s="17">
        <f>SUMIFS(TCH!M:M,TCH!$A:$A,$A1154)</f>
        <v>155.0014530659692</v>
      </c>
      <c r="AA1154" s="17">
        <f>IF(Z1154=0,0,(Z1154*AVERAGEIFS($W:$W,$C:$C,$C1154,$D:$D,$D1154,$E:$E,$E1154,$G:$G,$G1154,$B:$B,_xlfn.MAXIFS($B:$B,$C:$C,$C1154,$D:$D,$D1154,$E:$E,$E1154,$G:$G,$G1154,$B:$B,"&lt;&gt;"&amp;$B1154)))/1000)</f>
        <v>20.874045684394069</v>
      </c>
      <c r="AB1154" s="17">
        <f>SUMIFS(TCH!P:P,TCH!$A:$A,$A1154)</f>
        <v>167.23406737640369</v>
      </c>
      <c r="AC1154" s="17">
        <f>IF(AB1154=0,0,(AB1154*AVERAGEIFS($W:$W,$C:$C,$C1154,$D:$D,$D1154,$E:$E,$E1154,$G:$G,$G1154,$B:$B,_xlfn.MAXIFS($B:$B,$C:$C,$C1154,$D:$D,$D1154,$E:$E,$E1154,$G:$G,$G1154,$B:$B,"&lt;&gt;"&amp;$B1154)))/1000)</f>
        <v>22.521411853580283</v>
      </c>
      <c r="AD1154" s="17">
        <f>SUMIFS(TCH!S:S,TCH!$A:$A,$A1154)</f>
        <v>157.15071428571429</v>
      </c>
      <c r="AE1154" s="17">
        <f>IF(AD1154=0,0,(AD1154*AVERAGEIFS($W:$W,$C:$C,$C1154,$D:$D,$D1154,$E:$E,$E1154,$G:$G,$G1154,$B:$B,_xlfn.MAXIFS($B:$B,$C:$C,$C1154,$D:$D,$D1154,$E:$E,$E1154,$G:$G,$G1154,$B:$B,"&lt;&gt;"&amp;$B1154)))/1000)</f>
        <v>21.163486692857141</v>
      </c>
      <c r="AF1154" s="17">
        <f>SUMIFS(TCH!V:V,TCH!$A:$A,$A1154)</f>
        <v>161.91285714285712</v>
      </c>
      <c r="AG1154" s="17">
        <f>IF(AF1154=0,0,(AF1154*AVERAGEIFS($W:$W,$C:$C,$C1154,$D:$D,$D1154,$E:$E,$E1154,$G:$G,$G1154,$B:$B,_xlfn.MAXIFS($B:$B,$C:$C,$C1154,$D:$D,$D1154,$E:$E,$E1154,$G:$G,$G1154,$B:$B,"&lt;&gt;"&amp;$B1154)))/1000)</f>
        <v>21.804804471428568</v>
      </c>
      <c r="AH1154" s="17">
        <f>SUMIFS(TCH!Y:Y,TCH!$A:$A,$A1154)</f>
        <v>175.24685714285712</v>
      </c>
      <c r="AI1154" s="17">
        <f>IF(AH1154=0,0,(AH1154*AVERAGEIFS($W:$W,$C:$C,$C1154,$D:$D,$D1154,$E:$E,$E1154,$G:$G,$G1154,$B:$B,_xlfn.MAXIFS($B:$B,$C:$C,$C1154,$D:$D,$D1154,$E:$E,$E1154,$G:$G,$G1154,$B:$B,"&lt;&gt;"&amp;$B1154)))/1000)</f>
        <v>23.600494251428564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>
        <v>0</v>
      </c>
      <c r="AX1154">
        <v>0</v>
      </c>
      <c r="AY1154">
        <v>0</v>
      </c>
      <c r="AZ1154">
        <v>0</v>
      </c>
    </row>
    <row r="1155" spans="1:52" x14ac:dyDescent="0.25">
      <c r="A1155" s="1" t="str">
        <f t="shared" si="18"/>
        <v>45815497B1R12</v>
      </c>
      <c r="B1155" s="7">
        <v>45815</v>
      </c>
      <c r="C1155" s="1">
        <v>49</v>
      </c>
      <c r="D1155" s="1">
        <v>7</v>
      </c>
      <c r="E1155" s="3" t="s">
        <v>52</v>
      </c>
      <c r="F1155" s="1" t="s">
        <v>53</v>
      </c>
      <c r="G1155" s="1">
        <v>2</v>
      </c>
      <c r="H1155" s="4">
        <f>SUMIFS(Biometria!H:H,Biometria!$A:$A,$A1155)</f>
        <v>0</v>
      </c>
      <c r="I1155" s="6">
        <f>SUMIFS(Biometria!I:I,Biometria!$A:$A,$A1155)</f>
        <v>0</v>
      </c>
      <c r="J1155" s="6">
        <f>SUMIFS(Biometria!J:J,Biometria!$A:$A,$A1155)</f>
        <v>0</v>
      </c>
      <c r="K1155" s="2">
        <f>SUMIFS(Biometria!K:K,Biometria!$A:$A,$A1155)</f>
        <v>0</v>
      </c>
      <c r="L1155" s="1">
        <f>SUMIFS(Biometria!L:L,Biometria!$A:$A,$A1155)</f>
        <v>0</v>
      </c>
      <c r="M1155" s="1">
        <f>SUMIFS(Biometria!M:M,Biometria!$A:$A,$A1155)</f>
        <v>0</v>
      </c>
      <c r="N1155" s="1">
        <f>SUMIFS('A.T D0'!O:O,'A.T D0'!$A:$A,$A1155)+SUMIFS('A.T D7'!O:O,'A.T D7'!$A:$A,$A1155)+SUMIFS('A.T D22'!O:O,'A.T D22'!$A:$A,$A1155)+SUMIFS('A.T D37'!O:O,'A.T D37'!$A:$A,$A1155)+SUMIFS('A.T D52'!O:O,'A.T D52'!$A:$A,$A1155)+SUMIFS('A.T D67'!O:O,'A.T D67'!$A:$A,$A1155)</f>
        <v>0</v>
      </c>
      <c r="O1155" s="1">
        <f>SUMIFS('A.T D0'!P:P,'A.T D0'!$A:$A,$A1155)+SUMIFS('A.T D7'!P:P,'A.T D7'!$A:$A,$A1155)+SUMIFS('A.T D22'!P:P,'A.T D22'!$A:$A,$A1155)+SUMIFS('A.T D37'!P:P,'A.T D37'!$A:$A,$A1155)+SUMIFS('A.T D52'!P:P,'A.T D52'!$A:$A,$A1155)+SUMIFS('A.T D67'!P:P,'A.T D67'!$A:$A,$A1155)</f>
        <v>0</v>
      </c>
      <c r="P1155" s="1">
        <f>SUMIFS('A.T D0'!Q:Q,'A.T D0'!$A:$A,$A1155)+SUMIFS('A.T D7'!Q:Q,'A.T D7'!$A:$A,$A1155)+SUMIFS('A.T D22'!Q:Q,'A.T D22'!$A:$A,$A1155)+SUMIFS('A.T D37'!Q:Q,'A.T D37'!$A:$A,$A1155)+SUMIFS('A.T D52'!Q:Q,'A.T D52'!$A:$A,$A1155)+SUMIFS('A.T D67'!Q:Q,'A.T D67'!$A:$A,$A1155)</f>
        <v>0</v>
      </c>
      <c r="Q1155" s="1">
        <f>SUMIFS('A.T D0'!R:R,'A.T D0'!$A:$A,$A1155)+SUMIFS('A.T D7'!R:R,'A.T D7'!$A:$A,$A1155)+SUMIFS('A.T D22'!R:R,'A.T D22'!$A:$A,$A1155)+SUMIFS('A.T D37'!R:R,'A.T D37'!$A:$A,$A1155)+SUMIFS('A.T D52'!R:R,'A.T D52'!$A:$A,$A1155)+SUMIFS('A.T D67'!R:R,'A.T D67'!$A:$A,$A1155)</f>
        <v>0</v>
      </c>
      <c r="R1155" s="1">
        <f>SUMIFS('A.T D0'!S:S,'A.T D0'!$A:$A,$A1155)+SUMIFS('A.T D7'!S:S,'A.T D7'!$A:$A,$A1155)+SUMIFS('A.T D22'!S:S,'A.T D22'!$A:$A,$A1155)+SUMIFS('A.T D37'!S:S,'A.T D37'!$A:$A,$A1155)+SUMIFS('A.T D52'!S:S,'A.T D52'!$A:$A,$A1155)+SUMIFS('A.T D67'!S:S,'A.T D67'!$A:$A,$A1155)</f>
        <v>0</v>
      </c>
      <c r="S1155" s="1">
        <f>SUMIFS('A.T D0'!T:T,'A.T D0'!$A:$A,$A1155)+SUMIFS('A.T D7'!T:T,'A.T D7'!$A:$A,$A1155)+SUMIFS('A.T D22'!T:T,'A.T D22'!$A:$A,$A1155)+SUMIFS('A.T D37'!T:T,'A.T D37'!$A:$A,$A1155)+SUMIFS('A.T D52'!T:T,'A.T D52'!$A:$A,$A1155)+SUMIFS('A.T D67'!T:T,'A.T D67'!$A:$A,$A1155)</f>
        <v>0</v>
      </c>
      <c r="T1155" s="1">
        <f>SUMIFS('A.T D0'!U:U,'A.T D0'!$A:$A,$A1155)+SUMIFS('A.T D7'!U:U,'A.T D7'!$A:$A,$A1155)+SUMIFS('A.T D22'!U:U,'A.T D22'!$A:$A,$A1155)+SUMIFS('A.T D37'!U:U,'A.T D37'!$A:$A,$A1155)+SUMIFS('A.T D52'!U:U,'A.T D52'!$A:$A,$A1155)+SUMIFS('A.T D67'!U:U,'A.T D67'!$A:$A,$A1155)</f>
        <v>0</v>
      </c>
      <c r="U1155" s="1">
        <f>SUMIFS('A.T D0'!V:V,'A.T D0'!$A:$A,$A1155)+SUMIFS('A.T D7'!V:V,'A.T D7'!$A:$A,$A1155)+SUMIFS('A.T D22'!V:V,'A.T D22'!$A:$A,$A1155)+SUMIFS('A.T D37'!V:V,'A.T D37'!$A:$A,$A1155)+SUMIFS('A.T D52'!V:V,'A.T D52'!$A:$A,$A1155)+SUMIFS('A.T D67'!V:V,'A.T D67'!$A:$A,$A1155)</f>
        <v>0</v>
      </c>
      <c r="V1155" s="1">
        <f>SUMIFS('A.T D0'!W:W,'A.T D0'!$A:$A,$A1155)+SUMIFS('A.T D7'!W:W,'A.T D7'!$A:$A,$A1155)+SUMIFS('A.T D22'!W:W,'A.T D22'!$A:$A,$A1155)+SUMIFS('A.T D37'!W:W,'A.T D37'!$A:$A,$A1155)+SUMIFS('A.T D52'!W:W,'A.T D52'!$A:$A,$A1155)+SUMIFS('A.T D67'!W:W,'A.T D67'!$A:$A,$A1155)</f>
        <v>0</v>
      </c>
      <c r="W1155" s="1">
        <f>SUMIFS('A.T D0'!X:X,'A.T D0'!$A:$A,$A1155)+SUMIFS('A.T D7'!X:X,'A.T D7'!$A:$A,$A1155)+SUMIFS('A.T D22'!X:X,'A.T D22'!$A:$A,$A1155)+SUMIFS('A.T D37'!X:X,'A.T D37'!$A:$A,$A1155)+SUMIFS('A.T D52'!X:X,'A.T D52'!$A:$A,$A1155)+SUMIFS('A.T D67'!X:X,'A.T D67'!$A:$A,$A1155)</f>
        <v>0</v>
      </c>
      <c r="X1155" s="17">
        <f>SUMIFS(TCH!J:J,TCH!$A:$A,$A1155)</f>
        <v>134.39596832253417</v>
      </c>
      <c r="Y1155" s="17">
        <f>IF(X1155=0,0,(X1155*AVERAGEIFS($W:$W,$C:$C,$C1155,$D:$D,$D1155,$E:$E,$E1155,$G:$G,$G1155,$B:$B,_xlfn.MAXIFS($B:$B,$C:$C,$C1155,$D:$D,$D1155,$E:$E,$E1155,$G:$G,$G1155,$B:$B,"&lt;&gt;"&amp;$B1155)))/1000)</f>
        <v>17.815081574274057</v>
      </c>
      <c r="Z1155" s="17">
        <f>SUMIFS(TCH!M:M,TCH!$A:$A,$A1155)</f>
        <v>190.93456588725755</v>
      </c>
      <c r="AA1155" s="17">
        <f>IF(Z1155=0,0,(Z1155*AVERAGEIFS($W:$W,$C:$C,$C1155,$D:$D,$D1155,$E:$E,$E1155,$G:$G,$G1155,$B:$B,_xlfn.MAXIFS($B:$B,$C:$C,$C1155,$D:$D,$D1155,$E:$E,$E1155,$G:$G,$G1155,$B:$B,"&lt;&gt;"&amp;$B1155)))/1000)</f>
        <v>25.309649605461907</v>
      </c>
      <c r="AB1155" s="17">
        <f>SUMIFS(TCH!P:P,TCH!$A:$A,$A1155)</f>
        <v>166.53668049792532</v>
      </c>
      <c r="AC1155" s="17">
        <f>IF(AB1155=0,0,(AB1155*AVERAGEIFS($W:$W,$C:$C,$C1155,$D:$D,$D1155,$E:$E,$E1155,$G:$G,$G1155,$B:$B,_xlfn.MAXIFS($B:$B,$C:$C,$C1155,$D:$D,$D1155,$E:$E,$E1155,$G:$G,$G1155,$B:$B,"&lt;&gt;"&amp;$B1155)))/1000)</f>
        <v>22.075547244536654</v>
      </c>
      <c r="AD1155" s="17">
        <f>SUMIFS(TCH!S:S,TCH!$A:$A,$A1155)</f>
        <v>167.33360163910436</v>
      </c>
      <c r="AE1155" s="17">
        <f>IF(AD1155=0,0,(AD1155*AVERAGEIFS($W:$W,$C:$C,$C1155,$D:$D,$D1155,$E:$E,$E1155,$G:$G,$G1155,$B:$B,_xlfn.MAXIFS($B:$B,$C:$C,$C1155,$D:$D,$D1155,$E:$E,$E1155,$G:$G,$G1155,$B:$B,"&lt;&gt;"&amp;$B1155)))/1000)</f>
        <v>22.181184454607543</v>
      </c>
      <c r="AF1155" s="17">
        <f>SUMIFS(TCH!V:V,TCH!$A:$A,$A1155)</f>
        <v>150.95992857142858</v>
      </c>
      <c r="AG1155" s="17">
        <f>IF(AF1155=0,0,(AF1155*AVERAGEIFS($W:$W,$C:$C,$C1155,$D:$D,$D1155,$E:$E,$E1155,$G:$G,$G1155,$B:$B,_xlfn.MAXIFS($B:$B,$C:$C,$C1155,$D:$D,$D1155,$E:$E,$E1155,$G:$G,$G1155,$B:$B,"&lt;&gt;"&amp;$B1155)))/1000)</f>
        <v>20.010744931666668</v>
      </c>
      <c r="AH1155" s="17">
        <f>SUMIFS(TCH!Y:Y,TCH!$A:$A,$A1155)</f>
        <v>177.47800925925927</v>
      </c>
      <c r="AI1155" s="17">
        <f>IF(AH1155=0,0,(AH1155*AVERAGEIFS($W:$W,$C:$C,$C1155,$D:$D,$D1155,$E:$E,$E1155,$G:$G,$G1155,$B:$B,_xlfn.MAXIFS($B:$B,$C:$C,$C1155,$D:$D,$D1155,$E:$E,$E1155,$G:$G,$G1155,$B:$B,"&lt;&gt;"&amp;$B1155)))/1000)</f>
        <v>23.525893314043213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>
        <v>0</v>
      </c>
      <c r="AX1155">
        <v>0</v>
      </c>
      <c r="AY1155">
        <v>0</v>
      </c>
      <c r="AZ1155">
        <v>0</v>
      </c>
    </row>
    <row r="1156" spans="1:52" x14ac:dyDescent="0.25">
      <c r="A1156" s="1" t="str">
        <f t="shared" si="18"/>
        <v>45815495B1R13</v>
      </c>
      <c r="B1156" s="7">
        <v>45815</v>
      </c>
      <c r="C1156" s="1">
        <v>49</v>
      </c>
      <c r="D1156" s="1">
        <v>5</v>
      </c>
      <c r="E1156" s="3" t="s">
        <v>52</v>
      </c>
      <c r="F1156" s="1" t="s">
        <v>53</v>
      </c>
      <c r="G1156" s="1">
        <v>3</v>
      </c>
      <c r="H1156" s="4">
        <f>SUMIFS(Biometria!H:H,Biometria!$A:$A,$A1156)</f>
        <v>0</v>
      </c>
      <c r="I1156" s="6">
        <f>SUMIFS(Biometria!I:I,Biometria!$A:$A,$A1156)</f>
        <v>0</v>
      </c>
      <c r="J1156" s="6">
        <f>SUMIFS(Biometria!J:J,Biometria!$A:$A,$A1156)</f>
        <v>0</v>
      </c>
      <c r="K1156" s="2">
        <f>SUMIFS(Biometria!K:K,Biometria!$A:$A,$A1156)</f>
        <v>0</v>
      </c>
      <c r="L1156" s="1">
        <f>SUMIFS(Biometria!L:L,Biometria!$A:$A,$A1156)</f>
        <v>0</v>
      </c>
      <c r="M1156" s="1">
        <f>SUMIFS(Biometria!M:M,Biometria!$A:$A,$A1156)</f>
        <v>0</v>
      </c>
      <c r="N1156" s="1">
        <f>SUMIFS('A.T D0'!O:O,'A.T D0'!$A:$A,$A1156)+SUMIFS('A.T D7'!O:O,'A.T D7'!$A:$A,$A1156)+SUMIFS('A.T D22'!O:O,'A.T D22'!$A:$A,$A1156)+SUMIFS('A.T D37'!O:O,'A.T D37'!$A:$A,$A1156)+SUMIFS('A.T D52'!O:O,'A.T D52'!$A:$A,$A1156)+SUMIFS('A.T D67'!O:O,'A.T D67'!$A:$A,$A1156)</f>
        <v>0</v>
      </c>
      <c r="O1156" s="1">
        <f>SUMIFS('A.T D0'!P:P,'A.T D0'!$A:$A,$A1156)+SUMIFS('A.T D7'!P:P,'A.T D7'!$A:$A,$A1156)+SUMIFS('A.T D22'!P:P,'A.T D22'!$A:$A,$A1156)+SUMIFS('A.T D37'!P:P,'A.T D37'!$A:$A,$A1156)+SUMIFS('A.T D52'!P:P,'A.T D52'!$A:$A,$A1156)+SUMIFS('A.T D67'!P:P,'A.T D67'!$A:$A,$A1156)</f>
        <v>0</v>
      </c>
      <c r="P1156" s="1">
        <f>SUMIFS('A.T D0'!Q:Q,'A.T D0'!$A:$A,$A1156)+SUMIFS('A.T D7'!Q:Q,'A.T D7'!$A:$A,$A1156)+SUMIFS('A.T D22'!Q:Q,'A.T D22'!$A:$A,$A1156)+SUMIFS('A.T D37'!Q:Q,'A.T D37'!$A:$A,$A1156)+SUMIFS('A.T D52'!Q:Q,'A.T D52'!$A:$A,$A1156)+SUMIFS('A.T D67'!Q:Q,'A.T D67'!$A:$A,$A1156)</f>
        <v>0</v>
      </c>
      <c r="Q1156" s="1">
        <f>SUMIFS('A.T D0'!R:R,'A.T D0'!$A:$A,$A1156)+SUMIFS('A.T D7'!R:R,'A.T D7'!$A:$A,$A1156)+SUMIFS('A.T D22'!R:R,'A.T D22'!$A:$A,$A1156)+SUMIFS('A.T D37'!R:R,'A.T D37'!$A:$A,$A1156)+SUMIFS('A.T D52'!R:R,'A.T D52'!$A:$A,$A1156)+SUMIFS('A.T D67'!R:R,'A.T D67'!$A:$A,$A1156)</f>
        <v>0</v>
      </c>
      <c r="R1156" s="1">
        <f>SUMIFS('A.T D0'!S:S,'A.T D0'!$A:$A,$A1156)+SUMIFS('A.T D7'!S:S,'A.T D7'!$A:$A,$A1156)+SUMIFS('A.T D22'!S:S,'A.T D22'!$A:$A,$A1156)+SUMIFS('A.T D37'!S:S,'A.T D37'!$A:$A,$A1156)+SUMIFS('A.T D52'!S:S,'A.T D52'!$A:$A,$A1156)+SUMIFS('A.T D67'!S:S,'A.T D67'!$A:$A,$A1156)</f>
        <v>0</v>
      </c>
      <c r="S1156" s="1">
        <f>SUMIFS('A.T D0'!T:T,'A.T D0'!$A:$A,$A1156)+SUMIFS('A.T D7'!T:T,'A.T D7'!$A:$A,$A1156)+SUMIFS('A.T D22'!T:T,'A.T D22'!$A:$A,$A1156)+SUMIFS('A.T D37'!T:T,'A.T D37'!$A:$A,$A1156)+SUMIFS('A.T D52'!T:T,'A.T D52'!$A:$A,$A1156)+SUMIFS('A.T D67'!T:T,'A.T D67'!$A:$A,$A1156)</f>
        <v>0</v>
      </c>
      <c r="T1156" s="1">
        <f>SUMIFS('A.T D0'!U:U,'A.T D0'!$A:$A,$A1156)+SUMIFS('A.T D7'!U:U,'A.T D7'!$A:$A,$A1156)+SUMIFS('A.T D22'!U:U,'A.T D22'!$A:$A,$A1156)+SUMIFS('A.T D37'!U:U,'A.T D37'!$A:$A,$A1156)+SUMIFS('A.T D52'!U:U,'A.T D52'!$A:$A,$A1156)+SUMIFS('A.T D67'!U:U,'A.T D67'!$A:$A,$A1156)</f>
        <v>0</v>
      </c>
      <c r="U1156" s="1">
        <f>SUMIFS('A.T D0'!V:V,'A.T D0'!$A:$A,$A1156)+SUMIFS('A.T D7'!V:V,'A.T D7'!$A:$A,$A1156)+SUMIFS('A.T D22'!V:V,'A.T D22'!$A:$A,$A1156)+SUMIFS('A.T D37'!V:V,'A.T D37'!$A:$A,$A1156)+SUMIFS('A.T D52'!V:V,'A.T D52'!$A:$A,$A1156)+SUMIFS('A.T D67'!V:V,'A.T D67'!$A:$A,$A1156)</f>
        <v>0</v>
      </c>
      <c r="V1156" s="1">
        <f>SUMIFS('A.T D0'!W:W,'A.T D0'!$A:$A,$A1156)+SUMIFS('A.T D7'!W:W,'A.T D7'!$A:$A,$A1156)+SUMIFS('A.T D22'!W:W,'A.T D22'!$A:$A,$A1156)+SUMIFS('A.T D37'!W:W,'A.T D37'!$A:$A,$A1156)+SUMIFS('A.T D52'!W:W,'A.T D52'!$A:$A,$A1156)+SUMIFS('A.T D67'!W:W,'A.T D67'!$A:$A,$A1156)</f>
        <v>0</v>
      </c>
      <c r="W1156" s="1">
        <f>SUMIFS('A.T D0'!X:X,'A.T D0'!$A:$A,$A1156)+SUMIFS('A.T D7'!X:X,'A.T D7'!$A:$A,$A1156)+SUMIFS('A.T D22'!X:X,'A.T D22'!$A:$A,$A1156)+SUMIFS('A.T D37'!X:X,'A.T D37'!$A:$A,$A1156)+SUMIFS('A.T D52'!X:X,'A.T D52'!$A:$A,$A1156)+SUMIFS('A.T D67'!X:X,'A.T D67'!$A:$A,$A1156)</f>
        <v>0</v>
      </c>
      <c r="X1156" s="17">
        <f>SUMIFS(TCH!J:J,TCH!$A:$A,$A1156)</f>
        <v>173.8182142857143</v>
      </c>
      <c r="Y1156" s="17">
        <f>IF(X1156=0,0,(X1156*AVERAGEIFS($W:$W,$C:$C,$C1156,$D:$D,$D1156,$E:$E,$E1156,$G:$G,$G1156,$B:$B,_xlfn.MAXIFS($B:$B,$C:$C,$C1156,$D:$D,$D1156,$E:$E,$E1156,$G:$G,$G1156,$B:$B,"&lt;&gt;"&amp;$B1156)))/1000)</f>
        <v>23.442283166666673</v>
      </c>
      <c r="Z1156" s="17">
        <f>SUMIFS(TCH!M:M,TCH!$A:$A,$A1156)</f>
        <v>137.62592857142857</v>
      </c>
      <c r="AA1156" s="17">
        <f>IF(Z1156=0,0,(Z1156*AVERAGEIFS($W:$W,$C:$C,$C1156,$D:$D,$D1156,$E:$E,$E1156,$G:$G,$G1156,$B:$B,_xlfn.MAXIFS($B:$B,$C:$C,$C1156,$D:$D,$D1156,$E:$E,$E1156,$G:$G,$G1156,$B:$B,"&lt;&gt;"&amp;$B1156)))/1000)</f>
        <v>18.561150233333333</v>
      </c>
      <c r="AB1156" s="17">
        <f>SUMIFS(TCH!P:P,TCH!$A:$A,$A1156)</f>
        <v>156.33297258297259</v>
      </c>
      <c r="AC1156" s="17">
        <f>IF(AB1156=0,0,(AB1156*AVERAGEIFS($W:$W,$C:$C,$C1156,$D:$D,$D1156,$E:$E,$E1156,$G:$G,$G1156,$B:$B,_xlfn.MAXIFS($B:$B,$C:$C,$C1156,$D:$D,$D1156,$E:$E,$E1156,$G:$G,$G1156,$B:$B,"&lt;&gt;"&amp;$B1156)))/1000)</f>
        <v>21.084106902356904</v>
      </c>
      <c r="AD1156" s="17">
        <f>SUMIFS(TCH!S:S,TCH!$A:$A,$A1156)</f>
        <v>180.00899999999999</v>
      </c>
      <c r="AE1156" s="17">
        <f>IF(AD1156=0,0,(AD1156*AVERAGEIFS($W:$W,$C:$C,$C1156,$D:$D,$D1156,$E:$E,$E1156,$G:$G,$G1156,$B:$B,_xlfn.MAXIFS($B:$B,$C:$C,$C1156,$D:$D,$D1156,$E:$E,$E1156,$G:$G,$G1156,$B:$B,"&lt;&gt;"&amp;$B1156)))/1000)</f>
        <v>24.277213799999998</v>
      </c>
      <c r="AF1156" s="17">
        <f>SUMIFS(TCH!V:V,TCH!$A:$A,$A1156)</f>
        <v>186.67599999999999</v>
      </c>
      <c r="AG1156" s="17">
        <f>IF(AF1156=0,0,(AF1156*AVERAGEIFS($W:$W,$C:$C,$C1156,$D:$D,$D1156,$E:$E,$E1156,$G:$G,$G1156,$B:$B,_xlfn.MAXIFS($B:$B,$C:$C,$C1156,$D:$D,$D1156,$E:$E,$E1156,$G:$G,$G1156,$B:$B,"&lt;&gt;"&amp;$B1156)))/1000)</f>
        <v>25.176369866666668</v>
      </c>
      <c r="AH1156" s="17">
        <f>SUMIFS(TCH!Y:Y,TCH!$A:$A,$A1156)</f>
        <v>172.79481641468681</v>
      </c>
      <c r="AI1156" s="17">
        <f>IF(AH1156=0,0,(AH1156*AVERAGEIFS($W:$W,$C:$C,$C1156,$D:$D,$D1156,$E:$E,$E1156,$G:$G,$G1156,$B:$B,_xlfn.MAXIFS($B:$B,$C:$C,$C1156,$D:$D,$D1156,$E:$E,$E1156,$G:$G,$G1156,$B:$B,"&lt;&gt;"&amp;$B1156)))/1000)</f>
        <v>23.304260907127428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>
        <v>0</v>
      </c>
      <c r="AX1156">
        <v>0</v>
      </c>
      <c r="AY1156">
        <v>0</v>
      </c>
      <c r="AZ1156">
        <v>0</v>
      </c>
    </row>
    <row r="1157" spans="1:52" x14ac:dyDescent="0.25">
      <c r="A1157" s="1" t="str">
        <f t="shared" si="18"/>
        <v>45815498B1R14</v>
      </c>
      <c r="B1157" s="7">
        <v>45815</v>
      </c>
      <c r="C1157" s="1">
        <v>49</v>
      </c>
      <c r="D1157" s="1">
        <v>8</v>
      </c>
      <c r="E1157" s="3" t="s">
        <v>52</v>
      </c>
      <c r="F1157" s="1" t="s">
        <v>53</v>
      </c>
      <c r="G1157" s="1">
        <v>4</v>
      </c>
      <c r="H1157" s="4">
        <f>SUMIFS(Biometria!H:H,Biometria!$A:$A,$A1157)</f>
        <v>0</v>
      </c>
      <c r="I1157" s="6">
        <f>SUMIFS(Biometria!I:I,Biometria!$A:$A,$A1157)</f>
        <v>0</v>
      </c>
      <c r="J1157" s="6">
        <f>SUMIFS(Biometria!J:J,Biometria!$A:$A,$A1157)</f>
        <v>0</v>
      </c>
      <c r="K1157" s="2">
        <f>SUMIFS(Biometria!K:K,Biometria!$A:$A,$A1157)</f>
        <v>0</v>
      </c>
      <c r="L1157" s="1">
        <f>SUMIFS(Biometria!L:L,Biometria!$A:$A,$A1157)</f>
        <v>0</v>
      </c>
      <c r="M1157" s="1">
        <f>SUMIFS(Biometria!M:M,Biometria!$A:$A,$A1157)</f>
        <v>0</v>
      </c>
      <c r="N1157" s="1">
        <f>SUMIFS('A.T D0'!O:O,'A.T D0'!$A:$A,$A1157)+SUMIFS('A.T D7'!O:O,'A.T D7'!$A:$A,$A1157)+SUMIFS('A.T D22'!O:O,'A.T D22'!$A:$A,$A1157)+SUMIFS('A.T D37'!O:O,'A.T D37'!$A:$A,$A1157)+SUMIFS('A.T D52'!O:O,'A.T D52'!$A:$A,$A1157)+SUMIFS('A.T D67'!O:O,'A.T D67'!$A:$A,$A1157)</f>
        <v>0</v>
      </c>
      <c r="O1157" s="1">
        <f>SUMIFS('A.T D0'!P:P,'A.T D0'!$A:$A,$A1157)+SUMIFS('A.T D7'!P:P,'A.T D7'!$A:$A,$A1157)+SUMIFS('A.T D22'!P:P,'A.T D22'!$A:$A,$A1157)+SUMIFS('A.T D37'!P:P,'A.T D37'!$A:$A,$A1157)+SUMIFS('A.T D52'!P:P,'A.T D52'!$A:$A,$A1157)+SUMIFS('A.T D67'!P:P,'A.T D67'!$A:$A,$A1157)</f>
        <v>0</v>
      </c>
      <c r="P1157" s="1">
        <f>SUMIFS('A.T D0'!Q:Q,'A.T D0'!$A:$A,$A1157)+SUMIFS('A.T D7'!Q:Q,'A.T D7'!$A:$A,$A1157)+SUMIFS('A.T D22'!Q:Q,'A.T D22'!$A:$A,$A1157)+SUMIFS('A.T D37'!Q:Q,'A.T D37'!$A:$A,$A1157)+SUMIFS('A.T D52'!Q:Q,'A.T D52'!$A:$A,$A1157)+SUMIFS('A.T D67'!Q:Q,'A.T D67'!$A:$A,$A1157)</f>
        <v>0</v>
      </c>
      <c r="Q1157" s="1">
        <f>SUMIFS('A.T D0'!R:R,'A.T D0'!$A:$A,$A1157)+SUMIFS('A.T D7'!R:R,'A.T D7'!$A:$A,$A1157)+SUMIFS('A.T D22'!R:R,'A.T D22'!$A:$A,$A1157)+SUMIFS('A.T D37'!R:R,'A.T D37'!$A:$A,$A1157)+SUMIFS('A.T D52'!R:R,'A.T D52'!$A:$A,$A1157)+SUMIFS('A.T D67'!R:R,'A.T D67'!$A:$A,$A1157)</f>
        <v>0</v>
      </c>
      <c r="R1157" s="1">
        <f>SUMIFS('A.T D0'!S:S,'A.T D0'!$A:$A,$A1157)+SUMIFS('A.T D7'!S:S,'A.T D7'!$A:$A,$A1157)+SUMIFS('A.T D22'!S:S,'A.T D22'!$A:$A,$A1157)+SUMIFS('A.T D37'!S:S,'A.T D37'!$A:$A,$A1157)+SUMIFS('A.T D52'!S:S,'A.T D52'!$A:$A,$A1157)+SUMIFS('A.T D67'!S:S,'A.T D67'!$A:$A,$A1157)</f>
        <v>0</v>
      </c>
      <c r="S1157" s="1">
        <f>SUMIFS('A.T D0'!T:T,'A.T D0'!$A:$A,$A1157)+SUMIFS('A.T D7'!T:T,'A.T D7'!$A:$A,$A1157)+SUMIFS('A.T D22'!T:T,'A.T D22'!$A:$A,$A1157)+SUMIFS('A.T D37'!T:T,'A.T D37'!$A:$A,$A1157)+SUMIFS('A.T D52'!T:T,'A.T D52'!$A:$A,$A1157)+SUMIFS('A.T D67'!T:T,'A.T D67'!$A:$A,$A1157)</f>
        <v>0</v>
      </c>
      <c r="T1157" s="1">
        <f>SUMIFS('A.T D0'!U:U,'A.T D0'!$A:$A,$A1157)+SUMIFS('A.T D7'!U:U,'A.T D7'!$A:$A,$A1157)+SUMIFS('A.T D22'!U:U,'A.T D22'!$A:$A,$A1157)+SUMIFS('A.T D37'!U:U,'A.T D37'!$A:$A,$A1157)+SUMIFS('A.T D52'!U:U,'A.T D52'!$A:$A,$A1157)+SUMIFS('A.T D67'!U:U,'A.T D67'!$A:$A,$A1157)</f>
        <v>0</v>
      </c>
      <c r="U1157" s="1">
        <f>SUMIFS('A.T D0'!V:V,'A.T D0'!$A:$A,$A1157)+SUMIFS('A.T D7'!V:V,'A.T D7'!$A:$A,$A1157)+SUMIFS('A.T D22'!V:V,'A.T D22'!$A:$A,$A1157)+SUMIFS('A.T D37'!V:V,'A.T D37'!$A:$A,$A1157)+SUMIFS('A.T D52'!V:V,'A.T D52'!$A:$A,$A1157)+SUMIFS('A.T D67'!V:V,'A.T D67'!$A:$A,$A1157)</f>
        <v>0</v>
      </c>
      <c r="V1157" s="1">
        <f>SUMIFS('A.T D0'!W:W,'A.T D0'!$A:$A,$A1157)+SUMIFS('A.T D7'!W:W,'A.T D7'!$A:$A,$A1157)+SUMIFS('A.T D22'!W:W,'A.T D22'!$A:$A,$A1157)+SUMIFS('A.T D37'!W:W,'A.T D37'!$A:$A,$A1157)+SUMIFS('A.T D52'!W:W,'A.T D52'!$A:$A,$A1157)+SUMIFS('A.T D67'!W:W,'A.T D67'!$A:$A,$A1157)</f>
        <v>0</v>
      </c>
      <c r="W1157" s="1">
        <f>SUMIFS('A.T D0'!X:X,'A.T D0'!$A:$A,$A1157)+SUMIFS('A.T D7'!X:X,'A.T D7'!$A:$A,$A1157)+SUMIFS('A.T D22'!X:X,'A.T D22'!$A:$A,$A1157)+SUMIFS('A.T D37'!X:X,'A.T D37'!$A:$A,$A1157)+SUMIFS('A.T D52'!X:X,'A.T D52'!$A:$A,$A1157)+SUMIFS('A.T D67'!X:X,'A.T D67'!$A:$A,$A1157)</f>
        <v>0</v>
      </c>
      <c r="X1157" s="17">
        <f>SUMIFS(TCH!J:J,TCH!$A:$A,$A1157)</f>
        <v>172.86578571428569</v>
      </c>
      <c r="Y1157" s="17">
        <f>IF(X1157=0,0,(X1157*AVERAGEIFS($W:$W,$C:$C,$C1157,$D:$D,$D1157,$E:$E,$E1157,$G:$G,$G1157,$B:$B,_xlfn.MAXIFS($B:$B,$C:$C,$C1157,$D:$D,$D1157,$E:$E,$E1157,$G:$G,$G1157,$B:$B,"&lt;&gt;"&amp;$B1157)))/1000)</f>
        <v>23.187640276428567</v>
      </c>
      <c r="Z1157" s="17">
        <f>SUMIFS(TCH!M:M,TCH!$A:$A,$A1157)</f>
        <v>135.72107142857143</v>
      </c>
      <c r="AA1157" s="17">
        <f>IF(Z1157=0,0,(Z1157*AVERAGEIFS($W:$W,$C:$C,$C1157,$D:$D,$D1157,$E:$E,$E1157,$G:$G,$G1157,$B:$B,_xlfn.MAXIFS($B:$B,$C:$C,$C1157,$D:$D,$D1157,$E:$E,$E1157,$G:$G,$G1157,$B:$B,"&lt;&gt;"&amp;$B1157)))/1000)</f>
        <v>18.205172117857142</v>
      </c>
      <c r="AB1157" s="17">
        <f>SUMIFS(TCH!P:P,TCH!$A:$A,$A1157)</f>
        <v>161.50116042935886</v>
      </c>
      <c r="AC1157" s="17">
        <f>IF(AB1157=0,0,(AB1157*AVERAGEIFS($W:$W,$C:$C,$C1157,$D:$D,$D1157,$E:$E,$E1157,$G:$G,$G1157,$B:$B,_xlfn.MAXIFS($B:$B,$C:$C,$C1157,$D:$D,$D1157,$E:$E,$E1157,$G:$G,$G1157,$B:$B,"&lt;&gt;"&amp;$B1157)))/1000)</f>
        <v>21.663227322792764</v>
      </c>
      <c r="AD1157" s="17">
        <f>SUMIFS(TCH!S:S,TCH!$A:$A,$A1157)</f>
        <v>170.0085</v>
      </c>
      <c r="AE1157" s="17">
        <f>IF(AD1157=0,0,(AD1157*AVERAGEIFS($W:$W,$C:$C,$C1157,$D:$D,$D1157,$E:$E,$E1157,$G:$G,$G1157,$B:$B,_xlfn.MAXIFS($B:$B,$C:$C,$C1157,$D:$D,$D1157,$E:$E,$E1157,$G:$G,$G1157,$B:$B,"&lt;&gt;"&amp;$B1157)))/1000)</f>
        <v>22.804373494999997</v>
      </c>
      <c r="AF1157" s="17">
        <f>SUMIFS(TCH!V:V,TCH!$A:$A,$A1157)</f>
        <v>163.81771428571429</v>
      </c>
      <c r="AG1157" s="17">
        <f>IF(AF1157=0,0,(AF1157*AVERAGEIFS($W:$W,$C:$C,$C1157,$D:$D,$D1157,$E:$E,$E1157,$G:$G,$G1157,$B:$B,_xlfn.MAXIFS($B:$B,$C:$C,$C1157,$D:$D,$D1157,$E:$E,$E1157,$G:$G,$G1157,$B:$B,"&lt;&gt;"&amp;$B1157)))/1000)</f>
        <v>21.973962135238093</v>
      </c>
      <c r="AH1157" s="17">
        <f>SUMIFS(TCH!Y:Y,TCH!$A:$A,$A1157)</f>
        <v>157.62692857142855</v>
      </c>
      <c r="AI1157" s="17">
        <f>IF(AH1157=0,0,(AH1157*AVERAGEIFS($W:$W,$C:$C,$C1157,$D:$D,$D1157,$E:$E,$E1157,$G:$G,$G1157,$B:$B,_xlfn.MAXIFS($B:$B,$C:$C,$C1157,$D:$D,$D1157,$E:$E,$E1157,$G:$G,$G1157,$B:$B,"&lt;&gt;"&amp;$B1157)))/1000)</f>
        <v>21.143550775476186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>
        <v>0</v>
      </c>
      <c r="AX1157">
        <v>0</v>
      </c>
      <c r="AY1157">
        <v>0</v>
      </c>
      <c r="AZ1157">
        <v>0</v>
      </c>
    </row>
    <row r="1158" spans="1:52" x14ac:dyDescent="0.25">
      <c r="A1158" s="1" t="str">
        <f t="shared" si="18"/>
        <v>45815491B1R15</v>
      </c>
      <c r="B1158" s="7">
        <v>45815</v>
      </c>
      <c r="C1158" s="1">
        <v>49</v>
      </c>
      <c r="D1158" s="1">
        <v>1</v>
      </c>
      <c r="E1158" s="3" t="s">
        <v>52</v>
      </c>
      <c r="F1158" s="1" t="s">
        <v>53</v>
      </c>
      <c r="G1158" s="1">
        <v>5</v>
      </c>
      <c r="H1158" s="4">
        <f>SUMIFS(Biometria!H:H,Biometria!$A:$A,$A1158)</f>
        <v>0</v>
      </c>
      <c r="I1158" s="6">
        <f>SUMIFS(Biometria!I:I,Biometria!$A:$A,$A1158)</f>
        <v>0</v>
      </c>
      <c r="J1158" s="6">
        <f>SUMIFS(Biometria!J:J,Biometria!$A:$A,$A1158)</f>
        <v>0</v>
      </c>
      <c r="K1158" s="2">
        <f>SUMIFS(Biometria!K:K,Biometria!$A:$A,$A1158)</f>
        <v>0</v>
      </c>
      <c r="L1158" s="1">
        <f>SUMIFS(Biometria!L:L,Biometria!$A:$A,$A1158)</f>
        <v>0</v>
      </c>
      <c r="M1158" s="1">
        <f>SUMIFS(Biometria!M:M,Biometria!$A:$A,$A1158)</f>
        <v>0</v>
      </c>
      <c r="N1158" s="1">
        <f>SUMIFS('A.T D0'!O:O,'A.T D0'!$A:$A,$A1158)+SUMIFS('A.T D7'!O:O,'A.T D7'!$A:$A,$A1158)+SUMIFS('A.T D22'!O:O,'A.T D22'!$A:$A,$A1158)+SUMIFS('A.T D37'!O:O,'A.T D37'!$A:$A,$A1158)+SUMIFS('A.T D52'!O:O,'A.T D52'!$A:$A,$A1158)+SUMIFS('A.T D67'!O:O,'A.T D67'!$A:$A,$A1158)</f>
        <v>0</v>
      </c>
      <c r="O1158" s="1">
        <f>SUMIFS('A.T D0'!P:P,'A.T D0'!$A:$A,$A1158)+SUMIFS('A.T D7'!P:P,'A.T D7'!$A:$A,$A1158)+SUMIFS('A.T D22'!P:P,'A.T D22'!$A:$A,$A1158)+SUMIFS('A.T D37'!P:P,'A.T D37'!$A:$A,$A1158)+SUMIFS('A.T D52'!P:P,'A.T D52'!$A:$A,$A1158)+SUMIFS('A.T D67'!P:P,'A.T D67'!$A:$A,$A1158)</f>
        <v>0</v>
      </c>
      <c r="P1158" s="1">
        <f>SUMIFS('A.T D0'!Q:Q,'A.T D0'!$A:$A,$A1158)+SUMIFS('A.T D7'!Q:Q,'A.T D7'!$A:$A,$A1158)+SUMIFS('A.T D22'!Q:Q,'A.T D22'!$A:$A,$A1158)+SUMIFS('A.T D37'!Q:Q,'A.T D37'!$A:$A,$A1158)+SUMIFS('A.T D52'!Q:Q,'A.T D52'!$A:$A,$A1158)+SUMIFS('A.T D67'!Q:Q,'A.T D67'!$A:$A,$A1158)</f>
        <v>0</v>
      </c>
      <c r="Q1158" s="1">
        <f>SUMIFS('A.T D0'!R:R,'A.T D0'!$A:$A,$A1158)+SUMIFS('A.T D7'!R:R,'A.T D7'!$A:$A,$A1158)+SUMIFS('A.T D22'!R:R,'A.T D22'!$A:$A,$A1158)+SUMIFS('A.T D37'!R:R,'A.T D37'!$A:$A,$A1158)+SUMIFS('A.T D52'!R:R,'A.T D52'!$A:$A,$A1158)+SUMIFS('A.T D67'!R:R,'A.T D67'!$A:$A,$A1158)</f>
        <v>0</v>
      </c>
      <c r="R1158" s="1">
        <f>SUMIFS('A.T D0'!S:S,'A.T D0'!$A:$A,$A1158)+SUMIFS('A.T D7'!S:S,'A.T D7'!$A:$A,$A1158)+SUMIFS('A.T D22'!S:S,'A.T D22'!$A:$A,$A1158)+SUMIFS('A.T D37'!S:S,'A.T D37'!$A:$A,$A1158)+SUMIFS('A.T D52'!S:S,'A.T D52'!$A:$A,$A1158)+SUMIFS('A.T D67'!S:S,'A.T D67'!$A:$A,$A1158)</f>
        <v>0</v>
      </c>
      <c r="S1158" s="1">
        <f>SUMIFS('A.T D0'!T:T,'A.T D0'!$A:$A,$A1158)+SUMIFS('A.T D7'!T:T,'A.T D7'!$A:$A,$A1158)+SUMIFS('A.T D22'!T:T,'A.T D22'!$A:$A,$A1158)+SUMIFS('A.T D37'!T:T,'A.T D37'!$A:$A,$A1158)+SUMIFS('A.T D52'!T:T,'A.T D52'!$A:$A,$A1158)+SUMIFS('A.T D67'!T:T,'A.T D67'!$A:$A,$A1158)</f>
        <v>0</v>
      </c>
      <c r="T1158" s="1">
        <f>SUMIFS('A.T D0'!U:U,'A.T D0'!$A:$A,$A1158)+SUMIFS('A.T D7'!U:U,'A.T D7'!$A:$A,$A1158)+SUMIFS('A.T D22'!U:U,'A.T D22'!$A:$A,$A1158)+SUMIFS('A.T D37'!U:U,'A.T D37'!$A:$A,$A1158)+SUMIFS('A.T D52'!U:U,'A.T D52'!$A:$A,$A1158)+SUMIFS('A.T D67'!U:U,'A.T D67'!$A:$A,$A1158)</f>
        <v>0</v>
      </c>
      <c r="U1158" s="1">
        <f>SUMIFS('A.T D0'!V:V,'A.T D0'!$A:$A,$A1158)+SUMIFS('A.T D7'!V:V,'A.T D7'!$A:$A,$A1158)+SUMIFS('A.T D22'!V:V,'A.T D22'!$A:$A,$A1158)+SUMIFS('A.T D37'!V:V,'A.T D37'!$A:$A,$A1158)+SUMIFS('A.T D52'!V:V,'A.T D52'!$A:$A,$A1158)+SUMIFS('A.T D67'!V:V,'A.T D67'!$A:$A,$A1158)</f>
        <v>0</v>
      </c>
      <c r="V1158" s="1">
        <f>SUMIFS('A.T D0'!W:W,'A.T D0'!$A:$A,$A1158)+SUMIFS('A.T D7'!W:W,'A.T D7'!$A:$A,$A1158)+SUMIFS('A.T D22'!W:W,'A.T D22'!$A:$A,$A1158)+SUMIFS('A.T D37'!W:W,'A.T D37'!$A:$A,$A1158)+SUMIFS('A.T D52'!W:W,'A.T D52'!$A:$A,$A1158)+SUMIFS('A.T D67'!W:W,'A.T D67'!$A:$A,$A1158)</f>
        <v>0</v>
      </c>
      <c r="W1158" s="1">
        <f>SUMIFS('A.T D0'!X:X,'A.T D0'!$A:$A,$A1158)+SUMIFS('A.T D7'!X:X,'A.T D7'!$A:$A,$A1158)+SUMIFS('A.T D22'!X:X,'A.T D22'!$A:$A,$A1158)+SUMIFS('A.T D37'!X:X,'A.T D37'!$A:$A,$A1158)+SUMIFS('A.T D52'!X:X,'A.T D52'!$A:$A,$A1158)+SUMIFS('A.T D67'!X:X,'A.T D67'!$A:$A,$A1158)</f>
        <v>0</v>
      </c>
      <c r="X1158" s="17">
        <f>SUMIFS(TCH!J:J,TCH!$A:$A,$A1158)</f>
        <v>169.05607142857141</v>
      </c>
      <c r="Y1158" s="17">
        <f>IF(X1158=0,0,(X1158*AVERAGEIFS($W:$W,$C:$C,$C1158,$D:$D,$D1158,$E:$E,$E1158,$G:$G,$G1158,$B:$B,_xlfn.MAXIFS($B:$B,$C:$C,$C1158,$D:$D,$D1158,$E:$E,$E1158,$G:$G,$G1158,$B:$B,"&lt;&gt;"&amp;$B1158)))/1000)</f>
        <v>23.504429130952381</v>
      </c>
      <c r="Z1158" s="17">
        <f>SUMIFS(TCH!M:M,TCH!$A:$A,$A1158)</f>
        <v>151.43614285714287</v>
      </c>
      <c r="AA1158" s="17">
        <f>IF(Z1158=0,0,(Z1158*AVERAGEIFS($W:$W,$C:$C,$C1158,$D:$D,$D1158,$E:$E,$E1158,$G:$G,$G1158,$B:$B,_xlfn.MAXIFS($B:$B,$C:$C,$C1158,$D:$D,$D1158,$E:$E,$E1158,$G:$G,$G1158,$B:$B,"&lt;&gt;"&amp;$B1158)))/1000)</f>
        <v>21.054671728571428</v>
      </c>
      <c r="AB1158" s="17">
        <f>SUMIFS(TCH!P:P,TCH!$A:$A,$A1158)</f>
        <v>169.98833189282627</v>
      </c>
      <c r="AC1158" s="17">
        <f>IF(AB1158=0,0,(AB1158*AVERAGEIFS($W:$W,$C:$C,$C1158,$D:$D,$D1158,$E:$E,$E1158,$G:$G,$G1158,$B:$B,_xlfn.MAXIFS($B:$B,$C:$C,$C1158,$D:$D,$D1158,$E:$E,$E1158,$G:$G,$G1158,$B:$B,"&lt;&gt;"&amp;$B1158)))/1000)</f>
        <v>23.634044410832612</v>
      </c>
      <c r="AD1158" s="17">
        <f>SUMIFS(TCH!S:S,TCH!$A:$A,$A1158)</f>
        <v>149.5312857142857</v>
      </c>
      <c r="AE1158" s="17">
        <f>IF(AD1158=0,0,(AD1158*AVERAGEIFS($W:$W,$C:$C,$C1158,$D:$D,$D1158,$E:$E,$E1158,$G:$G,$G1158,$B:$B,_xlfn.MAXIFS($B:$B,$C:$C,$C1158,$D:$D,$D1158,$E:$E,$E1158,$G:$G,$G1158,$B:$B,"&lt;&gt;"&amp;$B1158)))/1000)</f>
        <v>20.78983309047619</v>
      </c>
      <c r="AF1158" s="17">
        <f>SUMIFS(TCH!V:V,TCH!$A:$A,$A1158)</f>
        <v>151.13018134715026</v>
      </c>
      <c r="AG1158" s="17">
        <f>IF(AF1158=0,0,(AF1158*AVERAGEIFS($W:$W,$C:$C,$C1158,$D:$D,$D1158,$E:$E,$E1158,$G:$G,$G1158,$B:$B,_xlfn.MAXIFS($B:$B,$C:$C,$C1158,$D:$D,$D1158,$E:$E,$E1158,$G:$G,$G1158,$B:$B,"&lt;&gt;"&amp;$B1158)))/1000)</f>
        <v>21.01213287996546</v>
      </c>
      <c r="AH1158" s="17">
        <f>SUMIFS(TCH!Y:Y,TCH!$A:$A,$A1158)</f>
        <v>135.24485714285714</v>
      </c>
      <c r="AI1158" s="17">
        <f>IF(AH1158=0,0,(AH1158*AVERAGEIFS($W:$W,$C:$C,$C1158,$D:$D,$D1158,$E:$E,$E1158,$G:$G,$G1158,$B:$B,_xlfn.MAXIFS($B:$B,$C:$C,$C1158,$D:$D,$D1158,$E:$E,$E1158,$G:$G,$G1158,$B:$B,"&lt;&gt;"&amp;$B1158)))/1000)</f>
        <v>18.803543304761906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>
        <v>0</v>
      </c>
      <c r="AX1158">
        <v>0</v>
      </c>
      <c r="AY1158">
        <v>0</v>
      </c>
      <c r="AZ1158">
        <v>0</v>
      </c>
    </row>
    <row r="1159" spans="1:52" x14ac:dyDescent="0.25">
      <c r="A1159" s="1" t="str">
        <f t="shared" si="18"/>
        <v>45815494B1R16</v>
      </c>
      <c r="B1159" s="7">
        <v>45815</v>
      </c>
      <c r="C1159" s="1">
        <v>49</v>
      </c>
      <c r="D1159" s="1">
        <v>4</v>
      </c>
      <c r="E1159" s="3" t="s">
        <v>52</v>
      </c>
      <c r="F1159" s="1" t="s">
        <v>53</v>
      </c>
      <c r="G1159" s="1">
        <v>6</v>
      </c>
      <c r="H1159" s="4">
        <f>SUMIFS(Biometria!H:H,Biometria!$A:$A,$A1159)</f>
        <v>0</v>
      </c>
      <c r="I1159" s="6">
        <f>SUMIFS(Biometria!I:I,Biometria!$A:$A,$A1159)</f>
        <v>0</v>
      </c>
      <c r="J1159" s="6">
        <f>SUMIFS(Biometria!J:J,Biometria!$A:$A,$A1159)</f>
        <v>0</v>
      </c>
      <c r="K1159" s="2">
        <f>SUMIFS(Biometria!K:K,Biometria!$A:$A,$A1159)</f>
        <v>0</v>
      </c>
      <c r="L1159" s="1">
        <f>SUMIFS(Biometria!L:L,Biometria!$A:$A,$A1159)</f>
        <v>0</v>
      </c>
      <c r="M1159" s="1">
        <f>SUMIFS(Biometria!M:M,Biometria!$A:$A,$A1159)</f>
        <v>0</v>
      </c>
      <c r="N1159" s="1">
        <f>SUMIFS('A.T D0'!O:O,'A.T D0'!$A:$A,$A1159)+SUMIFS('A.T D7'!O:O,'A.T D7'!$A:$A,$A1159)+SUMIFS('A.T D22'!O:O,'A.T D22'!$A:$A,$A1159)+SUMIFS('A.T D37'!O:O,'A.T D37'!$A:$A,$A1159)+SUMIFS('A.T D52'!O:O,'A.T D52'!$A:$A,$A1159)+SUMIFS('A.T D67'!O:O,'A.T D67'!$A:$A,$A1159)</f>
        <v>0</v>
      </c>
      <c r="O1159" s="1">
        <f>SUMIFS('A.T D0'!P:P,'A.T D0'!$A:$A,$A1159)+SUMIFS('A.T D7'!P:P,'A.T D7'!$A:$A,$A1159)+SUMIFS('A.T D22'!P:P,'A.T D22'!$A:$A,$A1159)+SUMIFS('A.T D37'!P:P,'A.T D37'!$A:$A,$A1159)+SUMIFS('A.T D52'!P:P,'A.T D52'!$A:$A,$A1159)+SUMIFS('A.T D67'!P:P,'A.T D67'!$A:$A,$A1159)</f>
        <v>0</v>
      </c>
      <c r="P1159" s="1">
        <f>SUMIFS('A.T D0'!Q:Q,'A.T D0'!$A:$A,$A1159)+SUMIFS('A.T D7'!Q:Q,'A.T D7'!$A:$A,$A1159)+SUMIFS('A.T D22'!Q:Q,'A.T D22'!$A:$A,$A1159)+SUMIFS('A.T D37'!Q:Q,'A.T D37'!$A:$A,$A1159)+SUMIFS('A.T D52'!Q:Q,'A.T D52'!$A:$A,$A1159)+SUMIFS('A.T D67'!Q:Q,'A.T D67'!$A:$A,$A1159)</f>
        <v>0</v>
      </c>
      <c r="Q1159" s="1">
        <f>SUMIFS('A.T D0'!R:R,'A.T D0'!$A:$A,$A1159)+SUMIFS('A.T D7'!R:R,'A.T D7'!$A:$A,$A1159)+SUMIFS('A.T D22'!R:R,'A.T D22'!$A:$A,$A1159)+SUMIFS('A.T D37'!R:R,'A.T D37'!$A:$A,$A1159)+SUMIFS('A.T D52'!R:R,'A.T D52'!$A:$A,$A1159)+SUMIFS('A.T D67'!R:R,'A.T D67'!$A:$A,$A1159)</f>
        <v>0</v>
      </c>
      <c r="R1159" s="1">
        <f>SUMIFS('A.T D0'!S:S,'A.T D0'!$A:$A,$A1159)+SUMIFS('A.T D7'!S:S,'A.T D7'!$A:$A,$A1159)+SUMIFS('A.T D22'!S:S,'A.T D22'!$A:$A,$A1159)+SUMIFS('A.T D37'!S:S,'A.T D37'!$A:$A,$A1159)+SUMIFS('A.T D52'!S:S,'A.T D52'!$A:$A,$A1159)+SUMIFS('A.T D67'!S:S,'A.T D67'!$A:$A,$A1159)</f>
        <v>0</v>
      </c>
      <c r="S1159" s="1">
        <f>SUMIFS('A.T D0'!T:T,'A.T D0'!$A:$A,$A1159)+SUMIFS('A.T D7'!T:T,'A.T D7'!$A:$A,$A1159)+SUMIFS('A.T D22'!T:T,'A.T D22'!$A:$A,$A1159)+SUMIFS('A.T D37'!T:T,'A.T D37'!$A:$A,$A1159)+SUMIFS('A.T D52'!T:T,'A.T D52'!$A:$A,$A1159)+SUMIFS('A.T D67'!T:T,'A.T D67'!$A:$A,$A1159)</f>
        <v>0</v>
      </c>
      <c r="T1159" s="1">
        <f>SUMIFS('A.T D0'!U:U,'A.T D0'!$A:$A,$A1159)+SUMIFS('A.T D7'!U:U,'A.T D7'!$A:$A,$A1159)+SUMIFS('A.T D22'!U:U,'A.T D22'!$A:$A,$A1159)+SUMIFS('A.T D37'!U:U,'A.T D37'!$A:$A,$A1159)+SUMIFS('A.T D52'!U:U,'A.T D52'!$A:$A,$A1159)+SUMIFS('A.T D67'!U:U,'A.T D67'!$A:$A,$A1159)</f>
        <v>0</v>
      </c>
      <c r="U1159" s="1">
        <f>SUMIFS('A.T D0'!V:V,'A.T D0'!$A:$A,$A1159)+SUMIFS('A.T D7'!V:V,'A.T D7'!$A:$A,$A1159)+SUMIFS('A.T D22'!V:V,'A.T D22'!$A:$A,$A1159)+SUMIFS('A.T D37'!V:V,'A.T D37'!$A:$A,$A1159)+SUMIFS('A.T D52'!V:V,'A.T D52'!$A:$A,$A1159)+SUMIFS('A.T D67'!V:V,'A.T D67'!$A:$A,$A1159)</f>
        <v>0</v>
      </c>
      <c r="V1159" s="1">
        <f>SUMIFS('A.T D0'!W:W,'A.T D0'!$A:$A,$A1159)+SUMIFS('A.T D7'!W:W,'A.T D7'!$A:$A,$A1159)+SUMIFS('A.T D22'!W:W,'A.T D22'!$A:$A,$A1159)+SUMIFS('A.T D37'!W:W,'A.T D37'!$A:$A,$A1159)+SUMIFS('A.T D52'!W:W,'A.T D52'!$A:$A,$A1159)+SUMIFS('A.T D67'!W:W,'A.T D67'!$A:$A,$A1159)</f>
        <v>0</v>
      </c>
      <c r="W1159" s="1">
        <f>SUMIFS('A.T D0'!X:X,'A.T D0'!$A:$A,$A1159)+SUMIFS('A.T D7'!X:X,'A.T D7'!$A:$A,$A1159)+SUMIFS('A.T D22'!X:X,'A.T D22'!$A:$A,$A1159)+SUMIFS('A.T D37'!X:X,'A.T D37'!$A:$A,$A1159)+SUMIFS('A.T D52'!X:X,'A.T D52'!$A:$A,$A1159)+SUMIFS('A.T D67'!X:X,'A.T D67'!$A:$A,$A1159)</f>
        <v>0</v>
      </c>
      <c r="X1159" s="17">
        <f>SUMIFS(TCH!J:J,TCH!$A:$A,$A1159)</f>
        <v>133.8162142857143</v>
      </c>
      <c r="Y1159" s="17">
        <f>IF(X1159=0,0,(X1159*AVERAGEIFS($W:$W,$C:$C,$C1159,$D:$D,$D1159,$E:$E,$E1159,$G:$G,$G1159,$B:$B,_xlfn.MAXIFS($B:$B,$C:$C,$C1159,$D:$D,$D1159,$E:$E,$E1159,$G:$G,$G1159,$B:$B,"&lt;&gt;"&amp;$B1159)))/1000)</f>
        <v>18.350217465</v>
      </c>
      <c r="Z1159" s="17">
        <f>SUMIFS(TCH!M:M,TCH!$A:$A,$A1159)</f>
        <v>144.36985708098743</v>
      </c>
      <c r="AA1159" s="17">
        <f>IF(Z1159=0,0,(Z1159*AVERAGEIFS($W:$W,$C:$C,$C1159,$D:$D,$D1159,$E:$E,$E1159,$G:$G,$G1159,$B:$B,_xlfn.MAXIFS($B:$B,$C:$C,$C1159,$D:$D,$D1159,$E:$E,$E1159,$G:$G,$G1159,$B:$B,"&lt;&gt;"&amp;$B1159)))/1000)</f>
        <v>19.797438501515803</v>
      </c>
      <c r="AB1159" s="17">
        <f>SUMIFS(TCH!P:P,TCH!$A:$A,$A1159)</f>
        <v>154.76964285714286</v>
      </c>
      <c r="AC1159" s="17">
        <f>IF(AB1159=0,0,(AB1159*AVERAGEIFS($W:$W,$C:$C,$C1159,$D:$D,$D1159,$E:$E,$E1159,$G:$G,$G1159,$B:$B,_xlfn.MAXIFS($B:$B,$C:$C,$C1159,$D:$D,$D1159,$E:$E,$E1159,$G:$G,$G1159,$B:$B,"&lt;&gt;"&amp;$B1159)))/1000)</f>
        <v>21.223561125</v>
      </c>
      <c r="AD1159" s="17">
        <f>SUMIFS(TCH!S:S,TCH!$A:$A,$A1159)</f>
        <v>168.57985714285712</v>
      </c>
      <c r="AE1159" s="17">
        <f>IF(AD1159=0,0,(AD1159*AVERAGEIFS($W:$W,$C:$C,$C1159,$D:$D,$D1159,$E:$E,$E1159,$G:$G,$G1159,$B:$B,_xlfn.MAXIFS($B:$B,$C:$C,$C1159,$D:$D,$D1159,$E:$E,$E1159,$G:$G,$G1159,$B:$B,"&lt;&gt;"&amp;$B1159)))/1000)</f>
        <v>23.117355809999996</v>
      </c>
      <c r="AF1159" s="17">
        <f>SUMIFS(TCH!V:V,TCH!$A:$A,$A1159)</f>
        <v>152.38857142857142</v>
      </c>
      <c r="AG1159" s="17">
        <f>IF(AF1159=0,0,(AF1159*AVERAGEIFS($W:$W,$C:$C,$C1159,$D:$D,$D1159,$E:$E,$E1159,$G:$G,$G1159,$B:$B,_xlfn.MAXIFS($B:$B,$C:$C,$C1159,$D:$D,$D1159,$E:$E,$E1159,$G:$G,$G1159,$B:$B,"&lt;&gt;"&amp;$B1159)))/1000)</f>
        <v>20.8970448</v>
      </c>
      <c r="AH1159" s="17">
        <f>SUMIFS(TCH!Y:Y,TCH!$A:$A,$A1159)</f>
        <v>171.43714285714285</v>
      </c>
      <c r="AI1159" s="17">
        <f>IF(AH1159=0,0,(AH1159*AVERAGEIFS($W:$W,$C:$C,$C1159,$D:$D,$D1159,$E:$E,$E1159,$G:$G,$G1159,$B:$B,_xlfn.MAXIFS($B:$B,$C:$C,$C1159,$D:$D,$D1159,$E:$E,$E1159,$G:$G,$G1159,$B:$B,"&lt;&gt;"&amp;$B1159)))/1000)</f>
        <v>23.509175399999997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>
        <v>0</v>
      </c>
      <c r="AX1159">
        <v>0</v>
      </c>
      <c r="AY1159">
        <v>0</v>
      </c>
      <c r="AZ1159">
        <v>0</v>
      </c>
    </row>
    <row r="1160" spans="1:52" x14ac:dyDescent="0.25">
      <c r="A1160" s="1" t="str">
        <f t="shared" si="18"/>
        <v>45815492B1R17</v>
      </c>
      <c r="B1160" s="7">
        <v>45815</v>
      </c>
      <c r="C1160" s="1">
        <v>49</v>
      </c>
      <c r="D1160" s="1">
        <v>2</v>
      </c>
      <c r="E1160" s="3" t="s">
        <v>52</v>
      </c>
      <c r="F1160" s="1" t="s">
        <v>53</v>
      </c>
      <c r="G1160" s="1">
        <v>7</v>
      </c>
      <c r="H1160" s="4">
        <f>SUMIFS(Biometria!H:H,Biometria!$A:$A,$A1160)</f>
        <v>0</v>
      </c>
      <c r="I1160" s="6">
        <f>SUMIFS(Biometria!I:I,Biometria!$A:$A,$A1160)</f>
        <v>0</v>
      </c>
      <c r="J1160" s="6">
        <f>SUMIFS(Biometria!J:J,Biometria!$A:$A,$A1160)</f>
        <v>0</v>
      </c>
      <c r="K1160" s="2">
        <f>SUMIFS(Biometria!K:K,Biometria!$A:$A,$A1160)</f>
        <v>0</v>
      </c>
      <c r="L1160" s="1">
        <f>SUMIFS(Biometria!L:L,Biometria!$A:$A,$A1160)</f>
        <v>0</v>
      </c>
      <c r="M1160" s="1">
        <f>SUMIFS(Biometria!M:M,Biometria!$A:$A,$A1160)</f>
        <v>0</v>
      </c>
      <c r="N1160" s="1">
        <f>SUMIFS('A.T D0'!O:O,'A.T D0'!$A:$A,$A1160)+SUMIFS('A.T D7'!O:O,'A.T D7'!$A:$A,$A1160)+SUMIFS('A.T D22'!O:O,'A.T D22'!$A:$A,$A1160)+SUMIFS('A.T D37'!O:O,'A.T D37'!$A:$A,$A1160)+SUMIFS('A.T D52'!O:O,'A.T D52'!$A:$A,$A1160)+SUMIFS('A.T D67'!O:O,'A.T D67'!$A:$A,$A1160)</f>
        <v>0</v>
      </c>
      <c r="O1160" s="1">
        <f>SUMIFS('A.T D0'!P:P,'A.T D0'!$A:$A,$A1160)+SUMIFS('A.T D7'!P:P,'A.T D7'!$A:$A,$A1160)+SUMIFS('A.T D22'!P:P,'A.T D22'!$A:$A,$A1160)+SUMIFS('A.T D37'!P:P,'A.T D37'!$A:$A,$A1160)+SUMIFS('A.T D52'!P:P,'A.T D52'!$A:$A,$A1160)+SUMIFS('A.T D67'!P:P,'A.T D67'!$A:$A,$A1160)</f>
        <v>0</v>
      </c>
      <c r="P1160" s="1">
        <f>SUMIFS('A.T D0'!Q:Q,'A.T D0'!$A:$A,$A1160)+SUMIFS('A.T D7'!Q:Q,'A.T D7'!$A:$A,$A1160)+SUMIFS('A.T D22'!Q:Q,'A.T D22'!$A:$A,$A1160)+SUMIFS('A.T D37'!Q:Q,'A.T D37'!$A:$A,$A1160)+SUMIFS('A.T D52'!Q:Q,'A.T D52'!$A:$A,$A1160)+SUMIFS('A.T D67'!Q:Q,'A.T D67'!$A:$A,$A1160)</f>
        <v>0</v>
      </c>
      <c r="Q1160" s="1">
        <f>SUMIFS('A.T D0'!R:R,'A.T D0'!$A:$A,$A1160)+SUMIFS('A.T D7'!R:R,'A.T D7'!$A:$A,$A1160)+SUMIFS('A.T D22'!R:R,'A.T D22'!$A:$A,$A1160)+SUMIFS('A.T D37'!R:R,'A.T D37'!$A:$A,$A1160)+SUMIFS('A.T D52'!R:R,'A.T D52'!$A:$A,$A1160)+SUMIFS('A.T D67'!R:R,'A.T D67'!$A:$A,$A1160)</f>
        <v>0</v>
      </c>
      <c r="R1160" s="1">
        <f>SUMIFS('A.T D0'!S:S,'A.T D0'!$A:$A,$A1160)+SUMIFS('A.T D7'!S:S,'A.T D7'!$A:$A,$A1160)+SUMIFS('A.T D22'!S:S,'A.T D22'!$A:$A,$A1160)+SUMIFS('A.T D37'!S:S,'A.T D37'!$A:$A,$A1160)+SUMIFS('A.T D52'!S:S,'A.T D52'!$A:$A,$A1160)+SUMIFS('A.T D67'!S:S,'A.T D67'!$A:$A,$A1160)</f>
        <v>0</v>
      </c>
      <c r="S1160" s="1">
        <f>SUMIFS('A.T D0'!T:T,'A.T D0'!$A:$A,$A1160)+SUMIFS('A.T D7'!T:T,'A.T D7'!$A:$A,$A1160)+SUMIFS('A.T D22'!T:T,'A.T D22'!$A:$A,$A1160)+SUMIFS('A.T D37'!T:T,'A.T D37'!$A:$A,$A1160)+SUMIFS('A.T D52'!T:T,'A.T D52'!$A:$A,$A1160)+SUMIFS('A.T D67'!T:T,'A.T D67'!$A:$A,$A1160)</f>
        <v>0</v>
      </c>
      <c r="T1160" s="1">
        <f>SUMIFS('A.T D0'!U:U,'A.T D0'!$A:$A,$A1160)+SUMIFS('A.T D7'!U:U,'A.T D7'!$A:$A,$A1160)+SUMIFS('A.T D22'!U:U,'A.T D22'!$A:$A,$A1160)+SUMIFS('A.T D37'!U:U,'A.T D37'!$A:$A,$A1160)+SUMIFS('A.T D52'!U:U,'A.T D52'!$A:$A,$A1160)+SUMIFS('A.T D67'!U:U,'A.T D67'!$A:$A,$A1160)</f>
        <v>0</v>
      </c>
      <c r="U1160" s="1">
        <f>SUMIFS('A.T D0'!V:V,'A.T D0'!$A:$A,$A1160)+SUMIFS('A.T D7'!V:V,'A.T D7'!$A:$A,$A1160)+SUMIFS('A.T D22'!V:V,'A.T D22'!$A:$A,$A1160)+SUMIFS('A.T D37'!V:V,'A.T D37'!$A:$A,$A1160)+SUMIFS('A.T D52'!V:V,'A.T D52'!$A:$A,$A1160)+SUMIFS('A.T D67'!V:V,'A.T D67'!$A:$A,$A1160)</f>
        <v>0</v>
      </c>
      <c r="V1160" s="1">
        <f>SUMIFS('A.T D0'!W:W,'A.T D0'!$A:$A,$A1160)+SUMIFS('A.T D7'!W:W,'A.T D7'!$A:$A,$A1160)+SUMIFS('A.T D22'!W:W,'A.T D22'!$A:$A,$A1160)+SUMIFS('A.T D37'!W:W,'A.T D37'!$A:$A,$A1160)+SUMIFS('A.T D52'!W:W,'A.T D52'!$A:$A,$A1160)+SUMIFS('A.T D67'!W:W,'A.T D67'!$A:$A,$A1160)</f>
        <v>0</v>
      </c>
      <c r="W1160" s="1">
        <f>SUMIFS('A.T D0'!X:X,'A.T D0'!$A:$A,$A1160)+SUMIFS('A.T D7'!X:X,'A.T D7'!$A:$A,$A1160)+SUMIFS('A.T D22'!X:X,'A.T D22'!$A:$A,$A1160)+SUMIFS('A.T D37'!X:X,'A.T D37'!$A:$A,$A1160)+SUMIFS('A.T D52'!X:X,'A.T D52'!$A:$A,$A1160)+SUMIFS('A.T D67'!X:X,'A.T D67'!$A:$A,$A1160)</f>
        <v>0</v>
      </c>
      <c r="X1160" s="17">
        <f>SUMIFS(TCH!J:J,TCH!$A:$A,$A1160)</f>
        <v>160.00799999999998</v>
      </c>
      <c r="Y1160" s="17">
        <f>IF(X1160=0,0,(X1160*AVERAGEIFS($W:$W,$C:$C,$C1160,$D:$D,$D1160,$E:$E,$E1160,$G:$G,$G1160,$B:$B,_xlfn.MAXIFS($B:$B,$C:$C,$C1160,$D:$D,$D1160,$E:$E,$E1160,$G:$G,$G1160,$B:$B,"&lt;&gt;"&amp;$B1160)))/1000)</f>
        <v>22.195243039999998</v>
      </c>
      <c r="Z1160" s="17">
        <f>SUMIFS(TCH!M:M,TCH!$A:$A,$A1160)</f>
        <v>152.38857142857142</v>
      </c>
      <c r="AA1160" s="17">
        <f>IF(Z1160=0,0,(Z1160*AVERAGEIFS($W:$W,$C:$C,$C1160,$D:$D,$D1160,$E:$E,$E1160,$G:$G,$G1160,$B:$B,_xlfn.MAXIFS($B:$B,$C:$C,$C1160,$D:$D,$D1160,$E:$E,$E1160,$G:$G,$G1160,$B:$B,"&lt;&gt;"&amp;$B1160)))/1000)</f>
        <v>21.138326704761905</v>
      </c>
      <c r="AB1160" s="17">
        <f>SUMIFS(TCH!P:P,TCH!$A:$A,$A1160)</f>
        <v>170.96092857142855</v>
      </c>
      <c r="AC1160" s="17">
        <f>IF(AB1160=0,0,(AB1160*AVERAGEIFS($W:$W,$C:$C,$C1160,$D:$D,$D1160,$E:$E,$E1160,$G:$G,$G1160,$B:$B,_xlfn.MAXIFS($B:$B,$C:$C,$C1160,$D:$D,$D1160,$E:$E,$E1160,$G:$G,$G1160,$B:$B,"&lt;&gt;"&amp;$B1160)))/1000)</f>
        <v>23.714560271904759</v>
      </c>
      <c r="AD1160" s="17">
        <f>SUMIFS(TCH!S:S,TCH!$A:$A,$A1160)</f>
        <v>91.909357142857147</v>
      </c>
      <c r="AE1160" s="17">
        <f>IF(AD1160=0,0,(AD1160*AVERAGEIFS($W:$W,$C:$C,$C1160,$D:$D,$D1160,$E:$E,$E1160,$G:$G,$G1160,$B:$B,_xlfn.MAXIFS($B:$B,$C:$C,$C1160,$D:$D,$D1160,$E:$E,$E1160,$G:$G,$G1160,$B:$B,"&lt;&gt;"&amp;$B1160)))/1000)</f>
        <v>12.749053293809524</v>
      </c>
      <c r="AF1160" s="17">
        <f>SUMIFS(TCH!V:V,TCH!$A:$A,$A1160)</f>
        <v>160.4842142857143</v>
      </c>
      <c r="AG1160" s="17">
        <f>IF(AF1160=0,0,(AF1160*AVERAGEIFS($W:$W,$C:$C,$C1160,$D:$D,$D1160,$E:$E,$E1160,$G:$G,$G1160,$B:$B,_xlfn.MAXIFS($B:$B,$C:$C,$C1160,$D:$D,$D1160,$E:$E,$E1160,$G:$G,$G1160,$B:$B,"&lt;&gt;"&amp;$B1160)))/1000)</f>
        <v>22.261300310952386</v>
      </c>
      <c r="AH1160" s="17">
        <f>SUMIFS(TCH!Y:Y,TCH!$A:$A,$A1160)</f>
        <v>184.77114285714285</v>
      </c>
      <c r="AI1160" s="17">
        <f>IF(AH1160=0,0,(AH1160*AVERAGEIFS($W:$W,$C:$C,$C1160,$D:$D,$D1160,$E:$E,$E1160,$G:$G,$G1160,$B:$B,_xlfn.MAXIFS($B:$B,$C:$C,$C1160,$D:$D,$D1160,$E:$E,$E1160,$G:$G,$G1160,$B:$B,"&lt;&gt;"&amp;$B1160)))/1000)</f>
        <v>25.630221129523807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>
        <v>0</v>
      </c>
      <c r="AX1160">
        <v>0</v>
      </c>
      <c r="AY1160">
        <v>0</v>
      </c>
      <c r="AZ1160">
        <v>0</v>
      </c>
    </row>
    <row r="1161" spans="1:52" x14ac:dyDescent="0.25">
      <c r="A1161" s="1" t="str">
        <f t="shared" si="18"/>
        <v>45815493B1R18</v>
      </c>
      <c r="B1161" s="7">
        <v>45815</v>
      </c>
      <c r="C1161" s="1">
        <v>49</v>
      </c>
      <c r="D1161" s="1">
        <v>3</v>
      </c>
      <c r="E1161" s="3" t="s">
        <v>52</v>
      </c>
      <c r="F1161" s="1" t="s">
        <v>53</v>
      </c>
      <c r="G1161" s="1">
        <v>8</v>
      </c>
      <c r="H1161" s="4">
        <f>SUMIFS(Biometria!H:H,Biometria!$A:$A,$A1161)</f>
        <v>0</v>
      </c>
      <c r="I1161" s="6">
        <f>SUMIFS(Biometria!I:I,Biometria!$A:$A,$A1161)</f>
        <v>0</v>
      </c>
      <c r="J1161" s="6">
        <f>SUMIFS(Biometria!J:J,Biometria!$A:$A,$A1161)</f>
        <v>0</v>
      </c>
      <c r="K1161" s="2">
        <f>SUMIFS(Biometria!K:K,Biometria!$A:$A,$A1161)</f>
        <v>0</v>
      </c>
      <c r="L1161" s="1">
        <f>SUMIFS(Biometria!L:L,Biometria!$A:$A,$A1161)</f>
        <v>0</v>
      </c>
      <c r="M1161" s="1">
        <f>SUMIFS(Biometria!M:M,Biometria!$A:$A,$A1161)</f>
        <v>0</v>
      </c>
      <c r="N1161" s="1">
        <f>SUMIFS('A.T D0'!O:O,'A.T D0'!$A:$A,$A1161)+SUMIFS('A.T D7'!O:O,'A.T D7'!$A:$A,$A1161)+SUMIFS('A.T D22'!O:O,'A.T D22'!$A:$A,$A1161)+SUMIFS('A.T D37'!O:O,'A.T D37'!$A:$A,$A1161)+SUMIFS('A.T D52'!O:O,'A.T D52'!$A:$A,$A1161)+SUMIFS('A.T D67'!O:O,'A.T D67'!$A:$A,$A1161)</f>
        <v>0</v>
      </c>
      <c r="O1161" s="1">
        <f>SUMIFS('A.T D0'!P:P,'A.T D0'!$A:$A,$A1161)+SUMIFS('A.T D7'!P:P,'A.T D7'!$A:$A,$A1161)+SUMIFS('A.T D22'!P:P,'A.T D22'!$A:$A,$A1161)+SUMIFS('A.T D37'!P:P,'A.T D37'!$A:$A,$A1161)+SUMIFS('A.T D52'!P:P,'A.T D52'!$A:$A,$A1161)+SUMIFS('A.T D67'!P:P,'A.T D67'!$A:$A,$A1161)</f>
        <v>0</v>
      </c>
      <c r="P1161" s="1">
        <f>SUMIFS('A.T D0'!Q:Q,'A.T D0'!$A:$A,$A1161)+SUMIFS('A.T D7'!Q:Q,'A.T D7'!$A:$A,$A1161)+SUMIFS('A.T D22'!Q:Q,'A.T D22'!$A:$A,$A1161)+SUMIFS('A.T D37'!Q:Q,'A.T D37'!$A:$A,$A1161)+SUMIFS('A.T D52'!Q:Q,'A.T D52'!$A:$A,$A1161)+SUMIFS('A.T D67'!Q:Q,'A.T D67'!$A:$A,$A1161)</f>
        <v>0</v>
      </c>
      <c r="Q1161" s="1">
        <f>SUMIFS('A.T D0'!R:R,'A.T D0'!$A:$A,$A1161)+SUMIFS('A.T D7'!R:R,'A.T D7'!$A:$A,$A1161)+SUMIFS('A.T D22'!R:R,'A.T D22'!$A:$A,$A1161)+SUMIFS('A.T D37'!R:R,'A.T D37'!$A:$A,$A1161)+SUMIFS('A.T D52'!R:R,'A.T D52'!$A:$A,$A1161)+SUMIFS('A.T D67'!R:R,'A.T D67'!$A:$A,$A1161)</f>
        <v>0</v>
      </c>
      <c r="R1161" s="1">
        <f>SUMIFS('A.T D0'!S:S,'A.T D0'!$A:$A,$A1161)+SUMIFS('A.T D7'!S:S,'A.T D7'!$A:$A,$A1161)+SUMIFS('A.T D22'!S:S,'A.T D22'!$A:$A,$A1161)+SUMIFS('A.T D37'!S:S,'A.T D37'!$A:$A,$A1161)+SUMIFS('A.T D52'!S:S,'A.T D52'!$A:$A,$A1161)+SUMIFS('A.T D67'!S:S,'A.T D67'!$A:$A,$A1161)</f>
        <v>0</v>
      </c>
      <c r="S1161" s="1">
        <f>SUMIFS('A.T D0'!T:T,'A.T D0'!$A:$A,$A1161)+SUMIFS('A.T D7'!T:T,'A.T D7'!$A:$A,$A1161)+SUMIFS('A.T D22'!T:T,'A.T D22'!$A:$A,$A1161)+SUMIFS('A.T D37'!T:T,'A.T D37'!$A:$A,$A1161)+SUMIFS('A.T D52'!T:T,'A.T D52'!$A:$A,$A1161)+SUMIFS('A.T D67'!T:T,'A.T D67'!$A:$A,$A1161)</f>
        <v>0</v>
      </c>
      <c r="T1161" s="1">
        <f>SUMIFS('A.T D0'!U:U,'A.T D0'!$A:$A,$A1161)+SUMIFS('A.T D7'!U:U,'A.T D7'!$A:$A,$A1161)+SUMIFS('A.T D22'!U:U,'A.T D22'!$A:$A,$A1161)+SUMIFS('A.T D37'!U:U,'A.T D37'!$A:$A,$A1161)+SUMIFS('A.T D52'!U:U,'A.T D52'!$A:$A,$A1161)+SUMIFS('A.T D67'!U:U,'A.T D67'!$A:$A,$A1161)</f>
        <v>0</v>
      </c>
      <c r="U1161" s="1">
        <f>SUMIFS('A.T D0'!V:V,'A.T D0'!$A:$A,$A1161)+SUMIFS('A.T D7'!V:V,'A.T D7'!$A:$A,$A1161)+SUMIFS('A.T D22'!V:V,'A.T D22'!$A:$A,$A1161)+SUMIFS('A.T D37'!V:V,'A.T D37'!$A:$A,$A1161)+SUMIFS('A.T D52'!V:V,'A.T D52'!$A:$A,$A1161)+SUMIFS('A.T D67'!V:V,'A.T D67'!$A:$A,$A1161)</f>
        <v>0</v>
      </c>
      <c r="V1161" s="1">
        <f>SUMIFS('A.T D0'!W:W,'A.T D0'!$A:$A,$A1161)+SUMIFS('A.T D7'!W:W,'A.T D7'!$A:$A,$A1161)+SUMIFS('A.T D22'!W:W,'A.T D22'!$A:$A,$A1161)+SUMIFS('A.T D37'!W:W,'A.T D37'!$A:$A,$A1161)+SUMIFS('A.T D52'!W:W,'A.T D52'!$A:$A,$A1161)+SUMIFS('A.T D67'!W:W,'A.T D67'!$A:$A,$A1161)</f>
        <v>0</v>
      </c>
      <c r="W1161" s="1">
        <f>SUMIFS('A.T D0'!X:X,'A.T D0'!$A:$A,$A1161)+SUMIFS('A.T D7'!X:X,'A.T D7'!$A:$A,$A1161)+SUMIFS('A.T D22'!X:X,'A.T D22'!$A:$A,$A1161)+SUMIFS('A.T D37'!X:X,'A.T D37'!$A:$A,$A1161)+SUMIFS('A.T D52'!X:X,'A.T D52'!$A:$A,$A1161)+SUMIFS('A.T D67'!X:X,'A.T D67'!$A:$A,$A1161)</f>
        <v>0</v>
      </c>
      <c r="X1161" s="17">
        <f>SUMIFS(TCH!J:J,TCH!$A:$A,$A1161)</f>
        <v>190.48571428571429</v>
      </c>
      <c r="Y1161" s="17">
        <f>IF(X1161=0,0,(X1161*AVERAGEIFS($W:$W,$C:$C,$C1161,$D:$D,$D1161,$E:$E,$E1161,$G:$G,$G1161,$B:$B,_xlfn.MAXIFS($B:$B,$C:$C,$C1161,$D:$D,$D1161,$E:$E,$E1161,$G:$G,$G1161,$B:$B,"&lt;&gt;"&amp;$B1161)))/1000)</f>
        <v>26.864835238095239</v>
      </c>
      <c r="Z1161" s="17">
        <f>SUMIFS(TCH!M:M,TCH!$A:$A,$A1161)</f>
        <v>113.81521428571429</v>
      </c>
      <c r="AA1161" s="17">
        <f>IF(Z1161=0,0,(Z1161*AVERAGEIFS($W:$W,$C:$C,$C1161,$D:$D,$D1161,$E:$E,$E1161,$G:$G,$G1161,$B:$B,_xlfn.MAXIFS($B:$B,$C:$C,$C1161,$D:$D,$D1161,$E:$E,$E1161,$G:$G,$G1161,$B:$B,"&lt;&gt;"&amp;$B1161)))/1000)</f>
        <v>16.051739054761907</v>
      </c>
      <c r="AB1161" s="17">
        <f>SUMIFS(TCH!P:P,TCH!$A:$A,$A1161)</f>
        <v>163.81771428571429</v>
      </c>
      <c r="AC1161" s="17">
        <f>IF(AB1161=0,0,(AB1161*AVERAGEIFS($W:$W,$C:$C,$C1161,$D:$D,$D1161,$E:$E,$E1161,$G:$G,$G1161,$B:$B,_xlfn.MAXIFS($B:$B,$C:$C,$C1161,$D:$D,$D1161,$E:$E,$E1161,$G:$G,$G1161,$B:$B,"&lt;&gt;"&amp;$B1161)))/1000)</f>
        <v>23.103758304761904</v>
      </c>
      <c r="AD1161" s="17">
        <f>SUMIFS(TCH!S:S,TCH!$A:$A,$A1161)</f>
        <v>166.02533564313555</v>
      </c>
      <c r="AE1161" s="17">
        <f>IF(AD1161=0,0,(AD1161*AVERAGEIFS($W:$W,$C:$C,$C1161,$D:$D,$D1161,$E:$E,$E1161,$G:$G,$G1161,$B:$B,_xlfn.MAXIFS($B:$B,$C:$C,$C1161,$D:$D,$D1161,$E:$E,$E1161,$G:$G,$G1161,$B:$B,"&lt;&gt;"&amp;$B1161)))/1000)</f>
        <v>23.415106503536883</v>
      </c>
      <c r="AF1161" s="17">
        <f>SUMIFS(TCH!V:V,TCH!$A:$A,$A1161)</f>
        <v>139.43974724101102</v>
      </c>
      <c r="AG1161" s="17">
        <f>IF(AF1161=0,0,(AF1161*AVERAGEIFS($W:$W,$C:$C,$C1161,$D:$D,$D1161,$E:$E,$E1161,$G:$G,$G1161,$B:$B,_xlfn.MAXIFS($B:$B,$C:$C,$C1161,$D:$D,$D1161,$E:$E,$E1161,$G:$G,$G1161,$B:$B,"&lt;&gt;"&amp;$B1161)))/1000)</f>
        <v>19.665652352557256</v>
      </c>
      <c r="AH1161" s="17">
        <f>SUMIFS(TCH!Y:Y,TCH!$A:$A,$A1161)</f>
        <v>144.29292857142858</v>
      </c>
      <c r="AI1161" s="17">
        <f>IF(AH1161=0,0,(AH1161*AVERAGEIFS($W:$W,$C:$C,$C1161,$D:$D,$D1161,$E:$E,$E1161,$G:$G,$G1161,$B:$B,_xlfn.MAXIFS($B:$B,$C:$C,$C1161,$D:$D,$D1161,$E:$E,$E1161,$G:$G,$G1161,$B:$B,"&lt;&gt;"&amp;$B1161)))/1000)</f>
        <v>20.350112692857142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>
        <v>0</v>
      </c>
      <c r="AX1161">
        <v>0</v>
      </c>
      <c r="AY1161">
        <v>0</v>
      </c>
      <c r="AZ1161">
        <v>0</v>
      </c>
    </row>
    <row r="1162" spans="1:52" x14ac:dyDescent="0.25">
      <c r="A1162" s="1" t="str">
        <f t="shared" si="18"/>
        <v>45815491B3R29</v>
      </c>
      <c r="B1162" s="7">
        <v>45815</v>
      </c>
      <c r="C1162" s="1">
        <v>49</v>
      </c>
      <c r="D1162" s="1">
        <v>1</v>
      </c>
      <c r="E1162" s="3" t="s">
        <v>56</v>
      </c>
      <c r="F1162" s="1" t="s">
        <v>54</v>
      </c>
      <c r="G1162" s="1">
        <v>9</v>
      </c>
      <c r="H1162" s="4">
        <f>SUMIFS(Biometria!H:H,Biometria!$A:$A,$A1162)</f>
        <v>0</v>
      </c>
      <c r="I1162" s="6">
        <f>SUMIFS(Biometria!I:I,Biometria!$A:$A,$A1162)</f>
        <v>0</v>
      </c>
      <c r="J1162" s="6">
        <f>SUMIFS(Biometria!J:J,Biometria!$A:$A,$A1162)</f>
        <v>0</v>
      </c>
      <c r="K1162" s="2">
        <f>SUMIFS(Biometria!K:K,Biometria!$A:$A,$A1162)</f>
        <v>0</v>
      </c>
      <c r="L1162" s="1">
        <f>SUMIFS(Biometria!L:L,Biometria!$A:$A,$A1162)</f>
        <v>0</v>
      </c>
      <c r="M1162" s="1">
        <f>SUMIFS(Biometria!M:M,Biometria!$A:$A,$A1162)</f>
        <v>0</v>
      </c>
      <c r="N1162" s="1">
        <f>SUMIFS('A.T D0'!O:O,'A.T D0'!$A:$A,$A1162)+SUMIFS('A.T D7'!O:O,'A.T D7'!$A:$A,$A1162)+SUMIFS('A.T D22'!O:O,'A.T D22'!$A:$A,$A1162)+SUMIFS('A.T D37'!O:O,'A.T D37'!$A:$A,$A1162)+SUMIFS('A.T D52'!O:O,'A.T D52'!$A:$A,$A1162)+SUMIFS('A.T D67'!O:O,'A.T D67'!$A:$A,$A1162)</f>
        <v>0</v>
      </c>
      <c r="O1162" s="1">
        <f>SUMIFS('A.T D0'!P:P,'A.T D0'!$A:$A,$A1162)+SUMIFS('A.T D7'!P:P,'A.T D7'!$A:$A,$A1162)+SUMIFS('A.T D22'!P:P,'A.T D22'!$A:$A,$A1162)+SUMIFS('A.T D37'!P:P,'A.T D37'!$A:$A,$A1162)+SUMIFS('A.T D52'!P:P,'A.T D52'!$A:$A,$A1162)+SUMIFS('A.T D67'!P:P,'A.T D67'!$A:$A,$A1162)</f>
        <v>0</v>
      </c>
      <c r="P1162" s="1">
        <f>SUMIFS('A.T D0'!Q:Q,'A.T D0'!$A:$A,$A1162)+SUMIFS('A.T D7'!Q:Q,'A.T D7'!$A:$A,$A1162)+SUMIFS('A.T D22'!Q:Q,'A.T D22'!$A:$A,$A1162)+SUMIFS('A.T D37'!Q:Q,'A.T D37'!$A:$A,$A1162)+SUMIFS('A.T D52'!Q:Q,'A.T D52'!$A:$A,$A1162)+SUMIFS('A.T D67'!Q:Q,'A.T D67'!$A:$A,$A1162)</f>
        <v>0</v>
      </c>
      <c r="Q1162" s="1">
        <f>SUMIFS('A.T D0'!R:R,'A.T D0'!$A:$A,$A1162)+SUMIFS('A.T D7'!R:R,'A.T D7'!$A:$A,$A1162)+SUMIFS('A.T D22'!R:R,'A.T D22'!$A:$A,$A1162)+SUMIFS('A.T D37'!R:R,'A.T D37'!$A:$A,$A1162)+SUMIFS('A.T D52'!R:R,'A.T D52'!$A:$A,$A1162)+SUMIFS('A.T D67'!R:R,'A.T D67'!$A:$A,$A1162)</f>
        <v>0</v>
      </c>
      <c r="R1162" s="1">
        <f>SUMIFS('A.T D0'!S:S,'A.T D0'!$A:$A,$A1162)+SUMIFS('A.T D7'!S:S,'A.T D7'!$A:$A,$A1162)+SUMIFS('A.T D22'!S:S,'A.T D22'!$A:$A,$A1162)+SUMIFS('A.T D37'!S:S,'A.T D37'!$A:$A,$A1162)+SUMIFS('A.T D52'!S:S,'A.T D52'!$A:$A,$A1162)+SUMIFS('A.T D67'!S:S,'A.T D67'!$A:$A,$A1162)</f>
        <v>0</v>
      </c>
      <c r="S1162" s="1">
        <f>SUMIFS('A.T D0'!T:T,'A.T D0'!$A:$A,$A1162)+SUMIFS('A.T D7'!T:T,'A.T D7'!$A:$A,$A1162)+SUMIFS('A.T D22'!T:T,'A.T D22'!$A:$A,$A1162)+SUMIFS('A.T D37'!T:T,'A.T D37'!$A:$A,$A1162)+SUMIFS('A.T D52'!T:T,'A.T D52'!$A:$A,$A1162)+SUMIFS('A.T D67'!T:T,'A.T D67'!$A:$A,$A1162)</f>
        <v>0</v>
      </c>
      <c r="T1162" s="1">
        <f>SUMIFS('A.T D0'!U:U,'A.T D0'!$A:$A,$A1162)+SUMIFS('A.T D7'!U:U,'A.T D7'!$A:$A,$A1162)+SUMIFS('A.T D22'!U:U,'A.T D22'!$A:$A,$A1162)+SUMIFS('A.T D37'!U:U,'A.T D37'!$A:$A,$A1162)+SUMIFS('A.T D52'!U:U,'A.T D52'!$A:$A,$A1162)+SUMIFS('A.T D67'!U:U,'A.T D67'!$A:$A,$A1162)</f>
        <v>0</v>
      </c>
      <c r="U1162" s="1">
        <f>SUMIFS('A.T D0'!V:V,'A.T D0'!$A:$A,$A1162)+SUMIFS('A.T D7'!V:V,'A.T D7'!$A:$A,$A1162)+SUMIFS('A.T D22'!V:V,'A.T D22'!$A:$A,$A1162)+SUMIFS('A.T D37'!V:V,'A.T D37'!$A:$A,$A1162)+SUMIFS('A.T D52'!V:V,'A.T D52'!$A:$A,$A1162)+SUMIFS('A.T D67'!V:V,'A.T D67'!$A:$A,$A1162)</f>
        <v>0</v>
      </c>
      <c r="V1162" s="1">
        <f>SUMIFS('A.T D0'!W:W,'A.T D0'!$A:$A,$A1162)+SUMIFS('A.T D7'!W:W,'A.T D7'!$A:$A,$A1162)+SUMIFS('A.T D22'!W:W,'A.T D22'!$A:$A,$A1162)+SUMIFS('A.T D37'!W:W,'A.T D37'!$A:$A,$A1162)+SUMIFS('A.T D52'!W:W,'A.T D52'!$A:$A,$A1162)+SUMIFS('A.T D67'!W:W,'A.T D67'!$A:$A,$A1162)</f>
        <v>0</v>
      </c>
      <c r="W1162" s="1">
        <f>SUMIFS('A.T D0'!X:X,'A.T D0'!$A:$A,$A1162)+SUMIFS('A.T D7'!X:X,'A.T D7'!$A:$A,$A1162)+SUMIFS('A.T D22'!X:X,'A.T D22'!$A:$A,$A1162)+SUMIFS('A.T D37'!X:X,'A.T D37'!$A:$A,$A1162)+SUMIFS('A.T D52'!X:X,'A.T D52'!$A:$A,$A1162)+SUMIFS('A.T D67'!X:X,'A.T D67'!$A:$A,$A1162)</f>
        <v>0</v>
      </c>
      <c r="X1162" s="17">
        <f>SUMIFS(TCH!J:J,TCH!$A:$A,$A1162)</f>
        <v>154.67671292281005</v>
      </c>
      <c r="Y1162" s="17">
        <f>IF(X1162=0,0,(X1162*AVERAGEIFS($W:$W,$C:$C,$C1162,$D:$D,$D1162,$E:$E,$E1162,$G:$G,$G1162,$B:$B,_xlfn.MAXIFS($B:$B,$C:$C,$C1162,$D:$D,$D1162,$E:$E,$E1162,$G:$G,$G1162,$B:$B,"&lt;&gt;"&amp;$B1162)))/1000)</f>
        <v>21.94604761853137</v>
      </c>
      <c r="Z1162" s="17">
        <f>SUMIFS(TCH!M:M,TCH!$A:$A,$A1162)</f>
        <v>154.29342857142856</v>
      </c>
      <c r="AA1162" s="17">
        <f>IF(Z1162=0,0,(Z1162*AVERAGEIFS($W:$W,$C:$C,$C1162,$D:$D,$D1162,$E:$E,$E1162,$G:$G,$G1162,$B:$B,_xlfn.MAXIFS($B:$B,$C:$C,$C1162,$D:$D,$D1162,$E:$E,$E1162,$G:$G,$G1162,$B:$B,"&lt;&gt;"&amp;$B1162)))/1000)</f>
        <v>21.891665957142862</v>
      </c>
      <c r="AB1162" s="17">
        <f>SUMIFS(TCH!P:P,TCH!$A:$A,$A1162)</f>
        <v>105.24335714285715</v>
      </c>
      <c r="AC1162" s="17">
        <f>IF(AB1162=0,0,(AB1162*AVERAGEIFS($W:$W,$C:$C,$C1162,$D:$D,$D1162,$E:$E,$E1162,$G:$G,$G1162,$B:$B,_xlfn.MAXIFS($B:$B,$C:$C,$C1162,$D:$D,$D1162,$E:$E,$E1162,$G:$G,$G1162,$B:$B,"&lt;&gt;"&amp;$B1162)))/1000)</f>
        <v>14.932278322619052</v>
      </c>
      <c r="AD1162" s="17">
        <f>SUMIFS(TCH!S:S,TCH!$A:$A,$A1162)</f>
        <v>181.43764285714286</v>
      </c>
      <c r="AE1162" s="17">
        <f>IF(AD1162=0,0,(AD1162*AVERAGEIFS($W:$W,$C:$C,$C1162,$D:$D,$D1162,$E:$E,$E1162,$G:$G,$G1162,$B:$B,_xlfn.MAXIFS($B:$B,$C:$C,$C1162,$D:$D,$D1162,$E:$E,$E1162,$G:$G,$G1162,$B:$B,"&lt;&gt;"&amp;$B1162)))/1000)</f>
        <v>25.742977560714291</v>
      </c>
      <c r="AF1162" s="17">
        <f>SUMIFS(TCH!V:V,TCH!$A:$A,$A1162)</f>
        <v>91.015403708570602</v>
      </c>
      <c r="AG1162" s="17">
        <f>IF(AF1162=0,0,(AF1162*AVERAGEIFS($W:$W,$C:$C,$C1162,$D:$D,$D1162,$E:$E,$E1162,$G:$G,$G1162,$B:$B,_xlfn.MAXIFS($B:$B,$C:$C,$C1162,$D:$D,$D1162,$E:$E,$E1162,$G:$G,$G1162,$B:$B,"&lt;&gt;"&amp;$B1162)))/1000)</f>
        <v>12.913568862851028</v>
      </c>
      <c r="AH1162" s="17">
        <f>SUMIFS(TCH!Y:Y,TCH!$A:$A,$A1162)</f>
        <v>167.52258450493568</v>
      </c>
      <c r="AI1162" s="17">
        <f>IF(AH1162=0,0,(AH1162*AVERAGEIFS($W:$W,$C:$C,$C1162,$D:$D,$D1162,$E:$E,$E1162,$G:$G,$G1162,$B:$B,_xlfn.MAXIFS($B:$B,$C:$C,$C1162,$D:$D,$D1162,$E:$E,$E1162,$G:$G,$G1162,$B:$B,"&lt;&gt;"&amp;$B1162)))/1000)</f>
        <v>23.768662698175291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>
        <v>0</v>
      </c>
      <c r="AX1162">
        <v>0</v>
      </c>
      <c r="AY1162">
        <v>0</v>
      </c>
      <c r="AZ1162">
        <v>0</v>
      </c>
    </row>
    <row r="1163" spans="1:52" x14ac:dyDescent="0.25">
      <c r="A1163" s="1" t="str">
        <f t="shared" si="18"/>
        <v>45815498B3R210</v>
      </c>
      <c r="B1163" s="7">
        <v>45815</v>
      </c>
      <c r="C1163" s="1">
        <v>49</v>
      </c>
      <c r="D1163" s="1">
        <v>8</v>
      </c>
      <c r="E1163" s="3" t="s">
        <v>56</v>
      </c>
      <c r="F1163" s="1" t="s">
        <v>54</v>
      </c>
      <c r="G1163" s="1">
        <v>10</v>
      </c>
      <c r="H1163" s="4">
        <f>SUMIFS(Biometria!H:H,Biometria!$A:$A,$A1163)</f>
        <v>0</v>
      </c>
      <c r="I1163" s="6">
        <f>SUMIFS(Biometria!I:I,Biometria!$A:$A,$A1163)</f>
        <v>0</v>
      </c>
      <c r="J1163" s="6">
        <f>SUMIFS(Biometria!J:J,Biometria!$A:$A,$A1163)</f>
        <v>0</v>
      </c>
      <c r="K1163" s="2">
        <f>SUMIFS(Biometria!K:K,Biometria!$A:$A,$A1163)</f>
        <v>0</v>
      </c>
      <c r="L1163" s="1">
        <f>SUMIFS(Biometria!L:L,Biometria!$A:$A,$A1163)</f>
        <v>0</v>
      </c>
      <c r="M1163" s="1">
        <f>SUMIFS(Biometria!M:M,Biometria!$A:$A,$A1163)</f>
        <v>0</v>
      </c>
      <c r="N1163" s="1">
        <f>SUMIFS('A.T D0'!O:O,'A.T D0'!$A:$A,$A1163)+SUMIFS('A.T D7'!O:O,'A.T D7'!$A:$A,$A1163)+SUMIFS('A.T D22'!O:O,'A.T D22'!$A:$A,$A1163)+SUMIFS('A.T D37'!O:O,'A.T D37'!$A:$A,$A1163)+SUMIFS('A.T D52'!O:O,'A.T D52'!$A:$A,$A1163)+SUMIFS('A.T D67'!O:O,'A.T D67'!$A:$A,$A1163)</f>
        <v>0</v>
      </c>
      <c r="O1163" s="1">
        <f>SUMIFS('A.T D0'!P:P,'A.T D0'!$A:$A,$A1163)+SUMIFS('A.T D7'!P:P,'A.T D7'!$A:$A,$A1163)+SUMIFS('A.T D22'!P:P,'A.T D22'!$A:$A,$A1163)+SUMIFS('A.T D37'!P:P,'A.T D37'!$A:$A,$A1163)+SUMIFS('A.T D52'!P:P,'A.T D52'!$A:$A,$A1163)+SUMIFS('A.T D67'!P:P,'A.T D67'!$A:$A,$A1163)</f>
        <v>0</v>
      </c>
      <c r="P1163" s="1">
        <f>SUMIFS('A.T D0'!Q:Q,'A.T D0'!$A:$A,$A1163)+SUMIFS('A.T D7'!Q:Q,'A.T D7'!$A:$A,$A1163)+SUMIFS('A.T D22'!Q:Q,'A.T D22'!$A:$A,$A1163)+SUMIFS('A.T D37'!Q:Q,'A.T D37'!$A:$A,$A1163)+SUMIFS('A.T D52'!Q:Q,'A.T D52'!$A:$A,$A1163)+SUMIFS('A.T D67'!Q:Q,'A.T D67'!$A:$A,$A1163)</f>
        <v>0</v>
      </c>
      <c r="Q1163" s="1">
        <f>SUMIFS('A.T D0'!R:R,'A.T D0'!$A:$A,$A1163)+SUMIFS('A.T D7'!R:R,'A.T D7'!$A:$A,$A1163)+SUMIFS('A.T D22'!R:R,'A.T D22'!$A:$A,$A1163)+SUMIFS('A.T D37'!R:R,'A.T D37'!$A:$A,$A1163)+SUMIFS('A.T D52'!R:R,'A.T D52'!$A:$A,$A1163)+SUMIFS('A.T D67'!R:R,'A.T D67'!$A:$A,$A1163)</f>
        <v>0</v>
      </c>
      <c r="R1163" s="1">
        <f>SUMIFS('A.T D0'!S:S,'A.T D0'!$A:$A,$A1163)+SUMIFS('A.T D7'!S:S,'A.T D7'!$A:$A,$A1163)+SUMIFS('A.T D22'!S:S,'A.T D22'!$A:$A,$A1163)+SUMIFS('A.T D37'!S:S,'A.T D37'!$A:$A,$A1163)+SUMIFS('A.T D52'!S:S,'A.T D52'!$A:$A,$A1163)+SUMIFS('A.T D67'!S:S,'A.T D67'!$A:$A,$A1163)</f>
        <v>0</v>
      </c>
      <c r="S1163" s="1">
        <f>SUMIFS('A.T D0'!T:T,'A.T D0'!$A:$A,$A1163)+SUMIFS('A.T D7'!T:T,'A.T D7'!$A:$A,$A1163)+SUMIFS('A.T D22'!T:T,'A.T D22'!$A:$A,$A1163)+SUMIFS('A.T D37'!T:T,'A.T D37'!$A:$A,$A1163)+SUMIFS('A.T D52'!T:T,'A.T D52'!$A:$A,$A1163)+SUMIFS('A.T D67'!T:T,'A.T D67'!$A:$A,$A1163)</f>
        <v>0</v>
      </c>
      <c r="T1163" s="1">
        <f>SUMIFS('A.T D0'!U:U,'A.T D0'!$A:$A,$A1163)+SUMIFS('A.T D7'!U:U,'A.T D7'!$A:$A,$A1163)+SUMIFS('A.T D22'!U:U,'A.T D22'!$A:$A,$A1163)+SUMIFS('A.T D37'!U:U,'A.T D37'!$A:$A,$A1163)+SUMIFS('A.T D52'!U:U,'A.T D52'!$A:$A,$A1163)+SUMIFS('A.T D67'!U:U,'A.T D67'!$A:$A,$A1163)</f>
        <v>0</v>
      </c>
      <c r="U1163" s="1">
        <f>SUMIFS('A.T D0'!V:V,'A.T D0'!$A:$A,$A1163)+SUMIFS('A.T D7'!V:V,'A.T D7'!$A:$A,$A1163)+SUMIFS('A.T D22'!V:V,'A.T D22'!$A:$A,$A1163)+SUMIFS('A.T D37'!V:V,'A.T D37'!$A:$A,$A1163)+SUMIFS('A.T D52'!V:V,'A.T D52'!$A:$A,$A1163)+SUMIFS('A.T D67'!V:V,'A.T D67'!$A:$A,$A1163)</f>
        <v>0</v>
      </c>
      <c r="V1163" s="1">
        <f>SUMIFS('A.T D0'!W:W,'A.T D0'!$A:$A,$A1163)+SUMIFS('A.T D7'!W:W,'A.T D7'!$A:$A,$A1163)+SUMIFS('A.T D22'!W:W,'A.T D22'!$A:$A,$A1163)+SUMIFS('A.T D37'!W:W,'A.T D37'!$A:$A,$A1163)+SUMIFS('A.T D52'!W:W,'A.T D52'!$A:$A,$A1163)+SUMIFS('A.T D67'!W:W,'A.T D67'!$A:$A,$A1163)</f>
        <v>0</v>
      </c>
      <c r="W1163" s="1">
        <f>SUMIFS('A.T D0'!X:X,'A.T D0'!$A:$A,$A1163)+SUMIFS('A.T D7'!X:X,'A.T D7'!$A:$A,$A1163)+SUMIFS('A.T D22'!X:X,'A.T D22'!$A:$A,$A1163)+SUMIFS('A.T D37'!X:X,'A.T D37'!$A:$A,$A1163)+SUMIFS('A.T D52'!X:X,'A.T D52'!$A:$A,$A1163)+SUMIFS('A.T D67'!X:X,'A.T D67'!$A:$A,$A1163)</f>
        <v>0</v>
      </c>
      <c r="X1163" s="17">
        <f>SUMIFS(TCH!J:J,TCH!$A:$A,$A1163)</f>
        <v>144.09384972439804</v>
      </c>
      <c r="Y1163" s="17">
        <f>IF(X1163=0,0,(X1163*AVERAGEIFS($W:$W,$C:$C,$C1163,$D:$D,$D1163,$E:$E,$E1163,$G:$G,$G1163,$B:$B,_xlfn.MAXIFS($B:$B,$C:$C,$C1163,$D:$D,$D1163,$E:$E,$E1163,$G:$G,$G1163,$B:$B,"&lt;&gt;"&amp;$B1163)))/1000)</f>
        <v>20.113099857363892</v>
      </c>
      <c r="Z1163" s="17">
        <f>SUMIFS(TCH!M:M,TCH!$A:$A,$A1163)</f>
        <v>128.74736993803143</v>
      </c>
      <c r="AA1163" s="17">
        <f>IF(Z1163=0,0,(Z1163*AVERAGEIFS($W:$W,$C:$C,$C1163,$D:$D,$D1163,$E:$E,$E1163,$G:$G,$G1163,$B:$B,_xlfn.MAXIFS($B:$B,$C:$C,$C1163,$D:$D,$D1163,$E:$E,$E1163,$G:$G,$G1163,$B:$B,"&lt;&gt;"&amp;$B1163)))/1000)</f>
        <v>17.970987053850223</v>
      </c>
      <c r="AB1163" s="17">
        <f>SUMIFS(TCH!P:P,TCH!$A:$A,$A1163)</f>
        <v>153.34100000000001</v>
      </c>
      <c r="AC1163" s="17">
        <f>IF(AB1163=0,0,(AB1163*AVERAGEIFS($W:$W,$C:$C,$C1163,$D:$D,$D1163,$E:$E,$E1163,$G:$G,$G1163,$B:$B,_xlfn.MAXIFS($B:$B,$C:$C,$C1163,$D:$D,$D1163,$E:$E,$E1163,$G:$G,$G1163,$B:$B,"&lt;&gt;"&amp;$B1163)))/1000)</f>
        <v>21.40384791666667</v>
      </c>
      <c r="AD1163" s="17">
        <f>SUMIFS(TCH!S:S,TCH!$A:$A,$A1163)</f>
        <v>170.57805724197743</v>
      </c>
      <c r="AE1163" s="17">
        <f>IF(AD1163=0,0,(AD1163*AVERAGEIFS($W:$W,$C:$C,$C1163,$D:$D,$D1163,$E:$E,$E1163,$G:$G,$G1163,$B:$B,_xlfn.MAXIFS($B:$B,$C:$C,$C1163,$D:$D,$D1163,$E:$E,$E1163,$G:$G,$G1163,$B:$B,"&lt;&gt;"&amp;$B1163)))/1000)</f>
        <v>23.809853823359351</v>
      </c>
      <c r="AF1163" s="17">
        <f>SUMIFS(TCH!V:V,TCH!$A:$A,$A1163)</f>
        <v>168.10364285714286</v>
      </c>
      <c r="AG1163" s="17">
        <f>IF(AF1163=0,0,(AF1163*AVERAGEIFS($W:$W,$C:$C,$C1163,$D:$D,$D1163,$E:$E,$E1163,$G:$G,$G1163,$B:$B,_xlfn.MAXIFS($B:$B,$C:$C,$C1163,$D:$D,$D1163,$E:$E,$E1163,$G:$G,$G1163,$B:$B,"&lt;&gt;"&amp;$B1163)))/1000)</f>
        <v>23.464466815476193</v>
      </c>
      <c r="AH1163" s="17">
        <f>SUMIFS(TCH!Y:Y,TCH!$A:$A,$A1163)</f>
        <v>158.32685664939549</v>
      </c>
      <c r="AI1163" s="17">
        <f>IF(AH1163=0,0,(AH1163*AVERAGEIFS($W:$W,$C:$C,$C1163,$D:$D,$D1163,$E:$E,$E1163,$G:$G,$G1163,$B:$B,_xlfn.MAXIFS($B:$B,$C:$C,$C1163,$D:$D,$D1163,$E:$E,$E1163,$G:$G,$G1163,$B:$B,"&lt;&gt;"&amp;$B1163)))/1000)</f>
        <v>22.099790407311456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>
        <v>0</v>
      </c>
      <c r="AX1163">
        <v>0</v>
      </c>
      <c r="AY1163">
        <v>0</v>
      </c>
      <c r="AZ1163">
        <v>0</v>
      </c>
    </row>
    <row r="1164" spans="1:52" x14ac:dyDescent="0.25">
      <c r="A1164" s="1" t="str">
        <f t="shared" si="18"/>
        <v>45815493B3R211</v>
      </c>
      <c r="B1164" s="7">
        <v>45815</v>
      </c>
      <c r="C1164" s="1">
        <v>49</v>
      </c>
      <c r="D1164" s="1">
        <v>3</v>
      </c>
      <c r="E1164" s="3" t="s">
        <v>56</v>
      </c>
      <c r="F1164" s="1" t="s">
        <v>54</v>
      </c>
      <c r="G1164" s="1">
        <v>11</v>
      </c>
      <c r="H1164" s="4">
        <f>SUMIFS(Biometria!H:H,Biometria!$A:$A,$A1164)</f>
        <v>0</v>
      </c>
      <c r="I1164" s="6">
        <f>SUMIFS(Biometria!I:I,Biometria!$A:$A,$A1164)</f>
        <v>0</v>
      </c>
      <c r="J1164" s="6">
        <f>SUMIFS(Biometria!J:J,Biometria!$A:$A,$A1164)</f>
        <v>0</v>
      </c>
      <c r="K1164" s="2">
        <f>SUMIFS(Biometria!K:K,Biometria!$A:$A,$A1164)</f>
        <v>0</v>
      </c>
      <c r="L1164" s="1">
        <f>SUMIFS(Biometria!L:L,Biometria!$A:$A,$A1164)</f>
        <v>0</v>
      </c>
      <c r="M1164" s="1">
        <f>SUMIFS(Biometria!M:M,Biometria!$A:$A,$A1164)</f>
        <v>0</v>
      </c>
      <c r="N1164" s="1">
        <f>SUMIFS('A.T D0'!O:O,'A.T D0'!$A:$A,$A1164)+SUMIFS('A.T D7'!O:O,'A.T D7'!$A:$A,$A1164)+SUMIFS('A.T D22'!O:O,'A.T D22'!$A:$A,$A1164)+SUMIFS('A.T D37'!O:O,'A.T D37'!$A:$A,$A1164)+SUMIFS('A.T D52'!O:O,'A.T D52'!$A:$A,$A1164)+SUMIFS('A.T D67'!O:O,'A.T D67'!$A:$A,$A1164)</f>
        <v>0</v>
      </c>
      <c r="O1164" s="1">
        <f>SUMIFS('A.T D0'!P:P,'A.T D0'!$A:$A,$A1164)+SUMIFS('A.T D7'!P:P,'A.T D7'!$A:$A,$A1164)+SUMIFS('A.T D22'!P:P,'A.T D22'!$A:$A,$A1164)+SUMIFS('A.T D37'!P:P,'A.T D37'!$A:$A,$A1164)+SUMIFS('A.T D52'!P:P,'A.T D52'!$A:$A,$A1164)+SUMIFS('A.T D67'!P:P,'A.T D67'!$A:$A,$A1164)</f>
        <v>0</v>
      </c>
      <c r="P1164" s="1">
        <f>SUMIFS('A.T D0'!Q:Q,'A.T D0'!$A:$A,$A1164)+SUMIFS('A.T D7'!Q:Q,'A.T D7'!$A:$A,$A1164)+SUMIFS('A.T D22'!Q:Q,'A.T D22'!$A:$A,$A1164)+SUMIFS('A.T D37'!Q:Q,'A.T D37'!$A:$A,$A1164)+SUMIFS('A.T D52'!Q:Q,'A.T D52'!$A:$A,$A1164)+SUMIFS('A.T D67'!Q:Q,'A.T D67'!$A:$A,$A1164)</f>
        <v>0</v>
      </c>
      <c r="Q1164" s="1">
        <f>SUMIFS('A.T D0'!R:R,'A.T D0'!$A:$A,$A1164)+SUMIFS('A.T D7'!R:R,'A.T D7'!$A:$A,$A1164)+SUMIFS('A.T D22'!R:R,'A.T D22'!$A:$A,$A1164)+SUMIFS('A.T D37'!R:R,'A.T D37'!$A:$A,$A1164)+SUMIFS('A.T D52'!R:R,'A.T D52'!$A:$A,$A1164)+SUMIFS('A.T D67'!R:R,'A.T D67'!$A:$A,$A1164)</f>
        <v>0</v>
      </c>
      <c r="R1164" s="1">
        <f>SUMIFS('A.T D0'!S:S,'A.T D0'!$A:$A,$A1164)+SUMIFS('A.T D7'!S:S,'A.T D7'!$A:$A,$A1164)+SUMIFS('A.T D22'!S:S,'A.T D22'!$A:$A,$A1164)+SUMIFS('A.T D37'!S:S,'A.T D37'!$A:$A,$A1164)+SUMIFS('A.T D52'!S:S,'A.T D52'!$A:$A,$A1164)+SUMIFS('A.T D67'!S:S,'A.T D67'!$A:$A,$A1164)</f>
        <v>0</v>
      </c>
      <c r="S1164" s="1">
        <f>SUMIFS('A.T D0'!T:T,'A.T D0'!$A:$A,$A1164)+SUMIFS('A.T D7'!T:T,'A.T D7'!$A:$A,$A1164)+SUMIFS('A.T D22'!T:T,'A.T D22'!$A:$A,$A1164)+SUMIFS('A.T D37'!T:T,'A.T D37'!$A:$A,$A1164)+SUMIFS('A.T D52'!T:T,'A.T D52'!$A:$A,$A1164)+SUMIFS('A.T D67'!T:T,'A.T D67'!$A:$A,$A1164)</f>
        <v>0</v>
      </c>
      <c r="T1164" s="1">
        <f>SUMIFS('A.T D0'!U:U,'A.T D0'!$A:$A,$A1164)+SUMIFS('A.T D7'!U:U,'A.T D7'!$A:$A,$A1164)+SUMIFS('A.T D22'!U:U,'A.T D22'!$A:$A,$A1164)+SUMIFS('A.T D37'!U:U,'A.T D37'!$A:$A,$A1164)+SUMIFS('A.T D52'!U:U,'A.T D52'!$A:$A,$A1164)+SUMIFS('A.T D67'!U:U,'A.T D67'!$A:$A,$A1164)</f>
        <v>0</v>
      </c>
      <c r="U1164" s="1">
        <f>SUMIFS('A.T D0'!V:V,'A.T D0'!$A:$A,$A1164)+SUMIFS('A.T D7'!V:V,'A.T D7'!$A:$A,$A1164)+SUMIFS('A.T D22'!V:V,'A.T D22'!$A:$A,$A1164)+SUMIFS('A.T D37'!V:V,'A.T D37'!$A:$A,$A1164)+SUMIFS('A.T D52'!V:V,'A.T D52'!$A:$A,$A1164)+SUMIFS('A.T D67'!V:V,'A.T D67'!$A:$A,$A1164)</f>
        <v>0</v>
      </c>
      <c r="V1164" s="1">
        <f>SUMIFS('A.T D0'!W:W,'A.T D0'!$A:$A,$A1164)+SUMIFS('A.T D7'!W:W,'A.T D7'!$A:$A,$A1164)+SUMIFS('A.T D22'!W:W,'A.T D22'!$A:$A,$A1164)+SUMIFS('A.T D37'!W:W,'A.T D37'!$A:$A,$A1164)+SUMIFS('A.T D52'!W:W,'A.T D52'!$A:$A,$A1164)+SUMIFS('A.T D67'!W:W,'A.T D67'!$A:$A,$A1164)</f>
        <v>0</v>
      </c>
      <c r="W1164" s="1">
        <f>SUMIFS('A.T D0'!X:X,'A.T D0'!$A:$A,$A1164)+SUMIFS('A.T D7'!X:X,'A.T D7'!$A:$A,$A1164)+SUMIFS('A.T D22'!X:X,'A.T D22'!$A:$A,$A1164)+SUMIFS('A.T D37'!X:X,'A.T D37'!$A:$A,$A1164)+SUMIFS('A.T D52'!X:X,'A.T D52'!$A:$A,$A1164)+SUMIFS('A.T D67'!X:X,'A.T D67'!$A:$A,$A1164)</f>
        <v>0</v>
      </c>
      <c r="X1164" s="17">
        <f>SUMIFS(TCH!J:J,TCH!$A:$A,$A1164)</f>
        <v>135.72107142857143</v>
      </c>
      <c r="Y1164" s="17">
        <f>IF(X1164=0,0,(X1164*AVERAGEIFS($W:$W,$C:$C,$C1164,$D:$D,$D1164,$E:$E,$E1164,$G:$G,$G1164,$B:$B,_xlfn.MAXIFS($B:$B,$C:$C,$C1164,$D:$D,$D1164,$E:$E,$E1164,$G:$G,$G1164,$B:$B,"&lt;&gt;"&amp;$B1164)))/1000)</f>
        <v>18.179837517857148</v>
      </c>
      <c r="Z1164" s="17">
        <f>SUMIFS(TCH!M:M,TCH!$A:$A,$A1164)</f>
        <v>148.57885714285715</v>
      </c>
      <c r="AA1164" s="17">
        <f>IF(Z1164=0,0,(Z1164*AVERAGEIFS($W:$W,$C:$C,$C1164,$D:$D,$D1164,$E:$E,$E1164,$G:$G,$G1164,$B:$B,_xlfn.MAXIFS($B:$B,$C:$C,$C1164,$D:$D,$D1164,$E:$E,$E1164,$G:$G,$G1164,$B:$B,"&lt;&gt;"&amp;$B1164)))/1000)</f>
        <v>19.902137914285717</v>
      </c>
      <c r="AB1164" s="17">
        <f>SUMIFS(TCH!P:P,TCH!$A:$A,$A1164)</f>
        <v>91.909357142857147</v>
      </c>
      <c r="AC1164" s="17">
        <f>IF(AB1164=0,0,(AB1164*AVERAGEIFS($W:$W,$C:$C,$C1164,$D:$D,$D1164,$E:$E,$E1164,$G:$G,$G1164,$B:$B,_xlfn.MAXIFS($B:$B,$C:$C,$C1164,$D:$D,$D1164,$E:$E,$E1164,$G:$G,$G1164,$B:$B,"&lt;&gt;"&amp;$B1164)))/1000)</f>
        <v>12.311258389285717</v>
      </c>
      <c r="AD1164" s="17">
        <f>SUMIFS(TCH!S:S,TCH!$A:$A,$A1164)</f>
        <v>150.95992857142858</v>
      </c>
      <c r="AE1164" s="17">
        <f>IF(AD1164=0,0,(AD1164*AVERAGEIFS($W:$W,$C:$C,$C1164,$D:$D,$D1164,$E:$E,$E1164,$G:$G,$G1164,$B:$B,_xlfn.MAXIFS($B:$B,$C:$C,$C1164,$D:$D,$D1164,$E:$E,$E1164,$G:$G,$G1164,$B:$B,"&lt;&gt;"&amp;$B1164)))/1000)</f>
        <v>20.221082432142857</v>
      </c>
      <c r="AF1164" s="17">
        <f>SUMIFS(TCH!V:V,TCH!$A:$A,$A1164)</f>
        <v>137.3297918473547</v>
      </c>
      <c r="AG1164" s="17">
        <f>IF(AF1164=0,0,(AF1164*AVERAGEIFS($W:$W,$C:$C,$C1164,$D:$D,$D1164,$E:$E,$E1164,$G:$G,$G1164,$B:$B,_xlfn.MAXIFS($B:$B,$C:$C,$C1164,$D:$D,$D1164,$E:$E,$E1164,$G:$G,$G1164,$B:$B,"&lt;&gt;"&amp;$B1164)))/1000)</f>
        <v>18.395325617953162</v>
      </c>
      <c r="AH1164" s="17">
        <f>SUMIFS(TCH!Y:Y,TCH!$A:$A,$A1164)</f>
        <v>153.45535845183991</v>
      </c>
      <c r="AI1164" s="17">
        <f>IF(AH1164=0,0,(AH1164*AVERAGEIFS($W:$W,$C:$C,$C1164,$D:$D,$D1164,$E:$E,$E1164,$G:$G,$G1164,$B:$B,_xlfn.MAXIFS($B:$B,$C:$C,$C1164,$D:$D,$D1164,$E:$E,$E1164,$G:$G,$G1164,$B:$B,"&lt;&gt;"&amp;$B1164)))/1000)</f>
        <v>20.555345264623959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>
        <v>0</v>
      </c>
      <c r="AX1164">
        <v>0</v>
      </c>
      <c r="AY1164">
        <v>0</v>
      </c>
      <c r="AZ1164">
        <v>0</v>
      </c>
    </row>
    <row r="1165" spans="1:52" x14ac:dyDescent="0.25">
      <c r="A1165" s="1" t="str">
        <f t="shared" si="18"/>
        <v>45815496B3R212</v>
      </c>
      <c r="B1165" s="7">
        <v>45815</v>
      </c>
      <c r="C1165" s="1">
        <v>49</v>
      </c>
      <c r="D1165" s="1">
        <v>6</v>
      </c>
      <c r="E1165" s="3" t="s">
        <v>56</v>
      </c>
      <c r="F1165" s="1" t="s">
        <v>54</v>
      </c>
      <c r="G1165" s="1">
        <v>12</v>
      </c>
      <c r="H1165" s="4">
        <f>SUMIFS(Biometria!H:H,Biometria!$A:$A,$A1165)</f>
        <v>0</v>
      </c>
      <c r="I1165" s="6">
        <f>SUMIFS(Biometria!I:I,Biometria!$A:$A,$A1165)</f>
        <v>0</v>
      </c>
      <c r="J1165" s="6">
        <f>SUMIFS(Biometria!J:J,Biometria!$A:$A,$A1165)</f>
        <v>0</v>
      </c>
      <c r="K1165" s="2">
        <f>SUMIFS(Biometria!K:K,Biometria!$A:$A,$A1165)</f>
        <v>0</v>
      </c>
      <c r="L1165" s="1">
        <f>SUMIFS(Biometria!L:L,Biometria!$A:$A,$A1165)</f>
        <v>0</v>
      </c>
      <c r="M1165" s="1">
        <f>SUMIFS(Biometria!M:M,Biometria!$A:$A,$A1165)</f>
        <v>0</v>
      </c>
      <c r="N1165" s="1">
        <f>SUMIFS('A.T D0'!O:O,'A.T D0'!$A:$A,$A1165)+SUMIFS('A.T D7'!O:O,'A.T D7'!$A:$A,$A1165)+SUMIFS('A.T D22'!O:O,'A.T D22'!$A:$A,$A1165)+SUMIFS('A.T D37'!O:O,'A.T D37'!$A:$A,$A1165)+SUMIFS('A.T D52'!O:O,'A.T D52'!$A:$A,$A1165)+SUMIFS('A.T D67'!O:O,'A.T D67'!$A:$A,$A1165)</f>
        <v>0</v>
      </c>
      <c r="O1165" s="1">
        <f>SUMIFS('A.T D0'!P:P,'A.T D0'!$A:$A,$A1165)+SUMIFS('A.T D7'!P:P,'A.T D7'!$A:$A,$A1165)+SUMIFS('A.T D22'!P:P,'A.T D22'!$A:$A,$A1165)+SUMIFS('A.T D37'!P:P,'A.T D37'!$A:$A,$A1165)+SUMIFS('A.T D52'!P:P,'A.T D52'!$A:$A,$A1165)+SUMIFS('A.T D67'!P:P,'A.T D67'!$A:$A,$A1165)</f>
        <v>0</v>
      </c>
      <c r="P1165" s="1">
        <f>SUMIFS('A.T D0'!Q:Q,'A.T D0'!$A:$A,$A1165)+SUMIFS('A.T D7'!Q:Q,'A.T D7'!$A:$A,$A1165)+SUMIFS('A.T D22'!Q:Q,'A.T D22'!$A:$A,$A1165)+SUMIFS('A.T D37'!Q:Q,'A.T D37'!$A:$A,$A1165)+SUMIFS('A.T D52'!Q:Q,'A.T D52'!$A:$A,$A1165)+SUMIFS('A.T D67'!Q:Q,'A.T D67'!$A:$A,$A1165)</f>
        <v>0</v>
      </c>
      <c r="Q1165" s="1">
        <f>SUMIFS('A.T D0'!R:R,'A.T D0'!$A:$A,$A1165)+SUMIFS('A.T D7'!R:R,'A.T D7'!$A:$A,$A1165)+SUMIFS('A.T D22'!R:R,'A.T D22'!$A:$A,$A1165)+SUMIFS('A.T D37'!R:R,'A.T D37'!$A:$A,$A1165)+SUMIFS('A.T D52'!R:R,'A.T D52'!$A:$A,$A1165)+SUMIFS('A.T D67'!R:R,'A.T D67'!$A:$A,$A1165)</f>
        <v>0</v>
      </c>
      <c r="R1165" s="1">
        <f>SUMIFS('A.T D0'!S:S,'A.T D0'!$A:$A,$A1165)+SUMIFS('A.T D7'!S:S,'A.T D7'!$A:$A,$A1165)+SUMIFS('A.T D22'!S:S,'A.T D22'!$A:$A,$A1165)+SUMIFS('A.T D37'!S:S,'A.T D37'!$A:$A,$A1165)+SUMIFS('A.T D52'!S:S,'A.T D52'!$A:$A,$A1165)+SUMIFS('A.T D67'!S:S,'A.T D67'!$A:$A,$A1165)</f>
        <v>0</v>
      </c>
      <c r="S1165" s="1">
        <f>SUMIFS('A.T D0'!T:T,'A.T D0'!$A:$A,$A1165)+SUMIFS('A.T D7'!T:T,'A.T D7'!$A:$A,$A1165)+SUMIFS('A.T D22'!T:T,'A.T D22'!$A:$A,$A1165)+SUMIFS('A.T D37'!T:T,'A.T D37'!$A:$A,$A1165)+SUMIFS('A.T D52'!T:T,'A.T D52'!$A:$A,$A1165)+SUMIFS('A.T D67'!T:T,'A.T D67'!$A:$A,$A1165)</f>
        <v>0</v>
      </c>
      <c r="T1165" s="1">
        <f>SUMIFS('A.T D0'!U:U,'A.T D0'!$A:$A,$A1165)+SUMIFS('A.T D7'!U:U,'A.T D7'!$A:$A,$A1165)+SUMIFS('A.T D22'!U:U,'A.T D22'!$A:$A,$A1165)+SUMIFS('A.T D37'!U:U,'A.T D37'!$A:$A,$A1165)+SUMIFS('A.T D52'!U:U,'A.T D52'!$A:$A,$A1165)+SUMIFS('A.T D67'!U:U,'A.T D67'!$A:$A,$A1165)</f>
        <v>0</v>
      </c>
      <c r="U1165" s="1">
        <f>SUMIFS('A.T D0'!V:V,'A.T D0'!$A:$A,$A1165)+SUMIFS('A.T D7'!V:V,'A.T D7'!$A:$A,$A1165)+SUMIFS('A.T D22'!V:V,'A.T D22'!$A:$A,$A1165)+SUMIFS('A.T D37'!V:V,'A.T D37'!$A:$A,$A1165)+SUMIFS('A.T D52'!V:V,'A.T D52'!$A:$A,$A1165)+SUMIFS('A.T D67'!V:V,'A.T D67'!$A:$A,$A1165)</f>
        <v>0</v>
      </c>
      <c r="V1165" s="1">
        <f>SUMIFS('A.T D0'!W:W,'A.T D0'!$A:$A,$A1165)+SUMIFS('A.T D7'!W:W,'A.T D7'!$A:$A,$A1165)+SUMIFS('A.T D22'!W:W,'A.T D22'!$A:$A,$A1165)+SUMIFS('A.T D37'!W:W,'A.T D37'!$A:$A,$A1165)+SUMIFS('A.T D52'!W:W,'A.T D52'!$A:$A,$A1165)+SUMIFS('A.T D67'!W:W,'A.T D67'!$A:$A,$A1165)</f>
        <v>0</v>
      </c>
      <c r="W1165" s="1">
        <f>SUMIFS('A.T D0'!X:X,'A.T D0'!$A:$A,$A1165)+SUMIFS('A.T D7'!X:X,'A.T D7'!$A:$A,$A1165)+SUMIFS('A.T D22'!X:X,'A.T D22'!$A:$A,$A1165)+SUMIFS('A.T D37'!X:X,'A.T D37'!$A:$A,$A1165)+SUMIFS('A.T D52'!X:X,'A.T D52'!$A:$A,$A1165)+SUMIFS('A.T D67'!X:X,'A.T D67'!$A:$A,$A1165)</f>
        <v>0</v>
      </c>
      <c r="X1165" s="17">
        <f>SUMIFS(TCH!J:J,TCH!$A:$A,$A1165)</f>
        <v>102.38607142857143</v>
      </c>
      <c r="Y1165" s="17">
        <f>IF(X1165=0,0,(X1165*AVERAGEIFS($W:$W,$C:$C,$C1165,$D:$D,$D1165,$E:$E,$E1165,$G:$G,$G1165,$B:$B,_xlfn.MAXIFS($B:$B,$C:$C,$C1165,$D:$D,$D1165,$E:$E,$E1165,$G:$G,$G1165,$B:$B,"&lt;&gt;"&amp;$B1165)))/1000)</f>
        <v>14.343606033333334</v>
      </c>
      <c r="Z1165" s="17">
        <f>SUMIFS(TCH!M:M,TCH!$A:$A,$A1165)</f>
        <v>159.53178571428569</v>
      </c>
      <c r="AA1165" s="17">
        <f>IF(Z1165=0,0,(Z1165*AVERAGEIFS($W:$W,$C:$C,$C1165,$D:$D,$D1165,$E:$E,$E1165,$G:$G,$G1165,$B:$B,_xlfn.MAXIFS($B:$B,$C:$C,$C1165,$D:$D,$D1165,$E:$E,$E1165,$G:$G,$G1165,$B:$B,"&lt;&gt;"&amp;$B1165)))/1000)</f>
        <v>22.349339633333329</v>
      </c>
      <c r="AB1165" s="17">
        <f>SUMIFS(TCH!P:P,TCH!$A:$A,$A1165)</f>
        <v>151.01991054681864</v>
      </c>
      <c r="AC1165" s="17">
        <f>IF(AB1165=0,0,(AB1165*AVERAGEIFS($W:$W,$C:$C,$C1165,$D:$D,$D1165,$E:$E,$E1165,$G:$G,$G1165,$B:$B,_xlfn.MAXIFS($B:$B,$C:$C,$C1165,$D:$D,$D1165,$E:$E,$E1165,$G:$G,$G1165,$B:$B,"&lt;&gt;"&amp;$B1165)))/1000)</f>
        <v>21.156882668205647</v>
      </c>
      <c r="AD1165" s="17">
        <f>SUMIFS(TCH!S:S,TCH!$A:$A,$A1165)</f>
        <v>153.34883891828335</v>
      </c>
      <c r="AE1165" s="17">
        <f>IF(AD1165=0,0,(AD1165*AVERAGEIFS($W:$W,$C:$C,$C1165,$D:$D,$D1165,$E:$E,$E1165,$G:$G,$G1165,$B:$B,_xlfn.MAXIFS($B:$B,$C:$C,$C1165,$D:$D,$D1165,$E:$E,$E1165,$G:$G,$G1165,$B:$B,"&lt;&gt;"&amp;$B1165)))/1000)</f>
        <v>21.483150006858708</v>
      </c>
      <c r="AF1165" s="17">
        <f>SUMIFS(TCH!V:V,TCH!$A:$A,$A1165)</f>
        <v>144.76914285714287</v>
      </c>
      <c r="AG1165" s="17">
        <f>IF(AF1165=0,0,(AF1165*AVERAGEIFS($W:$W,$C:$C,$C1165,$D:$D,$D1165,$E:$E,$E1165,$G:$G,$G1165,$B:$B,_xlfn.MAXIFS($B:$B,$C:$C,$C1165,$D:$D,$D1165,$E:$E,$E1165,$G:$G,$G1165,$B:$B,"&lt;&gt;"&amp;$B1165)))/1000)</f>
        <v>20.281191786666671</v>
      </c>
      <c r="AH1165" s="17">
        <f>SUMIFS(TCH!Y:Y,TCH!$A:$A,$A1165)</f>
        <v>144.29292857142858</v>
      </c>
      <c r="AI1165" s="17">
        <f>IF(AH1165=0,0,(AH1165*AVERAGEIFS($W:$W,$C:$C,$C1165,$D:$D,$D1165,$E:$E,$E1165,$G:$G,$G1165,$B:$B,_xlfn.MAXIFS($B:$B,$C:$C,$C1165,$D:$D,$D1165,$E:$E,$E1165,$G:$G,$G1165,$B:$B,"&lt;&gt;"&amp;$B1165)))/1000)</f>
        <v>20.214477340000002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>
        <v>0</v>
      </c>
      <c r="AX1165">
        <v>0</v>
      </c>
      <c r="AY1165">
        <v>0</v>
      </c>
      <c r="AZ1165">
        <v>0</v>
      </c>
    </row>
    <row r="1166" spans="1:52" x14ac:dyDescent="0.25">
      <c r="A1166" s="1" t="str">
        <f t="shared" si="18"/>
        <v>45815497B3R213</v>
      </c>
      <c r="B1166" s="7">
        <v>45815</v>
      </c>
      <c r="C1166" s="1">
        <v>49</v>
      </c>
      <c r="D1166" s="1">
        <v>7</v>
      </c>
      <c r="E1166" s="3" t="s">
        <v>56</v>
      </c>
      <c r="F1166" s="1" t="s">
        <v>54</v>
      </c>
      <c r="G1166" s="1">
        <v>13</v>
      </c>
      <c r="H1166" s="4">
        <f>SUMIFS(Biometria!H:H,Biometria!$A:$A,$A1166)</f>
        <v>0</v>
      </c>
      <c r="I1166" s="6">
        <f>SUMIFS(Biometria!I:I,Biometria!$A:$A,$A1166)</f>
        <v>0</v>
      </c>
      <c r="J1166" s="6">
        <f>SUMIFS(Biometria!J:J,Biometria!$A:$A,$A1166)</f>
        <v>0</v>
      </c>
      <c r="K1166" s="2">
        <f>SUMIFS(Biometria!K:K,Biometria!$A:$A,$A1166)</f>
        <v>0</v>
      </c>
      <c r="L1166" s="1">
        <f>SUMIFS(Biometria!L:L,Biometria!$A:$A,$A1166)</f>
        <v>0</v>
      </c>
      <c r="M1166" s="1">
        <f>SUMIFS(Biometria!M:M,Biometria!$A:$A,$A1166)</f>
        <v>0</v>
      </c>
      <c r="N1166" s="1">
        <f>SUMIFS('A.T D0'!O:O,'A.T D0'!$A:$A,$A1166)+SUMIFS('A.T D7'!O:O,'A.T D7'!$A:$A,$A1166)+SUMIFS('A.T D22'!O:O,'A.T D22'!$A:$A,$A1166)+SUMIFS('A.T D37'!O:O,'A.T D37'!$A:$A,$A1166)+SUMIFS('A.T D52'!O:O,'A.T D52'!$A:$A,$A1166)+SUMIFS('A.T D67'!O:O,'A.T D67'!$A:$A,$A1166)</f>
        <v>0</v>
      </c>
      <c r="O1166" s="1">
        <f>SUMIFS('A.T D0'!P:P,'A.T D0'!$A:$A,$A1166)+SUMIFS('A.T D7'!P:P,'A.T D7'!$A:$A,$A1166)+SUMIFS('A.T D22'!P:P,'A.T D22'!$A:$A,$A1166)+SUMIFS('A.T D37'!P:P,'A.T D37'!$A:$A,$A1166)+SUMIFS('A.T D52'!P:P,'A.T D52'!$A:$A,$A1166)+SUMIFS('A.T D67'!P:P,'A.T D67'!$A:$A,$A1166)</f>
        <v>0</v>
      </c>
      <c r="P1166" s="1">
        <f>SUMIFS('A.T D0'!Q:Q,'A.T D0'!$A:$A,$A1166)+SUMIFS('A.T D7'!Q:Q,'A.T D7'!$A:$A,$A1166)+SUMIFS('A.T D22'!Q:Q,'A.T D22'!$A:$A,$A1166)+SUMIFS('A.T D37'!Q:Q,'A.T D37'!$A:$A,$A1166)+SUMIFS('A.T D52'!Q:Q,'A.T D52'!$A:$A,$A1166)+SUMIFS('A.T D67'!Q:Q,'A.T D67'!$A:$A,$A1166)</f>
        <v>0</v>
      </c>
      <c r="Q1166" s="1">
        <f>SUMIFS('A.T D0'!R:R,'A.T D0'!$A:$A,$A1166)+SUMIFS('A.T D7'!R:R,'A.T D7'!$A:$A,$A1166)+SUMIFS('A.T D22'!R:R,'A.T D22'!$A:$A,$A1166)+SUMIFS('A.T D37'!R:R,'A.T D37'!$A:$A,$A1166)+SUMIFS('A.T D52'!R:R,'A.T D52'!$A:$A,$A1166)+SUMIFS('A.T D67'!R:R,'A.T D67'!$A:$A,$A1166)</f>
        <v>0</v>
      </c>
      <c r="R1166" s="1">
        <f>SUMIFS('A.T D0'!S:S,'A.T D0'!$A:$A,$A1166)+SUMIFS('A.T D7'!S:S,'A.T D7'!$A:$A,$A1166)+SUMIFS('A.T D22'!S:S,'A.T D22'!$A:$A,$A1166)+SUMIFS('A.T D37'!S:S,'A.T D37'!$A:$A,$A1166)+SUMIFS('A.T D52'!S:S,'A.T D52'!$A:$A,$A1166)+SUMIFS('A.T D67'!S:S,'A.T D67'!$A:$A,$A1166)</f>
        <v>0</v>
      </c>
      <c r="S1166" s="1">
        <f>SUMIFS('A.T D0'!T:T,'A.T D0'!$A:$A,$A1166)+SUMIFS('A.T D7'!T:T,'A.T D7'!$A:$A,$A1166)+SUMIFS('A.T D22'!T:T,'A.T D22'!$A:$A,$A1166)+SUMIFS('A.T D37'!T:T,'A.T D37'!$A:$A,$A1166)+SUMIFS('A.T D52'!T:T,'A.T D52'!$A:$A,$A1166)+SUMIFS('A.T D67'!T:T,'A.T D67'!$A:$A,$A1166)</f>
        <v>0</v>
      </c>
      <c r="T1166" s="1">
        <f>SUMIFS('A.T D0'!U:U,'A.T D0'!$A:$A,$A1166)+SUMIFS('A.T D7'!U:U,'A.T D7'!$A:$A,$A1166)+SUMIFS('A.T D22'!U:U,'A.T D22'!$A:$A,$A1166)+SUMIFS('A.T D37'!U:U,'A.T D37'!$A:$A,$A1166)+SUMIFS('A.T D52'!U:U,'A.T D52'!$A:$A,$A1166)+SUMIFS('A.T D67'!U:U,'A.T D67'!$A:$A,$A1166)</f>
        <v>0</v>
      </c>
      <c r="U1166" s="1">
        <f>SUMIFS('A.T D0'!V:V,'A.T D0'!$A:$A,$A1166)+SUMIFS('A.T D7'!V:V,'A.T D7'!$A:$A,$A1166)+SUMIFS('A.T D22'!V:V,'A.T D22'!$A:$A,$A1166)+SUMIFS('A.T D37'!V:V,'A.T D37'!$A:$A,$A1166)+SUMIFS('A.T D52'!V:V,'A.T D52'!$A:$A,$A1166)+SUMIFS('A.T D67'!V:V,'A.T D67'!$A:$A,$A1166)</f>
        <v>0</v>
      </c>
      <c r="V1166" s="1">
        <f>SUMIFS('A.T D0'!W:W,'A.T D0'!$A:$A,$A1166)+SUMIFS('A.T D7'!W:W,'A.T D7'!$A:$A,$A1166)+SUMIFS('A.T D22'!W:W,'A.T D22'!$A:$A,$A1166)+SUMIFS('A.T D37'!W:W,'A.T D37'!$A:$A,$A1166)+SUMIFS('A.T D52'!W:W,'A.T D52'!$A:$A,$A1166)+SUMIFS('A.T D67'!W:W,'A.T D67'!$A:$A,$A1166)</f>
        <v>0</v>
      </c>
      <c r="W1166" s="1">
        <f>SUMIFS('A.T D0'!X:X,'A.T D0'!$A:$A,$A1166)+SUMIFS('A.T D7'!X:X,'A.T D7'!$A:$A,$A1166)+SUMIFS('A.T D22'!X:X,'A.T D22'!$A:$A,$A1166)+SUMIFS('A.T D37'!X:X,'A.T D37'!$A:$A,$A1166)+SUMIFS('A.T D52'!X:X,'A.T D52'!$A:$A,$A1166)+SUMIFS('A.T D67'!X:X,'A.T D67'!$A:$A,$A1166)</f>
        <v>0</v>
      </c>
      <c r="X1166" s="17">
        <f>SUMIFS(TCH!J:J,TCH!$A:$A,$A1166)</f>
        <v>144.24491562094332</v>
      </c>
      <c r="Y1166" s="17">
        <f>IF(X1166=0,0,(X1166*AVERAGEIFS($W:$W,$C:$C,$C1166,$D:$D,$D1166,$E:$E,$E1166,$G:$G,$G1166,$B:$B,_xlfn.MAXIFS($B:$B,$C:$C,$C1166,$D:$D,$D1166,$E:$E,$E1166,$G:$G,$G1166,$B:$B,"&lt;&gt;"&amp;$B1166)))/1000)</f>
        <v>20.358246574354535</v>
      </c>
      <c r="Z1166" s="17">
        <f>SUMIFS(TCH!M:M,TCH!$A:$A,$A1166)</f>
        <v>152.86478571428569</v>
      </c>
      <c r="AA1166" s="17">
        <f>IF(Z1166=0,0,(Z1166*AVERAGEIFS($W:$W,$C:$C,$C1166,$D:$D,$D1166,$E:$E,$E1166,$G:$G,$G1166,$B:$B,_xlfn.MAXIFS($B:$B,$C:$C,$C1166,$D:$D,$D1166,$E:$E,$E1166,$G:$G,$G1166,$B:$B,"&lt;&gt;"&amp;$B1166)))/1000)</f>
        <v>21.574826306428566</v>
      </c>
      <c r="AB1166" s="17">
        <f>SUMIFS(TCH!P:P,TCH!$A:$A,$A1166)</f>
        <v>89.052071428571423</v>
      </c>
      <c r="AC1166" s="17">
        <f>IF(AB1166=0,0,(AB1166*AVERAGEIFS($W:$W,$C:$C,$C1166,$D:$D,$D1166,$E:$E,$E1166,$G:$G,$G1166,$B:$B,_xlfn.MAXIFS($B:$B,$C:$C,$C1166,$D:$D,$D1166,$E:$E,$E1166,$G:$G,$G1166,$B:$B,"&lt;&gt;"&amp;$B1166)))/1000)</f>
        <v>12.568512521190474</v>
      </c>
      <c r="AD1166" s="17">
        <f>SUMIFS(TCH!S:S,TCH!$A:$A,$A1166)</f>
        <v>146.19778571428569</v>
      </c>
      <c r="AE1166" s="17">
        <f>IF(AD1166=0,0,(AD1166*AVERAGEIFS($W:$W,$C:$C,$C1166,$D:$D,$D1166,$E:$E,$E1166,$G:$G,$G1166,$B:$B,_xlfn.MAXIFS($B:$B,$C:$C,$C1166,$D:$D,$D1166,$E:$E,$E1166,$G:$G,$G1166,$B:$B,"&lt;&gt;"&amp;$B1166)))/1000)</f>
        <v>20.633868149761899</v>
      </c>
      <c r="AF1166" s="17">
        <f>SUMIFS(TCH!V:V,TCH!$A:$A,$A1166)</f>
        <v>144.95636634400594</v>
      </c>
      <c r="AG1166" s="17">
        <f>IF(AF1166=0,0,(AF1166*AVERAGEIFS($W:$W,$C:$C,$C1166,$D:$D,$D1166,$E:$E,$E1166,$G:$G,$G1166,$B:$B,_xlfn.MAXIFS($B:$B,$C:$C,$C1166,$D:$D,$D1166,$E:$E,$E1166,$G:$G,$G1166,$B:$B,"&lt;&gt;"&amp;$B1166)))/1000)</f>
        <v>20.458658357905183</v>
      </c>
      <c r="AH1166" s="17">
        <f>SUMIFS(TCH!Y:Y,TCH!$A:$A,$A1166)</f>
        <v>144.76914285714287</v>
      </c>
      <c r="AI1166" s="17">
        <f>IF(AH1166=0,0,(AH1166*AVERAGEIFS($W:$W,$C:$C,$C1166,$D:$D,$D1166,$E:$E,$E1166,$G:$G,$G1166,$B:$B,_xlfn.MAXIFS($B:$B,$C:$C,$C1166,$D:$D,$D1166,$E:$E,$E1166,$G:$G,$G1166,$B:$B,"&lt;&gt;"&amp;$B1166)))/1000)</f>
        <v>20.432234259047618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>
        <v>0</v>
      </c>
      <c r="AX1166">
        <v>0</v>
      </c>
      <c r="AY1166">
        <v>0</v>
      </c>
      <c r="AZ1166">
        <v>0</v>
      </c>
    </row>
    <row r="1167" spans="1:52" x14ac:dyDescent="0.25">
      <c r="A1167" s="1" t="str">
        <f t="shared" si="18"/>
        <v>45815494B3R214</v>
      </c>
      <c r="B1167" s="7">
        <v>45815</v>
      </c>
      <c r="C1167" s="1">
        <v>49</v>
      </c>
      <c r="D1167" s="1">
        <v>4</v>
      </c>
      <c r="E1167" s="3" t="s">
        <v>56</v>
      </c>
      <c r="F1167" s="1" t="s">
        <v>54</v>
      </c>
      <c r="G1167" s="1">
        <v>14</v>
      </c>
      <c r="H1167" s="4">
        <f>SUMIFS(Biometria!H:H,Biometria!$A:$A,$A1167)</f>
        <v>0</v>
      </c>
      <c r="I1167" s="6">
        <f>SUMIFS(Biometria!I:I,Biometria!$A:$A,$A1167)</f>
        <v>0</v>
      </c>
      <c r="J1167" s="6">
        <f>SUMIFS(Biometria!J:J,Biometria!$A:$A,$A1167)</f>
        <v>0</v>
      </c>
      <c r="K1167" s="2">
        <f>SUMIFS(Biometria!K:K,Biometria!$A:$A,$A1167)</f>
        <v>0</v>
      </c>
      <c r="L1167" s="1">
        <f>SUMIFS(Biometria!L:L,Biometria!$A:$A,$A1167)</f>
        <v>0</v>
      </c>
      <c r="M1167" s="1">
        <f>SUMIFS(Biometria!M:M,Biometria!$A:$A,$A1167)</f>
        <v>0</v>
      </c>
      <c r="N1167" s="1">
        <f>SUMIFS('A.T D0'!O:O,'A.T D0'!$A:$A,$A1167)+SUMIFS('A.T D7'!O:O,'A.T D7'!$A:$A,$A1167)+SUMIFS('A.T D22'!O:O,'A.T D22'!$A:$A,$A1167)+SUMIFS('A.T D37'!O:O,'A.T D37'!$A:$A,$A1167)+SUMIFS('A.T D52'!O:O,'A.T D52'!$A:$A,$A1167)+SUMIFS('A.T D67'!O:O,'A.T D67'!$A:$A,$A1167)</f>
        <v>0</v>
      </c>
      <c r="O1167" s="1">
        <f>SUMIFS('A.T D0'!P:P,'A.T D0'!$A:$A,$A1167)+SUMIFS('A.T D7'!P:P,'A.T D7'!$A:$A,$A1167)+SUMIFS('A.T D22'!P:P,'A.T D22'!$A:$A,$A1167)+SUMIFS('A.T D37'!P:P,'A.T D37'!$A:$A,$A1167)+SUMIFS('A.T D52'!P:P,'A.T D52'!$A:$A,$A1167)+SUMIFS('A.T D67'!P:P,'A.T D67'!$A:$A,$A1167)</f>
        <v>0</v>
      </c>
      <c r="P1167" s="1">
        <f>SUMIFS('A.T D0'!Q:Q,'A.T D0'!$A:$A,$A1167)+SUMIFS('A.T D7'!Q:Q,'A.T D7'!$A:$A,$A1167)+SUMIFS('A.T D22'!Q:Q,'A.T D22'!$A:$A,$A1167)+SUMIFS('A.T D37'!Q:Q,'A.T D37'!$A:$A,$A1167)+SUMIFS('A.T D52'!Q:Q,'A.T D52'!$A:$A,$A1167)+SUMIFS('A.T D67'!Q:Q,'A.T D67'!$A:$A,$A1167)</f>
        <v>0</v>
      </c>
      <c r="Q1167" s="1">
        <f>SUMIFS('A.T D0'!R:R,'A.T D0'!$A:$A,$A1167)+SUMIFS('A.T D7'!R:R,'A.T D7'!$A:$A,$A1167)+SUMIFS('A.T D22'!R:R,'A.T D22'!$A:$A,$A1167)+SUMIFS('A.T D37'!R:R,'A.T D37'!$A:$A,$A1167)+SUMIFS('A.T D52'!R:R,'A.T D52'!$A:$A,$A1167)+SUMIFS('A.T D67'!R:R,'A.T D67'!$A:$A,$A1167)</f>
        <v>0</v>
      </c>
      <c r="R1167" s="1">
        <f>SUMIFS('A.T D0'!S:S,'A.T D0'!$A:$A,$A1167)+SUMIFS('A.T D7'!S:S,'A.T D7'!$A:$A,$A1167)+SUMIFS('A.T D22'!S:S,'A.T D22'!$A:$A,$A1167)+SUMIFS('A.T D37'!S:S,'A.T D37'!$A:$A,$A1167)+SUMIFS('A.T D52'!S:S,'A.T D52'!$A:$A,$A1167)+SUMIFS('A.T D67'!S:S,'A.T D67'!$A:$A,$A1167)</f>
        <v>0</v>
      </c>
      <c r="S1167" s="1">
        <f>SUMIFS('A.T D0'!T:T,'A.T D0'!$A:$A,$A1167)+SUMIFS('A.T D7'!T:T,'A.T D7'!$A:$A,$A1167)+SUMIFS('A.T D22'!T:T,'A.T D22'!$A:$A,$A1167)+SUMIFS('A.T D37'!T:T,'A.T D37'!$A:$A,$A1167)+SUMIFS('A.T D52'!T:T,'A.T D52'!$A:$A,$A1167)+SUMIFS('A.T D67'!T:T,'A.T D67'!$A:$A,$A1167)</f>
        <v>0</v>
      </c>
      <c r="T1167" s="1">
        <f>SUMIFS('A.T D0'!U:U,'A.T D0'!$A:$A,$A1167)+SUMIFS('A.T D7'!U:U,'A.T D7'!$A:$A,$A1167)+SUMIFS('A.T D22'!U:U,'A.T D22'!$A:$A,$A1167)+SUMIFS('A.T D37'!U:U,'A.T D37'!$A:$A,$A1167)+SUMIFS('A.T D52'!U:U,'A.T D52'!$A:$A,$A1167)+SUMIFS('A.T D67'!U:U,'A.T D67'!$A:$A,$A1167)</f>
        <v>0</v>
      </c>
      <c r="U1167" s="1">
        <f>SUMIFS('A.T D0'!V:V,'A.T D0'!$A:$A,$A1167)+SUMIFS('A.T D7'!V:V,'A.T D7'!$A:$A,$A1167)+SUMIFS('A.T D22'!V:V,'A.T D22'!$A:$A,$A1167)+SUMIFS('A.T D37'!V:V,'A.T D37'!$A:$A,$A1167)+SUMIFS('A.T D52'!V:V,'A.T D52'!$A:$A,$A1167)+SUMIFS('A.T D67'!V:V,'A.T D67'!$A:$A,$A1167)</f>
        <v>0</v>
      </c>
      <c r="V1167" s="1">
        <f>SUMIFS('A.T D0'!W:W,'A.T D0'!$A:$A,$A1167)+SUMIFS('A.T D7'!W:W,'A.T D7'!$A:$A,$A1167)+SUMIFS('A.T D22'!W:W,'A.T D22'!$A:$A,$A1167)+SUMIFS('A.T D37'!W:W,'A.T D37'!$A:$A,$A1167)+SUMIFS('A.T D52'!W:W,'A.T D52'!$A:$A,$A1167)+SUMIFS('A.T D67'!W:W,'A.T D67'!$A:$A,$A1167)</f>
        <v>0</v>
      </c>
      <c r="W1167" s="1">
        <f>SUMIFS('A.T D0'!X:X,'A.T D0'!$A:$A,$A1167)+SUMIFS('A.T D7'!X:X,'A.T D7'!$A:$A,$A1167)+SUMIFS('A.T D22'!X:X,'A.T D22'!$A:$A,$A1167)+SUMIFS('A.T D37'!X:X,'A.T D37'!$A:$A,$A1167)+SUMIFS('A.T D52'!X:X,'A.T D52'!$A:$A,$A1167)+SUMIFS('A.T D67'!X:X,'A.T D67'!$A:$A,$A1167)</f>
        <v>0</v>
      </c>
      <c r="X1167" s="17">
        <f>SUMIFS(TCH!J:J,TCH!$A:$A,$A1167)</f>
        <v>159.53178571428569</v>
      </c>
      <c r="Y1167" s="17">
        <f>IF(X1167=0,0,(X1167*AVERAGEIFS($W:$W,$C:$C,$C1167,$D:$D,$D1167,$E:$E,$E1167,$G:$G,$G1167,$B:$B,_xlfn.MAXIFS($B:$B,$C:$C,$C1167,$D:$D,$D1167,$E:$E,$E1167,$G:$G,$G1167,$B:$B,"&lt;&gt;"&amp;$B1167)))/1000)</f>
        <v>21.15444655833333</v>
      </c>
      <c r="Z1167" s="17">
        <f>SUMIFS(TCH!M:M,TCH!$A:$A,$A1167)</f>
        <v>174.77064285714286</v>
      </c>
      <c r="AA1167" s="17">
        <f>IF(Z1167=0,0,(Z1167*AVERAGEIFS($W:$W,$C:$C,$C1167,$D:$D,$D1167,$E:$E,$E1167,$G:$G,$G1167,$B:$B,_xlfn.MAXIFS($B:$B,$C:$C,$C1167,$D:$D,$D1167,$E:$E,$E1167,$G:$G,$G1167,$B:$B,"&lt;&gt;"&amp;$B1167)))/1000)</f>
        <v>23.175169811666667</v>
      </c>
      <c r="AB1167" s="17">
        <f>SUMIFS(TCH!P:P,TCH!$A:$A,$A1167)</f>
        <v>167.62742857142857</v>
      </c>
      <c r="AC1167" s="17">
        <f>IF(AB1167=0,0,(AB1167*AVERAGEIFS($W:$W,$C:$C,$C1167,$D:$D,$D1167,$E:$E,$E1167,$G:$G,$G1167,$B:$B,_xlfn.MAXIFS($B:$B,$C:$C,$C1167,$D:$D,$D1167,$E:$E,$E1167,$G:$G,$G1167,$B:$B,"&lt;&gt;"&amp;$B1167)))/1000)</f>
        <v>22.227955786666666</v>
      </c>
      <c r="AD1167" s="17">
        <f>SUMIFS(TCH!S:S,TCH!$A:$A,$A1167)</f>
        <v>152.00375180375181</v>
      </c>
      <c r="AE1167" s="17">
        <f>IF(AD1167=0,0,(AD1167*AVERAGEIFS($W:$W,$C:$C,$C1167,$D:$D,$D1167,$E:$E,$E1167,$G:$G,$G1167,$B:$B,_xlfn.MAXIFS($B:$B,$C:$C,$C1167,$D:$D,$D1167,$E:$E,$E1167,$G:$G,$G1167,$B:$B,"&lt;&gt;"&amp;$B1167)))/1000)</f>
        <v>20.156204168350168</v>
      </c>
      <c r="AF1167" s="17">
        <f>SUMIFS(TCH!V:V,TCH!$A:$A,$A1167)</f>
        <v>166.67499999999998</v>
      </c>
      <c r="AG1167" s="17">
        <f>IF(AF1167=0,0,(AF1167*AVERAGEIFS($W:$W,$C:$C,$C1167,$D:$D,$D1167,$E:$E,$E1167,$G:$G,$G1167,$B:$B,_xlfn.MAXIFS($B:$B,$C:$C,$C1167,$D:$D,$D1167,$E:$E,$E1167,$G:$G,$G1167,$B:$B,"&lt;&gt;"&amp;$B1167)))/1000)</f>
        <v>22.101660583333331</v>
      </c>
      <c r="AH1167" s="17">
        <f>SUMIFS(TCH!Y:Y,TCH!$A:$A,$A1167)</f>
        <v>153.34100000000001</v>
      </c>
      <c r="AI1167" s="17">
        <f>IF(AH1167=0,0,(AH1167*AVERAGEIFS($W:$W,$C:$C,$C1167,$D:$D,$D1167,$E:$E,$E1167,$G:$G,$G1167,$B:$B,_xlfn.MAXIFS($B:$B,$C:$C,$C1167,$D:$D,$D1167,$E:$E,$E1167,$G:$G,$G1167,$B:$B,"&lt;&gt;"&amp;$B1167)))/1000)</f>
        <v>20.333527736666667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>
        <v>0</v>
      </c>
      <c r="AX1167">
        <v>0</v>
      </c>
      <c r="AY1167">
        <v>0</v>
      </c>
      <c r="AZ1167">
        <v>0</v>
      </c>
    </row>
    <row r="1168" spans="1:52" x14ac:dyDescent="0.25">
      <c r="A1168" s="1" t="str">
        <f t="shared" si="18"/>
        <v>45815495B3R215</v>
      </c>
      <c r="B1168" s="7">
        <v>45815</v>
      </c>
      <c r="C1168" s="1">
        <v>49</v>
      </c>
      <c r="D1168" s="1">
        <v>5</v>
      </c>
      <c r="E1168" s="3" t="s">
        <v>56</v>
      </c>
      <c r="F1168" s="1" t="s">
        <v>54</v>
      </c>
      <c r="G1168" s="1">
        <v>15</v>
      </c>
      <c r="H1168" s="4">
        <f>SUMIFS(Biometria!H:H,Biometria!$A:$A,$A1168)</f>
        <v>0</v>
      </c>
      <c r="I1168" s="6">
        <f>SUMIFS(Biometria!I:I,Biometria!$A:$A,$A1168)</f>
        <v>0</v>
      </c>
      <c r="J1168" s="6">
        <f>SUMIFS(Biometria!J:J,Biometria!$A:$A,$A1168)</f>
        <v>0</v>
      </c>
      <c r="K1168" s="2">
        <f>SUMIFS(Biometria!K:K,Biometria!$A:$A,$A1168)</f>
        <v>0</v>
      </c>
      <c r="L1168" s="1">
        <f>SUMIFS(Biometria!L:L,Biometria!$A:$A,$A1168)</f>
        <v>0</v>
      </c>
      <c r="M1168" s="1">
        <f>SUMIFS(Biometria!M:M,Biometria!$A:$A,$A1168)</f>
        <v>0</v>
      </c>
      <c r="N1168" s="1">
        <f>SUMIFS('A.T D0'!O:O,'A.T D0'!$A:$A,$A1168)+SUMIFS('A.T D7'!O:O,'A.T D7'!$A:$A,$A1168)+SUMIFS('A.T D22'!O:O,'A.T D22'!$A:$A,$A1168)+SUMIFS('A.T D37'!O:O,'A.T D37'!$A:$A,$A1168)+SUMIFS('A.T D52'!O:O,'A.T D52'!$A:$A,$A1168)+SUMIFS('A.T D67'!O:O,'A.T D67'!$A:$A,$A1168)</f>
        <v>0</v>
      </c>
      <c r="O1168" s="1">
        <f>SUMIFS('A.T D0'!P:P,'A.T D0'!$A:$A,$A1168)+SUMIFS('A.T D7'!P:P,'A.T D7'!$A:$A,$A1168)+SUMIFS('A.T D22'!P:P,'A.T D22'!$A:$A,$A1168)+SUMIFS('A.T D37'!P:P,'A.T D37'!$A:$A,$A1168)+SUMIFS('A.T D52'!P:P,'A.T D52'!$A:$A,$A1168)+SUMIFS('A.T D67'!P:P,'A.T D67'!$A:$A,$A1168)</f>
        <v>0</v>
      </c>
      <c r="P1168" s="1">
        <f>SUMIFS('A.T D0'!Q:Q,'A.T D0'!$A:$A,$A1168)+SUMIFS('A.T D7'!Q:Q,'A.T D7'!$A:$A,$A1168)+SUMIFS('A.T D22'!Q:Q,'A.T D22'!$A:$A,$A1168)+SUMIFS('A.T D37'!Q:Q,'A.T D37'!$A:$A,$A1168)+SUMIFS('A.T D52'!Q:Q,'A.T D52'!$A:$A,$A1168)+SUMIFS('A.T D67'!Q:Q,'A.T D67'!$A:$A,$A1168)</f>
        <v>0</v>
      </c>
      <c r="Q1168" s="1">
        <f>SUMIFS('A.T D0'!R:R,'A.T D0'!$A:$A,$A1168)+SUMIFS('A.T D7'!R:R,'A.T D7'!$A:$A,$A1168)+SUMIFS('A.T D22'!R:R,'A.T D22'!$A:$A,$A1168)+SUMIFS('A.T D37'!R:R,'A.T D37'!$A:$A,$A1168)+SUMIFS('A.T D52'!R:R,'A.T D52'!$A:$A,$A1168)+SUMIFS('A.T D67'!R:R,'A.T D67'!$A:$A,$A1168)</f>
        <v>0</v>
      </c>
      <c r="R1168" s="1">
        <f>SUMIFS('A.T D0'!S:S,'A.T D0'!$A:$A,$A1168)+SUMIFS('A.T D7'!S:S,'A.T D7'!$A:$A,$A1168)+SUMIFS('A.T D22'!S:S,'A.T D22'!$A:$A,$A1168)+SUMIFS('A.T D37'!S:S,'A.T D37'!$A:$A,$A1168)+SUMIFS('A.T D52'!S:S,'A.T D52'!$A:$A,$A1168)+SUMIFS('A.T D67'!S:S,'A.T D67'!$A:$A,$A1168)</f>
        <v>0</v>
      </c>
      <c r="S1168" s="1">
        <f>SUMIFS('A.T D0'!T:T,'A.T D0'!$A:$A,$A1168)+SUMIFS('A.T D7'!T:T,'A.T D7'!$A:$A,$A1168)+SUMIFS('A.T D22'!T:T,'A.T D22'!$A:$A,$A1168)+SUMIFS('A.T D37'!T:T,'A.T D37'!$A:$A,$A1168)+SUMIFS('A.T D52'!T:T,'A.T D52'!$A:$A,$A1168)+SUMIFS('A.T D67'!T:T,'A.T D67'!$A:$A,$A1168)</f>
        <v>0</v>
      </c>
      <c r="T1168" s="1">
        <f>SUMIFS('A.T D0'!U:U,'A.T D0'!$A:$A,$A1168)+SUMIFS('A.T D7'!U:U,'A.T D7'!$A:$A,$A1168)+SUMIFS('A.T D22'!U:U,'A.T D22'!$A:$A,$A1168)+SUMIFS('A.T D37'!U:U,'A.T D37'!$A:$A,$A1168)+SUMIFS('A.T D52'!U:U,'A.T D52'!$A:$A,$A1168)+SUMIFS('A.T D67'!U:U,'A.T D67'!$A:$A,$A1168)</f>
        <v>0</v>
      </c>
      <c r="U1168" s="1">
        <f>SUMIFS('A.T D0'!V:V,'A.T D0'!$A:$A,$A1168)+SUMIFS('A.T D7'!V:V,'A.T D7'!$A:$A,$A1168)+SUMIFS('A.T D22'!V:V,'A.T D22'!$A:$A,$A1168)+SUMIFS('A.T D37'!V:V,'A.T D37'!$A:$A,$A1168)+SUMIFS('A.T D52'!V:V,'A.T D52'!$A:$A,$A1168)+SUMIFS('A.T D67'!V:V,'A.T D67'!$A:$A,$A1168)</f>
        <v>0</v>
      </c>
      <c r="V1168" s="1">
        <f>SUMIFS('A.T D0'!W:W,'A.T D0'!$A:$A,$A1168)+SUMIFS('A.T D7'!W:W,'A.T D7'!$A:$A,$A1168)+SUMIFS('A.T D22'!W:W,'A.T D22'!$A:$A,$A1168)+SUMIFS('A.T D37'!W:W,'A.T D37'!$A:$A,$A1168)+SUMIFS('A.T D52'!W:W,'A.T D52'!$A:$A,$A1168)+SUMIFS('A.T D67'!W:W,'A.T D67'!$A:$A,$A1168)</f>
        <v>0</v>
      </c>
      <c r="W1168" s="1">
        <f>SUMIFS('A.T D0'!X:X,'A.T D0'!$A:$A,$A1168)+SUMIFS('A.T D7'!X:X,'A.T D7'!$A:$A,$A1168)+SUMIFS('A.T D22'!X:X,'A.T D22'!$A:$A,$A1168)+SUMIFS('A.T D37'!X:X,'A.T D37'!$A:$A,$A1168)+SUMIFS('A.T D52'!X:X,'A.T D52'!$A:$A,$A1168)+SUMIFS('A.T D67'!X:X,'A.T D67'!$A:$A,$A1168)</f>
        <v>0</v>
      </c>
      <c r="X1168" s="17">
        <f>SUMIFS(TCH!J:J,TCH!$A:$A,$A1168)</f>
        <v>149.5312857142857</v>
      </c>
      <c r="Y1168" s="17">
        <f>IF(X1168=0,0,(X1168*AVERAGEIFS($W:$W,$C:$C,$C1168,$D:$D,$D1168,$E:$E,$E1168,$G:$G,$G1168,$B:$B,_xlfn.MAXIFS($B:$B,$C:$C,$C1168,$D:$D,$D1168,$E:$E,$E1168,$G:$G,$G1168,$B:$B,"&lt;&gt;"&amp;$B1168)))/1000)</f>
        <v>20.199184511904761</v>
      </c>
      <c r="Z1168" s="17">
        <f>SUMIFS(TCH!M:M,TCH!$A:$A,$A1168)</f>
        <v>162.8652857142857</v>
      </c>
      <c r="AA1168" s="17">
        <f>IF(Z1168=0,0,(Z1168*AVERAGEIFS($W:$W,$C:$C,$C1168,$D:$D,$D1168,$E:$E,$E1168,$G:$G,$G1168,$B:$B,_xlfn.MAXIFS($B:$B,$C:$C,$C1168,$D:$D,$D1168,$E:$E,$E1168,$G:$G,$G1168,$B:$B,"&lt;&gt;"&amp;$B1168)))/1000)</f>
        <v>22.000385678571426</v>
      </c>
      <c r="AB1168" s="17">
        <f>SUMIFS(TCH!P:P,TCH!$A:$A,$A1168)</f>
        <v>143.81671428571428</v>
      </c>
      <c r="AC1168" s="17">
        <f>IF(AB1168=0,0,(AB1168*AVERAGEIFS($W:$W,$C:$C,$C1168,$D:$D,$D1168,$E:$E,$E1168,$G:$G,$G1168,$B:$B,_xlfn.MAXIFS($B:$B,$C:$C,$C1168,$D:$D,$D1168,$E:$E,$E1168,$G:$G,$G1168,$B:$B,"&lt;&gt;"&amp;$B1168)))/1000)</f>
        <v>19.427241154761905</v>
      </c>
      <c r="AD1168" s="17">
        <f>SUMIFS(TCH!S:S,TCH!$A:$A,$A1168)</f>
        <v>156.67449999999999</v>
      </c>
      <c r="AE1168" s="17">
        <f>IF(AD1168=0,0,(AD1168*AVERAGEIFS($W:$W,$C:$C,$C1168,$D:$D,$D1168,$E:$E,$E1168,$G:$G,$G1168,$B:$B,_xlfn.MAXIFS($B:$B,$C:$C,$C1168,$D:$D,$D1168,$E:$E,$E1168,$G:$G,$G1168,$B:$B,"&lt;&gt;"&amp;$B1168)))/1000)</f>
        <v>21.164113708333335</v>
      </c>
      <c r="AF1168" s="17">
        <f>SUMIFS(TCH!V:V,TCH!$A:$A,$A1168)</f>
        <v>161.43664285714286</v>
      </c>
      <c r="AG1168" s="17">
        <f>IF(AF1168=0,0,(AF1168*AVERAGEIFS($W:$W,$C:$C,$C1168,$D:$D,$D1168,$E:$E,$E1168,$G:$G,$G1168,$B:$B,_xlfn.MAXIFS($B:$B,$C:$C,$C1168,$D:$D,$D1168,$E:$E,$E1168,$G:$G,$G1168,$B:$B,"&lt;&gt;"&amp;$B1168)))/1000)</f>
        <v>21.807399839285718</v>
      </c>
      <c r="AH1168" s="17">
        <f>SUMIFS(TCH!Y:Y,TCH!$A:$A,$A1168)</f>
        <v>167.1512142857143</v>
      </c>
      <c r="AI1168" s="17">
        <f>IF(AH1168=0,0,(AH1168*AVERAGEIFS($W:$W,$C:$C,$C1168,$D:$D,$D1168,$E:$E,$E1168,$G:$G,$G1168,$B:$B,_xlfn.MAXIFS($B:$B,$C:$C,$C1168,$D:$D,$D1168,$E:$E,$E1168,$G:$G,$G1168,$B:$B,"&lt;&gt;"&amp;$B1168)))/1000)</f>
        <v>22.579343196428574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>
        <v>0</v>
      </c>
      <c r="AX1168">
        <v>0</v>
      </c>
      <c r="AY1168">
        <v>0</v>
      </c>
      <c r="AZ1168">
        <v>0</v>
      </c>
    </row>
    <row r="1169" spans="1:52" x14ac:dyDescent="0.25">
      <c r="A1169" s="1" t="str">
        <f t="shared" si="18"/>
        <v>45815492B3R216</v>
      </c>
      <c r="B1169" s="7">
        <v>45815</v>
      </c>
      <c r="C1169" s="1">
        <v>49</v>
      </c>
      <c r="D1169" s="1">
        <v>2</v>
      </c>
      <c r="E1169" s="3" t="s">
        <v>56</v>
      </c>
      <c r="F1169" s="1" t="s">
        <v>54</v>
      </c>
      <c r="G1169" s="1">
        <v>16</v>
      </c>
      <c r="H1169" s="4">
        <f>SUMIFS(Biometria!H:H,Biometria!$A:$A,$A1169)</f>
        <v>0</v>
      </c>
      <c r="I1169" s="6">
        <f>SUMIFS(Biometria!I:I,Biometria!$A:$A,$A1169)</f>
        <v>0</v>
      </c>
      <c r="J1169" s="6">
        <f>SUMIFS(Biometria!J:J,Biometria!$A:$A,$A1169)</f>
        <v>0</v>
      </c>
      <c r="K1169" s="2">
        <f>SUMIFS(Biometria!K:K,Biometria!$A:$A,$A1169)</f>
        <v>0</v>
      </c>
      <c r="L1169" s="1">
        <f>SUMIFS(Biometria!L:L,Biometria!$A:$A,$A1169)</f>
        <v>0</v>
      </c>
      <c r="M1169" s="1">
        <f>SUMIFS(Biometria!M:M,Biometria!$A:$A,$A1169)</f>
        <v>0</v>
      </c>
      <c r="N1169" s="1">
        <f>SUMIFS('A.T D0'!O:O,'A.T D0'!$A:$A,$A1169)+SUMIFS('A.T D7'!O:O,'A.T D7'!$A:$A,$A1169)+SUMIFS('A.T D22'!O:O,'A.T D22'!$A:$A,$A1169)+SUMIFS('A.T D37'!O:O,'A.T D37'!$A:$A,$A1169)+SUMIFS('A.T D52'!O:O,'A.T D52'!$A:$A,$A1169)+SUMIFS('A.T D67'!O:O,'A.T D67'!$A:$A,$A1169)</f>
        <v>0</v>
      </c>
      <c r="O1169" s="1">
        <f>SUMIFS('A.T D0'!P:P,'A.T D0'!$A:$A,$A1169)+SUMIFS('A.T D7'!P:P,'A.T D7'!$A:$A,$A1169)+SUMIFS('A.T D22'!P:P,'A.T D22'!$A:$A,$A1169)+SUMIFS('A.T D37'!P:P,'A.T D37'!$A:$A,$A1169)+SUMIFS('A.T D52'!P:P,'A.T D52'!$A:$A,$A1169)+SUMIFS('A.T D67'!P:P,'A.T D67'!$A:$A,$A1169)</f>
        <v>0</v>
      </c>
      <c r="P1169" s="1">
        <f>SUMIFS('A.T D0'!Q:Q,'A.T D0'!$A:$A,$A1169)+SUMIFS('A.T D7'!Q:Q,'A.T D7'!$A:$A,$A1169)+SUMIFS('A.T D22'!Q:Q,'A.T D22'!$A:$A,$A1169)+SUMIFS('A.T D37'!Q:Q,'A.T D37'!$A:$A,$A1169)+SUMIFS('A.T D52'!Q:Q,'A.T D52'!$A:$A,$A1169)+SUMIFS('A.T D67'!Q:Q,'A.T D67'!$A:$A,$A1169)</f>
        <v>0</v>
      </c>
      <c r="Q1169" s="1">
        <f>SUMIFS('A.T D0'!R:R,'A.T D0'!$A:$A,$A1169)+SUMIFS('A.T D7'!R:R,'A.T D7'!$A:$A,$A1169)+SUMIFS('A.T D22'!R:R,'A.T D22'!$A:$A,$A1169)+SUMIFS('A.T D37'!R:R,'A.T D37'!$A:$A,$A1169)+SUMIFS('A.T D52'!R:R,'A.T D52'!$A:$A,$A1169)+SUMIFS('A.T D67'!R:R,'A.T D67'!$A:$A,$A1169)</f>
        <v>0</v>
      </c>
      <c r="R1169" s="1">
        <f>SUMIFS('A.T D0'!S:S,'A.T D0'!$A:$A,$A1169)+SUMIFS('A.T D7'!S:S,'A.T D7'!$A:$A,$A1169)+SUMIFS('A.T D22'!S:S,'A.T D22'!$A:$A,$A1169)+SUMIFS('A.T D37'!S:S,'A.T D37'!$A:$A,$A1169)+SUMIFS('A.T D52'!S:S,'A.T D52'!$A:$A,$A1169)+SUMIFS('A.T D67'!S:S,'A.T D67'!$A:$A,$A1169)</f>
        <v>0</v>
      </c>
      <c r="S1169" s="1">
        <f>SUMIFS('A.T D0'!T:T,'A.T D0'!$A:$A,$A1169)+SUMIFS('A.T D7'!T:T,'A.T D7'!$A:$A,$A1169)+SUMIFS('A.T D22'!T:T,'A.T D22'!$A:$A,$A1169)+SUMIFS('A.T D37'!T:T,'A.T D37'!$A:$A,$A1169)+SUMIFS('A.T D52'!T:T,'A.T D52'!$A:$A,$A1169)+SUMIFS('A.T D67'!T:T,'A.T D67'!$A:$A,$A1169)</f>
        <v>0</v>
      </c>
      <c r="T1169" s="1">
        <f>SUMIFS('A.T D0'!U:U,'A.T D0'!$A:$A,$A1169)+SUMIFS('A.T D7'!U:U,'A.T D7'!$A:$A,$A1169)+SUMIFS('A.T D22'!U:U,'A.T D22'!$A:$A,$A1169)+SUMIFS('A.T D37'!U:U,'A.T D37'!$A:$A,$A1169)+SUMIFS('A.T D52'!U:U,'A.T D52'!$A:$A,$A1169)+SUMIFS('A.T D67'!U:U,'A.T D67'!$A:$A,$A1169)</f>
        <v>0</v>
      </c>
      <c r="U1169" s="1">
        <f>SUMIFS('A.T D0'!V:V,'A.T D0'!$A:$A,$A1169)+SUMIFS('A.T D7'!V:V,'A.T D7'!$A:$A,$A1169)+SUMIFS('A.T D22'!V:V,'A.T D22'!$A:$A,$A1169)+SUMIFS('A.T D37'!V:V,'A.T D37'!$A:$A,$A1169)+SUMIFS('A.T D52'!V:V,'A.T D52'!$A:$A,$A1169)+SUMIFS('A.T D67'!V:V,'A.T D67'!$A:$A,$A1169)</f>
        <v>0</v>
      </c>
      <c r="V1169" s="1">
        <f>SUMIFS('A.T D0'!W:W,'A.T D0'!$A:$A,$A1169)+SUMIFS('A.T D7'!W:W,'A.T D7'!$A:$A,$A1169)+SUMIFS('A.T D22'!W:W,'A.T D22'!$A:$A,$A1169)+SUMIFS('A.T D37'!W:W,'A.T D37'!$A:$A,$A1169)+SUMIFS('A.T D52'!W:W,'A.T D52'!$A:$A,$A1169)+SUMIFS('A.T D67'!W:W,'A.T D67'!$A:$A,$A1169)</f>
        <v>0</v>
      </c>
      <c r="W1169" s="1">
        <f>SUMIFS('A.T D0'!X:X,'A.T D0'!$A:$A,$A1169)+SUMIFS('A.T D7'!X:X,'A.T D7'!$A:$A,$A1169)+SUMIFS('A.T D22'!X:X,'A.T D22'!$A:$A,$A1169)+SUMIFS('A.T D37'!X:X,'A.T D37'!$A:$A,$A1169)+SUMIFS('A.T D52'!X:X,'A.T D52'!$A:$A,$A1169)+SUMIFS('A.T D67'!X:X,'A.T D67'!$A:$A,$A1169)</f>
        <v>0</v>
      </c>
      <c r="X1169" s="17">
        <f>SUMIFS(TCH!J:J,TCH!$A:$A,$A1169)</f>
        <v>174.29442857142857</v>
      </c>
      <c r="Y1169" s="17">
        <f>IF(X1169=0,0,(X1169*AVERAGEIFS($W:$W,$C:$C,$C1169,$D:$D,$D1169,$E:$E,$E1169,$G:$G,$G1169,$B:$B,_xlfn.MAXIFS($B:$B,$C:$C,$C1169,$D:$D,$D1169,$E:$E,$E1169,$G:$G,$G1169,$B:$B,"&lt;&gt;"&amp;$B1169)))/1000)</f>
        <v>24.264108382857142</v>
      </c>
      <c r="Z1169" s="17">
        <f>SUMIFS(TCH!M:M,TCH!$A:$A,$A1169)</f>
        <v>168.57985714285712</v>
      </c>
      <c r="AA1169" s="17">
        <f>IF(Z1169=0,0,(Z1169*AVERAGEIFS($W:$W,$C:$C,$C1169,$D:$D,$D1169,$E:$E,$E1169,$G:$G,$G1169,$B:$B,_xlfn.MAXIFS($B:$B,$C:$C,$C1169,$D:$D,$D1169,$E:$E,$E1169,$G:$G,$G1169,$B:$B,"&lt;&gt;"&amp;$B1169)))/1000)</f>
        <v>23.468563845714286</v>
      </c>
      <c r="AB1169" s="17">
        <f>SUMIFS(TCH!P:P,TCH!$A:$A,$A1169)</f>
        <v>157.79308842747204</v>
      </c>
      <c r="AC1169" s="17">
        <f>IF(AB1169=0,0,(AB1169*AVERAGEIFS($W:$W,$C:$C,$C1169,$D:$D,$D1169,$E:$E,$E1169,$G:$G,$G1169,$B:$B,_xlfn.MAXIFS($B:$B,$C:$C,$C1169,$D:$D,$D1169,$E:$E,$E1169,$G:$G,$G1169,$B:$B,"&lt;&gt;"&amp;$B1169)))/1000)</f>
        <v>21.966901816949807</v>
      </c>
      <c r="AD1169" s="17">
        <f>SUMIFS(TCH!S:S,TCH!$A:$A,$A1169)</f>
        <v>163.81771428571429</v>
      </c>
      <c r="AE1169" s="17">
        <f>IF(AD1169=0,0,(AD1169*AVERAGEIFS($W:$W,$C:$C,$C1169,$D:$D,$D1169,$E:$E,$E1169,$G:$G,$G1169,$B:$B,_xlfn.MAXIFS($B:$B,$C:$C,$C1169,$D:$D,$D1169,$E:$E,$E1169,$G:$G,$G1169,$B:$B,"&lt;&gt;"&amp;$B1169)))/1000)</f>
        <v>22.805610064761908</v>
      </c>
      <c r="AF1169" s="17">
        <f>SUMIFS(TCH!V:V,TCH!$A:$A,$A1169)</f>
        <v>168.57985714285712</v>
      </c>
      <c r="AG1169" s="17">
        <f>IF(AF1169=0,0,(AF1169*AVERAGEIFS($W:$W,$C:$C,$C1169,$D:$D,$D1169,$E:$E,$E1169,$G:$G,$G1169,$B:$B,_xlfn.MAXIFS($B:$B,$C:$C,$C1169,$D:$D,$D1169,$E:$E,$E1169,$G:$G,$G1169,$B:$B,"&lt;&gt;"&amp;$B1169)))/1000)</f>
        <v>23.468563845714286</v>
      </c>
      <c r="AH1169" s="17">
        <f>SUMIFS(TCH!Y:Y,TCH!$A:$A,$A1169)</f>
        <v>164.77014285714287</v>
      </c>
      <c r="AI1169" s="17">
        <f>IF(AH1169=0,0,(AH1169*AVERAGEIFS($W:$W,$C:$C,$C1169,$D:$D,$D1169,$E:$E,$E1169,$G:$G,$G1169,$B:$B,_xlfn.MAXIFS($B:$B,$C:$C,$C1169,$D:$D,$D1169,$E:$E,$E1169,$G:$G,$G1169,$B:$B,"&lt;&gt;"&amp;$B1169)))/1000)</f>
        <v>22.938200820952385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>
        <v>0</v>
      </c>
      <c r="AX1169">
        <v>0</v>
      </c>
      <c r="AY1169">
        <v>0</v>
      </c>
      <c r="AZ1169">
        <v>0</v>
      </c>
    </row>
    <row r="1170" spans="1:52" x14ac:dyDescent="0.25">
      <c r="A1170" s="1" t="str">
        <f t="shared" si="18"/>
        <v>45815491B2R317</v>
      </c>
      <c r="B1170" s="7">
        <v>45815</v>
      </c>
      <c r="C1170" s="1">
        <v>49</v>
      </c>
      <c r="D1170" s="1">
        <v>1</v>
      </c>
      <c r="E1170" s="3" t="s">
        <v>57</v>
      </c>
      <c r="F1170" s="1" t="s">
        <v>55</v>
      </c>
      <c r="G1170" s="1">
        <v>17</v>
      </c>
      <c r="H1170" s="4">
        <f>SUMIFS(Biometria!H:H,Biometria!$A:$A,$A1170)</f>
        <v>0</v>
      </c>
      <c r="I1170" s="6">
        <f>SUMIFS(Biometria!I:I,Biometria!$A:$A,$A1170)</f>
        <v>0</v>
      </c>
      <c r="J1170" s="6">
        <f>SUMIFS(Biometria!J:J,Biometria!$A:$A,$A1170)</f>
        <v>0</v>
      </c>
      <c r="K1170" s="2">
        <f>SUMIFS(Biometria!K:K,Biometria!$A:$A,$A1170)</f>
        <v>0</v>
      </c>
      <c r="L1170" s="1">
        <f>SUMIFS(Biometria!L:L,Biometria!$A:$A,$A1170)</f>
        <v>0</v>
      </c>
      <c r="M1170" s="1">
        <f>SUMIFS(Biometria!M:M,Biometria!$A:$A,$A1170)</f>
        <v>0</v>
      </c>
      <c r="N1170" s="1">
        <f>SUMIFS('A.T D0'!O:O,'A.T D0'!$A:$A,$A1170)+SUMIFS('A.T D7'!O:O,'A.T D7'!$A:$A,$A1170)+SUMIFS('A.T D22'!O:O,'A.T D22'!$A:$A,$A1170)+SUMIFS('A.T D37'!O:O,'A.T D37'!$A:$A,$A1170)+SUMIFS('A.T D52'!O:O,'A.T D52'!$A:$A,$A1170)+SUMIFS('A.T D67'!O:O,'A.T D67'!$A:$A,$A1170)</f>
        <v>0</v>
      </c>
      <c r="O1170" s="1">
        <f>SUMIFS('A.T D0'!P:P,'A.T D0'!$A:$A,$A1170)+SUMIFS('A.T D7'!P:P,'A.T D7'!$A:$A,$A1170)+SUMIFS('A.T D22'!P:P,'A.T D22'!$A:$A,$A1170)+SUMIFS('A.T D37'!P:P,'A.T D37'!$A:$A,$A1170)+SUMIFS('A.T D52'!P:P,'A.T D52'!$A:$A,$A1170)+SUMIFS('A.T D67'!P:P,'A.T D67'!$A:$A,$A1170)</f>
        <v>0</v>
      </c>
      <c r="P1170" s="1">
        <f>SUMIFS('A.T D0'!Q:Q,'A.T D0'!$A:$A,$A1170)+SUMIFS('A.T D7'!Q:Q,'A.T D7'!$A:$A,$A1170)+SUMIFS('A.T D22'!Q:Q,'A.T D22'!$A:$A,$A1170)+SUMIFS('A.T D37'!Q:Q,'A.T D37'!$A:$A,$A1170)+SUMIFS('A.T D52'!Q:Q,'A.T D52'!$A:$A,$A1170)+SUMIFS('A.T D67'!Q:Q,'A.T D67'!$A:$A,$A1170)</f>
        <v>0</v>
      </c>
      <c r="Q1170" s="1">
        <f>SUMIFS('A.T D0'!R:R,'A.T D0'!$A:$A,$A1170)+SUMIFS('A.T D7'!R:R,'A.T D7'!$A:$A,$A1170)+SUMIFS('A.T D22'!R:R,'A.T D22'!$A:$A,$A1170)+SUMIFS('A.T D37'!R:R,'A.T D37'!$A:$A,$A1170)+SUMIFS('A.T D52'!R:R,'A.T D52'!$A:$A,$A1170)+SUMIFS('A.T D67'!R:R,'A.T D67'!$A:$A,$A1170)</f>
        <v>0</v>
      </c>
      <c r="R1170" s="1">
        <f>SUMIFS('A.T D0'!S:S,'A.T D0'!$A:$A,$A1170)+SUMIFS('A.T D7'!S:S,'A.T D7'!$A:$A,$A1170)+SUMIFS('A.T D22'!S:S,'A.T D22'!$A:$A,$A1170)+SUMIFS('A.T D37'!S:S,'A.T D37'!$A:$A,$A1170)+SUMIFS('A.T D52'!S:S,'A.T D52'!$A:$A,$A1170)+SUMIFS('A.T D67'!S:S,'A.T D67'!$A:$A,$A1170)</f>
        <v>0</v>
      </c>
      <c r="S1170" s="1">
        <f>SUMIFS('A.T D0'!T:T,'A.T D0'!$A:$A,$A1170)+SUMIFS('A.T D7'!T:T,'A.T D7'!$A:$A,$A1170)+SUMIFS('A.T D22'!T:T,'A.T D22'!$A:$A,$A1170)+SUMIFS('A.T D37'!T:T,'A.T D37'!$A:$A,$A1170)+SUMIFS('A.T D52'!T:T,'A.T D52'!$A:$A,$A1170)+SUMIFS('A.T D67'!T:T,'A.T D67'!$A:$A,$A1170)</f>
        <v>0</v>
      </c>
      <c r="T1170" s="1">
        <f>SUMIFS('A.T D0'!U:U,'A.T D0'!$A:$A,$A1170)+SUMIFS('A.T D7'!U:U,'A.T D7'!$A:$A,$A1170)+SUMIFS('A.T D22'!U:U,'A.T D22'!$A:$A,$A1170)+SUMIFS('A.T D37'!U:U,'A.T D37'!$A:$A,$A1170)+SUMIFS('A.T D52'!U:U,'A.T D52'!$A:$A,$A1170)+SUMIFS('A.T D67'!U:U,'A.T D67'!$A:$A,$A1170)</f>
        <v>0</v>
      </c>
      <c r="U1170" s="1">
        <f>SUMIFS('A.T D0'!V:V,'A.T D0'!$A:$A,$A1170)+SUMIFS('A.T D7'!V:V,'A.T D7'!$A:$A,$A1170)+SUMIFS('A.T D22'!V:V,'A.T D22'!$A:$A,$A1170)+SUMIFS('A.T D37'!V:V,'A.T D37'!$A:$A,$A1170)+SUMIFS('A.T D52'!V:V,'A.T D52'!$A:$A,$A1170)+SUMIFS('A.T D67'!V:V,'A.T D67'!$A:$A,$A1170)</f>
        <v>0</v>
      </c>
      <c r="V1170" s="1">
        <f>SUMIFS('A.T D0'!W:W,'A.T D0'!$A:$A,$A1170)+SUMIFS('A.T D7'!W:W,'A.T D7'!$A:$A,$A1170)+SUMIFS('A.T D22'!W:W,'A.T D22'!$A:$A,$A1170)+SUMIFS('A.T D37'!W:W,'A.T D37'!$A:$A,$A1170)+SUMIFS('A.T D52'!W:W,'A.T D52'!$A:$A,$A1170)+SUMIFS('A.T D67'!W:W,'A.T D67'!$A:$A,$A1170)</f>
        <v>0</v>
      </c>
      <c r="W1170" s="1">
        <f>SUMIFS('A.T D0'!X:X,'A.T D0'!$A:$A,$A1170)+SUMIFS('A.T D7'!X:X,'A.T D7'!$A:$A,$A1170)+SUMIFS('A.T D22'!X:X,'A.T D22'!$A:$A,$A1170)+SUMIFS('A.T D37'!X:X,'A.T D37'!$A:$A,$A1170)+SUMIFS('A.T D52'!X:X,'A.T D52'!$A:$A,$A1170)+SUMIFS('A.T D67'!X:X,'A.T D67'!$A:$A,$A1170)</f>
        <v>0</v>
      </c>
      <c r="X1170" s="17">
        <f>SUMIFS(TCH!J:J,TCH!$A:$A,$A1170)</f>
        <v>152.86402554056016</v>
      </c>
      <c r="Y1170" s="17">
        <f>IF(X1170=0,0,(X1170*AVERAGEIFS($W:$W,$C:$C,$C1170,$D:$D,$D1170,$E:$E,$E1170,$G:$G,$G1170,$B:$B,_xlfn.MAXIFS($B:$B,$C:$C,$C1170,$D:$D,$D1170,$E:$E,$E1170,$G:$G,$G1170,$B:$B,"&lt;&gt;"&amp;$B1170)))/1000)</f>
        <v>20.993326174236934</v>
      </c>
      <c r="Z1170" s="17">
        <f>SUMIFS(TCH!M:M,TCH!$A:$A,$A1170)</f>
        <v>161.91285714285712</v>
      </c>
      <c r="AA1170" s="17">
        <f>IF(Z1170=0,0,(Z1170*AVERAGEIFS($W:$W,$C:$C,$C1170,$D:$D,$D1170,$E:$E,$E1170,$G:$G,$G1170,$B:$B,_xlfn.MAXIFS($B:$B,$C:$C,$C1170,$D:$D,$D1170,$E:$E,$E1170,$G:$G,$G1170,$B:$B,"&lt;&gt;"&amp;$B1170)))/1000)</f>
        <v>22.236032380952381</v>
      </c>
      <c r="AB1170" s="17">
        <f>SUMIFS(TCH!P:P,TCH!$A:$A,$A1170)</f>
        <v>143.43464438858496</v>
      </c>
      <c r="AC1170" s="17">
        <f>IF(AB1170=0,0,(AB1170*AVERAGEIFS($W:$W,$C:$C,$C1170,$D:$D,$D1170,$E:$E,$E1170,$G:$G,$G1170,$B:$B,_xlfn.MAXIFS($B:$B,$C:$C,$C1170,$D:$D,$D1170,$E:$E,$E1170,$G:$G,$G1170,$B:$B,"&lt;&gt;"&amp;$B1170)))/1000)</f>
        <v>19.698357829365669</v>
      </c>
      <c r="AD1170" s="17">
        <f>SUMIFS(TCH!S:S,TCH!$A:$A,$A1170)</f>
        <v>163.49197048611109</v>
      </c>
      <c r="AE1170" s="17">
        <f>IF(AD1170=0,0,(AD1170*AVERAGEIFS($W:$W,$C:$C,$C1170,$D:$D,$D1170,$E:$E,$E1170,$G:$G,$G1170,$B:$B,_xlfn.MAXIFS($B:$B,$C:$C,$C1170,$D:$D,$D1170,$E:$E,$E1170,$G:$G,$G1170,$B:$B,"&lt;&gt;"&amp;$B1170)))/1000)</f>
        <v>22.452897280092593</v>
      </c>
      <c r="AF1170" s="17">
        <f>SUMIFS(TCH!V:V,TCH!$A:$A,$A1170)</f>
        <v>127.62542857142857</v>
      </c>
      <c r="AG1170" s="17">
        <f>IF(AF1170=0,0,(AF1170*AVERAGEIFS($W:$W,$C:$C,$C1170,$D:$D,$D1170,$E:$E,$E1170,$G:$G,$G1170,$B:$B,_xlfn.MAXIFS($B:$B,$C:$C,$C1170,$D:$D,$D1170,$E:$E,$E1170,$G:$G,$G1170,$B:$B,"&lt;&gt;"&amp;$B1170)))/1000)</f>
        <v>17.527225523809523</v>
      </c>
      <c r="AH1170" s="17">
        <f>SUMIFS(TCH!Y:Y,TCH!$A:$A,$A1170)</f>
        <v>164.77014285714287</v>
      </c>
      <c r="AI1170" s="17">
        <f>IF(AH1170=0,0,(AH1170*AVERAGEIFS($W:$W,$C:$C,$C1170,$D:$D,$D1170,$E:$E,$E1170,$G:$G,$G1170,$B:$B,_xlfn.MAXIFS($B:$B,$C:$C,$C1170,$D:$D,$D1170,$E:$E,$E1170,$G:$G,$G1170,$B:$B,"&lt;&gt;"&amp;$B1170)))/1000)</f>
        <v>22.628432952380958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>
        <v>0</v>
      </c>
      <c r="AX1170">
        <v>0</v>
      </c>
      <c r="AY1170">
        <v>0</v>
      </c>
      <c r="AZ1170">
        <v>0</v>
      </c>
    </row>
    <row r="1171" spans="1:52" x14ac:dyDescent="0.25">
      <c r="A1171" s="1" t="str">
        <f t="shared" si="18"/>
        <v>45815492B2R318</v>
      </c>
      <c r="B1171" s="7">
        <v>45815</v>
      </c>
      <c r="C1171" s="1">
        <v>49</v>
      </c>
      <c r="D1171" s="1">
        <v>2</v>
      </c>
      <c r="E1171" s="3" t="s">
        <v>57</v>
      </c>
      <c r="F1171" s="1" t="s">
        <v>55</v>
      </c>
      <c r="G1171" s="1">
        <v>18</v>
      </c>
      <c r="H1171" s="4">
        <f>SUMIFS(Biometria!H:H,Biometria!$A:$A,$A1171)</f>
        <v>0</v>
      </c>
      <c r="I1171" s="6">
        <f>SUMIFS(Biometria!I:I,Biometria!$A:$A,$A1171)</f>
        <v>0</v>
      </c>
      <c r="J1171" s="6">
        <f>SUMIFS(Biometria!J:J,Biometria!$A:$A,$A1171)</f>
        <v>0</v>
      </c>
      <c r="K1171" s="2">
        <f>SUMIFS(Biometria!K:K,Biometria!$A:$A,$A1171)</f>
        <v>0</v>
      </c>
      <c r="L1171" s="1">
        <f>SUMIFS(Biometria!L:L,Biometria!$A:$A,$A1171)</f>
        <v>0</v>
      </c>
      <c r="M1171" s="1">
        <f>SUMIFS(Biometria!M:M,Biometria!$A:$A,$A1171)</f>
        <v>0</v>
      </c>
      <c r="N1171" s="1">
        <f>SUMIFS('A.T D0'!O:O,'A.T D0'!$A:$A,$A1171)+SUMIFS('A.T D7'!O:O,'A.T D7'!$A:$A,$A1171)+SUMIFS('A.T D22'!O:O,'A.T D22'!$A:$A,$A1171)+SUMIFS('A.T D37'!O:O,'A.T D37'!$A:$A,$A1171)+SUMIFS('A.T D52'!O:O,'A.T D52'!$A:$A,$A1171)+SUMIFS('A.T D67'!O:O,'A.T D67'!$A:$A,$A1171)</f>
        <v>0</v>
      </c>
      <c r="O1171" s="1">
        <f>SUMIFS('A.T D0'!P:P,'A.T D0'!$A:$A,$A1171)+SUMIFS('A.T D7'!P:P,'A.T D7'!$A:$A,$A1171)+SUMIFS('A.T D22'!P:P,'A.T D22'!$A:$A,$A1171)+SUMIFS('A.T D37'!P:P,'A.T D37'!$A:$A,$A1171)+SUMIFS('A.T D52'!P:P,'A.T D52'!$A:$A,$A1171)+SUMIFS('A.T D67'!P:P,'A.T D67'!$A:$A,$A1171)</f>
        <v>0</v>
      </c>
      <c r="P1171" s="1">
        <f>SUMIFS('A.T D0'!Q:Q,'A.T D0'!$A:$A,$A1171)+SUMIFS('A.T D7'!Q:Q,'A.T D7'!$A:$A,$A1171)+SUMIFS('A.T D22'!Q:Q,'A.T D22'!$A:$A,$A1171)+SUMIFS('A.T D37'!Q:Q,'A.T D37'!$A:$A,$A1171)+SUMIFS('A.T D52'!Q:Q,'A.T D52'!$A:$A,$A1171)+SUMIFS('A.T D67'!Q:Q,'A.T D67'!$A:$A,$A1171)</f>
        <v>0</v>
      </c>
      <c r="Q1171" s="1">
        <f>SUMIFS('A.T D0'!R:R,'A.T D0'!$A:$A,$A1171)+SUMIFS('A.T D7'!R:R,'A.T D7'!$A:$A,$A1171)+SUMIFS('A.T D22'!R:R,'A.T D22'!$A:$A,$A1171)+SUMIFS('A.T D37'!R:R,'A.T D37'!$A:$A,$A1171)+SUMIFS('A.T D52'!R:R,'A.T D52'!$A:$A,$A1171)+SUMIFS('A.T D67'!R:R,'A.T D67'!$A:$A,$A1171)</f>
        <v>0</v>
      </c>
      <c r="R1171" s="1">
        <f>SUMIFS('A.T D0'!S:S,'A.T D0'!$A:$A,$A1171)+SUMIFS('A.T D7'!S:S,'A.T D7'!$A:$A,$A1171)+SUMIFS('A.T D22'!S:S,'A.T D22'!$A:$A,$A1171)+SUMIFS('A.T D37'!S:S,'A.T D37'!$A:$A,$A1171)+SUMIFS('A.T D52'!S:S,'A.T D52'!$A:$A,$A1171)+SUMIFS('A.T D67'!S:S,'A.T D67'!$A:$A,$A1171)</f>
        <v>0</v>
      </c>
      <c r="S1171" s="1">
        <f>SUMIFS('A.T D0'!T:T,'A.T D0'!$A:$A,$A1171)+SUMIFS('A.T D7'!T:T,'A.T D7'!$A:$A,$A1171)+SUMIFS('A.T D22'!T:T,'A.T D22'!$A:$A,$A1171)+SUMIFS('A.T D37'!T:T,'A.T D37'!$A:$A,$A1171)+SUMIFS('A.T D52'!T:T,'A.T D52'!$A:$A,$A1171)+SUMIFS('A.T D67'!T:T,'A.T D67'!$A:$A,$A1171)</f>
        <v>0</v>
      </c>
      <c r="T1171" s="1">
        <f>SUMIFS('A.T D0'!U:U,'A.T D0'!$A:$A,$A1171)+SUMIFS('A.T D7'!U:U,'A.T D7'!$A:$A,$A1171)+SUMIFS('A.T D22'!U:U,'A.T D22'!$A:$A,$A1171)+SUMIFS('A.T D37'!U:U,'A.T D37'!$A:$A,$A1171)+SUMIFS('A.T D52'!U:U,'A.T D52'!$A:$A,$A1171)+SUMIFS('A.T D67'!U:U,'A.T D67'!$A:$A,$A1171)</f>
        <v>0</v>
      </c>
      <c r="U1171" s="1">
        <f>SUMIFS('A.T D0'!V:V,'A.T D0'!$A:$A,$A1171)+SUMIFS('A.T D7'!V:V,'A.T D7'!$A:$A,$A1171)+SUMIFS('A.T D22'!V:V,'A.T D22'!$A:$A,$A1171)+SUMIFS('A.T D37'!V:V,'A.T D37'!$A:$A,$A1171)+SUMIFS('A.T D52'!V:V,'A.T D52'!$A:$A,$A1171)+SUMIFS('A.T D67'!V:V,'A.T D67'!$A:$A,$A1171)</f>
        <v>0</v>
      </c>
      <c r="V1171" s="1">
        <f>SUMIFS('A.T D0'!W:W,'A.T D0'!$A:$A,$A1171)+SUMIFS('A.T D7'!W:W,'A.T D7'!$A:$A,$A1171)+SUMIFS('A.T D22'!W:W,'A.T D22'!$A:$A,$A1171)+SUMIFS('A.T D37'!W:W,'A.T D37'!$A:$A,$A1171)+SUMIFS('A.T D52'!W:W,'A.T D52'!$A:$A,$A1171)+SUMIFS('A.T D67'!W:W,'A.T D67'!$A:$A,$A1171)</f>
        <v>0</v>
      </c>
      <c r="W1171" s="1">
        <f>SUMIFS('A.T D0'!X:X,'A.T D0'!$A:$A,$A1171)+SUMIFS('A.T D7'!X:X,'A.T D7'!$A:$A,$A1171)+SUMIFS('A.T D22'!X:X,'A.T D22'!$A:$A,$A1171)+SUMIFS('A.T D37'!X:X,'A.T D37'!$A:$A,$A1171)+SUMIFS('A.T D52'!X:X,'A.T D52'!$A:$A,$A1171)+SUMIFS('A.T D67'!X:X,'A.T D67'!$A:$A,$A1171)</f>
        <v>0</v>
      </c>
      <c r="X1171" s="17">
        <f>SUMIFS(TCH!J:J,TCH!$A:$A,$A1171)</f>
        <v>130.00015852885224</v>
      </c>
      <c r="Y1171" s="17">
        <f>IF(X1171=0,0,(X1171*AVERAGEIFS($W:$W,$C:$C,$C1171,$D:$D,$D1171,$E:$E,$E1171,$G:$G,$G1171,$B:$B,_xlfn.MAXIFS($B:$B,$C:$C,$C1171,$D:$D,$D1171,$E:$E,$E1171,$G:$G,$G1171,$B:$B,"&lt;&gt;"&amp;$B1171)))/1000)</f>
        <v>18.645489403931514</v>
      </c>
      <c r="Z1171" s="17">
        <f>SUMIFS(TCH!M:M,TCH!$A:$A,$A1171)</f>
        <v>193.71781240897175</v>
      </c>
      <c r="AA1171" s="17">
        <f>IF(Z1171=0,0,(Z1171*AVERAGEIFS($W:$W,$C:$C,$C1171,$D:$D,$D1171,$E:$E,$E1171,$G:$G,$G1171,$B:$B,_xlfn.MAXIFS($B:$B,$C:$C,$C1171,$D:$D,$D1171,$E:$E,$E1171,$G:$G,$G1171,$B:$B,"&lt;&gt;"&amp;$B1171)))/1000)</f>
        <v>27.784300107777458</v>
      </c>
      <c r="AB1171" s="17">
        <f>SUMIFS(TCH!P:P,TCH!$A:$A,$A1171)</f>
        <v>191.95122144670049</v>
      </c>
      <c r="AC1171" s="17">
        <f>IF(AB1171=0,0,(AB1171*AVERAGEIFS($W:$W,$C:$C,$C1171,$D:$D,$D1171,$E:$E,$E1171,$G:$G,$G1171,$B:$B,_xlfn.MAXIFS($B:$B,$C:$C,$C1171,$D:$D,$D1171,$E:$E,$E1171,$G:$G,$G1171,$B:$B,"&lt;&gt;"&amp;$B1171)))/1000)</f>
        <v>27.53092385469543</v>
      </c>
      <c r="AD1171" s="17">
        <f>SUMIFS(TCH!S:S,TCH!$A:$A,$A1171)</f>
        <v>166.54406912804399</v>
      </c>
      <c r="AE1171" s="17">
        <f>IF(AD1171=0,0,(AD1171*AVERAGEIFS($W:$W,$C:$C,$C1171,$D:$D,$D1171,$E:$E,$E1171,$G:$G,$G1171,$B:$B,_xlfn.MAXIFS($B:$B,$C:$C,$C1171,$D:$D,$D1171,$E:$E,$E1171,$G:$G,$G1171,$B:$B,"&lt;&gt;"&amp;$B1171)))/1000)</f>
        <v>23.88686068813826</v>
      </c>
      <c r="AF1171" s="17">
        <f>SUMIFS(TCH!V:V,TCH!$A:$A,$A1171)</f>
        <v>151.43614285714287</v>
      </c>
      <c r="AG1171" s="17">
        <f>IF(AF1171=0,0,(AF1171*AVERAGEIFS($W:$W,$C:$C,$C1171,$D:$D,$D1171,$E:$E,$E1171,$G:$G,$G1171,$B:$B,_xlfn.MAXIFS($B:$B,$C:$C,$C1171,$D:$D,$D1171,$E:$E,$E1171,$G:$G,$G1171,$B:$B,"&lt;&gt;"&amp;$B1171)))/1000)</f>
        <v>21.719981182857147</v>
      </c>
      <c r="AH1171" s="17">
        <f>SUMIFS(TCH!Y:Y,TCH!$A:$A,$A1171)</f>
        <v>140.2769851563626</v>
      </c>
      <c r="AI1171" s="17">
        <f>IF(AH1171=0,0,(AH1171*AVERAGEIFS($W:$W,$C:$C,$C1171,$D:$D,$D1171,$E:$E,$E1171,$G:$G,$G1171,$B:$B,_xlfn.MAXIFS($B:$B,$C:$C,$C1171,$D:$D,$D1171,$E:$E,$E1171,$G:$G,$G1171,$B:$B,"&lt;&gt;"&amp;$B1171)))/1000)</f>
        <v>20.119460391026568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>
        <v>0</v>
      </c>
      <c r="AX1171">
        <v>0</v>
      </c>
      <c r="AY1171">
        <v>0</v>
      </c>
      <c r="AZ1171">
        <v>0</v>
      </c>
    </row>
    <row r="1172" spans="1:52" x14ac:dyDescent="0.25">
      <c r="A1172" s="1" t="str">
        <f t="shared" si="18"/>
        <v>45815493B2R319</v>
      </c>
      <c r="B1172" s="7">
        <v>45815</v>
      </c>
      <c r="C1172" s="1">
        <v>49</v>
      </c>
      <c r="D1172" s="1">
        <v>3</v>
      </c>
      <c r="E1172" s="3" t="s">
        <v>57</v>
      </c>
      <c r="F1172" s="1" t="s">
        <v>55</v>
      </c>
      <c r="G1172" s="1">
        <v>19</v>
      </c>
      <c r="H1172" s="4">
        <f>SUMIFS(Biometria!H:H,Biometria!$A:$A,$A1172)</f>
        <v>0</v>
      </c>
      <c r="I1172" s="6">
        <f>SUMIFS(Biometria!I:I,Biometria!$A:$A,$A1172)</f>
        <v>0</v>
      </c>
      <c r="J1172" s="6">
        <f>SUMIFS(Biometria!J:J,Biometria!$A:$A,$A1172)</f>
        <v>0</v>
      </c>
      <c r="K1172" s="2">
        <f>SUMIFS(Biometria!K:K,Biometria!$A:$A,$A1172)</f>
        <v>0</v>
      </c>
      <c r="L1172" s="1">
        <f>SUMIFS(Biometria!L:L,Biometria!$A:$A,$A1172)</f>
        <v>0</v>
      </c>
      <c r="M1172" s="1">
        <f>SUMIFS(Biometria!M:M,Biometria!$A:$A,$A1172)</f>
        <v>0</v>
      </c>
      <c r="N1172" s="1">
        <f>SUMIFS('A.T D0'!O:O,'A.T D0'!$A:$A,$A1172)+SUMIFS('A.T D7'!O:O,'A.T D7'!$A:$A,$A1172)+SUMIFS('A.T D22'!O:O,'A.T D22'!$A:$A,$A1172)+SUMIFS('A.T D37'!O:O,'A.T D37'!$A:$A,$A1172)+SUMIFS('A.T D52'!O:O,'A.T D52'!$A:$A,$A1172)+SUMIFS('A.T D67'!O:O,'A.T D67'!$A:$A,$A1172)</f>
        <v>0</v>
      </c>
      <c r="O1172" s="1">
        <f>SUMIFS('A.T D0'!P:P,'A.T D0'!$A:$A,$A1172)+SUMIFS('A.T D7'!P:P,'A.T D7'!$A:$A,$A1172)+SUMIFS('A.T D22'!P:P,'A.T D22'!$A:$A,$A1172)+SUMIFS('A.T D37'!P:P,'A.T D37'!$A:$A,$A1172)+SUMIFS('A.T D52'!P:P,'A.T D52'!$A:$A,$A1172)+SUMIFS('A.T D67'!P:P,'A.T D67'!$A:$A,$A1172)</f>
        <v>0</v>
      </c>
      <c r="P1172" s="1">
        <f>SUMIFS('A.T D0'!Q:Q,'A.T D0'!$A:$A,$A1172)+SUMIFS('A.T D7'!Q:Q,'A.T D7'!$A:$A,$A1172)+SUMIFS('A.T D22'!Q:Q,'A.T D22'!$A:$A,$A1172)+SUMIFS('A.T D37'!Q:Q,'A.T D37'!$A:$A,$A1172)+SUMIFS('A.T D52'!Q:Q,'A.T D52'!$A:$A,$A1172)+SUMIFS('A.T D67'!Q:Q,'A.T D67'!$A:$A,$A1172)</f>
        <v>0</v>
      </c>
      <c r="Q1172" s="1">
        <f>SUMIFS('A.T D0'!R:R,'A.T D0'!$A:$A,$A1172)+SUMIFS('A.T D7'!R:R,'A.T D7'!$A:$A,$A1172)+SUMIFS('A.T D22'!R:R,'A.T D22'!$A:$A,$A1172)+SUMIFS('A.T D37'!R:R,'A.T D37'!$A:$A,$A1172)+SUMIFS('A.T D52'!R:R,'A.T D52'!$A:$A,$A1172)+SUMIFS('A.T D67'!R:R,'A.T D67'!$A:$A,$A1172)</f>
        <v>0</v>
      </c>
      <c r="R1172" s="1">
        <f>SUMIFS('A.T D0'!S:S,'A.T D0'!$A:$A,$A1172)+SUMIFS('A.T D7'!S:S,'A.T D7'!$A:$A,$A1172)+SUMIFS('A.T D22'!S:S,'A.T D22'!$A:$A,$A1172)+SUMIFS('A.T D37'!S:S,'A.T D37'!$A:$A,$A1172)+SUMIFS('A.T D52'!S:S,'A.T D52'!$A:$A,$A1172)+SUMIFS('A.T D67'!S:S,'A.T D67'!$A:$A,$A1172)</f>
        <v>0</v>
      </c>
      <c r="S1172" s="1">
        <f>SUMIFS('A.T D0'!T:T,'A.T D0'!$A:$A,$A1172)+SUMIFS('A.T D7'!T:T,'A.T D7'!$A:$A,$A1172)+SUMIFS('A.T D22'!T:T,'A.T D22'!$A:$A,$A1172)+SUMIFS('A.T D37'!T:T,'A.T D37'!$A:$A,$A1172)+SUMIFS('A.T D52'!T:T,'A.T D52'!$A:$A,$A1172)+SUMIFS('A.T D67'!T:T,'A.T D67'!$A:$A,$A1172)</f>
        <v>0</v>
      </c>
      <c r="T1172" s="1">
        <f>SUMIFS('A.T D0'!U:U,'A.T D0'!$A:$A,$A1172)+SUMIFS('A.T D7'!U:U,'A.T D7'!$A:$A,$A1172)+SUMIFS('A.T D22'!U:U,'A.T D22'!$A:$A,$A1172)+SUMIFS('A.T D37'!U:U,'A.T D37'!$A:$A,$A1172)+SUMIFS('A.T D52'!U:U,'A.T D52'!$A:$A,$A1172)+SUMIFS('A.T D67'!U:U,'A.T D67'!$A:$A,$A1172)</f>
        <v>0</v>
      </c>
      <c r="U1172" s="1">
        <f>SUMIFS('A.T D0'!V:V,'A.T D0'!$A:$A,$A1172)+SUMIFS('A.T D7'!V:V,'A.T D7'!$A:$A,$A1172)+SUMIFS('A.T D22'!V:V,'A.T D22'!$A:$A,$A1172)+SUMIFS('A.T D37'!V:V,'A.T D37'!$A:$A,$A1172)+SUMIFS('A.T D52'!V:V,'A.T D52'!$A:$A,$A1172)+SUMIFS('A.T D67'!V:V,'A.T D67'!$A:$A,$A1172)</f>
        <v>0</v>
      </c>
      <c r="V1172" s="1">
        <f>SUMIFS('A.T D0'!W:W,'A.T D0'!$A:$A,$A1172)+SUMIFS('A.T D7'!W:W,'A.T D7'!$A:$A,$A1172)+SUMIFS('A.T D22'!W:W,'A.T D22'!$A:$A,$A1172)+SUMIFS('A.T D37'!W:W,'A.T D37'!$A:$A,$A1172)+SUMIFS('A.T D52'!W:W,'A.T D52'!$A:$A,$A1172)+SUMIFS('A.T D67'!W:W,'A.T D67'!$A:$A,$A1172)</f>
        <v>0</v>
      </c>
      <c r="W1172" s="1">
        <f>SUMIFS('A.T D0'!X:X,'A.T D0'!$A:$A,$A1172)+SUMIFS('A.T D7'!X:X,'A.T D7'!$A:$A,$A1172)+SUMIFS('A.T D22'!X:X,'A.T D22'!$A:$A,$A1172)+SUMIFS('A.T D37'!X:X,'A.T D37'!$A:$A,$A1172)+SUMIFS('A.T D52'!X:X,'A.T D52'!$A:$A,$A1172)+SUMIFS('A.T D67'!X:X,'A.T D67'!$A:$A,$A1172)</f>
        <v>0</v>
      </c>
      <c r="X1172" s="17">
        <f>SUMIFS(TCH!J:J,TCH!$A:$A,$A1172)</f>
        <v>163.45979973494332</v>
      </c>
      <c r="Y1172" s="17">
        <f>IF(X1172=0,0,(X1172*AVERAGEIFS($W:$W,$C:$C,$C1172,$D:$D,$D1172,$E:$E,$E1172,$G:$G,$G1172,$B:$B,_xlfn.MAXIFS($B:$B,$C:$C,$C1172,$D:$D,$D1172,$E:$E,$E1172,$G:$G,$G1172,$B:$B,"&lt;&gt;"&amp;$B1172)))/1000)</f>
        <v>23.199304510381385</v>
      </c>
      <c r="Z1172" s="17">
        <f>SUMIFS(TCH!M:M,TCH!$A:$A,$A1172)</f>
        <v>138.01583910416971</v>
      </c>
      <c r="AA1172" s="17">
        <f>IF(Z1172=0,0,(Z1172*AVERAGEIFS($W:$W,$C:$C,$C1172,$D:$D,$D1172,$E:$E,$E1172,$G:$G,$G1172,$B:$B,_xlfn.MAXIFS($B:$B,$C:$C,$C1172,$D:$D,$D1172,$E:$E,$E1172,$G:$G,$G1172,$B:$B,"&lt;&gt;"&amp;$B1172)))/1000)</f>
        <v>19.588127991257792</v>
      </c>
      <c r="AB1172" s="17">
        <f>SUMIFS(TCH!P:P,TCH!$A:$A,$A1172)</f>
        <v>148.57885714285715</v>
      </c>
      <c r="AC1172" s="17">
        <f>IF(AB1172=0,0,(AB1172*AVERAGEIFS($W:$W,$C:$C,$C1172,$D:$D,$D1172,$E:$E,$E1172,$G:$G,$G1172,$B:$B,_xlfn.MAXIFS($B:$B,$C:$C,$C1172,$D:$D,$D1172,$E:$E,$E1172,$G:$G,$G1172,$B:$B,"&lt;&gt;"&amp;$B1172)))/1000)</f>
        <v>21.08730193142857</v>
      </c>
      <c r="AD1172" s="17">
        <f>SUMIFS(TCH!S:S,TCH!$A:$A,$A1172)</f>
        <v>131.93904720782959</v>
      </c>
      <c r="AE1172" s="17">
        <f>IF(AD1172=0,0,(AD1172*AVERAGEIFS($W:$W,$C:$C,$C1172,$D:$D,$D1172,$E:$E,$E1172,$G:$G,$G1172,$B:$B,_xlfn.MAXIFS($B:$B,$C:$C,$C1172,$D:$D,$D1172,$E:$E,$E1172,$G:$G,$G1172,$B:$B,"&lt;&gt;"&amp;$B1172)))/1000)</f>
        <v>18.725669173383228</v>
      </c>
      <c r="AF1172" s="17">
        <f>SUMIFS(TCH!V:V,TCH!$A:$A,$A1172)</f>
        <v>131.91135714285713</v>
      </c>
      <c r="AG1172" s="17">
        <f>IF(AF1172=0,0,(AF1172*AVERAGEIFS($W:$W,$C:$C,$C1172,$D:$D,$D1172,$E:$E,$E1172,$G:$G,$G1172,$B:$B,_xlfn.MAXIFS($B:$B,$C:$C,$C1172,$D:$D,$D1172,$E:$E,$E1172,$G:$G,$G1172,$B:$B,"&lt;&gt;"&amp;$B1172)))/1000)</f>
        <v>18.7217392147619</v>
      </c>
      <c r="AH1172" s="17">
        <f>SUMIFS(TCH!Y:Y,TCH!$A:$A,$A1172)</f>
        <v>136.67349999999999</v>
      </c>
      <c r="AI1172" s="17">
        <f>IF(AH1172=0,0,(AH1172*AVERAGEIFS($W:$W,$C:$C,$C1172,$D:$D,$D1172,$E:$E,$E1172,$G:$G,$G1172,$B:$B,_xlfn.MAXIFS($B:$B,$C:$C,$C1172,$D:$D,$D1172,$E:$E,$E1172,$G:$G,$G1172,$B:$B,"&lt;&gt;"&amp;$B1172)))/1000)</f>
        <v>19.397614276666662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>
        <v>0</v>
      </c>
      <c r="AX1172">
        <v>0</v>
      </c>
      <c r="AY1172">
        <v>0</v>
      </c>
      <c r="AZ1172">
        <v>0</v>
      </c>
    </row>
    <row r="1173" spans="1:52" x14ac:dyDescent="0.25">
      <c r="A1173" s="1" t="str">
        <f t="shared" si="18"/>
        <v>45815494B2R320</v>
      </c>
      <c r="B1173" s="7">
        <v>45815</v>
      </c>
      <c r="C1173" s="1">
        <v>49</v>
      </c>
      <c r="D1173" s="1">
        <v>4</v>
      </c>
      <c r="E1173" s="3" t="s">
        <v>57</v>
      </c>
      <c r="F1173" s="1" t="s">
        <v>55</v>
      </c>
      <c r="G1173" s="1">
        <v>20</v>
      </c>
      <c r="H1173" s="4">
        <f>SUMIFS(Biometria!H:H,Biometria!$A:$A,$A1173)</f>
        <v>0</v>
      </c>
      <c r="I1173" s="6">
        <f>SUMIFS(Biometria!I:I,Biometria!$A:$A,$A1173)</f>
        <v>0</v>
      </c>
      <c r="J1173" s="6">
        <f>SUMIFS(Biometria!J:J,Biometria!$A:$A,$A1173)</f>
        <v>0</v>
      </c>
      <c r="K1173" s="2">
        <f>SUMIFS(Biometria!K:K,Biometria!$A:$A,$A1173)</f>
        <v>0</v>
      </c>
      <c r="L1173" s="1">
        <f>SUMIFS(Biometria!L:L,Biometria!$A:$A,$A1173)</f>
        <v>0</v>
      </c>
      <c r="M1173" s="1">
        <f>SUMIFS(Biometria!M:M,Biometria!$A:$A,$A1173)</f>
        <v>0</v>
      </c>
      <c r="N1173" s="1">
        <f>SUMIFS('A.T D0'!O:O,'A.T D0'!$A:$A,$A1173)+SUMIFS('A.T D7'!O:O,'A.T D7'!$A:$A,$A1173)+SUMIFS('A.T D22'!O:O,'A.T D22'!$A:$A,$A1173)+SUMIFS('A.T D37'!O:O,'A.T D37'!$A:$A,$A1173)+SUMIFS('A.T D52'!O:O,'A.T D52'!$A:$A,$A1173)+SUMIFS('A.T D67'!O:O,'A.T D67'!$A:$A,$A1173)</f>
        <v>0</v>
      </c>
      <c r="O1173" s="1">
        <f>SUMIFS('A.T D0'!P:P,'A.T D0'!$A:$A,$A1173)+SUMIFS('A.T D7'!P:P,'A.T D7'!$A:$A,$A1173)+SUMIFS('A.T D22'!P:P,'A.T D22'!$A:$A,$A1173)+SUMIFS('A.T D37'!P:P,'A.T D37'!$A:$A,$A1173)+SUMIFS('A.T D52'!P:P,'A.T D52'!$A:$A,$A1173)+SUMIFS('A.T D67'!P:P,'A.T D67'!$A:$A,$A1173)</f>
        <v>0</v>
      </c>
      <c r="P1173" s="1">
        <f>SUMIFS('A.T D0'!Q:Q,'A.T D0'!$A:$A,$A1173)+SUMIFS('A.T D7'!Q:Q,'A.T D7'!$A:$A,$A1173)+SUMIFS('A.T D22'!Q:Q,'A.T D22'!$A:$A,$A1173)+SUMIFS('A.T D37'!Q:Q,'A.T D37'!$A:$A,$A1173)+SUMIFS('A.T D52'!Q:Q,'A.T D52'!$A:$A,$A1173)+SUMIFS('A.T D67'!Q:Q,'A.T D67'!$A:$A,$A1173)</f>
        <v>0</v>
      </c>
      <c r="Q1173" s="1">
        <f>SUMIFS('A.T D0'!R:R,'A.T D0'!$A:$A,$A1173)+SUMIFS('A.T D7'!R:R,'A.T D7'!$A:$A,$A1173)+SUMIFS('A.T D22'!R:R,'A.T D22'!$A:$A,$A1173)+SUMIFS('A.T D37'!R:R,'A.T D37'!$A:$A,$A1173)+SUMIFS('A.T D52'!R:R,'A.T D52'!$A:$A,$A1173)+SUMIFS('A.T D67'!R:R,'A.T D67'!$A:$A,$A1173)</f>
        <v>0</v>
      </c>
      <c r="R1173" s="1">
        <f>SUMIFS('A.T D0'!S:S,'A.T D0'!$A:$A,$A1173)+SUMIFS('A.T D7'!S:S,'A.T D7'!$A:$A,$A1173)+SUMIFS('A.T D22'!S:S,'A.T D22'!$A:$A,$A1173)+SUMIFS('A.T D37'!S:S,'A.T D37'!$A:$A,$A1173)+SUMIFS('A.T D52'!S:S,'A.T D52'!$A:$A,$A1173)+SUMIFS('A.T D67'!S:S,'A.T D67'!$A:$A,$A1173)</f>
        <v>0</v>
      </c>
      <c r="S1173" s="1">
        <f>SUMIFS('A.T D0'!T:T,'A.T D0'!$A:$A,$A1173)+SUMIFS('A.T D7'!T:T,'A.T D7'!$A:$A,$A1173)+SUMIFS('A.T D22'!T:T,'A.T D22'!$A:$A,$A1173)+SUMIFS('A.T D37'!T:T,'A.T D37'!$A:$A,$A1173)+SUMIFS('A.T D52'!T:T,'A.T D52'!$A:$A,$A1173)+SUMIFS('A.T D67'!T:T,'A.T D67'!$A:$A,$A1173)</f>
        <v>0</v>
      </c>
      <c r="T1173" s="1">
        <f>SUMIFS('A.T D0'!U:U,'A.T D0'!$A:$A,$A1173)+SUMIFS('A.T D7'!U:U,'A.T D7'!$A:$A,$A1173)+SUMIFS('A.T D22'!U:U,'A.T D22'!$A:$A,$A1173)+SUMIFS('A.T D37'!U:U,'A.T D37'!$A:$A,$A1173)+SUMIFS('A.T D52'!U:U,'A.T D52'!$A:$A,$A1173)+SUMIFS('A.T D67'!U:U,'A.T D67'!$A:$A,$A1173)</f>
        <v>0</v>
      </c>
      <c r="U1173" s="1">
        <f>SUMIFS('A.T D0'!V:V,'A.T D0'!$A:$A,$A1173)+SUMIFS('A.T D7'!V:V,'A.T D7'!$A:$A,$A1173)+SUMIFS('A.T D22'!V:V,'A.T D22'!$A:$A,$A1173)+SUMIFS('A.T D37'!V:V,'A.T D37'!$A:$A,$A1173)+SUMIFS('A.T D52'!V:V,'A.T D52'!$A:$A,$A1173)+SUMIFS('A.T D67'!V:V,'A.T D67'!$A:$A,$A1173)</f>
        <v>0</v>
      </c>
      <c r="V1173" s="1">
        <f>SUMIFS('A.T D0'!W:W,'A.T D0'!$A:$A,$A1173)+SUMIFS('A.T D7'!W:W,'A.T D7'!$A:$A,$A1173)+SUMIFS('A.T D22'!W:W,'A.T D22'!$A:$A,$A1173)+SUMIFS('A.T D37'!W:W,'A.T D37'!$A:$A,$A1173)+SUMIFS('A.T D52'!W:W,'A.T D52'!$A:$A,$A1173)+SUMIFS('A.T D67'!W:W,'A.T D67'!$A:$A,$A1173)</f>
        <v>0</v>
      </c>
      <c r="W1173" s="1">
        <f>SUMIFS('A.T D0'!X:X,'A.T D0'!$A:$A,$A1173)+SUMIFS('A.T D7'!X:X,'A.T D7'!$A:$A,$A1173)+SUMIFS('A.T D22'!X:X,'A.T D22'!$A:$A,$A1173)+SUMIFS('A.T D37'!X:X,'A.T D37'!$A:$A,$A1173)+SUMIFS('A.T D52'!X:X,'A.T D52'!$A:$A,$A1173)+SUMIFS('A.T D67'!X:X,'A.T D67'!$A:$A,$A1173)</f>
        <v>0</v>
      </c>
      <c r="X1173" s="17">
        <f>SUMIFS(TCH!J:J,TCH!$A:$A,$A1173)</f>
        <v>162.38907142857144</v>
      </c>
      <c r="Y1173" s="17">
        <f>IF(X1173=0,0,(X1173*AVERAGEIFS($W:$W,$C:$C,$C1173,$D:$D,$D1173,$E:$E,$E1173,$G:$G,$G1173,$B:$B,_xlfn.MAXIFS($B:$B,$C:$C,$C1173,$D:$D,$D1173,$E:$E,$E1173,$G:$G,$G1173,$B:$B,"&lt;&gt;"&amp;$B1173)))/1000)</f>
        <v>21.690849567619047</v>
      </c>
      <c r="Z1173" s="17">
        <f>SUMIFS(TCH!M:M,TCH!$A:$A,$A1173)</f>
        <v>151.43614285714287</v>
      </c>
      <c r="AA1173" s="17">
        <f>IF(Z1173=0,0,(Z1173*AVERAGEIFS($W:$W,$C:$C,$C1173,$D:$D,$D1173,$E:$E,$E1173,$G:$G,$G1173,$B:$B,_xlfn.MAXIFS($B:$B,$C:$C,$C1173,$D:$D,$D1173,$E:$E,$E1173,$G:$G,$G1173,$B:$B,"&lt;&gt;"&amp;$B1173)))/1000)</f>
        <v>20.22783038857143</v>
      </c>
      <c r="AB1173" s="17">
        <f>SUMIFS(TCH!P:P,TCH!$A:$A,$A1173)</f>
        <v>155.24585714285712</v>
      </c>
      <c r="AC1173" s="17">
        <f>IF(AB1173=0,0,(AB1173*AVERAGEIFS($W:$W,$C:$C,$C1173,$D:$D,$D1173,$E:$E,$E1173,$G:$G,$G1173,$B:$B,_xlfn.MAXIFS($B:$B,$C:$C,$C1173,$D:$D,$D1173,$E:$E,$E1173,$G:$G,$G1173,$B:$B,"&lt;&gt;"&amp;$B1173)))/1000)</f>
        <v>20.736706624761901</v>
      </c>
      <c r="AD1173" s="17">
        <f>SUMIFS(TCH!S:S,TCH!$A:$A,$A1173)</f>
        <v>131.43514285714286</v>
      </c>
      <c r="AE1173" s="17">
        <f>IF(AD1173=0,0,(AD1173*AVERAGEIFS($W:$W,$C:$C,$C1173,$D:$D,$D1173,$E:$E,$E1173,$G:$G,$G1173,$B:$B,_xlfn.MAXIFS($B:$B,$C:$C,$C1173,$D:$D,$D1173,$E:$E,$E1173,$G:$G,$G1173,$B:$B,"&lt;&gt;"&amp;$B1173)))/1000)</f>
        <v>17.556230148571426</v>
      </c>
      <c r="AF1173" s="17">
        <f>SUMIFS(TCH!V:V,TCH!$A:$A,$A1173)</f>
        <v>137.27588192944563</v>
      </c>
      <c r="AG1173" s="17">
        <f>IF(AF1173=0,0,(AF1173*AVERAGEIFS($W:$W,$C:$C,$C1173,$D:$D,$D1173,$E:$E,$E1173,$G:$G,$G1173,$B:$B,_xlfn.MAXIFS($B:$B,$C:$C,$C1173,$D:$D,$D1173,$E:$E,$E1173,$G:$G,$G1173,$B:$B,"&lt;&gt;"&amp;$B1173)))/1000)</f>
        <v>18.336397135589149</v>
      </c>
      <c r="AH1173" s="17">
        <f>SUMIFS(TCH!Y:Y,TCH!$A:$A,$A1173)</f>
        <v>96.195285714285717</v>
      </c>
      <c r="AI1173" s="17">
        <f>IF(AH1173=0,0,(AH1173*AVERAGEIFS($W:$W,$C:$C,$C1173,$D:$D,$D1173,$E:$E,$E1173,$G:$G,$G1173,$B:$B,_xlfn.MAXIFS($B:$B,$C:$C,$C1173,$D:$D,$D1173,$E:$E,$E1173,$G:$G,$G1173,$B:$B,"&lt;&gt;"&amp;$B1173)))/1000)</f>
        <v>12.849124963809523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>
        <v>0</v>
      </c>
      <c r="AX1173">
        <v>0</v>
      </c>
      <c r="AY1173">
        <v>0</v>
      </c>
      <c r="AZ1173">
        <v>0</v>
      </c>
    </row>
    <row r="1174" spans="1:52" x14ac:dyDescent="0.25">
      <c r="A1174" s="1" t="str">
        <f t="shared" si="18"/>
        <v>45815495B2R321</v>
      </c>
      <c r="B1174" s="7">
        <v>45815</v>
      </c>
      <c r="C1174" s="1">
        <v>49</v>
      </c>
      <c r="D1174" s="1">
        <v>5</v>
      </c>
      <c r="E1174" s="3" t="s">
        <v>57</v>
      </c>
      <c r="F1174" s="1" t="s">
        <v>55</v>
      </c>
      <c r="G1174" s="1">
        <v>21</v>
      </c>
      <c r="H1174" s="4">
        <f>SUMIFS(Biometria!H:H,Biometria!$A:$A,$A1174)</f>
        <v>0</v>
      </c>
      <c r="I1174" s="6">
        <f>SUMIFS(Biometria!I:I,Biometria!$A:$A,$A1174)</f>
        <v>0</v>
      </c>
      <c r="J1174" s="6">
        <f>SUMIFS(Biometria!J:J,Biometria!$A:$A,$A1174)</f>
        <v>0</v>
      </c>
      <c r="K1174" s="2">
        <f>SUMIFS(Biometria!K:K,Biometria!$A:$A,$A1174)</f>
        <v>0</v>
      </c>
      <c r="L1174" s="1">
        <f>SUMIFS(Biometria!L:L,Biometria!$A:$A,$A1174)</f>
        <v>0</v>
      </c>
      <c r="M1174" s="1">
        <f>SUMIFS(Biometria!M:M,Biometria!$A:$A,$A1174)</f>
        <v>0</v>
      </c>
      <c r="N1174" s="1">
        <f>SUMIFS('A.T D0'!O:O,'A.T D0'!$A:$A,$A1174)+SUMIFS('A.T D7'!O:O,'A.T D7'!$A:$A,$A1174)+SUMIFS('A.T D22'!O:O,'A.T D22'!$A:$A,$A1174)+SUMIFS('A.T D37'!O:O,'A.T D37'!$A:$A,$A1174)+SUMIFS('A.T D52'!O:O,'A.T D52'!$A:$A,$A1174)+SUMIFS('A.T D67'!O:O,'A.T D67'!$A:$A,$A1174)</f>
        <v>0</v>
      </c>
      <c r="O1174" s="1">
        <f>SUMIFS('A.T D0'!P:P,'A.T D0'!$A:$A,$A1174)+SUMIFS('A.T D7'!P:P,'A.T D7'!$A:$A,$A1174)+SUMIFS('A.T D22'!P:P,'A.T D22'!$A:$A,$A1174)+SUMIFS('A.T D37'!P:P,'A.T D37'!$A:$A,$A1174)+SUMIFS('A.T D52'!P:P,'A.T D52'!$A:$A,$A1174)+SUMIFS('A.T D67'!P:P,'A.T D67'!$A:$A,$A1174)</f>
        <v>0</v>
      </c>
      <c r="P1174" s="1">
        <f>SUMIFS('A.T D0'!Q:Q,'A.T D0'!$A:$A,$A1174)+SUMIFS('A.T D7'!Q:Q,'A.T D7'!$A:$A,$A1174)+SUMIFS('A.T D22'!Q:Q,'A.T D22'!$A:$A,$A1174)+SUMIFS('A.T D37'!Q:Q,'A.T D37'!$A:$A,$A1174)+SUMIFS('A.T D52'!Q:Q,'A.T D52'!$A:$A,$A1174)+SUMIFS('A.T D67'!Q:Q,'A.T D67'!$A:$A,$A1174)</f>
        <v>0</v>
      </c>
      <c r="Q1174" s="1">
        <f>SUMIFS('A.T D0'!R:R,'A.T D0'!$A:$A,$A1174)+SUMIFS('A.T D7'!R:R,'A.T D7'!$A:$A,$A1174)+SUMIFS('A.T D22'!R:R,'A.T D22'!$A:$A,$A1174)+SUMIFS('A.T D37'!R:R,'A.T D37'!$A:$A,$A1174)+SUMIFS('A.T D52'!R:R,'A.T D52'!$A:$A,$A1174)+SUMIFS('A.T D67'!R:R,'A.T D67'!$A:$A,$A1174)</f>
        <v>0</v>
      </c>
      <c r="R1174" s="1">
        <f>SUMIFS('A.T D0'!S:S,'A.T D0'!$A:$A,$A1174)+SUMIFS('A.T D7'!S:S,'A.T D7'!$A:$A,$A1174)+SUMIFS('A.T D22'!S:S,'A.T D22'!$A:$A,$A1174)+SUMIFS('A.T D37'!S:S,'A.T D37'!$A:$A,$A1174)+SUMIFS('A.T D52'!S:S,'A.T D52'!$A:$A,$A1174)+SUMIFS('A.T D67'!S:S,'A.T D67'!$A:$A,$A1174)</f>
        <v>0</v>
      </c>
      <c r="S1174" s="1">
        <f>SUMIFS('A.T D0'!T:T,'A.T D0'!$A:$A,$A1174)+SUMIFS('A.T D7'!T:T,'A.T D7'!$A:$A,$A1174)+SUMIFS('A.T D22'!T:T,'A.T D22'!$A:$A,$A1174)+SUMIFS('A.T D37'!T:T,'A.T D37'!$A:$A,$A1174)+SUMIFS('A.T D52'!T:T,'A.T D52'!$A:$A,$A1174)+SUMIFS('A.T D67'!T:T,'A.T D67'!$A:$A,$A1174)</f>
        <v>0</v>
      </c>
      <c r="T1174" s="1">
        <f>SUMIFS('A.T D0'!U:U,'A.T D0'!$A:$A,$A1174)+SUMIFS('A.T D7'!U:U,'A.T D7'!$A:$A,$A1174)+SUMIFS('A.T D22'!U:U,'A.T D22'!$A:$A,$A1174)+SUMIFS('A.T D37'!U:U,'A.T D37'!$A:$A,$A1174)+SUMIFS('A.T D52'!U:U,'A.T D52'!$A:$A,$A1174)+SUMIFS('A.T D67'!U:U,'A.T D67'!$A:$A,$A1174)</f>
        <v>0</v>
      </c>
      <c r="U1174" s="1">
        <f>SUMIFS('A.T D0'!V:V,'A.T D0'!$A:$A,$A1174)+SUMIFS('A.T D7'!V:V,'A.T D7'!$A:$A,$A1174)+SUMIFS('A.T D22'!V:V,'A.T D22'!$A:$A,$A1174)+SUMIFS('A.T D37'!V:V,'A.T D37'!$A:$A,$A1174)+SUMIFS('A.T D52'!V:V,'A.T D52'!$A:$A,$A1174)+SUMIFS('A.T D67'!V:V,'A.T D67'!$A:$A,$A1174)</f>
        <v>0</v>
      </c>
      <c r="V1174" s="1">
        <f>SUMIFS('A.T D0'!W:W,'A.T D0'!$A:$A,$A1174)+SUMIFS('A.T D7'!W:W,'A.T D7'!$A:$A,$A1174)+SUMIFS('A.T D22'!W:W,'A.T D22'!$A:$A,$A1174)+SUMIFS('A.T D37'!W:W,'A.T D37'!$A:$A,$A1174)+SUMIFS('A.T D52'!W:W,'A.T D52'!$A:$A,$A1174)+SUMIFS('A.T D67'!W:W,'A.T D67'!$A:$A,$A1174)</f>
        <v>0</v>
      </c>
      <c r="W1174" s="1">
        <f>SUMIFS('A.T D0'!X:X,'A.T D0'!$A:$A,$A1174)+SUMIFS('A.T D7'!X:X,'A.T D7'!$A:$A,$A1174)+SUMIFS('A.T D22'!X:X,'A.T D22'!$A:$A,$A1174)+SUMIFS('A.T D37'!X:X,'A.T D37'!$A:$A,$A1174)+SUMIFS('A.T D52'!X:X,'A.T D52'!$A:$A,$A1174)+SUMIFS('A.T D67'!X:X,'A.T D67'!$A:$A,$A1174)</f>
        <v>0</v>
      </c>
      <c r="X1174" s="17">
        <f>SUMIFS(TCH!J:J,TCH!$A:$A,$A1174)</f>
        <v>161.91285714285712</v>
      </c>
      <c r="Y1174" s="17">
        <f>IF(X1174=0,0,(X1174*AVERAGEIFS($W:$W,$C:$C,$C1174,$D:$D,$D1174,$E:$E,$E1174,$G:$G,$G1174,$B:$B,_xlfn.MAXIFS($B:$B,$C:$C,$C1174,$D:$D,$D1174,$E:$E,$E1174,$G:$G,$G1174,$B:$B,"&lt;&gt;"&amp;$B1174)))/1000)</f>
        <v>22.538809423809521</v>
      </c>
      <c r="Z1174" s="17">
        <f>SUMIFS(TCH!M:M,TCH!$A:$A,$A1174)</f>
        <v>144.76914285714287</v>
      </c>
      <c r="AA1174" s="17">
        <f>IF(Z1174=0,0,(Z1174*AVERAGEIFS($W:$W,$C:$C,$C1174,$D:$D,$D1174,$E:$E,$E1174,$G:$G,$G1174,$B:$B,_xlfn.MAXIFS($B:$B,$C:$C,$C1174,$D:$D,$D1174,$E:$E,$E1174,$G:$G,$G1174,$B:$B,"&lt;&gt;"&amp;$B1174)))/1000)</f>
        <v>20.152347249523814</v>
      </c>
      <c r="AB1174" s="17">
        <f>SUMIFS(TCH!P:P,TCH!$A:$A,$A1174)</f>
        <v>116.19628571428571</v>
      </c>
      <c r="AC1174" s="17">
        <f>IF(AB1174=0,0,(AB1174*AVERAGEIFS($W:$W,$C:$C,$C1174,$D:$D,$D1174,$E:$E,$E1174,$G:$G,$G1174,$B:$B,_xlfn.MAXIFS($B:$B,$C:$C,$C1174,$D:$D,$D1174,$E:$E,$E1174,$G:$G,$G1174,$B:$B,"&lt;&gt;"&amp;$B1174)))/1000)</f>
        <v>16.174910292380954</v>
      </c>
      <c r="AD1174" s="17">
        <f>SUMIFS(TCH!S:S,TCH!$A:$A,$A1174)</f>
        <v>145.37284110535407</v>
      </c>
      <c r="AE1174" s="17">
        <f>IF(AD1174=0,0,(AD1174*AVERAGEIFS($W:$W,$C:$C,$C1174,$D:$D,$D1174,$E:$E,$E1174,$G:$G,$G1174,$B:$B,_xlfn.MAXIFS($B:$B,$C:$C,$C1174,$D:$D,$D1174,$E:$E,$E1174,$G:$G,$G1174,$B:$B,"&lt;&gt;"&amp;$B1174)))/1000)</f>
        <v>20.236384058002304</v>
      </c>
      <c r="AF1174" s="17">
        <f>SUMIFS(TCH!V:V,TCH!$A:$A,$A1174)</f>
        <v>160.07785215366704</v>
      </c>
      <c r="AG1174" s="17">
        <f>IF(AF1174=0,0,(AF1174*AVERAGEIFS($W:$W,$C:$C,$C1174,$D:$D,$D1174,$E:$E,$E1174,$G:$G,$G1174,$B:$B,_xlfn.MAXIFS($B:$B,$C:$C,$C1174,$D:$D,$D1174,$E:$E,$E1174,$G:$G,$G1174,$B:$B,"&lt;&gt;"&amp;$B1174)))/1000)</f>
        <v>22.283370612630968</v>
      </c>
      <c r="AH1174" s="17">
        <f>SUMIFS(TCH!Y:Y,TCH!$A:$A,$A1174)</f>
        <v>113.80574762316334</v>
      </c>
      <c r="AI1174" s="17">
        <f>IF(AH1174=0,0,(AH1174*AVERAGEIFS($W:$W,$C:$C,$C1174,$D:$D,$D1174,$E:$E,$E1174,$G:$G,$G1174,$B:$B,_xlfn.MAXIFS($B:$B,$C:$C,$C1174,$D:$D,$D1174,$E:$E,$E1174,$G:$G,$G1174,$B:$B,"&lt;&gt;"&amp;$B1174)))/1000)</f>
        <v>15.842139421636416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>
        <v>0</v>
      </c>
      <c r="AX1174">
        <v>0</v>
      </c>
      <c r="AY1174">
        <v>0</v>
      </c>
      <c r="AZ1174">
        <v>0</v>
      </c>
    </row>
    <row r="1175" spans="1:52" x14ac:dyDescent="0.25">
      <c r="A1175" s="1" t="str">
        <f t="shared" si="18"/>
        <v>45815496B2R322</v>
      </c>
      <c r="B1175" s="7">
        <v>45815</v>
      </c>
      <c r="C1175" s="1">
        <v>49</v>
      </c>
      <c r="D1175" s="1">
        <v>6</v>
      </c>
      <c r="E1175" s="3" t="s">
        <v>57</v>
      </c>
      <c r="F1175" s="1" t="s">
        <v>55</v>
      </c>
      <c r="G1175" s="1">
        <v>22</v>
      </c>
      <c r="H1175" s="4">
        <f>SUMIFS(Biometria!H:H,Biometria!$A:$A,$A1175)</f>
        <v>0</v>
      </c>
      <c r="I1175" s="6">
        <f>SUMIFS(Biometria!I:I,Biometria!$A:$A,$A1175)</f>
        <v>0</v>
      </c>
      <c r="J1175" s="6">
        <f>SUMIFS(Biometria!J:J,Biometria!$A:$A,$A1175)</f>
        <v>0</v>
      </c>
      <c r="K1175" s="2">
        <f>SUMIFS(Biometria!K:K,Biometria!$A:$A,$A1175)</f>
        <v>0</v>
      </c>
      <c r="L1175" s="1">
        <f>SUMIFS(Biometria!L:L,Biometria!$A:$A,$A1175)</f>
        <v>0</v>
      </c>
      <c r="M1175" s="1">
        <f>SUMIFS(Biometria!M:M,Biometria!$A:$A,$A1175)</f>
        <v>0</v>
      </c>
      <c r="N1175" s="1">
        <f>SUMIFS('A.T D0'!O:O,'A.T D0'!$A:$A,$A1175)+SUMIFS('A.T D7'!O:O,'A.T D7'!$A:$A,$A1175)+SUMIFS('A.T D22'!O:O,'A.T D22'!$A:$A,$A1175)+SUMIFS('A.T D37'!O:O,'A.T D37'!$A:$A,$A1175)+SUMIFS('A.T D52'!O:O,'A.T D52'!$A:$A,$A1175)+SUMIFS('A.T D67'!O:O,'A.T D67'!$A:$A,$A1175)</f>
        <v>0</v>
      </c>
      <c r="O1175" s="1">
        <f>SUMIFS('A.T D0'!P:P,'A.T D0'!$A:$A,$A1175)+SUMIFS('A.T D7'!P:P,'A.T D7'!$A:$A,$A1175)+SUMIFS('A.T D22'!P:P,'A.T D22'!$A:$A,$A1175)+SUMIFS('A.T D37'!P:P,'A.T D37'!$A:$A,$A1175)+SUMIFS('A.T D52'!P:P,'A.T D52'!$A:$A,$A1175)+SUMIFS('A.T D67'!P:P,'A.T D67'!$A:$A,$A1175)</f>
        <v>0</v>
      </c>
      <c r="P1175" s="1">
        <f>SUMIFS('A.T D0'!Q:Q,'A.T D0'!$A:$A,$A1175)+SUMIFS('A.T D7'!Q:Q,'A.T D7'!$A:$A,$A1175)+SUMIFS('A.T D22'!Q:Q,'A.T D22'!$A:$A,$A1175)+SUMIFS('A.T D37'!Q:Q,'A.T D37'!$A:$A,$A1175)+SUMIFS('A.T D52'!Q:Q,'A.T D52'!$A:$A,$A1175)+SUMIFS('A.T D67'!Q:Q,'A.T D67'!$A:$A,$A1175)</f>
        <v>0</v>
      </c>
      <c r="Q1175" s="1">
        <f>SUMIFS('A.T D0'!R:R,'A.T D0'!$A:$A,$A1175)+SUMIFS('A.T D7'!R:R,'A.T D7'!$A:$A,$A1175)+SUMIFS('A.T D22'!R:R,'A.T D22'!$A:$A,$A1175)+SUMIFS('A.T D37'!R:R,'A.T D37'!$A:$A,$A1175)+SUMIFS('A.T D52'!R:R,'A.T D52'!$A:$A,$A1175)+SUMIFS('A.T D67'!R:R,'A.T D67'!$A:$A,$A1175)</f>
        <v>0</v>
      </c>
      <c r="R1175" s="1">
        <f>SUMIFS('A.T D0'!S:S,'A.T D0'!$A:$A,$A1175)+SUMIFS('A.T D7'!S:S,'A.T D7'!$A:$A,$A1175)+SUMIFS('A.T D22'!S:S,'A.T D22'!$A:$A,$A1175)+SUMIFS('A.T D37'!S:S,'A.T D37'!$A:$A,$A1175)+SUMIFS('A.T D52'!S:S,'A.T D52'!$A:$A,$A1175)+SUMIFS('A.T D67'!S:S,'A.T D67'!$A:$A,$A1175)</f>
        <v>0</v>
      </c>
      <c r="S1175" s="1">
        <f>SUMIFS('A.T D0'!T:T,'A.T D0'!$A:$A,$A1175)+SUMIFS('A.T D7'!T:T,'A.T D7'!$A:$A,$A1175)+SUMIFS('A.T D22'!T:T,'A.T D22'!$A:$A,$A1175)+SUMIFS('A.T D37'!T:T,'A.T D37'!$A:$A,$A1175)+SUMIFS('A.T D52'!T:T,'A.T D52'!$A:$A,$A1175)+SUMIFS('A.T D67'!T:T,'A.T D67'!$A:$A,$A1175)</f>
        <v>0</v>
      </c>
      <c r="T1175" s="1">
        <f>SUMIFS('A.T D0'!U:U,'A.T D0'!$A:$A,$A1175)+SUMIFS('A.T D7'!U:U,'A.T D7'!$A:$A,$A1175)+SUMIFS('A.T D22'!U:U,'A.T D22'!$A:$A,$A1175)+SUMIFS('A.T D37'!U:U,'A.T D37'!$A:$A,$A1175)+SUMIFS('A.T D52'!U:U,'A.T D52'!$A:$A,$A1175)+SUMIFS('A.T D67'!U:U,'A.T D67'!$A:$A,$A1175)</f>
        <v>0</v>
      </c>
      <c r="U1175" s="1">
        <f>SUMIFS('A.T D0'!V:V,'A.T D0'!$A:$A,$A1175)+SUMIFS('A.T D7'!V:V,'A.T D7'!$A:$A,$A1175)+SUMIFS('A.T D22'!V:V,'A.T D22'!$A:$A,$A1175)+SUMIFS('A.T D37'!V:V,'A.T D37'!$A:$A,$A1175)+SUMIFS('A.T D52'!V:V,'A.T D52'!$A:$A,$A1175)+SUMIFS('A.T D67'!V:V,'A.T D67'!$A:$A,$A1175)</f>
        <v>0</v>
      </c>
      <c r="V1175" s="1">
        <f>SUMIFS('A.T D0'!W:W,'A.T D0'!$A:$A,$A1175)+SUMIFS('A.T D7'!W:W,'A.T D7'!$A:$A,$A1175)+SUMIFS('A.T D22'!W:W,'A.T D22'!$A:$A,$A1175)+SUMIFS('A.T D37'!W:W,'A.T D37'!$A:$A,$A1175)+SUMIFS('A.T D52'!W:W,'A.T D52'!$A:$A,$A1175)+SUMIFS('A.T D67'!W:W,'A.T D67'!$A:$A,$A1175)</f>
        <v>0</v>
      </c>
      <c r="W1175" s="1">
        <f>SUMIFS('A.T D0'!X:X,'A.T D0'!$A:$A,$A1175)+SUMIFS('A.T D7'!X:X,'A.T D7'!$A:$A,$A1175)+SUMIFS('A.T D22'!X:X,'A.T D22'!$A:$A,$A1175)+SUMIFS('A.T D37'!X:X,'A.T D37'!$A:$A,$A1175)+SUMIFS('A.T D52'!X:X,'A.T D52'!$A:$A,$A1175)+SUMIFS('A.T D67'!X:X,'A.T D67'!$A:$A,$A1175)</f>
        <v>0</v>
      </c>
      <c r="X1175" s="17">
        <f>SUMIFS(TCH!J:J,TCH!$A:$A,$A1175)</f>
        <v>139.25722752240532</v>
      </c>
      <c r="Y1175" s="17">
        <f>IF(X1175=0,0,(X1175*AVERAGEIFS($W:$W,$C:$C,$C1175,$D:$D,$D1175,$E:$E,$E1175,$G:$G,$G1175,$B:$B,_xlfn.MAXIFS($B:$B,$C:$C,$C1175,$D:$D,$D1175,$E:$E,$E1175,$G:$G,$G1175,$B:$B,"&lt;&gt;"&amp;$B1175)))/1000)</f>
        <v>20.23732449431435</v>
      </c>
      <c r="Z1175" s="17">
        <f>SUMIFS(TCH!M:M,TCH!$A:$A,$A1175)</f>
        <v>142.57829207558225</v>
      </c>
      <c r="AA1175" s="17">
        <f>IF(Z1175=0,0,(Z1175*AVERAGEIFS($W:$W,$C:$C,$C1175,$D:$D,$D1175,$E:$E,$E1175,$G:$G,$G1175,$B:$B,_xlfn.MAXIFS($B:$B,$C:$C,$C1175,$D:$D,$D1175,$E:$E,$E1175,$G:$G,$G1175,$B:$B,"&lt;&gt;"&amp;$B1175)))/1000)</f>
        <v>20.719952665397201</v>
      </c>
      <c r="AB1175" s="17">
        <f>SUMIFS(TCH!P:P,TCH!$A:$A,$A1175)</f>
        <v>160.4842142857143</v>
      </c>
      <c r="AC1175" s="17">
        <f>IF(AB1175=0,0,(AB1175*AVERAGEIFS($W:$W,$C:$C,$C1175,$D:$D,$D1175,$E:$E,$E1175,$G:$G,$G1175,$B:$B,_xlfn.MAXIFS($B:$B,$C:$C,$C1175,$D:$D,$D1175,$E:$E,$E1175,$G:$G,$G1175,$B:$B,"&lt;&gt;"&amp;$B1175)))/1000)</f>
        <v>23.322100967380958</v>
      </c>
      <c r="AD1175" s="17">
        <f>SUMIFS(TCH!S:S,TCH!$A:$A,$A1175)</f>
        <v>163.3415</v>
      </c>
      <c r="AE1175" s="17">
        <f>IF(AD1175=0,0,(AD1175*AVERAGEIFS($W:$W,$C:$C,$C1175,$D:$D,$D1175,$E:$E,$E1175,$G:$G,$G1175,$B:$B,_xlfn.MAXIFS($B:$B,$C:$C,$C1175,$D:$D,$D1175,$E:$E,$E1175,$G:$G,$G1175,$B:$B,"&lt;&gt;"&amp;$B1175)))/1000)</f>
        <v>23.737331251666671</v>
      </c>
      <c r="AF1175" s="17">
        <f>SUMIFS(TCH!V:V,TCH!$A:$A,$A1175)</f>
        <v>147.62642857142856</v>
      </c>
      <c r="AG1175" s="17">
        <f>IF(AF1175=0,0,(AF1175*AVERAGEIFS($W:$W,$C:$C,$C1175,$D:$D,$D1175,$E:$E,$E1175,$G:$G,$G1175,$B:$B,_xlfn.MAXIFS($B:$B,$C:$C,$C1175,$D:$D,$D1175,$E:$E,$E1175,$G:$G,$G1175,$B:$B,"&lt;&gt;"&amp;$B1175)))/1000)</f>
        <v>21.453564688095241</v>
      </c>
      <c r="AH1175" s="17">
        <f>SUMIFS(TCH!Y:Y,TCH!$A:$A,$A1175)</f>
        <v>147.1502142857143</v>
      </c>
      <c r="AI1175" s="17">
        <f>IF(AH1175=0,0,(AH1175*AVERAGEIFS($W:$W,$C:$C,$C1175,$D:$D,$D1175,$E:$E,$E1175,$G:$G,$G1175,$B:$B,_xlfn.MAXIFS($B:$B,$C:$C,$C1175,$D:$D,$D1175,$E:$E,$E1175,$G:$G,$G1175,$B:$B,"&lt;&gt;"&amp;$B1175)))/1000)</f>
        <v>21.38435964071429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>
        <v>0</v>
      </c>
      <c r="AX1175">
        <v>0</v>
      </c>
      <c r="AY1175">
        <v>0</v>
      </c>
      <c r="AZ1175">
        <v>0</v>
      </c>
    </row>
    <row r="1176" spans="1:52" x14ac:dyDescent="0.25">
      <c r="A1176" s="1" t="str">
        <f t="shared" si="18"/>
        <v>45815497B2R323</v>
      </c>
      <c r="B1176" s="7">
        <v>45815</v>
      </c>
      <c r="C1176" s="1">
        <v>49</v>
      </c>
      <c r="D1176" s="1">
        <v>7</v>
      </c>
      <c r="E1176" s="3" t="s">
        <v>57</v>
      </c>
      <c r="F1176" s="1" t="s">
        <v>55</v>
      </c>
      <c r="G1176" s="1">
        <v>23</v>
      </c>
      <c r="H1176" s="4">
        <f>SUMIFS(Biometria!H:H,Biometria!$A:$A,$A1176)</f>
        <v>0</v>
      </c>
      <c r="I1176" s="6">
        <f>SUMIFS(Biometria!I:I,Biometria!$A:$A,$A1176)</f>
        <v>0</v>
      </c>
      <c r="J1176" s="6">
        <f>SUMIFS(Biometria!J:J,Biometria!$A:$A,$A1176)</f>
        <v>0</v>
      </c>
      <c r="K1176" s="2">
        <f>SUMIFS(Biometria!K:K,Biometria!$A:$A,$A1176)</f>
        <v>0</v>
      </c>
      <c r="L1176" s="1">
        <f>SUMIFS(Biometria!L:L,Biometria!$A:$A,$A1176)</f>
        <v>0</v>
      </c>
      <c r="M1176" s="1">
        <f>SUMIFS(Biometria!M:M,Biometria!$A:$A,$A1176)</f>
        <v>0</v>
      </c>
      <c r="N1176" s="1">
        <f>SUMIFS('A.T D0'!O:O,'A.T D0'!$A:$A,$A1176)+SUMIFS('A.T D7'!O:O,'A.T D7'!$A:$A,$A1176)+SUMIFS('A.T D22'!O:O,'A.T D22'!$A:$A,$A1176)+SUMIFS('A.T D37'!O:O,'A.T D37'!$A:$A,$A1176)+SUMIFS('A.T D52'!O:O,'A.T D52'!$A:$A,$A1176)+SUMIFS('A.T D67'!O:O,'A.T D67'!$A:$A,$A1176)</f>
        <v>0</v>
      </c>
      <c r="O1176" s="1">
        <f>SUMIFS('A.T D0'!P:P,'A.T D0'!$A:$A,$A1176)+SUMIFS('A.T D7'!P:P,'A.T D7'!$A:$A,$A1176)+SUMIFS('A.T D22'!P:P,'A.T D22'!$A:$A,$A1176)+SUMIFS('A.T D37'!P:P,'A.T D37'!$A:$A,$A1176)+SUMIFS('A.T D52'!P:P,'A.T D52'!$A:$A,$A1176)+SUMIFS('A.T D67'!P:P,'A.T D67'!$A:$A,$A1176)</f>
        <v>0</v>
      </c>
      <c r="P1176" s="1">
        <f>SUMIFS('A.T D0'!Q:Q,'A.T D0'!$A:$A,$A1176)+SUMIFS('A.T D7'!Q:Q,'A.T D7'!$A:$A,$A1176)+SUMIFS('A.T D22'!Q:Q,'A.T D22'!$A:$A,$A1176)+SUMIFS('A.T D37'!Q:Q,'A.T D37'!$A:$A,$A1176)+SUMIFS('A.T D52'!Q:Q,'A.T D52'!$A:$A,$A1176)+SUMIFS('A.T D67'!Q:Q,'A.T D67'!$A:$A,$A1176)</f>
        <v>0</v>
      </c>
      <c r="Q1176" s="1">
        <f>SUMIFS('A.T D0'!R:R,'A.T D0'!$A:$A,$A1176)+SUMIFS('A.T D7'!R:R,'A.T D7'!$A:$A,$A1176)+SUMIFS('A.T D22'!R:R,'A.T D22'!$A:$A,$A1176)+SUMIFS('A.T D37'!R:R,'A.T D37'!$A:$A,$A1176)+SUMIFS('A.T D52'!R:R,'A.T D52'!$A:$A,$A1176)+SUMIFS('A.T D67'!R:R,'A.T D67'!$A:$A,$A1176)</f>
        <v>0</v>
      </c>
      <c r="R1176" s="1">
        <f>SUMIFS('A.T D0'!S:S,'A.T D0'!$A:$A,$A1176)+SUMIFS('A.T D7'!S:S,'A.T D7'!$A:$A,$A1176)+SUMIFS('A.T D22'!S:S,'A.T D22'!$A:$A,$A1176)+SUMIFS('A.T D37'!S:S,'A.T D37'!$A:$A,$A1176)+SUMIFS('A.T D52'!S:S,'A.T D52'!$A:$A,$A1176)+SUMIFS('A.T D67'!S:S,'A.T D67'!$A:$A,$A1176)</f>
        <v>0</v>
      </c>
      <c r="S1176" s="1">
        <f>SUMIFS('A.T D0'!T:T,'A.T D0'!$A:$A,$A1176)+SUMIFS('A.T D7'!T:T,'A.T D7'!$A:$A,$A1176)+SUMIFS('A.T D22'!T:T,'A.T D22'!$A:$A,$A1176)+SUMIFS('A.T D37'!T:T,'A.T D37'!$A:$A,$A1176)+SUMIFS('A.T D52'!T:T,'A.T D52'!$A:$A,$A1176)+SUMIFS('A.T D67'!T:T,'A.T D67'!$A:$A,$A1176)</f>
        <v>0</v>
      </c>
      <c r="T1176" s="1">
        <f>SUMIFS('A.T D0'!U:U,'A.T D0'!$A:$A,$A1176)+SUMIFS('A.T D7'!U:U,'A.T D7'!$A:$A,$A1176)+SUMIFS('A.T D22'!U:U,'A.T D22'!$A:$A,$A1176)+SUMIFS('A.T D37'!U:U,'A.T D37'!$A:$A,$A1176)+SUMIFS('A.T D52'!U:U,'A.T D52'!$A:$A,$A1176)+SUMIFS('A.T D67'!U:U,'A.T D67'!$A:$A,$A1176)</f>
        <v>0</v>
      </c>
      <c r="U1176" s="1">
        <f>SUMIFS('A.T D0'!V:V,'A.T D0'!$A:$A,$A1176)+SUMIFS('A.T D7'!V:V,'A.T D7'!$A:$A,$A1176)+SUMIFS('A.T D22'!V:V,'A.T D22'!$A:$A,$A1176)+SUMIFS('A.T D37'!V:V,'A.T D37'!$A:$A,$A1176)+SUMIFS('A.T D52'!V:V,'A.T D52'!$A:$A,$A1176)+SUMIFS('A.T D67'!V:V,'A.T D67'!$A:$A,$A1176)</f>
        <v>0</v>
      </c>
      <c r="V1176" s="1">
        <f>SUMIFS('A.T D0'!W:W,'A.T D0'!$A:$A,$A1176)+SUMIFS('A.T D7'!W:W,'A.T D7'!$A:$A,$A1176)+SUMIFS('A.T D22'!W:W,'A.T D22'!$A:$A,$A1176)+SUMIFS('A.T D37'!W:W,'A.T D37'!$A:$A,$A1176)+SUMIFS('A.T D52'!W:W,'A.T D52'!$A:$A,$A1176)+SUMIFS('A.T D67'!W:W,'A.T D67'!$A:$A,$A1176)</f>
        <v>0</v>
      </c>
      <c r="W1176" s="1">
        <f>SUMIFS('A.T D0'!X:X,'A.T D0'!$A:$A,$A1176)+SUMIFS('A.T D7'!X:X,'A.T D7'!$A:$A,$A1176)+SUMIFS('A.T D22'!X:X,'A.T D22'!$A:$A,$A1176)+SUMIFS('A.T D37'!X:X,'A.T D37'!$A:$A,$A1176)+SUMIFS('A.T D52'!X:X,'A.T D52'!$A:$A,$A1176)+SUMIFS('A.T D67'!X:X,'A.T D67'!$A:$A,$A1176)</f>
        <v>0</v>
      </c>
      <c r="X1176" s="17">
        <f>SUMIFS(TCH!J:J,TCH!$A:$A,$A1176)</f>
        <v>134.06303660189786</v>
      </c>
      <c r="Y1176" s="17">
        <f>IF(X1176=0,0,(X1176*AVERAGEIFS($W:$W,$C:$C,$C1176,$D:$D,$D1176,$E:$E,$E1176,$G:$G,$G1176,$B:$B,_xlfn.MAXIFS($B:$B,$C:$C,$C1176,$D:$D,$D1176,$E:$E,$E1176,$G:$G,$G1176,$B:$B,"&lt;&gt;"&amp;$B1176)))/1000)</f>
        <v>19.674197498117184</v>
      </c>
      <c r="Z1176" s="17">
        <f>SUMIFS(TCH!M:M,TCH!$A:$A,$A1176)</f>
        <v>95.719071428571425</v>
      </c>
      <c r="AA1176" s="17">
        <f>IF(Z1176=0,0,(Z1176*AVERAGEIFS($W:$W,$C:$C,$C1176,$D:$D,$D1176,$E:$E,$E1176,$G:$G,$G1176,$B:$B,_xlfn.MAXIFS($B:$B,$C:$C,$C1176,$D:$D,$D1176,$E:$E,$E1176,$G:$G,$G1176,$B:$B,"&lt;&gt;"&amp;$B1176)))/1000)</f>
        <v>14.047092795714285</v>
      </c>
      <c r="AB1176" s="17">
        <f>SUMIFS(TCH!P:P,TCH!$A:$A,$A1176)</f>
        <v>134.80358174465627</v>
      </c>
      <c r="AC1176" s="17">
        <f>IF(AB1176=0,0,(AB1176*AVERAGEIFS($W:$W,$C:$C,$C1176,$D:$D,$D1176,$E:$E,$E1176,$G:$G,$G1176,$B:$B,_xlfn.MAXIFS($B:$B,$C:$C,$C1176,$D:$D,$D1176,$E:$E,$E1176,$G:$G,$G1176,$B:$B,"&lt;&gt;"&amp;$B1176)))/1000)</f>
        <v>19.782874966300792</v>
      </c>
      <c r="AD1176" s="17">
        <f>SUMIFS(TCH!S:S,TCH!$A:$A,$A1176)</f>
        <v>137.62592857142857</v>
      </c>
      <c r="AE1176" s="17">
        <f>IF(AD1176=0,0,(AD1176*AVERAGEIFS($W:$W,$C:$C,$C1176,$D:$D,$D1176,$E:$E,$E1176,$G:$G,$G1176,$B:$B,_xlfn.MAXIFS($B:$B,$C:$C,$C1176,$D:$D,$D1176,$E:$E,$E1176,$G:$G,$G1176,$B:$B,"&lt;&gt;"&amp;$B1176)))/1000)</f>
        <v>20.197063770952379</v>
      </c>
      <c r="AF1176" s="17">
        <f>SUMIFS(TCH!V:V,TCH!$A:$A,$A1176)</f>
        <v>148.21971993648046</v>
      </c>
      <c r="AG1176" s="17">
        <f>IF(AF1176=0,0,(AF1176*AVERAGEIFS($W:$W,$C:$C,$C1176,$D:$D,$D1176,$E:$E,$E1176,$G:$G,$G1176,$B:$B,_xlfn.MAXIFS($B:$B,$C:$C,$C1176,$D:$D,$D1176,$E:$E,$E1176,$G:$G,$G1176,$B:$B,"&lt;&gt;"&amp;$B1176)))/1000)</f>
        <v>21.751737966411628</v>
      </c>
      <c r="AH1176" s="17">
        <f>SUMIFS(TCH!Y:Y,TCH!$A:$A,$A1176)</f>
        <v>166.14794458665864</v>
      </c>
      <c r="AI1176" s="17">
        <f>IF(AH1176=0,0,(AH1176*AVERAGEIFS($W:$W,$C:$C,$C1176,$D:$D,$D1176,$E:$E,$E1176,$G:$G,$G1176,$B:$B,_xlfn.MAXIFS($B:$B,$C:$C,$C1176,$D:$D,$D1176,$E:$E,$E1176,$G:$G,$G1176,$B:$B,"&lt;&gt;"&amp;$B1176)))/1000)</f>
        <v>24.38276469457411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>
        <v>0</v>
      </c>
      <c r="AX1176">
        <v>0</v>
      </c>
      <c r="AY1176">
        <v>0</v>
      </c>
      <c r="AZ1176">
        <v>0</v>
      </c>
    </row>
    <row r="1177" spans="1:52" x14ac:dyDescent="0.25">
      <c r="A1177" s="1" t="str">
        <f t="shared" si="18"/>
        <v>45815498B2R324</v>
      </c>
      <c r="B1177" s="7">
        <v>45815</v>
      </c>
      <c r="C1177" s="1">
        <v>49</v>
      </c>
      <c r="D1177" s="1">
        <v>8</v>
      </c>
      <c r="E1177" s="3" t="s">
        <v>57</v>
      </c>
      <c r="F1177" s="1" t="s">
        <v>55</v>
      </c>
      <c r="G1177" s="1">
        <v>24</v>
      </c>
      <c r="H1177" s="4">
        <f>SUMIFS(Biometria!H:H,Biometria!$A:$A,$A1177)</f>
        <v>0</v>
      </c>
      <c r="I1177" s="6">
        <f>SUMIFS(Biometria!I:I,Biometria!$A:$A,$A1177)</f>
        <v>0</v>
      </c>
      <c r="J1177" s="6">
        <f>SUMIFS(Biometria!J:J,Biometria!$A:$A,$A1177)</f>
        <v>0</v>
      </c>
      <c r="K1177" s="2">
        <f>SUMIFS(Biometria!K:K,Biometria!$A:$A,$A1177)</f>
        <v>0</v>
      </c>
      <c r="L1177" s="1">
        <f>SUMIFS(Biometria!L:L,Biometria!$A:$A,$A1177)</f>
        <v>0</v>
      </c>
      <c r="M1177" s="1">
        <f>SUMIFS(Biometria!M:M,Biometria!$A:$A,$A1177)</f>
        <v>0</v>
      </c>
      <c r="N1177" s="1">
        <f>SUMIFS('A.T D0'!O:O,'A.T D0'!$A:$A,$A1177)+SUMIFS('A.T D7'!O:O,'A.T D7'!$A:$A,$A1177)+SUMIFS('A.T D22'!O:O,'A.T D22'!$A:$A,$A1177)+SUMIFS('A.T D37'!O:O,'A.T D37'!$A:$A,$A1177)+SUMIFS('A.T D52'!O:O,'A.T D52'!$A:$A,$A1177)+SUMIFS('A.T D67'!O:O,'A.T D67'!$A:$A,$A1177)</f>
        <v>0</v>
      </c>
      <c r="O1177" s="1">
        <f>SUMIFS('A.T D0'!P:P,'A.T D0'!$A:$A,$A1177)+SUMIFS('A.T D7'!P:P,'A.T D7'!$A:$A,$A1177)+SUMIFS('A.T D22'!P:P,'A.T D22'!$A:$A,$A1177)+SUMIFS('A.T D37'!P:P,'A.T D37'!$A:$A,$A1177)+SUMIFS('A.T D52'!P:P,'A.T D52'!$A:$A,$A1177)+SUMIFS('A.T D67'!P:P,'A.T D67'!$A:$A,$A1177)</f>
        <v>0</v>
      </c>
      <c r="P1177" s="1">
        <f>SUMIFS('A.T D0'!Q:Q,'A.T D0'!$A:$A,$A1177)+SUMIFS('A.T D7'!Q:Q,'A.T D7'!$A:$A,$A1177)+SUMIFS('A.T D22'!Q:Q,'A.T D22'!$A:$A,$A1177)+SUMIFS('A.T D37'!Q:Q,'A.T D37'!$A:$A,$A1177)+SUMIFS('A.T D52'!Q:Q,'A.T D52'!$A:$A,$A1177)+SUMIFS('A.T D67'!Q:Q,'A.T D67'!$A:$A,$A1177)</f>
        <v>0</v>
      </c>
      <c r="Q1177" s="1">
        <f>SUMIFS('A.T D0'!R:R,'A.T D0'!$A:$A,$A1177)+SUMIFS('A.T D7'!R:R,'A.T D7'!$A:$A,$A1177)+SUMIFS('A.T D22'!R:R,'A.T D22'!$A:$A,$A1177)+SUMIFS('A.T D37'!R:R,'A.T D37'!$A:$A,$A1177)+SUMIFS('A.T D52'!R:R,'A.T D52'!$A:$A,$A1177)+SUMIFS('A.T D67'!R:R,'A.T D67'!$A:$A,$A1177)</f>
        <v>0</v>
      </c>
      <c r="R1177" s="1">
        <f>SUMIFS('A.T D0'!S:S,'A.T D0'!$A:$A,$A1177)+SUMIFS('A.T D7'!S:S,'A.T D7'!$A:$A,$A1177)+SUMIFS('A.T D22'!S:S,'A.T D22'!$A:$A,$A1177)+SUMIFS('A.T D37'!S:S,'A.T D37'!$A:$A,$A1177)+SUMIFS('A.T D52'!S:S,'A.T D52'!$A:$A,$A1177)+SUMIFS('A.T D67'!S:S,'A.T D67'!$A:$A,$A1177)</f>
        <v>0</v>
      </c>
      <c r="S1177" s="1">
        <f>SUMIFS('A.T D0'!T:T,'A.T D0'!$A:$A,$A1177)+SUMIFS('A.T D7'!T:T,'A.T D7'!$A:$A,$A1177)+SUMIFS('A.T D22'!T:T,'A.T D22'!$A:$A,$A1177)+SUMIFS('A.T D37'!T:T,'A.T D37'!$A:$A,$A1177)+SUMIFS('A.T D52'!T:T,'A.T D52'!$A:$A,$A1177)+SUMIFS('A.T D67'!T:T,'A.T D67'!$A:$A,$A1177)</f>
        <v>0</v>
      </c>
      <c r="T1177" s="1">
        <f>SUMIFS('A.T D0'!U:U,'A.T D0'!$A:$A,$A1177)+SUMIFS('A.T D7'!U:U,'A.T D7'!$A:$A,$A1177)+SUMIFS('A.T D22'!U:U,'A.T D22'!$A:$A,$A1177)+SUMIFS('A.T D37'!U:U,'A.T D37'!$A:$A,$A1177)+SUMIFS('A.T D52'!U:U,'A.T D52'!$A:$A,$A1177)+SUMIFS('A.T D67'!U:U,'A.T D67'!$A:$A,$A1177)</f>
        <v>0</v>
      </c>
      <c r="U1177" s="1">
        <f>SUMIFS('A.T D0'!V:V,'A.T D0'!$A:$A,$A1177)+SUMIFS('A.T D7'!V:V,'A.T D7'!$A:$A,$A1177)+SUMIFS('A.T D22'!V:V,'A.T D22'!$A:$A,$A1177)+SUMIFS('A.T D37'!V:V,'A.T D37'!$A:$A,$A1177)+SUMIFS('A.T D52'!V:V,'A.T D52'!$A:$A,$A1177)+SUMIFS('A.T D67'!V:V,'A.T D67'!$A:$A,$A1177)</f>
        <v>0</v>
      </c>
      <c r="V1177" s="1">
        <f>SUMIFS('A.T D0'!W:W,'A.T D0'!$A:$A,$A1177)+SUMIFS('A.T D7'!W:W,'A.T D7'!$A:$A,$A1177)+SUMIFS('A.T D22'!W:W,'A.T D22'!$A:$A,$A1177)+SUMIFS('A.T D37'!W:W,'A.T D37'!$A:$A,$A1177)+SUMIFS('A.T D52'!W:W,'A.T D52'!$A:$A,$A1177)+SUMIFS('A.T D67'!W:W,'A.T D67'!$A:$A,$A1177)</f>
        <v>0</v>
      </c>
      <c r="W1177" s="1">
        <f>SUMIFS('A.T D0'!X:X,'A.T D0'!$A:$A,$A1177)+SUMIFS('A.T D7'!X:X,'A.T D7'!$A:$A,$A1177)+SUMIFS('A.T D22'!X:X,'A.T D22'!$A:$A,$A1177)+SUMIFS('A.T D37'!X:X,'A.T D37'!$A:$A,$A1177)+SUMIFS('A.T D52'!X:X,'A.T D52'!$A:$A,$A1177)+SUMIFS('A.T D67'!X:X,'A.T D67'!$A:$A,$A1177)</f>
        <v>0</v>
      </c>
      <c r="X1177" s="17">
        <f>SUMIFS(TCH!J:J,TCH!$A:$A,$A1177)</f>
        <v>143.81671428571428</v>
      </c>
      <c r="Y1177" s="17">
        <f>IF(X1177=0,0,(X1177*AVERAGEIFS($W:$W,$C:$C,$C1177,$D:$D,$D1177,$E:$E,$E1177,$G:$G,$G1177,$B:$B,_xlfn.MAXIFS($B:$B,$C:$C,$C1177,$D:$D,$D1177,$E:$E,$E1177,$G:$G,$G1177,$B:$B,"&lt;&gt;"&amp;$B1177)))/1000)</f>
        <v>20.61804354904762</v>
      </c>
      <c r="Z1177" s="17">
        <f>SUMIFS(TCH!M:M,TCH!$A:$A,$A1177)</f>
        <v>165.56785929951693</v>
      </c>
      <c r="AA1177" s="17">
        <f>IF(Z1177=0,0,(Z1177*AVERAGEIFS($W:$W,$C:$C,$C1177,$D:$D,$D1177,$E:$E,$E1177,$G:$G,$G1177,$B:$B,_xlfn.MAXIFS($B:$B,$C:$C,$C1177,$D:$D,$D1177,$E:$E,$E1177,$G:$G,$G1177,$B:$B,"&lt;&gt;"&amp;$B1177)))/1000)</f>
        <v>23.73636020204308</v>
      </c>
      <c r="AB1177" s="17">
        <f>SUMIFS(TCH!P:P,TCH!$A:$A,$A1177)</f>
        <v>152.00375180375181</v>
      </c>
      <c r="AC1177" s="17">
        <f>IF(AB1177=0,0,(AB1177*AVERAGEIFS($W:$W,$C:$C,$C1177,$D:$D,$D1177,$E:$E,$E1177,$G:$G,$G1177,$B:$B,_xlfn.MAXIFS($B:$B,$C:$C,$C1177,$D:$D,$D1177,$E:$E,$E1177,$G:$G,$G1177,$B:$B,"&lt;&gt;"&amp;$B1177)))/1000)</f>
        <v>21.791764537758539</v>
      </c>
      <c r="AD1177" s="17">
        <f>SUMIFS(TCH!S:S,TCH!$A:$A,$A1177)</f>
        <v>130.48271428571428</v>
      </c>
      <c r="AE1177" s="17">
        <f>IF(AD1177=0,0,(AD1177*AVERAGEIFS($W:$W,$C:$C,$C1177,$D:$D,$D1177,$E:$E,$E1177,$G:$G,$G1177,$B:$B,_xlfn.MAXIFS($B:$B,$C:$C,$C1177,$D:$D,$D1177,$E:$E,$E1177,$G:$G,$G1177,$B:$B,"&lt;&gt;"&amp;$B1177)))/1000)</f>
        <v>18.706436862380954</v>
      </c>
      <c r="AF1177" s="17">
        <f>SUMIFS(TCH!V:V,TCH!$A:$A,$A1177)</f>
        <v>147.38491547464241</v>
      </c>
      <c r="AG1177" s="17">
        <f>IF(AF1177=0,0,(AF1177*AVERAGEIFS($W:$W,$C:$C,$C1177,$D:$D,$D1177,$E:$E,$E1177,$G:$G,$G1177,$B:$B,_xlfn.MAXIFS($B:$B,$C:$C,$C1177,$D:$D,$D1177,$E:$E,$E1177,$G:$G,$G1177,$B:$B,"&lt;&gt;"&amp;$B1177)))/1000)</f>
        <v>21.129592765496319</v>
      </c>
      <c r="AH1177" s="17">
        <f>SUMIFS(TCH!Y:Y,TCH!$A:$A,$A1177)</f>
        <v>158.42376237623759</v>
      </c>
      <c r="AI1177" s="17">
        <f>IF(AH1177=0,0,(AH1177*AVERAGEIFS($W:$W,$C:$C,$C1177,$D:$D,$D1177,$E:$E,$E1177,$G:$G,$G1177,$B:$B,_xlfn.MAXIFS($B:$B,$C:$C,$C1177,$D:$D,$D1177,$E:$E,$E1177,$G:$G,$G1177,$B:$B,"&lt;&gt;"&amp;$B1177)))/1000)</f>
        <v>22.712158653465345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>
        <v>0</v>
      </c>
      <c r="AX1177">
        <v>0</v>
      </c>
      <c r="AY1177">
        <v>0</v>
      </c>
      <c r="AZ1177">
        <v>0</v>
      </c>
    </row>
    <row r="1178" spans="1:52" x14ac:dyDescent="0.25">
      <c r="A1178" s="1" t="str">
        <f t="shared" si="18"/>
        <v>45815492B4R425</v>
      </c>
      <c r="B1178" s="7">
        <v>45815</v>
      </c>
      <c r="C1178" s="1">
        <v>49</v>
      </c>
      <c r="D1178" s="1">
        <v>2</v>
      </c>
      <c r="E1178" s="3" t="s">
        <v>58</v>
      </c>
      <c r="F1178" s="1" t="s">
        <v>59</v>
      </c>
      <c r="G1178" s="1">
        <v>25</v>
      </c>
      <c r="H1178" s="4">
        <f>SUMIFS(Biometria!H:H,Biometria!$A:$A,$A1178)</f>
        <v>0</v>
      </c>
      <c r="I1178" s="6">
        <f>SUMIFS(Biometria!I:I,Biometria!$A:$A,$A1178)</f>
        <v>0</v>
      </c>
      <c r="J1178" s="6">
        <f>SUMIFS(Biometria!J:J,Biometria!$A:$A,$A1178)</f>
        <v>0</v>
      </c>
      <c r="K1178" s="2">
        <f>SUMIFS(Biometria!K:K,Biometria!$A:$A,$A1178)</f>
        <v>0</v>
      </c>
      <c r="L1178" s="1">
        <f>SUMIFS(Biometria!L:L,Biometria!$A:$A,$A1178)</f>
        <v>0</v>
      </c>
      <c r="M1178" s="1">
        <f>SUMIFS(Biometria!M:M,Biometria!$A:$A,$A1178)</f>
        <v>0</v>
      </c>
      <c r="N1178" s="1">
        <f>SUMIFS('A.T D0'!O:O,'A.T D0'!$A:$A,$A1178)+SUMIFS('A.T D7'!O:O,'A.T D7'!$A:$A,$A1178)+SUMIFS('A.T D22'!O:O,'A.T D22'!$A:$A,$A1178)+SUMIFS('A.T D37'!O:O,'A.T D37'!$A:$A,$A1178)+SUMIFS('A.T D52'!O:O,'A.T D52'!$A:$A,$A1178)+SUMIFS('A.T D67'!O:O,'A.T D67'!$A:$A,$A1178)</f>
        <v>0</v>
      </c>
      <c r="O1178" s="1">
        <f>SUMIFS('A.T D0'!P:P,'A.T D0'!$A:$A,$A1178)+SUMIFS('A.T D7'!P:P,'A.T D7'!$A:$A,$A1178)+SUMIFS('A.T D22'!P:P,'A.T D22'!$A:$A,$A1178)+SUMIFS('A.T D37'!P:P,'A.T D37'!$A:$A,$A1178)+SUMIFS('A.T D52'!P:P,'A.T D52'!$A:$A,$A1178)+SUMIFS('A.T D67'!P:P,'A.T D67'!$A:$A,$A1178)</f>
        <v>0</v>
      </c>
      <c r="P1178" s="1">
        <f>SUMIFS('A.T D0'!Q:Q,'A.T D0'!$A:$A,$A1178)+SUMIFS('A.T D7'!Q:Q,'A.T D7'!$A:$A,$A1178)+SUMIFS('A.T D22'!Q:Q,'A.T D22'!$A:$A,$A1178)+SUMIFS('A.T D37'!Q:Q,'A.T D37'!$A:$A,$A1178)+SUMIFS('A.T D52'!Q:Q,'A.T D52'!$A:$A,$A1178)+SUMIFS('A.T D67'!Q:Q,'A.T D67'!$A:$A,$A1178)</f>
        <v>0</v>
      </c>
      <c r="Q1178" s="1">
        <f>SUMIFS('A.T D0'!R:R,'A.T D0'!$A:$A,$A1178)+SUMIFS('A.T D7'!R:R,'A.T D7'!$A:$A,$A1178)+SUMIFS('A.T D22'!R:R,'A.T D22'!$A:$A,$A1178)+SUMIFS('A.T D37'!R:R,'A.T D37'!$A:$A,$A1178)+SUMIFS('A.T D52'!R:R,'A.T D52'!$A:$A,$A1178)+SUMIFS('A.T D67'!R:R,'A.T D67'!$A:$A,$A1178)</f>
        <v>0</v>
      </c>
      <c r="R1178" s="1">
        <f>SUMIFS('A.T D0'!S:S,'A.T D0'!$A:$A,$A1178)+SUMIFS('A.T D7'!S:S,'A.T D7'!$A:$A,$A1178)+SUMIFS('A.T D22'!S:S,'A.T D22'!$A:$A,$A1178)+SUMIFS('A.T D37'!S:S,'A.T D37'!$A:$A,$A1178)+SUMIFS('A.T D52'!S:S,'A.T D52'!$A:$A,$A1178)+SUMIFS('A.T D67'!S:S,'A.T D67'!$A:$A,$A1178)</f>
        <v>0</v>
      </c>
      <c r="S1178" s="1">
        <f>SUMIFS('A.T D0'!T:T,'A.T D0'!$A:$A,$A1178)+SUMIFS('A.T D7'!T:T,'A.T D7'!$A:$A,$A1178)+SUMIFS('A.T D22'!T:T,'A.T D22'!$A:$A,$A1178)+SUMIFS('A.T D37'!T:T,'A.T D37'!$A:$A,$A1178)+SUMIFS('A.T D52'!T:T,'A.T D52'!$A:$A,$A1178)+SUMIFS('A.T D67'!T:T,'A.T D67'!$A:$A,$A1178)</f>
        <v>0</v>
      </c>
      <c r="T1178" s="1">
        <f>SUMIFS('A.T D0'!U:U,'A.T D0'!$A:$A,$A1178)+SUMIFS('A.T D7'!U:U,'A.T D7'!$A:$A,$A1178)+SUMIFS('A.T D22'!U:U,'A.T D22'!$A:$A,$A1178)+SUMIFS('A.T D37'!U:U,'A.T D37'!$A:$A,$A1178)+SUMIFS('A.T D52'!U:U,'A.T D52'!$A:$A,$A1178)+SUMIFS('A.T D67'!U:U,'A.T D67'!$A:$A,$A1178)</f>
        <v>0</v>
      </c>
      <c r="U1178" s="1">
        <f>SUMIFS('A.T D0'!V:V,'A.T D0'!$A:$A,$A1178)+SUMIFS('A.T D7'!V:V,'A.T D7'!$A:$A,$A1178)+SUMIFS('A.T D22'!V:V,'A.T D22'!$A:$A,$A1178)+SUMIFS('A.T D37'!V:V,'A.T D37'!$A:$A,$A1178)+SUMIFS('A.T D52'!V:V,'A.T D52'!$A:$A,$A1178)+SUMIFS('A.T D67'!V:V,'A.T D67'!$A:$A,$A1178)</f>
        <v>0</v>
      </c>
      <c r="V1178" s="1">
        <f>SUMIFS('A.T D0'!W:W,'A.T D0'!$A:$A,$A1178)+SUMIFS('A.T D7'!W:W,'A.T D7'!$A:$A,$A1178)+SUMIFS('A.T D22'!W:W,'A.T D22'!$A:$A,$A1178)+SUMIFS('A.T D37'!W:W,'A.T D37'!$A:$A,$A1178)+SUMIFS('A.T D52'!W:W,'A.T D52'!$A:$A,$A1178)+SUMIFS('A.T D67'!W:W,'A.T D67'!$A:$A,$A1178)</f>
        <v>0</v>
      </c>
      <c r="W1178" s="1">
        <f>SUMIFS('A.T D0'!X:X,'A.T D0'!$A:$A,$A1178)+SUMIFS('A.T D7'!X:X,'A.T D7'!$A:$A,$A1178)+SUMIFS('A.T D22'!X:X,'A.T D22'!$A:$A,$A1178)+SUMIFS('A.T D37'!X:X,'A.T D37'!$A:$A,$A1178)+SUMIFS('A.T D52'!X:X,'A.T D52'!$A:$A,$A1178)+SUMIFS('A.T D67'!X:X,'A.T D67'!$A:$A,$A1178)</f>
        <v>0</v>
      </c>
      <c r="X1178" s="17">
        <f>SUMIFS(TCH!J:J,TCH!$A:$A,$A1178)</f>
        <v>126.13793103448275</v>
      </c>
      <c r="Y1178" s="17">
        <f>IF(X1178=0,0,(X1178*AVERAGEIFS($W:$W,$C:$C,$C1178,$D:$D,$D1178,$E:$E,$E1178,$G:$G,$G1178,$B:$B,_xlfn.MAXIFS($B:$B,$C:$C,$C1178,$D:$D,$D1178,$E:$E,$E1178,$G:$G,$G1178,$B:$B,"&lt;&gt;"&amp;$B1178)))/1000)</f>
        <v>17.947745747126437</v>
      </c>
      <c r="Z1178" s="17">
        <f>SUMIFS(TCH!M:M,TCH!$A:$A,$A1178)</f>
        <v>149.2179487179487</v>
      </c>
      <c r="AA1178" s="17">
        <f>IF(Z1178=0,0,(Z1178*AVERAGEIFS($W:$W,$C:$C,$C1178,$D:$D,$D1178,$E:$E,$E1178,$G:$G,$G1178,$B:$B,_xlfn.MAXIFS($B:$B,$C:$C,$C1178,$D:$D,$D1178,$E:$E,$E1178,$G:$G,$G1178,$B:$B,"&lt;&gt;"&amp;$B1178)))/1000)</f>
        <v>21.231724529914526</v>
      </c>
      <c r="AB1178" s="17">
        <f>SUMIFS(TCH!P:P,TCH!$A:$A,$A1178)</f>
        <v>156.14163568773233</v>
      </c>
      <c r="AC1178" s="17">
        <f>IF(AB1178=0,0,(AB1178*AVERAGEIFS($W:$W,$C:$C,$C1178,$D:$D,$D1178,$E:$E,$E1178,$G:$G,$G1178,$B:$B,_xlfn.MAXIFS($B:$B,$C:$C,$C1178,$D:$D,$D1178,$E:$E,$E1178,$G:$G,$G1178,$B:$B,"&lt;&gt;"&amp;$B1178)))/1000)</f>
        <v>22.216872869888473</v>
      </c>
      <c r="AD1178" s="17">
        <f>SUMIFS(TCH!S:S,TCH!$A:$A,$A1178)</f>
        <v>138.10214285714287</v>
      </c>
      <c r="AE1178" s="17">
        <f>IF(AD1178=0,0,(AD1178*AVERAGEIFS($W:$W,$C:$C,$C1178,$D:$D,$D1178,$E:$E,$E1178,$G:$G,$G1178,$B:$B,_xlfn.MAXIFS($B:$B,$C:$C,$C1178,$D:$D,$D1178,$E:$E,$E1178,$G:$G,$G1178,$B:$B,"&lt;&gt;"&amp;$B1178)))/1000)</f>
        <v>19.650093566666666</v>
      </c>
      <c r="AF1178" s="17">
        <f>SUMIFS(TCH!V:V,TCH!$A:$A,$A1178)</f>
        <v>145.24535714285713</v>
      </c>
      <c r="AG1178" s="17">
        <f>IF(AF1178=0,0,(AF1178*AVERAGEIFS($W:$W,$C:$C,$C1178,$D:$D,$D1178,$E:$E,$E1178,$G:$G,$G1178,$B:$B,_xlfn.MAXIFS($B:$B,$C:$C,$C1178,$D:$D,$D1178,$E:$E,$E1178,$G:$G,$G1178,$B:$B,"&lt;&gt;"&amp;$B1178)))/1000)</f>
        <v>20.666477716666666</v>
      </c>
      <c r="AH1178" s="17">
        <f>SUMIFS(TCH!Y:Y,TCH!$A:$A,$A1178)</f>
        <v>152.38857142857142</v>
      </c>
      <c r="AI1178" s="17">
        <f>IF(AH1178=0,0,(AH1178*AVERAGEIFS($W:$W,$C:$C,$C1178,$D:$D,$D1178,$E:$E,$E1178,$G:$G,$G1178,$B:$B,_xlfn.MAXIFS($B:$B,$C:$C,$C1178,$D:$D,$D1178,$E:$E,$E1178,$G:$G,$G1178,$B:$B,"&lt;&gt;"&amp;$B1178)))/1000)</f>
        <v>21.682861866666666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>
        <v>0</v>
      </c>
      <c r="AX1178">
        <v>0</v>
      </c>
      <c r="AY1178">
        <v>0</v>
      </c>
      <c r="AZ1178">
        <v>0</v>
      </c>
    </row>
    <row r="1179" spans="1:52" x14ac:dyDescent="0.25">
      <c r="A1179" s="1" t="str">
        <f t="shared" si="18"/>
        <v>45815493B4R426</v>
      </c>
      <c r="B1179" s="7">
        <v>45815</v>
      </c>
      <c r="C1179" s="1">
        <v>49</v>
      </c>
      <c r="D1179" s="1">
        <v>3</v>
      </c>
      <c r="E1179" s="3" t="s">
        <v>58</v>
      </c>
      <c r="F1179" s="1" t="s">
        <v>59</v>
      </c>
      <c r="G1179" s="1">
        <v>26</v>
      </c>
      <c r="H1179" s="4">
        <f>SUMIFS(Biometria!H:H,Biometria!$A:$A,$A1179)</f>
        <v>0</v>
      </c>
      <c r="I1179" s="6">
        <f>SUMIFS(Biometria!I:I,Biometria!$A:$A,$A1179)</f>
        <v>0</v>
      </c>
      <c r="J1179" s="6">
        <f>SUMIFS(Biometria!J:J,Biometria!$A:$A,$A1179)</f>
        <v>0</v>
      </c>
      <c r="K1179" s="2">
        <f>SUMIFS(Biometria!K:K,Biometria!$A:$A,$A1179)</f>
        <v>0</v>
      </c>
      <c r="L1179" s="1">
        <f>SUMIFS(Biometria!L:L,Biometria!$A:$A,$A1179)</f>
        <v>0</v>
      </c>
      <c r="M1179" s="1">
        <f>SUMIFS(Biometria!M:M,Biometria!$A:$A,$A1179)</f>
        <v>0</v>
      </c>
      <c r="N1179" s="1">
        <f>SUMIFS('A.T D0'!O:O,'A.T D0'!$A:$A,$A1179)+SUMIFS('A.T D7'!O:O,'A.T D7'!$A:$A,$A1179)+SUMIFS('A.T D22'!O:O,'A.T D22'!$A:$A,$A1179)+SUMIFS('A.T D37'!O:O,'A.T D37'!$A:$A,$A1179)+SUMIFS('A.T D52'!O:O,'A.T D52'!$A:$A,$A1179)+SUMIFS('A.T D67'!O:O,'A.T D67'!$A:$A,$A1179)</f>
        <v>0</v>
      </c>
      <c r="O1179" s="1">
        <f>SUMIFS('A.T D0'!P:P,'A.T D0'!$A:$A,$A1179)+SUMIFS('A.T D7'!P:P,'A.T D7'!$A:$A,$A1179)+SUMIFS('A.T D22'!P:P,'A.T D22'!$A:$A,$A1179)+SUMIFS('A.T D37'!P:P,'A.T D37'!$A:$A,$A1179)+SUMIFS('A.T D52'!P:P,'A.T D52'!$A:$A,$A1179)+SUMIFS('A.T D67'!P:P,'A.T D67'!$A:$A,$A1179)</f>
        <v>0</v>
      </c>
      <c r="P1179" s="1">
        <f>SUMIFS('A.T D0'!Q:Q,'A.T D0'!$A:$A,$A1179)+SUMIFS('A.T D7'!Q:Q,'A.T D7'!$A:$A,$A1179)+SUMIFS('A.T D22'!Q:Q,'A.T D22'!$A:$A,$A1179)+SUMIFS('A.T D37'!Q:Q,'A.T D37'!$A:$A,$A1179)+SUMIFS('A.T D52'!Q:Q,'A.T D52'!$A:$A,$A1179)+SUMIFS('A.T D67'!Q:Q,'A.T D67'!$A:$A,$A1179)</f>
        <v>0</v>
      </c>
      <c r="Q1179" s="1">
        <f>SUMIFS('A.T D0'!R:R,'A.T D0'!$A:$A,$A1179)+SUMIFS('A.T D7'!R:R,'A.T D7'!$A:$A,$A1179)+SUMIFS('A.T D22'!R:R,'A.T D22'!$A:$A,$A1179)+SUMIFS('A.T D37'!R:R,'A.T D37'!$A:$A,$A1179)+SUMIFS('A.T D52'!R:R,'A.T D52'!$A:$A,$A1179)+SUMIFS('A.T D67'!R:R,'A.T D67'!$A:$A,$A1179)</f>
        <v>0</v>
      </c>
      <c r="R1179" s="1">
        <f>SUMIFS('A.T D0'!S:S,'A.T D0'!$A:$A,$A1179)+SUMIFS('A.T D7'!S:S,'A.T D7'!$A:$A,$A1179)+SUMIFS('A.T D22'!S:S,'A.T D22'!$A:$A,$A1179)+SUMIFS('A.T D37'!S:S,'A.T D37'!$A:$A,$A1179)+SUMIFS('A.T D52'!S:S,'A.T D52'!$A:$A,$A1179)+SUMIFS('A.T D67'!S:S,'A.T D67'!$A:$A,$A1179)</f>
        <v>0</v>
      </c>
      <c r="S1179" s="1">
        <f>SUMIFS('A.T D0'!T:T,'A.T D0'!$A:$A,$A1179)+SUMIFS('A.T D7'!T:T,'A.T D7'!$A:$A,$A1179)+SUMIFS('A.T D22'!T:T,'A.T D22'!$A:$A,$A1179)+SUMIFS('A.T D37'!T:T,'A.T D37'!$A:$A,$A1179)+SUMIFS('A.T D52'!T:T,'A.T D52'!$A:$A,$A1179)+SUMIFS('A.T D67'!T:T,'A.T D67'!$A:$A,$A1179)</f>
        <v>0</v>
      </c>
      <c r="T1179" s="1">
        <f>SUMIFS('A.T D0'!U:U,'A.T D0'!$A:$A,$A1179)+SUMIFS('A.T D7'!U:U,'A.T D7'!$A:$A,$A1179)+SUMIFS('A.T D22'!U:U,'A.T D22'!$A:$A,$A1179)+SUMIFS('A.T D37'!U:U,'A.T D37'!$A:$A,$A1179)+SUMIFS('A.T D52'!U:U,'A.T D52'!$A:$A,$A1179)+SUMIFS('A.T D67'!U:U,'A.T D67'!$A:$A,$A1179)</f>
        <v>0</v>
      </c>
      <c r="U1179" s="1">
        <f>SUMIFS('A.T D0'!V:V,'A.T D0'!$A:$A,$A1179)+SUMIFS('A.T D7'!V:V,'A.T D7'!$A:$A,$A1179)+SUMIFS('A.T D22'!V:V,'A.T D22'!$A:$A,$A1179)+SUMIFS('A.T D37'!V:V,'A.T D37'!$A:$A,$A1179)+SUMIFS('A.T D52'!V:V,'A.T D52'!$A:$A,$A1179)+SUMIFS('A.T D67'!V:V,'A.T D67'!$A:$A,$A1179)</f>
        <v>0</v>
      </c>
      <c r="V1179" s="1">
        <f>SUMIFS('A.T D0'!W:W,'A.T D0'!$A:$A,$A1179)+SUMIFS('A.T D7'!W:W,'A.T D7'!$A:$A,$A1179)+SUMIFS('A.T D22'!W:W,'A.T D22'!$A:$A,$A1179)+SUMIFS('A.T D37'!W:W,'A.T D37'!$A:$A,$A1179)+SUMIFS('A.T D52'!W:W,'A.T D52'!$A:$A,$A1179)+SUMIFS('A.T D67'!W:W,'A.T D67'!$A:$A,$A1179)</f>
        <v>0</v>
      </c>
      <c r="W1179" s="1">
        <f>SUMIFS('A.T D0'!X:X,'A.T D0'!$A:$A,$A1179)+SUMIFS('A.T D7'!X:X,'A.T D7'!$A:$A,$A1179)+SUMIFS('A.T D22'!X:X,'A.T D22'!$A:$A,$A1179)+SUMIFS('A.T D37'!X:X,'A.T D37'!$A:$A,$A1179)+SUMIFS('A.T D52'!X:X,'A.T D52'!$A:$A,$A1179)+SUMIFS('A.T D67'!X:X,'A.T D67'!$A:$A,$A1179)</f>
        <v>0</v>
      </c>
      <c r="X1179" s="17">
        <f>SUMIFS(TCH!J:J,TCH!$A:$A,$A1179)</f>
        <v>136.6109668109668</v>
      </c>
      <c r="Y1179" s="17">
        <f>IF(X1179=0,0,(X1179*AVERAGEIFS($W:$W,$C:$C,$C1179,$D:$D,$D1179,$E:$E,$E1179,$G:$G,$G1179,$B:$B,_xlfn.MAXIFS($B:$B,$C:$C,$C1179,$D:$D,$D1179,$E:$E,$E1179,$G:$G,$G1179,$B:$B,"&lt;&gt;"&amp;$B1179)))/1000)</f>
        <v>17.211160338624339</v>
      </c>
      <c r="Z1179" s="17">
        <f>SUMIFS(TCH!M:M,TCH!$A:$A,$A1179)</f>
        <v>159.05557142857143</v>
      </c>
      <c r="AA1179" s="17">
        <f>IF(Z1179=0,0,(Z1179*AVERAGEIFS($W:$W,$C:$C,$C1179,$D:$D,$D1179,$E:$E,$E1179,$G:$G,$G1179,$B:$B,_xlfn.MAXIFS($B:$B,$C:$C,$C1179,$D:$D,$D1179,$E:$E,$E1179,$G:$G,$G1179,$B:$B,"&lt;&gt;"&amp;$B1179)))/1000)</f>
        <v>20.038881259047621</v>
      </c>
      <c r="AB1179" s="17">
        <f>SUMIFS(TCH!P:P,TCH!$A:$A,$A1179)</f>
        <v>148.73128957973515</v>
      </c>
      <c r="AC1179" s="17">
        <f>IF(AB1179=0,0,(AB1179*AVERAGEIFS($W:$W,$C:$C,$C1179,$D:$D,$D1179,$E:$E,$E1179,$G:$G,$G1179,$B:$B,_xlfn.MAXIFS($B:$B,$C:$C,$C1179,$D:$D,$D1179,$E:$E,$E1179,$G:$G,$G1179,$B:$B,"&lt;&gt;"&amp;$B1179)))/1000)</f>
        <v>18.738159403185566</v>
      </c>
      <c r="AD1179" s="17">
        <f>SUMIFS(TCH!S:S,TCH!$A:$A,$A1179)</f>
        <v>147.37987201861546</v>
      </c>
      <c r="AE1179" s="17">
        <f>IF(AD1179=0,0,(AD1179*AVERAGEIFS($W:$W,$C:$C,$C1179,$D:$D,$D1179,$E:$E,$E1179,$G:$G,$G1179,$B:$B,_xlfn.MAXIFS($B:$B,$C:$C,$C1179,$D:$D,$D1179,$E:$E,$E1179,$G:$G,$G1179,$B:$B,"&lt;&gt;"&amp;$B1179)))/1000)</f>
        <v>18.567898809385301</v>
      </c>
      <c r="AF1179" s="17">
        <f>SUMIFS(TCH!V:V,TCH!$A:$A,$A1179)</f>
        <v>158.9267042922917</v>
      </c>
      <c r="AG1179" s="17">
        <f>IF(AF1179=0,0,(AF1179*AVERAGEIFS($W:$W,$C:$C,$C1179,$D:$D,$D1179,$E:$E,$E1179,$G:$G,$G1179,$B:$B,_xlfn.MAXIFS($B:$B,$C:$C,$C1179,$D:$D,$D1179,$E:$E,$E1179,$G:$G,$G1179,$B:$B,"&lt;&gt;"&amp;$B1179)))/1000)</f>
        <v>20.022645718104862</v>
      </c>
      <c r="AH1179" s="17">
        <f>SUMIFS(TCH!Y:Y,TCH!$A:$A,$A1179)</f>
        <v>144.76914285714287</v>
      </c>
      <c r="AI1179" s="17">
        <f>IF(AH1179=0,0,(AH1179*AVERAGEIFS($W:$W,$C:$C,$C1179,$D:$D,$D1179,$E:$E,$E1179,$G:$G,$G1179,$B:$B,_xlfn.MAXIFS($B:$B,$C:$C,$C1179,$D:$D,$D1179,$E:$E,$E1179,$G:$G,$G1179,$B:$B,"&lt;&gt;"&amp;$B1179)))/1000)</f>
        <v>18.238981744761904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>
        <v>0</v>
      </c>
      <c r="AX1179">
        <v>0</v>
      </c>
      <c r="AY1179">
        <v>0</v>
      </c>
      <c r="AZ1179">
        <v>0</v>
      </c>
    </row>
    <row r="1180" spans="1:52" x14ac:dyDescent="0.25">
      <c r="A1180" s="1" t="str">
        <f t="shared" si="18"/>
        <v>45815494B4R427</v>
      </c>
      <c r="B1180" s="7">
        <v>45815</v>
      </c>
      <c r="C1180" s="1">
        <v>49</v>
      </c>
      <c r="D1180" s="1">
        <v>4</v>
      </c>
      <c r="E1180" s="3" t="s">
        <v>58</v>
      </c>
      <c r="F1180" s="1" t="s">
        <v>59</v>
      </c>
      <c r="G1180" s="1">
        <v>27</v>
      </c>
      <c r="H1180" s="4">
        <f>SUMIFS(Biometria!H:H,Biometria!$A:$A,$A1180)</f>
        <v>0</v>
      </c>
      <c r="I1180" s="6">
        <f>SUMIFS(Biometria!I:I,Biometria!$A:$A,$A1180)</f>
        <v>0</v>
      </c>
      <c r="J1180" s="6">
        <f>SUMIFS(Biometria!J:J,Biometria!$A:$A,$A1180)</f>
        <v>0</v>
      </c>
      <c r="K1180" s="2">
        <f>SUMIFS(Biometria!K:K,Biometria!$A:$A,$A1180)</f>
        <v>0</v>
      </c>
      <c r="L1180" s="1">
        <f>SUMIFS(Biometria!L:L,Biometria!$A:$A,$A1180)</f>
        <v>0</v>
      </c>
      <c r="M1180" s="1">
        <f>SUMIFS(Biometria!M:M,Biometria!$A:$A,$A1180)</f>
        <v>0</v>
      </c>
      <c r="N1180" s="1">
        <f>SUMIFS('A.T D0'!O:O,'A.T D0'!$A:$A,$A1180)+SUMIFS('A.T D7'!O:O,'A.T D7'!$A:$A,$A1180)+SUMIFS('A.T D22'!O:O,'A.T D22'!$A:$A,$A1180)+SUMIFS('A.T D37'!O:O,'A.T D37'!$A:$A,$A1180)+SUMIFS('A.T D52'!O:O,'A.T D52'!$A:$A,$A1180)+SUMIFS('A.T D67'!O:O,'A.T D67'!$A:$A,$A1180)</f>
        <v>0</v>
      </c>
      <c r="O1180" s="1">
        <f>SUMIFS('A.T D0'!P:P,'A.T D0'!$A:$A,$A1180)+SUMIFS('A.T D7'!P:P,'A.T D7'!$A:$A,$A1180)+SUMIFS('A.T D22'!P:P,'A.T D22'!$A:$A,$A1180)+SUMIFS('A.T D37'!P:P,'A.T D37'!$A:$A,$A1180)+SUMIFS('A.T D52'!P:P,'A.T D52'!$A:$A,$A1180)+SUMIFS('A.T D67'!P:P,'A.T D67'!$A:$A,$A1180)</f>
        <v>0</v>
      </c>
      <c r="P1180" s="1">
        <f>SUMIFS('A.T D0'!Q:Q,'A.T D0'!$A:$A,$A1180)+SUMIFS('A.T D7'!Q:Q,'A.T D7'!$A:$A,$A1180)+SUMIFS('A.T D22'!Q:Q,'A.T D22'!$A:$A,$A1180)+SUMIFS('A.T D37'!Q:Q,'A.T D37'!$A:$A,$A1180)+SUMIFS('A.T D52'!Q:Q,'A.T D52'!$A:$A,$A1180)+SUMIFS('A.T D67'!Q:Q,'A.T D67'!$A:$A,$A1180)</f>
        <v>0</v>
      </c>
      <c r="Q1180" s="1">
        <f>SUMIFS('A.T D0'!R:R,'A.T D0'!$A:$A,$A1180)+SUMIFS('A.T D7'!R:R,'A.T D7'!$A:$A,$A1180)+SUMIFS('A.T D22'!R:R,'A.T D22'!$A:$A,$A1180)+SUMIFS('A.T D37'!R:R,'A.T D37'!$A:$A,$A1180)+SUMIFS('A.T D52'!R:R,'A.T D52'!$A:$A,$A1180)+SUMIFS('A.T D67'!R:R,'A.T D67'!$A:$A,$A1180)</f>
        <v>0</v>
      </c>
      <c r="R1180" s="1">
        <f>SUMIFS('A.T D0'!S:S,'A.T D0'!$A:$A,$A1180)+SUMIFS('A.T D7'!S:S,'A.T D7'!$A:$A,$A1180)+SUMIFS('A.T D22'!S:S,'A.T D22'!$A:$A,$A1180)+SUMIFS('A.T D37'!S:S,'A.T D37'!$A:$A,$A1180)+SUMIFS('A.T D52'!S:S,'A.T D52'!$A:$A,$A1180)+SUMIFS('A.T D67'!S:S,'A.T D67'!$A:$A,$A1180)</f>
        <v>0</v>
      </c>
      <c r="S1180" s="1">
        <f>SUMIFS('A.T D0'!T:T,'A.T D0'!$A:$A,$A1180)+SUMIFS('A.T D7'!T:T,'A.T D7'!$A:$A,$A1180)+SUMIFS('A.T D22'!T:T,'A.T D22'!$A:$A,$A1180)+SUMIFS('A.T D37'!T:T,'A.T D37'!$A:$A,$A1180)+SUMIFS('A.T D52'!T:T,'A.T D52'!$A:$A,$A1180)+SUMIFS('A.T D67'!T:T,'A.T D67'!$A:$A,$A1180)</f>
        <v>0</v>
      </c>
      <c r="T1180" s="1">
        <f>SUMIFS('A.T D0'!U:U,'A.T D0'!$A:$A,$A1180)+SUMIFS('A.T D7'!U:U,'A.T D7'!$A:$A,$A1180)+SUMIFS('A.T D22'!U:U,'A.T D22'!$A:$A,$A1180)+SUMIFS('A.T D37'!U:U,'A.T D37'!$A:$A,$A1180)+SUMIFS('A.T D52'!U:U,'A.T D52'!$A:$A,$A1180)+SUMIFS('A.T D67'!U:U,'A.T D67'!$A:$A,$A1180)</f>
        <v>0</v>
      </c>
      <c r="U1180" s="1">
        <f>SUMIFS('A.T D0'!V:V,'A.T D0'!$A:$A,$A1180)+SUMIFS('A.T D7'!V:V,'A.T D7'!$A:$A,$A1180)+SUMIFS('A.T D22'!V:V,'A.T D22'!$A:$A,$A1180)+SUMIFS('A.T D37'!V:V,'A.T D37'!$A:$A,$A1180)+SUMIFS('A.T D52'!V:V,'A.T D52'!$A:$A,$A1180)+SUMIFS('A.T D67'!V:V,'A.T D67'!$A:$A,$A1180)</f>
        <v>0</v>
      </c>
      <c r="V1180" s="1">
        <f>SUMIFS('A.T D0'!W:W,'A.T D0'!$A:$A,$A1180)+SUMIFS('A.T D7'!W:W,'A.T D7'!$A:$A,$A1180)+SUMIFS('A.T D22'!W:W,'A.T D22'!$A:$A,$A1180)+SUMIFS('A.T D37'!W:W,'A.T D37'!$A:$A,$A1180)+SUMIFS('A.T D52'!W:W,'A.T D52'!$A:$A,$A1180)+SUMIFS('A.T D67'!W:W,'A.T D67'!$A:$A,$A1180)</f>
        <v>0</v>
      </c>
      <c r="W1180" s="1">
        <f>SUMIFS('A.T D0'!X:X,'A.T D0'!$A:$A,$A1180)+SUMIFS('A.T D7'!X:X,'A.T D7'!$A:$A,$A1180)+SUMIFS('A.T D22'!X:X,'A.T D22'!$A:$A,$A1180)+SUMIFS('A.T D37'!X:X,'A.T D37'!$A:$A,$A1180)+SUMIFS('A.T D52'!X:X,'A.T D52'!$A:$A,$A1180)+SUMIFS('A.T D67'!X:X,'A.T D67'!$A:$A,$A1180)</f>
        <v>0</v>
      </c>
      <c r="X1180" s="17">
        <f>SUMIFS(TCH!J:J,TCH!$A:$A,$A1180)</f>
        <v>96.685930735930739</v>
      </c>
      <c r="Y1180" s="17">
        <f>IF(X1180=0,0,(X1180*AVERAGEIFS($W:$W,$C:$C,$C1180,$D:$D,$D1180,$E:$E,$E1180,$G:$G,$G1180,$B:$B,_xlfn.MAXIFS($B:$B,$C:$C,$C1180,$D:$D,$D1180,$E:$E,$E1180,$G:$G,$G1180,$B:$B,"&lt;&gt;"&amp;$B1180)))/1000)</f>
        <v>14.384932774891775</v>
      </c>
      <c r="Z1180" s="17">
        <f>SUMIFS(TCH!M:M,TCH!$A:$A,$A1180)</f>
        <v>121.91634269258459</v>
      </c>
      <c r="AA1180" s="17">
        <f>IF(Z1180=0,0,(Z1180*AVERAGEIFS($W:$W,$C:$C,$C1180,$D:$D,$D1180,$E:$E,$E1180,$G:$G,$G1180,$B:$B,_xlfn.MAXIFS($B:$B,$C:$C,$C1180,$D:$D,$D1180,$E:$E,$E1180,$G:$G,$G1180,$B:$B,"&lt;&gt;"&amp;$B1180)))/1000)</f>
        <v>18.138713465802734</v>
      </c>
      <c r="AB1180" s="17">
        <f>SUMIFS(TCH!P:P,TCH!$A:$A,$A1180)</f>
        <v>124.29192857142857</v>
      </c>
      <c r="AC1180" s="17">
        <f>IF(AB1180=0,0,(AB1180*AVERAGEIFS($W:$W,$C:$C,$C1180,$D:$D,$D1180,$E:$E,$E1180,$G:$G,$G1180,$B:$B,_xlfn.MAXIFS($B:$B,$C:$C,$C1180,$D:$D,$D1180,$E:$E,$E1180,$G:$G,$G1180,$B:$B,"&lt;&gt;"&amp;$B1180)))/1000)</f>
        <v>18.492153132857144</v>
      </c>
      <c r="AD1180" s="17">
        <f>SUMIFS(TCH!S:S,TCH!$A:$A,$A1180)</f>
        <v>141.53461427748994</v>
      </c>
      <c r="AE1180" s="17">
        <f>IF(AD1180=0,0,(AD1180*AVERAGEIFS($W:$W,$C:$C,$C1180,$D:$D,$D1180,$E:$E,$E1180,$G:$G,$G1180,$B:$B,_xlfn.MAXIFS($B:$B,$C:$C,$C1180,$D:$D,$D1180,$E:$E,$E1180,$G:$G,$G1180,$B:$B,"&lt;&gt;"&amp;$B1180)))/1000)</f>
        <v>21.057519912204953</v>
      </c>
      <c r="AF1180" s="17">
        <f>SUMIFS(TCH!V:V,TCH!$A:$A,$A1180)</f>
        <v>160.96042857142857</v>
      </c>
      <c r="AG1180" s="17">
        <f>IF(AF1180=0,0,(AF1180*AVERAGEIFS($W:$W,$C:$C,$C1180,$D:$D,$D1180,$E:$E,$E1180,$G:$G,$G1180,$B:$B,_xlfn.MAXIFS($B:$B,$C:$C,$C1180,$D:$D,$D1180,$E:$E,$E1180,$G:$G,$G1180,$B:$B,"&lt;&gt;"&amp;$B1180)))/1000)</f>
        <v>23.947692562857142</v>
      </c>
      <c r="AH1180" s="17">
        <f>SUMIFS(TCH!Y:Y,TCH!$A:$A,$A1180)</f>
        <v>147.62642857142856</v>
      </c>
      <c r="AI1180" s="17">
        <f>IF(AH1180=0,0,(AH1180*AVERAGEIFS($W:$W,$C:$C,$C1180,$D:$D,$D1180,$E:$E,$E1180,$G:$G,$G1180,$B:$B,_xlfn.MAXIFS($B:$B,$C:$C,$C1180,$D:$D,$D1180,$E:$E,$E1180,$G:$G,$G1180,$B:$B,"&lt;&gt;"&amp;$B1180)))/1000)</f>
        <v>21.963860042857142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>
        <v>0</v>
      </c>
      <c r="AX1180">
        <v>0</v>
      </c>
      <c r="AY1180">
        <v>0</v>
      </c>
      <c r="AZ1180">
        <v>0</v>
      </c>
    </row>
    <row r="1181" spans="1:52" x14ac:dyDescent="0.25">
      <c r="A1181" s="1" t="str">
        <f t="shared" si="18"/>
        <v>45815495B4R428</v>
      </c>
      <c r="B1181" s="7">
        <v>45815</v>
      </c>
      <c r="C1181" s="1">
        <v>49</v>
      </c>
      <c r="D1181" s="1">
        <v>5</v>
      </c>
      <c r="E1181" s="3" t="s">
        <v>58</v>
      </c>
      <c r="F1181" s="1" t="s">
        <v>59</v>
      </c>
      <c r="G1181" s="1">
        <v>28</v>
      </c>
      <c r="H1181" s="4">
        <f>SUMIFS(Biometria!H:H,Biometria!$A:$A,$A1181)</f>
        <v>0</v>
      </c>
      <c r="I1181" s="6">
        <f>SUMIFS(Biometria!I:I,Biometria!$A:$A,$A1181)</f>
        <v>0</v>
      </c>
      <c r="J1181" s="6">
        <f>SUMIFS(Biometria!J:J,Biometria!$A:$A,$A1181)</f>
        <v>0</v>
      </c>
      <c r="K1181" s="2">
        <f>SUMIFS(Biometria!K:K,Biometria!$A:$A,$A1181)</f>
        <v>0</v>
      </c>
      <c r="L1181" s="1">
        <f>SUMIFS(Biometria!L:L,Biometria!$A:$A,$A1181)</f>
        <v>0</v>
      </c>
      <c r="M1181" s="1">
        <f>SUMIFS(Biometria!M:M,Biometria!$A:$A,$A1181)</f>
        <v>0</v>
      </c>
      <c r="N1181" s="1">
        <f>SUMIFS('A.T D0'!O:O,'A.T D0'!$A:$A,$A1181)+SUMIFS('A.T D7'!O:O,'A.T D7'!$A:$A,$A1181)+SUMIFS('A.T D22'!O:O,'A.T D22'!$A:$A,$A1181)+SUMIFS('A.T D37'!O:O,'A.T D37'!$A:$A,$A1181)+SUMIFS('A.T D52'!O:O,'A.T D52'!$A:$A,$A1181)+SUMIFS('A.T D67'!O:O,'A.T D67'!$A:$A,$A1181)</f>
        <v>0</v>
      </c>
      <c r="O1181" s="1">
        <f>SUMIFS('A.T D0'!P:P,'A.T D0'!$A:$A,$A1181)+SUMIFS('A.T D7'!P:P,'A.T D7'!$A:$A,$A1181)+SUMIFS('A.T D22'!P:P,'A.T D22'!$A:$A,$A1181)+SUMIFS('A.T D37'!P:P,'A.T D37'!$A:$A,$A1181)+SUMIFS('A.T D52'!P:P,'A.T D52'!$A:$A,$A1181)+SUMIFS('A.T D67'!P:P,'A.T D67'!$A:$A,$A1181)</f>
        <v>0</v>
      </c>
      <c r="P1181" s="1">
        <f>SUMIFS('A.T D0'!Q:Q,'A.T D0'!$A:$A,$A1181)+SUMIFS('A.T D7'!Q:Q,'A.T D7'!$A:$A,$A1181)+SUMIFS('A.T D22'!Q:Q,'A.T D22'!$A:$A,$A1181)+SUMIFS('A.T D37'!Q:Q,'A.T D37'!$A:$A,$A1181)+SUMIFS('A.T D52'!Q:Q,'A.T D52'!$A:$A,$A1181)+SUMIFS('A.T D67'!Q:Q,'A.T D67'!$A:$A,$A1181)</f>
        <v>0</v>
      </c>
      <c r="Q1181" s="1">
        <f>SUMIFS('A.T D0'!R:R,'A.T D0'!$A:$A,$A1181)+SUMIFS('A.T D7'!R:R,'A.T D7'!$A:$A,$A1181)+SUMIFS('A.T D22'!R:R,'A.T D22'!$A:$A,$A1181)+SUMIFS('A.T D37'!R:R,'A.T D37'!$A:$A,$A1181)+SUMIFS('A.T D52'!R:R,'A.T D52'!$A:$A,$A1181)+SUMIFS('A.T D67'!R:R,'A.T D67'!$A:$A,$A1181)</f>
        <v>0</v>
      </c>
      <c r="R1181" s="1">
        <f>SUMIFS('A.T D0'!S:S,'A.T D0'!$A:$A,$A1181)+SUMIFS('A.T D7'!S:S,'A.T D7'!$A:$A,$A1181)+SUMIFS('A.T D22'!S:S,'A.T D22'!$A:$A,$A1181)+SUMIFS('A.T D37'!S:S,'A.T D37'!$A:$A,$A1181)+SUMIFS('A.T D52'!S:S,'A.T D52'!$A:$A,$A1181)+SUMIFS('A.T D67'!S:S,'A.T D67'!$A:$A,$A1181)</f>
        <v>0</v>
      </c>
      <c r="S1181" s="1">
        <f>SUMIFS('A.T D0'!T:T,'A.T D0'!$A:$A,$A1181)+SUMIFS('A.T D7'!T:T,'A.T D7'!$A:$A,$A1181)+SUMIFS('A.T D22'!T:T,'A.T D22'!$A:$A,$A1181)+SUMIFS('A.T D37'!T:T,'A.T D37'!$A:$A,$A1181)+SUMIFS('A.T D52'!T:T,'A.T D52'!$A:$A,$A1181)+SUMIFS('A.T D67'!T:T,'A.T D67'!$A:$A,$A1181)</f>
        <v>0</v>
      </c>
      <c r="T1181" s="1">
        <f>SUMIFS('A.T D0'!U:U,'A.T D0'!$A:$A,$A1181)+SUMIFS('A.T D7'!U:U,'A.T D7'!$A:$A,$A1181)+SUMIFS('A.T D22'!U:U,'A.T D22'!$A:$A,$A1181)+SUMIFS('A.T D37'!U:U,'A.T D37'!$A:$A,$A1181)+SUMIFS('A.T D52'!U:U,'A.T D52'!$A:$A,$A1181)+SUMIFS('A.T D67'!U:U,'A.T D67'!$A:$A,$A1181)</f>
        <v>0</v>
      </c>
      <c r="U1181" s="1">
        <f>SUMIFS('A.T D0'!V:V,'A.T D0'!$A:$A,$A1181)+SUMIFS('A.T D7'!V:V,'A.T D7'!$A:$A,$A1181)+SUMIFS('A.T D22'!V:V,'A.T D22'!$A:$A,$A1181)+SUMIFS('A.T D37'!V:V,'A.T D37'!$A:$A,$A1181)+SUMIFS('A.T D52'!V:V,'A.T D52'!$A:$A,$A1181)+SUMIFS('A.T D67'!V:V,'A.T D67'!$A:$A,$A1181)</f>
        <v>0</v>
      </c>
      <c r="V1181" s="1">
        <f>SUMIFS('A.T D0'!W:W,'A.T D0'!$A:$A,$A1181)+SUMIFS('A.T D7'!W:W,'A.T D7'!$A:$A,$A1181)+SUMIFS('A.T D22'!W:W,'A.T D22'!$A:$A,$A1181)+SUMIFS('A.T D37'!W:W,'A.T D37'!$A:$A,$A1181)+SUMIFS('A.T D52'!W:W,'A.T D52'!$A:$A,$A1181)+SUMIFS('A.T D67'!W:W,'A.T D67'!$A:$A,$A1181)</f>
        <v>0</v>
      </c>
      <c r="W1181" s="1">
        <f>SUMIFS('A.T D0'!X:X,'A.T D0'!$A:$A,$A1181)+SUMIFS('A.T D7'!X:X,'A.T D7'!$A:$A,$A1181)+SUMIFS('A.T D22'!X:X,'A.T D22'!$A:$A,$A1181)+SUMIFS('A.T D37'!X:X,'A.T D37'!$A:$A,$A1181)+SUMIFS('A.T D52'!X:X,'A.T D52'!$A:$A,$A1181)+SUMIFS('A.T D67'!X:X,'A.T D67'!$A:$A,$A1181)</f>
        <v>0</v>
      </c>
      <c r="X1181" s="17">
        <f>SUMIFS(TCH!J:J,TCH!$A:$A,$A1181)</f>
        <v>117.62492857142857</v>
      </c>
      <c r="Y1181" s="17">
        <f>IF(X1181=0,0,(X1181*AVERAGEIFS($W:$W,$C:$C,$C1181,$D:$D,$D1181,$E:$E,$E1181,$G:$G,$G1181,$B:$B,_xlfn.MAXIFS($B:$B,$C:$C,$C1181,$D:$D,$D1181,$E:$E,$E1181,$G:$G,$G1181,$B:$B,"&lt;&gt;"&amp;$B1181)))/1000)</f>
        <v>17.167750408095237</v>
      </c>
      <c r="Z1181" s="17">
        <f>SUMIFS(TCH!M:M,TCH!$A:$A,$A1181)</f>
        <v>103.81471428571429</v>
      </c>
      <c r="AA1181" s="17">
        <f>IF(Z1181=0,0,(Z1181*AVERAGEIFS($W:$W,$C:$C,$C1181,$D:$D,$D1181,$E:$E,$E1181,$G:$G,$G1181,$B:$B,_xlfn.MAXIFS($B:$B,$C:$C,$C1181,$D:$D,$D1181,$E:$E,$E1181,$G:$G,$G1181,$B:$B,"&lt;&gt;"&amp;$B1181)))/1000)</f>
        <v>15.152103599047621</v>
      </c>
      <c r="AB1181" s="17">
        <f>SUMIFS(TCH!P:P,TCH!$A:$A,$A1181)</f>
        <v>119.52978571428569</v>
      </c>
      <c r="AC1181" s="17">
        <f>IF(AB1181=0,0,(AB1181*AVERAGEIFS($W:$W,$C:$C,$C1181,$D:$D,$D1181,$E:$E,$E1181,$G:$G,$G1181,$B:$B,_xlfn.MAXIFS($B:$B,$C:$C,$C1181,$D:$D,$D1181,$E:$E,$E1181,$G:$G,$G1181,$B:$B,"&lt;&gt;"&amp;$B1181)))/1000)</f>
        <v>17.445770657619047</v>
      </c>
      <c r="AD1181" s="17">
        <f>SUMIFS(TCH!S:S,TCH!$A:$A,$A1181)</f>
        <v>123.62330447330447</v>
      </c>
      <c r="AE1181" s="17">
        <f>IF(AD1181=0,0,(AD1181*AVERAGEIFS($W:$W,$C:$C,$C1181,$D:$D,$D1181,$E:$E,$E1181,$G:$G,$G1181,$B:$B,_xlfn.MAXIFS($B:$B,$C:$C,$C1181,$D:$D,$D1181,$E:$E,$E1181,$G:$G,$G1181,$B:$B,"&lt;&gt;"&amp;$B1181)))/1000)</f>
        <v>18.043233365560368</v>
      </c>
      <c r="AF1181" s="17">
        <f>SUMIFS(TCH!V:V,TCH!$A:$A,$A1181)</f>
        <v>105.71957142857143</v>
      </c>
      <c r="AG1181" s="17">
        <f>IF(AF1181=0,0,(AF1181*AVERAGEIFS($W:$W,$C:$C,$C1181,$D:$D,$D1181,$E:$E,$E1181,$G:$G,$G1181,$B:$B,_xlfn.MAXIFS($B:$B,$C:$C,$C1181,$D:$D,$D1181,$E:$E,$E1181,$G:$G,$G1181,$B:$B,"&lt;&gt;"&amp;$B1181)))/1000)</f>
        <v>15.43012384857143</v>
      </c>
      <c r="AH1181" s="17">
        <f>SUMIFS(TCH!Y:Y,TCH!$A:$A,$A1181)</f>
        <v>127.62542857142857</v>
      </c>
      <c r="AI1181" s="17">
        <f>IF(AH1181=0,0,(AH1181*AVERAGEIFS($W:$W,$C:$C,$C1181,$D:$D,$D1181,$E:$E,$E1181,$G:$G,$G1181,$B:$B,_xlfn.MAXIFS($B:$B,$C:$C,$C1181,$D:$D,$D1181,$E:$E,$E1181,$G:$G,$G1181,$B:$B,"&lt;&gt;"&amp;$B1181)))/1000)</f>
        <v>18.627356718095243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>
        <v>0</v>
      </c>
      <c r="AX1181">
        <v>0</v>
      </c>
      <c r="AY1181">
        <v>0</v>
      </c>
      <c r="AZ1181">
        <v>0</v>
      </c>
    </row>
    <row r="1182" spans="1:52" x14ac:dyDescent="0.25">
      <c r="A1182" s="1" t="str">
        <f t="shared" si="18"/>
        <v>45815496B4R429</v>
      </c>
      <c r="B1182" s="7">
        <v>45815</v>
      </c>
      <c r="C1182" s="1">
        <v>49</v>
      </c>
      <c r="D1182" s="1">
        <v>6</v>
      </c>
      <c r="E1182" s="3" t="s">
        <v>58</v>
      </c>
      <c r="F1182" s="1" t="s">
        <v>59</v>
      </c>
      <c r="G1182" s="1">
        <v>29</v>
      </c>
      <c r="H1182" s="4">
        <f>SUMIFS(Biometria!H:H,Biometria!$A:$A,$A1182)</f>
        <v>0</v>
      </c>
      <c r="I1182" s="6">
        <f>SUMIFS(Biometria!I:I,Biometria!$A:$A,$A1182)</f>
        <v>0</v>
      </c>
      <c r="J1182" s="6">
        <f>SUMIFS(Biometria!J:J,Biometria!$A:$A,$A1182)</f>
        <v>0</v>
      </c>
      <c r="K1182" s="2">
        <f>SUMIFS(Biometria!K:K,Biometria!$A:$A,$A1182)</f>
        <v>0</v>
      </c>
      <c r="L1182" s="1">
        <f>SUMIFS(Biometria!L:L,Biometria!$A:$A,$A1182)</f>
        <v>0</v>
      </c>
      <c r="M1182" s="1">
        <f>SUMIFS(Biometria!M:M,Biometria!$A:$A,$A1182)</f>
        <v>0</v>
      </c>
      <c r="N1182" s="1">
        <f>SUMIFS('A.T D0'!O:O,'A.T D0'!$A:$A,$A1182)+SUMIFS('A.T D7'!O:O,'A.T D7'!$A:$A,$A1182)+SUMIFS('A.T D22'!O:O,'A.T D22'!$A:$A,$A1182)+SUMIFS('A.T D37'!O:O,'A.T D37'!$A:$A,$A1182)+SUMIFS('A.T D52'!O:O,'A.T D52'!$A:$A,$A1182)+SUMIFS('A.T D67'!O:O,'A.T D67'!$A:$A,$A1182)</f>
        <v>0</v>
      </c>
      <c r="O1182" s="1">
        <f>SUMIFS('A.T D0'!P:P,'A.T D0'!$A:$A,$A1182)+SUMIFS('A.T D7'!P:P,'A.T D7'!$A:$A,$A1182)+SUMIFS('A.T D22'!P:P,'A.T D22'!$A:$A,$A1182)+SUMIFS('A.T D37'!P:P,'A.T D37'!$A:$A,$A1182)+SUMIFS('A.T D52'!P:P,'A.T D52'!$A:$A,$A1182)+SUMIFS('A.T D67'!P:P,'A.T D67'!$A:$A,$A1182)</f>
        <v>0</v>
      </c>
      <c r="P1182" s="1">
        <f>SUMIFS('A.T D0'!Q:Q,'A.T D0'!$A:$A,$A1182)+SUMIFS('A.T D7'!Q:Q,'A.T D7'!$A:$A,$A1182)+SUMIFS('A.T D22'!Q:Q,'A.T D22'!$A:$A,$A1182)+SUMIFS('A.T D37'!Q:Q,'A.T D37'!$A:$A,$A1182)+SUMIFS('A.T D52'!Q:Q,'A.T D52'!$A:$A,$A1182)+SUMIFS('A.T D67'!Q:Q,'A.T D67'!$A:$A,$A1182)</f>
        <v>0</v>
      </c>
      <c r="Q1182" s="1">
        <f>SUMIFS('A.T D0'!R:R,'A.T D0'!$A:$A,$A1182)+SUMIFS('A.T D7'!R:R,'A.T D7'!$A:$A,$A1182)+SUMIFS('A.T D22'!R:R,'A.T D22'!$A:$A,$A1182)+SUMIFS('A.T D37'!R:R,'A.T D37'!$A:$A,$A1182)+SUMIFS('A.T D52'!R:R,'A.T D52'!$A:$A,$A1182)+SUMIFS('A.T D67'!R:R,'A.T D67'!$A:$A,$A1182)</f>
        <v>0</v>
      </c>
      <c r="R1182" s="1">
        <f>SUMIFS('A.T D0'!S:S,'A.T D0'!$A:$A,$A1182)+SUMIFS('A.T D7'!S:S,'A.T D7'!$A:$A,$A1182)+SUMIFS('A.T D22'!S:S,'A.T D22'!$A:$A,$A1182)+SUMIFS('A.T D37'!S:S,'A.T D37'!$A:$A,$A1182)+SUMIFS('A.T D52'!S:S,'A.T D52'!$A:$A,$A1182)+SUMIFS('A.T D67'!S:S,'A.T D67'!$A:$A,$A1182)</f>
        <v>0</v>
      </c>
      <c r="S1182" s="1">
        <f>SUMIFS('A.T D0'!T:T,'A.T D0'!$A:$A,$A1182)+SUMIFS('A.T D7'!T:T,'A.T D7'!$A:$A,$A1182)+SUMIFS('A.T D22'!T:T,'A.T D22'!$A:$A,$A1182)+SUMIFS('A.T D37'!T:T,'A.T D37'!$A:$A,$A1182)+SUMIFS('A.T D52'!T:T,'A.T D52'!$A:$A,$A1182)+SUMIFS('A.T D67'!T:T,'A.T D67'!$A:$A,$A1182)</f>
        <v>0</v>
      </c>
      <c r="T1182" s="1">
        <f>SUMIFS('A.T D0'!U:U,'A.T D0'!$A:$A,$A1182)+SUMIFS('A.T D7'!U:U,'A.T D7'!$A:$A,$A1182)+SUMIFS('A.T D22'!U:U,'A.T D22'!$A:$A,$A1182)+SUMIFS('A.T D37'!U:U,'A.T D37'!$A:$A,$A1182)+SUMIFS('A.T D52'!U:U,'A.T D52'!$A:$A,$A1182)+SUMIFS('A.T D67'!U:U,'A.T D67'!$A:$A,$A1182)</f>
        <v>0</v>
      </c>
      <c r="U1182" s="1">
        <f>SUMIFS('A.T D0'!V:V,'A.T D0'!$A:$A,$A1182)+SUMIFS('A.T D7'!V:V,'A.T D7'!$A:$A,$A1182)+SUMIFS('A.T D22'!V:V,'A.T D22'!$A:$A,$A1182)+SUMIFS('A.T D37'!V:V,'A.T D37'!$A:$A,$A1182)+SUMIFS('A.T D52'!V:V,'A.T D52'!$A:$A,$A1182)+SUMIFS('A.T D67'!V:V,'A.T D67'!$A:$A,$A1182)</f>
        <v>0</v>
      </c>
      <c r="V1182" s="1">
        <f>SUMIFS('A.T D0'!W:W,'A.T D0'!$A:$A,$A1182)+SUMIFS('A.T D7'!W:W,'A.T D7'!$A:$A,$A1182)+SUMIFS('A.T D22'!W:W,'A.T D22'!$A:$A,$A1182)+SUMIFS('A.T D37'!W:W,'A.T D37'!$A:$A,$A1182)+SUMIFS('A.T D52'!W:W,'A.T D52'!$A:$A,$A1182)+SUMIFS('A.T D67'!W:W,'A.T D67'!$A:$A,$A1182)</f>
        <v>0</v>
      </c>
      <c r="W1182" s="1">
        <f>SUMIFS('A.T D0'!X:X,'A.T D0'!$A:$A,$A1182)+SUMIFS('A.T D7'!X:X,'A.T D7'!$A:$A,$A1182)+SUMIFS('A.T D22'!X:X,'A.T D22'!$A:$A,$A1182)+SUMIFS('A.T D37'!X:X,'A.T D37'!$A:$A,$A1182)+SUMIFS('A.T D52'!X:X,'A.T D52'!$A:$A,$A1182)+SUMIFS('A.T D67'!X:X,'A.T D67'!$A:$A,$A1182)</f>
        <v>0</v>
      </c>
      <c r="X1182" s="17">
        <f>SUMIFS(TCH!J:J,TCH!$A:$A,$A1182)</f>
        <v>85.030912235192389</v>
      </c>
      <c r="Y1182" s="17">
        <f>IF(X1182=0,0,(X1182*AVERAGEIFS($W:$W,$C:$C,$C1182,$D:$D,$D1182,$E:$E,$E1182,$G:$G,$G1182,$B:$B,_xlfn.MAXIFS($B:$B,$C:$C,$C1182,$D:$D,$D1182,$E:$E,$E1182,$G:$G,$G1182,$B:$B,"&lt;&gt;"&amp;$B1182)))/1000)</f>
        <v>12.184079414180717</v>
      </c>
      <c r="Z1182" s="17">
        <f>SUMIFS(TCH!M:M,TCH!$A:$A,$A1182)</f>
        <v>114.29142857142857</v>
      </c>
      <c r="AA1182" s="17">
        <f>IF(Z1182=0,0,(Z1182*AVERAGEIFS($W:$W,$C:$C,$C1182,$D:$D,$D1182,$E:$E,$E1182,$G:$G,$G1182,$B:$B,_xlfn.MAXIFS($B:$B,$C:$C,$C1182,$D:$D,$D1182,$E:$E,$E1182,$G:$G,$G1182,$B:$B,"&lt;&gt;"&amp;$B1182)))/1000)</f>
        <v>16.376818799999999</v>
      </c>
      <c r="AB1182" s="17">
        <f>SUMIFS(TCH!P:P,TCH!$A:$A,$A1182)</f>
        <v>106.17168411867364</v>
      </c>
      <c r="AC1182" s="17">
        <f>IF(AB1182=0,0,(AB1182*AVERAGEIFS($W:$W,$C:$C,$C1182,$D:$D,$D1182,$E:$E,$E1182,$G:$G,$G1182,$B:$B,_xlfn.MAXIFS($B:$B,$C:$C,$C1182,$D:$D,$D1182,$E:$E,$E1182,$G:$G,$G1182,$B:$B,"&lt;&gt;"&amp;$B1182)))/1000)</f>
        <v>15.213340617364745</v>
      </c>
      <c r="AD1182" s="17">
        <f>SUMIFS(TCH!S:S,TCH!$A:$A,$A1182)</f>
        <v>106.00896212778258</v>
      </c>
      <c r="AE1182" s="17">
        <f>IF(AD1182=0,0,(AD1182*AVERAGEIFS($W:$W,$C:$C,$C1182,$D:$D,$D1182,$E:$E,$E1182,$G:$G,$G1182,$B:$B,_xlfn.MAXIFS($B:$B,$C:$C,$C1182,$D:$D,$D1182,$E:$E,$E1182,$G:$G,$G1182,$B:$B,"&lt;&gt;"&amp;$B1182)))/1000)</f>
        <v>15.190024183289964</v>
      </c>
      <c r="AF1182" s="17">
        <f>SUMIFS(TCH!V:V,TCH!$A:$A,$A1182)</f>
        <v>124.76814285714286</v>
      </c>
      <c r="AG1182" s="17">
        <f>IF(AF1182=0,0,(AF1182*AVERAGEIFS($W:$W,$C:$C,$C1182,$D:$D,$D1182,$E:$E,$E1182,$G:$G,$G1182,$B:$B,_xlfn.MAXIFS($B:$B,$C:$C,$C1182,$D:$D,$D1182,$E:$E,$E1182,$G:$G,$G1182,$B:$B,"&lt;&gt;"&amp;$B1182)))/1000)</f>
        <v>17.878027190000001</v>
      </c>
      <c r="AH1182" s="17">
        <f>SUMIFS(TCH!Y:Y,TCH!$A:$A,$A1182)</f>
        <v>122.86328571428569</v>
      </c>
      <c r="AI1182" s="17">
        <f>IF(AH1182=0,0,(AH1182*AVERAGEIFS($W:$W,$C:$C,$C1182,$D:$D,$D1182,$E:$E,$E1182,$G:$G,$G1182,$B:$B,_xlfn.MAXIFS($B:$B,$C:$C,$C1182,$D:$D,$D1182,$E:$E,$E1182,$G:$G,$G1182,$B:$B,"&lt;&gt;"&amp;$B1182)))/1000)</f>
        <v>17.605080209999997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>
        <v>0</v>
      </c>
      <c r="AX1182">
        <v>0</v>
      </c>
      <c r="AY1182">
        <v>0</v>
      </c>
      <c r="AZ1182">
        <v>0</v>
      </c>
    </row>
    <row r="1183" spans="1:52" x14ac:dyDescent="0.25">
      <c r="A1183" s="1" t="str">
        <f t="shared" si="18"/>
        <v>45815491B4R430</v>
      </c>
      <c r="B1183" s="7">
        <v>45815</v>
      </c>
      <c r="C1183" s="1">
        <v>49</v>
      </c>
      <c r="D1183" s="1">
        <v>1</v>
      </c>
      <c r="E1183" s="3" t="s">
        <v>58</v>
      </c>
      <c r="F1183" s="1" t="s">
        <v>59</v>
      </c>
      <c r="G1183" s="1">
        <v>30</v>
      </c>
      <c r="H1183" s="4">
        <f>SUMIFS(Biometria!H:H,Biometria!$A:$A,$A1183)</f>
        <v>0</v>
      </c>
      <c r="I1183" s="6">
        <f>SUMIFS(Biometria!I:I,Biometria!$A:$A,$A1183)</f>
        <v>0</v>
      </c>
      <c r="J1183" s="6">
        <f>SUMIFS(Biometria!J:J,Biometria!$A:$A,$A1183)</f>
        <v>0</v>
      </c>
      <c r="K1183" s="2">
        <f>SUMIFS(Biometria!K:K,Biometria!$A:$A,$A1183)</f>
        <v>0</v>
      </c>
      <c r="L1183" s="1">
        <f>SUMIFS(Biometria!L:L,Biometria!$A:$A,$A1183)</f>
        <v>0</v>
      </c>
      <c r="M1183" s="1">
        <f>SUMIFS(Biometria!M:M,Biometria!$A:$A,$A1183)</f>
        <v>0</v>
      </c>
      <c r="N1183" s="1">
        <f>SUMIFS('A.T D0'!O:O,'A.T D0'!$A:$A,$A1183)+SUMIFS('A.T D7'!O:O,'A.T D7'!$A:$A,$A1183)+SUMIFS('A.T D22'!O:O,'A.T D22'!$A:$A,$A1183)+SUMIFS('A.T D37'!O:O,'A.T D37'!$A:$A,$A1183)+SUMIFS('A.T D52'!O:O,'A.T D52'!$A:$A,$A1183)+SUMIFS('A.T D67'!O:O,'A.T D67'!$A:$A,$A1183)</f>
        <v>0</v>
      </c>
      <c r="O1183" s="1">
        <f>SUMIFS('A.T D0'!P:P,'A.T D0'!$A:$A,$A1183)+SUMIFS('A.T D7'!P:P,'A.T D7'!$A:$A,$A1183)+SUMIFS('A.T D22'!P:P,'A.T D22'!$A:$A,$A1183)+SUMIFS('A.T D37'!P:P,'A.T D37'!$A:$A,$A1183)+SUMIFS('A.T D52'!P:P,'A.T D52'!$A:$A,$A1183)+SUMIFS('A.T D67'!P:P,'A.T D67'!$A:$A,$A1183)</f>
        <v>0</v>
      </c>
      <c r="P1183" s="1">
        <f>SUMIFS('A.T D0'!Q:Q,'A.T D0'!$A:$A,$A1183)+SUMIFS('A.T D7'!Q:Q,'A.T D7'!$A:$A,$A1183)+SUMIFS('A.T D22'!Q:Q,'A.T D22'!$A:$A,$A1183)+SUMIFS('A.T D37'!Q:Q,'A.T D37'!$A:$A,$A1183)+SUMIFS('A.T D52'!Q:Q,'A.T D52'!$A:$A,$A1183)+SUMIFS('A.T D67'!Q:Q,'A.T D67'!$A:$A,$A1183)</f>
        <v>0</v>
      </c>
      <c r="Q1183" s="1">
        <f>SUMIFS('A.T D0'!R:R,'A.T D0'!$A:$A,$A1183)+SUMIFS('A.T D7'!R:R,'A.T D7'!$A:$A,$A1183)+SUMIFS('A.T D22'!R:R,'A.T D22'!$A:$A,$A1183)+SUMIFS('A.T D37'!R:R,'A.T D37'!$A:$A,$A1183)+SUMIFS('A.T D52'!R:R,'A.T D52'!$A:$A,$A1183)+SUMIFS('A.T D67'!R:R,'A.T D67'!$A:$A,$A1183)</f>
        <v>0</v>
      </c>
      <c r="R1183" s="1">
        <f>SUMIFS('A.T D0'!S:S,'A.T D0'!$A:$A,$A1183)+SUMIFS('A.T D7'!S:S,'A.T D7'!$A:$A,$A1183)+SUMIFS('A.T D22'!S:S,'A.T D22'!$A:$A,$A1183)+SUMIFS('A.T D37'!S:S,'A.T D37'!$A:$A,$A1183)+SUMIFS('A.T D52'!S:S,'A.T D52'!$A:$A,$A1183)+SUMIFS('A.T D67'!S:S,'A.T D67'!$A:$A,$A1183)</f>
        <v>0</v>
      </c>
      <c r="S1183" s="1">
        <f>SUMIFS('A.T D0'!T:T,'A.T D0'!$A:$A,$A1183)+SUMIFS('A.T D7'!T:T,'A.T D7'!$A:$A,$A1183)+SUMIFS('A.T D22'!T:T,'A.T D22'!$A:$A,$A1183)+SUMIFS('A.T D37'!T:T,'A.T D37'!$A:$A,$A1183)+SUMIFS('A.T D52'!T:T,'A.T D52'!$A:$A,$A1183)+SUMIFS('A.T D67'!T:T,'A.T D67'!$A:$A,$A1183)</f>
        <v>0</v>
      </c>
      <c r="T1183" s="1">
        <f>SUMIFS('A.T D0'!U:U,'A.T D0'!$A:$A,$A1183)+SUMIFS('A.T D7'!U:U,'A.T D7'!$A:$A,$A1183)+SUMIFS('A.T D22'!U:U,'A.T D22'!$A:$A,$A1183)+SUMIFS('A.T D37'!U:U,'A.T D37'!$A:$A,$A1183)+SUMIFS('A.T D52'!U:U,'A.T D52'!$A:$A,$A1183)+SUMIFS('A.T D67'!U:U,'A.T D67'!$A:$A,$A1183)</f>
        <v>0</v>
      </c>
      <c r="U1183" s="1">
        <f>SUMIFS('A.T D0'!V:V,'A.T D0'!$A:$A,$A1183)+SUMIFS('A.T D7'!V:V,'A.T D7'!$A:$A,$A1183)+SUMIFS('A.T D22'!V:V,'A.T D22'!$A:$A,$A1183)+SUMIFS('A.T D37'!V:V,'A.T D37'!$A:$A,$A1183)+SUMIFS('A.T D52'!V:V,'A.T D52'!$A:$A,$A1183)+SUMIFS('A.T D67'!V:V,'A.T D67'!$A:$A,$A1183)</f>
        <v>0</v>
      </c>
      <c r="V1183" s="1">
        <f>SUMIFS('A.T D0'!W:W,'A.T D0'!$A:$A,$A1183)+SUMIFS('A.T D7'!W:W,'A.T D7'!$A:$A,$A1183)+SUMIFS('A.T D22'!W:W,'A.T D22'!$A:$A,$A1183)+SUMIFS('A.T D37'!W:W,'A.T D37'!$A:$A,$A1183)+SUMIFS('A.T D52'!W:W,'A.T D52'!$A:$A,$A1183)+SUMIFS('A.T D67'!W:W,'A.T D67'!$A:$A,$A1183)</f>
        <v>0</v>
      </c>
      <c r="W1183" s="1">
        <f>SUMIFS('A.T D0'!X:X,'A.T D0'!$A:$A,$A1183)+SUMIFS('A.T D7'!X:X,'A.T D7'!$A:$A,$A1183)+SUMIFS('A.T D22'!X:X,'A.T D22'!$A:$A,$A1183)+SUMIFS('A.T D37'!X:X,'A.T D37'!$A:$A,$A1183)+SUMIFS('A.T D52'!X:X,'A.T D52'!$A:$A,$A1183)+SUMIFS('A.T D67'!X:X,'A.T D67'!$A:$A,$A1183)</f>
        <v>0</v>
      </c>
      <c r="X1183" s="17">
        <f>SUMIFS(TCH!J:J,TCH!$A:$A,$A1183)</f>
        <v>135.24485714285714</v>
      </c>
      <c r="Y1183" s="17">
        <f>IF(X1183=0,0,(X1183*AVERAGEIFS($W:$W,$C:$C,$C1183,$D:$D,$D1183,$E:$E,$E1183,$G:$G,$G1183,$B:$B,_xlfn.MAXIFS($B:$B,$C:$C,$C1183,$D:$D,$D1183,$E:$E,$E1183,$G:$G,$G1183,$B:$B,"&lt;&gt;"&amp;$B1183)))/1000)</f>
        <v>18.252645920000003</v>
      </c>
      <c r="Z1183" s="17">
        <f>SUMIFS(TCH!M:M,TCH!$A:$A,$A1183)</f>
        <v>136.1972857142857</v>
      </c>
      <c r="AA1183" s="17">
        <f>IF(Z1183=0,0,(Z1183*AVERAGEIFS($W:$W,$C:$C,$C1183,$D:$D,$D1183,$E:$E,$E1183,$G:$G,$G1183,$B:$B,_xlfn.MAXIFS($B:$B,$C:$C,$C1183,$D:$D,$D1183,$E:$E,$E1183,$G:$G,$G1183,$B:$B,"&lt;&gt;"&amp;$B1183)))/1000)</f>
        <v>18.381185679999998</v>
      </c>
      <c r="AB1183" s="17">
        <f>SUMIFS(TCH!P:P,TCH!$A:$A,$A1183)</f>
        <v>134.76864285714285</v>
      </c>
      <c r="AC1183" s="17">
        <f>IF(AB1183=0,0,(AB1183*AVERAGEIFS($W:$W,$C:$C,$C1183,$D:$D,$D1183,$E:$E,$E1183,$G:$G,$G1183,$B:$B,_xlfn.MAXIFS($B:$B,$C:$C,$C1183,$D:$D,$D1183,$E:$E,$E1183,$G:$G,$G1183,$B:$B,"&lt;&gt;"&amp;$B1183)))/1000)</f>
        <v>18.188376039999998</v>
      </c>
      <c r="AD1183" s="17">
        <f>SUMIFS(TCH!S:S,TCH!$A:$A,$A1183)</f>
        <v>127.62542857142857</v>
      </c>
      <c r="AE1183" s="17">
        <f>IF(AD1183=0,0,(AD1183*AVERAGEIFS($W:$W,$C:$C,$C1183,$D:$D,$D1183,$E:$E,$E1183,$G:$G,$G1183,$B:$B,_xlfn.MAXIFS($B:$B,$C:$C,$C1183,$D:$D,$D1183,$E:$E,$E1183,$G:$G,$G1183,$B:$B,"&lt;&gt;"&amp;$B1183)))/1000)</f>
        <v>17.224327840000001</v>
      </c>
      <c r="AF1183" s="17">
        <f>SUMIFS(TCH!V:V,TCH!$A:$A,$A1183)</f>
        <v>123.35629949604032</v>
      </c>
      <c r="AG1183" s="17">
        <f>IF(AF1183=0,0,(AF1183*AVERAGEIFS($W:$W,$C:$C,$C1183,$D:$D,$D1183,$E:$E,$E1183,$G:$G,$G1183,$B:$B,_xlfn.MAXIFS($B:$B,$C:$C,$C1183,$D:$D,$D1183,$E:$E,$E1183,$G:$G,$G1183,$B:$B,"&lt;&gt;"&amp;$B1183)))/1000)</f>
        <v>16.648166179985601</v>
      </c>
      <c r="AH1183" s="17">
        <f>SUMIFS(TCH!Y:Y,TCH!$A:$A,$A1183)</f>
        <v>124.29192857142857</v>
      </c>
      <c r="AI1183" s="17">
        <f>IF(AH1183=0,0,(AH1183*AVERAGEIFS($W:$W,$C:$C,$C1183,$D:$D,$D1183,$E:$E,$E1183,$G:$G,$G1183,$B:$B,_xlfn.MAXIFS($B:$B,$C:$C,$C1183,$D:$D,$D1183,$E:$E,$E1183,$G:$G,$G1183,$B:$B,"&lt;&gt;"&amp;$B1183)))/1000)</f>
        <v>16.774438679999999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>
        <v>0</v>
      </c>
      <c r="AX1183">
        <v>0</v>
      </c>
      <c r="AY1183">
        <v>0</v>
      </c>
      <c r="AZ1183">
        <v>0</v>
      </c>
    </row>
    <row r="1184" spans="1:52" x14ac:dyDescent="0.25">
      <c r="A1184" s="1" t="str">
        <f t="shared" si="18"/>
        <v>45815498B4R431</v>
      </c>
      <c r="B1184" s="7">
        <v>45815</v>
      </c>
      <c r="C1184" s="1">
        <v>49</v>
      </c>
      <c r="D1184" s="1">
        <v>8</v>
      </c>
      <c r="E1184" s="3" t="s">
        <v>58</v>
      </c>
      <c r="F1184" s="1" t="s">
        <v>59</v>
      </c>
      <c r="G1184" s="1">
        <v>31</v>
      </c>
      <c r="H1184" s="4">
        <f>SUMIFS(Biometria!H:H,Biometria!$A:$A,$A1184)</f>
        <v>0</v>
      </c>
      <c r="I1184" s="6">
        <f>SUMIFS(Biometria!I:I,Biometria!$A:$A,$A1184)</f>
        <v>0</v>
      </c>
      <c r="J1184" s="6">
        <f>SUMIFS(Biometria!J:J,Biometria!$A:$A,$A1184)</f>
        <v>0</v>
      </c>
      <c r="K1184" s="2">
        <f>SUMIFS(Biometria!K:K,Biometria!$A:$A,$A1184)</f>
        <v>0</v>
      </c>
      <c r="L1184" s="1">
        <f>SUMIFS(Biometria!L:L,Biometria!$A:$A,$A1184)</f>
        <v>0</v>
      </c>
      <c r="M1184" s="1">
        <f>SUMIFS(Biometria!M:M,Biometria!$A:$A,$A1184)</f>
        <v>0</v>
      </c>
      <c r="N1184" s="1">
        <f>SUMIFS('A.T D0'!O:O,'A.T D0'!$A:$A,$A1184)+SUMIFS('A.T D7'!O:O,'A.T D7'!$A:$A,$A1184)+SUMIFS('A.T D22'!O:O,'A.T D22'!$A:$A,$A1184)+SUMIFS('A.T D37'!O:O,'A.T D37'!$A:$A,$A1184)+SUMIFS('A.T D52'!O:O,'A.T D52'!$A:$A,$A1184)+SUMIFS('A.T D67'!O:O,'A.T D67'!$A:$A,$A1184)</f>
        <v>0</v>
      </c>
      <c r="O1184" s="1">
        <f>SUMIFS('A.T D0'!P:P,'A.T D0'!$A:$A,$A1184)+SUMIFS('A.T D7'!P:P,'A.T D7'!$A:$A,$A1184)+SUMIFS('A.T D22'!P:P,'A.T D22'!$A:$A,$A1184)+SUMIFS('A.T D37'!P:P,'A.T D37'!$A:$A,$A1184)+SUMIFS('A.T D52'!P:P,'A.T D52'!$A:$A,$A1184)+SUMIFS('A.T D67'!P:P,'A.T D67'!$A:$A,$A1184)</f>
        <v>0</v>
      </c>
      <c r="P1184" s="1">
        <f>SUMIFS('A.T D0'!Q:Q,'A.T D0'!$A:$A,$A1184)+SUMIFS('A.T D7'!Q:Q,'A.T D7'!$A:$A,$A1184)+SUMIFS('A.T D22'!Q:Q,'A.T D22'!$A:$A,$A1184)+SUMIFS('A.T D37'!Q:Q,'A.T D37'!$A:$A,$A1184)+SUMIFS('A.T D52'!Q:Q,'A.T D52'!$A:$A,$A1184)+SUMIFS('A.T D67'!Q:Q,'A.T D67'!$A:$A,$A1184)</f>
        <v>0</v>
      </c>
      <c r="Q1184" s="1">
        <f>SUMIFS('A.T D0'!R:R,'A.T D0'!$A:$A,$A1184)+SUMIFS('A.T D7'!R:R,'A.T D7'!$A:$A,$A1184)+SUMIFS('A.T D22'!R:R,'A.T D22'!$A:$A,$A1184)+SUMIFS('A.T D37'!R:R,'A.T D37'!$A:$A,$A1184)+SUMIFS('A.T D52'!R:R,'A.T D52'!$A:$A,$A1184)+SUMIFS('A.T D67'!R:R,'A.T D67'!$A:$A,$A1184)</f>
        <v>0</v>
      </c>
      <c r="R1184" s="1">
        <f>SUMIFS('A.T D0'!S:S,'A.T D0'!$A:$A,$A1184)+SUMIFS('A.T D7'!S:S,'A.T D7'!$A:$A,$A1184)+SUMIFS('A.T D22'!S:S,'A.T D22'!$A:$A,$A1184)+SUMIFS('A.T D37'!S:S,'A.T D37'!$A:$A,$A1184)+SUMIFS('A.T D52'!S:S,'A.T D52'!$A:$A,$A1184)+SUMIFS('A.T D67'!S:S,'A.T D67'!$A:$A,$A1184)</f>
        <v>0</v>
      </c>
      <c r="S1184" s="1">
        <f>SUMIFS('A.T D0'!T:T,'A.T D0'!$A:$A,$A1184)+SUMIFS('A.T D7'!T:T,'A.T D7'!$A:$A,$A1184)+SUMIFS('A.T D22'!T:T,'A.T D22'!$A:$A,$A1184)+SUMIFS('A.T D37'!T:T,'A.T D37'!$A:$A,$A1184)+SUMIFS('A.T D52'!T:T,'A.T D52'!$A:$A,$A1184)+SUMIFS('A.T D67'!T:T,'A.T D67'!$A:$A,$A1184)</f>
        <v>0</v>
      </c>
      <c r="T1184" s="1">
        <f>SUMIFS('A.T D0'!U:U,'A.T D0'!$A:$A,$A1184)+SUMIFS('A.T D7'!U:U,'A.T D7'!$A:$A,$A1184)+SUMIFS('A.T D22'!U:U,'A.T D22'!$A:$A,$A1184)+SUMIFS('A.T D37'!U:U,'A.T D37'!$A:$A,$A1184)+SUMIFS('A.T D52'!U:U,'A.T D52'!$A:$A,$A1184)+SUMIFS('A.T D67'!U:U,'A.T D67'!$A:$A,$A1184)</f>
        <v>0</v>
      </c>
      <c r="U1184" s="1">
        <f>SUMIFS('A.T D0'!V:V,'A.T D0'!$A:$A,$A1184)+SUMIFS('A.T D7'!V:V,'A.T D7'!$A:$A,$A1184)+SUMIFS('A.T D22'!V:V,'A.T D22'!$A:$A,$A1184)+SUMIFS('A.T D37'!V:V,'A.T D37'!$A:$A,$A1184)+SUMIFS('A.T D52'!V:V,'A.T D52'!$A:$A,$A1184)+SUMIFS('A.T D67'!V:V,'A.T D67'!$A:$A,$A1184)</f>
        <v>0</v>
      </c>
      <c r="V1184" s="1">
        <f>SUMIFS('A.T D0'!W:W,'A.T D0'!$A:$A,$A1184)+SUMIFS('A.T D7'!W:W,'A.T D7'!$A:$A,$A1184)+SUMIFS('A.T D22'!W:W,'A.T D22'!$A:$A,$A1184)+SUMIFS('A.T D37'!W:W,'A.T D37'!$A:$A,$A1184)+SUMIFS('A.T D52'!W:W,'A.T D52'!$A:$A,$A1184)+SUMIFS('A.T D67'!W:W,'A.T D67'!$A:$A,$A1184)</f>
        <v>0</v>
      </c>
      <c r="W1184" s="1">
        <f>SUMIFS('A.T D0'!X:X,'A.T D0'!$A:$A,$A1184)+SUMIFS('A.T D7'!X:X,'A.T D7'!$A:$A,$A1184)+SUMIFS('A.T D22'!X:X,'A.T D22'!$A:$A,$A1184)+SUMIFS('A.T D37'!X:X,'A.T D37'!$A:$A,$A1184)+SUMIFS('A.T D52'!X:X,'A.T D52'!$A:$A,$A1184)+SUMIFS('A.T D67'!X:X,'A.T D67'!$A:$A,$A1184)</f>
        <v>0</v>
      </c>
      <c r="X1184" s="17">
        <f>SUMIFS(TCH!J:J,TCH!$A:$A,$A1184)</f>
        <v>126.23621310295177</v>
      </c>
      <c r="Y1184" s="17">
        <f>IF(X1184=0,0,(X1184*AVERAGEIFS($W:$W,$C:$C,$C1184,$D:$D,$D1184,$E:$E,$E1184,$G:$G,$G1184,$B:$B,_xlfn.MAXIFS($B:$B,$C:$C,$C1184,$D:$D,$D1184,$E:$E,$E1184,$G:$G,$G1184,$B:$B,"&lt;&gt;"&amp;$B1184)))/1000)</f>
        <v>17.898611868490519</v>
      </c>
      <c r="Z1184" s="17">
        <f>SUMIFS(TCH!M:M,TCH!$A:$A,$A1184)</f>
        <v>134.29242857142856</v>
      </c>
      <c r="AA1184" s="17">
        <f>IF(Z1184=0,0,(Z1184*AVERAGEIFS($W:$W,$C:$C,$C1184,$D:$D,$D1184,$E:$E,$E1184,$G:$G,$G1184,$B:$B,_xlfn.MAXIFS($B:$B,$C:$C,$C1184,$D:$D,$D1184,$E:$E,$E1184,$G:$G,$G1184,$B:$B,"&lt;&gt;"&amp;$B1184)))/1000)</f>
        <v>19.040875805714283</v>
      </c>
      <c r="AB1184" s="17">
        <f>SUMIFS(TCH!P:P,TCH!$A:$A,$A1184)</f>
        <v>135.24485714285714</v>
      </c>
      <c r="AC1184" s="17">
        <f>IF(AB1184=0,0,(AB1184*AVERAGEIFS($W:$W,$C:$C,$C1184,$D:$D,$D1184,$E:$E,$E1184,$G:$G,$G1184,$B:$B,_xlfn.MAXIFS($B:$B,$C:$C,$C1184,$D:$D,$D1184,$E:$E,$E1184,$G:$G,$G1184,$B:$B,"&lt;&gt;"&amp;$B1184)))/1000)</f>
        <v>19.175917478095236</v>
      </c>
      <c r="AD1184" s="17">
        <f>SUMIFS(TCH!S:S,TCH!$A:$A,$A1184)</f>
        <v>122.43486988847584</v>
      </c>
      <c r="AE1184" s="17">
        <f>IF(AD1184=0,0,(AD1184*AVERAGEIFS($W:$W,$C:$C,$C1184,$D:$D,$D1184,$E:$E,$E1184,$G:$G,$G1184,$B:$B,_xlfn.MAXIFS($B:$B,$C:$C,$C1184,$D:$D,$D1184,$E:$E,$E1184,$G:$G,$G1184,$B:$B,"&lt;&gt;"&amp;$B1184)))/1000)</f>
        <v>17.359632085254027</v>
      </c>
      <c r="AF1184" s="17">
        <f>SUMIFS(TCH!V:V,TCH!$A:$A,$A1184)</f>
        <v>141.43564285714285</v>
      </c>
      <c r="AG1184" s="17">
        <f>IF(AF1184=0,0,(AF1184*AVERAGEIFS($W:$W,$C:$C,$C1184,$D:$D,$D1184,$E:$E,$E1184,$G:$G,$G1184,$B:$B,_xlfn.MAXIFS($B:$B,$C:$C,$C1184,$D:$D,$D1184,$E:$E,$E1184,$G:$G,$G1184,$B:$B,"&lt;&gt;"&amp;$B1184)))/1000)</f>
        <v>20.053688348571427</v>
      </c>
      <c r="AH1184" s="17">
        <f>SUMIFS(TCH!Y:Y,TCH!$A:$A,$A1184)</f>
        <v>132.38757142857142</v>
      </c>
      <c r="AI1184" s="17">
        <f>IF(AH1184=0,0,(AH1184*AVERAGEIFS($W:$W,$C:$C,$C1184,$D:$D,$D1184,$E:$E,$E1184,$G:$G,$G1184,$B:$B,_xlfn.MAXIFS($B:$B,$C:$C,$C1184,$D:$D,$D1184,$E:$E,$E1184,$G:$G,$G1184,$B:$B,"&lt;&gt;"&amp;$B1184)))/1000)</f>
        <v>18.770792460952379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>
        <v>0</v>
      </c>
      <c r="AX1184">
        <v>0</v>
      </c>
      <c r="AY1184">
        <v>0</v>
      </c>
      <c r="AZ1184">
        <v>0</v>
      </c>
    </row>
    <row r="1185" spans="1:52" x14ac:dyDescent="0.25">
      <c r="A1185" s="1" t="str">
        <f t="shared" si="18"/>
        <v>45815497B4R432</v>
      </c>
      <c r="B1185" s="7">
        <v>45815</v>
      </c>
      <c r="C1185" s="1">
        <v>49</v>
      </c>
      <c r="D1185" s="1">
        <v>7</v>
      </c>
      <c r="E1185" s="3" t="s">
        <v>58</v>
      </c>
      <c r="F1185" s="1" t="s">
        <v>59</v>
      </c>
      <c r="G1185" s="1">
        <v>32</v>
      </c>
      <c r="H1185" s="4">
        <f>SUMIFS(Biometria!H:H,Biometria!$A:$A,$A1185)</f>
        <v>0</v>
      </c>
      <c r="I1185" s="6">
        <f>SUMIFS(Biometria!I:I,Biometria!$A:$A,$A1185)</f>
        <v>0</v>
      </c>
      <c r="J1185" s="6">
        <f>SUMIFS(Biometria!J:J,Biometria!$A:$A,$A1185)</f>
        <v>0</v>
      </c>
      <c r="K1185" s="2">
        <f>SUMIFS(Biometria!K:K,Biometria!$A:$A,$A1185)</f>
        <v>0</v>
      </c>
      <c r="L1185" s="1">
        <f>SUMIFS(Biometria!L:L,Biometria!$A:$A,$A1185)</f>
        <v>0</v>
      </c>
      <c r="M1185" s="1">
        <f>SUMIFS(Biometria!M:M,Biometria!$A:$A,$A1185)</f>
        <v>0</v>
      </c>
      <c r="N1185" s="1">
        <f>SUMIFS('A.T D0'!O:O,'A.T D0'!$A:$A,$A1185)+SUMIFS('A.T D7'!O:O,'A.T D7'!$A:$A,$A1185)+SUMIFS('A.T D22'!O:O,'A.T D22'!$A:$A,$A1185)+SUMIFS('A.T D37'!O:O,'A.T D37'!$A:$A,$A1185)+SUMIFS('A.T D52'!O:O,'A.T D52'!$A:$A,$A1185)+SUMIFS('A.T D67'!O:O,'A.T D67'!$A:$A,$A1185)</f>
        <v>0</v>
      </c>
      <c r="O1185" s="1">
        <f>SUMIFS('A.T D0'!P:P,'A.T D0'!$A:$A,$A1185)+SUMIFS('A.T D7'!P:P,'A.T D7'!$A:$A,$A1185)+SUMIFS('A.T D22'!P:P,'A.T D22'!$A:$A,$A1185)+SUMIFS('A.T D37'!P:P,'A.T D37'!$A:$A,$A1185)+SUMIFS('A.T D52'!P:P,'A.T D52'!$A:$A,$A1185)+SUMIFS('A.T D67'!P:P,'A.T D67'!$A:$A,$A1185)</f>
        <v>0</v>
      </c>
      <c r="P1185" s="1">
        <f>SUMIFS('A.T D0'!Q:Q,'A.T D0'!$A:$A,$A1185)+SUMIFS('A.T D7'!Q:Q,'A.T D7'!$A:$A,$A1185)+SUMIFS('A.T D22'!Q:Q,'A.T D22'!$A:$A,$A1185)+SUMIFS('A.T D37'!Q:Q,'A.T D37'!$A:$A,$A1185)+SUMIFS('A.T D52'!Q:Q,'A.T D52'!$A:$A,$A1185)+SUMIFS('A.T D67'!Q:Q,'A.T D67'!$A:$A,$A1185)</f>
        <v>0</v>
      </c>
      <c r="Q1185" s="1">
        <f>SUMIFS('A.T D0'!R:R,'A.T D0'!$A:$A,$A1185)+SUMIFS('A.T D7'!R:R,'A.T D7'!$A:$A,$A1185)+SUMIFS('A.T D22'!R:R,'A.T D22'!$A:$A,$A1185)+SUMIFS('A.T D37'!R:R,'A.T D37'!$A:$A,$A1185)+SUMIFS('A.T D52'!R:R,'A.T D52'!$A:$A,$A1185)+SUMIFS('A.T D67'!R:R,'A.T D67'!$A:$A,$A1185)</f>
        <v>0</v>
      </c>
      <c r="R1185" s="1">
        <f>SUMIFS('A.T D0'!S:S,'A.T D0'!$A:$A,$A1185)+SUMIFS('A.T D7'!S:S,'A.T D7'!$A:$A,$A1185)+SUMIFS('A.T D22'!S:S,'A.T D22'!$A:$A,$A1185)+SUMIFS('A.T D37'!S:S,'A.T D37'!$A:$A,$A1185)+SUMIFS('A.T D52'!S:S,'A.T D52'!$A:$A,$A1185)+SUMIFS('A.T D67'!S:S,'A.T D67'!$A:$A,$A1185)</f>
        <v>0</v>
      </c>
      <c r="S1185" s="1">
        <f>SUMIFS('A.T D0'!T:T,'A.T D0'!$A:$A,$A1185)+SUMIFS('A.T D7'!T:T,'A.T D7'!$A:$A,$A1185)+SUMIFS('A.T D22'!T:T,'A.T D22'!$A:$A,$A1185)+SUMIFS('A.T D37'!T:T,'A.T D37'!$A:$A,$A1185)+SUMIFS('A.T D52'!T:T,'A.T D52'!$A:$A,$A1185)+SUMIFS('A.T D67'!T:T,'A.T D67'!$A:$A,$A1185)</f>
        <v>0</v>
      </c>
      <c r="T1185" s="1">
        <f>SUMIFS('A.T D0'!U:U,'A.T D0'!$A:$A,$A1185)+SUMIFS('A.T D7'!U:U,'A.T D7'!$A:$A,$A1185)+SUMIFS('A.T D22'!U:U,'A.T D22'!$A:$A,$A1185)+SUMIFS('A.T D37'!U:U,'A.T D37'!$A:$A,$A1185)+SUMIFS('A.T D52'!U:U,'A.T D52'!$A:$A,$A1185)+SUMIFS('A.T D67'!U:U,'A.T D67'!$A:$A,$A1185)</f>
        <v>0</v>
      </c>
      <c r="U1185" s="1">
        <f>SUMIFS('A.T D0'!V:V,'A.T D0'!$A:$A,$A1185)+SUMIFS('A.T D7'!V:V,'A.T D7'!$A:$A,$A1185)+SUMIFS('A.T D22'!V:V,'A.T D22'!$A:$A,$A1185)+SUMIFS('A.T D37'!V:V,'A.T D37'!$A:$A,$A1185)+SUMIFS('A.T D52'!V:V,'A.T D52'!$A:$A,$A1185)+SUMIFS('A.T D67'!V:V,'A.T D67'!$A:$A,$A1185)</f>
        <v>0</v>
      </c>
      <c r="V1185" s="1">
        <f>SUMIFS('A.T D0'!W:W,'A.T D0'!$A:$A,$A1185)+SUMIFS('A.T D7'!W:W,'A.T D7'!$A:$A,$A1185)+SUMIFS('A.T D22'!W:W,'A.T D22'!$A:$A,$A1185)+SUMIFS('A.T D37'!W:W,'A.T D37'!$A:$A,$A1185)+SUMIFS('A.T D52'!W:W,'A.T D52'!$A:$A,$A1185)+SUMIFS('A.T D67'!W:W,'A.T D67'!$A:$A,$A1185)</f>
        <v>0</v>
      </c>
      <c r="W1185" s="1">
        <f>SUMIFS('A.T D0'!X:X,'A.T D0'!$A:$A,$A1185)+SUMIFS('A.T D7'!X:X,'A.T D7'!$A:$A,$A1185)+SUMIFS('A.T D22'!X:X,'A.T D22'!$A:$A,$A1185)+SUMIFS('A.T D37'!X:X,'A.T D37'!$A:$A,$A1185)+SUMIFS('A.T D52'!X:X,'A.T D52'!$A:$A,$A1185)+SUMIFS('A.T D67'!X:X,'A.T D67'!$A:$A,$A1185)</f>
        <v>0</v>
      </c>
      <c r="X1185" s="17">
        <f>SUMIFS(TCH!J:J,TCH!$A:$A,$A1185)</f>
        <v>115.24385714285714</v>
      </c>
      <c r="Y1185" s="17">
        <f>IF(X1185=0,0,(X1185*AVERAGEIFS($W:$W,$C:$C,$C1185,$D:$D,$D1185,$E:$E,$E1185,$G:$G,$G1185,$B:$B,_xlfn.MAXIFS($B:$B,$C:$C,$C1185,$D:$D,$D1185,$E:$E,$E1185,$G:$G,$G1185,$B:$B,"&lt;&gt;"&amp;$B1185)))/1000)</f>
        <v>16.689231245238091</v>
      </c>
      <c r="Z1185" s="17">
        <f>SUMIFS(TCH!M:M,TCH!$A:$A,$A1185)</f>
        <v>127.14921428571429</v>
      </c>
      <c r="AA1185" s="17">
        <f>IF(Z1185=0,0,(Z1185*AVERAGEIFS($W:$W,$C:$C,$C1185,$D:$D,$D1185,$E:$E,$E1185,$G:$G,$G1185,$B:$B,_xlfn.MAXIFS($B:$B,$C:$C,$C1185,$D:$D,$D1185,$E:$E,$E1185,$G:$G,$G1185,$B:$B,"&lt;&gt;"&amp;$B1185)))/1000)</f>
        <v>18.413325382142855</v>
      </c>
      <c r="AB1185" s="17">
        <f>SUMIFS(TCH!P:P,TCH!$A:$A,$A1185)</f>
        <v>135.39019437191763</v>
      </c>
      <c r="AC1185" s="17">
        <f>IF(AB1185=0,0,(AB1185*AVERAGEIFS($W:$W,$C:$C,$C1185,$D:$D,$D1185,$E:$E,$E1185,$G:$G,$G1185,$B:$B,_xlfn.MAXIFS($B:$B,$C:$C,$C1185,$D:$D,$D1185,$E:$E,$E1185,$G:$G,$G1185,$B:$B,"&lt;&gt;"&amp;$B1185)))/1000)</f>
        <v>19.606756648293203</v>
      </c>
      <c r="AD1185" s="17">
        <f>SUMIFS(TCH!S:S,TCH!$A:$A,$A1185)</f>
        <v>143.81671428571428</v>
      </c>
      <c r="AE1185" s="17">
        <f>IF(AD1185=0,0,(AD1185*AVERAGEIFS($W:$W,$C:$C,$C1185,$D:$D,$D1185,$E:$E,$E1185,$G:$G,$G1185,$B:$B,_xlfn.MAXIFS($B:$B,$C:$C,$C1185,$D:$D,$D1185,$E:$E,$E1185,$G:$G,$G1185,$B:$B,"&lt;&gt;"&amp;$B1185)))/1000)</f>
        <v>20.827057173809521</v>
      </c>
      <c r="AF1185" s="17">
        <f>SUMIFS(TCH!V:V,TCH!$A:$A,$A1185)</f>
        <v>154.29342857142856</v>
      </c>
      <c r="AG1185" s="17">
        <f>IF(AF1185=0,0,(AF1185*AVERAGEIFS($W:$W,$C:$C,$C1185,$D:$D,$D1185,$E:$E,$E1185,$G:$G,$G1185,$B:$B,_xlfn.MAXIFS($B:$B,$C:$C,$C1185,$D:$D,$D1185,$E:$E,$E1185,$G:$G,$G1185,$B:$B,"&lt;&gt;"&amp;$B1185)))/1000)</f>
        <v>22.344260014285709</v>
      </c>
      <c r="AH1185" s="17">
        <f>SUMIFS(TCH!Y:Y,TCH!$A:$A,$A1185)</f>
        <v>129.22777057212855</v>
      </c>
      <c r="AI1185" s="17">
        <f>IF(AH1185=0,0,(AH1185*AVERAGEIFS($W:$W,$C:$C,$C1185,$D:$D,$D1185,$E:$E,$E1185,$G:$G,$G1185,$B:$B,_xlfn.MAXIFS($B:$B,$C:$C,$C1185,$D:$D,$D1185,$E:$E,$E1185,$G:$G,$G1185,$B:$B,"&lt;&gt;"&amp;$B1185)))/1000)</f>
        <v>18.71433497502041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>
        <v>0</v>
      </c>
      <c r="AX1185">
        <v>0</v>
      </c>
      <c r="AY1185">
        <v>0</v>
      </c>
      <c r="AZ1185">
        <v>0</v>
      </c>
    </row>
    <row r="1186" spans="1:52" x14ac:dyDescent="0.25">
      <c r="A1186" s="1" t="str">
        <f t="shared" si="18"/>
        <v>458221465B1R133</v>
      </c>
      <c r="B1186" s="7">
        <v>45822</v>
      </c>
      <c r="C1186" s="1">
        <v>146</v>
      </c>
      <c r="D1186" s="1">
        <v>5</v>
      </c>
      <c r="E1186" s="3" t="s">
        <v>52</v>
      </c>
      <c r="F1186" s="1" t="s">
        <v>53</v>
      </c>
      <c r="G1186" s="1">
        <v>33</v>
      </c>
      <c r="H1186" s="4">
        <f>SUMIFS(Biometria!H:H,Biometria!$A:$A,$A1186)</f>
        <v>0</v>
      </c>
      <c r="I1186" s="6">
        <f>SUMIFS(Biometria!I:I,Biometria!$A:$A,$A1186)</f>
        <v>0</v>
      </c>
      <c r="J1186" s="6">
        <f>SUMIFS(Biometria!J:J,Biometria!$A:$A,$A1186)</f>
        <v>0</v>
      </c>
      <c r="K1186" s="2">
        <f>SUMIFS(Biometria!K:K,Biometria!$A:$A,$A1186)</f>
        <v>0</v>
      </c>
      <c r="L1186" s="1">
        <f>SUMIFS(Biometria!L:L,Biometria!$A:$A,$A1186)</f>
        <v>0</v>
      </c>
      <c r="M1186" s="1">
        <f>SUMIFS(Biometria!M:M,Biometria!$A:$A,$A1186)</f>
        <v>0</v>
      </c>
      <c r="N1186" s="1">
        <f>SUMIFS('A.T D0'!O:O,'A.T D0'!$A:$A,$A1186)+SUMIFS('A.T D7'!O:O,'A.T D7'!$A:$A,$A1186)+SUMIFS('A.T D22'!O:O,'A.T D22'!$A:$A,$A1186)+SUMIFS('A.T D37'!O:O,'A.T D37'!$A:$A,$A1186)+SUMIFS('A.T D52'!O:O,'A.T D52'!$A:$A,$A1186)+SUMIFS('A.T D67'!O:O,'A.T D67'!$A:$A,$A1186)</f>
        <v>0</v>
      </c>
      <c r="O1186" s="1">
        <f>SUMIFS('A.T D0'!P:P,'A.T D0'!$A:$A,$A1186)+SUMIFS('A.T D7'!P:P,'A.T D7'!$A:$A,$A1186)+SUMIFS('A.T D22'!P:P,'A.T D22'!$A:$A,$A1186)+SUMIFS('A.T D37'!P:P,'A.T D37'!$A:$A,$A1186)+SUMIFS('A.T D52'!P:P,'A.T D52'!$A:$A,$A1186)+SUMIFS('A.T D67'!P:P,'A.T D67'!$A:$A,$A1186)</f>
        <v>0</v>
      </c>
      <c r="P1186" s="1">
        <f>SUMIFS('A.T D0'!Q:Q,'A.T D0'!$A:$A,$A1186)+SUMIFS('A.T D7'!Q:Q,'A.T D7'!$A:$A,$A1186)+SUMIFS('A.T D22'!Q:Q,'A.T D22'!$A:$A,$A1186)+SUMIFS('A.T D37'!Q:Q,'A.T D37'!$A:$A,$A1186)+SUMIFS('A.T D52'!Q:Q,'A.T D52'!$A:$A,$A1186)+SUMIFS('A.T D67'!Q:Q,'A.T D67'!$A:$A,$A1186)</f>
        <v>0</v>
      </c>
      <c r="Q1186" s="1">
        <f>SUMIFS('A.T D0'!R:R,'A.T D0'!$A:$A,$A1186)+SUMIFS('A.T D7'!R:R,'A.T D7'!$A:$A,$A1186)+SUMIFS('A.T D22'!R:R,'A.T D22'!$A:$A,$A1186)+SUMIFS('A.T D37'!R:R,'A.T D37'!$A:$A,$A1186)+SUMIFS('A.T D52'!R:R,'A.T D52'!$A:$A,$A1186)+SUMIFS('A.T D67'!R:R,'A.T D67'!$A:$A,$A1186)</f>
        <v>0</v>
      </c>
      <c r="R1186" s="1">
        <f>SUMIFS('A.T D0'!S:S,'A.T D0'!$A:$A,$A1186)+SUMIFS('A.T D7'!S:S,'A.T D7'!$A:$A,$A1186)+SUMIFS('A.T D22'!S:S,'A.T D22'!$A:$A,$A1186)+SUMIFS('A.T D37'!S:S,'A.T D37'!$A:$A,$A1186)+SUMIFS('A.T D52'!S:S,'A.T D52'!$A:$A,$A1186)+SUMIFS('A.T D67'!S:S,'A.T D67'!$A:$A,$A1186)</f>
        <v>0</v>
      </c>
      <c r="S1186" s="1">
        <f>SUMIFS('A.T D0'!T:T,'A.T D0'!$A:$A,$A1186)+SUMIFS('A.T D7'!T:T,'A.T D7'!$A:$A,$A1186)+SUMIFS('A.T D22'!T:T,'A.T D22'!$A:$A,$A1186)+SUMIFS('A.T D37'!T:T,'A.T D37'!$A:$A,$A1186)+SUMIFS('A.T D52'!T:T,'A.T D52'!$A:$A,$A1186)+SUMIFS('A.T D67'!T:T,'A.T D67'!$A:$A,$A1186)</f>
        <v>0</v>
      </c>
      <c r="T1186" s="1">
        <f>SUMIFS('A.T D0'!U:U,'A.T D0'!$A:$A,$A1186)+SUMIFS('A.T D7'!U:U,'A.T D7'!$A:$A,$A1186)+SUMIFS('A.T D22'!U:U,'A.T D22'!$A:$A,$A1186)+SUMIFS('A.T D37'!U:U,'A.T D37'!$A:$A,$A1186)+SUMIFS('A.T D52'!U:U,'A.T D52'!$A:$A,$A1186)+SUMIFS('A.T D67'!U:U,'A.T D67'!$A:$A,$A1186)</f>
        <v>0</v>
      </c>
      <c r="U1186" s="1">
        <f>SUMIFS('A.T D0'!V:V,'A.T D0'!$A:$A,$A1186)+SUMIFS('A.T D7'!V:V,'A.T D7'!$A:$A,$A1186)+SUMIFS('A.T D22'!V:V,'A.T D22'!$A:$A,$A1186)+SUMIFS('A.T D37'!V:V,'A.T D37'!$A:$A,$A1186)+SUMIFS('A.T D52'!V:V,'A.T D52'!$A:$A,$A1186)+SUMIFS('A.T D67'!V:V,'A.T D67'!$A:$A,$A1186)</f>
        <v>0</v>
      </c>
      <c r="V1186" s="1">
        <f>SUMIFS('A.T D0'!W:W,'A.T D0'!$A:$A,$A1186)+SUMIFS('A.T D7'!W:W,'A.T D7'!$A:$A,$A1186)+SUMIFS('A.T D22'!W:W,'A.T D22'!$A:$A,$A1186)+SUMIFS('A.T D37'!W:W,'A.T D37'!$A:$A,$A1186)+SUMIFS('A.T D52'!W:W,'A.T D52'!$A:$A,$A1186)+SUMIFS('A.T D67'!W:W,'A.T D67'!$A:$A,$A1186)</f>
        <v>0</v>
      </c>
      <c r="W1186" s="1">
        <f>SUMIFS('A.T D0'!X:X,'A.T D0'!$A:$A,$A1186)+SUMIFS('A.T D7'!X:X,'A.T D7'!$A:$A,$A1186)+SUMIFS('A.T D22'!X:X,'A.T D22'!$A:$A,$A1186)+SUMIFS('A.T D37'!X:X,'A.T D37'!$A:$A,$A1186)+SUMIFS('A.T D52'!X:X,'A.T D52'!$A:$A,$A1186)+SUMIFS('A.T D67'!X:X,'A.T D67'!$A:$A,$A1186)</f>
        <v>0</v>
      </c>
      <c r="X1186" s="17">
        <f>SUMIFS(TCH!J:J,TCH!$A:$A,$A1186)</f>
        <v>128.26824413976115</v>
      </c>
      <c r="Y1186" s="17">
        <f>IF(X1186=0,0,(X1186*AVERAGEIFS($W:$W,$C:$C,$C1186,$D:$D,$D1186,$E:$E,$E1186,$G:$G,$G1186,$B:$B,_xlfn.MAXIFS($B:$B,$C:$C,$C1186,$D:$D,$D1186,$E:$E,$E1186,$G:$G,$G1186,$B:$B,"&lt;&gt;"&amp;$B1186)))/1000)</f>
        <v>18.911442355152584</v>
      </c>
      <c r="Z1186" s="17">
        <f>SUMIFS(TCH!M:M,TCH!$A:$A,$A1186)</f>
        <v>153.0639349026446</v>
      </c>
      <c r="AA1186" s="17">
        <f>IF(Z1186=0,0,(Z1186*AVERAGEIFS($W:$W,$C:$C,$C1186,$D:$D,$D1186,$E:$E,$E1186,$G:$G,$G1186,$B:$B,_xlfn.MAXIFS($B:$B,$C:$C,$C1186,$D:$D,$D1186,$E:$E,$E1186,$G:$G,$G1186,$B:$B,"&lt;&gt;"&amp;$B1186)))/1000)</f>
        <v>22.56723634892958</v>
      </c>
      <c r="AB1186" s="17">
        <f>SUMIFS(TCH!P:P,TCH!$A:$A,$A1186)</f>
        <v>146.90164891288487</v>
      </c>
      <c r="AC1186" s="17">
        <f>IF(AB1186=0,0,(AB1186*AVERAGEIFS($W:$W,$C:$C,$C1186,$D:$D,$D1186,$E:$E,$E1186,$G:$G,$G1186,$B:$B,_xlfn.MAXIFS($B:$B,$C:$C,$C1186,$D:$D,$D1186,$E:$E,$E1186,$G:$G,$G1186,$B:$B,"&lt;&gt;"&amp;$B1186)))/1000)</f>
        <v>21.658689443552703</v>
      </c>
      <c r="AD1186" s="17">
        <f>SUMIFS(TCH!S:S,TCH!$A:$A,$A1186)</f>
        <v>153.34100000000001</v>
      </c>
      <c r="AE1186" s="17">
        <f>IF(AD1186=0,0,(AD1186*AVERAGEIFS($W:$W,$C:$C,$C1186,$D:$D,$D1186,$E:$E,$E1186,$G:$G,$G1186,$B:$B,_xlfn.MAXIFS($B:$B,$C:$C,$C1186,$D:$D,$D1186,$E:$E,$E1186,$G:$G,$G1186,$B:$B,"&lt;&gt;"&amp;$B1186)))/1000)</f>
        <v>22.608085903333336</v>
      </c>
      <c r="AF1186" s="17">
        <f>SUMIFS(TCH!V:V,TCH!$A:$A,$A1186)</f>
        <v>153.8172142857143</v>
      </c>
      <c r="AG1186" s="17">
        <f>IF(AF1186=0,0,(AF1186*AVERAGEIFS($W:$W,$C:$C,$C1186,$D:$D,$D1186,$E:$E,$E1186,$G:$G,$G1186,$B:$B,_xlfn.MAXIFS($B:$B,$C:$C,$C1186,$D:$D,$D1186,$E:$E,$E1186,$G:$G,$G1186,$B:$B,"&lt;&gt;"&amp;$B1186)))/1000)</f>
        <v>22.6782973502381</v>
      </c>
      <c r="AH1186" s="17">
        <f>SUMIFS(TCH!Y:Y,TCH!$A:$A,$A1186)</f>
        <v>122.38707142857143</v>
      </c>
      <c r="AI1186" s="17">
        <f>IF(AH1186=0,0,(AH1186*AVERAGEIFS($W:$W,$C:$C,$C1186,$D:$D,$D1186,$E:$E,$E1186,$G:$G,$G1186,$B:$B,_xlfn.MAXIFS($B:$B,$C:$C,$C1186,$D:$D,$D1186,$E:$E,$E1186,$G:$G,$G1186,$B:$B,"&lt;&gt;"&amp;$B1186)))/1000)</f>
        <v>18.044341854523807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>
        <v>0</v>
      </c>
      <c r="AX1186">
        <v>0</v>
      </c>
      <c r="AY1186">
        <v>0</v>
      </c>
      <c r="AZ1186">
        <v>0</v>
      </c>
    </row>
    <row r="1187" spans="1:52" x14ac:dyDescent="0.25">
      <c r="A1187" s="1" t="str">
        <f t="shared" si="18"/>
        <v>458221466B1R134</v>
      </c>
      <c r="B1187" s="7">
        <v>45822</v>
      </c>
      <c r="C1187" s="1">
        <v>146</v>
      </c>
      <c r="D1187" s="1">
        <v>6</v>
      </c>
      <c r="E1187" s="3" t="s">
        <v>52</v>
      </c>
      <c r="F1187" s="1" t="s">
        <v>53</v>
      </c>
      <c r="G1187" s="1">
        <v>34</v>
      </c>
      <c r="H1187" s="4">
        <f>SUMIFS(Biometria!H:H,Biometria!$A:$A,$A1187)</f>
        <v>0</v>
      </c>
      <c r="I1187" s="6">
        <f>SUMIFS(Biometria!I:I,Biometria!$A:$A,$A1187)</f>
        <v>0</v>
      </c>
      <c r="J1187" s="6">
        <f>SUMIFS(Biometria!J:J,Biometria!$A:$A,$A1187)</f>
        <v>0</v>
      </c>
      <c r="K1187" s="2">
        <f>SUMIFS(Biometria!K:K,Biometria!$A:$A,$A1187)</f>
        <v>0</v>
      </c>
      <c r="L1187" s="1">
        <f>SUMIFS(Biometria!L:L,Biometria!$A:$A,$A1187)</f>
        <v>0</v>
      </c>
      <c r="M1187" s="1">
        <f>SUMIFS(Biometria!M:M,Biometria!$A:$A,$A1187)</f>
        <v>0</v>
      </c>
      <c r="N1187" s="1">
        <f>SUMIFS('A.T D0'!O:O,'A.T D0'!$A:$A,$A1187)+SUMIFS('A.T D7'!O:O,'A.T D7'!$A:$A,$A1187)+SUMIFS('A.T D22'!O:O,'A.T D22'!$A:$A,$A1187)+SUMIFS('A.T D37'!O:O,'A.T D37'!$A:$A,$A1187)+SUMIFS('A.T D52'!O:O,'A.T D52'!$A:$A,$A1187)+SUMIFS('A.T D67'!O:O,'A.T D67'!$A:$A,$A1187)</f>
        <v>0</v>
      </c>
      <c r="O1187" s="1">
        <f>SUMIFS('A.T D0'!P:P,'A.T D0'!$A:$A,$A1187)+SUMIFS('A.T D7'!P:P,'A.T D7'!$A:$A,$A1187)+SUMIFS('A.T D22'!P:P,'A.T D22'!$A:$A,$A1187)+SUMIFS('A.T D37'!P:P,'A.T D37'!$A:$A,$A1187)+SUMIFS('A.T D52'!P:P,'A.T D52'!$A:$A,$A1187)+SUMIFS('A.T D67'!P:P,'A.T D67'!$A:$A,$A1187)</f>
        <v>0</v>
      </c>
      <c r="P1187" s="1">
        <f>SUMIFS('A.T D0'!Q:Q,'A.T D0'!$A:$A,$A1187)+SUMIFS('A.T D7'!Q:Q,'A.T D7'!$A:$A,$A1187)+SUMIFS('A.T D22'!Q:Q,'A.T D22'!$A:$A,$A1187)+SUMIFS('A.T D37'!Q:Q,'A.T D37'!$A:$A,$A1187)+SUMIFS('A.T D52'!Q:Q,'A.T D52'!$A:$A,$A1187)+SUMIFS('A.T D67'!Q:Q,'A.T D67'!$A:$A,$A1187)</f>
        <v>0</v>
      </c>
      <c r="Q1187" s="1">
        <f>SUMIFS('A.T D0'!R:R,'A.T D0'!$A:$A,$A1187)+SUMIFS('A.T D7'!R:R,'A.T D7'!$A:$A,$A1187)+SUMIFS('A.T D22'!R:R,'A.T D22'!$A:$A,$A1187)+SUMIFS('A.T D37'!R:R,'A.T D37'!$A:$A,$A1187)+SUMIFS('A.T D52'!R:R,'A.T D52'!$A:$A,$A1187)+SUMIFS('A.T D67'!R:R,'A.T D67'!$A:$A,$A1187)</f>
        <v>0</v>
      </c>
      <c r="R1187" s="1">
        <f>SUMIFS('A.T D0'!S:S,'A.T D0'!$A:$A,$A1187)+SUMIFS('A.T D7'!S:S,'A.T D7'!$A:$A,$A1187)+SUMIFS('A.T D22'!S:S,'A.T D22'!$A:$A,$A1187)+SUMIFS('A.T D37'!S:S,'A.T D37'!$A:$A,$A1187)+SUMIFS('A.T D52'!S:S,'A.T D52'!$A:$A,$A1187)+SUMIFS('A.T D67'!S:S,'A.T D67'!$A:$A,$A1187)</f>
        <v>0</v>
      </c>
      <c r="S1187" s="1">
        <f>SUMIFS('A.T D0'!T:T,'A.T D0'!$A:$A,$A1187)+SUMIFS('A.T D7'!T:T,'A.T D7'!$A:$A,$A1187)+SUMIFS('A.T D22'!T:T,'A.T D22'!$A:$A,$A1187)+SUMIFS('A.T D37'!T:T,'A.T D37'!$A:$A,$A1187)+SUMIFS('A.T D52'!T:T,'A.T D52'!$A:$A,$A1187)+SUMIFS('A.T D67'!T:T,'A.T D67'!$A:$A,$A1187)</f>
        <v>0</v>
      </c>
      <c r="T1187" s="1">
        <f>SUMIFS('A.T D0'!U:U,'A.T D0'!$A:$A,$A1187)+SUMIFS('A.T D7'!U:U,'A.T D7'!$A:$A,$A1187)+SUMIFS('A.T D22'!U:U,'A.T D22'!$A:$A,$A1187)+SUMIFS('A.T D37'!U:U,'A.T D37'!$A:$A,$A1187)+SUMIFS('A.T D52'!U:U,'A.T D52'!$A:$A,$A1187)+SUMIFS('A.T D67'!U:U,'A.T D67'!$A:$A,$A1187)</f>
        <v>0</v>
      </c>
      <c r="U1187" s="1">
        <f>SUMIFS('A.T D0'!V:V,'A.T D0'!$A:$A,$A1187)+SUMIFS('A.T D7'!V:V,'A.T D7'!$A:$A,$A1187)+SUMIFS('A.T D22'!V:V,'A.T D22'!$A:$A,$A1187)+SUMIFS('A.T D37'!V:V,'A.T D37'!$A:$A,$A1187)+SUMIFS('A.T D52'!V:V,'A.T D52'!$A:$A,$A1187)+SUMIFS('A.T D67'!V:V,'A.T D67'!$A:$A,$A1187)</f>
        <v>0</v>
      </c>
      <c r="V1187" s="1">
        <f>SUMIFS('A.T D0'!W:W,'A.T D0'!$A:$A,$A1187)+SUMIFS('A.T D7'!W:W,'A.T D7'!$A:$A,$A1187)+SUMIFS('A.T D22'!W:W,'A.T D22'!$A:$A,$A1187)+SUMIFS('A.T D37'!W:W,'A.T D37'!$A:$A,$A1187)+SUMIFS('A.T D52'!W:W,'A.T D52'!$A:$A,$A1187)+SUMIFS('A.T D67'!W:W,'A.T D67'!$A:$A,$A1187)</f>
        <v>0</v>
      </c>
      <c r="W1187" s="1">
        <f>SUMIFS('A.T D0'!X:X,'A.T D0'!$A:$A,$A1187)+SUMIFS('A.T D7'!X:X,'A.T D7'!$A:$A,$A1187)+SUMIFS('A.T D22'!X:X,'A.T D22'!$A:$A,$A1187)+SUMIFS('A.T D37'!X:X,'A.T D37'!$A:$A,$A1187)+SUMIFS('A.T D52'!X:X,'A.T D52'!$A:$A,$A1187)+SUMIFS('A.T D67'!X:X,'A.T D67'!$A:$A,$A1187)</f>
        <v>0</v>
      </c>
      <c r="X1187" s="17">
        <f>SUMIFS(TCH!J:J,TCH!$A:$A,$A1187)</f>
        <v>134.8759539236861</v>
      </c>
      <c r="Y1187" s="17">
        <f>IF(X1187=0,0,(X1187*AVERAGEIFS($W:$W,$C:$C,$C1187,$D:$D,$D1187,$E:$E,$E1187,$G:$G,$G1187,$B:$B,_xlfn.MAXIFS($B:$B,$C:$C,$C1187,$D:$D,$D1187,$E:$E,$E1187,$G:$G,$G1187,$B:$B,"&lt;&gt;"&amp;$B1187)))/1000)</f>
        <v>19.306593631149507</v>
      </c>
      <c r="Z1187" s="17">
        <f>SUMIFS(TCH!M:M,TCH!$A:$A,$A1187)</f>
        <v>169.18252673554468</v>
      </c>
      <c r="AA1187" s="17">
        <f>IF(Z1187=0,0,(Z1187*AVERAGEIFS($W:$W,$C:$C,$C1187,$D:$D,$D1187,$E:$E,$E1187,$G:$G,$G1187,$B:$B,_xlfn.MAXIFS($B:$B,$C:$C,$C1187,$D:$D,$D1187,$E:$E,$E1187,$G:$G,$G1187,$B:$B,"&lt;&gt;"&amp;$B1187)))/1000)</f>
        <v>24.217350818681648</v>
      </c>
      <c r="AB1187" s="17">
        <f>SUMIFS(TCH!P:P,TCH!$A:$A,$A1187)</f>
        <v>162.11045643153525</v>
      </c>
      <c r="AC1187" s="17">
        <f>IF(AB1187=0,0,(AB1187*AVERAGEIFS($W:$W,$C:$C,$C1187,$D:$D,$D1187,$E:$E,$E1187,$G:$G,$G1187,$B:$B,_xlfn.MAXIFS($B:$B,$C:$C,$C1187,$D:$D,$D1187,$E:$E,$E1187,$G:$G,$G1187,$B:$B,"&lt;&gt;"&amp;$B1187)))/1000)</f>
        <v>23.20503110179806</v>
      </c>
      <c r="AD1187" s="17">
        <f>SUMIFS(TCH!S:S,TCH!$A:$A,$A1187)</f>
        <v>95.61920093663106</v>
      </c>
      <c r="AE1187" s="17">
        <f>IF(AD1187=0,0,(AD1187*AVERAGEIFS($W:$W,$C:$C,$C1187,$D:$D,$D1187,$E:$E,$E1187,$G:$G,$G1187,$B:$B,_xlfn.MAXIFS($B:$B,$C:$C,$C1187,$D:$D,$D1187,$E:$E,$E1187,$G:$G,$G1187,$B:$B,"&lt;&gt;"&amp;$B1187)))/1000)</f>
        <v>13.687251152739158</v>
      </c>
      <c r="AF1187" s="17">
        <f>SUMIFS(TCH!V:V,TCH!$A:$A,$A1187)</f>
        <v>87.623428571428562</v>
      </c>
      <c r="AG1187" s="17">
        <f>IF(AF1187=0,0,(AF1187*AVERAGEIFS($W:$W,$C:$C,$C1187,$D:$D,$D1187,$E:$E,$E1187,$G:$G,$G1187,$B:$B,_xlfn.MAXIFS($B:$B,$C:$C,$C1187,$D:$D,$D1187,$E:$E,$E1187,$G:$G,$G1187,$B:$B,"&lt;&gt;"&amp;$B1187)))/1000)</f>
        <v>12.542709643809522</v>
      </c>
      <c r="AH1187" s="17">
        <f>SUMIFS(TCH!Y:Y,TCH!$A:$A,$A1187)</f>
        <v>140.34266493055554</v>
      </c>
      <c r="AI1187" s="17">
        <f>IF(AH1187=0,0,(AH1187*AVERAGEIFS($W:$W,$C:$C,$C1187,$D:$D,$D1187,$E:$E,$E1187,$G:$G,$G1187,$B:$B,_xlfn.MAXIFS($B:$B,$C:$C,$C1187,$D:$D,$D1187,$E:$E,$E1187,$G:$G,$G1187,$B:$B,"&lt;&gt;"&amp;$B1187)))/1000)</f>
        <v>20.089116867042819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>
        <v>0</v>
      </c>
      <c r="AX1187">
        <v>0</v>
      </c>
      <c r="AY1187">
        <v>0</v>
      </c>
      <c r="AZ1187">
        <v>0</v>
      </c>
    </row>
    <row r="1188" spans="1:52" x14ac:dyDescent="0.25">
      <c r="A1188" s="1" t="str">
        <f t="shared" si="18"/>
        <v>458221464B1R135</v>
      </c>
      <c r="B1188" s="7">
        <v>45822</v>
      </c>
      <c r="C1188" s="1">
        <v>146</v>
      </c>
      <c r="D1188" s="1">
        <v>4</v>
      </c>
      <c r="E1188" s="3" t="s">
        <v>52</v>
      </c>
      <c r="F1188" s="1" t="s">
        <v>53</v>
      </c>
      <c r="G1188" s="1">
        <v>35</v>
      </c>
      <c r="H1188" s="4">
        <f>SUMIFS(Biometria!H:H,Biometria!$A:$A,$A1188)</f>
        <v>0</v>
      </c>
      <c r="I1188" s="6">
        <f>SUMIFS(Biometria!I:I,Biometria!$A:$A,$A1188)</f>
        <v>0</v>
      </c>
      <c r="J1188" s="6">
        <f>SUMIFS(Biometria!J:J,Biometria!$A:$A,$A1188)</f>
        <v>0</v>
      </c>
      <c r="K1188" s="2">
        <f>SUMIFS(Biometria!K:K,Biometria!$A:$A,$A1188)</f>
        <v>0</v>
      </c>
      <c r="L1188" s="1">
        <f>SUMIFS(Biometria!L:L,Biometria!$A:$A,$A1188)</f>
        <v>0</v>
      </c>
      <c r="M1188" s="1">
        <f>SUMIFS(Biometria!M:M,Biometria!$A:$A,$A1188)</f>
        <v>0</v>
      </c>
      <c r="N1188" s="1">
        <f>SUMIFS('A.T D0'!O:O,'A.T D0'!$A:$A,$A1188)+SUMIFS('A.T D7'!O:O,'A.T D7'!$A:$A,$A1188)+SUMIFS('A.T D22'!O:O,'A.T D22'!$A:$A,$A1188)+SUMIFS('A.T D37'!O:O,'A.T D37'!$A:$A,$A1188)+SUMIFS('A.T D52'!O:O,'A.T D52'!$A:$A,$A1188)+SUMIFS('A.T D67'!O:O,'A.T D67'!$A:$A,$A1188)</f>
        <v>0</v>
      </c>
      <c r="O1188" s="1">
        <f>SUMIFS('A.T D0'!P:P,'A.T D0'!$A:$A,$A1188)+SUMIFS('A.T D7'!P:P,'A.T D7'!$A:$A,$A1188)+SUMIFS('A.T D22'!P:P,'A.T D22'!$A:$A,$A1188)+SUMIFS('A.T D37'!P:P,'A.T D37'!$A:$A,$A1188)+SUMIFS('A.T D52'!P:P,'A.T D52'!$A:$A,$A1188)+SUMIFS('A.T D67'!P:P,'A.T D67'!$A:$A,$A1188)</f>
        <v>0</v>
      </c>
      <c r="P1188" s="1">
        <f>SUMIFS('A.T D0'!Q:Q,'A.T D0'!$A:$A,$A1188)+SUMIFS('A.T D7'!Q:Q,'A.T D7'!$A:$A,$A1188)+SUMIFS('A.T D22'!Q:Q,'A.T D22'!$A:$A,$A1188)+SUMIFS('A.T D37'!Q:Q,'A.T D37'!$A:$A,$A1188)+SUMIFS('A.T D52'!Q:Q,'A.T D52'!$A:$A,$A1188)+SUMIFS('A.T D67'!Q:Q,'A.T D67'!$A:$A,$A1188)</f>
        <v>0</v>
      </c>
      <c r="Q1188" s="1">
        <f>SUMIFS('A.T D0'!R:R,'A.T D0'!$A:$A,$A1188)+SUMIFS('A.T D7'!R:R,'A.T D7'!$A:$A,$A1188)+SUMIFS('A.T D22'!R:R,'A.T D22'!$A:$A,$A1188)+SUMIFS('A.T D37'!R:R,'A.T D37'!$A:$A,$A1188)+SUMIFS('A.T D52'!R:R,'A.T D52'!$A:$A,$A1188)+SUMIFS('A.T D67'!R:R,'A.T D67'!$A:$A,$A1188)</f>
        <v>0</v>
      </c>
      <c r="R1188" s="1">
        <f>SUMIFS('A.T D0'!S:S,'A.T D0'!$A:$A,$A1188)+SUMIFS('A.T D7'!S:S,'A.T D7'!$A:$A,$A1188)+SUMIFS('A.T D22'!S:S,'A.T D22'!$A:$A,$A1188)+SUMIFS('A.T D37'!S:S,'A.T D37'!$A:$A,$A1188)+SUMIFS('A.T D52'!S:S,'A.T D52'!$A:$A,$A1188)+SUMIFS('A.T D67'!S:S,'A.T D67'!$A:$A,$A1188)</f>
        <v>0</v>
      </c>
      <c r="S1188" s="1">
        <f>SUMIFS('A.T D0'!T:T,'A.T D0'!$A:$A,$A1188)+SUMIFS('A.T D7'!T:T,'A.T D7'!$A:$A,$A1188)+SUMIFS('A.T D22'!T:T,'A.T D22'!$A:$A,$A1188)+SUMIFS('A.T D37'!T:T,'A.T D37'!$A:$A,$A1188)+SUMIFS('A.T D52'!T:T,'A.T D52'!$A:$A,$A1188)+SUMIFS('A.T D67'!T:T,'A.T D67'!$A:$A,$A1188)</f>
        <v>0</v>
      </c>
      <c r="T1188" s="1">
        <f>SUMIFS('A.T D0'!U:U,'A.T D0'!$A:$A,$A1188)+SUMIFS('A.T D7'!U:U,'A.T D7'!$A:$A,$A1188)+SUMIFS('A.T D22'!U:U,'A.T D22'!$A:$A,$A1188)+SUMIFS('A.T D37'!U:U,'A.T D37'!$A:$A,$A1188)+SUMIFS('A.T D52'!U:U,'A.T D52'!$A:$A,$A1188)+SUMIFS('A.T D67'!U:U,'A.T D67'!$A:$A,$A1188)</f>
        <v>0</v>
      </c>
      <c r="U1188" s="1">
        <f>SUMIFS('A.T D0'!V:V,'A.T D0'!$A:$A,$A1188)+SUMIFS('A.T D7'!V:V,'A.T D7'!$A:$A,$A1188)+SUMIFS('A.T D22'!V:V,'A.T D22'!$A:$A,$A1188)+SUMIFS('A.T D37'!V:V,'A.T D37'!$A:$A,$A1188)+SUMIFS('A.T D52'!V:V,'A.T D52'!$A:$A,$A1188)+SUMIFS('A.T D67'!V:V,'A.T D67'!$A:$A,$A1188)</f>
        <v>0</v>
      </c>
      <c r="V1188" s="1">
        <f>SUMIFS('A.T D0'!W:W,'A.T D0'!$A:$A,$A1188)+SUMIFS('A.T D7'!W:W,'A.T D7'!$A:$A,$A1188)+SUMIFS('A.T D22'!W:W,'A.T D22'!$A:$A,$A1188)+SUMIFS('A.T D37'!W:W,'A.T D37'!$A:$A,$A1188)+SUMIFS('A.T D52'!W:W,'A.T D52'!$A:$A,$A1188)+SUMIFS('A.T D67'!W:W,'A.T D67'!$A:$A,$A1188)</f>
        <v>0</v>
      </c>
      <c r="W1188" s="1">
        <f>SUMIFS('A.T D0'!X:X,'A.T D0'!$A:$A,$A1188)+SUMIFS('A.T D7'!X:X,'A.T D7'!$A:$A,$A1188)+SUMIFS('A.T D22'!X:X,'A.T D22'!$A:$A,$A1188)+SUMIFS('A.T D37'!X:X,'A.T D37'!$A:$A,$A1188)+SUMIFS('A.T D52'!X:X,'A.T D52'!$A:$A,$A1188)+SUMIFS('A.T D67'!X:X,'A.T D67'!$A:$A,$A1188)</f>
        <v>0</v>
      </c>
      <c r="X1188" s="17">
        <f>SUMIFS(TCH!J:J,TCH!$A:$A,$A1188)</f>
        <v>48.573857142857143</v>
      </c>
      <c r="Y1188" s="17">
        <f>IF(X1188=0,0,(X1188*AVERAGEIFS($W:$W,$C:$C,$C1188,$D:$D,$D1188,$E:$E,$E1188,$G:$G,$G1188,$B:$B,_xlfn.MAXIFS($B:$B,$C:$C,$C1188,$D:$D,$D1188,$E:$E,$E1188,$G:$G,$G1188,$B:$B,"&lt;&gt;"&amp;$B1188)))/1000)</f>
        <v>6.8453517742857137</v>
      </c>
      <c r="Z1188" s="17">
        <f>SUMIFS(TCH!M:M,TCH!$A:$A,$A1188)</f>
        <v>106.672</v>
      </c>
      <c r="AA1188" s="17">
        <f>IF(Z1188=0,0,(Z1188*AVERAGEIFS($W:$W,$C:$C,$C1188,$D:$D,$D1188,$E:$E,$E1188,$G:$G,$G1188,$B:$B,_xlfn.MAXIFS($B:$B,$C:$C,$C1188,$D:$D,$D1188,$E:$E,$E1188,$G:$G,$G1188,$B:$B,"&lt;&gt;"&amp;$B1188)))/1000)</f>
        <v>15.032929386666664</v>
      </c>
      <c r="AB1188" s="17">
        <f>SUMIFS(TCH!P:P,TCH!$A:$A,$A1188)</f>
        <v>100.05310245310245</v>
      </c>
      <c r="AC1188" s="17">
        <f>IF(AB1188=0,0,(AB1188*AVERAGEIFS($W:$W,$C:$C,$C1188,$D:$D,$D1188,$E:$E,$E1188,$G:$G,$G1188,$B:$B,_xlfn.MAXIFS($B:$B,$C:$C,$C1188,$D:$D,$D1188,$E:$E,$E1188,$G:$G,$G1188,$B:$B,"&lt;&gt;"&amp;$B1188)))/1000)</f>
        <v>14.100150218374216</v>
      </c>
      <c r="AD1188" s="17">
        <f>SUMIFS(TCH!S:S,TCH!$A:$A,$A1188)</f>
        <v>81.908857142857144</v>
      </c>
      <c r="AE1188" s="17">
        <f>IF(AD1188=0,0,(AD1188*AVERAGEIFS($W:$W,$C:$C,$C1188,$D:$D,$D1188,$E:$E,$E1188,$G:$G,$G1188,$B:$B,_xlfn.MAXIFS($B:$B,$C:$C,$C1188,$D:$D,$D1188,$E:$E,$E1188,$G:$G,$G1188,$B:$B,"&lt;&gt;"&amp;$B1188)))/1000)</f>
        <v>11.543142207619047</v>
      </c>
      <c r="AF1188" s="17">
        <f>SUMIFS(TCH!V:V,TCH!$A:$A,$A1188)</f>
        <v>134.76864285714285</v>
      </c>
      <c r="AG1188" s="17">
        <f>IF(AF1188=0,0,(AF1188*AVERAGEIFS($W:$W,$C:$C,$C1188,$D:$D,$D1188,$E:$E,$E1188,$G:$G,$G1188,$B:$B,_xlfn.MAXIFS($B:$B,$C:$C,$C1188,$D:$D,$D1188,$E:$E,$E1188,$G:$G,$G1188,$B:$B,"&lt;&gt;"&amp;$B1188)))/1000)</f>
        <v>18.992495609047616</v>
      </c>
      <c r="AH1188" s="17">
        <f>SUMIFS(TCH!Y:Y,TCH!$A:$A,$A1188)</f>
        <v>130.07609791216703</v>
      </c>
      <c r="AI1188" s="17">
        <f>IF(AH1188=0,0,(AH1188*AVERAGEIFS($W:$W,$C:$C,$C1188,$D:$D,$D1188,$E:$E,$E1188,$G:$G,$G1188,$B:$B,_xlfn.MAXIFS($B:$B,$C:$C,$C1188,$D:$D,$D1188,$E:$E,$E1188,$G:$G,$G1188,$B:$B,"&lt;&gt;"&amp;$B1188)))/1000)</f>
        <v>18.331190891768657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>
        <v>0</v>
      </c>
      <c r="AX1188">
        <v>0</v>
      </c>
      <c r="AY1188">
        <v>0</v>
      </c>
      <c r="AZ1188">
        <v>0</v>
      </c>
    </row>
    <row r="1189" spans="1:52" x14ac:dyDescent="0.25">
      <c r="A1189" s="1" t="str">
        <f t="shared" si="18"/>
        <v>458221468B1R136</v>
      </c>
      <c r="B1189" s="7">
        <v>45822</v>
      </c>
      <c r="C1189" s="1">
        <v>146</v>
      </c>
      <c r="D1189" s="1">
        <v>8</v>
      </c>
      <c r="E1189" s="3" t="s">
        <v>52</v>
      </c>
      <c r="F1189" s="1" t="s">
        <v>53</v>
      </c>
      <c r="G1189" s="1">
        <v>36</v>
      </c>
      <c r="H1189" s="4">
        <f>SUMIFS(Biometria!H:H,Biometria!$A:$A,$A1189)</f>
        <v>0</v>
      </c>
      <c r="I1189" s="6">
        <f>SUMIFS(Biometria!I:I,Biometria!$A:$A,$A1189)</f>
        <v>0</v>
      </c>
      <c r="J1189" s="6">
        <f>SUMIFS(Biometria!J:J,Biometria!$A:$A,$A1189)</f>
        <v>0</v>
      </c>
      <c r="K1189" s="2">
        <f>SUMIFS(Biometria!K:K,Biometria!$A:$A,$A1189)</f>
        <v>0</v>
      </c>
      <c r="L1189" s="1">
        <f>SUMIFS(Biometria!L:L,Biometria!$A:$A,$A1189)</f>
        <v>0</v>
      </c>
      <c r="M1189" s="1">
        <f>SUMIFS(Biometria!M:M,Biometria!$A:$A,$A1189)</f>
        <v>0</v>
      </c>
      <c r="N1189" s="1">
        <f>SUMIFS('A.T D0'!O:O,'A.T D0'!$A:$A,$A1189)+SUMIFS('A.T D7'!O:O,'A.T D7'!$A:$A,$A1189)+SUMIFS('A.T D22'!O:O,'A.T D22'!$A:$A,$A1189)+SUMIFS('A.T D37'!O:O,'A.T D37'!$A:$A,$A1189)+SUMIFS('A.T D52'!O:O,'A.T D52'!$A:$A,$A1189)+SUMIFS('A.T D67'!O:O,'A.T D67'!$A:$A,$A1189)</f>
        <v>0</v>
      </c>
      <c r="O1189" s="1">
        <f>SUMIFS('A.T D0'!P:P,'A.T D0'!$A:$A,$A1189)+SUMIFS('A.T D7'!P:P,'A.T D7'!$A:$A,$A1189)+SUMIFS('A.T D22'!P:P,'A.T D22'!$A:$A,$A1189)+SUMIFS('A.T D37'!P:P,'A.T D37'!$A:$A,$A1189)+SUMIFS('A.T D52'!P:P,'A.T D52'!$A:$A,$A1189)+SUMIFS('A.T D67'!P:P,'A.T D67'!$A:$A,$A1189)</f>
        <v>0</v>
      </c>
      <c r="P1189" s="1">
        <f>SUMIFS('A.T D0'!Q:Q,'A.T D0'!$A:$A,$A1189)+SUMIFS('A.T D7'!Q:Q,'A.T D7'!$A:$A,$A1189)+SUMIFS('A.T D22'!Q:Q,'A.T D22'!$A:$A,$A1189)+SUMIFS('A.T D37'!Q:Q,'A.T D37'!$A:$A,$A1189)+SUMIFS('A.T D52'!Q:Q,'A.T D52'!$A:$A,$A1189)+SUMIFS('A.T D67'!Q:Q,'A.T D67'!$A:$A,$A1189)</f>
        <v>0</v>
      </c>
      <c r="Q1189" s="1">
        <f>SUMIFS('A.T D0'!R:R,'A.T D0'!$A:$A,$A1189)+SUMIFS('A.T D7'!R:R,'A.T D7'!$A:$A,$A1189)+SUMIFS('A.T D22'!R:R,'A.T D22'!$A:$A,$A1189)+SUMIFS('A.T D37'!R:R,'A.T D37'!$A:$A,$A1189)+SUMIFS('A.T D52'!R:R,'A.T D52'!$A:$A,$A1189)+SUMIFS('A.T D67'!R:R,'A.T D67'!$A:$A,$A1189)</f>
        <v>0</v>
      </c>
      <c r="R1189" s="1">
        <f>SUMIFS('A.T D0'!S:S,'A.T D0'!$A:$A,$A1189)+SUMIFS('A.T D7'!S:S,'A.T D7'!$A:$A,$A1189)+SUMIFS('A.T D22'!S:S,'A.T D22'!$A:$A,$A1189)+SUMIFS('A.T D37'!S:S,'A.T D37'!$A:$A,$A1189)+SUMIFS('A.T D52'!S:S,'A.T D52'!$A:$A,$A1189)+SUMIFS('A.T D67'!S:S,'A.T D67'!$A:$A,$A1189)</f>
        <v>0</v>
      </c>
      <c r="S1189" s="1">
        <f>SUMIFS('A.T D0'!T:T,'A.T D0'!$A:$A,$A1189)+SUMIFS('A.T D7'!T:T,'A.T D7'!$A:$A,$A1189)+SUMIFS('A.T D22'!T:T,'A.T D22'!$A:$A,$A1189)+SUMIFS('A.T D37'!T:T,'A.T D37'!$A:$A,$A1189)+SUMIFS('A.T D52'!T:T,'A.T D52'!$A:$A,$A1189)+SUMIFS('A.T D67'!T:T,'A.T D67'!$A:$A,$A1189)</f>
        <v>0</v>
      </c>
      <c r="T1189" s="1">
        <f>SUMIFS('A.T D0'!U:U,'A.T D0'!$A:$A,$A1189)+SUMIFS('A.T D7'!U:U,'A.T D7'!$A:$A,$A1189)+SUMIFS('A.T D22'!U:U,'A.T D22'!$A:$A,$A1189)+SUMIFS('A.T D37'!U:U,'A.T D37'!$A:$A,$A1189)+SUMIFS('A.T D52'!U:U,'A.T D52'!$A:$A,$A1189)+SUMIFS('A.T D67'!U:U,'A.T D67'!$A:$A,$A1189)</f>
        <v>0</v>
      </c>
      <c r="U1189" s="1">
        <f>SUMIFS('A.T D0'!V:V,'A.T D0'!$A:$A,$A1189)+SUMIFS('A.T D7'!V:V,'A.T D7'!$A:$A,$A1189)+SUMIFS('A.T D22'!V:V,'A.T D22'!$A:$A,$A1189)+SUMIFS('A.T D37'!V:V,'A.T D37'!$A:$A,$A1189)+SUMIFS('A.T D52'!V:V,'A.T D52'!$A:$A,$A1189)+SUMIFS('A.T D67'!V:V,'A.T D67'!$A:$A,$A1189)</f>
        <v>0</v>
      </c>
      <c r="V1189" s="1">
        <f>SUMIFS('A.T D0'!W:W,'A.T D0'!$A:$A,$A1189)+SUMIFS('A.T D7'!W:W,'A.T D7'!$A:$A,$A1189)+SUMIFS('A.T D22'!W:W,'A.T D22'!$A:$A,$A1189)+SUMIFS('A.T D37'!W:W,'A.T D37'!$A:$A,$A1189)+SUMIFS('A.T D52'!W:W,'A.T D52'!$A:$A,$A1189)+SUMIFS('A.T D67'!W:W,'A.T D67'!$A:$A,$A1189)</f>
        <v>0</v>
      </c>
      <c r="W1189" s="1">
        <f>SUMIFS('A.T D0'!X:X,'A.T D0'!$A:$A,$A1189)+SUMIFS('A.T D7'!X:X,'A.T D7'!$A:$A,$A1189)+SUMIFS('A.T D22'!X:X,'A.T D22'!$A:$A,$A1189)+SUMIFS('A.T D37'!X:X,'A.T D37'!$A:$A,$A1189)+SUMIFS('A.T D52'!X:X,'A.T D52'!$A:$A,$A1189)+SUMIFS('A.T D67'!X:X,'A.T D67'!$A:$A,$A1189)</f>
        <v>0</v>
      </c>
      <c r="X1189" s="17">
        <f>SUMIFS(TCH!J:J,TCH!$A:$A,$A1189)</f>
        <v>93.814214285714286</v>
      </c>
      <c r="Y1189" s="17">
        <f>IF(X1189=0,0,(X1189*AVERAGEIFS($W:$W,$C:$C,$C1189,$D:$D,$D1189,$E:$E,$E1189,$G:$G,$G1189,$B:$B,_xlfn.MAXIFS($B:$B,$C:$C,$C1189,$D:$D,$D1189,$E:$E,$E1189,$G:$G,$G1189,$B:$B,"&lt;&gt;"&amp;$B1189)))/1000)</f>
        <v>14.129358813571427</v>
      </c>
      <c r="Z1189" s="17">
        <f>SUMIFS(TCH!M:M,TCH!$A:$A,$A1189)</f>
        <v>116.19628571428571</v>
      </c>
      <c r="AA1189" s="17">
        <f>IF(Z1189=0,0,(Z1189*AVERAGEIFS($W:$W,$C:$C,$C1189,$D:$D,$D1189,$E:$E,$E1189,$G:$G,$G1189,$B:$B,_xlfn.MAXIFS($B:$B,$C:$C,$C1189,$D:$D,$D1189,$E:$E,$E1189,$G:$G,$G1189,$B:$B,"&lt;&gt;"&amp;$B1189)))/1000)</f>
        <v>17.500322591428567</v>
      </c>
      <c r="AB1189" s="17">
        <f>SUMIFS(TCH!P:P,TCH!$A:$A,$A1189)</f>
        <v>150.1361881612811</v>
      </c>
      <c r="AC1189" s="17">
        <f>IF(AB1189=0,0,(AB1189*AVERAGEIFS($W:$W,$C:$C,$C1189,$D:$D,$D1189,$E:$E,$E1189,$G:$G,$G1189,$B:$B,_xlfn.MAXIFS($B:$B,$C:$C,$C1189,$D:$D,$D1189,$E:$E,$E1189,$G:$G,$G1189,$B:$B,"&lt;&gt;"&amp;$B1189)))/1000)</f>
        <v>22.612011298970543</v>
      </c>
      <c r="AD1189" s="17">
        <f>SUMIFS(TCH!S:S,TCH!$A:$A,$A1189)</f>
        <v>134.76864285714285</v>
      </c>
      <c r="AE1189" s="17">
        <f>IF(AD1189=0,0,(AD1189*AVERAGEIFS($W:$W,$C:$C,$C1189,$D:$D,$D1189,$E:$E,$E1189,$G:$G,$G1189,$B:$B,_xlfn.MAXIFS($B:$B,$C:$C,$C1189,$D:$D,$D1189,$E:$E,$E1189,$G:$G,$G1189,$B:$B,"&lt;&gt;"&amp;$B1189)))/1000)</f>
        <v>20.297505300714281</v>
      </c>
      <c r="AF1189" s="17">
        <f>SUMIFS(TCH!V:V,TCH!$A:$A,$A1189)</f>
        <v>110.48171428571429</v>
      </c>
      <c r="AG1189" s="17">
        <f>IF(AF1189=0,0,(AF1189*AVERAGEIFS($W:$W,$C:$C,$C1189,$D:$D,$D1189,$E:$E,$E1189,$G:$G,$G1189,$B:$B,_xlfn.MAXIFS($B:$B,$C:$C,$C1189,$D:$D,$D1189,$E:$E,$E1189,$G:$G,$G1189,$B:$B,"&lt;&gt;"&amp;$B1189)))/1000)</f>
        <v>16.639650988571425</v>
      </c>
      <c r="AH1189" s="17">
        <f>SUMIFS(TCH!Y:Y,TCH!$A:$A,$A1189)</f>
        <v>143.34049999999999</v>
      </c>
      <c r="AI1189" s="17">
        <f>IF(AH1189=0,0,(AH1189*AVERAGEIFS($W:$W,$C:$C,$C1189,$D:$D,$D1189,$E:$E,$E1189,$G:$G,$G1189,$B:$B,_xlfn.MAXIFS($B:$B,$C:$C,$C1189,$D:$D,$D1189,$E:$E,$E1189,$G:$G,$G1189,$B:$B,"&lt;&gt;"&amp;$B1189)))/1000)</f>
        <v>21.588512704999996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>
        <v>0</v>
      </c>
      <c r="AX1189">
        <v>0</v>
      </c>
      <c r="AY1189">
        <v>0</v>
      </c>
      <c r="AZ1189">
        <v>0</v>
      </c>
    </row>
    <row r="1190" spans="1:52" x14ac:dyDescent="0.25">
      <c r="A1190" s="1" t="str">
        <f t="shared" si="18"/>
        <v>458221467B1R137</v>
      </c>
      <c r="B1190" s="7">
        <v>45822</v>
      </c>
      <c r="C1190" s="1">
        <v>146</v>
      </c>
      <c r="D1190" s="1">
        <v>7</v>
      </c>
      <c r="E1190" s="3" t="s">
        <v>52</v>
      </c>
      <c r="F1190" s="1" t="s">
        <v>53</v>
      </c>
      <c r="G1190" s="1">
        <v>37</v>
      </c>
      <c r="H1190" s="4">
        <f>SUMIFS(Biometria!H:H,Biometria!$A:$A,$A1190)</f>
        <v>0</v>
      </c>
      <c r="I1190" s="6">
        <f>SUMIFS(Biometria!I:I,Biometria!$A:$A,$A1190)</f>
        <v>0</v>
      </c>
      <c r="J1190" s="6">
        <f>SUMIFS(Biometria!J:J,Biometria!$A:$A,$A1190)</f>
        <v>0</v>
      </c>
      <c r="K1190" s="2">
        <f>SUMIFS(Biometria!K:K,Biometria!$A:$A,$A1190)</f>
        <v>0</v>
      </c>
      <c r="L1190" s="1">
        <f>SUMIFS(Biometria!L:L,Biometria!$A:$A,$A1190)</f>
        <v>0</v>
      </c>
      <c r="M1190" s="1">
        <f>SUMIFS(Biometria!M:M,Biometria!$A:$A,$A1190)</f>
        <v>0</v>
      </c>
      <c r="N1190" s="1">
        <f>SUMIFS('A.T D0'!O:O,'A.T D0'!$A:$A,$A1190)+SUMIFS('A.T D7'!O:O,'A.T D7'!$A:$A,$A1190)+SUMIFS('A.T D22'!O:O,'A.T D22'!$A:$A,$A1190)+SUMIFS('A.T D37'!O:O,'A.T D37'!$A:$A,$A1190)+SUMIFS('A.T D52'!O:O,'A.T D52'!$A:$A,$A1190)+SUMIFS('A.T D67'!O:O,'A.T D67'!$A:$A,$A1190)</f>
        <v>0</v>
      </c>
      <c r="O1190" s="1">
        <f>SUMIFS('A.T D0'!P:P,'A.T D0'!$A:$A,$A1190)+SUMIFS('A.T D7'!P:P,'A.T D7'!$A:$A,$A1190)+SUMIFS('A.T D22'!P:P,'A.T D22'!$A:$A,$A1190)+SUMIFS('A.T D37'!P:P,'A.T D37'!$A:$A,$A1190)+SUMIFS('A.T D52'!P:P,'A.T D52'!$A:$A,$A1190)+SUMIFS('A.T D67'!P:P,'A.T D67'!$A:$A,$A1190)</f>
        <v>0</v>
      </c>
      <c r="P1190" s="1">
        <f>SUMIFS('A.T D0'!Q:Q,'A.T D0'!$A:$A,$A1190)+SUMIFS('A.T D7'!Q:Q,'A.T D7'!$A:$A,$A1190)+SUMIFS('A.T D22'!Q:Q,'A.T D22'!$A:$A,$A1190)+SUMIFS('A.T D37'!Q:Q,'A.T D37'!$A:$A,$A1190)+SUMIFS('A.T D52'!Q:Q,'A.T D52'!$A:$A,$A1190)+SUMIFS('A.T D67'!Q:Q,'A.T D67'!$A:$A,$A1190)</f>
        <v>0</v>
      </c>
      <c r="Q1190" s="1">
        <f>SUMIFS('A.T D0'!R:R,'A.T D0'!$A:$A,$A1190)+SUMIFS('A.T D7'!R:R,'A.T D7'!$A:$A,$A1190)+SUMIFS('A.T D22'!R:R,'A.T D22'!$A:$A,$A1190)+SUMIFS('A.T D37'!R:R,'A.T D37'!$A:$A,$A1190)+SUMIFS('A.T D52'!R:R,'A.T D52'!$A:$A,$A1190)+SUMIFS('A.T D67'!R:R,'A.T D67'!$A:$A,$A1190)</f>
        <v>0</v>
      </c>
      <c r="R1190" s="1">
        <f>SUMIFS('A.T D0'!S:S,'A.T D0'!$A:$A,$A1190)+SUMIFS('A.T D7'!S:S,'A.T D7'!$A:$A,$A1190)+SUMIFS('A.T D22'!S:S,'A.T D22'!$A:$A,$A1190)+SUMIFS('A.T D37'!S:S,'A.T D37'!$A:$A,$A1190)+SUMIFS('A.T D52'!S:S,'A.T D52'!$A:$A,$A1190)+SUMIFS('A.T D67'!S:S,'A.T D67'!$A:$A,$A1190)</f>
        <v>0</v>
      </c>
      <c r="S1190" s="1">
        <f>SUMIFS('A.T D0'!T:T,'A.T D0'!$A:$A,$A1190)+SUMIFS('A.T D7'!T:T,'A.T D7'!$A:$A,$A1190)+SUMIFS('A.T D22'!T:T,'A.T D22'!$A:$A,$A1190)+SUMIFS('A.T D37'!T:T,'A.T D37'!$A:$A,$A1190)+SUMIFS('A.T D52'!T:T,'A.T D52'!$A:$A,$A1190)+SUMIFS('A.T D67'!T:T,'A.T D67'!$A:$A,$A1190)</f>
        <v>0</v>
      </c>
      <c r="T1190" s="1">
        <f>SUMIFS('A.T D0'!U:U,'A.T D0'!$A:$A,$A1190)+SUMIFS('A.T D7'!U:U,'A.T D7'!$A:$A,$A1190)+SUMIFS('A.T D22'!U:U,'A.T D22'!$A:$A,$A1190)+SUMIFS('A.T D37'!U:U,'A.T D37'!$A:$A,$A1190)+SUMIFS('A.T D52'!U:U,'A.T D52'!$A:$A,$A1190)+SUMIFS('A.T D67'!U:U,'A.T D67'!$A:$A,$A1190)</f>
        <v>0</v>
      </c>
      <c r="U1190" s="1">
        <f>SUMIFS('A.T D0'!V:V,'A.T D0'!$A:$A,$A1190)+SUMIFS('A.T D7'!V:V,'A.T D7'!$A:$A,$A1190)+SUMIFS('A.T D22'!V:V,'A.T D22'!$A:$A,$A1190)+SUMIFS('A.T D37'!V:V,'A.T D37'!$A:$A,$A1190)+SUMIFS('A.T D52'!V:V,'A.T D52'!$A:$A,$A1190)+SUMIFS('A.T D67'!V:V,'A.T D67'!$A:$A,$A1190)</f>
        <v>0</v>
      </c>
      <c r="V1190" s="1">
        <f>SUMIFS('A.T D0'!W:W,'A.T D0'!$A:$A,$A1190)+SUMIFS('A.T D7'!W:W,'A.T D7'!$A:$A,$A1190)+SUMIFS('A.T D22'!W:W,'A.T D22'!$A:$A,$A1190)+SUMIFS('A.T D37'!W:W,'A.T D37'!$A:$A,$A1190)+SUMIFS('A.T D52'!W:W,'A.T D52'!$A:$A,$A1190)+SUMIFS('A.T D67'!W:W,'A.T D67'!$A:$A,$A1190)</f>
        <v>0</v>
      </c>
      <c r="W1190" s="1">
        <f>SUMIFS('A.T D0'!X:X,'A.T D0'!$A:$A,$A1190)+SUMIFS('A.T D7'!X:X,'A.T D7'!$A:$A,$A1190)+SUMIFS('A.T D22'!X:X,'A.T D22'!$A:$A,$A1190)+SUMIFS('A.T D37'!X:X,'A.T D37'!$A:$A,$A1190)+SUMIFS('A.T D52'!X:X,'A.T D52'!$A:$A,$A1190)+SUMIFS('A.T D67'!X:X,'A.T D67'!$A:$A,$A1190)</f>
        <v>0</v>
      </c>
      <c r="X1190" s="17">
        <f>SUMIFS(TCH!J:J,TCH!$A:$A,$A1190)</f>
        <v>103.81471428571429</v>
      </c>
      <c r="Y1190" s="17">
        <f>IF(X1190=0,0,(X1190*AVERAGEIFS($W:$W,$C:$C,$C1190,$D:$D,$D1190,$E:$E,$E1190,$G:$G,$G1190,$B:$B,_xlfn.MAXIFS($B:$B,$C:$C,$C1190,$D:$D,$D1190,$E:$E,$E1190,$G:$G,$G1190,$B:$B,"&lt;&gt;"&amp;$B1190)))/1000)</f>
        <v>15.101234389047621</v>
      </c>
      <c r="Z1190" s="17">
        <f>SUMIFS(TCH!M:M,TCH!$A:$A,$A1190)</f>
        <v>116.19628571428571</v>
      </c>
      <c r="AA1190" s="17">
        <f>IF(Z1190=0,0,(Z1190*AVERAGEIFS($W:$W,$C:$C,$C1190,$D:$D,$D1190,$E:$E,$E1190,$G:$G,$G1190,$B:$B,_xlfn.MAXIFS($B:$B,$C:$C,$C1190,$D:$D,$D1190,$E:$E,$E1190,$G:$G,$G1190,$B:$B,"&lt;&gt;"&amp;$B1190)))/1000)</f>
        <v>16.902299040952382</v>
      </c>
      <c r="AB1190" s="17">
        <f>SUMIFS(TCH!P:P,TCH!$A:$A,$A1190)</f>
        <v>87.395131086142314</v>
      </c>
      <c r="AC1190" s="17">
        <f>IF(AB1190=0,0,(AB1190*AVERAGEIFS($W:$W,$C:$C,$C1190,$D:$D,$D1190,$E:$E,$E1190,$G:$G,$G1190,$B:$B,_xlfn.MAXIFS($B:$B,$C:$C,$C1190,$D:$D,$D1190,$E:$E,$E1190,$G:$G,$G1190,$B:$B,"&lt;&gt;"&amp;$B1190)))/1000)</f>
        <v>12.712787084893883</v>
      </c>
      <c r="AD1190" s="17">
        <f>SUMIFS(TCH!S:S,TCH!$A:$A,$A1190)</f>
        <v>128.10164285714285</v>
      </c>
      <c r="AE1190" s="17">
        <f>IF(AD1190=0,0,(AD1190*AVERAGEIFS($W:$W,$C:$C,$C1190,$D:$D,$D1190,$E:$E,$E1190,$G:$G,$G1190,$B:$B,_xlfn.MAXIFS($B:$B,$C:$C,$C1190,$D:$D,$D1190,$E:$E,$E1190,$G:$G,$G1190,$B:$B,"&lt;&gt;"&amp;$B1190)))/1000)</f>
        <v>18.634091975476188</v>
      </c>
      <c r="AF1190" s="17">
        <f>SUMIFS(TCH!V:V,TCH!$A:$A,$A1190)</f>
        <v>149.21106793321817</v>
      </c>
      <c r="AG1190" s="17">
        <f>IF(AF1190=0,0,(AF1190*AVERAGEIFS($W:$W,$C:$C,$C1190,$D:$D,$D1190,$E:$E,$E1190,$G:$G,$G1190,$B:$B,_xlfn.MAXIFS($B:$B,$C:$C,$C1190,$D:$D,$D1190,$E:$E,$E1190,$G:$G,$G1190,$B:$B,"&lt;&gt;"&amp;$B1190)))/1000)</f>
        <v>21.704739311792359</v>
      </c>
      <c r="AH1190" s="17">
        <f>SUMIFS(TCH!Y:Y,TCH!$A:$A,$A1190)</f>
        <v>111.91035714285714</v>
      </c>
      <c r="AI1190" s="17">
        <f>IF(AH1190=0,0,(AH1190*AVERAGEIFS($W:$W,$C:$C,$C1190,$D:$D,$D1190,$E:$E,$E1190,$G:$G,$G1190,$B:$B,_xlfn.MAXIFS($B:$B,$C:$C,$C1190,$D:$D,$D1190,$E:$E,$E1190,$G:$G,$G1190,$B:$B,"&lt;&gt;"&amp;$B1190)))/1000)</f>
        <v>16.278853584523809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>
        <v>0</v>
      </c>
      <c r="AX1190">
        <v>0</v>
      </c>
      <c r="AY1190">
        <v>0</v>
      </c>
      <c r="AZ1190">
        <v>0</v>
      </c>
    </row>
    <row r="1191" spans="1:52" x14ac:dyDescent="0.25">
      <c r="A1191" s="1" t="str">
        <f t="shared" si="18"/>
        <v>458221462B1R138</v>
      </c>
      <c r="B1191" s="7">
        <v>45822</v>
      </c>
      <c r="C1191" s="1">
        <v>146</v>
      </c>
      <c r="D1191" s="1">
        <v>2</v>
      </c>
      <c r="E1191" s="3" t="s">
        <v>52</v>
      </c>
      <c r="F1191" s="1" t="s">
        <v>53</v>
      </c>
      <c r="G1191" s="1">
        <v>38</v>
      </c>
      <c r="H1191" s="4">
        <f>SUMIFS(Biometria!H:H,Biometria!$A:$A,$A1191)</f>
        <v>0</v>
      </c>
      <c r="I1191" s="6">
        <f>SUMIFS(Biometria!I:I,Biometria!$A:$A,$A1191)</f>
        <v>0</v>
      </c>
      <c r="J1191" s="6">
        <f>SUMIFS(Biometria!J:J,Biometria!$A:$A,$A1191)</f>
        <v>0</v>
      </c>
      <c r="K1191" s="2">
        <f>SUMIFS(Biometria!K:K,Biometria!$A:$A,$A1191)</f>
        <v>0</v>
      </c>
      <c r="L1191" s="1">
        <f>SUMIFS(Biometria!L:L,Biometria!$A:$A,$A1191)</f>
        <v>0</v>
      </c>
      <c r="M1191" s="1">
        <f>SUMIFS(Biometria!M:M,Biometria!$A:$A,$A1191)</f>
        <v>0</v>
      </c>
      <c r="N1191" s="1">
        <f>SUMIFS('A.T D0'!O:O,'A.T D0'!$A:$A,$A1191)+SUMIFS('A.T D7'!O:O,'A.T D7'!$A:$A,$A1191)+SUMIFS('A.T D22'!O:O,'A.T D22'!$A:$A,$A1191)+SUMIFS('A.T D37'!O:O,'A.T D37'!$A:$A,$A1191)+SUMIFS('A.T D52'!O:O,'A.T D52'!$A:$A,$A1191)+SUMIFS('A.T D67'!O:O,'A.T D67'!$A:$A,$A1191)</f>
        <v>0</v>
      </c>
      <c r="O1191" s="1">
        <f>SUMIFS('A.T D0'!P:P,'A.T D0'!$A:$A,$A1191)+SUMIFS('A.T D7'!P:P,'A.T D7'!$A:$A,$A1191)+SUMIFS('A.T D22'!P:P,'A.T D22'!$A:$A,$A1191)+SUMIFS('A.T D37'!P:P,'A.T D37'!$A:$A,$A1191)+SUMIFS('A.T D52'!P:P,'A.T D52'!$A:$A,$A1191)+SUMIFS('A.T D67'!P:P,'A.T D67'!$A:$A,$A1191)</f>
        <v>0</v>
      </c>
      <c r="P1191" s="1">
        <f>SUMIFS('A.T D0'!Q:Q,'A.T D0'!$A:$A,$A1191)+SUMIFS('A.T D7'!Q:Q,'A.T D7'!$A:$A,$A1191)+SUMIFS('A.T D22'!Q:Q,'A.T D22'!$A:$A,$A1191)+SUMIFS('A.T D37'!Q:Q,'A.T D37'!$A:$A,$A1191)+SUMIFS('A.T D52'!Q:Q,'A.T D52'!$A:$A,$A1191)+SUMIFS('A.T D67'!Q:Q,'A.T D67'!$A:$A,$A1191)</f>
        <v>0</v>
      </c>
      <c r="Q1191" s="1">
        <f>SUMIFS('A.T D0'!R:R,'A.T D0'!$A:$A,$A1191)+SUMIFS('A.T D7'!R:R,'A.T D7'!$A:$A,$A1191)+SUMIFS('A.T D22'!R:R,'A.T D22'!$A:$A,$A1191)+SUMIFS('A.T D37'!R:R,'A.T D37'!$A:$A,$A1191)+SUMIFS('A.T D52'!R:R,'A.T D52'!$A:$A,$A1191)+SUMIFS('A.T D67'!R:R,'A.T D67'!$A:$A,$A1191)</f>
        <v>0</v>
      </c>
      <c r="R1191" s="1">
        <f>SUMIFS('A.T D0'!S:S,'A.T D0'!$A:$A,$A1191)+SUMIFS('A.T D7'!S:S,'A.T D7'!$A:$A,$A1191)+SUMIFS('A.T D22'!S:S,'A.T D22'!$A:$A,$A1191)+SUMIFS('A.T D37'!S:S,'A.T D37'!$A:$A,$A1191)+SUMIFS('A.T D52'!S:S,'A.T D52'!$A:$A,$A1191)+SUMIFS('A.T D67'!S:S,'A.T D67'!$A:$A,$A1191)</f>
        <v>0</v>
      </c>
      <c r="S1191" s="1">
        <f>SUMIFS('A.T D0'!T:T,'A.T D0'!$A:$A,$A1191)+SUMIFS('A.T D7'!T:T,'A.T D7'!$A:$A,$A1191)+SUMIFS('A.T D22'!T:T,'A.T D22'!$A:$A,$A1191)+SUMIFS('A.T D37'!T:T,'A.T D37'!$A:$A,$A1191)+SUMIFS('A.T D52'!T:T,'A.T D52'!$A:$A,$A1191)+SUMIFS('A.T D67'!T:T,'A.T D67'!$A:$A,$A1191)</f>
        <v>0</v>
      </c>
      <c r="T1191" s="1">
        <f>SUMIFS('A.T D0'!U:U,'A.T D0'!$A:$A,$A1191)+SUMIFS('A.T D7'!U:U,'A.T D7'!$A:$A,$A1191)+SUMIFS('A.T D22'!U:U,'A.T D22'!$A:$A,$A1191)+SUMIFS('A.T D37'!U:U,'A.T D37'!$A:$A,$A1191)+SUMIFS('A.T D52'!U:U,'A.T D52'!$A:$A,$A1191)+SUMIFS('A.T D67'!U:U,'A.T D67'!$A:$A,$A1191)</f>
        <v>0</v>
      </c>
      <c r="U1191" s="1">
        <f>SUMIFS('A.T D0'!V:V,'A.T D0'!$A:$A,$A1191)+SUMIFS('A.T D7'!V:V,'A.T D7'!$A:$A,$A1191)+SUMIFS('A.T D22'!V:V,'A.T D22'!$A:$A,$A1191)+SUMIFS('A.T D37'!V:V,'A.T D37'!$A:$A,$A1191)+SUMIFS('A.T D52'!V:V,'A.T D52'!$A:$A,$A1191)+SUMIFS('A.T D67'!V:V,'A.T D67'!$A:$A,$A1191)</f>
        <v>0</v>
      </c>
      <c r="V1191" s="1">
        <f>SUMIFS('A.T D0'!W:W,'A.T D0'!$A:$A,$A1191)+SUMIFS('A.T D7'!W:W,'A.T D7'!$A:$A,$A1191)+SUMIFS('A.T D22'!W:W,'A.T D22'!$A:$A,$A1191)+SUMIFS('A.T D37'!W:W,'A.T D37'!$A:$A,$A1191)+SUMIFS('A.T D52'!W:W,'A.T D52'!$A:$A,$A1191)+SUMIFS('A.T D67'!W:W,'A.T D67'!$A:$A,$A1191)</f>
        <v>0</v>
      </c>
      <c r="W1191" s="1">
        <f>SUMIFS('A.T D0'!X:X,'A.T D0'!$A:$A,$A1191)+SUMIFS('A.T D7'!X:X,'A.T D7'!$A:$A,$A1191)+SUMIFS('A.T D22'!X:X,'A.T D22'!$A:$A,$A1191)+SUMIFS('A.T D37'!X:X,'A.T D37'!$A:$A,$A1191)+SUMIFS('A.T D52'!X:X,'A.T D52'!$A:$A,$A1191)+SUMIFS('A.T D67'!X:X,'A.T D67'!$A:$A,$A1191)</f>
        <v>0</v>
      </c>
      <c r="X1191" s="17">
        <f>SUMIFS(TCH!J:J,TCH!$A:$A,$A1191)</f>
        <v>137.14971428571428</v>
      </c>
      <c r="Y1191" s="17">
        <f>IF(X1191=0,0,(X1191*AVERAGEIFS($W:$W,$C:$C,$C1191,$D:$D,$D1191,$E:$E,$E1191,$G:$G,$G1191,$B:$B,_xlfn.MAXIFS($B:$B,$C:$C,$C1191,$D:$D,$D1191,$E:$E,$E1191,$G:$G,$G1191,$B:$B,"&lt;&gt;"&amp;$B1191)))/1000)</f>
        <v>20.045345074285713</v>
      </c>
      <c r="Z1191" s="17">
        <f>SUMIFS(TCH!M:M,TCH!$A:$A,$A1191)</f>
        <v>76.034791395986716</v>
      </c>
      <c r="AA1191" s="17">
        <f>IF(Z1191=0,0,(Z1191*AVERAGEIFS($W:$W,$C:$C,$C1191,$D:$D,$D1191,$E:$E,$E1191,$G:$G,$G1191,$B:$B,_xlfn.MAXIFS($B:$B,$C:$C,$C1191,$D:$D,$D1191,$E:$E,$E1191,$G:$G,$G1191,$B:$B,"&lt;&gt;"&amp;$B1191)))/1000)</f>
        <v>11.112991661132764</v>
      </c>
      <c r="AB1191" s="17">
        <f>SUMIFS(TCH!P:P,TCH!$A:$A,$A1191)</f>
        <v>127.62542857142857</v>
      </c>
      <c r="AC1191" s="17">
        <f>IF(AB1191=0,0,(AB1191*AVERAGEIFS($W:$W,$C:$C,$C1191,$D:$D,$D1191,$E:$E,$E1191,$G:$G,$G1191,$B:$B,_xlfn.MAXIFS($B:$B,$C:$C,$C1191,$D:$D,$D1191,$E:$E,$E1191,$G:$G,$G1191,$B:$B,"&lt;&gt;"&amp;$B1191)))/1000)</f>
        <v>18.653307221904761</v>
      </c>
      <c r="AD1191" s="17">
        <f>SUMIFS(TCH!S:S,TCH!$A:$A,$A1191)</f>
        <v>164.77014285714287</v>
      </c>
      <c r="AE1191" s="17">
        <f>IF(AD1191=0,0,(AD1191*AVERAGEIFS($W:$W,$C:$C,$C1191,$D:$D,$D1191,$E:$E,$E1191,$G:$G,$G1191,$B:$B,_xlfn.MAXIFS($B:$B,$C:$C,$C1191,$D:$D,$D1191,$E:$E,$E1191,$G:$G,$G1191,$B:$B,"&lt;&gt;"&amp;$B1191)))/1000)</f>
        <v>24.082254846190477</v>
      </c>
      <c r="AF1191" s="17">
        <f>SUMIFS(TCH!V:V,TCH!$A:$A,$A1191)</f>
        <v>125.24435714285713</v>
      </c>
      <c r="AG1191" s="17">
        <f>IF(AF1191=0,0,(AF1191*AVERAGEIFS($W:$W,$C:$C,$C1191,$D:$D,$D1191,$E:$E,$E1191,$G:$G,$G1191,$B:$B,_xlfn.MAXIFS($B:$B,$C:$C,$C1191,$D:$D,$D1191,$E:$E,$E1191,$G:$G,$G1191,$B:$B,"&lt;&gt;"&amp;$B1191)))/1000)</f>
        <v>18.30529775880952</v>
      </c>
      <c r="AH1191" s="17">
        <f>SUMIFS(TCH!Y:Y,TCH!$A:$A,$A1191)</f>
        <v>101.90985714285715</v>
      </c>
      <c r="AI1191" s="17">
        <f>IF(AH1191=0,0,(AH1191*AVERAGEIFS($W:$W,$C:$C,$C1191,$D:$D,$D1191,$E:$E,$E1191,$G:$G,$G1191,$B:$B,_xlfn.MAXIFS($B:$B,$C:$C,$C1191,$D:$D,$D1191,$E:$E,$E1191,$G:$G,$G1191,$B:$B,"&lt;&gt;"&amp;$B1191)))/1000)</f>
        <v>14.894805020476191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>
        <v>0</v>
      </c>
      <c r="AX1191">
        <v>0</v>
      </c>
      <c r="AY1191">
        <v>0</v>
      </c>
      <c r="AZ1191">
        <v>0</v>
      </c>
    </row>
    <row r="1192" spans="1:52" x14ac:dyDescent="0.25">
      <c r="A1192" s="1" t="str">
        <f t="shared" si="18"/>
        <v>458221461B1R139</v>
      </c>
      <c r="B1192" s="7">
        <v>45822</v>
      </c>
      <c r="C1192" s="1">
        <v>146</v>
      </c>
      <c r="D1192" s="1">
        <v>1</v>
      </c>
      <c r="E1192" s="3" t="s">
        <v>52</v>
      </c>
      <c r="F1192" s="1" t="s">
        <v>53</v>
      </c>
      <c r="G1192" s="1">
        <v>39</v>
      </c>
      <c r="H1192" s="4">
        <f>SUMIFS(Biometria!H:H,Biometria!$A:$A,$A1192)</f>
        <v>0</v>
      </c>
      <c r="I1192" s="6">
        <f>SUMIFS(Biometria!I:I,Biometria!$A:$A,$A1192)</f>
        <v>0</v>
      </c>
      <c r="J1192" s="6">
        <f>SUMIFS(Biometria!J:J,Biometria!$A:$A,$A1192)</f>
        <v>0</v>
      </c>
      <c r="K1192" s="2">
        <f>SUMIFS(Biometria!K:K,Biometria!$A:$A,$A1192)</f>
        <v>0</v>
      </c>
      <c r="L1192" s="1">
        <f>SUMIFS(Biometria!L:L,Biometria!$A:$A,$A1192)</f>
        <v>0</v>
      </c>
      <c r="M1192" s="1">
        <f>SUMIFS(Biometria!M:M,Biometria!$A:$A,$A1192)</f>
        <v>0</v>
      </c>
      <c r="N1192" s="1">
        <f>SUMIFS('A.T D0'!O:O,'A.T D0'!$A:$A,$A1192)+SUMIFS('A.T D7'!O:O,'A.T D7'!$A:$A,$A1192)+SUMIFS('A.T D22'!O:O,'A.T D22'!$A:$A,$A1192)+SUMIFS('A.T D37'!O:O,'A.T D37'!$A:$A,$A1192)+SUMIFS('A.T D52'!O:O,'A.T D52'!$A:$A,$A1192)+SUMIFS('A.T D67'!O:O,'A.T D67'!$A:$A,$A1192)</f>
        <v>0</v>
      </c>
      <c r="O1192" s="1">
        <f>SUMIFS('A.T D0'!P:P,'A.T D0'!$A:$A,$A1192)+SUMIFS('A.T D7'!P:P,'A.T D7'!$A:$A,$A1192)+SUMIFS('A.T D22'!P:P,'A.T D22'!$A:$A,$A1192)+SUMIFS('A.T D37'!P:P,'A.T D37'!$A:$A,$A1192)+SUMIFS('A.T D52'!P:P,'A.T D52'!$A:$A,$A1192)+SUMIFS('A.T D67'!P:P,'A.T D67'!$A:$A,$A1192)</f>
        <v>0</v>
      </c>
      <c r="P1192" s="1">
        <f>SUMIFS('A.T D0'!Q:Q,'A.T D0'!$A:$A,$A1192)+SUMIFS('A.T D7'!Q:Q,'A.T D7'!$A:$A,$A1192)+SUMIFS('A.T D22'!Q:Q,'A.T D22'!$A:$A,$A1192)+SUMIFS('A.T D37'!Q:Q,'A.T D37'!$A:$A,$A1192)+SUMIFS('A.T D52'!Q:Q,'A.T D52'!$A:$A,$A1192)+SUMIFS('A.T D67'!Q:Q,'A.T D67'!$A:$A,$A1192)</f>
        <v>0</v>
      </c>
      <c r="Q1192" s="1">
        <f>SUMIFS('A.T D0'!R:R,'A.T D0'!$A:$A,$A1192)+SUMIFS('A.T D7'!R:R,'A.T D7'!$A:$A,$A1192)+SUMIFS('A.T D22'!R:R,'A.T D22'!$A:$A,$A1192)+SUMIFS('A.T D37'!R:R,'A.T D37'!$A:$A,$A1192)+SUMIFS('A.T D52'!R:R,'A.T D52'!$A:$A,$A1192)+SUMIFS('A.T D67'!R:R,'A.T D67'!$A:$A,$A1192)</f>
        <v>0</v>
      </c>
      <c r="R1192" s="1">
        <f>SUMIFS('A.T D0'!S:S,'A.T D0'!$A:$A,$A1192)+SUMIFS('A.T D7'!S:S,'A.T D7'!$A:$A,$A1192)+SUMIFS('A.T D22'!S:S,'A.T D22'!$A:$A,$A1192)+SUMIFS('A.T D37'!S:S,'A.T D37'!$A:$A,$A1192)+SUMIFS('A.T D52'!S:S,'A.T D52'!$A:$A,$A1192)+SUMIFS('A.T D67'!S:S,'A.T D67'!$A:$A,$A1192)</f>
        <v>0</v>
      </c>
      <c r="S1192" s="1">
        <f>SUMIFS('A.T D0'!T:T,'A.T D0'!$A:$A,$A1192)+SUMIFS('A.T D7'!T:T,'A.T D7'!$A:$A,$A1192)+SUMIFS('A.T D22'!T:T,'A.T D22'!$A:$A,$A1192)+SUMIFS('A.T D37'!T:T,'A.T D37'!$A:$A,$A1192)+SUMIFS('A.T D52'!T:T,'A.T D52'!$A:$A,$A1192)+SUMIFS('A.T D67'!T:T,'A.T D67'!$A:$A,$A1192)</f>
        <v>0</v>
      </c>
      <c r="T1192" s="1">
        <f>SUMIFS('A.T D0'!U:U,'A.T D0'!$A:$A,$A1192)+SUMIFS('A.T D7'!U:U,'A.T D7'!$A:$A,$A1192)+SUMIFS('A.T D22'!U:U,'A.T D22'!$A:$A,$A1192)+SUMIFS('A.T D37'!U:U,'A.T D37'!$A:$A,$A1192)+SUMIFS('A.T D52'!U:U,'A.T D52'!$A:$A,$A1192)+SUMIFS('A.T D67'!U:U,'A.T D67'!$A:$A,$A1192)</f>
        <v>0</v>
      </c>
      <c r="U1192" s="1">
        <f>SUMIFS('A.T D0'!V:V,'A.T D0'!$A:$A,$A1192)+SUMIFS('A.T D7'!V:V,'A.T D7'!$A:$A,$A1192)+SUMIFS('A.T D22'!V:V,'A.T D22'!$A:$A,$A1192)+SUMIFS('A.T D37'!V:V,'A.T D37'!$A:$A,$A1192)+SUMIFS('A.T D52'!V:V,'A.T D52'!$A:$A,$A1192)+SUMIFS('A.T D67'!V:V,'A.T D67'!$A:$A,$A1192)</f>
        <v>0</v>
      </c>
      <c r="V1192" s="1">
        <f>SUMIFS('A.T D0'!W:W,'A.T D0'!$A:$A,$A1192)+SUMIFS('A.T D7'!W:W,'A.T D7'!$A:$A,$A1192)+SUMIFS('A.T D22'!W:W,'A.T D22'!$A:$A,$A1192)+SUMIFS('A.T D37'!W:W,'A.T D37'!$A:$A,$A1192)+SUMIFS('A.T D52'!W:W,'A.T D52'!$A:$A,$A1192)+SUMIFS('A.T D67'!W:W,'A.T D67'!$A:$A,$A1192)</f>
        <v>0</v>
      </c>
      <c r="W1192" s="1">
        <f>SUMIFS('A.T D0'!X:X,'A.T D0'!$A:$A,$A1192)+SUMIFS('A.T D7'!X:X,'A.T D7'!$A:$A,$A1192)+SUMIFS('A.T D22'!X:X,'A.T D22'!$A:$A,$A1192)+SUMIFS('A.T D37'!X:X,'A.T D37'!$A:$A,$A1192)+SUMIFS('A.T D52'!X:X,'A.T D52'!$A:$A,$A1192)+SUMIFS('A.T D67'!X:X,'A.T D67'!$A:$A,$A1192)</f>
        <v>0</v>
      </c>
      <c r="X1192" s="17">
        <f>SUMIFS(TCH!J:J,TCH!$A:$A,$A1192)</f>
        <v>160.00799999999998</v>
      </c>
      <c r="Y1192" s="17">
        <f>IF(X1192=0,0,(X1192*AVERAGEIFS($W:$W,$C:$C,$C1192,$D:$D,$D1192,$E:$E,$E1192,$G:$G,$G1192,$B:$B,_xlfn.MAXIFS($B:$B,$C:$C,$C1192,$D:$D,$D1192,$E:$E,$E1192,$G:$G,$G1192,$B:$B,"&lt;&gt;"&amp;$B1192)))/1000)</f>
        <v>22.288047679999995</v>
      </c>
      <c r="Z1192" s="17">
        <f>SUMIFS(TCH!M:M,TCH!$A:$A,$A1192)</f>
        <v>146.67400000000001</v>
      </c>
      <c r="AA1192" s="17">
        <f>IF(Z1192=0,0,(Z1192*AVERAGEIFS($W:$W,$C:$C,$C1192,$D:$D,$D1192,$E:$E,$E1192,$G:$G,$G1192,$B:$B,_xlfn.MAXIFS($B:$B,$C:$C,$C1192,$D:$D,$D1192,$E:$E,$E1192,$G:$G,$G1192,$B:$B,"&lt;&gt;"&amp;$B1192)))/1000)</f>
        <v>20.43071037333333</v>
      </c>
      <c r="AB1192" s="17">
        <f>SUMIFS(TCH!P:P,TCH!$A:$A,$A1192)</f>
        <v>97.623928571428564</v>
      </c>
      <c r="AC1192" s="17">
        <f>IF(AB1192=0,0,(AB1192*AVERAGEIFS($W:$W,$C:$C,$C1192,$D:$D,$D1192,$E:$E,$E1192,$G:$G,$G1192,$B:$B,_xlfn.MAXIFS($B:$B,$C:$C,$C1192,$D:$D,$D1192,$E:$E,$E1192,$G:$G,$G1192,$B:$B,"&lt;&gt;"&amp;$B1192)))/1000)</f>
        <v>13.598362423809522</v>
      </c>
      <c r="AD1192" s="17">
        <f>SUMIFS(TCH!S:S,TCH!$A:$A,$A1192)</f>
        <v>120.006</v>
      </c>
      <c r="AE1192" s="17">
        <f>IF(AD1192=0,0,(AD1192*AVERAGEIFS($W:$W,$C:$C,$C1192,$D:$D,$D1192,$E:$E,$E1192,$G:$G,$G1192,$B:$B,_xlfn.MAXIFS($B:$B,$C:$C,$C1192,$D:$D,$D1192,$E:$E,$E1192,$G:$G,$G1192,$B:$B,"&lt;&gt;"&amp;$B1192)))/1000)</f>
        <v>16.71603576</v>
      </c>
      <c r="AF1192" s="17">
        <f>SUMIFS(TCH!V:V,TCH!$A:$A,$A1192)</f>
        <v>153.8172142857143</v>
      </c>
      <c r="AG1192" s="17">
        <f>IF(AF1192=0,0,(AF1192*AVERAGEIFS($W:$W,$C:$C,$C1192,$D:$D,$D1192,$E:$E,$E1192,$G:$G,$G1192,$B:$B,_xlfn.MAXIFS($B:$B,$C:$C,$C1192,$D:$D,$D1192,$E:$E,$E1192,$G:$G,$G1192,$B:$B,"&lt;&gt;"&amp;$B1192)))/1000)</f>
        <v>21.425712501904762</v>
      </c>
      <c r="AH1192" s="17">
        <f>SUMIFS(TCH!Y:Y,TCH!$A:$A,$A1192)</f>
        <v>135.24485714285714</v>
      </c>
      <c r="AI1192" s="17">
        <f>IF(AH1192=0,0,(AH1192*AVERAGEIFS($W:$W,$C:$C,$C1192,$D:$D,$D1192,$E:$E,$E1192,$G:$G,$G1192,$B:$B,_xlfn.MAXIFS($B:$B,$C:$C,$C1192,$D:$D,$D1192,$E:$E,$E1192,$G:$G,$G1192,$B:$B,"&lt;&gt;"&amp;$B1192)))/1000)</f>
        <v>18.838706967619046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>
        <v>0</v>
      </c>
      <c r="AX1192">
        <v>0</v>
      </c>
      <c r="AY1192">
        <v>0</v>
      </c>
      <c r="AZ1192">
        <v>0</v>
      </c>
    </row>
    <row r="1193" spans="1:52" x14ac:dyDescent="0.25">
      <c r="A1193" s="1" t="str">
        <f t="shared" si="18"/>
        <v>458221463B1R140</v>
      </c>
      <c r="B1193" s="7">
        <v>45822</v>
      </c>
      <c r="C1193" s="1">
        <v>146</v>
      </c>
      <c r="D1193" s="1">
        <v>3</v>
      </c>
      <c r="E1193" s="3" t="s">
        <v>52</v>
      </c>
      <c r="F1193" s="1" t="s">
        <v>53</v>
      </c>
      <c r="G1193" s="1">
        <v>40</v>
      </c>
      <c r="H1193" s="4">
        <f>SUMIFS(Biometria!H:H,Biometria!$A:$A,$A1193)</f>
        <v>0</v>
      </c>
      <c r="I1193" s="6">
        <f>SUMIFS(Biometria!I:I,Biometria!$A:$A,$A1193)</f>
        <v>0</v>
      </c>
      <c r="J1193" s="6">
        <f>SUMIFS(Biometria!J:J,Biometria!$A:$A,$A1193)</f>
        <v>0</v>
      </c>
      <c r="K1193" s="2">
        <f>SUMIFS(Biometria!K:K,Biometria!$A:$A,$A1193)</f>
        <v>0</v>
      </c>
      <c r="L1193" s="1">
        <f>SUMIFS(Biometria!L:L,Biometria!$A:$A,$A1193)</f>
        <v>0</v>
      </c>
      <c r="M1193" s="1">
        <f>SUMIFS(Biometria!M:M,Biometria!$A:$A,$A1193)</f>
        <v>0</v>
      </c>
      <c r="N1193" s="1">
        <f>SUMIFS('A.T D0'!O:O,'A.T D0'!$A:$A,$A1193)+SUMIFS('A.T D7'!O:O,'A.T D7'!$A:$A,$A1193)+SUMIFS('A.T D22'!O:O,'A.T D22'!$A:$A,$A1193)+SUMIFS('A.T D37'!O:O,'A.T D37'!$A:$A,$A1193)+SUMIFS('A.T D52'!O:O,'A.T D52'!$A:$A,$A1193)+SUMIFS('A.T D67'!O:O,'A.T D67'!$A:$A,$A1193)</f>
        <v>0</v>
      </c>
      <c r="O1193" s="1">
        <f>SUMIFS('A.T D0'!P:P,'A.T D0'!$A:$A,$A1193)+SUMIFS('A.T D7'!P:P,'A.T D7'!$A:$A,$A1193)+SUMIFS('A.T D22'!P:P,'A.T D22'!$A:$A,$A1193)+SUMIFS('A.T D37'!P:P,'A.T D37'!$A:$A,$A1193)+SUMIFS('A.T D52'!P:P,'A.T D52'!$A:$A,$A1193)+SUMIFS('A.T D67'!P:P,'A.T D67'!$A:$A,$A1193)</f>
        <v>0</v>
      </c>
      <c r="P1193" s="1">
        <f>SUMIFS('A.T D0'!Q:Q,'A.T D0'!$A:$A,$A1193)+SUMIFS('A.T D7'!Q:Q,'A.T D7'!$A:$A,$A1193)+SUMIFS('A.T D22'!Q:Q,'A.T D22'!$A:$A,$A1193)+SUMIFS('A.T D37'!Q:Q,'A.T D37'!$A:$A,$A1193)+SUMIFS('A.T D52'!Q:Q,'A.T D52'!$A:$A,$A1193)+SUMIFS('A.T D67'!Q:Q,'A.T D67'!$A:$A,$A1193)</f>
        <v>0</v>
      </c>
      <c r="Q1193" s="1">
        <f>SUMIFS('A.T D0'!R:R,'A.T D0'!$A:$A,$A1193)+SUMIFS('A.T D7'!R:R,'A.T D7'!$A:$A,$A1193)+SUMIFS('A.T D22'!R:R,'A.T D22'!$A:$A,$A1193)+SUMIFS('A.T D37'!R:R,'A.T D37'!$A:$A,$A1193)+SUMIFS('A.T D52'!R:R,'A.T D52'!$A:$A,$A1193)+SUMIFS('A.T D67'!R:R,'A.T D67'!$A:$A,$A1193)</f>
        <v>0</v>
      </c>
      <c r="R1193" s="1">
        <f>SUMIFS('A.T D0'!S:S,'A.T D0'!$A:$A,$A1193)+SUMIFS('A.T D7'!S:S,'A.T D7'!$A:$A,$A1193)+SUMIFS('A.T D22'!S:S,'A.T D22'!$A:$A,$A1193)+SUMIFS('A.T D37'!S:S,'A.T D37'!$A:$A,$A1193)+SUMIFS('A.T D52'!S:S,'A.T D52'!$A:$A,$A1193)+SUMIFS('A.T D67'!S:S,'A.T D67'!$A:$A,$A1193)</f>
        <v>0</v>
      </c>
      <c r="S1193" s="1">
        <f>SUMIFS('A.T D0'!T:T,'A.T D0'!$A:$A,$A1193)+SUMIFS('A.T D7'!T:T,'A.T D7'!$A:$A,$A1193)+SUMIFS('A.T D22'!T:T,'A.T D22'!$A:$A,$A1193)+SUMIFS('A.T D37'!T:T,'A.T D37'!$A:$A,$A1193)+SUMIFS('A.T D52'!T:T,'A.T D52'!$A:$A,$A1193)+SUMIFS('A.T D67'!T:T,'A.T D67'!$A:$A,$A1193)</f>
        <v>0</v>
      </c>
      <c r="T1193" s="1">
        <f>SUMIFS('A.T D0'!U:U,'A.T D0'!$A:$A,$A1193)+SUMIFS('A.T D7'!U:U,'A.T D7'!$A:$A,$A1193)+SUMIFS('A.T D22'!U:U,'A.T D22'!$A:$A,$A1193)+SUMIFS('A.T D37'!U:U,'A.T D37'!$A:$A,$A1193)+SUMIFS('A.T D52'!U:U,'A.T D52'!$A:$A,$A1193)+SUMIFS('A.T D67'!U:U,'A.T D67'!$A:$A,$A1193)</f>
        <v>0</v>
      </c>
      <c r="U1193" s="1">
        <f>SUMIFS('A.T D0'!V:V,'A.T D0'!$A:$A,$A1193)+SUMIFS('A.T D7'!V:V,'A.T D7'!$A:$A,$A1193)+SUMIFS('A.T D22'!V:V,'A.T D22'!$A:$A,$A1193)+SUMIFS('A.T D37'!V:V,'A.T D37'!$A:$A,$A1193)+SUMIFS('A.T D52'!V:V,'A.T D52'!$A:$A,$A1193)+SUMIFS('A.T D67'!V:V,'A.T D67'!$A:$A,$A1193)</f>
        <v>0</v>
      </c>
      <c r="V1193" s="1">
        <f>SUMIFS('A.T D0'!W:W,'A.T D0'!$A:$A,$A1193)+SUMIFS('A.T D7'!W:W,'A.T D7'!$A:$A,$A1193)+SUMIFS('A.T D22'!W:W,'A.T D22'!$A:$A,$A1193)+SUMIFS('A.T D37'!W:W,'A.T D37'!$A:$A,$A1193)+SUMIFS('A.T D52'!W:W,'A.T D52'!$A:$A,$A1193)+SUMIFS('A.T D67'!W:W,'A.T D67'!$A:$A,$A1193)</f>
        <v>0</v>
      </c>
      <c r="W1193" s="1">
        <f>SUMIFS('A.T D0'!X:X,'A.T D0'!$A:$A,$A1193)+SUMIFS('A.T D7'!X:X,'A.T D7'!$A:$A,$A1193)+SUMIFS('A.T D22'!X:X,'A.T D22'!$A:$A,$A1193)+SUMIFS('A.T D37'!X:X,'A.T D37'!$A:$A,$A1193)+SUMIFS('A.T D52'!X:X,'A.T D52'!$A:$A,$A1193)+SUMIFS('A.T D67'!X:X,'A.T D67'!$A:$A,$A1193)</f>
        <v>0</v>
      </c>
      <c r="X1193" s="17">
        <f>SUMIFS(TCH!J:J,TCH!$A:$A,$A1193)</f>
        <v>130.00649999999999</v>
      </c>
      <c r="Y1193" s="17">
        <f>IF(X1193=0,0,(X1193*AVERAGEIFS($W:$W,$C:$C,$C1193,$D:$D,$D1193,$E:$E,$E1193,$G:$G,$G1193,$B:$B,_xlfn.MAXIFS($B:$B,$C:$C,$C1193,$D:$D,$D1193,$E:$E,$E1193,$G:$G,$G1193,$B:$B,"&lt;&gt;"&amp;$B1193)))/1000)</f>
        <v>19.062419739999999</v>
      </c>
      <c r="Z1193" s="17">
        <f>SUMIFS(TCH!M:M,TCH!$A:$A,$A1193)</f>
        <v>88.575857142857146</v>
      </c>
      <c r="AA1193" s="17">
        <f>IF(Z1193=0,0,(Z1193*AVERAGEIFS($W:$W,$C:$C,$C1193,$D:$D,$D1193,$E:$E,$E1193,$G:$G,$G1193,$B:$B,_xlfn.MAXIFS($B:$B,$C:$C,$C1193,$D:$D,$D1193,$E:$E,$E1193,$G:$G,$G1193,$B:$B,"&lt;&gt;"&amp;$B1193)))/1000)</f>
        <v>12.987582679999999</v>
      </c>
      <c r="AB1193" s="17">
        <f>SUMIFS(TCH!P:P,TCH!$A:$A,$A1193)</f>
        <v>93.814214285714286</v>
      </c>
      <c r="AC1193" s="17">
        <f>IF(AB1193=0,0,(AB1193*AVERAGEIFS($W:$W,$C:$C,$C1193,$D:$D,$D1193,$E:$E,$E1193,$G:$G,$G1193,$B:$B,_xlfn.MAXIFS($B:$B,$C:$C,$C1193,$D:$D,$D1193,$E:$E,$E1193,$G:$G,$G1193,$B:$B,"&lt;&gt;"&amp;$B1193)))/1000)</f>
        <v>13.755665526666666</v>
      </c>
      <c r="AD1193" s="17">
        <f>SUMIFS(TCH!S:S,TCH!$A:$A,$A1193)</f>
        <v>169.39396564169195</v>
      </c>
      <c r="AE1193" s="17">
        <f>IF(AD1193=0,0,(AD1193*AVERAGEIFS($W:$W,$C:$C,$C1193,$D:$D,$D1193,$E:$E,$E1193,$G:$G,$G1193,$B:$B,_xlfn.MAXIFS($B:$B,$C:$C,$C1193,$D:$D,$D1193,$E:$E,$E1193,$G:$G,$G1193,$B:$B,"&lt;&gt;"&amp;$B1193)))/1000)</f>
        <v>24.837672535489151</v>
      </c>
      <c r="AF1193" s="17">
        <f>SUMIFS(TCH!V:V,TCH!$A:$A,$A1193)</f>
        <v>144.77999288002849</v>
      </c>
      <c r="AG1193" s="17">
        <f>IF(AF1193=0,0,(AF1193*AVERAGEIFS($W:$W,$C:$C,$C1193,$D:$D,$D1193,$E:$E,$E1193,$G:$G,$G1193,$B:$B,_xlfn.MAXIFS($B:$B,$C:$C,$C1193,$D:$D,$D1193,$E:$E,$E1193,$G:$G,$G1193,$B:$B,"&lt;&gt;"&amp;$B1193)))/1000)</f>
        <v>21.22860775602231</v>
      </c>
      <c r="AH1193" s="17">
        <f>SUMIFS(TCH!Y:Y,TCH!$A:$A,$A1193)</f>
        <v>107.62442857142857</v>
      </c>
      <c r="AI1193" s="17">
        <f>IF(AH1193=0,0,(AH1193*AVERAGEIFS($W:$W,$C:$C,$C1193,$D:$D,$D1193,$E:$E,$E1193,$G:$G,$G1193,$B:$B,_xlfn.MAXIFS($B:$B,$C:$C,$C1193,$D:$D,$D1193,$E:$E,$E1193,$G:$G,$G1193,$B:$B,"&lt;&gt;"&amp;$B1193)))/1000)</f>
        <v>15.780611213333332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>
        <v>0</v>
      </c>
      <c r="AX1193">
        <v>0</v>
      </c>
      <c r="AY1193">
        <v>0</v>
      </c>
      <c r="AZ1193">
        <v>0</v>
      </c>
    </row>
    <row r="1194" spans="1:52" x14ac:dyDescent="0.25">
      <c r="A1194" s="1" t="str">
        <f t="shared" si="18"/>
        <v>458221467B3R241</v>
      </c>
      <c r="B1194" s="7">
        <v>45822</v>
      </c>
      <c r="C1194" s="1">
        <v>146</v>
      </c>
      <c r="D1194" s="1">
        <v>7</v>
      </c>
      <c r="E1194" s="3" t="s">
        <v>56</v>
      </c>
      <c r="F1194" s="1" t="s">
        <v>54</v>
      </c>
      <c r="G1194" s="1">
        <v>41</v>
      </c>
      <c r="H1194" s="4">
        <f>SUMIFS(Biometria!H:H,Biometria!$A:$A,$A1194)</f>
        <v>0</v>
      </c>
      <c r="I1194" s="6">
        <f>SUMIFS(Biometria!I:I,Biometria!$A:$A,$A1194)</f>
        <v>0</v>
      </c>
      <c r="J1194" s="6">
        <f>SUMIFS(Biometria!J:J,Biometria!$A:$A,$A1194)</f>
        <v>0</v>
      </c>
      <c r="K1194" s="2">
        <f>SUMIFS(Biometria!K:K,Biometria!$A:$A,$A1194)</f>
        <v>0</v>
      </c>
      <c r="L1194" s="1">
        <f>SUMIFS(Biometria!L:L,Biometria!$A:$A,$A1194)</f>
        <v>0</v>
      </c>
      <c r="M1194" s="1">
        <f>SUMIFS(Biometria!M:M,Biometria!$A:$A,$A1194)</f>
        <v>0</v>
      </c>
      <c r="N1194" s="1">
        <f>SUMIFS('A.T D0'!O:O,'A.T D0'!$A:$A,$A1194)+SUMIFS('A.T D7'!O:O,'A.T D7'!$A:$A,$A1194)+SUMIFS('A.T D22'!O:O,'A.T D22'!$A:$A,$A1194)+SUMIFS('A.T D37'!O:O,'A.T D37'!$A:$A,$A1194)+SUMIFS('A.T D52'!O:O,'A.T D52'!$A:$A,$A1194)+SUMIFS('A.T D67'!O:O,'A.T D67'!$A:$A,$A1194)</f>
        <v>0</v>
      </c>
      <c r="O1194" s="1">
        <f>SUMIFS('A.T D0'!P:P,'A.T D0'!$A:$A,$A1194)+SUMIFS('A.T D7'!P:P,'A.T D7'!$A:$A,$A1194)+SUMIFS('A.T D22'!P:P,'A.T D22'!$A:$A,$A1194)+SUMIFS('A.T D37'!P:P,'A.T D37'!$A:$A,$A1194)+SUMIFS('A.T D52'!P:P,'A.T D52'!$A:$A,$A1194)+SUMIFS('A.T D67'!P:P,'A.T D67'!$A:$A,$A1194)</f>
        <v>0</v>
      </c>
      <c r="P1194" s="1">
        <f>SUMIFS('A.T D0'!Q:Q,'A.T D0'!$A:$A,$A1194)+SUMIFS('A.T D7'!Q:Q,'A.T D7'!$A:$A,$A1194)+SUMIFS('A.T D22'!Q:Q,'A.T D22'!$A:$A,$A1194)+SUMIFS('A.T D37'!Q:Q,'A.T D37'!$A:$A,$A1194)+SUMIFS('A.T D52'!Q:Q,'A.T D52'!$A:$A,$A1194)+SUMIFS('A.T D67'!Q:Q,'A.T D67'!$A:$A,$A1194)</f>
        <v>0</v>
      </c>
      <c r="Q1194" s="1">
        <f>SUMIFS('A.T D0'!R:R,'A.T D0'!$A:$A,$A1194)+SUMIFS('A.T D7'!R:R,'A.T D7'!$A:$A,$A1194)+SUMIFS('A.T D22'!R:R,'A.T D22'!$A:$A,$A1194)+SUMIFS('A.T D37'!R:R,'A.T D37'!$A:$A,$A1194)+SUMIFS('A.T D52'!R:R,'A.T D52'!$A:$A,$A1194)+SUMIFS('A.T D67'!R:R,'A.T D67'!$A:$A,$A1194)</f>
        <v>0</v>
      </c>
      <c r="R1194" s="1">
        <f>SUMIFS('A.T D0'!S:S,'A.T D0'!$A:$A,$A1194)+SUMIFS('A.T D7'!S:S,'A.T D7'!$A:$A,$A1194)+SUMIFS('A.T D22'!S:S,'A.T D22'!$A:$A,$A1194)+SUMIFS('A.T D37'!S:S,'A.T D37'!$A:$A,$A1194)+SUMIFS('A.T D52'!S:S,'A.T D52'!$A:$A,$A1194)+SUMIFS('A.T D67'!S:S,'A.T D67'!$A:$A,$A1194)</f>
        <v>0</v>
      </c>
      <c r="S1194" s="1">
        <f>SUMIFS('A.T D0'!T:T,'A.T D0'!$A:$A,$A1194)+SUMIFS('A.T D7'!T:T,'A.T D7'!$A:$A,$A1194)+SUMIFS('A.T D22'!T:T,'A.T D22'!$A:$A,$A1194)+SUMIFS('A.T D37'!T:T,'A.T D37'!$A:$A,$A1194)+SUMIFS('A.T D52'!T:T,'A.T D52'!$A:$A,$A1194)+SUMIFS('A.T D67'!T:T,'A.T D67'!$A:$A,$A1194)</f>
        <v>0</v>
      </c>
      <c r="T1194" s="1">
        <f>SUMIFS('A.T D0'!U:U,'A.T D0'!$A:$A,$A1194)+SUMIFS('A.T D7'!U:U,'A.T D7'!$A:$A,$A1194)+SUMIFS('A.T D22'!U:U,'A.T D22'!$A:$A,$A1194)+SUMIFS('A.T D37'!U:U,'A.T D37'!$A:$A,$A1194)+SUMIFS('A.T D52'!U:U,'A.T D52'!$A:$A,$A1194)+SUMIFS('A.T D67'!U:U,'A.T D67'!$A:$A,$A1194)</f>
        <v>0</v>
      </c>
      <c r="U1194" s="1">
        <f>SUMIFS('A.T D0'!V:V,'A.T D0'!$A:$A,$A1194)+SUMIFS('A.T D7'!V:V,'A.T D7'!$A:$A,$A1194)+SUMIFS('A.T D22'!V:V,'A.T D22'!$A:$A,$A1194)+SUMIFS('A.T D37'!V:V,'A.T D37'!$A:$A,$A1194)+SUMIFS('A.T D52'!V:V,'A.T D52'!$A:$A,$A1194)+SUMIFS('A.T D67'!V:V,'A.T D67'!$A:$A,$A1194)</f>
        <v>0</v>
      </c>
      <c r="V1194" s="1">
        <f>SUMIFS('A.T D0'!W:W,'A.T D0'!$A:$A,$A1194)+SUMIFS('A.T D7'!W:W,'A.T D7'!$A:$A,$A1194)+SUMIFS('A.T D22'!W:W,'A.T D22'!$A:$A,$A1194)+SUMIFS('A.T D37'!W:W,'A.T D37'!$A:$A,$A1194)+SUMIFS('A.T D52'!W:W,'A.T D52'!$A:$A,$A1194)+SUMIFS('A.T D67'!W:W,'A.T D67'!$A:$A,$A1194)</f>
        <v>0</v>
      </c>
      <c r="W1194" s="1">
        <f>SUMIFS('A.T D0'!X:X,'A.T D0'!$A:$A,$A1194)+SUMIFS('A.T D7'!X:X,'A.T D7'!$A:$A,$A1194)+SUMIFS('A.T D22'!X:X,'A.T D22'!$A:$A,$A1194)+SUMIFS('A.T D37'!X:X,'A.T D37'!$A:$A,$A1194)+SUMIFS('A.T D52'!X:X,'A.T D52'!$A:$A,$A1194)+SUMIFS('A.T D67'!X:X,'A.T D67'!$A:$A,$A1194)</f>
        <v>0</v>
      </c>
      <c r="X1194" s="17">
        <f>SUMIFS(TCH!J:J,TCH!$A:$A,$A1194)</f>
        <v>125.2833188782885</v>
      </c>
      <c r="Y1194" s="17">
        <f>IF(X1194=0,0,(X1194*AVERAGEIFS($W:$W,$C:$C,$C1194,$D:$D,$D1194,$E:$E,$E1194,$G:$G,$G1194,$B:$B,_xlfn.MAXIFS($B:$B,$C:$C,$C1194,$D:$D,$D1194,$E:$E,$E1194,$G:$G,$G1194,$B:$B,"&lt;&gt;"&amp;$B1194)))/1000)</f>
        <v>18.967476867109951</v>
      </c>
      <c r="Z1194" s="17">
        <f>SUMIFS(TCH!M:M,TCH!$A:$A,$A1194)</f>
        <v>105.24335714285715</v>
      </c>
      <c r="AA1194" s="17">
        <f>IF(Z1194=0,0,(Z1194*AVERAGEIFS($W:$W,$C:$C,$C1194,$D:$D,$D1194,$E:$E,$E1194,$G:$G,$G1194,$B:$B,_xlfn.MAXIFS($B:$B,$C:$C,$C1194,$D:$D,$D1194,$E:$E,$E1194,$G:$G,$G1194,$B:$B,"&lt;&gt;"&amp;$B1194)))/1000)</f>
        <v>15.933493460238097</v>
      </c>
      <c r="AB1194" s="17">
        <f>SUMIFS(TCH!P:P,TCH!$A:$A,$A1194)</f>
        <v>118.10114285714286</v>
      </c>
      <c r="AC1194" s="17">
        <f>IF(AB1194=0,0,(AB1194*AVERAGEIFS($W:$W,$C:$C,$C1194,$D:$D,$D1194,$E:$E,$E1194,$G:$G,$G1194,$B:$B,_xlfn.MAXIFS($B:$B,$C:$C,$C1194,$D:$D,$D1194,$E:$E,$E1194,$G:$G,$G1194,$B:$B,"&lt;&gt;"&amp;$B1194)))/1000)</f>
        <v>17.880119358095239</v>
      </c>
      <c r="AD1194" s="17">
        <f>SUMIFS(TCH!S:S,TCH!$A:$A,$A1194)</f>
        <v>115.72007142857143</v>
      </c>
      <c r="AE1194" s="17">
        <f>IF(AD1194=0,0,(AD1194*AVERAGEIFS($W:$W,$C:$C,$C1194,$D:$D,$D1194,$E:$E,$E1194,$G:$G,$G1194,$B:$B,_xlfn.MAXIFS($B:$B,$C:$C,$C1194,$D:$D,$D1194,$E:$E,$E1194,$G:$G,$G1194,$B:$B,"&lt;&gt;"&amp;$B1194)))/1000)</f>
        <v>17.519633080714289</v>
      </c>
      <c r="AF1194" s="17">
        <f>SUMIFS(TCH!V:V,TCH!$A:$A,$A1194)</f>
        <v>123.76500215858397</v>
      </c>
      <c r="AG1194" s="17">
        <f>IF(AF1194=0,0,(AF1194*AVERAGEIFS($W:$W,$C:$C,$C1194,$D:$D,$D1194,$E:$E,$E1194,$G:$G,$G1194,$B:$B,_xlfn.MAXIFS($B:$B,$C:$C,$C1194,$D:$D,$D1194,$E:$E,$E1194,$G:$G,$G1194,$B:$B,"&lt;&gt;"&amp;$B1194)))/1000)</f>
        <v>18.737608776802418</v>
      </c>
      <c r="AH1194" s="17">
        <f>SUMIFS(TCH!Y:Y,TCH!$A:$A,$A1194)</f>
        <v>139.60215375411309</v>
      </c>
      <c r="AI1194" s="17">
        <f>IF(AH1194=0,0,(AH1194*AVERAGEIFS($W:$W,$C:$C,$C1194,$D:$D,$D1194,$E:$E,$E1194,$G:$G,$G1194,$B:$B,_xlfn.MAXIFS($B:$B,$C:$C,$C1194,$D:$D,$D1194,$E:$E,$E1194,$G:$G,$G1194,$B:$B,"&lt;&gt;"&amp;$B1194)))/1000)</f>
        <v>21.135300737860209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>
        <v>0</v>
      </c>
      <c r="AX1194">
        <v>0</v>
      </c>
      <c r="AY1194">
        <v>0</v>
      </c>
      <c r="AZ1194">
        <v>0</v>
      </c>
    </row>
    <row r="1195" spans="1:52" x14ac:dyDescent="0.25">
      <c r="A1195" s="1" t="str">
        <f t="shared" si="18"/>
        <v>458221468B3R242</v>
      </c>
      <c r="B1195" s="7">
        <v>45822</v>
      </c>
      <c r="C1195" s="1">
        <v>146</v>
      </c>
      <c r="D1195" s="1">
        <v>8</v>
      </c>
      <c r="E1195" s="3" t="s">
        <v>56</v>
      </c>
      <c r="F1195" s="1" t="s">
        <v>54</v>
      </c>
      <c r="G1195" s="1">
        <v>42</v>
      </c>
      <c r="H1195" s="4">
        <f>SUMIFS(Biometria!H:H,Biometria!$A:$A,$A1195)</f>
        <v>0</v>
      </c>
      <c r="I1195" s="6">
        <f>SUMIFS(Biometria!I:I,Biometria!$A:$A,$A1195)</f>
        <v>0</v>
      </c>
      <c r="J1195" s="6">
        <f>SUMIFS(Biometria!J:J,Biometria!$A:$A,$A1195)</f>
        <v>0</v>
      </c>
      <c r="K1195" s="2">
        <f>SUMIFS(Biometria!K:K,Biometria!$A:$A,$A1195)</f>
        <v>0</v>
      </c>
      <c r="L1195" s="1">
        <f>SUMIFS(Biometria!L:L,Biometria!$A:$A,$A1195)</f>
        <v>0</v>
      </c>
      <c r="M1195" s="1">
        <f>SUMIFS(Biometria!M:M,Biometria!$A:$A,$A1195)</f>
        <v>0</v>
      </c>
      <c r="N1195" s="1">
        <f>SUMIFS('A.T D0'!O:O,'A.T D0'!$A:$A,$A1195)+SUMIFS('A.T D7'!O:O,'A.T D7'!$A:$A,$A1195)+SUMIFS('A.T D22'!O:O,'A.T D22'!$A:$A,$A1195)+SUMIFS('A.T D37'!O:O,'A.T D37'!$A:$A,$A1195)+SUMIFS('A.T D52'!O:O,'A.T D52'!$A:$A,$A1195)+SUMIFS('A.T D67'!O:O,'A.T D67'!$A:$A,$A1195)</f>
        <v>0</v>
      </c>
      <c r="O1195" s="1">
        <f>SUMIFS('A.T D0'!P:P,'A.T D0'!$A:$A,$A1195)+SUMIFS('A.T D7'!P:P,'A.T D7'!$A:$A,$A1195)+SUMIFS('A.T D22'!P:P,'A.T D22'!$A:$A,$A1195)+SUMIFS('A.T D37'!P:P,'A.T D37'!$A:$A,$A1195)+SUMIFS('A.T D52'!P:P,'A.T D52'!$A:$A,$A1195)+SUMIFS('A.T D67'!P:P,'A.T D67'!$A:$A,$A1195)</f>
        <v>0</v>
      </c>
      <c r="P1195" s="1">
        <f>SUMIFS('A.T D0'!Q:Q,'A.T D0'!$A:$A,$A1195)+SUMIFS('A.T D7'!Q:Q,'A.T D7'!$A:$A,$A1195)+SUMIFS('A.T D22'!Q:Q,'A.T D22'!$A:$A,$A1195)+SUMIFS('A.T D37'!Q:Q,'A.T D37'!$A:$A,$A1195)+SUMIFS('A.T D52'!Q:Q,'A.T D52'!$A:$A,$A1195)+SUMIFS('A.T D67'!Q:Q,'A.T D67'!$A:$A,$A1195)</f>
        <v>0</v>
      </c>
      <c r="Q1195" s="1">
        <f>SUMIFS('A.T D0'!R:R,'A.T D0'!$A:$A,$A1195)+SUMIFS('A.T D7'!R:R,'A.T D7'!$A:$A,$A1195)+SUMIFS('A.T D22'!R:R,'A.T D22'!$A:$A,$A1195)+SUMIFS('A.T D37'!R:R,'A.T D37'!$A:$A,$A1195)+SUMIFS('A.T D52'!R:R,'A.T D52'!$A:$A,$A1195)+SUMIFS('A.T D67'!R:R,'A.T D67'!$A:$A,$A1195)</f>
        <v>0</v>
      </c>
      <c r="R1195" s="1">
        <f>SUMIFS('A.T D0'!S:S,'A.T D0'!$A:$A,$A1195)+SUMIFS('A.T D7'!S:S,'A.T D7'!$A:$A,$A1195)+SUMIFS('A.T D22'!S:S,'A.T D22'!$A:$A,$A1195)+SUMIFS('A.T D37'!S:S,'A.T D37'!$A:$A,$A1195)+SUMIFS('A.T D52'!S:S,'A.T D52'!$A:$A,$A1195)+SUMIFS('A.T D67'!S:S,'A.T D67'!$A:$A,$A1195)</f>
        <v>0</v>
      </c>
      <c r="S1195" s="1">
        <f>SUMIFS('A.T D0'!T:T,'A.T D0'!$A:$A,$A1195)+SUMIFS('A.T D7'!T:T,'A.T D7'!$A:$A,$A1195)+SUMIFS('A.T D22'!T:T,'A.T D22'!$A:$A,$A1195)+SUMIFS('A.T D37'!T:T,'A.T D37'!$A:$A,$A1195)+SUMIFS('A.T D52'!T:T,'A.T D52'!$A:$A,$A1195)+SUMIFS('A.T D67'!T:T,'A.T D67'!$A:$A,$A1195)</f>
        <v>0</v>
      </c>
      <c r="T1195" s="1">
        <f>SUMIFS('A.T D0'!U:U,'A.T D0'!$A:$A,$A1195)+SUMIFS('A.T D7'!U:U,'A.T D7'!$A:$A,$A1195)+SUMIFS('A.T D22'!U:U,'A.T D22'!$A:$A,$A1195)+SUMIFS('A.T D37'!U:U,'A.T D37'!$A:$A,$A1195)+SUMIFS('A.T D52'!U:U,'A.T D52'!$A:$A,$A1195)+SUMIFS('A.T D67'!U:U,'A.T D67'!$A:$A,$A1195)</f>
        <v>0</v>
      </c>
      <c r="U1195" s="1">
        <f>SUMIFS('A.T D0'!V:V,'A.T D0'!$A:$A,$A1195)+SUMIFS('A.T D7'!V:V,'A.T D7'!$A:$A,$A1195)+SUMIFS('A.T D22'!V:V,'A.T D22'!$A:$A,$A1195)+SUMIFS('A.T D37'!V:V,'A.T D37'!$A:$A,$A1195)+SUMIFS('A.T D52'!V:V,'A.T D52'!$A:$A,$A1195)+SUMIFS('A.T D67'!V:V,'A.T D67'!$A:$A,$A1195)</f>
        <v>0</v>
      </c>
      <c r="V1195" s="1">
        <f>SUMIFS('A.T D0'!W:W,'A.T D0'!$A:$A,$A1195)+SUMIFS('A.T D7'!W:W,'A.T D7'!$A:$A,$A1195)+SUMIFS('A.T D22'!W:W,'A.T D22'!$A:$A,$A1195)+SUMIFS('A.T D37'!W:W,'A.T D37'!$A:$A,$A1195)+SUMIFS('A.T D52'!W:W,'A.T D52'!$A:$A,$A1195)+SUMIFS('A.T D67'!W:W,'A.T D67'!$A:$A,$A1195)</f>
        <v>0</v>
      </c>
      <c r="W1195" s="1">
        <f>SUMIFS('A.T D0'!X:X,'A.T D0'!$A:$A,$A1195)+SUMIFS('A.T D7'!X:X,'A.T D7'!$A:$A,$A1195)+SUMIFS('A.T D22'!X:X,'A.T D22'!$A:$A,$A1195)+SUMIFS('A.T D37'!X:X,'A.T D37'!$A:$A,$A1195)+SUMIFS('A.T D52'!X:X,'A.T D52'!$A:$A,$A1195)+SUMIFS('A.T D67'!X:X,'A.T D67'!$A:$A,$A1195)</f>
        <v>0</v>
      </c>
      <c r="X1195" s="17">
        <f>SUMIFS(TCH!J:J,TCH!$A:$A,$A1195)</f>
        <v>126.20300261096605</v>
      </c>
      <c r="Y1195" s="17">
        <f>IF(X1195=0,0,(X1195*AVERAGEIFS($W:$W,$C:$C,$C1195,$D:$D,$D1195,$E:$E,$E1195,$G:$G,$G1195,$B:$B,_xlfn.MAXIFS($B:$B,$C:$C,$C1195,$D:$D,$D1195,$E:$E,$E1195,$G:$G,$G1195,$B:$B,"&lt;&gt;"&amp;$B1195)))/1000)</f>
        <v>19.086521438207139</v>
      </c>
      <c r="Z1195" s="17">
        <f>SUMIFS(TCH!M:M,TCH!$A:$A,$A1195)</f>
        <v>126.82576740164288</v>
      </c>
      <c r="AA1195" s="17">
        <f>IF(Z1195=0,0,(Z1195*AVERAGEIFS($W:$W,$C:$C,$C1195,$D:$D,$D1195,$E:$E,$E1195,$G:$G,$G1195,$B:$B,_xlfn.MAXIFS($B:$B,$C:$C,$C1195,$D:$D,$D1195,$E:$E,$E1195,$G:$G,$G1195,$B:$B,"&lt;&gt;"&amp;$B1195)))/1000)</f>
        <v>19.180706309266466</v>
      </c>
      <c r="AB1195" s="17">
        <f>SUMIFS(TCH!P:P,TCH!$A:$A,$A1195)</f>
        <v>76.194285714285712</v>
      </c>
      <c r="AC1195" s="17">
        <f>IF(AB1195=0,0,(AB1195*AVERAGEIFS($W:$W,$C:$C,$C1195,$D:$D,$D1195,$E:$E,$E1195,$G:$G,$G1195,$B:$B,_xlfn.MAXIFS($B:$B,$C:$C,$C1195,$D:$D,$D1195,$E:$E,$E1195,$G:$G,$G1195,$B:$B,"&lt;&gt;"&amp;$B1195)))/1000)</f>
        <v>11.52336979047619</v>
      </c>
      <c r="AD1195" s="17">
        <f>SUMIFS(TCH!S:S,TCH!$A:$A,$A1195)</f>
        <v>117.57357617808613</v>
      </c>
      <c r="AE1195" s="17">
        <f>IF(AD1195=0,0,(AD1195*AVERAGEIFS($W:$W,$C:$C,$C1195,$D:$D,$D1195,$E:$E,$E1195,$G:$G,$G1195,$B:$B,_xlfn.MAXIFS($B:$B,$C:$C,$C1195,$D:$D,$D1195,$E:$E,$E1195,$G:$G,$G1195,$B:$B,"&lt;&gt;"&amp;$B1195)))/1000)</f>
        <v>17.781435749253152</v>
      </c>
      <c r="AF1195" s="17">
        <f>SUMIFS(TCH!V:V,TCH!$A:$A,$A1195)</f>
        <v>112.86278571428571</v>
      </c>
      <c r="AG1195" s="17">
        <f>IF(AF1195=0,0,(AF1195*AVERAGEIFS($W:$W,$C:$C,$C1195,$D:$D,$D1195,$E:$E,$E1195,$G:$G,$G1195,$B:$B,_xlfn.MAXIFS($B:$B,$C:$C,$C1195,$D:$D,$D1195,$E:$E,$E1195,$G:$G,$G1195,$B:$B,"&lt;&gt;"&amp;$B1195)))/1000)</f>
        <v>17.068991502142858</v>
      </c>
      <c r="AH1195" s="17">
        <f>SUMIFS(TCH!Y:Y,TCH!$A:$A,$A1195)</f>
        <v>123.30303684513527</v>
      </c>
      <c r="AI1195" s="17">
        <f>IF(AH1195=0,0,(AH1195*AVERAGEIFS($W:$W,$C:$C,$C1195,$D:$D,$D1195,$E:$E,$E1195,$G:$G,$G1195,$B:$B,_xlfn.MAXIFS($B:$B,$C:$C,$C1195,$D:$D,$D1195,$E:$E,$E1195,$G:$G,$G1195,$B:$B,"&lt;&gt;"&amp;$B1195)))/1000)</f>
        <v>18.647940282335444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>
        <v>0</v>
      </c>
      <c r="AX1195">
        <v>0</v>
      </c>
      <c r="AY1195">
        <v>0</v>
      </c>
      <c r="AZ1195">
        <v>0</v>
      </c>
    </row>
    <row r="1196" spans="1:52" x14ac:dyDescent="0.25">
      <c r="A1196" s="1" t="str">
        <f t="shared" si="18"/>
        <v>458221463B3R243</v>
      </c>
      <c r="B1196" s="7">
        <v>45822</v>
      </c>
      <c r="C1196" s="1">
        <v>146</v>
      </c>
      <c r="D1196" s="1">
        <v>3</v>
      </c>
      <c r="E1196" s="3" t="s">
        <v>56</v>
      </c>
      <c r="F1196" s="1" t="s">
        <v>54</v>
      </c>
      <c r="G1196" s="1">
        <v>43</v>
      </c>
      <c r="H1196" s="4">
        <f>SUMIFS(Biometria!H:H,Biometria!$A:$A,$A1196)</f>
        <v>0</v>
      </c>
      <c r="I1196" s="6">
        <f>SUMIFS(Biometria!I:I,Biometria!$A:$A,$A1196)</f>
        <v>0</v>
      </c>
      <c r="J1196" s="6">
        <f>SUMIFS(Biometria!J:J,Biometria!$A:$A,$A1196)</f>
        <v>0</v>
      </c>
      <c r="K1196" s="2">
        <f>SUMIFS(Biometria!K:K,Biometria!$A:$A,$A1196)</f>
        <v>0</v>
      </c>
      <c r="L1196" s="1">
        <f>SUMIFS(Biometria!L:L,Biometria!$A:$A,$A1196)</f>
        <v>0</v>
      </c>
      <c r="M1196" s="1">
        <f>SUMIFS(Biometria!M:M,Biometria!$A:$A,$A1196)</f>
        <v>0</v>
      </c>
      <c r="N1196" s="1">
        <f>SUMIFS('A.T D0'!O:O,'A.T D0'!$A:$A,$A1196)+SUMIFS('A.T D7'!O:O,'A.T D7'!$A:$A,$A1196)+SUMIFS('A.T D22'!O:O,'A.T D22'!$A:$A,$A1196)+SUMIFS('A.T D37'!O:O,'A.T D37'!$A:$A,$A1196)+SUMIFS('A.T D52'!O:O,'A.T D52'!$A:$A,$A1196)+SUMIFS('A.T D67'!O:O,'A.T D67'!$A:$A,$A1196)</f>
        <v>0</v>
      </c>
      <c r="O1196" s="1">
        <f>SUMIFS('A.T D0'!P:P,'A.T D0'!$A:$A,$A1196)+SUMIFS('A.T D7'!P:P,'A.T D7'!$A:$A,$A1196)+SUMIFS('A.T D22'!P:P,'A.T D22'!$A:$A,$A1196)+SUMIFS('A.T D37'!P:P,'A.T D37'!$A:$A,$A1196)+SUMIFS('A.T D52'!P:P,'A.T D52'!$A:$A,$A1196)+SUMIFS('A.T D67'!P:P,'A.T D67'!$A:$A,$A1196)</f>
        <v>0</v>
      </c>
      <c r="P1196" s="1">
        <f>SUMIFS('A.T D0'!Q:Q,'A.T D0'!$A:$A,$A1196)+SUMIFS('A.T D7'!Q:Q,'A.T D7'!$A:$A,$A1196)+SUMIFS('A.T D22'!Q:Q,'A.T D22'!$A:$A,$A1196)+SUMIFS('A.T D37'!Q:Q,'A.T D37'!$A:$A,$A1196)+SUMIFS('A.T D52'!Q:Q,'A.T D52'!$A:$A,$A1196)+SUMIFS('A.T D67'!Q:Q,'A.T D67'!$A:$A,$A1196)</f>
        <v>0</v>
      </c>
      <c r="Q1196" s="1">
        <f>SUMIFS('A.T D0'!R:R,'A.T D0'!$A:$A,$A1196)+SUMIFS('A.T D7'!R:R,'A.T D7'!$A:$A,$A1196)+SUMIFS('A.T D22'!R:R,'A.T D22'!$A:$A,$A1196)+SUMIFS('A.T D37'!R:R,'A.T D37'!$A:$A,$A1196)+SUMIFS('A.T D52'!R:R,'A.T D52'!$A:$A,$A1196)+SUMIFS('A.T D67'!R:R,'A.T D67'!$A:$A,$A1196)</f>
        <v>0</v>
      </c>
      <c r="R1196" s="1">
        <f>SUMIFS('A.T D0'!S:S,'A.T D0'!$A:$A,$A1196)+SUMIFS('A.T D7'!S:S,'A.T D7'!$A:$A,$A1196)+SUMIFS('A.T D22'!S:S,'A.T D22'!$A:$A,$A1196)+SUMIFS('A.T D37'!S:S,'A.T D37'!$A:$A,$A1196)+SUMIFS('A.T D52'!S:S,'A.T D52'!$A:$A,$A1196)+SUMIFS('A.T D67'!S:S,'A.T D67'!$A:$A,$A1196)</f>
        <v>0</v>
      </c>
      <c r="S1196" s="1">
        <f>SUMIFS('A.T D0'!T:T,'A.T D0'!$A:$A,$A1196)+SUMIFS('A.T D7'!T:T,'A.T D7'!$A:$A,$A1196)+SUMIFS('A.T D22'!T:T,'A.T D22'!$A:$A,$A1196)+SUMIFS('A.T D37'!T:T,'A.T D37'!$A:$A,$A1196)+SUMIFS('A.T D52'!T:T,'A.T D52'!$A:$A,$A1196)+SUMIFS('A.T D67'!T:T,'A.T D67'!$A:$A,$A1196)</f>
        <v>0</v>
      </c>
      <c r="T1196" s="1">
        <f>SUMIFS('A.T D0'!U:U,'A.T D0'!$A:$A,$A1196)+SUMIFS('A.T D7'!U:U,'A.T D7'!$A:$A,$A1196)+SUMIFS('A.T D22'!U:U,'A.T D22'!$A:$A,$A1196)+SUMIFS('A.T D37'!U:U,'A.T D37'!$A:$A,$A1196)+SUMIFS('A.T D52'!U:U,'A.T D52'!$A:$A,$A1196)+SUMIFS('A.T D67'!U:U,'A.T D67'!$A:$A,$A1196)</f>
        <v>0</v>
      </c>
      <c r="U1196" s="1">
        <f>SUMIFS('A.T D0'!V:V,'A.T D0'!$A:$A,$A1196)+SUMIFS('A.T D7'!V:V,'A.T D7'!$A:$A,$A1196)+SUMIFS('A.T D22'!V:V,'A.T D22'!$A:$A,$A1196)+SUMIFS('A.T D37'!V:V,'A.T D37'!$A:$A,$A1196)+SUMIFS('A.T D52'!V:V,'A.T D52'!$A:$A,$A1196)+SUMIFS('A.T D67'!V:V,'A.T D67'!$A:$A,$A1196)</f>
        <v>0</v>
      </c>
      <c r="V1196" s="1">
        <f>SUMIFS('A.T D0'!W:W,'A.T D0'!$A:$A,$A1196)+SUMIFS('A.T D7'!W:W,'A.T D7'!$A:$A,$A1196)+SUMIFS('A.T D22'!W:W,'A.T D22'!$A:$A,$A1196)+SUMIFS('A.T D37'!W:W,'A.T D37'!$A:$A,$A1196)+SUMIFS('A.T D52'!W:W,'A.T D52'!$A:$A,$A1196)+SUMIFS('A.T D67'!W:W,'A.T D67'!$A:$A,$A1196)</f>
        <v>0</v>
      </c>
      <c r="W1196" s="1">
        <f>SUMIFS('A.T D0'!X:X,'A.T D0'!$A:$A,$A1196)+SUMIFS('A.T D7'!X:X,'A.T D7'!$A:$A,$A1196)+SUMIFS('A.T D22'!X:X,'A.T D22'!$A:$A,$A1196)+SUMIFS('A.T D37'!X:X,'A.T D37'!$A:$A,$A1196)+SUMIFS('A.T D52'!X:X,'A.T D52'!$A:$A,$A1196)+SUMIFS('A.T D67'!X:X,'A.T D67'!$A:$A,$A1196)</f>
        <v>0</v>
      </c>
      <c r="X1196" s="17">
        <f>SUMIFS(TCH!J:J,TCH!$A:$A,$A1196)</f>
        <v>145.24535714285713</v>
      </c>
      <c r="Y1196" s="17">
        <f>IF(X1196=0,0,(X1196*AVERAGEIFS($W:$W,$C:$C,$C1196,$D:$D,$D1196,$E:$E,$E1196,$G:$G,$G1196,$B:$B,_xlfn.MAXIFS($B:$B,$C:$C,$C1196,$D:$D,$D1196,$E:$E,$E1196,$G:$G,$G1196,$B:$B,"&lt;&gt;"&amp;$B1196)))/1000)</f>
        <v>20.645175064285716</v>
      </c>
      <c r="Z1196" s="17">
        <f>SUMIFS(TCH!M:M,TCH!$A:$A,$A1196)</f>
        <v>128.57785714285714</v>
      </c>
      <c r="AA1196" s="17">
        <f>IF(Z1196=0,0,(Z1196*AVERAGEIFS($W:$W,$C:$C,$C1196,$D:$D,$D1196,$E:$E,$E1196,$G:$G,$G1196,$B:$B,_xlfn.MAXIFS($B:$B,$C:$C,$C1196,$D:$D,$D1196,$E:$E,$E1196,$G:$G,$G1196,$B:$B,"&lt;&gt;"&amp;$B1196)))/1000)</f>
        <v>18.276056614285718</v>
      </c>
      <c r="AB1196" s="17">
        <f>SUMIFS(TCH!P:P,TCH!$A:$A,$A1196)</f>
        <v>128.57785714285714</v>
      </c>
      <c r="AC1196" s="17">
        <f>IF(AB1196=0,0,(AB1196*AVERAGEIFS($W:$W,$C:$C,$C1196,$D:$D,$D1196,$E:$E,$E1196,$G:$G,$G1196,$B:$B,_xlfn.MAXIFS($B:$B,$C:$C,$C1196,$D:$D,$D1196,$E:$E,$E1196,$G:$G,$G1196,$B:$B,"&lt;&gt;"&amp;$B1196)))/1000)</f>
        <v>18.276056614285718</v>
      </c>
      <c r="AD1196" s="17">
        <f>SUMIFS(TCH!S:S,TCH!$A:$A,$A1196)</f>
        <v>118.10114285714286</v>
      </c>
      <c r="AE1196" s="17">
        <f>IF(AD1196=0,0,(AD1196*AVERAGEIFS($W:$W,$C:$C,$C1196,$D:$D,$D1196,$E:$E,$E1196,$G:$G,$G1196,$B:$B,_xlfn.MAXIFS($B:$B,$C:$C,$C1196,$D:$D,$D1196,$E:$E,$E1196,$G:$G,$G1196,$B:$B,"&lt;&gt;"&amp;$B1196)))/1000)</f>
        <v>16.786896445714287</v>
      </c>
      <c r="AF1196" s="17">
        <f>SUMIFS(TCH!V:V,TCH!$A:$A,$A1196)</f>
        <v>137.3297918473547</v>
      </c>
      <c r="AG1196" s="17">
        <f>IF(AF1196=0,0,(AF1196*AVERAGEIFS($W:$W,$C:$C,$C1196,$D:$D,$D1196,$E:$E,$E1196,$G:$G,$G1196,$B:$B,_xlfn.MAXIFS($B:$B,$C:$C,$C1196,$D:$D,$D1196,$E:$E,$E1196,$G:$G,$G1196,$B:$B,"&lt;&gt;"&amp;$B1196)))/1000)</f>
        <v>19.520056613182998</v>
      </c>
      <c r="AH1196" s="17">
        <f>SUMIFS(TCH!Y:Y,TCH!$A:$A,$A1196)</f>
        <v>151.9892244538924</v>
      </c>
      <c r="AI1196" s="17">
        <f>IF(AH1196=0,0,(AH1196*AVERAGEIFS($W:$W,$C:$C,$C1196,$D:$D,$D1196,$E:$E,$E1196,$G:$G,$G1196,$B:$B,_xlfn.MAXIFS($B:$B,$C:$C,$C1196,$D:$D,$D1196,$E:$E,$E1196,$G:$G,$G1196,$B:$B,"&lt;&gt;"&amp;$B1196)))/1000)</f>
        <v>21.603748363876267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>
        <v>0</v>
      </c>
      <c r="AX1196">
        <v>0</v>
      </c>
      <c r="AY1196">
        <v>0</v>
      </c>
      <c r="AZ1196">
        <v>0</v>
      </c>
    </row>
    <row r="1197" spans="1:52" x14ac:dyDescent="0.25">
      <c r="A1197" s="1" t="str">
        <f t="shared" si="18"/>
        <v>458221465B3R244</v>
      </c>
      <c r="B1197" s="7">
        <v>45822</v>
      </c>
      <c r="C1197" s="1">
        <v>146</v>
      </c>
      <c r="D1197" s="1">
        <v>5</v>
      </c>
      <c r="E1197" s="3" t="s">
        <v>56</v>
      </c>
      <c r="F1197" s="1" t="s">
        <v>54</v>
      </c>
      <c r="G1197" s="1">
        <v>44</v>
      </c>
      <c r="H1197" s="4">
        <f>SUMIFS(Biometria!H:H,Biometria!$A:$A,$A1197)</f>
        <v>0</v>
      </c>
      <c r="I1197" s="6">
        <f>SUMIFS(Biometria!I:I,Biometria!$A:$A,$A1197)</f>
        <v>0</v>
      </c>
      <c r="J1197" s="6">
        <f>SUMIFS(Biometria!J:J,Biometria!$A:$A,$A1197)</f>
        <v>0</v>
      </c>
      <c r="K1197" s="2">
        <f>SUMIFS(Biometria!K:K,Biometria!$A:$A,$A1197)</f>
        <v>0</v>
      </c>
      <c r="L1197" s="1">
        <f>SUMIFS(Biometria!L:L,Biometria!$A:$A,$A1197)</f>
        <v>0</v>
      </c>
      <c r="M1197" s="1">
        <f>SUMIFS(Biometria!M:M,Biometria!$A:$A,$A1197)</f>
        <v>0</v>
      </c>
      <c r="N1197" s="1">
        <f>SUMIFS('A.T D0'!O:O,'A.T D0'!$A:$A,$A1197)+SUMIFS('A.T D7'!O:O,'A.T D7'!$A:$A,$A1197)+SUMIFS('A.T D22'!O:O,'A.T D22'!$A:$A,$A1197)+SUMIFS('A.T D37'!O:O,'A.T D37'!$A:$A,$A1197)+SUMIFS('A.T D52'!O:O,'A.T D52'!$A:$A,$A1197)+SUMIFS('A.T D67'!O:O,'A.T D67'!$A:$A,$A1197)</f>
        <v>0</v>
      </c>
      <c r="O1197" s="1">
        <f>SUMIFS('A.T D0'!P:P,'A.T D0'!$A:$A,$A1197)+SUMIFS('A.T D7'!P:P,'A.T D7'!$A:$A,$A1197)+SUMIFS('A.T D22'!P:P,'A.T D22'!$A:$A,$A1197)+SUMIFS('A.T D37'!P:P,'A.T D37'!$A:$A,$A1197)+SUMIFS('A.T D52'!P:P,'A.T D52'!$A:$A,$A1197)+SUMIFS('A.T D67'!P:P,'A.T D67'!$A:$A,$A1197)</f>
        <v>0</v>
      </c>
      <c r="P1197" s="1">
        <f>SUMIFS('A.T D0'!Q:Q,'A.T D0'!$A:$A,$A1197)+SUMIFS('A.T D7'!Q:Q,'A.T D7'!$A:$A,$A1197)+SUMIFS('A.T D22'!Q:Q,'A.T D22'!$A:$A,$A1197)+SUMIFS('A.T D37'!Q:Q,'A.T D37'!$A:$A,$A1197)+SUMIFS('A.T D52'!Q:Q,'A.T D52'!$A:$A,$A1197)+SUMIFS('A.T D67'!Q:Q,'A.T D67'!$A:$A,$A1197)</f>
        <v>0</v>
      </c>
      <c r="Q1197" s="1">
        <f>SUMIFS('A.T D0'!R:R,'A.T D0'!$A:$A,$A1197)+SUMIFS('A.T D7'!R:R,'A.T D7'!$A:$A,$A1197)+SUMIFS('A.T D22'!R:R,'A.T D22'!$A:$A,$A1197)+SUMIFS('A.T D37'!R:R,'A.T D37'!$A:$A,$A1197)+SUMIFS('A.T D52'!R:R,'A.T D52'!$A:$A,$A1197)+SUMIFS('A.T D67'!R:R,'A.T D67'!$A:$A,$A1197)</f>
        <v>0</v>
      </c>
      <c r="R1197" s="1">
        <f>SUMIFS('A.T D0'!S:S,'A.T D0'!$A:$A,$A1197)+SUMIFS('A.T D7'!S:S,'A.T D7'!$A:$A,$A1197)+SUMIFS('A.T D22'!S:S,'A.T D22'!$A:$A,$A1197)+SUMIFS('A.T D37'!S:S,'A.T D37'!$A:$A,$A1197)+SUMIFS('A.T D52'!S:S,'A.T D52'!$A:$A,$A1197)+SUMIFS('A.T D67'!S:S,'A.T D67'!$A:$A,$A1197)</f>
        <v>0</v>
      </c>
      <c r="S1197" s="1">
        <f>SUMIFS('A.T D0'!T:T,'A.T D0'!$A:$A,$A1197)+SUMIFS('A.T D7'!T:T,'A.T D7'!$A:$A,$A1197)+SUMIFS('A.T D22'!T:T,'A.T D22'!$A:$A,$A1197)+SUMIFS('A.T D37'!T:T,'A.T D37'!$A:$A,$A1197)+SUMIFS('A.T D52'!T:T,'A.T D52'!$A:$A,$A1197)+SUMIFS('A.T D67'!T:T,'A.T D67'!$A:$A,$A1197)</f>
        <v>0</v>
      </c>
      <c r="T1197" s="1">
        <f>SUMIFS('A.T D0'!U:U,'A.T D0'!$A:$A,$A1197)+SUMIFS('A.T D7'!U:U,'A.T D7'!$A:$A,$A1197)+SUMIFS('A.T D22'!U:U,'A.T D22'!$A:$A,$A1197)+SUMIFS('A.T D37'!U:U,'A.T D37'!$A:$A,$A1197)+SUMIFS('A.T D52'!U:U,'A.T D52'!$A:$A,$A1197)+SUMIFS('A.T D67'!U:U,'A.T D67'!$A:$A,$A1197)</f>
        <v>0</v>
      </c>
      <c r="U1197" s="1">
        <f>SUMIFS('A.T D0'!V:V,'A.T D0'!$A:$A,$A1197)+SUMIFS('A.T D7'!V:V,'A.T D7'!$A:$A,$A1197)+SUMIFS('A.T D22'!V:V,'A.T D22'!$A:$A,$A1197)+SUMIFS('A.T D37'!V:V,'A.T D37'!$A:$A,$A1197)+SUMIFS('A.T D52'!V:V,'A.T D52'!$A:$A,$A1197)+SUMIFS('A.T D67'!V:V,'A.T D67'!$A:$A,$A1197)</f>
        <v>0</v>
      </c>
      <c r="V1197" s="1">
        <f>SUMIFS('A.T D0'!W:W,'A.T D0'!$A:$A,$A1197)+SUMIFS('A.T D7'!W:W,'A.T D7'!$A:$A,$A1197)+SUMIFS('A.T D22'!W:W,'A.T D22'!$A:$A,$A1197)+SUMIFS('A.T D37'!W:W,'A.T D37'!$A:$A,$A1197)+SUMIFS('A.T D52'!W:W,'A.T D52'!$A:$A,$A1197)+SUMIFS('A.T D67'!W:W,'A.T D67'!$A:$A,$A1197)</f>
        <v>0</v>
      </c>
      <c r="W1197" s="1">
        <f>SUMIFS('A.T D0'!X:X,'A.T D0'!$A:$A,$A1197)+SUMIFS('A.T D7'!X:X,'A.T D7'!$A:$A,$A1197)+SUMIFS('A.T D22'!X:X,'A.T D22'!$A:$A,$A1197)+SUMIFS('A.T D37'!X:X,'A.T D37'!$A:$A,$A1197)+SUMIFS('A.T D52'!X:X,'A.T D52'!$A:$A,$A1197)+SUMIFS('A.T D67'!X:X,'A.T D67'!$A:$A,$A1197)</f>
        <v>0</v>
      </c>
      <c r="X1197" s="17">
        <f>SUMIFS(TCH!J:J,TCH!$A:$A,$A1197)</f>
        <v>123.81571428571429</v>
      </c>
      <c r="Y1197" s="17">
        <f>IF(X1197=0,0,(X1197*AVERAGEIFS($W:$W,$C:$C,$C1197,$D:$D,$D1197,$E:$E,$E1197,$G:$G,$G1197,$B:$B,_xlfn.MAXIFS($B:$B,$C:$C,$C1197,$D:$D,$D1197,$E:$E,$E1197,$G:$G,$G1197,$B:$B,"&lt;&gt;"&amp;$B1197)))/1000)</f>
        <v>17.893847028571432</v>
      </c>
      <c r="Z1197" s="17">
        <f>SUMIFS(TCH!M:M,TCH!$A:$A,$A1197)</f>
        <v>123.81571428571429</v>
      </c>
      <c r="AA1197" s="17">
        <f>IF(Z1197=0,0,(Z1197*AVERAGEIFS($W:$W,$C:$C,$C1197,$D:$D,$D1197,$E:$E,$E1197,$G:$G,$G1197,$B:$B,_xlfn.MAXIFS($B:$B,$C:$C,$C1197,$D:$D,$D1197,$E:$E,$E1197,$G:$G,$G1197,$B:$B,"&lt;&gt;"&amp;$B1197)))/1000)</f>
        <v>17.893847028571432</v>
      </c>
      <c r="AB1197" s="17">
        <f>SUMIFS(TCH!P:P,TCH!$A:$A,$A1197)</f>
        <v>143.32462848073871</v>
      </c>
      <c r="AC1197" s="17">
        <f>IF(AB1197=0,0,(AB1197*AVERAGEIFS($W:$W,$C:$C,$C1197,$D:$D,$D1197,$E:$E,$E1197,$G:$G,$G1197,$B:$B,_xlfn.MAXIFS($B:$B,$C:$C,$C1197,$D:$D,$D1197,$E:$E,$E1197,$G:$G,$G1197,$B:$B,"&lt;&gt;"&amp;$B1197)))/1000)</f>
        <v>20.713275308036359</v>
      </c>
      <c r="AD1197" s="17">
        <f>SUMIFS(TCH!S:S,TCH!$A:$A,$A1197)</f>
        <v>133.75154320987653</v>
      </c>
      <c r="AE1197" s="17">
        <f>IF(AD1197=0,0,(AD1197*AVERAGEIFS($W:$W,$C:$C,$C1197,$D:$D,$D1197,$E:$E,$E1197,$G:$G,$G1197,$B:$B,_xlfn.MAXIFS($B:$B,$C:$C,$C1197,$D:$D,$D1197,$E:$E,$E1197,$G:$G,$G1197,$B:$B,"&lt;&gt;"&amp;$B1197)))/1000)</f>
        <v>19.329773024691356</v>
      </c>
      <c r="AF1197" s="17">
        <f>SUMIFS(TCH!V:V,TCH!$A:$A,$A1197)</f>
        <v>111.91035714285714</v>
      </c>
      <c r="AG1197" s="17">
        <f>IF(AF1197=0,0,(AF1197*AVERAGEIFS($W:$W,$C:$C,$C1197,$D:$D,$D1197,$E:$E,$E1197,$G:$G,$G1197,$B:$B,_xlfn.MAXIFS($B:$B,$C:$C,$C1197,$D:$D,$D1197,$E:$E,$E1197,$G:$G,$G1197,$B:$B,"&lt;&gt;"&amp;$B1197)))/1000)</f>
        <v>16.173284814285715</v>
      </c>
      <c r="AH1197" s="17">
        <f>SUMIFS(TCH!Y:Y,TCH!$A:$A,$A1197)</f>
        <v>40.954428571428572</v>
      </c>
      <c r="AI1197" s="17">
        <f>IF(AH1197=0,0,(AH1197*AVERAGEIFS($W:$W,$C:$C,$C1197,$D:$D,$D1197,$E:$E,$E1197,$G:$G,$G1197,$B:$B,_xlfn.MAXIFS($B:$B,$C:$C,$C1197,$D:$D,$D1197,$E:$E,$E1197,$G:$G,$G1197,$B:$B,"&lt;&gt;"&amp;$B1197)))/1000)</f>
        <v>5.9187340171428575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>
        <v>0</v>
      </c>
      <c r="AX1197">
        <v>0</v>
      </c>
      <c r="AY1197">
        <v>0</v>
      </c>
      <c r="AZ1197">
        <v>0</v>
      </c>
    </row>
    <row r="1198" spans="1:52" x14ac:dyDescent="0.25">
      <c r="A1198" s="1" t="str">
        <f t="shared" si="18"/>
        <v>458221466B3R245</v>
      </c>
      <c r="B1198" s="7">
        <v>45822</v>
      </c>
      <c r="C1198" s="1">
        <v>146</v>
      </c>
      <c r="D1198" s="1">
        <v>6</v>
      </c>
      <c r="E1198" s="3" t="s">
        <v>56</v>
      </c>
      <c r="F1198" s="1" t="s">
        <v>54</v>
      </c>
      <c r="G1198" s="1">
        <v>45</v>
      </c>
      <c r="H1198" s="4">
        <f>SUMIFS(Biometria!H:H,Biometria!$A:$A,$A1198)</f>
        <v>0</v>
      </c>
      <c r="I1198" s="6">
        <f>SUMIFS(Biometria!I:I,Biometria!$A:$A,$A1198)</f>
        <v>0</v>
      </c>
      <c r="J1198" s="6">
        <f>SUMIFS(Biometria!J:J,Biometria!$A:$A,$A1198)</f>
        <v>0</v>
      </c>
      <c r="K1198" s="2">
        <f>SUMIFS(Biometria!K:K,Biometria!$A:$A,$A1198)</f>
        <v>0</v>
      </c>
      <c r="L1198" s="1">
        <f>SUMIFS(Biometria!L:L,Biometria!$A:$A,$A1198)</f>
        <v>0</v>
      </c>
      <c r="M1198" s="1">
        <f>SUMIFS(Biometria!M:M,Biometria!$A:$A,$A1198)</f>
        <v>0</v>
      </c>
      <c r="N1198" s="1">
        <f>SUMIFS('A.T D0'!O:O,'A.T D0'!$A:$A,$A1198)+SUMIFS('A.T D7'!O:O,'A.T D7'!$A:$A,$A1198)+SUMIFS('A.T D22'!O:O,'A.T D22'!$A:$A,$A1198)+SUMIFS('A.T D37'!O:O,'A.T D37'!$A:$A,$A1198)+SUMIFS('A.T D52'!O:O,'A.T D52'!$A:$A,$A1198)+SUMIFS('A.T D67'!O:O,'A.T D67'!$A:$A,$A1198)</f>
        <v>0</v>
      </c>
      <c r="O1198" s="1">
        <f>SUMIFS('A.T D0'!P:P,'A.T D0'!$A:$A,$A1198)+SUMIFS('A.T D7'!P:P,'A.T D7'!$A:$A,$A1198)+SUMIFS('A.T D22'!P:P,'A.T D22'!$A:$A,$A1198)+SUMIFS('A.T D37'!P:P,'A.T D37'!$A:$A,$A1198)+SUMIFS('A.T D52'!P:P,'A.T D52'!$A:$A,$A1198)+SUMIFS('A.T D67'!P:P,'A.T D67'!$A:$A,$A1198)</f>
        <v>0</v>
      </c>
      <c r="P1198" s="1">
        <f>SUMIFS('A.T D0'!Q:Q,'A.T D0'!$A:$A,$A1198)+SUMIFS('A.T D7'!Q:Q,'A.T D7'!$A:$A,$A1198)+SUMIFS('A.T D22'!Q:Q,'A.T D22'!$A:$A,$A1198)+SUMIFS('A.T D37'!Q:Q,'A.T D37'!$A:$A,$A1198)+SUMIFS('A.T D52'!Q:Q,'A.T D52'!$A:$A,$A1198)+SUMIFS('A.T D67'!Q:Q,'A.T D67'!$A:$A,$A1198)</f>
        <v>0</v>
      </c>
      <c r="Q1198" s="1">
        <f>SUMIFS('A.T D0'!R:R,'A.T D0'!$A:$A,$A1198)+SUMIFS('A.T D7'!R:R,'A.T D7'!$A:$A,$A1198)+SUMIFS('A.T D22'!R:R,'A.T D22'!$A:$A,$A1198)+SUMIFS('A.T D37'!R:R,'A.T D37'!$A:$A,$A1198)+SUMIFS('A.T D52'!R:R,'A.T D52'!$A:$A,$A1198)+SUMIFS('A.T D67'!R:R,'A.T D67'!$A:$A,$A1198)</f>
        <v>0</v>
      </c>
      <c r="R1198" s="1">
        <f>SUMIFS('A.T D0'!S:S,'A.T D0'!$A:$A,$A1198)+SUMIFS('A.T D7'!S:S,'A.T D7'!$A:$A,$A1198)+SUMIFS('A.T D22'!S:S,'A.T D22'!$A:$A,$A1198)+SUMIFS('A.T D37'!S:S,'A.T D37'!$A:$A,$A1198)+SUMIFS('A.T D52'!S:S,'A.T D52'!$A:$A,$A1198)+SUMIFS('A.T D67'!S:S,'A.T D67'!$A:$A,$A1198)</f>
        <v>0</v>
      </c>
      <c r="S1198" s="1">
        <f>SUMIFS('A.T D0'!T:T,'A.T D0'!$A:$A,$A1198)+SUMIFS('A.T D7'!T:T,'A.T D7'!$A:$A,$A1198)+SUMIFS('A.T D22'!T:T,'A.T D22'!$A:$A,$A1198)+SUMIFS('A.T D37'!T:T,'A.T D37'!$A:$A,$A1198)+SUMIFS('A.T D52'!T:T,'A.T D52'!$A:$A,$A1198)+SUMIFS('A.T D67'!T:T,'A.T D67'!$A:$A,$A1198)</f>
        <v>0</v>
      </c>
      <c r="T1198" s="1">
        <f>SUMIFS('A.T D0'!U:U,'A.T D0'!$A:$A,$A1198)+SUMIFS('A.T D7'!U:U,'A.T D7'!$A:$A,$A1198)+SUMIFS('A.T D22'!U:U,'A.T D22'!$A:$A,$A1198)+SUMIFS('A.T D37'!U:U,'A.T D37'!$A:$A,$A1198)+SUMIFS('A.T D52'!U:U,'A.T D52'!$A:$A,$A1198)+SUMIFS('A.T D67'!U:U,'A.T D67'!$A:$A,$A1198)</f>
        <v>0</v>
      </c>
      <c r="U1198" s="1">
        <f>SUMIFS('A.T D0'!V:V,'A.T D0'!$A:$A,$A1198)+SUMIFS('A.T D7'!V:V,'A.T D7'!$A:$A,$A1198)+SUMIFS('A.T D22'!V:V,'A.T D22'!$A:$A,$A1198)+SUMIFS('A.T D37'!V:V,'A.T D37'!$A:$A,$A1198)+SUMIFS('A.T D52'!V:V,'A.T D52'!$A:$A,$A1198)+SUMIFS('A.T D67'!V:V,'A.T D67'!$A:$A,$A1198)</f>
        <v>0</v>
      </c>
      <c r="V1198" s="1">
        <f>SUMIFS('A.T D0'!W:W,'A.T D0'!$A:$A,$A1198)+SUMIFS('A.T D7'!W:W,'A.T D7'!$A:$A,$A1198)+SUMIFS('A.T D22'!W:W,'A.T D22'!$A:$A,$A1198)+SUMIFS('A.T D37'!W:W,'A.T D37'!$A:$A,$A1198)+SUMIFS('A.T D52'!W:W,'A.T D52'!$A:$A,$A1198)+SUMIFS('A.T D67'!W:W,'A.T D67'!$A:$A,$A1198)</f>
        <v>0</v>
      </c>
      <c r="W1198" s="1">
        <f>SUMIFS('A.T D0'!X:X,'A.T D0'!$A:$A,$A1198)+SUMIFS('A.T D7'!X:X,'A.T D7'!$A:$A,$A1198)+SUMIFS('A.T D22'!X:X,'A.T D22'!$A:$A,$A1198)+SUMIFS('A.T D37'!X:X,'A.T D37'!$A:$A,$A1198)+SUMIFS('A.T D52'!X:X,'A.T D52'!$A:$A,$A1198)+SUMIFS('A.T D67'!X:X,'A.T D67'!$A:$A,$A1198)</f>
        <v>0</v>
      </c>
      <c r="X1198" s="17">
        <f>SUMIFS(TCH!J:J,TCH!$A:$A,$A1198)</f>
        <v>132.59057501080846</v>
      </c>
      <c r="Y1198" s="17">
        <f>IF(X1198=0,0,(X1198*AVERAGEIFS($W:$W,$C:$C,$C1198,$D:$D,$D1198,$E:$E,$E1198,$G:$G,$G1198,$B:$B,_xlfn.MAXIFS($B:$B,$C:$C,$C1198,$D:$D,$D1198,$E:$E,$E1198,$G:$G,$G1198,$B:$B,"&lt;&gt;"&amp;$B1198)))/1000)</f>
        <v>20.090565894221069</v>
      </c>
      <c r="Z1198" s="17">
        <f>SUMIFS(TCH!M:M,TCH!$A:$A,$A1198)</f>
        <v>119.52978571428569</v>
      </c>
      <c r="AA1198" s="17">
        <f>IF(Z1198=0,0,(Z1198*AVERAGEIFS($W:$W,$C:$C,$C1198,$D:$D,$D1198,$E:$E,$E1198,$G:$G,$G1198,$B:$B,_xlfn.MAXIFS($B:$B,$C:$C,$C1198,$D:$D,$D1198,$E:$E,$E1198,$G:$G,$G1198,$B:$B,"&lt;&gt;"&amp;$B1198)))/1000)</f>
        <v>18.111551564047616</v>
      </c>
      <c r="AB1198" s="17">
        <f>SUMIFS(TCH!P:P,TCH!$A:$A,$A1198)</f>
        <v>138.10214285714287</v>
      </c>
      <c r="AC1198" s="17">
        <f>IF(AB1198=0,0,(AB1198*AVERAGEIFS($W:$W,$C:$C,$C1198,$D:$D,$D1198,$E:$E,$E1198,$G:$G,$G1198,$B:$B,_xlfn.MAXIFS($B:$B,$C:$C,$C1198,$D:$D,$D1198,$E:$E,$E1198,$G:$G,$G1198,$B:$B,"&lt;&gt;"&amp;$B1198)))/1000)</f>
        <v>20.92569702619048</v>
      </c>
      <c r="AD1198" s="17">
        <f>SUMIFS(TCH!S:S,TCH!$A:$A,$A1198)</f>
        <v>122.38707142857143</v>
      </c>
      <c r="AE1198" s="17">
        <f>IF(AD1198=0,0,(AD1198*AVERAGEIFS($W:$W,$C:$C,$C1198,$D:$D,$D1198,$E:$E,$E1198,$G:$G,$G1198,$B:$B,_xlfn.MAXIFS($B:$B,$C:$C,$C1198,$D:$D,$D1198,$E:$E,$E1198,$G:$G,$G1198,$B:$B,"&lt;&gt;"&amp;$B1198)))/1000)</f>
        <v>18.544497019761909</v>
      </c>
      <c r="AF1198" s="17">
        <f>SUMIFS(TCH!V:V,TCH!$A:$A,$A1198)</f>
        <v>179.7061801935964</v>
      </c>
      <c r="AG1198" s="17">
        <f>IF(AF1198=0,0,(AF1198*AVERAGEIFS($W:$W,$C:$C,$C1198,$D:$D,$D1198,$E:$E,$E1198,$G:$G,$G1198,$B:$B,_xlfn.MAXIFS($B:$B,$C:$C,$C1198,$D:$D,$D1198,$E:$E,$E1198,$G:$G,$G1198,$B:$B,"&lt;&gt;"&amp;$B1198)))/1000)</f>
        <v>27.229679443534373</v>
      </c>
      <c r="AH1198" s="17">
        <f>SUMIFS(TCH!Y:Y,TCH!$A:$A,$A1198)</f>
        <v>103.81471428571429</v>
      </c>
      <c r="AI1198" s="17">
        <f>IF(AH1198=0,0,(AH1198*AVERAGEIFS($W:$W,$C:$C,$C1198,$D:$D,$D1198,$E:$E,$E1198,$G:$G,$G1198,$B:$B,_xlfn.MAXIFS($B:$B,$C:$C,$C1198,$D:$D,$D1198,$E:$E,$E1198,$G:$G,$G1198,$B:$B,"&lt;&gt;"&amp;$B1198)))/1000)</f>
        <v>15.730351557619048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>
        <v>0</v>
      </c>
      <c r="AX1198">
        <v>0</v>
      </c>
      <c r="AY1198">
        <v>0</v>
      </c>
      <c r="AZ1198">
        <v>0</v>
      </c>
    </row>
    <row r="1199" spans="1:52" x14ac:dyDescent="0.25">
      <c r="A1199" s="1" t="str">
        <f t="shared" si="18"/>
        <v>458221461B3R246</v>
      </c>
      <c r="B1199" s="7">
        <v>45822</v>
      </c>
      <c r="C1199" s="1">
        <v>146</v>
      </c>
      <c r="D1199" s="1">
        <v>1</v>
      </c>
      <c r="E1199" s="3" t="s">
        <v>56</v>
      </c>
      <c r="F1199" s="1" t="s">
        <v>54</v>
      </c>
      <c r="G1199" s="1">
        <v>46</v>
      </c>
      <c r="H1199" s="4">
        <f>SUMIFS(Biometria!H:H,Biometria!$A:$A,$A1199)</f>
        <v>0</v>
      </c>
      <c r="I1199" s="6">
        <f>SUMIFS(Biometria!I:I,Biometria!$A:$A,$A1199)</f>
        <v>0</v>
      </c>
      <c r="J1199" s="6">
        <f>SUMIFS(Biometria!J:J,Biometria!$A:$A,$A1199)</f>
        <v>0</v>
      </c>
      <c r="K1199" s="2">
        <f>SUMIFS(Biometria!K:K,Biometria!$A:$A,$A1199)</f>
        <v>0</v>
      </c>
      <c r="L1199" s="1">
        <f>SUMIFS(Biometria!L:L,Biometria!$A:$A,$A1199)</f>
        <v>0</v>
      </c>
      <c r="M1199" s="1">
        <f>SUMIFS(Biometria!M:M,Biometria!$A:$A,$A1199)</f>
        <v>0</v>
      </c>
      <c r="N1199" s="1">
        <f>SUMIFS('A.T D0'!O:O,'A.T D0'!$A:$A,$A1199)+SUMIFS('A.T D7'!O:O,'A.T D7'!$A:$A,$A1199)+SUMIFS('A.T D22'!O:O,'A.T D22'!$A:$A,$A1199)+SUMIFS('A.T D37'!O:O,'A.T D37'!$A:$A,$A1199)+SUMIFS('A.T D52'!O:O,'A.T D52'!$A:$A,$A1199)+SUMIFS('A.T D67'!O:O,'A.T D67'!$A:$A,$A1199)</f>
        <v>0</v>
      </c>
      <c r="O1199" s="1">
        <f>SUMIFS('A.T D0'!P:P,'A.T D0'!$A:$A,$A1199)+SUMIFS('A.T D7'!P:P,'A.T D7'!$A:$A,$A1199)+SUMIFS('A.T D22'!P:P,'A.T D22'!$A:$A,$A1199)+SUMIFS('A.T D37'!P:P,'A.T D37'!$A:$A,$A1199)+SUMIFS('A.T D52'!P:P,'A.T D52'!$A:$A,$A1199)+SUMIFS('A.T D67'!P:P,'A.T D67'!$A:$A,$A1199)</f>
        <v>0</v>
      </c>
      <c r="P1199" s="1">
        <f>SUMIFS('A.T D0'!Q:Q,'A.T D0'!$A:$A,$A1199)+SUMIFS('A.T D7'!Q:Q,'A.T D7'!$A:$A,$A1199)+SUMIFS('A.T D22'!Q:Q,'A.T D22'!$A:$A,$A1199)+SUMIFS('A.T D37'!Q:Q,'A.T D37'!$A:$A,$A1199)+SUMIFS('A.T D52'!Q:Q,'A.T D52'!$A:$A,$A1199)+SUMIFS('A.T D67'!Q:Q,'A.T D67'!$A:$A,$A1199)</f>
        <v>0</v>
      </c>
      <c r="Q1199" s="1">
        <f>SUMIFS('A.T D0'!R:R,'A.T D0'!$A:$A,$A1199)+SUMIFS('A.T D7'!R:R,'A.T D7'!$A:$A,$A1199)+SUMIFS('A.T D22'!R:R,'A.T D22'!$A:$A,$A1199)+SUMIFS('A.T D37'!R:R,'A.T D37'!$A:$A,$A1199)+SUMIFS('A.T D52'!R:R,'A.T D52'!$A:$A,$A1199)+SUMIFS('A.T D67'!R:R,'A.T D67'!$A:$A,$A1199)</f>
        <v>0</v>
      </c>
      <c r="R1199" s="1">
        <f>SUMIFS('A.T D0'!S:S,'A.T D0'!$A:$A,$A1199)+SUMIFS('A.T D7'!S:S,'A.T D7'!$A:$A,$A1199)+SUMIFS('A.T D22'!S:S,'A.T D22'!$A:$A,$A1199)+SUMIFS('A.T D37'!S:S,'A.T D37'!$A:$A,$A1199)+SUMIFS('A.T D52'!S:S,'A.T D52'!$A:$A,$A1199)+SUMIFS('A.T D67'!S:S,'A.T D67'!$A:$A,$A1199)</f>
        <v>0</v>
      </c>
      <c r="S1199" s="1">
        <f>SUMIFS('A.T D0'!T:T,'A.T D0'!$A:$A,$A1199)+SUMIFS('A.T D7'!T:T,'A.T D7'!$A:$A,$A1199)+SUMIFS('A.T D22'!T:T,'A.T D22'!$A:$A,$A1199)+SUMIFS('A.T D37'!T:T,'A.T D37'!$A:$A,$A1199)+SUMIFS('A.T D52'!T:T,'A.T D52'!$A:$A,$A1199)+SUMIFS('A.T D67'!T:T,'A.T D67'!$A:$A,$A1199)</f>
        <v>0</v>
      </c>
      <c r="T1199" s="1">
        <f>SUMIFS('A.T D0'!U:U,'A.T D0'!$A:$A,$A1199)+SUMIFS('A.T D7'!U:U,'A.T D7'!$A:$A,$A1199)+SUMIFS('A.T D22'!U:U,'A.T D22'!$A:$A,$A1199)+SUMIFS('A.T D37'!U:U,'A.T D37'!$A:$A,$A1199)+SUMIFS('A.T D52'!U:U,'A.T D52'!$A:$A,$A1199)+SUMIFS('A.T D67'!U:U,'A.T D67'!$A:$A,$A1199)</f>
        <v>0</v>
      </c>
      <c r="U1199" s="1">
        <f>SUMIFS('A.T D0'!V:V,'A.T D0'!$A:$A,$A1199)+SUMIFS('A.T D7'!V:V,'A.T D7'!$A:$A,$A1199)+SUMIFS('A.T D22'!V:V,'A.T D22'!$A:$A,$A1199)+SUMIFS('A.T D37'!V:V,'A.T D37'!$A:$A,$A1199)+SUMIFS('A.T D52'!V:V,'A.T D52'!$A:$A,$A1199)+SUMIFS('A.T D67'!V:V,'A.T D67'!$A:$A,$A1199)</f>
        <v>0</v>
      </c>
      <c r="V1199" s="1">
        <f>SUMIFS('A.T D0'!W:W,'A.T D0'!$A:$A,$A1199)+SUMIFS('A.T D7'!W:W,'A.T D7'!$A:$A,$A1199)+SUMIFS('A.T D22'!W:W,'A.T D22'!$A:$A,$A1199)+SUMIFS('A.T D37'!W:W,'A.T D37'!$A:$A,$A1199)+SUMIFS('A.T D52'!W:W,'A.T D52'!$A:$A,$A1199)+SUMIFS('A.T D67'!W:W,'A.T D67'!$A:$A,$A1199)</f>
        <v>0</v>
      </c>
      <c r="W1199" s="1">
        <f>SUMIFS('A.T D0'!X:X,'A.T D0'!$A:$A,$A1199)+SUMIFS('A.T D7'!X:X,'A.T D7'!$A:$A,$A1199)+SUMIFS('A.T D22'!X:X,'A.T D22'!$A:$A,$A1199)+SUMIFS('A.T D37'!X:X,'A.T D37'!$A:$A,$A1199)+SUMIFS('A.T D52'!X:X,'A.T D52'!$A:$A,$A1199)+SUMIFS('A.T D67'!X:X,'A.T D67'!$A:$A,$A1199)</f>
        <v>0</v>
      </c>
      <c r="X1199" s="17">
        <f>SUMIFS(TCH!J:J,TCH!$A:$A,$A1199)</f>
        <v>62.860285714285716</v>
      </c>
      <c r="Y1199" s="17">
        <f>IF(X1199=0,0,(X1199*AVERAGEIFS($W:$W,$C:$C,$C1199,$D:$D,$D1199,$E:$E,$E1199,$G:$G,$G1199,$B:$B,_xlfn.MAXIFS($B:$B,$C:$C,$C1199,$D:$D,$D1199,$E:$E,$E1199,$G:$G,$G1199,$B:$B,"&lt;&gt;"&amp;$B1199)))/1000)</f>
        <v>9.2140606799999993</v>
      </c>
      <c r="Z1199" s="17">
        <f>SUMIFS(TCH!M:M,TCH!$A:$A,$A1199)</f>
        <v>136.67349999999999</v>
      </c>
      <c r="AA1199" s="17">
        <f>IF(Z1199=0,0,(Z1199*AVERAGEIFS($W:$W,$C:$C,$C1199,$D:$D,$D1199,$E:$E,$E1199,$G:$G,$G1199,$B:$B,_xlfn.MAXIFS($B:$B,$C:$C,$C1199,$D:$D,$D1199,$E:$E,$E1199,$G:$G,$G1199,$B:$B,"&lt;&gt;"&amp;$B1199)))/1000)</f>
        <v>20.033601629999996</v>
      </c>
      <c r="AB1199" s="17">
        <f>SUMIFS(TCH!P:P,TCH!$A:$A,$A1199)</f>
        <v>110.95792857142857</v>
      </c>
      <c r="AC1199" s="17">
        <f>IF(AB1199=0,0,(AB1199*AVERAGEIFS($W:$W,$C:$C,$C1199,$D:$D,$D1199,$E:$E,$E1199,$G:$G,$G1199,$B:$B,_xlfn.MAXIFS($B:$B,$C:$C,$C1199,$D:$D,$D1199,$E:$E,$E1199,$G:$G,$G1199,$B:$B,"&lt;&gt;"&amp;$B1199)))/1000)</f>
        <v>16.264213169999998</v>
      </c>
      <c r="AD1199" s="17">
        <f>SUMIFS(TCH!S:S,TCH!$A:$A,$A1199)</f>
        <v>79.36904761904762</v>
      </c>
      <c r="AE1199" s="17">
        <f>IF(AD1199=0,0,(AD1199*AVERAGEIFS($W:$W,$C:$C,$C1199,$D:$D,$D1199,$E:$E,$E1199,$G:$G,$G1199,$B:$B,_xlfn.MAXIFS($B:$B,$C:$C,$C1199,$D:$D,$D1199,$E:$E,$E1199,$G:$G,$G1199,$B:$B,"&lt;&gt;"&amp;$B1199)))/1000)</f>
        <v>11.633914999999998</v>
      </c>
      <c r="AF1199" s="17">
        <f>SUMIFS(TCH!V:V,TCH!$A:$A,$A1199)</f>
        <v>134.76864285714285</v>
      </c>
      <c r="AG1199" s="17">
        <f>IF(AF1199=0,0,(AF1199*AVERAGEIFS($W:$W,$C:$C,$C1199,$D:$D,$D1199,$E:$E,$E1199,$G:$G,$G1199,$B:$B,_xlfn.MAXIFS($B:$B,$C:$C,$C1199,$D:$D,$D1199,$E:$E,$E1199,$G:$G,$G1199,$B:$B,"&lt;&gt;"&amp;$B1199)))/1000)</f>
        <v>19.754387669999996</v>
      </c>
      <c r="AH1199" s="17">
        <f>SUMIFS(TCH!Y:Y,TCH!$A:$A,$A1199)</f>
        <v>142.38807142857144</v>
      </c>
      <c r="AI1199" s="17">
        <f>IF(AH1199=0,0,(AH1199*AVERAGEIFS($W:$W,$C:$C,$C1199,$D:$D,$D1199,$E:$E,$E1199,$G:$G,$G1199,$B:$B,_xlfn.MAXIFS($B:$B,$C:$C,$C1199,$D:$D,$D1199,$E:$E,$E1199,$G:$G,$G1199,$B:$B,"&lt;&gt;"&amp;$B1199)))/1000)</f>
        <v>20.871243509999999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>
        <v>0</v>
      </c>
      <c r="AX1199">
        <v>0</v>
      </c>
      <c r="AY1199">
        <v>0</v>
      </c>
      <c r="AZ1199">
        <v>0</v>
      </c>
    </row>
    <row r="1200" spans="1:52" x14ac:dyDescent="0.25">
      <c r="A1200" s="1" t="str">
        <f t="shared" si="18"/>
        <v>458221464B3R247</v>
      </c>
      <c r="B1200" s="7">
        <v>45822</v>
      </c>
      <c r="C1200" s="1">
        <v>146</v>
      </c>
      <c r="D1200" s="1">
        <v>4</v>
      </c>
      <c r="E1200" s="3" t="s">
        <v>56</v>
      </c>
      <c r="F1200" s="1" t="s">
        <v>54</v>
      </c>
      <c r="G1200" s="1">
        <v>47</v>
      </c>
      <c r="H1200" s="4">
        <f>SUMIFS(Biometria!H:H,Biometria!$A:$A,$A1200)</f>
        <v>0</v>
      </c>
      <c r="I1200" s="6">
        <f>SUMIFS(Biometria!I:I,Biometria!$A:$A,$A1200)</f>
        <v>0</v>
      </c>
      <c r="J1200" s="6">
        <f>SUMIFS(Biometria!J:J,Biometria!$A:$A,$A1200)</f>
        <v>0</v>
      </c>
      <c r="K1200" s="2">
        <f>SUMIFS(Biometria!K:K,Biometria!$A:$A,$A1200)</f>
        <v>0</v>
      </c>
      <c r="L1200" s="1">
        <f>SUMIFS(Biometria!L:L,Biometria!$A:$A,$A1200)</f>
        <v>0</v>
      </c>
      <c r="M1200" s="1">
        <f>SUMIFS(Biometria!M:M,Biometria!$A:$A,$A1200)</f>
        <v>0</v>
      </c>
      <c r="N1200" s="1">
        <f>SUMIFS('A.T D0'!O:O,'A.T D0'!$A:$A,$A1200)+SUMIFS('A.T D7'!O:O,'A.T D7'!$A:$A,$A1200)+SUMIFS('A.T D22'!O:O,'A.T D22'!$A:$A,$A1200)+SUMIFS('A.T D37'!O:O,'A.T D37'!$A:$A,$A1200)+SUMIFS('A.T D52'!O:O,'A.T D52'!$A:$A,$A1200)+SUMIFS('A.T D67'!O:O,'A.T D67'!$A:$A,$A1200)</f>
        <v>0</v>
      </c>
      <c r="O1200" s="1">
        <f>SUMIFS('A.T D0'!P:P,'A.T D0'!$A:$A,$A1200)+SUMIFS('A.T D7'!P:P,'A.T D7'!$A:$A,$A1200)+SUMIFS('A.T D22'!P:P,'A.T D22'!$A:$A,$A1200)+SUMIFS('A.T D37'!P:P,'A.T D37'!$A:$A,$A1200)+SUMIFS('A.T D52'!P:P,'A.T D52'!$A:$A,$A1200)+SUMIFS('A.T D67'!P:P,'A.T D67'!$A:$A,$A1200)</f>
        <v>0</v>
      </c>
      <c r="P1200" s="1">
        <f>SUMIFS('A.T D0'!Q:Q,'A.T D0'!$A:$A,$A1200)+SUMIFS('A.T D7'!Q:Q,'A.T D7'!$A:$A,$A1200)+SUMIFS('A.T D22'!Q:Q,'A.T D22'!$A:$A,$A1200)+SUMIFS('A.T D37'!Q:Q,'A.T D37'!$A:$A,$A1200)+SUMIFS('A.T D52'!Q:Q,'A.T D52'!$A:$A,$A1200)+SUMIFS('A.T D67'!Q:Q,'A.T D67'!$A:$A,$A1200)</f>
        <v>0</v>
      </c>
      <c r="Q1200" s="1">
        <f>SUMIFS('A.T D0'!R:R,'A.T D0'!$A:$A,$A1200)+SUMIFS('A.T D7'!R:R,'A.T D7'!$A:$A,$A1200)+SUMIFS('A.T D22'!R:R,'A.T D22'!$A:$A,$A1200)+SUMIFS('A.T D37'!R:R,'A.T D37'!$A:$A,$A1200)+SUMIFS('A.T D52'!R:R,'A.T D52'!$A:$A,$A1200)+SUMIFS('A.T D67'!R:R,'A.T D67'!$A:$A,$A1200)</f>
        <v>0</v>
      </c>
      <c r="R1200" s="1">
        <f>SUMIFS('A.T D0'!S:S,'A.T D0'!$A:$A,$A1200)+SUMIFS('A.T D7'!S:S,'A.T D7'!$A:$A,$A1200)+SUMIFS('A.T D22'!S:S,'A.T D22'!$A:$A,$A1200)+SUMIFS('A.T D37'!S:S,'A.T D37'!$A:$A,$A1200)+SUMIFS('A.T D52'!S:S,'A.T D52'!$A:$A,$A1200)+SUMIFS('A.T D67'!S:S,'A.T D67'!$A:$A,$A1200)</f>
        <v>0</v>
      </c>
      <c r="S1200" s="1">
        <f>SUMIFS('A.T D0'!T:T,'A.T D0'!$A:$A,$A1200)+SUMIFS('A.T D7'!T:T,'A.T D7'!$A:$A,$A1200)+SUMIFS('A.T D22'!T:T,'A.T D22'!$A:$A,$A1200)+SUMIFS('A.T D37'!T:T,'A.T D37'!$A:$A,$A1200)+SUMIFS('A.T D52'!T:T,'A.T D52'!$A:$A,$A1200)+SUMIFS('A.T D67'!T:T,'A.T D67'!$A:$A,$A1200)</f>
        <v>0</v>
      </c>
      <c r="T1200" s="1">
        <f>SUMIFS('A.T D0'!U:U,'A.T D0'!$A:$A,$A1200)+SUMIFS('A.T D7'!U:U,'A.T D7'!$A:$A,$A1200)+SUMIFS('A.T D22'!U:U,'A.T D22'!$A:$A,$A1200)+SUMIFS('A.T D37'!U:U,'A.T D37'!$A:$A,$A1200)+SUMIFS('A.T D52'!U:U,'A.T D52'!$A:$A,$A1200)+SUMIFS('A.T D67'!U:U,'A.T D67'!$A:$A,$A1200)</f>
        <v>0</v>
      </c>
      <c r="U1200" s="1">
        <f>SUMIFS('A.T D0'!V:V,'A.T D0'!$A:$A,$A1200)+SUMIFS('A.T D7'!V:V,'A.T D7'!$A:$A,$A1200)+SUMIFS('A.T D22'!V:V,'A.T D22'!$A:$A,$A1200)+SUMIFS('A.T D37'!V:V,'A.T D37'!$A:$A,$A1200)+SUMIFS('A.T D52'!V:V,'A.T D52'!$A:$A,$A1200)+SUMIFS('A.T D67'!V:V,'A.T D67'!$A:$A,$A1200)</f>
        <v>0</v>
      </c>
      <c r="V1200" s="1">
        <f>SUMIFS('A.T D0'!W:W,'A.T D0'!$A:$A,$A1200)+SUMIFS('A.T D7'!W:W,'A.T D7'!$A:$A,$A1200)+SUMIFS('A.T D22'!W:W,'A.T D22'!$A:$A,$A1200)+SUMIFS('A.T D37'!W:W,'A.T D37'!$A:$A,$A1200)+SUMIFS('A.T D52'!W:W,'A.T D52'!$A:$A,$A1200)+SUMIFS('A.T D67'!W:W,'A.T D67'!$A:$A,$A1200)</f>
        <v>0</v>
      </c>
      <c r="W1200" s="1">
        <f>SUMIFS('A.T D0'!X:X,'A.T D0'!$A:$A,$A1200)+SUMIFS('A.T D7'!X:X,'A.T D7'!$A:$A,$A1200)+SUMIFS('A.T D22'!X:X,'A.T D22'!$A:$A,$A1200)+SUMIFS('A.T D37'!X:X,'A.T D37'!$A:$A,$A1200)+SUMIFS('A.T D52'!X:X,'A.T D52'!$A:$A,$A1200)+SUMIFS('A.T D67'!X:X,'A.T D67'!$A:$A,$A1200)</f>
        <v>0</v>
      </c>
      <c r="X1200" s="17">
        <f>SUMIFS(TCH!J:J,TCH!$A:$A,$A1200)</f>
        <v>130.95892857142857</v>
      </c>
      <c r="Y1200" s="17">
        <f>IF(X1200=0,0,(X1200*AVERAGEIFS($W:$W,$C:$C,$C1200,$D:$D,$D1200,$E:$E,$E1200,$G:$G,$G1200,$B:$B,_xlfn.MAXIFS($B:$B,$C:$C,$C1200,$D:$D,$D1200,$E:$E,$E1200,$G:$G,$G1200,$B:$B,"&lt;&gt;"&amp;$B1200)))/1000)</f>
        <v>19.091192607142858</v>
      </c>
      <c r="Z1200" s="17">
        <f>SUMIFS(TCH!M:M,TCH!$A:$A,$A1200)</f>
        <v>66.67</v>
      </c>
      <c r="AA1200" s="17">
        <f>IF(Z1200=0,0,(Z1200*AVERAGEIFS($W:$W,$C:$C,$C1200,$D:$D,$D1200,$E:$E,$E1200,$G:$G,$G1200,$B:$B,_xlfn.MAXIFS($B:$B,$C:$C,$C1200,$D:$D,$D1200,$E:$E,$E1200,$G:$G,$G1200,$B:$B,"&lt;&gt;"&amp;$B1200)))/1000)</f>
        <v>9.7191525999999993</v>
      </c>
      <c r="AB1200" s="17">
        <f>SUMIFS(TCH!P:P,TCH!$A:$A,$A1200)</f>
        <v>143.81671428571428</v>
      </c>
      <c r="AC1200" s="17">
        <f>IF(AB1200=0,0,(AB1200*AVERAGEIFS($W:$W,$C:$C,$C1200,$D:$D,$D1200,$E:$E,$E1200,$G:$G,$G1200,$B:$B,_xlfn.MAXIFS($B:$B,$C:$C,$C1200,$D:$D,$D1200,$E:$E,$E1200,$G:$G,$G1200,$B:$B,"&lt;&gt;"&amp;$B1200)))/1000)</f>
        <v>20.965600608571428</v>
      </c>
      <c r="AD1200" s="17">
        <f>SUMIFS(TCH!S:S,TCH!$A:$A,$A1200)</f>
        <v>55.240857142857145</v>
      </c>
      <c r="AE1200" s="17">
        <f>IF(AD1200=0,0,(AD1200*AVERAGEIFS($W:$W,$C:$C,$C1200,$D:$D,$D1200,$E:$E,$E1200,$G:$G,$G1200,$B:$B,_xlfn.MAXIFS($B:$B,$C:$C,$C1200,$D:$D,$D1200,$E:$E,$E1200,$G:$G,$G1200,$B:$B,"&lt;&gt;"&amp;$B1200)))/1000)</f>
        <v>8.0530121542857156</v>
      </c>
      <c r="AF1200" s="17">
        <f>SUMIFS(TCH!V:V,TCH!$A:$A,$A1200)</f>
        <v>131.43514285714286</v>
      </c>
      <c r="AG1200" s="17">
        <f>IF(AF1200=0,0,(AF1200*AVERAGEIFS($W:$W,$C:$C,$C1200,$D:$D,$D1200,$E:$E,$E1200,$G:$G,$G1200,$B:$B,_xlfn.MAXIFS($B:$B,$C:$C,$C1200,$D:$D,$D1200,$E:$E,$E1200,$G:$G,$G1200,$B:$B,"&lt;&gt;"&amp;$B1200)))/1000)</f>
        <v>19.160615125714287</v>
      </c>
      <c r="AH1200" s="17">
        <f>SUMIFS(TCH!Y:Y,TCH!$A:$A,$A1200)</f>
        <v>149.5312857142857</v>
      </c>
      <c r="AI1200" s="17">
        <f>IF(AH1200=0,0,(AH1200*AVERAGEIFS($W:$W,$C:$C,$C1200,$D:$D,$D1200,$E:$E,$E1200,$G:$G,$G1200,$B:$B,_xlfn.MAXIFS($B:$B,$C:$C,$C1200,$D:$D,$D1200,$E:$E,$E1200,$G:$G,$G1200,$B:$B,"&lt;&gt;"&amp;$B1200)))/1000)</f>
        <v>21.798670831428566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>
        <v>0</v>
      </c>
      <c r="AX1200">
        <v>0</v>
      </c>
      <c r="AY1200">
        <v>0</v>
      </c>
      <c r="AZ1200">
        <v>0</v>
      </c>
    </row>
    <row r="1201" spans="1:52" x14ac:dyDescent="0.25">
      <c r="A1201" s="1" t="str">
        <f t="shared" si="18"/>
        <v>458221462B3R248</v>
      </c>
      <c r="B1201" s="7">
        <v>45822</v>
      </c>
      <c r="C1201" s="1">
        <v>146</v>
      </c>
      <c r="D1201" s="1">
        <v>2</v>
      </c>
      <c r="E1201" s="3" t="s">
        <v>56</v>
      </c>
      <c r="F1201" s="1" t="s">
        <v>54</v>
      </c>
      <c r="G1201" s="1">
        <v>48</v>
      </c>
      <c r="H1201" s="4">
        <f>SUMIFS(Biometria!H:H,Biometria!$A:$A,$A1201)</f>
        <v>0</v>
      </c>
      <c r="I1201" s="6">
        <f>SUMIFS(Biometria!I:I,Biometria!$A:$A,$A1201)</f>
        <v>0</v>
      </c>
      <c r="J1201" s="6">
        <f>SUMIFS(Biometria!J:J,Biometria!$A:$A,$A1201)</f>
        <v>0</v>
      </c>
      <c r="K1201" s="2">
        <f>SUMIFS(Biometria!K:K,Biometria!$A:$A,$A1201)</f>
        <v>0</v>
      </c>
      <c r="L1201" s="1">
        <f>SUMIFS(Biometria!L:L,Biometria!$A:$A,$A1201)</f>
        <v>0</v>
      </c>
      <c r="M1201" s="1">
        <f>SUMIFS(Biometria!M:M,Biometria!$A:$A,$A1201)</f>
        <v>0</v>
      </c>
      <c r="N1201" s="1">
        <f>SUMIFS('A.T D0'!O:O,'A.T D0'!$A:$A,$A1201)+SUMIFS('A.T D7'!O:O,'A.T D7'!$A:$A,$A1201)+SUMIFS('A.T D22'!O:O,'A.T D22'!$A:$A,$A1201)+SUMIFS('A.T D37'!O:O,'A.T D37'!$A:$A,$A1201)+SUMIFS('A.T D52'!O:O,'A.T D52'!$A:$A,$A1201)+SUMIFS('A.T D67'!O:O,'A.T D67'!$A:$A,$A1201)</f>
        <v>0</v>
      </c>
      <c r="O1201" s="1">
        <f>SUMIFS('A.T D0'!P:P,'A.T D0'!$A:$A,$A1201)+SUMIFS('A.T D7'!P:P,'A.T D7'!$A:$A,$A1201)+SUMIFS('A.T D22'!P:P,'A.T D22'!$A:$A,$A1201)+SUMIFS('A.T D37'!P:P,'A.T D37'!$A:$A,$A1201)+SUMIFS('A.T D52'!P:P,'A.T D52'!$A:$A,$A1201)+SUMIFS('A.T D67'!P:P,'A.T D67'!$A:$A,$A1201)</f>
        <v>0</v>
      </c>
      <c r="P1201" s="1">
        <f>SUMIFS('A.T D0'!Q:Q,'A.T D0'!$A:$A,$A1201)+SUMIFS('A.T D7'!Q:Q,'A.T D7'!$A:$A,$A1201)+SUMIFS('A.T D22'!Q:Q,'A.T D22'!$A:$A,$A1201)+SUMIFS('A.T D37'!Q:Q,'A.T D37'!$A:$A,$A1201)+SUMIFS('A.T D52'!Q:Q,'A.T D52'!$A:$A,$A1201)+SUMIFS('A.T D67'!Q:Q,'A.T D67'!$A:$A,$A1201)</f>
        <v>0</v>
      </c>
      <c r="Q1201" s="1">
        <f>SUMIFS('A.T D0'!R:R,'A.T D0'!$A:$A,$A1201)+SUMIFS('A.T D7'!R:R,'A.T D7'!$A:$A,$A1201)+SUMIFS('A.T D22'!R:R,'A.T D22'!$A:$A,$A1201)+SUMIFS('A.T D37'!R:R,'A.T D37'!$A:$A,$A1201)+SUMIFS('A.T D52'!R:R,'A.T D52'!$A:$A,$A1201)+SUMIFS('A.T D67'!R:R,'A.T D67'!$A:$A,$A1201)</f>
        <v>0</v>
      </c>
      <c r="R1201" s="1">
        <f>SUMIFS('A.T D0'!S:S,'A.T D0'!$A:$A,$A1201)+SUMIFS('A.T D7'!S:S,'A.T D7'!$A:$A,$A1201)+SUMIFS('A.T D22'!S:S,'A.T D22'!$A:$A,$A1201)+SUMIFS('A.T D37'!S:S,'A.T D37'!$A:$A,$A1201)+SUMIFS('A.T D52'!S:S,'A.T D52'!$A:$A,$A1201)+SUMIFS('A.T D67'!S:S,'A.T D67'!$A:$A,$A1201)</f>
        <v>0</v>
      </c>
      <c r="S1201" s="1">
        <f>SUMIFS('A.T D0'!T:T,'A.T D0'!$A:$A,$A1201)+SUMIFS('A.T D7'!T:T,'A.T D7'!$A:$A,$A1201)+SUMIFS('A.T D22'!T:T,'A.T D22'!$A:$A,$A1201)+SUMIFS('A.T D37'!T:T,'A.T D37'!$A:$A,$A1201)+SUMIFS('A.T D52'!T:T,'A.T D52'!$A:$A,$A1201)+SUMIFS('A.T D67'!T:T,'A.T D67'!$A:$A,$A1201)</f>
        <v>0</v>
      </c>
      <c r="T1201" s="1">
        <f>SUMIFS('A.T D0'!U:U,'A.T D0'!$A:$A,$A1201)+SUMIFS('A.T D7'!U:U,'A.T D7'!$A:$A,$A1201)+SUMIFS('A.T D22'!U:U,'A.T D22'!$A:$A,$A1201)+SUMIFS('A.T D37'!U:U,'A.T D37'!$A:$A,$A1201)+SUMIFS('A.T D52'!U:U,'A.T D52'!$A:$A,$A1201)+SUMIFS('A.T D67'!U:U,'A.T D67'!$A:$A,$A1201)</f>
        <v>0</v>
      </c>
      <c r="U1201" s="1">
        <f>SUMIFS('A.T D0'!V:V,'A.T D0'!$A:$A,$A1201)+SUMIFS('A.T D7'!V:V,'A.T D7'!$A:$A,$A1201)+SUMIFS('A.T D22'!V:V,'A.T D22'!$A:$A,$A1201)+SUMIFS('A.T D37'!V:V,'A.T D37'!$A:$A,$A1201)+SUMIFS('A.T D52'!V:V,'A.T D52'!$A:$A,$A1201)+SUMIFS('A.T D67'!V:V,'A.T D67'!$A:$A,$A1201)</f>
        <v>0</v>
      </c>
      <c r="V1201" s="1">
        <f>SUMIFS('A.T D0'!W:W,'A.T D0'!$A:$A,$A1201)+SUMIFS('A.T D7'!W:W,'A.T D7'!$A:$A,$A1201)+SUMIFS('A.T D22'!W:W,'A.T D22'!$A:$A,$A1201)+SUMIFS('A.T D37'!W:W,'A.T D37'!$A:$A,$A1201)+SUMIFS('A.T D52'!W:W,'A.T D52'!$A:$A,$A1201)+SUMIFS('A.T D67'!W:W,'A.T D67'!$A:$A,$A1201)</f>
        <v>0</v>
      </c>
      <c r="W1201" s="1">
        <f>SUMIFS('A.T D0'!X:X,'A.T D0'!$A:$A,$A1201)+SUMIFS('A.T D7'!X:X,'A.T D7'!$A:$A,$A1201)+SUMIFS('A.T D22'!X:X,'A.T D22'!$A:$A,$A1201)+SUMIFS('A.T D37'!X:X,'A.T D37'!$A:$A,$A1201)+SUMIFS('A.T D52'!X:X,'A.T D52'!$A:$A,$A1201)+SUMIFS('A.T D67'!X:X,'A.T D67'!$A:$A,$A1201)</f>
        <v>0</v>
      </c>
      <c r="X1201" s="17">
        <f>SUMIFS(TCH!J:J,TCH!$A:$A,$A1201)</f>
        <v>119.52978571428569</v>
      </c>
      <c r="Y1201" s="17">
        <f>IF(X1201=0,0,(X1201*AVERAGEIFS($W:$W,$C:$C,$C1201,$D:$D,$D1201,$E:$E,$E1201,$G:$G,$G1201,$B:$B,_xlfn.MAXIFS($B:$B,$C:$C,$C1201,$D:$D,$D1201,$E:$E,$E1201,$G:$G,$G1201,$B:$B,"&lt;&gt;"&amp;$B1201)))/1000)</f>
        <v>17.785235249047616</v>
      </c>
      <c r="Z1201" s="17">
        <f>SUMIFS(TCH!M:M,TCH!$A:$A,$A1201)</f>
        <v>135.72107142857143</v>
      </c>
      <c r="AA1201" s="17">
        <f>IF(Z1201=0,0,(Z1201*AVERAGEIFS($W:$W,$C:$C,$C1201,$D:$D,$D1201,$E:$E,$E1201,$G:$G,$G1201,$B:$B,_xlfn.MAXIFS($B:$B,$C:$C,$C1201,$D:$D,$D1201,$E:$E,$E1201,$G:$G,$G1201,$B:$B,"&lt;&gt;"&amp;$B1201)))/1000)</f>
        <v>20.194390621428571</v>
      </c>
      <c r="AB1201" s="17">
        <f>SUMIFS(TCH!P:P,TCH!$A:$A,$A1201)</f>
        <v>128.75141571075937</v>
      </c>
      <c r="AC1201" s="17">
        <f>IF(AB1201=0,0,(AB1201*AVERAGEIFS($W:$W,$C:$C,$C1201,$D:$D,$D1201,$E:$E,$E1201,$G:$G,$G1201,$B:$B,_xlfn.MAXIFS($B:$B,$C:$C,$C1201,$D:$D,$D1201,$E:$E,$E1201,$G:$G,$G1201,$B:$B,"&lt;&gt;"&amp;$B1201)))/1000)</f>
        <v>19.157352314989588</v>
      </c>
      <c r="AD1201" s="17">
        <f>SUMIFS(TCH!S:S,TCH!$A:$A,$A1201)</f>
        <v>126.673</v>
      </c>
      <c r="AE1201" s="17">
        <f>IF(AD1201=0,0,(AD1201*AVERAGEIFS($W:$W,$C:$C,$C1201,$D:$D,$D1201,$E:$E,$E1201,$G:$G,$G1201,$B:$B,_xlfn.MAXIFS($B:$B,$C:$C,$C1201,$D:$D,$D1201,$E:$E,$E1201,$G:$G,$G1201,$B:$B,"&lt;&gt;"&amp;$B1201)))/1000)</f>
        <v>18.84809791333333</v>
      </c>
      <c r="AF1201" s="17">
        <f>SUMIFS(TCH!V:V,TCH!$A:$A,$A1201)</f>
        <v>140.4832142857143</v>
      </c>
      <c r="AG1201" s="17">
        <f>IF(AF1201=0,0,(AF1201*AVERAGEIFS($W:$W,$C:$C,$C1201,$D:$D,$D1201,$E:$E,$E1201,$G:$G,$G1201,$B:$B,_xlfn.MAXIFS($B:$B,$C:$C,$C1201,$D:$D,$D1201,$E:$E,$E1201,$G:$G,$G1201,$B:$B,"&lt;&gt;"&amp;$B1201)))/1000)</f>
        <v>20.902965730952381</v>
      </c>
      <c r="AH1201" s="17">
        <f>SUMIFS(TCH!Y:Y,TCH!$A:$A,$A1201)</f>
        <v>139.53078571428571</v>
      </c>
      <c r="AI1201" s="17">
        <f>IF(AH1201=0,0,(AH1201*AVERAGEIFS($W:$W,$C:$C,$C1201,$D:$D,$D1201,$E:$E,$E1201,$G:$G,$G1201,$B:$B,_xlfn.MAXIFS($B:$B,$C:$C,$C1201,$D:$D,$D1201,$E:$E,$E1201,$G:$G,$G1201,$B:$B,"&lt;&gt;"&amp;$B1201)))/1000)</f>
        <v>20.761250709047616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>
        <v>0</v>
      </c>
      <c r="AX1201">
        <v>0</v>
      </c>
      <c r="AY1201">
        <v>0</v>
      </c>
      <c r="AZ1201">
        <v>0</v>
      </c>
    </row>
    <row r="1202" spans="1:52" x14ac:dyDescent="0.25">
      <c r="A1202" s="1" t="str">
        <f t="shared" si="18"/>
        <v>458221467B2R349</v>
      </c>
      <c r="B1202" s="7">
        <v>45822</v>
      </c>
      <c r="C1202" s="1">
        <v>146</v>
      </c>
      <c r="D1202" s="1">
        <v>7</v>
      </c>
      <c r="E1202" s="3" t="s">
        <v>57</v>
      </c>
      <c r="F1202" s="1" t="s">
        <v>55</v>
      </c>
      <c r="G1202" s="1">
        <v>49</v>
      </c>
      <c r="H1202" s="4">
        <f>SUMIFS(Biometria!H:H,Biometria!$A:$A,$A1202)</f>
        <v>0</v>
      </c>
      <c r="I1202" s="6">
        <f>SUMIFS(Biometria!I:I,Biometria!$A:$A,$A1202)</f>
        <v>0</v>
      </c>
      <c r="J1202" s="6">
        <f>SUMIFS(Biometria!J:J,Biometria!$A:$A,$A1202)</f>
        <v>0</v>
      </c>
      <c r="K1202" s="2">
        <f>SUMIFS(Biometria!K:K,Biometria!$A:$A,$A1202)</f>
        <v>0</v>
      </c>
      <c r="L1202" s="1">
        <f>SUMIFS(Biometria!L:L,Biometria!$A:$A,$A1202)</f>
        <v>0</v>
      </c>
      <c r="M1202" s="1">
        <f>SUMIFS(Biometria!M:M,Biometria!$A:$A,$A1202)</f>
        <v>0</v>
      </c>
      <c r="N1202" s="1">
        <f>SUMIFS('A.T D0'!O:O,'A.T D0'!$A:$A,$A1202)+SUMIFS('A.T D7'!O:O,'A.T D7'!$A:$A,$A1202)+SUMIFS('A.T D22'!O:O,'A.T D22'!$A:$A,$A1202)+SUMIFS('A.T D37'!O:O,'A.T D37'!$A:$A,$A1202)+SUMIFS('A.T D52'!O:O,'A.T D52'!$A:$A,$A1202)+SUMIFS('A.T D67'!O:O,'A.T D67'!$A:$A,$A1202)</f>
        <v>0</v>
      </c>
      <c r="O1202" s="1">
        <f>SUMIFS('A.T D0'!P:P,'A.T D0'!$A:$A,$A1202)+SUMIFS('A.T D7'!P:P,'A.T D7'!$A:$A,$A1202)+SUMIFS('A.T D22'!P:P,'A.T D22'!$A:$A,$A1202)+SUMIFS('A.T D37'!P:P,'A.T D37'!$A:$A,$A1202)+SUMIFS('A.T D52'!P:P,'A.T D52'!$A:$A,$A1202)+SUMIFS('A.T D67'!P:P,'A.T D67'!$A:$A,$A1202)</f>
        <v>0</v>
      </c>
      <c r="P1202" s="1">
        <f>SUMIFS('A.T D0'!Q:Q,'A.T D0'!$A:$A,$A1202)+SUMIFS('A.T D7'!Q:Q,'A.T D7'!$A:$A,$A1202)+SUMIFS('A.T D22'!Q:Q,'A.T D22'!$A:$A,$A1202)+SUMIFS('A.T D37'!Q:Q,'A.T D37'!$A:$A,$A1202)+SUMIFS('A.T D52'!Q:Q,'A.T D52'!$A:$A,$A1202)+SUMIFS('A.T D67'!Q:Q,'A.T D67'!$A:$A,$A1202)</f>
        <v>0</v>
      </c>
      <c r="Q1202" s="1">
        <f>SUMIFS('A.T D0'!R:R,'A.T D0'!$A:$A,$A1202)+SUMIFS('A.T D7'!R:R,'A.T D7'!$A:$A,$A1202)+SUMIFS('A.T D22'!R:R,'A.T D22'!$A:$A,$A1202)+SUMIFS('A.T D37'!R:R,'A.T D37'!$A:$A,$A1202)+SUMIFS('A.T D52'!R:R,'A.T D52'!$A:$A,$A1202)+SUMIFS('A.T D67'!R:R,'A.T D67'!$A:$A,$A1202)</f>
        <v>0</v>
      </c>
      <c r="R1202" s="1">
        <f>SUMIFS('A.T D0'!S:S,'A.T D0'!$A:$A,$A1202)+SUMIFS('A.T D7'!S:S,'A.T D7'!$A:$A,$A1202)+SUMIFS('A.T D22'!S:S,'A.T D22'!$A:$A,$A1202)+SUMIFS('A.T D37'!S:S,'A.T D37'!$A:$A,$A1202)+SUMIFS('A.T D52'!S:S,'A.T D52'!$A:$A,$A1202)+SUMIFS('A.T D67'!S:S,'A.T D67'!$A:$A,$A1202)</f>
        <v>0</v>
      </c>
      <c r="S1202" s="1">
        <f>SUMIFS('A.T D0'!T:T,'A.T D0'!$A:$A,$A1202)+SUMIFS('A.T D7'!T:T,'A.T D7'!$A:$A,$A1202)+SUMIFS('A.T D22'!T:T,'A.T D22'!$A:$A,$A1202)+SUMIFS('A.T D37'!T:T,'A.T D37'!$A:$A,$A1202)+SUMIFS('A.T D52'!T:T,'A.T D52'!$A:$A,$A1202)+SUMIFS('A.T D67'!T:T,'A.T D67'!$A:$A,$A1202)</f>
        <v>0</v>
      </c>
      <c r="T1202" s="1">
        <f>SUMIFS('A.T D0'!U:U,'A.T D0'!$A:$A,$A1202)+SUMIFS('A.T D7'!U:U,'A.T D7'!$A:$A,$A1202)+SUMIFS('A.T D22'!U:U,'A.T D22'!$A:$A,$A1202)+SUMIFS('A.T D37'!U:U,'A.T D37'!$A:$A,$A1202)+SUMIFS('A.T D52'!U:U,'A.T D52'!$A:$A,$A1202)+SUMIFS('A.T D67'!U:U,'A.T D67'!$A:$A,$A1202)</f>
        <v>0</v>
      </c>
      <c r="U1202" s="1">
        <f>SUMIFS('A.T D0'!V:V,'A.T D0'!$A:$A,$A1202)+SUMIFS('A.T D7'!V:V,'A.T D7'!$A:$A,$A1202)+SUMIFS('A.T D22'!V:V,'A.T D22'!$A:$A,$A1202)+SUMIFS('A.T D37'!V:V,'A.T D37'!$A:$A,$A1202)+SUMIFS('A.T D52'!V:V,'A.T D52'!$A:$A,$A1202)+SUMIFS('A.T D67'!V:V,'A.T D67'!$A:$A,$A1202)</f>
        <v>0</v>
      </c>
      <c r="V1202" s="1">
        <f>SUMIFS('A.T D0'!W:W,'A.T D0'!$A:$A,$A1202)+SUMIFS('A.T D7'!W:W,'A.T D7'!$A:$A,$A1202)+SUMIFS('A.T D22'!W:W,'A.T D22'!$A:$A,$A1202)+SUMIFS('A.T D37'!W:W,'A.T D37'!$A:$A,$A1202)+SUMIFS('A.T D52'!W:W,'A.T D52'!$A:$A,$A1202)+SUMIFS('A.T D67'!W:W,'A.T D67'!$A:$A,$A1202)</f>
        <v>0</v>
      </c>
      <c r="W1202" s="1">
        <f>SUMIFS('A.T D0'!X:X,'A.T D0'!$A:$A,$A1202)+SUMIFS('A.T D7'!X:X,'A.T D7'!$A:$A,$A1202)+SUMIFS('A.T D22'!X:X,'A.T D22'!$A:$A,$A1202)+SUMIFS('A.T D37'!X:X,'A.T D37'!$A:$A,$A1202)+SUMIFS('A.T D52'!X:X,'A.T D52'!$A:$A,$A1202)+SUMIFS('A.T D67'!X:X,'A.T D67'!$A:$A,$A1202)</f>
        <v>0</v>
      </c>
      <c r="X1202" s="17">
        <f>SUMIFS(TCH!J:J,TCH!$A:$A,$A1202)</f>
        <v>77.399506602815265</v>
      </c>
      <c r="Y1202" s="17">
        <f>IF(X1202=0,0,(X1202*AVERAGEIFS($W:$W,$C:$C,$C1202,$D:$D,$D1202,$E:$E,$E1202,$G:$G,$G1202,$B:$B,_xlfn.MAXIFS($B:$B,$C:$C,$C1202,$D:$D,$D1202,$E:$E,$E1202,$G:$G,$G1202,$B:$B,"&lt;&gt;"&amp;$B1202)))/1000)</f>
        <v>11.707191370386495</v>
      </c>
      <c r="Z1202" s="17">
        <f>SUMIFS(TCH!M:M,TCH!$A:$A,$A1202)</f>
        <v>116.19628571428571</v>
      </c>
      <c r="AA1202" s="17">
        <f>IF(Z1202=0,0,(Z1202*AVERAGEIFS($W:$W,$C:$C,$C1202,$D:$D,$D1202,$E:$E,$E1202,$G:$G,$G1202,$B:$B,_xlfn.MAXIFS($B:$B,$C:$C,$C1202,$D:$D,$D1202,$E:$E,$E1202,$G:$G,$G1202,$B:$B,"&lt;&gt;"&amp;$B1202)))/1000)</f>
        <v>17.575462856190477</v>
      </c>
      <c r="AB1202" s="17">
        <f>SUMIFS(TCH!P:P,TCH!$A:$A,$A1202)</f>
        <v>140.9701315984031</v>
      </c>
      <c r="AC1202" s="17">
        <f>IF(AB1202=0,0,(AB1202*AVERAGEIFS($W:$W,$C:$C,$C1202,$D:$D,$D1202,$E:$E,$E1202,$G:$G,$G1202,$B:$B,_xlfn.MAXIFS($B:$B,$C:$C,$C1202,$D:$D,$D1202,$E:$E,$E1202,$G:$G,$G1202,$B:$B,"&lt;&gt;"&amp;$B1202)))/1000)</f>
        <v>21.322672205135792</v>
      </c>
      <c r="AD1202" s="17">
        <f>SUMIFS(TCH!S:S,TCH!$A:$A,$A1202)</f>
        <v>116.71108217592591</v>
      </c>
      <c r="AE1202" s="17">
        <f>IF(AD1202=0,0,(AD1202*AVERAGEIFS($W:$W,$C:$C,$C1202,$D:$D,$D1202,$E:$E,$E1202,$G:$G,$G1202,$B:$B,_xlfn.MAXIFS($B:$B,$C:$C,$C1202,$D:$D,$D1202,$E:$E,$E1202,$G:$G,$G1202,$B:$B,"&lt;&gt;"&amp;$B1202)))/1000)</f>
        <v>17.653329252989966</v>
      </c>
      <c r="AF1202" s="17">
        <f>SUMIFS(TCH!V:V,TCH!$A:$A,$A1202)</f>
        <v>131.43514285714286</v>
      </c>
      <c r="AG1202" s="17">
        <f>IF(AF1202=0,0,(AF1202*AVERAGEIFS($W:$W,$C:$C,$C1202,$D:$D,$D1202,$E:$E,$E1202,$G:$G,$G1202,$B:$B,_xlfn.MAXIFS($B:$B,$C:$C,$C1202,$D:$D,$D1202,$E:$E,$E1202,$G:$G,$G1202,$B:$B,"&lt;&gt;"&amp;$B1202)))/1000)</f>
        <v>19.880441591428571</v>
      </c>
      <c r="AH1202" s="17">
        <f>SUMIFS(TCH!Y:Y,TCH!$A:$A,$A1202)</f>
        <v>112.38657142857143</v>
      </c>
      <c r="AI1202" s="17">
        <f>IF(AH1202=0,0,(AH1202*AVERAGEIFS($W:$W,$C:$C,$C1202,$D:$D,$D1202,$E:$E,$E1202,$G:$G,$G1202,$B:$B,_xlfn.MAXIFS($B:$B,$C:$C,$C1202,$D:$D,$D1202,$E:$E,$E1202,$G:$G,$G1202,$B:$B,"&lt;&gt;"&amp;$B1202)))/1000)</f>
        <v>16.999218172380953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>
        <v>0</v>
      </c>
      <c r="AX1202">
        <v>0</v>
      </c>
      <c r="AY1202">
        <v>0</v>
      </c>
      <c r="AZ1202">
        <v>0</v>
      </c>
    </row>
    <row r="1203" spans="1:52" x14ac:dyDescent="0.25">
      <c r="A1203" s="1" t="str">
        <f t="shared" si="18"/>
        <v>458221462B2R350</v>
      </c>
      <c r="B1203" s="7">
        <v>45822</v>
      </c>
      <c r="C1203" s="1">
        <v>146</v>
      </c>
      <c r="D1203" s="1">
        <v>2</v>
      </c>
      <c r="E1203" s="3" t="s">
        <v>57</v>
      </c>
      <c r="F1203" s="1" t="s">
        <v>55</v>
      </c>
      <c r="G1203" s="1">
        <v>50</v>
      </c>
      <c r="H1203" s="4">
        <f>SUMIFS(Biometria!H:H,Biometria!$A:$A,$A1203)</f>
        <v>0</v>
      </c>
      <c r="I1203" s="6">
        <f>SUMIFS(Biometria!I:I,Biometria!$A:$A,$A1203)</f>
        <v>0</v>
      </c>
      <c r="J1203" s="6">
        <f>SUMIFS(Biometria!J:J,Biometria!$A:$A,$A1203)</f>
        <v>0</v>
      </c>
      <c r="K1203" s="2">
        <f>SUMIFS(Biometria!K:K,Biometria!$A:$A,$A1203)</f>
        <v>0</v>
      </c>
      <c r="L1203" s="1">
        <f>SUMIFS(Biometria!L:L,Biometria!$A:$A,$A1203)</f>
        <v>0</v>
      </c>
      <c r="M1203" s="1">
        <f>SUMIFS(Biometria!M:M,Biometria!$A:$A,$A1203)</f>
        <v>0</v>
      </c>
      <c r="N1203" s="1">
        <f>SUMIFS('A.T D0'!O:O,'A.T D0'!$A:$A,$A1203)+SUMIFS('A.T D7'!O:O,'A.T D7'!$A:$A,$A1203)+SUMIFS('A.T D22'!O:O,'A.T D22'!$A:$A,$A1203)+SUMIFS('A.T D37'!O:O,'A.T D37'!$A:$A,$A1203)+SUMIFS('A.T D52'!O:O,'A.T D52'!$A:$A,$A1203)+SUMIFS('A.T D67'!O:O,'A.T D67'!$A:$A,$A1203)</f>
        <v>0</v>
      </c>
      <c r="O1203" s="1">
        <f>SUMIFS('A.T D0'!P:P,'A.T D0'!$A:$A,$A1203)+SUMIFS('A.T D7'!P:P,'A.T D7'!$A:$A,$A1203)+SUMIFS('A.T D22'!P:P,'A.T D22'!$A:$A,$A1203)+SUMIFS('A.T D37'!P:P,'A.T D37'!$A:$A,$A1203)+SUMIFS('A.T D52'!P:P,'A.T D52'!$A:$A,$A1203)+SUMIFS('A.T D67'!P:P,'A.T D67'!$A:$A,$A1203)</f>
        <v>0</v>
      </c>
      <c r="P1203" s="1">
        <f>SUMIFS('A.T D0'!Q:Q,'A.T D0'!$A:$A,$A1203)+SUMIFS('A.T D7'!Q:Q,'A.T D7'!$A:$A,$A1203)+SUMIFS('A.T D22'!Q:Q,'A.T D22'!$A:$A,$A1203)+SUMIFS('A.T D37'!Q:Q,'A.T D37'!$A:$A,$A1203)+SUMIFS('A.T D52'!Q:Q,'A.T D52'!$A:$A,$A1203)+SUMIFS('A.T D67'!Q:Q,'A.T D67'!$A:$A,$A1203)</f>
        <v>0</v>
      </c>
      <c r="Q1203" s="1">
        <f>SUMIFS('A.T D0'!R:R,'A.T D0'!$A:$A,$A1203)+SUMIFS('A.T D7'!R:R,'A.T D7'!$A:$A,$A1203)+SUMIFS('A.T D22'!R:R,'A.T D22'!$A:$A,$A1203)+SUMIFS('A.T D37'!R:R,'A.T D37'!$A:$A,$A1203)+SUMIFS('A.T D52'!R:R,'A.T D52'!$A:$A,$A1203)+SUMIFS('A.T D67'!R:R,'A.T D67'!$A:$A,$A1203)</f>
        <v>0</v>
      </c>
      <c r="R1203" s="1">
        <f>SUMIFS('A.T D0'!S:S,'A.T D0'!$A:$A,$A1203)+SUMIFS('A.T D7'!S:S,'A.T D7'!$A:$A,$A1203)+SUMIFS('A.T D22'!S:S,'A.T D22'!$A:$A,$A1203)+SUMIFS('A.T D37'!S:S,'A.T D37'!$A:$A,$A1203)+SUMIFS('A.T D52'!S:S,'A.T D52'!$A:$A,$A1203)+SUMIFS('A.T D67'!S:S,'A.T D67'!$A:$A,$A1203)</f>
        <v>0</v>
      </c>
      <c r="S1203" s="1">
        <f>SUMIFS('A.T D0'!T:T,'A.T D0'!$A:$A,$A1203)+SUMIFS('A.T D7'!T:T,'A.T D7'!$A:$A,$A1203)+SUMIFS('A.T D22'!T:T,'A.T D22'!$A:$A,$A1203)+SUMIFS('A.T D37'!T:T,'A.T D37'!$A:$A,$A1203)+SUMIFS('A.T D52'!T:T,'A.T D52'!$A:$A,$A1203)+SUMIFS('A.T D67'!T:T,'A.T D67'!$A:$A,$A1203)</f>
        <v>0</v>
      </c>
      <c r="T1203" s="1">
        <f>SUMIFS('A.T D0'!U:U,'A.T D0'!$A:$A,$A1203)+SUMIFS('A.T D7'!U:U,'A.T D7'!$A:$A,$A1203)+SUMIFS('A.T D22'!U:U,'A.T D22'!$A:$A,$A1203)+SUMIFS('A.T D37'!U:U,'A.T D37'!$A:$A,$A1203)+SUMIFS('A.T D52'!U:U,'A.T D52'!$A:$A,$A1203)+SUMIFS('A.T D67'!U:U,'A.T D67'!$A:$A,$A1203)</f>
        <v>0</v>
      </c>
      <c r="U1203" s="1">
        <f>SUMIFS('A.T D0'!V:V,'A.T D0'!$A:$A,$A1203)+SUMIFS('A.T D7'!V:V,'A.T D7'!$A:$A,$A1203)+SUMIFS('A.T D22'!V:V,'A.T D22'!$A:$A,$A1203)+SUMIFS('A.T D37'!V:V,'A.T D37'!$A:$A,$A1203)+SUMIFS('A.T D52'!V:V,'A.T D52'!$A:$A,$A1203)+SUMIFS('A.T D67'!V:V,'A.T D67'!$A:$A,$A1203)</f>
        <v>0</v>
      </c>
      <c r="V1203" s="1">
        <f>SUMIFS('A.T D0'!W:W,'A.T D0'!$A:$A,$A1203)+SUMIFS('A.T D7'!W:W,'A.T D7'!$A:$A,$A1203)+SUMIFS('A.T D22'!W:W,'A.T D22'!$A:$A,$A1203)+SUMIFS('A.T D37'!W:W,'A.T D37'!$A:$A,$A1203)+SUMIFS('A.T D52'!W:W,'A.T D52'!$A:$A,$A1203)+SUMIFS('A.T D67'!W:W,'A.T D67'!$A:$A,$A1203)</f>
        <v>0</v>
      </c>
      <c r="W1203" s="1">
        <f>SUMIFS('A.T D0'!X:X,'A.T D0'!$A:$A,$A1203)+SUMIFS('A.T D7'!X:X,'A.T D7'!$A:$A,$A1203)+SUMIFS('A.T D22'!X:X,'A.T D22'!$A:$A,$A1203)+SUMIFS('A.T D37'!X:X,'A.T D37'!$A:$A,$A1203)+SUMIFS('A.T D52'!X:X,'A.T D52'!$A:$A,$A1203)+SUMIFS('A.T D67'!X:X,'A.T D67'!$A:$A,$A1203)</f>
        <v>0</v>
      </c>
      <c r="X1203" s="17">
        <f>SUMIFS(TCH!J:J,TCH!$A:$A,$A1203)</f>
        <v>113.08956880152188</v>
      </c>
      <c r="Y1203" s="17">
        <f>IF(X1203=0,0,(X1203*AVERAGEIFS($W:$W,$C:$C,$C1203,$D:$D,$D1203,$E:$E,$E1203,$G:$G,$G1203,$B:$B,_xlfn.MAXIFS($B:$B,$C:$C,$C1203,$D:$D,$D1203,$E:$E,$E1203,$G:$G,$G1203,$B:$B,"&lt;&gt;"&amp;$B1203)))/1000)</f>
        <v>16.243054766962587</v>
      </c>
      <c r="Z1203" s="17">
        <f>SUMIFS(TCH!M:M,TCH!$A:$A,$A1203)</f>
        <v>123.31910865132537</v>
      </c>
      <c r="AA1203" s="17">
        <f>IF(Z1203=0,0,(Z1203*AVERAGEIFS($W:$W,$C:$C,$C1203,$D:$D,$D1203,$E:$E,$E1203,$G:$G,$G1203,$B:$B,_xlfn.MAXIFS($B:$B,$C:$C,$C1203,$D:$D,$D1203,$E:$E,$E1203,$G:$G,$G1203,$B:$B,"&lt;&gt;"&amp;$B1203)))/1000)</f>
        <v>17.71232357558986</v>
      </c>
      <c r="AB1203" s="17">
        <f>SUMIFS(TCH!P:P,TCH!$A:$A,$A1203)</f>
        <v>156.52220812182742</v>
      </c>
      <c r="AC1203" s="17">
        <f>IF(AB1203=0,0,(AB1203*AVERAGEIFS($W:$W,$C:$C,$C1203,$D:$D,$D1203,$E:$E,$E1203,$G:$G,$G1203,$B:$B,_xlfn.MAXIFS($B:$B,$C:$C,$C1203,$D:$D,$D1203,$E:$E,$E1203,$G:$G,$G1203,$B:$B,"&lt;&gt;"&amp;$B1203)))/1000)</f>
        <v>22.48128475253807</v>
      </c>
      <c r="AD1203" s="17">
        <f>SUMIFS(TCH!S:S,TCH!$A:$A,$A1203)</f>
        <v>160.25938727415553</v>
      </c>
      <c r="AE1203" s="17">
        <f>IF(AD1203=0,0,(AD1203*AVERAGEIFS($W:$W,$C:$C,$C1203,$D:$D,$D1203,$E:$E,$E1203,$G:$G,$G1203,$B:$B,_xlfn.MAXIFS($B:$B,$C:$C,$C1203,$D:$D,$D1203,$E:$E,$E1203,$G:$G,$G1203,$B:$B,"&lt;&gt;"&amp;$B1203)))/1000)</f>
        <v>23.01805579418696</v>
      </c>
      <c r="AF1203" s="17">
        <f>SUMIFS(TCH!V:V,TCH!$A:$A,$A1203)</f>
        <v>140.00700000000001</v>
      </c>
      <c r="AG1203" s="17">
        <f>IF(AF1203=0,0,(AF1203*AVERAGEIFS($W:$W,$C:$C,$C1203,$D:$D,$D1203,$E:$E,$E1203,$G:$G,$G1203,$B:$B,_xlfn.MAXIFS($B:$B,$C:$C,$C1203,$D:$D,$D1203,$E:$E,$E1203,$G:$G,$G1203,$B:$B,"&lt;&gt;"&amp;$B1203)))/1000)</f>
        <v>20.109205409999998</v>
      </c>
      <c r="AH1203" s="17">
        <f>SUMIFS(TCH!Y:Y,TCH!$A:$A,$A1203)</f>
        <v>140.75738579045969</v>
      </c>
      <c r="AI1203" s="17">
        <f>IF(AH1203=0,0,(AH1203*AVERAGEIFS($W:$W,$C:$C,$C1203,$D:$D,$D1203,$E:$E,$E1203,$G:$G,$G1203,$B:$B,_xlfn.MAXIFS($B:$B,$C:$C,$C1203,$D:$D,$D1203,$E:$E,$E1203,$G:$G,$G1203,$B:$B,"&lt;&gt;"&amp;$B1203)))/1000)</f>
        <v>20.216983321083724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>
        <v>0</v>
      </c>
      <c r="AX1203">
        <v>0</v>
      </c>
      <c r="AY1203">
        <v>0</v>
      </c>
      <c r="AZ1203">
        <v>0</v>
      </c>
    </row>
    <row r="1204" spans="1:52" x14ac:dyDescent="0.25">
      <c r="A1204" s="1" t="str">
        <f t="shared" si="18"/>
        <v>458221463B2R351</v>
      </c>
      <c r="B1204" s="7">
        <v>45822</v>
      </c>
      <c r="C1204" s="1">
        <v>146</v>
      </c>
      <c r="D1204" s="1">
        <v>3</v>
      </c>
      <c r="E1204" s="3" t="s">
        <v>57</v>
      </c>
      <c r="F1204" s="1" t="s">
        <v>55</v>
      </c>
      <c r="G1204" s="1">
        <v>51</v>
      </c>
      <c r="H1204" s="4">
        <f>SUMIFS(Biometria!H:H,Biometria!$A:$A,$A1204)</f>
        <v>0</v>
      </c>
      <c r="I1204" s="6">
        <f>SUMIFS(Biometria!I:I,Biometria!$A:$A,$A1204)</f>
        <v>0</v>
      </c>
      <c r="J1204" s="6">
        <f>SUMIFS(Biometria!J:J,Biometria!$A:$A,$A1204)</f>
        <v>0</v>
      </c>
      <c r="K1204" s="2">
        <f>SUMIFS(Biometria!K:K,Biometria!$A:$A,$A1204)</f>
        <v>0</v>
      </c>
      <c r="L1204" s="1">
        <f>SUMIFS(Biometria!L:L,Biometria!$A:$A,$A1204)</f>
        <v>0</v>
      </c>
      <c r="M1204" s="1">
        <f>SUMIFS(Biometria!M:M,Biometria!$A:$A,$A1204)</f>
        <v>0</v>
      </c>
      <c r="N1204" s="1">
        <f>SUMIFS('A.T D0'!O:O,'A.T D0'!$A:$A,$A1204)+SUMIFS('A.T D7'!O:O,'A.T D7'!$A:$A,$A1204)+SUMIFS('A.T D22'!O:O,'A.T D22'!$A:$A,$A1204)+SUMIFS('A.T D37'!O:O,'A.T D37'!$A:$A,$A1204)+SUMIFS('A.T D52'!O:O,'A.T D52'!$A:$A,$A1204)+SUMIFS('A.T D67'!O:O,'A.T D67'!$A:$A,$A1204)</f>
        <v>0</v>
      </c>
      <c r="O1204" s="1">
        <f>SUMIFS('A.T D0'!P:P,'A.T D0'!$A:$A,$A1204)+SUMIFS('A.T D7'!P:P,'A.T D7'!$A:$A,$A1204)+SUMIFS('A.T D22'!P:P,'A.T D22'!$A:$A,$A1204)+SUMIFS('A.T D37'!P:P,'A.T D37'!$A:$A,$A1204)+SUMIFS('A.T D52'!P:P,'A.T D52'!$A:$A,$A1204)+SUMIFS('A.T D67'!P:P,'A.T D67'!$A:$A,$A1204)</f>
        <v>0</v>
      </c>
      <c r="P1204" s="1">
        <f>SUMIFS('A.T D0'!Q:Q,'A.T D0'!$A:$A,$A1204)+SUMIFS('A.T D7'!Q:Q,'A.T D7'!$A:$A,$A1204)+SUMIFS('A.T D22'!Q:Q,'A.T D22'!$A:$A,$A1204)+SUMIFS('A.T D37'!Q:Q,'A.T D37'!$A:$A,$A1204)+SUMIFS('A.T D52'!Q:Q,'A.T D52'!$A:$A,$A1204)+SUMIFS('A.T D67'!Q:Q,'A.T D67'!$A:$A,$A1204)</f>
        <v>0</v>
      </c>
      <c r="Q1204" s="1">
        <f>SUMIFS('A.T D0'!R:R,'A.T D0'!$A:$A,$A1204)+SUMIFS('A.T D7'!R:R,'A.T D7'!$A:$A,$A1204)+SUMIFS('A.T D22'!R:R,'A.T D22'!$A:$A,$A1204)+SUMIFS('A.T D37'!R:R,'A.T D37'!$A:$A,$A1204)+SUMIFS('A.T D52'!R:R,'A.T D52'!$A:$A,$A1204)+SUMIFS('A.T D67'!R:R,'A.T D67'!$A:$A,$A1204)</f>
        <v>0</v>
      </c>
      <c r="R1204" s="1">
        <f>SUMIFS('A.T D0'!S:S,'A.T D0'!$A:$A,$A1204)+SUMIFS('A.T D7'!S:S,'A.T D7'!$A:$A,$A1204)+SUMIFS('A.T D22'!S:S,'A.T D22'!$A:$A,$A1204)+SUMIFS('A.T D37'!S:S,'A.T D37'!$A:$A,$A1204)+SUMIFS('A.T D52'!S:S,'A.T D52'!$A:$A,$A1204)+SUMIFS('A.T D67'!S:S,'A.T D67'!$A:$A,$A1204)</f>
        <v>0</v>
      </c>
      <c r="S1204" s="1">
        <f>SUMIFS('A.T D0'!T:T,'A.T D0'!$A:$A,$A1204)+SUMIFS('A.T D7'!T:T,'A.T D7'!$A:$A,$A1204)+SUMIFS('A.T D22'!T:T,'A.T D22'!$A:$A,$A1204)+SUMIFS('A.T D37'!T:T,'A.T D37'!$A:$A,$A1204)+SUMIFS('A.T D52'!T:T,'A.T D52'!$A:$A,$A1204)+SUMIFS('A.T D67'!T:T,'A.T D67'!$A:$A,$A1204)</f>
        <v>0</v>
      </c>
      <c r="T1204" s="1">
        <f>SUMIFS('A.T D0'!U:U,'A.T D0'!$A:$A,$A1204)+SUMIFS('A.T D7'!U:U,'A.T D7'!$A:$A,$A1204)+SUMIFS('A.T D22'!U:U,'A.T D22'!$A:$A,$A1204)+SUMIFS('A.T D37'!U:U,'A.T D37'!$A:$A,$A1204)+SUMIFS('A.T D52'!U:U,'A.T D52'!$A:$A,$A1204)+SUMIFS('A.T D67'!U:U,'A.T D67'!$A:$A,$A1204)</f>
        <v>0</v>
      </c>
      <c r="U1204" s="1">
        <f>SUMIFS('A.T D0'!V:V,'A.T D0'!$A:$A,$A1204)+SUMIFS('A.T D7'!V:V,'A.T D7'!$A:$A,$A1204)+SUMIFS('A.T D22'!V:V,'A.T D22'!$A:$A,$A1204)+SUMIFS('A.T D37'!V:V,'A.T D37'!$A:$A,$A1204)+SUMIFS('A.T D52'!V:V,'A.T D52'!$A:$A,$A1204)+SUMIFS('A.T D67'!V:V,'A.T D67'!$A:$A,$A1204)</f>
        <v>0</v>
      </c>
      <c r="V1204" s="1">
        <f>SUMIFS('A.T D0'!W:W,'A.T D0'!$A:$A,$A1204)+SUMIFS('A.T D7'!W:W,'A.T D7'!$A:$A,$A1204)+SUMIFS('A.T D22'!W:W,'A.T D22'!$A:$A,$A1204)+SUMIFS('A.T D37'!W:W,'A.T D37'!$A:$A,$A1204)+SUMIFS('A.T D52'!W:W,'A.T D52'!$A:$A,$A1204)+SUMIFS('A.T D67'!W:W,'A.T D67'!$A:$A,$A1204)</f>
        <v>0</v>
      </c>
      <c r="W1204" s="1">
        <f>SUMIFS('A.T D0'!X:X,'A.T D0'!$A:$A,$A1204)+SUMIFS('A.T D7'!X:X,'A.T D7'!$A:$A,$A1204)+SUMIFS('A.T D22'!X:X,'A.T D22'!$A:$A,$A1204)+SUMIFS('A.T D37'!X:X,'A.T D37'!$A:$A,$A1204)+SUMIFS('A.T D52'!X:X,'A.T D52'!$A:$A,$A1204)+SUMIFS('A.T D67'!X:X,'A.T D67'!$A:$A,$A1204)</f>
        <v>0</v>
      </c>
      <c r="X1204" s="17">
        <f>SUMIFS(TCH!J:J,TCH!$A:$A,$A1204)</f>
        <v>94.73796200854072</v>
      </c>
      <c r="Y1204" s="17">
        <f>IF(X1204=0,0,(X1204*AVERAGEIFS($W:$W,$C:$C,$C1204,$D:$D,$D1204,$E:$E,$E1204,$G:$G,$G1204,$B:$B,_xlfn.MAXIFS($B:$B,$C:$C,$C1204,$D:$D,$D1204,$E:$E,$E1204,$G:$G,$G1204,$B:$B,"&lt;&gt;"&amp;$B1204)))/1000)</f>
        <v>13.815952792912189</v>
      </c>
      <c r="Z1204" s="17">
        <f>SUMIFS(TCH!M:M,TCH!$A:$A,$A1204)</f>
        <v>119.84293502283776</v>
      </c>
      <c r="AA1204" s="17">
        <f>IF(Z1204=0,0,(Z1204*AVERAGEIFS($W:$W,$C:$C,$C1204,$D:$D,$D1204,$E:$E,$E1204,$G:$G,$G1204,$B:$B,_xlfn.MAXIFS($B:$B,$C:$C,$C1204,$D:$D,$D1204,$E:$E,$E1204,$G:$G,$G1204,$B:$B,"&lt;&gt;"&amp;$B1204)))/1000)</f>
        <v>17.477094690830508</v>
      </c>
      <c r="AB1204" s="17">
        <f>SUMIFS(TCH!P:P,TCH!$A:$A,$A1204)</f>
        <v>114.29142857142857</v>
      </c>
      <c r="AC1204" s="17">
        <f>IF(AB1204=0,0,(AB1204*AVERAGEIFS($W:$W,$C:$C,$C1204,$D:$D,$D1204,$E:$E,$E1204,$G:$G,$G1204,$B:$B,_xlfn.MAXIFS($B:$B,$C:$C,$C1204,$D:$D,$D1204,$E:$E,$E1204,$G:$G,$G1204,$B:$B,"&lt;&gt;"&amp;$B1204)))/1000)</f>
        <v>16.6675</v>
      </c>
      <c r="AD1204" s="17">
        <f>SUMIFS(TCH!S:S,TCH!$A:$A,$A1204)</f>
        <v>88.279217040875068</v>
      </c>
      <c r="AE1204" s="17">
        <f>IF(AD1204=0,0,(AD1204*AVERAGEIFS($W:$W,$C:$C,$C1204,$D:$D,$D1204,$E:$E,$E1204,$G:$G,$G1204,$B:$B,_xlfn.MAXIFS($B:$B,$C:$C,$C1204,$D:$D,$D1204,$E:$E,$E1204,$G:$G,$G1204,$B:$B,"&lt;&gt;"&amp;$B1204)))/1000)</f>
        <v>12.874052485127615</v>
      </c>
      <c r="AF1204" s="17">
        <f>SUMIFS(TCH!V:V,TCH!$A:$A,$A1204)</f>
        <v>140.4832142857143</v>
      </c>
      <c r="AG1204" s="17">
        <f>IF(AF1204=0,0,(AF1204*AVERAGEIFS($W:$W,$C:$C,$C1204,$D:$D,$D1204,$E:$E,$E1204,$G:$G,$G1204,$B:$B,_xlfn.MAXIFS($B:$B,$C:$C,$C1204,$D:$D,$D1204,$E:$E,$E1204,$G:$G,$G1204,$B:$B,"&lt;&gt;"&amp;$B1204)))/1000)</f>
        <v>20.487135416666668</v>
      </c>
      <c r="AH1204" s="17">
        <f>SUMIFS(TCH!Y:Y,TCH!$A:$A,$A1204)</f>
        <v>123.81571428571429</v>
      </c>
      <c r="AI1204" s="17">
        <f>IF(AH1204=0,0,(AH1204*AVERAGEIFS($W:$W,$C:$C,$C1204,$D:$D,$D1204,$E:$E,$E1204,$G:$G,$G1204,$B:$B,_xlfn.MAXIFS($B:$B,$C:$C,$C1204,$D:$D,$D1204,$E:$E,$E1204,$G:$G,$G1204,$B:$B,"&lt;&gt;"&amp;$B1204)))/1000)</f>
        <v>18.056458333333335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>
        <v>0</v>
      </c>
      <c r="AX1204">
        <v>0</v>
      </c>
      <c r="AY1204">
        <v>0</v>
      </c>
      <c r="AZ1204">
        <v>0</v>
      </c>
    </row>
    <row r="1205" spans="1:52" x14ac:dyDescent="0.25">
      <c r="A1205" s="1" t="str">
        <f t="shared" si="18"/>
        <v>458221461B2R352</v>
      </c>
      <c r="B1205" s="7">
        <v>45822</v>
      </c>
      <c r="C1205" s="1">
        <v>146</v>
      </c>
      <c r="D1205" s="1">
        <v>1</v>
      </c>
      <c r="E1205" s="3" t="s">
        <v>57</v>
      </c>
      <c r="F1205" s="1" t="s">
        <v>55</v>
      </c>
      <c r="G1205" s="1">
        <v>52</v>
      </c>
      <c r="H1205" s="4">
        <f>SUMIFS(Biometria!H:H,Biometria!$A:$A,$A1205)</f>
        <v>0</v>
      </c>
      <c r="I1205" s="6">
        <f>SUMIFS(Biometria!I:I,Biometria!$A:$A,$A1205)</f>
        <v>0</v>
      </c>
      <c r="J1205" s="6">
        <f>SUMIFS(Biometria!J:J,Biometria!$A:$A,$A1205)</f>
        <v>0</v>
      </c>
      <c r="K1205" s="2">
        <f>SUMIFS(Biometria!K:K,Biometria!$A:$A,$A1205)</f>
        <v>0</v>
      </c>
      <c r="L1205" s="1">
        <f>SUMIFS(Biometria!L:L,Biometria!$A:$A,$A1205)</f>
        <v>0</v>
      </c>
      <c r="M1205" s="1">
        <f>SUMIFS(Biometria!M:M,Biometria!$A:$A,$A1205)</f>
        <v>0</v>
      </c>
      <c r="N1205" s="1">
        <f>SUMIFS('A.T D0'!O:O,'A.T D0'!$A:$A,$A1205)+SUMIFS('A.T D7'!O:O,'A.T D7'!$A:$A,$A1205)+SUMIFS('A.T D22'!O:O,'A.T D22'!$A:$A,$A1205)+SUMIFS('A.T D37'!O:O,'A.T D37'!$A:$A,$A1205)+SUMIFS('A.T D52'!O:O,'A.T D52'!$A:$A,$A1205)+SUMIFS('A.T D67'!O:O,'A.T D67'!$A:$A,$A1205)</f>
        <v>0</v>
      </c>
      <c r="O1205" s="1">
        <f>SUMIFS('A.T D0'!P:P,'A.T D0'!$A:$A,$A1205)+SUMIFS('A.T D7'!P:P,'A.T D7'!$A:$A,$A1205)+SUMIFS('A.T D22'!P:P,'A.T D22'!$A:$A,$A1205)+SUMIFS('A.T D37'!P:P,'A.T D37'!$A:$A,$A1205)+SUMIFS('A.T D52'!P:P,'A.T D52'!$A:$A,$A1205)+SUMIFS('A.T D67'!P:P,'A.T D67'!$A:$A,$A1205)</f>
        <v>0</v>
      </c>
      <c r="P1205" s="1">
        <f>SUMIFS('A.T D0'!Q:Q,'A.T D0'!$A:$A,$A1205)+SUMIFS('A.T D7'!Q:Q,'A.T D7'!$A:$A,$A1205)+SUMIFS('A.T D22'!Q:Q,'A.T D22'!$A:$A,$A1205)+SUMIFS('A.T D37'!Q:Q,'A.T D37'!$A:$A,$A1205)+SUMIFS('A.T D52'!Q:Q,'A.T D52'!$A:$A,$A1205)+SUMIFS('A.T D67'!Q:Q,'A.T D67'!$A:$A,$A1205)</f>
        <v>0</v>
      </c>
      <c r="Q1205" s="1">
        <f>SUMIFS('A.T D0'!R:R,'A.T D0'!$A:$A,$A1205)+SUMIFS('A.T D7'!R:R,'A.T D7'!$A:$A,$A1205)+SUMIFS('A.T D22'!R:R,'A.T D22'!$A:$A,$A1205)+SUMIFS('A.T D37'!R:R,'A.T D37'!$A:$A,$A1205)+SUMIFS('A.T D52'!R:R,'A.T D52'!$A:$A,$A1205)+SUMIFS('A.T D67'!R:R,'A.T D67'!$A:$A,$A1205)</f>
        <v>0</v>
      </c>
      <c r="R1205" s="1">
        <f>SUMIFS('A.T D0'!S:S,'A.T D0'!$A:$A,$A1205)+SUMIFS('A.T D7'!S:S,'A.T D7'!$A:$A,$A1205)+SUMIFS('A.T D22'!S:S,'A.T D22'!$A:$A,$A1205)+SUMIFS('A.T D37'!S:S,'A.T D37'!$A:$A,$A1205)+SUMIFS('A.T D52'!S:S,'A.T D52'!$A:$A,$A1205)+SUMIFS('A.T D67'!S:S,'A.T D67'!$A:$A,$A1205)</f>
        <v>0</v>
      </c>
      <c r="S1205" s="1">
        <f>SUMIFS('A.T D0'!T:T,'A.T D0'!$A:$A,$A1205)+SUMIFS('A.T D7'!T:T,'A.T D7'!$A:$A,$A1205)+SUMIFS('A.T D22'!T:T,'A.T D22'!$A:$A,$A1205)+SUMIFS('A.T D37'!T:T,'A.T D37'!$A:$A,$A1205)+SUMIFS('A.T D52'!T:T,'A.T D52'!$A:$A,$A1205)+SUMIFS('A.T D67'!T:T,'A.T D67'!$A:$A,$A1205)</f>
        <v>0</v>
      </c>
      <c r="T1205" s="1">
        <f>SUMIFS('A.T D0'!U:U,'A.T D0'!$A:$A,$A1205)+SUMIFS('A.T D7'!U:U,'A.T D7'!$A:$A,$A1205)+SUMIFS('A.T D22'!U:U,'A.T D22'!$A:$A,$A1205)+SUMIFS('A.T D37'!U:U,'A.T D37'!$A:$A,$A1205)+SUMIFS('A.T D52'!U:U,'A.T D52'!$A:$A,$A1205)+SUMIFS('A.T D67'!U:U,'A.T D67'!$A:$A,$A1205)</f>
        <v>0</v>
      </c>
      <c r="U1205" s="1">
        <f>SUMIFS('A.T D0'!V:V,'A.T D0'!$A:$A,$A1205)+SUMIFS('A.T D7'!V:V,'A.T D7'!$A:$A,$A1205)+SUMIFS('A.T D22'!V:V,'A.T D22'!$A:$A,$A1205)+SUMIFS('A.T D37'!V:V,'A.T D37'!$A:$A,$A1205)+SUMIFS('A.T D52'!V:V,'A.T D52'!$A:$A,$A1205)+SUMIFS('A.T D67'!V:V,'A.T D67'!$A:$A,$A1205)</f>
        <v>0</v>
      </c>
      <c r="V1205" s="1">
        <f>SUMIFS('A.T D0'!W:W,'A.T D0'!$A:$A,$A1205)+SUMIFS('A.T D7'!W:W,'A.T D7'!$A:$A,$A1205)+SUMIFS('A.T D22'!W:W,'A.T D22'!$A:$A,$A1205)+SUMIFS('A.T D37'!W:W,'A.T D37'!$A:$A,$A1205)+SUMIFS('A.T D52'!W:W,'A.T D52'!$A:$A,$A1205)+SUMIFS('A.T D67'!W:W,'A.T D67'!$A:$A,$A1205)</f>
        <v>0</v>
      </c>
      <c r="W1205" s="1">
        <f>SUMIFS('A.T D0'!X:X,'A.T D0'!$A:$A,$A1205)+SUMIFS('A.T D7'!X:X,'A.T D7'!$A:$A,$A1205)+SUMIFS('A.T D22'!X:X,'A.T D22'!$A:$A,$A1205)+SUMIFS('A.T D37'!X:X,'A.T D37'!$A:$A,$A1205)+SUMIFS('A.T D52'!X:X,'A.T D52'!$A:$A,$A1205)+SUMIFS('A.T D67'!X:X,'A.T D67'!$A:$A,$A1205)</f>
        <v>0</v>
      </c>
      <c r="X1205" s="17">
        <f>SUMIFS(TCH!J:J,TCH!$A:$A,$A1205)</f>
        <v>95.242857142857147</v>
      </c>
      <c r="Y1205" s="17">
        <f>IF(X1205=0,0,(X1205*AVERAGEIFS($W:$W,$C:$C,$C1205,$D:$D,$D1205,$E:$E,$E1205,$G:$G,$G1205,$B:$B,_xlfn.MAXIFS($B:$B,$C:$C,$C1205,$D:$D,$D1205,$E:$E,$E1205,$G:$G,$G1205,$B:$B,"&lt;&gt;"&amp;$B1205)))/1000)</f>
        <v>14.248013952380951</v>
      </c>
      <c r="Z1205" s="17">
        <f>SUMIFS(TCH!M:M,TCH!$A:$A,$A1205)</f>
        <v>115.24385714285714</v>
      </c>
      <c r="AA1205" s="17">
        <f>IF(Z1205=0,0,(Z1205*AVERAGEIFS($W:$W,$C:$C,$C1205,$D:$D,$D1205,$E:$E,$E1205,$G:$G,$G1205,$B:$B,_xlfn.MAXIFS($B:$B,$C:$C,$C1205,$D:$D,$D1205,$E:$E,$E1205,$G:$G,$G1205,$B:$B,"&lt;&gt;"&amp;$B1205)))/1000)</f>
        <v>17.240096882380954</v>
      </c>
      <c r="AB1205" s="17">
        <f>SUMIFS(TCH!P:P,TCH!$A:$A,$A1205)</f>
        <v>114.29142857142857</v>
      </c>
      <c r="AC1205" s="17">
        <f>IF(AB1205=0,0,(AB1205*AVERAGEIFS($W:$W,$C:$C,$C1205,$D:$D,$D1205,$E:$E,$E1205,$G:$G,$G1205,$B:$B,_xlfn.MAXIFS($B:$B,$C:$C,$C1205,$D:$D,$D1205,$E:$E,$E1205,$G:$G,$G1205,$B:$B,"&lt;&gt;"&amp;$B1205)))/1000)</f>
        <v>17.097616742857142</v>
      </c>
      <c r="AD1205" s="17">
        <f>SUMIFS(TCH!S:S,TCH!$A:$A,$A1205)</f>
        <v>70.003500000000003</v>
      </c>
      <c r="AE1205" s="17">
        <f>IF(AD1205=0,0,(AD1205*AVERAGEIFS($W:$W,$C:$C,$C1205,$D:$D,$D1205,$E:$E,$E1205,$G:$G,$G1205,$B:$B,_xlfn.MAXIFS($B:$B,$C:$C,$C1205,$D:$D,$D1205,$E:$E,$E1205,$G:$G,$G1205,$B:$B,"&lt;&gt;"&amp;$B1205)))/1000)</f>
        <v>10.472290255000001</v>
      </c>
      <c r="AF1205" s="17">
        <f>SUMIFS(TCH!V:V,TCH!$A:$A,$A1205)</f>
        <v>86.397408207343403</v>
      </c>
      <c r="AG1205" s="17">
        <f>IF(AF1205=0,0,(AF1205*AVERAGEIFS($W:$W,$C:$C,$C1205,$D:$D,$D1205,$E:$E,$E1205,$G:$G,$G1205,$B:$B,_xlfn.MAXIFS($B:$B,$C:$C,$C1205,$D:$D,$D1205,$E:$E,$E1205,$G:$G,$G1205,$B:$B,"&lt;&gt;"&amp;$B1205)))/1000)</f>
        <v>12.924764276457882</v>
      </c>
      <c r="AH1205" s="17">
        <f>SUMIFS(TCH!Y:Y,TCH!$A:$A,$A1205)</f>
        <v>136.1972857142857</v>
      </c>
      <c r="AI1205" s="17">
        <f>IF(AH1205=0,0,(AH1205*AVERAGEIFS($W:$W,$C:$C,$C1205,$D:$D,$D1205,$E:$E,$E1205,$G:$G,$G1205,$B:$B,_xlfn.MAXIFS($B:$B,$C:$C,$C1205,$D:$D,$D1205,$E:$E,$E1205,$G:$G,$G1205,$B:$B,"&lt;&gt;"&amp;$B1205)))/1000)</f>
        <v>20.374659951904761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>
        <v>0</v>
      </c>
      <c r="AX1205">
        <v>0</v>
      </c>
      <c r="AY1205">
        <v>0</v>
      </c>
      <c r="AZ1205">
        <v>0</v>
      </c>
    </row>
    <row r="1206" spans="1:52" x14ac:dyDescent="0.25">
      <c r="A1206" s="1" t="str">
        <f t="shared" si="18"/>
        <v>458221464B2R353</v>
      </c>
      <c r="B1206" s="7">
        <v>45822</v>
      </c>
      <c r="C1206" s="1">
        <v>146</v>
      </c>
      <c r="D1206" s="1">
        <v>4</v>
      </c>
      <c r="E1206" s="3" t="s">
        <v>57</v>
      </c>
      <c r="F1206" s="1" t="s">
        <v>55</v>
      </c>
      <c r="G1206" s="1">
        <v>53</v>
      </c>
      <c r="H1206" s="4">
        <f>SUMIFS(Biometria!H:H,Biometria!$A:$A,$A1206)</f>
        <v>0</v>
      </c>
      <c r="I1206" s="6">
        <f>SUMIFS(Biometria!I:I,Biometria!$A:$A,$A1206)</f>
        <v>0</v>
      </c>
      <c r="J1206" s="6">
        <f>SUMIFS(Biometria!J:J,Biometria!$A:$A,$A1206)</f>
        <v>0</v>
      </c>
      <c r="K1206" s="2">
        <f>SUMIFS(Biometria!K:K,Biometria!$A:$A,$A1206)</f>
        <v>0</v>
      </c>
      <c r="L1206" s="1">
        <f>SUMIFS(Biometria!L:L,Biometria!$A:$A,$A1206)</f>
        <v>0</v>
      </c>
      <c r="M1206" s="1">
        <f>SUMIFS(Biometria!M:M,Biometria!$A:$A,$A1206)</f>
        <v>0</v>
      </c>
      <c r="N1206" s="1">
        <f>SUMIFS('A.T D0'!O:O,'A.T D0'!$A:$A,$A1206)+SUMIFS('A.T D7'!O:O,'A.T D7'!$A:$A,$A1206)+SUMIFS('A.T D22'!O:O,'A.T D22'!$A:$A,$A1206)+SUMIFS('A.T D37'!O:O,'A.T D37'!$A:$A,$A1206)+SUMIFS('A.T D52'!O:O,'A.T D52'!$A:$A,$A1206)+SUMIFS('A.T D67'!O:O,'A.T D67'!$A:$A,$A1206)</f>
        <v>0</v>
      </c>
      <c r="O1206" s="1">
        <f>SUMIFS('A.T D0'!P:P,'A.T D0'!$A:$A,$A1206)+SUMIFS('A.T D7'!P:P,'A.T D7'!$A:$A,$A1206)+SUMIFS('A.T D22'!P:P,'A.T D22'!$A:$A,$A1206)+SUMIFS('A.T D37'!P:P,'A.T D37'!$A:$A,$A1206)+SUMIFS('A.T D52'!P:P,'A.T D52'!$A:$A,$A1206)+SUMIFS('A.T D67'!P:P,'A.T D67'!$A:$A,$A1206)</f>
        <v>0</v>
      </c>
      <c r="P1206" s="1">
        <f>SUMIFS('A.T D0'!Q:Q,'A.T D0'!$A:$A,$A1206)+SUMIFS('A.T D7'!Q:Q,'A.T D7'!$A:$A,$A1206)+SUMIFS('A.T D22'!Q:Q,'A.T D22'!$A:$A,$A1206)+SUMIFS('A.T D37'!Q:Q,'A.T D37'!$A:$A,$A1206)+SUMIFS('A.T D52'!Q:Q,'A.T D52'!$A:$A,$A1206)+SUMIFS('A.T D67'!Q:Q,'A.T D67'!$A:$A,$A1206)</f>
        <v>0</v>
      </c>
      <c r="Q1206" s="1">
        <f>SUMIFS('A.T D0'!R:R,'A.T D0'!$A:$A,$A1206)+SUMIFS('A.T D7'!R:R,'A.T D7'!$A:$A,$A1206)+SUMIFS('A.T D22'!R:R,'A.T D22'!$A:$A,$A1206)+SUMIFS('A.T D37'!R:R,'A.T D37'!$A:$A,$A1206)+SUMIFS('A.T D52'!R:R,'A.T D52'!$A:$A,$A1206)+SUMIFS('A.T D67'!R:R,'A.T D67'!$A:$A,$A1206)</f>
        <v>0</v>
      </c>
      <c r="R1206" s="1">
        <f>SUMIFS('A.T D0'!S:S,'A.T D0'!$A:$A,$A1206)+SUMIFS('A.T D7'!S:S,'A.T D7'!$A:$A,$A1206)+SUMIFS('A.T D22'!S:S,'A.T D22'!$A:$A,$A1206)+SUMIFS('A.T D37'!S:S,'A.T D37'!$A:$A,$A1206)+SUMIFS('A.T D52'!S:S,'A.T D52'!$A:$A,$A1206)+SUMIFS('A.T D67'!S:S,'A.T D67'!$A:$A,$A1206)</f>
        <v>0</v>
      </c>
      <c r="S1206" s="1">
        <f>SUMIFS('A.T D0'!T:T,'A.T D0'!$A:$A,$A1206)+SUMIFS('A.T D7'!T:T,'A.T D7'!$A:$A,$A1206)+SUMIFS('A.T D22'!T:T,'A.T D22'!$A:$A,$A1206)+SUMIFS('A.T D37'!T:T,'A.T D37'!$A:$A,$A1206)+SUMIFS('A.T D52'!T:T,'A.T D52'!$A:$A,$A1206)+SUMIFS('A.T D67'!T:T,'A.T D67'!$A:$A,$A1206)</f>
        <v>0</v>
      </c>
      <c r="T1206" s="1">
        <f>SUMIFS('A.T D0'!U:U,'A.T D0'!$A:$A,$A1206)+SUMIFS('A.T D7'!U:U,'A.T D7'!$A:$A,$A1206)+SUMIFS('A.T D22'!U:U,'A.T D22'!$A:$A,$A1206)+SUMIFS('A.T D37'!U:U,'A.T D37'!$A:$A,$A1206)+SUMIFS('A.T D52'!U:U,'A.T D52'!$A:$A,$A1206)+SUMIFS('A.T D67'!U:U,'A.T D67'!$A:$A,$A1206)</f>
        <v>0</v>
      </c>
      <c r="U1206" s="1">
        <f>SUMIFS('A.T D0'!V:V,'A.T D0'!$A:$A,$A1206)+SUMIFS('A.T D7'!V:V,'A.T D7'!$A:$A,$A1206)+SUMIFS('A.T D22'!V:V,'A.T D22'!$A:$A,$A1206)+SUMIFS('A.T D37'!V:V,'A.T D37'!$A:$A,$A1206)+SUMIFS('A.T D52'!V:V,'A.T D52'!$A:$A,$A1206)+SUMIFS('A.T D67'!V:V,'A.T D67'!$A:$A,$A1206)</f>
        <v>0</v>
      </c>
      <c r="V1206" s="1">
        <f>SUMIFS('A.T D0'!W:W,'A.T D0'!$A:$A,$A1206)+SUMIFS('A.T D7'!W:W,'A.T D7'!$A:$A,$A1206)+SUMIFS('A.T D22'!W:W,'A.T D22'!$A:$A,$A1206)+SUMIFS('A.T D37'!W:W,'A.T D37'!$A:$A,$A1206)+SUMIFS('A.T D52'!W:W,'A.T D52'!$A:$A,$A1206)+SUMIFS('A.T D67'!W:W,'A.T D67'!$A:$A,$A1206)</f>
        <v>0</v>
      </c>
      <c r="W1206" s="1">
        <f>SUMIFS('A.T D0'!X:X,'A.T D0'!$A:$A,$A1206)+SUMIFS('A.T D7'!X:X,'A.T D7'!$A:$A,$A1206)+SUMIFS('A.T D22'!X:X,'A.T D22'!$A:$A,$A1206)+SUMIFS('A.T D37'!X:X,'A.T D37'!$A:$A,$A1206)+SUMIFS('A.T D52'!X:X,'A.T D52'!$A:$A,$A1206)+SUMIFS('A.T D67'!X:X,'A.T D67'!$A:$A,$A1206)</f>
        <v>0</v>
      </c>
      <c r="X1206" s="17">
        <f>SUMIFS(TCH!J:J,TCH!$A:$A,$A1206)</f>
        <v>85.242357142857145</v>
      </c>
      <c r="Y1206" s="17">
        <f>IF(X1206=0,0,(X1206*AVERAGEIFS($W:$W,$C:$C,$C1206,$D:$D,$D1206,$E:$E,$E1206,$G:$G,$G1206,$B:$B,_xlfn.MAXIFS($B:$B,$C:$C,$C1206,$D:$D,$D1206,$E:$E,$E1206,$G:$G,$G1206,$B:$B,"&lt;&gt;"&amp;$B1206)))/1000)</f>
        <v>12.614164009999998</v>
      </c>
      <c r="Z1206" s="17">
        <f>SUMIFS(TCH!M:M,TCH!$A:$A,$A1206)</f>
        <v>151.91235714285713</v>
      </c>
      <c r="AA1206" s="17">
        <f>IF(Z1206=0,0,(Z1206*AVERAGEIFS($W:$W,$C:$C,$C1206,$D:$D,$D1206,$E:$E,$E1206,$G:$G,$G1206,$B:$B,_xlfn.MAXIFS($B:$B,$C:$C,$C1206,$D:$D,$D1206,$E:$E,$E1206,$G:$G,$G1206,$B:$B,"&lt;&gt;"&amp;$B1206)))/1000)</f>
        <v>22.479990609999998</v>
      </c>
      <c r="AB1206" s="17">
        <f>SUMIFS(TCH!P:P,TCH!$A:$A,$A1206)</f>
        <v>85.718571428571423</v>
      </c>
      <c r="AC1206" s="17">
        <f>IF(AB1206=0,0,(AB1206*AVERAGEIFS($W:$W,$C:$C,$C1206,$D:$D,$D1206,$E:$E,$E1206,$G:$G,$G1206,$B:$B,_xlfn.MAXIFS($B:$B,$C:$C,$C1206,$D:$D,$D1206,$E:$E,$E1206,$G:$G,$G1206,$B:$B,"&lt;&gt;"&amp;$B1206)))/1000)</f>
        <v>12.684634199999998</v>
      </c>
      <c r="AD1206" s="17">
        <f>SUMIFS(TCH!S:S,TCH!$A:$A,$A1206)</f>
        <v>134.81771732872767</v>
      </c>
      <c r="AE1206" s="17">
        <f>IF(AD1206=0,0,(AD1206*AVERAGEIFS($W:$W,$C:$C,$C1206,$D:$D,$D1206,$E:$E,$E1206,$G:$G,$G1206,$B:$B,_xlfn.MAXIFS($B:$B,$C:$C,$C1206,$D:$D,$D1206,$E:$E,$E1206,$G:$G,$G1206,$B:$B,"&lt;&gt;"&amp;$B1206)))/1000)</f>
        <v>19.95032581030512</v>
      </c>
      <c r="AF1206" s="17">
        <f>SUMIFS(TCH!V:V,TCH!$A:$A,$A1206)</f>
        <v>130.97278812572759</v>
      </c>
      <c r="AG1206" s="17">
        <f>IF(AF1206=0,0,(AF1206*AVERAGEIFS($W:$W,$C:$C,$C1206,$D:$D,$D1206,$E:$E,$E1206,$G:$G,$G1206,$B:$B,_xlfn.MAXIFS($B:$B,$C:$C,$C1206,$D:$D,$D1206,$E:$E,$E1206,$G:$G,$G1206,$B:$B,"&lt;&gt;"&amp;$B1206)))/1000)</f>
        <v>19.381353186845168</v>
      </c>
      <c r="AH1206" s="17">
        <f>SUMIFS(TCH!Y:Y,TCH!$A:$A,$A1206)</f>
        <v>118.12748487467587</v>
      </c>
      <c r="AI1206" s="17">
        <f>IF(AH1206=0,0,(AH1206*AVERAGEIFS($W:$W,$C:$C,$C1206,$D:$D,$D1206,$E:$E,$E1206,$G:$G,$G1206,$B:$B,_xlfn.MAXIFS($B:$B,$C:$C,$C1206,$D:$D,$D1206,$E:$E,$E1206,$G:$G,$G1206,$B:$B,"&lt;&gt;"&amp;$B1206)))/1000)</f>
        <v>17.480505211754533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>
        <v>0</v>
      </c>
      <c r="AX1206">
        <v>0</v>
      </c>
      <c r="AY1206">
        <v>0</v>
      </c>
      <c r="AZ1206">
        <v>0</v>
      </c>
    </row>
    <row r="1207" spans="1:52" x14ac:dyDescent="0.25">
      <c r="A1207" s="1" t="str">
        <f t="shared" si="18"/>
        <v>458221465B2R354</v>
      </c>
      <c r="B1207" s="7">
        <v>45822</v>
      </c>
      <c r="C1207" s="1">
        <v>146</v>
      </c>
      <c r="D1207" s="1">
        <v>5</v>
      </c>
      <c r="E1207" s="3" t="s">
        <v>57</v>
      </c>
      <c r="F1207" s="1" t="s">
        <v>55</v>
      </c>
      <c r="G1207" s="1">
        <v>54</v>
      </c>
      <c r="H1207" s="4">
        <f>SUMIFS(Biometria!H:H,Biometria!$A:$A,$A1207)</f>
        <v>0</v>
      </c>
      <c r="I1207" s="6">
        <f>SUMIFS(Biometria!I:I,Biometria!$A:$A,$A1207)</f>
        <v>0</v>
      </c>
      <c r="J1207" s="6">
        <f>SUMIFS(Biometria!J:J,Biometria!$A:$A,$A1207)</f>
        <v>0</v>
      </c>
      <c r="K1207" s="2">
        <f>SUMIFS(Biometria!K:K,Biometria!$A:$A,$A1207)</f>
        <v>0</v>
      </c>
      <c r="L1207" s="1">
        <f>SUMIFS(Biometria!L:L,Biometria!$A:$A,$A1207)</f>
        <v>0</v>
      </c>
      <c r="M1207" s="1">
        <f>SUMIFS(Biometria!M:M,Biometria!$A:$A,$A1207)</f>
        <v>0</v>
      </c>
      <c r="N1207" s="1">
        <f>SUMIFS('A.T D0'!O:O,'A.T D0'!$A:$A,$A1207)+SUMIFS('A.T D7'!O:O,'A.T D7'!$A:$A,$A1207)+SUMIFS('A.T D22'!O:O,'A.T D22'!$A:$A,$A1207)+SUMIFS('A.T D37'!O:O,'A.T D37'!$A:$A,$A1207)+SUMIFS('A.T D52'!O:O,'A.T D52'!$A:$A,$A1207)+SUMIFS('A.T D67'!O:O,'A.T D67'!$A:$A,$A1207)</f>
        <v>0</v>
      </c>
      <c r="O1207" s="1">
        <f>SUMIFS('A.T D0'!P:P,'A.T D0'!$A:$A,$A1207)+SUMIFS('A.T D7'!P:P,'A.T D7'!$A:$A,$A1207)+SUMIFS('A.T D22'!P:P,'A.T D22'!$A:$A,$A1207)+SUMIFS('A.T D37'!P:P,'A.T D37'!$A:$A,$A1207)+SUMIFS('A.T D52'!P:P,'A.T D52'!$A:$A,$A1207)+SUMIFS('A.T D67'!P:P,'A.T D67'!$A:$A,$A1207)</f>
        <v>0</v>
      </c>
      <c r="P1207" s="1">
        <f>SUMIFS('A.T D0'!Q:Q,'A.T D0'!$A:$A,$A1207)+SUMIFS('A.T D7'!Q:Q,'A.T D7'!$A:$A,$A1207)+SUMIFS('A.T D22'!Q:Q,'A.T D22'!$A:$A,$A1207)+SUMIFS('A.T D37'!Q:Q,'A.T D37'!$A:$A,$A1207)+SUMIFS('A.T D52'!Q:Q,'A.T D52'!$A:$A,$A1207)+SUMIFS('A.T D67'!Q:Q,'A.T D67'!$A:$A,$A1207)</f>
        <v>0</v>
      </c>
      <c r="Q1207" s="1">
        <f>SUMIFS('A.T D0'!R:R,'A.T D0'!$A:$A,$A1207)+SUMIFS('A.T D7'!R:R,'A.T D7'!$A:$A,$A1207)+SUMIFS('A.T D22'!R:R,'A.T D22'!$A:$A,$A1207)+SUMIFS('A.T D37'!R:R,'A.T D37'!$A:$A,$A1207)+SUMIFS('A.T D52'!R:R,'A.T D52'!$A:$A,$A1207)+SUMIFS('A.T D67'!R:R,'A.T D67'!$A:$A,$A1207)</f>
        <v>0</v>
      </c>
      <c r="R1207" s="1">
        <f>SUMIFS('A.T D0'!S:S,'A.T D0'!$A:$A,$A1207)+SUMIFS('A.T D7'!S:S,'A.T D7'!$A:$A,$A1207)+SUMIFS('A.T D22'!S:S,'A.T D22'!$A:$A,$A1207)+SUMIFS('A.T D37'!S:S,'A.T D37'!$A:$A,$A1207)+SUMIFS('A.T D52'!S:S,'A.T D52'!$A:$A,$A1207)+SUMIFS('A.T D67'!S:S,'A.T D67'!$A:$A,$A1207)</f>
        <v>0</v>
      </c>
      <c r="S1207" s="1">
        <f>SUMIFS('A.T D0'!T:T,'A.T D0'!$A:$A,$A1207)+SUMIFS('A.T D7'!T:T,'A.T D7'!$A:$A,$A1207)+SUMIFS('A.T D22'!T:T,'A.T D22'!$A:$A,$A1207)+SUMIFS('A.T D37'!T:T,'A.T D37'!$A:$A,$A1207)+SUMIFS('A.T D52'!T:T,'A.T D52'!$A:$A,$A1207)+SUMIFS('A.T D67'!T:T,'A.T D67'!$A:$A,$A1207)</f>
        <v>0</v>
      </c>
      <c r="T1207" s="1">
        <f>SUMIFS('A.T D0'!U:U,'A.T D0'!$A:$A,$A1207)+SUMIFS('A.T D7'!U:U,'A.T D7'!$A:$A,$A1207)+SUMIFS('A.T D22'!U:U,'A.T D22'!$A:$A,$A1207)+SUMIFS('A.T D37'!U:U,'A.T D37'!$A:$A,$A1207)+SUMIFS('A.T D52'!U:U,'A.T D52'!$A:$A,$A1207)+SUMIFS('A.T D67'!U:U,'A.T D67'!$A:$A,$A1207)</f>
        <v>0</v>
      </c>
      <c r="U1207" s="1">
        <f>SUMIFS('A.T D0'!V:V,'A.T D0'!$A:$A,$A1207)+SUMIFS('A.T D7'!V:V,'A.T D7'!$A:$A,$A1207)+SUMIFS('A.T D22'!V:V,'A.T D22'!$A:$A,$A1207)+SUMIFS('A.T D37'!V:V,'A.T D37'!$A:$A,$A1207)+SUMIFS('A.T D52'!V:V,'A.T D52'!$A:$A,$A1207)+SUMIFS('A.T D67'!V:V,'A.T D67'!$A:$A,$A1207)</f>
        <v>0</v>
      </c>
      <c r="V1207" s="1">
        <f>SUMIFS('A.T D0'!W:W,'A.T D0'!$A:$A,$A1207)+SUMIFS('A.T D7'!W:W,'A.T D7'!$A:$A,$A1207)+SUMIFS('A.T D22'!W:W,'A.T D22'!$A:$A,$A1207)+SUMIFS('A.T D37'!W:W,'A.T D37'!$A:$A,$A1207)+SUMIFS('A.T D52'!W:W,'A.T D52'!$A:$A,$A1207)+SUMIFS('A.T D67'!W:W,'A.T D67'!$A:$A,$A1207)</f>
        <v>0</v>
      </c>
      <c r="W1207" s="1">
        <f>SUMIFS('A.T D0'!X:X,'A.T D0'!$A:$A,$A1207)+SUMIFS('A.T D7'!X:X,'A.T D7'!$A:$A,$A1207)+SUMIFS('A.T D22'!X:X,'A.T D22'!$A:$A,$A1207)+SUMIFS('A.T D37'!X:X,'A.T D37'!$A:$A,$A1207)+SUMIFS('A.T D52'!X:X,'A.T D52'!$A:$A,$A1207)+SUMIFS('A.T D67'!X:X,'A.T D67'!$A:$A,$A1207)</f>
        <v>0</v>
      </c>
      <c r="X1207" s="17">
        <f>SUMIFS(TCH!J:J,TCH!$A:$A,$A1207)</f>
        <v>122.87402428447528</v>
      </c>
      <c r="Y1207" s="17">
        <f>IF(X1207=0,0,(X1207*AVERAGEIFS($W:$W,$C:$C,$C1207,$D:$D,$D1207,$E:$E,$E1207,$G:$G,$G1207,$B:$B,_xlfn.MAXIFS($B:$B,$C:$C,$C1207,$D:$D,$D1207,$E:$E,$E1207,$G:$G,$G1207,$B:$B,"&lt;&gt;"&amp;$B1207)))/1000)</f>
        <v>18.288569774501301</v>
      </c>
      <c r="Z1207" s="17">
        <f>SUMIFS(TCH!M:M,TCH!$A:$A,$A1207)</f>
        <v>128.90640105463601</v>
      </c>
      <c r="AA1207" s="17">
        <f>IF(Z1207=0,0,(Z1207*AVERAGEIFS($W:$W,$C:$C,$C1207,$D:$D,$D1207,$E:$E,$E1207,$G:$G,$G1207,$B:$B,_xlfn.MAXIFS($B:$B,$C:$C,$C1207,$D:$D,$D1207,$E:$E,$E1207,$G:$G,$G1207,$B:$B,"&lt;&gt;"&amp;$B1207)))/1000)</f>
        <v>19.186428732972026</v>
      </c>
      <c r="AB1207" s="17">
        <f>SUMIFS(TCH!P:P,TCH!$A:$A,$A1207)</f>
        <v>108.57685714285714</v>
      </c>
      <c r="AC1207" s="17">
        <f>IF(AB1207=0,0,(AB1207*AVERAGEIFS($W:$W,$C:$C,$C1207,$D:$D,$D1207,$E:$E,$E1207,$G:$G,$G1207,$B:$B,_xlfn.MAXIFS($B:$B,$C:$C,$C1207,$D:$D,$D1207,$E:$E,$E1207,$G:$G,$G1207,$B:$B,"&lt;&gt;"&amp;$B1207)))/1000)</f>
        <v>16.160579417142856</v>
      </c>
      <c r="AD1207" s="17">
        <f>SUMIFS(TCH!S:S,TCH!$A:$A,$A1207)</f>
        <v>137.62592857142857</v>
      </c>
      <c r="AE1207" s="17">
        <f>IF(AD1207=0,0,(AD1207*AVERAGEIFS($W:$W,$C:$C,$C1207,$D:$D,$D1207,$E:$E,$E1207,$G:$G,$G1207,$B:$B,_xlfn.MAXIFS($B:$B,$C:$C,$C1207,$D:$D,$D1207,$E:$E,$E1207,$G:$G,$G1207,$B:$B,"&lt;&gt;"&amp;$B1207)))/1000)</f>
        <v>20.484243208571428</v>
      </c>
      <c r="AF1207" s="17">
        <f>SUMIFS(TCH!V:V,TCH!$A:$A,$A1207)</f>
        <v>118.10114285714286</v>
      </c>
      <c r="AG1207" s="17">
        <f>IF(AF1207=0,0,(AF1207*AVERAGEIFS($W:$W,$C:$C,$C1207,$D:$D,$D1207,$E:$E,$E1207,$G:$G,$G1207,$B:$B,_xlfn.MAXIFS($B:$B,$C:$C,$C1207,$D:$D,$D1207,$E:$E,$E1207,$G:$G,$G1207,$B:$B,"&lt;&gt;"&amp;$B1207)))/1000)</f>
        <v>17.578174102857144</v>
      </c>
      <c r="AH1207" s="17">
        <f>SUMIFS(TCH!Y:Y,TCH!$A:$A,$A1207)</f>
        <v>119.05357142857143</v>
      </c>
      <c r="AI1207" s="17">
        <f>IF(AH1207=0,0,(AH1207*AVERAGEIFS($W:$W,$C:$C,$C1207,$D:$D,$D1207,$E:$E,$E1207,$G:$G,$G1207,$B:$B,_xlfn.MAXIFS($B:$B,$C:$C,$C1207,$D:$D,$D1207,$E:$E,$E1207,$G:$G,$G1207,$B:$B,"&lt;&gt;"&amp;$B1207)))/1000)</f>
        <v>17.719933571428573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>
        <v>0</v>
      </c>
      <c r="AX1207">
        <v>0</v>
      </c>
      <c r="AY1207">
        <v>0</v>
      </c>
      <c r="AZ1207">
        <v>0</v>
      </c>
    </row>
    <row r="1208" spans="1:52" x14ac:dyDescent="0.25">
      <c r="A1208" s="1" t="str">
        <f t="shared" si="18"/>
        <v>458221466B2R355</v>
      </c>
      <c r="B1208" s="7">
        <v>45822</v>
      </c>
      <c r="C1208" s="1">
        <v>146</v>
      </c>
      <c r="D1208" s="1">
        <v>6</v>
      </c>
      <c r="E1208" s="3" t="s">
        <v>57</v>
      </c>
      <c r="F1208" s="1" t="s">
        <v>55</v>
      </c>
      <c r="G1208" s="1">
        <v>55</v>
      </c>
      <c r="H1208" s="4">
        <f>SUMIFS(Biometria!H:H,Biometria!$A:$A,$A1208)</f>
        <v>0</v>
      </c>
      <c r="I1208" s="6">
        <f>SUMIFS(Biometria!I:I,Biometria!$A:$A,$A1208)</f>
        <v>0</v>
      </c>
      <c r="J1208" s="6">
        <f>SUMIFS(Biometria!J:J,Biometria!$A:$A,$A1208)</f>
        <v>0</v>
      </c>
      <c r="K1208" s="2">
        <f>SUMIFS(Biometria!K:K,Biometria!$A:$A,$A1208)</f>
        <v>0</v>
      </c>
      <c r="L1208" s="1">
        <f>SUMIFS(Biometria!L:L,Biometria!$A:$A,$A1208)</f>
        <v>0</v>
      </c>
      <c r="M1208" s="1">
        <f>SUMIFS(Biometria!M:M,Biometria!$A:$A,$A1208)</f>
        <v>0</v>
      </c>
      <c r="N1208" s="1">
        <f>SUMIFS('A.T D0'!O:O,'A.T D0'!$A:$A,$A1208)+SUMIFS('A.T D7'!O:O,'A.T D7'!$A:$A,$A1208)+SUMIFS('A.T D22'!O:O,'A.T D22'!$A:$A,$A1208)+SUMIFS('A.T D37'!O:O,'A.T D37'!$A:$A,$A1208)+SUMIFS('A.T D52'!O:O,'A.T D52'!$A:$A,$A1208)+SUMIFS('A.T D67'!O:O,'A.T D67'!$A:$A,$A1208)</f>
        <v>0</v>
      </c>
      <c r="O1208" s="1">
        <f>SUMIFS('A.T D0'!P:P,'A.T D0'!$A:$A,$A1208)+SUMIFS('A.T D7'!P:P,'A.T D7'!$A:$A,$A1208)+SUMIFS('A.T D22'!P:P,'A.T D22'!$A:$A,$A1208)+SUMIFS('A.T D37'!P:P,'A.T D37'!$A:$A,$A1208)+SUMIFS('A.T D52'!P:P,'A.T D52'!$A:$A,$A1208)+SUMIFS('A.T D67'!P:P,'A.T D67'!$A:$A,$A1208)</f>
        <v>0</v>
      </c>
      <c r="P1208" s="1">
        <f>SUMIFS('A.T D0'!Q:Q,'A.T D0'!$A:$A,$A1208)+SUMIFS('A.T D7'!Q:Q,'A.T D7'!$A:$A,$A1208)+SUMIFS('A.T D22'!Q:Q,'A.T D22'!$A:$A,$A1208)+SUMIFS('A.T D37'!Q:Q,'A.T D37'!$A:$A,$A1208)+SUMIFS('A.T D52'!Q:Q,'A.T D52'!$A:$A,$A1208)+SUMIFS('A.T D67'!Q:Q,'A.T D67'!$A:$A,$A1208)</f>
        <v>0</v>
      </c>
      <c r="Q1208" s="1">
        <f>SUMIFS('A.T D0'!R:R,'A.T D0'!$A:$A,$A1208)+SUMIFS('A.T D7'!R:R,'A.T D7'!$A:$A,$A1208)+SUMIFS('A.T D22'!R:R,'A.T D22'!$A:$A,$A1208)+SUMIFS('A.T D37'!R:R,'A.T D37'!$A:$A,$A1208)+SUMIFS('A.T D52'!R:R,'A.T D52'!$A:$A,$A1208)+SUMIFS('A.T D67'!R:R,'A.T D67'!$A:$A,$A1208)</f>
        <v>0</v>
      </c>
      <c r="R1208" s="1">
        <f>SUMIFS('A.T D0'!S:S,'A.T D0'!$A:$A,$A1208)+SUMIFS('A.T D7'!S:S,'A.T D7'!$A:$A,$A1208)+SUMIFS('A.T D22'!S:S,'A.T D22'!$A:$A,$A1208)+SUMIFS('A.T D37'!S:S,'A.T D37'!$A:$A,$A1208)+SUMIFS('A.T D52'!S:S,'A.T D52'!$A:$A,$A1208)+SUMIFS('A.T D67'!S:S,'A.T D67'!$A:$A,$A1208)</f>
        <v>0</v>
      </c>
      <c r="S1208" s="1">
        <f>SUMIFS('A.T D0'!T:T,'A.T D0'!$A:$A,$A1208)+SUMIFS('A.T D7'!T:T,'A.T D7'!$A:$A,$A1208)+SUMIFS('A.T D22'!T:T,'A.T D22'!$A:$A,$A1208)+SUMIFS('A.T D37'!T:T,'A.T D37'!$A:$A,$A1208)+SUMIFS('A.T D52'!T:T,'A.T D52'!$A:$A,$A1208)+SUMIFS('A.T D67'!T:T,'A.T D67'!$A:$A,$A1208)</f>
        <v>0</v>
      </c>
      <c r="T1208" s="1">
        <f>SUMIFS('A.T D0'!U:U,'A.T D0'!$A:$A,$A1208)+SUMIFS('A.T D7'!U:U,'A.T D7'!$A:$A,$A1208)+SUMIFS('A.T D22'!U:U,'A.T D22'!$A:$A,$A1208)+SUMIFS('A.T D37'!U:U,'A.T D37'!$A:$A,$A1208)+SUMIFS('A.T D52'!U:U,'A.T D52'!$A:$A,$A1208)+SUMIFS('A.T D67'!U:U,'A.T D67'!$A:$A,$A1208)</f>
        <v>0</v>
      </c>
      <c r="U1208" s="1">
        <f>SUMIFS('A.T D0'!V:V,'A.T D0'!$A:$A,$A1208)+SUMIFS('A.T D7'!V:V,'A.T D7'!$A:$A,$A1208)+SUMIFS('A.T D22'!V:V,'A.T D22'!$A:$A,$A1208)+SUMIFS('A.T D37'!V:V,'A.T D37'!$A:$A,$A1208)+SUMIFS('A.T D52'!V:V,'A.T D52'!$A:$A,$A1208)+SUMIFS('A.T D67'!V:V,'A.T D67'!$A:$A,$A1208)</f>
        <v>0</v>
      </c>
      <c r="V1208" s="1">
        <f>SUMIFS('A.T D0'!W:W,'A.T D0'!$A:$A,$A1208)+SUMIFS('A.T D7'!W:W,'A.T D7'!$A:$A,$A1208)+SUMIFS('A.T D22'!W:W,'A.T D22'!$A:$A,$A1208)+SUMIFS('A.T D37'!W:W,'A.T D37'!$A:$A,$A1208)+SUMIFS('A.T D52'!W:W,'A.T D52'!$A:$A,$A1208)+SUMIFS('A.T D67'!W:W,'A.T D67'!$A:$A,$A1208)</f>
        <v>0</v>
      </c>
      <c r="W1208" s="1">
        <f>SUMIFS('A.T D0'!X:X,'A.T D0'!$A:$A,$A1208)+SUMIFS('A.T D7'!X:X,'A.T D7'!$A:$A,$A1208)+SUMIFS('A.T D22'!X:X,'A.T D22'!$A:$A,$A1208)+SUMIFS('A.T D37'!X:X,'A.T D37'!$A:$A,$A1208)+SUMIFS('A.T D52'!X:X,'A.T D52'!$A:$A,$A1208)+SUMIFS('A.T D67'!X:X,'A.T D67'!$A:$A,$A1208)</f>
        <v>0</v>
      </c>
      <c r="X1208" s="17">
        <f>SUMIFS(TCH!J:J,TCH!$A:$A,$A1208)</f>
        <v>142.09677662298537</v>
      </c>
      <c r="Y1208" s="17">
        <f>IF(X1208=0,0,(X1208*AVERAGEIFS($W:$W,$C:$C,$C1208,$D:$D,$D1208,$E:$E,$E1208,$G:$G,$G1208,$B:$B,_xlfn.MAXIFS($B:$B,$C:$C,$C1208,$D:$D,$D1208,$E:$E,$E1208,$G:$G,$G1208,$B:$B,"&lt;&gt;"&amp;$B1208)))/1000)</f>
        <v>20.572771319475823</v>
      </c>
      <c r="Z1208" s="17">
        <f>SUMIFS(TCH!M:M,TCH!$A:$A,$A1208)</f>
        <v>133.34</v>
      </c>
      <c r="AA1208" s="17">
        <f>IF(Z1208=0,0,(Z1208*AVERAGEIFS($W:$W,$C:$C,$C1208,$D:$D,$D1208,$E:$E,$E1208,$G:$G,$G1208,$B:$B,_xlfn.MAXIFS($B:$B,$C:$C,$C1208,$D:$D,$D1208,$E:$E,$E1208,$G:$G,$G1208,$B:$B,"&lt;&gt;"&amp;$B1208)))/1000)</f>
        <v>19.304965200000002</v>
      </c>
      <c r="AB1208" s="17">
        <f>SUMIFS(TCH!P:P,TCH!$A:$A,$A1208)</f>
        <v>123.24898902368575</v>
      </c>
      <c r="AC1208" s="17">
        <f>IF(AB1208=0,0,(AB1208*AVERAGEIFS($W:$W,$C:$C,$C1208,$D:$D,$D1208,$E:$E,$E1208,$G:$G,$G1208,$B:$B,_xlfn.MAXIFS($B:$B,$C:$C,$C1208,$D:$D,$D1208,$E:$E,$E1208,$G:$G,$G1208,$B:$B,"&lt;&gt;"&amp;$B1208)))/1000)</f>
        <v>17.843988630849225</v>
      </c>
      <c r="AD1208" s="17">
        <f>SUMIFS(TCH!S:S,TCH!$A:$A,$A1208)</f>
        <v>141.91185714285714</v>
      </c>
      <c r="AE1208" s="17">
        <f>IF(AD1208=0,0,(AD1208*AVERAGEIFS($W:$W,$C:$C,$C1208,$D:$D,$D1208,$E:$E,$E1208,$G:$G,$G1208,$B:$B,_xlfn.MAXIFS($B:$B,$C:$C,$C1208,$D:$D,$D1208,$E:$E,$E1208,$G:$G,$G1208,$B:$B,"&lt;&gt;"&amp;$B1208)))/1000)</f>
        <v>20.545998677142855</v>
      </c>
      <c r="AF1208" s="17">
        <f>SUMIFS(TCH!V:V,TCH!$A:$A,$A1208)</f>
        <v>131.8578028006352</v>
      </c>
      <c r="AG1208" s="17">
        <f>IF(AF1208=0,0,(AF1208*AVERAGEIFS($W:$W,$C:$C,$C1208,$D:$D,$D1208,$E:$E,$E1208,$G:$G,$G1208,$B:$B,_xlfn.MAXIFS($B:$B,$C:$C,$C1208,$D:$D,$D1208,$E:$E,$E1208,$G:$G,$G1208,$B:$B,"&lt;&gt;"&amp;$B1208)))/1000)</f>
        <v>19.090372689475963</v>
      </c>
      <c r="AH1208" s="17">
        <f>SUMIFS(TCH!Y:Y,TCH!$A:$A,$A1208)</f>
        <v>140.54811022436382</v>
      </c>
      <c r="AI1208" s="17">
        <f>IF(AH1208=0,0,(AH1208*AVERAGEIFS($W:$W,$C:$C,$C1208,$D:$D,$D1208,$E:$E,$E1208,$G:$G,$G1208,$B:$B,_xlfn.MAXIFS($B:$B,$C:$C,$C1208,$D:$D,$D1208,$E:$E,$E1208,$G:$G,$G1208,$B:$B,"&lt;&gt;"&amp;$B1208)))/1000)</f>
        <v>20.348555398283395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>
        <v>0</v>
      </c>
      <c r="AX1208">
        <v>0</v>
      </c>
      <c r="AY1208">
        <v>0</v>
      </c>
      <c r="AZ1208">
        <v>0</v>
      </c>
    </row>
    <row r="1209" spans="1:52" x14ac:dyDescent="0.25">
      <c r="A1209" s="1" t="str">
        <f t="shared" si="18"/>
        <v>458221468B2R356</v>
      </c>
      <c r="B1209" s="7">
        <v>45822</v>
      </c>
      <c r="C1209" s="1">
        <v>146</v>
      </c>
      <c r="D1209" s="1">
        <v>8</v>
      </c>
      <c r="E1209" s="3" t="s">
        <v>57</v>
      </c>
      <c r="F1209" s="1" t="s">
        <v>55</v>
      </c>
      <c r="G1209" s="1">
        <v>56</v>
      </c>
      <c r="H1209" s="4">
        <f>SUMIFS(Biometria!H:H,Biometria!$A:$A,$A1209)</f>
        <v>0</v>
      </c>
      <c r="I1209" s="6">
        <f>SUMIFS(Biometria!I:I,Biometria!$A:$A,$A1209)</f>
        <v>0</v>
      </c>
      <c r="J1209" s="6">
        <f>SUMIFS(Biometria!J:J,Biometria!$A:$A,$A1209)</f>
        <v>0</v>
      </c>
      <c r="K1209" s="2">
        <f>SUMIFS(Biometria!K:K,Biometria!$A:$A,$A1209)</f>
        <v>0</v>
      </c>
      <c r="L1209" s="1">
        <f>SUMIFS(Biometria!L:L,Biometria!$A:$A,$A1209)</f>
        <v>0</v>
      </c>
      <c r="M1209" s="1">
        <f>SUMIFS(Biometria!M:M,Biometria!$A:$A,$A1209)</f>
        <v>0</v>
      </c>
      <c r="N1209" s="1">
        <f>SUMIFS('A.T D0'!O:O,'A.T D0'!$A:$A,$A1209)+SUMIFS('A.T D7'!O:O,'A.T D7'!$A:$A,$A1209)+SUMIFS('A.T D22'!O:O,'A.T D22'!$A:$A,$A1209)+SUMIFS('A.T D37'!O:O,'A.T D37'!$A:$A,$A1209)+SUMIFS('A.T D52'!O:O,'A.T D52'!$A:$A,$A1209)+SUMIFS('A.T D67'!O:O,'A.T D67'!$A:$A,$A1209)</f>
        <v>0</v>
      </c>
      <c r="O1209" s="1">
        <f>SUMIFS('A.T D0'!P:P,'A.T D0'!$A:$A,$A1209)+SUMIFS('A.T D7'!P:P,'A.T D7'!$A:$A,$A1209)+SUMIFS('A.T D22'!P:P,'A.T D22'!$A:$A,$A1209)+SUMIFS('A.T D37'!P:P,'A.T D37'!$A:$A,$A1209)+SUMIFS('A.T D52'!P:P,'A.T D52'!$A:$A,$A1209)+SUMIFS('A.T D67'!P:P,'A.T D67'!$A:$A,$A1209)</f>
        <v>0</v>
      </c>
      <c r="P1209" s="1">
        <f>SUMIFS('A.T D0'!Q:Q,'A.T D0'!$A:$A,$A1209)+SUMIFS('A.T D7'!Q:Q,'A.T D7'!$A:$A,$A1209)+SUMIFS('A.T D22'!Q:Q,'A.T D22'!$A:$A,$A1209)+SUMIFS('A.T D37'!Q:Q,'A.T D37'!$A:$A,$A1209)+SUMIFS('A.T D52'!Q:Q,'A.T D52'!$A:$A,$A1209)+SUMIFS('A.T D67'!Q:Q,'A.T D67'!$A:$A,$A1209)</f>
        <v>0</v>
      </c>
      <c r="Q1209" s="1">
        <f>SUMIFS('A.T D0'!R:R,'A.T D0'!$A:$A,$A1209)+SUMIFS('A.T D7'!R:R,'A.T D7'!$A:$A,$A1209)+SUMIFS('A.T D22'!R:R,'A.T D22'!$A:$A,$A1209)+SUMIFS('A.T D37'!R:R,'A.T D37'!$A:$A,$A1209)+SUMIFS('A.T D52'!R:R,'A.T D52'!$A:$A,$A1209)+SUMIFS('A.T D67'!R:R,'A.T D67'!$A:$A,$A1209)</f>
        <v>0</v>
      </c>
      <c r="R1209" s="1">
        <f>SUMIFS('A.T D0'!S:S,'A.T D0'!$A:$A,$A1209)+SUMIFS('A.T D7'!S:S,'A.T D7'!$A:$A,$A1209)+SUMIFS('A.T D22'!S:S,'A.T D22'!$A:$A,$A1209)+SUMIFS('A.T D37'!S:S,'A.T D37'!$A:$A,$A1209)+SUMIFS('A.T D52'!S:S,'A.T D52'!$A:$A,$A1209)+SUMIFS('A.T D67'!S:S,'A.T D67'!$A:$A,$A1209)</f>
        <v>0</v>
      </c>
      <c r="S1209" s="1">
        <f>SUMIFS('A.T D0'!T:T,'A.T D0'!$A:$A,$A1209)+SUMIFS('A.T D7'!T:T,'A.T D7'!$A:$A,$A1209)+SUMIFS('A.T D22'!T:T,'A.T D22'!$A:$A,$A1209)+SUMIFS('A.T D37'!T:T,'A.T D37'!$A:$A,$A1209)+SUMIFS('A.T D52'!T:T,'A.T D52'!$A:$A,$A1209)+SUMIFS('A.T D67'!T:T,'A.T D67'!$A:$A,$A1209)</f>
        <v>0</v>
      </c>
      <c r="T1209" s="1">
        <f>SUMIFS('A.T D0'!U:U,'A.T D0'!$A:$A,$A1209)+SUMIFS('A.T D7'!U:U,'A.T D7'!$A:$A,$A1209)+SUMIFS('A.T D22'!U:U,'A.T D22'!$A:$A,$A1209)+SUMIFS('A.T D37'!U:U,'A.T D37'!$A:$A,$A1209)+SUMIFS('A.T D52'!U:U,'A.T D52'!$A:$A,$A1209)+SUMIFS('A.T D67'!U:U,'A.T D67'!$A:$A,$A1209)</f>
        <v>0</v>
      </c>
      <c r="U1209" s="1">
        <f>SUMIFS('A.T D0'!V:V,'A.T D0'!$A:$A,$A1209)+SUMIFS('A.T D7'!V:V,'A.T D7'!$A:$A,$A1209)+SUMIFS('A.T D22'!V:V,'A.T D22'!$A:$A,$A1209)+SUMIFS('A.T D37'!V:V,'A.T D37'!$A:$A,$A1209)+SUMIFS('A.T D52'!V:V,'A.T D52'!$A:$A,$A1209)+SUMIFS('A.T D67'!V:V,'A.T D67'!$A:$A,$A1209)</f>
        <v>0</v>
      </c>
      <c r="V1209" s="1">
        <f>SUMIFS('A.T D0'!W:W,'A.T D0'!$A:$A,$A1209)+SUMIFS('A.T D7'!W:W,'A.T D7'!$A:$A,$A1209)+SUMIFS('A.T D22'!W:W,'A.T D22'!$A:$A,$A1209)+SUMIFS('A.T D37'!W:W,'A.T D37'!$A:$A,$A1209)+SUMIFS('A.T D52'!W:W,'A.T D52'!$A:$A,$A1209)+SUMIFS('A.T D67'!W:W,'A.T D67'!$A:$A,$A1209)</f>
        <v>0</v>
      </c>
      <c r="W1209" s="1">
        <f>SUMIFS('A.T D0'!X:X,'A.T D0'!$A:$A,$A1209)+SUMIFS('A.T D7'!X:X,'A.T D7'!$A:$A,$A1209)+SUMIFS('A.T D22'!X:X,'A.T D22'!$A:$A,$A1209)+SUMIFS('A.T D37'!X:X,'A.T D37'!$A:$A,$A1209)+SUMIFS('A.T D52'!X:X,'A.T D52'!$A:$A,$A1209)+SUMIFS('A.T D67'!X:X,'A.T D67'!$A:$A,$A1209)</f>
        <v>0</v>
      </c>
      <c r="X1209" s="17">
        <f>SUMIFS(TCH!J:J,TCH!$A:$A,$A1209)</f>
        <v>124.76814285714286</v>
      </c>
      <c r="Y1209" s="17">
        <f>IF(X1209=0,0,(X1209*AVERAGEIFS($W:$W,$C:$C,$C1209,$D:$D,$D1209,$E:$E,$E1209,$G:$G,$G1209,$B:$B,_xlfn.MAXIFS($B:$B,$C:$C,$C1209,$D:$D,$D1209,$E:$E,$E1209,$G:$G,$G1209,$B:$B,"&lt;&gt;"&amp;$B1209)))/1000)</f>
        <v>17.226737484285717</v>
      </c>
      <c r="Z1209" s="17">
        <f>SUMIFS(TCH!M:M,TCH!$A:$A,$A1209)</f>
        <v>140.90881642512076</v>
      </c>
      <c r="AA1209" s="17">
        <f>IF(Z1209=0,0,(Z1209*AVERAGEIFS($W:$W,$C:$C,$C1209,$D:$D,$D1209,$E:$E,$E1209,$G:$G,$G1209,$B:$B,_xlfn.MAXIFS($B:$B,$C:$C,$C1209,$D:$D,$D1209,$E:$E,$E1209,$G:$G,$G1209,$B:$B,"&lt;&gt;"&amp;$B1209)))/1000)</f>
        <v>19.455280283816428</v>
      </c>
      <c r="AB1209" s="17">
        <f>SUMIFS(TCH!P:P,TCH!$A:$A,$A1209)</f>
        <v>92.356709956709949</v>
      </c>
      <c r="AC1209" s="17">
        <f>IF(AB1209=0,0,(AB1209*AVERAGEIFS($W:$W,$C:$C,$C1209,$D:$D,$D1209,$E:$E,$E1209,$G:$G,$G1209,$B:$B,_xlfn.MAXIFS($B:$B,$C:$C,$C1209,$D:$D,$D1209,$E:$E,$E1209,$G:$G,$G1209,$B:$B,"&lt;&gt;"&amp;$B1209)))/1000)</f>
        <v>12.751690943722945</v>
      </c>
      <c r="AD1209" s="17">
        <f>SUMIFS(TCH!S:S,TCH!$A:$A,$A1209)</f>
        <v>107.62442857142857</v>
      </c>
      <c r="AE1209" s="17">
        <f>IF(AD1209=0,0,(AD1209*AVERAGEIFS($W:$W,$C:$C,$C1209,$D:$D,$D1209,$E:$E,$E1209,$G:$G,$G1209,$B:$B,_xlfn.MAXIFS($B:$B,$C:$C,$C1209,$D:$D,$D1209,$E:$E,$E1209,$G:$G,$G1209,$B:$B,"&lt;&gt;"&amp;$B1209)))/1000)</f>
        <v>14.859704852857146</v>
      </c>
      <c r="AF1209" s="17">
        <f>SUMIFS(TCH!V:V,TCH!$A:$A,$A1209)</f>
        <v>129.08221355295478</v>
      </c>
      <c r="AG1209" s="17">
        <f>IF(AF1209=0,0,(AF1209*AVERAGEIFS($W:$W,$C:$C,$C1209,$D:$D,$D1209,$E:$E,$E1209,$G:$G,$G1209,$B:$B,_xlfn.MAXIFS($B:$B,$C:$C,$C1209,$D:$D,$D1209,$E:$E,$E1209,$G:$G,$G1209,$B:$B,"&lt;&gt;"&amp;$B1209)))/1000)</f>
        <v>17.822381225256471</v>
      </c>
      <c r="AH1209" s="17">
        <f>SUMIFS(TCH!Y:Y,TCH!$A:$A,$A1209)</f>
        <v>144.20624523990858</v>
      </c>
      <c r="AI1209" s="17">
        <f>IF(AH1209=0,0,(AH1209*AVERAGEIFS($W:$W,$C:$C,$C1209,$D:$D,$D1209,$E:$E,$E1209,$G:$G,$G1209,$B:$B,_xlfn.MAXIFS($B:$B,$C:$C,$C1209,$D:$D,$D1209,$E:$E,$E1209,$G:$G,$G1209,$B:$B,"&lt;&gt;"&amp;$B1209)))/1000)</f>
        <v>19.910556280274182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>
        <v>0</v>
      </c>
      <c r="AX1209">
        <v>0</v>
      </c>
      <c r="AY1209">
        <v>0</v>
      </c>
      <c r="AZ1209">
        <v>0</v>
      </c>
    </row>
    <row r="1210" spans="1:52" x14ac:dyDescent="0.25">
      <c r="A1210" s="1" t="str">
        <f t="shared" si="18"/>
        <v>458221462B4R457</v>
      </c>
      <c r="B1210" s="7">
        <v>45822</v>
      </c>
      <c r="C1210" s="1">
        <v>146</v>
      </c>
      <c r="D1210" s="1">
        <v>2</v>
      </c>
      <c r="E1210" s="3" t="s">
        <v>58</v>
      </c>
      <c r="F1210" s="1" t="s">
        <v>59</v>
      </c>
      <c r="G1210" s="1">
        <v>57</v>
      </c>
      <c r="H1210" s="4">
        <f>SUMIFS(Biometria!H:H,Biometria!$A:$A,$A1210)</f>
        <v>0</v>
      </c>
      <c r="I1210" s="6">
        <f>SUMIFS(Biometria!I:I,Biometria!$A:$A,$A1210)</f>
        <v>0</v>
      </c>
      <c r="J1210" s="6">
        <f>SUMIFS(Biometria!J:J,Biometria!$A:$A,$A1210)</f>
        <v>0</v>
      </c>
      <c r="K1210" s="2">
        <f>SUMIFS(Biometria!K:K,Biometria!$A:$A,$A1210)</f>
        <v>0</v>
      </c>
      <c r="L1210" s="1">
        <f>SUMIFS(Biometria!L:L,Biometria!$A:$A,$A1210)</f>
        <v>0</v>
      </c>
      <c r="M1210" s="1">
        <f>SUMIFS(Biometria!M:M,Biometria!$A:$A,$A1210)</f>
        <v>0</v>
      </c>
      <c r="N1210" s="1">
        <f>SUMIFS('A.T D0'!O:O,'A.T D0'!$A:$A,$A1210)+SUMIFS('A.T D7'!O:O,'A.T D7'!$A:$A,$A1210)+SUMIFS('A.T D22'!O:O,'A.T D22'!$A:$A,$A1210)+SUMIFS('A.T D37'!O:O,'A.T D37'!$A:$A,$A1210)+SUMIFS('A.T D52'!O:O,'A.T D52'!$A:$A,$A1210)+SUMIFS('A.T D67'!O:O,'A.T D67'!$A:$A,$A1210)</f>
        <v>0</v>
      </c>
      <c r="O1210" s="1">
        <f>SUMIFS('A.T D0'!P:P,'A.T D0'!$A:$A,$A1210)+SUMIFS('A.T D7'!P:P,'A.T D7'!$A:$A,$A1210)+SUMIFS('A.T D22'!P:P,'A.T D22'!$A:$A,$A1210)+SUMIFS('A.T D37'!P:P,'A.T D37'!$A:$A,$A1210)+SUMIFS('A.T D52'!P:P,'A.T D52'!$A:$A,$A1210)+SUMIFS('A.T D67'!P:P,'A.T D67'!$A:$A,$A1210)</f>
        <v>0</v>
      </c>
      <c r="P1210" s="1">
        <f>SUMIFS('A.T D0'!Q:Q,'A.T D0'!$A:$A,$A1210)+SUMIFS('A.T D7'!Q:Q,'A.T D7'!$A:$A,$A1210)+SUMIFS('A.T D22'!Q:Q,'A.T D22'!$A:$A,$A1210)+SUMIFS('A.T D37'!Q:Q,'A.T D37'!$A:$A,$A1210)+SUMIFS('A.T D52'!Q:Q,'A.T D52'!$A:$A,$A1210)+SUMIFS('A.T D67'!Q:Q,'A.T D67'!$A:$A,$A1210)</f>
        <v>0</v>
      </c>
      <c r="Q1210" s="1">
        <f>SUMIFS('A.T D0'!R:R,'A.T D0'!$A:$A,$A1210)+SUMIFS('A.T D7'!R:R,'A.T D7'!$A:$A,$A1210)+SUMIFS('A.T D22'!R:R,'A.T D22'!$A:$A,$A1210)+SUMIFS('A.T D37'!R:R,'A.T D37'!$A:$A,$A1210)+SUMIFS('A.T D52'!R:R,'A.T D52'!$A:$A,$A1210)+SUMIFS('A.T D67'!R:R,'A.T D67'!$A:$A,$A1210)</f>
        <v>0</v>
      </c>
      <c r="R1210" s="1">
        <f>SUMIFS('A.T D0'!S:S,'A.T D0'!$A:$A,$A1210)+SUMIFS('A.T D7'!S:S,'A.T D7'!$A:$A,$A1210)+SUMIFS('A.T D22'!S:S,'A.T D22'!$A:$A,$A1210)+SUMIFS('A.T D37'!S:S,'A.T D37'!$A:$A,$A1210)+SUMIFS('A.T D52'!S:S,'A.T D52'!$A:$A,$A1210)+SUMIFS('A.T D67'!S:S,'A.T D67'!$A:$A,$A1210)</f>
        <v>0</v>
      </c>
      <c r="S1210" s="1">
        <f>SUMIFS('A.T D0'!T:T,'A.T D0'!$A:$A,$A1210)+SUMIFS('A.T D7'!T:T,'A.T D7'!$A:$A,$A1210)+SUMIFS('A.T D22'!T:T,'A.T D22'!$A:$A,$A1210)+SUMIFS('A.T D37'!T:T,'A.T D37'!$A:$A,$A1210)+SUMIFS('A.T D52'!T:T,'A.T D52'!$A:$A,$A1210)+SUMIFS('A.T D67'!T:T,'A.T D67'!$A:$A,$A1210)</f>
        <v>0</v>
      </c>
      <c r="T1210" s="1">
        <f>SUMIFS('A.T D0'!U:U,'A.T D0'!$A:$A,$A1210)+SUMIFS('A.T D7'!U:U,'A.T D7'!$A:$A,$A1210)+SUMIFS('A.T D22'!U:U,'A.T D22'!$A:$A,$A1210)+SUMIFS('A.T D37'!U:U,'A.T D37'!$A:$A,$A1210)+SUMIFS('A.T D52'!U:U,'A.T D52'!$A:$A,$A1210)+SUMIFS('A.T D67'!U:U,'A.T D67'!$A:$A,$A1210)</f>
        <v>0</v>
      </c>
      <c r="U1210" s="1">
        <f>SUMIFS('A.T D0'!V:V,'A.T D0'!$A:$A,$A1210)+SUMIFS('A.T D7'!V:V,'A.T D7'!$A:$A,$A1210)+SUMIFS('A.T D22'!V:V,'A.T D22'!$A:$A,$A1210)+SUMIFS('A.T D37'!V:V,'A.T D37'!$A:$A,$A1210)+SUMIFS('A.T D52'!V:V,'A.T D52'!$A:$A,$A1210)+SUMIFS('A.T D67'!V:V,'A.T D67'!$A:$A,$A1210)</f>
        <v>0</v>
      </c>
      <c r="V1210" s="1">
        <f>SUMIFS('A.T D0'!W:W,'A.T D0'!$A:$A,$A1210)+SUMIFS('A.T D7'!W:W,'A.T D7'!$A:$A,$A1210)+SUMIFS('A.T D22'!W:W,'A.T D22'!$A:$A,$A1210)+SUMIFS('A.T D37'!W:W,'A.T D37'!$A:$A,$A1210)+SUMIFS('A.T D52'!W:W,'A.T D52'!$A:$A,$A1210)+SUMIFS('A.T D67'!W:W,'A.T D67'!$A:$A,$A1210)</f>
        <v>0</v>
      </c>
      <c r="W1210" s="1">
        <f>SUMIFS('A.T D0'!X:X,'A.T D0'!$A:$A,$A1210)+SUMIFS('A.T D7'!X:X,'A.T D7'!$A:$A,$A1210)+SUMIFS('A.T D22'!X:X,'A.T D22'!$A:$A,$A1210)+SUMIFS('A.T D37'!X:X,'A.T D37'!$A:$A,$A1210)+SUMIFS('A.T D52'!X:X,'A.T D52'!$A:$A,$A1210)+SUMIFS('A.T D67'!X:X,'A.T D67'!$A:$A,$A1210)</f>
        <v>0</v>
      </c>
      <c r="X1210" s="17">
        <f>SUMIFS(TCH!J:J,TCH!$A:$A,$A1210)</f>
        <v>92.568965517241367</v>
      </c>
      <c r="Y1210" s="17">
        <f>IF(X1210=0,0,(X1210*AVERAGEIFS($W:$W,$C:$C,$C1210,$D:$D,$D1210,$E:$E,$E1210,$G:$G,$G1210,$B:$B,_xlfn.MAXIFS($B:$B,$C:$C,$C1210,$D:$D,$D1210,$E:$E,$E1210,$G:$G,$G1210,$B:$B,"&lt;&gt;"&amp;$B1210)))/1000)</f>
        <v>13.334250919540228</v>
      </c>
      <c r="Z1210" s="17">
        <f>SUMIFS(TCH!M:M,TCH!$A:$A,$A1210)</f>
        <v>94.649572649572647</v>
      </c>
      <c r="AA1210" s="17">
        <f>IF(Z1210=0,0,(Z1210*AVERAGEIFS($W:$W,$C:$C,$C1210,$D:$D,$D1210,$E:$E,$E1210,$G:$G,$G1210,$B:$B,_xlfn.MAXIFS($B:$B,$C:$C,$C1210,$D:$D,$D1210,$E:$E,$E1210,$G:$G,$G1210,$B:$B,"&lt;&gt;"&amp;$B1210)))/1000)</f>
        <v>13.633955441595441</v>
      </c>
      <c r="AB1210" s="17">
        <f>SUMIFS(TCH!P:P,TCH!$A:$A,$A1210)</f>
        <v>129.37449814126396</v>
      </c>
      <c r="AC1210" s="17">
        <f>IF(AB1210=0,0,(AB1210*AVERAGEIFS($W:$W,$C:$C,$C1210,$D:$D,$D1210,$E:$E,$E1210,$G:$G,$G1210,$B:$B,_xlfn.MAXIFS($B:$B,$C:$C,$C1210,$D:$D,$D1210,$E:$E,$E1210,$G:$G,$G1210,$B:$B,"&lt;&gt;"&amp;$B1210)))/1000)</f>
        <v>18.635965208921935</v>
      </c>
      <c r="AD1210" s="17">
        <f>SUMIFS(TCH!S:S,TCH!$A:$A,$A1210)</f>
        <v>70.003500000000003</v>
      </c>
      <c r="AE1210" s="17">
        <f>IF(AD1210=0,0,(AD1210*AVERAGEIFS($W:$W,$C:$C,$C1210,$D:$D,$D1210,$E:$E,$E1210,$G:$G,$G1210,$B:$B,_xlfn.MAXIFS($B:$B,$C:$C,$C1210,$D:$D,$D1210,$E:$E,$E1210,$G:$G,$G1210,$B:$B,"&lt;&gt;"&amp;$B1210)))/1000)</f>
        <v>10.083770829999999</v>
      </c>
      <c r="AF1210" s="17">
        <f>SUMIFS(TCH!V:V,TCH!$A:$A,$A1210)</f>
        <v>107.62442857142857</v>
      </c>
      <c r="AG1210" s="17">
        <f>IF(AF1210=0,0,(AF1210*AVERAGEIFS($W:$W,$C:$C,$C1210,$D:$D,$D1210,$E:$E,$E1210,$G:$G,$G1210,$B:$B,_xlfn.MAXIFS($B:$B,$C:$C,$C1210,$D:$D,$D1210,$E:$E,$E1210,$G:$G,$G1210,$B:$B,"&lt;&gt;"&amp;$B1210)))/1000)</f>
        <v>15.502940187619046</v>
      </c>
      <c r="AH1210" s="17">
        <f>SUMIFS(TCH!Y:Y,TCH!$A:$A,$A1210)</f>
        <v>140.00700000000001</v>
      </c>
      <c r="AI1210" s="17">
        <f>IF(AH1210=0,0,(AH1210*AVERAGEIFS($W:$W,$C:$C,$C1210,$D:$D,$D1210,$E:$E,$E1210,$G:$G,$G1210,$B:$B,_xlfn.MAXIFS($B:$B,$C:$C,$C1210,$D:$D,$D1210,$E:$E,$E1210,$G:$G,$G1210,$B:$B,"&lt;&gt;"&amp;$B1210)))/1000)</f>
        <v>20.167541659999998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>
        <v>0</v>
      </c>
      <c r="AX1210">
        <v>0</v>
      </c>
      <c r="AY1210">
        <v>0</v>
      </c>
      <c r="AZ1210">
        <v>0</v>
      </c>
    </row>
    <row r="1211" spans="1:52" x14ac:dyDescent="0.25">
      <c r="A1211" s="1" t="str">
        <f t="shared" si="18"/>
        <v>458221463B4R458</v>
      </c>
      <c r="B1211" s="7">
        <v>45822</v>
      </c>
      <c r="C1211" s="1">
        <v>146</v>
      </c>
      <c r="D1211" s="1">
        <v>3</v>
      </c>
      <c r="E1211" s="3" t="s">
        <v>58</v>
      </c>
      <c r="F1211" s="1" t="s">
        <v>59</v>
      </c>
      <c r="G1211" s="1">
        <v>58</v>
      </c>
      <c r="H1211" s="4">
        <f>SUMIFS(Biometria!H:H,Biometria!$A:$A,$A1211)</f>
        <v>0</v>
      </c>
      <c r="I1211" s="6">
        <f>SUMIFS(Biometria!I:I,Biometria!$A:$A,$A1211)</f>
        <v>0</v>
      </c>
      <c r="J1211" s="6">
        <f>SUMIFS(Biometria!J:J,Biometria!$A:$A,$A1211)</f>
        <v>0</v>
      </c>
      <c r="K1211" s="2">
        <f>SUMIFS(Biometria!K:K,Biometria!$A:$A,$A1211)</f>
        <v>0</v>
      </c>
      <c r="L1211" s="1">
        <f>SUMIFS(Biometria!L:L,Biometria!$A:$A,$A1211)</f>
        <v>0</v>
      </c>
      <c r="M1211" s="1">
        <f>SUMIFS(Biometria!M:M,Biometria!$A:$A,$A1211)</f>
        <v>0</v>
      </c>
      <c r="N1211" s="1">
        <f>SUMIFS('A.T D0'!O:O,'A.T D0'!$A:$A,$A1211)+SUMIFS('A.T D7'!O:O,'A.T D7'!$A:$A,$A1211)+SUMIFS('A.T D22'!O:O,'A.T D22'!$A:$A,$A1211)+SUMIFS('A.T D37'!O:O,'A.T D37'!$A:$A,$A1211)+SUMIFS('A.T D52'!O:O,'A.T D52'!$A:$A,$A1211)+SUMIFS('A.T D67'!O:O,'A.T D67'!$A:$A,$A1211)</f>
        <v>0</v>
      </c>
      <c r="O1211" s="1">
        <f>SUMIFS('A.T D0'!P:P,'A.T D0'!$A:$A,$A1211)+SUMIFS('A.T D7'!P:P,'A.T D7'!$A:$A,$A1211)+SUMIFS('A.T D22'!P:P,'A.T D22'!$A:$A,$A1211)+SUMIFS('A.T D37'!P:P,'A.T D37'!$A:$A,$A1211)+SUMIFS('A.T D52'!P:P,'A.T D52'!$A:$A,$A1211)+SUMIFS('A.T D67'!P:P,'A.T D67'!$A:$A,$A1211)</f>
        <v>0</v>
      </c>
      <c r="P1211" s="1">
        <f>SUMIFS('A.T D0'!Q:Q,'A.T D0'!$A:$A,$A1211)+SUMIFS('A.T D7'!Q:Q,'A.T D7'!$A:$A,$A1211)+SUMIFS('A.T D22'!Q:Q,'A.T D22'!$A:$A,$A1211)+SUMIFS('A.T D37'!Q:Q,'A.T D37'!$A:$A,$A1211)+SUMIFS('A.T D52'!Q:Q,'A.T D52'!$A:$A,$A1211)+SUMIFS('A.T D67'!Q:Q,'A.T D67'!$A:$A,$A1211)</f>
        <v>0</v>
      </c>
      <c r="Q1211" s="1">
        <f>SUMIFS('A.T D0'!R:R,'A.T D0'!$A:$A,$A1211)+SUMIFS('A.T D7'!R:R,'A.T D7'!$A:$A,$A1211)+SUMIFS('A.T D22'!R:R,'A.T D22'!$A:$A,$A1211)+SUMIFS('A.T D37'!R:R,'A.T D37'!$A:$A,$A1211)+SUMIFS('A.T D52'!R:R,'A.T D52'!$A:$A,$A1211)+SUMIFS('A.T D67'!R:R,'A.T D67'!$A:$A,$A1211)</f>
        <v>0</v>
      </c>
      <c r="R1211" s="1">
        <f>SUMIFS('A.T D0'!S:S,'A.T D0'!$A:$A,$A1211)+SUMIFS('A.T D7'!S:S,'A.T D7'!$A:$A,$A1211)+SUMIFS('A.T D22'!S:S,'A.T D22'!$A:$A,$A1211)+SUMIFS('A.T D37'!S:S,'A.T D37'!$A:$A,$A1211)+SUMIFS('A.T D52'!S:S,'A.T D52'!$A:$A,$A1211)+SUMIFS('A.T D67'!S:S,'A.T D67'!$A:$A,$A1211)</f>
        <v>0</v>
      </c>
      <c r="S1211" s="1">
        <f>SUMIFS('A.T D0'!T:T,'A.T D0'!$A:$A,$A1211)+SUMIFS('A.T D7'!T:T,'A.T D7'!$A:$A,$A1211)+SUMIFS('A.T D22'!T:T,'A.T D22'!$A:$A,$A1211)+SUMIFS('A.T D37'!T:T,'A.T D37'!$A:$A,$A1211)+SUMIFS('A.T D52'!T:T,'A.T D52'!$A:$A,$A1211)+SUMIFS('A.T D67'!T:T,'A.T D67'!$A:$A,$A1211)</f>
        <v>0</v>
      </c>
      <c r="T1211" s="1">
        <f>SUMIFS('A.T D0'!U:U,'A.T D0'!$A:$A,$A1211)+SUMIFS('A.T D7'!U:U,'A.T D7'!$A:$A,$A1211)+SUMIFS('A.T D22'!U:U,'A.T D22'!$A:$A,$A1211)+SUMIFS('A.T D37'!U:U,'A.T D37'!$A:$A,$A1211)+SUMIFS('A.T D52'!U:U,'A.T D52'!$A:$A,$A1211)+SUMIFS('A.T D67'!U:U,'A.T D67'!$A:$A,$A1211)</f>
        <v>0</v>
      </c>
      <c r="U1211" s="1">
        <f>SUMIFS('A.T D0'!V:V,'A.T D0'!$A:$A,$A1211)+SUMIFS('A.T D7'!V:V,'A.T D7'!$A:$A,$A1211)+SUMIFS('A.T D22'!V:V,'A.T D22'!$A:$A,$A1211)+SUMIFS('A.T D37'!V:V,'A.T D37'!$A:$A,$A1211)+SUMIFS('A.T D52'!V:V,'A.T D52'!$A:$A,$A1211)+SUMIFS('A.T D67'!V:V,'A.T D67'!$A:$A,$A1211)</f>
        <v>0</v>
      </c>
      <c r="V1211" s="1">
        <f>SUMIFS('A.T D0'!W:W,'A.T D0'!$A:$A,$A1211)+SUMIFS('A.T D7'!W:W,'A.T D7'!$A:$A,$A1211)+SUMIFS('A.T D22'!W:W,'A.T D22'!$A:$A,$A1211)+SUMIFS('A.T D37'!W:W,'A.T D37'!$A:$A,$A1211)+SUMIFS('A.T D52'!W:W,'A.T D52'!$A:$A,$A1211)+SUMIFS('A.T D67'!W:W,'A.T D67'!$A:$A,$A1211)</f>
        <v>0</v>
      </c>
      <c r="W1211" s="1">
        <f>SUMIFS('A.T D0'!X:X,'A.T D0'!$A:$A,$A1211)+SUMIFS('A.T D7'!X:X,'A.T D7'!$A:$A,$A1211)+SUMIFS('A.T D22'!X:X,'A.T D22'!$A:$A,$A1211)+SUMIFS('A.T D37'!X:X,'A.T D37'!$A:$A,$A1211)+SUMIFS('A.T D52'!X:X,'A.T D52'!$A:$A,$A1211)+SUMIFS('A.T D67'!X:X,'A.T D67'!$A:$A,$A1211)</f>
        <v>0</v>
      </c>
      <c r="X1211" s="17">
        <f>SUMIFS(TCH!J:J,TCH!$A:$A,$A1211)</f>
        <v>119.2940836940837</v>
      </c>
      <c r="Y1211" s="17">
        <f>IF(X1211=0,0,(X1211*AVERAGEIFS($W:$W,$C:$C,$C1211,$D:$D,$D1211,$E:$E,$E1211,$G:$G,$G1211,$B:$B,_xlfn.MAXIFS($B:$B,$C:$C,$C1211,$D:$D,$D1211,$E:$E,$E1211,$G:$G,$G1211,$B:$B,"&lt;&gt;"&amp;$B1211)))/1000)</f>
        <v>17.246345679653682</v>
      </c>
      <c r="Z1211" s="17">
        <f>SUMIFS(TCH!M:M,TCH!$A:$A,$A1211)</f>
        <v>128.57785714285714</v>
      </c>
      <c r="AA1211" s="17">
        <f>IF(Z1211=0,0,(Z1211*AVERAGEIFS($W:$W,$C:$C,$C1211,$D:$D,$D1211,$E:$E,$E1211,$G:$G,$G1211,$B:$B,_xlfn.MAXIFS($B:$B,$C:$C,$C1211,$D:$D,$D1211,$E:$E,$E1211,$G:$G,$G1211,$B:$B,"&lt;&gt;"&amp;$B1211)))/1000)</f>
        <v>18.588500807142861</v>
      </c>
      <c r="AB1211" s="17">
        <f>SUMIFS(TCH!P:P,TCH!$A:$A,$A1211)</f>
        <v>119.94458837075416</v>
      </c>
      <c r="AC1211" s="17">
        <f>IF(AB1211=0,0,(AB1211*AVERAGEIFS($W:$W,$C:$C,$C1211,$D:$D,$D1211,$E:$E,$E1211,$G:$G,$G1211,$B:$B,_xlfn.MAXIFS($B:$B,$C:$C,$C1211,$D:$D,$D1211,$E:$E,$E1211,$G:$G,$G1211,$B:$B,"&lt;&gt;"&amp;$B1211)))/1000)</f>
        <v>17.340389140759932</v>
      </c>
      <c r="AD1211" s="17">
        <f>SUMIFS(TCH!S:S,TCH!$A:$A,$A1211)</f>
        <v>106.65648632926118</v>
      </c>
      <c r="AE1211" s="17">
        <f>IF(AD1211=0,0,(AD1211*AVERAGEIFS($W:$W,$C:$C,$C1211,$D:$D,$D1211,$E:$E,$E1211,$G:$G,$G1211,$B:$B,_xlfn.MAXIFS($B:$B,$C:$C,$C1211,$D:$D,$D1211,$E:$E,$E1211,$G:$G,$G1211,$B:$B,"&lt;&gt;"&amp;$B1211)))/1000)</f>
        <v>15.419328228621293</v>
      </c>
      <c r="AF1211" s="17">
        <f>SUMIFS(TCH!V:V,TCH!$A:$A,$A1211)</f>
        <v>142.5884449725234</v>
      </c>
      <c r="AG1211" s="17">
        <f>IF(AF1211=0,0,(AF1211*AVERAGEIFS($W:$W,$C:$C,$C1211,$D:$D,$D1211,$E:$E,$E1211,$G:$G,$G1211,$B:$B,_xlfn.MAXIFS($B:$B,$C:$C,$C1211,$D:$D,$D1211,$E:$E,$E1211,$G:$G,$G1211,$B:$B,"&lt;&gt;"&amp;$B1211)))/1000)</f>
        <v>20.614011489677711</v>
      </c>
      <c r="AH1211" s="17">
        <f>SUMIFS(TCH!Y:Y,TCH!$A:$A,$A1211)</f>
        <v>118.57735714285714</v>
      </c>
      <c r="AI1211" s="17">
        <f>IF(AH1211=0,0,(AH1211*AVERAGEIFS($W:$W,$C:$C,$C1211,$D:$D,$D1211,$E:$E,$E1211,$G:$G,$G1211,$B:$B,_xlfn.MAXIFS($B:$B,$C:$C,$C1211,$D:$D,$D1211,$E:$E,$E1211,$G:$G,$G1211,$B:$B,"&lt;&gt;"&amp;$B1211)))/1000)</f>
        <v>17.142728522142857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>
        <v>0</v>
      </c>
      <c r="AX1211">
        <v>0</v>
      </c>
      <c r="AY1211">
        <v>0</v>
      </c>
      <c r="AZ1211">
        <v>0</v>
      </c>
    </row>
    <row r="1212" spans="1:52" x14ac:dyDescent="0.25">
      <c r="A1212" s="1" t="str">
        <f t="shared" si="18"/>
        <v>458221461B4R459</v>
      </c>
      <c r="B1212" s="7">
        <v>45822</v>
      </c>
      <c r="C1212" s="1">
        <v>146</v>
      </c>
      <c r="D1212" s="1">
        <v>1</v>
      </c>
      <c r="E1212" s="3" t="s">
        <v>58</v>
      </c>
      <c r="F1212" s="1" t="s">
        <v>59</v>
      </c>
      <c r="G1212" s="1">
        <v>59</v>
      </c>
      <c r="H1212" s="4">
        <f>SUMIFS(Biometria!H:H,Biometria!$A:$A,$A1212)</f>
        <v>0</v>
      </c>
      <c r="I1212" s="6">
        <f>SUMIFS(Biometria!I:I,Biometria!$A:$A,$A1212)</f>
        <v>0</v>
      </c>
      <c r="J1212" s="6">
        <f>SUMIFS(Biometria!J:J,Biometria!$A:$A,$A1212)</f>
        <v>0</v>
      </c>
      <c r="K1212" s="2">
        <f>SUMIFS(Biometria!K:K,Biometria!$A:$A,$A1212)</f>
        <v>0</v>
      </c>
      <c r="L1212" s="1">
        <f>SUMIFS(Biometria!L:L,Biometria!$A:$A,$A1212)</f>
        <v>0</v>
      </c>
      <c r="M1212" s="1">
        <f>SUMIFS(Biometria!M:M,Biometria!$A:$A,$A1212)</f>
        <v>0</v>
      </c>
      <c r="N1212" s="1">
        <f>SUMIFS('A.T D0'!O:O,'A.T D0'!$A:$A,$A1212)+SUMIFS('A.T D7'!O:O,'A.T D7'!$A:$A,$A1212)+SUMIFS('A.T D22'!O:O,'A.T D22'!$A:$A,$A1212)+SUMIFS('A.T D37'!O:O,'A.T D37'!$A:$A,$A1212)+SUMIFS('A.T D52'!O:O,'A.T D52'!$A:$A,$A1212)+SUMIFS('A.T D67'!O:O,'A.T D67'!$A:$A,$A1212)</f>
        <v>0</v>
      </c>
      <c r="O1212" s="1">
        <f>SUMIFS('A.T D0'!P:P,'A.T D0'!$A:$A,$A1212)+SUMIFS('A.T D7'!P:P,'A.T D7'!$A:$A,$A1212)+SUMIFS('A.T D22'!P:P,'A.T D22'!$A:$A,$A1212)+SUMIFS('A.T D37'!P:P,'A.T D37'!$A:$A,$A1212)+SUMIFS('A.T D52'!P:P,'A.T D52'!$A:$A,$A1212)+SUMIFS('A.T D67'!P:P,'A.T D67'!$A:$A,$A1212)</f>
        <v>0</v>
      </c>
      <c r="P1212" s="1">
        <f>SUMIFS('A.T D0'!Q:Q,'A.T D0'!$A:$A,$A1212)+SUMIFS('A.T D7'!Q:Q,'A.T D7'!$A:$A,$A1212)+SUMIFS('A.T D22'!Q:Q,'A.T D22'!$A:$A,$A1212)+SUMIFS('A.T D37'!Q:Q,'A.T D37'!$A:$A,$A1212)+SUMIFS('A.T D52'!Q:Q,'A.T D52'!$A:$A,$A1212)+SUMIFS('A.T D67'!Q:Q,'A.T D67'!$A:$A,$A1212)</f>
        <v>0</v>
      </c>
      <c r="Q1212" s="1">
        <f>SUMIFS('A.T D0'!R:R,'A.T D0'!$A:$A,$A1212)+SUMIFS('A.T D7'!R:R,'A.T D7'!$A:$A,$A1212)+SUMIFS('A.T D22'!R:R,'A.T D22'!$A:$A,$A1212)+SUMIFS('A.T D37'!R:R,'A.T D37'!$A:$A,$A1212)+SUMIFS('A.T D52'!R:R,'A.T D52'!$A:$A,$A1212)+SUMIFS('A.T D67'!R:R,'A.T D67'!$A:$A,$A1212)</f>
        <v>0</v>
      </c>
      <c r="R1212" s="1">
        <f>SUMIFS('A.T D0'!S:S,'A.T D0'!$A:$A,$A1212)+SUMIFS('A.T D7'!S:S,'A.T D7'!$A:$A,$A1212)+SUMIFS('A.T D22'!S:S,'A.T D22'!$A:$A,$A1212)+SUMIFS('A.T D37'!S:S,'A.T D37'!$A:$A,$A1212)+SUMIFS('A.T D52'!S:S,'A.T D52'!$A:$A,$A1212)+SUMIFS('A.T D67'!S:S,'A.T D67'!$A:$A,$A1212)</f>
        <v>0</v>
      </c>
      <c r="S1212" s="1">
        <f>SUMIFS('A.T D0'!T:T,'A.T D0'!$A:$A,$A1212)+SUMIFS('A.T D7'!T:T,'A.T D7'!$A:$A,$A1212)+SUMIFS('A.T D22'!T:T,'A.T D22'!$A:$A,$A1212)+SUMIFS('A.T D37'!T:T,'A.T D37'!$A:$A,$A1212)+SUMIFS('A.T D52'!T:T,'A.T D52'!$A:$A,$A1212)+SUMIFS('A.T D67'!T:T,'A.T D67'!$A:$A,$A1212)</f>
        <v>0</v>
      </c>
      <c r="T1212" s="1">
        <f>SUMIFS('A.T D0'!U:U,'A.T D0'!$A:$A,$A1212)+SUMIFS('A.T D7'!U:U,'A.T D7'!$A:$A,$A1212)+SUMIFS('A.T D22'!U:U,'A.T D22'!$A:$A,$A1212)+SUMIFS('A.T D37'!U:U,'A.T D37'!$A:$A,$A1212)+SUMIFS('A.T D52'!U:U,'A.T D52'!$A:$A,$A1212)+SUMIFS('A.T D67'!U:U,'A.T D67'!$A:$A,$A1212)</f>
        <v>0</v>
      </c>
      <c r="U1212" s="1">
        <f>SUMIFS('A.T D0'!V:V,'A.T D0'!$A:$A,$A1212)+SUMIFS('A.T D7'!V:V,'A.T D7'!$A:$A,$A1212)+SUMIFS('A.T D22'!V:V,'A.T D22'!$A:$A,$A1212)+SUMIFS('A.T D37'!V:V,'A.T D37'!$A:$A,$A1212)+SUMIFS('A.T D52'!V:V,'A.T D52'!$A:$A,$A1212)+SUMIFS('A.T D67'!V:V,'A.T D67'!$A:$A,$A1212)</f>
        <v>0</v>
      </c>
      <c r="V1212" s="1">
        <f>SUMIFS('A.T D0'!W:W,'A.T D0'!$A:$A,$A1212)+SUMIFS('A.T D7'!W:W,'A.T D7'!$A:$A,$A1212)+SUMIFS('A.T D22'!W:W,'A.T D22'!$A:$A,$A1212)+SUMIFS('A.T D37'!W:W,'A.T D37'!$A:$A,$A1212)+SUMIFS('A.T D52'!W:W,'A.T D52'!$A:$A,$A1212)+SUMIFS('A.T D67'!W:W,'A.T D67'!$A:$A,$A1212)</f>
        <v>0</v>
      </c>
      <c r="W1212" s="1">
        <f>SUMIFS('A.T D0'!X:X,'A.T D0'!$A:$A,$A1212)+SUMIFS('A.T D7'!X:X,'A.T D7'!$A:$A,$A1212)+SUMIFS('A.T D22'!X:X,'A.T D22'!$A:$A,$A1212)+SUMIFS('A.T D37'!X:X,'A.T D37'!$A:$A,$A1212)+SUMIFS('A.T D52'!X:X,'A.T D52'!$A:$A,$A1212)+SUMIFS('A.T D67'!X:X,'A.T D67'!$A:$A,$A1212)</f>
        <v>0</v>
      </c>
      <c r="X1212" s="17">
        <f>SUMIFS(TCH!J:J,TCH!$A:$A,$A1212)</f>
        <v>160.66219336219336</v>
      </c>
      <c r="Y1212" s="17">
        <f>IF(X1212=0,0,(X1212*AVERAGEIFS($W:$W,$C:$C,$C1212,$D:$D,$D1212,$E:$E,$E1212,$G:$G,$G1212,$B:$B,_xlfn.MAXIFS($B:$B,$C:$C,$C1212,$D:$D,$D1212,$E:$E,$E1212,$G:$G,$G1212,$B:$B,"&lt;&gt;"&amp;$B1212)))/1000)</f>
        <v>23.654294728715726</v>
      </c>
      <c r="Z1212" s="17">
        <f>SUMIFS(TCH!M:M,TCH!$A:$A,$A1212)</f>
        <v>123.35629949604032</v>
      </c>
      <c r="AA1212" s="17">
        <f>IF(Z1212=0,0,(Z1212*AVERAGEIFS($W:$W,$C:$C,$C1212,$D:$D,$D1212,$E:$E,$E1212,$G:$G,$G1212,$B:$B,_xlfn.MAXIFS($B:$B,$C:$C,$C1212,$D:$D,$D1212,$E:$E,$E1212,$G:$G,$G1212,$B:$B,"&lt;&gt;"&amp;$B1212)))/1000)</f>
        <v>18.161747974802015</v>
      </c>
      <c r="AB1212" s="17">
        <f>SUMIFS(TCH!P:P,TCH!$A:$A,$A1212)</f>
        <v>72.384571428571434</v>
      </c>
      <c r="AC1212" s="17">
        <f>IF(AB1212=0,0,(AB1212*AVERAGEIFS($W:$W,$C:$C,$C1212,$D:$D,$D1212,$E:$E,$E1212,$G:$G,$G1212,$B:$B,_xlfn.MAXIFS($B:$B,$C:$C,$C1212,$D:$D,$D1212,$E:$E,$E1212,$G:$G,$G1212,$B:$B,"&lt;&gt;"&amp;$B1212)))/1000)</f>
        <v>10.657180451428573</v>
      </c>
      <c r="AD1212" s="17">
        <f>SUMIFS(TCH!S:S,TCH!$A:$A,$A1212)</f>
        <v>95.955670696603335</v>
      </c>
      <c r="AE1212" s="17">
        <f>IF(AD1212=0,0,(AD1212*AVERAGEIFS($W:$W,$C:$C,$C1212,$D:$D,$D1212,$E:$E,$E1212,$G:$G,$G1212,$B:$B,_xlfn.MAXIFS($B:$B,$C:$C,$C1212,$D:$D,$D1212,$E:$E,$E1212,$G:$G,$G1212,$B:$B,"&lt;&gt;"&amp;$B1212)))/1000)</f>
        <v>14.127553396660907</v>
      </c>
      <c r="AF1212" s="17">
        <f>SUMIFS(TCH!V:V,TCH!$A:$A,$A1212)</f>
        <v>148.57885714285715</v>
      </c>
      <c r="AG1212" s="17">
        <f>IF(AF1212=0,0,(AF1212*AVERAGEIFS($W:$W,$C:$C,$C1212,$D:$D,$D1212,$E:$E,$E1212,$G:$G,$G1212,$B:$B,_xlfn.MAXIFS($B:$B,$C:$C,$C1212,$D:$D,$D1212,$E:$E,$E1212,$G:$G,$G1212,$B:$B,"&lt;&gt;"&amp;$B1212)))/1000)</f>
        <v>21.875265137142854</v>
      </c>
      <c r="AH1212" s="17">
        <f>SUMIFS(TCH!Y:Y,TCH!$A:$A,$A1212)</f>
        <v>131.91135714285713</v>
      </c>
      <c r="AI1212" s="17">
        <f>IF(AH1212=0,0,(AH1212*AVERAGEIFS($W:$W,$C:$C,$C1212,$D:$D,$D1212,$E:$E,$E1212,$G:$G,$G1212,$B:$B,_xlfn.MAXIFS($B:$B,$C:$C,$C1212,$D:$D,$D1212,$E:$E,$E1212,$G:$G,$G1212,$B:$B,"&lt;&gt;"&amp;$B1212)))/1000)</f>
        <v>19.421309112142854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>
        <v>0</v>
      </c>
      <c r="AX1212">
        <v>0</v>
      </c>
      <c r="AY1212">
        <v>0</v>
      </c>
      <c r="AZ1212">
        <v>0</v>
      </c>
    </row>
    <row r="1213" spans="1:52" x14ac:dyDescent="0.25">
      <c r="A1213" s="1" t="str">
        <f t="shared" si="18"/>
        <v>458221464B4R460</v>
      </c>
      <c r="B1213" s="7">
        <v>45822</v>
      </c>
      <c r="C1213" s="1">
        <v>146</v>
      </c>
      <c r="D1213" s="1">
        <v>4</v>
      </c>
      <c r="E1213" s="3" t="s">
        <v>58</v>
      </c>
      <c r="F1213" s="1" t="s">
        <v>59</v>
      </c>
      <c r="G1213" s="1">
        <v>60</v>
      </c>
      <c r="H1213" s="4">
        <f>SUMIFS(Biometria!H:H,Biometria!$A:$A,$A1213)</f>
        <v>0</v>
      </c>
      <c r="I1213" s="6">
        <f>SUMIFS(Biometria!I:I,Biometria!$A:$A,$A1213)</f>
        <v>0</v>
      </c>
      <c r="J1213" s="6">
        <f>SUMIFS(Biometria!J:J,Biometria!$A:$A,$A1213)</f>
        <v>0</v>
      </c>
      <c r="K1213" s="2">
        <f>SUMIFS(Biometria!K:K,Biometria!$A:$A,$A1213)</f>
        <v>0</v>
      </c>
      <c r="L1213" s="1">
        <f>SUMIFS(Biometria!L:L,Biometria!$A:$A,$A1213)</f>
        <v>0</v>
      </c>
      <c r="M1213" s="1">
        <f>SUMIFS(Biometria!M:M,Biometria!$A:$A,$A1213)</f>
        <v>0</v>
      </c>
      <c r="N1213" s="1">
        <f>SUMIFS('A.T D0'!O:O,'A.T D0'!$A:$A,$A1213)+SUMIFS('A.T D7'!O:O,'A.T D7'!$A:$A,$A1213)+SUMIFS('A.T D22'!O:O,'A.T D22'!$A:$A,$A1213)+SUMIFS('A.T D37'!O:O,'A.T D37'!$A:$A,$A1213)+SUMIFS('A.T D52'!O:O,'A.T D52'!$A:$A,$A1213)+SUMIFS('A.T D67'!O:O,'A.T D67'!$A:$A,$A1213)</f>
        <v>0</v>
      </c>
      <c r="O1213" s="1">
        <f>SUMIFS('A.T D0'!P:P,'A.T D0'!$A:$A,$A1213)+SUMIFS('A.T D7'!P:P,'A.T D7'!$A:$A,$A1213)+SUMIFS('A.T D22'!P:P,'A.T D22'!$A:$A,$A1213)+SUMIFS('A.T D37'!P:P,'A.T D37'!$A:$A,$A1213)+SUMIFS('A.T D52'!P:P,'A.T D52'!$A:$A,$A1213)+SUMIFS('A.T D67'!P:P,'A.T D67'!$A:$A,$A1213)</f>
        <v>0</v>
      </c>
      <c r="P1213" s="1">
        <f>SUMIFS('A.T D0'!Q:Q,'A.T D0'!$A:$A,$A1213)+SUMIFS('A.T D7'!Q:Q,'A.T D7'!$A:$A,$A1213)+SUMIFS('A.T D22'!Q:Q,'A.T D22'!$A:$A,$A1213)+SUMIFS('A.T D37'!Q:Q,'A.T D37'!$A:$A,$A1213)+SUMIFS('A.T D52'!Q:Q,'A.T D52'!$A:$A,$A1213)+SUMIFS('A.T D67'!Q:Q,'A.T D67'!$A:$A,$A1213)</f>
        <v>0</v>
      </c>
      <c r="Q1213" s="1">
        <f>SUMIFS('A.T D0'!R:R,'A.T D0'!$A:$A,$A1213)+SUMIFS('A.T D7'!R:R,'A.T D7'!$A:$A,$A1213)+SUMIFS('A.T D22'!R:R,'A.T D22'!$A:$A,$A1213)+SUMIFS('A.T D37'!R:R,'A.T D37'!$A:$A,$A1213)+SUMIFS('A.T D52'!R:R,'A.T D52'!$A:$A,$A1213)+SUMIFS('A.T D67'!R:R,'A.T D67'!$A:$A,$A1213)</f>
        <v>0</v>
      </c>
      <c r="R1213" s="1">
        <f>SUMIFS('A.T D0'!S:S,'A.T D0'!$A:$A,$A1213)+SUMIFS('A.T D7'!S:S,'A.T D7'!$A:$A,$A1213)+SUMIFS('A.T D22'!S:S,'A.T D22'!$A:$A,$A1213)+SUMIFS('A.T D37'!S:S,'A.T D37'!$A:$A,$A1213)+SUMIFS('A.T D52'!S:S,'A.T D52'!$A:$A,$A1213)+SUMIFS('A.T D67'!S:S,'A.T D67'!$A:$A,$A1213)</f>
        <v>0</v>
      </c>
      <c r="S1213" s="1">
        <f>SUMIFS('A.T D0'!T:T,'A.T D0'!$A:$A,$A1213)+SUMIFS('A.T D7'!T:T,'A.T D7'!$A:$A,$A1213)+SUMIFS('A.T D22'!T:T,'A.T D22'!$A:$A,$A1213)+SUMIFS('A.T D37'!T:T,'A.T D37'!$A:$A,$A1213)+SUMIFS('A.T D52'!T:T,'A.T D52'!$A:$A,$A1213)+SUMIFS('A.T D67'!T:T,'A.T D67'!$A:$A,$A1213)</f>
        <v>0</v>
      </c>
      <c r="T1213" s="1">
        <f>SUMIFS('A.T D0'!U:U,'A.T D0'!$A:$A,$A1213)+SUMIFS('A.T D7'!U:U,'A.T D7'!$A:$A,$A1213)+SUMIFS('A.T D22'!U:U,'A.T D22'!$A:$A,$A1213)+SUMIFS('A.T D37'!U:U,'A.T D37'!$A:$A,$A1213)+SUMIFS('A.T D52'!U:U,'A.T D52'!$A:$A,$A1213)+SUMIFS('A.T D67'!U:U,'A.T D67'!$A:$A,$A1213)</f>
        <v>0</v>
      </c>
      <c r="U1213" s="1">
        <f>SUMIFS('A.T D0'!V:V,'A.T D0'!$A:$A,$A1213)+SUMIFS('A.T D7'!V:V,'A.T D7'!$A:$A,$A1213)+SUMIFS('A.T D22'!V:V,'A.T D22'!$A:$A,$A1213)+SUMIFS('A.T D37'!V:V,'A.T D37'!$A:$A,$A1213)+SUMIFS('A.T D52'!V:V,'A.T D52'!$A:$A,$A1213)+SUMIFS('A.T D67'!V:V,'A.T D67'!$A:$A,$A1213)</f>
        <v>0</v>
      </c>
      <c r="V1213" s="1">
        <f>SUMIFS('A.T D0'!W:W,'A.T D0'!$A:$A,$A1213)+SUMIFS('A.T D7'!W:W,'A.T D7'!$A:$A,$A1213)+SUMIFS('A.T D22'!W:W,'A.T D22'!$A:$A,$A1213)+SUMIFS('A.T D37'!W:W,'A.T D37'!$A:$A,$A1213)+SUMIFS('A.T D52'!W:W,'A.T D52'!$A:$A,$A1213)+SUMIFS('A.T D67'!W:W,'A.T D67'!$A:$A,$A1213)</f>
        <v>0</v>
      </c>
      <c r="W1213" s="1">
        <f>SUMIFS('A.T D0'!X:X,'A.T D0'!$A:$A,$A1213)+SUMIFS('A.T D7'!X:X,'A.T D7'!$A:$A,$A1213)+SUMIFS('A.T D22'!X:X,'A.T D22'!$A:$A,$A1213)+SUMIFS('A.T D37'!X:X,'A.T D37'!$A:$A,$A1213)+SUMIFS('A.T D52'!X:X,'A.T D52'!$A:$A,$A1213)+SUMIFS('A.T D67'!X:X,'A.T D67'!$A:$A,$A1213)</f>
        <v>0</v>
      </c>
      <c r="X1213" s="17">
        <f>SUMIFS(TCH!J:J,TCH!$A:$A,$A1213)</f>
        <v>81.432642857142852</v>
      </c>
      <c r="Y1213" s="17">
        <f>IF(X1213=0,0,(X1213*AVERAGEIFS($W:$W,$C:$C,$C1213,$D:$D,$D1213,$E:$E,$E1213,$G:$G,$G1213,$B:$B,_xlfn.MAXIFS($B:$B,$C:$C,$C1213,$D:$D,$D1213,$E:$E,$E1213,$G:$G,$G1213,$B:$B,"&lt;&gt;"&amp;$B1213)))/1000)</f>
        <v>11.953497644999999</v>
      </c>
      <c r="Z1213" s="17">
        <f>SUMIFS(TCH!M:M,TCH!$A:$A,$A1213)</f>
        <v>83.813714285714283</v>
      </c>
      <c r="AA1213" s="17">
        <f>IF(Z1213=0,0,(Z1213*AVERAGEIFS($W:$W,$C:$C,$C1213,$D:$D,$D1213,$E:$E,$E1213,$G:$G,$G1213,$B:$B,_xlfn.MAXIFS($B:$B,$C:$C,$C1213,$D:$D,$D1213,$E:$E,$E1213,$G:$G,$G1213,$B:$B,"&lt;&gt;"&amp;$B1213)))/1000)</f>
        <v>12.303015119999998</v>
      </c>
      <c r="AB1213" s="17">
        <f>SUMIFS(TCH!P:P,TCH!$A:$A,$A1213)</f>
        <v>97.147714285714287</v>
      </c>
      <c r="AC1213" s="17">
        <f>IF(AB1213=0,0,(AB1213*AVERAGEIFS($W:$W,$C:$C,$C1213,$D:$D,$D1213,$E:$E,$E1213,$G:$G,$G1213,$B:$B,_xlfn.MAXIFS($B:$B,$C:$C,$C1213,$D:$D,$D1213,$E:$E,$E1213,$G:$G,$G1213,$B:$B,"&lt;&gt;"&amp;$B1213)))/1000)</f>
        <v>14.260312979999998</v>
      </c>
      <c r="AD1213" s="17">
        <f>SUMIFS(TCH!S:S,TCH!$A:$A,$A1213)</f>
        <v>125.06637806637806</v>
      </c>
      <c r="AE1213" s="17">
        <f>IF(AD1213=0,0,(AD1213*AVERAGEIFS($W:$W,$C:$C,$C1213,$D:$D,$D1213,$E:$E,$E1213,$G:$G,$G1213,$B:$B,_xlfn.MAXIFS($B:$B,$C:$C,$C1213,$D:$D,$D1213,$E:$E,$E1213,$G:$G,$G1213,$B:$B,"&lt;&gt;"&amp;$B1213)))/1000)</f>
        <v>18.358493636363633</v>
      </c>
      <c r="AF1213" s="17">
        <f>SUMIFS(TCH!V:V,TCH!$A:$A,$A1213)</f>
        <v>126.1967857142857</v>
      </c>
      <c r="AG1213" s="17">
        <f>IF(AF1213=0,0,(AF1213*AVERAGEIFS($W:$W,$C:$C,$C1213,$D:$D,$D1213,$E:$E,$E1213,$G:$G,$G1213,$B:$B,_xlfn.MAXIFS($B:$B,$C:$C,$C1213,$D:$D,$D1213,$E:$E,$E1213,$G:$G,$G1213,$B:$B,"&lt;&gt;"&amp;$B1213)))/1000)</f>
        <v>18.524426174999999</v>
      </c>
      <c r="AH1213" s="17">
        <f>SUMIFS(TCH!Y:Y,TCH!$A:$A,$A1213)</f>
        <v>119.05357142857143</v>
      </c>
      <c r="AI1213" s="17">
        <f>IF(AH1213=0,0,(AH1213*AVERAGEIFS($W:$W,$C:$C,$C1213,$D:$D,$D1213,$E:$E,$E1213,$G:$G,$G1213,$B:$B,_xlfn.MAXIFS($B:$B,$C:$C,$C1213,$D:$D,$D1213,$E:$E,$E1213,$G:$G,$G1213,$B:$B,"&lt;&gt;"&amp;$B1213)))/1000)</f>
        <v>17.475873749999998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>
        <v>0</v>
      </c>
      <c r="AX1213">
        <v>0</v>
      </c>
      <c r="AY1213">
        <v>0</v>
      </c>
      <c r="AZ1213">
        <v>0</v>
      </c>
    </row>
    <row r="1214" spans="1:52" x14ac:dyDescent="0.25">
      <c r="A1214" s="1" t="str">
        <f t="shared" si="18"/>
        <v>458221465B4R461</v>
      </c>
      <c r="B1214" s="7">
        <v>45822</v>
      </c>
      <c r="C1214" s="1">
        <v>146</v>
      </c>
      <c r="D1214" s="1">
        <v>5</v>
      </c>
      <c r="E1214" s="3" t="s">
        <v>58</v>
      </c>
      <c r="F1214" s="1" t="s">
        <v>59</v>
      </c>
      <c r="G1214" s="1">
        <v>61</v>
      </c>
      <c r="H1214" s="4">
        <f>SUMIFS(Biometria!H:H,Biometria!$A:$A,$A1214)</f>
        <v>0</v>
      </c>
      <c r="I1214" s="6">
        <f>SUMIFS(Biometria!I:I,Biometria!$A:$A,$A1214)</f>
        <v>0</v>
      </c>
      <c r="J1214" s="6">
        <f>SUMIFS(Biometria!J:J,Biometria!$A:$A,$A1214)</f>
        <v>0</v>
      </c>
      <c r="K1214" s="2">
        <f>SUMIFS(Biometria!K:K,Biometria!$A:$A,$A1214)</f>
        <v>0</v>
      </c>
      <c r="L1214" s="1">
        <f>SUMIFS(Biometria!L:L,Biometria!$A:$A,$A1214)</f>
        <v>0</v>
      </c>
      <c r="M1214" s="1">
        <f>SUMIFS(Biometria!M:M,Biometria!$A:$A,$A1214)</f>
        <v>0</v>
      </c>
      <c r="N1214" s="1">
        <f>SUMIFS('A.T D0'!O:O,'A.T D0'!$A:$A,$A1214)+SUMIFS('A.T D7'!O:O,'A.T D7'!$A:$A,$A1214)+SUMIFS('A.T D22'!O:O,'A.T D22'!$A:$A,$A1214)+SUMIFS('A.T D37'!O:O,'A.T D37'!$A:$A,$A1214)+SUMIFS('A.T D52'!O:O,'A.T D52'!$A:$A,$A1214)+SUMIFS('A.T D67'!O:O,'A.T D67'!$A:$A,$A1214)</f>
        <v>0</v>
      </c>
      <c r="O1214" s="1">
        <f>SUMIFS('A.T D0'!P:P,'A.T D0'!$A:$A,$A1214)+SUMIFS('A.T D7'!P:P,'A.T D7'!$A:$A,$A1214)+SUMIFS('A.T D22'!P:P,'A.T D22'!$A:$A,$A1214)+SUMIFS('A.T D37'!P:P,'A.T D37'!$A:$A,$A1214)+SUMIFS('A.T D52'!P:P,'A.T D52'!$A:$A,$A1214)+SUMIFS('A.T D67'!P:P,'A.T D67'!$A:$A,$A1214)</f>
        <v>0</v>
      </c>
      <c r="P1214" s="1">
        <f>SUMIFS('A.T D0'!Q:Q,'A.T D0'!$A:$A,$A1214)+SUMIFS('A.T D7'!Q:Q,'A.T D7'!$A:$A,$A1214)+SUMIFS('A.T D22'!Q:Q,'A.T D22'!$A:$A,$A1214)+SUMIFS('A.T D37'!Q:Q,'A.T D37'!$A:$A,$A1214)+SUMIFS('A.T D52'!Q:Q,'A.T D52'!$A:$A,$A1214)+SUMIFS('A.T D67'!Q:Q,'A.T D67'!$A:$A,$A1214)</f>
        <v>0</v>
      </c>
      <c r="Q1214" s="1">
        <f>SUMIFS('A.T D0'!R:R,'A.T D0'!$A:$A,$A1214)+SUMIFS('A.T D7'!R:R,'A.T D7'!$A:$A,$A1214)+SUMIFS('A.T D22'!R:R,'A.T D22'!$A:$A,$A1214)+SUMIFS('A.T D37'!R:R,'A.T D37'!$A:$A,$A1214)+SUMIFS('A.T D52'!R:R,'A.T D52'!$A:$A,$A1214)+SUMIFS('A.T D67'!R:R,'A.T D67'!$A:$A,$A1214)</f>
        <v>0</v>
      </c>
      <c r="R1214" s="1">
        <f>SUMIFS('A.T D0'!S:S,'A.T D0'!$A:$A,$A1214)+SUMIFS('A.T D7'!S:S,'A.T D7'!$A:$A,$A1214)+SUMIFS('A.T D22'!S:S,'A.T D22'!$A:$A,$A1214)+SUMIFS('A.T D37'!S:S,'A.T D37'!$A:$A,$A1214)+SUMIFS('A.T D52'!S:S,'A.T D52'!$A:$A,$A1214)+SUMIFS('A.T D67'!S:S,'A.T D67'!$A:$A,$A1214)</f>
        <v>0</v>
      </c>
      <c r="S1214" s="1">
        <f>SUMIFS('A.T D0'!T:T,'A.T D0'!$A:$A,$A1214)+SUMIFS('A.T D7'!T:T,'A.T D7'!$A:$A,$A1214)+SUMIFS('A.T D22'!T:T,'A.T D22'!$A:$A,$A1214)+SUMIFS('A.T D37'!T:T,'A.T D37'!$A:$A,$A1214)+SUMIFS('A.T D52'!T:T,'A.T D52'!$A:$A,$A1214)+SUMIFS('A.T D67'!T:T,'A.T D67'!$A:$A,$A1214)</f>
        <v>0</v>
      </c>
      <c r="T1214" s="1">
        <f>SUMIFS('A.T D0'!U:U,'A.T D0'!$A:$A,$A1214)+SUMIFS('A.T D7'!U:U,'A.T D7'!$A:$A,$A1214)+SUMIFS('A.T D22'!U:U,'A.T D22'!$A:$A,$A1214)+SUMIFS('A.T D37'!U:U,'A.T D37'!$A:$A,$A1214)+SUMIFS('A.T D52'!U:U,'A.T D52'!$A:$A,$A1214)+SUMIFS('A.T D67'!U:U,'A.T D67'!$A:$A,$A1214)</f>
        <v>0</v>
      </c>
      <c r="U1214" s="1">
        <f>SUMIFS('A.T D0'!V:V,'A.T D0'!$A:$A,$A1214)+SUMIFS('A.T D7'!V:V,'A.T D7'!$A:$A,$A1214)+SUMIFS('A.T D22'!V:V,'A.T D22'!$A:$A,$A1214)+SUMIFS('A.T D37'!V:V,'A.T D37'!$A:$A,$A1214)+SUMIFS('A.T D52'!V:V,'A.T D52'!$A:$A,$A1214)+SUMIFS('A.T D67'!V:V,'A.T D67'!$A:$A,$A1214)</f>
        <v>0</v>
      </c>
      <c r="V1214" s="1">
        <f>SUMIFS('A.T D0'!W:W,'A.T D0'!$A:$A,$A1214)+SUMIFS('A.T D7'!W:W,'A.T D7'!$A:$A,$A1214)+SUMIFS('A.T D22'!W:W,'A.T D22'!$A:$A,$A1214)+SUMIFS('A.T D37'!W:W,'A.T D37'!$A:$A,$A1214)+SUMIFS('A.T D52'!W:W,'A.T D52'!$A:$A,$A1214)+SUMIFS('A.T D67'!W:W,'A.T D67'!$A:$A,$A1214)</f>
        <v>0</v>
      </c>
      <c r="W1214" s="1">
        <f>SUMIFS('A.T D0'!X:X,'A.T D0'!$A:$A,$A1214)+SUMIFS('A.T D7'!X:X,'A.T D7'!$A:$A,$A1214)+SUMIFS('A.T D22'!X:X,'A.T D22'!$A:$A,$A1214)+SUMIFS('A.T D37'!X:X,'A.T D37'!$A:$A,$A1214)+SUMIFS('A.T D52'!X:X,'A.T D52'!$A:$A,$A1214)+SUMIFS('A.T D67'!X:X,'A.T D67'!$A:$A,$A1214)</f>
        <v>0</v>
      </c>
      <c r="X1214" s="17">
        <f>SUMIFS(TCH!J:J,TCH!$A:$A,$A1214)</f>
        <v>108.09014267185472</v>
      </c>
      <c r="Y1214" s="17">
        <f>IF(X1214=0,0,(X1214*AVERAGEIFS($W:$W,$C:$C,$C1214,$D:$D,$D1214,$E:$E,$E1214,$G:$G,$G1214,$B:$B,_xlfn.MAXIFS($B:$B,$C:$C,$C1214,$D:$D,$D1214,$E:$E,$E1214,$G:$G,$G1214,$B:$B,"&lt;&gt;"&amp;$B1214)))/1000)</f>
        <v>15.72171125162127</v>
      </c>
      <c r="Z1214" s="17">
        <f>SUMIFS(TCH!M:M,TCH!$A:$A,$A1214)</f>
        <v>94.766642857142855</v>
      </c>
      <c r="AA1214" s="17">
        <f>IF(Z1214=0,0,(Z1214*AVERAGEIFS($W:$W,$C:$C,$C1214,$D:$D,$D1214,$E:$E,$E1214,$G:$G,$G1214,$B:$B,_xlfn.MAXIFS($B:$B,$C:$C,$C1214,$D:$D,$D1214,$E:$E,$E1214,$G:$G,$G1214,$B:$B,"&lt;&gt;"&amp;$B1214)))/1000)</f>
        <v>13.78380820357143</v>
      </c>
      <c r="AB1214" s="17">
        <f>SUMIFS(TCH!P:P,TCH!$A:$A,$A1214)</f>
        <v>122.65495927865037</v>
      </c>
      <c r="AC1214" s="17">
        <f>IF(AB1214=0,0,(AB1214*AVERAGEIFS($W:$W,$C:$C,$C1214,$D:$D,$D1214,$E:$E,$E1214,$G:$G,$G1214,$B:$B,_xlfn.MAXIFS($B:$B,$C:$C,$C1214,$D:$D,$D1214,$E:$E,$E1214,$G:$G,$G1214,$B:$B,"&lt;&gt;"&amp;$B1214)))/1000)</f>
        <v>17.840163827079696</v>
      </c>
      <c r="AD1214" s="17">
        <f>SUMIFS(TCH!S:S,TCH!$A:$A,$A1214)</f>
        <v>120.46472969066204</v>
      </c>
      <c r="AE1214" s="17">
        <f>IF(AD1214=0,0,(AD1214*AVERAGEIFS($W:$W,$C:$C,$C1214,$D:$D,$D1214,$E:$E,$E1214,$G:$G,$G1214,$B:$B,_xlfn.MAXIFS($B:$B,$C:$C,$C1214,$D:$D,$D1214,$E:$E,$E1214,$G:$G,$G1214,$B:$B,"&lt;&gt;"&amp;$B1214)))/1000)</f>
        <v>17.521594933506798</v>
      </c>
      <c r="AF1214" s="17">
        <f>SUMIFS(TCH!V:V,TCH!$A:$A,$A1214)</f>
        <v>149.5312857142857</v>
      </c>
      <c r="AG1214" s="17">
        <f>IF(AF1214=0,0,(AF1214*AVERAGEIFS($W:$W,$C:$C,$C1214,$D:$D,$D1214,$E:$E,$E1214,$G:$G,$G1214,$B:$B,_xlfn.MAXIFS($B:$B,$C:$C,$C1214,$D:$D,$D1214,$E:$E,$E1214,$G:$G,$G1214,$B:$B,"&lt;&gt;"&amp;$B1214)))/1000)</f>
        <v>21.749325507142856</v>
      </c>
      <c r="AH1214" s="17">
        <f>SUMIFS(TCH!Y:Y,TCH!$A:$A,$A1214)</f>
        <v>138.10214285714287</v>
      </c>
      <c r="AI1214" s="17">
        <f>IF(AH1214=0,0,(AH1214*AVERAGEIFS($W:$W,$C:$C,$C1214,$D:$D,$D1214,$E:$E,$E1214,$G:$G,$G1214,$B:$B,_xlfn.MAXIFS($B:$B,$C:$C,$C1214,$D:$D,$D1214,$E:$E,$E1214,$G:$G,$G1214,$B:$B,"&lt;&gt;"&amp;$B1214)))/1000)</f>
        <v>20.086956678571429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>
        <v>0</v>
      </c>
      <c r="AX1214">
        <v>0</v>
      </c>
      <c r="AY1214">
        <v>0</v>
      </c>
      <c r="AZ1214">
        <v>0</v>
      </c>
    </row>
    <row r="1215" spans="1:52" x14ac:dyDescent="0.25">
      <c r="A1215" s="1" t="str">
        <f t="shared" si="18"/>
        <v>458221467B4R462</v>
      </c>
      <c r="B1215" s="7">
        <v>45822</v>
      </c>
      <c r="C1215" s="1">
        <v>146</v>
      </c>
      <c r="D1215" s="1">
        <v>7</v>
      </c>
      <c r="E1215" s="3" t="s">
        <v>58</v>
      </c>
      <c r="F1215" s="1" t="s">
        <v>59</v>
      </c>
      <c r="G1215" s="1">
        <v>62</v>
      </c>
      <c r="H1215" s="4">
        <f>SUMIFS(Biometria!H:H,Biometria!$A:$A,$A1215)</f>
        <v>0</v>
      </c>
      <c r="I1215" s="6">
        <f>SUMIFS(Biometria!I:I,Biometria!$A:$A,$A1215)</f>
        <v>0</v>
      </c>
      <c r="J1215" s="6">
        <f>SUMIFS(Biometria!J:J,Biometria!$A:$A,$A1215)</f>
        <v>0</v>
      </c>
      <c r="K1215" s="2">
        <f>SUMIFS(Biometria!K:K,Biometria!$A:$A,$A1215)</f>
        <v>0</v>
      </c>
      <c r="L1215" s="1">
        <f>SUMIFS(Biometria!L:L,Biometria!$A:$A,$A1215)</f>
        <v>0</v>
      </c>
      <c r="M1215" s="1">
        <f>SUMIFS(Biometria!M:M,Biometria!$A:$A,$A1215)</f>
        <v>0</v>
      </c>
      <c r="N1215" s="1">
        <f>SUMIFS('A.T D0'!O:O,'A.T D0'!$A:$A,$A1215)+SUMIFS('A.T D7'!O:O,'A.T D7'!$A:$A,$A1215)+SUMIFS('A.T D22'!O:O,'A.T D22'!$A:$A,$A1215)+SUMIFS('A.T D37'!O:O,'A.T D37'!$A:$A,$A1215)+SUMIFS('A.T D52'!O:O,'A.T D52'!$A:$A,$A1215)+SUMIFS('A.T D67'!O:O,'A.T D67'!$A:$A,$A1215)</f>
        <v>0</v>
      </c>
      <c r="O1215" s="1">
        <f>SUMIFS('A.T D0'!P:P,'A.T D0'!$A:$A,$A1215)+SUMIFS('A.T D7'!P:P,'A.T D7'!$A:$A,$A1215)+SUMIFS('A.T D22'!P:P,'A.T D22'!$A:$A,$A1215)+SUMIFS('A.T D37'!P:P,'A.T D37'!$A:$A,$A1215)+SUMIFS('A.T D52'!P:P,'A.T D52'!$A:$A,$A1215)+SUMIFS('A.T D67'!P:P,'A.T D67'!$A:$A,$A1215)</f>
        <v>0</v>
      </c>
      <c r="P1215" s="1">
        <f>SUMIFS('A.T D0'!Q:Q,'A.T D0'!$A:$A,$A1215)+SUMIFS('A.T D7'!Q:Q,'A.T D7'!$A:$A,$A1215)+SUMIFS('A.T D22'!Q:Q,'A.T D22'!$A:$A,$A1215)+SUMIFS('A.T D37'!Q:Q,'A.T D37'!$A:$A,$A1215)+SUMIFS('A.T D52'!Q:Q,'A.T D52'!$A:$A,$A1215)+SUMIFS('A.T D67'!Q:Q,'A.T D67'!$A:$A,$A1215)</f>
        <v>0</v>
      </c>
      <c r="Q1215" s="1">
        <f>SUMIFS('A.T D0'!R:R,'A.T D0'!$A:$A,$A1215)+SUMIFS('A.T D7'!R:R,'A.T D7'!$A:$A,$A1215)+SUMIFS('A.T D22'!R:R,'A.T D22'!$A:$A,$A1215)+SUMIFS('A.T D37'!R:R,'A.T D37'!$A:$A,$A1215)+SUMIFS('A.T D52'!R:R,'A.T D52'!$A:$A,$A1215)+SUMIFS('A.T D67'!R:R,'A.T D67'!$A:$A,$A1215)</f>
        <v>0</v>
      </c>
      <c r="R1215" s="1">
        <f>SUMIFS('A.T D0'!S:S,'A.T D0'!$A:$A,$A1215)+SUMIFS('A.T D7'!S:S,'A.T D7'!$A:$A,$A1215)+SUMIFS('A.T D22'!S:S,'A.T D22'!$A:$A,$A1215)+SUMIFS('A.T D37'!S:S,'A.T D37'!$A:$A,$A1215)+SUMIFS('A.T D52'!S:S,'A.T D52'!$A:$A,$A1215)+SUMIFS('A.T D67'!S:S,'A.T D67'!$A:$A,$A1215)</f>
        <v>0</v>
      </c>
      <c r="S1215" s="1">
        <f>SUMIFS('A.T D0'!T:T,'A.T D0'!$A:$A,$A1215)+SUMIFS('A.T D7'!T:T,'A.T D7'!$A:$A,$A1215)+SUMIFS('A.T D22'!T:T,'A.T D22'!$A:$A,$A1215)+SUMIFS('A.T D37'!T:T,'A.T D37'!$A:$A,$A1215)+SUMIFS('A.T D52'!T:T,'A.T D52'!$A:$A,$A1215)+SUMIFS('A.T D67'!T:T,'A.T D67'!$A:$A,$A1215)</f>
        <v>0</v>
      </c>
      <c r="T1215" s="1">
        <f>SUMIFS('A.T D0'!U:U,'A.T D0'!$A:$A,$A1215)+SUMIFS('A.T D7'!U:U,'A.T D7'!$A:$A,$A1215)+SUMIFS('A.T D22'!U:U,'A.T D22'!$A:$A,$A1215)+SUMIFS('A.T D37'!U:U,'A.T D37'!$A:$A,$A1215)+SUMIFS('A.T D52'!U:U,'A.T D52'!$A:$A,$A1215)+SUMIFS('A.T D67'!U:U,'A.T D67'!$A:$A,$A1215)</f>
        <v>0</v>
      </c>
      <c r="U1215" s="1">
        <f>SUMIFS('A.T D0'!V:V,'A.T D0'!$A:$A,$A1215)+SUMIFS('A.T D7'!V:V,'A.T D7'!$A:$A,$A1215)+SUMIFS('A.T D22'!V:V,'A.T D22'!$A:$A,$A1215)+SUMIFS('A.T D37'!V:V,'A.T D37'!$A:$A,$A1215)+SUMIFS('A.T D52'!V:V,'A.T D52'!$A:$A,$A1215)+SUMIFS('A.T D67'!V:V,'A.T D67'!$A:$A,$A1215)</f>
        <v>0</v>
      </c>
      <c r="V1215" s="1">
        <f>SUMIFS('A.T D0'!W:W,'A.T D0'!$A:$A,$A1215)+SUMIFS('A.T D7'!W:W,'A.T D7'!$A:$A,$A1215)+SUMIFS('A.T D22'!W:W,'A.T D22'!$A:$A,$A1215)+SUMIFS('A.T D37'!W:W,'A.T D37'!$A:$A,$A1215)+SUMIFS('A.T D52'!W:W,'A.T D52'!$A:$A,$A1215)+SUMIFS('A.T D67'!W:W,'A.T D67'!$A:$A,$A1215)</f>
        <v>0</v>
      </c>
      <c r="W1215" s="1">
        <f>SUMIFS('A.T D0'!X:X,'A.T D0'!$A:$A,$A1215)+SUMIFS('A.T D7'!X:X,'A.T D7'!$A:$A,$A1215)+SUMIFS('A.T D22'!X:X,'A.T D22'!$A:$A,$A1215)+SUMIFS('A.T D37'!X:X,'A.T D37'!$A:$A,$A1215)+SUMIFS('A.T D52'!X:X,'A.T D52'!$A:$A,$A1215)+SUMIFS('A.T D67'!X:X,'A.T D67'!$A:$A,$A1215)</f>
        <v>0</v>
      </c>
      <c r="X1215" s="17">
        <f>SUMIFS(TCH!J:J,TCH!$A:$A,$A1215)</f>
        <v>130.95892857142857</v>
      </c>
      <c r="Y1215" s="17">
        <f>IF(X1215=0,0,(X1215*AVERAGEIFS($W:$W,$C:$C,$C1215,$D:$D,$D1215,$E:$E,$E1215,$G:$G,$G1215,$B:$B,_xlfn.MAXIFS($B:$B,$C:$C,$C1215,$D:$D,$D1215,$E:$E,$E1215,$G:$G,$G1215,$B:$B,"&lt;&gt;"&amp;$B1215)))/1000)</f>
        <v>20.036716071428572</v>
      </c>
      <c r="Z1215" s="17">
        <f>SUMIFS(TCH!M:M,TCH!$A:$A,$A1215)</f>
        <v>114.76764285714286</v>
      </c>
      <c r="AA1215" s="17">
        <f>IF(Z1215=0,0,(Z1215*AVERAGEIFS($W:$W,$C:$C,$C1215,$D:$D,$D1215,$E:$E,$E1215,$G:$G,$G1215,$B:$B,_xlfn.MAXIFS($B:$B,$C:$C,$C1215,$D:$D,$D1215,$E:$E,$E1215,$G:$G,$G1215,$B:$B,"&lt;&gt;"&amp;$B1215)))/1000)</f>
        <v>17.559449357142856</v>
      </c>
      <c r="AB1215" s="17">
        <f>SUMIFS(TCH!P:P,TCH!$A:$A,$A1215)</f>
        <v>98.100142857142856</v>
      </c>
      <c r="AC1215" s="17">
        <f>IF(AB1215=0,0,(AB1215*AVERAGEIFS($W:$W,$C:$C,$C1215,$D:$D,$D1215,$E:$E,$E1215,$G:$G,$G1215,$B:$B,_xlfn.MAXIFS($B:$B,$C:$C,$C1215,$D:$D,$D1215,$E:$E,$E1215,$G:$G,$G1215,$B:$B,"&lt;&gt;"&amp;$B1215)))/1000)</f>
        <v>15.009321857142856</v>
      </c>
      <c r="AD1215" s="17">
        <f>SUMIFS(TCH!S:S,TCH!$A:$A,$A1215)</f>
        <v>110.48171428571429</v>
      </c>
      <c r="AE1215" s="17">
        <f>IF(AD1215=0,0,(AD1215*AVERAGEIFS($W:$W,$C:$C,$C1215,$D:$D,$D1215,$E:$E,$E1215,$G:$G,$G1215,$B:$B,_xlfn.MAXIFS($B:$B,$C:$C,$C1215,$D:$D,$D1215,$E:$E,$E1215,$G:$G,$G1215,$B:$B,"&lt;&gt;"&amp;$B1215)))/1000)</f>
        <v>16.903702285714289</v>
      </c>
      <c r="AF1215" s="17">
        <f>SUMIFS(TCH!V:V,TCH!$A:$A,$A1215)</f>
        <v>118.55644348452124</v>
      </c>
      <c r="AG1215" s="17">
        <f>IF(AF1215=0,0,(AF1215*AVERAGEIFS($W:$W,$C:$C,$C1215,$D:$D,$D1215,$E:$E,$E1215,$G:$G,$G1215,$B:$B,_xlfn.MAXIFS($B:$B,$C:$C,$C1215,$D:$D,$D1215,$E:$E,$E1215,$G:$G,$G1215,$B:$B,"&lt;&gt;"&amp;$B1215)))/1000)</f>
        <v>18.139135853131748</v>
      </c>
      <c r="AH1215" s="17">
        <f>SUMIFS(TCH!Y:Y,TCH!$A:$A,$A1215)</f>
        <v>124.76814285714286</v>
      </c>
      <c r="AI1215" s="17">
        <f>IF(AH1215=0,0,(AH1215*AVERAGEIFS($W:$W,$C:$C,$C1215,$D:$D,$D1215,$E:$E,$E1215,$G:$G,$G1215,$B:$B,_xlfn.MAXIFS($B:$B,$C:$C,$C1215,$D:$D,$D1215,$E:$E,$E1215,$G:$G,$G1215,$B:$B,"&lt;&gt;"&amp;$B1215)))/1000)</f>
        <v>19.089525857142856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>
        <v>0</v>
      </c>
      <c r="AX1215">
        <v>0</v>
      </c>
      <c r="AY1215">
        <v>0</v>
      </c>
      <c r="AZ1215">
        <v>0</v>
      </c>
    </row>
    <row r="1216" spans="1:52" x14ac:dyDescent="0.25">
      <c r="A1216" s="1" t="str">
        <f t="shared" si="18"/>
        <v>458221468B4R463</v>
      </c>
      <c r="B1216" s="7">
        <v>45822</v>
      </c>
      <c r="C1216" s="1">
        <v>146</v>
      </c>
      <c r="D1216" s="1">
        <v>8</v>
      </c>
      <c r="E1216" s="3" t="s">
        <v>58</v>
      </c>
      <c r="F1216" s="1" t="s">
        <v>59</v>
      </c>
      <c r="G1216" s="1">
        <v>63</v>
      </c>
      <c r="H1216" s="4">
        <f>SUMIFS(Biometria!H:H,Biometria!$A:$A,$A1216)</f>
        <v>0</v>
      </c>
      <c r="I1216" s="6">
        <f>SUMIFS(Biometria!I:I,Biometria!$A:$A,$A1216)</f>
        <v>0</v>
      </c>
      <c r="J1216" s="6">
        <f>SUMIFS(Biometria!J:J,Biometria!$A:$A,$A1216)</f>
        <v>0</v>
      </c>
      <c r="K1216" s="2">
        <f>SUMIFS(Biometria!K:K,Biometria!$A:$A,$A1216)</f>
        <v>0</v>
      </c>
      <c r="L1216" s="1">
        <f>SUMIFS(Biometria!L:L,Biometria!$A:$A,$A1216)</f>
        <v>0</v>
      </c>
      <c r="M1216" s="1">
        <f>SUMIFS(Biometria!M:M,Biometria!$A:$A,$A1216)</f>
        <v>0</v>
      </c>
      <c r="N1216" s="1">
        <f>SUMIFS('A.T D0'!O:O,'A.T D0'!$A:$A,$A1216)+SUMIFS('A.T D7'!O:O,'A.T D7'!$A:$A,$A1216)+SUMIFS('A.T D22'!O:O,'A.T D22'!$A:$A,$A1216)+SUMIFS('A.T D37'!O:O,'A.T D37'!$A:$A,$A1216)+SUMIFS('A.T D52'!O:O,'A.T D52'!$A:$A,$A1216)+SUMIFS('A.T D67'!O:O,'A.T D67'!$A:$A,$A1216)</f>
        <v>0</v>
      </c>
      <c r="O1216" s="1">
        <f>SUMIFS('A.T D0'!P:P,'A.T D0'!$A:$A,$A1216)+SUMIFS('A.T D7'!P:P,'A.T D7'!$A:$A,$A1216)+SUMIFS('A.T D22'!P:P,'A.T D22'!$A:$A,$A1216)+SUMIFS('A.T D37'!P:P,'A.T D37'!$A:$A,$A1216)+SUMIFS('A.T D52'!P:P,'A.T D52'!$A:$A,$A1216)+SUMIFS('A.T D67'!P:P,'A.T D67'!$A:$A,$A1216)</f>
        <v>0</v>
      </c>
      <c r="P1216" s="1">
        <f>SUMIFS('A.T D0'!Q:Q,'A.T D0'!$A:$A,$A1216)+SUMIFS('A.T D7'!Q:Q,'A.T D7'!$A:$A,$A1216)+SUMIFS('A.T D22'!Q:Q,'A.T D22'!$A:$A,$A1216)+SUMIFS('A.T D37'!Q:Q,'A.T D37'!$A:$A,$A1216)+SUMIFS('A.T D52'!Q:Q,'A.T D52'!$A:$A,$A1216)+SUMIFS('A.T D67'!Q:Q,'A.T D67'!$A:$A,$A1216)</f>
        <v>0</v>
      </c>
      <c r="Q1216" s="1">
        <f>SUMIFS('A.T D0'!R:R,'A.T D0'!$A:$A,$A1216)+SUMIFS('A.T D7'!R:R,'A.T D7'!$A:$A,$A1216)+SUMIFS('A.T D22'!R:R,'A.T D22'!$A:$A,$A1216)+SUMIFS('A.T D37'!R:R,'A.T D37'!$A:$A,$A1216)+SUMIFS('A.T D52'!R:R,'A.T D52'!$A:$A,$A1216)+SUMIFS('A.T D67'!R:R,'A.T D67'!$A:$A,$A1216)</f>
        <v>0</v>
      </c>
      <c r="R1216" s="1">
        <f>SUMIFS('A.T D0'!S:S,'A.T D0'!$A:$A,$A1216)+SUMIFS('A.T D7'!S:S,'A.T D7'!$A:$A,$A1216)+SUMIFS('A.T D22'!S:S,'A.T D22'!$A:$A,$A1216)+SUMIFS('A.T D37'!S:S,'A.T D37'!$A:$A,$A1216)+SUMIFS('A.T D52'!S:S,'A.T D52'!$A:$A,$A1216)+SUMIFS('A.T D67'!S:S,'A.T D67'!$A:$A,$A1216)</f>
        <v>0</v>
      </c>
      <c r="S1216" s="1">
        <f>SUMIFS('A.T D0'!T:T,'A.T D0'!$A:$A,$A1216)+SUMIFS('A.T D7'!T:T,'A.T D7'!$A:$A,$A1216)+SUMIFS('A.T D22'!T:T,'A.T D22'!$A:$A,$A1216)+SUMIFS('A.T D37'!T:T,'A.T D37'!$A:$A,$A1216)+SUMIFS('A.T D52'!T:T,'A.T D52'!$A:$A,$A1216)+SUMIFS('A.T D67'!T:T,'A.T D67'!$A:$A,$A1216)</f>
        <v>0</v>
      </c>
      <c r="T1216" s="1">
        <f>SUMIFS('A.T D0'!U:U,'A.T D0'!$A:$A,$A1216)+SUMIFS('A.T D7'!U:U,'A.T D7'!$A:$A,$A1216)+SUMIFS('A.T D22'!U:U,'A.T D22'!$A:$A,$A1216)+SUMIFS('A.T D37'!U:U,'A.T D37'!$A:$A,$A1216)+SUMIFS('A.T D52'!U:U,'A.T D52'!$A:$A,$A1216)+SUMIFS('A.T D67'!U:U,'A.T D67'!$A:$A,$A1216)</f>
        <v>0</v>
      </c>
      <c r="U1216" s="1">
        <f>SUMIFS('A.T D0'!V:V,'A.T D0'!$A:$A,$A1216)+SUMIFS('A.T D7'!V:V,'A.T D7'!$A:$A,$A1216)+SUMIFS('A.T D22'!V:V,'A.T D22'!$A:$A,$A1216)+SUMIFS('A.T D37'!V:V,'A.T D37'!$A:$A,$A1216)+SUMIFS('A.T D52'!V:V,'A.T D52'!$A:$A,$A1216)+SUMIFS('A.T D67'!V:V,'A.T D67'!$A:$A,$A1216)</f>
        <v>0</v>
      </c>
      <c r="V1216" s="1">
        <f>SUMIFS('A.T D0'!W:W,'A.T D0'!$A:$A,$A1216)+SUMIFS('A.T D7'!W:W,'A.T D7'!$A:$A,$A1216)+SUMIFS('A.T D22'!W:W,'A.T D22'!$A:$A,$A1216)+SUMIFS('A.T D37'!W:W,'A.T D37'!$A:$A,$A1216)+SUMIFS('A.T D52'!W:W,'A.T D52'!$A:$A,$A1216)+SUMIFS('A.T D67'!W:W,'A.T D67'!$A:$A,$A1216)</f>
        <v>0</v>
      </c>
      <c r="W1216" s="1">
        <f>SUMIFS('A.T D0'!X:X,'A.T D0'!$A:$A,$A1216)+SUMIFS('A.T D7'!X:X,'A.T D7'!$A:$A,$A1216)+SUMIFS('A.T D22'!X:X,'A.T D22'!$A:$A,$A1216)+SUMIFS('A.T D37'!X:X,'A.T D37'!$A:$A,$A1216)+SUMIFS('A.T D52'!X:X,'A.T D52'!$A:$A,$A1216)+SUMIFS('A.T D67'!X:X,'A.T D67'!$A:$A,$A1216)</f>
        <v>0</v>
      </c>
      <c r="X1216" s="17">
        <f>SUMIFS(TCH!J:J,TCH!$A:$A,$A1216)</f>
        <v>130.07609791216703</v>
      </c>
      <c r="Y1216" s="17">
        <f>IF(X1216=0,0,(X1216*AVERAGEIFS($W:$W,$C:$C,$C1216,$D:$D,$D1216,$E:$E,$E1216,$G:$G,$G1216,$B:$B,_xlfn.MAXIFS($B:$B,$C:$C,$C1216,$D:$D,$D1216,$E:$E,$E1216,$G:$G,$G1216,$B:$B,"&lt;&gt;"&amp;$B1216)))/1000)</f>
        <v>19.942400157907368</v>
      </c>
      <c r="Z1216" s="17">
        <f>SUMIFS(TCH!M:M,TCH!$A:$A,$A1216)</f>
        <v>121.91085714285714</v>
      </c>
      <c r="AA1216" s="17">
        <f>IF(Z1216=0,0,(Z1216*AVERAGEIFS($W:$W,$C:$C,$C1216,$D:$D,$D1216,$E:$E,$E1216,$G:$G,$G1216,$B:$B,_xlfn.MAXIFS($B:$B,$C:$C,$C1216,$D:$D,$D1216,$E:$E,$E1216,$G:$G,$G1216,$B:$B,"&lt;&gt;"&amp;$B1216)))/1000)</f>
        <v>18.69055987809524</v>
      </c>
      <c r="AB1216" s="17">
        <f>SUMIFS(TCH!P:P,TCH!$A:$A,$A1216)</f>
        <v>129.5302857142857</v>
      </c>
      <c r="AC1216" s="17">
        <f>IF(AB1216=0,0,(AB1216*AVERAGEIFS($W:$W,$C:$C,$C1216,$D:$D,$D1216,$E:$E,$E1216,$G:$G,$G1216,$B:$B,_xlfn.MAXIFS($B:$B,$C:$C,$C1216,$D:$D,$D1216,$E:$E,$E1216,$G:$G,$G1216,$B:$B,"&lt;&gt;"&amp;$B1216)))/1000)</f>
        <v>19.858719870476186</v>
      </c>
      <c r="AD1216" s="17">
        <f>SUMIFS(TCH!S:S,TCH!$A:$A,$A1216)</f>
        <v>118.96505576208179</v>
      </c>
      <c r="AE1216" s="17">
        <f>IF(AD1216=0,0,(AD1216*AVERAGEIFS($W:$W,$C:$C,$C1216,$D:$D,$D1216,$E:$E,$E1216,$G:$G,$G1216,$B:$B,_xlfn.MAXIFS($B:$B,$C:$C,$C1216,$D:$D,$D1216,$E:$E,$E1216,$G:$G,$G1216,$B:$B,"&lt;&gt;"&amp;$B1216)))/1000)</f>
        <v>18.238929249070633</v>
      </c>
      <c r="AF1216" s="17">
        <f>SUMIFS(TCH!V:V,TCH!$A:$A,$A1216)</f>
        <v>114.76764285714286</v>
      </c>
      <c r="AG1216" s="17">
        <f>IF(AF1216=0,0,(AF1216*AVERAGEIFS($W:$W,$C:$C,$C1216,$D:$D,$D1216,$E:$E,$E1216,$G:$G,$G1216,$B:$B,_xlfn.MAXIFS($B:$B,$C:$C,$C1216,$D:$D,$D1216,$E:$E,$E1216,$G:$G,$G1216,$B:$B,"&lt;&gt;"&amp;$B1216)))/1000)</f>
        <v>17.595409885238094</v>
      </c>
      <c r="AH1216" s="17">
        <f>SUMIFS(TCH!Y:Y,TCH!$A:$A,$A1216)</f>
        <v>116.19628571428571</v>
      </c>
      <c r="AI1216" s="17">
        <f>IF(AH1216=0,0,(AH1216*AVERAGEIFS($W:$W,$C:$C,$C1216,$D:$D,$D1216,$E:$E,$E1216,$G:$G,$G1216,$B:$B,_xlfn.MAXIFS($B:$B,$C:$C,$C1216,$D:$D,$D1216,$E:$E,$E1216,$G:$G,$G1216,$B:$B,"&lt;&gt;"&amp;$B1216)))/1000)</f>
        <v>17.814439883809523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>
        <v>0</v>
      </c>
      <c r="AX1216">
        <v>0</v>
      </c>
      <c r="AY1216">
        <v>0</v>
      </c>
      <c r="AZ1216">
        <v>0</v>
      </c>
    </row>
    <row r="1217" spans="1:52" x14ac:dyDescent="0.25">
      <c r="A1217" s="1" t="str">
        <f t="shared" si="18"/>
        <v>458221466B4R464</v>
      </c>
      <c r="B1217" s="7">
        <v>45822</v>
      </c>
      <c r="C1217" s="1">
        <v>146</v>
      </c>
      <c r="D1217" s="1">
        <v>6</v>
      </c>
      <c r="E1217" s="3" t="s">
        <v>58</v>
      </c>
      <c r="F1217" s="1" t="s">
        <v>59</v>
      </c>
      <c r="G1217" s="1">
        <v>64</v>
      </c>
      <c r="H1217" s="4">
        <f>SUMIFS(Biometria!H:H,Biometria!$A:$A,$A1217)</f>
        <v>0</v>
      </c>
      <c r="I1217" s="6">
        <f>SUMIFS(Biometria!I:I,Biometria!$A:$A,$A1217)</f>
        <v>0</v>
      </c>
      <c r="J1217" s="6">
        <f>SUMIFS(Biometria!J:J,Biometria!$A:$A,$A1217)</f>
        <v>0</v>
      </c>
      <c r="K1217" s="2">
        <f>SUMIFS(Biometria!K:K,Biometria!$A:$A,$A1217)</f>
        <v>0</v>
      </c>
      <c r="L1217" s="1">
        <f>SUMIFS(Biometria!L:L,Biometria!$A:$A,$A1217)</f>
        <v>0</v>
      </c>
      <c r="M1217" s="1">
        <f>SUMIFS(Biometria!M:M,Biometria!$A:$A,$A1217)</f>
        <v>0</v>
      </c>
      <c r="N1217" s="1">
        <f>SUMIFS('A.T D0'!O:O,'A.T D0'!$A:$A,$A1217)+SUMIFS('A.T D7'!O:O,'A.T D7'!$A:$A,$A1217)+SUMIFS('A.T D22'!O:O,'A.T D22'!$A:$A,$A1217)+SUMIFS('A.T D37'!O:O,'A.T D37'!$A:$A,$A1217)+SUMIFS('A.T D52'!O:O,'A.T D52'!$A:$A,$A1217)+SUMIFS('A.T D67'!O:O,'A.T D67'!$A:$A,$A1217)</f>
        <v>0</v>
      </c>
      <c r="O1217" s="1">
        <f>SUMIFS('A.T D0'!P:P,'A.T D0'!$A:$A,$A1217)+SUMIFS('A.T D7'!P:P,'A.T D7'!$A:$A,$A1217)+SUMIFS('A.T D22'!P:P,'A.T D22'!$A:$A,$A1217)+SUMIFS('A.T D37'!P:P,'A.T D37'!$A:$A,$A1217)+SUMIFS('A.T D52'!P:P,'A.T D52'!$A:$A,$A1217)+SUMIFS('A.T D67'!P:P,'A.T D67'!$A:$A,$A1217)</f>
        <v>0</v>
      </c>
      <c r="P1217" s="1">
        <f>SUMIFS('A.T D0'!Q:Q,'A.T D0'!$A:$A,$A1217)+SUMIFS('A.T D7'!Q:Q,'A.T D7'!$A:$A,$A1217)+SUMIFS('A.T D22'!Q:Q,'A.T D22'!$A:$A,$A1217)+SUMIFS('A.T D37'!Q:Q,'A.T D37'!$A:$A,$A1217)+SUMIFS('A.T D52'!Q:Q,'A.T D52'!$A:$A,$A1217)+SUMIFS('A.T D67'!Q:Q,'A.T D67'!$A:$A,$A1217)</f>
        <v>0</v>
      </c>
      <c r="Q1217" s="1">
        <f>SUMIFS('A.T D0'!R:R,'A.T D0'!$A:$A,$A1217)+SUMIFS('A.T D7'!R:R,'A.T D7'!$A:$A,$A1217)+SUMIFS('A.T D22'!R:R,'A.T D22'!$A:$A,$A1217)+SUMIFS('A.T D37'!R:R,'A.T D37'!$A:$A,$A1217)+SUMIFS('A.T D52'!R:R,'A.T D52'!$A:$A,$A1217)+SUMIFS('A.T D67'!R:R,'A.T D67'!$A:$A,$A1217)</f>
        <v>0</v>
      </c>
      <c r="R1217" s="1">
        <f>SUMIFS('A.T D0'!S:S,'A.T D0'!$A:$A,$A1217)+SUMIFS('A.T D7'!S:S,'A.T D7'!$A:$A,$A1217)+SUMIFS('A.T D22'!S:S,'A.T D22'!$A:$A,$A1217)+SUMIFS('A.T D37'!S:S,'A.T D37'!$A:$A,$A1217)+SUMIFS('A.T D52'!S:S,'A.T D52'!$A:$A,$A1217)+SUMIFS('A.T D67'!S:S,'A.T D67'!$A:$A,$A1217)</f>
        <v>0</v>
      </c>
      <c r="S1217" s="1">
        <f>SUMIFS('A.T D0'!T:T,'A.T D0'!$A:$A,$A1217)+SUMIFS('A.T D7'!T:T,'A.T D7'!$A:$A,$A1217)+SUMIFS('A.T D22'!T:T,'A.T D22'!$A:$A,$A1217)+SUMIFS('A.T D37'!T:T,'A.T D37'!$A:$A,$A1217)+SUMIFS('A.T D52'!T:T,'A.T D52'!$A:$A,$A1217)+SUMIFS('A.T D67'!T:T,'A.T D67'!$A:$A,$A1217)</f>
        <v>0</v>
      </c>
      <c r="T1217" s="1">
        <f>SUMIFS('A.T D0'!U:U,'A.T D0'!$A:$A,$A1217)+SUMIFS('A.T D7'!U:U,'A.T D7'!$A:$A,$A1217)+SUMIFS('A.T D22'!U:U,'A.T D22'!$A:$A,$A1217)+SUMIFS('A.T D37'!U:U,'A.T D37'!$A:$A,$A1217)+SUMIFS('A.T D52'!U:U,'A.T D52'!$A:$A,$A1217)+SUMIFS('A.T D67'!U:U,'A.T D67'!$A:$A,$A1217)</f>
        <v>0</v>
      </c>
      <c r="U1217" s="1">
        <f>SUMIFS('A.T D0'!V:V,'A.T D0'!$A:$A,$A1217)+SUMIFS('A.T D7'!V:V,'A.T D7'!$A:$A,$A1217)+SUMIFS('A.T D22'!V:V,'A.T D22'!$A:$A,$A1217)+SUMIFS('A.T D37'!V:V,'A.T D37'!$A:$A,$A1217)+SUMIFS('A.T D52'!V:V,'A.T D52'!$A:$A,$A1217)+SUMIFS('A.T D67'!V:V,'A.T D67'!$A:$A,$A1217)</f>
        <v>0</v>
      </c>
      <c r="V1217" s="1">
        <f>SUMIFS('A.T D0'!W:W,'A.T D0'!$A:$A,$A1217)+SUMIFS('A.T D7'!W:W,'A.T D7'!$A:$A,$A1217)+SUMIFS('A.T D22'!W:W,'A.T D22'!$A:$A,$A1217)+SUMIFS('A.T D37'!W:W,'A.T D37'!$A:$A,$A1217)+SUMIFS('A.T D52'!W:W,'A.T D52'!$A:$A,$A1217)+SUMIFS('A.T D67'!W:W,'A.T D67'!$A:$A,$A1217)</f>
        <v>0</v>
      </c>
      <c r="W1217" s="1">
        <f>SUMIFS('A.T D0'!X:X,'A.T D0'!$A:$A,$A1217)+SUMIFS('A.T D7'!X:X,'A.T D7'!$A:$A,$A1217)+SUMIFS('A.T D22'!X:X,'A.T D22'!$A:$A,$A1217)+SUMIFS('A.T D37'!X:X,'A.T D37'!$A:$A,$A1217)+SUMIFS('A.T D52'!X:X,'A.T D52'!$A:$A,$A1217)+SUMIFS('A.T D67'!X:X,'A.T D67'!$A:$A,$A1217)</f>
        <v>0</v>
      </c>
      <c r="X1217" s="17">
        <f>SUMIFS(TCH!J:J,TCH!$A:$A,$A1217)</f>
        <v>120.006</v>
      </c>
      <c r="Y1217" s="17">
        <f>IF(X1217=0,0,(X1217*AVERAGEIFS($W:$W,$C:$C,$C1217,$D:$D,$D1217,$E:$E,$E1217,$G:$G,$G1217,$B:$B,_xlfn.MAXIFS($B:$B,$C:$C,$C1217,$D:$D,$D1217,$E:$E,$E1217,$G:$G,$G1217,$B:$B,"&lt;&gt;"&amp;$B1217)))/1000)</f>
        <v>17.832491579999999</v>
      </c>
      <c r="Z1217" s="17">
        <f>SUMIFS(TCH!M:M,TCH!$A:$A,$A1217)</f>
        <v>128.10164285714285</v>
      </c>
      <c r="AA1217" s="17">
        <f>IF(Z1217=0,0,(Z1217*AVERAGEIFS($W:$W,$C:$C,$C1217,$D:$D,$D1217,$E:$E,$E1217,$G:$G,$G1217,$B:$B,_xlfn.MAXIFS($B:$B,$C:$C,$C1217,$D:$D,$D1217,$E:$E,$E1217,$G:$G,$G1217,$B:$B,"&lt;&gt;"&amp;$B1217)))/1000)</f>
        <v>19.035477123095237</v>
      </c>
      <c r="AB1217" s="17">
        <f>SUMIFS(TCH!P:P,TCH!$A:$A,$A1217)</f>
        <v>116.04873803307224</v>
      </c>
      <c r="AC1217" s="17">
        <f>IF(AB1217=0,0,(AB1217*AVERAGEIFS($W:$W,$C:$C,$C1217,$D:$D,$D1217,$E:$E,$E1217,$G:$G,$G1217,$B:$B,_xlfn.MAXIFS($B:$B,$C:$C,$C1217,$D:$D,$D1217,$E:$E,$E1217,$G:$G,$G1217,$B:$B,"&lt;&gt;"&amp;$B1217)))/1000)</f>
        <v>17.244455642587756</v>
      </c>
      <c r="AD1217" s="17">
        <f>SUMIFS(TCH!S:S,TCH!$A:$A,$A1217)</f>
        <v>90.956928571428563</v>
      </c>
      <c r="AE1217" s="17">
        <f>IF(AD1217=0,0,(AD1217*AVERAGEIFS($W:$W,$C:$C,$C1217,$D:$D,$D1217,$E:$E,$E1217,$G:$G,$G1217,$B:$B,_xlfn.MAXIFS($B:$B,$C:$C,$C1217,$D:$D,$D1217,$E:$E,$E1217,$G:$G,$G1217,$B:$B,"&lt;&gt;"&amp;$B1217)))/1000)</f>
        <v>13.515896395952378</v>
      </c>
      <c r="AF1217" s="17">
        <f>SUMIFS(TCH!V:V,TCH!$A:$A,$A1217)</f>
        <v>121.91085714285714</v>
      </c>
      <c r="AG1217" s="17">
        <f>IF(AF1217=0,0,(AF1217*AVERAGEIFS($W:$W,$C:$C,$C1217,$D:$D,$D1217,$E:$E,$E1217,$G:$G,$G1217,$B:$B,_xlfn.MAXIFS($B:$B,$C:$C,$C1217,$D:$D,$D1217,$E:$E,$E1217,$G:$G,$G1217,$B:$B,"&lt;&gt;"&amp;$B1217)))/1000)</f>
        <v>18.115547001904762</v>
      </c>
      <c r="AH1217" s="17">
        <f>SUMIFS(TCH!Y:Y,TCH!$A:$A,$A1217)</f>
        <v>119.13935725608877</v>
      </c>
      <c r="AI1217" s="17">
        <f>IF(AH1217=0,0,(AH1217*AVERAGEIFS($W:$W,$C:$C,$C1217,$D:$D,$D1217,$E:$E,$E1217,$G:$G,$G1217,$B:$B,_xlfn.MAXIFS($B:$B,$C:$C,$C1217,$D:$D,$D1217,$E:$E,$E1217,$G:$G,$G1217,$B:$B,"&lt;&gt;"&amp;$B1217)))/1000)</f>
        <v>17.703711357063938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>
        <v>0</v>
      </c>
      <c r="AX1217">
        <v>0</v>
      </c>
      <c r="AY1217">
        <v>0</v>
      </c>
      <c r="AZ1217">
        <v>0</v>
      </c>
    </row>
    <row r="1218" spans="1:52" x14ac:dyDescent="0.25">
      <c r="A1218" s="1" t="s">
        <v>60</v>
      </c>
      <c r="B1218" s="7">
        <v>45733</v>
      </c>
      <c r="C1218" s="1">
        <v>49</v>
      </c>
      <c r="D1218" s="1" t="s">
        <v>61</v>
      </c>
      <c r="E1218" s="3" t="s">
        <v>52</v>
      </c>
      <c r="F1218" s="1"/>
      <c r="G1218" s="1"/>
      <c r="H1218" s="4">
        <v>0</v>
      </c>
      <c r="I1218" s="6">
        <v>0</v>
      </c>
      <c r="J1218" s="6">
        <v>0</v>
      </c>
      <c r="K1218" s="2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  <c r="AG1218" s="17">
        <v>0</v>
      </c>
      <c r="AH1218" s="17">
        <v>0</v>
      </c>
      <c r="AI1218" s="17">
        <v>0</v>
      </c>
      <c r="AJ1218" s="2">
        <v>16.91663140252</v>
      </c>
      <c r="AK1218" s="2">
        <v>0.15515836536872701</v>
      </c>
      <c r="AL1218" s="2">
        <v>155.28399696930299</v>
      </c>
      <c r="AM1218" s="2">
        <v>3.1845250235415112</v>
      </c>
      <c r="AN1218" s="2">
        <v>5.3121364339938548</v>
      </c>
      <c r="AO1218" s="2">
        <v>0.10893995345743278</v>
      </c>
      <c r="AP1218" s="2">
        <v>110.45902745001172</v>
      </c>
      <c r="AQ1218" s="2">
        <v>0.48918845031777392</v>
      </c>
      <c r="AR1218" s="2">
        <v>0.197630621201906</v>
      </c>
      <c r="AS1218" s="2">
        <v>0.33222882837792</v>
      </c>
      <c r="AT1218" s="2">
        <v>1.957669125966506</v>
      </c>
      <c r="AU1218" s="2">
        <v>2.5954325058062433</v>
      </c>
      <c r="AV1218" s="2">
        <v>33.364658355712891</v>
      </c>
      <c r="AW1218">
        <v>0</v>
      </c>
      <c r="AX1218">
        <v>0</v>
      </c>
      <c r="AY1218">
        <v>0</v>
      </c>
      <c r="AZ1218">
        <v>0</v>
      </c>
    </row>
    <row r="1219" spans="1:52" x14ac:dyDescent="0.25">
      <c r="A1219" s="1" t="s">
        <v>62</v>
      </c>
      <c r="B1219" s="7">
        <v>45733</v>
      </c>
      <c r="C1219" s="1">
        <v>49</v>
      </c>
      <c r="D1219" s="1" t="s">
        <v>61</v>
      </c>
      <c r="E1219" s="3" t="s">
        <v>57</v>
      </c>
      <c r="F1219" s="1"/>
      <c r="G1219" s="1"/>
      <c r="H1219" s="4">
        <v>0</v>
      </c>
      <c r="I1219" s="6">
        <v>0</v>
      </c>
      <c r="J1219" s="6">
        <v>0</v>
      </c>
      <c r="K1219" s="2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  <c r="AE1219" s="17">
        <v>0</v>
      </c>
      <c r="AF1219" s="17">
        <v>0</v>
      </c>
      <c r="AG1219" s="17">
        <v>0</v>
      </c>
      <c r="AH1219" s="17">
        <v>0</v>
      </c>
      <c r="AI1219" s="17">
        <v>0</v>
      </c>
      <c r="AJ1219" s="2">
        <v>18.582025777889523</v>
      </c>
      <c r="AK1219" s="2">
        <v>0.13418056935222</v>
      </c>
      <c r="AL1219" s="2">
        <v>154.76282757900501</v>
      </c>
      <c r="AM1219" s="2">
        <v>3.7230829278221442</v>
      </c>
      <c r="AN1219" s="2">
        <v>4.991031931904689</v>
      </c>
      <c r="AO1219" s="2">
        <v>0.12006775831491945</v>
      </c>
      <c r="AP1219" s="2">
        <v>126.012052247508</v>
      </c>
      <c r="AQ1219" s="2">
        <v>0.59189118333851565</v>
      </c>
      <c r="AR1219" s="2">
        <v>0.17018412500990701</v>
      </c>
      <c r="AS1219" s="2">
        <v>0.34442103224716603</v>
      </c>
      <c r="AT1219" s="2">
        <v>2.4503268715938424</v>
      </c>
      <c r="AU1219" s="2">
        <v>2.2801746161910064</v>
      </c>
      <c r="AV1219" s="2">
        <v>32.323837280273438</v>
      </c>
      <c r="AW1219">
        <v>0</v>
      </c>
      <c r="AX1219">
        <v>0</v>
      </c>
      <c r="AY1219">
        <v>0</v>
      </c>
      <c r="AZ1219">
        <v>0</v>
      </c>
    </row>
    <row r="1220" spans="1:52" x14ac:dyDescent="0.25">
      <c r="A1220" s="1" t="s">
        <v>63</v>
      </c>
      <c r="B1220" s="7">
        <v>45733</v>
      </c>
      <c r="C1220" s="1">
        <v>49</v>
      </c>
      <c r="D1220" s="1" t="s">
        <v>61</v>
      </c>
      <c r="E1220" s="3" t="s">
        <v>56</v>
      </c>
      <c r="F1220" s="1"/>
      <c r="G1220" s="1"/>
      <c r="H1220" s="4">
        <v>0</v>
      </c>
      <c r="I1220" s="6">
        <v>0</v>
      </c>
      <c r="J1220" s="6">
        <v>0</v>
      </c>
      <c r="K1220" s="2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0</v>
      </c>
      <c r="AG1220" s="17">
        <v>0</v>
      </c>
      <c r="AH1220" s="17">
        <v>0</v>
      </c>
      <c r="AI1220" s="17">
        <v>0</v>
      </c>
      <c r="AJ1220" s="2">
        <v>17.568399763048376</v>
      </c>
      <c r="AK1220" s="2">
        <v>0.14480411161359999</v>
      </c>
      <c r="AL1220" s="2">
        <v>161.770081545273</v>
      </c>
      <c r="AM1220" s="2">
        <v>3.2213159938748497</v>
      </c>
      <c r="AN1220" s="2">
        <v>5.4537958388601728</v>
      </c>
      <c r="AO1220" s="2">
        <v>0.10860104411909863</v>
      </c>
      <c r="AP1220" s="2">
        <v>126.26987807304199</v>
      </c>
      <c r="AQ1220" s="2">
        <v>0.51418377934933301</v>
      </c>
      <c r="AR1220" s="2">
        <v>0.171970688929938</v>
      </c>
      <c r="AS1220" s="2">
        <v>0.34555714324992398</v>
      </c>
      <c r="AT1220" s="2">
        <v>2.0583915429185806</v>
      </c>
      <c r="AU1220" s="2">
        <v>2.6396824350528139</v>
      </c>
      <c r="AV1220" s="2">
        <v>33.563106536865234</v>
      </c>
      <c r="AW1220">
        <v>0</v>
      </c>
      <c r="AX1220">
        <v>0</v>
      </c>
      <c r="AY1220">
        <v>0</v>
      </c>
      <c r="AZ1220">
        <v>0</v>
      </c>
    </row>
    <row r="1221" spans="1:52" x14ac:dyDescent="0.25">
      <c r="A1221" s="1" t="s">
        <v>64</v>
      </c>
      <c r="B1221" s="7">
        <v>45733</v>
      </c>
      <c r="C1221" s="1">
        <v>49</v>
      </c>
      <c r="D1221" s="1" t="s">
        <v>61</v>
      </c>
      <c r="E1221" s="3" t="s">
        <v>58</v>
      </c>
      <c r="F1221" s="1"/>
      <c r="G1221" s="1"/>
      <c r="H1221" s="4">
        <v>0</v>
      </c>
      <c r="I1221" s="6">
        <v>0</v>
      </c>
      <c r="J1221" s="6">
        <v>0</v>
      </c>
      <c r="K1221" s="2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7">
        <v>0</v>
      </c>
      <c r="Y1221" s="17">
        <v>0</v>
      </c>
      <c r="Z1221" s="17">
        <v>0</v>
      </c>
      <c r="AA1221" s="17">
        <v>0</v>
      </c>
      <c r="AB1221" s="17">
        <v>0</v>
      </c>
      <c r="AC1221" s="17">
        <v>0</v>
      </c>
      <c r="AD1221" s="17">
        <v>0</v>
      </c>
      <c r="AE1221" s="17">
        <v>0</v>
      </c>
      <c r="AF1221" s="17">
        <v>0</v>
      </c>
      <c r="AG1221" s="17">
        <v>0</v>
      </c>
      <c r="AH1221" s="17">
        <v>0</v>
      </c>
      <c r="AI1221" s="17">
        <v>0</v>
      </c>
      <c r="AJ1221" s="2">
        <v>17.2345795508026</v>
      </c>
      <c r="AK1221" s="2">
        <v>0.155116069950653</v>
      </c>
      <c r="AL1221" s="2">
        <v>148.14237931420701</v>
      </c>
      <c r="AM1221" s="2">
        <v>3.3033165096896355</v>
      </c>
      <c r="AN1221" s="2">
        <v>5.2173564053726968</v>
      </c>
      <c r="AO1221" s="2">
        <v>0.11633794212423444</v>
      </c>
      <c r="AP1221" s="2">
        <v>137.19097547486899</v>
      </c>
      <c r="AQ1221" s="2">
        <v>0.44988968278983493</v>
      </c>
      <c r="AR1221" s="2">
        <v>0.17428339164763801</v>
      </c>
      <c r="AS1221" s="2">
        <v>0.40052975124217599</v>
      </c>
      <c r="AT1221" s="2">
        <v>1.8178172063221973</v>
      </c>
      <c r="AU1221" s="2">
        <v>2.4814253096953891</v>
      </c>
      <c r="AV1221" s="2">
        <v>33.075210571289063</v>
      </c>
      <c r="AW1221">
        <v>0</v>
      </c>
      <c r="AX1221">
        <v>0</v>
      </c>
      <c r="AY1221">
        <v>0</v>
      </c>
      <c r="AZ1221">
        <v>0</v>
      </c>
    </row>
    <row r="1222" spans="1:52" x14ac:dyDescent="0.25">
      <c r="A1222" s="1" t="s">
        <v>65</v>
      </c>
      <c r="B1222" s="7">
        <v>45733</v>
      </c>
      <c r="C1222" s="1">
        <v>49</v>
      </c>
      <c r="D1222" s="1" t="s">
        <v>66</v>
      </c>
      <c r="E1222" s="3" t="s">
        <v>52</v>
      </c>
      <c r="F1222" s="1"/>
      <c r="G1222" s="1"/>
      <c r="H1222" s="4">
        <v>0</v>
      </c>
      <c r="I1222" s="6">
        <v>0</v>
      </c>
      <c r="J1222" s="6">
        <v>0</v>
      </c>
      <c r="K1222" s="2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0</v>
      </c>
      <c r="AF1222" s="17">
        <v>0</v>
      </c>
      <c r="AG1222" s="17">
        <v>0</v>
      </c>
      <c r="AH1222" s="17">
        <v>0</v>
      </c>
      <c r="AI1222" s="17">
        <v>0</v>
      </c>
      <c r="AJ1222" s="2">
        <v>17.201841232373798</v>
      </c>
      <c r="AK1222" s="2">
        <v>0.15172806505762201</v>
      </c>
      <c r="AL1222" s="2">
        <v>197.87224722448801</v>
      </c>
      <c r="AM1222" s="2">
        <v>3.53871345103581</v>
      </c>
      <c r="AN1222" s="2">
        <v>4.8610438427385754</v>
      </c>
      <c r="AO1222" s="2">
        <v>8.6934077282996333E-2</v>
      </c>
      <c r="AP1222" s="2">
        <v>103.48897173308301</v>
      </c>
      <c r="AQ1222" s="2">
        <v>0.56620042659660996</v>
      </c>
      <c r="AR1222" s="2">
        <v>0.14050422867832382</v>
      </c>
      <c r="AS1222" s="2">
        <v>0.27218929206372466</v>
      </c>
      <c r="AT1222" s="2">
        <v>2.6669716448182998</v>
      </c>
      <c r="AU1222" s="2">
        <v>2.1562219684056529</v>
      </c>
      <c r="AV1222" s="2">
        <v>28.677221298217773</v>
      </c>
      <c r="AW1222">
        <v>0</v>
      </c>
      <c r="AX1222">
        <v>0</v>
      </c>
      <c r="AY1222">
        <v>0</v>
      </c>
      <c r="AZ1222">
        <v>0</v>
      </c>
    </row>
    <row r="1223" spans="1:52" x14ac:dyDescent="0.25">
      <c r="A1223" s="1" t="s">
        <v>67</v>
      </c>
      <c r="B1223" s="7">
        <v>45733</v>
      </c>
      <c r="C1223" s="1">
        <v>49</v>
      </c>
      <c r="D1223" s="1" t="s">
        <v>66</v>
      </c>
      <c r="E1223" s="3" t="s">
        <v>57</v>
      </c>
      <c r="F1223" s="1"/>
      <c r="G1223" s="1"/>
      <c r="H1223" s="4">
        <v>0</v>
      </c>
      <c r="I1223" s="6">
        <v>0</v>
      </c>
      <c r="J1223" s="6">
        <v>0</v>
      </c>
      <c r="K1223" s="2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7">
        <v>0</v>
      </c>
      <c r="Y1223" s="17">
        <v>0</v>
      </c>
      <c r="Z1223" s="17">
        <v>0</v>
      </c>
      <c r="AA1223" s="17">
        <v>0</v>
      </c>
      <c r="AB1223" s="17">
        <v>0</v>
      </c>
      <c r="AC1223" s="17">
        <v>0</v>
      </c>
      <c r="AD1223" s="17">
        <v>0</v>
      </c>
      <c r="AE1223" s="17">
        <v>0</v>
      </c>
      <c r="AF1223" s="17">
        <v>0</v>
      </c>
      <c r="AG1223" s="17">
        <v>0</v>
      </c>
      <c r="AH1223" s="17">
        <v>0</v>
      </c>
      <c r="AI1223" s="17">
        <v>0</v>
      </c>
      <c r="AJ1223" s="2">
        <v>17.920735797385799</v>
      </c>
      <c r="AK1223" s="2">
        <v>0.17294487519129201</v>
      </c>
      <c r="AL1223" s="2">
        <v>170.737248628999</v>
      </c>
      <c r="AM1223" s="2">
        <v>3.1366389725596999</v>
      </c>
      <c r="AN1223" s="2">
        <v>5.7133562243414078</v>
      </c>
      <c r="AO1223" s="2">
        <v>0.10496090303250932</v>
      </c>
      <c r="AP1223" s="2">
        <v>105.107545039914</v>
      </c>
      <c r="AQ1223" s="2">
        <v>0.63292426840472205</v>
      </c>
      <c r="AR1223" s="2">
        <v>0.15716000070837899</v>
      </c>
      <c r="AS1223" s="2">
        <v>0.242448856192684</v>
      </c>
      <c r="AT1223" s="2">
        <v>2.6661450386070298</v>
      </c>
      <c r="AU1223" s="2">
        <v>1.8669071756924283</v>
      </c>
      <c r="AV1223" s="2">
        <v>27.701318740844727</v>
      </c>
      <c r="AW1223">
        <v>0</v>
      </c>
      <c r="AX1223">
        <v>0</v>
      </c>
      <c r="AY1223">
        <v>0</v>
      </c>
      <c r="AZ1223">
        <v>0</v>
      </c>
    </row>
    <row r="1224" spans="1:52" x14ac:dyDescent="0.25">
      <c r="A1224" s="1" t="s">
        <v>68</v>
      </c>
      <c r="B1224" s="7">
        <v>45733</v>
      </c>
      <c r="C1224" s="1">
        <v>49</v>
      </c>
      <c r="D1224" s="1" t="s">
        <v>66</v>
      </c>
      <c r="E1224" s="3" t="s">
        <v>56</v>
      </c>
      <c r="F1224" s="1"/>
      <c r="G1224" s="1"/>
      <c r="H1224" s="4">
        <v>0</v>
      </c>
      <c r="I1224" s="6">
        <v>0</v>
      </c>
      <c r="J1224" s="6">
        <v>0</v>
      </c>
      <c r="K1224" s="2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  <c r="AG1224" s="17">
        <v>0</v>
      </c>
      <c r="AH1224" s="17">
        <v>0</v>
      </c>
      <c r="AI1224" s="17">
        <v>0</v>
      </c>
      <c r="AJ1224" s="2">
        <v>17.940615801839822</v>
      </c>
      <c r="AK1224" s="2">
        <v>0.16781253116951517</v>
      </c>
      <c r="AL1224" s="2">
        <v>188.88721291648201</v>
      </c>
      <c r="AM1224" s="2">
        <v>3.2267175076346604</v>
      </c>
      <c r="AN1224" s="2">
        <v>5.5600205965942022</v>
      </c>
      <c r="AO1224" s="2">
        <v>9.4980573458788908E-2</v>
      </c>
      <c r="AP1224" s="2">
        <v>103.515235360118</v>
      </c>
      <c r="AQ1224" s="2">
        <v>0.57900215456242099</v>
      </c>
      <c r="AR1224" s="2">
        <v>0.148026294707995</v>
      </c>
      <c r="AS1224" s="2">
        <v>0.25739425442326602</v>
      </c>
      <c r="AT1224" s="2">
        <v>2.5692075351259001</v>
      </c>
      <c r="AU1224" s="2">
        <v>1.8388567976493109</v>
      </c>
      <c r="AV1224" s="2">
        <v>27.492969512939453</v>
      </c>
      <c r="AW1224">
        <v>0</v>
      </c>
      <c r="AX1224">
        <v>0</v>
      </c>
      <c r="AY1224">
        <v>0</v>
      </c>
      <c r="AZ1224">
        <v>0</v>
      </c>
    </row>
    <row r="1225" spans="1:52" x14ac:dyDescent="0.25">
      <c r="A1225" s="1" t="s">
        <v>69</v>
      </c>
      <c r="B1225" s="7">
        <v>45733</v>
      </c>
      <c r="C1225" s="1">
        <v>49</v>
      </c>
      <c r="D1225" s="1" t="s">
        <v>66</v>
      </c>
      <c r="E1225" s="3" t="s">
        <v>58</v>
      </c>
      <c r="F1225" s="1"/>
      <c r="G1225" s="1"/>
      <c r="H1225" s="4">
        <v>0</v>
      </c>
      <c r="I1225" s="6">
        <v>0</v>
      </c>
      <c r="J1225" s="6">
        <v>0</v>
      </c>
      <c r="K1225" s="2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  <c r="AG1225" s="17">
        <v>0</v>
      </c>
      <c r="AH1225" s="17">
        <v>0</v>
      </c>
      <c r="AI1225" s="17">
        <v>0</v>
      </c>
      <c r="AJ1225" s="2">
        <v>19.130210214205299</v>
      </c>
      <c r="AK1225" s="2">
        <v>0.16107344496758139</v>
      </c>
      <c r="AL1225" s="2">
        <v>188.79371996502451</v>
      </c>
      <c r="AM1225" s="2">
        <v>3.2990676457257124</v>
      </c>
      <c r="AN1225" s="2">
        <v>5.7986717062290278</v>
      </c>
      <c r="AO1225" s="2">
        <v>0.10132863644907955</v>
      </c>
      <c r="AP1225" s="2">
        <v>109.45968452824</v>
      </c>
      <c r="AQ1225" s="2">
        <v>0.63538465568827196</v>
      </c>
      <c r="AR1225" s="2">
        <v>0.14231470634695961</v>
      </c>
      <c r="AS1225" s="2">
        <v>0.23714683905362999</v>
      </c>
      <c r="AT1225" s="2">
        <v>2.6017860536570598</v>
      </c>
      <c r="AU1225" s="2">
        <v>1.9556090270705733</v>
      </c>
      <c r="AV1225" s="2">
        <v>28.110105514526367</v>
      </c>
      <c r="AW1225">
        <v>0</v>
      </c>
      <c r="AX1225">
        <v>0</v>
      </c>
      <c r="AY1225">
        <v>0</v>
      </c>
      <c r="AZ1225">
        <v>0</v>
      </c>
    </row>
    <row r="1226" spans="1:52" x14ac:dyDescent="0.25">
      <c r="A1226" s="1" t="s">
        <v>70</v>
      </c>
      <c r="B1226" s="7">
        <v>45733</v>
      </c>
      <c r="C1226" s="1">
        <v>49</v>
      </c>
      <c r="D1226" s="1" t="s">
        <v>71</v>
      </c>
      <c r="E1226" s="3" t="s">
        <v>52</v>
      </c>
      <c r="F1226" s="1"/>
      <c r="G1226" s="1"/>
      <c r="H1226" s="4">
        <v>0</v>
      </c>
      <c r="I1226" s="6">
        <v>0</v>
      </c>
      <c r="J1226" s="6">
        <v>0</v>
      </c>
      <c r="K1226" s="2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  <c r="AG1226" s="17">
        <v>0</v>
      </c>
      <c r="AH1226" s="17">
        <v>0</v>
      </c>
      <c r="AI1226" s="17">
        <v>0</v>
      </c>
      <c r="AJ1226" s="2">
        <v>19.2409132639152</v>
      </c>
      <c r="AK1226" s="2">
        <v>0.19247060541618968</v>
      </c>
      <c r="AL1226" s="2">
        <v>170.70726457215201</v>
      </c>
      <c r="AM1226" s="2">
        <v>4.4031859598347687</v>
      </c>
      <c r="AN1226" s="2">
        <v>4.3697707613142063</v>
      </c>
      <c r="AO1226" s="2">
        <v>0.11271291419342459</v>
      </c>
      <c r="AP1226" s="2">
        <v>122.03182564227356</v>
      </c>
      <c r="AQ1226" s="2">
        <v>0.49666899108508433</v>
      </c>
      <c r="AR1226" s="2">
        <v>0.17419912463129894</v>
      </c>
      <c r="AS1226" s="2">
        <v>0.35073485109413022</v>
      </c>
      <c r="AT1226" s="2">
        <v>1.9867641418632376</v>
      </c>
      <c r="AU1226" s="2">
        <v>2.1755453448233095</v>
      </c>
      <c r="AV1226" s="2">
        <v>31.297761917114258</v>
      </c>
      <c r="AW1226">
        <v>0</v>
      </c>
      <c r="AX1226">
        <v>0</v>
      </c>
      <c r="AY1226">
        <v>0</v>
      </c>
      <c r="AZ1226">
        <v>0</v>
      </c>
    </row>
    <row r="1227" spans="1:52" x14ac:dyDescent="0.25">
      <c r="A1227" s="1" t="s">
        <v>72</v>
      </c>
      <c r="B1227" s="7">
        <v>45733</v>
      </c>
      <c r="C1227" s="1">
        <v>49</v>
      </c>
      <c r="D1227" s="1" t="s">
        <v>71</v>
      </c>
      <c r="E1227" s="3" t="s">
        <v>57</v>
      </c>
      <c r="F1227" s="1"/>
      <c r="G1227" s="1"/>
      <c r="H1227" s="4">
        <v>0</v>
      </c>
      <c r="I1227" s="6">
        <v>0</v>
      </c>
      <c r="J1227" s="6">
        <v>0</v>
      </c>
      <c r="K1227" s="2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  <c r="AG1227" s="17">
        <v>0</v>
      </c>
      <c r="AH1227" s="17">
        <v>0</v>
      </c>
      <c r="AI1227" s="17">
        <v>0</v>
      </c>
      <c r="AJ1227" s="2">
        <v>19.958564576591201</v>
      </c>
      <c r="AK1227" s="2">
        <v>0.18495018025123</v>
      </c>
      <c r="AL1227" s="2">
        <v>150.47496347630599</v>
      </c>
      <c r="AM1227" s="2">
        <v>4.1718974425028819</v>
      </c>
      <c r="AN1227" s="2">
        <v>4.7840496684446991</v>
      </c>
      <c r="AO1227" s="2">
        <v>0.13263711195207503</v>
      </c>
      <c r="AP1227" s="2">
        <v>125.805510221481</v>
      </c>
      <c r="AQ1227" s="2">
        <v>0.54039542653614348</v>
      </c>
      <c r="AR1227" s="2">
        <v>0.18813347229445301</v>
      </c>
      <c r="AS1227" s="2">
        <v>0.33515032154982899</v>
      </c>
      <c r="AT1227" s="2">
        <v>2.1757833967216613</v>
      </c>
      <c r="AU1227" s="2">
        <v>2.2621937853581389</v>
      </c>
      <c r="AV1227" s="2">
        <v>31.588602066040039</v>
      </c>
      <c r="AW1227">
        <v>0</v>
      </c>
      <c r="AX1227">
        <v>0</v>
      </c>
      <c r="AY1227">
        <v>0</v>
      </c>
      <c r="AZ1227">
        <v>0</v>
      </c>
    </row>
    <row r="1228" spans="1:52" x14ac:dyDescent="0.25">
      <c r="A1228" s="1" t="s">
        <v>73</v>
      </c>
      <c r="B1228" s="7">
        <v>45733</v>
      </c>
      <c r="C1228" s="1">
        <v>49</v>
      </c>
      <c r="D1228" s="1" t="s">
        <v>71</v>
      </c>
      <c r="E1228" s="3" t="s">
        <v>56</v>
      </c>
      <c r="F1228" s="1"/>
      <c r="G1228" s="1"/>
      <c r="H1228" s="4">
        <v>0</v>
      </c>
      <c r="I1228" s="6">
        <v>0</v>
      </c>
      <c r="J1228" s="6">
        <v>0</v>
      </c>
      <c r="K1228" s="2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  <c r="AE1228" s="17">
        <v>0</v>
      </c>
      <c r="AF1228" s="17">
        <v>0</v>
      </c>
      <c r="AG1228" s="17">
        <v>0</v>
      </c>
      <c r="AH1228" s="17">
        <v>0</v>
      </c>
      <c r="AI1228" s="17">
        <v>0</v>
      </c>
      <c r="AJ1228" s="2">
        <v>20.515598485104402</v>
      </c>
      <c r="AK1228" s="2">
        <v>0.188834106439524</v>
      </c>
      <c r="AL1228" s="2">
        <v>193.10536567422599</v>
      </c>
      <c r="AM1228" s="2">
        <v>4.9102735392268517</v>
      </c>
      <c r="AN1228" s="2">
        <v>4.1780968659303426</v>
      </c>
      <c r="AO1228" s="2">
        <v>0.10624043725286626</v>
      </c>
      <c r="AP1228" s="2">
        <v>114.181879114881</v>
      </c>
      <c r="AQ1228" s="2">
        <v>0.56819650334153649</v>
      </c>
      <c r="AR1228" s="2">
        <v>0.19159830845264178</v>
      </c>
      <c r="AS1228" s="2">
        <v>0.33720430753420916</v>
      </c>
      <c r="AT1228" s="2">
        <v>2.3158682311249406</v>
      </c>
      <c r="AU1228" s="2">
        <v>2.2388602089698471</v>
      </c>
      <c r="AV1228" s="2">
        <v>31.632078170776367</v>
      </c>
      <c r="AW1228">
        <v>0</v>
      </c>
      <c r="AX1228">
        <v>0</v>
      </c>
      <c r="AY1228">
        <v>0</v>
      </c>
      <c r="AZ1228">
        <v>0</v>
      </c>
    </row>
    <row r="1229" spans="1:52" x14ac:dyDescent="0.25">
      <c r="A1229" s="1" t="s">
        <v>74</v>
      </c>
      <c r="B1229" s="7">
        <v>45733</v>
      </c>
      <c r="C1229" s="1">
        <v>49</v>
      </c>
      <c r="D1229" s="1" t="s">
        <v>71</v>
      </c>
      <c r="E1229" s="3" t="s">
        <v>58</v>
      </c>
      <c r="F1229" s="1"/>
      <c r="G1229" s="1"/>
      <c r="H1229" s="4">
        <v>0</v>
      </c>
      <c r="I1229" s="6">
        <v>0</v>
      </c>
      <c r="J1229" s="6">
        <v>0</v>
      </c>
      <c r="K1229" s="2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7">
        <v>0</v>
      </c>
      <c r="Y1229" s="17">
        <v>0</v>
      </c>
      <c r="Z1229" s="17">
        <v>0</v>
      </c>
      <c r="AA1229" s="17">
        <v>0</v>
      </c>
      <c r="AB1229" s="17">
        <v>0</v>
      </c>
      <c r="AC1229" s="17">
        <v>0</v>
      </c>
      <c r="AD1229" s="17">
        <v>0</v>
      </c>
      <c r="AE1229" s="17">
        <v>0</v>
      </c>
      <c r="AF1229" s="17">
        <v>0</v>
      </c>
      <c r="AG1229" s="17">
        <v>0</v>
      </c>
      <c r="AH1229" s="17">
        <v>0</v>
      </c>
      <c r="AI1229" s="17">
        <v>0</v>
      </c>
      <c r="AJ1229" s="2">
        <v>20.089597157080298</v>
      </c>
      <c r="AK1229" s="2">
        <v>0.184742922738559</v>
      </c>
      <c r="AL1229" s="2">
        <v>160.86262797107</v>
      </c>
      <c r="AM1229" s="2">
        <v>4.2752476866344455</v>
      </c>
      <c r="AN1229" s="2">
        <v>4.6990487170803439</v>
      </c>
      <c r="AO1229" s="2">
        <v>0.12488666516559253</v>
      </c>
      <c r="AP1229" s="2">
        <v>122.313147685106</v>
      </c>
      <c r="AQ1229" s="2">
        <v>0.52253575849012146</v>
      </c>
      <c r="AR1229" s="2">
        <v>0.16591538627265601</v>
      </c>
      <c r="AS1229" s="2">
        <v>0.32924478641285998</v>
      </c>
      <c r="AT1229" s="2">
        <v>2.0943976806257028</v>
      </c>
      <c r="AU1229" s="2">
        <v>2.3200485356160137</v>
      </c>
      <c r="AV1229" s="2">
        <v>31.83213996887207</v>
      </c>
      <c r="AW1229">
        <v>0</v>
      </c>
      <c r="AX1229">
        <v>0</v>
      </c>
      <c r="AY1229">
        <v>0</v>
      </c>
      <c r="AZ1229">
        <v>0</v>
      </c>
    </row>
    <row r="1230" spans="1:52" x14ac:dyDescent="0.25">
      <c r="A1230" s="1" t="s">
        <v>75</v>
      </c>
      <c r="B1230" s="7">
        <v>45733</v>
      </c>
      <c r="C1230" s="1">
        <v>49</v>
      </c>
      <c r="D1230" s="1" t="s">
        <v>76</v>
      </c>
      <c r="E1230" s="3" t="s">
        <v>52</v>
      </c>
      <c r="F1230" s="1"/>
      <c r="G1230" s="1"/>
      <c r="H1230" s="4">
        <v>0</v>
      </c>
      <c r="I1230" s="6">
        <v>0</v>
      </c>
      <c r="J1230" s="6">
        <v>0</v>
      </c>
      <c r="K1230" s="2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7">
        <v>0</v>
      </c>
      <c r="Y1230" s="17">
        <v>0</v>
      </c>
      <c r="Z1230" s="17">
        <v>0</v>
      </c>
      <c r="AA1230" s="17">
        <v>0</v>
      </c>
      <c r="AB1230" s="17">
        <v>0</v>
      </c>
      <c r="AC1230" s="17">
        <v>0</v>
      </c>
      <c r="AD1230" s="17">
        <v>0</v>
      </c>
      <c r="AE1230" s="17">
        <v>0</v>
      </c>
      <c r="AF1230" s="17">
        <v>0</v>
      </c>
      <c r="AG1230" s="17">
        <v>0</v>
      </c>
      <c r="AH1230" s="17">
        <v>0</v>
      </c>
      <c r="AI1230" s="17">
        <v>0</v>
      </c>
      <c r="AJ1230" s="2">
        <v>19.6577357279706</v>
      </c>
      <c r="AK1230" s="2">
        <v>0.15423104787898601</v>
      </c>
      <c r="AL1230" s="2">
        <v>156.65775602352599</v>
      </c>
      <c r="AM1230" s="2">
        <v>4.4822826349578495</v>
      </c>
      <c r="AN1230" s="2">
        <v>4.3856528757596873</v>
      </c>
      <c r="AO1230" s="2">
        <v>0.1254820458746933</v>
      </c>
      <c r="AP1230" s="2">
        <v>111.16781070290095</v>
      </c>
      <c r="AQ1230" s="2">
        <v>0.59623064732470499</v>
      </c>
      <c r="AR1230" s="2">
        <v>0.1588407986775176</v>
      </c>
      <c r="AS1230" s="2">
        <v>0.31640830925119101</v>
      </c>
      <c r="AT1230" s="2">
        <v>2.4766614736215118</v>
      </c>
      <c r="AU1230" s="2">
        <v>2.0986196142269034</v>
      </c>
      <c r="AV1230" s="2">
        <v>29.878376007080078</v>
      </c>
      <c r="AW1230">
        <v>0</v>
      </c>
      <c r="AX1230">
        <v>0</v>
      </c>
      <c r="AY1230">
        <v>0</v>
      </c>
      <c r="AZ1230">
        <v>0</v>
      </c>
    </row>
    <row r="1231" spans="1:52" x14ac:dyDescent="0.25">
      <c r="A1231" s="1" t="s">
        <v>77</v>
      </c>
      <c r="B1231" s="7">
        <v>45733</v>
      </c>
      <c r="C1231" s="1">
        <v>49</v>
      </c>
      <c r="D1231" s="1" t="s">
        <v>76</v>
      </c>
      <c r="E1231" s="3" t="s">
        <v>57</v>
      </c>
      <c r="F1231" s="1"/>
      <c r="G1231" s="1"/>
      <c r="H1231" s="4">
        <v>0</v>
      </c>
      <c r="I1231" s="6">
        <v>0</v>
      </c>
      <c r="J1231" s="6">
        <v>0</v>
      </c>
      <c r="K1231" s="2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7">
        <v>0</v>
      </c>
      <c r="Y1231" s="17">
        <v>0</v>
      </c>
      <c r="Z1231" s="17">
        <v>0</v>
      </c>
      <c r="AA1231" s="17">
        <v>0</v>
      </c>
      <c r="AB1231" s="17">
        <v>0</v>
      </c>
      <c r="AC1231" s="17">
        <v>0</v>
      </c>
      <c r="AD1231" s="17">
        <v>0</v>
      </c>
      <c r="AE1231" s="17">
        <v>0</v>
      </c>
      <c r="AF1231" s="17">
        <v>0</v>
      </c>
      <c r="AG1231" s="17">
        <v>0</v>
      </c>
      <c r="AH1231" s="17">
        <v>0</v>
      </c>
      <c r="AI1231" s="17">
        <v>0</v>
      </c>
      <c r="AJ1231" s="2">
        <v>17.044466309485301</v>
      </c>
      <c r="AK1231" s="2">
        <v>0.14446946085566001</v>
      </c>
      <c r="AL1231" s="2">
        <v>147.07537384522999</v>
      </c>
      <c r="AM1231" s="2">
        <v>5.3541985587315102</v>
      </c>
      <c r="AN1231" s="2">
        <v>3.1833833061139574</v>
      </c>
      <c r="AO1231" s="2">
        <v>0.11588932847059423</v>
      </c>
      <c r="AP1231" s="2">
        <v>119.140276764342</v>
      </c>
      <c r="AQ1231" s="2">
        <v>0.4951526194056316</v>
      </c>
      <c r="AR1231" s="2">
        <v>0.14159811667412958</v>
      </c>
      <c r="AS1231" s="2">
        <v>0.28596863093262093</v>
      </c>
      <c r="AT1231" s="2">
        <v>1.9807966495194589</v>
      </c>
      <c r="AU1231" s="2">
        <v>2.2031333910689606</v>
      </c>
      <c r="AV1231" s="2">
        <v>30.342601776123047</v>
      </c>
      <c r="AW1231">
        <v>0</v>
      </c>
      <c r="AX1231">
        <v>0</v>
      </c>
      <c r="AY1231">
        <v>0</v>
      </c>
      <c r="AZ1231">
        <v>0</v>
      </c>
    </row>
    <row r="1232" spans="1:52" x14ac:dyDescent="0.25">
      <c r="A1232" s="1" t="s">
        <v>78</v>
      </c>
      <c r="B1232" s="7">
        <v>45733</v>
      </c>
      <c r="C1232" s="1">
        <v>49</v>
      </c>
      <c r="D1232" s="1" t="s">
        <v>76</v>
      </c>
      <c r="E1232" s="3" t="s">
        <v>56</v>
      </c>
      <c r="F1232" s="1"/>
      <c r="G1232" s="1"/>
      <c r="H1232" s="4">
        <v>0</v>
      </c>
      <c r="I1232" s="6">
        <v>0</v>
      </c>
      <c r="J1232" s="6">
        <v>0</v>
      </c>
      <c r="K1232" s="2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7">
        <v>0</v>
      </c>
      <c r="Y1232" s="17">
        <v>0</v>
      </c>
      <c r="Z1232" s="17">
        <v>0</v>
      </c>
      <c r="AA1232" s="17">
        <v>0</v>
      </c>
      <c r="AB1232" s="17">
        <v>0</v>
      </c>
      <c r="AC1232" s="17">
        <v>0</v>
      </c>
      <c r="AD1232" s="17">
        <v>0</v>
      </c>
      <c r="AE1232" s="17">
        <v>0</v>
      </c>
      <c r="AF1232" s="17">
        <v>0</v>
      </c>
      <c r="AG1232" s="17">
        <v>0</v>
      </c>
      <c r="AH1232" s="17">
        <v>0</v>
      </c>
      <c r="AI1232" s="17">
        <v>0</v>
      </c>
      <c r="AJ1232" s="2">
        <v>19.211889248482514</v>
      </c>
      <c r="AK1232" s="2">
        <v>0.17147147568964</v>
      </c>
      <c r="AL1232" s="2">
        <v>154.50521968182801</v>
      </c>
      <c r="AM1232" s="2">
        <v>5.5107903683735602</v>
      </c>
      <c r="AN1232" s="2">
        <v>3.4862311872249023</v>
      </c>
      <c r="AO1232" s="2">
        <v>0.124344596823625</v>
      </c>
      <c r="AP1232" s="2">
        <v>122.2684244099713</v>
      </c>
      <c r="AQ1232" s="2">
        <v>0.49839835283771056</v>
      </c>
      <c r="AR1232" s="2">
        <v>0.17491173837472518</v>
      </c>
      <c r="AS1232" s="2">
        <v>0.35094766541429617</v>
      </c>
      <c r="AT1232" s="2">
        <v>1.9936138680111979</v>
      </c>
      <c r="AU1232" s="2">
        <v>1.7457490624238869</v>
      </c>
      <c r="AV1232" s="2">
        <v>29.426197052001953</v>
      </c>
      <c r="AW1232">
        <v>0</v>
      </c>
      <c r="AX1232">
        <v>0</v>
      </c>
      <c r="AY1232">
        <v>0</v>
      </c>
      <c r="AZ1232">
        <v>0</v>
      </c>
    </row>
    <row r="1233" spans="1:52" x14ac:dyDescent="0.25">
      <c r="A1233" s="1" t="s">
        <v>79</v>
      </c>
      <c r="B1233" s="7">
        <v>45733</v>
      </c>
      <c r="C1233" s="1">
        <v>49</v>
      </c>
      <c r="D1233" s="1" t="s">
        <v>76</v>
      </c>
      <c r="E1233" s="3" t="s">
        <v>58</v>
      </c>
      <c r="F1233" s="1"/>
      <c r="G1233" s="1"/>
      <c r="H1233" s="4">
        <v>0</v>
      </c>
      <c r="I1233" s="6">
        <v>0</v>
      </c>
      <c r="J1233" s="6">
        <v>0</v>
      </c>
      <c r="K1233" s="2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7">
        <v>0</v>
      </c>
      <c r="Y1233" s="17">
        <v>0</v>
      </c>
      <c r="Z1233" s="17">
        <v>0</v>
      </c>
      <c r="AA1233" s="17">
        <v>0</v>
      </c>
      <c r="AB1233" s="17">
        <v>0</v>
      </c>
      <c r="AC1233" s="17">
        <v>0</v>
      </c>
      <c r="AD1233" s="17">
        <v>0</v>
      </c>
      <c r="AE1233" s="17">
        <v>0</v>
      </c>
      <c r="AF1233" s="17">
        <v>0</v>
      </c>
      <c r="AG1233" s="17">
        <v>0</v>
      </c>
      <c r="AH1233" s="17">
        <v>0</v>
      </c>
      <c r="AI1233" s="17">
        <v>0</v>
      </c>
      <c r="AJ1233" s="2">
        <v>19.687591504877599</v>
      </c>
      <c r="AK1233" s="2">
        <v>0.18659647985913899</v>
      </c>
      <c r="AL1233" s="2">
        <v>148.808631976078</v>
      </c>
      <c r="AM1233" s="2">
        <v>5.8240111595358179</v>
      </c>
      <c r="AN1233" s="2">
        <v>3.3804178882182514</v>
      </c>
      <c r="AO1233" s="2">
        <v>0.13230140781109065</v>
      </c>
      <c r="AP1233" s="2">
        <v>113.23747124642099</v>
      </c>
      <c r="AQ1233" s="2">
        <v>0.52117089156853347</v>
      </c>
      <c r="AR1233" s="2">
        <v>0.19054045109419909</v>
      </c>
      <c r="AS1233" s="2">
        <v>0.31560071595852601</v>
      </c>
      <c r="AT1233" s="2">
        <v>2.0884277551040471</v>
      </c>
      <c r="AU1233" s="2">
        <v>1.9594267780044747</v>
      </c>
      <c r="AV1233" s="2">
        <v>30.021600723266602</v>
      </c>
      <c r="AW1233">
        <v>0</v>
      </c>
      <c r="AX1233">
        <v>0</v>
      </c>
      <c r="AY1233">
        <v>0</v>
      </c>
      <c r="AZ1233">
        <v>0</v>
      </c>
    </row>
    <row r="1234" spans="1:52" x14ac:dyDescent="0.25">
      <c r="A1234" s="1" t="s">
        <v>80</v>
      </c>
      <c r="B1234" s="7">
        <v>45733</v>
      </c>
      <c r="C1234" s="1">
        <v>49</v>
      </c>
      <c r="D1234" s="1" t="s">
        <v>81</v>
      </c>
      <c r="E1234" s="3" t="s">
        <v>52</v>
      </c>
      <c r="F1234" s="1"/>
      <c r="G1234" s="1"/>
      <c r="H1234" s="4">
        <v>0</v>
      </c>
      <c r="I1234" s="6">
        <v>0</v>
      </c>
      <c r="J1234" s="6">
        <v>0</v>
      </c>
      <c r="K1234" s="2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7">
        <v>0</v>
      </c>
      <c r="Y1234" s="17">
        <v>0</v>
      </c>
      <c r="Z1234" s="17">
        <v>0</v>
      </c>
      <c r="AA1234" s="17">
        <v>0</v>
      </c>
      <c r="AB1234" s="17">
        <v>0</v>
      </c>
      <c r="AC1234" s="17">
        <v>0</v>
      </c>
      <c r="AD1234" s="17">
        <v>0</v>
      </c>
      <c r="AE1234" s="17">
        <v>0</v>
      </c>
      <c r="AF1234" s="17">
        <v>0</v>
      </c>
      <c r="AG1234" s="17">
        <v>0</v>
      </c>
      <c r="AH1234" s="17">
        <v>0</v>
      </c>
      <c r="AI1234" s="17">
        <v>0</v>
      </c>
      <c r="AJ1234" s="2">
        <v>19.855867503705959</v>
      </c>
      <c r="AK1234" s="2">
        <v>0.17014163097976501</v>
      </c>
      <c r="AL1234" s="2">
        <v>187.246032761267</v>
      </c>
      <c r="AM1234" s="2">
        <v>3.1212527246848669</v>
      </c>
      <c r="AN1234" s="2">
        <v>6.3615058616282605</v>
      </c>
      <c r="AO1234" s="2">
        <v>0.10604159250210436</v>
      </c>
      <c r="AP1234" s="2">
        <v>105.945711863873</v>
      </c>
      <c r="AQ1234" s="2">
        <v>0.562723423003336</v>
      </c>
      <c r="AR1234" s="2">
        <v>0.15855563931550301</v>
      </c>
      <c r="AS1234" s="2">
        <v>0.26485164560179902</v>
      </c>
      <c r="AT1234" s="2">
        <v>2.3109533532417101</v>
      </c>
      <c r="AU1234" s="2">
        <v>1.9818751261941305</v>
      </c>
      <c r="AV1234" s="2">
        <v>29.272474288940401</v>
      </c>
      <c r="AW1234">
        <v>0</v>
      </c>
      <c r="AX1234">
        <v>0</v>
      </c>
      <c r="AY1234">
        <v>0</v>
      </c>
      <c r="AZ1234">
        <v>0</v>
      </c>
    </row>
    <row r="1235" spans="1:52" x14ac:dyDescent="0.25">
      <c r="A1235" s="1" t="s">
        <v>82</v>
      </c>
      <c r="B1235" s="7">
        <v>45733</v>
      </c>
      <c r="C1235" s="1">
        <v>49</v>
      </c>
      <c r="D1235" s="1" t="s">
        <v>81</v>
      </c>
      <c r="E1235" s="3" t="s">
        <v>57</v>
      </c>
      <c r="F1235" s="1"/>
      <c r="G1235" s="1"/>
      <c r="H1235" s="4">
        <v>0</v>
      </c>
      <c r="I1235" s="6">
        <v>0</v>
      </c>
      <c r="J1235" s="6">
        <v>0</v>
      </c>
      <c r="K1235" s="2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7">
        <v>0</v>
      </c>
      <c r="Y1235" s="17">
        <v>0</v>
      </c>
      <c r="Z1235" s="17">
        <v>0</v>
      </c>
      <c r="AA1235" s="17">
        <v>0</v>
      </c>
      <c r="AB1235" s="17">
        <v>0</v>
      </c>
      <c r="AC1235" s="17">
        <v>0</v>
      </c>
      <c r="AD1235" s="17">
        <v>0</v>
      </c>
      <c r="AE1235" s="17">
        <v>0</v>
      </c>
      <c r="AF1235" s="17">
        <v>0</v>
      </c>
      <c r="AG1235" s="17">
        <v>0</v>
      </c>
      <c r="AH1235" s="17">
        <v>0</v>
      </c>
      <c r="AI1235" s="17">
        <v>0</v>
      </c>
      <c r="AJ1235" s="2">
        <v>18.163116678330201</v>
      </c>
      <c r="AK1235" s="2">
        <v>0.15267197873232588</v>
      </c>
      <c r="AL1235" s="2">
        <v>185.87254215432901</v>
      </c>
      <c r="AM1235" s="2">
        <v>3.5622293172812443</v>
      </c>
      <c r="AN1235" s="2">
        <v>5.0988061296942586</v>
      </c>
      <c r="AO1235" s="2">
        <v>9.7718126990749707E-2</v>
      </c>
      <c r="AP1235" s="2">
        <v>98.725435190121502</v>
      </c>
      <c r="AQ1235" s="2">
        <v>0.60107261288968095</v>
      </c>
      <c r="AR1235" s="2">
        <v>0.15269492283879199</v>
      </c>
      <c r="AS1235" s="2">
        <v>0.27047283557275198</v>
      </c>
      <c r="AT1235" s="2">
        <v>2.45048449323013</v>
      </c>
      <c r="AU1235" s="2">
        <v>2.2195707768998503</v>
      </c>
      <c r="AV1235" s="2">
        <v>29.761281967163086</v>
      </c>
      <c r="AW1235">
        <v>0</v>
      </c>
      <c r="AX1235">
        <v>0</v>
      </c>
      <c r="AY1235">
        <v>0</v>
      </c>
      <c r="AZ1235">
        <v>0</v>
      </c>
    </row>
    <row r="1236" spans="1:52" x14ac:dyDescent="0.25">
      <c r="A1236" s="1" t="s">
        <v>83</v>
      </c>
      <c r="B1236" s="7">
        <v>45733</v>
      </c>
      <c r="C1236" s="1">
        <v>49</v>
      </c>
      <c r="D1236" s="1" t="s">
        <v>81</v>
      </c>
      <c r="E1236" s="3" t="s">
        <v>56</v>
      </c>
      <c r="F1236" s="1"/>
      <c r="G1236" s="1"/>
      <c r="H1236" s="4">
        <v>0</v>
      </c>
      <c r="I1236" s="6">
        <v>0</v>
      </c>
      <c r="J1236" s="6">
        <v>0</v>
      </c>
      <c r="K1236" s="2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7">
        <v>0</v>
      </c>
      <c r="Y1236" s="17">
        <v>0</v>
      </c>
      <c r="Z1236" s="17">
        <v>0</v>
      </c>
      <c r="AA1236" s="17">
        <v>0</v>
      </c>
      <c r="AB1236" s="17">
        <v>0</v>
      </c>
      <c r="AC1236" s="17">
        <v>0</v>
      </c>
      <c r="AD1236" s="17">
        <v>0</v>
      </c>
      <c r="AE1236" s="17">
        <v>0</v>
      </c>
      <c r="AF1236" s="17">
        <v>0</v>
      </c>
      <c r="AG1236" s="17">
        <v>0</v>
      </c>
      <c r="AH1236" s="17">
        <v>0</v>
      </c>
      <c r="AI1236" s="17">
        <v>0</v>
      </c>
      <c r="AJ1236" s="2">
        <v>17.037780896600001</v>
      </c>
      <c r="AK1236" s="2">
        <v>0.15242336924681063</v>
      </c>
      <c r="AL1236" s="2">
        <v>190.707870271638</v>
      </c>
      <c r="AM1236" s="2">
        <v>3.5782250596215177</v>
      </c>
      <c r="AN1236" s="2">
        <v>4.761517403939413</v>
      </c>
      <c r="AO1236" s="2">
        <v>8.933968415845632E-2</v>
      </c>
      <c r="AP1236" s="2">
        <v>105.84511403616401</v>
      </c>
      <c r="AQ1236" s="2">
        <v>0.60391637767642103</v>
      </c>
      <c r="AR1236" s="2">
        <v>0.13270660129508</v>
      </c>
      <c r="AS1236" s="2">
        <v>0.24356906623055399</v>
      </c>
      <c r="AT1236" s="2">
        <v>2.4316163275834999</v>
      </c>
      <c r="AU1236" s="2">
        <v>2.232083614540783</v>
      </c>
      <c r="AV1236" s="2">
        <v>29.993476867675781</v>
      </c>
      <c r="AW1236">
        <v>0</v>
      </c>
      <c r="AX1236">
        <v>0</v>
      </c>
      <c r="AY1236">
        <v>0</v>
      </c>
      <c r="AZ1236">
        <v>0</v>
      </c>
    </row>
    <row r="1237" spans="1:52" x14ac:dyDescent="0.25">
      <c r="A1237" s="1" t="s">
        <v>84</v>
      </c>
      <c r="B1237" s="7">
        <v>45733</v>
      </c>
      <c r="C1237" s="1">
        <v>49</v>
      </c>
      <c r="D1237" s="1" t="s">
        <v>81</v>
      </c>
      <c r="E1237" s="3" t="s">
        <v>58</v>
      </c>
      <c r="F1237" s="1"/>
      <c r="G1237" s="1"/>
      <c r="H1237" s="4">
        <v>0</v>
      </c>
      <c r="I1237" s="6">
        <v>0</v>
      </c>
      <c r="J1237" s="6">
        <v>0</v>
      </c>
      <c r="K1237" s="2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  <c r="AG1237" s="17">
        <v>0</v>
      </c>
      <c r="AH1237" s="17">
        <v>0</v>
      </c>
      <c r="AI1237" s="17">
        <v>0</v>
      </c>
      <c r="AJ1237" s="2">
        <v>17.172683982921399</v>
      </c>
      <c r="AK1237" s="2">
        <v>0.15207305595811751</v>
      </c>
      <c r="AL1237" s="2">
        <v>188.590974729246</v>
      </c>
      <c r="AM1237" s="2">
        <v>3.6043961822000878</v>
      </c>
      <c r="AN1237" s="2">
        <v>4.7643719266285984</v>
      </c>
      <c r="AO1237" s="2">
        <v>9.1057825050088789E-2</v>
      </c>
      <c r="AP1237" s="2">
        <v>101.01698090947549</v>
      </c>
      <c r="AQ1237" s="2">
        <v>0.52351913421716401</v>
      </c>
      <c r="AR1237" s="2">
        <v>0.14414071009770918</v>
      </c>
      <c r="AS1237" s="2">
        <v>0.29206711574891597</v>
      </c>
      <c r="AT1237" s="2">
        <v>2.4744082502590898</v>
      </c>
      <c r="AU1237" s="2">
        <v>2.2525065296703928</v>
      </c>
      <c r="AV1237" s="2">
        <v>29.209213256835898</v>
      </c>
      <c r="AW1237">
        <v>0</v>
      </c>
      <c r="AX1237">
        <v>0</v>
      </c>
      <c r="AY1237">
        <v>0</v>
      </c>
      <c r="AZ1237">
        <v>0</v>
      </c>
    </row>
    <row r="1238" spans="1:52" x14ac:dyDescent="0.25">
      <c r="A1238" s="1" t="s">
        <v>85</v>
      </c>
      <c r="B1238" s="7">
        <v>45733</v>
      </c>
      <c r="C1238" s="1">
        <v>49</v>
      </c>
      <c r="D1238" s="1" t="s">
        <v>86</v>
      </c>
      <c r="E1238" s="3" t="s">
        <v>52</v>
      </c>
      <c r="F1238" s="1"/>
      <c r="G1238" s="1"/>
      <c r="H1238" s="4">
        <v>0</v>
      </c>
      <c r="I1238" s="6">
        <v>0</v>
      </c>
      <c r="J1238" s="6">
        <v>0</v>
      </c>
      <c r="K1238" s="2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  <c r="AG1238" s="17">
        <v>0</v>
      </c>
      <c r="AH1238" s="17">
        <v>0</v>
      </c>
      <c r="AI1238" s="17">
        <v>0</v>
      </c>
      <c r="AJ1238" s="2">
        <v>16.0108910212581</v>
      </c>
      <c r="AK1238" s="2">
        <v>0.18192838758593799</v>
      </c>
      <c r="AL1238" s="2">
        <v>189.23340714060001</v>
      </c>
      <c r="AM1238" s="2">
        <v>6.2852477957664403</v>
      </c>
      <c r="AN1238" s="2">
        <v>2.5473762596985545</v>
      </c>
      <c r="AO1238" s="2">
        <v>8.4609220238591604E-2</v>
      </c>
      <c r="AP1238" s="2">
        <v>101.89965424962099</v>
      </c>
      <c r="AQ1238" s="2">
        <v>0.54421365460510995</v>
      </c>
      <c r="AR1238" s="2">
        <v>0.15677501468990801</v>
      </c>
      <c r="AS1238" s="2">
        <v>0.29652024786860798</v>
      </c>
      <c r="AT1238" s="2">
        <v>2.1643510343524599</v>
      </c>
      <c r="AU1238" s="2">
        <v>2.1802029668082565</v>
      </c>
      <c r="AV1238" s="2">
        <v>30.89271354675293</v>
      </c>
      <c r="AW1238">
        <v>0</v>
      </c>
      <c r="AX1238">
        <v>0</v>
      </c>
      <c r="AY1238">
        <v>0</v>
      </c>
      <c r="AZ1238">
        <v>0</v>
      </c>
    </row>
    <row r="1239" spans="1:52" x14ac:dyDescent="0.25">
      <c r="A1239" s="1" t="s">
        <v>87</v>
      </c>
      <c r="B1239" s="7">
        <v>45733</v>
      </c>
      <c r="C1239" s="1">
        <v>49</v>
      </c>
      <c r="D1239" s="1" t="s">
        <v>86</v>
      </c>
      <c r="E1239" s="3" t="s">
        <v>57</v>
      </c>
      <c r="F1239" s="1"/>
      <c r="G1239" s="1"/>
      <c r="H1239" s="4">
        <v>0</v>
      </c>
      <c r="I1239" s="6">
        <v>0</v>
      </c>
      <c r="J1239" s="6">
        <v>0</v>
      </c>
      <c r="K1239" s="2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  <c r="AG1239" s="17">
        <v>0</v>
      </c>
      <c r="AH1239" s="17">
        <v>0</v>
      </c>
      <c r="AI1239" s="17">
        <v>0</v>
      </c>
      <c r="AJ1239" s="2">
        <v>17.888471925239301</v>
      </c>
      <c r="AK1239" s="2">
        <v>0.193105031066547</v>
      </c>
      <c r="AL1239" s="2">
        <v>183.90803308049601</v>
      </c>
      <c r="AM1239" s="2">
        <v>5.6001126138556501</v>
      </c>
      <c r="AN1239" s="2">
        <v>3.1943057503843972</v>
      </c>
      <c r="AO1239" s="2">
        <v>9.7268572914428211E-2</v>
      </c>
      <c r="AP1239" s="2">
        <v>100.96454222486901</v>
      </c>
      <c r="AQ1239" s="2">
        <v>0.52898329110803288</v>
      </c>
      <c r="AR1239" s="2">
        <v>0.13852130999899434</v>
      </c>
      <c r="AS1239" s="2">
        <v>0.30186329951715701</v>
      </c>
      <c r="AT1239" s="2">
        <v>2.1230669339786861</v>
      </c>
      <c r="AU1239" s="2">
        <v>1.9233317794654099</v>
      </c>
      <c r="AV1239" s="2">
        <v>30.5235271453857</v>
      </c>
      <c r="AW1239">
        <v>0</v>
      </c>
      <c r="AX1239">
        <v>0</v>
      </c>
      <c r="AY1239">
        <v>0</v>
      </c>
      <c r="AZ1239">
        <v>0</v>
      </c>
    </row>
    <row r="1240" spans="1:52" x14ac:dyDescent="0.25">
      <c r="A1240" s="1" t="s">
        <v>88</v>
      </c>
      <c r="B1240" s="7">
        <v>45733</v>
      </c>
      <c r="C1240" s="1">
        <v>49</v>
      </c>
      <c r="D1240" s="1" t="s">
        <v>86</v>
      </c>
      <c r="E1240" s="3" t="s">
        <v>56</v>
      </c>
      <c r="F1240" s="1"/>
      <c r="G1240" s="1"/>
      <c r="H1240" s="4">
        <v>0</v>
      </c>
      <c r="I1240" s="6">
        <v>0</v>
      </c>
      <c r="J1240" s="6">
        <v>0</v>
      </c>
      <c r="K1240" s="2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  <c r="AE1240" s="17">
        <v>0</v>
      </c>
      <c r="AF1240" s="17">
        <v>0</v>
      </c>
      <c r="AG1240" s="17">
        <v>0</v>
      </c>
      <c r="AH1240" s="17">
        <v>0</v>
      </c>
      <c r="AI1240" s="17">
        <v>0</v>
      </c>
      <c r="AJ1240" s="2">
        <v>16.770234122075301</v>
      </c>
      <c r="AK1240" s="2">
        <v>0.15942574243565</v>
      </c>
      <c r="AL1240" s="2">
        <v>176.386027444256</v>
      </c>
      <c r="AM1240" s="2">
        <v>6.1471243675572698</v>
      </c>
      <c r="AN1240" s="2">
        <v>2.7281429688625964</v>
      </c>
      <c r="AO1240" s="2">
        <v>9.5076885426059424E-2</v>
      </c>
      <c r="AP1240" s="2">
        <v>113.97844036468425</v>
      </c>
      <c r="AQ1240" s="2">
        <v>0.49362960672868</v>
      </c>
      <c r="AR1240" s="2">
        <v>0.16284543304474611</v>
      </c>
      <c r="AS1240" s="2">
        <v>0.31707521449158099</v>
      </c>
      <c r="AT1240" s="2">
        <v>2.0973637923474802</v>
      </c>
      <c r="AU1240" s="2">
        <v>2.0750915478359202</v>
      </c>
      <c r="AV1240" s="2">
        <v>30.233955383300799</v>
      </c>
      <c r="AW1240">
        <v>0</v>
      </c>
      <c r="AX1240">
        <v>0</v>
      </c>
      <c r="AY1240">
        <v>0</v>
      </c>
      <c r="AZ1240">
        <v>0</v>
      </c>
    </row>
    <row r="1241" spans="1:52" x14ac:dyDescent="0.25">
      <c r="A1241" s="1" t="s">
        <v>89</v>
      </c>
      <c r="B1241" s="7">
        <v>45733</v>
      </c>
      <c r="C1241" s="1">
        <v>49</v>
      </c>
      <c r="D1241" s="1" t="s">
        <v>86</v>
      </c>
      <c r="E1241" s="3" t="s">
        <v>58</v>
      </c>
      <c r="F1241" s="1"/>
      <c r="G1241" s="1"/>
      <c r="H1241" s="4">
        <v>0</v>
      </c>
      <c r="I1241" s="6">
        <v>0</v>
      </c>
      <c r="J1241" s="6">
        <v>0</v>
      </c>
      <c r="K1241" s="2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  <c r="AG1241" s="17">
        <v>0</v>
      </c>
      <c r="AH1241" s="17">
        <v>0</v>
      </c>
      <c r="AI1241" s="17">
        <v>0</v>
      </c>
      <c r="AJ1241" s="2">
        <v>17.78726937124722</v>
      </c>
      <c r="AK1241" s="2">
        <v>0.19128467221032899</v>
      </c>
      <c r="AL1241" s="2">
        <v>188.41178228901799</v>
      </c>
      <c r="AM1241" s="2">
        <v>5.6833692858677773</v>
      </c>
      <c r="AN1241" s="2">
        <v>3.1297050176691683</v>
      </c>
      <c r="AO1241" s="2">
        <v>9.4406353759565229E-2</v>
      </c>
      <c r="AP1241" s="2">
        <v>114.354350097186</v>
      </c>
      <c r="AQ1241" s="2">
        <v>0.49196293523173401</v>
      </c>
      <c r="AR1241" s="2">
        <v>0.15779188108848999</v>
      </c>
      <c r="AS1241" s="2">
        <v>0.31204630658877303</v>
      </c>
      <c r="AT1241" s="2">
        <v>1.9683603212221064</v>
      </c>
      <c r="AU1241" s="2">
        <v>2.054630895726</v>
      </c>
      <c r="AV1241" s="2">
        <v>30.2511310577393</v>
      </c>
      <c r="AW1241">
        <v>0</v>
      </c>
      <c r="AX1241">
        <v>0</v>
      </c>
      <c r="AY1241">
        <v>0</v>
      </c>
      <c r="AZ1241">
        <v>0</v>
      </c>
    </row>
    <row r="1242" spans="1:52" x14ac:dyDescent="0.25">
      <c r="A1242" s="1" t="s">
        <v>90</v>
      </c>
      <c r="B1242" s="7">
        <v>45733</v>
      </c>
      <c r="C1242" s="1">
        <v>49</v>
      </c>
      <c r="D1242" s="1" t="s">
        <v>91</v>
      </c>
      <c r="E1242" s="3" t="s">
        <v>52</v>
      </c>
      <c r="F1242" s="1"/>
      <c r="G1242" s="1"/>
      <c r="H1242" s="4">
        <v>0</v>
      </c>
      <c r="I1242" s="6">
        <v>0</v>
      </c>
      <c r="J1242" s="6">
        <v>0</v>
      </c>
      <c r="K1242" s="2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  <c r="AE1242" s="17">
        <v>0</v>
      </c>
      <c r="AF1242" s="17">
        <v>0</v>
      </c>
      <c r="AG1242" s="17">
        <v>0</v>
      </c>
      <c r="AH1242" s="17">
        <v>0</v>
      </c>
      <c r="AI1242" s="17">
        <v>0</v>
      </c>
      <c r="AJ1242" s="2">
        <v>16.19945216175692</v>
      </c>
      <c r="AK1242" s="2">
        <v>0.20211528742245599</v>
      </c>
      <c r="AL1242" s="2">
        <v>173.67293105618501</v>
      </c>
      <c r="AM1242" s="2">
        <v>6.3001853747469596</v>
      </c>
      <c r="AN1242" s="2">
        <v>2.5712659546001935</v>
      </c>
      <c r="AO1242" s="2">
        <v>9.3275630596205167E-2</v>
      </c>
      <c r="AP1242" s="2">
        <v>125.83773961067401</v>
      </c>
      <c r="AQ1242" s="2">
        <v>0.51406066700685848</v>
      </c>
      <c r="AR1242" s="2">
        <v>0.17543533541523099</v>
      </c>
      <c r="AS1242" s="2">
        <v>0.37182064498045703</v>
      </c>
      <c r="AT1242" s="2">
        <v>2.0578700510627606</v>
      </c>
      <c r="AU1242" s="2">
        <v>1.8340703488668699</v>
      </c>
      <c r="AV1242" s="2">
        <v>29.480152130126999</v>
      </c>
      <c r="AW1242">
        <v>0</v>
      </c>
      <c r="AX1242">
        <v>0</v>
      </c>
      <c r="AY1242">
        <v>0</v>
      </c>
      <c r="AZ1242">
        <v>0</v>
      </c>
    </row>
    <row r="1243" spans="1:52" x14ac:dyDescent="0.25">
      <c r="A1243" s="1" t="s">
        <v>92</v>
      </c>
      <c r="B1243" s="7">
        <v>45733</v>
      </c>
      <c r="C1243" s="1">
        <v>49</v>
      </c>
      <c r="D1243" s="1" t="s">
        <v>91</v>
      </c>
      <c r="E1243" s="3" t="s">
        <v>57</v>
      </c>
      <c r="F1243" s="1"/>
      <c r="G1243" s="1"/>
      <c r="H1243" s="4">
        <v>0</v>
      </c>
      <c r="I1243" s="6">
        <v>0</v>
      </c>
      <c r="J1243" s="6">
        <v>0</v>
      </c>
      <c r="K1243" s="2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  <c r="AG1243" s="17">
        <v>0</v>
      </c>
      <c r="AH1243" s="17">
        <v>0</v>
      </c>
      <c r="AI1243" s="17">
        <v>0</v>
      </c>
      <c r="AJ1243" s="2">
        <v>20.307380988589301</v>
      </c>
      <c r="AK1243" s="2">
        <v>0.181037617482431</v>
      </c>
      <c r="AL1243" s="2">
        <v>156.466961643753</v>
      </c>
      <c r="AM1243" s="2">
        <v>7.09427608708679</v>
      </c>
      <c r="AN1243" s="2">
        <v>2.8625022115439505</v>
      </c>
      <c r="AO1243" s="2">
        <v>0.12978702197097391</v>
      </c>
      <c r="AP1243" s="2">
        <v>125.717591324023</v>
      </c>
      <c r="AQ1243" s="2">
        <v>0.50067717109982002</v>
      </c>
      <c r="AR1243" s="2">
        <v>0.200924442397825</v>
      </c>
      <c r="AS1243" s="2">
        <v>0.38849711971491202</v>
      </c>
      <c r="AT1243" s="2">
        <v>1.8892062563743681</v>
      </c>
      <c r="AU1243" s="2">
        <v>1.8114929446414001</v>
      </c>
      <c r="AV1243" s="2">
        <v>29.493125915527301</v>
      </c>
      <c r="AW1243">
        <v>0</v>
      </c>
      <c r="AX1243">
        <v>0</v>
      </c>
      <c r="AY1243">
        <v>0</v>
      </c>
      <c r="AZ1243">
        <v>0</v>
      </c>
    </row>
    <row r="1244" spans="1:52" x14ac:dyDescent="0.25">
      <c r="A1244" s="1" t="s">
        <v>93</v>
      </c>
      <c r="B1244" s="7">
        <v>45733</v>
      </c>
      <c r="C1244" s="1">
        <v>49</v>
      </c>
      <c r="D1244" s="1" t="s">
        <v>91</v>
      </c>
      <c r="E1244" s="3" t="s">
        <v>56</v>
      </c>
      <c r="F1244" s="1"/>
      <c r="G1244" s="1"/>
      <c r="H1244" s="4">
        <v>0</v>
      </c>
      <c r="I1244" s="6">
        <v>0</v>
      </c>
      <c r="J1244" s="6">
        <v>0</v>
      </c>
      <c r="K1244" s="2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  <c r="AG1244" s="17">
        <v>0</v>
      </c>
      <c r="AH1244" s="17">
        <v>0</v>
      </c>
      <c r="AI1244" s="17">
        <v>0</v>
      </c>
      <c r="AJ1244" s="2">
        <v>18.960218154017301</v>
      </c>
      <c r="AK1244" s="2">
        <v>0.15163538253212999</v>
      </c>
      <c r="AL1244" s="2">
        <v>205.23561231502401</v>
      </c>
      <c r="AM1244" s="2">
        <v>8.6477553606686168</v>
      </c>
      <c r="AN1244" s="2">
        <v>2.1925016797134926</v>
      </c>
      <c r="AO1244" s="2">
        <v>9.2382690996699615E-2</v>
      </c>
      <c r="AP1244" s="2">
        <v>113.098639158412</v>
      </c>
      <c r="AQ1244" s="2">
        <v>0.50637070072650903</v>
      </c>
      <c r="AR1244" s="2">
        <v>0.19149774461697799</v>
      </c>
      <c r="AS1244" s="2">
        <v>0.38514494907631702</v>
      </c>
      <c r="AT1244" s="2">
        <v>2.3061172334881763</v>
      </c>
      <c r="AU1244" s="2">
        <v>1.6043727996475674</v>
      </c>
      <c r="AV1244" s="2">
        <v>28.908601760864258</v>
      </c>
      <c r="AW1244">
        <v>0</v>
      </c>
      <c r="AX1244">
        <v>0</v>
      </c>
      <c r="AY1244">
        <v>0</v>
      </c>
      <c r="AZ1244">
        <v>0</v>
      </c>
    </row>
    <row r="1245" spans="1:52" x14ac:dyDescent="0.25">
      <c r="A1245" s="1" t="s">
        <v>94</v>
      </c>
      <c r="B1245" s="7">
        <v>45733</v>
      </c>
      <c r="C1245" s="1">
        <v>49</v>
      </c>
      <c r="D1245" s="1" t="s">
        <v>91</v>
      </c>
      <c r="E1245" s="3" t="s">
        <v>58</v>
      </c>
      <c r="F1245" s="1"/>
      <c r="G1245" s="1"/>
      <c r="H1245" s="4">
        <v>0</v>
      </c>
      <c r="I1245" s="6">
        <v>0</v>
      </c>
      <c r="J1245" s="6">
        <v>0</v>
      </c>
      <c r="K1245" s="2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  <c r="AG1245" s="17">
        <v>0</v>
      </c>
      <c r="AH1245" s="17">
        <v>0</v>
      </c>
      <c r="AI1245" s="17">
        <v>0</v>
      </c>
      <c r="AJ1245" s="2">
        <v>17.877216203764242</v>
      </c>
      <c r="AK1245" s="2">
        <v>0.200303859857</v>
      </c>
      <c r="AL1245" s="2">
        <v>203.49590646387</v>
      </c>
      <c r="AM1245" s="2">
        <v>7.0704405311923999</v>
      </c>
      <c r="AN1245" s="2">
        <v>2.5284444618261044</v>
      </c>
      <c r="AO1245" s="2">
        <v>8.7850495444429397E-2</v>
      </c>
      <c r="AP1245" s="2">
        <v>117.26000958062301</v>
      </c>
      <c r="AQ1245" s="2">
        <v>0.496683668438962</v>
      </c>
      <c r="AR1245" s="2">
        <v>0.200736880502277</v>
      </c>
      <c r="AS1245" s="2">
        <v>0.40156257815316998</v>
      </c>
      <c r="AT1245" s="2">
        <v>1.8750597737612134</v>
      </c>
      <c r="AU1245" s="2">
        <v>1.72717188095041</v>
      </c>
      <c r="AV1245" s="2">
        <v>29.346319198608398</v>
      </c>
      <c r="AW1245">
        <v>0</v>
      </c>
      <c r="AX1245">
        <v>0</v>
      </c>
      <c r="AY1245">
        <v>0</v>
      </c>
      <c r="AZ1245">
        <v>0</v>
      </c>
    </row>
    <row r="1246" spans="1:52" x14ac:dyDescent="0.25">
      <c r="A1246" s="1" t="s">
        <v>95</v>
      </c>
      <c r="B1246" s="7">
        <v>45733</v>
      </c>
      <c r="C1246" s="1">
        <v>49</v>
      </c>
      <c r="D1246" s="1" t="s">
        <v>96</v>
      </c>
      <c r="E1246" s="3" t="s">
        <v>52</v>
      </c>
      <c r="F1246" s="1"/>
      <c r="G1246" s="1"/>
      <c r="H1246" s="4">
        <v>0</v>
      </c>
      <c r="I1246" s="6">
        <v>0</v>
      </c>
      <c r="J1246" s="6">
        <v>0</v>
      </c>
      <c r="K1246" s="2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  <c r="AG1246" s="17">
        <v>0</v>
      </c>
      <c r="AH1246" s="17">
        <v>0</v>
      </c>
      <c r="AI1246" s="17">
        <v>0</v>
      </c>
      <c r="AJ1246" s="2">
        <v>20.580584486416299</v>
      </c>
      <c r="AK1246" s="2">
        <v>0.16052981845716599</v>
      </c>
      <c r="AL1246" s="2">
        <v>153.332675600269</v>
      </c>
      <c r="AM1246" s="2">
        <v>4.8280205518654498</v>
      </c>
      <c r="AN1246" s="2">
        <v>4.2627375474746847</v>
      </c>
      <c r="AO1246" s="2">
        <v>0.13422177892511902</v>
      </c>
      <c r="AP1246" s="2">
        <v>111.38718534016269</v>
      </c>
      <c r="AQ1246" s="2">
        <v>0.53918760515231501</v>
      </c>
      <c r="AR1246" s="2">
        <v>0.168895183555032</v>
      </c>
      <c r="AS1246" s="2">
        <v>0.30603543687187701</v>
      </c>
      <c r="AT1246" s="2">
        <v>2.1490700463358299</v>
      </c>
      <c r="AU1246" s="2">
        <v>2.4082262009594411</v>
      </c>
      <c r="AV1246" s="2">
        <v>31.973737716674805</v>
      </c>
      <c r="AW1246">
        <v>0</v>
      </c>
      <c r="AX1246">
        <v>0</v>
      </c>
      <c r="AY1246">
        <v>0</v>
      </c>
      <c r="AZ1246">
        <v>0</v>
      </c>
    </row>
    <row r="1247" spans="1:52" x14ac:dyDescent="0.25">
      <c r="A1247" s="1" t="s">
        <v>97</v>
      </c>
      <c r="B1247" s="7">
        <v>45733</v>
      </c>
      <c r="C1247" s="1">
        <v>49</v>
      </c>
      <c r="D1247" s="1" t="s">
        <v>96</v>
      </c>
      <c r="E1247" s="3" t="s">
        <v>57</v>
      </c>
      <c r="F1247" s="1"/>
      <c r="G1247" s="1"/>
      <c r="H1247" s="4">
        <v>0</v>
      </c>
      <c r="I1247" s="6">
        <v>0</v>
      </c>
      <c r="J1247" s="6">
        <v>0</v>
      </c>
      <c r="K1247" s="2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7">
        <v>0</v>
      </c>
      <c r="Y1247" s="17">
        <v>0</v>
      </c>
      <c r="Z1247" s="17">
        <v>0</v>
      </c>
      <c r="AA1247" s="17">
        <v>0</v>
      </c>
      <c r="AB1247" s="17">
        <v>0</v>
      </c>
      <c r="AC1247" s="17">
        <v>0</v>
      </c>
      <c r="AD1247" s="17">
        <v>0</v>
      </c>
      <c r="AE1247" s="17">
        <v>0</v>
      </c>
      <c r="AF1247" s="17">
        <v>0</v>
      </c>
      <c r="AG1247" s="17">
        <v>0</v>
      </c>
      <c r="AH1247" s="17">
        <v>0</v>
      </c>
      <c r="AI1247" s="17">
        <v>0</v>
      </c>
      <c r="AJ1247" s="2">
        <v>20.568777246410001</v>
      </c>
      <c r="AK1247" s="2">
        <v>0.15025500290878699</v>
      </c>
      <c r="AL1247" s="2">
        <v>161.923968986273</v>
      </c>
      <c r="AM1247" s="2">
        <v>3.0864981412370698</v>
      </c>
      <c r="AN1247" s="2">
        <v>6.6641145742488685</v>
      </c>
      <c r="AO1247" s="2">
        <v>0.12702737818978305</v>
      </c>
      <c r="AP1247" s="2">
        <v>115.41567065327196</v>
      </c>
      <c r="AQ1247" s="2">
        <v>0.55405499652221502</v>
      </c>
      <c r="AR1247" s="2">
        <v>0.16509462068772135</v>
      </c>
      <c r="AS1247" s="2">
        <v>0.30037902326022797</v>
      </c>
      <c r="AT1247" s="2">
        <v>2.4326510554767098</v>
      </c>
      <c r="AU1247" s="2">
        <v>2.1054936634897632</v>
      </c>
      <c r="AV1247" s="2">
        <v>32.870613098144503</v>
      </c>
      <c r="AW1247">
        <v>0</v>
      </c>
      <c r="AX1247">
        <v>0</v>
      </c>
      <c r="AY1247">
        <v>0</v>
      </c>
      <c r="AZ1247">
        <v>0</v>
      </c>
    </row>
    <row r="1248" spans="1:52" x14ac:dyDescent="0.25">
      <c r="A1248" s="1" t="s">
        <v>98</v>
      </c>
      <c r="B1248" s="7">
        <v>45733</v>
      </c>
      <c r="C1248" s="1">
        <v>49</v>
      </c>
      <c r="D1248" s="1" t="s">
        <v>96</v>
      </c>
      <c r="E1248" s="3" t="s">
        <v>56</v>
      </c>
      <c r="F1248" s="1"/>
      <c r="G1248" s="1"/>
      <c r="H1248" s="4">
        <v>0</v>
      </c>
      <c r="I1248" s="6">
        <v>0</v>
      </c>
      <c r="J1248" s="6">
        <v>0</v>
      </c>
      <c r="K1248" s="2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7">
        <v>0</v>
      </c>
      <c r="Y1248" s="17">
        <v>0</v>
      </c>
      <c r="Z1248" s="17">
        <v>0</v>
      </c>
      <c r="AA1248" s="17">
        <v>0</v>
      </c>
      <c r="AB1248" s="17">
        <v>0</v>
      </c>
      <c r="AC1248" s="17">
        <v>0</v>
      </c>
      <c r="AD1248" s="17">
        <v>0</v>
      </c>
      <c r="AE1248" s="17">
        <v>0</v>
      </c>
      <c r="AF1248" s="17">
        <v>0</v>
      </c>
      <c r="AG1248" s="17">
        <v>0</v>
      </c>
      <c r="AH1248" s="17">
        <v>0</v>
      </c>
      <c r="AI1248" s="17">
        <v>0</v>
      </c>
      <c r="AJ1248" s="2">
        <v>20.233833249003201</v>
      </c>
      <c r="AK1248" s="2">
        <v>0.1325482893758046</v>
      </c>
      <c r="AL1248" s="2">
        <v>150.18408049726301</v>
      </c>
      <c r="AM1248" s="2">
        <v>3.4904261821949953</v>
      </c>
      <c r="AN1248" s="2">
        <v>5.7969520605300175</v>
      </c>
      <c r="AO1248" s="2">
        <v>0.13472688438087782</v>
      </c>
      <c r="AP1248" s="2">
        <v>126.060005085347</v>
      </c>
      <c r="AQ1248" s="2">
        <v>0.558061517271915</v>
      </c>
      <c r="AR1248" s="2">
        <v>0.16166532558483099</v>
      </c>
      <c r="AS1248" s="2">
        <v>0.34148164059408398</v>
      </c>
      <c r="AT1248" s="2">
        <v>2.3886166568869802</v>
      </c>
      <c r="AU1248" s="2">
        <v>2.4778232277939183</v>
      </c>
      <c r="AV1248" s="2">
        <v>32.018257141113303</v>
      </c>
      <c r="AW1248">
        <v>0</v>
      </c>
      <c r="AX1248">
        <v>0</v>
      </c>
      <c r="AY1248">
        <v>0</v>
      </c>
      <c r="AZ1248">
        <v>0</v>
      </c>
    </row>
    <row r="1249" spans="1:52" x14ac:dyDescent="0.25">
      <c r="A1249" s="1" t="s">
        <v>99</v>
      </c>
      <c r="B1249" s="7">
        <v>45733</v>
      </c>
      <c r="C1249" s="1">
        <v>49</v>
      </c>
      <c r="D1249" s="1" t="s">
        <v>96</v>
      </c>
      <c r="E1249" s="3" t="s">
        <v>58</v>
      </c>
      <c r="F1249" s="1"/>
      <c r="G1249" s="1"/>
      <c r="H1249" s="4">
        <v>0</v>
      </c>
      <c r="I1249" s="6">
        <v>0</v>
      </c>
      <c r="J1249" s="6">
        <v>0</v>
      </c>
      <c r="K1249" s="2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  <c r="AE1249" s="17">
        <v>0</v>
      </c>
      <c r="AF1249" s="17">
        <v>0</v>
      </c>
      <c r="AG1249" s="17">
        <v>0</v>
      </c>
      <c r="AH1249" s="17">
        <v>0</v>
      </c>
      <c r="AI1249" s="17">
        <v>0</v>
      </c>
      <c r="AJ1249" s="2">
        <v>18.400551083956401</v>
      </c>
      <c r="AK1249" s="2">
        <v>0.14704328671200101</v>
      </c>
      <c r="AL1249" s="2">
        <v>160.62243772229601</v>
      </c>
      <c r="AM1249" s="2">
        <v>3.0243589558999608</v>
      </c>
      <c r="AN1249" s="2">
        <v>6.0841161225456899</v>
      </c>
      <c r="AO1249" s="2">
        <v>0.11455778747281595</v>
      </c>
      <c r="AP1249" s="2">
        <v>121.246297179538</v>
      </c>
      <c r="AQ1249" s="2">
        <v>0.55158346612866904</v>
      </c>
      <c r="AR1249" s="2">
        <v>0.18185692631061301</v>
      </c>
      <c r="AS1249" s="2">
        <v>0.31915252600611699</v>
      </c>
      <c r="AT1249" s="2">
        <v>2.2289508236405799</v>
      </c>
      <c r="AU1249" s="2">
        <v>2.4281135043044655</v>
      </c>
      <c r="AV1249" s="2">
        <v>32.768703460693359</v>
      </c>
      <c r="AW1249">
        <v>0</v>
      </c>
      <c r="AX1249">
        <v>0</v>
      </c>
      <c r="AY1249">
        <v>0</v>
      </c>
      <c r="AZ1249">
        <v>0</v>
      </c>
    </row>
    <row r="1250" spans="1:52" x14ac:dyDescent="0.25">
      <c r="A1250" s="1" t="s">
        <v>100</v>
      </c>
      <c r="B1250" s="7">
        <v>45733</v>
      </c>
      <c r="C1250" s="1">
        <v>146</v>
      </c>
      <c r="D1250" s="1" t="s">
        <v>61</v>
      </c>
      <c r="E1250" s="3" t="s">
        <v>52</v>
      </c>
      <c r="F1250" s="1"/>
      <c r="G1250" s="1"/>
      <c r="H1250" s="4">
        <v>0</v>
      </c>
      <c r="I1250" s="6">
        <v>0</v>
      </c>
      <c r="J1250" s="6">
        <v>0</v>
      </c>
      <c r="K1250" s="2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7">
        <v>0</v>
      </c>
      <c r="Y1250" s="17">
        <v>0</v>
      </c>
      <c r="Z1250" s="17">
        <v>0</v>
      </c>
      <c r="AA1250" s="17">
        <v>0</v>
      </c>
      <c r="AB1250" s="17">
        <v>0</v>
      </c>
      <c r="AC1250" s="17">
        <v>0</v>
      </c>
      <c r="AD1250" s="17">
        <v>0</v>
      </c>
      <c r="AE1250" s="17">
        <v>0</v>
      </c>
      <c r="AF1250" s="17">
        <v>0</v>
      </c>
      <c r="AG1250" s="17">
        <v>0</v>
      </c>
      <c r="AH1250" s="17">
        <v>0</v>
      </c>
      <c r="AI1250" s="17">
        <v>0</v>
      </c>
      <c r="AJ1250" s="2">
        <v>25.595612950838099</v>
      </c>
      <c r="AK1250" s="2">
        <v>0.18015942876479565</v>
      </c>
      <c r="AL1250" s="2">
        <v>130.66463191120957</v>
      </c>
      <c r="AM1250" s="2">
        <v>3.7062075101503931</v>
      </c>
      <c r="AN1250" s="2">
        <v>6.9061467499426286</v>
      </c>
      <c r="AO1250" s="2">
        <v>0.19588784337777851</v>
      </c>
      <c r="AP1250" s="2">
        <v>106.462510648071</v>
      </c>
      <c r="AQ1250" s="2">
        <v>0.61894764768864796</v>
      </c>
      <c r="AR1250" s="2">
        <v>0.15893083609915301</v>
      </c>
      <c r="AS1250" s="2">
        <v>0.254752815329362</v>
      </c>
      <c r="AT1250" s="2">
        <v>2.6327801419380998</v>
      </c>
      <c r="AU1250" s="2">
        <v>1.9202062735566625</v>
      </c>
      <c r="AV1250" s="2">
        <v>29.174148559570313</v>
      </c>
      <c r="AW1250">
        <v>0</v>
      </c>
      <c r="AX1250">
        <v>0</v>
      </c>
      <c r="AY1250">
        <v>0</v>
      </c>
      <c r="AZ1250">
        <v>0</v>
      </c>
    </row>
    <row r="1251" spans="1:52" x14ac:dyDescent="0.25">
      <c r="A1251" s="1" t="s">
        <v>101</v>
      </c>
      <c r="B1251" s="7">
        <v>45733</v>
      </c>
      <c r="C1251" s="1">
        <v>146</v>
      </c>
      <c r="D1251" s="1" t="s">
        <v>61</v>
      </c>
      <c r="E1251" s="3" t="s">
        <v>57</v>
      </c>
      <c r="F1251" s="1"/>
      <c r="G1251" s="1"/>
      <c r="H1251" s="4">
        <v>0</v>
      </c>
      <c r="I1251" s="6">
        <v>0</v>
      </c>
      <c r="J1251" s="6">
        <v>0</v>
      </c>
      <c r="K1251" s="2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7">
        <v>0</v>
      </c>
      <c r="Y1251" s="17">
        <v>0</v>
      </c>
      <c r="Z1251" s="17">
        <v>0</v>
      </c>
      <c r="AA1251" s="17">
        <v>0</v>
      </c>
      <c r="AB1251" s="17">
        <v>0</v>
      </c>
      <c r="AC1251" s="17">
        <v>0</v>
      </c>
      <c r="AD1251" s="17">
        <v>0</v>
      </c>
      <c r="AE1251" s="17">
        <v>0</v>
      </c>
      <c r="AF1251" s="17">
        <v>0</v>
      </c>
      <c r="AG1251" s="17">
        <v>0</v>
      </c>
      <c r="AH1251" s="17">
        <v>0</v>
      </c>
      <c r="AI1251" s="17">
        <v>0</v>
      </c>
      <c r="AJ1251" s="2">
        <v>25.9118864236824</v>
      </c>
      <c r="AK1251" s="2">
        <v>0.17217076561490283</v>
      </c>
      <c r="AL1251" s="2">
        <v>144.97687368029</v>
      </c>
      <c r="AM1251" s="2">
        <v>3.5597163752959036</v>
      </c>
      <c r="AN1251" s="2">
        <v>7.2791997147605496</v>
      </c>
      <c r="AO1251" s="2">
        <v>0.17873117115785339</v>
      </c>
      <c r="AP1251" s="2">
        <v>103.835151125241</v>
      </c>
      <c r="AQ1251" s="2">
        <v>0.630155998287663</v>
      </c>
      <c r="AR1251" s="2">
        <v>0.13969958591172299</v>
      </c>
      <c r="AS1251" s="2">
        <v>0.23132015193712399</v>
      </c>
      <c r="AT1251" s="2">
        <v>2.74252655618873</v>
      </c>
      <c r="AU1251" s="2">
        <v>1.9282445084954896</v>
      </c>
      <c r="AV1251" s="2">
        <v>29.203445434570313</v>
      </c>
      <c r="AW1251">
        <v>0</v>
      </c>
      <c r="AX1251">
        <v>0</v>
      </c>
      <c r="AY1251">
        <v>0</v>
      </c>
      <c r="AZ1251">
        <v>0</v>
      </c>
    </row>
    <row r="1252" spans="1:52" x14ac:dyDescent="0.25">
      <c r="A1252" s="1" t="s">
        <v>102</v>
      </c>
      <c r="B1252" s="7">
        <v>45733</v>
      </c>
      <c r="C1252" s="1">
        <v>146</v>
      </c>
      <c r="D1252" s="1" t="s">
        <v>61</v>
      </c>
      <c r="E1252" s="3" t="s">
        <v>56</v>
      </c>
      <c r="F1252" s="1"/>
      <c r="G1252" s="1"/>
      <c r="H1252" s="4">
        <v>0</v>
      </c>
      <c r="I1252" s="6">
        <v>0</v>
      </c>
      <c r="J1252" s="6">
        <v>0</v>
      </c>
      <c r="K1252" s="2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  <c r="AE1252" s="17">
        <v>0</v>
      </c>
      <c r="AF1252" s="17">
        <v>0</v>
      </c>
      <c r="AG1252" s="17">
        <v>0</v>
      </c>
      <c r="AH1252" s="17">
        <v>0</v>
      </c>
      <c r="AI1252" s="17">
        <v>0</v>
      </c>
      <c r="AJ1252" s="2">
        <v>25.518238395157599</v>
      </c>
      <c r="AK1252" s="2">
        <v>0.17171716846019175</v>
      </c>
      <c r="AL1252" s="2">
        <v>139.10711359885099</v>
      </c>
      <c r="AM1252" s="2">
        <v>3.6962308425279375</v>
      </c>
      <c r="AN1252" s="2">
        <v>6.9038540833410416</v>
      </c>
      <c r="AO1252" s="2">
        <v>0.18344308738046003</v>
      </c>
      <c r="AP1252" s="2">
        <v>106.5986970433614</v>
      </c>
      <c r="AQ1252" s="2">
        <v>0.62950330149219491</v>
      </c>
      <c r="AR1252" s="2">
        <v>0.15231734574661965</v>
      </c>
      <c r="AS1252" s="2">
        <v>0.24196433185586427</v>
      </c>
      <c r="AT1252" s="2">
        <v>2.6990793818880241</v>
      </c>
      <c r="AU1252" s="2">
        <v>2.0063138556089304</v>
      </c>
      <c r="AV1252" s="2">
        <v>29.579616546630859</v>
      </c>
      <c r="AW1252">
        <v>0</v>
      </c>
      <c r="AX1252">
        <v>0</v>
      </c>
      <c r="AY1252">
        <v>0</v>
      </c>
      <c r="AZ1252">
        <v>0</v>
      </c>
    </row>
    <row r="1253" spans="1:52" x14ac:dyDescent="0.25">
      <c r="A1253" s="1" t="s">
        <v>103</v>
      </c>
      <c r="B1253" s="7">
        <v>45733</v>
      </c>
      <c r="C1253" s="1">
        <v>146</v>
      </c>
      <c r="D1253" s="1" t="s">
        <v>61</v>
      </c>
      <c r="E1253" s="3" t="s">
        <v>58</v>
      </c>
      <c r="F1253" s="1"/>
      <c r="G1253" s="1"/>
      <c r="H1253" s="4">
        <v>0</v>
      </c>
      <c r="I1253" s="6">
        <v>0</v>
      </c>
      <c r="J1253" s="6">
        <v>0</v>
      </c>
      <c r="K1253" s="2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7">
        <v>0</v>
      </c>
      <c r="Y1253" s="17">
        <v>0</v>
      </c>
      <c r="Z1253" s="17">
        <v>0</v>
      </c>
      <c r="AA1253" s="17">
        <v>0</v>
      </c>
      <c r="AB1253" s="17">
        <v>0</v>
      </c>
      <c r="AC1253" s="17">
        <v>0</v>
      </c>
      <c r="AD1253" s="17">
        <v>0</v>
      </c>
      <c r="AE1253" s="17">
        <v>0</v>
      </c>
      <c r="AF1253" s="17">
        <v>0</v>
      </c>
      <c r="AG1253" s="17">
        <v>0</v>
      </c>
      <c r="AH1253" s="17">
        <v>0</v>
      </c>
      <c r="AI1253" s="17">
        <v>0</v>
      </c>
      <c r="AJ1253" s="2">
        <v>24.424065957376499</v>
      </c>
      <c r="AK1253" s="2">
        <v>0.16268448490855072</v>
      </c>
      <c r="AL1253" s="2">
        <v>146.77711486195599</v>
      </c>
      <c r="AM1253" s="2">
        <v>3.5995224193590571</v>
      </c>
      <c r="AN1253" s="2">
        <v>6.7853629209303632</v>
      </c>
      <c r="AO1253" s="2">
        <v>0.16640241212226684</v>
      </c>
      <c r="AP1253" s="2">
        <v>100.732501185335</v>
      </c>
      <c r="AQ1253" s="2">
        <v>0.65373211649601792</v>
      </c>
      <c r="AR1253" s="2">
        <v>0.14528664924517101</v>
      </c>
      <c r="AS1253" s="2">
        <v>0.22635151514828999</v>
      </c>
      <c r="AT1253" s="2">
        <v>2.8879374832014992</v>
      </c>
      <c r="AU1253" s="2">
        <v>2.0594874007981385</v>
      </c>
      <c r="AV1253" s="2">
        <v>29.834751129150391</v>
      </c>
      <c r="AW1253">
        <v>0</v>
      </c>
      <c r="AX1253">
        <v>0</v>
      </c>
      <c r="AY1253">
        <v>0</v>
      </c>
      <c r="AZ1253">
        <v>0</v>
      </c>
    </row>
    <row r="1254" spans="1:52" x14ac:dyDescent="0.25">
      <c r="A1254" s="1" t="s">
        <v>104</v>
      </c>
      <c r="B1254" s="7">
        <v>45733</v>
      </c>
      <c r="C1254" s="1">
        <v>146</v>
      </c>
      <c r="D1254" s="1" t="s">
        <v>66</v>
      </c>
      <c r="E1254" s="3" t="s">
        <v>52</v>
      </c>
      <c r="F1254" s="1"/>
      <c r="G1254" s="1"/>
      <c r="H1254" s="4">
        <v>0</v>
      </c>
      <c r="I1254" s="6">
        <v>0</v>
      </c>
      <c r="J1254" s="6">
        <v>0</v>
      </c>
      <c r="K1254" s="2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7">
        <v>0</v>
      </c>
      <c r="Y1254" s="17">
        <v>0</v>
      </c>
      <c r="Z1254" s="17">
        <v>0</v>
      </c>
      <c r="AA1254" s="17">
        <v>0</v>
      </c>
      <c r="AB1254" s="17">
        <v>0</v>
      </c>
      <c r="AC1254" s="17">
        <v>0</v>
      </c>
      <c r="AD1254" s="17">
        <v>0</v>
      </c>
      <c r="AE1254" s="17">
        <v>0</v>
      </c>
      <c r="AF1254" s="17">
        <v>0</v>
      </c>
      <c r="AG1254" s="17">
        <v>0</v>
      </c>
      <c r="AH1254" s="17">
        <v>0</v>
      </c>
      <c r="AI1254" s="17">
        <v>0</v>
      </c>
      <c r="AJ1254" s="2">
        <v>25.411091680524802</v>
      </c>
      <c r="AK1254" s="2">
        <v>0.14997788876784693</v>
      </c>
      <c r="AL1254" s="2">
        <v>122.63413960754001</v>
      </c>
      <c r="AM1254" s="2">
        <v>3.3062003400322055</v>
      </c>
      <c r="AN1254" s="2">
        <v>7.6858898636122195</v>
      </c>
      <c r="AO1254" s="2">
        <v>0.20721058395196204</v>
      </c>
      <c r="AP1254" s="2">
        <v>120.21251595736101</v>
      </c>
      <c r="AQ1254" s="2">
        <v>0.61824499401625355</v>
      </c>
      <c r="AR1254" s="2">
        <v>0.17068831706594401</v>
      </c>
      <c r="AS1254" s="2">
        <v>0.25843487438077101</v>
      </c>
      <c r="AT1254" s="2">
        <v>2.619481039739334</v>
      </c>
      <c r="AU1254" s="2">
        <v>2.0513069653098577</v>
      </c>
      <c r="AV1254" s="2">
        <v>29.409143447875977</v>
      </c>
      <c r="AW1254">
        <v>0</v>
      </c>
      <c r="AX1254">
        <v>0</v>
      </c>
      <c r="AY1254">
        <v>0</v>
      </c>
      <c r="AZ1254">
        <v>0</v>
      </c>
    </row>
    <row r="1255" spans="1:52" x14ac:dyDescent="0.25">
      <c r="A1255" s="1" t="s">
        <v>105</v>
      </c>
      <c r="B1255" s="7">
        <v>45733</v>
      </c>
      <c r="C1255" s="1">
        <v>146</v>
      </c>
      <c r="D1255" s="1" t="s">
        <v>66</v>
      </c>
      <c r="E1255" s="3" t="s">
        <v>57</v>
      </c>
      <c r="F1255" s="1"/>
      <c r="G1255" s="1"/>
      <c r="H1255" s="4">
        <v>0</v>
      </c>
      <c r="I1255" s="6">
        <v>0</v>
      </c>
      <c r="J1255" s="6">
        <v>0</v>
      </c>
      <c r="K1255" s="2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  <c r="AG1255" s="17">
        <v>0</v>
      </c>
      <c r="AH1255" s="17">
        <v>0</v>
      </c>
      <c r="AI1255" s="17">
        <v>0</v>
      </c>
      <c r="AJ1255" s="2">
        <v>25.508993261726999</v>
      </c>
      <c r="AK1255" s="2">
        <v>0.17091492562202543</v>
      </c>
      <c r="AL1255" s="2">
        <v>127.022800183684</v>
      </c>
      <c r="AM1255" s="2">
        <v>3.4856055006147502</v>
      </c>
      <c r="AN1255" s="2">
        <v>7.3183822028132628</v>
      </c>
      <c r="AO1255" s="2">
        <v>0.20082216125639793</v>
      </c>
      <c r="AP1255" s="2">
        <v>113.94097010806099</v>
      </c>
      <c r="AQ1255" s="2">
        <v>0.64191320094105531</v>
      </c>
      <c r="AR1255" s="2">
        <v>0.15413902401177201</v>
      </c>
      <c r="AS1255" s="2">
        <v>0.25896754236417302</v>
      </c>
      <c r="AT1255" s="2">
        <v>2.59261900362708</v>
      </c>
      <c r="AU1255" s="2">
        <v>1.9031338654837002</v>
      </c>
      <c r="AV1255" s="2">
        <v>28.837453842163086</v>
      </c>
      <c r="AW1255">
        <v>0</v>
      </c>
      <c r="AX1255">
        <v>0</v>
      </c>
      <c r="AY1255">
        <v>0</v>
      </c>
      <c r="AZ1255">
        <v>0</v>
      </c>
    </row>
    <row r="1256" spans="1:52" x14ac:dyDescent="0.25">
      <c r="A1256" s="1" t="s">
        <v>106</v>
      </c>
      <c r="B1256" s="7">
        <v>45733</v>
      </c>
      <c r="C1256" s="1">
        <v>146</v>
      </c>
      <c r="D1256" s="1" t="s">
        <v>66</v>
      </c>
      <c r="E1256" s="3" t="s">
        <v>56</v>
      </c>
      <c r="F1256" s="1"/>
      <c r="G1256" s="1"/>
      <c r="H1256" s="4">
        <v>0</v>
      </c>
      <c r="I1256" s="6">
        <v>0</v>
      </c>
      <c r="J1256" s="6">
        <v>0</v>
      </c>
      <c r="K1256" s="2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  <c r="AG1256" s="17">
        <v>0</v>
      </c>
      <c r="AH1256" s="17">
        <v>0</v>
      </c>
      <c r="AI1256" s="17">
        <v>0</v>
      </c>
      <c r="AJ1256" s="2">
        <v>26.325326781830046</v>
      </c>
      <c r="AK1256" s="2">
        <v>0.16274295098064293</v>
      </c>
      <c r="AL1256" s="2">
        <v>137.45357970569501</v>
      </c>
      <c r="AM1256" s="2">
        <v>3.4210941342736154</v>
      </c>
      <c r="AN1256" s="2">
        <v>7.6950021684859538</v>
      </c>
      <c r="AO1256" s="2">
        <v>0.19152158014506282</v>
      </c>
      <c r="AP1256" s="2">
        <v>120.31791255845</v>
      </c>
      <c r="AQ1256" s="2">
        <v>0.59377327022179383</v>
      </c>
      <c r="AR1256" s="2">
        <v>0.182030948643401</v>
      </c>
      <c r="AS1256" s="2">
        <v>0.25656642488370401</v>
      </c>
      <c r="AT1256" s="2">
        <v>2.6616794678823501</v>
      </c>
      <c r="AU1256" s="2">
        <v>1.9585415258377878</v>
      </c>
      <c r="AV1256" s="2">
        <v>29.252954483032227</v>
      </c>
      <c r="AW1256">
        <v>0</v>
      </c>
      <c r="AX1256">
        <v>0</v>
      </c>
      <c r="AY1256">
        <v>0</v>
      </c>
      <c r="AZ1256">
        <v>0</v>
      </c>
    </row>
    <row r="1257" spans="1:52" x14ac:dyDescent="0.25">
      <c r="A1257" s="1" t="s">
        <v>107</v>
      </c>
      <c r="B1257" s="7">
        <v>45733</v>
      </c>
      <c r="C1257" s="1">
        <v>146</v>
      </c>
      <c r="D1257" s="1" t="s">
        <v>66</v>
      </c>
      <c r="E1257" s="3" t="s">
        <v>58</v>
      </c>
      <c r="F1257" s="1"/>
      <c r="G1257" s="1"/>
      <c r="H1257" s="4">
        <v>0</v>
      </c>
      <c r="I1257" s="6">
        <v>0</v>
      </c>
      <c r="J1257" s="6">
        <v>0</v>
      </c>
      <c r="K1257" s="2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  <c r="AG1257" s="17">
        <v>0</v>
      </c>
      <c r="AH1257" s="17">
        <v>0</v>
      </c>
      <c r="AI1257" s="17">
        <v>0</v>
      </c>
      <c r="AJ1257" s="2">
        <v>25.824334501120472</v>
      </c>
      <c r="AK1257" s="2">
        <v>0.1687414897540441</v>
      </c>
      <c r="AL1257" s="2">
        <v>121.77873513887801</v>
      </c>
      <c r="AM1257" s="2">
        <v>3.4454946517614933</v>
      </c>
      <c r="AN1257" s="2">
        <v>7.4951021874080981</v>
      </c>
      <c r="AO1257" s="2">
        <v>0.21205947386191912</v>
      </c>
      <c r="AP1257" s="2">
        <v>120.06692065889911</v>
      </c>
      <c r="AQ1257" s="2">
        <v>0.60032281714844216</v>
      </c>
      <c r="AR1257" s="2">
        <v>0.17178380104147878</v>
      </c>
      <c r="AS1257" s="2">
        <v>0.28615237691190692</v>
      </c>
      <c r="AT1257" s="2">
        <v>2.5020192367884184</v>
      </c>
      <c r="AU1257" s="2">
        <v>1.9040628382451348</v>
      </c>
      <c r="AV1257" s="2">
        <v>29.042713165283203</v>
      </c>
      <c r="AW1257">
        <v>0</v>
      </c>
      <c r="AX1257">
        <v>0</v>
      </c>
      <c r="AY1257">
        <v>0</v>
      </c>
      <c r="AZ1257">
        <v>0</v>
      </c>
    </row>
    <row r="1258" spans="1:52" x14ac:dyDescent="0.25">
      <c r="A1258" s="1" t="s">
        <v>108</v>
      </c>
      <c r="B1258" s="7">
        <v>45733</v>
      </c>
      <c r="C1258" s="1">
        <v>146</v>
      </c>
      <c r="D1258" s="1" t="s">
        <v>71</v>
      </c>
      <c r="E1258" s="3" t="s">
        <v>52</v>
      </c>
      <c r="F1258" s="1"/>
      <c r="G1258" s="1"/>
      <c r="H1258" s="4">
        <v>0</v>
      </c>
      <c r="I1258" s="6">
        <v>0</v>
      </c>
      <c r="J1258" s="6">
        <v>0</v>
      </c>
      <c r="K1258" s="2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  <c r="AG1258" s="17">
        <v>0</v>
      </c>
      <c r="AH1258" s="17">
        <v>0</v>
      </c>
      <c r="AI1258" s="17">
        <v>0</v>
      </c>
      <c r="AJ1258" s="2">
        <v>25.33651205124</v>
      </c>
      <c r="AK1258" s="2">
        <v>0.18509506697477501</v>
      </c>
      <c r="AL1258" s="2">
        <v>120.172412621856</v>
      </c>
      <c r="AM1258" s="2">
        <v>4.1825524693137455</v>
      </c>
      <c r="AN1258" s="2">
        <v>6.0576674738995209</v>
      </c>
      <c r="AO1258" s="2">
        <v>0.21083467909532505</v>
      </c>
      <c r="AP1258" s="2">
        <v>101.06945888061701</v>
      </c>
      <c r="AQ1258" s="2">
        <v>0.63719663672494897</v>
      </c>
      <c r="AR1258" s="2">
        <v>0.149945289531071</v>
      </c>
      <c r="AS1258" s="2">
        <v>0.247726650243733</v>
      </c>
      <c r="AT1258" s="2">
        <v>2.81712423835714</v>
      </c>
      <c r="AU1258" s="2">
        <v>1.9075463429118185</v>
      </c>
      <c r="AV1258" s="2">
        <v>29.335119247436523</v>
      </c>
      <c r="AW1258">
        <v>0</v>
      </c>
      <c r="AX1258">
        <v>0</v>
      </c>
      <c r="AY1258">
        <v>0</v>
      </c>
      <c r="AZ1258">
        <v>0</v>
      </c>
    </row>
    <row r="1259" spans="1:52" x14ac:dyDescent="0.25">
      <c r="A1259" s="1" t="s">
        <v>109</v>
      </c>
      <c r="B1259" s="7">
        <v>45733</v>
      </c>
      <c r="C1259" s="1">
        <v>146</v>
      </c>
      <c r="D1259" s="1" t="s">
        <v>71</v>
      </c>
      <c r="E1259" s="3" t="s">
        <v>57</v>
      </c>
      <c r="F1259" s="1"/>
      <c r="G1259" s="1"/>
      <c r="H1259" s="4">
        <v>0</v>
      </c>
      <c r="I1259" s="6">
        <v>0</v>
      </c>
      <c r="J1259" s="6">
        <v>0</v>
      </c>
      <c r="K1259" s="2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  <c r="AG1259" s="17">
        <v>0</v>
      </c>
      <c r="AH1259" s="17">
        <v>0</v>
      </c>
      <c r="AI1259" s="17">
        <v>0</v>
      </c>
      <c r="AJ1259" s="2">
        <v>24.8429365080442</v>
      </c>
      <c r="AK1259" s="2">
        <v>0.15396469648125297</v>
      </c>
      <c r="AL1259" s="2">
        <v>129.39779173668097</v>
      </c>
      <c r="AM1259" s="2">
        <v>3.4117696028781728</v>
      </c>
      <c r="AN1259" s="2">
        <v>7.2815399044198852</v>
      </c>
      <c r="AO1259" s="2">
        <v>0.19198887534803163</v>
      </c>
      <c r="AP1259" s="2">
        <v>107.179316697998</v>
      </c>
      <c r="AQ1259" s="2">
        <v>0.63463875827991001</v>
      </c>
      <c r="AR1259" s="2">
        <v>0.148807439798855</v>
      </c>
      <c r="AS1259" s="2">
        <v>0.21203669664102612</v>
      </c>
      <c r="AT1259" s="2">
        <v>2.5955188921010599</v>
      </c>
      <c r="AU1259" s="2">
        <v>2.0602208334662646</v>
      </c>
      <c r="AV1259" s="2">
        <v>29.896099090576172</v>
      </c>
      <c r="AW1259">
        <v>0</v>
      </c>
      <c r="AX1259">
        <v>0</v>
      </c>
      <c r="AY1259">
        <v>0</v>
      </c>
      <c r="AZ1259">
        <v>0</v>
      </c>
    </row>
    <row r="1260" spans="1:52" x14ac:dyDescent="0.25">
      <c r="A1260" s="1" t="s">
        <v>110</v>
      </c>
      <c r="B1260" s="7">
        <v>45733</v>
      </c>
      <c r="C1260" s="1">
        <v>146</v>
      </c>
      <c r="D1260" s="1" t="s">
        <v>71</v>
      </c>
      <c r="E1260" s="3" t="s">
        <v>56</v>
      </c>
      <c r="F1260" s="1"/>
      <c r="G1260" s="1"/>
      <c r="H1260" s="4">
        <v>0</v>
      </c>
      <c r="I1260" s="6">
        <v>0</v>
      </c>
      <c r="J1260" s="6">
        <v>0</v>
      </c>
      <c r="K1260" s="2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  <c r="AG1260" s="17">
        <v>0</v>
      </c>
      <c r="AH1260" s="17">
        <v>0</v>
      </c>
      <c r="AI1260" s="17">
        <v>0</v>
      </c>
      <c r="AJ1260" s="2">
        <v>26.111764828822171</v>
      </c>
      <c r="AK1260" s="2">
        <v>0.17115619171331953</v>
      </c>
      <c r="AL1260" s="2">
        <v>132.41786031506061</v>
      </c>
      <c r="AM1260" s="2">
        <v>3.6143021575375456</v>
      </c>
      <c r="AN1260" s="2">
        <v>7.2245660962149154</v>
      </c>
      <c r="AO1260" s="2">
        <v>0.19719216702863712</v>
      </c>
      <c r="AP1260" s="2">
        <v>113.93722278730201</v>
      </c>
      <c r="AQ1260" s="2">
        <v>0.62179642657048695</v>
      </c>
      <c r="AR1260" s="2">
        <v>0.16147326488734701</v>
      </c>
      <c r="AS1260" s="2">
        <v>0.26816949458891598</v>
      </c>
      <c r="AT1260" s="2">
        <v>2.8112783177396898</v>
      </c>
      <c r="AU1260" s="2">
        <v>1.967362945718746</v>
      </c>
      <c r="AV1260" s="2">
        <v>29.598007202148438</v>
      </c>
      <c r="AW1260">
        <v>0</v>
      </c>
      <c r="AX1260">
        <v>0</v>
      </c>
      <c r="AY1260">
        <v>0</v>
      </c>
      <c r="AZ1260">
        <v>0</v>
      </c>
    </row>
    <row r="1261" spans="1:52" x14ac:dyDescent="0.25">
      <c r="A1261" s="1" t="s">
        <v>111</v>
      </c>
      <c r="B1261" s="7">
        <v>45733</v>
      </c>
      <c r="C1261" s="1">
        <v>146</v>
      </c>
      <c r="D1261" s="1" t="s">
        <v>71</v>
      </c>
      <c r="E1261" s="3" t="s">
        <v>58</v>
      </c>
      <c r="F1261" s="1"/>
      <c r="G1261" s="1"/>
      <c r="H1261" s="4">
        <v>0</v>
      </c>
      <c r="I1261" s="6">
        <v>0</v>
      </c>
      <c r="J1261" s="6">
        <v>0</v>
      </c>
      <c r="K1261" s="2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  <c r="AE1261" s="17">
        <v>0</v>
      </c>
      <c r="AF1261" s="17">
        <v>0</v>
      </c>
      <c r="AG1261" s="17">
        <v>0</v>
      </c>
      <c r="AH1261" s="17">
        <v>0</v>
      </c>
      <c r="AI1261" s="17">
        <v>0</v>
      </c>
      <c r="AJ1261" s="2">
        <v>26.035421116771634</v>
      </c>
      <c r="AK1261" s="2">
        <v>0.16169142946284301</v>
      </c>
      <c r="AL1261" s="2">
        <v>132.35640028664699</v>
      </c>
      <c r="AM1261" s="2">
        <v>3.321105202620994</v>
      </c>
      <c r="AN1261" s="2">
        <v>7.8393846410600467</v>
      </c>
      <c r="AO1261" s="2">
        <v>0.19670692962626804</v>
      </c>
      <c r="AP1261" s="2">
        <v>117.73309230345396</v>
      </c>
      <c r="AQ1261" s="2">
        <v>0.62886249326639099</v>
      </c>
      <c r="AR1261" s="2">
        <v>0.16807177439134335</v>
      </c>
      <c r="AS1261" s="2">
        <v>0.27604225297190077</v>
      </c>
      <c r="AT1261" s="2">
        <v>2.6566456368528901</v>
      </c>
      <c r="AU1261" s="2">
        <v>2.1742886053071988</v>
      </c>
      <c r="AV1261" s="2">
        <v>30.454448699951172</v>
      </c>
      <c r="AW1261">
        <v>0</v>
      </c>
      <c r="AX1261">
        <v>0</v>
      </c>
      <c r="AY1261">
        <v>0</v>
      </c>
      <c r="AZ1261">
        <v>0</v>
      </c>
    </row>
    <row r="1262" spans="1:52" x14ac:dyDescent="0.25">
      <c r="A1262" s="1" t="s">
        <v>112</v>
      </c>
      <c r="B1262" s="7">
        <v>45733</v>
      </c>
      <c r="C1262" s="1">
        <v>146</v>
      </c>
      <c r="D1262" s="1" t="s">
        <v>76</v>
      </c>
      <c r="E1262" s="3" t="s">
        <v>52</v>
      </c>
      <c r="F1262" s="1"/>
      <c r="G1262" s="1"/>
      <c r="H1262" s="4">
        <v>0</v>
      </c>
      <c r="I1262" s="6">
        <v>0</v>
      </c>
      <c r="J1262" s="6">
        <v>0</v>
      </c>
      <c r="K1262" s="2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  <c r="AG1262" s="17">
        <v>0</v>
      </c>
      <c r="AH1262" s="17">
        <v>0</v>
      </c>
      <c r="AI1262" s="17">
        <v>0</v>
      </c>
      <c r="AJ1262" s="2">
        <v>24.770118572776301</v>
      </c>
      <c r="AK1262" s="2">
        <v>0.18735859327867099</v>
      </c>
      <c r="AL1262" s="2">
        <v>138.53215482413199</v>
      </c>
      <c r="AM1262" s="2">
        <v>3.5914446976211298</v>
      </c>
      <c r="AN1262" s="2">
        <v>6.8969789759489597</v>
      </c>
      <c r="AO1262" s="2">
        <v>0.17880410944464281</v>
      </c>
      <c r="AP1262" s="2">
        <v>114.63404581315299</v>
      </c>
      <c r="AQ1262" s="2">
        <v>0.65844060379000702</v>
      </c>
      <c r="AR1262" s="2">
        <v>0.15665425210022499</v>
      </c>
      <c r="AS1262" s="2">
        <v>0.25270339599599201</v>
      </c>
      <c r="AT1262" s="2">
        <v>2.9160963066249201</v>
      </c>
      <c r="AU1262" s="2">
        <v>1.8343804230317304</v>
      </c>
      <c r="AV1262" s="2">
        <v>27.73145866394043</v>
      </c>
      <c r="AW1262">
        <v>0</v>
      </c>
      <c r="AX1262">
        <v>0</v>
      </c>
      <c r="AY1262">
        <v>0</v>
      </c>
      <c r="AZ1262">
        <v>0</v>
      </c>
    </row>
    <row r="1263" spans="1:52" x14ac:dyDescent="0.25">
      <c r="A1263" s="1" t="s">
        <v>113</v>
      </c>
      <c r="B1263" s="7">
        <v>45733</v>
      </c>
      <c r="C1263" s="1">
        <v>146</v>
      </c>
      <c r="D1263" s="1" t="s">
        <v>76</v>
      </c>
      <c r="E1263" s="3" t="s">
        <v>57</v>
      </c>
      <c r="F1263" s="1"/>
      <c r="G1263" s="1"/>
      <c r="H1263" s="4">
        <v>0</v>
      </c>
      <c r="I1263" s="6">
        <v>0</v>
      </c>
      <c r="J1263" s="6">
        <v>0</v>
      </c>
      <c r="K1263" s="2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  <c r="AG1263" s="17">
        <v>0</v>
      </c>
      <c r="AH1263" s="17">
        <v>0</v>
      </c>
      <c r="AI1263" s="17">
        <v>0</v>
      </c>
      <c r="AJ1263" s="2">
        <v>25.675363244316699</v>
      </c>
      <c r="AK1263" s="2">
        <v>0.19206967402885899</v>
      </c>
      <c r="AL1263" s="2">
        <v>129.381293626759</v>
      </c>
      <c r="AM1263" s="2">
        <v>3.3104934549050098</v>
      </c>
      <c r="AN1263" s="2">
        <v>7.7557510969473942</v>
      </c>
      <c r="AO1263" s="2">
        <v>0.19844726022283679</v>
      </c>
      <c r="AP1263" s="2">
        <v>110.60040212595401</v>
      </c>
      <c r="AQ1263" s="2">
        <v>0.64488809843700901</v>
      </c>
      <c r="AR1263" s="2">
        <v>0.17110724996627799</v>
      </c>
      <c r="AS1263" s="2">
        <v>0.26513008871413102</v>
      </c>
      <c r="AT1263" s="2">
        <v>2.9309285699676</v>
      </c>
      <c r="AU1263" s="2">
        <v>1.6138056673466616</v>
      </c>
      <c r="AV1263" s="2">
        <v>26.940622329711914</v>
      </c>
      <c r="AW1263">
        <v>0</v>
      </c>
      <c r="AX1263">
        <v>0</v>
      </c>
      <c r="AY1263">
        <v>0</v>
      </c>
      <c r="AZ1263">
        <v>0</v>
      </c>
    </row>
    <row r="1264" spans="1:52" x14ac:dyDescent="0.25">
      <c r="A1264" s="1" t="s">
        <v>114</v>
      </c>
      <c r="B1264" s="7">
        <v>45733</v>
      </c>
      <c r="C1264" s="1">
        <v>146</v>
      </c>
      <c r="D1264" s="1" t="s">
        <v>76</v>
      </c>
      <c r="E1264" s="3" t="s">
        <v>56</v>
      </c>
      <c r="F1264" s="1"/>
      <c r="G1264" s="1"/>
      <c r="H1264" s="4">
        <v>0</v>
      </c>
      <c r="I1264" s="6">
        <v>0</v>
      </c>
      <c r="J1264" s="6">
        <v>0</v>
      </c>
      <c r="K1264" s="2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  <c r="AG1264" s="17">
        <v>0</v>
      </c>
      <c r="AH1264" s="17">
        <v>0</v>
      </c>
      <c r="AI1264" s="17">
        <v>0</v>
      </c>
      <c r="AJ1264" s="2">
        <v>23.826411625825976</v>
      </c>
      <c r="AK1264" s="2">
        <v>0.18649189993557599</v>
      </c>
      <c r="AL1264" s="2">
        <v>124.366954246536</v>
      </c>
      <c r="AM1264" s="2">
        <v>3.6350762357275901</v>
      </c>
      <c r="AN1264" s="2">
        <v>6.5545837503066631</v>
      </c>
      <c r="AO1264" s="2">
        <v>0.19158153200885045</v>
      </c>
      <c r="AP1264" s="2">
        <v>110.013769402826</v>
      </c>
      <c r="AQ1264" s="2">
        <v>0.64592476130298992</v>
      </c>
      <c r="AR1264" s="2">
        <v>0.14722966887459951</v>
      </c>
      <c r="AS1264" s="2">
        <v>0.24793625154979501</v>
      </c>
      <c r="AT1264" s="2">
        <v>2.8242584928558698</v>
      </c>
      <c r="AU1264" s="2">
        <v>1.7699046891296499</v>
      </c>
      <c r="AV1264" s="2">
        <v>27.959934234619141</v>
      </c>
      <c r="AW1264">
        <v>0</v>
      </c>
      <c r="AX1264">
        <v>0</v>
      </c>
      <c r="AY1264">
        <v>0</v>
      </c>
      <c r="AZ1264">
        <v>0</v>
      </c>
    </row>
    <row r="1265" spans="1:52" x14ac:dyDescent="0.25">
      <c r="A1265" s="1" t="s">
        <v>115</v>
      </c>
      <c r="B1265" s="7">
        <v>45733</v>
      </c>
      <c r="C1265" s="1">
        <v>146</v>
      </c>
      <c r="D1265" s="1" t="s">
        <v>76</v>
      </c>
      <c r="E1265" s="3" t="s">
        <v>58</v>
      </c>
      <c r="F1265" s="1"/>
      <c r="G1265" s="1"/>
      <c r="H1265" s="4">
        <v>0</v>
      </c>
      <c r="I1265" s="6">
        <v>0</v>
      </c>
      <c r="J1265" s="6">
        <v>0</v>
      </c>
      <c r="K1265" s="2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  <c r="AG1265" s="17">
        <v>0</v>
      </c>
      <c r="AH1265" s="17">
        <v>0</v>
      </c>
      <c r="AI1265" s="17">
        <v>0</v>
      </c>
      <c r="AJ1265" s="2">
        <v>25.836678847606699</v>
      </c>
      <c r="AK1265" s="2">
        <v>0.18462137080257585</v>
      </c>
      <c r="AL1265" s="2">
        <v>130.770025688055</v>
      </c>
      <c r="AM1265" s="2">
        <v>3.2943029952621612</v>
      </c>
      <c r="AN1265" s="2">
        <v>7.8428362190013461</v>
      </c>
      <c r="AO1265" s="2">
        <v>0.19757340194486719</v>
      </c>
      <c r="AP1265" s="2">
        <v>115.425266317973</v>
      </c>
      <c r="AQ1265" s="2">
        <v>0.64859422103216502</v>
      </c>
      <c r="AR1265" s="2">
        <v>0.16892594255495699</v>
      </c>
      <c r="AS1265" s="2">
        <v>0.24419546775158199</v>
      </c>
      <c r="AT1265" s="2">
        <v>2.8457130185429662</v>
      </c>
      <c r="AU1265" s="2">
        <v>1.7721123988863201</v>
      </c>
      <c r="AV1265" s="2">
        <v>27.101100921630859</v>
      </c>
      <c r="AW1265">
        <v>0</v>
      </c>
      <c r="AX1265">
        <v>0</v>
      </c>
      <c r="AY1265">
        <v>0</v>
      </c>
      <c r="AZ1265">
        <v>0</v>
      </c>
    </row>
    <row r="1266" spans="1:52" x14ac:dyDescent="0.25">
      <c r="A1266" s="1" t="s">
        <v>116</v>
      </c>
      <c r="B1266" s="7">
        <v>45733</v>
      </c>
      <c r="C1266" s="1">
        <v>146</v>
      </c>
      <c r="D1266" s="1" t="s">
        <v>81</v>
      </c>
      <c r="E1266" s="3" t="s">
        <v>52</v>
      </c>
      <c r="F1266" s="1"/>
      <c r="G1266" s="1"/>
      <c r="H1266" s="4">
        <v>0</v>
      </c>
      <c r="I1266" s="6">
        <v>0</v>
      </c>
      <c r="J1266" s="6">
        <v>0</v>
      </c>
      <c r="K1266" s="2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7">
        <v>0</v>
      </c>
      <c r="Y1266" s="17">
        <v>0</v>
      </c>
      <c r="Z1266" s="17">
        <v>0</v>
      </c>
      <c r="AA1266" s="17">
        <v>0</v>
      </c>
      <c r="AB1266" s="17">
        <v>0</v>
      </c>
      <c r="AC1266" s="17">
        <v>0</v>
      </c>
      <c r="AD1266" s="17">
        <v>0</v>
      </c>
      <c r="AE1266" s="17">
        <v>0</v>
      </c>
      <c r="AF1266" s="17">
        <v>0</v>
      </c>
      <c r="AG1266" s="17">
        <v>0</v>
      </c>
      <c r="AH1266" s="17">
        <v>0</v>
      </c>
      <c r="AI1266" s="17">
        <v>0</v>
      </c>
      <c r="AJ1266" s="2">
        <v>21.947669721938986</v>
      </c>
      <c r="AK1266" s="2">
        <v>0.14075002867394923</v>
      </c>
      <c r="AL1266" s="2">
        <v>130.510018771087</v>
      </c>
      <c r="AM1266" s="2">
        <v>2.6454421859195199</v>
      </c>
      <c r="AN1266" s="2">
        <v>8.2964087587158044</v>
      </c>
      <c r="AO1266" s="2">
        <v>0.16816846651776929</v>
      </c>
      <c r="AP1266" s="2">
        <v>128.082429048172</v>
      </c>
      <c r="AQ1266" s="2">
        <v>0.64881649157197196</v>
      </c>
      <c r="AR1266" s="2">
        <v>0.15984408379859999</v>
      </c>
      <c r="AS1266" s="2">
        <v>0.26553719058493902</v>
      </c>
      <c r="AT1266" s="2">
        <v>2.6475141229615602</v>
      </c>
      <c r="AU1266" s="2">
        <v>1.7530862197413764</v>
      </c>
      <c r="AV1266" s="2">
        <v>27.073740005493164</v>
      </c>
      <c r="AW1266">
        <v>0</v>
      </c>
      <c r="AX1266">
        <v>0</v>
      </c>
      <c r="AY1266">
        <v>0</v>
      </c>
      <c r="AZ1266">
        <v>0</v>
      </c>
    </row>
    <row r="1267" spans="1:52" x14ac:dyDescent="0.25">
      <c r="A1267" s="1" t="s">
        <v>117</v>
      </c>
      <c r="B1267" s="7">
        <v>45733</v>
      </c>
      <c r="C1267" s="1">
        <v>146</v>
      </c>
      <c r="D1267" s="1" t="s">
        <v>81</v>
      </c>
      <c r="E1267" s="3" t="s">
        <v>57</v>
      </c>
      <c r="F1267" s="1"/>
      <c r="G1267" s="1"/>
      <c r="H1267" s="4">
        <v>0</v>
      </c>
      <c r="I1267" s="6">
        <v>0</v>
      </c>
      <c r="J1267" s="6">
        <v>0</v>
      </c>
      <c r="K1267" s="2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  <c r="AE1267" s="17">
        <v>0</v>
      </c>
      <c r="AF1267" s="17">
        <v>0</v>
      </c>
      <c r="AG1267" s="17">
        <v>0</v>
      </c>
      <c r="AH1267" s="17">
        <v>0</v>
      </c>
      <c r="AI1267" s="17">
        <v>0</v>
      </c>
      <c r="AJ1267" s="2">
        <v>26.573089881764499</v>
      </c>
      <c r="AK1267" s="2">
        <v>0.14896598809765799</v>
      </c>
      <c r="AL1267" s="2">
        <v>151.86276904451501</v>
      </c>
      <c r="AM1267" s="2">
        <v>2.3870669449830588</v>
      </c>
      <c r="AN1267" s="2">
        <v>11.132109192669956</v>
      </c>
      <c r="AO1267" s="2">
        <v>0.17498093870509646</v>
      </c>
      <c r="AP1267" s="2">
        <v>119.135922451344</v>
      </c>
      <c r="AQ1267" s="2">
        <v>0.64038700492769951</v>
      </c>
      <c r="AR1267" s="2">
        <v>0.15711433931490701</v>
      </c>
      <c r="AS1267" s="2">
        <v>0.26149612552531198</v>
      </c>
      <c r="AT1267" s="2">
        <v>2.7807671405171246</v>
      </c>
      <c r="AU1267" s="2">
        <v>1.6033793613059766</v>
      </c>
      <c r="AV1267" s="2">
        <v>26.298053741455078</v>
      </c>
      <c r="AW1267">
        <v>0</v>
      </c>
      <c r="AX1267">
        <v>0</v>
      </c>
      <c r="AY1267">
        <v>0</v>
      </c>
      <c r="AZ1267">
        <v>0</v>
      </c>
    </row>
    <row r="1268" spans="1:52" x14ac:dyDescent="0.25">
      <c r="A1268" s="1" t="s">
        <v>118</v>
      </c>
      <c r="B1268" s="7">
        <v>45733</v>
      </c>
      <c r="C1268" s="1">
        <v>146</v>
      </c>
      <c r="D1268" s="1" t="s">
        <v>81</v>
      </c>
      <c r="E1268" s="3" t="s">
        <v>56</v>
      </c>
      <c r="F1268" s="1"/>
      <c r="G1268" s="1"/>
      <c r="H1268" s="4">
        <v>0</v>
      </c>
      <c r="I1268" s="6">
        <v>0</v>
      </c>
      <c r="J1268" s="6">
        <v>0</v>
      </c>
      <c r="K1268" s="2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  <c r="AE1268" s="17">
        <v>0</v>
      </c>
      <c r="AF1268" s="17">
        <v>0</v>
      </c>
      <c r="AG1268" s="17">
        <v>0</v>
      </c>
      <c r="AH1268" s="17">
        <v>0</v>
      </c>
      <c r="AI1268" s="17">
        <v>0</v>
      </c>
      <c r="AJ1268" s="2">
        <v>21.611764790299766</v>
      </c>
      <c r="AK1268" s="2">
        <v>0.1501617951468652</v>
      </c>
      <c r="AL1268" s="2">
        <v>129.910626978849</v>
      </c>
      <c r="AM1268" s="2">
        <v>2.6679710437385911</v>
      </c>
      <c r="AN1268" s="2">
        <v>8.1004495311221589</v>
      </c>
      <c r="AO1268" s="2">
        <v>0.16635871362408575</v>
      </c>
      <c r="AP1268" s="2">
        <v>122.870780996992</v>
      </c>
      <c r="AQ1268" s="2">
        <v>0.60830418128011565</v>
      </c>
      <c r="AR1268" s="2">
        <v>0.19813582997193799</v>
      </c>
      <c r="AS1268" s="2">
        <v>0.30059663090411898</v>
      </c>
      <c r="AT1268" s="2">
        <v>2.7530014674860102</v>
      </c>
      <c r="AU1268" s="2">
        <v>1.6597691481555714</v>
      </c>
      <c r="AV1268" s="2">
        <v>26.626350402832031</v>
      </c>
      <c r="AW1268">
        <v>0</v>
      </c>
      <c r="AX1268">
        <v>0</v>
      </c>
      <c r="AY1268">
        <v>0</v>
      </c>
      <c r="AZ1268">
        <v>0</v>
      </c>
    </row>
    <row r="1269" spans="1:52" x14ac:dyDescent="0.25">
      <c r="A1269" s="1" t="s">
        <v>119</v>
      </c>
      <c r="B1269" s="7">
        <v>45733</v>
      </c>
      <c r="C1269" s="1">
        <v>146</v>
      </c>
      <c r="D1269" s="1" t="s">
        <v>81</v>
      </c>
      <c r="E1269" s="3" t="s">
        <v>58</v>
      </c>
      <c r="F1269" s="1"/>
      <c r="G1269" s="1"/>
      <c r="H1269" s="4">
        <v>0</v>
      </c>
      <c r="I1269" s="6">
        <v>0</v>
      </c>
      <c r="J1269" s="6">
        <v>0</v>
      </c>
      <c r="K1269" s="2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7">
        <v>0</v>
      </c>
      <c r="Y1269" s="17">
        <v>0</v>
      </c>
      <c r="Z1269" s="17">
        <v>0</v>
      </c>
      <c r="AA1269" s="17">
        <v>0</v>
      </c>
      <c r="AB1269" s="17">
        <v>0</v>
      </c>
      <c r="AC1269" s="17">
        <v>0</v>
      </c>
      <c r="AD1269" s="17">
        <v>0</v>
      </c>
      <c r="AE1269" s="17">
        <v>0</v>
      </c>
      <c r="AF1269" s="17">
        <v>0</v>
      </c>
      <c r="AG1269" s="17">
        <v>0</v>
      </c>
      <c r="AH1269" s="17">
        <v>0</v>
      </c>
      <c r="AI1269" s="17">
        <v>0</v>
      </c>
      <c r="AJ1269" s="2">
        <v>26.0985488041627</v>
      </c>
      <c r="AK1269" s="2">
        <v>0.156953416038834</v>
      </c>
      <c r="AL1269" s="2">
        <v>127.30001056787999</v>
      </c>
      <c r="AM1269" s="2">
        <v>3.0052374262602628</v>
      </c>
      <c r="AN1269" s="2">
        <v>8.6843550449988598</v>
      </c>
      <c r="AO1269" s="2">
        <v>0.20501607727869126</v>
      </c>
      <c r="AP1269" s="2">
        <v>128.07794368884899</v>
      </c>
      <c r="AQ1269" s="2">
        <v>0.61686861981784646</v>
      </c>
      <c r="AR1269" s="2">
        <v>0.19552703772071101</v>
      </c>
      <c r="AS1269" s="2">
        <v>0.30059978976934498</v>
      </c>
      <c r="AT1269" s="2">
        <v>2.6100707269776917</v>
      </c>
      <c r="AU1269" s="2">
        <v>1.684125743804427</v>
      </c>
      <c r="AV1269" s="2">
        <v>26.816938400268555</v>
      </c>
      <c r="AW1269">
        <v>0</v>
      </c>
      <c r="AX1269">
        <v>0</v>
      </c>
      <c r="AY1269">
        <v>0</v>
      </c>
      <c r="AZ1269">
        <v>0</v>
      </c>
    </row>
    <row r="1270" spans="1:52" x14ac:dyDescent="0.25">
      <c r="A1270" s="1" t="s">
        <v>120</v>
      </c>
      <c r="B1270" s="7">
        <v>45733</v>
      </c>
      <c r="C1270" s="1">
        <v>146</v>
      </c>
      <c r="D1270" s="1" t="s">
        <v>86</v>
      </c>
      <c r="E1270" s="3" t="s">
        <v>52</v>
      </c>
      <c r="F1270" s="1"/>
      <c r="G1270" s="1"/>
      <c r="H1270" s="4">
        <v>0</v>
      </c>
      <c r="I1270" s="6">
        <v>0</v>
      </c>
      <c r="J1270" s="6">
        <v>0</v>
      </c>
      <c r="K1270" s="2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7">
        <v>0</v>
      </c>
      <c r="Y1270" s="17">
        <v>0</v>
      </c>
      <c r="Z1270" s="17">
        <v>0</v>
      </c>
      <c r="AA1270" s="17">
        <v>0</v>
      </c>
      <c r="AB1270" s="17">
        <v>0</v>
      </c>
      <c r="AC1270" s="17">
        <v>0</v>
      </c>
      <c r="AD1270" s="17">
        <v>0</v>
      </c>
      <c r="AE1270" s="17">
        <v>0</v>
      </c>
      <c r="AF1270" s="17">
        <v>0</v>
      </c>
      <c r="AG1270" s="17">
        <v>0</v>
      </c>
      <c r="AH1270" s="17">
        <v>0</v>
      </c>
      <c r="AI1270" s="17">
        <v>0</v>
      </c>
      <c r="AJ1270" s="2">
        <v>26.6526011893774</v>
      </c>
      <c r="AK1270" s="2">
        <v>0.18767733589208499</v>
      </c>
      <c r="AL1270" s="2">
        <v>138.81153676141301</v>
      </c>
      <c r="AM1270" s="2">
        <v>3.2534242252812855</v>
      </c>
      <c r="AN1270" s="2">
        <v>8.1921690329434558</v>
      </c>
      <c r="AO1270" s="2">
        <v>0.19200566329863095</v>
      </c>
      <c r="AP1270" s="2">
        <v>121.363306163744</v>
      </c>
      <c r="AQ1270" s="2">
        <v>0.62466156527260841</v>
      </c>
      <c r="AR1270" s="2">
        <v>0.166655740839764</v>
      </c>
      <c r="AS1270" s="2">
        <v>0.25083699603834902</v>
      </c>
      <c r="AT1270" s="2">
        <v>2.6642621897389756</v>
      </c>
      <c r="AU1270" s="2">
        <v>1.5458485846833581</v>
      </c>
      <c r="AV1270" s="2">
        <v>26.805991744995101</v>
      </c>
      <c r="AW1270">
        <v>0</v>
      </c>
      <c r="AX1270">
        <v>0</v>
      </c>
      <c r="AY1270">
        <v>0</v>
      </c>
      <c r="AZ1270">
        <v>0</v>
      </c>
    </row>
    <row r="1271" spans="1:52" x14ac:dyDescent="0.25">
      <c r="A1271" s="1" t="s">
        <v>121</v>
      </c>
      <c r="B1271" s="7">
        <v>45733</v>
      </c>
      <c r="C1271" s="1">
        <v>146</v>
      </c>
      <c r="D1271" s="1" t="s">
        <v>86</v>
      </c>
      <c r="E1271" s="3" t="s">
        <v>57</v>
      </c>
      <c r="F1271" s="1"/>
      <c r="G1271" s="1"/>
      <c r="H1271" s="4">
        <v>0</v>
      </c>
      <c r="I1271" s="6">
        <v>0</v>
      </c>
      <c r="J1271" s="6">
        <v>0</v>
      </c>
      <c r="K1271" s="2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  <c r="AE1271" s="17">
        <v>0</v>
      </c>
      <c r="AF1271" s="17">
        <v>0</v>
      </c>
      <c r="AG1271" s="17">
        <v>0</v>
      </c>
      <c r="AH1271" s="17">
        <v>0</v>
      </c>
      <c r="AI1271" s="17">
        <v>0</v>
      </c>
      <c r="AJ1271" s="2">
        <v>25.213034183154399</v>
      </c>
      <c r="AK1271" s="2">
        <v>0.16376593343166942</v>
      </c>
      <c r="AL1271" s="2">
        <v>132.17273763493699</v>
      </c>
      <c r="AM1271" s="2">
        <v>3.1483002579303805</v>
      </c>
      <c r="AN1271" s="2">
        <v>8.0084592057711994</v>
      </c>
      <c r="AO1271" s="2">
        <v>0.19075820501496429</v>
      </c>
      <c r="AP1271" s="2">
        <v>116.535941503667</v>
      </c>
      <c r="AQ1271" s="2">
        <v>0.66871578939806398</v>
      </c>
      <c r="AR1271" s="2">
        <v>0.15378132693246299</v>
      </c>
      <c r="AS1271" s="2">
        <v>0.27510304212179998</v>
      </c>
      <c r="AT1271" s="2">
        <v>2.6185561762301401</v>
      </c>
      <c r="AU1271" s="2">
        <v>1.6968610661271399</v>
      </c>
      <c r="AV1271" s="2">
        <v>27.007691955566401</v>
      </c>
      <c r="AW1271">
        <v>0</v>
      </c>
      <c r="AX1271">
        <v>0</v>
      </c>
      <c r="AY1271">
        <v>0</v>
      </c>
      <c r="AZ1271">
        <v>0</v>
      </c>
    </row>
    <row r="1272" spans="1:52" x14ac:dyDescent="0.25">
      <c r="A1272" s="1" t="s">
        <v>122</v>
      </c>
      <c r="B1272" s="7">
        <v>45733</v>
      </c>
      <c r="C1272" s="1">
        <v>146</v>
      </c>
      <c r="D1272" s="1" t="s">
        <v>86</v>
      </c>
      <c r="E1272" s="3" t="s">
        <v>56</v>
      </c>
      <c r="F1272" s="1"/>
      <c r="G1272" s="1"/>
      <c r="H1272" s="4">
        <v>0</v>
      </c>
      <c r="I1272" s="6">
        <v>0</v>
      </c>
      <c r="J1272" s="6">
        <v>0</v>
      </c>
      <c r="K1272" s="2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7">
        <v>0</v>
      </c>
      <c r="Y1272" s="17">
        <v>0</v>
      </c>
      <c r="Z1272" s="17">
        <v>0</v>
      </c>
      <c r="AA1272" s="17">
        <v>0</v>
      </c>
      <c r="AB1272" s="17">
        <v>0</v>
      </c>
      <c r="AC1272" s="17">
        <v>0</v>
      </c>
      <c r="AD1272" s="17">
        <v>0</v>
      </c>
      <c r="AE1272" s="17">
        <v>0</v>
      </c>
      <c r="AF1272" s="17">
        <v>0</v>
      </c>
      <c r="AG1272" s="17">
        <v>0</v>
      </c>
      <c r="AH1272" s="17">
        <v>0</v>
      </c>
      <c r="AI1272" s="17">
        <v>0</v>
      </c>
      <c r="AJ1272" s="2">
        <v>25.708308754321401</v>
      </c>
      <c r="AK1272" s="2">
        <v>0.16551449227767287</v>
      </c>
      <c r="AL1272" s="2">
        <v>130.67462332633301</v>
      </c>
      <c r="AM1272" s="2">
        <v>2.7288937716315882</v>
      </c>
      <c r="AN1272" s="2">
        <v>9.4207803255568159</v>
      </c>
      <c r="AO1272" s="2">
        <v>0.19673528111208086</v>
      </c>
      <c r="AP1272" s="2">
        <v>114.49788895776901</v>
      </c>
      <c r="AQ1272" s="2">
        <v>0.61846252920120759</v>
      </c>
      <c r="AR1272" s="2">
        <v>0.19223768728619442</v>
      </c>
      <c r="AS1272" s="2">
        <v>0.25083158349865498</v>
      </c>
      <c r="AT1272" s="2">
        <v>2.6209745478114779</v>
      </c>
      <c r="AU1272" s="2">
        <v>1.5436174556391542</v>
      </c>
      <c r="AV1272" s="2">
        <v>26.231754302978516</v>
      </c>
      <c r="AW1272">
        <v>0</v>
      </c>
      <c r="AX1272">
        <v>0</v>
      </c>
      <c r="AY1272">
        <v>0</v>
      </c>
      <c r="AZ1272">
        <v>0</v>
      </c>
    </row>
    <row r="1273" spans="1:52" x14ac:dyDescent="0.25">
      <c r="A1273" s="1" t="s">
        <v>123</v>
      </c>
      <c r="B1273" s="7">
        <v>45733</v>
      </c>
      <c r="C1273" s="1">
        <v>146</v>
      </c>
      <c r="D1273" s="1" t="s">
        <v>86</v>
      </c>
      <c r="E1273" s="3" t="s">
        <v>58</v>
      </c>
      <c r="F1273" s="1"/>
      <c r="G1273" s="1"/>
      <c r="H1273" s="4">
        <v>0</v>
      </c>
      <c r="I1273" s="6">
        <v>0</v>
      </c>
      <c r="J1273" s="6">
        <v>0</v>
      </c>
      <c r="K1273" s="2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  <c r="AE1273" s="17">
        <v>0</v>
      </c>
      <c r="AF1273" s="17">
        <v>0</v>
      </c>
      <c r="AG1273" s="17">
        <v>0</v>
      </c>
      <c r="AH1273" s="17">
        <v>0</v>
      </c>
      <c r="AI1273" s="17">
        <v>0</v>
      </c>
      <c r="AJ1273" s="2">
        <v>26.790654052885898</v>
      </c>
      <c r="AK1273" s="2">
        <v>0.16966670109363199</v>
      </c>
      <c r="AL1273" s="2">
        <v>121.173429203219</v>
      </c>
      <c r="AM1273" s="2">
        <v>2.9849842605674559</v>
      </c>
      <c r="AN1273" s="2">
        <v>8.9751408095508349</v>
      </c>
      <c r="AO1273" s="2">
        <v>0.22109347097832399</v>
      </c>
      <c r="AP1273" s="2">
        <v>105.925530014489</v>
      </c>
      <c r="AQ1273" s="2">
        <v>0.6672994458932483</v>
      </c>
      <c r="AR1273" s="2">
        <v>0.14280279594852899</v>
      </c>
      <c r="AS1273" s="2">
        <v>0.25002951883789698</v>
      </c>
      <c r="AT1273" s="2">
        <v>2.6057058446591501</v>
      </c>
      <c r="AU1273" s="2">
        <v>1.64705234714416</v>
      </c>
      <c r="AV1273" s="2">
        <v>27.081423568725601</v>
      </c>
      <c r="AW1273">
        <v>0</v>
      </c>
      <c r="AX1273">
        <v>0</v>
      </c>
      <c r="AY1273">
        <v>0</v>
      </c>
      <c r="AZ1273">
        <v>0</v>
      </c>
    </row>
    <row r="1274" spans="1:52" x14ac:dyDescent="0.25">
      <c r="A1274" s="1" t="s">
        <v>124</v>
      </c>
      <c r="B1274" s="7">
        <v>45733</v>
      </c>
      <c r="C1274" s="1">
        <v>146</v>
      </c>
      <c r="D1274" s="1" t="s">
        <v>91</v>
      </c>
      <c r="E1274" s="3" t="s">
        <v>52</v>
      </c>
      <c r="F1274" s="1"/>
      <c r="G1274" s="1"/>
      <c r="H1274" s="4">
        <v>0</v>
      </c>
      <c r="I1274" s="6">
        <v>0</v>
      </c>
      <c r="J1274" s="6">
        <v>0</v>
      </c>
      <c r="K1274" s="2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  <c r="AE1274" s="17">
        <v>0</v>
      </c>
      <c r="AF1274" s="17">
        <v>0</v>
      </c>
      <c r="AG1274" s="17">
        <v>0</v>
      </c>
      <c r="AH1274" s="17">
        <v>0</v>
      </c>
      <c r="AI1274" s="17">
        <v>0</v>
      </c>
      <c r="AJ1274" s="2">
        <v>26.221578649970098</v>
      </c>
      <c r="AK1274" s="2">
        <v>0.11223078572626</v>
      </c>
      <c r="AL1274" s="2">
        <v>142.86881529165399</v>
      </c>
      <c r="AM1274" s="2">
        <v>2.5893222839534782</v>
      </c>
      <c r="AN1274" s="2">
        <v>10.126811487496246</v>
      </c>
      <c r="AO1274" s="2">
        <v>0.1835360543617659</v>
      </c>
      <c r="AP1274" s="2">
        <v>133.34450521184601</v>
      </c>
      <c r="AQ1274" s="2">
        <v>0.55466915005744</v>
      </c>
      <c r="AR1274" s="2">
        <v>0.20333832811108599</v>
      </c>
      <c r="AS1274" s="2">
        <v>0.34909464709769999</v>
      </c>
      <c r="AT1274" s="2">
        <v>2.10771905130163</v>
      </c>
      <c r="AU1274" s="2">
        <v>1.8917851128862637</v>
      </c>
      <c r="AV1274" s="2">
        <v>28.422103881835938</v>
      </c>
      <c r="AW1274">
        <v>0</v>
      </c>
      <c r="AX1274">
        <v>0</v>
      </c>
      <c r="AY1274">
        <v>0</v>
      </c>
      <c r="AZ1274">
        <v>0</v>
      </c>
    </row>
    <row r="1275" spans="1:52" x14ac:dyDescent="0.25">
      <c r="A1275" s="1" t="s">
        <v>125</v>
      </c>
      <c r="B1275" s="7">
        <v>45733</v>
      </c>
      <c r="C1275" s="1">
        <v>146</v>
      </c>
      <c r="D1275" s="1" t="s">
        <v>91</v>
      </c>
      <c r="E1275" s="3" t="s">
        <v>57</v>
      </c>
      <c r="F1275" s="1"/>
      <c r="G1275" s="1"/>
      <c r="H1275" s="4">
        <v>0</v>
      </c>
      <c r="I1275" s="6">
        <v>0</v>
      </c>
      <c r="J1275" s="6">
        <v>0</v>
      </c>
      <c r="K1275" s="2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  <c r="AE1275" s="17">
        <v>0</v>
      </c>
      <c r="AF1275" s="17">
        <v>0</v>
      </c>
      <c r="AG1275" s="17">
        <v>0</v>
      </c>
      <c r="AH1275" s="17">
        <v>0</v>
      </c>
      <c r="AI1275" s="17">
        <v>0</v>
      </c>
      <c r="AJ1275" s="2">
        <v>25.912789866796899</v>
      </c>
      <c r="AK1275" s="2">
        <v>0.109239233274692</v>
      </c>
      <c r="AL1275" s="2">
        <v>139.99913670642701</v>
      </c>
      <c r="AM1275" s="2">
        <v>1.9385383509421319</v>
      </c>
      <c r="AN1275" s="2">
        <v>13.367179377288695</v>
      </c>
      <c r="AO1275" s="2">
        <v>0.18509249754257454</v>
      </c>
      <c r="AP1275" s="2">
        <v>128.41597155264833</v>
      </c>
      <c r="AQ1275" s="2">
        <v>0.5691746707530897</v>
      </c>
      <c r="AR1275" s="2">
        <v>0.18348480881385712</v>
      </c>
      <c r="AS1275" s="2">
        <v>0.32236994764908217</v>
      </c>
      <c r="AT1275" s="2">
        <v>2.3211262943801758</v>
      </c>
      <c r="AU1275" s="2">
        <v>1.7264064865347009</v>
      </c>
      <c r="AV1275" s="2">
        <v>28.011631393432602</v>
      </c>
      <c r="AW1275">
        <v>0</v>
      </c>
      <c r="AX1275">
        <v>0</v>
      </c>
      <c r="AY1275">
        <v>0</v>
      </c>
      <c r="AZ1275">
        <v>0</v>
      </c>
    </row>
    <row r="1276" spans="1:52" x14ac:dyDescent="0.25">
      <c r="A1276" s="1" t="s">
        <v>126</v>
      </c>
      <c r="B1276" s="7">
        <v>45733</v>
      </c>
      <c r="C1276" s="1">
        <v>146</v>
      </c>
      <c r="D1276" s="1" t="s">
        <v>91</v>
      </c>
      <c r="E1276" s="3" t="s">
        <v>56</v>
      </c>
      <c r="F1276" s="1"/>
      <c r="G1276" s="1"/>
      <c r="H1276" s="4">
        <v>0</v>
      </c>
      <c r="I1276" s="6">
        <v>0</v>
      </c>
      <c r="J1276" s="6">
        <v>0</v>
      </c>
      <c r="K1276" s="2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  <c r="AE1276" s="17">
        <v>0</v>
      </c>
      <c r="AF1276" s="17">
        <v>0</v>
      </c>
      <c r="AG1276" s="17">
        <v>0</v>
      </c>
      <c r="AH1276" s="17">
        <v>0</v>
      </c>
      <c r="AI1276" s="17">
        <v>0</v>
      </c>
      <c r="AJ1276" s="2">
        <v>25.158530524993399</v>
      </c>
      <c r="AK1276" s="2">
        <v>0.112635028493731</v>
      </c>
      <c r="AL1276" s="2">
        <v>138.83097928646743</v>
      </c>
      <c r="AM1276" s="2">
        <v>1.8711234275284421</v>
      </c>
      <c r="AN1276" s="2">
        <v>13.445681965633439</v>
      </c>
      <c r="AO1276" s="2">
        <v>0.18121697804263584</v>
      </c>
      <c r="AP1276" s="2">
        <v>132.555241251674</v>
      </c>
      <c r="AQ1276" s="2">
        <v>0.51888862543926495</v>
      </c>
      <c r="AR1276" s="2">
        <v>0.190474346996553</v>
      </c>
      <c r="AS1276" s="2">
        <v>0.32824315937472964</v>
      </c>
      <c r="AT1276" s="2">
        <v>2.2565207306517698</v>
      </c>
      <c r="AU1276" s="2">
        <v>1.8712953742872667</v>
      </c>
      <c r="AV1276" s="2">
        <v>28.320425033569336</v>
      </c>
      <c r="AW1276">
        <v>0</v>
      </c>
      <c r="AX1276">
        <v>0</v>
      </c>
      <c r="AY1276">
        <v>0</v>
      </c>
      <c r="AZ1276">
        <v>0</v>
      </c>
    </row>
    <row r="1277" spans="1:52" x14ac:dyDescent="0.25">
      <c r="A1277" s="1" t="s">
        <v>127</v>
      </c>
      <c r="B1277" s="7">
        <v>45733</v>
      </c>
      <c r="C1277" s="1">
        <v>146</v>
      </c>
      <c r="D1277" s="1" t="s">
        <v>91</v>
      </c>
      <c r="E1277" s="3" t="s">
        <v>58</v>
      </c>
      <c r="F1277" s="1"/>
      <c r="G1277" s="1"/>
      <c r="H1277" s="4">
        <v>0</v>
      </c>
      <c r="I1277" s="6">
        <v>0</v>
      </c>
      <c r="J1277" s="6">
        <v>0</v>
      </c>
      <c r="K1277" s="2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  <c r="AE1277" s="17">
        <v>0</v>
      </c>
      <c r="AF1277" s="17">
        <v>0</v>
      </c>
      <c r="AG1277" s="17">
        <v>0</v>
      </c>
      <c r="AH1277" s="17">
        <v>0</v>
      </c>
      <c r="AI1277" s="17">
        <v>0</v>
      </c>
      <c r="AJ1277" s="2">
        <v>29.220239926763401</v>
      </c>
      <c r="AK1277" s="2">
        <v>0.11869189895806501</v>
      </c>
      <c r="AL1277" s="2">
        <v>128.24021676315775</v>
      </c>
      <c r="AM1277" s="2">
        <v>2.6927441535534911</v>
      </c>
      <c r="AN1277" s="2">
        <v>10.851472795216281</v>
      </c>
      <c r="AO1277" s="2">
        <v>0.22785550948287317</v>
      </c>
      <c r="AP1277" s="2">
        <v>129.74083417167401</v>
      </c>
      <c r="AQ1277" s="2">
        <v>0.54842452979216061</v>
      </c>
      <c r="AR1277" s="2">
        <v>0.17086849989304057</v>
      </c>
      <c r="AS1277" s="2">
        <v>0.36156246777983397</v>
      </c>
      <c r="AT1277" s="2">
        <v>2.2144692658787379</v>
      </c>
      <c r="AU1277" s="2">
        <v>1.9443741108021824</v>
      </c>
      <c r="AV1277" s="2">
        <v>28.412734603881798</v>
      </c>
      <c r="AW1277">
        <v>0</v>
      </c>
      <c r="AX1277">
        <v>0</v>
      </c>
      <c r="AY1277">
        <v>0</v>
      </c>
      <c r="AZ1277">
        <v>0</v>
      </c>
    </row>
    <row r="1278" spans="1:52" x14ac:dyDescent="0.25">
      <c r="A1278" s="1" t="s">
        <v>128</v>
      </c>
      <c r="B1278" s="7">
        <v>45733</v>
      </c>
      <c r="C1278" s="1">
        <v>146</v>
      </c>
      <c r="D1278" s="1" t="s">
        <v>96</v>
      </c>
      <c r="E1278" s="3" t="s">
        <v>52</v>
      </c>
      <c r="F1278" s="1"/>
      <c r="G1278" s="1"/>
      <c r="H1278" s="4">
        <v>0</v>
      </c>
      <c r="I1278" s="6">
        <v>0</v>
      </c>
      <c r="J1278" s="6">
        <v>0</v>
      </c>
      <c r="K1278" s="2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  <c r="AG1278" s="17">
        <v>0</v>
      </c>
      <c r="AH1278" s="17">
        <v>0</v>
      </c>
      <c r="AI1278" s="17">
        <v>0</v>
      </c>
      <c r="AJ1278" s="2">
        <v>26.7895014296525</v>
      </c>
      <c r="AK1278" s="2">
        <v>0.12134406236532901</v>
      </c>
      <c r="AL1278" s="2">
        <v>133.74785844888601</v>
      </c>
      <c r="AM1278" s="2">
        <v>2.4300339430434001</v>
      </c>
      <c r="AN1278" s="2">
        <v>11.024332193525266</v>
      </c>
      <c r="AO1278" s="2">
        <v>0.2002985448913977</v>
      </c>
      <c r="AP1278" s="2">
        <v>113.270362607192</v>
      </c>
      <c r="AQ1278" s="2">
        <v>0.62405513454380934</v>
      </c>
      <c r="AR1278" s="2">
        <v>0.15311850518013201</v>
      </c>
      <c r="AS1278" s="2">
        <v>0.25331209024895401</v>
      </c>
      <c r="AT1278" s="2">
        <v>2.5599645104516799</v>
      </c>
      <c r="AU1278" s="2">
        <v>1.9575984409584504</v>
      </c>
      <c r="AV1278" s="2">
        <v>28.419872283935547</v>
      </c>
      <c r="AW1278">
        <v>0</v>
      </c>
      <c r="AX1278">
        <v>0</v>
      </c>
      <c r="AY1278">
        <v>0</v>
      </c>
      <c r="AZ1278">
        <v>0</v>
      </c>
    </row>
    <row r="1279" spans="1:52" x14ac:dyDescent="0.25">
      <c r="A1279" s="1" t="s">
        <v>129</v>
      </c>
      <c r="B1279" s="7">
        <v>45733</v>
      </c>
      <c r="C1279" s="1">
        <v>146</v>
      </c>
      <c r="D1279" s="1" t="s">
        <v>96</v>
      </c>
      <c r="E1279" s="3" t="s">
        <v>57</v>
      </c>
      <c r="F1279" s="1"/>
      <c r="G1279" s="1"/>
      <c r="H1279" s="4">
        <v>0</v>
      </c>
      <c r="I1279" s="6">
        <v>0</v>
      </c>
      <c r="J1279" s="6">
        <v>0</v>
      </c>
      <c r="K1279" s="2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  <c r="AG1279" s="17">
        <v>0</v>
      </c>
      <c r="AH1279" s="17">
        <v>0</v>
      </c>
      <c r="AI1279" s="17">
        <v>0</v>
      </c>
      <c r="AJ1279" s="2">
        <v>26.8279788459696</v>
      </c>
      <c r="AK1279" s="2">
        <v>0.13100073033668128</v>
      </c>
      <c r="AL1279" s="2">
        <v>127.540199689397</v>
      </c>
      <c r="AM1279" s="2">
        <v>2.7805062345958556</v>
      </c>
      <c r="AN1279" s="2">
        <v>9.6485951055128734</v>
      </c>
      <c r="AO1279" s="2">
        <v>0.21034919900787902</v>
      </c>
      <c r="AP1279" s="2">
        <v>106.437808714448</v>
      </c>
      <c r="AQ1279" s="2">
        <v>0.5910499924583611</v>
      </c>
      <c r="AR1279" s="2">
        <v>0.15371132961963699</v>
      </c>
      <c r="AS1279" s="2">
        <v>0.25930772557002102</v>
      </c>
      <c r="AT1279" s="2">
        <v>2.4452866647720524</v>
      </c>
      <c r="AU1279" s="2">
        <v>1.9735630003240114</v>
      </c>
      <c r="AV1279" s="2">
        <v>28.680753707885742</v>
      </c>
      <c r="AW1279">
        <v>0</v>
      </c>
      <c r="AX1279">
        <v>0</v>
      </c>
      <c r="AY1279">
        <v>0</v>
      </c>
      <c r="AZ1279">
        <v>0</v>
      </c>
    </row>
    <row r="1280" spans="1:52" x14ac:dyDescent="0.25">
      <c r="A1280" s="1" t="s">
        <v>130</v>
      </c>
      <c r="B1280" s="7">
        <v>45733</v>
      </c>
      <c r="C1280" s="1">
        <v>146</v>
      </c>
      <c r="D1280" s="1" t="s">
        <v>96</v>
      </c>
      <c r="E1280" s="3" t="s">
        <v>56</v>
      </c>
      <c r="F1280" s="1"/>
      <c r="G1280" s="1"/>
      <c r="H1280" s="4">
        <v>0</v>
      </c>
      <c r="I1280" s="6">
        <v>0</v>
      </c>
      <c r="J1280" s="6">
        <v>0</v>
      </c>
      <c r="K1280" s="2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  <c r="AE1280" s="17">
        <v>0</v>
      </c>
      <c r="AF1280" s="17">
        <v>0</v>
      </c>
      <c r="AG1280" s="17">
        <v>0</v>
      </c>
      <c r="AH1280" s="17">
        <v>0</v>
      </c>
      <c r="AI1280" s="17">
        <v>0</v>
      </c>
      <c r="AJ1280" s="2">
        <v>26.1600299160962</v>
      </c>
      <c r="AK1280" s="2">
        <v>0.12531729372717701</v>
      </c>
      <c r="AL1280" s="2">
        <v>131.456130517937</v>
      </c>
      <c r="AM1280" s="2">
        <v>2.3061543478797213</v>
      </c>
      <c r="AN1280" s="2">
        <v>11.343572879303476</v>
      </c>
      <c r="AO1280" s="2">
        <v>0.1990019774127362</v>
      </c>
      <c r="AP1280" s="2">
        <v>105.09661423449074</v>
      </c>
      <c r="AQ1280" s="2">
        <v>0.58124079006653939</v>
      </c>
      <c r="AR1280" s="2">
        <v>0.1504250544738624</v>
      </c>
      <c r="AS1280" s="2">
        <v>0.25879989333962949</v>
      </c>
      <c r="AT1280" s="2">
        <v>2.4880071799707899</v>
      </c>
      <c r="AU1280" s="2">
        <v>1.8298522968094999</v>
      </c>
      <c r="AV1280" s="2">
        <v>28.103003692626999</v>
      </c>
      <c r="AW1280">
        <v>0</v>
      </c>
      <c r="AX1280">
        <v>0</v>
      </c>
      <c r="AY1280">
        <v>0</v>
      </c>
      <c r="AZ1280">
        <v>0</v>
      </c>
    </row>
    <row r="1281" spans="1:52" x14ac:dyDescent="0.25">
      <c r="A1281" s="1" t="s">
        <v>131</v>
      </c>
      <c r="B1281" s="7">
        <v>45733</v>
      </c>
      <c r="C1281" s="1">
        <v>146</v>
      </c>
      <c r="D1281" s="1" t="s">
        <v>96</v>
      </c>
      <c r="E1281" s="3" t="s">
        <v>58</v>
      </c>
      <c r="F1281" s="1"/>
      <c r="G1281" s="1"/>
      <c r="H1281" s="4">
        <v>0</v>
      </c>
      <c r="I1281" s="6">
        <v>0</v>
      </c>
      <c r="J1281" s="6">
        <v>0</v>
      </c>
      <c r="K1281" s="2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  <c r="AG1281" s="17">
        <v>0</v>
      </c>
      <c r="AH1281" s="17">
        <v>0</v>
      </c>
      <c r="AI1281" s="17">
        <v>0</v>
      </c>
      <c r="AJ1281" s="2">
        <v>29.883971982652799</v>
      </c>
      <c r="AK1281" s="2">
        <v>0.12545313471070499</v>
      </c>
      <c r="AL1281" s="2">
        <v>131.01838278390801</v>
      </c>
      <c r="AM1281" s="2">
        <v>2.5291803524195502</v>
      </c>
      <c r="AN1281" s="2">
        <v>11.81567457380577</v>
      </c>
      <c r="AO1281" s="2">
        <v>0.22808991645043583</v>
      </c>
      <c r="AP1281" s="2">
        <v>105.454818469332</v>
      </c>
      <c r="AQ1281" s="2">
        <v>0.6099309844989913</v>
      </c>
      <c r="AR1281" s="2">
        <v>0.158109747099626</v>
      </c>
      <c r="AS1281" s="2">
        <v>0.25120212350020399</v>
      </c>
      <c r="AT1281" s="2">
        <v>2.563648893556925</v>
      </c>
      <c r="AU1281" s="2">
        <v>1.8153525648708899</v>
      </c>
      <c r="AV1281" s="2">
        <v>28.007444915771501</v>
      </c>
      <c r="AW1281">
        <v>0</v>
      </c>
      <c r="AX1281">
        <v>0</v>
      </c>
      <c r="AY1281">
        <v>0</v>
      </c>
      <c r="AZ1281">
        <v>0</v>
      </c>
    </row>
    <row r="1282" spans="1:52" x14ac:dyDescent="0.25">
      <c r="A1282" s="1" t="s">
        <v>132</v>
      </c>
      <c r="B1282" s="7">
        <v>45761</v>
      </c>
      <c r="C1282" s="1">
        <v>49</v>
      </c>
      <c r="D1282" s="1" t="s">
        <v>61</v>
      </c>
      <c r="E1282" s="3" t="s">
        <v>52</v>
      </c>
      <c r="F1282" s="1"/>
      <c r="G1282" s="1"/>
      <c r="H1282" s="4">
        <v>0</v>
      </c>
      <c r="I1282" s="6">
        <v>0</v>
      </c>
      <c r="J1282" s="6">
        <v>0</v>
      </c>
      <c r="K1282" s="2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  <c r="AG1282" s="17">
        <v>0</v>
      </c>
      <c r="AH1282" s="17">
        <v>0</v>
      </c>
      <c r="AI1282" s="17">
        <v>0</v>
      </c>
      <c r="AJ1282" s="2">
        <v>24.950556204521401</v>
      </c>
      <c r="AK1282" s="2">
        <v>0.1107067214519032</v>
      </c>
      <c r="AL1282" s="2">
        <v>135.6117439466</v>
      </c>
      <c r="AM1282" s="2">
        <v>3.7081557430213445</v>
      </c>
      <c r="AN1282" s="2">
        <v>6.7285621030016651</v>
      </c>
      <c r="AO1282" s="2">
        <v>0.18398521749227126</v>
      </c>
      <c r="AP1282" s="2">
        <v>134.387825252407</v>
      </c>
      <c r="AQ1282" s="2">
        <v>0.47694328117219004</v>
      </c>
      <c r="AR1282" s="2">
        <v>0.26325491706974685</v>
      </c>
      <c r="AS1282" s="2">
        <v>0.5519627332263527</v>
      </c>
      <c r="AT1282" s="2">
        <v>1.9118385521192387</v>
      </c>
      <c r="AU1282" s="2">
        <v>3.1263787495450788</v>
      </c>
      <c r="AV1282" s="2">
        <v>34.062839508056641</v>
      </c>
      <c r="AW1282">
        <v>0</v>
      </c>
      <c r="AX1282">
        <v>0</v>
      </c>
      <c r="AY1282">
        <v>0</v>
      </c>
      <c r="AZ1282">
        <v>0</v>
      </c>
    </row>
    <row r="1283" spans="1:52" x14ac:dyDescent="0.25">
      <c r="A1283" s="1" t="s">
        <v>133</v>
      </c>
      <c r="B1283" s="7">
        <v>45761</v>
      </c>
      <c r="C1283" s="1">
        <v>49</v>
      </c>
      <c r="D1283" s="1" t="s">
        <v>61</v>
      </c>
      <c r="E1283" s="3" t="s">
        <v>57</v>
      </c>
      <c r="F1283" s="1"/>
      <c r="G1283" s="1"/>
      <c r="H1283" s="4">
        <v>0</v>
      </c>
      <c r="I1283" s="6">
        <v>0</v>
      </c>
      <c r="J1283" s="6">
        <v>0</v>
      </c>
      <c r="K1283" s="2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  <c r="AG1283" s="17">
        <v>0</v>
      </c>
      <c r="AH1283" s="17">
        <v>0</v>
      </c>
      <c r="AI1283" s="17">
        <v>0</v>
      </c>
      <c r="AJ1283" s="2">
        <v>24.3001673211384</v>
      </c>
      <c r="AK1283" s="2">
        <v>0.19669086309705786</v>
      </c>
      <c r="AL1283" s="2">
        <v>122.56931737545101</v>
      </c>
      <c r="AM1283" s="2">
        <v>4.4979441129860893</v>
      </c>
      <c r="AN1283" s="2">
        <v>5.4025053915145325</v>
      </c>
      <c r="AO1283" s="2">
        <v>0.19825652815461789</v>
      </c>
      <c r="AP1283" s="2">
        <v>124.393471640662</v>
      </c>
      <c r="AQ1283" s="2">
        <v>0.49064236731106914</v>
      </c>
      <c r="AR1283" s="2">
        <v>0.2636041228155348</v>
      </c>
      <c r="AS1283" s="2">
        <v>0.53726327031275056</v>
      </c>
      <c r="AT1283" s="2">
        <v>1.9632571219575867</v>
      </c>
      <c r="AU1283" s="2">
        <v>2.1665631515282016</v>
      </c>
      <c r="AV1283" s="2">
        <v>30.384929656982422</v>
      </c>
      <c r="AW1283">
        <v>0</v>
      </c>
      <c r="AX1283">
        <v>0</v>
      </c>
      <c r="AY1283">
        <v>0</v>
      </c>
      <c r="AZ1283">
        <v>0</v>
      </c>
    </row>
    <row r="1284" spans="1:52" x14ac:dyDescent="0.25">
      <c r="A1284" s="1" t="s">
        <v>134</v>
      </c>
      <c r="B1284" s="7">
        <v>45761</v>
      </c>
      <c r="C1284" s="1">
        <v>49</v>
      </c>
      <c r="D1284" s="1" t="s">
        <v>61</v>
      </c>
      <c r="E1284" s="3" t="s">
        <v>56</v>
      </c>
      <c r="F1284" s="1"/>
      <c r="G1284" s="1"/>
      <c r="H1284" s="4">
        <v>0</v>
      </c>
      <c r="I1284" s="6">
        <v>0</v>
      </c>
      <c r="J1284" s="6">
        <v>0</v>
      </c>
      <c r="K1284" s="2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7">
        <v>0</v>
      </c>
      <c r="Y1284" s="1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  <c r="AG1284" s="17">
        <v>0</v>
      </c>
      <c r="AH1284" s="17">
        <v>0</v>
      </c>
      <c r="AI1284" s="17">
        <v>0</v>
      </c>
      <c r="AJ1284" s="2">
        <v>18.079185132764241</v>
      </c>
      <c r="AK1284" s="2">
        <v>0.10363248504897062</v>
      </c>
      <c r="AL1284" s="2">
        <v>146.85186731339999</v>
      </c>
      <c r="AM1284" s="2">
        <v>2.5879813427668812</v>
      </c>
      <c r="AN1284" s="2">
        <v>6.9858251425550435</v>
      </c>
      <c r="AO1284" s="2">
        <v>0.12311171429765363</v>
      </c>
      <c r="AP1284" s="2">
        <v>133.96457103667001</v>
      </c>
      <c r="AQ1284" s="2">
        <v>0.55574660631094253</v>
      </c>
      <c r="AR1284" s="2">
        <v>0.1625404941186972</v>
      </c>
      <c r="AS1284" s="2">
        <v>0.29247231071305024</v>
      </c>
      <c r="AT1284" s="2">
        <v>2.2509676103902128</v>
      </c>
      <c r="AU1284" s="2">
        <v>2.3435522908349995</v>
      </c>
      <c r="AV1284" s="2">
        <v>30.653484344482422</v>
      </c>
      <c r="AW1284">
        <v>0</v>
      </c>
      <c r="AX1284">
        <v>0</v>
      </c>
      <c r="AY1284">
        <v>0</v>
      </c>
      <c r="AZ1284">
        <v>0</v>
      </c>
    </row>
    <row r="1285" spans="1:52" x14ac:dyDescent="0.25">
      <c r="A1285" s="1" t="s">
        <v>135</v>
      </c>
      <c r="B1285" s="7">
        <v>45761</v>
      </c>
      <c r="C1285" s="1">
        <v>49</v>
      </c>
      <c r="D1285" s="1" t="s">
        <v>61</v>
      </c>
      <c r="E1285" s="3" t="s">
        <v>58</v>
      </c>
      <c r="F1285" s="1"/>
      <c r="G1285" s="1"/>
      <c r="H1285" s="4">
        <v>0</v>
      </c>
      <c r="I1285" s="6">
        <v>0</v>
      </c>
      <c r="J1285" s="6">
        <v>0</v>
      </c>
      <c r="K1285" s="2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  <c r="AE1285" s="17">
        <v>0</v>
      </c>
      <c r="AF1285" s="17">
        <v>0</v>
      </c>
      <c r="AG1285" s="17">
        <v>0</v>
      </c>
      <c r="AH1285" s="17">
        <v>0</v>
      </c>
      <c r="AI1285" s="17">
        <v>0</v>
      </c>
      <c r="AJ1285" s="2">
        <v>18.024744771591301</v>
      </c>
      <c r="AK1285" s="2">
        <v>0.10346052377856478</v>
      </c>
      <c r="AL1285" s="2">
        <v>116.70790363717016</v>
      </c>
      <c r="AM1285" s="2">
        <v>2.6397265008558493</v>
      </c>
      <c r="AN1285" s="2">
        <v>6.8282622331318557</v>
      </c>
      <c r="AO1285" s="2">
        <v>0.15444322286541887</v>
      </c>
      <c r="AP1285" s="2">
        <v>138.525410777932</v>
      </c>
      <c r="AQ1285" s="2">
        <v>0.61293298710569311</v>
      </c>
      <c r="AR1285" s="2">
        <v>0.11239350585369251</v>
      </c>
      <c r="AS1285" s="2">
        <v>0.18336997390925475</v>
      </c>
      <c r="AT1285" s="2">
        <v>2.5835319639420202</v>
      </c>
      <c r="AU1285" s="2">
        <v>2.3939569544171353</v>
      </c>
      <c r="AV1285" s="2">
        <v>30.816818237304688</v>
      </c>
      <c r="AW1285">
        <v>0</v>
      </c>
      <c r="AX1285">
        <v>0</v>
      </c>
      <c r="AY1285">
        <v>0</v>
      </c>
      <c r="AZ1285">
        <v>0</v>
      </c>
    </row>
    <row r="1286" spans="1:52" x14ac:dyDescent="0.25">
      <c r="A1286" s="1" t="s">
        <v>136</v>
      </c>
      <c r="B1286" s="7">
        <v>45761</v>
      </c>
      <c r="C1286" s="1">
        <v>49</v>
      </c>
      <c r="D1286" s="1" t="s">
        <v>66</v>
      </c>
      <c r="E1286" s="3" t="s">
        <v>52</v>
      </c>
      <c r="F1286" s="1"/>
      <c r="G1286" s="1"/>
      <c r="H1286" s="4">
        <v>0</v>
      </c>
      <c r="I1286" s="6">
        <v>0</v>
      </c>
      <c r="J1286" s="6">
        <v>0</v>
      </c>
      <c r="K1286" s="2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7">
        <v>0</v>
      </c>
      <c r="Y1286" s="17">
        <v>0</v>
      </c>
      <c r="Z1286" s="17">
        <v>0</v>
      </c>
      <c r="AA1286" s="17">
        <v>0</v>
      </c>
      <c r="AB1286" s="17">
        <v>0</v>
      </c>
      <c r="AC1286" s="17">
        <v>0</v>
      </c>
      <c r="AD1286" s="17">
        <v>0</v>
      </c>
      <c r="AE1286" s="17">
        <v>0</v>
      </c>
      <c r="AF1286" s="17">
        <v>0</v>
      </c>
      <c r="AG1286" s="17">
        <v>0</v>
      </c>
      <c r="AH1286" s="17">
        <v>0</v>
      </c>
      <c r="AI1286" s="17">
        <v>0</v>
      </c>
      <c r="AJ1286" s="2">
        <v>18.027729837211776</v>
      </c>
      <c r="AK1286" s="2">
        <v>0.14956998312699948</v>
      </c>
      <c r="AL1286" s="2">
        <v>137.77813544650101</v>
      </c>
      <c r="AM1286" s="2">
        <v>2.8530531483366506</v>
      </c>
      <c r="AN1286" s="2">
        <v>6.3187500897843654</v>
      </c>
      <c r="AO1286" s="2">
        <v>0.13084608656365443</v>
      </c>
      <c r="AP1286" s="2">
        <v>145.32451204012941</v>
      </c>
      <c r="AQ1286" s="2">
        <v>0.43529060776047673</v>
      </c>
      <c r="AR1286" s="2">
        <v>0.20731751056163591</v>
      </c>
      <c r="AS1286" s="2">
        <v>0.4762737970117531</v>
      </c>
      <c r="AT1286" s="2">
        <v>1.7708223269214669</v>
      </c>
      <c r="AU1286" s="2">
        <v>1.818906705893673</v>
      </c>
      <c r="AV1286" s="2">
        <v>25.008033752441406</v>
      </c>
      <c r="AW1286">
        <v>0</v>
      </c>
      <c r="AX1286">
        <v>0</v>
      </c>
      <c r="AY1286">
        <v>0</v>
      </c>
      <c r="AZ1286">
        <v>0</v>
      </c>
    </row>
    <row r="1287" spans="1:52" x14ac:dyDescent="0.25">
      <c r="A1287" s="1" t="s">
        <v>137</v>
      </c>
      <c r="B1287" s="7">
        <v>45761</v>
      </c>
      <c r="C1287" s="1">
        <v>49</v>
      </c>
      <c r="D1287" s="1" t="s">
        <v>66</v>
      </c>
      <c r="E1287" s="3" t="s">
        <v>57</v>
      </c>
      <c r="F1287" s="1"/>
      <c r="G1287" s="1"/>
      <c r="H1287" s="4">
        <v>0</v>
      </c>
      <c r="I1287" s="6">
        <v>0</v>
      </c>
      <c r="J1287" s="6">
        <v>0</v>
      </c>
      <c r="K1287" s="2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  <c r="AE1287" s="17">
        <v>0</v>
      </c>
      <c r="AF1287" s="17">
        <v>0</v>
      </c>
      <c r="AG1287" s="17">
        <v>0</v>
      </c>
      <c r="AH1287" s="17">
        <v>0</v>
      </c>
      <c r="AI1287" s="17">
        <v>0</v>
      </c>
      <c r="AJ1287" s="2">
        <v>21.257122126990375</v>
      </c>
      <c r="AK1287" s="2">
        <v>0.18589274246789589</v>
      </c>
      <c r="AL1287" s="2">
        <v>166.41437905820601</v>
      </c>
      <c r="AM1287" s="2">
        <v>3.3427371553945813</v>
      </c>
      <c r="AN1287" s="2">
        <v>6.3591964126420084</v>
      </c>
      <c r="AO1287" s="2">
        <v>0.12773609015814291</v>
      </c>
      <c r="AP1287" s="2">
        <v>168.89850054612199</v>
      </c>
      <c r="AQ1287" s="2">
        <v>0.6352358280370507</v>
      </c>
      <c r="AR1287" s="2">
        <v>0.14133515718215986</v>
      </c>
      <c r="AS1287" s="2">
        <v>0.22249242083668547</v>
      </c>
      <c r="AT1287" s="2">
        <v>2.7414973203606587</v>
      </c>
      <c r="AU1287" s="2">
        <v>1.7214380511433658</v>
      </c>
      <c r="AV1287" s="2">
        <v>24.696001052856445</v>
      </c>
      <c r="AW1287">
        <v>0</v>
      </c>
      <c r="AX1287">
        <v>0</v>
      </c>
      <c r="AY1287">
        <v>0</v>
      </c>
      <c r="AZ1287">
        <v>0</v>
      </c>
    </row>
    <row r="1288" spans="1:52" x14ac:dyDescent="0.25">
      <c r="A1288" s="1" t="s">
        <v>138</v>
      </c>
      <c r="B1288" s="7">
        <v>45761</v>
      </c>
      <c r="C1288" s="1">
        <v>49</v>
      </c>
      <c r="D1288" s="1" t="s">
        <v>66</v>
      </c>
      <c r="E1288" s="3" t="s">
        <v>56</v>
      </c>
      <c r="F1288" s="1"/>
      <c r="G1288" s="1"/>
      <c r="H1288" s="4">
        <v>0</v>
      </c>
      <c r="I1288" s="6">
        <v>0</v>
      </c>
      <c r="J1288" s="6">
        <v>0</v>
      </c>
      <c r="K1288" s="2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7">
        <v>0</v>
      </c>
      <c r="Y1288" s="17">
        <v>0</v>
      </c>
      <c r="Z1288" s="17">
        <v>0</v>
      </c>
      <c r="AA1288" s="17">
        <v>0</v>
      </c>
      <c r="AB1288" s="17">
        <v>0</v>
      </c>
      <c r="AC1288" s="17">
        <v>0</v>
      </c>
      <c r="AD1288" s="17">
        <v>0</v>
      </c>
      <c r="AE1288" s="17">
        <v>0</v>
      </c>
      <c r="AF1288" s="17">
        <v>0</v>
      </c>
      <c r="AG1288" s="17">
        <v>0</v>
      </c>
      <c r="AH1288" s="17">
        <v>0</v>
      </c>
      <c r="AI1288" s="17">
        <v>0</v>
      </c>
      <c r="AJ1288" s="2">
        <v>18.348581755702799</v>
      </c>
      <c r="AK1288" s="2">
        <v>0.12284259196518732</v>
      </c>
      <c r="AL1288" s="2">
        <v>137.71748748043501</v>
      </c>
      <c r="AM1288" s="2">
        <v>2.9710396442173699</v>
      </c>
      <c r="AN1288" s="2">
        <v>6.1758118210961053</v>
      </c>
      <c r="AO1288" s="2">
        <v>0.13323349192171047</v>
      </c>
      <c r="AP1288" s="2">
        <v>161.608106359624</v>
      </c>
      <c r="AQ1288" s="2">
        <v>0.57316306139404738</v>
      </c>
      <c r="AR1288" s="2">
        <v>0.15967398035730063</v>
      </c>
      <c r="AS1288" s="2">
        <v>0.27858386402107199</v>
      </c>
      <c r="AT1288" s="2">
        <v>2.3428150414207241</v>
      </c>
      <c r="AU1288" s="2">
        <v>1.5278094742759853</v>
      </c>
      <c r="AV1288" s="2">
        <v>23.49018669128418</v>
      </c>
      <c r="AW1288">
        <v>0</v>
      </c>
      <c r="AX1288">
        <v>0</v>
      </c>
      <c r="AY1288">
        <v>0</v>
      </c>
      <c r="AZ1288">
        <v>0</v>
      </c>
    </row>
    <row r="1289" spans="1:52" x14ac:dyDescent="0.25">
      <c r="A1289" s="1" t="s">
        <v>139</v>
      </c>
      <c r="B1289" s="7">
        <v>45761</v>
      </c>
      <c r="C1289" s="1">
        <v>49</v>
      </c>
      <c r="D1289" s="1" t="s">
        <v>66</v>
      </c>
      <c r="E1289" s="3" t="s">
        <v>58</v>
      </c>
      <c r="F1289" s="1"/>
      <c r="G1289" s="1"/>
      <c r="H1289" s="4">
        <v>0</v>
      </c>
      <c r="I1289" s="6">
        <v>0</v>
      </c>
      <c r="J1289" s="6">
        <v>0</v>
      </c>
      <c r="K1289" s="2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7">
        <v>0</v>
      </c>
      <c r="Y1289" s="17">
        <v>0</v>
      </c>
      <c r="Z1289" s="17">
        <v>0</v>
      </c>
      <c r="AA1289" s="17">
        <v>0</v>
      </c>
      <c r="AB1289" s="17">
        <v>0</v>
      </c>
      <c r="AC1289" s="17">
        <v>0</v>
      </c>
      <c r="AD1289" s="17">
        <v>0</v>
      </c>
      <c r="AE1289" s="17">
        <v>0</v>
      </c>
      <c r="AF1289" s="17">
        <v>0</v>
      </c>
      <c r="AG1289" s="17">
        <v>0</v>
      </c>
      <c r="AH1289" s="17">
        <v>0</v>
      </c>
      <c r="AI1289" s="17">
        <v>0</v>
      </c>
      <c r="AJ1289" s="2">
        <v>19.015641753076363</v>
      </c>
      <c r="AK1289" s="2">
        <v>0.11984950065741622</v>
      </c>
      <c r="AL1289" s="2">
        <v>126.69836087581172</v>
      </c>
      <c r="AM1289" s="2">
        <v>2.4669485734632275</v>
      </c>
      <c r="AN1289" s="2">
        <v>7.7081630146757538</v>
      </c>
      <c r="AO1289" s="2">
        <v>0.15008593340615731</v>
      </c>
      <c r="AP1289" s="2">
        <v>164.47501859017001</v>
      </c>
      <c r="AQ1289" s="2">
        <v>0.48738832373291796</v>
      </c>
      <c r="AR1289" s="2">
        <v>0.19182795241605571</v>
      </c>
      <c r="AS1289" s="2">
        <v>0.39358339762192329</v>
      </c>
      <c r="AT1289" s="2">
        <v>1.9507944245089295</v>
      </c>
      <c r="AU1289" s="2">
        <v>1.9541884807154268</v>
      </c>
      <c r="AV1289" s="2">
        <v>25.962015151977539</v>
      </c>
      <c r="AW1289">
        <v>0</v>
      </c>
      <c r="AX1289">
        <v>0</v>
      </c>
      <c r="AY1289">
        <v>0</v>
      </c>
      <c r="AZ1289">
        <v>0</v>
      </c>
    </row>
    <row r="1290" spans="1:52" x14ac:dyDescent="0.25">
      <c r="A1290" s="1" t="s">
        <v>140</v>
      </c>
      <c r="B1290" s="7">
        <v>45761</v>
      </c>
      <c r="C1290" s="1">
        <v>49</v>
      </c>
      <c r="D1290" s="1" t="s">
        <v>71</v>
      </c>
      <c r="E1290" s="3" t="s">
        <v>52</v>
      </c>
      <c r="F1290" s="1"/>
      <c r="G1290" s="1"/>
      <c r="H1290" s="4">
        <v>0</v>
      </c>
      <c r="I1290" s="6">
        <v>0</v>
      </c>
      <c r="J1290" s="6">
        <v>0</v>
      </c>
      <c r="K1290" s="2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  <c r="AE1290" s="17">
        <v>0</v>
      </c>
      <c r="AF1290" s="17">
        <v>0</v>
      </c>
      <c r="AG1290" s="17">
        <v>0</v>
      </c>
      <c r="AH1290" s="17">
        <v>0</v>
      </c>
      <c r="AI1290" s="17">
        <v>0</v>
      </c>
      <c r="AJ1290" s="2">
        <v>27.730741258183119</v>
      </c>
      <c r="AK1290" s="2">
        <v>0.17039414568015149</v>
      </c>
      <c r="AL1290" s="2">
        <v>114.13383929756473</v>
      </c>
      <c r="AM1290" s="2">
        <v>3.8745417546538157</v>
      </c>
      <c r="AN1290" s="2">
        <v>7.1571667087791697</v>
      </c>
      <c r="AO1290" s="2">
        <v>0.24296686617090615</v>
      </c>
      <c r="AP1290" s="2">
        <v>152.452431673354</v>
      </c>
      <c r="AQ1290" s="2">
        <v>0.49997886250229123</v>
      </c>
      <c r="AR1290" s="2">
        <v>0.27452467970162014</v>
      </c>
      <c r="AS1290" s="2">
        <v>0.54907257144368193</v>
      </c>
      <c r="AT1290" s="2">
        <v>1.9999154535833643</v>
      </c>
      <c r="AU1290" s="2">
        <v>2.1496799746806841</v>
      </c>
      <c r="AV1290" s="2">
        <v>30.188741683959961</v>
      </c>
      <c r="AW1290">
        <v>0</v>
      </c>
      <c r="AX1290">
        <v>0</v>
      </c>
      <c r="AY1290">
        <v>0</v>
      </c>
      <c r="AZ1290">
        <v>0</v>
      </c>
    </row>
    <row r="1291" spans="1:52" x14ac:dyDescent="0.25">
      <c r="A1291" s="1" t="s">
        <v>141</v>
      </c>
      <c r="B1291" s="7">
        <v>45761</v>
      </c>
      <c r="C1291" s="1">
        <v>49</v>
      </c>
      <c r="D1291" s="1" t="s">
        <v>71</v>
      </c>
      <c r="E1291" s="3" t="s">
        <v>57</v>
      </c>
      <c r="F1291" s="1"/>
      <c r="G1291" s="1"/>
      <c r="H1291" s="4">
        <v>0</v>
      </c>
      <c r="I1291" s="6">
        <v>0</v>
      </c>
      <c r="J1291" s="6">
        <v>0</v>
      </c>
      <c r="K1291" s="2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7">
        <v>0</v>
      </c>
      <c r="Y1291" s="17">
        <v>0</v>
      </c>
      <c r="Z1291" s="17">
        <v>0</v>
      </c>
      <c r="AA1291" s="17">
        <v>0</v>
      </c>
      <c r="AB1291" s="17">
        <v>0</v>
      </c>
      <c r="AC1291" s="17">
        <v>0</v>
      </c>
      <c r="AD1291" s="17">
        <v>0</v>
      </c>
      <c r="AE1291" s="17">
        <v>0</v>
      </c>
      <c r="AF1291" s="17">
        <v>0</v>
      </c>
      <c r="AG1291" s="17">
        <v>0</v>
      </c>
      <c r="AH1291" s="17">
        <v>0</v>
      </c>
      <c r="AI1291" s="17">
        <v>0</v>
      </c>
      <c r="AJ1291" s="2">
        <v>24.832727679604009</v>
      </c>
      <c r="AK1291" s="2">
        <v>0.15023726309291019</v>
      </c>
      <c r="AL1291" s="2">
        <v>111.61121275123482</v>
      </c>
      <c r="AM1291" s="2">
        <v>3.5139529095322839</v>
      </c>
      <c r="AN1291" s="2">
        <v>7.0668925620034297</v>
      </c>
      <c r="AO1291" s="2">
        <v>0.22249312651904027</v>
      </c>
      <c r="AP1291" s="2">
        <v>177.62949049958618</v>
      </c>
      <c r="AQ1291" s="2">
        <v>0.48465243752860754</v>
      </c>
      <c r="AR1291" s="2">
        <v>0.25390176575025353</v>
      </c>
      <c r="AS1291" s="2">
        <v>0.52388422318677907</v>
      </c>
      <c r="AT1291" s="2">
        <v>1.9404380127547634</v>
      </c>
      <c r="AU1291" s="2">
        <v>2.2065976477128366</v>
      </c>
      <c r="AV1291" s="2">
        <v>30.289758682250977</v>
      </c>
      <c r="AW1291">
        <v>0</v>
      </c>
      <c r="AX1291">
        <v>0</v>
      </c>
      <c r="AY1291">
        <v>0</v>
      </c>
      <c r="AZ1291">
        <v>0</v>
      </c>
    </row>
    <row r="1292" spans="1:52" x14ac:dyDescent="0.25">
      <c r="A1292" s="1" t="s">
        <v>142</v>
      </c>
      <c r="B1292" s="7">
        <v>45761</v>
      </c>
      <c r="C1292" s="1">
        <v>49</v>
      </c>
      <c r="D1292" s="1" t="s">
        <v>71</v>
      </c>
      <c r="E1292" s="3" t="s">
        <v>56</v>
      </c>
      <c r="F1292" s="1"/>
      <c r="G1292" s="1"/>
      <c r="H1292" s="4">
        <v>0</v>
      </c>
      <c r="I1292" s="6">
        <v>0</v>
      </c>
      <c r="J1292" s="6">
        <v>0</v>
      </c>
      <c r="K1292" s="2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7">
        <v>0</v>
      </c>
      <c r="Y1292" s="17">
        <v>0</v>
      </c>
      <c r="Z1292" s="17">
        <v>0</v>
      </c>
      <c r="AA1292" s="17">
        <v>0</v>
      </c>
      <c r="AB1292" s="17">
        <v>0</v>
      </c>
      <c r="AC1292" s="17">
        <v>0</v>
      </c>
      <c r="AD1292" s="17">
        <v>0</v>
      </c>
      <c r="AE1292" s="17">
        <v>0</v>
      </c>
      <c r="AF1292" s="17">
        <v>0</v>
      </c>
      <c r="AG1292" s="17">
        <v>0</v>
      </c>
      <c r="AH1292" s="17">
        <v>0</v>
      </c>
      <c r="AI1292" s="17">
        <v>0</v>
      </c>
      <c r="AJ1292" s="2">
        <v>23.868933347613901</v>
      </c>
      <c r="AK1292" s="2">
        <v>0.16641403658126</v>
      </c>
      <c r="AL1292" s="2">
        <v>138.015212451216</v>
      </c>
      <c r="AM1292" s="2">
        <v>3.9910659719925601</v>
      </c>
      <c r="AN1292" s="2">
        <v>5.9805910288416539</v>
      </c>
      <c r="AO1292" s="2">
        <v>0.1729442205948914</v>
      </c>
      <c r="AP1292" s="2">
        <v>163.0517470301437</v>
      </c>
      <c r="AQ1292" s="2">
        <v>0.51721212116279891</v>
      </c>
      <c r="AR1292" s="2">
        <v>0.2327897709632305</v>
      </c>
      <c r="AS1292" s="2">
        <v>0.45008568329735071</v>
      </c>
      <c r="AT1292" s="2">
        <v>2.071303037699515</v>
      </c>
      <c r="AU1292" s="2">
        <v>2.1880935701535855</v>
      </c>
      <c r="AV1292" s="2">
        <v>30.367748260498047</v>
      </c>
      <c r="AW1292">
        <v>0</v>
      </c>
      <c r="AX1292">
        <v>0</v>
      </c>
      <c r="AY1292">
        <v>0</v>
      </c>
      <c r="AZ1292">
        <v>0</v>
      </c>
    </row>
    <row r="1293" spans="1:52" x14ac:dyDescent="0.25">
      <c r="A1293" s="1" t="s">
        <v>143</v>
      </c>
      <c r="B1293" s="7">
        <v>45761</v>
      </c>
      <c r="C1293" s="1">
        <v>49</v>
      </c>
      <c r="D1293" s="1" t="s">
        <v>71</v>
      </c>
      <c r="E1293" s="3" t="s">
        <v>58</v>
      </c>
      <c r="F1293" s="1"/>
      <c r="G1293" s="1"/>
      <c r="H1293" s="4">
        <v>0</v>
      </c>
      <c r="I1293" s="6">
        <v>0</v>
      </c>
      <c r="J1293" s="6">
        <v>0</v>
      </c>
      <c r="K1293" s="2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  <c r="AE1293" s="17">
        <v>0</v>
      </c>
      <c r="AF1293" s="17">
        <v>0</v>
      </c>
      <c r="AG1293" s="17">
        <v>0</v>
      </c>
      <c r="AH1293" s="17">
        <v>0</v>
      </c>
      <c r="AI1293" s="17">
        <v>0</v>
      </c>
      <c r="AJ1293" s="2">
        <v>23.5157938270386</v>
      </c>
      <c r="AK1293" s="2">
        <v>0.16294771035467906</v>
      </c>
      <c r="AL1293" s="2">
        <v>114.440822160152</v>
      </c>
      <c r="AM1293" s="2">
        <v>3.9004080149263127</v>
      </c>
      <c r="AN1293" s="2">
        <v>6.0290599693793485</v>
      </c>
      <c r="AO1293" s="2">
        <v>0.20548431392890446</v>
      </c>
      <c r="AP1293" s="2">
        <v>159.37847934489301</v>
      </c>
      <c r="AQ1293" s="2">
        <v>0.60565425948004636</v>
      </c>
      <c r="AR1293" s="2">
        <v>0.17046947796608408</v>
      </c>
      <c r="AS1293" s="2">
        <v>0.28146335190052485</v>
      </c>
      <c r="AT1293" s="2">
        <v>2.5358458257504641</v>
      </c>
      <c r="AU1293" s="2">
        <v>2.2608863200449689</v>
      </c>
      <c r="AV1293" s="2">
        <v>30.467506408691406</v>
      </c>
      <c r="AW1293">
        <v>0</v>
      </c>
      <c r="AX1293">
        <v>0</v>
      </c>
      <c r="AY1293">
        <v>0</v>
      </c>
      <c r="AZ1293">
        <v>0</v>
      </c>
    </row>
    <row r="1294" spans="1:52" x14ac:dyDescent="0.25">
      <c r="A1294" s="1" t="s">
        <v>144</v>
      </c>
      <c r="B1294" s="7">
        <v>45761</v>
      </c>
      <c r="C1294" s="1">
        <v>49</v>
      </c>
      <c r="D1294" s="1" t="s">
        <v>76</v>
      </c>
      <c r="E1294" s="3" t="s">
        <v>52</v>
      </c>
      <c r="F1294" s="1"/>
      <c r="G1294" s="1"/>
      <c r="H1294" s="4">
        <v>0</v>
      </c>
      <c r="I1294" s="6">
        <v>0</v>
      </c>
      <c r="J1294" s="6">
        <v>0</v>
      </c>
      <c r="K1294" s="2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  <c r="AG1294" s="17">
        <v>0</v>
      </c>
      <c r="AH1294" s="17">
        <v>0</v>
      </c>
      <c r="AI1294" s="17">
        <v>0</v>
      </c>
      <c r="AJ1294" s="2">
        <v>23.1898990023263</v>
      </c>
      <c r="AK1294" s="2">
        <v>0.15204823152289271</v>
      </c>
      <c r="AL1294" s="2">
        <v>124.50346512165785</v>
      </c>
      <c r="AM1294" s="2">
        <v>2.5761294602367251</v>
      </c>
      <c r="AN1294" s="2">
        <v>9.0018375862971336</v>
      </c>
      <c r="AO1294" s="2">
        <v>0.18625906499603381</v>
      </c>
      <c r="AP1294" s="2">
        <v>138.70042094687599</v>
      </c>
      <c r="AQ1294" s="2">
        <v>0.44900123961250632</v>
      </c>
      <c r="AR1294" s="2">
        <v>0.21276598870575272</v>
      </c>
      <c r="AS1294" s="2">
        <v>0.47386503629560672</v>
      </c>
      <c r="AT1294" s="2">
        <v>1.8148861157087597</v>
      </c>
      <c r="AU1294" s="2">
        <v>1.6100123456369682</v>
      </c>
      <c r="AV1294" s="2">
        <v>26.001955032348633</v>
      </c>
      <c r="AW1294">
        <v>0</v>
      </c>
      <c r="AX1294">
        <v>0</v>
      </c>
      <c r="AY1294">
        <v>0</v>
      </c>
      <c r="AZ1294">
        <v>0</v>
      </c>
    </row>
    <row r="1295" spans="1:52" x14ac:dyDescent="0.25">
      <c r="A1295" s="1" t="s">
        <v>145</v>
      </c>
      <c r="B1295" s="7">
        <v>45761</v>
      </c>
      <c r="C1295" s="1">
        <v>49</v>
      </c>
      <c r="D1295" s="1" t="s">
        <v>76</v>
      </c>
      <c r="E1295" s="3" t="s">
        <v>57</v>
      </c>
      <c r="F1295" s="1"/>
      <c r="G1295" s="1"/>
      <c r="H1295" s="4">
        <v>0</v>
      </c>
      <c r="I1295" s="6">
        <v>0</v>
      </c>
      <c r="J1295" s="6">
        <v>0</v>
      </c>
      <c r="K1295" s="2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0</v>
      </c>
      <c r="AF1295" s="17">
        <v>0</v>
      </c>
      <c r="AG1295" s="17">
        <v>0</v>
      </c>
      <c r="AH1295" s="17">
        <v>0</v>
      </c>
      <c r="AI1295" s="17">
        <v>0</v>
      </c>
      <c r="AJ1295" s="2">
        <v>21.451771154247702</v>
      </c>
      <c r="AK1295" s="2">
        <v>0.15278629120774001</v>
      </c>
      <c r="AL1295" s="2">
        <v>172.46375880033938</v>
      </c>
      <c r="AM1295" s="2">
        <v>2.2095248642290675</v>
      </c>
      <c r="AN1295" s="2">
        <v>9.7087711034799824</v>
      </c>
      <c r="AO1295" s="2">
        <v>0.1243842260163327</v>
      </c>
      <c r="AP1295" s="2">
        <v>124.644660840349</v>
      </c>
      <c r="AQ1295" s="2">
        <v>0.52679679996912543</v>
      </c>
      <c r="AR1295" s="2">
        <v>0.23481386283739006</v>
      </c>
      <c r="AS1295" s="2">
        <v>0.44573896965803905</v>
      </c>
      <c r="AT1295" s="2">
        <v>2.1132570530688595</v>
      </c>
      <c r="AU1295" s="2">
        <v>1.6710659267826551</v>
      </c>
      <c r="AV1295" s="2">
        <v>26.21769905090332</v>
      </c>
      <c r="AW1295">
        <v>0</v>
      </c>
      <c r="AX1295">
        <v>0</v>
      </c>
      <c r="AY1295">
        <v>0</v>
      </c>
      <c r="AZ1295">
        <v>0</v>
      </c>
    </row>
    <row r="1296" spans="1:52" x14ac:dyDescent="0.25">
      <c r="A1296" s="1" t="s">
        <v>146</v>
      </c>
      <c r="B1296" s="7">
        <v>45761</v>
      </c>
      <c r="C1296" s="1">
        <v>49</v>
      </c>
      <c r="D1296" s="1" t="s">
        <v>76</v>
      </c>
      <c r="E1296" s="3" t="s">
        <v>56</v>
      </c>
      <c r="F1296" s="1"/>
      <c r="G1296" s="1"/>
      <c r="H1296" s="4">
        <v>0</v>
      </c>
      <c r="I1296" s="6">
        <v>0</v>
      </c>
      <c r="J1296" s="6">
        <v>0</v>
      </c>
      <c r="K1296" s="2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  <c r="AG1296" s="17">
        <v>0</v>
      </c>
      <c r="AH1296" s="17">
        <v>0</v>
      </c>
      <c r="AI1296" s="17">
        <v>0</v>
      </c>
      <c r="AJ1296" s="2">
        <v>23.6779323271784</v>
      </c>
      <c r="AK1296" s="2">
        <v>0.14139239826372199</v>
      </c>
      <c r="AL1296" s="2">
        <v>155.425978376361</v>
      </c>
      <c r="AM1296" s="2">
        <v>4.3106130680519419</v>
      </c>
      <c r="AN1296" s="2">
        <v>5.4929384645230899</v>
      </c>
      <c r="AO1296" s="2">
        <v>0.15234217969561525</v>
      </c>
      <c r="AP1296" s="2">
        <v>124.627116935708</v>
      </c>
      <c r="AQ1296" s="2">
        <v>0.63949398013666636</v>
      </c>
      <c r="AR1296" s="2">
        <v>0.1211283250329773</v>
      </c>
      <c r="AS1296" s="2">
        <v>0.1894127682125967</v>
      </c>
      <c r="AT1296" s="2">
        <v>2.7738787839911683</v>
      </c>
      <c r="AU1296" s="2">
        <v>1.7110192747238799</v>
      </c>
      <c r="AV1296" s="2">
        <v>26.838735580444336</v>
      </c>
      <c r="AW1296">
        <v>0</v>
      </c>
      <c r="AX1296">
        <v>0</v>
      </c>
      <c r="AY1296">
        <v>0</v>
      </c>
      <c r="AZ1296">
        <v>0</v>
      </c>
    </row>
    <row r="1297" spans="1:52" x14ac:dyDescent="0.25">
      <c r="A1297" s="1" t="s">
        <v>147</v>
      </c>
      <c r="B1297" s="7">
        <v>45761</v>
      </c>
      <c r="C1297" s="1">
        <v>49</v>
      </c>
      <c r="D1297" s="1" t="s">
        <v>76</v>
      </c>
      <c r="E1297" s="3" t="s">
        <v>58</v>
      </c>
      <c r="F1297" s="1"/>
      <c r="G1297" s="1"/>
      <c r="H1297" s="4">
        <v>0</v>
      </c>
      <c r="I1297" s="6">
        <v>0</v>
      </c>
      <c r="J1297" s="6">
        <v>0</v>
      </c>
      <c r="K1297" s="2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7">
        <v>0</v>
      </c>
      <c r="Y1297" s="17">
        <v>0</v>
      </c>
      <c r="Z1297" s="1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0</v>
      </c>
      <c r="AF1297" s="17">
        <v>0</v>
      </c>
      <c r="AG1297" s="17">
        <v>0</v>
      </c>
      <c r="AH1297" s="17">
        <v>0</v>
      </c>
      <c r="AI1297" s="17">
        <v>0</v>
      </c>
      <c r="AJ1297" s="2">
        <v>21.514477537153233</v>
      </c>
      <c r="AK1297" s="2">
        <v>0.15041642360233118</v>
      </c>
      <c r="AL1297" s="2">
        <v>148.95497485742771</v>
      </c>
      <c r="AM1297" s="2">
        <v>3.3615912648938235</v>
      </c>
      <c r="AN1297" s="2">
        <v>6.4000872925378607</v>
      </c>
      <c r="AO1297" s="2">
        <v>0.14443611270953399</v>
      </c>
      <c r="AP1297" s="2">
        <v>107.096368582431</v>
      </c>
      <c r="AQ1297" s="2">
        <v>0.65495158488522642</v>
      </c>
      <c r="AR1297" s="2">
        <v>0.1386209215160697</v>
      </c>
      <c r="AS1297" s="2">
        <v>0.21165063909321113</v>
      </c>
      <c r="AT1297" s="2">
        <v>2.8981440174630841</v>
      </c>
      <c r="AU1297" s="2">
        <v>2.1171558851273966</v>
      </c>
      <c r="AV1297" s="2">
        <v>28.564451217651367</v>
      </c>
      <c r="AW1297">
        <v>0</v>
      </c>
      <c r="AX1297">
        <v>0</v>
      </c>
      <c r="AY1297">
        <v>0</v>
      </c>
      <c r="AZ1297">
        <v>0</v>
      </c>
    </row>
    <row r="1298" spans="1:52" x14ac:dyDescent="0.25">
      <c r="A1298" s="1" t="s">
        <v>148</v>
      </c>
      <c r="B1298" s="7">
        <v>45761</v>
      </c>
      <c r="C1298" s="1">
        <v>49</v>
      </c>
      <c r="D1298" s="1" t="s">
        <v>81</v>
      </c>
      <c r="E1298" s="3" t="s">
        <v>52</v>
      </c>
      <c r="F1298" s="1"/>
      <c r="G1298" s="1"/>
      <c r="H1298" s="4">
        <v>0</v>
      </c>
      <c r="I1298" s="6">
        <v>0</v>
      </c>
      <c r="J1298" s="6">
        <v>0</v>
      </c>
      <c r="K1298" s="2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  <c r="AG1298" s="17">
        <v>0</v>
      </c>
      <c r="AH1298" s="17">
        <v>0</v>
      </c>
      <c r="AI1298" s="17">
        <v>0</v>
      </c>
      <c r="AJ1298" s="2">
        <v>19.472704626939702</v>
      </c>
      <c r="AK1298" s="2">
        <v>0.134842147772365</v>
      </c>
      <c r="AL1298" s="2">
        <v>147.92566867808441</v>
      </c>
      <c r="AM1298" s="2">
        <v>3.0749797580718061</v>
      </c>
      <c r="AN1298" s="2">
        <v>6.3326285566023488</v>
      </c>
      <c r="AO1298" s="2">
        <v>0.13163844247556636</v>
      </c>
      <c r="AP1298" s="2">
        <v>83.958482432380265</v>
      </c>
      <c r="AQ1298" s="2">
        <v>0.64794171795162592</v>
      </c>
      <c r="AR1298" s="2">
        <v>0.12012292062183072</v>
      </c>
      <c r="AS1298" s="2">
        <v>0.18539155188460774</v>
      </c>
      <c r="AT1298" s="2">
        <v>2.8404387880941724</v>
      </c>
      <c r="AU1298" s="2">
        <v>2.1615162974094826</v>
      </c>
      <c r="AV1298" s="2">
        <v>27.680633544921875</v>
      </c>
      <c r="AW1298">
        <v>0</v>
      </c>
      <c r="AX1298">
        <v>0</v>
      </c>
      <c r="AY1298">
        <v>0</v>
      </c>
      <c r="AZ1298">
        <v>0</v>
      </c>
    </row>
    <row r="1299" spans="1:52" x14ac:dyDescent="0.25">
      <c r="A1299" s="1" t="s">
        <v>149</v>
      </c>
      <c r="B1299" s="7">
        <v>45761</v>
      </c>
      <c r="C1299" s="1">
        <v>49</v>
      </c>
      <c r="D1299" s="1" t="s">
        <v>81</v>
      </c>
      <c r="E1299" s="3" t="s">
        <v>57</v>
      </c>
      <c r="F1299" s="1"/>
      <c r="G1299" s="1"/>
      <c r="H1299" s="4">
        <v>0</v>
      </c>
      <c r="I1299" s="6">
        <v>0</v>
      </c>
      <c r="J1299" s="6">
        <v>0</v>
      </c>
      <c r="K1299" s="2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  <c r="AE1299" s="17">
        <v>0</v>
      </c>
      <c r="AF1299" s="17">
        <v>0</v>
      </c>
      <c r="AG1299" s="17">
        <v>0</v>
      </c>
      <c r="AH1299" s="17">
        <v>0</v>
      </c>
      <c r="AI1299" s="17">
        <v>0</v>
      </c>
      <c r="AJ1299" s="2">
        <v>19.211961653560799</v>
      </c>
      <c r="AK1299" s="2">
        <v>0.165722527669661</v>
      </c>
      <c r="AL1299" s="2">
        <v>214.35720979417974</v>
      </c>
      <c r="AM1299" s="2">
        <v>3.1600360759422448</v>
      </c>
      <c r="AN1299" s="2">
        <v>6.0796652923755836</v>
      </c>
      <c r="AO1299" s="2">
        <v>8.9625917747332265E-2</v>
      </c>
      <c r="AP1299" s="2">
        <v>86.613717036250492</v>
      </c>
      <c r="AQ1299" s="2">
        <v>0.54632029948906791</v>
      </c>
      <c r="AR1299" s="2">
        <v>0.12350986163223958</v>
      </c>
      <c r="AS1299" s="2">
        <v>0.2260759150771974</v>
      </c>
      <c r="AT1299" s="2">
        <v>2.2041982457531262</v>
      </c>
      <c r="AU1299" s="2">
        <v>1.8163333420862307</v>
      </c>
      <c r="AV1299" s="2">
        <v>26.09343147277832</v>
      </c>
      <c r="AW1299">
        <v>0</v>
      </c>
      <c r="AX1299">
        <v>0</v>
      </c>
      <c r="AY1299">
        <v>0</v>
      </c>
      <c r="AZ1299">
        <v>0</v>
      </c>
    </row>
    <row r="1300" spans="1:52" x14ac:dyDescent="0.25">
      <c r="A1300" s="1" t="s">
        <v>150</v>
      </c>
      <c r="B1300" s="7">
        <v>45761</v>
      </c>
      <c r="C1300" s="1">
        <v>49</v>
      </c>
      <c r="D1300" s="1" t="s">
        <v>81</v>
      </c>
      <c r="E1300" s="3" t="s">
        <v>56</v>
      </c>
      <c r="F1300" s="1"/>
      <c r="G1300" s="1"/>
      <c r="H1300" s="4">
        <v>0</v>
      </c>
      <c r="I1300" s="6">
        <v>0</v>
      </c>
      <c r="J1300" s="6">
        <v>0</v>
      </c>
      <c r="K1300" s="2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  <c r="AG1300" s="17">
        <v>0</v>
      </c>
      <c r="AH1300" s="17">
        <v>0</v>
      </c>
      <c r="AI1300" s="17">
        <v>0</v>
      </c>
      <c r="AJ1300" s="2">
        <v>20.284603682023398</v>
      </c>
      <c r="AK1300" s="2">
        <v>9.2628890507173364E-2</v>
      </c>
      <c r="AL1300" s="2">
        <v>206.68206989692891</v>
      </c>
      <c r="AM1300" s="2">
        <v>2.8916587008955301</v>
      </c>
      <c r="AN1300" s="2">
        <v>7.0148678596617824</v>
      </c>
      <c r="AO1300" s="2">
        <v>9.8143993294334667E-2</v>
      </c>
      <c r="AP1300" s="2">
        <v>90.637428965194701</v>
      </c>
      <c r="AQ1300" s="2">
        <v>0.56521993666331261</v>
      </c>
      <c r="AR1300" s="2">
        <v>0.10090520488360727</v>
      </c>
      <c r="AS1300" s="2">
        <v>0.1785237893045411</v>
      </c>
      <c r="AT1300" s="2">
        <v>2.3000134650277522</v>
      </c>
      <c r="AU1300" s="2">
        <v>1.9297476250169461</v>
      </c>
      <c r="AV1300" s="2">
        <v>26.488126754760742</v>
      </c>
      <c r="AW1300">
        <v>0</v>
      </c>
      <c r="AX1300">
        <v>0</v>
      </c>
      <c r="AY1300">
        <v>0</v>
      </c>
      <c r="AZ1300">
        <v>0</v>
      </c>
    </row>
    <row r="1301" spans="1:52" x14ac:dyDescent="0.25">
      <c r="A1301" s="1" t="s">
        <v>151</v>
      </c>
      <c r="B1301" s="7">
        <v>45761</v>
      </c>
      <c r="C1301" s="1">
        <v>49</v>
      </c>
      <c r="D1301" s="1" t="s">
        <v>81</v>
      </c>
      <c r="E1301" s="3" t="s">
        <v>58</v>
      </c>
      <c r="F1301" s="1"/>
      <c r="G1301" s="1"/>
      <c r="H1301" s="4">
        <v>0</v>
      </c>
      <c r="I1301" s="6">
        <v>0</v>
      </c>
      <c r="J1301" s="6">
        <v>0</v>
      </c>
      <c r="K1301" s="2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  <c r="AG1301" s="17">
        <v>0</v>
      </c>
      <c r="AH1301" s="17">
        <v>0</v>
      </c>
      <c r="AI1301" s="17">
        <v>0</v>
      </c>
      <c r="AJ1301" s="2">
        <v>19.665557228884602</v>
      </c>
      <c r="AK1301" s="2">
        <v>0.13005320333871509</v>
      </c>
      <c r="AL1301" s="2">
        <v>163.31183250621515</v>
      </c>
      <c r="AM1301" s="2">
        <v>2.6608783376983971</v>
      </c>
      <c r="AN1301" s="2">
        <v>7.3906262267875382</v>
      </c>
      <c r="AO1301" s="2">
        <v>0.12041722223731822</v>
      </c>
      <c r="AP1301" s="2">
        <v>108.487592323226</v>
      </c>
      <c r="AQ1301" s="2">
        <v>0.62036439728661341</v>
      </c>
      <c r="AR1301" s="2">
        <v>0.18361293289598241</v>
      </c>
      <c r="AS1301" s="2">
        <v>0.29597593559378899</v>
      </c>
      <c r="AT1301" s="2">
        <v>2.6341048965182798</v>
      </c>
      <c r="AU1301" s="2">
        <v>1.939985902889807</v>
      </c>
      <c r="AV1301" s="2">
        <v>26.758037567138672</v>
      </c>
      <c r="AW1301">
        <v>0</v>
      </c>
      <c r="AX1301">
        <v>0</v>
      </c>
      <c r="AY1301">
        <v>0</v>
      </c>
      <c r="AZ1301">
        <v>0</v>
      </c>
    </row>
    <row r="1302" spans="1:52" x14ac:dyDescent="0.25">
      <c r="A1302" s="1" t="s">
        <v>152</v>
      </c>
      <c r="B1302" s="7">
        <v>45761</v>
      </c>
      <c r="C1302" s="1">
        <v>49</v>
      </c>
      <c r="D1302" s="1" t="s">
        <v>86</v>
      </c>
      <c r="E1302" s="3" t="s">
        <v>52</v>
      </c>
      <c r="F1302" s="1"/>
      <c r="G1302" s="1"/>
      <c r="H1302" s="4">
        <v>0</v>
      </c>
      <c r="I1302" s="6">
        <v>0</v>
      </c>
      <c r="J1302" s="6">
        <v>0</v>
      </c>
      <c r="K1302" s="2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  <c r="AG1302" s="17">
        <v>0</v>
      </c>
      <c r="AH1302" s="17">
        <v>0</v>
      </c>
      <c r="AI1302" s="17">
        <v>0</v>
      </c>
      <c r="AJ1302" s="2">
        <v>21.592086749717922</v>
      </c>
      <c r="AK1302" s="2">
        <v>0.12440544543777</v>
      </c>
      <c r="AL1302" s="2">
        <v>161.66121981449101</v>
      </c>
      <c r="AM1302" s="2">
        <v>2.2979775053558922</v>
      </c>
      <c r="AN1302" s="2">
        <v>9.3961262455325532</v>
      </c>
      <c r="AO1302" s="2">
        <v>0.13356379949684413</v>
      </c>
      <c r="AP1302" s="2">
        <v>122.8134671981523</v>
      </c>
      <c r="AQ1302" s="2">
        <v>0.49213117988999389</v>
      </c>
      <c r="AR1302" s="2">
        <v>0.17576286476909847</v>
      </c>
      <c r="AS1302" s="2">
        <v>0.3571463706249759</v>
      </c>
      <c r="AT1302" s="2">
        <v>1.9690123913954722</v>
      </c>
      <c r="AU1302" s="2">
        <v>2.1757007521336411</v>
      </c>
      <c r="AV1302" s="2">
        <v>29.79005241394043</v>
      </c>
      <c r="AW1302">
        <v>0</v>
      </c>
      <c r="AX1302">
        <v>0</v>
      </c>
      <c r="AY1302">
        <v>0</v>
      </c>
      <c r="AZ1302">
        <v>0</v>
      </c>
    </row>
    <row r="1303" spans="1:52" x14ac:dyDescent="0.25">
      <c r="A1303" s="1" t="s">
        <v>153</v>
      </c>
      <c r="B1303" s="7">
        <v>45761</v>
      </c>
      <c r="C1303" s="1">
        <v>49</v>
      </c>
      <c r="D1303" s="1" t="s">
        <v>86</v>
      </c>
      <c r="E1303" s="3" t="s">
        <v>57</v>
      </c>
      <c r="F1303" s="1"/>
      <c r="G1303" s="1"/>
      <c r="H1303" s="4">
        <v>0</v>
      </c>
      <c r="I1303" s="6">
        <v>0</v>
      </c>
      <c r="J1303" s="6">
        <v>0</v>
      </c>
      <c r="K1303" s="2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  <c r="AG1303" s="17">
        <v>0</v>
      </c>
      <c r="AH1303" s="17">
        <v>0</v>
      </c>
      <c r="AI1303" s="17">
        <v>0</v>
      </c>
      <c r="AJ1303" s="2">
        <v>21.822814629435364</v>
      </c>
      <c r="AK1303" s="2">
        <v>0.11587556920600096</v>
      </c>
      <c r="AL1303" s="2">
        <v>177.522118164441</v>
      </c>
      <c r="AM1303" s="2">
        <v>2.6750369611204885</v>
      </c>
      <c r="AN1303" s="2">
        <v>8.1579488233667163</v>
      </c>
      <c r="AO1303" s="2">
        <v>0.1229301162868089</v>
      </c>
      <c r="AP1303" s="2">
        <v>121.644174054247</v>
      </c>
      <c r="AQ1303" s="2">
        <v>0.45346020792282909</v>
      </c>
      <c r="AR1303" s="2">
        <v>0.23127196588167412</v>
      </c>
      <c r="AS1303" s="2">
        <v>0.51001600987452578</v>
      </c>
      <c r="AT1303" s="2">
        <v>1.8296929418431092</v>
      </c>
      <c r="AU1303" s="2">
        <v>2.1723940461776059</v>
      </c>
      <c r="AV1303" s="2">
        <v>29.887042999267578</v>
      </c>
      <c r="AW1303">
        <v>0</v>
      </c>
      <c r="AX1303">
        <v>0</v>
      </c>
      <c r="AY1303">
        <v>0</v>
      </c>
      <c r="AZ1303">
        <v>0</v>
      </c>
    </row>
    <row r="1304" spans="1:52" x14ac:dyDescent="0.25">
      <c r="A1304" s="1" t="s">
        <v>154</v>
      </c>
      <c r="B1304" s="7">
        <v>45761</v>
      </c>
      <c r="C1304" s="1">
        <v>49</v>
      </c>
      <c r="D1304" s="1" t="s">
        <v>86</v>
      </c>
      <c r="E1304" s="3" t="s">
        <v>56</v>
      </c>
      <c r="F1304" s="1"/>
      <c r="G1304" s="1"/>
      <c r="H1304" s="4">
        <v>0</v>
      </c>
      <c r="I1304" s="6">
        <v>0</v>
      </c>
      <c r="J1304" s="6">
        <v>0</v>
      </c>
      <c r="K1304" s="2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  <c r="AE1304" s="17">
        <v>0</v>
      </c>
      <c r="AF1304" s="17">
        <v>0</v>
      </c>
      <c r="AG1304" s="17">
        <v>0</v>
      </c>
      <c r="AH1304" s="17">
        <v>0</v>
      </c>
      <c r="AI1304" s="17">
        <v>0</v>
      </c>
      <c r="AJ1304" s="2">
        <v>21.744225201005023</v>
      </c>
      <c r="AK1304" s="2">
        <v>0.136389004599</v>
      </c>
      <c r="AL1304" s="2">
        <v>158.19682528015301</v>
      </c>
      <c r="AM1304" s="2">
        <v>2.5009693919103881</v>
      </c>
      <c r="AN1304" s="2">
        <v>8.6943187994777897</v>
      </c>
      <c r="AO1304" s="2">
        <v>0.13745045238738429</v>
      </c>
      <c r="AP1304" s="2">
        <v>114.840666537611</v>
      </c>
      <c r="AQ1304" s="2">
        <v>0.42002686114188886</v>
      </c>
      <c r="AR1304" s="2">
        <v>0.25017250251878947</v>
      </c>
      <c r="AS1304" s="2">
        <v>0.59561072317772301</v>
      </c>
      <c r="AT1304" s="2">
        <v>1.7242177835491919</v>
      </c>
      <c r="AU1304" s="2">
        <v>2.1661125130854662</v>
      </c>
      <c r="AV1304" s="2">
        <v>29.973165512084961</v>
      </c>
      <c r="AW1304">
        <v>0</v>
      </c>
      <c r="AX1304">
        <v>0</v>
      </c>
      <c r="AY1304">
        <v>0</v>
      </c>
      <c r="AZ1304">
        <v>0</v>
      </c>
    </row>
    <row r="1305" spans="1:52" x14ac:dyDescent="0.25">
      <c r="A1305" s="1" t="s">
        <v>155</v>
      </c>
      <c r="B1305" s="7">
        <v>45761</v>
      </c>
      <c r="C1305" s="1">
        <v>49</v>
      </c>
      <c r="D1305" s="1" t="s">
        <v>86</v>
      </c>
      <c r="E1305" s="3" t="s">
        <v>58</v>
      </c>
      <c r="F1305" s="1"/>
      <c r="G1305" s="1"/>
      <c r="H1305" s="4">
        <v>0</v>
      </c>
      <c r="I1305" s="6">
        <v>0</v>
      </c>
      <c r="J1305" s="6">
        <v>0</v>
      </c>
      <c r="K1305" s="2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  <c r="AE1305" s="17">
        <v>0</v>
      </c>
      <c r="AF1305" s="17">
        <v>0</v>
      </c>
      <c r="AG1305" s="17">
        <v>0</v>
      </c>
      <c r="AH1305" s="17">
        <v>0</v>
      </c>
      <c r="AI1305" s="17">
        <v>0</v>
      </c>
      <c r="AJ1305" s="2">
        <v>19.688475932015645</v>
      </c>
      <c r="AK1305" s="2">
        <v>0.13091949239600001</v>
      </c>
      <c r="AL1305" s="2">
        <v>168.62437263551701</v>
      </c>
      <c r="AM1305" s="2">
        <v>2.3263008640781222</v>
      </c>
      <c r="AN1305" s="2">
        <v>8.463426307421285</v>
      </c>
      <c r="AO1305" s="2">
        <v>0.11675937246967526</v>
      </c>
      <c r="AP1305" s="2">
        <v>114.15438424305199</v>
      </c>
      <c r="AQ1305" s="2">
        <v>0.43479863748686248</v>
      </c>
      <c r="AR1305" s="2">
        <v>0.20591569693499487</v>
      </c>
      <c r="AS1305" s="2">
        <v>0.47358864352746888</v>
      </c>
      <c r="AT1305" s="2">
        <v>1.7692809436154819</v>
      </c>
      <c r="AU1305" s="2">
        <v>2.166492908607458</v>
      </c>
      <c r="AV1305" s="2">
        <v>29.989227294921875</v>
      </c>
      <c r="AW1305">
        <v>0</v>
      </c>
      <c r="AX1305">
        <v>0</v>
      </c>
      <c r="AY1305">
        <v>0</v>
      </c>
      <c r="AZ1305">
        <v>0</v>
      </c>
    </row>
    <row r="1306" spans="1:52" x14ac:dyDescent="0.25">
      <c r="A1306" s="1" t="s">
        <v>156</v>
      </c>
      <c r="B1306" s="7">
        <v>45761</v>
      </c>
      <c r="C1306" s="1">
        <v>49</v>
      </c>
      <c r="D1306" s="1" t="s">
        <v>91</v>
      </c>
      <c r="E1306" s="3" t="s">
        <v>52</v>
      </c>
      <c r="F1306" s="1"/>
      <c r="G1306" s="1"/>
      <c r="H1306" s="4">
        <v>0</v>
      </c>
      <c r="I1306" s="6">
        <v>0</v>
      </c>
      <c r="J1306" s="6">
        <v>0</v>
      </c>
      <c r="K1306" s="2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  <c r="AE1306" s="17">
        <v>0</v>
      </c>
      <c r="AF1306" s="17">
        <v>0</v>
      </c>
      <c r="AG1306" s="17">
        <v>0</v>
      </c>
      <c r="AH1306" s="17">
        <v>0</v>
      </c>
      <c r="AI1306" s="17">
        <v>0</v>
      </c>
      <c r="AJ1306" s="2">
        <v>21.220568701755901</v>
      </c>
      <c r="AK1306" s="2">
        <v>0.12472720994953139</v>
      </c>
      <c r="AL1306" s="2">
        <v>172.53014506964664</v>
      </c>
      <c r="AM1306" s="2">
        <v>2.6405579485470714</v>
      </c>
      <c r="AN1306" s="2">
        <v>8.0363957600067852</v>
      </c>
      <c r="AO1306" s="2">
        <v>0.1229962954774635</v>
      </c>
      <c r="AP1306" s="2">
        <v>106.36498126169181</v>
      </c>
      <c r="AQ1306" s="2">
        <v>0.58066918815053781</v>
      </c>
      <c r="AR1306" s="2">
        <v>0.15217798429124965</v>
      </c>
      <c r="AS1306" s="2">
        <v>0.26207346178629626</v>
      </c>
      <c r="AT1306" s="2">
        <v>2.3847520185542566</v>
      </c>
      <c r="AU1306" s="2">
        <v>2.001046960431331</v>
      </c>
      <c r="AV1306" s="2">
        <v>28.069114685058594</v>
      </c>
      <c r="AW1306">
        <v>0</v>
      </c>
      <c r="AX1306">
        <v>0</v>
      </c>
      <c r="AY1306">
        <v>0</v>
      </c>
      <c r="AZ1306">
        <v>0</v>
      </c>
    </row>
    <row r="1307" spans="1:52" x14ac:dyDescent="0.25">
      <c r="A1307" s="1" t="s">
        <v>157</v>
      </c>
      <c r="B1307" s="7">
        <v>45761</v>
      </c>
      <c r="C1307" s="1">
        <v>49</v>
      </c>
      <c r="D1307" s="1" t="s">
        <v>91</v>
      </c>
      <c r="E1307" s="3" t="s">
        <v>57</v>
      </c>
      <c r="F1307" s="1"/>
      <c r="G1307" s="1"/>
      <c r="H1307" s="4">
        <v>0</v>
      </c>
      <c r="I1307" s="6">
        <v>0</v>
      </c>
      <c r="J1307" s="6">
        <v>0</v>
      </c>
      <c r="K1307" s="2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  <c r="AE1307" s="17">
        <v>0</v>
      </c>
      <c r="AF1307" s="17">
        <v>0</v>
      </c>
      <c r="AG1307" s="17">
        <v>0</v>
      </c>
      <c r="AH1307" s="17">
        <v>0</v>
      </c>
      <c r="AI1307" s="17">
        <v>0</v>
      </c>
      <c r="AJ1307" s="2">
        <v>20.852445690804899</v>
      </c>
      <c r="AK1307" s="2">
        <v>0.23830595355783429</v>
      </c>
      <c r="AL1307" s="2">
        <v>200.9185349543159</v>
      </c>
      <c r="AM1307" s="2">
        <v>5.1122008600897253</v>
      </c>
      <c r="AN1307" s="2">
        <v>4.0789566492970142</v>
      </c>
      <c r="AO1307" s="2">
        <v>0.10378557506178436</v>
      </c>
      <c r="AP1307" s="2">
        <v>111.27439092291405</v>
      </c>
      <c r="AQ1307" s="2">
        <v>0.58960086291888281</v>
      </c>
      <c r="AR1307" s="2">
        <v>0.15874336330736269</v>
      </c>
      <c r="AS1307" s="2">
        <v>0.26923868890131281</v>
      </c>
      <c r="AT1307" s="2">
        <v>2.436652296864712</v>
      </c>
      <c r="AU1307" s="2">
        <v>2.0480760964326765</v>
      </c>
      <c r="AV1307" s="2">
        <v>28.999597549438477</v>
      </c>
      <c r="AW1307">
        <v>0</v>
      </c>
      <c r="AX1307">
        <v>0</v>
      </c>
      <c r="AY1307">
        <v>0</v>
      </c>
      <c r="AZ1307">
        <v>0</v>
      </c>
    </row>
    <row r="1308" spans="1:52" x14ac:dyDescent="0.25">
      <c r="A1308" s="1" t="s">
        <v>158</v>
      </c>
      <c r="B1308" s="7">
        <v>45761</v>
      </c>
      <c r="C1308" s="1">
        <v>49</v>
      </c>
      <c r="D1308" s="1" t="s">
        <v>91</v>
      </c>
      <c r="E1308" s="3" t="s">
        <v>56</v>
      </c>
      <c r="F1308" s="1"/>
      <c r="G1308" s="1"/>
      <c r="H1308" s="4">
        <v>0</v>
      </c>
      <c r="I1308" s="6">
        <v>0</v>
      </c>
      <c r="J1308" s="6">
        <v>0</v>
      </c>
      <c r="K1308" s="2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  <c r="AE1308" s="17">
        <v>0</v>
      </c>
      <c r="AF1308" s="17">
        <v>0</v>
      </c>
      <c r="AG1308" s="17">
        <v>0</v>
      </c>
      <c r="AH1308" s="17">
        <v>0</v>
      </c>
      <c r="AI1308" s="17">
        <v>0</v>
      </c>
      <c r="AJ1308" s="2">
        <v>20.194240965568198</v>
      </c>
      <c r="AK1308" s="2">
        <v>0.16591645045301234</v>
      </c>
      <c r="AL1308" s="2">
        <v>242.69397993686331</v>
      </c>
      <c r="AM1308" s="2">
        <v>3.7715364682830916</v>
      </c>
      <c r="AN1308" s="2">
        <v>5.3543804058087705</v>
      </c>
      <c r="AO1308" s="2">
        <v>8.3208660432457851E-2</v>
      </c>
      <c r="AP1308" s="2">
        <v>96.205286992449416</v>
      </c>
      <c r="AQ1308" s="2">
        <v>0.53296533841022187</v>
      </c>
      <c r="AR1308" s="2">
        <v>0.13768918996517637</v>
      </c>
      <c r="AS1308" s="2">
        <v>0.25834548711157906</v>
      </c>
      <c r="AT1308" s="2">
        <v>2.1411687016891143</v>
      </c>
      <c r="AU1308" s="2">
        <v>2.1531092525694184</v>
      </c>
      <c r="AV1308" s="2">
        <v>29.350353240966797</v>
      </c>
      <c r="AW1308">
        <v>0</v>
      </c>
      <c r="AX1308">
        <v>0</v>
      </c>
      <c r="AY1308">
        <v>0</v>
      </c>
      <c r="AZ1308">
        <v>0</v>
      </c>
    </row>
    <row r="1309" spans="1:52" x14ac:dyDescent="0.25">
      <c r="A1309" s="1" t="s">
        <v>159</v>
      </c>
      <c r="B1309" s="7">
        <v>45761</v>
      </c>
      <c r="C1309" s="1">
        <v>49</v>
      </c>
      <c r="D1309" s="1" t="s">
        <v>91</v>
      </c>
      <c r="E1309" s="3" t="s">
        <v>58</v>
      </c>
      <c r="F1309" s="1"/>
      <c r="G1309" s="1"/>
      <c r="H1309" s="4">
        <v>0</v>
      </c>
      <c r="I1309" s="6">
        <v>0</v>
      </c>
      <c r="J1309" s="6">
        <v>0</v>
      </c>
      <c r="K1309" s="2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  <c r="AE1309" s="17">
        <v>0</v>
      </c>
      <c r="AF1309" s="17">
        <v>0</v>
      </c>
      <c r="AG1309" s="17">
        <v>0</v>
      </c>
      <c r="AH1309" s="17">
        <v>0</v>
      </c>
      <c r="AI1309" s="17">
        <v>0</v>
      </c>
      <c r="AJ1309" s="2">
        <v>20.8052026467508</v>
      </c>
      <c r="AK1309" s="2">
        <v>0.18426821178629638</v>
      </c>
      <c r="AL1309" s="2">
        <v>141.94819842599264</v>
      </c>
      <c r="AM1309" s="2">
        <v>4.2715558324371123</v>
      </c>
      <c r="AN1309" s="2">
        <v>4.8706381147499851</v>
      </c>
      <c r="AO1309" s="2">
        <v>0.14656897993388751</v>
      </c>
      <c r="AP1309" s="2">
        <v>146.86971377724333</v>
      </c>
      <c r="AQ1309" s="2">
        <v>0.52356902243180903</v>
      </c>
      <c r="AR1309" s="2">
        <v>0.21003355235471061</v>
      </c>
      <c r="AS1309" s="2">
        <v>0.4011573323783989</v>
      </c>
      <c r="AT1309" s="2">
        <v>2.0989399243185676</v>
      </c>
      <c r="AU1309" s="2">
        <v>2.1977277345287818</v>
      </c>
      <c r="AV1309" s="2">
        <v>29.852863311767578</v>
      </c>
      <c r="AW1309">
        <v>0</v>
      </c>
      <c r="AX1309">
        <v>0</v>
      </c>
      <c r="AY1309">
        <v>0</v>
      </c>
      <c r="AZ1309">
        <v>0</v>
      </c>
    </row>
    <row r="1310" spans="1:52" x14ac:dyDescent="0.25">
      <c r="A1310" s="1" t="s">
        <v>160</v>
      </c>
      <c r="B1310" s="7">
        <v>45761</v>
      </c>
      <c r="C1310" s="1">
        <v>49</v>
      </c>
      <c r="D1310" s="1" t="s">
        <v>96</v>
      </c>
      <c r="E1310" s="3" t="s">
        <v>52</v>
      </c>
      <c r="F1310" s="1"/>
      <c r="G1310" s="1"/>
      <c r="H1310" s="4">
        <v>0</v>
      </c>
      <c r="I1310" s="6">
        <v>0</v>
      </c>
      <c r="J1310" s="6">
        <v>0</v>
      </c>
      <c r="K1310" s="2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  <c r="AE1310" s="17">
        <v>0</v>
      </c>
      <c r="AF1310" s="17">
        <v>0</v>
      </c>
      <c r="AG1310" s="17">
        <v>0</v>
      </c>
      <c r="AH1310" s="17">
        <v>0</v>
      </c>
      <c r="AI1310" s="17">
        <v>0</v>
      </c>
      <c r="AJ1310" s="2">
        <v>24.214506547753999</v>
      </c>
      <c r="AK1310" s="2">
        <v>0.17173052366755701</v>
      </c>
      <c r="AL1310" s="2">
        <v>147.16577142640764</v>
      </c>
      <c r="AM1310" s="2">
        <v>2.2968941438415453</v>
      </c>
      <c r="AN1310" s="2">
        <v>10.542282330545431</v>
      </c>
      <c r="AO1310" s="2">
        <v>0.16453898425601507</v>
      </c>
      <c r="AP1310" s="2">
        <v>119.38620983278</v>
      </c>
      <c r="AQ1310" s="2">
        <v>0.55161542080422976</v>
      </c>
      <c r="AR1310" s="2">
        <v>0.11345139009887631</v>
      </c>
      <c r="AS1310" s="2">
        <v>0.20567117201594803</v>
      </c>
      <c r="AT1310" s="2">
        <v>2.2302283494976924</v>
      </c>
      <c r="AU1310" s="2">
        <v>2.218015978821549</v>
      </c>
      <c r="AV1310" s="2">
        <v>30.169244766235352</v>
      </c>
      <c r="AW1310">
        <v>0</v>
      </c>
      <c r="AX1310">
        <v>0</v>
      </c>
      <c r="AY1310">
        <v>0</v>
      </c>
      <c r="AZ1310">
        <v>0</v>
      </c>
    </row>
    <row r="1311" spans="1:52" x14ac:dyDescent="0.25">
      <c r="A1311" s="1" t="s">
        <v>161</v>
      </c>
      <c r="B1311" s="7">
        <v>45761</v>
      </c>
      <c r="C1311" s="1">
        <v>49</v>
      </c>
      <c r="D1311" s="1" t="s">
        <v>96</v>
      </c>
      <c r="E1311" s="3" t="s">
        <v>57</v>
      </c>
      <c r="F1311" s="1"/>
      <c r="G1311" s="1"/>
      <c r="H1311" s="4">
        <v>0</v>
      </c>
      <c r="I1311" s="6">
        <v>0</v>
      </c>
      <c r="J1311" s="6">
        <v>0</v>
      </c>
      <c r="K1311" s="2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7">
        <v>0</v>
      </c>
      <c r="Y1311" s="17">
        <v>0</v>
      </c>
      <c r="Z1311" s="17">
        <v>0</v>
      </c>
      <c r="AA1311" s="17">
        <v>0</v>
      </c>
      <c r="AB1311" s="17">
        <v>0</v>
      </c>
      <c r="AC1311" s="17">
        <v>0</v>
      </c>
      <c r="AD1311" s="17">
        <v>0</v>
      </c>
      <c r="AE1311" s="17">
        <v>0</v>
      </c>
      <c r="AF1311" s="17">
        <v>0</v>
      </c>
      <c r="AG1311" s="17">
        <v>0</v>
      </c>
      <c r="AH1311" s="17">
        <v>0</v>
      </c>
      <c r="AI1311" s="17">
        <v>0</v>
      </c>
      <c r="AJ1311" s="2">
        <v>19.764938611699002</v>
      </c>
      <c r="AK1311" s="2">
        <v>0.15850737079365901</v>
      </c>
      <c r="AL1311" s="2">
        <v>184.10918028261401</v>
      </c>
      <c r="AM1311" s="2">
        <v>2.280086715257907</v>
      </c>
      <c r="AN1311" s="2">
        <v>8.6685030351853669</v>
      </c>
      <c r="AO1311" s="2">
        <v>0.10735444360438264</v>
      </c>
      <c r="AP1311" s="2">
        <v>152.27617888325099</v>
      </c>
      <c r="AQ1311" s="2">
        <v>0.50525076686046633</v>
      </c>
      <c r="AR1311" s="2">
        <v>0.21724751405661713</v>
      </c>
      <c r="AS1311" s="2">
        <v>0.4299795830228077</v>
      </c>
      <c r="AT1311" s="2">
        <v>2.021225972710039</v>
      </c>
      <c r="AU1311" s="2">
        <v>2.2318358920262567</v>
      </c>
      <c r="AV1311" s="2">
        <v>30.188735961914063</v>
      </c>
      <c r="AW1311">
        <v>0</v>
      </c>
      <c r="AX1311">
        <v>0</v>
      </c>
      <c r="AY1311">
        <v>0</v>
      </c>
      <c r="AZ1311">
        <v>0</v>
      </c>
    </row>
    <row r="1312" spans="1:52" x14ac:dyDescent="0.25">
      <c r="A1312" s="1" t="s">
        <v>162</v>
      </c>
      <c r="B1312" s="7">
        <v>45761</v>
      </c>
      <c r="C1312" s="1">
        <v>49</v>
      </c>
      <c r="D1312" s="1" t="s">
        <v>96</v>
      </c>
      <c r="E1312" s="3" t="s">
        <v>56</v>
      </c>
      <c r="F1312" s="1"/>
      <c r="G1312" s="1"/>
      <c r="H1312" s="4">
        <v>0</v>
      </c>
      <c r="I1312" s="6">
        <v>0</v>
      </c>
      <c r="J1312" s="6">
        <v>0</v>
      </c>
      <c r="K1312" s="2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  <c r="AE1312" s="17">
        <v>0</v>
      </c>
      <c r="AF1312" s="17">
        <v>0</v>
      </c>
      <c r="AG1312" s="17">
        <v>0</v>
      </c>
      <c r="AH1312" s="17">
        <v>0</v>
      </c>
      <c r="AI1312" s="17">
        <v>0</v>
      </c>
      <c r="AJ1312" s="2">
        <v>19.008764405430664</v>
      </c>
      <c r="AK1312" s="2">
        <v>0.14721950554812999</v>
      </c>
      <c r="AL1312" s="2">
        <v>189.570241727069</v>
      </c>
      <c r="AM1312" s="2">
        <v>2.4979877410707592</v>
      </c>
      <c r="AN1312" s="2">
        <v>7.6096307811673176</v>
      </c>
      <c r="AO1312" s="2">
        <v>0.10027293436064852</v>
      </c>
      <c r="AP1312" s="2">
        <v>150.08699355248632</v>
      </c>
      <c r="AQ1312" s="2">
        <v>0.45645733826316603</v>
      </c>
      <c r="AR1312" s="2">
        <v>0.21476111210263099</v>
      </c>
      <c r="AS1312" s="2">
        <v>0.47049547482313137</v>
      </c>
      <c r="AT1312" s="2">
        <v>1.8397819902574053</v>
      </c>
      <c r="AU1312" s="2">
        <v>2.2398880366472453</v>
      </c>
      <c r="AV1312" s="2">
        <v>30.23231315612793</v>
      </c>
      <c r="AW1312">
        <v>0</v>
      </c>
      <c r="AX1312">
        <v>0</v>
      </c>
      <c r="AY1312">
        <v>0</v>
      </c>
      <c r="AZ1312">
        <v>0</v>
      </c>
    </row>
    <row r="1313" spans="1:52" x14ac:dyDescent="0.25">
      <c r="A1313" s="1" t="s">
        <v>163</v>
      </c>
      <c r="B1313" s="7">
        <v>45761</v>
      </c>
      <c r="C1313" s="1">
        <v>49</v>
      </c>
      <c r="D1313" s="1" t="s">
        <v>96</v>
      </c>
      <c r="E1313" s="3" t="s">
        <v>58</v>
      </c>
      <c r="F1313" s="1"/>
      <c r="G1313" s="1"/>
      <c r="H1313" s="4">
        <v>0</v>
      </c>
      <c r="I1313" s="6">
        <v>0</v>
      </c>
      <c r="J1313" s="6">
        <v>0</v>
      </c>
      <c r="K1313" s="2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7">
        <v>0</v>
      </c>
      <c r="Y1313" s="17">
        <v>0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  <c r="AG1313" s="17">
        <v>0</v>
      </c>
      <c r="AH1313" s="17">
        <v>0</v>
      </c>
      <c r="AI1313" s="17">
        <v>0</v>
      </c>
      <c r="AJ1313" s="2">
        <v>19.097854452932999</v>
      </c>
      <c r="AK1313" s="2">
        <v>0.14843811883634001</v>
      </c>
      <c r="AL1313" s="2">
        <v>113.80350933369888</v>
      </c>
      <c r="AM1313" s="2">
        <v>2.7586045316759003</v>
      </c>
      <c r="AN1313" s="2">
        <v>6.9230127891259281</v>
      </c>
      <c r="AO1313" s="2">
        <v>0.16781428415299179</v>
      </c>
      <c r="AP1313" s="2">
        <v>132.638943358039</v>
      </c>
      <c r="AQ1313" s="2">
        <v>0.44112823862933187</v>
      </c>
      <c r="AR1313" s="2">
        <v>0.24683761978879634</v>
      </c>
      <c r="AS1313" s="2">
        <v>0.55955977916028932</v>
      </c>
      <c r="AT1313" s="2">
        <v>1.7893192483861362</v>
      </c>
      <c r="AU1313" s="2">
        <v>2.2577174847920798</v>
      </c>
      <c r="AV1313" s="2">
        <v>30.316875457763672</v>
      </c>
      <c r="AW1313">
        <v>0</v>
      </c>
      <c r="AX1313">
        <v>0</v>
      </c>
      <c r="AY1313">
        <v>0</v>
      </c>
      <c r="AZ1313">
        <v>0</v>
      </c>
    </row>
    <row r="1314" spans="1:52" x14ac:dyDescent="0.25">
      <c r="A1314" s="1" t="s">
        <v>164</v>
      </c>
      <c r="B1314" s="7">
        <v>45761</v>
      </c>
      <c r="C1314" s="1">
        <v>146</v>
      </c>
      <c r="D1314" s="1" t="s">
        <v>61</v>
      </c>
      <c r="E1314" s="3" t="s">
        <v>52</v>
      </c>
      <c r="F1314" s="1"/>
      <c r="G1314" s="1"/>
      <c r="H1314" s="4">
        <v>0</v>
      </c>
      <c r="I1314" s="6">
        <v>0</v>
      </c>
      <c r="J1314" s="6">
        <v>0</v>
      </c>
      <c r="K1314" s="2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  <c r="AG1314" s="17">
        <v>0</v>
      </c>
      <c r="AH1314" s="17">
        <v>0</v>
      </c>
      <c r="AI1314" s="17">
        <v>0</v>
      </c>
      <c r="AJ1314" s="2">
        <v>21.234864265448493</v>
      </c>
      <c r="AK1314" s="2">
        <v>0.19150197090992974</v>
      </c>
      <c r="AL1314" s="2">
        <v>201.03178960700978</v>
      </c>
      <c r="AM1314" s="2">
        <v>3.5517218446504595</v>
      </c>
      <c r="AN1314" s="2">
        <v>5.9787520516090158</v>
      </c>
      <c r="AO1314" s="2">
        <v>0.10562938481998199</v>
      </c>
      <c r="AP1314" s="2">
        <v>144.88142429483719</v>
      </c>
      <c r="AQ1314" s="2">
        <v>0.62458274730188357</v>
      </c>
      <c r="AR1314" s="2">
        <v>0.20680305853357228</v>
      </c>
      <c r="AS1314" s="2">
        <v>0.3311059414095805</v>
      </c>
      <c r="AT1314" s="2">
        <v>2.6637028341479234</v>
      </c>
      <c r="AU1314" s="2">
        <v>1.7277811940199954</v>
      </c>
      <c r="AV1314" s="2">
        <v>30.041059494018555</v>
      </c>
      <c r="AW1314">
        <v>0</v>
      </c>
      <c r="AX1314">
        <v>0</v>
      </c>
      <c r="AY1314">
        <v>0</v>
      </c>
      <c r="AZ1314">
        <v>0</v>
      </c>
    </row>
    <row r="1315" spans="1:52" x14ac:dyDescent="0.25">
      <c r="A1315" s="1" t="s">
        <v>165</v>
      </c>
      <c r="B1315" s="7">
        <v>45761</v>
      </c>
      <c r="C1315" s="1">
        <v>146</v>
      </c>
      <c r="D1315" s="1" t="s">
        <v>61</v>
      </c>
      <c r="E1315" s="3" t="s">
        <v>57</v>
      </c>
      <c r="F1315" s="1"/>
      <c r="G1315" s="1"/>
      <c r="H1315" s="4">
        <v>0</v>
      </c>
      <c r="I1315" s="6">
        <v>0</v>
      </c>
      <c r="J1315" s="6">
        <v>0</v>
      </c>
      <c r="K1315" s="2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  <c r="AG1315" s="17">
        <v>0</v>
      </c>
      <c r="AH1315" s="17">
        <v>0</v>
      </c>
      <c r="AI1315" s="17">
        <v>0</v>
      </c>
      <c r="AJ1315" s="2">
        <v>21.103212148698098</v>
      </c>
      <c r="AK1315" s="2">
        <v>0.20305211580180299</v>
      </c>
      <c r="AL1315" s="2">
        <v>175.47347478307105</v>
      </c>
      <c r="AM1315" s="2">
        <v>4.2566594535548026</v>
      </c>
      <c r="AN1315" s="2">
        <v>4.9576933224184696</v>
      </c>
      <c r="AO1315" s="2">
        <v>0.12026439993159609</v>
      </c>
      <c r="AP1315" s="2">
        <v>195.31884108694749</v>
      </c>
      <c r="AQ1315" s="2">
        <v>0.53798695860118173</v>
      </c>
      <c r="AR1315" s="2">
        <v>0.27885839217250163</v>
      </c>
      <c r="AS1315" s="2">
        <v>0.51833671377008927</v>
      </c>
      <c r="AT1315" s="2">
        <v>2.1644410663654434</v>
      </c>
      <c r="AU1315" s="2">
        <v>1.7086568188096778</v>
      </c>
      <c r="AV1315" s="2">
        <v>30.067630767822266</v>
      </c>
      <c r="AW1315">
        <v>0</v>
      </c>
      <c r="AX1315">
        <v>0</v>
      </c>
      <c r="AY1315">
        <v>0</v>
      </c>
      <c r="AZ1315">
        <v>0</v>
      </c>
    </row>
    <row r="1316" spans="1:52" x14ac:dyDescent="0.25">
      <c r="A1316" s="1" t="s">
        <v>166</v>
      </c>
      <c r="B1316" s="7">
        <v>45761</v>
      </c>
      <c r="C1316" s="1">
        <v>146</v>
      </c>
      <c r="D1316" s="1" t="s">
        <v>61</v>
      </c>
      <c r="E1316" s="3" t="s">
        <v>56</v>
      </c>
      <c r="F1316" s="1"/>
      <c r="G1316" s="1"/>
      <c r="H1316" s="4">
        <v>0</v>
      </c>
      <c r="I1316" s="6">
        <v>0</v>
      </c>
      <c r="J1316" s="6">
        <v>0</v>
      </c>
      <c r="K1316" s="2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  <c r="AG1316" s="17">
        <v>0</v>
      </c>
      <c r="AH1316" s="17">
        <v>0</v>
      </c>
      <c r="AI1316" s="17">
        <v>0</v>
      </c>
      <c r="AJ1316" s="2">
        <v>22.965674974676801</v>
      </c>
      <c r="AK1316" s="2">
        <v>0.16234272069774</v>
      </c>
      <c r="AL1316" s="2">
        <v>177.61562496374285</v>
      </c>
      <c r="AM1316" s="2">
        <v>4.1406019606587874</v>
      </c>
      <c r="AN1316" s="2">
        <v>5.5464580253985254</v>
      </c>
      <c r="AO1316" s="2">
        <v>0.12929985737102154</v>
      </c>
      <c r="AP1316" s="2">
        <v>134.87678056921212</v>
      </c>
      <c r="AQ1316" s="2">
        <v>0.61476873146339794</v>
      </c>
      <c r="AR1316" s="2">
        <v>0.19250157980839733</v>
      </c>
      <c r="AS1316" s="2">
        <v>0.31312844970199732</v>
      </c>
      <c r="AT1316" s="2">
        <v>2.59584328083946</v>
      </c>
      <c r="AU1316" s="2">
        <v>1.7110278142960285</v>
      </c>
      <c r="AV1316" s="2">
        <v>30.052749633789063</v>
      </c>
      <c r="AW1316">
        <v>0</v>
      </c>
      <c r="AX1316">
        <v>0</v>
      </c>
      <c r="AY1316">
        <v>0</v>
      </c>
      <c r="AZ1316">
        <v>0</v>
      </c>
    </row>
    <row r="1317" spans="1:52" x14ac:dyDescent="0.25">
      <c r="A1317" s="1" t="s">
        <v>167</v>
      </c>
      <c r="B1317" s="7">
        <v>45761</v>
      </c>
      <c r="C1317" s="1">
        <v>146</v>
      </c>
      <c r="D1317" s="1" t="s">
        <v>61</v>
      </c>
      <c r="E1317" s="3" t="s">
        <v>58</v>
      </c>
      <c r="F1317" s="1"/>
      <c r="G1317" s="1"/>
      <c r="H1317" s="4">
        <v>0</v>
      </c>
      <c r="I1317" s="6">
        <v>0</v>
      </c>
      <c r="J1317" s="6">
        <v>0</v>
      </c>
      <c r="K1317" s="2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  <c r="AG1317" s="17">
        <v>0</v>
      </c>
      <c r="AH1317" s="17">
        <v>0</v>
      </c>
      <c r="AI1317" s="17">
        <v>0</v>
      </c>
      <c r="AJ1317" s="2">
        <v>22.665674925519099</v>
      </c>
      <c r="AK1317" s="2">
        <v>0.2042366144251008</v>
      </c>
      <c r="AL1317" s="2">
        <v>158.77312054802528</v>
      </c>
      <c r="AM1317" s="2">
        <v>3.8224853183668057</v>
      </c>
      <c r="AN1317" s="2">
        <v>5.9295649394941901</v>
      </c>
      <c r="AO1317" s="2">
        <v>0.1427551140097624</v>
      </c>
      <c r="AP1317" s="2">
        <v>158.61544443732924</v>
      </c>
      <c r="AQ1317" s="2">
        <v>0.5209417374630021</v>
      </c>
      <c r="AR1317" s="2">
        <v>0.22644613829529933</v>
      </c>
      <c r="AS1317" s="2">
        <v>0.43468611172930222</v>
      </c>
      <c r="AT1317" s="2">
        <v>2.0874287705720751</v>
      </c>
      <c r="AU1317" s="2">
        <v>1.7455055108814737</v>
      </c>
      <c r="AV1317" s="2">
        <v>30.162422180175781</v>
      </c>
      <c r="AW1317">
        <v>0</v>
      </c>
      <c r="AX1317">
        <v>0</v>
      </c>
      <c r="AY1317">
        <v>0</v>
      </c>
      <c r="AZ1317">
        <v>0</v>
      </c>
    </row>
    <row r="1318" spans="1:52" x14ac:dyDescent="0.25">
      <c r="A1318" s="1" t="s">
        <v>168</v>
      </c>
      <c r="B1318" s="7">
        <v>45761</v>
      </c>
      <c r="C1318" s="1">
        <v>146</v>
      </c>
      <c r="D1318" s="1" t="s">
        <v>66</v>
      </c>
      <c r="E1318" s="3" t="s">
        <v>52</v>
      </c>
      <c r="F1318" s="1"/>
      <c r="G1318" s="1"/>
      <c r="H1318" s="4">
        <v>0</v>
      </c>
      <c r="I1318" s="6">
        <v>0</v>
      </c>
      <c r="J1318" s="6">
        <v>0</v>
      </c>
      <c r="K1318" s="2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  <c r="AE1318" s="17">
        <v>0</v>
      </c>
      <c r="AF1318" s="17">
        <v>0</v>
      </c>
      <c r="AG1318" s="17">
        <v>0</v>
      </c>
      <c r="AH1318" s="17">
        <v>0</v>
      </c>
      <c r="AI1318" s="17">
        <v>0</v>
      </c>
      <c r="AJ1318" s="2">
        <v>24.652234802538501</v>
      </c>
      <c r="AK1318" s="2">
        <v>0.20541069102180001</v>
      </c>
      <c r="AL1318" s="2">
        <v>160.31826293566942</v>
      </c>
      <c r="AM1318" s="2">
        <v>2.7754604935614</v>
      </c>
      <c r="AN1318" s="2">
        <v>8.8822142702904703</v>
      </c>
      <c r="AO1318" s="2">
        <v>0.15377059575820537</v>
      </c>
      <c r="AP1318" s="2">
        <v>142.72732099439364</v>
      </c>
      <c r="AQ1318" s="2">
        <v>0.56109714956582968</v>
      </c>
      <c r="AR1318" s="2">
        <v>0.20409484582682677</v>
      </c>
      <c r="AS1318" s="2">
        <v>0.36374243922777538</v>
      </c>
      <c r="AT1318" s="2">
        <v>2.2784085339404441</v>
      </c>
      <c r="AU1318" s="2">
        <v>1.8200057023053064</v>
      </c>
      <c r="AV1318" s="2">
        <v>30.137912750244141</v>
      </c>
      <c r="AW1318">
        <v>0</v>
      </c>
      <c r="AX1318">
        <v>0</v>
      </c>
      <c r="AY1318">
        <v>0</v>
      </c>
      <c r="AZ1318">
        <v>0</v>
      </c>
    </row>
    <row r="1319" spans="1:52" x14ac:dyDescent="0.25">
      <c r="A1319" s="1" t="s">
        <v>169</v>
      </c>
      <c r="B1319" s="7">
        <v>45761</v>
      </c>
      <c r="C1319" s="1">
        <v>146</v>
      </c>
      <c r="D1319" s="1" t="s">
        <v>66</v>
      </c>
      <c r="E1319" s="3" t="s">
        <v>57</v>
      </c>
      <c r="F1319" s="1"/>
      <c r="G1319" s="1"/>
      <c r="H1319" s="4">
        <v>0</v>
      </c>
      <c r="I1319" s="6">
        <v>0</v>
      </c>
      <c r="J1319" s="6">
        <v>0</v>
      </c>
      <c r="K1319" s="2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  <c r="AG1319" s="17">
        <v>0</v>
      </c>
      <c r="AH1319" s="17">
        <v>0</v>
      </c>
      <c r="AI1319" s="17">
        <v>0</v>
      </c>
      <c r="AJ1319" s="2">
        <v>25.777936067128401</v>
      </c>
      <c r="AK1319" s="2">
        <v>0.21636212788270709</v>
      </c>
      <c r="AL1319" s="2">
        <v>107.74789391498797</v>
      </c>
      <c r="AM1319" s="2">
        <v>4.0193706842673773</v>
      </c>
      <c r="AN1319" s="2">
        <v>6.4134259047139919</v>
      </c>
      <c r="AO1319" s="2">
        <v>0.23924306202650178</v>
      </c>
      <c r="AP1319" s="2">
        <v>220.11620956252705</v>
      </c>
      <c r="AQ1319" s="2">
        <v>0.48381800204885117</v>
      </c>
      <c r="AR1319" s="2">
        <v>0.31462384723826892</v>
      </c>
      <c r="AS1319" s="2">
        <v>0.65029380036690188</v>
      </c>
      <c r="AT1319" s="2">
        <v>1.9373011921555612</v>
      </c>
      <c r="AU1319" s="2">
        <v>1.7351061315603733</v>
      </c>
      <c r="AV1319" s="2">
        <v>30.079751968383789</v>
      </c>
      <c r="AW1319">
        <v>0</v>
      </c>
      <c r="AX1319">
        <v>0</v>
      </c>
      <c r="AY1319">
        <v>0</v>
      </c>
      <c r="AZ1319">
        <v>0</v>
      </c>
    </row>
    <row r="1320" spans="1:52" x14ac:dyDescent="0.25">
      <c r="A1320" s="1" t="s">
        <v>170</v>
      </c>
      <c r="B1320" s="7">
        <v>45761</v>
      </c>
      <c r="C1320" s="1">
        <v>146</v>
      </c>
      <c r="D1320" s="1" t="s">
        <v>66</v>
      </c>
      <c r="E1320" s="3" t="s">
        <v>56</v>
      </c>
      <c r="F1320" s="1"/>
      <c r="G1320" s="1"/>
      <c r="H1320" s="4">
        <v>0</v>
      </c>
      <c r="I1320" s="6">
        <v>0</v>
      </c>
      <c r="J1320" s="6">
        <v>0</v>
      </c>
      <c r="K1320" s="2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  <c r="AG1320" s="17">
        <v>0</v>
      </c>
      <c r="AH1320" s="17">
        <v>0</v>
      </c>
      <c r="AI1320" s="17">
        <v>0</v>
      </c>
      <c r="AJ1320" s="2">
        <v>23.028660994581202</v>
      </c>
      <c r="AK1320" s="2">
        <v>0.20042625868089001</v>
      </c>
      <c r="AL1320" s="2">
        <v>141.26631424109297</v>
      </c>
      <c r="AM1320" s="2">
        <v>2.3188238190754213</v>
      </c>
      <c r="AN1320" s="2">
        <v>9.9311818367310725</v>
      </c>
      <c r="AO1320" s="2">
        <v>0.16301593991671082</v>
      </c>
      <c r="AP1320" s="2">
        <v>187.35686949164989</v>
      </c>
      <c r="AQ1320" s="2">
        <v>0.56252377409918031</v>
      </c>
      <c r="AR1320" s="2">
        <v>0.26742829943306451</v>
      </c>
      <c r="AS1320" s="2">
        <v>0.47540799473110512</v>
      </c>
      <c r="AT1320" s="2">
        <v>2.2858385000027641</v>
      </c>
      <c r="AU1320" s="2">
        <v>1.7865958310712826</v>
      </c>
      <c r="AV1320" s="2">
        <v>30.020336151123047</v>
      </c>
      <c r="AW1320">
        <v>0</v>
      </c>
      <c r="AX1320">
        <v>0</v>
      </c>
      <c r="AY1320">
        <v>0</v>
      </c>
      <c r="AZ1320">
        <v>0</v>
      </c>
    </row>
    <row r="1321" spans="1:52" x14ac:dyDescent="0.25">
      <c r="A1321" s="1" t="s">
        <v>171</v>
      </c>
      <c r="B1321" s="7">
        <v>45761</v>
      </c>
      <c r="C1321" s="1">
        <v>146</v>
      </c>
      <c r="D1321" s="1" t="s">
        <v>66</v>
      </c>
      <c r="E1321" s="3" t="s">
        <v>58</v>
      </c>
      <c r="F1321" s="1"/>
      <c r="G1321" s="1"/>
      <c r="H1321" s="4">
        <v>0</v>
      </c>
      <c r="I1321" s="6">
        <v>0</v>
      </c>
      <c r="J1321" s="6">
        <v>0</v>
      </c>
      <c r="K1321" s="2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  <c r="AG1321" s="17">
        <v>0</v>
      </c>
      <c r="AH1321" s="17">
        <v>0</v>
      </c>
      <c r="AI1321" s="17">
        <v>0</v>
      </c>
      <c r="AJ1321" s="2">
        <v>23.168336676436901</v>
      </c>
      <c r="AK1321" s="2">
        <v>0.21536372157941999</v>
      </c>
      <c r="AL1321" s="2">
        <v>103.99934192789543</v>
      </c>
      <c r="AM1321" s="2">
        <v>3.2370725458342995</v>
      </c>
      <c r="AN1321" s="2">
        <v>7.157187967953206</v>
      </c>
      <c r="AO1321" s="2">
        <v>0.22277387767030216</v>
      </c>
      <c r="AP1321" s="2">
        <v>158.91458305161672</v>
      </c>
      <c r="AQ1321" s="2">
        <v>0.52677275401264967</v>
      </c>
      <c r="AR1321" s="2">
        <v>0.22675938141435098</v>
      </c>
      <c r="AS1321" s="2">
        <v>0.43046907739063828</v>
      </c>
      <c r="AT1321" s="2">
        <v>2.1131496727615104</v>
      </c>
      <c r="AU1321" s="2">
        <v>1.7547343762866725</v>
      </c>
      <c r="AV1321" s="2">
        <v>30.004999160766602</v>
      </c>
      <c r="AW1321">
        <v>0</v>
      </c>
      <c r="AX1321">
        <v>0</v>
      </c>
      <c r="AY1321">
        <v>0</v>
      </c>
      <c r="AZ1321">
        <v>0</v>
      </c>
    </row>
    <row r="1322" spans="1:52" x14ac:dyDescent="0.25">
      <c r="A1322" s="1" t="s">
        <v>172</v>
      </c>
      <c r="B1322" s="7">
        <v>45761</v>
      </c>
      <c r="C1322" s="1">
        <v>146</v>
      </c>
      <c r="D1322" s="1" t="s">
        <v>71</v>
      </c>
      <c r="E1322" s="3" t="s">
        <v>52</v>
      </c>
      <c r="F1322" s="1"/>
      <c r="G1322" s="1"/>
      <c r="H1322" s="4">
        <v>0</v>
      </c>
      <c r="I1322" s="6">
        <v>0</v>
      </c>
      <c r="J1322" s="6">
        <v>0</v>
      </c>
      <c r="K1322" s="2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7">
        <v>0</v>
      </c>
      <c r="Y1322" s="1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  <c r="AG1322" s="17">
        <v>0</v>
      </c>
      <c r="AH1322" s="17">
        <v>0</v>
      </c>
      <c r="AI1322" s="17">
        <v>0</v>
      </c>
      <c r="AJ1322" s="2">
        <v>18.745161361504476</v>
      </c>
      <c r="AK1322" s="2">
        <v>0.236684209759985</v>
      </c>
      <c r="AL1322" s="2">
        <v>161.06634318591765</v>
      </c>
      <c r="AM1322" s="2">
        <v>2.6281635172761182</v>
      </c>
      <c r="AN1322" s="2">
        <v>7.1324182221859393</v>
      </c>
      <c r="AO1322" s="2">
        <v>0.1163816163620669</v>
      </c>
      <c r="AP1322" s="2">
        <v>150.46936191278198</v>
      </c>
      <c r="AQ1322" s="2">
        <v>0.57211364674475318</v>
      </c>
      <c r="AR1322" s="2">
        <v>0.21520121245575552</v>
      </c>
      <c r="AS1322" s="2">
        <v>0.37615116101533391</v>
      </c>
      <c r="AT1322" s="2">
        <v>2.3370691595846962</v>
      </c>
      <c r="AU1322" s="2">
        <v>1.7805393624413921</v>
      </c>
      <c r="AV1322" s="2">
        <v>30.222883224487305</v>
      </c>
      <c r="AW1322">
        <v>0</v>
      </c>
      <c r="AX1322">
        <v>0</v>
      </c>
      <c r="AY1322">
        <v>0</v>
      </c>
      <c r="AZ1322">
        <v>0</v>
      </c>
    </row>
    <row r="1323" spans="1:52" x14ac:dyDescent="0.25">
      <c r="A1323" s="1" t="s">
        <v>173</v>
      </c>
      <c r="B1323" s="7">
        <v>45761</v>
      </c>
      <c r="C1323" s="1">
        <v>146</v>
      </c>
      <c r="D1323" s="1" t="s">
        <v>71</v>
      </c>
      <c r="E1323" s="3" t="s">
        <v>57</v>
      </c>
      <c r="F1323" s="1"/>
      <c r="G1323" s="1"/>
      <c r="H1323" s="4">
        <v>0</v>
      </c>
      <c r="I1323" s="6">
        <v>0</v>
      </c>
      <c r="J1323" s="6">
        <v>0</v>
      </c>
      <c r="K1323" s="2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7">
        <v>0</v>
      </c>
      <c r="Y1323" s="17">
        <v>0</v>
      </c>
      <c r="Z1323" s="17">
        <v>0</v>
      </c>
      <c r="AA1323" s="17">
        <v>0</v>
      </c>
      <c r="AB1323" s="17">
        <v>0</v>
      </c>
      <c r="AC1323" s="17">
        <v>0</v>
      </c>
      <c r="AD1323" s="17">
        <v>0</v>
      </c>
      <c r="AE1323" s="17">
        <v>0</v>
      </c>
      <c r="AF1323" s="17">
        <v>0</v>
      </c>
      <c r="AG1323" s="17">
        <v>0</v>
      </c>
      <c r="AH1323" s="17">
        <v>0</v>
      </c>
      <c r="AI1323" s="17">
        <v>0</v>
      </c>
      <c r="AJ1323" s="2">
        <v>19.033056323111563</v>
      </c>
      <c r="AK1323" s="2">
        <v>0.22477621678317</v>
      </c>
      <c r="AL1323" s="2">
        <v>136.59802161573944</v>
      </c>
      <c r="AM1323" s="2">
        <v>2.3976816592538555</v>
      </c>
      <c r="AN1323" s="2">
        <v>7.9381081511190015</v>
      </c>
      <c r="AO1323" s="2">
        <v>0.13933625171126554</v>
      </c>
      <c r="AP1323" s="2">
        <v>185.50900855433332</v>
      </c>
      <c r="AQ1323" s="2">
        <v>0.5609585953726548</v>
      </c>
      <c r="AR1323" s="2">
        <v>0.26490327819489307</v>
      </c>
      <c r="AS1323" s="2">
        <v>0.47223321004451868</v>
      </c>
      <c r="AT1323" s="2">
        <v>2.2776895059562596</v>
      </c>
      <c r="AU1323" s="2">
        <v>1.7772405961007132</v>
      </c>
      <c r="AV1323" s="2">
        <v>30.186391830444336</v>
      </c>
      <c r="AW1323">
        <v>0</v>
      </c>
      <c r="AX1323">
        <v>0</v>
      </c>
      <c r="AY1323">
        <v>0</v>
      </c>
      <c r="AZ1323">
        <v>0</v>
      </c>
    </row>
    <row r="1324" spans="1:52" x14ac:dyDescent="0.25">
      <c r="A1324" s="1" t="s">
        <v>174</v>
      </c>
      <c r="B1324" s="7">
        <v>45761</v>
      </c>
      <c r="C1324" s="1">
        <v>146</v>
      </c>
      <c r="D1324" s="1" t="s">
        <v>71</v>
      </c>
      <c r="E1324" s="3" t="s">
        <v>56</v>
      </c>
      <c r="F1324" s="1"/>
      <c r="G1324" s="1"/>
      <c r="H1324" s="4">
        <v>0</v>
      </c>
      <c r="I1324" s="6">
        <v>0</v>
      </c>
      <c r="J1324" s="6">
        <v>0</v>
      </c>
      <c r="K1324" s="2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  <c r="AE1324" s="17">
        <v>0</v>
      </c>
      <c r="AF1324" s="17">
        <v>0</v>
      </c>
      <c r="AG1324" s="17">
        <v>0</v>
      </c>
      <c r="AH1324" s="17">
        <v>0</v>
      </c>
      <c r="AI1324" s="17">
        <v>0</v>
      </c>
      <c r="AJ1324" s="2">
        <v>20.049310210553241</v>
      </c>
      <c r="AK1324" s="2">
        <v>0.19334176187999999</v>
      </c>
      <c r="AL1324" s="2">
        <v>169.80112640563209</v>
      </c>
      <c r="AM1324" s="2">
        <v>2.8709440015220853</v>
      </c>
      <c r="AN1324" s="2">
        <v>6.9835253491268796</v>
      </c>
      <c r="AO1324" s="2">
        <v>0.11807524858614972</v>
      </c>
      <c r="AP1324" s="2">
        <v>160.07679381583816</v>
      </c>
      <c r="AQ1324" s="2">
        <v>0.57238653908982595</v>
      </c>
      <c r="AR1324" s="2">
        <v>0.22884342913146388</v>
      </c>
      <c r="AS1324" s="2">
        <v>0.39980574926754342</v>
      </c>
      <c r="AT1324" s="2">
        <v>2.3385606193769082</v>
      </c>
      <c r="AU1324" s="2">
        <v>1.7464739121425326</v>
      </c>
      <c r="AV1324" s="2">
        <v>30.134012222290039</v>
      </c>
      <c r="AW1324">
        <v>0</v>
      </c>
      <c r="AX1324">
        <v>0</v>
      </c>
      <c r="AY1324">
        <v>0</v>
      </c>
      <c r="AZ1324">
        <v>0</v>
      </c>
    </row>
    <row r="1325" spans="1:52" x14ac:dyDescent="0.25">
      <c r="A1325" s="1" t="s">
        <v>175</v>
      </c>
      <c r="B1325" s="7">
        <v>45761</v>
      </c>
      <c r="C1325" s="1">
        <v>146</v>
      </c>
      <c r="D1325" s="1" t="s">
        <v>71</v>
      </c>
      <c r="E1325" s="3" t="s">
        <v>58</v>
      </c>
      <c r="F1325" s="1"/>
      <c r="G1325" s="1"/>
      <c r="H1325" s="4">
        <v>0</v>
      </c>
      <c r="I1325" s="6">
        <v>0</v>
      </c>
      <c r="J1325" s="6">
        <v>0</v>
      </c>
      <c r="K1325" s="2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  <c r="AE1325" s="17">
        <v>0</v>
      </c>
      <c r="AF1325" s="17">
        <v>0</v>
      </c>
      <c r="AG1325" s="17">
        <v>0</v>
      </c>
      <c r="AH1325" s="17">
        <v>0</v>
      </c>
      <c r="AI1325" s="17">
        <v>0</v>
      </c>
      <c r="AJ1325" s="2">
        <v>19.553769370654301</v>
      </c>
      <c r="AK1325" s="2">
        <v>0.23933038260507999</v>
      </c>
      <c r="AL1325" s="2">
        <v>112.36987681706763</v>
      </c>
      <c r="AM1325" s="2">
        <v>1.9946009425807714</v>
      </c>
      <c r="AN1325" s="2">
        <v>9.8033491076937409</v>
      </c>
      <c r="AO1325" s="2">
        <v>0.17401255500606119</v>
      </c>
      <c r="AP1325" s="2">
        <v>110.38360380653927</v>
      </c>
      <c r="AQ1325" s="2">
        <v>0.50270634628905086</v>
      </c>
      <c r="AR1325" s="2">
        <v>0.15757177217675405</v>
      </c>
      <c r="AS1325" s="2">
        <v>0.31344695236083597</v>
      </c>
      <c r="AT1325" s="2">
        <v>2.0108842985180098</v>
      </c>
      <c r="AU1325" s="2">
        <v>1.7710745865973987</v>
      </c>
      <c r="AV1325" s="2">
        <v>30.101472854614258</v>
      </c>
      <c r="AW1325">
        <v>0</v>
      </c>
      <c r="AX1325">
        <v>0</v>
      </c>
      <c r="AY1325">
        <v>0</v>
      </c>
      <c r="AZ1325">
        <v>0</v>
      </c>
    </row>
    <row r="1326" spans="1:52" x14ac:dyDescent="0.25">
      <c r="A1326" s="1" t="s">
        <v>176</v>
      </c>
      <c r="B1326" s="7">
        <v>45761</v>
      </c>
      <c r="C1326" s="1">
        <v>146</v>
      </c>
      <c r="D1326" s="1" t="s">
        <v>76</v>
      </c>
      <c r="E1326" s="3" t="s">
        <v>52</v>
      </c>
      <c r="F1326" s="1"/>
      <c r="G1326" s="1"/>
      <c r="H1326" s="4">
        <v>0</v>
      </c>
      <c r="I1326" s="6">
        <v>0</v>
      </c>
      <c r="J1326" s="6">
        <v>0</v>
      </c>
      <c r="K1326" s="2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  <c r="AE1326" s="17">
        <v>0</v>
      </c>
      <c r="AF1326" s="17">
        <v>0</v>
      </c>
      <c r="AG1326" s="17">
        <v>0</v>
      </c>
      <c r="AH1326" s="17">
        <v>0</v>
      </c>
      <c r="AI1326" s="17">
        <v>0</v>
      </c>
      <c r="AJ1326" s="2">
        <v>18.648948833422619</v>
      </c>
      <c r="AK1326" s="2">
        <v>0.21308988398543313</v>
      </c>
      <c r="AL1326" s="2">
        <v>240.94973504199729</v>
      </c>
      <c r="AM1326" s="2">
        <v>3.3624743694912684</v>
      </c>
      <c r="AN1326" s="2">
        <v>5.5461980625428957</v>
      </c>
      <c r="AO1326" s="2">
        <v>7.7397673129510292E-2</v>
      </c>
      <c r="AP1326" s="2">
        <v>141.01748923095801</v>
      </c>
      <c r="AQ1326" s="2">
        <v>0.55955576765317694</v>
      </c>
      <c r="AR1326" s="2">
        <v>0.20146869834810413</v>
      </c>
      <c r="AS1326" s="2">
        <v>0.36005115127859455</v>
      </c>
      <c r="AT1326" s="2">
        <v>2.2704349984825338</v>
      </c>
      <c r="AU1326" s="2">
        <v>1.4801491338008499</v>
      </c>
      <c r="AV1326" s="2">
        <v>27.693212509155273</v>
      </c>
      <c r="AW1326">
        <v>0</v>
      </c>
      <c r="AX1326">
        <v>0</v>
      </c>
      <c r="AY1326">
        <v>0</v>
      </c>
      <c r="AZ1326">
        <v>0</v>
      </c>
    </row>
    <row r="1327" spans="1:52" x14ac:dyDescent="0.25">
      <c r="A1327" s="1" t="s">
        <v>177</v>
      </c>
      <c r="B1327" s="7">
        <v>45761</v>
      </c>
      <c r="C1327" s="1">
        <v>146</v>
      </c>
      <c r="D1327" s="1" t="s">
        <v>76</v>
      </c>
      <c r="E1327" s="3" t="s">
        <v>57</v>
      </c>
      <c r="F1327" s="1"/>
      <c r="G1327" s="1"/>
      <c r="H1327" s="4">
        <v>0</v>
      </c>
      <c r="I1327" s="6">
        <v>0</v>
      </c>
      <c r="J1327" s="6">
        <v>0</v>
      </c>
      <c r="K1327" s="2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  <c r="AE1327" s="17">
        <v>0</v>
      </c>
      <c r="AF1327" s="17">
        <v>0</v>
      </c>
      <c r="AG1327" s="17">
        <v>0</v>
      </c>
      <c r="AH1327" s="17">
        <v>0</v>
      </c>
      <c r="AI1327" s="17">
        <v>0</v>
      </c>
      <c r="AJ1327" s="2">
        <v>18.590051343226801</v>
      </c>
      <c r="AK1327" s="2">
        <v>0.12624465136339211</v>
      </c>
      <c r="AL1327" s="2">
        <v>230.82922755177501</v>
      </c>
      <c r="AM1327" s="2">
        <v>2.1091874668326676</v>
      </c>
      <c r="AN1327" s="2">
        <v>8.8138449690027691</v>
      </c>
      <c r="AO1327" s="2">
        <v>8.0535950929598171E-2</v>
      </c>
      <c r="AP1327" s="2">
        <v>157.814268442806</v>
      </c>
      <c r="AQ1327" s="2">
        <v>0.6102585064067082</v>
      </c>
      <c r="AR1327" s="2">
        <v>0.12553672638444394</v>
      </c>
      <c r="AS1327" s="2">
        <v>0.20571073580542557</v>
      </c>
      <c r="AT1327" s="2">
        <v>2.5658032732935876</v>
      </c>
      <c r="AU1327" s="2">
        <v>1.5528159816342</v>
      </c>
      <c r="AV1327" s="2">
        <v>27.862358093261719</v>
      </c>
      <c r="AW1327">
        <v>0</v>
      </c>
      <c r="AX1327">
        <v>0</v>
      </c>
      <c r="AY1327">
        <v>0</v>
      </c>
      <c r="AZ1327">
        <v>0</v>
      </c>
    </row>
    <row r="1328" spans="1:52" x14ac:dyDescent="0.25">
      <c r="A1328" s="1" t="s">
        <v>178</v>
      </c>
      <c r="B1328" s="7">
        <v>45761</v>
      </c>
      <c r="C1328" s="1">
        <v>146</v>
      </c>
      <c r="D1328" s="1" t="s">
        <v>76</v>
      </c>
      <c r="E1328" s="3" t="s">
        <v>56</v>
      </c>
      <c r="F1328" s="1"/>
      <c r="G1328" s="1"/>
      <c r="H1328" s="4">
        <v>0</v>
      </c>
      <c r="I1328" s="6">
        <v>0</v>
      </c>
      <c r="J1328" s="6">
        <v>0</v>
      </c>
      <c r="K1328" s="2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7">
        <v>0</v>
      </c>
      <c r="Y1328" s="17">
        <v>0</v>
      </c>
      <c r="Z1328" s="17">
        <v>0</v>
      </c>
      <c r="AA1328" s="17">
        <v>0</v>
      </c>
      <c r="AB1328" s="17">
        <v>0</v>
      </c>
      <c r="AC1328" s="17">
        <v>0</v>
      </c>
      <c r="AD1328" s="17">
        <v>0</v>
      </c>
      <c r="AE1328" s="17">
        <v>0</v>
      </c>
      <c r="AF1328" s="17">
        <v>0</v>
      </c>
      <c r="AG1328" s="17">
        <v>0</v>
      </c>
      <c r="AH1328" s="17">
        <v>0</v>
      </c>
      <c r="AI1328" s="17">
        <v>0</v>
      </c>
      <c r="AJ1328" s="2">
        <v>19.2518289000772</v>
      </c>
      <c r="AK1328" s="2">
        <v>0.12966818606579503</v>
      </c>
      <c r="AL1328" s="2">
        <v>245.83763559017586</v>
      </c>
      <c r="AM1328" s="2">
        <v>2.1534192461391277</v>
      </c>
      <c r="AN1328" s="2">
        <v>8.9401211281053907</v>
      </c>
      <c r="AO1328" s="2">
        <v>7.8311153838832886E-2</v>
      </c>
      <c r="AP1328" s="2">
        <v>160.48593955934399</v>
      </c>
      <c r="AQ1328" s="2">
        <v>0.55446803980397497</v>
      </c>
      <c r="AR1328" s="2">
        <v>0.12365162521623405</v>
      </c>
      <c r="AS1328" s="2">
        <v>0.22300947275509236</v>
      </c>
      <c r="AT1328" s="2">
        <v>2.2445078902084159</v>
      </c>
      <c r="AU1328" s="2">
        <v>1.5439376730121412</v>
      </c>
      <c r="AV1328" s="2">
        <v>27.881294250488281</v>
      </c>
      <c r="AW1328">
        <v>0</v>
      </c>
      <c r="AX1328">
        <v>0</v>
      </c>
      <c r="AY1328">
        <v>0</v>
      </c>
      <c r="AZ1328">
        <v>0</v>
      </c>
    </row>
    <row r="1329" spans="1:52" x14ac:dyDescent="0.25">
      <c r="A1329" s="1" t="s">
        <v>179</v>
      </c>
      <c r="B1329" s="7">
        <v>45761</v>
      </c>
      <c r="C1329" s="1">
        <v>146</v>
      </c>
      <c r="D1329" s="1" t="s">
        <v>76</v>
      </c>
      <c r="E1329" s="3" t="s">
        <v>58</v>
      </c>
      <c r="F1329" s="1"/>
      <c r="G1329" s="1"/>
      <c r="H1329" s="4">
        <v>0</v>
      </c>
      <c r="I1329" s="6">
        <v>0</v>
      </c>
      <c r="J1329" s="6">
        <v>0</v>
      </c>
      <c r="K1329" s="2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7">
        <v>0</v>
      </c>
      <c r="Y1329" s="17">
        <v>0</v>
      </c>
      <c r="Z1329" s="17">
        <v>0</v>
      </c>
      <c r="AA1329" s="17">
        <v>0</v>
      </c>
      <c r="AB1329" s="17">
        <v>0</v>
      </c>
      <c r="AC1329" s="17">
        <v>0</v>
      </c>
      <c r="AD1329" s="17">
        <v>0</v>
      </c>
      <c r="AE1329" s="17">
        <v>0</v>
      </c>
      <c r="AF1329" s="17">
        <v>0</v>
      </c>
      <c r="AG1329" s="17">
        <v>0</v>
      </c>
      <c r="AH1329" s="17">
        <v>0</v>
      </c>
      <c r="AI1329" s="17">
        <v>0</v>
      </c>
      <c r="AJ1329" s="2">
        <v>16.026316561213005</v>
      </c>
      <c r="AK1329" s="2">
        <v>0.12099618007240275</v>
      </c>
      <c r="AL1329" s="2">
        <v>191.108444787428</v>
      </c>
      <c r="AM1329" s="2">
        <v>2.034559475498932</v>
      </c>
      <c r="AN1329" s="2">
        <v>7.8770450086168626</v>
      </c>
      <c r="AO1329" s="2">
        <v>8.3859803155424406E-2</v>
      </c>
      <c r="AP1329" s="2">
        <v>125.40322998559468</v>
      </c>
      <c r="AQ1329" s="2">
        <v>0.47233410229080597</v>
      </c>
      <c r="AR1329" s="2">
        <v>0.17900838117229248</v>
      </c>
      <c r="AS1329" s="2">
        <v>0.37898678139924113</v>
      </c>
      <c r="AT1329" s="2">
        <v>1.8951385798123297</v>
      </c>
      <c r="AU1329" s="2">
        <v>1.5615031317007131</v>
      </c>
      <c r="AV1329" s="2">
        <v>28.007911682128906</v>
      </c>
      <c r="AW1329">
        <v>0</v>
      </c>
      <c r="AX1329">
        <v>0</v>
      </c>
      <c r="AY1329">
        <v>0</v>
      </c>
      <c r="AZ1329">
        <v>0</v>
      </c>
    </row>
    <row r="1330" spans="1:52" x14ac:dyDescent="0.25">
      <c r="A1330" s="1" t="s">
        <v>180</v>
      </c>
      <c r="B1330" s="7">
        <v>45761</v>
      </c>
      <c r="C1330" s="1">
        <v>146</v>
      </c>
      <c r="D1330" s="1" t="s">
        <v>81</v>
      </c>
      <c r="E1330" s="3" t="s">
        <v>52</v>
      </c>
      <c r="F1330" s="1"/>
      <c r="G1330" s="1"/>
      <c r="H1330" s="4">
        <v>0</v>
      </c>
      <c r="I1330" s="6">
        <v>0</v>
      </c>
      <c r="J1330" s="6">
        <v>0</v>
      </c>
      <c r="K1330" s="2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7">
        <v>0</v>
      </c>
      <c r="Y1330" s="17">
        <v>0</v>
      </c>
      <c r="Z1330" s="17">
        <v>0</v>
      </c>
      <c r="AA1330" s="17">
        <v>0</v>
      </c>
      <c r="AB1330" s="17">
        <v>0</v>
      </c>
      <c r="AC1330" s="17">
        <v>0</v>
      </c>
      <c r="AD1330" s="17">
        <v>0</v>
      </c>
      <c r="AE1330" s="17">
        <v>0</v>
      </c>
      <c r="AF1330" s="17">
        <v>0</v>
      </c>
      <c r="AG1330" s="17">
        <v>0</v>
      </c>
      <c r="AH1330" s="17">
        <v>0</v>
      </c>
      <c r="AI1330" s="17">
        <v>0</v>
      </c>
      <c r="AJ1330" s="2">
        <v>22.803647067757957</v>
      </c>
      <c r="AK1330" s="2">
        <v>0.17799888441684</v>
      </c>
      <c r="AL1330" s="2">
        <v>205.71472565734027</v>
      </c>
      <c r="AM1330" s="2">
        <v>2.5633609719474042</v>
      </c>
      <c r="AN1330" s="2">
        <v>8.8959952645428082</v>
      </c>
      <c r="AO1330" s="2">
        <v>0.11085082506802198</v>
      </c>
      <c r="AP1330" s="2">
        <v>113.21691650576889</v>
      </c>
      <c r="AQ1330" s="2">
        <v>0.54214286884562402</v>
      </c>
      <c r="AR1330" s="2">
        <v>0.16185543212222273</v>
      </c>
      <c r="AS1330" s="2">
        <v>0.29854756268741273</v>
      </c>
      <c r="AT1330" s="2">
        <v>2.1840874193195199</v>
      </c>
      <c r="AU1330" s="2">
        <v>1.1612348601355562</v>
      </c>
      <c r="AV1330" s="2">
        <v>26.876237869262699</v>
      </c>
      <c r="AW1330">
        <v>0</v>
      </c>
      <c r="AX1330">
        <v>0</v>
      </c>
      <c r="AY1330">
        <v>0</v>
      </c>
      <c r="AZ1330">
        <v>0</v>
      </c>
    </row>
    <row r="1331" spans="1:52" x14ac:dyDescent="0.25">
      <c r="A1331" s="1" t="s">
        <v>181</v>
      </c>
      <c r="B1331" s="7">
        <v>45761</v>
      </c>
      <c r="C1331" s="1">
        <v>146</v>
      </c>
      <c r="D1331" s="1" t="s">
        <v>81</v>
      </c>
      <c r="E1331" s="3" t="s">
        <v>57</v>
      </c>
      <c r="F1331" s="1"/>
      <c r="G1331" s="1"/>
      <c r="H1331" s="4">
        <v>0</v>
      </c>
      <c r="I1331" s="6">
        <v>0</v>
      </c>
      <c r="J1331" s="6">
        <v>0</v>
      </c>
      <c r="K1331" s="2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7">
        <v>0</v>
      </c>
      <c r="Y1331" s="17">
        <v>0</v>
      </c>
      <c r="Z1331" s="17">
        <v>0</v>
      </c>
      <c r="AA1331" s="17">
        <v>0</v>
      </c>
      <c r="AB1331" s="17">
        <v>0</v>
      </c>
      <c r="AC1331" s="17">
        <v>0</v>
      </c>
      <c r="AD1331" s="17">
        <v>0</v>
      </c>
      <c r="AE1331" s="17">
        <v>0</v>
      </c>
      <c r="AF1331" s="17">
        <v>0</v>
      </c>
      <c r="AG1331" s="17">
        <v>0</v>
      </c>
      <c r="AH1331" s="17">
        <v>0</v>
      </c>
      <c r="AI1331" s="17">
        <v>0</v>
      </c>
      <c r="AJ1331" s="2">
        <v>20.610571679521854</v>
      </c>
      <c r="AK1331" s="2">
        <v>0.16109136531195201</v>
      </c>
      <c r="AL1331" s="2">
        <v>255.32259107932174</v>
      </c>
      <c r="AM1331" s="2">
        <v>3.2074327891328522</v>
      </c>
      <c r="AN1331" s="2">
        <v>6.4258779636327281</v>
      </c>
      <c r="AO1331" s="2">
        <v>8.0723650783877221E-2</v>
      </c>
      <c r="AP1331" s="2">
        <v>151.447951721463</v>
      </c>
      <c r="AQ1331" s="2">
        <v>0.61536661694896433</v>
      </c>
      <c r="AR1331" s="2">
        <v>0.12222167006785818</v>
      </c>
      <c r="AS1331" s="2">
        <v>0.19861602287404337</v>
      </c>
      <c r="AT1331" s="2">
        <v>2.5998783362683668</v>
      </c>
      <c r="AU1331" s="2">
        <v>1.1623823123228418</v>
      </c>
      <c r="AV1331" s="2">
        <v>26.117296218872099</v>
      </c>
      <c r="AW1331">
        <v>0</v>
      </c>
      <c r="AX1331">
        <v>0</v>
      </c>
      <c r="AY1331">
        <v>0</v>
      </c>
      <c r="AZ1331">
        <v>0</v>
      </c>
    </row>
    <row r="1332" spans="1:52" x14ac:dyDescent="0.25">
      <c r="A1332" s="1" t="s">
        <v>182</v>
      </c>
      <c r="B1332" s="7">
        <v>45761</v>
      </c>
      <c r="C1332" s="1">
        <v>146</v>
      </c>
      <c r="D1332" s="1" t="s">
        <v>81</v>
      </c>
      <c r="E1332" s="3" t="s">
        <v>56</v>
      </c>
      <c r="F1332" s="1"/>
      <c r="G1332" s="1"/>
      <c r="H1332" s="4">
        <v>0</v>
      </c>
      <c r="I1332" s="6">
        <v>0</v>
      </c>
      <c r="J1332" s="6">
        <v>0</v>
      </c>
      <c r="K1332" s="2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7">
        <v>0</v>
      </c>
      <c r="Y1332" s="17">
        <v>0</v>
      </c>
      <c r="Z1332" s="17">
        <v>0</v>
      </c>
      <c r="AA1332" s="17">
        <v>0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  <c r="AG1332" s="17">
        <v>0</v>
      </c>
      <c r="AH1332" s="17">
        <v>0</v>
      </c>
      <c r="AI1332" s="17">
        <v>0</v>
      </c>
      <c r="AJ1332" s="2">
        <v>17.206968353300663</v>
      </c>
      <c r="AK1332" s="2">
        <v>0.164313809366334</v>
      </c>
      <c r="AL1332" s="2">
        <v>238.963708762321</v>
      </c>
      <c r="AM1332" s="2">
        <v>3.3503487934173335</v>
      </c>
      <c r="AN1332" s="2">
        <v>5.135873729657165</v>
      </c>
      <c r="AO1332" s="2">
        <v>7.2006617416601623E-2</v>
      </c>
      <c r="AP1332" s="2">
        <v>159.83612524714201</v>
      </c>
      <c r="AQ1332" s="2">
        <v>0.53501070032790188</v>
      </c>
      <c r="AR1332" s="2">
        <v>0.12853265025416838</v>
      </c>
      <c r="AS1332" s="2">
        <v>0.24024313939028175</v>
      </c>
      <c r="AT1332" s="2">
        <v>2.1505871225535329</v>
      </c>
      <c r="AU1332" s="2">
        <v>1.1991536529123725</v>
      </c>
      <c r="AV1332" s="2">
        <v>27.467826843261701</v>
      </c>
      <c r="AW1332">
        <v>0</v>
      </c>
      <c r="AX1332">
        <v>0</v>
      </c>
      <c r="AY1332">
        <v>0</v>
      </c>
      <c r="AZ1332">
        <v>0</v>
      </c>
    </row>
    <row r="1333" spans="1:52" x14ac:dyDescent="0.25">
      <c r="A1333" s="1" t="s">
        <v>183</v>
      </c>
      <c r="B1333" s="7">
        <v>45761</v>
      </c>
      <c r="C1333" s="1">
        <v>146</v>
      </c>
      <c r="D1333" s="1" t="s">
        <v>81</v>
      </c>
      <c r="E1333" s="3" t="s">
        <v>58</v>
      </c>
      <c r="F1333" s="1"/>
      <c r="G1333" s="1"/>
      <c r="H1333" s="4">
        <v>0</v>
      </c>
      <c r="I1333" s="6">
        <v>0</v>
      </c>
      <c r="J1333" s="6">
        <v>0</v>
      </c>
      <c r="K1333" s="2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  <c r="AG1333" s="17">
        <v>0</v>
      </c>
      <c r="AH1333" s="17">
        <v>0</v>
      </c>
      <c r="AI1333" s="17">
        <v>0</v>
      </c>
      <c r="AJ1333" s="2">
        <v>18.728765972599721</v>
      </c>
      <c r="AK1333" s="2">
        <v>0.16185775854071</v>
      </c>
      <c r="AL1333" s="2">
        <v>237.16651052493489</v>
      </c>
      <c r="AM1333" s="2">
        <v>2.7529086836452676</v>
      </c>
      <c r="AN1333" s="2">
        <v>6.8032645194028012</v>
      </c>
      <c r="AO1333" s="2">
        <v>7.8968847377086329E-2</v>
      </c>
      <c r="AP1333" s="2">
        <v>174.7815537618585</v>
      </c>
      <c r="AQ1333" s="2">
        <v>0.52904529604982042</v>
      </c>
      <c r="AR1333" s="2">
        <v>0.25005491542723302</v>
      </c>
      <c r="AS1333" s="2">
        <v>0.47265313063795805</v>
      </c>
      <c r="AT1333" s="2">
        <v>2.1233464526681662</v>
      </c>
      <c r="AU1333" s="2">
        <v>1.2549754960873907</v>
      </c>
      <c r="AV1333" s="2">
        <v>27.792329788208001</v>
      </c>
      <c r="AW1333">
        <v>0</v>
      </c>
      <c r="AX1333">
        <v>0</v>
      </c>
      <c r="AY1333">
        <v>0</v>
      </c>
      <c r="AZ1333">
        <v>0</v>
      </c>
    </row>
    <row r="1334" spans="1:52" x14ac:dyDescent="0.25">
      <c r="A1334" s="1" t="s">
        <v>184</v>
      </c>
      <c r="B1334" s="7">
        <v>45761</v>
      </c>
      <c r="C1334" s="1">
        <v>146</v>
      </c>
      <c r="D1334" s="1" t="s">
        <v>86</v>
      </c>
      <c r="E1334" s="3" t="s">
        <v>52</v>
      </c>
      <c r="F1334" s="1"/>
      <c r="G1334" s="1"/>
      <c r="H1334" s="4">
        <v>0</v>
      </c>
      <c r="I1334" s="6">
        <v>0</v>
      </c>
      <c r="J1334" s="6">
        <v>0</v>
      </c>
      <c r="K1334" s="2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  <c r="AG1334" s="17">
        <v>0</v>
      </c>
      <c r="AH1334" s="17">
        <v>0</v>
      </c>
      <c r="AI1334" s="17">
        <v>0</v>
      </c>
      <c r="AJ1334" s="2">
        <v>17.278825632861153</v>
      </c>
      <c r="AK1334" s="2">
        <v>0.14500566661539641</v>
      </c>
      <c r="AL1334" s="2">
        <v>192.57079825366728</v>
      </c>
      <c r="AM1334" s="2">
        <v>2.1172361835522495</v>
      </c>
      <c r="AN1334" s="2">
        <v>8.161028876745883</v>
      </c>
      <c r="AO1334" s="2">
        <v>8.9727133031355641E-2</v>
      </c>
      <c r="AP1334" s="2">
        <v>92.741812777901131</v>
      </c>
      <c r="AQ1334" s="2">
        <v>0.56157667953585377</v>
      </c>
      <c r="AR1334" s="2">
        <v>0.13232516921202941</v>
      </c>
      <c r="AS1334" s="2">
        <v>0.2356315246591025</v>
      </c>
      <c r="AT1334" s="2">
        <v>2.2809005664692483</v>
      </c>
      <c r="AU1334" s="2">
        <v>1.3625693429987682</v>
      </c>
      <c r="AV1334" s="2">
        <v>29.388555526733398</v>
      </c>
      <c r="AW1334">
        <v>0</v>
      </c>
      <c r="AX1334">
        <v>0</v>
      </c>
      <c r="AY1334">
        <v>0</v>
      </c>
      <c r="AZ1334">
        <v>0</v>
      </c>
    </row>
    <row r="1335" spans="1:52" x14ac:dyDescent="0.25">
      <c r="A1335" s="1" t="s">
        <v>185</v>
      </c>
      <c r="B1335" s="7">
        <v>45761</v>
      </c>
      <c r="C1335" s="1">
        <v>146</v>
      </c>
      <c r="D1335" s="1" t="s">
        <v>86</v>
      </c>
      <c r="E1335" s="3" t="s">
        <v>57</v>
      </c>
      <c r="F1335" s="1"/>
      <c r="G1335" s="1"/>
      <c r="H1335" s="4">
        <v>0</v>
      </c>
      <c r="I1335" s="6">
        <v>0</v>
      </c>
      <c r="J1335" s="6">
        <v>0</v>
      </c>
      <c r="K1335" s="2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7">
        <v>0</v>
      </c>
      <c r="Y1335" s="17">
        <v>0</v>
      </c>
      <c r="Z1335" s="17">
        <v>0</v>
      </c>
      <c r="AA1335" s="17">
        <v>0</v>
      </c>
      <c r="AB1335" s="17">
        <v>0</v>
      </c>
      <c r="AC1335" s="17">
        <v>0</v>
      </c>
      <c r="AD1335" s="17">
        <v>0</v>
      </c>
      <c r="AE1335" s="17">
        <v>0</v>
      </c>
      <c r="AF1335" s="17">
        <v>0</v>
      </c>
      <c r="AG1335" s="17">
        <v>0</v>
      </c>
      <c r="AH1335" s="17">
        <v>0</v>
      </c>
      <c r="AI1335" s="17">
        <v>0</v>
      </c>
      <c r="AJ1335" s="2">
        <v>17.9466564292259</v>
      </c>
      <c r="AK1335" s="2">
        <v>0.15345725026754101</v>
      </c>
      <c r="AL1335" s="2">
        <v>234.26737995235899</v>
      </c>
      <c r="AM1335" s="2">
        <v>2.6570473446521135</v>
      </c>
      <c r="AN1335" s="2">
        <v>6.7543608002873778</v>
      </c>
      <c r="AO1335" s="2">
        <v>7.6607577345491132E-2</v>
      </c>
      <c r="AP1335" s="2">
        <v>127.07249491743583</v>
      </c>
      <c r="AQ1335" s="2">
        <v>0.60863516410236285</v>
      </c>
      <c r="AR1335" s="2">
        <v>0.1818799119830391</v>
      </c>
      <c r="AS1335" s="2">
        <v>0.2988324084943107</v>
      </c>
      <c r="AT1335" s="2">
        <v>2.5551605772306876</v>
      </c>
      <c r="AU1335" s="2">
        <v>1.3566788454559431</v>
      </c>
      <c r="AV1335" s="2">
        <v>29.528303146362301</v>
      </c>
      <c r="AW1335">
        <v>0</v>
      </c>
      <c r="AX1335">
        <v>0</v>
      </c>
      <c r="AY1335">
        <v>0</v>
      </c>
      <c r="AZ1335">
        <v>0</v>
      </c>
    </row>
    <row r="1336" spans="1:52" x14ac:dyDescent="0.25">
      <c r="A1336" s="1" t="s">
        <v>186</v>
      </c>
      <c r="B1336" s="7">
        <v>45761</v>
      </c>
      <c r="C1336" s="1">
        <v>146</v>
      </c>
      <c r="D1336" s="1" t="s">
        <v>86</v>
      </c>
      <c r="E1336" s="3" t="s">
        <v>56</v>
      </c>
      <c r="F1336" s="1"/>
      <c r="G1336" s="1"/>
      <c r="H1336" s="4">
        <v>0</v>
      </c>
      <c r="I1336" s="6">
        <v>0</v>
      </c>
      <c r="J1336" s="6">
        <v>0</v>
      </c>
      <c r="K1336" s="2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  <c r="AG1336" s="17">
        <v>0</v>
      </c>
      <c r="AH1336" s="17">
        <v>0</v>
      </c>
      <c r="AI1336" s="17">
        <v>0</v>
      </c>
      <c r="AJ1336" s="2">
        <v>16.284305421638127</v>
      </c>
      <c r="AK1336" s="2">
        <v>0.12943860018799949</v>
      </c>
      <c r="AL1336" s="2">
        <v>182.3781220540757</v>
      </c>
      <c r="AM1336" s="2">
        <v>1.9504446179158395</v>
      </c>
      <c r="AN1336" s="2">
        <v>8.3490222034803683</v>
      </c>
      <c r="AO1336" s="2">
        <v>8.9288699972520702E-2</v>
      </c>
      <c r="AP1336" s="2">
        <v>75.230540851780717</v>
      </c>
      <c r="AQ1336" s="2">
        <v>0.63131262506147601</v>
      </c>
      <c r="AR1336" s="2">
        <v>0.10746392483406969</v>
      </c>
      <c r="AS1336" s="2">
        <v>0.17022299343943115</v>
      </c>
      <c r="AT1336" s="2">
        <v>2.7123250427730072</v>
      </c>
      <c r="AU1336" s="2">
        <v>1.4033490611659181</v>
      </c>
      <c r="AV1336" s="2">
        <v>26.697301864624023</v>
      </c>
      <c r="AW1336">
        <v>0</v>
      </c>
      <c r="AX1336">
        <v>0</v>
      </c>
      <c r="AY1336">
        <v>0</v>
      </c>
      <c r="AZ1336">
        <v>0</v>
      </c>
    </row>
    <row r="1337" spans="1:52" x14ac:dyDescent="0.25">
      <c r="A1337" s="1" t="s">
        <v>187</v>
      </c>
      <c r="B1337" s="7">
        <v>45761</v>
      </c>
      <c r="C1337" s="1">
        <v>146</v>
      </c>
      <c r="D1337" s="1" t="s">
        <v>86</v>
      </c>
      <c r="E1337" s="3" t="s">
        <v>58</v>
      </c>
      <c r="F1337" s="1"/>
      <c r="G1337" s="1"/>
      <c r="H1337" s="4">
        <v>0</v>
      </c>
      <c r="I1337" s="6">
        <v>0</v>
      </c>
      <c r="J1337" s="6">
        <v>0</v>
      </c>
      <c r="K1337" s="2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  <c r="AE1337" s="17">
        <v>0</v>
      </c>
      <c r="AF1337" s="17">
        <v>0</v>
      </c>
      <c r="AG1337" s="17">
        <v>0</v>
      </c>
      <c r="AH1337" s="17">
        <v>0</v>
      </c>
      <c r="AI1337" s="17">
        <v>0</v>
      </c>
      <c r="AJ1337" s="2">
        <v>19.224567682728701</v>
      </c>
      <c r="AK1337" s="2">
        <v>0.13606026698676901</v>
      </c>
      <c r="AL1337" s="2">
        <v>190.48282135992099</v>
      </c>
      <c r="AM1337" s="2">
        <v>3.0950279450561964</v>
      </c>
      <c r="AN1337" s="2">
        <v>6.2114358978363411</v>
      </c>
      <c r="AO1337" s="2">
        <v>0.10092546690288415</v>
      </c>
      <c r="AP1337" s="2">
        <v>205.64654231099928</v>
      </c>
      <c r="AQ1337" s="2">
        <v>0.50043951872032943</v>
      </c>
      <c r="AR1337" s="2">
        <v>0.29414731173029879</v>
      </c>
      <c r="AS1337" s="2">
        <v>0.58777794464046507</v>
      </c>
      <c r="AT1337" s="2">
        <v>2.0017596216546338</v>
      </c>
      <c r="AU1337" s="2">
        <v>1.4092229309199817</v>
      </c>
      <c r="AV1337" s="2">
        <v>27.043310165405273</v>
      </c>
      <c r="AW1337">
        <v>0</v>
      </c>
      <c r="AX1337">
        <v>0</v>
      </c>
      <c r="AY1337">
        <v>0</v>
      </c>
      <c r="AZ1337">
        <v>0</v>
      </c>
    </row>
    <row r="1338" spans="1:52" x14ac:dyDescent="0.25">
      <c r="A1338" s="1" t="s">
        <v>188</v>
      </c>
      <c r="B1338" s="7">
        <v>45761</v>
      </c>
      <c r="C1338" s="1">
        <v>146</v>
      </c>
      <c r="D1338" s="1" t="s">
        <v>91</v>
      </c>
      <c r="E1338" s="3" t="s">
        <v>52</v>
      </c>
      <c r="F1338" s="1"/>
      <c r="G1338" s="1"/>
      <c r="H1338" s="4">
        <v>0</v>
      </c>
      <c r="I1338" s="6">
        <v>0</v>
      </c>
      <c r="J1338" s="6">
        <v>0</v>
      </c>
      <c r="K1338" s="2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  <c r="AG1338" s="17">
        <v>0</v>
      </c>
      <c r="AH1338" s="17">
        <v>0</v>
      </c>
      <c r="AI1338" s="17">
        <v>0</v>
      </c>
      <c r="AJ1338" s="2">
        <v>14.193920568003417</v>
      </c>
      <c r="AK1338" s="2">
        <v>0.14367078440719599</v>
      </c>
      <c r="AL1338" s="2">
        <v>142.79206283494469</v>
      </c>
      <c r="AM1338" s="2">
        <v>1.8268732430583123</v>
      </c>
      <c r="AN1338" s="2">
        <v>7.7695158226970422</v>
      </c>
      <c r="AO1338" s="2">
        <v>9.9402727898191129E-2</v>
      </c>
      <c r="AP1338" s="2">
        <v>125.40489980566835</v>
      </c>
      <c r="AQ1338" s="2">
        <v>0.57640769686541127</v>
      </c>
      <c r="AR1338" s="2">
        <v>0.17885477086075424</v>
      </c>
      <c r="AS1338" s="2">
        <v>0.31029212800833933</v>
      </c>
      <c r="AT1338" s="2">
        <v>2.3607605534850058</v>
      </c>
      <c r="AU1338" s="2">
        <v>1.7877142338911303</v>
      </c>
      <c r="AV1338" s="2">
        <v>29.605592727661133</v>
      </c>
      <c r="AW1338">
        <v>0</v>
      </c>
      <c r="AX1338">
        <v>0</v>
      </c>
      <c r="AY1338">
        <v>0</v>
      </c>
      <c r="AZ1338">
        <v>0</v>
      </c>
    </row>
    <row r="1339" spans="1:52" x14ac:dyDescent="0.25">
      <c r="A1339" s="1" t="s">
        <v>189</v>
      </c>
      <c r="B1339" s="7">
        <v>45761</v>
      </c>
      <c r="C1339" s="1">
        <v>146</v>
      </c>
      <c r="D1339" s="1" t="s">
        <v>91</v>
      </c>
      <c r="E1339" s="3" t="s">
        <v>57</v>
      </c>
      <c r="F1339" s="1"/>
      <c r="G1339" s="1"/>
      <c r="H1339" s="4">
        <v>0</v>
      </c>
      <c r="I1339" s="6">
        <v>0</v>
      </c>
      <c r="J1339" s="6">
        <v>0</v>
      </c>
      <c r="K1339" s="2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  <c r="AG1339" s="17">
        <v>0</v>
      </c>
      <c r="AH1339" s="17">
        <v>0</v>
      </c>
      <c r="AI1339" s="17">
        <v>0</v>
      </c>
      <c r="AJ1339" s="2">
        <v>21.182532160904799</v>
      </c>
      <c r="AK1339" s="2">
        <v>0.170745601384169</v>
      </c>
      <c r="AL1339" s="2">
        <v>132.56336715107608</v>
      </c>
      <c r="AM1339" s="2">
        <v>1.4154514434514269</v>
      </c>
      <c r="AN1339" s="2">
        <v>14.965212871770055</v>
      </c>
      <c r="AO1339" s="2">
        <v>0.15979174802314797</v>
      </c>
      <c r="AP1339" s="2">
        <v>177.20900503539747</v>
      </c>
      <c r="AQ1339" s="2">
        <v>0.49159878834763299</v>
      </c>
      <c r="AR1339" s="2">
        <v>0.25335767980923957</v>
      </c>
      <c r="AS1339" s="2">
        <v>0.51537490696595911</v>
      </c>
      <c r="AT1339" s="2">
        <v>1.9669504656565941</v>
      </c>
      <c r="AU1339" s="2">
        <v>1.8424369879499851</v>
      </c>
      <c r="AV1339" s="2">
        <v>29.817243576049805</v>
      </c>
      <c r="AW1339">
        <v>0</v>
      </c>
      <c r="AX1339">
        <v>0</v>
      </c>
      <c r="AY1339">
        <v>0</v>
      </c>
      <c r="AZ1339">
        <v>0</v>
      </c>
    </row>
    <row r="1340" spans="1:52" x14ac:dyDescent="0.25">
      <c r="A1340" s="1" t="s">
        <v>190</v>
      </c>
      <c r="B1340" s="7">
        <v>45761</v>
      </c>
      <c r="C1340" s="1">
        <v>146</v>
      </c>
      <c r="D1340" s="1" t="s">
        <v>91</v>
      </c>
      <c r="E1340" s="3" t="s">
        <v>56</v>
      </c>
      <c r="F1340" s="1"/>
      <c r="G1340" s="1"/>
      <c r="H1340" s="4">
        <v>0</v>
      </c>
      <c r="I1340" s="6">
        <v>0</v>
      </c>
      <c r="J1340" s="6">
        <v>0</v>
      </c>
      <c r="K1340" s="2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  <c r="AG1340" s="17">
        <v>0</v>
      </c>
      <c r="AH1340" s="17">
        <v>0</v>
      </c>
      <c r="AI1340" s="17">
        <v>0</v>
      </c>
      <c r="AJ1340" s="2">
        <v>18.061827819826799</v>
      </c>
      <c r="AK1340" s="2">
        <v>0.16145347562369941</v>
      </c>
      <c r="AL1340" s="2">
        <v>98.447030655592556</v>
      </c>
      <c r="AM1340" s="2">
        <v>3.1386744430925688</v>
      </c>
      <c r="AN1340" s="2">
        <v>5.7546037817258586</v>
      </c>
      <c r="AO1340" s="2">
        <v>0.18346747179215961</v>
      </c>
      <c r="AP1340" s="2">
        <v>171.36360827841133</v>
      </c>
      <c r="AQ1340" s="2">
        <v>0.55822873021789865</v>
      </c>
      <c r="AR1340" s="2">
        <v>0.24446109491445739</v>
      </c>
      <c r="AS1340" s="2">
        <v>0.43792281135196071</v>
      </c>
      <c r="AT1340" s="2">
        <v>2.2636148351006136</v>
      </c>
      <c r="AU1340" s="2">
        <v>1.806504914525529</v>
      </c>
      <c r="AV1340" s="2">
        <v>29.957801818847656</v>
      </c>
      <c r="AW1340">
        <v>0</v>
      </c>
      <c r="AX1340">
        <v>0</v>
      </c>
      <c r="AY1340">
        <v>0</v>
      </c>
      <c r="AZ1340">
        <v>0</v>
      </c>
    </row>
    <row r="1341" spans="1:52" x14ac:dyDescent="0.25">
      <c r="A1341" s="1" t="s">
        <v>191</v>
      </c>
      <c r="B1341" s="7">
        <v>45761</v>
      </c>
      <c r="C1341" s="1">
        <v>146</v>
      </c>
      <c r="D1341" s="1" t="s">
        <v>91</v>
      </c>
      <c r="E1341" s="3" t="s">
        <v>58</v>
      </c>
      <c r="F1341" s="1"/>
      <c r="G1341" s="1"/>
      <c r="H1341" s="4">
        <v>0</v>
      </c>
      <c r="I1341" s="6">
        <v>0</v>
      </c>
      <c r="J1341" s="6">
        <v>0</v>
      </c>
      <c r="K1341" s="2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  <c r="AG1341" s="17">
        <v>0</v>
      </c>
      <c r="AH1341" s="17">
        <v>0</v>
      </c>
      <c r="AI1341" s="17">
        <v>0</v>
      </c>
      <c r="AJ1341" s="2">
        <v>19.542152710191942</v>
      </c>
      <c r="AK1341" s="2">
        <v>0.12885865332591348</v>
      </c>
      <c r="AL1341" s="2">
        <v>137.72986449156409</v>
      </c>
      <c r="AM1341" s="2">
        <v>2.5791178598777496</v>
      </c>
      <c r="AN1341" s="2">
        <v>7.5770685063296188</v>
      </c>
      <c r="AO1341" s="2">
        <v>0.14188754764504174</v>
      </c>
      <c r="AP1341" s="2">
        <v>184.85675943284573</v>
      </c>
      <c r="AQ1341" s="2">
        <v>0.48310049615118877</v>
      </c>
      <c r="AR1341" s="2">
        <v>0.26436054624169031</v>
      </c>
      <c r="AS1341" s="2">
        <v>0.54721646603102914</v>
      </c>
      <c r="AT1341" s="2">
        <v>1.9346120330045657</v>
      </c>
      <c r="AU1341" s="2">
        <v>1.8534256837630312</v>
      </c>
      <c r="AV1341" s="2">
        <v>30.071313858032227</v>
      </c>
      <c r="AW1341">
        <v>0</v>
      </c>
      <c r="AX1341">
        <v>0</v>
      </c>
      <c r="AY1341">
        <v>0</v>
      </c>
      <c r="AZ1341">
        <v>0</v>
      </c>
    </row>
    <row r="1342" spans="1:52" x14ac:dyDescent="0.25">
      <c r="A1342" s="1" t="s">
        <v>192</v>
      </c>
      <c r="B1342" s="7">
        <v>45761</v>
      </c>
      <c r="C1342" s="1">
        <v>146</v>
      </c>
      <c r="D1342" s="1" t="s">
        <v>96</v>
      </c>
      <c r="E1342" s="3" t="s">
        <v>52</v>
      </c>
      <c r="F1342" s="1"/>
      <c r="G1342" s="1"/>
      <c r="H1342" s="4">
        <v>0</v>
      </c>
      <c r="I1342" s="6">
        <v>0</v>
      </c>
      <c r="J1342" s="6">
        <v>0</v>
      </c>
      <c r="K1342" s="2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  <c r="AE1342" s="17">
        <v>0</v>
      </c>
      <c r="AF1342" s="17">
        <v>0</v>
      </c>
      <c r="AG1342" s="17">
        <v>0</v>
      </c>
      <c r="AH1342" s="17">
        <v>0</v>
      </c>
      <c r="AI1342" s="17">
        <v>0</v>
      </c>
      <c r="AJ1342" s="2">
        <v>26.758414575938847</v>
      </c>
      <c r="AK1342" s="2">
        <v>0.17378367846672549</v>
      </c>
      <c r="AL1342" s="2">
        <v>131.47945728695458</v>
      </c>
      <c r="AM1342" s="2">
        <v>2.8414774099846021</v>
      </c>
      <c r="AN1342" s="2">
        <v>9.4170780601362765</v>
      </c>
      <c r="AO1342" s="2">
        <v>0.20351783562308498</v>
      </c>
      <c r="AP1342" s="2">
        <v>151.34733075591961</v>
      </c>
      <c r="AQ1342" s="2">
        <v>0.57987911551009474</v>
      </c>
      <c r="AR1342" s="2">
        <v>0.21663740122914837</v>
      </c>
      <c r="AS1342" s="2">
        <v>0.37359062507119567</v>
      </c>
      <c r="AT1342" s="2">
        <v>2.3802672919109029</v>
      </c>
      <c r="AU1342" s="2">
        <v>1.5259830656263644</v>
      </c>
      <c r="AV1342" s="2">
        <v>28.175809860229492</v>
      </c>
      <c r="AW1342">
        <v>0</v>
      </c>
      <c r="AX1342">
        <v>0</v>
      </c>
      <c r="AY1342">
        <v>0</v>
      </c>
      <c r="AZ1342">
        <v>0</v>
      </c>
    </row>
    <row r="1343" spans="1:52" x14ac:dyDescent="0.25">
      <c r="A1343" s="1" t="s">
        <v>193</v>
      </c>
      <c r="B1343" s="7">
        <v>45761</v>
      </c>
      <c r="C1343" s="1">
        <v>146</v>
      </c>
      <c r="D1343" s="1" t="s">
        <v>96</v>
      </c>
      <c r="E1343" s="3" t="s">
        <v>57</v>
      </c>
      <c r="F1343" s="1"/>
      <c r="G1343" s="1"/>
      <c r="H1343" s="4">
        <v>0</v>
      </c>
      <c r="I1343" s="6">
        <v>0</v>
      </c>
      <c r="J1343" s="6">
        <v>0</v>
      </c>
      <c r="K1343" s="2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  <c r="AE1343" s="17">
        <v>0</v>
      </c>
      <c r="AF1343" s="17">
        <v>0</v>
      </c>
      <c r="AG1343" s="17">
        <v>0</v>
      </c>
      <c r="AH1343" s="17">
        <v>0</v>
      </c>
      <c r="AI1343" s="17">
        <v>0</v>
      </c>
      <c r="AJ1343" s="2">
        <v>20.915514382643639</v>
      </c>
      <c r="AK1343" s="2">
        <v>0.17220841920878835</v>
      </c>
      <c r="AL1343" s="2">
        <v>186.13281067398913</v>
      </c>
      <c r="AM1343" s="2">
        <v>2.90493399979042</v>
      </c>
      <c r="AN1343" s="2">
        <v>7.1999964144289041</v>
      </c>
      <c r="AO1343" s="2">
        <v>0.11236876672580354</v>
      </c>
      <c r="AP1343" s="2">
        <v>159.9820173593674</v>
      </c>
      <c r="AQ1343" s="2">
        <v>0.61147929240963173</v>
      </c>
      <c r="AR1343" s="2">
        <v>0.22815275329418114</v>
      </c>
      <c r="AS1343" s="2">
        <v>0.37311607461817525</v>
      </c>
      <c r="AT1343" s="2">
        <v>2.5738653833976253</v>
      </c>
      <c r="AU1343" s="2">
        <v>1.5733416878126172</v>
      </c>
      <c r="AV1343" s="2">
        <v>28.481725692749023</v>
      </c>
      <c r="AW1343">
        <v>0</v>
      </c>
      <c r="AX1343">
        <v>0</v>
      </c>
      <c r="AY1343">
        <v>0</v>
      </c>
      <c r="AZ1343">
        <v>0</v>
      </c>
    </row>
    <row r="1344" spans="1:52" x14ac:dyDescent="0.25">
      <c r="A1344" s="1" t="s">
        <v>194</v>
      </c>
      <c r="B1344" s="7">
        <v>45761</v>
      </c>
      <c r="C1344" s="1">
        <v>146</v>
      </c>
      <c r="D1344" s="1" t="s">
        <v>96</v>
      </c>
      <c r="E1344" s="3" t="s">
        <v>56</v>
      </c>
      <c r="F1344" s="1"/>
      <c r="G1344" s="1"/>
      <c r="H1344" s="4">
        <v>0</v>
      </c>
      <c r="I1344" s="6">
        <v>0</v>
      </c>
      <c r="J1344" s="6">
        <v>0</v>
      </c>
      <c r="K1344" s="2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  <c r="AE1344" s="17">
        <v>0</v>
      </c>
      <c r="AF1344" s="17">
        <v>0</v>
      </c>
      <c r="AG1344" s="17">
        <v>0</v>
      </c>
      <c r="AH1344" s="17">
        <v>0</v>
      </c>
      <c r="AI1344" s="17">
        <v>0</v>
      </c>
      <c r="AJ1344" s="2">
        <v>22.655330763510499</v>
      </c>
      <c r="AK1344" s="2">
        <v>0.18194734526326495</v>
      </c>
      <c r="AL1344" s="2">
        <v>133.8637842075893</v>
      </c>
      <c r="AM1344" s="2">
        <v>3.1375742526496597</v>
      </c>
      <c r="AN1344" s="2">
        <v>7.220651668842013</v>
      </c>
      <c r="AO1344" s="2">
        <v>0.16924167277669169</v>
      </c>
      <c r="AP1344" s="2">
        <v>174.55247437800639</v>
      </c>
      <c r="AQ1344" s="2">
        <v>0.58951118907247102</v>
      </c>
      <c r="AR1344" s="2">
        <v>0.24978591015303522</v>
      </c>
      <c r="AS1344" s="2">
        <v>0.42371699601842167</v>
      </c>
      <c r="AT1344" s="2">
        <v>2.4361199949407344</v>
      </c>
      <c r="AU1344" s="2">
        <v>1.6093240398621593</v>
      </c>
      <c r="AV1344" s="2">
        <v>28.750312805175781</v>
      </c>
      <c r="AW1344">
        <v>0</v>
      </c>
      <c r="AX1344">
        <v>0</v>
      </c>
      <c r="AY1344">
        <v>0</v>
      </c>
      <c r="AZ1344">
        <v>0</v>
      </c>
    </row>
    <row r="1345" spans="1:52" x14ac:dyDescent="0.25">
      <c r="A1345" s="1" t="s">
        <v>195</v>
      </c>
      <c r="B1345" s="7">
        <v>45761</v>
      </c>
      <c r="C1345" s="1">
        <v>146</v>
      </c>
      <c r="D1345" s="1" t="s">
        <v>96</v>
      </c>
      <c r="E1345" s="3" t="s">
        <v>58</v>
      </c>
      <c r="F1345" s="1"/>
      <c r="G1345" s="1"/>
      <c r="H1345" s="4">
        <v>0</v>
      </c>
      <c r="I1345" s="6">
        <v>0</v>
      </c>
      <c r="J1345" s="6">
        <v>0</v>
      </c>
      <c r="K1345" s="2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  <c r="AE1345" s="17">
        <v>0</v>
      </c>
      <c r="AF1345" s="17">
        <v>0</v>
      </c>
      <c r="AG1345" s="17">
        <v>0</v>
      </c>
      <c r="AH1345" s="17">
        <v>0</v>
      </c>
      <c r="AI1345" s="17">
        <v>0</v>
      </c>
      <c r="AJ1345" s="2">
        <v>20.689781254287499</v>
      </c>
      <c r="AK1345" s="2">
        <v>0.1988109605392</v>
      </c>
      <c r="AL1345" s="2">
        <v>129.06733790234102</v>
      </c>
      <c r="AM1345" s="2">
        <v>1.8413743404739367</v>
      </c>
      <c r="AN1345" s="2">
        <v>11.236053853646251</v>
      </c>
      <c r="AO1345" s="2">
        <v>0.16030222355668675</v>
      </c>
      <c r="AP1345" s="2">
        <v>131.45012365881675</v>
      </c>
      <c r="AQ1345" s="2">
        <v>0.46456773572976862</v>
      </c>
      <c r="AR1345" s="2">
        <v>0.18802683471719783</v>
      </c>
      <c r="AS1345" s="2">
        <v>0.40473502625367413</v>
      </c>
      <c r="AT1345" s="2">
        <v>1.8676498723194281</v>
      </c>
      <c r="AU1345" s="2">
        <v>1.7228422360245701</v>
      </c>
      <c r="AV1345" s="2">
        <v>29.217031478881836</v>
      </c>
      <c r="AW1345">
        <v>0</v>
      </c>
      <c r="AX1345">
        <v>0</v>
      </c>
      <c r="AY1345">
        <v>0</v>
      </c>
      <c r="AZ1345">
        <v>0</v>
      </c>
    </row>
    <row r="1346" spans="1:52" x14ac:dyDescent="0.25">
      <c r="A1346" s="1" t="s">
        <v>196</v>
      </c>
      <c r="B1346" s="7">
        <v>45747</v>
      </c>
      <c r="C1346" s="1">
        <v>49</v>
      </c>
      <c r="D1346" s="1" t="s">
        <v>61</v>
      </c>
      <c r="E1346" s="3" t="s">
        <v>52</v>
      </c>
      <c r="F1346" s="1"/>
      <c r="G1346" s="1"/>
      <c r="H1346" s="4">
        <v>0</v>
      </c>
      <c r="I1346" s="6">
        <v>0</v>
      </c>
      <c r="J1346" s="6">
        <v>0</v>
      </c>
      <c r="K1346" s="2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7">
        <v>0</v>
      </c>
      <c r="Y1346" s="17">
        <v>0</v>
      </c>
      <c r="Z1346" s="17">
        <v>0</v>
      </c>
      <c r="AA1346" s="17">
        <v>0</v>
      </c>
      <c r="AB1346" s="17">
        <v>0</v>
      </c>
      <c r="AC1346" s="17">
        <v>0</v>
      </c>
      <c r="AD1346" s="17">
        <v>0</v>
      </c>
      <c r="AE1346" s="17">
        <v>0</v>
      </c>
      <c r="AF1346" s="17">
        <v>0</v>
      </c>
      <c r="AG1346" s="17">
        <v>0</v>
      </c>
      <c r="AH1346" s="17">
        <v>0</v>
      </c>
      <c r="AI1346" s="17">
        <v>0</v>
      </c>
      <c r="AJ1346" s="2">
        <v>22.8439731677658</v>
      </c>
      <c r="AK1346" s="2">
        <v>0.320680819799948</v>
      </c>
      <c r="AL1346" s="2">
        <v>267.31484034286768</v>
      </c>
      <c r="AM1346" s="2">
        <v>6.1028733792366614</v>
      </c>
      <c r="AN1346" s="2">
        <v>3.7431504388549333</v>
      </c>
      <c r="AO1346" s="2">
        <v>8.5457182767949932E-2</v>
      </c>
      <c r="AP1346" s="2">
        <v>130.93287168754901</v>
      </c>
      <c r="AQ1346" s="2">
        <v>0.505197969335205</v>
      </c>
      <c r="AR1346" s="2">
        <v>0.17269231181643099</v>
      </c>
      <c r="AS1346" s="2">
        <v>0.37924659443090297</v>
      </c>
      <c r="AT1346" s="2">
        <v>2.1514535953505285</v>
      </c>
      <c r="AU1346" s="2">
        <v>1.9742417542479309</v>
      </c>
      <c r="AV1346" s="2">
        <v>37.324691772460938</v>
      </c>
      <c r="AW1346">
        <v>0</v>
      </c>
      <c r="AX1346">
        <v>0</v>
      </c>
      <c r="AY1346">
        <v>0</v>
      </c>
      <c r="AZ1346">
        <v>0</v>
      </c>
    </row>
    <row r="1347" spans="1:52" x14ac:dyDescent="0.25">
      <c r="A1347" s="1" t="s">
        <v>197</v>
      </c>
      <c r="B1347" s="7">
        <v>45747</v>
      </c>
      <c r="C1347" s="1">
        <v>49</v>
      </c>
      <c r="D1347" s="1" t="s">
        <v>61</v>
      </c>
      <c r="E1347" s="3" t="s">
        <v>57</v>
      </c>
      <c r="F1347" s="1"/>
      <c r="G1347" s="1"/>
      <c r="H1347" s="4">
        <v>0</v>
      </c>
      <c r="I1347" s="6">
        <v>0</v>
      </c>
      <c r="J1347" s="6">
        <v>0</v>
      </c>
      <c r="K1347" s="2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7">
        <v>0</v>
      </c>
      <c r="Y1347" s="17">
        <v>0</v>
      </c>
      <c r="Z1347" s="17">
        <v>0</v>
      </c>
      <c r="AA1347" s="17">
        <v>0</v>
      </c>
      <c r="AB1347" s="17">
        <v>0</v>
      </c>
      <c r="AC1347" s="17">
        <v>0</v>
      </c>
      <c r="AD1347" s="17">
        <v>0</v>
      </c>
      <c r="AE1347" s="17">
        <v>0</v>
      </c>
      <c r="AF1347" s="17">
        <v>0</v>
      </c>
      <c r="AG1347" s="17">
        <v>0</v>
      </c>
      <c r="AH1347" s="17">
        <v>0</v>
      </c>
      <c r="AI1347" s="17">
        <v>0</v>
      </c>
      <c r="AJ1347" s="2">
        <v>22.925545250221901</v>
      </c>
      <c r="AK1347" s="2">
        <v>0.311663585389792</v>
      </c>
      <c r="AL1347" s="2">
        <v>271.25068540314595</v>
      </c>
      <c r="AM1347" s="2">
        <v>6.0334911908939377</v>
      </c>
      <c r="AN1347" s="2">
        <v>3.7997147132363995</v>
      </c>
      <c r="AO1347" s="2">
        <v>8.4517925608736597E-2</v>
      </c>
      <c r="AP1347" s="2">
        <v>128.75726574231101</v>
      </c>
      <c r="AQ1347" s="2">
        <v>0.5140123568909799</v>
      </c>
      <c r="AR1347" s="2">
        <v>0.17823699727912601</v>
      </c>
      <c r="AS1347" s="2">
        <v>0.36839189426445301</v>
      </c>
      <c r="AT1347" s="2">
        <v>2.0576654863129371</v>
      </c>
      <c r="AU1347" s="2">
        <v>1.8854325898141067</v>
      </c>
      <c r="AV1347" s="2">
        <v>36.871471405029297</v>
      </c>
      <c r="AW1347">
        <v>0</v>
      </c>
      <c r="AX1347">
        <v>0</v>
      </c>
      <c r="AY1347">
        <v>0</v>
      </c>
      <c r="AZ1347">
        <v>0</v>
      </c>
    </row>
    <row r="1348" spans="1:52" x14ac:dyDescent="0.25">
      <c r="A1348" s="1" t="s">
        <v>198</v>
      </c>
      <c r="B1348" s="7">
        <v>45747</v>
      </c>
      <c r="C1348" s="1">
        <v>49</v>
      </c>
      <c r="D1348" s="1" t="s">
        <v>61</v>
      </c>
      <c r="E1348" s="3" t="s">
        <v>56</v>
      </c>
      <c r="F1348" s="1"/>
      <c r="G1348" s="1"/>
      <c r="H1348" s="4">
        <v>0</v>
      </c>
      <c r="I1348" s="6">
        <v>0</v>
      </c>
      <c r="J1348" s="6">
        <v>0</v>
      </c>
      <c r="K1348" s="2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  <c r="AE1348" s="17">
        <v>0</v>
      </c>
      <c r="AF1348" s="17">
        <v>0</v>
      </c>
      <c r="AG1348" s="17">
        <v>0</v>
      </c>
      <c r="AH1348" s="17">
        <v>0</v>
      </c>
      <c r="AI1348" s="17">
        <v>0</v>
      </c>
      <c r="AJ1348" s="2">
        <v>24.105748346871895</v>
      </c>
      <c r="AK1348" s="2">
        <v>0.31010205197795415</v>
      </c>
      <c r="AL1348" s="2">
        <v>250.82732651264106</v>
      </c>
      <c r="AM1348" s="2">
        <v>6.0675733572011437</v>
      </c>
      <c r="AN1348" s="2">
        <v>3.9728812373174867</v>
      </c>
      <c r="AO1348" s="2">
        <v>9.6104952686074357E-2</v>
      </c>
      <c r="AP1348" s="2">
        <v>142.42242138848599</v>
      </c>
      <c r="AQ1348" s="2">
        <v>0.47487774452811615</v>
      </c>
      <c r="AR1348" s="2">
        <v>0.202098816510483</v>
      </c>
      <c r="AS1348" s="2">
        <v>0.40875488309337099</v>
      </c>
      <c r="AT1348" s="2">
        <v>1.9043184507603528</v>
      </c>
      <c r="AU1348" s="2">
        <v>1.8473195660666315</v>
      </c>
      <c r="AV1348" s="2">
        <v>36.655960083007813</v>
      </c>
      <c r="AW1348">
        <v>0</v>
      </c>
      <c r="AX1348">
        <v>0</v>
      </c>
      <c r="AY1348">
        <v>0</v>
      </c>
      <c r="AZ1348">
        <v>0</v>
      </c>
    </row>
    <row r="1349" spans="1:52" x14ac:dyDescent="0.25">
      <c r="A1349" s="1" t="s">
        <v>199</v>
      </c>
      <c r="B1349" s="7">
        <v>45747</v>
      </c>
      <c r="C1349" s="1">
        <v>49</v>
      </c>
      <c r="D1349" s="1" t="s">
        <v>61</v>
      </c>
      <c r="E1349" s="3" t="s">
        <v>58</v>
      </c>
      <c r="F1349" s="1"/>
      <c r="G1349" s="1"/>
      <c r="H1349" s="4">
        <v>0</v>
      </c>
      <c r="I1349" s="6">
        <v>0</v>
      </c>
      <c r="J1349" s="6">
        <v>0</v>
      </c>
      <c r="K1349" s="2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  <c r="AE1349" s="17">
        <v>0</v>
      </c>
      <c r="AF1349" s="17">
        <v>0</v>
      </c>
      <c r="AG1349" s="17">
        <v>0</v>
      </c>
      <c r="AH1349" s="17">
        <v>0</v>
      </c>
      <c r="AI1349" s="17">
        <v>0</v>
      </c>
      <c r="AJ1349" s="2">
        <v>20.1168460079478</v>
      </c>
      <c r="AK1349" s="2">
        <v>0.33955327284150599</v>
      </c>
      <c r="AL1349" s="2">
        <v>264.08173191904916</v>
      </c>
      <c r="AM1349" s="2">
        <v>6.7561537073645761</v>
      </c>
      <c r="AN1349" s="2">
        <v>2.977558960214203</v>
      </c>
      <c r="AO1349" s="2">
        <v>7.6176590715916537E-2</v>
      </c>
      <c r="AP1349" s="2">
        <v>130.17449478453099</v>
      </c>
      <c r="AQ1349" s="2">
        <v>0.47734313561305503</v>
      </c>
      <c r="AR1349" s="2">
        <v>0.20725550229377501</v>
      </c>
      <c r="AS1349" s="2">
        <v>0.42507421443099302</v>
      </c>
      <c r="AT1349" s="2">
        <v>1.8094410192647963</v>
      </c>
      <c r="AU1349" s="2">
        <v>1.6955107908274485</v>
      </c>
      <c r="AV1349" s="2">
        <v>36.1971435546875</v>
      </c>
      <c r="AW1349">
        <v>0</v>
      </c>
      <c r="AX1349">
        <v>0</v>
      </c>
      <c r="AY1349">
        <v>0</v>
      </c>
      <c r="AZ1349">
        <v>0</v>
      </c>
    </row>
    <row r="1350" spans="1:52" x14ac:dyDescent="0.25">
      <c r="A1350" s="1" t="s">
        <v>200</v>
      </c>
      <c r="B1350" s="7">
        <v>45747</v>
      </c>
      <c r="C1350" s="1">
        <v>49</v>
      </c>
      <c r="D1350" s="1" t="s">
        <v>66</v>
      </c>
      <c r="E1350" s="3" t="s">
        <v>52</v>
      </c>
      <c r="F1350" s="1"/>
      <c r="G1350" s="1"/>
      <c r="H1350" s="4">
        <v>0</v>
      </c>
      <c r="I1350" s="6">
        <v>0</v>
      </c>
      <c r="J1350" s="6">
        <v>0</v>
      </c>
      <c r="K1350" s="2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0</v>
      </c>
      <c r="AD1350" s="17">
        <v>0</v>
      </c>
      <c r="AE1350" s="17">
        <v>0</v>
      </c>
      <c r="AF1350" s="17">
        <v>0</v>
      </c>
      <c r="AG1350" s="17">
        <v>0</v>
      </c>
      <c r="AH1350" s="17">
        <v>0</v>
      </c>
      <c r="AI1350" s="17">
        <v>0</v>
      </c>
      <c r="AJ1350" s="2">
        <v>23.2118889567659</v>
      </c>
      <c r="AK1350" s="2">
        <v>0.26500642120870599</v>
      </c>
      <c r="AL1350" s="2">
        <v>203.68911858360144</v>
      </c>
      <c r="AM1350" s="2">
        <v>5.2169090504827764</v>
      </c>
      <c r="AN1350" s="2">
        <v>4.4493566462727303</v>
      </c>
      <c r="AO1350" s="2">
        <v>0.11395743237623611</v>
      </c>
      <c r="AP1350" s="2">
        <v>126.20731350518101</v>
      </c>
      <c r="AQ1350" s="2">
        <v>0.58095545614001698</v>
      </c>
      <c r="AR1350" s="2">
        <v>0.16879227839490199</v>
      </c>
      <c r="AS1350" s="2">
        <v>0.350937664727903</v>
      </c>
      <c r="AT1350" s="2">
        <v>2.4688642648293109</v>
      </c>
      <c r="AU1350" s="2">
        <v>1.762671384945627</v>
      </c>
      <c r="AV1350" s="2">
        <v>29.494283676147461</v>
      </c>
      <c r="AW1350">
        <v>0</v>
      </c>
      <c r="AX1350">
        <v>0</v>
      </c>
      <c r="AY1350">
        <v>0</v>
      </c>
      <c r="AZ1350">
        <v>0</v>
      </c>
    </row>
    <row r="1351" spans="1:52" x14ac:dyDescent="0.25">
      <c r="A1351" s="1" t="s">
        <v>201</v>
      </c>
      <c r="B1351" s="7">
        <v>45747</v>
      </c>
      <c r="C1351" s="1">
        <v>49</v>
      </c>
      <c r="D1351" s="1" t="s">
        <v>66</v>
      </c>
      <c r="E1351" s="3" t="s">
        <v>57</v>
      </c>
      <c r="F1351" s="1"/>
      <c r="G1351" s="1"/>
      <c r="H1351" s="4">
        <v>0</v>
      </c>
      <c r="I1351" s="6">
        <v>0</v>
      </c>
      <c r="J1351" s="6">
        <v>0</v>
      </c>
      <c r="K1351" s="2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0</v>
      </c>
      <c r="AF1351" s="17">
        <v>0</v>
      </c>
      <c r="AG1351" s="17">
        <v>0</v>
      </c>
      <c r="AH1351" s="17">
        <v>0</v>
      </c>
      <c r="AI1351" s="17">
        <v>0</v>
      </c>
      <c r="AJ1351" s="2">
        <v>24.2388880931498</v>
      </c>
      <c r="AK1351" s="2">
        <v>0.246867497596963</v>
      </c>
      <c r="AL1351" s="2">
        <v>228.93081130194471</v>
      </c>
      <c r="AM1351" s="2">
        <v>4.3065078362551494</v>
      </c>
      <c r="AN1351" s="2">
        <v>5.6284323667288243</v>
      </c>
      <c r="AO1351" s="2">
        <v>0.10587866244522366</v>
      </c>
      <c r="AP1351" s="2">
        <v>133.82132938035801</v>
      </c>
      <c r="AQ1351" s="2">
        <v>0.58215776760122662</v>
      </c>
      <c r="AR1351" s="2">
        <v>0.16857073806428799</v>
      </c>
      <c r="AS1351" s="2">
        <v>0.30520700114759602</v>
      </c>
      <c r="AT1351" s="2">
        <v>2.393247791778109</v>
      </c>
      <c r="AU1351" s="2">
        <v>1.9848858947982868</v>
      </c>
      <c r="AV1351" s="2">
        <v>30.279672622680664</v>
      </c>
      <c r="AW1351">
        <v>0</v>
      </c>
      <c r="AX1351">
        <v>0</v>
      </c>
      <c r="AY1351">
        <v>0</v>
      </c>
      <c r="AZ1351">
        <v>0</v>
      </c>
    </row>
    <row r="1352" spans="1:52" x14ac:dyDescent="0.25">
      <c r="A1352" s="1" t="s">
        <v>202</v>
      </c>
      <c r="B1352" s="7">
        <v>45747</v>
      </c>
      <c r="C1352" s="1">
        <v>49</v>
      </c>
      <c r="D1352" s="1" t="s">
        <v>66</v>
      </c>
      <c r="E1352" s="3" t="s">
        <v>56</v>
      </c>
      <c r="F1352" s="1"/>
      <c r="G1352" s="1"/>
      <c r="H1352" s="4">
        <v>0</v>
      </c>
      <c r="I1352" s="6">
        <v>0</v>
      </c>
      <c r="J1352" s="6">
        <v>0</v>
      </c>
      <c r="K1352" s="2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  <c r="AG1352" s="17">
        <v>0</v>
      </c>
      <c r="AH1352" s="17">
        <v>0</v>
      </c>
      <c r="AI1352" s="17">
        <v>0</v>
      </c>
      <c r="AJ1352" s="2">
        <v>23.839646560042841</v>
      </c>
      <c r="AK1352" s="2">
        <v>0.26317571605044898</v>
      </c>
      <c r="AL1352" s="2">
        <v>241.85439453777937</v>
      </c>
      <c r="AM1352" s="2">
        <v>5.1149532234082615</v>
      </c>
      <c r="AN1352" s="2">
        <v>4.6607750880188306</v>
      </c>
      <c r="AO1352" s="2">
        <v>9.857024349548843E-2</v>
      </c>
      <c r="AP1352" s="2">
        <v>125.083257393114</v>
      </c>
      <c r="AQ1352" s="2">
        <v>0.57987461357439496</v>
      </c>
      <c r="AR1352" s="2">
        <v>0.19025638118973501</v>
      </c>
      <c r="AS1352" s="2">
        <v>0.29239802356690903</v>
      </c>
      <c r="AT1352" s="2">
        <v>2.2307109067436901</v>
      </c>
      <c r="AU1352" s="2">
        <v>1.7391272903988417</v>
      </c>
      <c r="AV1352" s="2">
        <v>29.425697326660156</v>
      </c>
      <c r="AW1352">
        <v>0</v>
      </c>
      <c r="AX1352">
        <v>0</v>
      </c>
      <c r="AY1352">
        <v>0</v>
      </c>
      <c r="AZ1352">
        <v>0</v>
      </c>
    </row>
    <row r="1353" spans="1:52" x14ac:dyDescent="0.25">
      <c r="A1353" s="1" t="s">
        <v>203</v>
      </c>
      <c r="B1353" s="7">
        <v>45747</v>
      </c>
      <c r="C1353" s="1">
        <v>49</v>
      </c>
      <c r="D1353" s="1" t="s">
        <v>66</v>
      </c>
      <c r="E1353" s="3" t="s">
        <v>58</v>
      </c>
      <c r="F1353" s="1"/>
      <c r="G1353" s="1"/>
      <c r="H1353" s="4">
        <v>0</v>
      </c>
      <c r="I1353" s="6">
        <v>0</v>
      </c>
      <c r="J1353" s="6">
        <v>0</v>
      </c>
      <c r="K1353" s="2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  <c r="AG1353" s="17">
        <v>0</v>
      </c>
      <c r="AH1353" s="17">
        <v>0</v>
      </c>
      <c r="AI1353" s="17">
        <v>0</v>
      </c>
      <c r="AJ1353" s="2">
        <v>22.362761447935601</v>
      </c>
      <c r="AK1353" s="2">
        <v>0.24287644505834086</v>
      </c>
      <c r="AL1353" s="2">
        <v>243.15798149551625</v>
      </c>
      <c r="AM1353" s="2">
        <v>4.9106704468488092</v>
      </c>
      <c r="AN1353" s="2">
        <v>4.5539120757504401</v>
      </c>
      <c r="AO1353" s="2">
        <v>9.1968033746603381E-2</v>
      </c>
      <c r="AP1353" s="2">
        <v>121.360093020853</v>
      </c>
      <c r="AQ1353" s="2">
        <v>0.51523463458122698</v>
      </c>
      <c r="AR1353" s="2">
        <v>0.19641776129387201</v>
      </c>
      <c r="AS1353" s="2">
        <v>0.36921402919008001</v>
      </c>
      <c r="AT1353" s="2">
        <v>2.2560955551081499</v>
      </c>
      <c r="AU1353" s="2">
        <v>1.9356744867280797</v>
      </c>
      <c r="AV1353" s="2">
        <v>30.221040725708008</v>
      </c>
      <c r="AW1353">
        <v>0</v>
      </c>
      <c r="AX1353">
        <v>0</v>
      </c>
      <c r="AY1353">
        <v>0</v>
      </c>
      <c r="AZ1353">
        <v>0</v>
      </c>
    </row>
    <row r="1354" spans="1:52" x14ac:dyDescent="0.25">
      <c r="A1354" s="1" t="s">
        <v>204</v>
      </c>
      <c r="B1354" s="7">
        <v>45747</v>
      </c>
      <c r="C1354" s="1">
        <v>49</v>
      </c>
      <c r="D1354" s="1" t="s">
        <v>71</v>
      </c>
      <c r="E1354" s="3" t="s">
        <v>52</v>
      </c>
      <c r="F1354" s="1"/>
      <c r="G1354" s="1"/>
      <c r="H1354" s="4">
        <v>0</v>
      </c>
      <c r="I1354" s="6">
        <v>0</v>
      </c>
      <c r="J1354" s="6">
        <v>0</v>
      </c>
      <c r="K1354" s="2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  <c r="AG1354" s="17">
        <v>0</v>
      </c>
      <c r="AH1354" s="17">
        <v>0</v>
      </c>
      <c r="AI1354" s="17">
        <v>0</v>
      </c>
      <c r="AJ1354" s="2">
        <v>29.257990396121301</v>
      </c>
      <c r="AK1354" s="2">
        <v>0.42300701107115801</v>
      </c>
      <c r="AL1354" s="2">
        <v>199.52062745030031</v>
      </c>
      <c r="AM1354" s="2">
        <v>6.5249234068040698</v>
      </c>
      <c r="AN1354" s="2">
        <v>4.4840358379703904</v>
      </c>
      <c r="AO1354" s="2">
        <v>0.14664143136483135</v>
      </c>
      <c r="AP1354" s="2">
        <v>157.199895805941</v>
      </c>
      <c r="AQ1354" s="2">
        <v>0.56500298624106005</v>
      </c>
      <c r="AR1354" s="2">
        <v>0.245957961335767</v>
      </c>
      <c r="AS1354" s="2">
        <v>0.418629284279537</v>
      </c>
      <c r="AT1354" s="2">
        <v>2.2974227442349302</v>
      </c>
      <c r="AU1354" s="2">
        <v>1.4436989723329501</v>
      </c>
      <c r="AV1354" s="2">
        <v>34.085647583007813</v>
      </c>
      <c r="AW1354">
        <v>0</v>
      </c>
      <c r="AX1354">
        <v>0</v>
      </c>
      <c r="AY1354">
        <v>0</v>
      </c>
      <c r="AZ1354">
        <v>0</v>
      </c>
    </row>
    <row r="1355" spans="1:52" x14ac:dyDescent="0.25">
      <c r="A1355" s="1" t="s">
        <v>205</v>
      </c>
      <c r="B1355" s="7">
        <v>45747</v>
      </c>
      <c r="C1355" s="1">
        <v>49</v>
      </c>
      <c r="D1355" s="1" t="s">
        <v>71</v>
      </c>
      <c r="E1355" s="3" t="s">
        <v>57</v>
      </c>
      <c r="F1355" s="1"/>
      <c r="G1355" s="1"/>
      <c r="H1355" s="4">
        <v>0</v>
      </c>
      <c r="I1355" s="6">
        <v>0</v>
      </c>
      <c r="J1355" s="6">
        <v>0</v>
      </c>
      <c r="K1355" s="2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  <c r="AG1355" s="17">
        <v>0</v>
      </c>
      <c r="AH1355" s="17">
        <v>0</v>
      </c>
      <c r="AI1355" s="17">
        <v>0</v>
      </c>
      <c r="AJ1355" s="2">
        <v>30.658338993543079</v>
      </c>
      <c r="AK1355" s="2">
        <v>0.40825132664068498</v>
      </c>
      <c r="AL1355" s="2">
        <v>268.97981838788263</v>
      </c>
      <c r="AM1355" s="2">
        <v>6.5500321302247304</v>
      </c>
      <c r="AN1355" s="2">
        <v>4.6806394814571997</v>
      </c>
      <c r="AO1355" s="2">
        <v>0.11398007172914434</v>
      </c>
      <c r="AP1355" s="2">
        <v>151.45577094339885</v>
      </c>
      <c r="AQ1355" s="2">
        <v>0.58029033024782739</v>
      </c>
      <c r="AR1355" s="2">
        <v>0.21596899760470695</v>
      </c>
      <c r="AS1355" s="2">
        <v>0.37217404176366692</v>
      </c>
      <c r="AT1355" s="2">
        <v>2.3825993825457328</v>
      </c>
      <c r="AU1355" s="2">
        <v>1.6529483933590301</v>
      </c>
      <c r="AV1355" s="2">
        <v>34.269954681396484</v>
      </c>
      <c r="AW1355">
        <v>0</v>
      </c>
      <c r="AX1355">
        <v>0</v>
      </c>
      <c r="AY1355">
        <v>0</v>
      </c>
      <c r="AZ1355">
        <v>0</v>
      </c>
    </row>
    <row r="1356" spans="1:52" x14ac:dyDescent="0.25">
      <c r="A1356" s="1" t="s">
        <v>206</v>
      </c>
      <c r="B1356" s="7">
        <v>45747</v>
      </c>
      <c r="C1356" s="1">
        <v>49</v>
      </c>
      <c r="D1356" s="1" t="s">
        <v>71</v>
      </c>
      <c r="E1356" s="3" t="s">
        <v>56</v>
      </c>
      <c r="F1356" s="1"/>
      <c r="G1356" s="1"/>
      <c r="H1356" s="4">
        <v>0</v>
      </c>
      <c r="I1356" s="6">
        <v>0</v>
      </c>
      <c r="J1356" s="6">
        <v>0</v>
      </c>
      <c r="K1356" s="2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7">
        <v>0</v>
      </c>
      <c r="Y1356" s="17">
        <v>0</v>
      </c>
      <c r="Z1356" s="17">
        <v>0</v>
      </c>
      <c r="AA1356" s="17">
        <v>0</v>
      </c>
      <c r="AB1356" s="17">
        <v>0</v>
      </c>
      <c r="AC1356" s="17">
        <v>0</v>
      </c>
      <c r="AD1356" s="17">
        <v>0</v>
      </c>
      <c r="AE1356" s="17">
        <v>0</v>
      </c>
      <c r="AF1356" s="17">
        <v>0</v>
      </c>
      <c r="AG1356" s="17">
        <v>0</v>
      </c>
      <c r="AH1356" s="17">
        <v>0</v>
      </c>
      <c r="AI1356" s="17">
        <v>0</v>
      </c>
      <c r="AJ1356" s="2">
        <v>26.776372702816602</v>
      </c>
      <c r="AK1356" s="2">
        <v>0.38735232611769099</v>
      </c>
      <c r="AL1356" s="2">
        <v>272.92564185706482</v>
      </c>
      <c r="AM1356" s="2">
        <v>6.1871067298151097</v>
      </c>
      <c r="AN1356" s="2">
        <v>4.3277696461552333</v>
      </c>
      <c r="AO1356" s="2">
        <v>9.8108673558931422E-2</v>
      </c>
      <c r="AP1356" s="2">
        <v>150.88173869379199</v>
      </c>
      <c r="AQ1356" s="2">
        <v>0.51803201802909904</v>
      </c>
      <c r="AR1356" s="2">
        <v>0.22228125613740801</v>
      </c>
      <c r="AS1356" s="2">
        <v>0.45175775512965</v>
      </c>
      <c r="AT1356" s="2">
        <v>2.1798123832473402</v>
      </c>
      <c r="AU1356" s="2">
        <v>1.67573071330076</v>
      </c>
      <c r="AV1356" s="2">
        <v>34.409610748291016</v>
      </c>
      <c r="AW1356">
        <v>0</v>
      </c>
      <c r="AX1356">
        <v>0</v>
      </c>
      <c r="AY1356">
        <v>0</v>
      </c>
      <c r="AZ1356">
        <v>0</v>
      </c>
    </row>
    <row r="1357" spans="1:52" x14ac:dyDescent="0.25">
      <c r="A1357" s="1" t="s">
        <v>207</v>
      </c>
      <c r="B1357" s="7">
        <v>45747</v>
      </c>
      <c r="C1357" s="1">
        <v>49</v>
      </c>
      <c r="D1357" s="1" t="s">
        <v>71</v>
      </c>
      <c r="E1357" s="3" t="s">
        <v>58</v>
      </c>
      <c r="F1357" s="1"/>
      <c r="G1357" s="1"/>
      <c r="H1357" s="4">
        <v>0</v>
      </c>
      <c r="I1357" s="6">
        <v>0</v>
      </c>
      <c r="J1357" s="6">
        <v>0</v>
      </c>
      <c r="K1357" s="2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  <c r="AG1357" s="17">
        <v>0</v>
      </c>
      <c r="AH1357" s="17">
        <v>0</v>
      </c>
      <c r="AI1357" s="17">
        <v>0</v>
      </c>
      <c r="AJ1357" s="2">
        <v>28.547088084366091</v>
      </c>
      <c r="AK1357" s="2">
        <v>0.42759904887211903</v>
      </c>
      <c r="AL1357" s="2">
        <v>272.2000924048009</v>
      </c>
      <c r="AM1357" s="2">
        <v>6.647658651083395</v>
      </c>
      <c r="AN1357" s="2">
        <v>4.2943071512424398</v>
      </c>
      <c r="AO1357" s="2">
        <v>0.10487537984341476</v>
      </c>
      <c r="AP1357" s="2">
        <v>158.197619621733</v>
      </c>
      <c r="AQ1357" s="2">
        <v>0.58954465013847812</v>
      </c>
      <c r="AR1357" s="2">
        <v>0.19725979234921989</v>
      </c>
      <c r="AS1357" s="2">
        <v>0.36459686607771902</v>
      </c>
      <c r="AT1357" s="2">
        <v>2.4363185918696804</v>
      </c>
      <c r="AU1357" s="2">
        <v>1.7323077386166501</v>
      </c>
      <c r="AV1357" s="2">
        <v>34.572574615478516</v>
      </c>
      <c r="AW1357">
        <v>0</v>
      </c>
      <c r="AX1357">
        <v>0</v>
      </c>
      <c r="AY1357">
        <v>0</v>
      </c>
      <c r="AZ1357">
        <v>0</v>
      </c>
    </row>
    <row r="1358" spans="1:52" x14ac:dyDescent="0.25">
      <c r="A1358" s="1" t="s">
        <v>208</v>
      </c>
      <c r="B1358" s="7">
        <v>45747</v>
      </c>
      <c r="C1358" s="1">
        <v>49</v>
      </c>
      <c r="D1358" s="1" t="s">
        <v>76</v>
      </c>
      <c r="E1358" s="3" t="s">
        <v>52</v>
      </c>
      <c r="F1358" s="1"/>
      <c r="G1358" s="1"/>
      <c r="H1358" s="4">
        <v>0</v>
      </c>
      <c r="I1358" s="6">
        <v>0</v>
      </c>
      <c r="J1358" s="6">
        <v>0</v>
      </c>
      <c r="K1358" s="2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  <c r="AG1358" s="17">
        <v>0</v>
      </c>
      <c r="AH1358" s="17">
        <v>0</v>
      </c>
      <c r="AI1358" s="17">
        <v>0</v>
      </c>
      <c r="AJ1358" s="2">
        <v>21.0922617651316</v>
      </c>
      <c r="AK1358" s="2">
        <v>0.35361627484844399</v>
      </c>
      <c r="AL1358" s="2">
        <v>242.0926045903351</v>
      </c>
      <c r="AM1358" s="2">
        <v>7.2591351036991227</v>
      </c>
      <c r="AN1358" s="2">
        <v>2.9056163666637596</v>
      </c>
      <c r="AO1358" s="2">
        <v>8.7124766990811467E-2</v>
      </c>
      <c r="AP1358" s="2">
        <v>143.85209734713001</v>
      </c>
      <c r="AQ1358" s="2">
        <v>0.50850498367414199</v>
      </c>
      <c r="AR1358" s="2">
        <v>0.19094786465184999</v>
      </c>
      <c r="AS1358" s="2">
        <v>0.37446261280529503</v>
      </c>
      <c r="AT1358" s="2">
        <v>2.2301630890423998</v>
      </c>
      <c r="AU1358" s="2">
        <v>2.0943381887807546</v>
      </c>
      <c r="AV1358" s="2">
        <v>32.294670104980469</v>
      </c>
      <c r="AW1358">
        <v>0</v>
      </c>
      <c r="AX1358">
        <v>0</v>
      </c>
      <c r="AY1358">
        <v>0</v>
      </c>
      <c r="AZ1358">
        <v>0</v>
      </c>
    </row>
    <row r="1359" spans="1:52" x14ac:dyDescent="0.25">
      <c r="A1359" s="1" t="s">
        <v>209</v>
      </c>
      <c r="B1359" s="7">
        <v>45747</v>
      </c>
      <c r="C1359" s="1">
        <v>49</v>
      </c>
      <c r="D1359" s="1" t="s">
        <v>76</v>
      </c>
      <c r="E1359" s="3" t="s">
        <v>57</v>
      </c>
      <c r="F1359" s="1"/>
      <c r="G1359" s="1"/>
      <c r="H1359" s="4">
        <v>0</v>
      </c>
      <c r="I1359" s="6">
        <v>0</v>
      </c>
      <c r="J1359" s="6">
        <v>0</v>
      </c>
      <c r="K1359" s="2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  <c r="AG1359" s="17">
        <v>0</v>
      </c>
      <c r="AH1359" s="17">
        <v>0</v>
      </c>
      <c r="AI1359" s="17">
        <v>0</v>
      </c>
      <c r="AJ1359" s="2">
        <v>19.772200304220284</v>
      </c>
      <c r="AK1359" s="2">
        <v>0.37005577099230902</v>
      </c>
      <c r="AL1359" s="2">
        <v>316.43480722042511</v>
      </c>
      <c r="AM1359" s="2">
        <v>6.88733957683674</v>
      </c>
      <c r="AN1359" s="2">
        <v>2.8708037528333086</v>
      </c>
      <c r="AO1359" s="2">
        <v>6.2484277497472582E-2</v>
      </c>
      <c r="AP1359" s="2">
        <v>155.01154416597899</v>
      </c>
      <c r="AQ1359" s="2">
        <v>0.49966035801030856</v>
      </c>
      <c r="AR1359" s="2">
        <v>0.23619134546638151</v>
      </c>
      <c r="AS1359" s="2">
        <v>0.47270379104501348</v>
      </c>
      <c r="AT1359" s="2">
        <v>1.9986423542682294</v>
      </c>
      <c r="AU1359" s="2">
        <v>1.72275785141322</v>
      </c>
      <c r="AV1359" s="2">
        <v>32.234077453613303</v>
      </c>
      <c r="AW1359">
        <v>0</v>
      </c>
      <c r="AX1359">
        <v>0</v>
      </c>
      <c r="AY1359">
        <v>0</v>
      </c>
      <c r="AZ1359">
        <v>0</v>
      </c>
    </row>
    <row r="1360" spans="1:52" x14ac:dyDescent="0.25">
      <c r="A1360" s="1" t="s">
        <v>210</v>
      </c>
      <c r="B1360" s="7">
        <v>45747</v>
      </c>
      <c r="C1360" s="1">
        <v>49</v>
      </c>
      <c r="D1360" s="1" t="s">
        <v>76</v>
      </c>
      <c r="E1360" s="3" t="s">
        <v>56</v>
      </c>
      <c r="F1360" s="1"/>
      <c r="G1360" s="1"/>
      <c r="H1360" s="4">
        <v>0</v>
      </c>
      <c r="I1360" s="6">
        <v>0</v>
      </c>
      <c r="J1360" s="6">
        <v>0</v>
      </c>
      <c r="K1360" s="2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  <c r="AG1360" s="17">
        <v>0</v>
      </c>
      <c r="AH1360" s="17">
        <v>0</v>
      </c>
      <c r="AI1360" s="17">
        <v>0</v>
      </c>
      <c r="AJ1360" s="2">
        <v>22.019531803787899</v>
      </c>
      <c r="AK1360" s="2">
        <v>0.36848701642099202</v>
      </c>
      <c r="AL1360" s="2">
        <v>287.7434646338001</v>
      </c>
      <c r="AM1360" s="2">
        <v>6.8922193845747239</v>
      </c>
      <c r="AN1360" s="2">
        <v>3.1948390750690807</v>
      </c>
      <c r="AO1360" s="2">
        <v>7.6524872013379347E-2</v>
      </c>
      <c r="AP1360" s="2">
        <v>142.666603321959</v>
      </c>
      <c r="AQ1360" s="2">
        <v>0.48495520670746101</v>
      </c>
      <c r="AR1360" s="2">
        <v>0.21066868124287</v>
      </c>
      <c r="AS1360" s="2">
        <v>0.411089563220917</v>
      </c>
      <c r="AT1360" s="2">
        <v>1.9016563925732499</v>
      </c>
      <c r="AU1360" s="2">
        <v>2.08504067625362</v>
      </c>
      <c r="AV1360" s="2">
        <v>31.010280609130898</v>
      </c>
      <c r="AW1360">
        <v>0</v>
      </c>
      <c r="AX1360">
        <v>0</v>
      </c>
      <c r="AY1360">
        <v>0</v>
      </c>
      <c r="AZ1360">
        <v>0</v>
      </c>
    </row>
    <row r="1361" spans="1:52" x14ac:dyDescent="0.25">
      <c r="A1361" s="1" t="s">
        <v>211</v>
      </c>
      <c r="B1361" s="7">
        <v>45747</v>
      </c>
      <c r="C1361" s="1">
        <v>49</v>
      </c>
      <c r="D1361" s="1" t="s">
        <v>76</v>
      </c>
      <c r="E1361" s="3" t="s">
        <v>58</v>
      </c>
      <c r="F1361" s="1"/>
      <c r="G1361" s="1"/>
      <c r="H1361" s="4">
        <v>0</v>
      </c>
      <c r="I1361" s="6">
        <v>0</v>
      </c>
      <c r="J1361" s="6">
        <v>0</v>
      </c>
      <c r="K1361" s="2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  <c r="AE1361" s="17">
        <v>0</v>
      </c>
      <c r="AF1361" s="17">
        <v>0</v>
      </c>
      <c r="AG1361" s="17">
        <v>0</v>
      </c>
      <c r="AH1361" s="17">
        <v>0</v>
      </c>
      <c r="AI1361" s="17">
        <v>0</v>
      </c>
      <c r="AJ1361" s="2">
        <v>18.698266498040748</v>
      </c>
      <c r="AK1361" s="2">
        <v>0.35448149672213197</v>
      </c>
      <c r="AL1361" s="2">
        <v>283.19123659097357</v>
      </c>
      <c r="AM1361" s="2">
        <v>6.9890389617446802</v>
      </c>
      <c r="AN1361" s="2">
        <v>2.6753701904350358</v>
      </c>
      <c r="AO1361" s="2">
        <v>6.6026995478845038E-2</v>
      </c>
      <c r="AP1361" s="2">
        <v>147.74303085439499</v>
      </c>
      <c r="AQ1361" s="2">
        <v>0.50845342224774503</v>
      </c>
      <c r="AR1361" s="2">
        <v>0.20381704698275599</v>
      </c>
      <c r="AS1361" s="2">
        <v>0.44181917545800897</v>
      </c>
      <c r="AT1361" s="2">
        <v>1.9813026776104701</v>
      </c>
      <c r="AU1361" s="2">
        <v>1.8317926928162276</v>
      </c>
      <c r="AV1361" s="2">
        <v>31.271648406982422</v>
      </c>
      <c r="AW1361">
        <v>0</v>
      </c>
      <c r="AX1361">
        <v>0</v>
      </c>
      <c r="AY1361">
        <v>0</v>
      </c>
      <c r="AZ1361">
        <v>0</v>
      </c>
    </row>
    <row r="1362" spans="1:52" x14ac:dyDescent="0.25">
      <c r="A1362" s="1" t="s">
        <v>212</v>
      </c>
      <c r="B1362" s="7">
        <v>45747</v>
      </c>
      <c r="C1362" s="1">
        <v>49</v>
      </c>
      <c r="D1362" s="1" t="s">
        <v>81</v>
      </c>
      <c r="E1362" s="3" t="s">
        <v>52</v>
      </c>
      <c r="F1362" s="1"/>
      <c r="G1362" s="1"/>
      <c r="H1362" s="4">
        <v>0</v>
      </c>
      <c r="I1362" s="6">
        <v>0</v>
      </c>
      <c r="J1362" s="6">
        <v>0</v>
      </c>
      <c r="K1362" s="2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7">
        <v>0</v>
      </c>
      <c r="Y1362" s="17">
        <v>0</v>
      </c>
      <c r="Z1362" s="17">
        <v>0</v>
      </c>
      <c r="AA1362" s="17">
        <v>0</v>
      </c>
      <c r="AB1362" s="17">
        <v>0</v>
      </c>
      <c r="AC1362" s="17">
        <v>0</v>
      </c>
      <c r="AD1362" s="17">
        <v>0</v>
      </c>
      <c r="AE1362" s="17">
        <v>0</v>
      </c>
      <c r="AF1362" s="17">
        <v>0</v>
      </c>
      <c r="AG1362" s="17">
        <v>0</v>
      </c>
      <c r="AH1362" s="17">
        <v>0</v>
      </c>
      <c r="AI1362" s="17">
        <v>0</v>
      </c>
      <c r="AJ1362" s="2">
        <v>17.576104853675201</v>
      </c>
      <c r="AK1362" s="2">
        <v>0.38174538730406998</v>
      </c>
      <c r="AL1362" s="2">
        <v>370.14086242680531</v>
      </c>
      <c r="AM1362" s="2">
        <v>5.7190300891107002</v>
      </c>
      <c r="AN1362" s="2">
        <v>3.0732667217717431</v>
      </c>
      <c r="AO1362" s="2">
        <v>4.7484908146694677E-2</v>
      </c>
      <c r="AP1362" s="2">
        <v>120.403398924996</v>
      </c>
      <c r="AQ1362" s="2">
        <v>0.52661333914599395</v>
      </c>
      <c r="AR1362" s="2">
        <v>0.153517742812214</v>
      </c>
      <c r="AS1362" s="2">
        <v>0.29484185006179298</v>
      </c>
      <c r="AT1362" s="2">
        <v>2.3619071937290519</v>
      </c>
      <c r="AU1362" s="2">
        <v>1.94280654966862</v>
      </c>
      <c r="AV1362" s="2">
        <v>30.809799194335898</v>
      </c>
      <c r="AW1362">
        <v>0</v>
      </c>
      <c r="AX1362">
        <v>0</v>
      </c>
      <c r="AY1362">
        <v>0</v>
      </c>
      <c r="AZ1362">
        <v>0</v>
      </c>
    </row>
    <row r="1363" spans="1:52" x14ac:dyDescent="0.25">
      <c r="A1363" s="1" t="s">
        <v>213</v>
      </c>
      <c r="B1363" s="7">
        <v>45747</v>
      </c>
      <c r="C1363" s="1">
        <v>49</v>
      </c>
      <c r="D1363" s="1" t="s">
        <v>81</v>
      </c>
      <c r="E1363" s="3" t="s">
        <v>57</v>
      </c>
      <c r="F1363" s="1"/>
      <c r="G1363" s="1"/>
      <c r="H1363" s="4">
        <v>0</v>
      </c>
      <c r="I1363" s="6">
        <v>0</v>
      </c>
      <c r="J1363" s="6">
        <v>0</v>
      </c>
      <c r="K1363" s="2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  <c r="AE1363" s="17">
        <v>0</v>
      </c>
      <c r="AF1363" s="17">
        <v>0</v>
      </c>
      <c r="AG1363" s="17">
        <v>0</v>
      </c>
      <c r="AH1363" s="17">
        <v>0</v>
      </c>
      <c r="AI1363" s="17">
        <v>0</v>
      </c>
      <c r="AJ1363" s="2">
        <v>20.6125811204538</v>
      </c>
      <c r="AK1363" s="2">
        <v>0.38232922069770198</v>
      </c>
      <c r="AL1363" s="2">
        <v>293.59117875208733</v>
      </c>
      <c r="AM1363" s="2">
        <v>6.1843197355772102</v>
      </c>
      <c r="AN1363" s="2">
        <v>3.3330393643578224</v>
      </c>
      <c r="AO1363" s="2">
        <v>7.0208448387542879E-2</v>
      </c>
      <c r="AP1363" s="2">
        <v>123.04305808136461</v>
      </c>
      <c r="AQ1363" s="2">
        <v>0.5301280977409718</v>
      </c>
      <c r="AR1363" s="2">
        <v>0.17582124675243696</v>
      </c>
      <c r="AS1363" s="2">
        <v>0.33165804171041269</v>
      </c>
      <c r="AT1363" s="2">
        <v>2.1282396227402547</v>
      </c>
      <c r="AU1363" s="2">
        <v>1.8070905883841899</v>
      </c>
      <c r="AV1363" s="2">
        <v>30.018873214721701</v>
      </c>
      <c r="AW1363">
        <v>0</v>
      </c>
      <c r="AX1363">
        <v>0</v>
      </c>
      <c r="AY1363">
        <v>0</v>
      </c>
      <c r="AZ1363">
        <v>0</v>
      </c>
    </row>
    <row r="1364" spans="1:52" x14ac:dyDescent="0.25">
      <c r="A1364" s="1" t="s">
        <v>214</v>
      </c>
      <c r="B1364" s="7">
        <v>45747</v>
      </c>
      <c r="C1364" s="1">
        <v>49</v>
      </c>
      <c r="D1364" s="1" t="s">
        <v>81</v>
      </c>
      <c r="E1364" s="3" t="s">
        <v>56</v>
      </c>
      <c r="F1364" s="1"/>
      <c r="G1364" s="1"/>
      <c r="H1364" s="4">
        <v>0</v>
      </c>
      <c r="I1364" s="6">
        <v>0</v>
      </c>
      <c r="J1364" s="6">
        <v>0</v>
      </c>
      <c r="K1364" s="2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  <c r="AE1364" s="17">
        <v>0</v>
      </c>
      <c r="AF1364" s="17">
        <v>0</v>
      </c>
      <c r="AG1364" s="17">
        <v>0</v>
      </c>
      <c r="AH1364" s="17">
        <v>0</v>
      </c>
      <c r="AI1364" s="17">
        <v>0</v>
      </c>
      <c r="AJ1364" s="2">
        <v>20.1957925013857</v>
      </c>
      <c r="AK1364" s="2">
        <v>0.37531568195981002</v>
      </c>
      <c r="AL1364" s="2">
        <v>256.25602146566087</v>
      </c>
      <c r="AM1364" s="2">
        <v>5.7760929330234996</v>
      </c>
      <c r="AN1364" s="2">
        <v>3.4964452157479742</v>
      </c>
      <c r="AO1364" s="2">
        <v>7.8810996853363707E-2</v>
      </c>
      <c r="AP1364" s="2">
        <v>111.826156924861</v>
      </c>
      <c r="AQ1364" s="2">
        <v>0.52940652433672197</v>
      </c>
      <c r="AR1364" s="2">
        <v>0.17665734452085999</v>
      </c>
      <c r="AS1364" s="2">
        <v>0.327082977549431</v>
      </c>
      <c r="AT1364" s="2">
        <v>1.92088461870545</v>
      </c>
      <c r="AU1364" s="2">
        <v>1.822720709178459</v>
      </c>
      <c r="AV1364" s="2">
        <v>30.967283248901367</v>
      </c>
      <c r="AW1364">
        <v>0</v>
      </c>
      <c r="AX1364">
        <v>0</v>
      </c>
      <c r="AY1364">
        <v>0</v>
      </c>
      <c r="AZ1364">
        <v>0</v>
      </c>
    </row>
    <row r="1365" spans="1:52" x14ac:dyDescent="0.25">
      <c r="A1365" s="1" t="s">
        <v>215</v>
      </c>
      <c r="B1365" s="7">
        <v>45747</v>
      </c>
      <c r="C1365" s="1">
        <v>49</v>
      </c>
      <c r="D1365" s="1" t="s">
        <v>81</v>
      </c>
      <c r="E1365" s="3" t="s">
        <v>58</v>
      </c>
      <c r="F1365" s="1"/>
      <c r="G1365" s="1"/>
      <c r="H1365" s="4">
        <v>0</v>
      </c>
      <c r="I1365" s="6">
        <v>0</v>
      </c>
      <c r="J1365" s="6">
        <v>0</v>
      </c>
      <c r="K1365" s="2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  <c r="AE1365" s="17">
        <v>0</v>
      </c>
      <c r="AF1365" s="17">
        <v>0</v>
      </c>
      <c r="AG1365" s="17">
        <v>0</v>
      </c>
      <c r="AH1365" s="17">
        <v>0</v>
      </c>
      <c r="AI1365" s="17">
        <v>0</v>
      </c>
      <c r="AJ1365" s="2">
        <v>18.677378903216098</v>
      </c>
      <c r="AK1365" s="2">
        <v>0.38999368877197499</v>
      </c>
      <c r="AL1365" s="2">
        <v>287.55376466211209</v>
      </c>
      <c r="AM1365" s="2">
        <v>6.4823630779045498</v>
      </c>
      <c r="AN1365" s="2">
        <v>2.8812608424972144</v>
      </c>
      <c r="AO1365" s="2">
        <v>6.4952649551164157E-2</v>
      </c>
      <c r="AP1365" s="2">
        <v>108.93132219933599</v>
      </c>
      <c r="AQ1365" s="2">
        <v>0.57451438063488247</v>
      </c>
      <c r="AR1365" s="2">
        <v>0.15704959366591101</v>
      </c>
      <c r="AS1365" s="2">
        <v>0.32114258223703801</v>
      </c>
      <c r="AT1365" s="2">
        <v>2.3502556948743321</v>
      </c>
      <c r="AU1365" s="2">
        <v>1.9798685928252999</v>
      </c>
      <c r="AV1365" s="2">
        <v>30.200244903564499</v>
      </c>
      <c r="AW1365">
        <v>0</v>
      </c>
      <c r="AX1365">
        <v>0</v>
      </c>
      <c r="AY1365">
        <v>0</v>
      </c>
      <c r="AZ1365">
        <v>0</v>
      </c>
    </row>
    <row r="1366" spans="1:52" x14ac:dyDescent="0.25">
      <c r="A1366" s="1" t="s">
        <v>216</v>
      </c>
      <c r="B1366" s="7">
        <v>45747</v>
      </c>
      <c r="C1366" s="1">
        <v>49</v>
      </c>
      <c r="D1366" s="1" t="s">
        <v>86</v>
      </c>
      <c r="E1366" s="3" t="s">
        <v>52</v>
      </c>
      <c r="F1366" s="1"/>
      <c r="G1366" s="1"/>
      <c r="H1366" s="4">
        <v>0</v>
      </c>
      <c r="I1366" s="6">
        <v>0</v>
      </c>
      <c r="J1366" s="6">
        <v>0</v>
      </c>
      <c r="K1366" s="2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  <c r="AE1366" s="17">
        <v>0</v>
      </c>
      <c r="AF1366" s="17">
        <v>0</v>
      </c>
      <c r="AG1366" s="17">
        <v>0</v>
      </c>
      <c r="AH1366" s="17">
        <v>0</v>
      </c>
      <c r="AI1366" s="17">
        <v>0</v>
      </c>
      <c r="AJ1366" s="2">
        <v>20.527275899762099</v>
      </c>
      <c r="AK1366" s="2">
        <v>0.30517710216100002</v>
      </c>
      <c r="AL1366" s="2">
        <v>238.49162173793599</v>
      </c>
      <c r="AM1366" s="2">
        <v>5.6281343789390794</v>
      </c>
      <c r="AN1366" s="2">
        <v>3.6472611557706895</v>
      </c>
      <c r="AO1366" s="2">
        <v>8.6071266362213267E-2</v>
      </c>
      <c r="AP1366" s="2">
        <v>120.27310926567201</v>
      </c>
      <c r="AQ1366" s="2">
        <v>0.47894480091841279</v>
      </c>
      <c r="AR1366" s="2">
        <v>0.25715005837645166</v>
      </c>
      <c r="AS1366" s="2">
        <v>0.51690959351337995</v>
      </c>
      <c r="AT1366" s="2">
        <v>1.9191824623621485</v>
      </c>
      <c r="AU1366" s="2">
        <v>2.5263318863803481</v>
      </c>
      <c r="AV1366" s="2">
        <v>34.488441467285156</v>
      </c>
      <c r="AW1366">
        <v>0</v>
      </c>
      <c r="AX1366">
        <v>0</v>
      </c>
      <c r="AY1366">
        <v>0</v>
      </c>
      <c r="AZ1366">
        <v>0</v>
      </c>
    </row>
    <row r="1367" spans="1:52" x14ac:dyDescent="0.25">
      <c r="A1367" s="1" t="s">
        <v>217</v>
      </c>
      <c r="B1367" s="7">
        <v>45747</v>
      </c>
      <c r="C1367" s="1">
        <v>49</v>
      </c>
      <c r="D1367" s="1" t="s">
        <v>86</v>
      </c>
      <c r="E1367" s="3" t="s">
        <v>57</v>
      </c>
      <c r="F1367" s="1"/>
      <c r="G1367" s="1"/>
      <c r="H1367" s="4">
        <v>0</v>
      </c>
      <c r="I1367" s="6">
        <v>0</v>
      </c>
      <c r="J1367" s="6">
        <v>0</v>
      </c>
      <c r="K1367" s="2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  <c r="AE1367" s="17">
        <v>0</v>
      </c>
      <c r="AF1367" s="17">
        <v>0</v>
      </c>
      <c r="AG1367" s="17">
        <v>0</v>
      </c>
      <c r="AH1367" s="17">
        <v>0</v>
      </c>
      <c r="AI1367" s="17">
        <v>0</v>
      </c>
      <c r="AJ1367" s="2">
        <v>20.5460102179301</v>
      </c>
      <c r="AK1367" s="2">
        <v>0.31168205995992099</v>
      </c>
      <c r="AL1367" s="2">
        <v>242.836571154794</v>
      </c>
      <c r="AM1367" s="2">
        <v>6.2486537955964296</v>
      </c>
      <c r="AN1367" s="2">
        <v>3.2880698611290238</v>
      </c>
      <c r="AO1367" s="2">
        <v>8.4608385467744185E-2</v>
      </c>
      <c r="AP1367" s="2">
        <v>117.45584110395301</v>
      </c>
      <c r="AQ1367" s="2">
        <v>0.51635980410784355</v>
      </c>
      <c r="AR1367" s="2">
        <v>0.25048494816900102</v>
      </c>
      <c r="AS1367" s="2">
        <v>0.50129573545224104</v>
      </c>
      <c r="AT1367" s="2">
        <v>2.0676527891883145</v>
      </c>
      <c r="AU1367" s="2">
        <v>2.5834377957813901</v>
      </c>
      <c r="AV1367" s="2">
        <v>33.719985961914063</v>
      </c>
      <c r="AW1367">
        <v>0</v>
      </c>
      <c r="AX1367">
        <v>0</v>
      </c>
      <c r="AY1367">
        <v>0</v>
      </c>
      <c r="AZ1367">
        <v>0</v>
      </c>
    </row>
    <row r="1368" spans="1:52" x14ac:dyDescent="0.25">
      <c r="A1368" s="1" t="s">
        <v>218</v>
      </c>
      <c r="B1368" s="7">
        <v>45747</v>
      </c>
      <c r="C1368" s="1">
        <v>49</v>
      </c>
      <c r="D1368" s="1" t="s">
        <v>86</v>
      </c>
      <c r="E1368" s="3" t="s">
        <v>56</v>
      </c>
      <c r="F1368" s="1"/>
      <c r="G1368" s="1"/>
      <c r="H1368" s="4">
        <v>0</v>
      </c>
      <c r="I1368" s="6">
        <v>0</v>
      </c>
      <c r="J1368" s="6">
        <v>0</v>
      </c>
      <c r="K1368" s="2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  <c r="AE1368" s="17">
        <v>0</v>
      </c>
      <c r="AF1368" s="17">
        <v>0</v>
      </c>
      <c r="AG1368" s="17">
        <v>0</v>
      </c>
      <c r="AH1368" s="17">
        <v>0</v>
      </c>
      <c r="AI1368" s="17">
        <v>0</v>
      </c>
      <c r="AJ1368" s="2">
        <v>21.606889109998601</v>
      </c>
      <c r="AK1368" s="2">
        <v>0.319992877001951</v>
      </c>
      <c r="AL1368" s="2">
        <v>318.88316863837298</v>
      </c>
      <c r="AM1368" s="2">
        <v>5.6649260741766101</v>
      </c>
      <c r="AN1368" s="2">
        <v>3.8141519989983514</v>
      </c>
      <c r="AO1368" s="2">
        <v>6.7758010566251387E-2</v>
      </c>
      <c r="AP1368" s="2">
        <v>118.78974011647701</v>
      </c>
      <c r="AQ1368" s="2">
        <v>0.48957399770068355</v>
      </c>
      <c r="AR1368" s="2">
        <v>0.21393749638263099</v>
      </c>
      <c r="AS1368" s="2">
        <v>0.43570928449326501</v>
      </c>
      <c r="AT1368" s="2">
        <v>1.9591478402262015</v>
      </c>
      <c r="AU1368" s="2">
        <v>2.5519854803685802</v>
      </c>
      <c r="AV1368" s="2">
        <v>35.423877716064453</v>
      </c>
      <c r="AW1368">
        <v>0</v>
      </c>
      <c r="AX1368">
        <v>0</v>
      </c>
      <c r="AY1368">
        <v>0</v>
      </c>
      <c r="AZ1368">
        <v>0</v>
      </c>
    </row>
    <row r="1369" spans="1:52" x14ac:dyDescent="0.25">
      <c r="A1369" s="1" t="s">
        <v>219</v>
      </c>
      <c r="B1369" s="7">
        <v>45747</v>
      </c>
      <c r="C1369" s="1">
        <v>49</v>
      </c>
      <c r="D1369" s="1" t="s">
        <v>86</v>
      </c>
      <c r="E1369" s="3" t="s">
        <v>58</v>
      </c>
      <c r="F1369" s="1"/>
      <c r="G1369" s="1"/>
      <c r="H1369" s="4">
        <v>0</v>
      </c>
      <c r="I1369" s="6">
        <v>0</v>
      </c>
      <c r="J1369" s="6">
        <v>0</v>
      </c>
      <c r="K1369" s="2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  <c r="AE1369" s="17">
        <v>0</v>
      </c>
      <c r="AF1369" s="17">
        <v>0</v>
      </c>
      <c r="AG1369" s="17">
        <v>0</v>
      </c>
      <c r="AH1369" s="17">
        <v>0</v>
      </c>
      <c r="AI1369" s="17">
        <v>0</v>
      </c>
      <c r="AJ1369" s="2">
        <v>20.6351995760341</v>
      </c>
      <c r="AK1369" s="2">
        <v>0.32979695404915699</v>
      </c>
      <c r="AL1369" s="2">
        <v>328.47345836051198</v>
      </c>
      <c r="AM1369" s="2">
        <v>6.0195306771508701</v>
      </c>
      <c r="AN1369" s="2">
        <v>3.4280412681277399</v>
      </c>
      <c r="AO1369" s="2">
        <v>6.2821512821855427E-2</v>
      </c>
      <c r="AP1369" s="2">
        <v>120.17489322013699</v>
      </c>
      <c r="AQ1369" s="2">
        <v>0.49709701853301591</v>
      </c>
      <c r="AR1369" s="2">
        <v>0.21588332837073301</v>
      </c>
      <c r="AS1369" s="2">
        <v>0.43393772531425301</v>
      </c>
      <c r="AT1369" s="2">
        <v>1.9884551033739508</v>
      </c>
      <c r="AU1369" s="2">
        <v>2.7638286808539658</v>
      </c>
      <c r="AV1369" s="2">
        <v>35.298854827880859</v>
      </c>
      <c r="AW1369">
        <v>0</v>
      </c>
      <c r="AX1369">
        <v>0</v>
      </c>
      <c r="AY1369">
        <v>0</v>
      </c>
      <c r="AZ1369">
        <v>0</v>
      </c>
    </row>
    <row r="1370" spans="1:52" x14ac:dyDescent="0.25">
      <c r="A1370" s="1" t="s">
        <v>220</v>
      </c>
      <c r="B1370" s="7">
        <v>45747</v>
      </c>
      <c r="C1370" s="1">
        <v>49</v>
      </c>
      <c r="D1370" s="1" t="s">
        <v>91</v>
      </c>
      <c r="E1370" s="3" t="s">
        <v>52</v>
      </c>
      <c r="F1370" s="1"/>
      <c r="G1370" s="1"/>
      <c r="H1370" s="4">
        <v>0</v>
      </c>
      <c r="I1370" s="6">
        <v>0</v>
      </c>
      <c r="J1370" s="6">
        <v>0</v>
      </c>
      <c r="K1370" s="2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  <c r="AE1370" s="17">
        <v>0</v>
      </c>
      <c r="AF1370" s="17">
        <v>0</v>
      </c>
      <c r="AG1370" s="17">
        <v>0</v>
      </c>
      <c r="AH1370" s="17">
        <v>0</v>
      </c>
      <c r="AI1370" s="17">
        <v>0</v>
      </c>
      <c r="AJ1370" s="2">
        <v>18.9414119004133</v>
      </c>
      <c r="AK1370" s="2">
        <v>0.27297133959106701</v>
      </c>
      <c r="AL1370" s="2">
        <v>251.87486822301997</v>
      </c>
      <c r="AM1370" s="2">
        <v>6.0031512321484097</v>
      </c>
      <c r="AN1370" s="2">
        <v>3.1552448319104798</v>
      </c>
      <c r="AO1370" s="2">
        <v>7.520167468094445E-2</v>
      </c>
      <c r="AP1370" s="2">
        <v>104.7556964649617</v>
      </c>
      <c r="AQ1370" s="2">
        <v>0.60161783166098948</v>
      </c>
      <c r="AR1370" s="2">
        <v>0.199671977374589</v>
      </c>
      <c r="AS1370" s="2">
        <v>0.24878248199752304</v>
      </c>
      <c r="AT1370" s="2">
        <v>2.5101525105135525</v>
      </c>
      <c r="AU1370" s="2">
        <v>2.154089341401944</v>
      </c>
      <c r="AV1370" s="2">
        <v>32.865512847900391</v>
      </c>
      <c r="AW1370">
        <v>0</v>
      </c>
      <c r="AX1370">
        <v>0</v>
      </c>
      <c r="AY1370">
        <v>0</v>
      </c>
      <c r="AZ1370">
        <v>0</v>
      </c>
    </row>
    <row r="1371" spans="1:52" x14ac:dyDescent="0.25">
      <c r="A1371" s="1" t="s">
        <v>221</v>
      </c>
      <c r="B1371" s="7">
        <v>45747</v>
      </c>
      <c r="C1371" s="1">
        <v>49</v>
      </c>
      <c r="D1371" s="1" t="s">
        <v>91</v>
      </c>
      <c r="E1371" s="3" t="s">
        <v>57</v>
      </c>
      <c r="F1371" s="1"/>
      <c r="G1371" s="1"/>
      <c r="H1371" s="4">
        <v>0</v>
      </c>
      <c r="I1371" s="6">
        <v>0</v>
      </c>
      <c r="J1371" s="6">
        <v>0</v>
      </c>
      <c r="K1371" s="2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  <c r="AG1371" s="17">
        <v>0</v>
      </c>
      <c r="AH1371" s="17">
        <v>0</v>
      </c>
      <c r="AI1371" s="17">
        <v>0</v>
      </c>
      <c r="AJ1371" s="2">
        <v>20.298334522632501</v>
      </c>
      <c r="AK1371" s="2">
        <v>0.30949769191064302</v>
      </c>
      <c r="AL1371" s="2">
        <v>274.28728511234527</v>
      </c>
      <c r="AM1371" s="2">
        <v>6.7959412624533311</v>
      </c>
      <c r="AN1371" s="2">
        <v>2.9868319543575357</v>
      </c>
      <c r="AO1371" s="2">
        <v>7.4003920795375225E-2</v>
      </c>
      <c r="AP1371" s="2">
        <v>94.883454643968292</v>
      </c>
      <c r="AQ1371" s="2">
        <v>0.58405492803363557</v>
      </c>
      <c r="AR1371" s="2">
        <v>0.185399355528378</v>
      </c>
      <c r="AS1371" s="2">
        <v>0.23182640712275707</v>
      </c>
      <c r="AT1371" s="2">
        <v>2.4041635961030581</v>
      </c>
      <c r="AU1371" s="2">
        <v>2.0409550996607813</v>
      </c>
      <c r="AV1371" s="2">
        <v>32.667781829833984</v>
      </c>
      <c r="AW1371">
        <v>0</v>
      </c>
      <c r="AX1371">
        <v>0</v>
      </c>
      <c r="AY1371">
        <v>0</v>
      </c>
      <c r="AZ1371">
        <v>0</v>
      </c>
    </row>
    <row r="1372" spans="1:52" x14ac:dyDescent="0.25">
      <c r="A1372" s="1" t="s">
        <v>222</v>
      </c>
      <c r="B1372" s="7">
        <v>45747</v>
      </c>
      <c r="C1372" s="1">
        <v>49</v>
      </c>
      <c r="D1372" s="1" t="s">
        <v>91</v>
      </c>
      <c r="E1372" s="3" t="s">
        <v>56</v>
      </c>
      <c r="F1372" s="1"/>
      <c r="G1372" s="1"/>
      <c r="H1372" s="4">
        <v>0</v>
      </c>
      <c r="I1372" s="6">
        <v>0</v>
      </c>
      <c r="J1372" s="6">
        <v>0</v>
      </c>
      <c r="K1372" s="2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  <c r="AG1372" s="17">
        <v>0</v>
      </c>
      <c r="AH1372" s="17">
        <v>0</v>
      </c>
      <c r="AI1372" s="17">
        <v>0</v>
      </c>
      <c r="AJ1372" s="2">
        <v>20.3039407730903</v>
      </c>
      <c r="AK1372" s="2">
        <v>0.27244483127906</v>
      </c>
      <c r="AL1372" s="2">
        <v>300.2777543734681</v>
      </c>
      <c r="AM1372" s="2">
        <v>6.0609131956382098</v>
      </c>
      <c r="AN1372" s="2">
        <v>3.3499804596611304</v>
      </c>
      <c r="AO1372" s="2">
        <v>6.7617199334178563E-2</v>
      </c>
      <c r="AP1372" s="2">
        <v>98.4923830356351</v>
      </c>
      <c r="AQ1372" s="2">
        <v>0.62414887162402444</v>
      </c>
      <c r="AR1372" s="2">
        <v>0.18192401115814399</v>
      </c>
      <c r="AS1372" s="2">
        <v>0.21136625756428892</v>
      </c>
      <c r="AT1372" s="2">
        <v>2.6606279042474199</v>
      </c>
      <c r="AU1372" s="2">
        <v>1.9842184346804288</v>
      </c>
      <c r="AV1372" s="2">
        <v>32.381855010986328</v>
      </c>
      <c r="AW1372">
        <v>0</v>
      </c>
      <c r="AX1372">
        <v>0</v>
      </c>
      <c r="AY1372">
        <v>0</v>
      </c>
      <c r="AZ1372">
        <v>0</v>
      </c>
    </row>
    <row r="1373" spans="1:52" x14ac:dyDescent="0.25">
      <c r="A1373" s="1" t="s">
        <v>223</v>
      </c>
      <c r="B1373" s="7">
        <v>45747</v>
      </c>
      <c r="C1373" s="1">
        <v>49</v>
      </c>
      <c r="D1373" s="1" t="s">
        <v>91</v>
      </c>
      <c r="E1373" s="3" t="s">
        <v>58</v>
      </c>
      <c r="F1373" s="1"/>
      <c r="G1373" s="1"/>
      <c r="H1373" s="4">
        <v>0</v>
      </c>
      <c r="I1373" s="6">
        <v>0</v>
      </c>
      <c r="J1373" s="6">
        <v>0</v>
      </c>
      <c r="K1373" s="2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  <c r="AG1373" s="17">
        <v>0</v>
      </c>
      <c r="AH1373" s="17">
        <v>0</v>
      </c>
      <c r="AI1373" s="17">
        <v>0</v>
      </c>
      <c r="AJ1373" s="2">
        <v>21.261595706873202</v>
      </c>
      <c r="AK1373" s="2">
        <v>0.27403356953457197</v>
      </c>
      <c r="AL1373" s="2">
        <v>219.71767965958199</v>
      </c>
      <c r="AM1373" s="2">
        <v>6.1243907500535002</v>
      </c>
      <c r="AN1373" s="2">
        <v>3.4716262522419017</v>
      </c>
      <c r="AO1373" s="2">
        <v>9.6767796473250137E-2</v>
      </c>
      <c r="AP1373" s="2">
        <v>110.55223498454301</v>
      </c>
      <c r="AQ1373" s="2">
        <v>0.60368873940618084</v>
      </c>
      <c r="AR1373" s="2">
        <v>0.19618351941511</v>
      </c>
      <c r="AS1373" s="2">
        <v>0.27528013787134142</v>
      </c>
      <c r="AT1373" s="2">
        <v>2.5232692063849873</v>
      </c>
      <c r="AU1373" s="2">
        <v>2.2773006857617935</v>
      </c>
      <c r="AV1373" s="2">
        <v>33.558395385742188</v>
      </c>
      <c r="AW1373">
        <v>0</v>
      </c>
      <c r="AX1373">
        <v>0</v>
      </c>
      <c r="AY1373">
        <v>0</v>
      </c>
      <c r="AZ1373">
        <v>0</v>
      </c>
    </row>
    <row r="1374" spans="1:52" x14ac:dyDescent="0.25">
      <c r="A1374" s="1" t="s">
        <v>224</v>
      </c>
      <c r="B1374" s="7">
        <v>45747</v>
      </c>
      <c r="C1374" s="1">
        <v>49</v>
      </c>
      <c r="D1374" s="1" t="s">
        <v>96</v>
      </c>
      <c r="E1374" s="3" t="s">
        <v>52</v>
      </c>
      <c r="F1374" s="1"/>
      <c r="G1374" s="1"/>
      <c r="H1374" s="4">
        <v>0</v>
      </c>
      <c r="I1374" s="6">
        <v>0</v>
      </c>
      <c r="J1374" s="6">
        <v>0</v>
      </c>
      <c r="K1374" s="2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  <c r="AG1374" s="17">
        <v>0</v>
      </c>
      <c r="AH1374" s="17">
        <v>0</v>
      </c>
      <c r="AI1374" s="17">
        <v>0</v>
      </c>
      <c r="AJ1374" s="2">
        <v>22.048824983533109</v>
      </c>
      <c r="AK1374" s="2">
        <v>0.36402819545371101</v>
      </c>
      <c r="AL1374" s="2">
        <v>302.9872595197595</v>
      </c>
      <c r="AM1374" s="2">
        <v>6.8192378354359597</v>
      </c>
      <c r="AN1374" s="2">
        <v>3.2333268784023148</v>
      </c>
      <c r="AO1374" s="2">
        <v>7.2771459164589658E-2</v>
      </c>
      <c r="AP1374" s="2">
        <v>157.92864133421699</v>
      </c>
      <c r="AQ1374" s="2">
        <v>0.53446523049036199</v>
      </c>
      <c r="AR1374" s="2">
        <v>0.25398887532189901</v>
      </c>
      <c r="AS1374" s="2">
        <v>0.47270656282123702</v>
      </c>
      <c r="AT1374" s="2">
        <v>2.23571786711697</v>
      </c>
      <c r="AU1374" s="2">
        <v>1.61512453505923</v>
      </c>
      <c r="AV1374" s="2">
        <v>34.502521514892578</v>
      </c>
      <c r="AW1374">
        <v>0</v>
      </c>
      <c r="AX1374">
        <v>0</v>
      </c>
      <c r="AY1374">
        <v>0</v>
      </c>
      <c r="AZ1374">
        <v>0</v>
      </c>
    </row>
    <row r="1375" spans="1:52" x14ac:dyDescent="0.25">
      <c r="A1375" s="1" t="s">
        <v>225</v>
      </c>
      <c r="B1375" s="7">
        <v>45747</v>
      </c>
      <c r="C1375" s="1">
        <v>49</v>
      </c>
      <c r="D1375" s="1" t="s">
        <v>96</v>
      </c>
      <c r="E1375" s="3" t="s">
        <v>57</v>
      </c>
      <c r="F1375" s="1"/>
      <c r="G1375" s="1"/>
      <c r="H1375" s="4">
        <v>0</v>
      </c>
      <c r="I1375" s="6">
        <v>0</v>
      </c>
      <c r="J1375" s="6">
        <v>0</v>
      </c>
      <c r="K1375" s="2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  <c r="AE1375" s="17">
        <v>0</v>
      </c>
      <c r="AF1375" s="17">
        <v>0</v>
      </c>
      <c r="AG1375" s="17">
        <v>0</v>
      </c>
      <c r="AH1375" s="17">
        <v>0</v>
      </c>
      <c r="AI1375" s="17">
        <v>0</v>
      </c>
      <c r="AJ1375" s="2">
        <v>21.162127796177199</v>
      </c>
      <c r="AK1375" s="2">
        <v>0.30472770409237399</v>
      </c>
      <c r="AL1375" s="2">
        <v>295.23725315720202</v>
      </c>
      <c r="AM1375" s="2">
        <v>6.2131935453031897</v>
      </c>
      <c r="AN1375" s="2">
        <v>3.4059984840122239</v>
      </c>
      <c r="AO1375" s="2">
        <v>7.1678379235255968E-2</v>
      </c>
      <c r="AP1375" s="2">
        <v>154.625439176269</v>
      </c>
      <c r="AQ1375" s="2">
        <v>0.51228636510818704</v>
      </c>
      <c r="AR1375" s="2">
        <v>0.219573085607768</v>
      </c>
      <c r="AS1375" s="2">
        <v>0.463806194921143</v>
      </c>
      <c r="AT1375" s="2">
        <v>1.9315697571090047</v>
      </c>
      <c r="AU1375" s="2">
        <v>1.6207080475698135</v>
      </c>
      <c r="AV1375" s="2">
        <v>35.281280517578125</v>
      </c>
      <c r="AW1375">
        <v>0</v>
      </c>
      <c r="AX1375">
        <v>0</v>
      </c>
      <c r="AY1375">
        <v>0</v>
      </c>
      <c r="AZ1375">
        <v>0</v>
      </c>
    </row>
    <row r="1376" spans="1:52" x14ac:dyDescent="0.25">
      <c r="A1376" s="1" t="s">
        <v>226</v>
      </c>
      <c r="B1376" s="7">
        <v>45747</v>
      </c>
      <c r="C1376" s="1">
        <v>49</v>
      </c>
      <c r="D1376" s="1" t="s">
        <v>96</v>
      </c>
      <c r="E1376" s="3" t="s">
        <v>56</v>
      </c>
      <c r="F1376" s="1"/>
      <c r="G1376" s="1"/>
      <c r="H1376" s="4">
        <v>0</v>
      </c>
      <c r="I1376" s="6">
        <v>0</v>
      </c>
      <c r="J1376" s="6">
        <v>0</v>
      </c>
      <c r="K1376" s="2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  <c r="AG1376" s="17">
        <v>0</v>
      </c>
      <c r="AH1376" s="17">
        <v>0</v>
      </c>
      <c r="AI1376" s="17">
        <v>0</v>
      </c>
      <c r="AJ1376" s="2">
        <v>20.482430640882701</v>
      </c>
      <c r="AK1376" s="2">
        <v>0.34894882770416302</v>
      </c>
      <c r="AL1376" s="2">
        <v>299.19172219787703</v>
      </c>
      <c r="AM1376" s="2">
        <v>6.5692250198075204</v>
      </c>
      <c r="AN1376" s="2">
        <v>3.1179371355257426</v>
      </c>
      <c r="AO1376" s="2">
        <v>6.8459215684236727E-2</v>
      </c>
      <c r="AP1376" s="2">
        <v>162.890760160035</v>
      </c>
      <c r="AQ1376" s="2">
        <v>0.4942661333323109</v>
      </c>
      <c r="AR1376" s="2">
        <v>0.21891165350126299</v>
      </c>
      <c r="AS1376" s="2">
        <v>0.44522254711481302</v>
      </c>
      <c r="AT1376" s="2">
        <v>1.9773245691237966</v>
      </c>
      <c r="AU1376" s="2">
        <v>1.6014571648943201</v>
      </c>
      <c r="AV1376" s="2">
        <v>34.586761474609375</v>
      </c>
      <c r="AW1376">
        <v>0</v>
      </c>
      <c r="AX1376">
        <v>0</v>
      </c>
      <c r="AY1376">
        <v>0</v>
      </c>
      <c r="AZ1376">
        <v>0</v>
      </c>
    </row>
    <row r="1377" spans="1:52" x14ac:dyDescent="0.25">
      <c r="A1377" s="1" t="s">
        <v>227</v>
      </c>
      <c r="B1377" s="7">
        <v>45747</v>
      </c>
      <c r="C1377" s="1">
        <v>49</v>
      </c>
      <c r="D1377" s="1" t="s">
        <v>96</v>
      </c>
      <c r="E1377" s="3" t="s">
        <v>58</v>
      </c>
      <c r="F1377" s="1"/>
      <c r="G1377" s="1"/>
      <c r="H1377" s="4">
        <v>0</v>
      </c>
      <c r="I1377" s="6">
        <v>0</v>
      </c>
      <c r="J1377" s="6">
        <v>0</v>
      </c>
      <c r="K1377" s="2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  <c r="AG1377" s="17">
        <v>0</v>
      </c>
      <c r="AH1377" s="17">
        <v>0</v>
      </c>
      <c r="AI1377" s="17">
        <v>0</v>
      </c>
      <c r="AJ1377" s="2">
        <v>20.7919593581152</v>
      </c>
      <c r="AK1377" s="2">
        <v>0.37962911303580299</v>
      </c>
      <c r="AL1377" s="2">
        <v>313.56198646497427</v>
      </c>
      <c r="AM1377" s="2">
        <v>6.8653506779448197</v>
      </c>
      <c r="AN1377" s="2">
        <v>3.0285356616829642</v>
      </c>
      <c r="AO1377" s="2">
        <v>6.6308928555144614E-2</v>
      </c>
      <c r="AP1377" s="2">
        <v>166.51898630611399</v>
      </c>
      <c r="AQ1377" s="2">
        <v>0.49005641722715798</v>
      </c>
      <c r="AR1377" s="2">
        <v>0.22505589488245101</v>
      </c>
      <c r="AS1377" s="2">
        <v>0.50338805177669699</v>
      </c>
      <c r="AT1377" s="2">
        <v>2.2243056561101602</v>
      </c>
      <c r="AU1377" s="2">
        <v>1.6023864979746056</v>
      </c>
      <c r="AV1377" s="2">
        <v>35.208160400390625</v>
      </c>
      <c r="AW1377">
        <v>0</v>
      </c>
      <c r="AX1377">
        <v>0</v>
      </c>
      <c r="AY1377">
        <v>0</v>
      </c>
      <c r="AZ1377">
        <v>0</v>
      </c>
    </row>
    <row r="1378" spans="1:52" x14ac:dyDescent="0.25">
      <c r="A1378" s="1" t="s">
        <v>228</v>
      </c>
      <c r="B1378" s="7">
        <v>45747</v>
      </c>
      <c r="C1378" s="1">
        <v>146</v>
      </c>
      <c r="D1378" s="1" t="s">
        <v>61</v>
      </c>
      <c r="E1378" s="3" t="s">
        <v>52</v>
      </c>
      <c r="F1378" s="1"/>
      <c r="G1378" s="1"/>
      <c r="H1378" s="4">
        <v>0</v>
      </c>
      <c r="I1378" s="6">
        <v>0</v>
      </c>
      <c r="J1378" s="6">
        <v>0</v>
      </c>
      <c r="K1378" s="2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  <c r="AG1378" s="17">
        <v>0</v>
      </c>
      <c r="AH1378" s="17">
        <v>0</v>
      </c>
      <c r="AI1378" s="17">
        <v>0</v>
      </c>
      <c r="AJ1378" s="2">
        <v>20.9249994450375</v>
      </c>
      <c r="AK1378" s="2">
        <v>0.25544998468740898</v>
      </c>
      <c r="AL1378" s="2">
        <v>300.75896083521502</v>
      </c>
      <c r="AM1378" s="2">
        <v>2.8718804357840302</v>
      </c>
      <c r="AN1378" s="2">
        <v>7.2861666468802433</v>
      </c>
      <c r="AO1378" s="2">
        <v>6.9573985050780413E-2</v>
      </c>
      <c r="AP1378" s="2">
        <v>123.802113720625</v>
      </c>
      <c r="AQ1378" s="2">
        <v>0.52660878832410496</v>
      </c>
      <c r="AR1378" s="2">
        <v>0.17526599831022899</v>
      </c>
      <c r="AS1378" s="2">
        <v>0.321279226753653</v>
      </c>
      <c r="AT1378" s="2">
        <v>2.04783232992173</v>
      </c>
      <c r="AU1378" s="2">
        <v>0.6383808123348893</v>
      </c>
      <c r="AV1378" s="2">
        <v>26.507314682006836</v>
      </c>
      <c r="AW1378">
        <v>0</v>
      </c>
      <c r="AX1378">
        <v>0</v>
      </c>
      <c r="AY1378">
        <v>0</v>
      </c>
      <c r="AZ1378">
        <v>0</v>
      </c>
    </row>
    <row r="1379" spans="1:52" x14ac:dyDescent="0.25">
      <c r="A1379" s="1" t="s">
        <v>229</v>
      </c>
      <c r="B1379" s="7">
        <v>45747</v>
      </c>
      <c r="C1379" s="1">
        <v>146</v>
      </c>
      <c r="D1379" s="1" t="s">
        <v>61</v>
      </c>
      <c r="E1379" s="3" t="s">
        <v>57</v>
      </c>
      <c r="F1379" s="1"/>
      <c r="G1379" s="1"/>
      <c r="H1379" s="4">
        <v>0</v>
      </c>
      <c r="I1379" s="6">
        <v>0</v>
      </c>
      <c r="J1379" s="6">
        <v>0</v>
      </c>
      <c r="K1379" s="2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7">
        <v>0</v>
      </c>
      <c r="Y1379" s="17">
        <v>0</v>
      </c>
      <c r="Z1379" s="17">
        <v>0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  <c r="AG1379" s="17">
        <v>0</v>
      </c>
      <c r="AH1379" s="17">
        <v>0</v>
      </c>
      <c r="AI1379" s="17">
        <v>0</v>
      </c>
      <c r="AJ1379" s="2">
        <v>21.794790035715</v>
      </c>
      <c r="AK1379" s="2">
        <v>0.25114546472051402</v>
      </c>
      <c r="AL1379" s="2">
        <v>313.35722522783101</v>
      </c>
      <c r="AM1379" s="2">
        <v>2.9546335718625878</v>
      </c>
      <c r="AN1379" s="2">
        <v>7.3764781674688891</v>
      </c>
      <c r="AO1379" s="2">
        <v>6.9552537107988421E-2</v>
      </c>
      <c r="AP1379" s="2">
        <v>121.814885794624</v>
      </c>
      <c r="AQ1379" s="2">
        <v>0.55339980338047701</v>
      </c>
      <c r="AR1379" s="2">
        <v>0.175353032437116</v>
      </c>
      <c r="AS1379" s="2">
        <v>0.31180162438899001</v>
      </c>
      <c r="AT1379" s="2">
        <v>2.3594183876791202</v>
      </c>
      <c r="AU1379" s="2">
        <v>0.60703099413108141</v>
      </c>
      <c r="AV1379" s="2">
        <v>26.354917526245117</v>
      </c>
      <c r="AW1379">
        <v>0</v>
      </c>
      <c r="AX1379">
        <v>0</v>
      </c>
      <c r="AY1379">
        <v>0</v>
      </c>
      <c r="AZ1379">
        <v>0</v>
      </c>
    </row>
    <row r="1380" spans="1:52" x14ac:dyDescent="0.25">
      <c r="A1380" s="1" t="s">
        <v>230</v>
      </c>
      <c r="B1380" s="7">
        <v>45747</v>
      </c>
      <c r="C1380" s="1">
        <v>146</v>
      </c>
      <c r="D1380" s="1" t="s">
        <v>61</v>
      </c>
      <c r="E1380" s="3" t="s">
        <v>56</v>
      </c>
      <c r="F1380" s="1"/>
      <c r="G1380" s="1"/>
      <c r="H1380" s="4">
        <v>0</v>
      </c>
      <c r="I1380" s="6">
        <v>0</v>
      </c>
      <c r="J1380" s="6">
        <v>0</v>
      </c>
      <c r="K1380" s="2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7">
        <v>0</v>
      </c>
      <c r="Y1380" s="17">
        <v>0</v>
      </c>
      <c r="Z1380" s="17">
        <v>0</v>
      </c>
      <c r="AA1380" s="17">
        <v>0</v>
      </c>
      <c r="AB1380" s="17">
        <v>0</v>
      </c>
      <c r="AC1380" s="17">
        <v>0</v>
      </c>
      <c r="AD1380" s="17">
        <v>0</v>
      </c>
      <c r="AE1380" s="17">
        <v>0</v>
      </c>
      <c r="AF1380" s="17">
        <v>0</v>
      </c>
      <c r="AG1380" s="17">
        <v>0</v>
      </c>
      <c r="AH1380" s="17">
        <v>0</v>
      </c>
      <c r="AI1380" s="17">
        <v>0</v>
      </c>
      <c r="AJ1380" s="2">
        <v>20.220656531232116</v>
      </c>
      <c r="AK1380" s="2">
        <v>0.24100103256031999</v>
      </c>
      <c r="AL1380" s="2">
        <v>303.21527154527956</v>
      </c>
      <c r="AM1380" s="2">
        <v>2.66311112974009</v>
      </c>
      <c r="AN1380" s="2">
        <v>7.5928699727996625</v>
      </c>
      <c r="AO1380" s="2">
        <v>6.6687460787121136E-2</v>
      </c>
      <c r="AP1380" s="2">
        <v>124.00085110189799</v>
      </c>
      <c r="AQ1380" s="2">
        <v>0.55285271522958701</v>
      </c>
      <c r="AR1380" s="2">
        <v>0.17571789429009499</v>
      </c>
      <c r="AS1380" s="2">
        <v>0.332102530426509</v>
      </c>
      <c r="AT1380" s="2">
        <v>2.236399580316021</v>
      </c>
      <c r="AU1380" s="2">
        <v>0.62455257947687848</v>
      </c>
      <c r="AV1380" s="2">
        <v>26.421411514282227</v>
      </c>
      <c r="AW1380">
        <v>0</v>
      </c>
      <c r="AX1380">
        <v>0</v>
      </c>
      <c r="AY1380">
        <v>0</v>
      </c>
      <c r="AZ1380">
        <v>0</v>
      </c>
    </row>
    <row r="1381" spans="1:52" x14ac:dyDescent="0.25">
      <c r="A1381" s="1" t="s">
        <v>231</v>
      </c>
      <c r="B1381" s="7">
        <v>45747</v>
      </c>
      <c r="C1381" s="1">
        <v>146</v>
      </c>
      <c r="D1381" s="1" t="s">
        <v>61</v>
      </c>
      <c r="E1381" s="3" t="s">
        <v>58</v>
      </c>
      <c r="F1381" s="1"/>
      <c r="G1381" s="1"/>
      <c r="H1381" s="4">
        <v>0</v>
      </c>
      <c r="I1381" s="6">
        <v>0</v>
      </c>
      <c r="J1381" s="6">
        <v>0</v>
      </c>
      <c r="K1381" s="2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  <c r="AE1381" s="17">
        <v>0</v>
      </c>
      <c r="AF1381" s="17">
        <v>0</v>
      </c>
      <c r="AG1381" s="17">
        <v>0</v>
      </c>
      <c r="AH1381" s="17">
        <v>0</v>
      </c>
      <c r="AI1381" s="17">
        <v>0</v>
      </c>
      <c r="AJ1381" s="2">
        <v>20.557643485838501</v>
      </c>
      <c r="AK1381" s="2">
        <v>0.238716913453242</v>
      </c>
      <c r="AL1381" s="2">
        <v>303.01938584684262</v>
      </c>
      <c r="AM1381" s="2">
        <v>2.6944754852750599</v>
      </c>
      <c r="AN1381" s="2">
        <v>7.6295529865397596</v>
      </c>
      <c r="AO1381" s="2">
        <v>6.7842667651069374E-2</v>
      </c>
      <c r="AP1381" s="2">
        <v>121.354233317829</v>
      </c>
      <c r="AQ1381" s="2">
        <v>0.57837231805085476</v>
      </c>
      <c r="AR1381" s="2">
        <v>0.17477028448350099</v>
      </c>
      <c r="AS1381" s="2">
        <v>0.32030638563647801</v>
      </c>
      <c r="AT1381" s="2">
        <v>2.3717607804523029</v>
      </c>
      <c r="AU1381" s="2">
        <v>0.69435359932579432</v>
      </c>
      <c r="AV1381" s="2">
        <v>26.928691864013672</v>
      </c>
      <c r="AW1381">
        <v>0</v>
      </c>
      <c r="AX1381">
        <v>0</v>
      </c>
      <c r="AY1381">
        <v>0</v>
      </c>
      <c r="AZ1381">
        <v>0</v>
      </c>
    </row>
    <row r="1382" spans="1:52" x14ac:dyDescent="0.25">
      <c r="A1382" s="1" t="s">
        <v>232</v>
      </c>
      <c r="B1382" s="7">
        <v>45747</v>
      </c>
      <c r="C1382" s="1">
        <v>146</v>
      </c>
      <c r="D1382" s="1" t="s">
        <v>66</v>
      </c>
      <c r="E1382" s="3" t="s">
        <v>52</v>
      </c>
      <c r="F1382" s="1"/>
      <c r="G1382" s="1"/>
      <c r="H1382" s="4">
        <v>0</v>
      </c>
      <c r="I1382" s="6">
        <v>0</v>
      </c>
      <c r="J1382" s="6">
        <v>0</v>
      </c>
      <c r="K1382" s="2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  <c r="AE1382" s="17">
        <v>0</v>
      </c>
      <c r="AF1382" s="17">
        <v>0</v>
      </c>
      <c r="AG1382" s="17">
        <v>0</v>
      </c>
      <c r="AH1382" s="17">
        <v>0</v>
      </c>
      <c r="AI1382" s="17">
        <v>0</v>
      </c>
      <c r="AJ1382" s="2">
        <v>19.416070283002998</v>
      </c>
      <c r="AK1382" s="2">
        <v>0.27190661610729078</v>
      </c>
      <c r="AL1382" s="2">
        <v>290.913266374827</v>
      </c>
      <c r="AM1382" s="2">
        <v>2.3038604165524501</v>
      </c>
      <c r="AN1382" s="2">
        <v>8.4276244096669952</v>
      </c>
      <c r="AO1382" s="2">
        <v>6.6741783642092059E-2</v>
      </c>
      <c r="AP1382" s="2">
        <v>127.64773919391099</v>
      </c>
      <c r="AQ1382" s="2">
        <v>0.52749236531449895</v>
      </c>
      <c r="AR1382" s="2">
        <v>0.13973875946027725</v>
      </c>
      <c r="AS1382" s="2">
        <v>0.28664809831457938</v>
      </c>
      <c r="AT1382" s="2">
        <v>2.15119044541385</v>
      </c>
      <c r="AU1382" s="2">
        <v>0.76822560446766808</v>
      </c>
      <c r="AV1382" s="2">
        <v>26.975896835327148</v>
      </c>
      <c r="AW1382">
        <v>0</v>
      </c>
      <c r="AX1382">
        <v>0</v>
      </c>
      <c r="AY1382">
        <v>0</v>
      </c>
      <c r="AZ1382">
        <v>0</v>
      </c>
    </row>
    <row r="1383" spans="1:52" x14ac:dyDescent="0.25">
      <c r="A1383" s="1" t="s">
        <v>233</v>
      </c>
      <c r="B1383" s="7">
        <v>45747</v>
      </c>
      <c r="C1383" s="1">
        <v>146</v>
      </c>
      <c r="D1383" s="1" t="s">
        <v>66</v>
      </c>
      <c r="E1383" s="3" t="s">
        <v>57</v>
      </c>
      <c r="F1383" s="1"/>
      <c r="G1383" s="1"/>
      <c r="H1383" s="4">
        <v>0</v>
      </c>
      <c r="I1383" s="6">
        <v>0</v>
      </c>
      <c r="J1383" s="6">
        <v>0</v>
      </c>
      <c r="K1383" s="2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  <c r="AE1383" s="17">
        <v>0</v>
      </c>
      <c r="AF1383" s="17">
        <v>0</v>
      </c>
      <c r="AG1383" s="17">
        <v>0</v>
      </c>
      <c r="AH1383" s="17">
        <v>0</v>
      </c>
      <c r="AI1383" s="17">
        <v>0</v>
      </c>
      <c r="AJ1383" s="2">
        <v>19.7146721872851</v>
      </c>
      <c r="AK1383" s="2">
        <v>0.27889472927377601</v>
      </c>
      <c r="AL1383" s="2">
        <v>287.33643283380002</v>
      </c>
      <c r="AM1383" s="2">
        <v>2.3021796799659802</v>
      </c>
      <c r="AN1383" s="2">
        <v>8.5634811039494654</v>
      </c>
      <c r="AO1383" s="2">
        <v>6.8611808091486898E-2</v>
      </c>
      <c r="AP1383" s="2">
        <v>126.80616063155701</v>
      </c>
      <c r="AQ1383" s="2">
        <v>0.50565241510523229</v>
      </c>
      <c r="AR1383" s="2">
        <v>0.14683086758630801</v>
      </c>
      <c r="AS1383" s="2">
        <v>0.28015548013088998</v>
      </c>
      <c r="AT1383" s="2">
        <v>2.0228681813280649</v>
      </c>
      <c r="AU1383" s="2">
        <v>0.88433919129226046</v>
      </c>
      <c r="AV1383" s="2">
        <v>27.567764282226563</v>
      </c>
      <c r="AW1383">
        <v>0</v>
      </c>
      <c r="AX1383">
        <v>0</v>
      </c>
      <c r="AY1383">
        <v>0</v>
      </c>
      <c r="AZ1383">
        <v>0</v>
      </c>
    </row>
    <row r="1384" spans="1:52" x14ac:dyDescent="0.25">
      <c r="A1384" s="1" t="s">
        <v>234</v>
      </c>
      <c r="B1384" s="7">
        <v>45747</v>
      </c>
      <c r="C1384" s="1">
        <v>146</v>
      </c>
      <c r="D1384" s="1" t="s">
        <v>66</v>
      </c>
      <c r="E1384" s="3" t="s">
        <v>56</v>
      </c>
      <c r="F1384" s="1"/>
      <c r="G1384" s="1"/>
      <c r="H1384" s="4">
        <v>0</v>
      </c>
      <c r="I1384" s="6">
        <v>0</v>
      </c>
      <c r="J1384" s="6">
        <v>0</v>
      </c>
      <c r="K1384" s="2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  <c r="AE1384" s="17">
        <v>0</v>
      </c>
      <c r="AF1384" s="17">
        <v>0</v>
      </c>
      <c r="AG1384" s="17">
        <v>0</v>
      </c>
      <c r="AH1384" s="17">
        <v>0</v>
      </c>
      <c r="AI1384" s="17">
        <v>0</v>
      </c>
      <c r="AJ1384" s="2">
        <v>19.394408697856999</v>
      </c>
      <c r="AK1384" s="2">
        <v>0.27224967890538798</v>
      </c>
      <c r="AL1384" s="2">
        <v>291.55005186930458</v>
      </c>
      <c r="AM1384" s="2">
        <v>2.4359173570859798</v>
      </c>
      <c r="AN1384" s="2">
        <v>7.9618500362664157</v>
      </c>
      <c r="AO1384" s="2">
        <v>6.6521712390403151E-2</v>
      </c>
      <c r="AP1384" s="2">
        <v>120.580773235599</v>
      </c>
      <c r="AQ1384" s="2">
        <v>0.54540482651825994</v>
      </c>
      <c r="AR1384" s="2">
        <v>0.121007970902518</v>
      </c>
      <c r="AS1384" s="2">
        <v>0.23353316565085699</v>
      </c>
      <c r="AT1384" s="2">
        <v>2.1997593866670639</v>
      </c>
      <c r="AU1384" s="2">
        <v>0.82121584892862387</v>
      </c>
      <c r="AV1384" s="2">
        <v>27.137542724609375</v>
      </c>
      <c r="AW1384">
        <v>0</v>
      </c>
      <c r="AX1384">
        <v>0</v>
      </c>
      <c r="AY1384">
        <v>0</v>
      </c>
      <c r="AZ1384">
        <v>0</v>
      </c>
    </row>
    <row r="1385" spans="1:52" x14ac:dyDescent="0.25">
      <c r="A1385" s="1" t="s">
        <v>235</v>
      </c>
      <c r="B1385" s="7">
        <v>45747</v>
      </c>
      <c r="C1385" s="1">
        <v>146</v>
      </c>
      <c r="D1385" s="1" t="s">
        <v>66</v>
      </c>
      <c r="E1385" s="3" t="s">
        <v>58</v>
      </c>
      <c r="F1385" s="1"/>
      <c r="G1385" s="1"/>
      <c r="H1385" s="4">
        <v>0</v>
      </c>
      <c r="I1385" s="6">
        <v>0</v>
      </c>
      <c r="J1385" s="6">
        <v>0</v>
      </c>
      <c r="K1385" s="2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  <c r="AE1385" s="17">
        <v>0</v>
      </c>
      <c r="AF1385" s="17">
        <v>0</v>
      </c>
      <c r="AG1385" s="17">
        <v>0</v>
      </c>
      <c r="AH1385" s="17">
        <v>0</v>
      </c>
      <c r="AI1385" s="17">
        <v>0</v>
      </c>
      <c r="AJ1385" s="2">
        <v>19.387249458899799</v>
      </c>
      <c r="AK1385" s="2">
        <v>0.28386266050703002</v>
      </c>
      <c r="AL1385" s="2">
        <v>292.14054288386188</v>
      </c>
      <c r="AM1385" s="2">
        <v>2.30154688599153</v>
      </c>
      <c r="AN1385" s="2">
        <v>8.4235735439070023</v>
      </c>
      <c r="AO1385" s="2">
        <v>6.6362748790423948E-2</v>
      </c>
      <c r="AP1385" s="2">
        <v>127.44875605163</v>
      </c>
      <c r="AQ1385" s="2">
        <v>0.54742568863353902</v>
      </c>
      <c r="AR1385" s="2">
        <v>0.13915689575811999</v>
      </c>
      <c r="AS1385" s="2">
        <v>0.23689276524801769</v>
      </c>
      <c r="AT1385" s="2">
        <v>2.22380577861952</v>
      </c>
      <c r="AU1385" s="2">
        <v>0.74334050550837638</v>
      </c>
      <c r="AV1385" s="2">
        <v>26.909442901611328</v>
      </c>
      <c r="AW1385">
        <v>0</v>
      </c>
      <c r="AX1385">
        <v>0</v>
      </c>
      <c r="AY1385">
        <v>0</v>
      </c>
      <c r="AZ1385">
        <v>0</v>
      </c>
    </row>
    <row r="1386" spans="1:52" x14ac:dyDescent="0.25">
      <c r="A1386" s="1" t="s">
        <v>236</v>
      </c>
      <c r="B1386" s="7">
        <v>45747</v>
      </c>
      <c r="C1386" s="1">
        <v>146</v>
      </c>
      <c r="D1386" s="1" t="s">
        <v>71</v>
      </c>
      <c r="E1386" s="3" t="s">
        <v>52</v>
      </c>
      <c r="F1386" s="1"/>
      <c r="G1386" s="1"/>
      <c r="H1386" s="4">
        <v>0</v>
      </c>
      <c r="I1386" s="6">
        <v>0</v>
      </c>
      <c r="J1386" s="6">
        <v>0</v>
      </c>
      <c r="K1386" s="2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7">
        <v>0</v>
      </c>
      <c r="Y1386" s="17">
        <v>0</v>
      </c>
      <c r="Z1386" s="17">
        <v>0</v>
      </c>
      <c r="AA1386" s="17">
        <v>0</v>
      </c>
      <c r="AB1386" s="17">
        <v>0</v>
      </c>
      <c r="AC1386" s="17">
        <v>0</v>
      </c>
      <c r="AD1386" s="17">
        <v>0</v>
      </c>
      <c r="AE1386" s="17">
        <v>0</v>
      </c>
      <c r="AF1386" s="17">
        <v>0</v>
      </c>
      <c r="AG1386" s="17">
        <v>0</v>
      </c>
      <c r="AH1386" s="17">
        <v>0</v>
      </c>
      <c r="AI1386" s="17">
        <v>0</v>
      </c>
      <c r="AJ1386" s="2">
        <v>20.600247644908599</v>
      </c>
      <c r="AK1386" s="2">
        <v>0.29788682291704099</v>
      </c>
      <c r="AL1386" s="2">
        <v>275.20671559622036</v>
      </c>
      <c r="AM1386" s="2">
        <v>2.6637257690465699</v>
      </c>
      <c r="AN1386" s="2">
        <v>7.7336217880574347</v>
      </c>
      <c r="AO1386" s="2">
        <v>7.4853724409592565E-2</v>
      </c>
      <c r="AP1386" s="2">
        <v>118.30961047949801</v>
      </c>
      <c r="AQ1386" s="2">
        <v>0.49683556827114594</v>
      </c>
      <c r="AR1386" s="2">
        <v>0.18490934624123201</v>
      </c>
      <c r="AS1386" s="2">
        <v>0.33255628212983701</v>
      </c>
      <c r="AT1386" s="2">
        <v>1.9874218782993813</v>
      </c>
      <c r="AU1386" s="2">
        <v>0.71464042038725673</v>
      </c>
      <c r="AV1386" s="2">
        <v>27.177585601806641</v>
      </c>
      <c r="AW1386">
        <v>0</v>
      </c>
      <c r="AX1386">
        <v>0</v>
      </c>
      <c r="AY1386">
        <v>0</v>
      </c>
      <c r="AZ1386">
        <v>0</v>
      </c>
    </row>
    <row r="1387" spans="1:52" x14ac:dyDescent="0.25">
      <c r="A1387" s="1" t="s">
        <v>237</v>
      </c>
      <c r="B1387" s="7">
        <v>45747</v>
      </c>
      <c r="C1387" s="1">
        <v>146</v>
      </c>
      <c r="D1387" s="1" t="s">
        <v>71</v>
      </c>
      <c r="E1387" s="3" t="s">
        <v>57</v>
      </c>
      <c r="F1387" s="1"/>
      <c r="G1387" s="1"/>
      <c r="H1387" s="4">
        <v>0</v>
      </c>
      <c r="I1387" s="6">
        <v>0</v>
      </c>
      <c r="J1387" s="6">
        <v>0</v>
      </c>
      <c r="K1387" s="2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  <c r="AE1387" s="17">
        <v>0</v>
      </c>
      <c r="AF1387" s="17">
        <v>0</v>
      </c>
      <c r="AG1387" s="17">
        <v>0</v>
      </c>
      <c r="AH1387" s="17">
        <v>0</v>
      </c>
      <c r="AI1387" s="17">
        <v>0</v>
      </c>
      <c r="AJ1387" s="2">
        <v>18.186024160159601</v>
      </c>
      <c r="AK1387" s="2">
        <v>0.28745072411913603</v>
      </c>
      <c r="AL1387" s="2">
        <v>280.437775484719</v>
      </c>
      <c r="AM1387" s="2">
        <v>2.4185237461229949</v>
      </c>
      <c r="AN1387" s="2">
        <v>7.5194730625707669</v>
      </c>
      <c r="AO1387" s="2">
        <v>6.4848696395220673E-2</v>
      </c>
      <c r="AP1387" s="2">
        <v>118.11990848192001</v>
      </c>
      <c r="AQ1387" s="2">
        <v>0.50470918885238281</v>
      </c>
      <c r="AR1387" s="2">
        <v>0.15713977998380199</v>
      </c>
      <c r="AS1387" s="2">
        <v>0.35190700465132202</v>
      </c>
      <c r="AT1387" s="2">
        <v>2.0190158539039778</v>
      </c>
      <c r="AU1387" s="2">
        <v>0.88744201160924785</v>
      </c>
      <c r="AV1387" s="2">
        <v>27.93964958190918</v>
      </c>
      <c r="AW1387">
        <v>0</v>
      </c>
      <c r="AX1387">
        <v>0</v>
      </c>
      <c r="AY1387">
        <v>0</v>
      </c>
      <c r="AZ1387">
        <v>0</v>
      </c>
    </row>
    <row r="1388" spans="1:52" x14ac:dyDescent="0.25">
      <c r="A1388" s="1" t="s">
        <v>238</v>
      </c>
      <c r="B1388" s="7">
        <v>45747</v>
      </c>
      <c r="C1388" s="1">
        <v>146</v>
      </c>
      <c r="D1388" s="1" t="s">
        <v>71</v>
      </c>
      <c r="E1388" s="3" t="s">
        <v>56</v>
      </c>
      <c r="F1388" s="1"/>
      <c r="G1388" s="1"/>
      <c r="H1388" s="4">
        <v>0</v>
      </c>
      <c r="I1388" s="6">
        <v>0</v>
      </c>
      <c r="J1388" s="6">
        <v>0</v>
      </c>
      <c r="K1388" s="2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  <c r="AE1388" s="17">
        <v>0</v>
      </c>
      <c r="AF1388" s="17">
        <v>0</v>
      </c>
      <c r="AG1388" s="17">
        <v>0</v>
      </c>
      <c r="AH1388" s="17">
        <v>0</v>
      </c>
      <c r="AI1388" s="17">
        <v>0</v>
      </c>
      <c r="AJ1388" s="2">
        <v>19.237636086082599</v>
      </c>
      <c r="AK1388" s="2">
        <v>0.27971723980760499</v>
      </c>
      <c r="AL1388" s="2">
        <v>274.88188996875976</v>
      </c>
      <c r="AM1388" s="2">
        <v>2.3585627278989914</v>
      </c>
      <c r="AN1388" s="2">
        <v>8.1565081388441563</v>
      </c>
      <c r="AO1388" s="2">
        <v>6.9985098284463004E-2</v>
      </c>
      <c r="AP1388" s="2">
        <v>118.36565213943599</v>
      </c>
      <c r="AQ1388" s="2">
        <v>0.49335058558656253</v>
      </c>
      <c r="AR1388" s="2">
        <v>0.1705611043376134</v>
      </c>
      <c r="AS1388" s="2">
        <v>0.34571987815688326</v>
      </c>
      <c r="AT1388" s="2">
        <v>1.9737514177485602</v>
      </c>
      <c r="AU1388" s="2">
        <v>0.89123926938339482</v>
      </c>
      <c r="AV1388" s="2">
        <v>28.049808502197266</v>
      </c>
      <c r="AW1388">
        <v>0</v>
      </c>
      <c r="AX1388">
        <v>0</v>
      </c>
      <c r="AY1388">
        <v>0</v>
      </c>
      <c r="AZ1388">
        <v>0</v>
      </c>
    </row>
    <row r="1389" spans="1:52" x14ac:dyDescent="0.25">
      <c r="A1389" s="1" t="s">
        <v>239</v>
      </c>
      <c r="B1389" s="7">
        <v>45747</v>
      </c>
      <c r="C1389" s="1">
        <v>146</v>
      </c>
      <c r="D1389" s="1" t="s">
        <v>71</v>
      </c>
      <c r="E1389" s="3" t="s">
        <v>58</v>
      </c>
      <c r="F1389" s="1"/>
      <c r="G1389" s="1"/>
      <c r="H1389" s="4">
        <v>0</v>
      </c>
      <c r="I1389" s="6">
        <v>0</v>
      </c>
      <c r="J1389" s="6">
        <v>0</v>
      </c>
      <c r="K1389" s="2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  <c r="AE1389" s="17">
        <v>0</v>
      </c>
      <c r="AF1389" s="17">
        <v>0</v>
      </c>
      <c r="AG1389" s="17">
        <v>0</v>
      </c>
      <c r="AH1389" s="17">
        <v>0</v>
      </c>
      <c r="AI1389" s="17">
        <v>0</v>
      </c>
      <c r="AJ1389" s="2">
        <v>18.655645402773501</v>
      </c>
      <c r="AK1389" s="2">
        <v>0.27237965117262097</v>
      </c>
      <c r="AL1389" s="2">
        <v>275.213125551384</v>
      </c>
      <c r="AM1389" s="2">
        <v>2.3874527279053299</v>
      </c>
      <c r="AN1389" s="2">
        <v>7.8140376078320646</v>
      </c>
      <c r="AO1389" s="2">
        <v>6.7786176133123335E-2</v>
      </c>
      <c r="AP1389" s="2">
        <v>115.73086566250799</v>
      </c>
      <c r="AQ1389" s="2">
        <v>0.50063788725875269</v>
      </c>
      <c r="AR1389" s="2">
        <v>0.15987566115887533</v>
      </c>
      <c r="AS1389" s="2">
        <v>0.31934391149314723</v>
      </c>
      <c r="AT1389" s="2">
        <v>2.0025548083944575</v>
      </c>
      <c r="AU1389" s="2">
        <v>0.84617445689996673</v>
      </c>
      <c r="AV1389" s="2">
        <v>27.894491195678711</v>
      </c>
      <c r="AW1389">
        <v>0</v>
      </c>
      <c r="AX1389">
        <v>0</v>
      </c>
      <c r="AY1389">
        <v>0</v>
      </c>
      <c r="AZ1389">
        <v>0</v>
      </c>
    </row>
    <row r="1390" spans="1:52" x14ac:dyDescent="0.25">
      <c r="A1390" s="1" t="s">
        <v>240</v>
      </c>
      <c r="B1390" s="7">
        <v>45747</v>
      </c>
      <c r="C1390" s="1">
        <v>146</v>
      </c>
      <c r="D1390" s="1" t="s">
        <v>76</v>
      </c>
      <c r="E1390" s="3" t="s">
        <v>52</v>
      </c>
      <c r="F1390" s="1"/>
      <c r="G1390" s="1"/>
      <c r="H1390" s="4">
        <v>0</v>
      </c>
      <c r="I1390" s="6">
        <v>0</v>
      </c>
      <c r="J1390" s="6">
        <v>0</v>
      </c>
      <c r="K1390" s="2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  <c r="AE1390" s="17">
        <v>0</v>
      </c>
      <c r="AF1390" s="17">
        <v>0</v>
      </c>
      <c r="AG1390" s="17">
        <v>0</v>
      </c>
      <c r="AH1390" s="17">
        <v>0</v>
      </c>
      <c r="AI1390" s="17">
        <v>0</v>
      </c>
      <c r="AJ1390" s="2">
        <v>17.054299874355699</v>
      </c>
      <c r="AK1390" s="2">
        <v>0.2610762060697715</v>
      </c>
      <c r="AL1390" s="2">
        <v>286.60251815539698</v>
      </c>
      <c r="AM1390" s="2">
        <v>1.9174846251137401</v>
      </c>
      <c r="AN1390" s="2">
        <v>8.8940999322714696</v>
      </c>
      <c r="AO1390" s="2">
        <v>5.9505059425572784E-2</v>
      </c>
      <c r="AP1390" s="2">
        <v>112.857048903446</v>
      </c>
      <c r="AQ1390" s="2">
        <v>0.462697833002639</v>
      </c>
      <c r="AR1390" s="2">
        <v>0.17690669701580899</v>
      </c>
      <c r="AS1390" s="2">
        <v>0.349621533183751</v>
      </c>
      <c r="AT1390" s="2">
        <v>1.7114432505681878</v>
      </c>
      <c r="AU1390" s="2">
        <v>0.69188336268946493</v>
      </c>
      <c r="AV1390" s="2">
        <v>26.600982666015625</v>
      </c>
      <c r="AW1390">
        <v>0</v>
      </c>
      <c r="AX1390">
        <v>0</v>
      </c>
      <c r="AY1390">
        <v>0</v>
      </c>
      <c r="AZ1390">
        <v>0</v>
      </c>
    </row>
    <row r="1391" spans="1:52" x14ac:dyDescent="0.25">
      <c r="A1391" s="1" t="s">
        <v>241</v>
      </c>
      <c r="B1391" s="7">
        <v>45747</v>
      </c>
      <c r="C1391" s="1">
        <v>146</v>
      </c>
      <c r="D1391" s="1" t="s">
        <v>76</v>
      </c>
      <c r="E1391" s="3" t="s">
        <v>57</v>
      </c>
      <c r="F1391" s="1"/>
      <c r="G1391" s="1"/>
      <c r="H1391" s="4">
        <v>0</v>
      </c>
      <c r="I1391" s="6">
        <v>0</v>
      </c>
      <c r="J1391" s="6">
        <v>0</v>
      </c>
      <c r="K1391" s="2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  <c r="AE1391" s="17">
        <v>0</v>
      </c>
      <c r="AF1391" s="17">
        <v>0</v>
      </c>
      <c r="AG1391" s="17">
        <v>0</v>
      </c>
      <c r="AH1391" s="17">
        <v>0</v>
      </c>
      <c r="AI1391" s="17">
        <v>0</v>
      </c>
      <c r="AJ1391" s="2">
        <v>15.689833498852298</v>
      </c>
      <c r="AK1391" s="2">
        <v>0.26198478797885499</v>
      </c>
      <c r="AL1391" s="2">
        <v>286.94149476589899</v>
      </c>
      <c r="AM1391" s="2">
        <v>2.0020405283929761</v>
      </c>
      <c r="AN1391" s="2">
        <v>7.8369210194992496</v>
      </c>
      <c r="AO1391" s="2">
        <v>5.4679555885260994E-2</v>
      </c>
      <c r="AP1391" s="2">
        <v>113.014316760547</v>
      </c>
      <c r="AQ1391" s="2">
        <v>0.50002293026494204</v>
      </c>
      <c r="AR1391" s="2">
        <v>0.15290820722401499</v>
      </c>
      <c r="AS1391" s="2">
        <v>0.34296642767725</v>
      </c>
      <c r="AT1391" s="2">
        <v>2.2076172654498598</v>
      </c>
      <c r="AU1391" s="2">
        <v>0.78159803186200749</v>
      </c>
      <c r="AV1391" s="2">
        <v>27.010786056518555</v>
      </c>
      <c r="AW1391">
        <v>0</v>
      </c>
      <c r="AX1391">
        <v>0</v>
      </c>
      <c r="AY1391">
        <v>0</v>
      </c>
      <c r="AZ1391">
        <v>0</v>
      </c>
    </row>
    <row r="1392" spans="1:52" x14ac:dyDescent="0.25">
      <c r="A1392" s="1" t="s">
        <v>242</v>
      </c>
      <c r="B1392" s="7">
        <v>45747</v>
      </c>
      <c r="C1392" s="1">
        <v>146</v>
      </c>
      <c r="D1392" s="1" t="s">
        <v>76</v>
      </c>
      <c r="E1392" s="3" t="s">
        <v>56</v>
      </c>
      <c r="F1392" s="1"/>
      <c r="G1392" s="1"/>
      <c r="H1392" s="4">
        <v>0</v>
      </c>
      <c r="I1392" s="6">
        <v>0</v>
      </c>
      <c r="J1392" s="6">
        <v>0</v>
      </c>
      <c r="K1392" s="2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0</v>
      </c>
      <c r="AE1392" s="17">
        <v>0</v>
      </c>
      <c r="AF1392" s="17">
        <v>0</v>
      </c>
      <c r="AG1392" s="17">
        <v>0</v>
      </c>
      <c r="AH1392" s="17">
        <v>0</v>
      </c>
      <c r="AI1392" s="17">
        <v>0</v>
      </c>
      <c r="AJ1392" s="2">
        <v>16.0835491828859</v>
      </c>
      <c r="AK1392" s="2">
        <v>0.26679646111618899</v>
      </c>
      <c r="AL1392" s="2">
        <v>290.46430018341903</v>
      </c>
      <c r="AM1392" s="2">
        <v>2.01717992475555</v>
      </c>
      <c r="AN1392" s="2">
        <v>7.9732843786034451</v>
      </c>
      <c r="AO1392" s="2">
        <v>5.5371862128081303E-2</v>
      </c>
      <c r="AP1392" s="2">
        <v>116.34030993758</v>
      </c>
      <c r="AQ1392" s="2">
        <v>0.46442588067877205</v>
      </c>
      <c r="AR1392" s="2">
        <v>0.150456311371929</v>
      </c>
      <c r="AS1392" s="2">
        <v>0.30242998337355309</v>
      </c>
      <c r="AT1392" s="2">
        <v>1.8671551964971211</v>
      </c>
      <c r="AU1392" s="2">
        <v>0.6776867007070484</v>
      </c>
      <c r="AV1392" s="2">
        <v>26.364917755126953</v>
      </c>
      <c r="AW1392">
        <v>0</v>
      </c>
      <c r="AX1392">
        <v>0</v>
      </c>
      <c r="AY1392">
        <v>0</v>
      </c>
      <c r="AZ1392">
        <v>0</v>
      </c>
    </row>
    <row r="1393" spans="1:52" x14ac:dyDescent="0.25">
      <c r="A1393" s="1" t="s">
        <v>243</v>
      </c>
      <c r="B1393" s="7">
        <v>45747</v>
      </c>
      <c r="C1393" s="1">
        <v>146</v>
      </c>
      <c r="D1393" s="1" t="s">
        <v>76</v>
      </c>
      <c r="E1393" s="3" t="s">
        <v>58</v>
      </c>
      <c r="F1393" s="1"/>
      <c r="G1393" s="1"/>
      <c r="H1393" s="4">
        <v>0</v>
      </c>
      <c r="I1393" s="6">
        <v>0</v>
      </c>
      <c r="J1393" s="6">
        <v>0</v>
      </c>
      <c r="K1393" s="2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  <c r="AE1393" s="17">
        <v>0</v>
      </c>
      <c r="AF1393" s="17">
        <v>0</v>
      </c>
      <c r="AG1393" s="17">
        <v>0</v>
      </c>
      <c r="AH1393" s="17">
        <v>0</v>
      </c>
      <c r="AI1393" s="17">
        <v>0</v>
      </c>
      <c r="AJ1393" s="2">
        <v>17.024709152662599</v>
      </c>
      <c r="AK1393" s="2">
        <v>0.27576549627963698</v>
      </c>
      <c r="AL1393" s="2">
        <v>286.96459891503736</v>
      </c>
      <c r="AM1393" s="2">
        <v>2.0167489755735701</v>
      </c>
      <c r="AN1393" s="2">
        <v>8.441659997779702</v>
      </c>
      <c r="AO1393" s="2">
        <v>5.9326861978899234E-2</v>
      </c>
      <c r="AP1393" s="2">
        <v>112.880891089683</v>
      </c>
      <c r="AQ1393" s="2">
        <v>0.48980939559769165</v>
      </c>
      <c r="AR1393" s="2">
        <v>0.16978097010656601</v>
      </c>
      <c r="AS1393" s="2">
        <v>0.38745881931273429</v>
      </c>
      <c r="AT1393" s="2">
        <v>1.9600517754957614</v>
      </c>
      <c r="AU1393" s="2">
        <v>0.68757922138170757</v>
      </c>
      <c r="AV1393" s="2">
        <v>26.583452224731445</v>
      </c>
      <c r="AW1393">
        <v>0</v>
      </c>
      <c r="AX1393">
        <v>0</v>
      </c>
      <c r="AY1393">
        <v>0</v>
      </c>
      <c r="AZ1393">
        <v>0</v>
      </c>
    </row>
    <row r="1394" spans="1:52" x14ac:dyDescent="0.25">
      <c r="A1394" s="1" t="s">
        <v>244</v>
      </c>
      <c r="B1394" s="7">
        <v>45747</v>
      </c>
      <c r="C1394" s="1">
        <v>146</v>
      </c>
      <c r="D1394" s="1" t="s">
        <v>81</v>
      </c>
      <c r="E1394" s="3" t="s">
        <v>52</v>
      </c>
      <c r="F1394" s="1"/>
      <c r="G1394" s="1"/>
      <c r="H1394" s="4">
        <v>0</v>
      </c>
      <c r="I1394" s="6">
        <v>0</v>
      </c>
      <c r="J1394" s="6">
        <v>0</v>
      </c>
      <c r="K1394" s="2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7">
        <v>0</v>
      </c>
      <c r="Y1394" s="17">
        <v>0</v>
      </c>
      <c r="Z1394" s="17">
        <v>0</v>
      </c>
      <c r="AA1394" s="17">
        <v>0</v>
      </c>
      <c r="AB1394" s="17">
        <v>0</v>
      </c>
      <c r="AC1394" s="17">
        <v>0</v>
      </c>
      <c r="AD1394" s="17">
        <v>0</v>
      </c>
      <c r="AE1394" s="17">
        <v>0</v>
      </c>
      <c r="AF1394" s="17">
        <v>0</v>
      </c>
      <c r="AG1394" s="17">
        <v>0</v>
      </c>
      <c r="AH1394" s="17">
        <v>0</v>
      </c>
      <c r="AI1394" s="17">
        <v>0</v>
      </c>
      <c r="AJ1394" s="2">
        <v>16.363411132220847</v>
      </c>
      <c r="AK1394" s="2">
        <v>0.21444177393389</v>
      </c>
      <c r="AL1394" s="2">
        <v>315.48725056652597</v>
      </c>
      <c r="AM1394" s="2">
        <v>2.1539683335354525</v>
      </c>
      <c r="AN1394" s="2">
        <v>7.5968670836318584</v>
      </c>
      <c r="AO1394" s="2">
        <v>5.1867107475299823E-2</v>
      </c>
      <c r="AP1394" s="2">
        <v>100.780126579513</v>
      </c>
      <c r="AQ1394" s="2">
        <v>0.53274746803295303</v>
      </c>
      <c r="AR1394" s="2">
        <v>0.142456279558836</v>
      </c>
      <c r="AS1394" s="2">
        <v>0.32162298577548698</v>
      </c>
      <c r="AT1394" s="2">
        <v>1.9628832726974801</v>
      </c>
      <c r="AU1394" s="2">
        <v>0.63859074314503417</v>
      </c>
      <c r="AV1394" s="2">
        <v>26.420749664306641</v>
      </c>
      <c r="AW1394">
        <v>0</v>
      </c>
      <c r="AX1394">
        <v>0</v>
      </c>
      <c r="AY1394">
        <v>0</v>
      </c>
      <c r="AZ1394">
        <v>0</v>
      </c>
    </row>
    <row r="1395" spans="1:52" x14ac:dyDescent="0.25">
      <c r="A1395" s="1" t="s">
        <v>245</v>
      </c>
      <c r="B1395" s="7">
        <v>45747</v>
      </c>
      <c r="C1395" s="1">
        <v>146</v>
      </c>
      <c r="D1395" s="1" t="s">
        <v>81</v>
      </c>
      <c r="E1395" s="3" t="s">
        <v>57</v>
      </c>
      <c r="F1395" s="1"/>
      <c r="G1395" s="1"/>
      <c r="H1395" s="4">
        <v>0</v>
      </c>
      <c r="I1395" s="6">
        <v>0</v>
      </c>
      <c r="J1395" s="6">
        <v>0</v>
      </c>
      <c r="K1395" s="2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  <c r="AG1395" s="17">
        <v>0</v>
      </c>
      <c r="AH1395" s="17">
        <v>0</v>
      </c>
      <c r="AI1395" s="17">
        <v>0</v>
      </c>
      <c r="AJ1395" s="2">
        <v>15.330266479459601</v>
      </c>
      <c r="AK1395" s="2">
        <v>0.239211268827594</v>
      </c>
      <c r="AL1395" s="2">
        <v>309.89493276310998</v>
      </c>
      <c r="AM1395" s="2">
        <v>2.2538628676872001</v>
      </c>
      <c r="AN1395" s="2">
        <v>6.8017742779491916</v>
      </c>
      <c r="AO1395" s="2">
        <v>4.9469238953895288E-2</v>
      </c>
      <c r="AP1395" s="2">
        <v>96.144274899860108</v>
      </c>
      <c r="AQ1395" s="2">
        <v>0.52060864804827001</v>
      </c>
      <c r="AR1395" s="2">
        <v>0.13743347564838362</v>
      </c>
      <c r="AS1395" s="2">
        <v>0.2408541758321856</v>
      </c>
      <c r="AT1395" s="2">
        <v>2.3288778301068671</v>
      </c>
      <c r="AU1395" s="2">
        <v>0.63246703661955239</v>
      </c>
      <c r="AV1395" s="2">
        <v>26.234647750854492</v>
      </c>
      <c r="AW1395">
        <v>0</v>
      </c>
      <c r="AX1395">
        <v>0</v>
      </c>
      <c r="AY1395">
        <v>0</v>
      </c>
      <c r="AZ1395">
        <v>0</v>
      </c>
    </row>
    <row r="1396" spans="1:52" x14ac:dyDescent="0.25">
      <c r="A1396" s="1" t="s">
        <v>246</v>
      </c>
      <c r="B1396" s="7">
        <v>45747</v>
      </c>
      <c r="C1396" s="1">
        <v>146</v>
      </c>
      <c r="D1396" s="1" t="s">
        <v>81</v>
      </c>
      <c r="E1396" s="3" t="s">
        <v>56</v>
      </c>
      <c r="F1396" s="1"/>
      <c r="G1396" s="1"/>
      <c r="H1396" s="4">
        <v>0</v>
      </c>
      <c r="I1396" s="6">
        <v>0</v>
      </c>
      <c r="J1396" s="6">
        <v>0</v>
      </c>
      <c r="K1396" s="2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  <c r="AG1396" s="17">
        <v>0</v>
      </c>
      <c r="AH1396" s="17">
        <v>0</v>
      </c>
      <c r="AI1396" s="17">
        <v>0</v>
      </c>
      <c r="AJ1396" s="2">
        <v>16.082785328783402</v>
      </c>
      <c r="AK1396" s="2">
        <v>0.23598868600213299</v>
      </c>
      <c r="AL1396" s="2">
        <v>314.61959872806034</v>
      </c>
      <c r="AM1396" s="2">
        <v>2.4579999442293108</v>
      </c>
      <c r="AN1396" s="2">
        <v>6.5430373041875924</v>
      </c>
      <c r="AO1396" s="2">
        <v>5.1118192871018396E-2</v>
      </c>
      <c r="AP1396" s="2">
        <v>96.680813141876499</v>
      </c>
      <c r="AQ1396" s="2">
        <v>0.53148615881810102</v>
      </c>
      <c r="AR1396" s="2">
        <v>0.149328415022734</v>
      </c>
      <c r="AS1396" s="2">
        <v>0.27312875903306399</v>
      </c>
      <c r="AT1396" s="2">
        <v>2.3136022809694099</v>
      </c>
      <c r="AU1396" s="2">
        <v>0.60547062069463342</v>
      </c>
      <c r="AV1396" s="2">
        <v>26.035373687744141</v>
      </c>
      <c r="AW1396">
        <v>0</v>
      </c>
      <c r="AX1396">
        <v>0</v>
      </c>
      <c r="AY1396">
        <v>0</v>
      </c>
      <c r="AZ1396">
        <v>0</v>
      </c>
    </row>
    <row r="1397" spans="1:52" x14ac:dyDescent="0.25">
      <c r="A1397" s="1" t="s">
        <v>247</v>
      </c>
      <c r="B1397" s="7">
        <v>45747</v>
      </c>
      <c r="C1397" s="1">
        <v>146</v>
      </c>
      <c r="D1397" s="1" t="s">
        <v>81</v>
      </c>
      <c r="E1397" s="3" t="s">
        <v>58</v>
      </c>
      <c r="F1397" s="1"/>
      <c r="G1397" s="1"/>
      <c r="H1397" s="4">
        <v>0</v>
      </c>
      <c r="I1397" s="6">
        <v>0</v>
      </c>
      <c r="J1397" s="6">
        <v>0</v>
      </c>
      <c r="K1397" s="2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  <c r="AG1397" s="17">
        <v>0</v>
      </c>
      <c r="AH1397" s="17">
        <v>0</v>
      </c>
      <c r="AI1397" s="17">
        <v>0</v>
      </c>
      <c r="AJ1397" s="2">
        <v>15.244154018268301</v>
      </c>
      <c r="AK1397" s="2">
        <v>0.23589347734612201</v>
      </c>
      <c r="AL1397" s="2">
        <v>313.89553862358702</v>
      </c>
      <c r="AM1397" s="2">
        <v>2.3341590790295599</v>
      </c>
      <c r="AN1397" s="2">
        <v>6.5308976389930313</v>
      </c>
      <c r="AO1397" s="2">
        <v>4.8564417592913224E-2</v>
      </c>
      <c r="AP1397" s="2">
        <v>96.346169514632294</v>
      </c>
      <c r="AQ1397" s="2">
        <v>0.50400956125378205</v>
      </c>
      <c r="AR1397" s="2">
        <v>0.12766646814942773</v>
      </c>
      <c r="AS1397" s="2">
        <v>0.28119775230474697</v>
      </c>
      <c r="AT1397" s="2">
        <v>2.0315339043231999</v>
      </c>
      <c r="AU1397" s="2">
        <v>0.67580884748602754</v>
      </c>
      <c r="AV1397" s="2">
        <v>26.268449783325195</v>
      </c>
      <c r="AW1397">
        <v>0</v>
      </c>
      <c r="AX1397">
        <v>0</v>
      </c>
      <c r="AY1397">
        <v>0</v>
      </c>
      <c r="AZ1397">
        <v>0</v>
      </c>
    </row>
    <row r="1398" spans="1:52" x14ac:dyDescent="0.25">
      <c r="A1398" s="1" t="s">
        <v>248</v>
      </c>
      <c r="B1398" s="7">
        <v>45747</v>
      </c>
      <c r="C1398" s="1">
        <v>146</v>
      </c>
      <c r="D1398" s="1" t="s">
        <v>86</v>
      </c>
      <c r="E1398" s="3" t="s">
        <v>52</v>
      </c>
      <c r="F1398" s="1"/>
      <c r="G1398" s="1"/>
      <c r="H1398" s="4">
        <v>0</v>
      </c>
      <c r="I1398" s="6">
        <v>0</v>
      </c>
      <c r="J1398" s="6">
        <v>0</v>
      </c>
      <c r="K1398" s="2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7">
        <v>0</v>
      </c>
      <c r="Y1398" s="17">
        <v>0</v>
      </c>
      <c r="Z1398" s="17">
        <v>0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  <c r="AG1398" s="17">
        <v>0</v>
      </c>
      <c r="AH1398" s="17">
        <v>0</v>
      </c>
      <c r="AI1398" s="17">
        <v>0</v>
      </c>
      <c r="AJ1398" s="2">
        <v>15.0386794738306</v>
      </c>
      <c r="AK1398" s="2">
        <v>0.21544065363288101</v>
      </c>
      <c r="AL1398" s="2">
        <v>302.16175962934102</v>
      </c>
      <c r="AM1398" s="2">
        <v>2.2564997561357498</v>
      </c>
      <c r="AN1398" s="2">
        <v>6.6646049630354494</v>
      </c>
      <c r="AO1398" s="2">
        <v>4.9770293541705625E-2</v>
      </c>
      <c r="AP1398" s="2">
        <v>110.540443098802</v>
      </c>
      <c r="AQ1398" s="2">
        <v>0.50671839443969302</v>
      </c>
      <c r="AR1398" s="2">
        <v>0.156572105077771</v>
      </c>
      <c r="AS1398" s="2">
        <v>0.32039079493734102</v>
      </c>
      <c r="AT1398" s="2">
        <v>1.9110169158903336</v>
      </c>
      <c r="AU1398" s="2">
        <v>0.61560264791450647</v>
      </c>
      <c r="AV1398" s="2">
        <v>26.156959533691406</v>
      </c>
      <c r="AW1398">
        <v>0</v>
      </c>
      <c r="AX1398">
        <v>0</v>
      </c>
      <c r="AY1398">
        <v>0</v>
      </c>
      <c r="AZ1398">
        <v>0</v>
      </c>
    </row>
    <row r="1399" spans="1:52" x14ac:dyDescent="0.25">
      <c r="A1399" s="1" t="s">
        <v>249</v>
      </c>
      <c r="B1399" s="7">
        <v>45747</v>
      </c>
      <c r="C1399" s="1">
        <v>146</v>
      </c>
      <c r="D1399" s="1" t="s">
        <v>86</v>
      </c>
      <c r="E1399" s="3" t="s">
        <v>57</v>
      </c>
      <c r="F1399" s="1"/>
      <c r="G1399" s="1"/>
      <c r="H1399" s="4">
        <v>0</v>
      </c>
      <c r="I1399" s="6">
        <v>0</v>
      </c>
      <c r="J1399" s="6">
        <v>0</v>
      </c>
      <c r="K1399" s="2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  <c r="AE1399" s="17">
        <v>0</v>
      </c>
      <c r="AF1399" s="17">
        <v>0</v>
      </c>
      <c r="AG1399" s="17">
        <v>0</v>
      </c>
      <c r="AH1399" s="17">
        <v>0</v>
      </c>
      <c r="AI1399" s="17">
        <v>0</v>
      </c>
      <c r="AJ1399" s="2">
        <v>14.6902552217057</v>
      </c>
      <c r="AK1399" s="2">
        <v>0.230759669880958</v>
      </c>
      <c r="AL1399" s="2">
        <v>319.66076209966201</v>
      </c>
      <c r="AM1399" s="2">
        <v>2.09348704765315</v>
      </c>
      <c r="AN1399" s="2">
        <v>7.0171225745933485</v>
      </c>
      <c r="AO1399" s="2">
        <v>4.5955766122855131E-2</v>
      </c>
      <c r="AP1399" s="2">
        <v>110.422835799325</v>
      </c>
      <c r="AQ1399" s="2">
        <v>0.50058159248240697</v>
      </c>
      <c r="AR1399" s="2">
        <v>0.16770435057922159</v>
      </c>
      <c r="AS1399" s="2">
        <v>0.31667330012946543</v>
      </c>
      <c r="AT1399" s="2">
        <v>2.1257671554075017</v>
      </c>
      <c r="AU1399" s="2">
        <v>0.69616070016334586</v>
      </c>
      <c r="AV1399" s="2">
        <v>26.345758438110352</v>
      </c>
      <c r="AW1399">
        <v>0</v>
      </c>
      <c r="AX1399">
        <v>0</v>
      </c>
      <c r="AY1399">
        <v>0</v>
      </c>
      <c r="AZ1399">
        <v>0</v>
      </c>
    </row>
    <row r="1400" spans="1:52" x14ac:dyDescent="0.25">
      <c r="A1400" s="1" t="s">
        <v>250</v>
      </c>
      <c r="B1400" s="7">
        <v>45747</v>
      </c>
      <c r="C1400" s="1">
        <v>146</v>
      </c>
      <c r="D1400" s="1" t="s">
        <v>86</v>
      </c>
      <c r="E1400" s="3" t="s">
        <v>56</v>
      </c>
      <c r="F1400" s="1"/>
      <c r="G1400" s="1"/>
      <c r="H1400" s="4">
        <v>0</v>
      </c>
      <c r="I1400" s="6">
        <v>0</v>
      </c>
      <c r="J1400" s="6">
        <v>0</v>
      </c>
      <c r="K1400" s="2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  <c r="AE1400" s="17">
        <v>0</v>
      </c>
      <c r="AF1400" s="17">
        <v>0</v>
      </c>
      <c r="AG1400" s="17">
        <v>0</v>
      </c>
      <c r="AH1400" s="17">
        <v>0</v>
      </c>
      <c r="AI1400" s="17">
        <v>0</v>
      </c>
      <c r="AJ1400" s="2">
        <v>14.8380473307872</v>
      </c>
      <c r="AK1400" s="2">
        <v>0.23018993152898601</v>
      </c>
      <c r="AL1400" s="2">
        <v>310.52997446197099</v>
      </c>
      <c r="AM1400" s="2">
        <v>2.067375538992045</v>
      </c>
      <c r="AN1400" s="2">
        <v>7.1772385088881983</v>
      </c>
      <c r="AO1400" s="2">
        <v>4.7782979264709723E-2</v>
      </c>
      <c r="AP1400" s="2">
        <v>112.72610943285</v>
      </c>
      <c r="AQ1400" s="2">
        <v>0.5181318685701074</v>
      </c>
      <c r="AR1400" s="2">
        <v>0.15551812903267501</v>
      </c>
      <c r="AS1400" s="2">
        <v>0.30875185002044803</v>
      </c>
      <c r="AT1400" s="2">
        <v>2.0752565583297775</v>
      </c>
      <c r="AU1400" s="2">
        <v>0.76235160617002695</v>
      </c>
      <c r="AV1400" s="2">
        <v>26.6574802398682</v>
      </c>
      <c r="AW1400">
        <v>0</v>
      </c>
      <c r="AX1400">
        <v>0</v>
      </c>
      <c r="AY1400">
        <v>0</v>
      </c>
      <c r="AZ1400">
        <v>0</v>
      </c>
    </row>
    <row r="1401" spans="1:52" x14ac:dyDescent="0.25">
      <c r="A1401" s="1" t="s">
        <v>251</v>
      </c>
      <c r="B1401" s="7">
        <v>45747</v>
      </c>
      <c r="C1401" s="1">
        <v>146</v>
      </c>
      <c r="D1401" s="1" t="s">
        <v>86</v>
      </c>
      <c r="E1401" s="3" t="s">
        <v>58</v>
      </c>
      <c r="F1401" s="1"/>
      <c r="G1401" s="1"/>
      <c r="H1401" s="4">
        <v>0</v>
      </c>
      <c r="I1401" s="6">
        <v>0</v>
      </c>
      <c r="J1401" s="6">
        <v>0</v>
      </c>
      <c r="K1401" s="2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  <c r="AE1401" s="17">
        <v>0</v>
      </c>
      <c r="AF1401" s="17">
        <v>0</v>
      </c>
      <c r="AG1401" s="17">
        <v>0</v>
      </c>
      <c r="AH1401" s="17">
        <v>0</v>
      </c>
      <c r="AI1401" s="17">
        <v>0</v>
      </c>
      <c r="AJ1401" s="2">
        <v>14.3220491344391</v>
      </c>
      <c r="AK1401" s="2">
        <v>0.23734763145946999</v>
      </c>
      <c r="AL1401" s="2">
        <v>302.98621492445801</v>
      </c>
      <c r="AM1401" s="2">
        <v>2.0502522625208099</v>
      </c>
      <c r="AN1401" s="2">
        <v>6.9855058307946782</v>
      </c>
      <c r="AO1401" s="2">
        <v>4.7269639438909598E-2</v>
      </c>
      <c r="AP1401" s="2">
        <v>114.903916817777</v>
      </c>
      <c r="AQ1401" s="2">
        <v>0.52179984541002566</v>
      </c>
      <c r="AR1401" s="2">
        <v>0.14710392147950499</v>
      </c>
      <c r="AS1401" s="2">
        <v>0.28525863014647701</v>
      </c>
      <c r="AT1401" s="2">
        <v>2.0911745644612667</v>
      </c>
      <c r="AU1401" s="2">
        <v>0.74520547549204896</v>
      </c>
      <c r="AV1401" s="2">
        <v>26.488822937011701</v>
      </c>
      <c r="AW1401">
        <v>0</v>
      </c>
      <c r="AX1401">
        <v>0</v>
      </c>
      <c r="AY1401">
        <v>0</v>
      </c>
      <c r="AZ1401">
        <v>0</v>
      </c>
    </row>
    <row r="1402" spans="1:52" x14ac:dyDescent="0.25">
      <c r="A1402" s="1" t="s">
        <v>252</v>
      </c>
      <c r="B1402" s="7">
        <v>45747</v>
      </c>
      <c r="C1402" s="1">
        <v>146</v>
      </c>
      <c r="D1402" s="1" t="s">
        <v>91</v>
      </c>
      <c r="E1402" s="3" t="s">
        <v>52</v>
      </c>
      <c r="F1402" s="1"/>
      <c r="G1402" s="1"/>
      <c r="H1402" s="4">
        <v>0</v>
      </c>
      <c r="I1402" s="6">
        <v>0</v>
      </c>
      <c r="J1402" s="6">
        <v>0</v>
      </c>
      <c r="K1402" s="2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  <c r="AE1402" s="17">
        <v>0</v>
      </c>
      <c r="AF1402" s="17">
        <v>0</v>
      </c>
      <c r="AG1402" s="17">
        <v>0</v>
      </c>
      <c r="AH1402" s="17">
        <v>0</v>
      </c>
      <c r="AI1402" s="17">
        <v>0</v>
      </c>
      <c r="AJ1402" s="2">
        <v>16.453409861607902</v>
      </c>
      <c r="AK1402" s="2">
        <v>0.28174390464285698</v>
      </c>
      <c r="AL1402" s="2">
        <v>296.01101589305011</v>
      </c>
      <c r="AM1402" s="2">
        <v>2.2510799057807369</v>
      </c>
      <c r="AN1402" s="2">
        <v>7.3091185343335932</v>
      </c>
      <c r="AO1402" s="2">
        <v>5.5583775529328881E-2</v>
      </c>
      <c r="AP1402" s="2">
        <v>110.01302776945001</v>
      </c>
      <c r="AQ1402" s="2">
        <v>0.52806796425935698</v>
      </c>
      <c r="AR1402" s="2">
        <v>0.15125470192216101</v>
      </c>
      <c r="AS1402" s="2">
        <v>0.28105457476957102</v>
      </c>
      <c r="AT1402" s="2">
        <v>2.3151790496050584</v>
      </c>
      <c r="AU1402" s="2">
        <v>0.73315785124821975</v>
      </c>
      <c r="AV1402" s="2">
        <v>26.684663772583008</v>
      </c>
      <c r="AW1402">
        <v>0</v>
      </c>
      <c r="AX1402">
        <v>0</v>
      </c>
      <c r="AY1402">
        <v>0</v>
      </c>
      <c r="AZ1402">
        <v>0</v>
      </c>
    </row>
    <row r="1403" spans="1:52" x14ac:dyDescent="0.25">
      <c r="A1403" s="1" t="s">
        <v>253</v>
      </c>
      <c r="B1403" s="7">
        <v>45747</v>
      </c>
      <c r="C1403" s="1">
        <v>146</v>
      </c>
      <c r="D1403" s="1" t="s">
        <v>91</v>
      </c>
      <c r="E1403" s="3" t="s">
        <v>57</v>
      </c>
      <c r="F1403" s="1"/>
      <c r="G1403" s="1"/>
      <c r="H1403" s="4">
        <v>0</v>
      </c>
      <c r="I1403" s="6">
        <v>0</v>
      </c>
      <c r="J1403" s="6">
        <v>0</v>
      </c>
      <c r="K1403" s="2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  <c r="AE1403" s="17">
        <v>0</v>
      </c>
      <c r="AF1403" s="17">
        <v>0</v>
      </c>
      <c r="AG1403" s="17">
        <v>0</v>
      </c>
      <c r="AH1403" s="17">
        <v>0</v>
      </c>
      <c r="AI1403" s="17">
        <v>0</v>
      </c>
      <c r="AJ1403" s="2">
        <v>16.8959040911394</v>
      </c>
      <c r="AK1403" s="2">
        <v>0.283302767960883</v>
      </c>
      <c r="AL1403" s="2">
        <v>288.94045490977197</v>
      </c>
      <c r="AM1403" s="2">
        <v>2.2730587853554098</v>
      </c>
      <c r="AN1403" s="2">
        <v>7.4331135648555602</v>
      </c>
      <c r="AO1403" s="2">
        <v>5.8475384128593273E-2</v>
      </c>
      <c r="AP1403" s="2">
        <v>111.24111640835299</v>
      </c>
      <c r="AQ1403" s="2">
        <v>0.540688039407478</v>
      </c>
      <c r="AR1403" s="2">
        <v>0.167760587680053</v>
      </c>
      <c r="AS1403" s="2">
        <v>0.33500513873319598</v>
      </c>
      <c r="AT1403" s="2">
        <v>2.0027559500343686</v>
      </c>
      <c r="AU1403" s="2">
        <v>0.73645060150470876</v>
      </c>
      <c r="AV1403" s="2">
        <v>26.710403442382813</v>
      </c>
      <c r="AW1403">
        <v>0</v>
      </c>
      <c r="AX1403">
        <v>0</v>
      </c>
      <c r="AY1403">
        <v>0</v>
      </c>
      <c r="AZ1403">
        <v>0</v>
      </c>
    </row>
    <row r="1404" spans="1:52" x14ac:dyDescent="0.25">
      <c r="A1404" s="1" t="s">
        <v>254</v>
      </c>
      <c r="B1404" s="7">
        <v>45747</v>
      </c>
      <c r="C1404" s="1">
        <v>146</v>
      </c>
      <c r="D1404" s="1" t="s">
        <v>91</v>
      </c>
      <c r="E1404" s="3" t="s">
        <v>56</v>
      </c>
      <c r="F1404" s="1"/>
      <c r="G1404" s="1"/>
      <c r="H1404" s="4">
        <v>0</v>
      </c>
      <c r="I1404" s="6">
        <v>0</v>
      </c>
      <c r="J1404" s="6">
        <v>0</v>
      </c>
      <c r="K1404" s="2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  <c r="AE1404" s="17">
        <v>0</v>
      </c>
      <c r="AF1404" s="17">
        <v>0</v>
      </c>
      <c r="AG1404" s="17">
        <v>0</v>
      </c>
      <c r="AH1404" s="17">
        <v>0</v>
      </c>
      <c r="AI1404" s="17">
        <v>0</v>
      </c>
      <c r="AJ1404" s="2">
        <v>16.341817984101699</v>
      </c>
      <c r="AK1404" s="2">
        <v>0.28855154805002903</v>
      </c>
      <c r="AL1404" s="2">
        <v>294.83589489803097</v>
      </c>
      <c r="AM1404" s="2">
        <v>2.2351082184007192</v>
      </c>
      <c r="AN1404" s="2">
        <v>7.3114213663420351</v>
      </c>
      <c r="AO1404" s="2">
        <v>5.5426826471564862E-2</v>
      </c>
      <c r="AP1404" s="2">
        <v>107.484312661956</v>
      </c>
      <c r="AQ1404" s="2">
        <v>0.51976699816843897</v>
      </c>
      <c r="AR1404" s="2">
        <v>0.14336581408052401</v>
      </c>
      <c r="AS1404" s="2">
        <v>0.29064663713370198</v>
      </c>
      <c r="AT1404" s="2">
        <v>2.12996635006182</v>
      </c>
      <c r="AU1404" s="2">
        <v>0.76125566270427925</v>
      </c>
      <c r="AV1404" s="2">
        <v>26.803415298461914</v>
      </c>
      <c r="AW1404">
        <v>0</v>
      </c>
      <c r="AX1404">
        <v>0</v>
      </c>
      <c r="AY1404">
        <v>0</v>
      </c>
      <c r="AZ1404">
        <v>0</v>
      </c>
    </row>
    <row r="1405" spans="1:52" x14ac:dyDescent="0.25">
      <c r="A1405" s="1" t="s">
        <v>255</v>
      </c>
      <c r="B1405" s="7">
        <v>45747</v>
      </c>
      <c r="C1405" s="1">
        <v>146</v>
      </c>
      <c r="D1405" s="1" t="s">
        <v>91</v>
      </c>
      <c r="E1405" s="3" t="s">
        <v>58</v>
      </c>
      <c r="F1405" s="1"/>
      <c r="G1405" s="1"/>
      <c r="H1405" s="4">
        <v>0</v>
      </c>
      <c r="I1405" s="6">
        <v>0</v>
      </c>
      <c r="J1405" s="6">
        <v>0</v>
      </c>
      <c r="K1405" s="2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  <c r="AE1405" s="17">
        <v>0</v>
      </c>
      <c r="AF1405" s="17">
        <v>0</v>
      </c>
      <c r="AG1405" s="17">
        <v>0</v>
      </c>
      <c r="AH1405" s="17">
        <v>0</v>
      </c>
      <c r="AI1405" s="17">
        <v>0</v>
      </c>
      <c r="AJ1405" s="2">
        <v>16.247629680599001</v>
      </c>
      <c r="AK1405" s="2">
        <v>0.28706977045214999</v>
      </c>
      <c r="AL1405" s="2">
        <v>295.96630130466298</v>
      </c>
      <c r="AM1405" s="2">
        <v>2.0739310459507712</v>
      </c>
      <c r="AN1405" s="2">
        <v>7.8342188436407012</v>
      </c>
      <c r="AO1405" s="2">
        <v>5.4896890656054624E-2</v>
      </c>
      <c r="AP1405" s="2">
        <v>108.28566435406</v>
      </c>
      <c r="AQ1405" s="2">
        <v>0.53753717174333604</v>
      </c>
      <c r="AR1405" s="2">
        <v>0.16192625271849001</v>
      </c>
      <c r="AS1405" s="2">
        <v>0.33436171005559201</v>
      </c>
      <c r="AT1405" s="2">
        <v>2.2778952666071599</v>
      </c>
      <c r="AU1405" s="2">
        <v>0.71017061235174461</v>
      </c>
      <c r="AV1405" s="2">
        <v>26.582298278808594</v>
      </c>
      <c r="AW1405">
        <v>0</v>
      </c>
      <c r="AX1405">
        <v>0</v>
      </c>
      <c r="AY1405">
        <v>0</v>
      </c>
      <c r="AZ1405">
        <v>0</v>
      </c>
    </row>
    <row r="1406" spans="1:52" x14ac:dyDescent="0.25">
      <c r="A1406" s="1" t="s">
        <v>256</v>
      </c>
      <c r="B1406" s="7">
        <v>45747</v>
      </c>
      <c r="C1406" s="1">
        <v>146</v>
      </c>
      <c r="D1406" s="1" t="s">
        <v>96</v>
      </c>
      <c r="E1406" s="3" t="s">
        <v>52</v>
      </c>
      <c r="F1406" s="1"/>
      <c r="G1406" s="1"/>
      <c r="H1406" s="4">
        <v>0</v>
      </c>
      <c r="I1406" s="6">
        <v>0</v>
      </c>
      <c r="J1406" s="6">
        <v>0</v>
      </c>
      <c r="K1406" s="2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  <c r="AE1406" s="17">
        <v>0</v>
      </c>
      <c r="AF1406" s="17">
        <v>0</v>
      </c>
      <c r="AG1406" s="17">
        <v>0</v>
      </c>
      <c r="AH1406" s="17">
        <v>0</v>
      </c>
      <c r="AI1406" s="17">
        <v>0</v>
      </c>
      <c r="AJ1406" s="2">
        <v>17.202745844503099</v>
      </c>
      <c r="AK1406" s="2">
        <v>0.25436935133567801</v>
      </c>
      <c r="AL1406" s="2">
        <v>290.16465922694999</v>
      </c>
      <c r="AM1406" s="2">
        <v>2.0832117842468998</v>
      </c>
      <c r="AN1406" s="2">
        <v>8.2577997948115716</v>
      </c>
      <c r="AO1406" s="2">
        <v>5.9286151147194349E-2</v>
      </c>
      <c r="AP1406" s="2">
        <v>100.64291583547001</v>
      </c>
      <c r="AQ1406" s="2">
        <v>0.50339132248903096</v>
      </c>
      <c r="AR1406" s="2">
        <v>0.13773964947301601</v>
      </c>
      <c r="AS1406" s="2">
        <v>0.310113540004057</v>
      </c>
      <c r="AT1406" s="2">
        <v>2.16488648990138</v>
      </c>
      <c r="AU1406" s="2">
        <v>0.67840888265657551</v>
      </c>
      <c r="AV1406" s="2">
        <v>26.502410888671875</v>
      </c>
      <c r="AW1406">
        <v>0</v>
      </c>
      <c r="AX1406">
        <v>0</v>
      </c>
      <c r="AY1406">
        <v>0</v>
      </c>
      <c r="AZ1406">
        <v>0</v>
      </c>
    </row>
    <row r="1407" spans="1:52" x14ac:dyDescent="0.25">
      <c r="A1407" s="1" t="s">
        <v>257</v>
      </c>
      <c r="B1407" s="7">
        <v>45747</v>
      </c>
      <c r="C1407" s="1">
        <v>146</v>
      </c>
      <c r="D1407" s="1" t="s">
        <v>96</v>
      </c>
      <c r="E1407" s="3" t="s">
        <v>57</v>
      </c>
      <c r="F1407" s="1"/>
      <c r="G1407" s="1"/>
      <c r="H1407" s="4">
        <v>0</v>
      </c>
      <c r="I1407" s="6">
        <v>0</v>
      </c>
      <c r="J1407" s="6">
        <v>0</v>
      </c>
      <c r="K1407" s="2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  <c r="AE1407" s="17">
        <v>0</v>
      </c>
      <c r="AF1407" s="17">
        <v>0</v>
      </c>
      <c r="AG1407" s="17">
        <v>0</v>
      </c>
      <c r="AH1407" s="17">
        <v>0</v>
      </c>
      <c r="AI1407" s="17">
        <v>0</v>
      </c>
      <c r="AJ1407" s="2">
        <v>17.117256169239401</v>
      </c>
      <c r="AK1407" s="2">
        <v>0.28413212571509</v>
      </c>
      <c r="AL1407" s="2">
        <v>278.74169046880456</v>
      </c>
      <c r="AM1407" s="2">
        <v>2.0017118167235499</v>
      </c>
      <c r="AN1407" s="2">
        <v>8.5513089477871684</v>
      </c>
      <c r="AO1407" s="2">
        <v>6.1409027621417409E-2</v>
      </c>
      <c r="AP1407" s="2">
        <v>100.307256820235</v>
      </c>
      <c r="AQ1407" s="2">
        <v>0.49880800852961599</v>
      </c>
      <c r="AR1407" s="2">
        <v>0.141699366402077</v>
      </c>
      <c r="AS1407" s="2">
        <v>0.25323603670717698</v>
      </c>
      <c r="AT1407" s="2">
        <v>2.0925721880313701</v>
      </c>
      <c r="AU1407" s="2">
        <v>0.75087621197377841</v>
      </c>
      <c r="AV1407" s="2">
        <v>26.998300552368164</v>
      </c>
      <c r="AW1407">
        <v>0</v>
      </c>
      <c r="AX1407">
        <v>0</v>
      </c>
      <c r="AY1407">
        <v>0</v>
      </c>
      <c r="AZ1407">
        <v>0</v>
      </c>
    </row>
    <row r="1408" spans="1:52" x14ac:dyDescent="0.25">
      <c r="A1408" s="1" t="s">
        <v>258</v>
      </c>
      <c r="B1408" s="7">
        <v>45747</v>
      </c>
      <c r="C1408" s="1">
        <v>146</v>
      </c>
      <c r="D1408" s="1" t="s">
        <v>96</v>
      </c>
      <c r="E1408" s="3" t="s">
        <v>56</v>
      </c>
      <c r="F1408" s="1"/>
      <c r="G1408" s="1"/>
      <c r="H1408" s="4">
        <v>0</v>
      </c>
      <c r="I1408" s="6">
        <v>0</v>
      </c>
      <c r="J1408" s="6">
        <v>0</v>
      </c>
      <c r="K1408" s="2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  <c r="AE1408" s="17">
        <v>0</v>
      </c>
      <c r="AF1408" s="17">
        <v>0</v>
      </c>
      <c r="AG1408" s="17">
        <v>0</v>
      </c>
      <c r="AH1408" s="17">
        <v>0</v>
      </c>
      <c r="AI1408" s="17">
        <v>0</v>
      </c>
      <c r="AJ1408" s="2">
        <v>17.327080117085998</v>
      </c>
      <c r="AK1408" s="2">
        <v>0.261360095581195</v>
      </c>
      <c r="AL1408" s="2">
        <v>282.61105880445598</v>
      </c>
      <c r="AM1408" s="2">
        <v>2.19897804647213</v>
      </c>
      <c r="AN1408" s="2">
        <v>7.8796057763669918</v>
      </c>
      <c r="AO1408" s="2">
        <v>6.1310693892820865E-2</v>
      </c>
      <c r="AP1408" s="2">
        <v>111.87405343911701</v>
      </c>
      <c r="AQ1408" s="2">
        <v>0.54062828108279604</v>
      </c>
      <c r="AR1408" s="2">
        <v>0.136792997052959</v>
      </c>
      <c r="AS1408" s="2">
        <v>0.25832519691547801</v>
      </c>
      <c r="AT1408" s="2">
        <v>2.2759771668154247</v>
      </c>
      <c r="AU1408" s="2">
        <v>0.79375345033925759</v>
      </c>
      <c r="AV1408" s="2">
        <v>27.049665451049805</v>
      </c>
      <c r="AW1408">
        <v>0</v>
      </c>
      <c r="AX1408">
        <v>0</v>
      </c>
      <c r="AY1408">
        <v>0</v>
      </c>
      <c r="AZ1408">
        <v>0</v>
      </c>
    </row>
    <row r="1409" spans="1:52" x14ac:dyDescent="0.25">
      <c r="A1409" s="1" t="s">
        <v>259</v>
      </c>
      <c r="B1409" s="7">
        <v>45747</v>
      </c>
      <c r="C1409" s="1">
        <v>146</v>
      </c>
      <c r="D1409" s="1" t="s">
        <v>96</v>
      </c>
      <c r="E1409" s="3" t="s">
        <v>58</v>
      </c>
      <c r="F1409" s="1"/>
      <c r="G1409" s="1"/>
      <c r="H1409" s="4">
        <v>0</v>
      </c>
      <c r="I1409" s="6">
        <v>0</v>
      </c>
      <c r="J1409" s="6">
        <v>0</v>
      </c>
      <c r="K1409" s="2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  <c r="AG1409" s="17">
        <v>0</v>
      </c>
      <c r="AH1409" s="17">
        <v>0</v>
      </c>
      <c r="AI1409" s="17">
        <v>0</v>
      </c>
      <c r="AJ1409" s="2">
        <v>17.275634307284101</v>
      </c>
      <c r="AK1409" s="2">
        <v>0.26290014281830298</v>
      </c>
      <c r="AL1409" s="2">
        <v>278.08606476585669</v>
      </c>
      <c r="AM1409" s="2">
        <v>2.02154086752686</v>
      </c>
      <c r="AN1409" s="2">
        <v>8.5457754452518184</v>
      </c>
      <c r="AO1409" s="2">
        <v>6.2123336967028049E-2</v>
      </c>
      <c r="AP1409" s="2">
        <v>100.697280537412</v>
      </c>
      <c r="AQ1409" s="2">
        <v>0.54761146430006902</v>
      </c>
      <c r="AR1409" s="2">
        <v>0.14500295507695646</v>
      </c>
      <c r="AS1409" s="2">
        <v>0.29139793891387711</v>
      </c>
      <c r="AT1409" s="2">
        <v>1.9904912810297186</v>
      </c>
      <c r="AU1409" s="2">
        <v>0.74407882469361653</v>
      </c>
      <c r="AV1409" s="2">
        <v>26.915994644165039</v>
      </c>
      <c r="AW1409">
        <v>0</v>
      </c>
      <c r="AX1409">
        <v>0</v>
      </c>
      <c r="AY1409">
        <v>0</v>
      </c>
      <c r="AZ1409">
        <v>0</v>
      </c>
    </row>
    <row r="1410" spans="1:52" x14ac:dyDescent="0.25">
      <c r="A1410" s="1" t="s">
        <v>260</v>
      </c>
      <c r="B1410" s="7">
        <v>45789</v>
      </c>
      <c r="C1410" s="1">
        <v>49</v>
      </c>
      <c r="D1410" s="1" t="s">
        <v>61</v>
      </c>
      <c r="E1410" s="3" t="s">
        <v>52</v>
      </c>
      <c r="F1410" s="1"/>
      <c r="G1410" s="1"/>
      <c r="H1410" s="4">
        <v>0</v>
      </c>
      <c r="I1410" s="6">
        <v>0</v>
      </c>
      <c r="J1410" s="6">
        <v>0</v>
      </c>
      <c r="K1410" s="2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7">
        <v>0</v>
      </c>
      <c r="Y1410" s="17">
        <v>0</v>
      </c>
      <c r="Z1410" s="17">
        <v>0</v>
      </c>
      <c r="AA1410" s="17">
        <v>0</v>
      </c>
      <c r="AB1410" s="17">
        <v>0</v>
      </c>
      <c r="AC1410" s="17">
        <v>0</v>
      </c>
      <c r="AD1410" s="17">
        <v>0</v>
      </c>
      <c r="AE1410" s="17">
        <v>0</v>
      </c>
      <c r="AF1410" s="17">
        <v>0</v>
      </c>
      <c r="AG1410" s="17">
        <v>0</v>
      </c>
      <c r="AH1410" s="17">
        <v>0</v>
      </c>
      <c r="AI1410" s="17">
        <v>0</v>
      </c>
      <c r="AJ1410" s="2">
        <v>18.182388673082752</v>
      </c>
      <c r="AK1410" s="2">
        <v>0.23689440864545599</v>
      </c>
      <c r="AL1410" s="2">
        <v>228.72350418858301</v>
      </c>
      <c r="AM1410" s="2">
        <v>6.1936986609446221</v>
      </c>
      <c r="AN1410" s="2">
        <v>2.9356269441609699</v>
      </c>
      <c r="AO1410" s="2">
        <v>7.9495059930925746E-2</v>
      </c>
      <c r="AP1410" s="2">
        <v>130.06362678926601</v>
      </c>
      <c r="AQ1410" s="2">
        <v>0.49578258013144177</v>
      </c>
      <c r="AR1410" s="2">
        <v>0.19981853819945011</v>
      </c>
      <c r="AS1410" s="2">
        <v>0.40303662574524957</v>
      </c>
      <c r="AT1410" s="2">
        <v>1.9832714233885151</v>
      </c>
      <c r="AU1410" s="2">
        <v>1.89301874992361</v>
      </c>
      <c r="AV1410" s="2">
        <v>29.1200351715088</v>
      </c>
      <c r="AW1410">
        <v>0</v>
      </c>
      <c r="AX1410">
        <v>0</v>
      </c>
      <c r="AY1410">
        <v>0</v>
      </c>
      <c r="AZ1410">
        <v>0</v>
      </c>
    </row>
    <row r="1411" spans="1:52" x14ac:dyDescent="0.25">
      <c r="A1411" s="1" t="s">
        <v>261</v>
      </c>
      <c r="B1411" s="7">
        <v>45789</v>
      </c>
      <c r="C1411" s="1">
        <v>49</v>
      </c>
      <c r="D1411" s="1" t="s">
        <v>61</v>
      </c>
      <c r="E1411" s="3" t="s">
        <v>57</v>
      </c>
      <c r="F1411" s="1"/>
      <c r="G1411" s="1"/>
      <c r="H1411" s="4">
        <v>0</v>
      </c>
      <c r="I1411" s="6">
        <v>0</v>
      </c>
      <c r="J1411" s="6">
        <v>0</v>
      </c>
      <c r="K1411" s="2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  <c r="AE1411" s="17">
        <v>0</v>
      </c>
      <c r="AF1411" s="17">
        <v>0</v>
      </c>
      <c r="AG1411" s="17">
        <v>0</v>
      </c>
      <c r="AH1411" s="17">
        <v>0</v>
      </c>
      <c r="AI1411" s="17">
        <v>0</v>
      </c>
      <c r="AJ1411" s="2">
        <v>16.5908397948747</v>
      </c>
      <c r="AK1411" s="2">
        <v>0.20957897505161899</v>
      </c>
      <c r="AL1411" s="2">
        <v>235.733405307906</v>
      </c>
      <c r="AM1411" s="2">
        <v>5.0211502430805997</v>
      </c>
      <c r="AN1411" s="2">
        <v>3.3041910701114192</v>
      </c>
      <c r="AO1411" s="2">
        <v>7.0379672211515282E-2</v>
      </c>
      <c r="AP1411" s="2">
        <v>122.94797177202599</v>
      </c>
      <c r="AQ1411" s="2">
        <v>0.4631610349234771</v>
      </c>
      <c r="AR1411" s="2">
        <v>0.1555249688010738</v>
      </c>
      <c r="AS1411" s="2">
        <v>0.37579026963433898</v>
      </c>
      <c r="AT1411" s="2">
        <v>1.8627559939831426</v>
      </c>
      <c r="AU1411" s="2">
        <v>2.5171974830134198</v>
      </c>
      <c r="AV1411" s="2">
        <v>29.197463989257798</v>
      </c>
      <c r="AW1411">
        <v>0</v>
      </c>
      <c r="AX1411">
        <v>0</v>
      </c>
      <c r="AY1411">
        <v>0</v>
      </c>
      <c r="AZ1411">
        <v>0</v>
      </c>
    </row>
    <row r="1412" spans="1:52" x14ac:dyDescent="0.25">
      <c r="A1412" s="1" t="s">
        <v>262</v>
      </c>
      <c r="B1412" s="7">
        <v>45789</v>
      </c>
      <c r="C1412" s="1">
        <v>49</v>
      </c>
      <c r="D1412" s="1" t="s">
        <v>61</v>
      </c>
      <c r="E1412" s="3" t="s">
        <v>56</v>
      </c>
      <c r="F1412" s="1"/>
      <c r="G1412" s="1"/>
      <c r="H1412" s="4">
        <v>0</v>
      </c>
      <c r="I1412" s="6">
        <v>0</v>
      </c>
      <c r="J1412" s="6">
        <v>0</v>
      </c>
      <c r="K1412" s="2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7">
        <v>0</v>
      </c>
      <c r="Y1412" s="17">
        <v>0</v>
      </c>
      <c r="Z1412" s="17">
        <v>0</v>
      </c>
      <c r="AA1412" s="17">
        <v>0</v>
      </c>
      <c r="AB1412" s="17">
        <v>0</v>
      </c>
      <c r="AC1412" s="17">
        <v>0</v>
      </c>
      <c r="AD1412" s="17">
        <v>0</v>
      </c>
      <c r="AE1412" s="17">
        <v>0</v>
      </c>
      <c r="AF1412" s="17">
        <v>0</v>
      </c>
      <c r="AG1412" s="17">
        <v>0</v>
      </c>
      <c r="AH1412" s="17">
        <v>0</v>
      </c>
      <c r="AI1412" s="17">
        <v>0</v>
      </c>
      <c r="AJ1412" s="2">
        <v>16.573667822296599</v>
      </c>
      <c r="AK1412" s="2">
        <v>0.28397577544882102</v>
      </c>
      <c r="AL1412" s="2">
        <v>230.90404925269399</v>
      </c>
      <c r="AM1412" s="2">
        <v>4.9138064557869896</v>
      </c>
      <c r="AN1412" s="2">
        <v>3.3728776197071806</v>
      </c>
      <c r="AO1412" s="2">
        <v>7.1777293970964134E-2</v>
      </c>
      <c r="AP1412" s="2">
        <v>126.54777609706733</v>
      </c>
      <c r="AQ1412" s="2">
        <v>0.44541227072253697</v>
      </c>
      <c r="AR1412" s="2">
        <v>0.18062885311176677</v>
      </c>
      <c r="AS1412" s="2">
        <v>0.36117856492755102</v>
      </c>
      <c r="AT1412" s="2">
        <v>2.1997954093249117</v>
      </c>
      <c r="AU1412" s="2">
        <v>2.5539803665193856</v>
      </c>
      <c r="AV1412" s="2">
        <v>29.2874851226807</v>
      </c>
      <c r="AW1412">
        <v>0</v>
      </c>
      <c r="AX1412">
        <v>0</v>
      </c>
      <c r="AY1412">
        <v>0</v>
      </c>
      <c r="AZ1412">
        <v>0</v>
      </c>
    </row>
    <row r="1413" spans="1:52" x14ac:dyDescent="0.25">
      <c r="A1413" s="1" t="s">
        <v>263</v>
      </c>
      <c r="B1413" s="7">
        <v>45789</v>
      </c>
      <c r="C1413" s="1">
        <v>49</v>
      </c>
      <c r="D1413" s="1" t="s">
        <v>61</v>
      </c>
      <c r="E1413" s="3" t="s">
        <v>58</v>
      </c>
      <c r="F1413" s="1"/>
      <c r="G1413" s="1"/>
      <c r="H1413" s="4">
        <v>0</v>
      </c>
      <c r="I1413" s="6">
        <v>0</v>
      </c>
      <c r="J1413" s="6">
        <v>0</v>
      </c>
      <c r="K1413" s="2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7">
        <v>0</v>
      </c>
      <c r="Y1413" s="17">
        <v>0</v>
      </c>
      <c r="Z1413" s="17">
        <v>0</v>
      </c>
      <c r="AA1413" s="17">
        <v>0</v>
      </c>
      <c r="AB1413" s="17">
        <v>0</v>
      </c>
      <c r="AC1413" s="17">
        <v>0</v>
      </c>
      <c r="AD1413" s="17">
        <v>0</v>
      </c>
      <c r="AE1413" s="17">
        <v>0</v>
      </c>
      <c r="AF1413" s="17">
        <v>0</v>
      </c>
      <c r="AG1413" s="17">
        <v>0</v>
      </c>
      <c r="AH1413" s="17">
        <v>0</v>
      </c>
      <c r="AI1413" s="17">
        <v>0</v>
      </c>
      <c r="AJ1413" s="2">
        <v>16.861613066213099</v>
      </c>
      <c r="AK1413" s="2">
        <v>0.222298264693541</v>
      </c>
      <c r="AL1413" s="2">
        <v>226.65890933651499</v>
      </c>
      <c r="AM1413" s="2">
        <v>5.2955319327447601</v>
      </c>
      <c r="AN1413" s="2">
        <v>3.1841207418559465</v>
      </c>
      <c r="AO1413" s="2">
        <v>7.4392015366045325E-2</v>
      </c>
      <c r="AP1413" s="2">
        <v>130.30769779147701</v>
      </c>
      <c r="AQ1413" s="2">
        <v>0.49099843201342702</v>
      </c>
      <c r="AR1413" s="2">
        <v>0.19213963914224511</v>
      </c>
      <c r="AS1413" s="2">
        <v>0.41140769734761201</v>
      </c>
      <c r="AT1413" s="2">
        <v>1.6420318970706624</v>
      </c>
      <c r="AU1413" s="2">
        <v>2.1979266452179025</v>
      </c>
      <c r="AV1413" s="2">
        <v>29.207246780395508</v>
      </c>
      <c r="AW1413">
        <v>0</v>
      </c>
      <c r="AX1413">
        <v>0</v>
      </c>
      <c r="AY1413">
        <v>0</v>
      </c>
      <c r="AZ1413">
        <v>0</v>
      </c>
    </row>
    <row r="1414" spans="1:52" x14ac:dyDescent="0.25">
      <c r="A1414" s="1" t="s">
        <v>264</v>
      </c>
      <c r="B1414" s="7">
        <v>45789</v>
      </c>
      <c r="C1414" s="1">
        <v>49</v>
      </c>
      <c r="D1414" s="1" t="s">
        <v>66</v>
      </c>
      <c r="E1414" s="3" t="s">
        <v>52</v>
      </c>
      <c r="F1414" s="1"/>
      <c r="G1414" s="1"/>
      <c r="H1414" s="4">
        <v>0</v>
      </c>
      <c r="I1414" s="6">
        <v>0</v>
      </c>
      <c r="J1414" s="6">
        <v>0</v>
      </c>
      <c r="K1414" s="2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  <c r="AG1414" s="17">
        <v>0</v>
      </c>
      <c r="AH1414" s="17">
        <v>0</v>
      </c>
      <c r="AI1414" s="17">
        <v>0</v>
      </c>
      <c r="AJ1414" s="2">
        <v>15.626386930377601</v>
      </c>
      <c r="AK1414" s="2">
        <v>0.26903939409170202</v>
      </c>
      <c r="AL1414" s="2">
        <v>253.89841435973801</v>
      </c>
      <c r="AM1414" s="2">
        <v>2.5007575573953802</v>
      </c>
      <c r="AN1414" s="2">
        <v>6.2486612843241742</v>
      </c>
      <c r="AO1414" s="2">
        <v>6.1545823237151964E-2</v>
      </c>
      <c r="AP1414" s="2">
        <v>79.007501742469998</v>
      </c>
      <c r="AQ1414" s="2">
        <v>0.60296970934876604</v>
      </c>
      <c r="AR1414" s="2">
        <v>6.9963815589597106E-2</v>
      </c>
      <c r="AS1414" s="2">
        <v>0.26230693007969103</v>
      </c>
      <c r="AT1414" s="2">
        <v>2.6523067901858184</v>
      </c>
      <c r="AU1414" s="2">
        <v>1.5909702059422266</v>
      </c>
      <c r="AV1414" s="2">
        <v>23.840570449829102</v>
      </c>
      <c r="AW1414">
        <v>0</v>
      </c>
      <c r="AX1414">
        <v>0</v>
      </c>
      <c r="AY1414">
        <v>0</v>
      </c>
      <c r="AZ1414">
        <v>0</v>
      </c>
    </row>
    <row r="1415" spans="1:52" x14ac:dyDescent="0.25">
      <c r="A1415" s="1" t="s">
        <v>265</v>
      </c>
      <c r="B1415" s="7">
        <v>45789</v>
      </c>
      <c r="C1415" s="1">
        <v>49</v>
      </c>
      <c r="D1415" s="1" t="s">
        <v>66</v>
      </c>
      <c r="E1415" s="3" t="s">
        <v>57</v>
      </c>
      <c r="F1415" s="1"/>
      <c r="G1415" s="1"/>
      <c r="H1415" s="4">
        <v>0</v>
      </c>
      <c r="I1415" s="6">
        <v>0</v>
      </c>
      <c r="J1415" s="6">
        <v>0</v>
      </c>
      <c r="K1415" s="2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  <c r="AG1415" s="17">
        <v>0</v>
      </c>
      <c r="AH1415" s="17">
        <v>0</v>
      </c>
      <c r="AI1415" s="17">
        <v>0</v>
      </c>
      <c r="AJ1415" s="2">
        <v>15.475219419278799</v>
      </c>
      <c r="AK1415" s="2">
        <v>0.20462925321198708</v>
      </c>
      <c r="AL1415" s="2">
        <v>245.50195394159201</v>
      </c>
      <c r="AM1415" s="2">
        <v>3.2808706161025367</v>
      </c>
      <c r="AN1415" s="2">
        <v>4.7168027118552951</v>
      </c>
      <c r="AO1415" s="2">
        <v>6.3035015285298091E-2</v>
      </c>
      <c r="AP1415" s="2">
        <v>63.373766564276401</v>
      </c>
      <c r="AQ1415" s="2">
        <v>0.58866827288524137</v>
      </c>
      <c r="AR1415" s="2">
        <v>0.13324191780698691</v>
      </c>
      <c r="AS1415" s="2">
        <v>0.27634465614042297</v>
      </c>
      <c r="AT1415" s="2">
        <v>2.4311278077535872</v>
      </c>
      <c r="AU1415" s="2">
        <v>1.5543076784138854</v>
      </c>
      <c r="AV1415" s="2">
        <v>23.053617477416992</v>
      </c>
      <c r="AW1415">
        <v>0</v>
      </c>
      <c r="AX1415">
        <v>0</v>
      </c>
      <c r="AY1415">
        <v>0</v>
      </c>
      <c r="AZ1415">
        <v>0</v>
      </c>
    </row>
    <row r="1416" spans="1:52" x14ac:dyDescent="0.25">
      <c r="A1416" s="1" t="s">
        <v>266</v>
      </c>
      <c r="B1416" s="7">
        <v>45789</v>
      </c>
      <c r="C1416" s="1">
        <v>49</v>
      </c>
      <c r="D1416" s="1" t="s">
        <v>66</v>
      </c>
      <c r="E1416" s="3" t="s">
        <v>56</v>
      </c>
      <c r="F1416" s="1"/>
      <c r="G1416" s="1"/>
      <c r="H1416" s="4">
        <v>0</v>
      </c>
      <c r="I1416" s="6">
        <v>0</v>
      </c>
      <c r="J1416" s="6">
        <v>0</v>
      </c>
      <c r="K1416" s="2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  <c r="AG1416" s="17">
        <v>0</v>
      </c>
      <c r="AH1416" s="17">
        <v>0</v>
      </c>
      <c r="AI1416" s="17">
        <v>0</v>
      </c>
      <c r="AJ1416" s="2">
        <v>15.5919640830957</v>
      </c>
      <c r="AK1416" s="2">
        <v>0.26866337811216523</v>
      </c>
      <c r="AL1416" s="2">
        <v>271.62883905885599</v>
      </c>
      <c r="AM1416" s="2">
        <v>3.3589493113653299</v>
      </c>
      <c r="AN1416" s="2">
        <v>4.6419170513644792</v>
      </c>
      <c r="AO1416" s="2">
        <v>5.7401725594082686E-2</v>
      </c>
      <c r="AP1416" s="2">
        <v>72.968811712234341</v>
      </c>
      <c r="AQ1416" s="2">
        <v>0.60362173947241693</v>
      </c>
      <c r="AR1416" s="2">
        <v>0.10436063002104712</v>
      </c>
      <c r="AS1416" s="2">
        <v>0.27289077446458698</v>
      </c>
      <c r="AT1416" s="2">
        <v>2.5228426974501352</v>
      </c>
      <c r="AU1416" s="2">
        <v>1.5823564156747356</v>
      </c>
      <c r="AV1416" s="2">
        <v>23.562404632568359</v>
      </c>
      <c r="AW1416">
        <v>0</v>
      </c>
      <c r="AX1416">
        <v>0</v>
      </c>
      <c r="AY1416">
        <v>0</v>
      </c>
      <c r="AZ1416">
        <v>0</v>
      </c>
    </row>
    <row r="1417" spans="1:52" x14ac:dyDescent="0.25">
      <c r="A1417" s="1" t="s">
        <v>267</v>
      </c>
      <c r="B1417" s="7">
        <v>45789</v>
      </c>
      <c r="C1417" s="1">
        <v>49</v>
      </c>
      <c r="D1417" s="1" t="s">
        <v>66</v>
      </c>
      <c r="E1417" s="3" t="s">
        <v>58</v>
      </c>
      <c r="F1417" s="1"/>
      <c r="G1417" s="1"/>
      <c r="H1417" s="4">
        <v>0</v>
      </c>
      <c r="I1417" s="6">
        <v>0</v>
      </c>
      <c r="J1417" s="6">
        <v>0</v>
      </c>
      <c r="K1417" s="2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  <c r="AG1417" s="17">
        <v>0</v>
      </c>
      <c r="AH1417" s="17">
        <v>0</v>
      </c>
      <c r="AI1417" s="17">
        <v>0</v>
      </c>
      <c r="AJ1417" s="2">
        <v>14.0568509301361</v>
      </c>
      <c r="AK1417" s="2">
        <v>0.20261755630362555</v>
      </c>
      <c r="AL1417" s="2">
        <v>271.99601199032998</v>
      </c>
      <c r="AM1417" s="2">
        <v>3.8222049923021251</v>
      </c>
      <c r="AN1417" s="2">
        <v>3.6776810658890429</v>
      </c>
      <c r="AO1417" s="2">
        <v>5.1680356734920989E-2</v>
      </c>
      <c r="AP1417" s="2">
        <v>64.268922384708489</v>
      </c>
      <c r="AQ1417" s="2">
        <v>0.541482104608905</v>
      </c>
      <c r="AR1417" s="2">
        <v>9.1765400859707469E-2</v>
      </c>
      <c r="AS1417" s="2">
        <v>0.27597037376484601</v>
      </c>
      <c r="AT1417" s="2">
        <v>2.0897860030557394</v>
      </c>
      <c r="AU1417" s="2">
        <v>1.8248873831614973</v>
      </c>
      <c r="AV1417" s="2">
        <v>23.8569526672363</v>
      </c>
      <c r="AW1417">
        <v>0</v>
      </c>
      <c r="AX1417">
        <v>0</v>
      </c>
      <c r="AY1417">
        <v>0</v>
      </c>
      <c r="AZ1417">
        <v>0</v>
      </c>
    </row>
    <row r="1418" spans="1:52" x14ac:dyDescent="0.25">
      <c r="A1418" s="1" t="s">
        <v>268</v>
      </c>
      <c r="B1418" s="7">
        <v>45789</v>
      </c>
      <c r="C1418" s="1">
        <v>49</v>
      </c>
      <c r="D1418" s="1" t="s">
        <v>71</v>
      </c>
      <c r="E1418" s="3" t="s">
        <v>52</v>
      </c>
      <c r="F1418" s="1"/>
      <c r="G1418" s="1"/>
      <c r="H1418" s="4">
        <v>0</v>
      </c>
      <c r="I1418" s="6">
        <v>0</v>
      </c>
      <c r="J1418" s="6">
        <v>0</v>
      </c>
      <c r="K1418" s="2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  <c r="AE1418" s="17">
        <v>0</v>
      </c>
      <c r="AF1418" s="17">
        <v>0</v>
      </c>
      <c r="AG1418" s="17">
        <v>0</v>
      </c>
      <c r="AH1418" s="17">
        <v>0</v>
      </c>
      <c r="AI1418" s="17">
        <v>0</v>
      </c>
      <c r="AJ1418" s="2">
        <v>18.4174799504185</v>
      </c>
      <c r="AK1418" s="2">
        <v>0.20657676606128</v>
      </c>
      <c r="AL1418" s="2">
        <v>113.392582370033</v>
      </c>
      <c r="AM1418" s="2">
        <v>2.8593348295339984</v>
      </c>
      <c r="AN1418" s="2">
        <v>6.4411763743737902</v>
      </c>
      <c r="AO1418" s="2">
        <v>0.16242226400944731</v>
      </c>
      <c r="AP1418" s="2">
        <v>132.86434406525899</v>
      </c>
      <c r="AQ1418" s="2">
        <v>0.50266586179674</v>
      </c>
      <c r="AR1418" s="2">
        <v>0.17980022641036</v>
      </c>
      <c r="AS1418" s="2">
        <v>0.41705425698112059</v>
      </c>
      <c r="AT1418" s="2">
        <v>2.0949685345450328</v>
      </c>
      <c r="AU1418" s="2">
        <v>2.2579112078166137</v>
      </c>
      <c r="AV1418" s="2">
        <v>28.620895385742188</v>
      </c>
      <c r="AW1418">
        <v>0</v>
      </c>
      <c r="AX1418">
        <v>0</v>
      </c>
      <c r="AY1418">
        <v>0</v>
      </c>
      <c r="AZ1418">
        <v>0</v>
      </c>
    </row>
    <row r="1419" spans="1:52" x14ac:dyDescent="0.25">
      <c r="A1419" s="1" t="s">
        <v>269</v>
      </c>
      <c r="B1419" s="7">
        <v>45789</v>
      </c>
      <c r="C1419" s="1">
        <v>49</v>
      </c>
      <c r="D1419" s="1" t="s">
        <v>71</v>
      </c>
      <c r="E1419" s="3" t="s">
        <v>57</v>
      </c>
      <c r="F1419" s="1"/>
      <c r="G1419" s="1"/>
      <c r="H1419" s="4">
        <v>0</v>
      </c>
      <c r="I1419" s="6">
        <v>0</v>
      </c>
      <c r="J1419" s="6">
        <v>0</v>
      </c>
      <c r="K1419" s="2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7">
        <v>0</v>
      </c>
      <c r="Y1419" s="17">
        <v>0</v>
      </c>
      <c r="Z1419" s="17">
        <v>0</v>
      </c>
      <c r="AA1419" s="17">
        <v>0</v>
      </c>
      <c r="AB1419" s="17">
        <v>0</v>
      </c>
      <c r="AC1419" s="17">
        <v>0</v>
      </c>
      <c r="AD1419" s="17">
        <v>0</v>
      </c>
      <c r="AE1419" s="17">
        <v>0</v>
      </c>
      <c r="AF1419" s="17">
        <v>0</v>
      </c>
      <c r="AG1419" s="17">
        <v>0</v>
      </c>
      <c r="AH1419" s="17">
        <v>0</v>
      </c>
      <c r="AI1419" s="17">
        <v>0</v>
      </c>
      <c r="AJ1419" s="2">
        <v>18.284134445953502</v>
      </c>
      <c r="AK1419" s="2">
        <v>0.240796416077</v>
      </c>
      <c r="AL1419" s="2">
        <v>120.48439925690199</v>
      </c>
      <c r="AM1419" s="2">
        <v>2.19383874500594</v>
      </c>
      <c r="AN1419" s="2">
        <v>8.3343110279073844</v>
      </c>
      <c r="AO1419" s="2">
        <v>0.15175520282063479</v>
      </c>
      <c r="AP1419" s="2">
        <v>128.81870116287101</v>
      </c>
      <c r="AQ1419" s="2">
        <v>0.41925486566589198</v>
      </c>
      <c r="AR1419" s="2">
        <v>0.13389319080824955</v>
      </c>
      <c r="AS1419" s="2">
        <v>0.42742193417746099</v>
      </c>
      <c r="AT1419" s="2">
        <v>1.72705236326794</v>
      </c>
      <c r="AU1419" s="2">
        <v>2.5522651810613981</v>
      </c>
      <c r="AV1419" s="2">
        <v>29.700963973999023</v>
      </c>
      <c r="AW1419">
        <v>0</v>
      </c>
      <c r="AX1419">
        <v>0</v>
      </c>
      <c r="AY1419">
        <v>0</v>
      </c>
      <c r="AZ1419">
        <v>0</v>
      </c>
    </row>
    <row r="1420" spans="1:52" x14ac:dyDescent="0.25">
      <c r="A1420" s="1" t="s">
        <v>270</v>
      </c>
      <c r="B1420" s="7">
        <v>45789</v>
      </c>
      <c r="C1420" s="1">
        <v>49</v>
      </c>
      <c r="D1420" s="1" t="s">
        <v>71</v>
      </c>
      <c r="E1420" s="3" t="s">
        <v>56</v>
      </c>
      <c r="F1420" s="1"/>
      <c r="G1420" s="1"/>
      <c r="H1420" s="4">
        <v>0</v>
      </c>
      <c r="I1420" s="6">
        <v>0</v>
      </c>
      <c r="J1420" s="6">
        <v>0</v>
      </c>
      <c r="K1420" s="2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  <c r="AE1420" s="17">
        <v>0</v>
      </c>
      <c r="AF1420" s="17">
        <v>0</v>
      </c>
      <c r="AG1420" s="17">
        <v>0</v>
      </c>
      <c r="AH1420" s="17">
        <v>0</v>
      </c>
      <c r="AI1420" s="17">
        <v>0</v>
      </c>
      <c r="AJ1420" s="2">
        <v>18.975306991347399</v>
      </c>
      <c r="AK1420" s="2">
        <v>0.209078490478628</v>
      </c>
      <c r="AL1420" s="2">
        <v>119.072779089907</v>
      </c>
      <c r="AM1420" s="2">
        <v>3.0122583773070102</v>
      </c>
      <c r="AN1420" s="2">
        <v>6.2993623436484611</v>
      </c>
      <c r="AO1420" s="2">
        <v>0.15935889912353451</v>
      </c>
      <c r="AP1420" s="2">
        <v>130.79279136335799</v>
      </c>
      <c r="AQ1420" s="2">
        <v>0.45098305145881895</v>
      </c>
      <c r="AR1420" s="2">
        <v>0.203594317121228</v>
      </c>
      <c r="AS1420" s="2">
        <v>0.42014073551824199</v>
      </c>
      <c r="AT1420" s="2">
        <v>1.8214373939769026</v>
      </c>
      <c r="AU1420" s="2">
        <v>2.2730841595470546</v>
      </c>
      <c r="AV1420" s="2">
        <v>28.722288131713867</v>
      </c>
      <c r="AW1420">
        <v>0</v>
      </c>
      <c r="AX1420">
        <v>0</v>
      </c>
      <c r="AY1420">
        <v>0</v>
      </c>
      <c r="AZ1420">
        <v>0</v>
      </c>
    </row>
    <row r="1421" spans="1:52" x14ac:dyDescent="0.25">
      <c r="A1421" s="1" t="s">
        <v>271</v>
      </c>
      <c r="B1421" s="7">
        <v>45789</v>
      </c>
      <c r="C1421" s="1">
        <v>49</v>
      </c>
      <c r="D1421" s="1" t="s">
        <v>71</v>
      </c>
      <c r="E1421" s="3" t="s">
        <v>58</v>
      </c>
      <c r="F1421" s="1"/>
      <c r="G1421" s="1"/>
      <c r="H1421" s="4">
        <v>0</v>
      </c>
      <c r="I1421" s="6">
        <v>0</v>
      </c>
      <c r="J1421" s="6">
        <v>0</v>
      </c>
      <c r="K1421" s="2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7">
        <v>0</v>
      </c>
      <c r="Y1421" s="17">
        <v>0</v>
      </c>
      <c r="Z1421" s="17">
        <v>0</v>
      </c>
      <c r="AA1421" s="17">
        <v>0</v>
      </c>
      <c r="AB1421" s="17">
        <v>0</v>
      </c>
      <c r="AC1421" s="17">
        <v>0</v>
      </c>
      <c r="AD1421" s="17">
        <v>0</v>
      </c>
      <c r="AE1421" s="17">
        <v>0</v>
      </c>
      <c r="AF1421" s="17">
        <v>0</v>
      </c>
      <c r="AG1421" s="17">
        <v>0</v>
      </c>
      <c r="AH1421" s="17">
        <v>0</v>
      </c>
      <c r="AI1421" s="17">
        <v>0</v>
      </c>
      <c r="AJ1421" s="2">
        <v>18.2348429468741</v>
      </c>
      <c r="AK1421" s="2">
        <v>0.204825186376666</v>
      </c>
      <c r="AL1421" s="2">
        <v>122.433999526739</v>
      </c>
      <c r="AM1421" s="2">
        <v>2.7460224555400532</v>
      </c>
      <c r="AN1421" s="2">
        <v>6.6404566029988636</v>
      </c>
      <c r="AO1421" s="2">
        <v>0.14893610449188746</v>
      </c>
      <c r="AP1421" s="2">
        <v>128.82323630948699</v>
      </c>
      <c r="AQ1421" s="2">
        <v>0.46579742247281503</v>
      </c>
      <c r="AR1421" s="2">
        <v>0.14806723088133328</v>
      </c>
      <c r="AS1421" s="2">
        <v>0.40169654544237099</v>
      </c>
      <c r="AT1421" s="2">
        <v>2.0030724637681199</v>
      </c>
      <c r="AU1421" s="2">
        <v>2.4889508189803848</v>
      </c>
      <c r="AV1421" s="2">
        <v>29.543069839477539</v>
      </c>
      <c r="AW1421">
        <v>0</v>
      </c>
      <c r="AX1421">
        <v>0</v>
      </c>
      <c r="AY1421">
        <v>0</v>
      </c>
      <c r="AZ1421">
        <v>0</v>
      </c>
    </row>
    <row r="1422" spans="1:52" x14ac:dyDescent="0.25">
      <c r="A1422" s="1" t="s">
        <v>272</v>
      </c>
      <c r="B1422" s="7">
        <v>45789</v>
      </c>
      <c r="C1422" s="1">
        <v>49</v>
      </c>
      <c r="D1422" s="1" t="s">
        <v>76</v>
      </c>
      <c r="E1422" s="3" t="s">
        <v>52</v>
      </c>
      <c r="F1422" s="1"/>
      <c r="G1422" s="1"/>
      <c r="H1422" s="4">
        <v>0</v>
      </c>
      <c r="I1422" s="6">
        <v>0</v>
      </c>
      <c r="J1422" s="6">
        <v>0</v>
      </c>
      <c r="K1422" s="2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7">
        <v>0</v>
      </c>
      <c r="Y1422" s="17">
        <v>0</v>
      </c>
      <c r="Z1422" s="17">
        <v>0</v>
      </c>
      <c r="AA1422" s="17">
        <v>0</v>
      </c>
      <c r="AB1422" s="17">
        <v>0</v>
      </c>
      <c r="AC1422" s="17">
        <v>0</v>
      </c>
      <c r="AD1422" s="17">
        <v>0</v>
      </c>
      <c r="AE1422" s="17">
        <v>0</v>
      </c>
      <c r="AF1422" s="17">
        <v>0</v>
      </c>
      <c r="AG1422" s="17">
        <v>0</v>
      </c>
      <c r="AH1422" s="17">
        <v>0</v>
      </c>
      <c r="AI1422" s="17">
        <v>0</v>
      </c>
      <c r="AJ1422" s="2">
        <v>15.0430301787007</v>
      </c>
      <c r="AK1422" s="2">
        <v>0.17031710816155199</v>
      </c>
      <c r="AL1422" s="2">
        <v>215.34455813723201</v>
      </c>
      <c r="AM1422" s="2">
        <v>2.5482293149102202</v>
      </c>
      <c r="AN1422" s="2">
        <v>5.9033267103085265</v>
      </c>
      <c r="AO1422" s="2">
        <v>6.0208667590650869E-2</v>
      </c>
      <c r="AP1422" s="2">
        <v>75.280159969454004</v>
      </c>
      <c r="AQ1422" s="2">
        <v>0.54852347626110054</v>
      </c>
      <c r="AR1422" s="2">
        <v>0.12166593795497262</v>
      </c>
      <c r="AS1422" s="2">
        <v>0.301806254828479</v>
      </c>
      <c r="AT1422" s="2">
        <v>2.2149545932499599</v>
      </c>
      <c r="AU1422" s="2">
        <v>1.6389908179374124</v>
      </c>
      <c r="AV1422" s="2">
        <v>25.384468078613299</v>
      </c>
      <c r="AW1422">
        <v>0</v>
      </c>
      <c r="AX1422">
        <v>0</v>
      </c>
      <c r="AY1422">
        <v>0</v>
      </c>
      <c r="AZ1422">
        <v>0</v>
      </c>
    </row>
    <row r="1423" spans="1:52" x14ac:dyDescent="0.25">
      <c r="A1423" s="1" t="s">
        <v>273</v>
      </c>
      <c r="B1423" s="7">
        <v>45789</v>
      </c>
      <c r="C1423" s="1">
        <v>49</v>
      </c>
      <c r="D1423" s="1" t="s">
        <v>76</v>
      </c>
      <c r="E1423" s="3" t="s">
        <v>57</v>
      </c>
      <c r="F1423" s="1"/>
      <c r="G1423" s="1"/>
      <c r="H1423" s="4">
        <v>0</v>
      </c>
      <c r="I1423" s="6">
        <v>0</v>
      </c>
      <c r="J1423" s="6">
        <v>0</v>
      </c>
      <c r="K1423" s="2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7">
        <v>0</v>
      </c>
      <c r="Y1423" s="17">
        <v>0</v>
      </c>
      <c r="Z1423" s="17">
        <v>0</v>
      </c>
      <c r="AA1423" s="17">
        <v>0</v>
      </c>
      <c r="AB1423" s="17">
        <v>0</v>
      </c>
      <c r="AC1423" s="17">
        <v>0</v>
      </c>
      <c r="AD1423" s="17">
        <v>0</v>
      </c>
      <c r="AE1423" s="17">
        <v>0</v>
      </c>
      <c r="AF1423" s="17">
        <v>0</v>
      </c>
      <c r="AG1423" s="17">
        <v>0</v>
      </c>
      <c r="AH1423" s="17">
        <v>0</v>
      </c>
      <c r="AI1423" s="17">
        <v>0</v>
      </c>
      <c r="AJ1423" s="2">
        <v>18.839025796814902</v>
      </c>
      <c r="AK1423" s="2">
        <v>0.18528515737869156</v>
      </c>
      <c r="AL1423" s="2">
        <v>211.362157646573</v>
      </c>
      <c r="AM1423" s="2">
        <v>2.3417624927352598</v>
      </c>
      <c r="AN1423" s="2">
        <v>8.0448063607040972</v>
      </c>
      <c r="AO1423" s="2">
        <v>7.823767731756294E-2</v>
      </c>
      <c r="AP1423" s="2">
        <v>75.629279926604099</v>
      </c>
      <c r="AQ1423" s="2">
        <v>0.60242745365730999</v>
      </c>
      <c r="AR1423" s="2">
        <v>0.11678477698472585</v>
      </c>
      <c r="AS1423" s="2">
        <v>0.27900040277285398</v>
      </c>
      <c r="AT1423" s="2">
        <v>2.5770972003469099</v>
      </c>
      <c r="AU1423" s="2">
        <v>1.741109188424488</v>
      </c>
      <c r="AV1423" s="2">
        <v>24.702558517456055</v>
      </c>
      <c r="AW1423">
        <v>0</v>
      </c>
      <c r="AX1423">
        <v>0</v>
      </c>
      <c r="AY1423">
        <v>0</v>
      </c>
      <c r="AZ1423">
        <v>0</v>
      </c>
    </row>
    <row r="1424" spans="1:52" x14ac:dyDescent="0.25">
      <c r="A1424" s="1" t="s">
        <v>274</v>
      </c>
      <c r="B1424" s="7">
        <v>45789</v>
      </c>
      <c r="C1424" s="1">
        <v>49</v>
      </c>
      <c r="D1424" s="1" t="s">
        <v>76</v>
      </c>
      <c r="E1424" s="3" t="s">
        <v>56</v>
      </c>
      <c r="F1424" s="1"/>
      <c r="G1424" s="1"/>
      <c r="H1424" s="4">
        <v>0</v>
      </c>
      <c r="I1424" s="6">
        <v>0</v>
      </c>
      <c r="J1424" s="6">
        <v>0</v>
      </c>
      <c r="K1424" s="2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7">
        <v>0</v>
      </c>
      <c r="Y1424" s="17">
        <v>0</v>
      </c>
      <c r="Z1424" s="17">
        <v>0</v>
      </c>
      <c r="AA1424" s="17">
        <v>0</v>
      </c>
      <c r="AB1424" s="17">
        <v>0</v>
      </c>
      <c r="AC1424" s="17">
        <v>0</v>
      </c>
      <c r="AD1424" s="17">
        <v>0</v>
      </c>
      <c r="AE1424" s="17">
        <v>0</v>
      </c>
      <c r="AF1424" s="17">
        <v>0</v>
      </c>
      <c r="AG1424" s="17">
        <v>0</v>
      </c>
      <c r="AH1424" s="17">
        <v>0</v>
      </c>
      <c r="AI1424" s="17">
        <v>0</v>
      </c>
      <c r="AJ1424" s="2">
        <v>16.592768399445202</v>
      </c>
      <c r="AK1424" s="2">
        <v>0.19543801462702712</v>
      </c>
      <c r="AL1424" s="2">
        <v>214.87757437645732</v>
      </c>
      <c r="AM1424" s="2">
        <v>2.5830211809880801</v>
      </c>
      <c r="AN1424" s="2">
        <v>6.4237833284425445</v>
      </c>
      <c r="AO1424" s="2">
        <v>6.6577338285058851E-2</v>
      </c>
      <c r="AP1424" s="2">
        <v>71.68111472251374</v>
      </c>
      <c r="AQ1424" s="2">
        <v>0.60266771956069098</v>
      </c>
      <c r="AR1424" s="2">
        <v>0.12789463805340001</v>
      </c>
      <c r="AS1424" s="2">
        <v>0.27670906238380799</v>
      </c>
      <c r="AT1424" s="2">
        <v>2.5790874223818001</v>
      </c>
      <c r="AU1424" s="2">
        <v>1.7712799307385345</v>
      </c>
      <c r="AV1424" s="2">
        <v>24.920576095581055</v>
      </c>
      <c r="AW1424">
        <v>0</v>
      </c>
      <c r="AX1424">
        <v>0</v>
      </c>
      <c r="AY1424">
        <v>0</v>
      </c>
      <c r="AZ1424">
        <v>0</v>
      </c>
    </row>
    <row r="1425" spans="1:52" x14ac:dyDescent="0.25">
      <c r="A1425" s="1" t="s">
        <v>275</v>
      </c>
      <c r="B1425" s="7">
        <v>45789</v>
      </c>
      <c r="C1425" s="1">
        <v>49</v>
      </c>
      <c r="D1425" s="1" t="s">
        <v>76</v>
      </c>
      <c r="E1425" s="3" t="s">
        <v>58</v>
      </c>
      <c r="F1425" s="1"/>
      <c r="G1425" s="1"/>
      <c r="H1425" s="4">
        <v>0</v>
      </c>
      <c r="I1425" s="6">
        <v>0</v>
      </c>
      <c r="J1425" s="6">
        <v>0</v>
      </c>
      <c r="K1425" s="2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  <c r="AE1425" s="17">
        <v>0</v>
      </c>
      <c r="AF1425" s="17">
        <v>0</v>
      </c>
      <c r="AG1425" s="17">
        <v>0</v>
      </c>
      <c r="AH1425" s="17">
        <v>0</v>
      </c>
      <c r="AI1425" s="17">
        <v>0</v>
      </c>
      <c r="AJ1425" s="2">
        <v>16.764654172495501</v>
      </c>
      <c r="AK1425" s="2">
        <v>0.19689868765809901</v>
      </c>
      <c r="AL1425" s="2">
        <v>203.723146194815</v>
      </c>
      <c r="AM1425" s="2">
        <v>2.09583799844274</v>
      </c>
      <c r="AN1425" s="2">
        <v>7.9990219592125236</v>
      </c>
      <c r="AO1425" s="2">
        <v>6.7341918969171202E-2</v>
      </c>
      <c r="AP1425" s="2">
        <v>72.4077902287586</v>
      </c>
      <c r="AQ1425" s="2">
        <v>0.52590554600402795</v>
      </c>
      <c r="AR1425" s="2">
        <v>0.15911278899778999</v>
      </c>
      <c r="AS1425" s="2">
        <v>0.28922300647668903</v>
      </c>
      <c r="AT1425" s="2">
        <v>2.3418736464697099</v>
      </c>
      <c r="AU1425" s="2">
        <v>2.0659760033154999</v>
      </c>
      <c r="AV1425" s="2">
        <v>25.167249679565401</v>
      </c>
      <c r="AW1425">
        <v>0</v>
      </c>
      <c r="AX1425">
        <v>0</v>
      </c>
      <c r="AY1425">
        <v>0</v>
      </c>
      <c r="AZ1425">
        <v>0</v>
      </c>
    </row>
    <row r="1426" spans="1:52" x14ac:dyDescent="0.25">
      <c r="A1426" s="1" t="s">
        <v>276</v>
      </c>
      <c r="B1426" s="7">
        <v>45789</v>
      </c>
      <c r="C1426" s="1">
        <v>49</v>
      </c>
      <c r="D1426" s="1" t="s">
        <v>81</v>
      </c>
      <c r="E1426" s="3" t="s">
        <v>52</v>
      </c>
      <c r="F1426" s="1"/>
      <c r="G1426" s="1"/>
      <c r="H1426" s="4">
        <v>0</v>
      </c>
      <c r="I1426" s="6">
        <v>0</v>
      </c>
      <c r="J1426" s="6">
        <v>0</v>
      </c>
      <c r="K1426" s="2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7">
        <v>0</v>
      </c>
      <c r="Y1426" s="17">
        <v>0</v>
      </c>
      <c r="Z1426" s="17">
        <v>0</v>
      </c>
      <c r="AA1426" s="17">
        <v>0</v>
      </c>
      <c r="AB1426" s="17">
        <v>0</v>
      </c>
      <c r="AC1426" s="17">
        <v>0</v>
      </c>
      <c r="AD1426" s="17">
        <v>0</v>
      </c>
      <c r="AE1426" s="17">
        <v>0</v>
      </c>
      <c r="AF1426" s="17">
        <v>0</v>
      </c>
      <c r="AG1426" s="17">
        <v>0</v>
      </c>
      <c r="AH1426" s="17">
        <v>0</v>
      </c>
      <c r="AI1426" s="17">
        <v>0</v>
      </c>
      <c r="AJ1426" s="2">
        <v>15.8059675255382</v>
      </c>
      <c r="AK1426" s="2">
        <v>0.10879096218531301</v>
      </c>
      <c r="AL1426" s="2">
        <v>249.848249108847</v>
      </c>
      <c r="AM1426" s="2">
        <v>3.0296987157915698</v>
      </c>
      <c r="AN1426" s="2">
        <v>5.2170096792639571</v>
      </c>
      <c r="AO1426" s="2">
        <v>7.3398499884383323E-2</v>
      </c>
      <c r="AP1426" s="2">
        <v>100.54630482659</v>
      </c>
      <c r="AQ1426" s="2">
        <v>0.42115968304769402</v>
      </c>
      <c r="AR1426" s="2">
        <v>0.18366065296989642</v>
      </c>
      <c r="AS1426" s="2">
        <v>0.36952858622575002</v>
      </c>
      <c r="AT1426" s="2">
        <v>1.6424667883456483</v>
      </c>
      <c r="AU1426" s="2">
        <v>1.7403321295752032</v>
      </c>
      <c r="AV1426" s="2">
        <v>24.486272811889648</v>
      </c>
      <c r="AW1426">
        <v>0</v>
      </c>
      <c r="AX1426">
        <v>0</v>
      </c>
      <c r="AY1426">
        <v>0</v>
      </c>
      <c r="AZ1426">
        <v>0</v>
      </c>
    </row>
    <row r="1427" spans="1:52" x14ac:dyDescent="0.25">
      <c r="A1427" s="1" t="s">
        <v>277</v>
      </c>
      <c r="B1427" s="7">
        <v>45789</v>
      </c>
      <c r="C1427" s="1">
        <v>49</v>
      </c>
      <c r="D1427" s="1" t="s">
        <v>81</v>
      </c>
      <c r="E1427" s="3" t="s">
        <v>57</v>
      </c>
      <c r="F1427" s="1"/>
      <c r="G1427" s="1"/>
      <c r="H1427" s="4">
        <v>0</v>
      </c>
      <c r="I1427" s="6">
        <v>0</v>
      </c>
      <c r="J1427" s="6">
        <v>0</v>
      </c>
      <c r="K1427" s="2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  <c r="AE1427" s="17">
        <v>0</v>
      </c>
      <c r="AF1427" s="17">
        <v>0</v>
      </c>
      <c r="AG1427" s="17">
        <v>0</v>
      </c>
      <c r="AH1427" s="17">
        <v>0</v>
      </c>
      <c r="AI1427" s="17">
        <v>0</v>
      </c>
      <c r="AJ1427" s="2">
        <v>13.827552945454206</v>
      </c>
      <c r="AK1427" s="2">
        <v>0.14123538687450063</v>
      </c>
      <c r="AL1427" s="2">
        <v>240.792242851845</v>
      </c>
      <c r="AM1427" s="2">
        <v>2.5529778283215858</v>
      </c>
      <c r="AN1427" s="2">
        <v>5.4162448228329927</v>
      </c>
      <c r="AO1427" s="2">
        <v>6.5421138293713876E-2</v>
      </c>
      <c r="AP1427" s="2">
        <v>97.142422375089495</v>
      </c>
      <c r="AQ1427" s="2">
        <v>0.50593207262375495</v>
      </c>
      <c r="AR1427" s="2">
        <v>0.11019583236356212</v>
      </c>
      <c r="AS1427" s="2">
        <v>0.30561529714778601</v>
      </c>
      <c r="AT1427" s="2">
        <v>2.1548569530624877</v>
      </c>
      <c r="AU1427" s="2">
        <v>1.738286809579739</v>
      </c>
      <c r="AV1427" s="2">
        <v>24.317312240600586</v>
      </c>
      <c r="AW1427">
        <v>0</v>
      </c>
      <c r="AX1427">
        <v>0</v>
      </c>
      <c r="AY1427">
        <v>0</v>
      </c>
      <c r="AZ1427">
        <v>0</v>
      </c>
    </row>
    <row r="1428" spans="1:52" x14ac:dyDescent="0.25">
      <c r="A1428" s="1" t="s">
        <v>278</v>
      </c>
      <c r="B1428" s="7">
        <v>45789</v>
      </c>
      <c r="C1428" s="1">
        <v>49</v>
      </c>
      <c r="D1428" s="1" t="s">
        <v>81</v>
      </c>
      <c r="E1428" s="3" t="s">
        <v>56</v>
      </c>
      <c r="F1428" s="1"/>
      <c r="G1428" s="1"/>
      <c r="H1428" s="4">
        <v>0</v>
      </c>
      <c r="I1428" s="6">
        <v>0</v>
      </c>
      <c r="J1428" s="6">
        <v>0</v>
      </c>
      <c r="K1428" s="2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  <c r="AE1428" s="17">
        <v>0</v>
      </c>
      <c r="AF1428" s="17">
        <v>0</v>
      </c>
      <c r="AG1428" s="17">
        <v>0</v>
      </c>
      <c r="AH1428" s="17">
        <v>0</v>
      </c>
      <c r="AI1428" s="17">
        <v>0</v>
      </c>
      <c r="AJ1428" s="2">
        <v>13.2132590584916</v>
      </c>
      <c r="AK1428" s="2">
        <v>0.14099295794848399</v>
      </c>
      <c r="AL1428" s="2">
        <v>249.225469609513</v>
      </c>
      <c r="AM1428" s="2">
        <v>2.4956808249370699</v>
      </c>
      <c r="AN1428" s="2">
        <v>5.2944506871485784</v>
      </c>
      <c r="AO1428" s="2">
        <v>6.1492033763106774E-2</v>
      </c>
      <c r="AP1428" s="2">
        <v>105.53557405264833</v>
      </c>
      <c r="AQ1428" s="2">
        <v>0.43398511415205498</v>
      </c>
      <c r="AR1428" s="2">
        <v>0.15097762505006668</v>
      </c>
      <c r="AS1428" s="2">
        <v>0.32650840109964002</v>
      </c>
      <c r="AT1428" s="2">
        <v>1.84795194647477</v>
      </c>
      <c r="AU1428" s="2">
        <v>1.7902092776152807</v>
      </c>
      <c r="AV1428" s="2">
        <v>24.479602813720703</v>
      </c>
      <c r="AW1428">
        <v>0</v>
      </c>
      <c r="AX1428">
        <v>0</v>
      </c>
      <c r="AY1428">
        <v>0</v>
      </c>
      <c r="AZ1428">
        <v>0</v>
      </c>
    </row>
    <row r="1429" spans="1:52" x14ac:dyDescent="0.25">
      <c r="A1429" s="1" t="s">
        <v>279</v>
      </c>
      <c r="B1429" s="7">
        <v>45789</v>
      </c>
      <c r="C1429" s="1">
        <v>49</v>
      </c>
      <c r="D1429" s="1" t="s">
        <v>81</v>
      </c>
      <c r="E1429" s="3" t="s">
        <v>58</v>
      </c>
      <c r="F1429" s="1"/>
      <c r="G1429" s="1"/>
      <c r="H1429" s="4">
        <v>0</v>
      </c>
      <c r="I1429" s="6">
        <v>0</v>
      </c>
      <c r="J1429" s="6">
        <v>0</v>
      </c>
      <c r="K1429" s="2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  <c r="AE1429" s="17">
        <v>0</v>
      </c>
      <c r="AF1429" s="17">
        <v>0</v>
      </c>
      <c r="AG1429" s="17">
        <v>0</v>
      </c>
      <c r="AH1429" s="17">
        <v>0</v>
      </c>
      <c r="AI1429" s="17">
        <v>0</v>
      </c>
      <c r="AJ1429" s="2">
        <v>12.564037733607119</v>
      </c>
      <c r="AK1429" s="2">
        <v>0.141957239609494</v>
      </c>
      <c r="AL1429" s="2">
        <v>248.94826920762799</v>
      </c>
      <c r="AM1429" s="2">
        <v>2.0276830244402486</v>
      </c>
      <c r="AN1429" s="2">
        <v>6.1962533503358985</v>
      </c>
      <c r="AO1429" s="2">
        <v>6.1672117126997758E-2</v>
      </c>
      <c r="AP1429" s="2">
        <v>94.978037998310299</v>
      </c>
      <c r="AQ1429" s="2">
        <v>0.50977685773791304</v>
      </c>
      <c r="AR1429" s="2">
        <v>0.12448665993248381</v>
      </c>
      <c r="AS1429" s="2">
        <v>0.31471477909309298</v>
      </c>
      <c r="AT1429" s="2">
        <v>2.0796880738574699</v>
      </c>
      <c r="AU1429" s="2">
        <v>2.0194876107461166</v>
      </c>
      <c r="AV1429" s="2">
        <v>25.76861572265625</v>
      </c>
      <c r="AW1429">
        <v>0</v>
      </c>
      <c r="AX1429">
        <v>0</v>
      </c>
      <c r="AY1429">
        <v>0</v>
      </c>
      <c r="AZ1429">
        <v>0</v>
      </c>
    </row>
    <row r="1430" spans="1:52" x14ac:dyDescent="0.25">
      <c r="A1430" s="1" t="s">
        <v>280</v>
      </c>
      <c r="B1430" s="7">
        <v>45789</v>
      </c>
      <c r="C1430" s="1">
        <v>49</v>
      </c>
      <c r="D1430" s="1" t="s">
        <v>86</v>
      </c>
      <c r="E1430" s="3" t="s">
        <v>52</v>
      </c>
      <c r="F1430" s="1"/>
      <c r="G1430" s="1"/>
      <c r="H1430" s="4">
        <v>0</v>
      </c>
      <c r="I1430" s="6">
        <v>0</v>
      </c>
      <c r="J1430" s="6">
        <v>0</v>
      </c>
      <c r="K1430" s="2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  <c r="AE1430" s="17">
        <v>0</v>
      </c>
      <c r="AF1430" s="17">
        <v>0</v>
      </c>
      <c r="AG1430" s="17">
        <v>0</v>
      </c>
      <c r="AH1430" s="17">
        <v>0</v>
      </c>
      <c r="AI1430" s="17">
        <v>0</v>
      </c>
      <c r="AJ1430" s="2">
        <v>13.899372325264199</v>
      </c>
      <c r="AK1430" s="2">
        <v>0.105486637575734</v>
      </c>
      <c r="AL1430" s="2">
        <v>243.488396624232</v>
      </c>
      <c r="AM1430" s="2">
        <v>2.0251106077735899</v>
      </c>
      <c r="AN1430" s="2">
        <v>6.8635126752632996</v>
      </c>
      <c r="AO1430" s="2">
        <v>5.7084331401280962E-2</v>
      </c>
      <c r="AP1430" s="2">
        <v>121.59210002089701</v>
      </c>
      <c r="AQ1430" s="2">
        <v>0.39295223305277455</v>
      </c>
      <c r="AR1430" s="2">
        <v>0.19503676342209336</v>
      </c>
      <c r="AS1430" s="2">
        <v>0.4963370787000958</v>
      </c>
      <c r="AT1430" s="2">
        <v>1.6473168248832986</v>
      </c>
      <c r="AU1430" s="2">
        <v>2.0655303959448639</v>
      </c>
      <c r="AV1430" s="2">
        <v>27.373561859130859</v>
      </c>
      <c r="AW1430">
        <v>0</v>
      </c>
      <c r="AX1430">
        <v>0</v>
      </c>
      <c r="AY1430">
        <v>0</v>
      </c>
      <c r="AZ1430">
        <v>0</v>
      </c>
    </row>
    <row r="1431" spans="1:52" x14ac:dyDescent="0.25">
      <c r="A1431" s="1" t="s">
        <v>281</v>
      </c>
      <c r="B1431" s="7">
        <v>45789</v>
      </c>
      <c r="C1431" s="1">
        <v>49</v>
      </c>
      <c r="D1431" s="1" t="s">
        <v>86</v>
      </c>
      <c r="E1431" s="3" t="s">
        <v>57</v>
      </c>
      <c r="F1431" s="1"/>
      <c r="G1431" s="1"/>
      <c r="H1431" s="4">
        <v>0</v>
      </c>
      <c r="I1431" s="6">
        <v>0</v>
      </c>
      <c r="J1431" s="6">
        <v>0</v>
      </c>
      <c r="K1431" s="2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  <c r="AG1431" s="17">
        <v>0</v>
      </c>
      <c r="AH1431" s="17">
        <v>0</v>
      </c>
      <c r="AI1431" s="17">
        <v>0</v>
      </c>
      <c r="AJ1431" s="2">
        <v>15.400145188461099</v>
      </c>
      <c r="AK1431" s="2">
        <v>0.113747131730318</v>
      </c>
      <c r="AL1431" s="2">
        <v>260.404593550144</v>
      </c>
      <c r="AM1431" s="2">
        <v>3.0367338642509298</v>
      </c>
      <c r="AN1431" s="2">
        <v>5.0712857553158841</v>
      </c>
      <c r="AO1431" s="2">
        <v>5.9139299266990922E-2</v>
      </c>
      <c r="AP1431" s="2">
        <v>112.06524911390299</v>
      </c>
      <c r="AQ1431" s="2">
        <v>0.47008665558665536</v>
      </c>
      <c r="AR1431" s="2">
        <v>0.12603447762207262</v>
      </c>
      <c r="AS1431" s="2">
        <v>0.26810903080153392</v>
      </c>
      <c r="AT1431" s="2">
        <v>1.8871009959318497</v>
      </c>
      <c r="AU1431" s="2">
        <v>2.1274432430069918</v>
      </c>
      <c r="AV1431" s="2">
        <v>28.064659118652344</v>
      </c>
      <c r="AW1431">
        <v>0</v>
      </c>
      <c r="AX1431">
        <v>0</v>
      </c>
      <c r="AY1431">
        <v>0</v>
      </c>
      <c r="AZ1431">
        <v>0</v>
      </c>
    </row>
    <row r="1432" spans="1:52" x14ac:dyDescent="0.25">
      <c r="A1432" s="1" t="s">
        <v>282</v>
      </c>
      <c r="B1432" s="7">
        <v>45789</v>
      </c>
      <c r="C1432" s="1">
        <v>49</v>
      </c>
      <c r="D1432" s="1" t="s">
        <v>86</v>
      </c>
      <c r="E1432" s="3" t="s">
        <v>56</v>
      </c>
      <c r="F1432" s="1"/>
      <c r="G1432" s="1"/>
      <c r="H1432" s="4">
        <v>0</v>
      </c>
      <c r="I1432" s="6">
        <v>0</v>
      </c>
      <c r="J1432" s="6">
        <v>0</v>
      </c>
      <c r="K1432" s="2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  <c r="AE1432" s="17">
        <v>0</v>
      </c>
      <c r="AF1432" s="17">
        <v>0</v>
      </c>
      <c r="AG1432" s="17">
        <v>0</v>
      </c>
      <c r="AH1432" s="17">
        <v>0</v>
      </c>
      <c r="AI1432" s="17">
        <v>0</v>
      </c>
      <c r="AJ1432" s="2">
        <v>15.463627520412073</v>
      </c>
      <c r="AK1432" s="2">
        <v>0.10915086541727299</v>
      </c>
      <c r="AL1432" s="2">
        <v>241.00270283024199</v>
      </c>
      <c r="AM1432" s="2">
        <v>2.086970322838543</v>
      </c>
      <c r="AN1432" s="2">
        <v>7.4096058536086842</v>
      </c>
      <c r="AO1432" s="2">
        <v>6.4163709945213254E-2</v>
      </c>
      <c r="AP1432" s="2">
        <v>111.17033210529652</v>
      </c>
      <c r="AQ1432" s="2">
        <v>0.46617076195544843</v>
      </c>
      <c r="AR1432" s="2">
        <v>0.15884616540282584</v>
      </c>
      <c r="AS1432" s="2">
        <v>0.34074673567366853</v>
      </c>
      <c r="AT1432" s="2">
        <v>1.8732582045581838</v>
      </c>
      <c r="AU1432" s="2">
        <v>2.3265722333635459</v>
      </c>
      <c r="AV1432" s="2">
        <v>28.788484573364258</v>
      </c>
      <c r="AW1432">
        <v>0</v>
      </c>
      <c r="AX1432">
        <v>0</v>
      </c>
      <c r="AY1432">
        <v>0</v>
      </c>
      <c r="AZ1432">
        <v>0</v>
      </c>
    </row>
    <row r="1433" spans="1:52" x14ac:dyDescent="0.25">
      <c r="A1433" s="1" t="s">
        <v>283</v>
      </c>
      <c r="B1433" s="7">
        <v>45789</v>
      </c>
      <c r="C1433" s="1">
        <v>49</v>
      </c>
      <c r="D1433" s="1" t="s">
        <v>86</v>
      </c>
      <c r="E1433" s="3" t="s">
        <v>58</v>
      </c>
      <c r="F1433" s="1"/>
      <c r="G1433" s="1"/>
      <c r="H1433" s="4">
        <v>0</v>
      </c>
      <c r="I1433" s="6">
        <v>0</v>
      </c>
      <c r="J1433" s="6">
        <v>0</v>
      </c>
      <c r="K1433" s="2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  <c r="AG1433" s="17">
        <v>0</v>
      </c>
      <c r="AH1433" s="17">
        <v>0</v>
      </c>
      <c r="AI1433" s="17">
        <v>0</v>
      </c>
      <c r="AJ1433" s="2">
        <v>15.608742342987901</v>
      </c>
      <c r="AK1433" s="2">
        <v>0.113707089865158</v>
      </c>
      <c r="AL1433" s="2">
        <v>242.175613078071</v>
      </c>
      <c r="AM1433" s="2">
        <v>2.908892087734507</v>
      </c>
      <c r="AN1433" s="2">
        <v>5.3658719100660228</v>
      </c>
      <c r="AO1433" s="2">
        <v>6.445216404987919E-2</v>
      </c>
      <c r="AP1433" s="2">
        <v>120.15141855279801</v>
      </c>
      <c r="AQ1433" s="2">
        <v>0.54290825593604519</v>
      </c>
      <c r="AR1433" s="2">
        <v>0.1846181761584838</v>
      </c>
      <c r="AS1433" s="2">
        <v>0.34005409595434827</v>
      </c>
      <c r="AT1433" s="2">
        <v>2.1877446114189349</v>
      </c>
      <c r="AU1433" s="2">
        <v>2.1730170353036953</v>
      </c>
      <c r="AV1433" s="2">
        <v>28.260829925537109</v>
      </c>
      <c r="AW1433">
        <v>0</v>
      </c>
      <c r="AX1433">
        <v>0</v>
      </c>
      <c r="AY1433">
        <v>0</v>
      </c>
      <c r="AZ1433">
        <v>0</v>
      </c>
    </row>
    <row r="1434" spans="1:52" x14ac:dyDescent="0.25">
      <c r="A1434" s="1" t="s">
        <v>284</v>
      </c>
      <c r="B1434" s="7">
        <v>45789</v>
      </c>
      <c r="C1434" s="1">
        <v>49</v>
      </c>
      <c r="D1434" s="1" t="s">
        <v>91</v>
      </c>
      <c r="E1434" s="3" t="s">
        <v>52</v>
      </c>
      <c r="F1434" s="1"/>
      <c r="G1434" s="1"/>
      <c r="H1434" s="4">
        <v>0</v>
      </c>
      <c r="I1434" s="6">
        <v>0</v>
      </c>
      <c r="J1434" s="6">
        <v>0</v>
      </c>
      <c r="K1434" s="2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  <c r="AG1434" s="17">
        <v>0</v>
      </c>
      <c r="AH1434" s="17">
        <v>0</v>
      </c>
      <c r="AI1434" s="17">
        <v>0</v>
      </c>
      <c r="AJ1434" s="2">
        <v>13.189693053536701</v>
      </c>
      <c r="AK1434" s="2">
        <v>7.439414837253007E-2</v>
      </c>
      <c r="AL1434" s="2">
        <v>112.06913418316</v>
      </c>
      <c r="AM1434" s="2">
        <v>1.7218999041410255</v>
      </c>
      <c r="AN1434" s="2">
        <v>7.6599650315425363</v>
      </c>
      <c r="AO1434" s="2">
        <v>0.11769246857908394</v>
      </c>
      <c r="AP1434" s="2">
        <v>93.9744766988821</v>
      </c>
      <c r="AQ1434" s="2">
        <v>0.42525125847916345</v>
      </c>
      <c r="AR1434" s="2">
        <v>0.12834895051750808</v>
      </c>
      <c r="AS1434" s="2">
        <v>0.30181909625976322</v>
      </c>
      <c r="AT1434" s="2">
        <v>1.7398907170356051</v>
      </c>
      <c r="AU1434" s="2">
        <v>2.2028137110093979</v>
      </c>
      <c r="AV1434" s="2">
        <v>28.0103149414062</v>
      </c>
      <c r="AW1434">
        <v>0</v>
      </c>
      <c r="AX1434">
        <v>0</v>
      </c>
      <c r="AY1434">
        <v>0</v>
      </c>
      <c r="AZ1434">
        <v>0</v>
      </c>
    </row>
    <row r="1435" spans="1:52" x14ac:dyDescent="0.25">
      <c r="A1435" s="1" t="s">
        <v>285</v>
      </c>
      <c r="B1435" s="7">
        <v>45789</v>
      </c>
      <c r="C1435" s="1">
        <v>49</v>
      </c>
      <c r="D1435" s="1" t="s">
        <v>91</v>
      </c>
      <c r="E1435" s="3" t="s">
        <v>57</v>
      </c>
      <c r="F1435" s="1"/>
      <c r="G1435" s="1"/>
      <c r="H1435" s="4">
        <v>0</v>
      </c>
      <c r="I1435" s="6">
        <v>0</v>
      </c>
      <c r="J1435" s="6">
        <v>0</v>
      </c>
      <c r="K1435" s="2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  <c r="AG1435" s="17">
        <v>0</v>
      </c>
      <c r="AH1435" s="17">
        <v>0</v>
      </c>
      <c r="AI1435" s="17">
        <v>0</v>
      </c>
      <c r="AJ1435" s="2">
        <v>13.330092620512779</v>
      </c>
      <c r="AK1435" s="2">
        <v>6.4468246493253514E-2</v>
      </c>
      <c r="AL1435" s="2">
        <v>113.39827465662199</v>
      </c>
      <c r="AM1435" s="2">
        <v>1.5332664424219806</v>
      </c>
      <c r="AN1435" s="2">
        <v>8.693917933439069</v>
      </c>
      <c r="AO1435" s="2">
        <v>0.11755110614228695</v>
      </c>
      <c r="AP1435" s="2">
        <v>100.758264466969</v>
      </c>
      <c r="AQ1435" s="2">
        <v>0.37950429383267026</v>
      </c>
      <c r="AR1435" s="2">
        <v>0.15546322369346485</v>
      </c>
      <c r="AS1435" s="2">
        <v>0.40964812841356457</v>
      </c>
      <c r="AT1435" s="2">
        <v>1.6116146978305261</v>
      </c>
      <c r="AU1435" s="2">
        <v>2.2578686639859291</v>
      </c>
      <c r="AV1435" s="2">
        <v>27.755937576293945</v>
      </c>
      <c r="AW1435">
        <v>0</v>
      </c>
      <c r="AX1435">
        <v>0</v>
      </c>
      <c r="AY1435">
        <v>0</v>
      </c>
      <c r="AZ1435">
        <v>0</v>
      </c>
    </row>
    <row r="1436" spans="1:52" x14ac:dyDescent="0.25">
      <c r="A1436" s="1" t="s">
        <v>286</v>
      </c>
      <c r="B1436" s="7">
        <v>45789</v>
      </c>
      <c r="C1436" s="1">
        <v>49</v>
      </c>
      <c r="D1436" s="1" t="s">
        <v>91</v>
      </c>
      <c r="E1436" s="3" t="s">
        <v>56</v>
      </c>
      <c r="F1436" s="1"/>
      <c r="G1436" s="1"/>
      <c r="H1436" s="4">
        <v>0</v>
      </c>
      <c r="I1436" s="6">
        <v>0</v>
      </c>
      <c r="J1436" s="6">
        <v>0</v>
      </c>
      <c r="K1436" s="2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7">
        <v>0</v>
      </c>
      <c r="Y1436" s="17">
        <v>0</v>
      </c>
      <c r="Z1436" s="17">
        <v>0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  <c r="AG1436" s="17">
        <v>0</v>
      </c>
      <c r="AH1436" s="17">
        <v>0</v>
      </c>
      <c r="AI1436" s="17">
        <v>0</v>
      </c>
      <c r="AJ1436" s="2">
        <v>12.5759997609346</v>
      </c>
      <c r="AK1436" s="2">
        <v>7.5136368661828573E-2</v>
      </c>
      <c r="AL1436" s="2">
        <v>100.91188550238201</v>
      </c>
      <c r="AM1436" s="2">
        <v>1.8983505261703593</v>
      </c>
      <c r="AN1436" s="2">
        <v>6.6246984355965148</v>
      </c>
      <c r="AO1436" s="2">
        <v>0.1246235733117656</v>
      </c>
      <c r="AP1436" s="2">
        <v>92.437695524676698</v>
      </c>
      <c r="AQ1436" s="2">
        <v>0.34884569361939</v>
      </c>
      <c r="AR1436" s="2">
        <v>0.12637658324113787</v>
      </c>
      <c r="AS1436" s="2">
        <v>0.36227072758140949</v>
      </c>
      <c r="AT1436" s="2">
        <v>1.5357342955442026</v>
      </c>
      <c r="AU1436" s="2">
        <v>2.3973068042141445</v>
      </c>
      <c r="AV1436" s="2">
        <v>28.741184234619141</v>
      </c>
      <c r="AW1436">
        <v>0</v>
      </c>
      <c r="AX1436">
        <v>0</v>
      </c>
      <c r="AY1436">
        <v>0</v>
      </c>
      <c r="AZ1436">
        <v>0</v>
      </c>
    </row>
    <row r="1437" spans="1:52" x14ac:dyDescent="0.25">
      <c r="A1437" s="1" t="s">
        <v>287</v>
      </c>
      <c r="B1437" s="7">
        <v>45789</v>
      </c>
      <c r="C1437" s="1">
        <v>49</v>
      </c>
      <c r="D1437" s="1" t="s">
        <v>91</v>
      </c>
      <c r="E1437" s="3" t="s">
        <v>58</v>
      </c>
      <c r="F1437" s="1"/>
      <c r="G1437" s="1"/>
      <c r="H1437" s="4">
        <v>0</v>
      </c>
      <c r="I1437" s="6">
        <v>0</v>
      </c>
      <c r="J1437" s="6">
        <v>0</v>
      </c>
      <c r="K1437" s="2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7">
        <v>0</v>
      </c>
      <c r="Y1437" s="17">
        <v>0</v>
      </c>
      <c r="Z1437" s="17">
        <v>0</v>
      </c>
      <c r="AA1437" s="17">
        <v>0</v>
      </c>
      <c r="AB1437" s="17">
        <v>0</v>
      </c>
      <c r="AC1437" s="17">
        <v>0</v>
      </c>
      <c r="AD1437" s="17">
        <v>0</v>
      </c>
      <c r="AE1437" s="17">
        <v>0</v>
      </c>
      <c r="AF1437" s="17">
        <v>0</v>
      </c>
      <c r="AG1437" s="17">
        <v>0</v>
      </c>
      <c r="AH1437" s="17">
        <v>0</v>
      </c>
      <c r="AI1437" s="17">
        <v>0</v>
      </c>
      <c r="AJ1437" s="2">
        <v>12.758781000797596</v>
      </c>
      <c r="AK1437" s="2">
        <v>8.0136136602691185E-2</v>
      </c>
      <c r="AL1437" s="2">
        <v>112.977767211452</v>
      </c>
      <c r="AM1437" s="2">
        <v>2.0166028366593483</v>
      </c>
      <c r="AN1437" s="2">
        <v>6.3268685181130957</v>
      </c>
      <c r="AO1437" s="2">
        <v>0.11293178574611006</v>
      </c>
      <c r="AP1437" s="2">
        <v>97.828772488555515</v>
      </c>
      <c r="AQ1437" s="2">
        <v>0.41594706417905797</v>
      </c>
      <c r="AR1437" s="2">
        <v>0.13969058857451144</v>
      </c>
      <c r="AS1437" s="2">
        <v>0.3358374192403894</v>
      </c>
      <c r="AT1437" s="2">
        <v>1.7121735696686546</v>
      </c>
      <c r="AU1437" s="2">
        <v>2.3882562435019636</v>
      </c>
      <c r="AV1437" s="2">
        <v>27.848070144653299</v>
      </c>
      <c r="AW1437">
        <v>0</v>
      </c>
      <c r="AX1437">
        <v>0</v>
      </c>
      <c r="AY1437">
        <v>0</v>
      </c>
      <c r="AZ1437">
        <v>0</v>
      </c>
    </row>
    <row r="1438" spans="1:52" x14ac:dyDescent="0.25">
      <c r="A1438" s="1" t="s">
        <v>288</v>
      </c>
      <c r="B1438" s="7">
        <v>45789</v>
      </c>
      <c r="C1438" s="1">
        <v>49</v>
      </c>
      <c r="D1438" s="1" t="s">
        <v>96</v>
      </c>
      <c r="E1438" s="3" t="s">
        <v>52</v>
      </c>
      <c r="F1438" s="1"/>
      <c r="G1438" s="1"/>
      <c r="H1438" s="4">
        <v>0</v>
      </c>
      <c r="I1438" s="6">
        <v>0</v>
      </c>
      <c r="J1438" s="6">
        <v>0</v>
      </c>
      <c r="K1438" s="2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7">
        <v>0</v>
      </c>
      <c r="Y1438" s="17">
        <v>0</v>
      </c>
      <c r="Z1438" s="17">
        <v>0</v>
      </c>
      <c r="AA1438" s="17">
        <v>0</v>
      </c>
      <c r="AB1438" s="17">
        <v>0</v>
      </c>
      <c r="AC1438" s="17">
        <v>0</v>
      </c>
      <c r="AD1438" s="17">
        <v>0</v>
      </c>
      <c r="AE1438" s="17">
        <v>0</v>
      </c>
      <c r="AF1438" s="17">
        <v>0</v>
      </c>
      <c r="AG1438" s="17">
        <v>0</v>
      </c>
      <c r="AH1438" s="17">
        <v>0</v>
      </c>
      <c r="AI1438" s="17">
        <v>0</v>
      </c>
      <c r="AJ1438" s="2">
        <v>20.062595703473299</v>
      </c>
      <c r="AK1438" s="2">
        <v>0.15833039322740999</v>
      </c>
      <c r="AL1438" s="2">
        <v>100.15004138674701</v>
      </c>
      <c r="AM1438" s="2">
        <v>3.6407414157361031</v>
      </c>
      <c r="AN1438" s="2">
        <v>5.510579690377968</v>
      </c>
      <c r="AO1438" s="2">
        <v>0.20032538604750103</v>
      </c>
      <c r="AP1438" s="2">
        <v>125.912449883684</v>
      </c>
      <c r="AQ1438" s="2">
        <v>0.48910625516523759</v>
      </c>
      <c r="AR1438" s="2">
        <v>0.17441978544175599</v>
      </c>
      <c r="AS1438" s="2">
        <v>0.33839101049590498</v>
      </c>
      <c r="AT1438" s="2">
        <v>1.9573541663216654</v>
      </c>
      <c r="AU1438" s="2">
        <v>2.3821176854911204</v>
      </c>
      <c r="AV1438" s="2">
        <v>29.801908493041999</v>
      </c>
      <c r="AW1438">
        <v>0</v>
      </c>
      <c r="AX1438">
        <v>0</v>
      </c>
      <c r="AY1438">
        <v>0</v>
      </c>
      <c r="AZ1438">
        <v>0</v>
      </c>
    </row>
    <row r="1439" spans="1:52" x14ac:dyDescent="0.25">
      <c r="A1439" s="1" t="s">
        <v>289</v>
      </c>
      <c r="B1439" s="7">
        <v>45789</v>
      </c>
      <c r="C1439" s="1">
        <v>49</v>
      </c>
      <c r="D1439" s="1" t="s">
        <v>96</v>
      </c>
      <c r="E1439" s="3" t="s">
        <v>57</v>
      </c>
      <c r="F1439" s="1"/>
      <c r="G1439" s="1"/>
      <c r="H1439" s="4">
        <v>0</v>
      </c>
      <c r="I1439" s="6">
        <v>0</v>
      </c>
      <c r="J1439" s="6">
        <v>0</v>
      </c>
      <c r="K1439" s="2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7">
        <v>0</v>
      </c>
      <c r="Y1439" s="17">
        <v>0</v>
      </c>
      <c r="Z1439" s="17">
        <v>0</v>
      </c>
      <c r="AA1439" s="17">
        <v>0</v>
      </c>
      <c r="AB1439" s="17">
        <v>0</v>
      </c>
      <c r="AC1439" s="17">
        <v>0</v>
      </c>
      <c r="AD1439" s="17">
        <v>0</v>
      </c>
      <c r="AE1439" s="17">
        <v>0</v>
      </c>
      <c r="AF1439" s="17">
        <v>0</v>
      </c>
      <c r="AG1439" s="17">
        <v>0</v>
      </c>
      <c r="AH1439" s="17">
        <v>0</v>
      </c>
      <c r="AI1439" s="17">
        <v>0</v>
      </c>
      <c r="AJ1439" s="2">
        <v>19.281242944036698</v>
      </c>
      <c r="AK1439" s="2">
        <v>0.15145289399662001</v>
      </c>
      <c r="AL1439" s="2">
        <v>100.278123681775</v>
      </c>
      <c r="AM1439" s="2">
        <v>2.8055937035234155</v>
      </c>
      <c r="AN1439" s="2">
        <v>6.872428791033526</v>
      </c>
      <c r="AO1439" s="2">
        <v>0.1922776597338843</v>
      </c>
      <c r="AP1439" s="2">
        <v>108.07565993867701</v>
      </c>
      <c r="AQ1439" s="2">
        <v>0.5551771752719673</v>
      </c>
      <c r="AR1439" s="2">
        <v>0.164551447474793</v>
      </c>
      <c r="AS1439" s="2">
        <v>0.34235767151068403</v>
      </c>
      <c r="AT1439" s="2">
        <v>2.2480860792415629</v>
      </c>
      <c r="AU1439" s="2">
        <v>2.6064904779516338</v>
      </c>
      <c r="AV1439" s="2">
        <v>30.095758438110352</v>
      </c>
      <c r="AW1439">
        <v>0</v>
      </c>
      <c r="AX1439">
        <v>0</v>
      </c>
      <c r="AY1439">
        <v>0</v>
      </c>
      <c r="AZ1439">
        <v>0</v>
      </c>
    </row>
    <row r="1440" spans="1:52" x14ac:dyDescent="0.25">
      <c r="A1440" s="1" t="s">
        <v>290</v>
      </c>
      <c r="B1440" s="7">
        <v>45789</v>
      </c>
      <c r="C1440" s="1">
        <v>49</v>
      </c>
      <c r="D1440" s="1" t="s">
        <v>96</v>
      </c>
      <c r="E1440" s="3" t="s">
        <v>56</v>
      </c>
      <c r="F1440" s="1"/>
      <c r="G1440" s="1"/>
      <c r="H1440" s="4">
        <v>0</v>
      </c>
      <c r="I1440" s="6">
        <v>0</v>
      </c>
      <c r="J1440" s="6">
        <v>0</v>
      </c>
      <c r="K1440" s="2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7">
        <v>0</v>
      </c>
      <c r="Y1440" s="17">
        <v>0</v>
      </c>
      <c r="Z1440" s="17">
        <v>0</v>
      </c>
      <c r="AA1440" s="17">
        <v>0</v>
      </c>
      <c r="AB1440" s="17">
        <v>0</v>
      </c>
      <c r="AC1440" s="17">
        <v>0</v>
      </c>
      <c r="AD1440" s="17">
        <v>0</v>
      </c>
      <c r="AE1440" s="17">
        <v>0</v>
      </c>
      <c r="AF1440" s="17">
        <v>0</v>
      </c>
      <c r="AG1440" s="17">
        <v>0</v>
      </c>
      <c r="AH1440" s="17">
        <v>0</v>
      </c>
      <c r="AI1440" s="17">
        <v>0</v>
      </c>
      <c r="AJ1440" s="2">
        <v>19.5692695625103</v>
      </c>
      <c r="AK1440" s="2">
        <v>0.19066922785588999</v>
      </c>
      <c r="AL1440" s="2">
        <v>94.524268300671196</v>
      </c>
      <c r="AM1440" s="2">
        <v>2.6186399947111672</v>
      </c>
      <c r="AN1440" s="2">
        <v>7.4730660197790062</v>
      </c>
      <c r="AO1440" s="2">
        <v>0.2070290509973865</v>
      </c>
      <c r="AP1440" s="2">
        <v>109.863409516885</v>
      </c>
      <c r="AQ1440" s="2">
        <v>0.48852442940204654</v>
      </c>
      <c r="AR1440" s="2">
        <v>0.162588905090366</v>
      </c>
      <c r="AS1440" s="2">
        <v>0.29187671385214947</v>
      </c>
      <c r="AT1440" s="2">
        <v>1.9551275906118541</v>
      </c>
      <c r="AU1440" s="2">
        <v>2.7835256064802345</v>
      </c>
      <c r="AV1440" s="2">
        <v>30.275213241577099</v>
      </c>
      <c r="AW1440">
        <v>0</v>
      </c>
      <c r="AX1440">
        <v>0</v>
      </c>
      <c r="AY1440">
        <v>0</v>
      </c>
      <c r="AZ1440">
        <v>0</v>
      </c>
    </row>
    <row r="1441" spans="1:52" x14ac:dyDescent="0.25">
      <c r="A1441" s="1" t="s">
        <v>291</v>
      </c>
      <c r="B1441" s="7">
        <v>45789</v>
      </c>
      <c r="C1441" s="1">
        <v>49</v>
      </c>
      <c r="D1441" s="1" t="s">
        <v>96</v>
      </c>
      <c r="E1441" s="3" t="s">
        <v>58</v>
      </c>
      <c r="F1441" s="1"/>
      <c r="G1441" s="1"/>
      <c r="H1441" s="4">
        <v>0</v>
      </c>
      <c r="I1441" s="6">
        <v>0</v>
      </c>
      <c r="J1441" s="6">
        <v>0</v>
      </c>
      <c r="K1441" s="2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7">
        <v>0</v>
      </c>
      <c r="Y1441" s="17">
        <v>0</v>
      </c>
      <c r="Z1441" s="17">
        <v>0</v>
      </c>
      <c r="AA1441" s="17">
        <v>0</v>
      </c>
      <c r="AB1441" s="17">
        <v>0</v>
      </c>
      <c r="AC1441" s="17">
        <v>0</v>
      </c>
      <c r="AD1441" s="17">
        <v>0</v>
      </c>
      <c r="AE1441" s="17">
        <v>0</v>
      </c>
      <c r="AF1441" s="17">
        <v>0</v>
      </c>
      <c r="AG1441" s="17">
        <v>0</v>
      </c>
      <c r="AH1441" s="17">
        <v>0</v>
      </c>
      <c r="AI1441" s="17">
        <v>0</v>
      </c>
      <c r="AJ1441" s="2">
        <v>20.7653239459536</v>
      </c>
      <c r="AK1441" s="2">
        <v>0.16218133169397</v>
      </c>
      <c r="AL1441" s="2">
        <v>100.904790281012</v>
      </c>
      <c r="AM1441" s="2">
        <v>3.6872505165604479</v>
      </c>
      <c r="AN1441" s="2">
        <v>5.6316553086617969</v>
      </c>
      <c r="AO1441" s="2">
        <v>0.20579126013862956</v>
      </c>
      <c r="AP1441" s="2">
        <v>128.23016330185536</v>
      </c>
      <c r="AQ1441" s="2">
        <v>0.50073529625171931</v>
      </c>
      <c r="AR1441" s="2">
        <v>0.17311656214899801</v>
      </c>
      <c r="AS1441" s="2">
        <v>0.36569533547909883</v>
      </c>
      <c r="AT1441" s="2">
        <v>2.0029455166615988</v>
      </c>
      <c r="AU1441" s="2">
        <v>2.7131870668337177</v>
      </c>
      <c r="AV1441" s="2">
        <v>30.624624252319336</v>
      </c>
      <c r="AW1441">
        <v>0</v>
      </c>
      <c r="AX1441">
        <v>0</v>
      </c>
      <c r="AY1441">
        <v>0</v>
      </c>
      <c r="AZ1441">
        <v>0</v>
      </c>
    </row>
    <row r="1442" spans="1:52" x14ac:dyDescent="0.25">
      <c r="A1442" s="1" t="s">
        <v>292</v>
      </c>
      <c r="B1442" s="7">
        <v>45789</v>
      </c>
      <c r="C1442" s="1">
        <v>146</v>
      </c>
      <c r="D1442" s="1" t="s">
        <v>61</v>
      </c>
      <c r="E1442" s="3" t="s">
        <v>52</v>
      </c>
      <c r="F1442" s="1"/>
      <c r="G1442" s="1"/>
      <c r="H1442" s="4">
        <v>0</v>
      </c>
      <c r="I1442" s="6">
        <v>0</v>
      </c>
      <c r="J1442" s="6">
        <v>0</v>
      </c>
      <c r="K1442" s="2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7">
        <v>0</v>
      </c>
      <c r="Y1442" s="17">
        <v>0</v>
      </c>
      <c r="Z1442" s="17">
        <v>0</v>
      </c>
      <c r="AA1442" s="17">
        <v>0</v>
      </c>
      <c r="AB1442" s="17">
        <v>0</v>
      </c>
      <c r="AC1442" s="17">
        <v>0</v>
      </c>
      <c r="AD1442" s="17">
        <v>0</v>
      </c>
      <c r="AE1442" s="17">
        <v>0</v>
      </c>
      <c r="AF1442" s="17">
        <v>0</v>
      </c>
      <c r="AG1442" s="17">
        <v>0</v>
      </c>
      <c r="AH1442" s="17">
        <v>0</v>
      </c>
      <c r="AI1442" s="17">
        <v>0</v>
      </c>
      <c r="AJ1442" s="2">
        <v>20.289895074789616</v>
      </c>
      <c r="AK1442" s="2">
        <v>0.11790203875756</v>
      </c>
      <c r="AL1442" s="2">
        <v>104.699873227512</v>
      </c>
      <c r="AM1442" s="2">
        <v>2.4396698963521302</v>
      </c>
      <c r="AN1442" s="2">
        <v>8.3166559152644766</v>
      </c>
      <c r="AO1442" s="2">
        <v>0.19379101854975347</v>
      </c>
      <c r="AP1442" s="2">
        <v>106.803499376791</v>
      </c>
      <c r="AQ1442" s="2">
        <v>0.55517679386001895</v>
      </c>
      <c r="AR1442" s="2">
        <v>0.17422371288625699</v>
      </c>
      <c r="AS1442" s="2">
        <v>0.305268467242303</v>
      </c>
      <c r="AT1442" s="2">
        <v>2.5327791893910607</v>
      </c>
      <c r="AU1442" s="2">
        <v>1.9849096150700556</v>
      </c>
      <c r="AV1442" s="2">
        <v>27.689037322998047</v>
      </c>
      <c r="AW1442">
        <v>0</v>
      </c>
      <c r="AX1442">
        <v>0</v>
      </c>
      <c r="AY1442">
        <v>0</v>
      </c>
      <c r="AZ1442">
        <v>0</v>
      </c>
    </row>
    <row r="1443" spans="1:52" x14ac:dyDescent="0.25">
      <c r="A1443" s="1" t="s">
        <v>293</v>
      </c>
      <c r="B1443" s="7">
        <v>45789</v>
      </c>
      <c r="C1443" s="1">
        <v>146</v>
      </c>
      <c r="D1443" s="1" t="s">
        <v>61</v>
      </c>
      <c r="E1443" s="3" t="s">
        <v>57</v>
      </c>
      <c r="F1443" s="1"/>
      <c r="G1443" s="1"/>
      <c r="H1443" s="4">
        <v>0</v>
      </c>
      <c r="I1443" s="6">
        <v>0</v>
      </c>
      <c r="J1443" s="6">
        <v>0</v>
      </c>
      <c r="K1443" s="2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7">
        <v>0</v>
      </c>
      <c r="Y1443" s="17">
        <v>0</v>
      </c>
      <c r="Z1443" s="17">
        <v>0</v>
      </c>
      <c r="AA1443" s="17">
        <v>0</v>
      </c>
      <c r="AB1443" s="17">
        <v>0</v>
      </c>
      <c r="AC1443" s="17">
        <v>0</v>
      </c>
      <c r="AD1443" s="17">
        <v>0</v>
      </c>
      <c r="AE1443" s="17">
        <v>0</v>
      </c>
      <c r="AF1443" s="17">
        <v>0</v>
      </c>
      <c r="AG1443" s="17">
        <v>0</v>
      </c>
      <c r="AH1443" s="17">
        <v>0</v>
      </c>
      <c r="AI1443" s="17">
        <v>0</v>
      </c>
      <c r="AJ1443" s="2">
        <v>21.245408340367508</v>
      </c>
      <c r="AK1443" s="2">
        <v>0.118085135635756</v>
      </c>
      <c r="AL1443" s="2">
        <v>104.04903280722699</v>
      </c>
      <c r="AM1443" s="2">
        <v>2.6591899212371501</v>
      </c>
      <c r="AN1443" s="2">
        <v>7.9894287244001676</v>
      </c>
      <c r="AO1443" s="2">
        <v>0.20418650483497675</v>
      </c>
      <c r="AP1443" s="2">
        <v>113.62347489636971</v>
      </c>
      <c r="AQ1443" s="2">
        <v>0.5560050750251474</v>
      </c>
      <c r="AR1443" s="2">
        <v>0.1622845773119817</v>
      </c>
      <c r="AS1443" s="2">
        <v>0.29187607200283516</v>
      </c>
      <c r="AT1443" s="2">
        <v>2.2522779963231314</v>
      </c>
      <c r="AU1443" s="2">
        <v>1.9999629317204239</v>
      </c>
      <c r="AV1443" s="2">
        <v>27.833013534545898</v>
      </c>
      <c r="AW1443">
        <v>0</v>
      </c>
      <c r="AX1443">
        <v>0</v>
      </c>
      <c r="AY1443">
        <v>0</v>
      </c>
      <c r="AZ1443">
        <v>0</v>
      </c>
    </row>
    <row r="1444" spans="1:52" x14ac:dyDescent="0.25">
      <c r="A1444" s="1" t="s">
        <v>294</v>
      </c>
      <c r="B1444" s="7">
        <v>45789</v>
      </c>
      <c r="C1444" s="1">
        <v>146</v>
      </c>
      <c r="D1444" s="1" t="s">
        <v>61</v>
      </c>
      <c r="E1444" s="3" t="s">
        <v>56</v>
      </c>
      <c r="F1444" s="1"/>
      <c r="G1444" s="1"/>
      <c r="H1444" s="4">
        <v>0</v>
      </c>
      <c r="I1444" s="6">
        <v>0</v>
      </c>
      <c r="J1444" s="6">
        <v>0</v>
      </c>
      <c r="K1444" s="2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  <c r="AE1444" s="17">
        <v>0</v>
      </c>
      <c r="AF1444" s="17">
        <v>0</v>
      </c>
      <c r="AG1444" s="17">
        <v>0</v>
      </c>
      <c r="AH1444" s="17">
        <v>0</v>
      </c>
      <c r="AI1444" s="17">
        <v>0</v>
      </c>
      <c r="AJ1444" s="2">
        <v>23.891877592371092</v>
      </c>
      <c r="AK1444" s="2">
        <v>0.124125641848432</v>
      </c>
      <c r="AL1444" s="2">
        <v>99.4057317176933</v>
      </c>
      <c r="AM1444" s="2">
        <v>2.6811372070606465</v>
      </c>
      <c r="AN1444" s="2">
        <v>8.9110984433966962</v>
      </c>
      <c r="AO1444" s="2">
        <v>0.2403470824018748</v>
      </c>
      <c r="AP1444" s="2">
        <v>121.041687400348</v>
      </c>
      <c r="AQ1444" s="2">
        <v>0.54929635681460498</v>
      </c>
      <c r="AR1444" s="2">
        <v>0.166163898651986</v>
      </c>
      <c r="AS1444" s="2">
        <v>0.30293706373317297</v>
      </c>
      <c r="AT1444" s="2">
        <v>1.9971893826019773</v>
      </c>
      <c r="AU1444" s="2">
        <v>2.0926608593933902</v>
      </c>
      <c r="AV1444" s="2">
        <v>28.175025939941406</v>
      </c>
      <c r="AW1444">
        <v>0</v>
      </c>
      <c r="AX1444">
        <v>0</v>
      </c>
      <c r="AY1444">
        <v>0</v>
      </c>
      <c r="AZ1444">
        <v>0</v>
      </c>
    </row>
    <row r="1445" spans="1:52" x14ac:dyDescent="0.25">
      <c r="A1445" s="1" t="s">
        <v>295</v>
      </c>
      <c r="B1445" s="7">
        <v>45789</v>
      </c>
      <c r="C1445" s="1">
        <v>146</v>
      </c>
      <c r="D1445" s="1" t="s">
        <v>61</v>
      </c>
      <c r="E1445" s="3" t="s">
        <v>58</v>
      </c>
      <c r="F1445" s="1"/>
      <c r="G1445" s="1"/>
      <c r="H1445" s="4">
        <v>0</v>
      </c>
      <c r="I1445" s="6">
        <v>0</v>
      </c>
      <c r="J1445" s="6">
        <v>0</v>
      </c>
      <c r="K1445" s="2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  <c r="AE1445" s="17">
        <v>0</v>
      </c>
      <c r="AF1445" s="17">
        <v>0</v>
      </c>
      <c r="AG1445" s="17">
        <v>0</v>
      </c>
      <c r="AH1445" s="17">
        <v>0</v>
      </c>
      <c r="AI1445" s="17">
        <v>0</v>
      </c>
      <c r="AJ1445" s="2">
        <v>20.532636211625928</v>
      </c>
      <c r="AK1445" s="2">
        <v>0.12679096789334499</v>
      </c>
      <c r="AL1445" s="2">
        <v>104.312467830662</v>
      </c>
      <c r="AM1445" s="2">
        <v>2.6011431233970734</v>
      </c>
      <c r="AN1445" s="2">
        <v>7.8936972083298738</v>
      </c>
      <c r="AO1445" s="2">
        <v>0.19683779550645897</v>
      </c>
      <c r="AP1445" s="2">
        <v>108.711950767937</v>
      </c>
      <c r="AQ1445" s="2">
        <v>0.56960942008901749</v>
      </c>
      <c r="AR1445" s="2">
        <v>0.14102512785500476</v>
      </c>
      <c r="AS1445" s="2">
        <v>0.27758215521254098</v>
      </c>
      <c r="AT1445" s="2">
        <v>2.3234709277485335</v>
      </c>
      <c r="AU1445" s="2">
        <v>1.9267291972126037</v>
      </c>
      <c r="AV1445" s="2">
        <v>27.408807754516602</v>
      </c>
      <c r="AW1445">
        <v>0</v>
      </c>
      <c r="AX1445">
        <v>0</v>
      </c>
      <c r="AY1445">
        <v>0</v>
      </c>
      <c r="AZ1445">
        <v>0</v>
      </c>
    </row>
    <row r="1446" spans="1:52" x14ac:dyDescent="0.25">
      <c r="A1446" s="1" t="s">
        <v>296</v>
      </c>
      <c r="B1446" s="7">
        <v>45789</v>
      </c>
      <c r="C1446" s="1">
        <v>146</v>
      </c>
      <c r="D1446" s="1" t="s">
        <v>66</v>
      </c>
      <c r="E1446" s="3" t="s">
        <v>52</v>
      </c>
      <c r="F1446" s="1"/>
      <c r="G1446" s="1"/>
      <c r="H1446" s="4">
        <v>0</v>
      </c>
      <c r="I1446" s="6">
        <v>0</v>
      </c>
      <c r="J1446" s="6">
        <v>0</v>
      </c>
      <c r="K1446" s="2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  <c r="AE1446" s="17">
        <v>0</v>
      </c>
      <c r="AF1446" s="17">
        <v>0</v>
      </c>
      <c r="AG1446" s="17">
        <v>0</v>
      </c>
      <c r="AH1446" s="17">
        <v>0</v>
      </c>
      <c r="AI1446" s="17">
        <v>0</v>
      </c>
      <c r="AJ1446" s="2">
        <v>21.356747361816101</v>
      </c>
      <c r="AK1446" s="2">
        <v>0.11842890375549001</v>
      </c>
      <c r="AL1446" s="2">
        <v>82.684769507744235</v>
      </c>
      <c r="AM1446" s="2">
        <v>2.3825545846809302</v>
      </c>
      <c r="AN1446" s="2">
        <v>8.963801920481993</v>
      </c>
      <c r="AO1446" s="2">
        <v>0.25829118819537655</v>
      </c>
      <c r="AP1446" s="2">
        <v>128.96285517618</v>
      </c>
      <c r="AQ1446" s="2">
        <v>0.48107134926619399</v>
      </c>
      <c r="AR1446" s="2">
        <v>0.17017411953875816</v>
      </c>
      <c r="AS1446" s="2">
        <v>0.3690841337454483</v>
      </c>
      <c r="AT1446" s="2">
        <v>1.8555331928232024</v>
      </c>
      <c r="AU1446" s="2">
        <v>1.9809252917620837</v>
      </c>
      <c r="AV1446" s="2">
        <v>27.472742080688477</v>
      </c>
      <c r="AW1446">
        <v>0</v>
      </c>
      <c r="AX1446">
        <v>0</v>
      </c>
      <c r="AY1446">
        <v>0</v>
      </c>
      <c r="AZ1446">
        <v>0</v>
      </c>
    </row>
    <row r="1447" spans="1:52" x14ac:dyDescent="0.25">
      <c r="A1447" s="1" t="s">
        <v>297</v>
      </c>
      <c r="B1447" s="7">
        <v>45789</v>
      </c>
      <c r="C1447" s="1">
        <v>146</v>
      </c>
      <c r="D1447" s="1" t="s">
        <v>66</v>
      </c>
      <c r="E1447" s="3" t="s">
        <v>57</v>
      </c>
      <c r="F1447" s="1"/>
      <c r="G1447" s="1"/>
      <c r="H1447" s="4">
        <v>0</v>
      </c>
      <c r="I1447" s="6">
        <v>0</v>
      </c>
      <c r="J1447" s="6">
        <v>0</v>
      </c>
      <c r="K1447" s="2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  <c r="AE1447" s="17">
        <v>0</v>
      </c>
      <c r="AF1447" s="17">
        <v>0</v>
      </c>
      <c r="AG1447" s="17">
        <v>0</v>
      </c>
      <c r="AH1447" s="17">
        <v>0</v>
      </c>
      <c r="AI1447" s="17">
        <v>0</v>
      </c>
      <c r="AJ1447" s="2">
        <v>23.323939227061359</v>
      </c>
      <c r="AK1447" s="2">
        <v>0.12500791346273701</v>
      </c>
      <c r="AL1447" s="2">
        <v>81.143313574526005</v>
      </c>
      <c r="AM1447" s="2">
        <v>2.4399179734710401</v>
      </c>
      <c r="AN1447" s="2">
        <v>9.5593128460300658</v>
      </c>
      <c r="AO1447" s="2">
        <v>0.28744129614129582</v>
      </c>
      <c r="AP1447" s="2">
        <v>124.349642781499</v>
      </c>
      <c r="AQ1447" s="2">
        <v>0.54113870601729197</v>
      </c>
      <c r="AR1447" s="2">
        <v>0.18355686366629201</v>
      </c>
      <c r="AS1447" s="2">
        <v>0.38144204124208703</v>
      </c>
      <c r="AT1447" s="2">
        <v>2.3874251795662071</v>
      </c>
      <c r="AU1447" s="2">
        <v>1.7800505279237882</v>
      </c>
      <c r="AV1447" s="2">
        <v>27.480341720581102</v>
      </c>
      <c r="AW1447">
        <v>0</v>
      </c>
      <c r="AX1447">
        <v>0</v>
      </c>
      <c r="AY1447">
        <v>0</v>
      </c>
      <c r="AZ1447">
        <v>0</v>
      </c>
    </row>
    <row r="1448" spans="1:52" x14ac:dyDescent="0.25">
      <c r="A1448" s="1" t="s">
        <v>298</v>
      </c>
      <c r="B1448" s="7">
        <v>45789</v>
      </c>
      <c r="C1448" s="1">
        <v>146</v>
      </c>
      <c r="D1448" s="1" t="s">
        <v>66</v>
      </c>
      <c r="E1448" s="3" t="s">
        <v>56</v>
      </c>
      <c r="F1448" s="1"/>
      <c r="G1448" s="1"/>
      <c r="H1448" s="4">
        <v>0</v>
      </c>
      <c r="I1448" s="6">
        <v>0</v>
      </c>
      <c r="J1448" s="6">
        <v>0</v>
      </c>
      <c r="K1448" s="2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7">
        <v>0</v>
      </c>
      <c r="Y1448" s="17">
        <v>0</v>
      </c>
      <c r="Z1448" s="17">
        <v>0</v>
      </c>
      <c r="AA1448" s="17">
        <v>0</v>
      </c>
      <c r="AB1448" s="17">
        <v>0</v>
      </c>
      <c r="AC1448" s="17">
        <v>0</v>
      </c>
      <c r="AD1448" s="17">
        <v>0</v>
      </c>
      <c r="AE1448" s="17">
        <v>0</v>
      </c>
      <c r="AF1448" s="17">
        <v>0</v>
      </c>
      <c r="AG1448" s="17">
        <v>0</v>
      </c>
      <c r="AH1448" s="17">
        <v>0</v>
      </c>
      <c r="AI1448" s="17">
        <v>0</v>
      </c>
      <c r="AJ1448" s="2">
        <v>21.342735354391198</v>
      </c>
      <c r="AK1448" s="2">
        <v>0.11369710246209699</v>
      </c>
      <c r="AL1448" s="2">
        <v>78.098186660301195</v>
      </c>
      <c r="AM1448" s="2">
        <v>2.4619834980210298</v>
      </c>
      <c r="AN1448" s="2">
        <v>8.6689189312384638</v>
      </c>
      <c r="AO1448" s="2">
        <v>0.273280805445898</v>
      </c>
      <c r="AP1448" s="2">
        <v>122.27971347643199</v>
      </c>
      <c r="AQ1448" s="2">
        <v>0.51111124384683759</v>
      </c>
      <c r="AR1448" s="2">
        <v>0.180146445284917</v>
      </c>
      <c r="AS1448" s="2">
        <v>0.34332992027251702</v>
      </c>
      <c r="AT1448" s="2">
        <v>2.0454551008056181</v>
      </c>
      <c r="AU1448" s="2">
        <v>2.0579960760112757</v>
      </c>
      <c r="AV1448" s="2">
        <v>27.093341064453099</v>
      </c>
      <c r="AW1448">
        <v>0</v>
      </c>
      <c r="AX1448">
        <v>0</v>
      </c>
      <c r="AY1448">
        <v>0</v>
      </c>
      <c r="AZ1448">
        <v>0</v>
      </c>
    </row>
    <row r="1449" spans="1:52" x14ac:dyDescent="0.25">
      <c r="A1449" s="1" t="s">
        <v>299</v>
      </c>
      <c r="B1449" s="7">
        <v>45789</v>
      </c>
      <c r="C1449" s="1">
        <v>146</v>
      </c>
      <c r="D1449" s="1" t="s">
        <v>66</v>
      </c>
      <c r="E1449" s="3" t="s">
        <v>58</v>
      </c>
      <c r="F1449" s="1"/>
      <c r="G1449" s="1"/>
      <c r="H1449" s="4">
        <v>0</v>
      </c>
      <c r="I1449" s="6">
        <v>0</v>
      </c>
      <c r="J1449" s="6">
        <v>0</v>
      </c>
      <c r="K1449" s="2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  <c r="AE1449" s="17">
        <v>0</v>
      </c>
      <c r="AF1449" s="17">
        <v>0</v>
      </c>
      <c r="AG1449" s="17">
        <v>0</v>
      </c>
      <c r="AH1449" s="17">
        <v>0</v>
      </c>
      <c r="AI1449" s="17">
        <v>0</v>
      </c>
      <c r="AJ1449" s="2">
        <v>24.372652085184001</v>
      </c>
      <c r="AK1449" s="2">
        <v>0.125540051614143</v>
      </c>
      <c r="AL1449" s="2">
        <v>86.596864657073596</v>
      </c>
      <c r="AM1449" s="2">
        <v>2.4334406221956</v>
      </c>
      <c r="AN1449" s="2">
        <v>10.01571678506521</v>
      </c>
      <c r="AO1449" s="2">
        <v>0.28144959037143547</v>
      </c>
      <c r="AP1449" s="2">
        <v>138.18683524934599</v>
      </c>
      <c r="AQ1449" s="2">
        <v>0.48211327464173098</v>
      </c>
      <c r="AR1449" s="2">
        <v>0.200903868018772</v>
      </c>
      <c r="AS1449" s="2">
        <v>0.38914515592473597</v>
      </c>
      <c r="AT1449" s="2">
        <v>1.8591274944253982</v>
      </c>
      <c r="AU1449" s="2">
        <v>1.9648206363440259</v>
      </c>
      <c r="AV1449" s="2">
        <v>27.628530502319336</v>
      </c>
      <c r="AW1449">
        <v>0</v>
      </c>
      <c r="AX1449">
        <v>0</v>
      </c>
      <c r="AY1449">
        <v>0</v>
      </c>
      <c r="AZ1449">
        <v>0</v>
      </c>
    </row>
    <row r="1450" spans="1:52" x14ac:dyDescent="0.25">
      <c r="A1450" s="1" t="s">
        <v>300</v>
      </c>
      <c r="B1450" s="7">
        <v>45789</v>
      </c>
      <c r="C1450" s="1">
        <v>146</v>
      </c>
      <c r="D1450" s="1" t="s">
        <v>71</v>
      </c>
      <c r="E1450" s="3" t="s">
        <v>52</v>
      </c>
      <c r="F1450" s="1"/>
      <c r="G1450" s="1"/>
      <c r="H1450" s="4">
        <v>0</v>
      </c>
      <c r="I1450" s="6">
        <v>0</v>
      </c>
      <c r="J1450" s="6">
        <v>0</v>
      </c>
      <c r="K1450" s="2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7">
        <v>0</v>
      </c>
      <c r="Y1450" s="17">
        <v>0</v>
      </c>
      <c r="Z1450" s="17">
        <v>0</v>
      </c>
      <c r="AA1450" s="17">
        <v>0</v>
      </c>
      <c r="AB1450" s="17">
        <v>0</v>
      </c>
      <c r="AC1450" s="17">
        <v>0</v>
      </c>
      <c r="AD1450" s="17">
        <v>0</v>
      </c>
      <c r="AE1450" s="17">
        <v>0</v>
      </c>
      <c r="AF1450" s="17">
        <v>0</v>
      </c>
      <c r="AG1450" s="17">
        <v>0</v>
      </c>
      <c r="AH1450" s="17">
        <v>0</v>
      </c>
      <c r="AI1450" s="17">
        <v>0</v>
      </c>
      <c r="AJ1450" s="2">
        <v>22.816388150413498</v>
      </c>
      <c r="AK1450" s="2">
        <v>0.11949288198554101</v>
      </c>
      <c r="AL1450" s="2">
        <v>69.861939426024847</v>
      </c>
      <c r="AM1450" s="2">
        <v>2.5463963654630901</v>
      </c>
      <c r="AN1450" s="2">
        <v>8.9602657543316457</v>
      </c>
      <c r="AO1450" s="2">
        <v>0.32659253862502963</v>
      </c>
      <c r="AP1450" s="2">
        <v>131.191914904962</v>
      </c>
      <c r="AQ1450" s="2">
        <v>0.52610515988185136</v>
      </c>
      <c r="AR1450" s="2">
        <v>0.17879191245241899</v>
      </c>
      <c r="AS1450" s="2">
        <v>0.39182542305435503</v>
      </c>
      <c r="AT1450" s="2">
        <v>2.1101727964598345</v>
      </c>
      <c r="AU1450" s="2">
        <v>2.0892704531641821</v>
      </c>
      <c r="AV1450" s="2">
        <v>28.306035995483398</v>
      </c>
      <c r="AW1450">
        <v>0</v>
      </c>
      <c r="AX1450">
        <v>0</v>
      </c>
      <c r="AY1450">
        <v>0</v>
      </c>
      <c r="AZ1450">
        <v>0</v>
      </c>
    </row>
    <row r="1451" spans="1:52" x14ac:dyDescent="0.25">
      <c r="A1451" s="1" t="s">
        <v>301</v>
      </c>
      <c r="B1451" s="7">
        <v>45789</v>
      </c>
      <c r="C1451" s="1">
        <v>146</v>
      </c>
      <c r="D1451" s="1" t="s">
        <v>71</v>
      </c>
      <c r="E1451" s="3" t="s">
        <v>57</v>
      </c>
      <c r="F1451" s="1"/>
      <c r="G1451" s="1"/>
      <c r="H1451" s="4">
        <v>0</v>
      </c>
      <c r="I1451" s="6">
        <v>0</v>
      </c>
      <c r="J1451" s="6">
        <v>0</v>
      </c>
      <c r="K1451" s="2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  <c r="AE1451" s="17">
        <v>0</v>
      </c>
      <c r="AF1451" s="17">
        <v>0</v>
      </c>
      <c r="AG1451" s="17">
        <v>0</v>
      </c>
      <c r="AH1451" s="17">
        <v>0</v>
      </c>
      <c r="AI1451" s="17">
        <v>0</v>
      </c>
      <c r="AJ1451" s="2">
        <v>24.295952285011801</v>
      </c>
      <c r="AK1451" s="2">
        <v>0.120356873075877</v>
      </c>
      <c r="AL1451" s="2">
        <v>66.129911857027807</v>
      </c>
      <c r="AM1451" s="2">
        <v>2.80017038988791</v>
      </c>
      <c r="AN1451" s="2">
        <v>8.6765978144581268</v>
      </c>
      <c r="AO1451" s="2">
        <v>0.36739731844100143</v>
      </c>
      <c r="AP1451" s="2">
        <v>135.86541739066001</v>
      </c>
      <c r="AQ1451" s="2">
        <v>0.54041579329253597</v>
      </c>
      <c r="AR1451" s="2">
        <v>0.20308694101917199</v>
      </c>
      <c r="AS1451" s="2">
        <v>0.38435711708267423</v>
      </c>
      <c r="AT1451" s="2">
        <v>2.3833118215939035</v>
      </c>
      <c r="AU1451" s="2">
        <v>1.9596781636660154</v>
      </c>
      <c r="AV1451" s="2">
        <v>27.988840103149414</v>
      </c>
      <c r="AW1451">
        <v>0</v>
      </c>
      <c r="AX1451">
        <v>0</v>
      </c>
      <c r="AY1451">
        <v>0</v>
      </c>
      <c r="AZ1451">
        <v>0</v>
      </c>
    </row>
    <row r="1452" spans="1:52" x14ac:dyDescent="0.25">
      <c r="A1452" s="1" t="s">
        <v>302</v>
      </c>
      <c r="B1452" s="7">
        <v>45789</v>
      </c>
      <c r="C1452" s="1">
        <v>146</v>
      </c>
      <c r="D1452" s="1" t="s">
        <v>71</v>
      </c>
      <c r="E1452" s="3" t="s">
        <v>56</v>
      </c>
      <c r="F1452" s="1"/>
      <c r="G1452" s="1"/>
      <c r="H1452" s="4">
        <v>0</v>
      </c>
      <c r="I1452" s="6">
        <v>0</v>
      </c>
      <c r="J1452" s="6">
        <v>0</v>
      </c>
      <c r="K1452" s="2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  <c r="AG1452" s="17">
        <v>0</v>
      </c>
      <c r="AH1452" s="17">
        <v>0</v>
      </c>
      <c r="AI1452" s="17">
        <v>0</v>
      </c>
      <c r="AJ1452" s="2">
        <v>20.328747886025873</v>
      </c>
      <c r="AK1452" s="2">
        <v>0.11327159873588399</v>
      </c>
      <c r="AL1452" s="2">
        <v>61.304827173255603</v>
      </c>
      <c r="AM1452" s="2">
        <v>2.5013521659097702</v>
      </c>
      <c r="AN1452" s="2">
        <v>8.1271034775033666</v>
      </c>
      <c r="AO1452" s="2">
        <v>0.33160109608618787</v>
      </c>
      <c r="AP1452" s="2">
        <v>138.60474378761799</v>
      </c>
      <c r="AQ1452" s="2">
        <v>0.5199522903846775</v>
      </c>
      <c r="AR1452" s="2">
        <v>0.18921275672481699</v>
      </c>
      <c r="AS1452" s="2">
        <v>0.35543900633580799</v>
      </c>
      <c r="AT1452" s="2">
        <v>2.0831262809301432</v>
      </c>
      <c r="AU1452" s="2">
        <v>2.202862147691496</v>
      </c>
      <c r="AV1452" s="2">
        <v>28.9033203125</v>
      </c>
      <c r="AW1452">
        <v>0</v>
      </c>
      <c r="AX1452">
        <v>0</v>
      </c>
      <c r="AY1452">
        <v>0</v>
      </c>
      <c r="AZ1452">
        <v>0</v>
      </c>
    </row>
    <row r="1453" spans="1:52" x14ac:dyDescent="0.25">
      <c r="A1453" s="1" t="s">
        <v>303</v>
      </c>
      <c r="B1453" s="7">
        <v>45789</v>
      </c>
      <c r="C1453" s="1">
        <v>146</v>
      </c>
      <c r="D1453" s="1" t="s">
        <v>71</v>
      </c>
      <c r="E1453" s="3" t="s">
        <v>58</v>
      </c>
      <c r="F1453" s="1"/>
      <c r="G1453" s="1"/>
      <c r="H1453" s="4">
        <v>0</v>
      </c>
      <c r="I1453" s="6">
        <v>0</v>
      </c>
      <c r="J1453" s="6">
        <v>0</v>
      </c>
      <c r="K1453" s="2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  <c r="AG1453" s="17">
        <v>0</v>
      </c>
      <c r="AH1453" s="17">
        <v>0</v>
      </c>
      <c r="AI1453" s="17">
        <v>0</v>
      </c>
      <c r="AJ1453" s="2">
        <v>25.334772770745342</v>
      </c>
      <c r="AK1453" s="2">
        <v>0.1084678556463359</v>
      </c>
      <c r="AL1453" s="2">
        <v>64.365493526078595</v>
      </c>
      <c r="AM1453" s="2">
        <v>2.5783754810119102</v>
      </c>
      <c r="AN1453" s="2">
        <v>9.8258663089684859</v>
      </c>
      <c r="AO1453" s="2">
        <v>0.39360799370676153</v>
      </c>
      <c r="AP1453" s="2">
        <v>138.750819207082</v>
      </c>
      <c r="AQ1453" s="2">
        <v>0.502622322008073</v>
      </c>
      <c r="AR1453" s="2">
        <v>0.20651882289528101</v>
      </c>
      <c r="AS1453" s="2">
        <v>0.399640927640601</v>
      </c>
      <c r="AT1453" s="2">
        <v>1.8608886095470125</v>
      </c>
      <c r="AU1453" s="2">
        <v>2.1370093294718324</v>
      </c>
      <c r="AV1453" s="2">
        <v>28.676301956176758</v>
      </c>
      <c r="AW1453">
        <v>0</v>
      </c>
      <c r="AX1453">
        <v>0</v>
      </c>
      <c r="AY1453">
        <v>0</v>
      </c>
      <c r="AZ1453">
        <v>0</v>
      </c>
    </row>
    <row r="1454" spans="1:52" x14ac:dyDescent="0.25">
      <c r="A1454" s="1" t="s">
        <v>304</v>
      </c>
      <c r="B1454" s="7">
        <v>45789</v>
      </c>
      <c r="C1454" s="1">
        <v>146</v>
      </c>
      <c r="D1454" s="1" t="s">
        <v>76</v>
      </c>
      <c r="E1454" s="3" t="s">
        <v>52</v>
      </c>
      <c r="F1454" s="1"/>
      <c r="G1454" s="1"/>
      <c r="H1454" s="4">
        <v>0</v>
      </c>
      <c r="I1454" s="6">
        <v>0</v>
      </c>
      <c r="J1454" s="6">
        <v>0</v>
      </c>
      <c r="K1454" s="2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  <c r="AG1454" s="17">
        <v>0</v>
      </c>
      <c r="AH1454" s="17">
        <v>0</v>
      </c>
      <c r="AI1454" s="17">
        <v>0</v>
      </c>
      <c r="AJ1454" s="2">
        <v>16.153282720040004</v>
      </c>
      <c r="AK1454" s="2">
        <v>0.10022434029998201</v>
      </c>
      <c r="AL1454" s="2">
        <v>103.78051994648401</v>
      </c>
      <c r="AM1454" s="2">
        <v>1.62091316189289</v>
      </c>
      <c r="AN1454" s="2">
        <v>9.9655447927736756</v>
      </c>
      <c r="AO1454" s="2">
        <v>0.15564850444350914</v>
      </c>
      <c r="AP1454" s="2">
        <v>115.02109374184377</v>
      </c>
      <c r="AQ1454" s="2">
        <v>0.55444605801701896</v>
      </c>
      <c r="AR1454" s="2">
        <v>0.17441548397863199</v>
      </c>
      <c r="AS1454" s="2">
        <v>0.33621570586834998</v>
      </c>
      <c r="AT1454" s="2">
        <v>2.3498783616954322</v>
      </c>
      <c r="AU1454" s="2">
        <v>1.4800119337956303</v>
      </c>
      <c r="AV1454" s="2">
        <v>24.865879058837901</v>
      </c>
      <c r="AW1454">
        <v>0</v>
      </c>
      <c r="AX1454">
        <v>0</v>
      </c>
      <c r="AY1454">
        <v>0</v>
      </c>
      <c r="AZ1454">
        <v>0</v>
      </c>
    </row>
    <row r="1455" spans="1:52" x14ac:dyDescent="0.25">
      <c r="A1455" s="1" t="s">
        <v>305</v>
      </c>
      <c r="B1455" s="7">
        <v>45789</v>
      </c>
      <c r="C1455" s="1">
        <v>146</v>
      </c>
      <c r="D1455" s="1" t="s">
        <v>76</v>
      </c>
      <c r="E1455" s="3" t="s">
        <v>57</v>
      </c>
      <c r="F1455" s="1"/>
      <c r="G1455" s="1"/>
      <c r="H1455" s="4">
        <v>0</v>
      </c>
      <c r="I1455" s="6">
        <v>0</v>
      </c>
      <c r="J1455" s="6">
        <v>0</v>
      </c>
      <c r="K1455" s="2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7">
        <v>0</v>
      </c>
      <c r="Y1455" s="17">
        <v>0</v>
      </c>
      <c r="Z1455" s="17">
        <v>0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  <c r="AG1455" s="17">
        <v>0</v>
      </c>
      <c r="AH1455" s="17">
        <v>0</v>
      </c>
      <c r="AI1455" s="17">
        <v>0</v>
      </c>
      <c r="AJ1455" s="2">
        <v>19.1392583741635</v>
      </c>
      <c r="AK1455" s="2">
        <v>0.10021981943671274</v>
      </c>
      <c r="AL1455" s="2">
        <v>107.60925720471499</v>
      </c>
      <c r="AM1455" s="2">
        <v>1.8524398445696617</v>
      </c>
      <c r="AN1455" s="2">
        <v>10.331918971765434</v>
      </c>
      <c r="AO1455" s="2">
        <v>0.17785884663949614</v>
      </c>
      <c r="AP1455" s="2">
        <v>126.80438996073106</v>
      </c>
      <c r="AQ1455" s="2">
        <v>0.49708949190457286</v>
      </c>
      <c r="AR1455" s="2">
        <v>0.18156034709625091</v>
      </c>
      <c r="AS1455" s="2">
        <v>0.36524680173908275</v>
      </c>
      <c r="AT1455" s="2">
        <v>1.9884253438789756</v>
      </c>
      <c r="AU1455" s="2">
        <v>1.7365366791443453</v>
      </c>
      <c r="AV1455" s="2">
        <v>24.328954696655298</v>
      </c>
      <c r="AW1455">
        <v>0</v>
      </c>
      <c r="AX1455">
        <v>0</v>
      </c>
      <c r="AY1455">
        <v>0</v>
      </c>
      <c r="AZ1455">
        <v>0</v>
      </c>
    </row>
    <row r="1456" spans="1:52" x14ac:dyDescent="0.25">
      <c r="A1456" s="1" t="s">
        <v>306</v>
      </c>
      <c r="B1456" s="7">
        <v>45789</v>
      </c>
      <c r="C1456" s="1">
        <v>146</v>
      </c>
      <c r="D1456" s="1" t="s">
        <v>76</v>
      </c>
      <c r="E1456" s="3" t="s">
        <v>56</v>
      </c>
      <c r="F1456" s="1"/>
      <c r="G1456" s="1"/>
      <c r="H1456" s="4">
        <v>0</v>
      </c>
      <c r="I1456" s="6">
        <v>0</v>
      </c>
      <c r="J1456" s="6">
        <v>0</v>
      </c>
      <c r="K1456" s="2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7">
        <v>0</v>
      </c>
      <c r="Y1456" s="17">
        <v>0</v>
      </c>
      <c r="Z1456" s="17">
        <v>0</v>
      </c>
      <c r="AA1456" s="17">
        <v>0</v>
      </c>
      <c r="AB1456" s="17">
        <v>0</v>
      </c>
      <c r="AC1456" s="17">
        <v>0</v>
      </c>
      <c r="AD1456" s="17">
        <v>0</v>
      </c>
      <c r="AE1456" s="17">
        <v>0</v>
      </c>
      <c r="AF1456" s="17">
        <v>0</v>
      </c>
      <c r="AG1456" s="17">
        <v>0</v>
      </c>
      <c r="AH1456" s="17">
        <v>0</v>
      </c>
      <c r="AI1456" s="17">
        <v>0</v>
      </c>
      <c r="AJ1456" s="2">
        <v>16.137131042306599</v>
      </c>
      <c r="AK1456" s="2">
        <v>0.10152986589205699</v>
      </c>
      <c r="AL1456" s="2">
        <v>100.89909569909</v>
      </c>
      <c r="AM1456" s="2">
        <v>1.5372959836717139</v>
      </c>
      <c r="AN1456" s="2">
        <v>10.497087882688859</v>
      </c>
      <c r="AO1456" s="2">
        <v>0.15993335649342336</v>
      </c>
      <c r="AP1456" s="2">
        <v>129.64371994162201</v>
      </c>
      <c r="AQ1456" s="2">
        <v>0.54751429276322905</v>
      </c>
      <c r="AR1456" s="2">
        <v>0.172165953369562</v>
      </c>
      <c r="AS1456" s="2">
        <v>0.34197871459589502</v>
      </c>
      <c r="AT1456" s="2">
        <v>2.4243264250268646</v>
      </c>
      <c r="AU1456" s="2">
        <v>1.5778460941420129</v>
      </c>
      <c r="AV1456" s="2">
        <v>24.428625106811523</v>
      </c>
      <c r="AW1456">
        <v>0</v>
      </c>
      <c r="AX1456">
        <v>0</v>
      </c>
      <c r="AY1456">
        <v>0</v>
      </c>
      <c r="AZ1456">
        <v>0</v>
      </c>
    </row>
    <row r="1457" spans="1:52" x14ac:dyDescent="0.25">
      <c r="A1457" s="1" t="s">
        <v>307</v>
      </c>
      <c r="B1457" s="7">
        <v>45789</v>
      </c>
      <c r="C1457" s="1">
        <v>146</v>
      </c>
      <c r="D1457" s="1" t="s">
        <v>76</v>
      </c>
      <c r="E1457" s="3" t="s">
        <v>58</v>
      </c>
      <c r="F1457" s="1"/>
      <c r="G1457" s="1"/>
      <c r="H1457" s="4">
        <v>0</v>
      </c>
      <c r="I1457" s="6">
        <v>0</v>
      </c>
      <c r="J1457" s="6">
        <v>0</v>
      </c>
      <c r="K1457" s="2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7">
        <v>0</v>
      </c>
      <c r="Y1457" s="17">
        <v>0</v>
      </c>
      <c r="Z1457" s="17">
        <v>0</v>
      </c>
      <c r="AA1457" s="17">
        <v>0</v>
      </c>
      <c r="AB1457" s="17">
        <v>0</v>
      </c>
      <c r="AC1457" s="17">
        <v>0</v>
      </c>
      <c r="AD1457" s="17">
        <v>0</v>
      </c>
      <c r="AE1457" s="17">
        <v>0</v>
      </c>
      <c r="AF1457" s="17">
        <v>0</v>
      </c>
      <c r="AG1457" s="17">
        <v>0</v>
      </c>
      <c r="AH1457" s="17">
        <v>0</v>
      </c>
      <c r="AI1457" s="17">
        <v>0</v>
      </c>
      <c r="AJ1457" s="2">
        <v>19.633031055560441</v>
      </c>
      <c r="AK1457" s="2">
        <v>0.10075204087958101</v>
      </c>
      <c r="AL1457" s="2">
        <v>103.700772456633</v>
      </c>
      <c r="AM1457" s="2">
        <v>1.7604569537280499</v>
      </c>
      <c r="AN1457" s="2">
        <v>11.152235795362305</v>
      </c>
      <c r="AO1457" s="2">
        <v>0.18932386510207383</v>
      </c>
      <c r="AP1457" s="2">
        <v>126.800851535947</v>
      </c>
      <c r="AQ1457" s="2">
        <v>0.50317553052217801</v>
      </c>
      <c r="AR1457" s="2">
        <v>0.18434978388845699</v>
      </c>
      <c r="AS1457" s="2">
        <v>0.356232335580699</v>
      </c>
      <c r="AT1457" s="2">
        <v>1.7958980878440545</v>
      </c>
      <c r="AU1457" s="2">
        <v>1.5183089977741484</v>
      </c>
      <c r="AV1457" s="2">
        <v>24.20026969909668</v>
      </c>
      <c r="AW1457">
        <v>0</v>
      </c>
      <c r="AX1457">
        <v>0</v>
      </c>
      <c r="AY1457">
        <v>0</v>
      </c>
      <c r="AZ1457">
        <v>0</v>
      </c>
    </row>
    <row r="1458" spans="1:52" x14ac:dyDescent="0.25">
      <c r="A1458" s="1" t="s">
        <v>308</v>
      </c>
      <c r="B1458" s="7">
        <v>45789</v>
      </c>
      <c r="C1458" s="1">
        <v>146</v>
      </c>
      <c r="D1458" s="1" t="s">
        <v>81</v>
      </c>
      <c r="E1458" s="3" t="s">
        <v>52</v>
      </c>
      <c r="F1458" s="1"/>
      <c r="G1458" s="1"/>
      <c r="H1458" s="4">
        <v>0</v>
      </c>
      <c r="I1458" s="6">
        <v>0</v>
      </c>
      <c r="J1458" s="6">
        <v>0</v>
      </c>
      <c r="K1458" s="2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7">
        <v>0</v>
      </c>
      <c r="Y1458" s="17">
        <v>0</v>
      </c>
      <c r="Z1458" s="17">
        <v>0</v>
      </c>
      <c r="AA1458" s="17">
        <v>0</v>
      </c>
      <c r="AB1458" s="17">
        <v>0</v>
      </c>
      <c r="AC1458" s="17">
        <v>0</v>
      </c>
      <c r="AD1458" s="17">
        <v>0</v>
      </c>
      <c r="AE1458" s="17">
        <v>0</v>
      </c>
      <c r="AF1458" s="17">
        <v>0</v>
      </c>
      <c r="AG1458" s="17">
        <v>0</v>
      </c>
      <c r="AH1458" s="17">
        <v>0</v>
      </c>
      <c r="AI1458" s="17">
        <v>0</v>
      </c>
      <c r="AJ1458" s="2">
        <v>13.2505528458458</v>
      </c>
      <c r="AK1458" s="2">
        <v>0.106895587008826</v>
      </c>
      <c r="AL1458" s="2">
        <v>145.719263845255</v>
      </c>
      <c r="AM1458" s="2">
        <v>1.8065411524266199</v>
      </c>
      <c r="AN1458" s="2">
        <v>7.3347639095002704</v>
      </c>
      <c r="AO1458" s="2">
        <v>9.0932060018619643E-2</v>
      </c>
      <c r="AP1458" s="2">
        <v>100.019747164938</v>
      </c>
      <c r="AQ1458" s="2">
        <v>0.5006072699796994</v>
      </c>
      <c r="AR1458" s="2">
        <v>0.135633624338865</v>
      </c>
      <c r="AS1458" s="2">
        <v>0.28105949009157999</v>
      </c>
      <c r="AT1458" s="2">
        <v>2.0024320337209343</v>
      </c>
      <c r="AU1458" s="2">
        <v>1.330497541939206</v>
      </c>
      <c r="AV1458" s="2">
        <v>22.7820129394531</v>
      </c>
      <c r="AW1458">
        <v>0</v>
      </c>
      <c r="AX1458">
        <v>0</v>
      </c>
      <c r="AY1458">
        <v>0</v>
      </c>
      <c r="AZ1458">
        <v>0</v>
      </c>
    </row>
    <row r="1459" spans="1:52" x14ac:dyDescent="0.25">
      <c r="A1459" s="1" t="s">
        <v>309</v>
      </c>
      <c r="B1459" s="7">
        <v>45789</v>
      </c>
      <c r="C1459" s="1">
        <v>146</v>
      </c>
      <c r="D1459" s="1" t="s">
        <v>81</v>
      </c>
      <c r="E1459" s="3" t="s">
        <v>57</v>
      </c>
      <c r="F1459" s="1"/>
      <c r="G1459" s="1"/>
      <c r="H1459" s="4">
        <v>0</v>
      </c>
      <c r="I1459" s="6">
        <v>0</v>
      </c>
      <c r="J1459" s="6">
        <v>0</v>
      </c>
      <c r="K1459" s="2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7">
        <v>0</v>
      </c>
      <c r="Y1459" s="17">
        <v>0</v>
      </c>
      <c r="Z1459" s="17">
        <v>0</v>
      </c>
      <c r="AA1459" s="17">
        <v>0</v>
      </c>
      <c r="AB1459" s="17">
        <v>0</v>
      </c>
      <c r="AC1459" s="17">
        <v>0</v>
      </c>
      <c r="AD1459" s="17">
        <v>0</v>
      </c>
      <c r="AE1459" s="17">
        <v>0</v>
      </c>
      <c r="AF1459" s="17">
        <v>0</v>
      </c>
      <c r="AG1459" s="17">
        <v>0</v>
      </c>
      <c r="AH1459" s="17">
        <v>0</v>
      </c>
      <c r="AI1459" s="17">
        <v>0</v>
      </c>
      <c r="AJ1459" s="2">
        <v>17.043088484224629</v>
      </c>
      <c r="AK1459" s="2">
        <v>0.117489780887477</v>
      </c>
      <c r="AL1459" s="2">
        <v>160.389731101954</v>
      </c>
      <c r="AM1459" s="2">
        <v>1.6200710866057044</v>
      </c>
      <c r="AN1459" s="2">
        <v>10.519963367738692</v>
      </c>
      <c r="AO1459" s="2">
        <v>0.10626047170932003</v>
      </c>
      <c r="AP1459" s="2">
        <v>100.036948915019</v>
      </c>
      <c r="AQ1459" s="2">
        <v>0.48099211253452001</v>
      </c>
      <c r="AR1459" s="2">
        <v>0.15416018942113899</v>
      </c>
      <c r="AS1459" s="2">
        <v>0.30225198536467901</v>
      </c>
      <c r="AT1459" s="2">
        <v>1.7888835245848875</v>
      </c>
      <c r="AU1459" s="2">
        <v>1.4217266981620114</v>
      </c>
      <c r="AV1459" s="2">
        <v>22.612270355224609</v>
      </c>
      <c r="AW1459">
        <v>0</v>
      </c>
      <c r="AX1459">
        <v>0</v>
      </c>
      <c r="AY1459">
        <v>0</v>
      </c>
      <c r="AZ1459">
        <v>0</v>
      </c>
    </row>
    <row r="1460" spans="1:52" x14ac:dyDescent="0.25">
      <c r="A1460" s="1" t="s">
        <v>310</v>
      </c>
      <c r="B1460" s="7">
        <v>45789</v>
      </c>
      <c r="C1460" s="1">
        <v>146</v>
      </c>
      <c r="D1460" s="1" t="s">
        <v>81</v>
      </c>
      <c r="E1460" s="3" t="s">
        <v>56</v>
      </c>
      <c r="F1460" s="1"/>
      <c r="G1460" s="1"/>
      <c r="H1460" s="4">
        <v>0</v>
      </c>
      <c r="I1460" s="6">
        <v>0</v>
      </c>
      <c r="J1460" s="6">
        <v>0</v>
      </c>
      <c r="K1460" s="2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  <c r="AE1460" s="17">
        <v>0</v>
      </c>
      <c r="AF1460" s="17">
        <v>0</v>
      </c>
      <c r="AG1460" s="17">
        <v>0</v>
      </c>
      <c r="AH1460" s="17">
        <v>0</v>
      </c>
      <c r="AI1460" s="17">
        <v>0</v>
      </c>
      <c r="AJ1460" s="2">
        <v>17.716544444478185</v>
      </c>
      <c r="AK1460" s="2">
        <v>0.115707963822618</v>
      </c>
      <c r="AL1460" s="2">
        <v>154.26991399010601</v>
      </c>
      <c r="AM1460" s="2">
        <v>1.7155444440905701</v>
      </c>
      <c r="AN1460" s="2">
        <v>10.327068182643282</v>
      </c>
      <c r="AO1460" s="2">
        <v>0.11484121554390977</v>
      </c>
      <c r="AP1460" s="2">
        <v>97.305189125345095</v>
      </c>
      <c r="AQ1460" s="2">
        <v>0.50914655718305102</v>
      </c>
      <c r="AR1460" s="2">
        <v>0.12738230268225101</v>
      </c>
      <c r="AS1460" s="2">
        <v>0.28924126051674498</v>
      </c>
      <c r="AT1460" s="2">
        <v>2.4339579416535089</v>
      </c>
      <c r="AU1460" s="2">
        <v>1.393483819693395</v>
      </c>
      <c r="AV1460" s="2">
        <v>22.661497116088867</v>
      </c>
      <c r="AW1460">
        <v>0</v>
      </c>
      <c r="AX1460">
        <v>0</v>
      </c>
      <c r="AY1460">
        <v>0</v>
      </c>
      <c r="AZ1460">
        <v>0</v>
      </c>
    </row>
    <row r="1461" spans="1:52" x14ac:dyDescent="0.25">
      <c r="A1461" s="1" t="s">
        <v>311</v>
      </c>
      <c r="B1461" s="7">
        <v>45789</v>
      </c>
      <c r="C1461" s="1">
        <v>146</v>
      </c>
      <c r="D1461" s="1" t="s">
        <v>81</v>
      </c>
      <c r="E1461" s="3" t="s">
        <v>58</v>
      </c>
      <c r="F1461" s="1"/>
      <c r="G1461" s="1"/>
      <c r="H1461" s="4">
        <v>0</v>
      </c>
      <c r="I1461" s="6">
        <v>0</v>
      </c>
      <c r="J1461" s="6">
        <v>0</v>
      </c>
      <c r="K1461" s="2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  <c r="AE1461" s="17">
        <v>0</v>
      </c>
      <c r="AF1461" s="17">
        <v>0</v>
      </c>
      <c r="AG1461" s="17">
        <v>0</v>
      </c>
      <c r="AH1461" s="17">
        <v>0</v>
      </c>
      <c r="AI1461" s="17">
        <v>0</v>
      </c>
      <c r="AJ1461" s="2">
        <v>17.961323004786401</v>
      </c>
      <c r="AK1461" s="2">
        <v>0.115807688520299</v>
      </c>
      <c r="AL1461" s="2">
        <v>157.67499923076801</v>
      </c>
      <c r="AM1461" s="2">
        <v>1.6838693514006799</v>
      </c>
      <c r="AN1461" s="2">
        <v>10.666696314560136</v>
      </c>
      <c r="AO1461" s="2">
        <v>0.11391357597851509</v>
      </c>
      <c r="AP1461" s="2">
        <v>101.45945760633001</v>
      </c>
      <c r="AQ1461" s="2">
        <v>0.51261863110596195</v>
      </c>
      <c r="AR1461" s="2">
        <v>0.15228497820265</v>
      </c>
      <c r="AS1461" s="2">
        <v>0.30800889531013198</v>
      </c>
      <c r="AT1461" s="2">
        <v>1.8961610306732728</v>
      </c>
      <c r="AU1461" s="2">
        <v>1.4677251051108657</v>
      </c>
      <c r="AV1461" s="2">
        <v>22.165620803833001</v>
      </c>
      <c r="AW1461">
        <v>0</v>
      </c>
      <c r="AX1461">
        <v>0</v>
      </c>
      <c r="AY1461">
        <v>0</v>
      </c>
      <c r="AZ1461">
        <v>0</v>
      </c>
    </row>
    <row r="1462" spans="1:52" x14ac:dyDescent="0.25">
      <c r="A1462" s="1" t="s">
        <v>312</v>
      </c>
      <c r="B1462" s="7">
        <v>45789</v>
      </c>
      <c r="C1462" s="1">
        <v>146</v>
      </c>
      <c r="D1462" s="1" t="s">
        <v>86</v>
      </c>
      <c r="E1462" s="3" t="s">
        <v>52</v>
      </c>
      <c r="F1462" s="1"/>
      <c r="G1462" s="1"/>
      <c r="H1462" s="4">
        <v>0</v>
      </c>
      <c r="I1462" s="6">
        <v>0</v>
      </c>
      <c r="J1462" s="6">
        <v>0</v>
      </c>
      <c r="K1462" s="2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  <c r="AE1462" s="17">
        <v>0</v>
      </c>
      <c r="AF1462" s="17">
        <v>0</v>
      </c>
      <c r="AG1462" s="17">
        <v>0</v>
      </c>
      <c r="AH1462" s="17">
        <v>0</v>
      </c>
      <c r="AI1462" s="17">
        <v>0</v>
      </c>
      <c r="AJ1462" s="2">
        <v>15.6829986008318</v>
      </c>
      <c r="AK1462" s="2">
        <v>7.7201559122911503E-2</v>
      </c>
      <c r="AL1462" s="2">
        <v>112.67530816810699</v>
      </c>
      <c r="AM1462" s="2">
        <v>1.3878370281552801</v>
      </c>
      <c r="AN1462" s="2">
        <v>11.300317171734292</v>
      </c>
      <c r="AO1462" s="2">
        <v>0.13918753678874701</v>
      </c>
      <c r="AP1462" s="2">
        <v>63.606485739376303</v>
      </c>
      <c r="AQ1462" s="2">
        <v>0.60790633471698807</v>
      </c>
      <c r="AR1462" s="2">
        <v>8.6420625981526292E-2</v>
      </c>
      <c r="AS1462" s="2">
        <v>0.14216108805933003</v>
      </c>
      <c r="AT1462" s="2">
        <v>2.5504110077325612</v>
      </c>
      <c r="AU1462" s="2">
        <v>1.5171463189491883</v>
      </c>
      <c r="AV1462" s="2">
        <v>23.799388885498047</v>
      </c>
      <c r="AW1462">
        <v>0</v>
      </c>
      <c r="AX1462">
        <v>0</v>
      </c>
      <c r="AY1462">
        <v>0</v>
      </c>
      <c r="AZ1462">
        <v>0</v>
      </c>
    </row>
    <row r="1463" spans="1:52" x14ac:dyDescent="0.25">
      <c r="A1463" s="1" t="s">
        <v>313</v>
      </c>
      <c r="B1463" s="7">
        <v>45789</v>
      </c>
      <c r="C1463" s="1">
        <v>146</v>
      </c>
      <c r="D1463" s="1" t="s">
        <v>86</v>
      </c>
      <c r="E1463" s="3" t="s">
        <v>57</v>
      </c>
      <c r="F1463" s="1"/>
      <c r="G1463" s="1"/>
      <c r="H1463" s="4">
        <v>0</v>
      </c>
      <c r="I1463" s="6">
        <v>0</v>
      </c>
      <c r="J1463" s="6">
        <v>0</v>
      </c>
      <c r="K1463" s="2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  <c r="AE1463" s="17">
        <v>0</v>
      </c>
      <c r="AF1463" s="17">
        <v>0</v>
      </c>
      <c r="AG1463" s="17">
        <v>0</v>
      </c>
      <c r="AH1463" s="17">
        <v>0</v>
      </c>
      <c r="AI1463" s="17">
        <v>0</v>
      </c>
      <c r="AJ1463" s="2">
        <v>16.736691541622402</v>
      </c>
      <c r="AK1463" s="2">
        <v>8.4573566096310004E-2</v>
      </c>
      <c r="AL1463" s="2">
        <v>117.99471508264899</v>
      </c>
      <c r="AM1463" s="2">
        <v>1.67056934230035</v>
      </c>
      <c r="AN1463" s="2">
        <v>10.018555421696066</v>
      </c>
      <c r="AO1463" s="2">
        <v>0.14184272176850671</v>
      </c>
      <c r="AP1463" s="2">
        <v>68.769263279510213</v>
      </c>
      <c r="AQ1463" s="2">
        <v>0.63718520569604375</v>
      </c>
      <c r="AR1463" s="2">
        <v>9.8102957375983429E-2</v>
      </c>
      <c r="AS1463" s="2">
        <v>0.15396301812880045</v>
      </c>
      <c r="AT1463" s="2">
        <v>2.7562271872580468</v>
      </c>
      <c r="AU1463" s="2">
        <v>1.4141995868418373</v>
      </c>
      <c r="AV1463" s="2">
        <v>23.8690795898437</v>
      </c>
      <c r="AW1463">
        <v>0</v>
      </c>
      <c r="AX1463">
        <v>0</v>
      </c>
      <c r="AY1463">
        <v>0</v>
      </c>
      <c r="AZ1463">
        <v>0</v>
      </c>
    </row>
    <row r="1464" spans="1:52" x14ac:dyDescent="0.25">
      <c r="A1464" s="1" t="s">
        <v>314</v>
      </c>
      <c r="B1464" s="7">
        <v>45789</v>
      </c>
      <c r="C1464" s="1">
        <v>146</v>
      </c>
      <c r="D1464" s="1" t="s">
        <v>86</v>
      </c>
      <c r="E1464" s="3" t="s">
        <v>56</v>
      </c>
      <c r="F1464" s="1"/>
      <c r="G1464" s="1"/>
      <c r="H1464" s="4">
        <v>0</v>
      </c>
      <c r="I1464" s="6">
        <v>0</v>
      </c>
      <c r="J1464" s="6">
        <v>0</v>
      </c>
      <c r="K1464" s="2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  <c r="AE1464" s="17">
        <v>0</v>
      </c>
      <c r="AF1464" s="17">
        <v>0</v>
      </c>
      <c r="AG1464" s="17">
        <v>0</v>
      </c>
      <c r="AH1464" s="17">
        <v>0</v>
      </c>
      <c r="AI1464" s="17">
        <v>0</v>
      </c>
      <c r="AJ1464" s="2">
        <v>12.6226575032317</v>
      </c>
      <c r="AK1464" s="2">
        <v>9.0535186109191396E-2</v>
      </c>
      <c r="AL1464" s="2">
        <v>101.60867990835099</v>
      </c>
      <c r="AM1464" s="2">
        <v>1.23911344550433</v>
      </c>
      <c r="AN1464" s="2">
        <v>10.186845723471404</v>
      </c>
      <c r="AO1464" s="2">
        <v>0.12422814187348055</v>
      </c>
      <c r="AP1464" s="2">
        <v>68.980064855551404</v>
      </c>
      <c r="AQ1464" s="2">
        <v>0.63019482698898877</v>
      </c>
      <c r="AR1464" s="2">
        <v>0.10578124903518701</v>
      </c>
      <c r="AS1464" s="2">
        <v>0.16785483552856156</v>
      </c>
      <c r="AT1464" s="2">
        <v>2.7041265860556907</v>
      </c>
      <c r="AU1464" s="2">
        <v>1.6993370357699764</v>
      </c>
      <c r="AV1464" s="2">
        <v>23.986261367797901</v>
      </c>
      <c r="AW1464">
        <v>0</v>
      </c>
      <c r="AX1464">
        <v>0</v>
      </c>
      <c r="AY1464">
        <v>0</v>
      </c>
      <c r="AZ1464">
        <v>0</v>
      </c>
    </row>
    <row r="1465" spans="1:52" x14ac:dyDescent="0.25">
      <c r="A1465" s="1" t="s">
        <v>315</v>
      </c>
      <c r="B1465" s="7">
        <v>45789</v>
      </c>
      <c r="C1465" s="1">
        <v>146</v>
      </c>
      <c r="D1465" s="1" t="s">
        <v>86</v>
      </c>
      <c r="E1465" s="3" t="s">
        <v>58</v>
      </c>
      <c r="F1465" s="1"/>
      <c r="G1465" s="1"/>
      <c r="H1465" s="4">
        <v>0</v>
      </c>
      <c r="I1465" s="6">
        <v>0</v>
      </c>
      <c r="J1465" s="6">
        <v>0</v>
      </c>
      <c r="K1465" s="2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  <c r="AE1465" s="17">
        <v>0</v>
      </c>
      <c r="AF1465" s="17">
        <v>0</v>
      </c>
      <c r="AG1465" s="17">
        <v>0</v>
      </c>
      <c r="AH1465" s="17">
        <v>0</v>
      </c>
      <c r="AI1465" s="17">
        <v>0</v>
      </c>
      <c r="AJ1465" s="2">
        <v>12.028267159090831</v>
      </c>
      <c r="AK1465" s="2">
        <v>7.7893253270481896E-2</v>
      </c>
      <c r="AL1465" s="2">
        <v>103.49158569493416</v>
      </c>
      <c r="AM1465" s="2">
        <v>1.0798442392880525</v>
      </c>
      <c r="AN1465" s="2">
        <v>11.138890889505635</v>
      </c>
      <c r="AO1465" s="2">
        <v>0.11622459041788173</v>
      </c>
      <c r="AP1465" s="2">
        <v>63.407339917302501</v>
      </c>
      <c r="AQ1465" s="2">
        <v>0.65426590772972559</v>
      </c>
      <c r="AR1465" s="2">
        <v>8.7793832484184903E-2</v>
      </c>
      <c r="AS1465" s="2">
        <v>0.13418677550970937</v>
      </c>
      <c r="AT1465" s="2">
        <v>2.8923962731978983</v>
      </c>
      <c r="AU1465" s="2">
        <v>1.4909111448816867</v>
      </c>
      <c r="AV1465" s="2">
        <v>24.2487182617187</v>
      </c>
      <c r="AW1465">
        <v>0</v>
      </c>
      <c r="AX1465">
        <v>0</v>
      </c>
      <c r="AY1465">
        <v>0</v>
      </c>
      <c r="AZ1465">
        <v>0</v>
      </c>
    </row>
    <row r="1466" spans="1:52" x14ac:dyDescent="0.25">
      <c r="A1466" s="1" t="s">
        <v>316</v>
      </c>
      <c r="B1466" s="7">
        <v>45789</v>
      </c>
      <c r="C1466" s="1">
        <v>146</v>
      </c>
      <c r="D1466" s="1" t="s">
        <v>91</v>
      </c>
      <c r="E1466" s="3" t="s">
        <v>52</v>
      </c>
      <c r="F1466" s="1"/>
      <c r="G1466" s="1"/>
      <c r="H1466" s="4">
        <v>0</v>
      </c>
      <c r="I1466" s="6">
        <v>0</v>
      </c>
      <c r="J1466" s="6">
        <v>0</v>
      </c>
      <c r="K1466" s="2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  <c r="AE1466" s="17">
        <v>0</v>
      </c>
      <c r="AF1466" s="17">
        <v>0</v>
      </c>
      <c r="AG1466" s="17">
        <v>0</v>
      </c>
      <c r="AH1466" s="17">
        <v>0</v>
      </c>
      <c r="AI1466" s="17">
        <v>0</v>
      </c>
      <c r="AJ1466" s="2">
        <v>16.2612006133504</v>
      </c>
      <c r="AK1466" s="2">
        <v>7.8804577579397406E-2</v>
      </c>
      <c r="AL1466" s="2">
        <v>130.94041714117699</v>
      </c>
      <c r="AM1466" s="2">
        <v>1.7504266955453001</v>
      </c>
      <c r="AN1466" s="2">
        <v>9.2898495291084693</v>
      </c>
      <c r="AO1466" s="2">
        <v>0.1241877868452026</v>
      </c>
      <c r="AP1466" s="2">
        <v>112.829643333229</v>
      </c>
      <c r="AQ1466" s="2">
        <v>0.56801983271478196</v>
      </c>
      <c r="AR1466" s="2">
        <v>0.168261608302921</v>
      </c>
      <c r="AS1466" s="2">
        <v>0.29775532822391199</v>
      </c>
      <c r="AT1466" s="2">
        <v>2.4876849192673434</v>
      </c>
      <c r="AU1466" s="2">
        <v>1.699443828808868</v>
      </c>
      <c r="AV1466" s="2">
        <v>25.716743469238281</v>
      </c>
      <c r="AW1466">
        <v>0</v>
      </c>
      <c r="AX1466">
        <v>0</v>
      </c>
      <c r="AY1466">
        <v>0</v>
      </c>
      <c r="AZ1466">
        <v>0</v>
      </c>
    </row>
    <row r="1467" spans="1:52" x14ac:dyDescent="0.25">
      <c r="A1467" s="1" t="s">
        <v>317</v>
      </c>
      <c r="B1467" s="7">
        <v>45789</v>
      </c>
      <c r="C1467" s="1">
        <v>146</v>
      </c>
      <c r="D1467" s="1" t="s">
        <v>91</v>
      </c>
      <c r="E1467" s="3" t="s">
        <v>57</v>
      </c>
      <c r="F1467" s="1"/>
      <c r="G1467" s="1"/>
      <c r="H1467" s="4">
        <v>0</v>
      </c>
      <c r="I1467" s="6">
        <v>0</v>
      </c>
      <c r="J1467" s="6">
        <v>0</v>
      </c>
      <c r="K1467" s="2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  <c r="AE1467" s="17">
        <v>0</v>
      </c>
      <c r="AF1467" s="17">
        <v>0</v>
      </c>
      <c r="AG1467" s="17">
        <v>0</v>
      </c>
      <c r="AH1467" s="17">
        <v>0</v>
      </c>
      <c r="AI1467" s="17">
        <v>0</v>
      </c>
      <c r="AJ1467" s="2">
        <v>16.790545472661872</v>
      </c>
      <c r="AK1467" s="2">
        <v>9.8270466824114514E-2</v>
      </c>
      <c r="AL1467" s="2">
        <v>139.914553216391</v>
      </c>
      <c r="AM1467" s="2">
        <v>1.96404602469116</v>
      </c>
      <c r="AN1467" s="2">
        <v>8.5489572350027458</v>
      </c>
      <c r="AO1467" s="2">
        <v>0.12000571124787653</v>
      </c>
      <c r="AP1467" s="2">
        <v>112.40911674760601</v>
      </c>
      <c r="AQ1467" s="2">
        <v>0.50993217017916703</v>
      </c>
      <c r="AR1467" s="2">
        <v>0.131783819116606</v>
      </c>
      <c r="AS1467" s="2">
        <v>0.302180899487975</v>
      </c>
      <c r="AT1467" s="2">
        <v>1.8901168123161944</v>
      </c>
      <c r="AU1467" s="2">
        <v>1.6842618002592078</v>
      </c>
      <c r="AV1467" s="2">
        <v>25.752567291259766</v>
      </c>
      <c r="AW1467">
        <v>0</v>
      </c>
      <c r="AX1467">
        <v>0</v>
      </c>
      <c r="AY1467">
        <v>0</v>
      </c>
      <c r="AZ1467">
        <v>0</v>
      </c>
    </row>
    <row r="1468" spans="1:52" x14ac:dyDescent="0.25">
      <c r="A1468" s="1" t="s">
        <v>318</v>
      </c>
      <c r="B1468" s="7">
        <v>45789</v>
      </c>
      <c r="C1468" s="1">
        <v>146</v>
      </c>
      <c r="D1468" s="1" t="s">
        <v>91</v>
      </c>
      <c r="E1468" s="3" t="s">
        <v>56</v>
      </c>
      <c r="F1468" s="1"/>
      <c r="G1468" s="1"/>
      <c r="H1468" s="4">
        <v>0</v>
      </c>
      <c r="I1468" s="6">
        <v>0</v>
      </c>
      <c r="J1468" s="6">
        <v>0</v>
      </c>
      <c r="K1468" s="2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  <c r="AE1468" s="17">
        <v>0</v>
      </c>
      <c r="AF1468" s="17">
        <v>0</v>
      </c>
      <c r="AG1468" s="17">
        <v>0</v>
      </c>
      <c r="AH1468" s="17">
        <v>0</v>
      </c>
      <c r="AI1468" s="17">
        <v>0</v>
      </c>
      <c r="AJ1468" s="2">
        <v>14.5545050352546</v>
      </c>
      <c r="AK1468" s="2">
        <v>0.100971337423214</v>
      </c>
      <c r="AL1468" s="2">
        <v>113.860211145314</v>
      </c>
      <c r="AM1468" s="2">
        <v>1.44365949500681</v>
      </c>
      <c r="AN1468" s="2">
        <v>10.081674443034743</v>
      </c>
      <c r="AO1468" s="2">
        <v>0.12782784160376645</v>
      </c>
      <c r="AP1468" s="2">
        <v>110.70079326011</v>
      </c>
      <c r="AQ1468" s="2">
        <v>0.570963222146744</v>
      </c>
      <c r="AR1468" s="2">
        <v>0.16685531319503438</v>
      </c>
      <c r="AS1468" s="2">
        <v>0.29020171511500459</v>
      </c>
      <c r="AT1468" s="2">
        <v>2.3527375796765733</v>
      </c>
      <c r="AU1468" s="2">
        <v>1.8975581758888096</v>
      </c>
      <c r="AV1468" s="2">
        <v>26.955305099487305</v>
      </c>
      <c r="AW1468">
        <v>0</v>
      </c>
      <c r="AX1468">
        <v>0</v>
      </c>
      <c r="AY1468">
        <v>0</v>
      </c>
      <c r="AZ1468">
        <v>0</v>
      </c>
    </row>
    <row r="1469" spans="1:52" x14ac:dyDescent="0.25">
      <c r="A1469" s="1" t="s">
        <v>319</v>
      </c>
      <c r="B1469" s="7">
        <v>45789</v>
      </c>
      <c r="C1469" s="1">
        <v>146</v>
      </c>
      <c r="D1469" s="1" t="s">
        <v>91</v>
      </c>
      <c r="E1469" s="3" t="s">
        <v>58</v>
      </c>
      <c r="F1469" s="1"/>
      <c r="G1469" s="1"/>
      <c r="H1469" s="4">
        <v>0</v>
      </c>
      <c r="I1469" s="6">
        <v>0</v>
      </c>
      <c r="J1469" s="6">
        <v>0</v>
      </c>
      <c r="K1469" s="2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7">
        <v>0</v>
      </c>
      <c r="AF1469" s="17">
        <v>0</v>
      </c>
      <c r="AG1469" s="17">
        <v>0</v>
      </c>
      <c r="AH1469" s="17">
        <v>0</v>
      </c>
      <c r="AI1469" s="17">
        <v>0</v>
      </c>
      <c r="AJ1469" s="2">
        <v>13.565304423722701</v>
      </c>
      <c r="AK1469" s="2">
        <v>8.9072270119481795E-2</v>
      </c>
      <c r="AL1469" s="2">
        <v>121.579971561769</v>
      </c>
      <c r="AM1469" s="2">
        <v>1.74030764889531</v>
      </c>
      <c r="AN1469" s="2">
        <v>7.7947737759662834</v>
      </c>
      <c r="AO1469" s="2">
        <v>0.11157515707125178</v>
      </c>
      <c r="AP1469" s="2">
        <v>98.427740222524903</v>
      </c>
      <c r="AQ1469" s="2">
        <v>0.57045808725041203</v>
      </c>
      <c r="AR1469" s="2">
        <v>0.15346813610273</v>
      </c>
      <c r="AS1469" s="2">
        <v>0.27042841910005</v>
      </c>
      <c r="AT1469" s="2">
        <v>2.3444354941669574</v>
      </c>
      <c r="AU1469" s="2">
        <v>1.7049171923336579</v>
      </c>
      <c r="AV1469" s="2">
        <v>25.867998123168945</v>
      </c>
      <c r="AW1469">
        <v>0</v>
      </c>
      <c r="AX1469">
        <v>0</v>
      </c>
      <c r="AY1469">
        <v>0</v>
      </c>
      <c r="AZ1469">
        <v>0</v>
      </c>
    </row>
    <row r="1470" spans="1:52" x14ac:dyDescent="0.25">
      <c r="A1470" s="1" t="s">
        <v>320</v>
      </c>
      <c r="B1470" s="7">
        <v>45789</v>
      </c>
      <c r="C1470" s="1">
        <v>146</v>
      </c>
      <c r="D1470" s="1" t="s">
        <v>96</v>
      </c>
      <c r="E1470" s="3" t="s">
        <v>52</v>
      </c>
      <c r="F1470" s="1"/>
      <c r="G1470" s="1"/>
      <c r="H1470" s="4">
        <v>0</v>
      </c>
      <c r="I1470" s="6">
        <v>0</v>
      </c>
      <c r="J1470" s="6">
        <v>0</v>
      </c>
      <c r="K1470" s="2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  <c r="AE1470" s="17">
        <v>0</v>
      </c>
      <c r="AF1470" s="17">
        <v>0</v>
      </c>
      <c r="AG1470" s="17">
        <v>0</v>
      </c>
      <c r="AH1470" s="17">
        <v>0</v>
      </c>
      <c r="AI1470" s="17">
        <v>0</v>
      </c>
      <c r="AJ1470" s="2">
        <v>16.6431142177833</v>
      </c>
      <c r="AK1470" s="2">
        <v>0.13924333131514099</v>
      </c>
      <c r="AL1470" s="2">
        <v>150.79610095237899</v>
      </c>
      <c r="AM1470" s="2">
        <v>2.2667650543065601</v>
      </c>
      <c r="AN1470" s="2">
        <v>7.3422316910010315</v>
      </c>
      <c r="AO1470" s="2">
        <v>0.11036833255416299</v>
      </c>
      <c r="AP1470" s="2">
        <v>98.237196463929806</v>
      </c>
      <c r="AQ1470" s="2">
        <v>0.55604148009868559</v>
      </c>
      <c r="AR1470" s="2">
        <v>0.14036681246510246</v>
      </c>
      <c r="AS1470" s="2">
        <v>0.25243946268215517</v>
      </c>
      <c r="AT1470" s="2">
        <v>2.2524626855281111</v>
      </c>
      <c r="AU1470" s="2">
        <v>1.7266935122280269</v>
      </c>
      <c r="AV1470" s="2">
        <v>25.751365661621094</v>
      </c>
      <c r="AW1470">
        <v>0</v>
      </c>
      <c r="AX1470">
        <v>0</v>
      </c>
      <c r="AY1470">
        <v>0</v>
      </c>
      <c r="AZ1470">
        <v>0</v>
      </c>
    </row>
    <row r="1471" spans="1:52" x14ac:dyDescent="0.25">
      <c r="A1471" s="1" t="s">
        <v>321</v>
      </c>
      <c r="B1471" s="7">
        <v>45789</v>
      </c>
      <c r="C1471" s="1">
        <v>146</v>
      </c>
      <c r="D1471" s="1" t="s">
        <v>96</v>
      </c>
      <c r="E1471" s="3" t="s">
        <v>57</v>
      </c>
      <c r="F1471" s="1"/>
      <c r="G1471" s="1"/>
      <c r="H1471" s="4">
        <v>0</v>
      </c>
      <c r="I1471" s="6">
        <v>0</v>
      </c>
      <c r="J1471" s="6">
        <v>0</v>
      </c>
      <c r="K1471" s="2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  <c r="AG1471" s="17">
        <v>0</v>
      </c>
      <c r="AH1471" s="17">
        <v>0</v>
      </c>
      <c r="AI1471" s="17">
        <v>0</v>
      </c>
      <c r="AJ1471" s="2">
        <v>17.125931271597281</v>
      </c>
      <c r="AK1471" s="2">
        <v>0.124579200906861</v>
      </c>
      <c r="AL1471" s="2">
        <v>142.88801712565652</v>
      </c>
      <c r="AM1471" s="2">
        <v>2.2214638672548799</v>
      </c>
      <c r="AN1471" s="2">
        <v>7.7092999458776861</v>
      </c>
      <c r="AO1471" s="2">
        <v>0.11985561571994272</v>
      </c>
      <c r="AP1471" s="2">
        <v>91.916661537920675</v>
      </c>
      <c r="AQ1471" s="2">
        <v>0.5870684943436999</v>
      </c>
      <c r="AR1471" s="2">
        <v>0.13127150702181595</v>
      </c>
      <c r="AS1471" s="2">
        <v>0.22360509597533079</v>
      </c>
      <c r="AT1471" s="2">
        <v>2.4217091365083223</v>
      </c>
      <c r="AU1471" s="2">
        <v>1.6598044398199756</v>
      </c>
      <c r="AV1471" s="2">
        <v>25.284109115600586</v>
      </c>
      <c r="AW1471">
        <v>0</v>
      </c>
      <c r="AX1471">
        <v>0</v>
      </c>
      <c r="AY1471">
        <v>0</v>
      </c>
      <c r="AZ1471">
        <v>0</v>
      </c>
    </row>
    <row r="1472" spans="1:52" x14ac:dyDescent="0.25">
      <c r="A1472" s="1" t="s">
        <v>322</v>
      </c>
      <c r="B1472" s="7">
        <v>45789</v>
      </c>
      <c r="C1472" s="1">
        <v>146</v>
      </c>
      <c r="D1472" s="1" t="s">
        <v>96</v>
      </c>
      <c r="E1472" s="3" t="s">
        <v>56</v>
      </c>
      <c r="F1472" s="1"/>
      <c r="G1472" s="1"/>
      <c r="H1472" s="4">
        <v>0</v>
      </c>
      <c r="I1472" s="6">
        <v>0</v>
      </c>
      <c r="J1472" s="6">
        <v>0</v>
      </c>
      <c r="K1472" s="2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  <c r="AG1472" s="17">
        <v>0</v>
      </c>
      <c r="AH1472" s="17">
        <v>0</v>
      </c>
      <c r="AI1472" s="17">
        <v>0</v>
      </c>
      <c r="AJ1472" s="2">
        <v>18.270800195911509</v>
      </c>
      <c r="AK1472" s="2">
        <v>0.121650545521875</v>
      </c>
      <c r="AL1472" s="2">
        <v>144.6344864157</v>
      </c>
      <c r="AM1472" s="2">
        <v>2.5001000125525699</v>
      </c>
      <c r="AN1472" s="2">
        <v>7.3080277205619693</v>
      </c>
      <c r="AO1472" s="2">
        <v>0.12632395391095483</v>
      </c>
      <c r="AP1472" s="2">
        <v>90.5465746612348</v>
      </c>
      <c r="AQ1472" s="2">
        <v>0.58693278478135602</v>
      </c>
      <c r="AR1472" s="2">
        <v>0.12229114197226169</v>
      </c>
      <c r="AS1472" s="2">
        <v>0.208356297591755</v>
      </c>
      <c r="AT1472" s="2">
        <v>2.4209135054949393</v>
      </c>
      <c r="AU1472" s="2">
        <v>1.846336086845769</v>
      </c>
      <c r="AV1472" s="2">
        <v>26.293666839599609</v>
      </c>
      <c r="AW1472">
        <v>0</v>
      </c>
      <c r="AX1472">
        <v>0</v>
      </c>
      <c r="AY1472">
        <v>0</v>
      </c>
      <c r="AZ1472">
        <v>0</v>
      </c>
    </row>
    <row r="1473" spans="1:52" x14ac:dyDescent="0.25">
      <c r="A1473" s="1" t="s">
        <v>323</v>
      </c>
      <c r="B1473" s="7">
        <v>45789</v>
      </c>
      <c r="C1473" s="1">
        <v>146</v>
      </c>
      <c r="D1473" s="1" t="s">
        <v>96</v>
      </c>
      <c r="E1473" s="3" t="s">
        <v>58</v>
      </c>
      <c r="F1473" s="1"/>
      <c r="G1473" s="1"/>
      <c r="H1473" s="4">
        <v>0</v>
      </c>
      <c r="I1473" s="6">
        <v>0</v>
      </c>
      <c r="J1473" s="6">
        <v>0</v>
      </c>
      <c r="K1473" s="2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  <c r="AG1473" s="17">
        <v>0</v>
      </c>
      <c r="AH1473" s="17">
        <v>0</v>
      </c>
      <c r="AI1473" s="17">
        <v>0</v>
      </c>
      <c r="AJ1473" s="2">
        <v>18.667081894348598</v>
      </c>
      <c r="AK1473" s="2">
        <v>0.12521035152058901</v>
      </c>
      <c r="AL1473" s="2">
        <v>143.706140274999</v>
      </c>
      <c r="AM1473" s="2">
        <v>2.4787934545614201</v>
      </c>
      <c r="AN1473" s="2">
        <v>7.5307129200288365</v>
      </c>
      <c r="AO1473" s="2">
        <v>0.12989759420597402</v>
      </c>
      <c r="AP1473" s="2">
        <v>95.872384768801993</v>
      </c>
      <c r="AQ1473" s="2">
        <v>0.56961861774729683</v>
      </c>
      <c r="AR1473" s="2">
        <v>0.14379476743115638</v>
      </c>
      <c r="AS1473" s="2">
        <v>0.25244042759667812</v>
      </c>
      <c r="AT1473" s="2">
        <v>2.3235205825256613</v>
      </c>
      <c r="AU1473" s="2">
        <v>1.7776922967777991</v>
      </c>
      <c r="AV1473" s="2">
        <v>26.034721374511719</v>
      </c>
      <c r="AW1473">
        <v>0</v>
      </c>
      <c r="AX1473">
        <v>0</v>
      </c>
      <c r="AY1473">
        <v>0</v>
      </c>
      <c r="AZ1473">
        <v>0</v>
      </c>
    </row>
    <row r="1474" spans="1:52" x14ac:dyDescent="0.25">
      <c r="B1474" s="15">
        <v>45740</v>
      </c>
      <c r="C1474">
        <v>49</v>
      </c>
      <c r="D1474" s="29">
        <v>1</v>
      </c>
      <c r="E1474" s="3" t="s">
        <v>52</v>
      </c>
      <c r="H1474" s="4">
        <v>0</v>
      </c>
      <c r="I1474" s="6">
        <v>0</v>
      </c>
      <c r="J1474" s="6">
        <v>0</v>
      </c>
      <c r="K1474" s="2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  <c r="AG1474" s="17">
        <v>0</v>
      </c>
      <c r="AH1474" s="17">
        <v>0</v>
      </c>
      <c r="AI1474" s="17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>
        <v>2.41E-2</v>
      </c>
      <c r="AX1474">
        <v>4.58E-2</v>
      </c>
      <c r="AY1474">
        <v>1.49E-2</v>
      </c>
      <c r="AZ1474">
        <v>1.5900000000000001E-2</v>
      </c>
    </row>
    <row r="1475" spans="1:52" x14ac:dyDescent="0.25">
      <c r="B1475" s="15">
        <v>45740</v>
      </c>
      <c r="C1475">
        <v>49</v>
      </c>
      <c r="D1475" s="29">
        <v>1</v>
      </c>
      <c r="E1475" s="3" t="s">
        <v>57</v>
      </c>
      <c r="H1475" s="4">
        <v>0</v>
      </c>
      <c r="I1475" s="6">
        <v>0</v>
      </c>
      <c r="J1475" s="6">
        <v>0</v>
      </c>
      <c r="K1475" s="2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7">
        <v>0</v>
      </c>
      <c r="Y1475" s="17">
        <v>0</v>
      </c>
      <c r="Z1475" s="17">
        <v>0</v>
      </c>
      <c r="AA1475" s="17">
        <v>0</v>
      </c>
      <c r="AB1475" s="17">
        <v>0</v>
      </c>
      <c r="AC1475" s="17">
        <v>0</v>
      </c>
      <c r="AD1475" s="17">
        <v>0</v>
      </c>
      <c r="AE1475" s="17">
        <v>0</v>
      </c>
      <c r="AF1475" s="17">
        <v>0</v>
      </c>
      <c r="AG1475" s="17">
        <v>0</v>
      </c>
      <c r="AH1475" s="17">
        <v>0</v>
      </c>
      <c r="AI1475" s="17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>
        <v>3.2500000000000001E-2</v>
      </c>
      <c r="AX1475">
        <v>6.2600000000000003E-2</v>
      </c>
      <c r="AY1475">
        <v>1.5100000000000001E-2</v>
      </c>
      <c r="AZ1475">
        <v>1.41E-2</v>
      </c>
    </row>
    <row r="1476" spans="1:52" x14ac:dyDescent="0.25">
      <c r="B1476" s="15">
        <v>45740</v>
      </c>
      <c r="C1476">
        <v>49</v>
      </c>
      <c r="D1476" s="29">
        <v>1</v>
      </c>
      <c r="E1476" s="3" t="s">
        <v>56</v>
      </c>
      <c r="H1476" s="4">
        <v>0</v>
      </c>
      <c r="I1476" s="6">
        <v>0</v>
      </c>
      <c r="J1476" s="6">
        <v>0</v>
      </c>
      <c r="K1476" s="2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7">
        <v>0</v>
      </c>
      <c r="Y1476" s="17">
        <v>0</v>
      </c>
      <c r="Z1476" s="17">
        <v>0</v>
      </c>
      <c r="AA1476" s="17">
        <v>0</v>
      </c>
      <c r="AB1476" s="17">
        <v>0</v>
      </c>
      <c r="AC1476" s="17">
        <v>0</v>
      </c>
      <c r="AD1476" s="17">
        <v>0</v>
      </c>
      <c r="AE1476" s="17">
        <v>0</v>
      </c>
      <c r="AF1476" s="17">
        <v>0</v>
      </c>
      <c r="AG1476" s="17">
        <v>0</v>
      </c>
      <c r="AH1476" s="17">
        <v>0</v>
      </c>
      <c r="AI1476" s="17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>
        <v>2.4400000000000002E-2</v>
      </c>
      <c r="AX1476">
        <v>4.58E-2</v>
      </c>
      <c r="AY1476">
        <v>1.8100000000000002E-2</v>
      </c>
      <c r="AZ1476">
        <v>1.49E-2</v>
      </c>
    </row>
    <row r="1477" spans="1:52" x14ac:dyDescent="0.25">
      <c r="B1477" s="15">
        <v>45740</v>
      </c>
      <c r="C1477">
        <v>49</v>
      </c>
      <c r="D1477" s="29">
        <v>1</v>
      </c>
      <c r="E1477" s="3" t="s">
        <v>58</v>
      </c>
      <c r="H1477" s="4">
        <v>0</v>
      </c>
      <c r="I1477" s="6">
        <v>0</v>
      </c>
      <c r="J1477" s="6">
        <v>0</v>
      </c>
      <c r="K1477" s="2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7">
        <v>0</v>
      </c>
      <c r="Y1477" s="17">
        <v>0</v>
      </c>
      <c r="Z1477" s="17">
        <v>0</v>
      </c>
      <c r="AA1477" s="17">
        <v>0</v>
      </c>
      <c r="AB1477" s="17">
        <v>0</v>
      </c>
      <c r="AC1477" s="17">
        <v>0</v>
      </c>
      <c r="AD1477" s="17">
        <v>0</v>
      </c>
      <c r="AE1477" s="17">
        <v>0</v>
      </c>
      <c r="AF1477" s="17">
        <v>0</v>
      </c>
      <c r="AG1477" s="17">
        <v>0</v>
      </c>
      <c r="AH1477" s="17">
        <v>0</v>
      </c>
      <c r="AI1477" s="17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>
        <v>1.6899999999999998E-2</v>
      </c>
      <c r="AX1477">
        <v>5.1400000000000001E-2</v>
      </c>
      <c r="AY1477">
        <v>1.6E-2</v>
      </c>
      <c r="AZ1477">
        <v>1.4999999999999999E-2</v>
      </c>
    </row>
    <row r="1478" spans="1:52" x14ac:dyDescent="0.25">
      <c r="B1478" s="15">
        <v>45740</v>
      </c>
      <c r="C1478">
        <v>49</v>
      </c>
      <c r="D1478" s="29">
        <v>8</v>
      </c>
      <c r="E1478" s="3" t="s">
        <v>52</v>
      </c>
      <c r="H1478" s="4">
        <v>0</v>
      </c>
      <c r="I1478" s="6">
        <v>0</v>
      </c>
      <c r="J1478" s="6">
        <v>0</v>
      </c>
      <c r="K1478" s="2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7">
        <v>0</v>
      </c>
      <c r="Y1478" s="17">
        <v>0</v>
      </c>
      <c r="Z1478" s="17">
        <v>0</v>
      </c>
      <c r="AA1478" s="17">
        <v>0</v>
      </c>
      <c r="AB1478" s="17">
        <v>0</v>
      </c>
      <c r="AC1478" s="17">
        <v>0</v>
      </c>
      <c r="AD1478" s="17">
        <v>0</v>
      </c>
      <c r="AE1478" s="17">
        <v>0</v>
      </c>
      <c r="AF1478" s="17">
        <v>0</v>
      </c>
      <c r="AG1478" s="17">
        <v>0</v>
      </c>
      <c r="AH1478" s="17">
        <v>0</v>
      </c>
      <c r="AI1478" s="17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>
        <v>6.2799999999999995E-2</v>
      </c>
      <c r="AX1478">
        <v>8.7400000000000005E-2</v>
      </c>
      <c r="AY1478">
        <v>5.1000000000000004E-3</v>
      </c>
      <c r="AZ1478">
        <v>2.5100000000000001E-2</v>
      </c>
    </row>
    <row r="1479" spans="1:52" x14ac:dyDescent="0.25">
      <c r="B1479" s="15">
        <v>45740</v>
      </c>
      <c r="C1479">
        <v>49</v>
      </c>
      <c r="D1479" s="29">
        <v>8</v>
      </c>
      <c r="E1479" s="3" t="s">
        <v>57</v>
      </c>
      <c r="H1479" s="4">
        <v>0</v>
      </c>
      <c r="I1479" s="6">
        <v>0</v>
      </c>
      <c r="J1479" s="6">
        <v>0</v>
      </c>
      <c r="K1479" s="2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  <c r="AE1479" s="17">
        <v>0</v>
      </c>
      <c r="AF1479" s="17">
        <v>0</v>
      </c>
      <c r="AG1479" s="17">
        <v>0</v>
      </c>
      <c r="AH1479" s="17">
        <v>0</v>
      </c>
      <c r="AI1479" s="17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>
        <v>0.13389999999999999</v>
      </c>
      <c r="AX1479">
        <v>5.4600000000000003E-2</v>
      </c>
      <c r="AY1479">
        <v>7.1999999999999998E-3</v>
      </c>
      <c r="AZ1479">
        <v>2.0799999999999999E-2</v>
      </c>
    </row>
    <row r="1480" spans="1:52" x14ac:dyDescent="0.25">
      <c r="B1480" s="15">
        <v>45740</v>
      </c>
      <c r="C1480">
        <v>49</v>
      </c>
      <c r="D1480" s="29">
        <v>8</v>
      </c>
      <c r="E1480" s="3" t="s">
        <v>56</v>
      </c>
      <c r="H1480" s="4">
        <v>0</v>
      </c>
      <c r="I1480" s="6">
        <v>0</v>
      </c>
      <c r="J1480" s="6">
        <v>0</v>
      </c>
      <c r="K1480" s="2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7">
        <v>0</v>
      </c>
      <c r="Y1480" s="17">
        <v>0</v>
      </c>
      <c r="Z1480" s="17">
        <v>0</v>
      </c>
      <c r="AA1480" s="17">
        <v>0</v>
      </c>
      <c r="AB1480" s="17">
        <v>0</v>
      </c>
      <c r="AC1480" s="17">
        <v>0</v>
      </c>
      <c r="AD1480" s="17">
        <v>0</v>
      </c>
      <c r="AE1480" s="17">
        <v>0</v>
      </c>
      <c r="AF1480" s="17">
        <v>0</v>
      </c>
      <c r="AG1480" s="17">
        <v>0</v>
      </c>
      <c r="AH1480" s="17">
        <v>0</v>
      </c>
      <c r="AI1480" s="17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>
        <v>0.10920000000000001</v>
      </c>
      <c r="AX1480">
        <v>4.9200000000000001E-2</v>
      </c>
      <c r="AY1480">
        <v>2.5999999999999999E-3</v>
      </c>
      <c r="AZ1480">
        <v>1.49E-2</v>
      </c>
    </row>
    <row r="1481" spans="1:52" x14ac:dyDescent="0.25">
      <c r="B1481" s="15">
        <v>45740</v>
      </c>
      <c r="C1481">
        <v>49</v>
      </c>
      <c r="D1481" s="29">
        <v>8</v>
      </c>
      <c r="E1481" s="3" t="s">
        <v>58</v>
      </c>
      <c r="H1481" s="4">
        <v>0</v>
      </c>
      <c r="I1481" s="6">
        <v>0</v>
      </c>
      <c r="J1481" s="6">
        <v>0</v>
      </c>
      <c r="K1481" s="2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  <c r="AE1481" s="17">
        <v>0</v>
      </c>
      <c r="AF1481" s="17">
        <v>0</v>
      </c>
      <c r="AG1481" s="17">
        <v>0</v>
      </c>
      <c r="AH1481" s="17">
        <v>0</v>
      </c>
      <c r="AI1481" s="17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>
        <v>0.13120000000000001</v>
      </c>
      <c r="AX1481">
        <v>6.3799999999999996E-2</v>
      </c>
      <c r="AY1481">
        <v>4.8999999999999998E-3</v>
      </c>
      <c r="AZ1481">
        <v>2.0299999999999999E-2</v>
      </c>
    </row>
    <row r="1482" spans="1:52" x14ac:dyDescent="0.25">
      <c r="B1482" s="15">
        <v>45740</v>
      </c>
      <c r="C1482">
        <v>49</v>
      </c>
      <c r="D1482" s="29">
        <v>3</v>
      </c>
      <c r="E1482" s="3" t="s">
        <v>52</v>
      </c>
      <c r="H1482" s="4">
        <v>0</v>
      </c>
      <c r="I1482" s="6">
        <v>0</v>
      </c>
      <c r="J1482" s="6">
        <v>0</v>
      </c>
      <c r="K1482" s="2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7">
        <v>0</v>
      </c>
      <c r="Y1482" s="17">
        <v>0</v>
      </c>
      <c r="Z1482" s="17">
        <v>0</v>
      </c>
      <c r="AA1482" s="17">
        <v>0</v>
      </c>
      <c r="AB1482" s="17">
        <v>0</v>
      </c>
      <c r="AC1482" s="17">
        <v>0</v>
      </c>
      <c r="AD1482" s="17">
        <v>0</v>
      </c>
      <c r="AE1482" s="17">
        <v>0</v>
      </c>
      <c r="AF1482" s="17">
        <v>0</v>
      </c>
      <c r="AG1482" s="17">
        <v>0</v>
      </c>
      <c r="AH1482" s="17">
        <v>0</v>
      </c>
      <c r="AI1482" s="17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>
        <v>3.6900000000000002E-2</v>
      </c>
      <c r="AX1482">
        <v>4.3E-3</v>
      </c>
      <c r="AY1482">
        <v>9.4500000000000001E-2</v>
      </c>
      <c r="AZ1482">
        <v>2.7699999999999999E-2</v>
      </c>
    </row>
    <row r="1483" spans="1:52" x14ac:dyDescent="0.25">
      <c r="B1483" s="15">
        <v>45740</v>
      </c>
      <c r="C1483">
        <v>49</v>
      </c>
      <c r="D1483" s="29">
        <v>3</v>
      </c>
      <c r="E1483" s="3" t="s">
        <v>57</v>
      </c>
      <c r="H1483" s="4">
        <v>0</v>
      </c>
      <c r="I1483" s="6">
        <v>0</v>
      </c>
      <c r="J1483" s="6">
        <v>0</v>
      </c>
      <c r="K1483" s="2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  <c r="AE1483" s="17">
        <v>0</v>
      </c>
      <c r="AF1483" s="17">
        <v>0</v>
      </c>
      <c r="AG1483" s="17">
        <v>0</v>
      </c>
      <c r="AH1483" s="17">
        <v>0</v>
      </c>
      <c r="AI1483" s="17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>
        <v>2.8899999999999999E-2</v>
      </c>
      <c r="AX1483">
        <v>3.4700000000000002E-2</v>
      </c>
      <c r="AY1483">
        <v>9.3399999999999997E-2</v>
      </c>
      <c r="AZ1483">
        <v>2.01E-2</v>
      </c>
    </row>
    <row r="1484" spans="1:52" x14ac:dyDescent="0.25">
      <c r="B1484" s="15">
        <v>45740</v>
      </c>
      <c r="C1484">
        <v>49</v>
      </c>
      <c r="D1484" s="29">
        <v>3</v>
      </c>
      <c r="E1484" s="3" t="s">
        <v>56</v>
      </c>
      <c r="H1484" s="4">
        <v>0</v>
      </c>
      <c r="I1484" s="6">
        <v>0</v>
      </c>
      <c r="J1484" s="6">
        <v>0</v>
      </c>
      <c r="K1484" s="2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  <c r="AE1484" s="17">
        <v>0</v>
      </c>
      <c r="AF1484" s="17">
        <v>0</v>
      </c>
      <c r="AG1484" s="17">
        <v>0</v>
      </c>
      <c r="AH1484" s="17">
        <v>0</v>
      </c>
      <c r="AI1484" s="17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>
        <v>2.6100000000000002E-2</v>
      </c>
      <c r="AX1484">
        <v>6.9500000000000006E-2</v>
      </c>
      <c r="AY1484">
        <v>7.4399999999999994E-2</v>
      </c>
      <c r="AZ1484">
        <v>2.64E-2</v>
      </c>
    </row>
    <row r="1485" spans="1:52" x14ac:dyDescent="0.25">
      <c r="B1485" s="15">
        <v>45740</v>
      </c>
      <c r="C1485">
        <v>49</v>
      </c>
      <c r="D1485" s="29">
        <v>3</v>
      </c>
      <c r="E1485" s="3" t="s">
        <v>58</v>
      </c>
      <c r="H1485" s="4">
        <v>0</v>
      </c>
      <c r="I1485" s="6">
        <v>0</v>
      </c>
      <c r="J1485" s="6">
        <v>0</v>
      </c>
      <c r="K1485" s="2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7">
        <v>0</v>
      </c>
      <c r="Y1485" s="17">
        <v>0</v>
      </c>
      <c r="Z1485" s="17">
        <v>0</v>
      </c>
      <c r="AA1485" s="17">
        <v>0</v>
      </c>
      <c r="AB1485" s="17">
        <v>0</v>
      </c>
      <c r="AC1485" s="17">
        <v>0</v>
      </c>
      <c r="AD1485" s="17">
        <v>0</v>
      </c>
      <c r="AE1485" s="17">
        <v>0</v>
      </c>
      <c r="AF1485" s="17">
        <v>0</v>
      </c>
      <c r="AG1485" s="17">
        <v>0</v>
      </c>
      <c r="AH1485" s="17">
        <v>0</v>
      </c>
      <c r="AI1485" s="17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>
        <v>2.3900000000000001E-2</v>
      </c>
      <c r="AX1485">
        <v>3.6200000000000003E-2</v>
      </c>
      <c r="AY1485">
        <v>8.7400000000000005E-2</v>
      </c>
      <c r="AZ1485">
        <v>2.3099999999999999E-2</v>
      </c>
    </row>
    <row r="1486" spans="1:52" x14ac:dyDescent="0.25">
      <c r="B1486" s="15">
        <v>45740</v>
      </c>
      <c r="C1486">
        <v>49</v>
      </c>
      <c r="D1486" s="29">
        <v>6</v>
      </c>
      <c r="E1486" s="3" t="s">
        <v>52</v>
      </c>
      <c r="H1486" s="4">
        <v>0</v>
      </c>
      <c r="I1486" s="6">
        <v>0</v>
      </c>
      <c r="J1486" s="6">
        <v>0</v>
      </c>
      <c r="K1486" s="2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  <c r="AE1486" s="17">
        <v>0</v>
      </c>
      <c r="AF1486" s="17">
        <v>0</v>
      </c>
      <c r="AG1486" s="17">
        <v>0</v>
      </c>
      <c r="AH1486" s="17">
        <v>0</v>
      </c>
      <c r="AI1486" s="17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>
        <v>2.7199999999999998E-2</v>
      </c>
      <c r="AX1486">
        <v>3.0099999999999998E-2</v>
      </c>
      <c r="AY1486">
        <v>6.25E-2</v>
      </c>
      <c r="AZ1486">
        <v>7.1000000000000004E-3</v>
      </c>
    </row>
    <row r="1487" spans="1:52" x14ac:dyDescent="0.25">
      <c r="B1487" s="15">
        <v>45740</v>
      </c>
      <c r="C1487">
        <v>49</v>
      </c>
      <c r="D1487" s="29">
        <v>6</v>
      </c>
      <c r="E1487" s="3" t="s">
        <v>57</v>
      </c>
      <c r="H1487" s="4">
        <v>0</v>
      </c>
      <c r="I1487" s="6">
        <v>0</v>
      </c>
      <c r="J1487" s="6">
        <v>0</v>
      </c>
      <c r="K1487" s="2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7">
        <v>0</v>
      </c>
      <c r="Y1487" s="17">
        <v>0</v>
      </c>
      <c r="Z1487" s="17">
        <v>0</v>
      </c>
      <c r="AA1487" s="17">
        <v>0</v>
      </c>
      <c r="AB1487" s="17">
        <v>0</v>
      </c>
      <c r="AC1487" s="17">
        <v>0</v>
      </c>
      <c r="AD1487" s="17">
        <v>0</v>
      </c>
      <c r="AE1487" s="17">
        <v>0</v>
      </c>
      <c r="AF1487" s="17">
        <v>0</v>
      </c>
      <c r="AG1487" s="17">
        <v>0</v>
      </c>
      <c r="AH1487" s="17">
        <v>0</v>
      </c>
      <c r="AI1487" s="17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>
        <v>1.67E-2</v>
      </c>
      <c r="AX1487">
        <v>1.8599999999999998E-2</v>
      </c>
      <c r="AY1487">
        <v>5.7500000000000002E-2</v>
      </c>
      <c r="AZ1487">
        <v>7.1000000000000004E-3</v>
      </c>
    </row>
    <row r="1488" spans="1:52" x14ac:dyDescent="0.25">
      <c r="B1488" s="15">
        <v>45740</v>
      </c>
      <c r="C1488">
        <v>49</v>
      </c>
      <c r="D1488" s="29">
        <v>6</v>
      </c>
      <c r="E1488" s="3" t="s">
        <v>56</v>
      </c>
      <c r="H1488" s="4">
        <v>0</v>
      </c>
      <c r="I1488" s="6">
        <v>0</v>
      </c>
      <c r="J1488" s="6">
        <v>0</v>
      </c>
      <c r="K1488" s="2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0</v>
      </c>
      <c r="AF1488" s="17">
        <v>0</v>
      </c>
      <c r="AG1488" s="17">
        <v>0</v>
      </c>
      <c r="AH1488" s="17">
        <v>0</v>
      </c>
      <c r="AI1488" s="17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>
        <v>0.01</v>
      </c>
      <c r="AX1488">
        <v>2.1499999999999998E-2</v>
      </c>
      <c r="AY1488">
        <v>5.5800000000000002E-2</v>
      </c>
      <c r="AZ1488">
        <v>9.4000000000000004E-3</v>
      </c>
    </row>
    <row r="1489" spans="2:52" x14ac:dyDescent="0.25">
      <c r="B1489" s="15">
        <v>45740</v>
      </c>
      <c r="C1489">
        <v>49</v>
      </c>
      <c r="D1489" s="29">
        <v>6</v>
      </c>
      <c r="E1489" s="3" t="s">
        <v>58</v>
      </c>
      <c r="H1489" s="4">
        <v>0</v>
      </c>
      <c r="I1489" s="6">
        <v>0</v>
      </c>
      <c r="J1489" s="6">
        <v>0</v>
      </c>
      <c r="K1489" s="2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7">
        <v>0</v>
      </c>
      <c r="Y1489" s="17">
        <v>0</v>
      </c>
      <c r="Z1489" s="17">
        <v>0</v>
      </c>
      <c r="AA1489" s="17">
        <v>0</v>
      </c>
      <c r="AB1489" s="17">
        <v>0</v>
      </c>
      <c r="AC1489" s="17">
        <v>0</v>
      </c>
      <c r="AD1489" s="17">
        <v>0</v>
      </c>
      <c r="AE1489" s="17">
        <v>0</v>
      </c>
      <c r="AF1489" s="17">
        <v>0</v>
      </c>
      <c r="AG1489" s="17">
        <v>0</v>
      </c>
      <c r="AH1489" s="17">
        <v>0</v>
      </c>
      <c r="AI1489" s="17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>
        <v>1.29E-2</v>
      </c>
      <c r="AX1489">
        <v>2.3400000000000001E-2</v>
      </c>
      <c r="AY1489">
        <v>5.8599999999999999E-2</v>
      </c>
      <c r="AZ1489">
        <v>7.9000000000000008E-3</v>
      </c>
    </row>
    <row r="1490" spans="2:52" x14ac:dyDescent="0.25">
      <c r="B1490" s="15">
        <v>45740</v>
      </c>
      <c r="C1490">
        <v>49</v>
      </c>
      <c r="D1490" s="29">
        <v>7</v>
      </c>
      <c r="E1490" s="3" t="s">
        <v>52</v>
      </c>
      <c r="H1490" s="4">
        <v>0</v>
      </c>
      <c r="I1490" s="6">
        <v>0</v>
      </c>
      <c r="J1490" s="6">
        <v>0</v>
      </c>
      <c r="K1490" s="2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  <c r="AG1490" s="17">
        <v>0</v>
      </c>
      <c r="AH1490" s="17">
        <v>0</v>
      </c>
      <c r="AI1490" s="17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>
        <v>6.4799999999999996E-2</v>
      </c>
      <c r="AX1490">
        <v>5.7000000000000002E-3</v>
      </c>
      <c r="AY1490">
        <v>5.3499999999999999E-2</v>
      </c>
      <c r="AZ1490">
        <v>3.0300000000000001E-2</v>
      </c>
    </row>
    <row r="1491" spans="2:52" x14ac:dyDescent="0.25">
      <c r="B1491" s="15">
        <v>45740</v>
      </c>
      <c r="C1491">
        <v>49</v>
      </c>
      <c r="D1491" s="29">
        <v>7</v>
      </c>
      <c r="E1491" s="3" t="s">
        <v>57</v>
      </c>
      <c r="H1491" s="4">
        <v>0</v>
      </c>
      <c r="I1491" s="6">
        <v>0</v>
      </c>
      <c r="J1491" s="6">
        <v>0</v>
      </c>
      <c r="K1491" s="2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  <c r="AG1491" s="17">
        <v>0</v>
      </c>
      <c r="AH1491" s="17">
        <v>0</v>
      </c>
      <c r="AI1491" s="17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>
        <v>4.8899999999999999E-2</v>
      </c>
      <c r="AX1491">
        <v>9.4999999999999998E-3</v>
      </c>
      <c r="AY1491">
        <v>6.0600000000000001E-2</v>
      </c>
      <c r="AZ1491">
        <v>2.52E-2</v>
      </c>
    </row>
    <row r="1492" spans="2:52" x14ac:dyDescent="0.25">
      <c r="B1492" s="15">
        <v>45740</v>
      </c>
      <c r="C1492">
        <v>49</v>
      </c>
      <c r="D1492" s="29">
        <v>7</v>
      </c>
      <c r="E1492" s="3" t="s">
        <v>56</v>
      </c>
      <c r="H1492" s="4">
        <v>0</v>
      </c>
      <c r="I1492" s="6">
        <v>0</v>
      </c>
      <c r="J1492" s="6">
        <v>0</v>
      </c>
      <c r="K1492" s="2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  <c r="AG1492" s="17">
        <v>0</v>
      </c>
      <c r="AH1492" s="17">
        <v>0</v>
      </c>
      <c r="AI1492" s="17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>
        <v>4.3799999999999999E-2</v>
      </c>
      <c r="AX1492">
        <v>7.6E-3</v>
      </c>
      <c r="AY1492">
        <v>5.8099999999999999E-2</v>
      </c>
      <c r="AZ1492">
        <v>2.7099999999999999E-2</v>
      </c>
    </row>
    <row r="1493" spans="2:52" x14ac:dyDescent="0.25">
      <c r="B1493" s="15">
        <v>45740</v>
      </c>
      <c r="C1493">
        <v>49</v>
      </c>
      <c r="D1493" s="29">
        <v>7</v>
      </c>
      <c r="E1493" s="3" t="s">
        <v>58</v>
      </c>
      <c r="H1493" s="4">
        <v>0</v>
      </c>
      <c r="I1493" s="6">
        <v>0</v>
      </c>
      <c r="J1493" s="6">
        <v>0</v>
      </c>
      <c r="K1493" s="2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  <c r="AG1493" s="17">
        <v>0</v>
      </c>
      <c r="AH1493" s="17">
        <v>0</v>
      </c>
      <c r="AI1493" s="17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>
        <v>3.8100000000000002E-2</v>
      </c>
      <c r="AX1493">
        <v>7.6E-3</v>
      </c>
      <c r="AY1493">
        <v>5.7299999999999997E-2</v>
      </c>
      <c r="AZ1493">
        <v>2.75E-2</v>
      </c>
    </row>
    <row r="1494" spans="2:52" x14ac:dyDescent="0.25">
      <c r="B1494" s="15">
        <v>45740</v>
      </c>
      <c r="C1494">
        <v>49</v>
      </c>
      <c r="D1494" s="29">
        <v>4</v>
      </c>
      <c r="E1494" s="3" t="s">
        <v>52</v>
      </c>
      <c r="H1494" s="4">
        <v>0</v>
      </c>
      <c r="I1494" s="6">
        <v>0</v>
      </c>
      <c r="J1494" s="6">
        <v>0</v>
      </c>
      <c r="K1494" s="2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  <c r="AE1494" s="17">
        <v>0</v>
      </c>
      <c r="AF1494" s="17">
        <v>0</v>
      </c>
      <c r="AG1494" s="17">
        <v>0</v>
      </c>
      <c r="AH1494" s="17">
        <v>0</v>
      </c>
      <c r="AI1494" s="17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>
        <v>0.19450000000000001</v>
      </c>
      <c r="AX1494">
        <v>7.2900000000000006E-2</v>
      </c>
      <c r="AY1494">
        <v>3.44E-2</v>
      </c>
      <c r="AZ1494">
        <v>1.8100000000000002E-2</v>
      </c>
    </row>
    <row r="1495" spans="2:52" x14ac:dyDescent="0.25">
      <c r="B1495" s="15">
        <v>45740</v>
      </c>
      <c r="C1495">
        <v>49</v>
      </c>
      <c r="D1495" s="29">
        <v>4</v>
      </c>
      <c r="E1495" s="3" t="s">
        <v>57</v>
      </c>
      <c r="H1495" s="4">
        <v>0</v>
      </c>
      <c r="I1495" s="6">
        <v>0</v>
      </c>
      <c r="J1495" s="6">
        <v>0</v>
      </c>
      <c r="K1495" s="2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  <c r="AE1495" s="17">
        <v>0</v>
      </c>
      <c r="AF1495" s="17">
        <v>0</v>
      </c>
      <c r="AG1495" s="17">
        <v>0</v>
      </c>
      <c r="AH1495" s="17">
        <v>0</v>
      </c>
      <c r="AI1495" s="17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>
        <v>0.18629999999999999</v>
      </c>
      <c r="AX1495">
        <v>0.1134</v>
      </c>
      <c r="AY1495">
        <v>4.36E-2</v>
      </c>
      <c r="AZ1495">
        <v>1.44E-2</v>
      </c>
    </row>
    <row r="1496" spans="2:52" x14ac:dyDescent="0.25">
      <c r="B1496" s="15">
        <v>45740</v>
      </c>
      <c r="C1496">
        <v>49</v>
      </c>
      <c r="D1496" s="29">
        <v>4</v>
      </c>
      <c r="E1496" s="3" t="s">
        <v>56</v>
      </c>
      <c r="H1496" s="4">
        <v>0</v>
      </c>
      <c r="I1496" s="6">
        <v>0</v>
      </c>
      <c r="J1496" s="6">
        <v>0</v>
      </c>
      <c r="K1496" s="2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  <c r="AE1496" s="17">
        <v>0</v>
      </c>
      <c r="AF1496" s="17">
        <v>0</v>
      </c>
      <c r="AG1496" s="17">
        <v>0</v>
      </c>
      <c r="AH1496" s="17">
        <v>0</v>
      </c>
      <c r="AI1496" s="17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>
        <v>0.17829999999999999</v>
      </c>
      <c r="AX1496">
        <v>7.2900000000000006E-2</v>
      </c>
      <c r="AY1496">
        <v>4.36E-2</v>
      </c>
      <c r="AZ1496">
        <v>1.77E-2</v>
      </c>
    </row>
    <row r="1497" spans="2:52" x14ac:dyDescent="0.25">
      <c r="B1497" s="15">
        <v>45740</v>
      </c>
      <c r="C1497">
        <v>49</v>
      </c>
      <c r="D1497" s="29">
        <v>4</v>
      </c>
      <c r="E1497" s="3" t="s">
        <v>58</v>
      </c>
      <c r="H1497" s="4">
        <v>0</v>
      </c>
      <c r="I1497" s="6">
        <v>0</v>
      </c>
      <c r="J1497" s="6">
        <v>0</v>
      </c>
      <c r="K1497" s="2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  <c r="AE1497" s="17">
        <v>0</v>
      </c>
      <c r="AF1497" s="17">
        <v>0</v>
      </c>
      <c r="AG1497" s="17">
        <v>0</v>
      </c>
      <c r="AH1497" s="17">
        <v>0</v>
      </c>
      <c r="AI1497" s="17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>
        <v>0.18640000000000001</v>
      </c>
      <c r="AX1497">
        <v>8.6400000000000005E-2</v>
      </c>
      <c r="AY1497">
        <v>4.0500000000000001E-2</v>
      </c>
      <c r="AZ1497">
        <v>1.6799999999999999E-2</v>
      </c>
    </row>
    <row r="1498" spans="2:52" x14ac:dyDescent="0.25">
      <c r="B1498" s="15">
        <v>45740</v>
      </c>
      <c r="C1498">
        <v>49</v>
      </c>
      <c r="D1498" s="29">
        <v>5</v>
      </c>
      <c r="E1498" s="3" t="s">
        <v>52</v>
      </c>
      <c r="H1498" s="4">
        <v>0</v>
      </c>
      <c r="I1498" s="6">
        <v>0</v>
      </c>
      <c r="J1498" s="6">
        <v>0</v>
      </c>
      <c r="K1498" s="2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  <c r="AE1498" s="17">
        <v>0</v>
      </c>
      <c r="AF1498" s="17">
        <v>0</v>
      </c>
      <c r="AG1498" s="17">
        <v>0</v>
      </c>
      <c r="AH1498" s="17">
        <v>0</v>
      </c>
      <c r="AI1498" s="17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>
        <v>1.6799999999999999E-2</v>
      </c>
      <c r="AX1498">
        <v>5.8999999999999999E-3</v>
      </c>
      <c r="AY1498">
        <v>7.3800000000000004E-2</v>
      </c>
      <c r="AZ1498">
        <v>1.46E-2</v>
      </c>
    </row>
    <row r="1499" spans="2:52" x14ac:dyDescent="0.25">
      <c r="B1499" s="15">
        <v>45740</v>
      </c>
      <c r="C1499">
        <v>49</v>
      </c>
      <c r="D1499" s="29">
        <v>5</v>
      </c>
      <c r="E1499" s="3" t="s">
        <v>57</v>
      </c>
      <c r="H1499" s="4">
        <v>0</v>
      </c>
      <c r="I1499" s="6">
        <v>0</v>
      </c>
      <c r="J1499" s="6">
        <v>0</v>
      </c>
      <c r="K1499" s="2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7">
        <v>0</v>
      </c>
      <c r="Y1499" s="17">
        <v>0</v>
      </c>
      <c r="Z1499" s="17">
        <v>0</v>
      </c>
      <c r="AA1499" s="17">
        <v>0</v>
      </c>
      <c r="AB1499" s="17">
        <v>0</v>
      </c>
      <c r="AC1499" s="17">
        <v>0</v>
      </c>
      <c r="AD1499" s="17">
        <v>0</v>
      </c>
      <c r="AE1499" s="17">
        <v>0</v>
      </c>
      <c r="AF1499" s="17">
        <v>0</v>
      </c>
      <c r="AG1499" s="17">
        <v>0</v>
      </c>
      <c r="AH1499" s="17">
        <v>0</v>
      </c>
      <c r="AI1499" s="17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>
        <v>4.4400000000000002E-2</v>
      </c>
      <c r="AX1499">
        <v>4.0000000000000001E-3</v>
      </c>
      <c r="AY1499">
        <v>7.4300000000000005E-2</v>
      </c>
      <c r="AZ1499">
        <v>1.0699999999999999E-2</v>
      </c>
    </row>
    <row r="1500" spans="2:52" x14ac:dyDescent="0.25">
      <c r="B1500" s="15">
        <v>45740</v>
      </c>
      <c r="C1500">
        <v>49</v>
      </c>
      <c r="D1500" s="29">
        <v>5</v>
      </c>
      <c r="E1500" s="3" t="s">
        <v>56</v>
      </c>
      <c r="H1500" s="4">
        <v>0</v>
      </c>
      <c r="I1500" s="6">
        <v>0</v>
      </c>
      <c r="J1500" s="6">
        <v>0</v>
      </c>
      <c r="K1500" s="2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7">
        <v>0</v>
      </c>
      <c r="Y1500" s="17">
        <v>0</v>
      </c>
      <c r="Z1500" s="17">
        <v>0</v>
      </c>
      <c r="AA1500" s="17">
        <v>0</v>
      </c>
      <c r="AB1500" s="17">
        <v>0</v>
      </c>
      <c r="AC1500" s="17">
        <v>0</v>
      </c>
      <c r="AD1500" s="17">
        <v>0</v>
      </c>
      <c r="AE1500" s="17">
        <v>0</v>
      </c>
      <c r="AF1500" s="17">
        <v>0</v>
      </c>
      <c r="AG1500" s="17">
        <v>0</v>
      </c>
      <c r="AH1500" s="17">
        <v>0</v>
      </c>
      <c r="AI1500" s="17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>
        <v>7.1099999999999997E-2</v>
      </c>
      <c r="AX1500">
        <v>3.1600000000000003E-2</v>
      </c>
      <c r="AY1500">
        <v>7.5700000000000003E-2</v>
      </c>
      <c r="AZ1500">
        <v>1.04E-2</v>
      </c>
    </row>
    <row r="1501" spans="2:52" x14ac:dyDescent="0.25">
      <c r="B1501" s="15">
        <v>45740</v>
      </c>
      <c r="C1501">
        <v>49</v>
      </c>
      <c r="D1501" s="29">
        <v>5</v>
      </c>
      <c r="E1501" s="3" t="s">
        <v>58</v>
      </c>
      <c r="H1501" s="4">
        <v>0</v>
      </c>
      <c r="I1501" s="6">
        <v>0</v>
      </c>
      <c r="J1501" s="6">
        <v>0</v>
      </c>
      <c r="K1501" s="2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  <c r="AE1501" s="17">
        <v>0</v>
      </c>
      <c r="AF1501" s="17">
        <v>0</v>
      </c>
      <c r="AG1501" s="17">
        <v>0</v>
      </c>
      <c r="AH1501" s="17">
        <v>0</v>
      </c>
      <c r="AI1501" s="17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>
        <v>4.5400000000000003E-2</v>
      </c>
      <c r="AX1501">
        <v>1.38E-2</v>
      </c>
      <c r="AY1501">
        <v>7.4499999999999997E-2</v>
      </c>
      <c r="AZ1501">
        <v>1.1900000000000001E-2</v>
      </c>
    </row>
    <row r="1502" spans="2:52" x14ac:dyDescent="0.25">
      <c r="B1502" s="15">
        <v>45740</v>
      </c>
      <c r="C1502">
        <v>49</v>
      </c>
      <c r="D1502" s="29">
        <v>2</v>
      </c>
      <c r="E1502" s="3" t="s">
        <v>52</v>
      </c>
      <c r="H1502" s="4">
        <v>0</v>
      </c>
      <c r="I1502" s="6">
        <v>0</v>
      </c>
      <c r="J1502" s="6">
        <v>0</v>
      </c>
      <c r="K1502" s="2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7">
        <v>0</v>
      </c>
      <c r="Y1502" s="17">
        <v>0</v>
      </c>
      <c r="Z1502" s="17">
        <v>0</v>
      </c>
      <c r="AA1502" s="17">
        <v>0</v>
      </c>
      <c r="AB1502" s="17">
        <v>0</v>
      </c>
      <c r="AC1502" s="17">
        <v>0</v>
      </c>
      <c r="AD1502" s="17">
        <v>0</v>
      </c>
      <c r="AE1502" s="17">
        <v>0</v>
      </c>
      <c r="AF1502" s="17">
        <v>0</v>
      </c>
      <c r="AG1502" s="17">
        <v>0</v>
      </c>
      <c r="AH1502" s="17">
        <v>0</v>
      </c>
      <c r="AI1502" s="17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>
        <v>1.9800000000000002E-2</v>
      </c>
      <c r="AX1502">
        <v>0.1124</v>
      </c>
      <c r="AY1502">
        <v>0.2213</v>
      </c>
      <c r="AZ1502">
        <v>2.1000000000000001E-2</v>
      </c>
    </row>
    <row r="1503" spans="2:52" x14ac:dyDescent="0.25">
      <c r="B1503" s="15">
        <v>45740</v>
      </c>
      <c r="C1503">
        <v>49</v>
      </c>
      <c r="D1503" s="29">
        <v>2</v>
      </c>
      <c r="E1503" s="3" t="s">
        <v>57</v>
      </c>
      <c r="H1503" s="4">
        <v>0</v>
      </c>
      <c r="I1503" s="6">
        <v>0</v>
      </c>
      <c r="J1503" s="6">
        <v>0</v>
      </c>
      <c r="K1503" s="2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0</v>
      </c>
      <c r="AD1503" s="17">
        <v>0</v>
      </c>
      <c r="AE1503" s="17">
        <v>0</v>
      </c>
      <c r="AF1503" s="17">
        <v>0</v>
      </c>
      <c r="AG1503" s="17">
        <v>0</v>
      </c>
      <c r="AH1503" s="17">
        <v>0</v>
      </c>
      <c r="AI1503" s="17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>
        <v>1.46E-2</v>
      </c>
      <c r="AX1503">
        <v>7.7100000000000002E-2</v>
      </c>
      <c r="AY1503">
        <v>0.26429999999999998</v>
      </c>
      <c r="AZ1503">
        <v>0</v>
      </c>
    </row>
    <row r="1504" spans="2:52" x14ac:dyDescent="0.25">
      <c r="B1504" s="15">
        <v>45740</v>
      </c>
      <c r="C1504">
        <v>49</v>
      </c>
      <c r="D1504" s="29">
        <v>2</v>
      </c>
      <c r="E1504" s="3" t="s">
        <v>56</v>
      </c>
      <c r="H1504" s="4">
        <v>0</v>
      </c>
      <c r="I1504" s="6">
        <v>0</v>
      </c>
      <c r="J1504" s="6">
        <v>0</v>
      </c>
      <c r="K1504" s="2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  <c r="AE1504" s="17">
        <v>0</v>
      </c>
      <c r="AF1504" s="17">
        <v>0</v>
      </c>
      <c r="AG1504" s="17">
        <v>0</v>
      </c>
      <c r="AH1504" s="17">
        <v>0</v>
      </c>
      <c r="AI1504" s="17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>
        <v>1.0999999999999999E-2</v>
      </c>
      <c r="AX1504">
        <v>0.1234</v>
      </c>
      <c r="AY1504">
        <v>0.15310000000000001</v>
      </c>
      <c r="AZ1504">
        <v>2.41E-2</v>
      </c>
    </row>
    <row r="1505" spans="2:52" x14ac:dyDescent="0.25">
      <c r="B1505" s="15">
        <v>45740</v>
      </c>
      <c r="C1505">
        <v>49</v>
      </c>
      <c r="D1505" s="29">
        <v>2</v>
      </c>
      <c r="E1505" s="3" t="s">
        <v>58</v>
      </c>
      <c r="H1505" s="4">
        <v>0</v>
      </c>
      <c r="I1505" s="6">
        <v>0</v>
      </c>
      <c r="J1505" s="6">
        <v>0</v>
      </c>
      <c r="K1505" s="2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  <c r="AG1505" s="17">
        <v>0</v>
      </c>
      <c r="AH1505" s="17">
        <v>0</v>
      </c>
      <c r="AI1505" s="17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>
        <v>1.32E-2</v>
      </c>
      <c r="AX1505">
        <v>0.1043</v>
      </c>
      <c r="AY1505">
        <v>0.21279999999999999</v>
      </c>
      <c r="AZ1505">
        <v>1.4999999999999999E-2</v>
      </c>
    </row>
    <row r="1506" spans="2:52" x14ac:dyDescent="0.25">
      <c r="B1506" s="15">
        <v>45752</v>
      </c>
      <c r="C1506">
        <v>49</v>
      </c>
      <c r="D1506" s="29">
        <v>1</v>
      </c>
      <c r="E1506" s="3" t="s">
        <v>52</v>
      </c>
      <c r="H1506" s="4">
        <v>0</v>
      </c>
      <c r="I1506" s="6">
        <v>0</v>
      </c>
      <c r="J1506" s="6">
        <v>0</v>
      </c>
      <c r="K1506" s="2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  <c r="AG1506" s="17">
        <v>0</v>
      </c>
      <c r="AH1506" s="17">
        <v>0</v>
      </c>
      <c r="AI1506" s="17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>
        <v>7.3999999999999996E-2</v>
      </c>
      <c r="AX1506">
        <v>4.9200000000000001E-2</v>
      </c>
      <c r="AY1506">
        <v>6.1999999999999998E-3</v>
      </c>
      <c r="AZ1506">
        <v>5.5500000000000001E-2</v>
      </c>
    </row>
    <row r="1507" spans="2:52" x14ac:dyDescent="0.25">
      <c r="B1507" s="15">
        <v>45752</v>
      </c>
      <c r="C1507">
        <v>49</v>
      </c>
      <c r="D1507" s="29">
        <v>1</v>
      </c>
      <c r="E1507" s="3" t="s">
        <v>57</v>
      </c>
      <c r="H1507" s="4">
        <v>0</v>
      </c>
      <c r="I1507" s="6">
        <v>0</v>
      </c>
      <c r="J1507" s="6">
        <v>0</v>
      </c>
      <c r="K1507" s="2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  <c r="AG1507" s="17">
        <v>0</v>
      </c>
      <c r="AH1507" s="17">
        <v>0</v>
      </c>
      <c r="AI1507" s="17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>
        <v>9.4E-2</v>
      </c>
      <c r="AX1507">
        <v>4.0800000000000003E-2</v>
      </c>
      <c r="AY1507">
        <v>1.32E-2</v>
      </c>
      <c r="AZ1507">
        <v>5.5500000000000001E-2</v>
      </c>
    </row>
    <row r="1508" spans="2:52" x14ac:dyDescent="0.25">
      <c r="B1508" s="15">
        <v>45752</v>
      </c>
      <c r="C1508">
        <v>49</v>
      </c>
      <c r="D1508" s="29">
        <v>1</v>
      </c>
      <c r="E1508" s="3" t="s">
        <v>56</v>
      </c>
      <c r="H1508" s="4">
        <v>0</v>
      </c>
      <c r="I1508" s="6">
        <v>0</v>
      </c>
      <c r="J1508" s="6">
        <v>0</v>
      </c>
      <c r="K1508" s="2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  <c r="AE1508" s="17">
        <v>0</v>
      </c>
      <c r="AF1508" s="17">
        <v>0</v>
      </c>
      <c r="AG1508" s="17">
        <v>0</v>
      </c>
      <c r="AH1508" s="17">
        <v>0</v>
      </c>
      <c r="AI1508" s="17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>
        <v>9.4E-2</v>
      </c>
      <c r="AX1508">
        <v>4.4999999999999998E-2</v>
      </c>
      <c r="AY1508">
        <v>9.1000000000000004E-3</v>
      </c>
      <c r="AZ1508">
        <v>6.25E-2</v>
      </c>
    </row>
    <row r="1509" spans="2:52" x14ac:dyDescent="0.25">
      <c r="B1509" s="15">
        <v>45752</v>
      </c>
      <c r="C1509">
        <v>49</v>
      </c>
      <c r="D1509" s="29">
        <v>1</v>
      </c>
      <c r="E1509" s="3" t="s">
        <v>58</v>
      </c>
      <c r="H1509" s="4">
        <v>0</v>
      </c>
      <c r="I1509" s="6">
        <v>0</v>
      </c>
      <c r="J1509" s="6">
        <v>0</v>
      </c>
      <c r="K1509" s="2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  <c r="AG1509" s="17">
        <v>0</v>
      </c>
      <c r="AH1509" s="17">
        <v>0</v>
      </c>
      <c r="AI1509" s="17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>
        <v>8.6999999999999994E-2</v>
      </c>
      <c r="AX1509">
        <v>4.4999999999999998E-2</v>
      </c>
      <c r="AY1509">
        <v>9.4999999999999998E-3</v>
      </c>
      <c r="AZ1509">
        <v>5.7799999999999997E-2</v>
      </c>
    </row>
    <row r="1510" spans="2:52" x14ac:dyDescent="0.25">
      <c r="B1510" s="15">
        <v>45752</v>
      </c>
      <c r="C1510">
        <v>49</v>
      </c>
      <c r="D1510" s="29">
        <v>8</v>
      </c>
      <c r="E1510" s="3" t="s">
        <v>52</v>
      </c>
      <c r="H1510" s="4">
        <v>0</v>
      </c>
      <c r="I1510" s="6">
        <v>0</v>
      </c>
      <c r="J1510" s="6">
        <v>0</v>
      </c>
      <c r="K1510" s="2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  <c r="AG1510" s="17">
        <v>0</v>
      </c>
      <c r="AH1510" s="17">
        <v>0</v>
      </c>
      <c r="AI1510" s="17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>
        <v>0.35499999999999998</v>
      </c>
      <c r="AX1510">
        <v>0.22969999999999999</v>
      </c>
      <c r="AY1510">
        <v>2.3099999999999999E-2</v>
      </c>
      <c r="AZ1510">
        <v>2.3999999999999998E-3</v>
      </c>
    </row>
    <row r="1511" spans="2:52" x14ac:dyDescent="0.25">
      <c r="B1511" s="15">
        <v>45752</v>
      </c>
      <c r="C1511">
        <v>49</v>
      </c>
      <c r="D1511" s="29">
        <v>8</v>
      </c>
      <c r="E1511" s="3" t="s">
        <v>57</v>
      </c>
      <c r="H1511" s="4">
        <v>0</v>
      </c>
      <c r="I1511" s="6">
        <v>0</v>
      </c>
      <c r="J1511" s="6">
        <v>0</v>
      </c>
      <c r="K1511" s="2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  <c r="AG1511" s="17">
        <v>0</v>
      </c>
      <c r="AH1511" s="17">
        <v>0</v>
      </c>
      <c r="AI1511" s="17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>
        <v>0.38600000000000001</v>
      </c>
      <c r="AX1511">
        <v>0.21790000000000001</v>
      </c>
      <c r="AY1511">
        <v>1.04E-2</v>
      </c>
      <c r="AZ1511">
        <v>1.2999999999999999E-3</v>
      </c>
    </row>
    <row r="1512" spans="2:52" x14ac:dyDescent="0.25">
      <c r="B1512" s="15">
        <v>45752</v>
      </c>
      <c r="C1512">
        <v>49</v>
      </c>
      <c r="D1512" s="29">
        <v>8</v>
      </c>
      <c r="E1512" s="3" t="s">
        <v>56</v>
      </c>
      <c r="H1512" s="4">
        <v>0</v>
      </c>
      <c r="I1512" s="6">
        <v>0</v>
      </c>
      <c r="J1512" s="6">
        <v>0</v>
      </c>
      <c r="K1512" s="2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  <c r="AG1512" s="17">
        <v>0</v>
      </c>
      <c r="AH1512" s="17">
        <v>0</v>
      </c>
      <c r="AI1512" s="17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>
        <v>0.35299999999999998</v>
      </c>
      <c r="AX1512">
        <v>0.21079999999999999</v>
      </c>
      <c r="AY1512">
        <v>1.09E-2</v>
      </c>
      <c r="AZ1512">
        <v>5.7999999999999996E-3</v>
      </c>
    </row>
    <row r="1513" spans="2:52" x14ac:dyDescent="0.25">
      <c r="B1513" s="15">
        <v>45752</v>
      </c>
      <c r="C1513">
        <v>49</v>
      </c>
      <c r="D1513" s="29">
        <v>8</v>
      </c>
      <c r="E1513" s="3" t="s">
        <v>58</v>
      </c>
      <c r="H1513" s="4">
        <v>0</v>
      </c>
      <c r="I1513" s="6">
        <v>0</v>
      </c>
      <c r="J1513" s="6">
        <v>0</v>
      </c>
      <c r="K1513" s="2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7">
        <v>0</v>
      </c>
      <c r="Y1513" s="17">
        <v>0</v>
      </c>
      <c r="Z1513" s="17">
        <v>0</v>
      </c>
      <c r="AA1513" s="17">
        <v>0</v>
      </c>
      <c r="AB1513" s="17">
        <v>0</v>
      </c>
      <c r="AC1513" s="17">
        <v>0</v>
      </c>
      <c r="AD1513" s="17">
        <v>0</v>
      </c>
      <c r="AE1513" s="17">
        <v>0</v>
      </c>
      <c r="AF1513" s="17">
        <v>0</v>
      </c>
      <c r="AG1513" s="17">
        <v>0</v>
      </c>
      <c r="AH1513" s="17">
        <v>0</v>
      </c>
      <c r="AI1513" s="17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>
        <v>0.36399999999999999</v>
      </c>
      <c r="AX1513">
        <v>0.21940000000000001</v>
      </c>
      <c r="AY1513">
        <v>1.4800000000000001E-2</v>
      </c>
      <c r="AZ1513">
        <v>3.2000000000000002E-3</v>
      </c>
    </row>
    <row r="1514" spans="2:52" x14ac:dyDescent="0.25">
      <c r="B1514" s="15">
        <v>45752</v>
      </c>
      <c r="C1514">
        <v>49</v>
      </c>
      <c r="D1514" s="29">
        <v>3</v>
      </c>
      <c r="E1514" s="3" t="s">
        <v>52</v>
      </c>
      <c r="H1514" s="4">
        <v>0</v>
      </c>
      <c r="I1514" s="6">
        <v>0</v>
      </c>
      <c r="J1514" s="6">
        <v>0</v>
      </c>
      <c r="K1514" s="2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  <c r="AE1514" s="17">
        <v>0</v>
      </c>
      <c r="AF1514" s="17">
        <v>0</v>
      </c>
      <c r="AG1514" s="17">
        <v>0</v>
      </c>
      <c r="AH1514" s="17">
        <v>0</v>
      </c>
      <c r="AI1514" s="17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>
        <v>5.8999999999999997E-2</v>
      </c>
      <c r="AX1514">
        <v>8.6900000000000005E-2</v>
      </c>
      <c r="AY1514">
        <v>1.89E-2</v>
      </c>
      <c r="AZ1514">
        <v>3.2000000000000002E-3</v>
      </c>
    </row>
    <row r="1515" spans="2:52" x14ac:dyDescent="0.25">
      <c r="B1515" s="15">
        <v>45752</v>
      </c>
      <c r="C1515">
        <v>49</v>
      </c>
      <c r="D1515" s="29">
        <v>3</v>
      </c>
      <c r="E1515" s="3" t="s">
        <v>57</v>
      </c>
      <c r="H1515" s="4">
        <v>0</v>
      </c>
      <c r="I1515" s="6">
        <v>0</v>
      </c>
      <c r="J1515" s="6">
        <v>0</v>
      </c>
      <c r="K1515" s="2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  <c r="AE1515" s="17">
        <v>0</v>
      </c>
      <c r="AF1515" s="17">
        <v>0</v>
      </c>
      <c r="AG1515" s="17">
        <v>0</v>
      </c>
      <c r="AH1515" s="17">
        <v>0</v>
      </c>
      <c r="AI1515" s="17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>
        <v>6.6000000000000003E-2</v>
      </c>
      <c r="AX1515">
        <v>5.7299999999999997E-2</v>
      </c>
      <c r="AY1515">
        <v>1.06E-2</v>
      </c>
      <c r="AZ1515">
        <v>1.9E-3</v>
      </c>
    </row>
    <row r="1516" spans="2:52" x14ac:dyDescent="0.25">
      <c r="B1516" s="15">
        <v>45752</v>
      </c>
      <c r="C1516">
        <v>49</v>
      </c>
      <c r="D1516" s="29">
        <v>3</v>
      </c>
      <c r="E1516" s="3" t="s">
        <v>56</v>
      </c>
      <c r="H1516" s="4">
        <v>0</v>
      </c>
      <c r="I1516" s="6">
        <v>0</v>
      </c>
      <c r="J1516" s="6">
        <v>0</v>
      </c>
      <c r="K1516" s="2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  <c r="AE1516" s="17">
        <v>0</v>
      </c>
      <c r="AF1516" s="17">
        <v>0</v>
      </c>
      <c r="AG1516" s="17">
        <v>0</v>
      </c>
      <c r="AH1516" s="17">
        <v>0</v>
      </c>
      <c r="AI1516" s="17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>
        <v>6.7000000000000004E-2</v>
      </c>
      <c r="AX1516">
        <v>8.8800000000000004E-2</v>
      </c>
      <c r="AY1516">
        <v>1.3599999999999999E-2</v>
      </c>
      <c r="AZ1516">
        <v>1.2999999999999999E-3</v>
      </c>
    </row>
    <row r="1517" spans="2:52" x14ac:dyDescent="0.25">
      <c r="B1517" s="15">
        <v>45752</v>
      </c>
      <c r="C1517">
        <v>49</v>
      </c>
      <c r="D1517" s="29">
        <v>3</v>
      </c>
      <c r="E1517" s="3" t="s">
        <v>58</v>
      </c>
      <c r="H1517" s="4">
        <v>0</v>
      </c>
      <c r="I1517" s="6">
        <v>0</v>
      </c>
      <c r="J1517" s="6">
        <v>0</v>
      </c>
      <c r="K1517" s="2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  <c r="AE1517" s="17">
        <v>0</v>
      </c>
      <c r="AF1517" s="17">
        <v>0</v>
      </c>
      <c r="AG1517" s="17">
        <v>0</v>
      </c>
      <c r="AH1517" s="17">
        <v>0</v>
      </c>
      <c r="AI1517" s="17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>
        <v>6.4000000000000001E-2</v>
      </c>
      <c r="AX1517">
        <v>7.7700000000000005E-2</v>
      </c>
      <c r="AY1517">
        <v>1.43E-2</v>
      </c>
      <c r="AZ1517">
        <v>2.0999999999999999E-3</v>
      </c>
    </row>
    <row r="1518" spans="2:52" x14ac:dyDescent="0.25">
      <c r="B1518" s="15">
        <v>45752</v>
      </c>
      <c r="C1518">
        <v>49</v>
      </c>
      <c r="D1518" s="29">
        <v>6</v>
      </c>
      <c r="E1518" s="3" t="s">
        <v>52</v>
      </c>
      <c r="H1518" s="4">
        <v>0</v>
      </c>
      <c r="I1518" s="6">
        <v>0</v>
      </c>
      <c r="J1518" s="6">
        <v>0</v>
      </c>
      <c r="K1518" s="2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7">
        <v>0</v>
      </c>
      <c r="Y1518" s="17">
        <v>0</v>
      </c>
      <c r="Z1518" s="17">
        <v>0</v>
      </c>
      <c r="AA1518" s="17">
        <v>0</v>
      </c>
      <c r="AB1518" s="17">
        <v>0</v>
      </c>
      <c r="AC1518" s="17">
        <v>0</v>
      </c>
      <c r="AD1518" s="17">
        <v>0</v>
      </c>
      <c r="AE1518" s="17">
        <v>0</v>
      </c>
      <c r="AF1518" s="17">
        <v>0</v>
      </c>
      <c r="AG1518" s="17">
        <v>0</v>
      </c>
      <c r="AH1518" s="17">
        <v>0</v>
      </c>
      <c r="AI1518" s="17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>
        <v>0.19</v>
      </c>
      <c r="AX1518">
        <v>6.7100000000000007E-2</v>
      </c>
      <c r="AY1518">
        <v>6.1400000000000003E-2</v>
      </c>
      <c r="AZ1518">
        <v>3.0000000000000001E-3</v>
      </c>
    </row>
    <row r="1519" spans="2:52" x14ac:dyDescent="0.25">
      <c r="B1519" s="15">
        <v>45752</v>
      </c>
      <c r="C1519">
        <v>49</v>
      </c>
      <c r="D1519" s="29">
        <v>6</v>
      </c>
      <c r="E1519" s="3" t="s">
        <v>57</v>
      </c>
      <c r="H1519" s="4">
        <v>0</v>
      </c>
      <c r="I1519" s="6">
        <v>0</v>
      </c>
      <c r="J1519" s="6">
        <v>0</v>
      </c>
      <c r="K1519" s="2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  <c r="AE1519" s="17">
        <v>0</v>
      </c>
      <c r="AF1519" s="17">
        <v>0</v>
      </c>
      <c r="AG1519" s="17">
        <v>0</v>
      </c>
      <c r="AH1519" s="17">
        <v>0</v>
      </c>
      <c r="AI1519" s="17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>
        <v>0.188</v>
      </c>
      <c r="AX1519">
        <v>5.3999999999999999E-2</v>
      </c>
      <c r="AY1519">
        <v>4.6899999999999997E-2</v>
      </c>
      <c r="AZ1519">
        <v>7.9000000000000008E-3</v>
      </c>
    </row>
    <row r="1520" spans="2:52" x14ac:dyDescent="0.25">
      <c r="B1520" s="15">
        <v>45752</v>
      </c>
      <c r="C1520">
        <v>49</v>
      </c>
      <c r="D1520" s="29">
        <v>6</v>
      </c>
      <c r="E1520" s="3" t="s">
        <v>56</v>
      </c>
      <c r="H1520" s="4">
        <v>0</v>
      </c>
      <c r="I1520" s="6">
        <v>0</v>
      </c>
      <c r="J1520" s="6">
        <v>0</v>
      </c>
      <c r="K1520" s="2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  <c r="AE1520" s="17">
        <v>0</v>
      </c>
      <c r="AF1520" s="17">
        <v>0</v>
      </c>
      <c r="AG1520" s="17">
        <v>0</v>
      </c>
      <c r="AH1520" s="17">
        <v>0</v>
      </c>
      <c r="AI1520" s="17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>
        <v>0.2</v>
      </c>
      <c r="AX1520">
        <v>3.1099999999999999E-2</v>
      </c>
      <c r="AY1520">
        <v>5.2499999999999998E-2</v>
      </c>
      <c r="AZ1520">
        <v>7.4000000000000003E-3</v>
      </c>
    </row>
    <row r="1521" spans="2:52" x14ac:dyDescent="0.25">
      <c r="B1521" s="15">
        <v>45752</v>
      </c>
      <c r="C1521">
        <v>49</v>
      </c>
      <c r="D1521" s="29">
        <v>6</v>
      </c>
      <c r="E1521" s="3" t="s">
        <v>58</v>
      </c>
      <c r="H1521" s="4">
        <v>0</v>
      </c>
      <c r="I1521" s="6">
        <v>0</v>
      </c>
      <c r="J1521" s="6">
        <v>0</v>
      </c>
      <c r="K1521" s="2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7">
        <v>0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0</v>
      </c>
      <c r="AF1521" s="17">
        <v>0</v>
      </c>
      <c r="AG1521" s="17">
        <v>0</v>
      </c>
      <c r="AH1521" s="17">
        <v>0</v>
      </c>
      <c r="AI1521" s="17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>
        <v>0.193</v>
      </c>
      <c r="AX1521">
        <v>5.0799999999999998E-2</v>
      </c>
      <c r="AY1521">
        <v>5.3600000000000002E-2</v>
      </c>
      <c r="AZ1521">
        <v>6.1000000000000004E-3</v>
      </c>
    </row>
    <row r="1522" spans="2:52" x14ac:dyDescent="0.25">
      <c r="B1522" s="15">
        <v>45752</v>
      </c>
      <c r="C1522">
        <v>49</v>
      </c>
      <c r="D1522" s="29">
        <v>7</v>
      </c>
      <c r="E1522" s="3" t="s">
        <v>52</v>
      </c>
      <c r="H1522" s="4">
        <v>0</v>
      </c>
      <c r="I1522" s="6">
        <v>0</v>
      </c>
      <c r="J1522" s="6">
        <v>0</v>
      </c>
      <c r="K1522" s="2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7">
        <v>0</v>
      </c>
      <c r="Y1522" s="17">
        <v>0</v>
      </c>
      <c r="Z1522" s="1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  <c r="AG1522" s="17">
        <v>0</v>
      </c>
      <c r="AH1522" s="17">
        <v>0</v>
      </c>
      <c r="AI1522" s="17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>
        <v>1.708</v>
      </c>
      <c r="AX1522">
        <v>1.52E-2</v>
      </c>
      <c r="AY1522">
        <v>0.32629999999999998</v>
      </c>
      <c r="AZ1522">
        <v>8.2000000000000007E-3</v>
      </c>
    </row>
    <row r="1523" spans="2:52" x14ac:dyDescent="0.25">
      <c r="B1523" s="15">
        <v>45752</v>
      </c>
      <c r="C1523">
        <v>49</v>
      </c>
      <c r="D1523" s="29">
        <v>7</v>
      </c>
      <c r="E1523" s="3" t="s">
        <v>57</v>
      </c>
      <c r="H1523" s="4">
        <v>0</v>
      </c>
      <c r="I1523" s="6">
        <v>0</v>
      </c>
      <c r="J1523" s="6">
        <v>0</v>
      </c>
      <c r="K1523" s="2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0</v>
      </c>
      <c r="AG1523" s="17">
        <v>0</v>
      </c>
      <c r="AH1523" s="17">
        <v>0</v>
      </c>
      <c r="AI1523" s="17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>
        <v>1.788</v>
      </c>
      <c r="AX1523">
        <v>3.8100000000000002E-2</v>
      </c>
      <c r="AY1523">
        <v>0.34670000000000001</v>
      </c>
      <c r="AZ1523">
        <v>4.5999999999999999E-3</v>
      </c>
    </row>
    <row r="1524" spans="2:52" x14ac:dyDescent="0.25">
      <c r="B1524" s="15">
        <v>45752</v>
      </c>
      <c r="C1524">
        <v>49</v>
      </c>
      <c r="D1524" s="29">
        <v>7</v>
      </c>
      <c r="E1524" s="3" t="s">
        <v>56</v>
      </c>
      <c r="H1524" s="4">
        <v>0</v>
      </c>
      <c r="I1524" s="6">
        <v>0</v>
      </c>
      <c r="J1524" s="6">
        <v>0</v>
      </c>
      <c r="K1524" s="2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7">
        <v>0</v>
      </c>
      <c r="Y1524" s="17">
        <v>0</v>
      </c>
      <c r="Z1524" s="1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  <c r="AG1524" s="17">
        <v>0</v>
      </c>
      <c r="AH1524" s="17">
        <v>0</v>
      </c>
      <c r="AI1524" s="17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>
        <v>1.677</v>
      </c>
      <c r="AX1524">
        <v>0.1182</v>
      </c>
      <c r="AY1524">
        <v>0.2389</v>
      </c>
      <c r="AZ1524">
        <v>0</v>
      </c>
    </row>
    <row r="1525" spans="2:52" x14ac:dyDescent="0.25">
      <c r="B1525" s="15">
        <v>45752</v>
      </c>
      <c r="C1525">
        <v>49</v>
      </c>
      <c r="D1525" s="29">
        <v>7</v>
      </c>
      <c r="E1525" s="3" t="s">
        <v>58</v>
      </c>
      <c r="H1525" s="4">
        <v>0</v>
      </c>
      <c r="I1525" s="6">
        <v>0</v>
      </c>
      <c r="J1525" s="6">
        <v>0</v>
      </c>
      <c r="K1525" s="2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  <c r="AE1525" s="17">
        <v>0</v>
      </c>
      <c r="AF1525" s="17">
        <v>0</v>
      </c>
      <c r="AG1525" s="17">
        <v>0</v>
      </c>
      <c r="AH1525" s="17">
        <v>0</v>
      </c>
      <c r="AI1525" s="17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>
        <v>1.724</v>
      </c>
      <c r="AX1525">
        <v>5.7200000000000001E-2</v>
      </c>
      <c r="AY1525">
        <v>0.3039</v>
      </c>
      <c r="AZ1525">
        <v>1E-3</v>
      </c>
    </row>
    <row r="1526" spans="2:52" x14ac:dyDescent="0.25">
      <c r="B1526" s="15">
        <v>45752</v>
      </c>
      <c r="C1526">
        <v>49</v>
      </c>
      <c r="D1526" s="29">
        <v>4</v>
      </c>
      <c r="E1526" s="3" t="s">
        <v>52</v>
      </c>
      <c r="H1526" s="4">
        <v>0</v>
      </c>
      <c r="I1526" s="6">
        <v>0</v>
      </c>
      <c r="J1526" s="6">
        <v>0</v>
      </c>
      <c r="K1526" s="2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  <c r="AG1526" s="17">
        <v>0</v>
      </c>
      <c r="AH1526" s="17">
        <v>0</v>
      </c>
      <c r="AI1526" s="17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>
        <v>1.27</v>
      </c>
      <c r="AX1526">
        <v>0.33929999999999999</v>
      </c>
      <c r="AY1526">
        <v>0.1749</v>
      </c>
      <c r="AZ1526">
        <v>2.1499999999999998E-2</v>
      </c>
    </row>
    <row r="1527" spans="2:52" x14ac:dyDescent="0.25">
      <c r="B1527" s="15">
        <v>45752</v>
      </c>
      <c r="C1527">
        <v>49</v>
      </c>
      <c r="D1527" s="29">
        <v>4</v>
      </c>
      <c r="E1527" s="3" t="s">
        <v>57</v>
      </c>
      <c r="H1527" s="4">
        <v>0</v>
      </c>
      <c r="I1527" s="6">
        <v>0</v>
      </c>
      <c r="J1527" s="6">
        <v>0</v>
      </c>
      <c r="K1527" s="2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  <c r="AE1527" s="17">
        <v>0</v>
      </c>
      <c r="AF1527" s="17">
        <v>0</v>
      </c>
      <c r="AG1527" s="17">
        <v>0</v>
      </c>
      <c r="AH1527" s="17">
        <v>0</v>
      </c>
      <c r="AI1527" s="17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>
        <v>1.452</v>
      </c>
      <c r="AX1527">
        <v>0.28410000000000002</v>
      </c>
      <c r="AY1527">
        <v>0.1414</v>
      </c>
      <c r="AZ1527">
        <v>1.2E-2</v>
      </c>
    </row>
    <row r="1528" spans="2:52" x14ac:dyDescent="0.25">
      <c r="B1528" s="15">
        <v>45752</v>
      </c>
      <c r="C1528">
        <v>49</v>
      </c>
      <c r="D1528" s="29">
        <v>4</v>
      </c>
      <c r="E1528" s="3" t="s">
        <v>56</v>
      </c>
      <c r="H1528" s="4">
        <v>0</v>
      </c>
      <c r="I1528" s="6">
        <v>0</v>
      </c>
      <c r="J1528" s="6">
        <v>0</v>
      </c>
      <c r="K1528" s="2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  <c r="AG1528" s="17">
        <v>0</v>
      </c>
      <c r="AH1528" s="17">
        <v>0</v>
      </c>
      <c r="AI1528" s="17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>
        <v>1.4830000000000001</v>
      </c>
      <c r="AX1528">
        <v>0.2288</v>
      </c>
      <c r="AY1528">
        <v>0.16789999999999999</v>
      </c>
      <c r="AZ1528">
        <v>5.0000000000000001E-3</v>
      </c>
    </row>
    <row r="1529" spans="2:52" x14ac:dyDescent="0.25">
      <c r="B1529" s="15">
        <v>45752</v>
      </c>
      <c r="C1529">
        <v>49</v>
      </c>
      <c r="D1529" s="29">
        <v>4</v>
      </c>
      <c r="E1529" s="3" t="s">
        <v>58</v>
      </c>
      <c r="H1529" s="4">
        <v>0</v>
      </c>
      <c r="I1529" s="6">
        <v>0</v>
      </c>
      <c r="J1529" s="6">
        <v>0</v>
      </c>
      <c r="K1529" s="2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  <c r="AG1529" s="17">
        <v>0</v>
      </c>
      <c r="AH1529" s="17">
        <v>0</v>
      </c>
      <c r="AI1529" s="17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>
        <v>1.4019999999999999</v>
      </c>
      <c r="AX1529">
        <v>0.28410000000000002</v>
      </c>
      <c r="AY1529">
        <v>0.1613</v>
      </c>
      <c r="AZ1529">
        <v>1.2800000000000001E-2</v>
      </c>
    </row>
    <row r="1530" spans="2:52" x14ac:dyDescent="0.25">
      <c r="B1530" s="15">
        <v>45752</v>
      </c>
      <c r="C1530">
        <v>49</v>
      </c>
      <c r="D1530" s="29">
        <v>5</v>
      </c>
      <c r="E1530" s="3" t="s">
        <v>52</v>
      </c>
      <c r="H1530" s="4">
        <v>0</v>
      </c>
      <c r="I1530" s="6">
        <v>0</v>
      </c>
      <c r="J1530" s="6">
        <v>0</v>
      </c>
      <c r="K1530" s="2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  <c r="AG1530" s="17">
        <v>0</v>
      </c>
      <c r="AH1530" s="17">
        <v>0</v>
      </c>
      <c r="AI1530" s="17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>
        <v>0.58799999999999997</v>
      </c>
      <c r="AX1530">
        <v>0.4</v>
      </c>
      <c r="AY1530">
        <v>5.6599999999999998E-2</v>
      </c>
      <c r="AZ1530">
        <v>2.7000000000000001E-3</v>
      </c>
    </row>
    <row r="1531" spans="2:52" x14ac:dyDescent="0.25">
      <c r="B1531" s="15">
        <v>45752</v>
      </c>
      <c r="C1531">
        <v>49</v>
      </c>
      <c r="D1531" s="29">
        <v>5</v>
      </c>
      <c r="E1531" s="3" t="s">
        <v>57</v>
      </c>
      <c r="H1531" s="4">
        <v>0</v>
      </c>
      <c r="I1531" s="6">
        <v>0</v>
      </c>
      <c r="J1531" s="6">
        <v>0</v>
      </c>
      <c r="K1531" s="2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  <c r="AG1531" s="17">
        <v>0</v>
      </c>
      <c r="AH1531" s="17">
        <v>0</v>
      </c>
      <c r="AI1531" s="17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>
        <v>0.56799999999999995</v>
      </c>
      <c r="AX1531">
        <v>0.38019999999999998</v>
      </c>
      <c r="AY1531">
        <v>5.4399999999999997E-2</v>
      </c>
      <c r="AZ1531">
        <v>8.6999999999999994E-3</v>
      </c>
    </row>
    <row r="1532" spans="2:52" x14ac:dyDescent="0.25">
      <c r="B1532" s="15">
        <v>45752</v>
      </c>
      <c r="C1532">
        <v>49</v>
      </c>
      <c r="D1532" s="29">
        <v>5</v>
      </c>
      <c r="E1532" s="3" t="s">
        <v>56</v>
      </c>
      <c r="H1532" s="4">
        <v>0</v>
      </c>
      <c r="I1532" s="6">
        <v>0</v>
      </c>
      <c r="J1532" s="6">
        <v>0</v>
      </c>
      <c r="K1532" s="2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  <c r="AE1532" s="17">
        <v>0</v>
      </c>
      <c r="AF1532" s="17">
        <v>0</v>
      </c>
      <c r="AG1532" s="17">
        <v>0</v>
      </c>
      <c r="AH1532" s="17">
        <v>0</v>
      </c>
      <c r="AI1532" s="17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>
        <v>0.57799999999999996</v>
      </c>
      <c r="AX1532">
        <v>0.45429999999999998</v>
      </c>
      <c r="AY1532">
        <v>8.7300000000000003E-2</v>
      </c>
      <c r="AZ1532">
        <v>1.52E-2</v>
      </c>
    </row>
    <row r="1533" spans="2:52" x14ac:dyDescent="0.25">
      <c r="B1533" s="15">
        <v>45752</v>
      </c>
      <c r="C1533">
        <v>49</v>
      </c>
      <c r="D1533" s="29">
        <v>5</v>
      </c>
      <c r="E1533" s="3" t="s">
        <v>58</v>
      </c>
      <c r="H1533" s="4">
        <v>0</v>
      </c>
      <c r="I1533" s="6">
        <v>0</v>
      </c>
      <c r="J1533" s="6">
        <v>0</v>
      </c>
      <c r="K1533" s="2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  <c r="AE1533" s="17">
        <v>0</v>
      </c>
      <c r="AF1533" s="17">
        <v>0</v>
      </c>
      <c r="AG1533" s="17">
        <v>0</v>
      </c>
      <c r="AH1533" s="17">
        <v>0</v>
      </c>
      <c r="AI1533" s="17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>
        <v>0.57799999999999996</v>
      </c>
      <c r="AX1533">
        <v>0.41149999999999998</v>
      </c>
      <c r="AY1533">
        <v>6.6100000000000006E-2</v>
      </c>
      <c r="AZ1533">
        <v>8.8999999999999999E-3</v>
      </c>
    </row>
    <row r="1534" spans="2:52" x14ac:dyDescent="0.25">
      <c r="B1534" s="15">
        <v>45752</v>
      </c>
      <c r="C1534">
        <v>49</v>
      </c>
      <c r="D1534" s="29">
        <v>2</v>
      </c>
      <c r="E1534" s="3" t="s">
        <v>52</v>
      </c>
      <c r="H1534" s="4">
        <v>0</v>
      </c>
      <c r="I1534" s="6">
        <v>0</v>
      </c>
      <c r="J1534" s="6">
        <v>0</v>
      </c>
      <c r="K1534" s="2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  <c r="AE1534" s="17">
        <v>0</v>
      </c>
      <c r="AF1534" s="17">
        <v>0</v>
      </c>
      <c r="AG1534" s="17">
        <v>0</v>
      </c>
      <c r="AH1534" s="17">
        <v>0</v>
      </c>
      <c r="AI1534" s="17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>
        <v>0.54</v>
      </c>
      <c r="AX1534">
        <v>3.5499999999999997E-2</v>
      </c>
      <c r="AY1534">
        <v>7.6E-3</v>
      </c>
      <c r="AZ1534">
        <v>4.0300000000000002E-2</v>
      </c>
    </row>
    <row r="1535" spans="2:52" x14ac:dyDescent="0.25">
      <c r="B1535" s="15">
        <v>45752</v>
      </c>
      <c r="C1535">
        <v>49</v>
      </c>
      <c r="D1535" s="29">
        <v>2</v>
      </c>
      <c r="E1535" s="3" t="s">
        <v>57</v>
      </c>
      <c r="H1535" s="4">
        <v>0</v>
      </c>
      <c r="I1535" s="6">
        <v>0</v>
      </c>
      <c r="J1535" s="6">
        <v>0</v>
      </c>
      <c r="K1535" s="2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7">
        <v>0</v>
      </c>
      <c r="Y1535" s="17">
        <v>0</v>
      </c>
      <c r="Z1535" s="17">
        <v>0</v>
      </c>
      <c r="AA1535" s="17">
        <v>0</v>
      </c>
      <c r="AB1535" s="17">
        <v>0</v>
      </c>
      <c r="AC1535" s="17">
        <v>0</v>
      </c>
      <c r="AD1535" s="17">
        <v>0</v>
      </c>
      <c r="AE1535" s="17">
        <v>0</v>
      </c>
      <c r="AF1535" s="17">
        <v>0</v>
      </c>
      <c r="AG1535" s="17">
        <v>0</v>
      </c>
      <c r="AH1535" s="17">
        <v>0</v>
      </c>
      <c r="AI1535" s="17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>
        <v>0.61099999999999999</v>
      </c>
      <c r="AX1535">
        <v>7.8100000000000003E-2</v>
      </c>
      <c r="AY1535">
        <v>4.3099999999999999E-2</v>
      </c>
      <c r="AZ1535">
        <v>4.6699999999999998E-2</v>
      </c>
    </row>
    <row r="1536" spans="2:52" x14ac:dyDescent="0.25">
      <c r="B1536" s="15">
        <v>45752</v>
      </c>
      <c r="C1536">
        <v>49</v>
      </c>
      <c r="D1536" s="29">
        <v>2</v>
      </c>
      <c r="E1536" s="3" t="s">
        <v>56</v>
      </c>
      <c r="H1536" s="4">
        <v>0</v>
      </c>
      <c r="I1536" s="6">
        <v>0</v>
      </c>
      <c r="J1536" s="6">
        <v>0</v>
      </c>
      <c r="K1536" s="2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7">
        <v>0</v>
      </c>
      <c r="Y1536" s="17">
        <v>0</v>
      </c>
      <c r="Z1536" s="17">
        <v>0</v>
      </c>
      <c r="AA1536" s="17">
        <v>0</v>
      </c>
      <c r="AB1536" s="17">
        <v>0</v>
      </c>
      <c r="AC1536" s="17">
        <v>0</v>
      </c>
      <c r="AD1536" s="17">
        <v>0</v>
      </c>
      <c r="AE1536" s="17">
        <v>0</v>
      </c>
      <c r="AF1536" s="17">
        <v>0</v>
      </c>
      <c r="AG1536" s="17">
        <v>0</v>
      </c>
      <c r="AH1536" s="17">
        <v>0</v>
      </c>
      <c r="AI1536" s="17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>
        <v>0.76</v>
      </c>
      <c r="AX1536">
        <v>0.21299999999999999</v>
      </c>
      <c r="AY1536">
        <v>5.96E-2</v>
      </c>
      <c r="AZ1536">
        <v>4.0300000000000002E-2</v>
      </c>
    </row>
    <row r="1537" spans="2:52" x14ac:dyDescent="0.25">
      <c r="B1537" s="15">
        <v>45752</v>
      </c>
      <c r="C1537">
        <v>49</v>
      </c>
      <c r="D1537" s="29">
        <v>2</v>
      </c>
      <c r="E1537" s="3" t="s">
        <v>58</v>
      </c>
      <c r="H1537" s="4">
        <v>0</v>
      </c>
      <c r="I1537" s="6">
        <v>0</v>
      </c>
      <c r="J1537" s="6">
        <v>0</v>
      </c>
      <c r="K1537" s="2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  <c r="AE1537" s="17">
        <v>0</v>
      </c>
      <c r="AF1537" s="17">
        <v>0</v>
      </c>
      <c r="AG1537" s="17">
        <v>0</v>
      </c>
      <c r="AH1537" s="17">
        <v>0</v>
      </c>
      <c r="AI1537" s="17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>
        <v>0.63700000000000001</v>
      </c>
      <c r="AX1537">
        <v>0.1089</v>
      </c>
      <c r="AY1537">
        <v>3.6700000000000003E-2</v>
      </c>
      <c r="AZ1537">
        <v>4.24E-2</v>
      </c>
    </row>
    <row r="1538" spans="2:52" x14ac:dyDescent="0.25">
      <c r="B1538" s="15">
        <v>45763</v>
      </c>
      <c r="C1538">
        <v>49</v>
      </c>
      <c r="D1538" s="29">
        <v>1</v>
      </c>
      <c r="E1538" s="3" t="s">
        <v>52</v>
      </c>
      <c r="H1538" s="4">
        <v>0</v>
      </c>
      <c r="I1538" s="6">
        <v>0</v>
      </c>
      <c r="J1538" s="6">
        <v>0</v>
      </c>
      <c r="K1538" s="2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  <c r="AE1538" s="17">
        <v>0</v>
      </c>
      <c r="AF1538" s="17">
        <v>0</v>
      </c>
      <c r="AG1538" s="17">
        <v>0</v>
      </c>
      <c r="AH1538" s="17">
        <v>0</v>
      </c>
      <c r="AI1538" s="17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>
        <v>2.81E-2</v>
      </c>
      <c r="AX1538">
        <v>2.3099999999999999E-2</v>
      </c>
      <c r="AY1538">
        <v>6.6600000000000006E-2</v>
      </c>
      <c r="AZ1538">
        <v>1.2999999999999999E-2</v>
      </c>
    </row>
    <row r="1539" spans="2:52" x14ac:dyDescent="0.25">
      <c r="B1539" s="15">
        <v>45763</v>
      </c>
      <c r="C1539">
        <v>49</v>
      </c>
      <c r="D1539" s="29">
        <v>1</v>
      </c>
      <c r="E1539" s="3" t="s">
        <v>57</v>
      </c>
      <c r="H1539" s="4">
        <v>0</v>
      </c>
      <c r="I1539" s="6">
        <v>0</v>
      </c>
      <c r="J1539" s="6">
        <v>0</v>
      </c>
      <c r="K1539" s="2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7">
        <v>0</v>
      </c>
      <c r="Y1539" s="17">
        <v>0</v>
      </c>
      <c r="Z1539" s="17">
        <v>0</v>
      </c>
      <c r="AA1539" s="17">
        <v>0</v>
      </c>
      <c r="AB1539" s="17">
        <v>0</v>
      </c>
      <c r="AC1539" s="17">
        <v>0</v>
      </c>
      <c r="AD1539" s="17">
        <v>0</v>
      </c>
      <c r="AE1539" s="17">
        <v>0</v>
      </c>
      <c r="AF1539" s="17">
        <v>0</v>
      </c>
      <c r="AG1539" s="17">
        <v>0</v>
      </c>
      <c r="AH1539" s="17">
        <v>0</v>
      </c>
      <c r="AI1539" s="17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>
        <v>2.01E-2</v>
      </c>
      <c r="AX1539">
        <v>2.3099999999999999E-2</v>
      </c>
      <c r="AY1539">
        <v>2.98E-2</v>
      </c>
      <c r="AZ1539">
        <v>1.09E-2</v>
      </c>
    </row>
    <row r="1540" spans="2:52" x14ac:dyDescent="0.25">
      <c r="B1540" s="15">
        <v>45763</v>
      </c>
      <c r="C1540">
        <v>49</v>
      </c>
      <c r="D1540" s="29">
        <v>1</v>
      </c>
      <c r="E1540" s="3" t="s">
        <v>56</v>
      </c>
      <c r="H1540" s="4">
        <v>0</v>
      </c>
      <c r="I1540" s="6">
        <v>0</v>
      </c>
      <c r="J1540" s="6">
        <v>0</v>
      </c>
      <c r="K1540" s="2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  <c r="AE1540" s="17">
        <v>0</v>
      </c>
      <c r="AF1540" s="17">
        <v>0</v>
      </c>
      <c r="AG1540" s="17">
        <v>0</v>
      </c>
      <c r="AH1540" s="17">
        <v>0</v>
      </c>
      <c r="AI1540" s="17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>
        <v>1.61E-2</v>
      </c>
      <c r="AX1540">
        <v>2.7099999999999999E-2</v>
      </c>
      <c r="AY1540">
        <v>2.8500000000000001E-2</v>
      </c>
      <c r="AZ1540">
        <v>1.12E-2</v>
      </c>
    </row>
    <row r="1541" spans="2:52" x14ac:dyDescent="0.25">
      <c r="B1541" s="15">
        <v>45763</v>
      </c>
      <c r="C1541">
        <v>49</v>
      </c>
      <c r="D1541" s="29">
        <v>1</v>
      </c>
      <c r="E1541" s="3" t="s">
        <v>58</v>
      </c>
      <c r="H1541" s="4">
        <v>0</v>
      </c>
      <c r="I1541" s="6">
        <v>0</v>
      </c>
      <c r="J1541" s="6">
        <v>0</v>
      </c>
      <c r="K1541" s="2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  <c r="AE1541" s="17">
        <v>0</v>
      </c>
      <c r="AF1541" s="17">
        <v>0</v>
      </c>
      <c r="AG1541" s="17">
        <v>0</v>
      </c>
      <c r="AH1541" s="17">
        <v>0</v>
      </c>
      <c r="AI1541" s="17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>
        <v>2.1399999999999999E-2</v>
      </c>
      <c r="AX1541">
        <v>2.4400000000000002E-2</v>
      </c>
      <c r="AY1541">
        <v>4.1599999999999998E-2</v>
      </c>
      <c r="AZ1541">
        <v>1.17E-2</v>
      </c>
    </row>
    <row r="1542" spans="2:52" x14ac:dyDescent="0.25">
      <c r="B1542" s="15">
        <v>45763</v>
      </c>
      <c r="C1542">
        <v>49</v>
      </c>
      <c r="D1542" s="29">
        <v>8</v>
      </c>
      <c r="E1542" s="3" t="s">
        <v>52</v>
      </c>
      <c r="H1542" s="4">
        <v>0</v>
      </c>
      <c r="I1542" s="6">
        <v>0</v>
      </c>
      <c r="J1542" s="6">
        <v>0</v>
      </c>
      <c r="K1542" s="2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7">
        <v>0</v>
      </c>
      <c r="Y1542" s="17">
        <v>0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  <c r="AG1542" s="17">
        <v>0</v>
      </c>
      <c r="AH1542" s="17">
        <v>0</v>
      </c>
      <c r="AI1542" s="17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>
        <v>0.13120000000000001</v>
      </c>
      <c r="AX1542">
        <v>7.5800000000000006E-2</v>
      </c>
      <c r="AY1542">
        <v>3.9100000000000003E-2</v>
      </c>
      <c r="AZ1542">
        <v>7.4000000000000003E-3</v>
      </c>
    </row>
    <row r="1543" spans="2:52" x14ac:dyDescent="0.25">
      <c r="B1543" s="15">
        <v>45763</v>
      </c>
      <c r="C1543">
        <v>49</v>
      </c>
      <c r="D1543" s="29">
        <v>8</v>
      </c>
      <c r="E1543" s="3" t="s">
        <v>57</v>
      </c>
      <c r="H1543" s="4">
        <v>0</v>
      </c>
      <c r="I1543" s="6">
        <v>0</v>
      </c>
      <c r="J1543" s="6">
        <v>0</v>
      </c>
      <c r="K1543" s="2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  <c r="AG1543" s="17">
        <v>0</v>
      </c>
      <c r="AH1543" s="17">
        <v>0</v>
      </c>
      <c r="AI1543" s="17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>
        <v>7.5800000000000006E-2</v>
      </c>
      <c r="AX1543">
        <v>0.10489999999999999</v>
      </c>
      <c r="AY1543">
        <v>4.1399999999999999E-2</v>
      </c>
      <c r="AZ1543">
        <v>7.6E-3</v>
      </c>
    </row>
    <row r="1544" spans="2:52" x14ac:dyDescent="0.25">
      <c r="B1544" s="15">
        <v>45763</v>
      </c>
      <c r="C1544">
        <v>49</v>
      </c>
      <c r="D1544" s="29">
        <v>8</v>
      </c>
      <c r="E1544" s="3" t="s">
        <v>56</v>
      </c>
      <c r="H1544" s="4">
        <v>0</v>
      </c>
      <c r="I1544" s="6">
        <v>0</v>
      </c>
      <c r="J1544" s="6">
        <v>0</v>
      </c>
      <c r="K1544" s="2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  <c r="AG1544" s="17">
        <v>0</v>
      </c>
      <c r="AH1544" s="17">
        <v>0</v>
      </c>
      <c r="AI1544" s="17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>
        <v>0.1195</v>
      </c>
      <c r="AX1544">
        <v>0.12529999999999999</v>
      </c>
      <c r="AY1544">
        <v>4.5400000000000003E-2</v>
      </c>
      <c r="AZ1544">
        <v>6.6E-3</v>
      </c>
    </row>
    <row r="1545" spans="2:52" x14ac:dyDescent="0.25">
      <c r="B1545" s="15">
        <v>45763</v>
      </c>
      <c r="C1545">
        <v>49</v>
      </c>
      <c r="D1545" s="29">
        <v>8</v>
      </c>
      <c r="E1545" s="3" t="s">
        <v>58</v>
      </c>
      <c r="H1545" s="4">
        <v>0</v>
      </c>
      <c r="I1545" s="6">
        <v>0</v>
      </c>
      <c r="J1545" s="6">
        <v>0</v>
      </c>
      <c r="K1545" s="2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  <c r="AG1545" s="17">
        <v>0</v>
      </c>
      <c r="AH1545" s="17">
        <v>0</v>
      </c>
      <c r="AI1545" s="17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>
        <v>0.10879999999999999</v>
      </c>
      <c r="AX1545">
        <v>0.10199999999999999</v>
      </c>
      <c r="AY1545">
        <v>4.19E-2</v>
      </c>
      <c r="AZ1545">
        <v>7.1999999999999998E-3</v>
      </c>
    </row>
    <row r="1546" spans="2:52" x14ac:dyDescent="0.25">
      <c r="B1546" s="15">
        <v>45763</v>
      </c>
      <c r="C1546">
        <v>49</v>
      </c>
      <c r="D1546" s="29">
        <v>3</v>
      </c>
      <c r="E1546" s="3" t="s">
        <v>52</v>
      </c>
      <c r="H1546" s="4">
        <v>0</v>
      </c>
      <c r="I1546" s="6">
        <v>0</v>
      </c>
      <c r="J1546" s="6">
        <v>0</v>
      </c>
      <c r="K1546" s="2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  <c r="AE1546" s="17">
        <v>0</v>
      </c>
      <c r="AF1546" s="17">
        <v>0</v>
      </c>
      <c r="AG1546" s="17">
        <v>0</v>
      </c>
      <c r="AH1546" s="17">
        <v>0</v>
      </c>
      <c r="AI1546" s="17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>
        <v>3.7900000000000003E-2</v>
      </c>
      <c r="AX1546">
        <v>0.33169999999999999</v>
      </c>
      <c r="AY1546">
        <v>3.85E-2</v>
      </c>
      <c r="AZ1546">
        <v>9.1999999999999998E-3</v>
      </c>
    </row>
    <row r="1547" spans="2:52" x14ac:dyDescent="0.25">
      <c r="B1547" s="15">
        <v>45763</v>
      </c>
      <c r="C1547">
        <v>49</v>
      </c>
      <c r="D1547" s="29">
        <v>3</v>
      </c>
      <c r="E1547" s="3" t="s">
        <v>57</v>
      </c>
      <c r="H1547" s="4">
        <v>0</v>
      </c>
      <c r="I1547" s="6">
        <v>0</v>
      </c>
      <c r="J1547" s="6">
        <v>0</v>
      </c>
      <c r="K1547" s="2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  <c r="AG1547" s="17">
        <v>0</v>
      </c>
      <c r="AH1547" s="17">
        <v>0</v>
      </c>
      <c r="AI1547" s="17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>
        <v>3.7900000000000003E-2</v>
      </c>
      <c r="AX1547">
        <v>0.25900000000000001</v>
      </c>
      <c r="AY1547">
        <v>4.9000000000000002E-2</v>
      </c>
      <c r="AZ1547">
        <v>1.17E-2</v>
      </c>
    </row>
    <row r="1548" spans="2:52" x14ac:dyDescent="0.25">
      <c r="B1548" s="15">
        <v>45763</v>
      </c>
      <c r="C1548">
        <v>49</v>
      </c>
      <c r="D1548" s="29">
        <v>3</v>
      </c>
      <c r="E1548" s="3" t="s">
        <v>56</v>
      </c>
      <c r="H1548" s="4">
        <v>0</v>
      </c>
      <c r="I1548" s="6">
        <v>0</v>
      </c>
      <c r="J1548" s="6">
        <v>0</v>
      </c>
      <c r="K1548" s="2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  <c r="AG1548" s="17">
        <v>0</v>
      </c>
      <c r="AH1548" s="17">
        <v>0</v>
      </c>
      <c r="AI1548" s="17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>
        <v>5.5300000000000002E-2</v>
      </c>
      <c r="AX1548">
        <v>0.30640000000000001</v>
      </c>
      <c r="AY1548">
        <v>4.4900000000000002E-2</v>
      </c>
      <c r="AZ1548">
        <v>1.1900000000000001E-2</v>
      </c>
    </row>
    <row r="1549" spans="2:52" x14ac:dyDescent="0.25">
      <c r="B1549" s="15">
        <v>45763</v>
      </c>
      <c r="C1549">
        <v>49</v>
      </c>
      <c r="D1549" s="29">
        <v>3</v>
      </c>
      <c r="E1549" s="3" t="s">
        <v>58</v>
      </c>
      <c r="H1549" s="4">
        <v>0</v>
      </c>
      <c r="I1549" s="6">
        <v>0</v>
      </c>
      <c r="J1549" s="6">
        <v>0</v>
      </c>
      <c r="K1549" s="2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  <c r="AG1549" s="17">
        <v>0</v>
      </c>
      <c r="AH1549" s="17">
        <v>0</v>
      </c>
      <c r="AI1549" s="17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>
        <v>4.36E-2</v>
      </c>
      <c r="AX1549">
        <v>0.29899999999999999</v>
      </c>
      <c r="AY1549">
        <v>4.41E-2</v>
      </c>
      <c r="AZ1549">
        <v>1.09E-2</v>
      </c>
    </row>
    <row r="1550" spans="2:52" x14ac:dyDescent="0.25">
      <c r="B1550" s="15">
        <v>45763</v>
      </c>
      <c r="C1550">
        <v>49</v>
      </c>
      <c r="D1550" s="29">
        <v>6</v>
      </c>
      <c r="E1550" s="3" t="s">
        <v>52</v>
      </c>
      <c r="H1550" s="4">
        <v>0</v>
      </c>
      <c r="I1550" s="6">
        <v>0</v>
      </c>
      <c r="J1550" s="6">
        <v>0</v>
      </c>
      <c r="K1550" s="2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  <c r="AG1550" s="17">
        <v>0</v>
      </c>
      <c r="AH1550" s="17">
        <v>0</v>
      </c>
      <c r="AI1550" s="17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>
        <v>9.6600000000000005E-2</v>
      </c>
      <c r="AX1550">
        <v>4.9099999999999998E-2</v>
      </c>
      <c r="AY1550">
        <v>3.3099999999999997E-2</v>
      </c>
      <c r="AZ1550">
        <v>2.8400000000000002E-2</v>
      </c>
    </row>
    <row r="1551" spans="2:52" x14ac:dyDescent="0.25">
      <c r="B1551" s="15">
        <v>45763</v>
      </c>
      <c r="C1551">
        <v>49</v>
      </c>
      <c r="D1551" s="29">
        <v>6</v>
      </c>
      <c r="E1551" s="3" t="s">
        <v>57</v>
      </c>
      <c r="H1551" s="4">
        <v>0</v>
      </c>
      <c r="I1551" s="6">
        <v>0</v>
      </c>
      <c r="J1551" s="6">
        <v>0</v>
      </c>
      <c r="K1551" s="2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7">
        <v>0</v>
      </c>
      <c r="Y1551" s="17">
        <v>0</v>
      </c>
      <c r="Z1551" s="17">
        <v>0</v>
      </c>
      <c r="AA1551" s="17">
        <v>0</v>
      </c>
      <c r="AB1551" s="17">
        <v>0</v>
      </c>
      <c r="AC1551" s="17">
        <v>0</v>
      </c>
      <c r="AD1551" s="17">
        <v>0</v>
      </c>
      <c r="AE1551" s="17">
        <v>0</v>
      </c>
      <c r="AF1551" s="17">
        <v>0</v>
      </c>
      <c r="AG1551" s="17">
        <v>0</v>
      </c>
      <c r="AH1551" s="17">
        <v>0</v>
      </c>
      <c r="AI1551" s="17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>
        <v>0.1048</v>
      </c>
      <c r="AX1551">
        <v>6.88E-2</v>
      </c>
      <c r="AY1551">
        <v>2.4400000000000002E-2</v>
      </c>
      <c r="AZ1551">
        <v>7.1999999999999998E-3</v>
      </c>
    </row>
    <row r="1552" spans="2:52" x14ac:dyDescent="0.25">
      <c r="B1552" s="15">
        <v>45763</v>
      </c>
      <c r="C1552">
        <v>49</v>
      </c>
      <c r="D1552" s="29">
        <v>6</v>
      </c>
      <c r="E1552" s="3" t="s">
        <v>56</v>
      </c>
      <c r="H1552" s="4">
        <v>0</v>
      </c>
      <c r="I1552" s="6">
        <v>0</v>
      </c>
      <c r="J1552" s="6">
        <v>0</v>
      </c>
      <c r="K1552" s="2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  <c r="AE1552" s="17">
        <v>0</v>
      </c>
      <c r="AF1552" s="17">
        <v>0</v>
      </c>
      <c r="AG1552" s="17">
        <v>0</v>
      </c>
      <c r="AH1552" s="17">
        <v>0</v>
      </c>
      <c r="AI1552" s="17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>
        <v>0.1179</v>
      </c>
      <c r="AX1552">
        <v>6.5500000000000003E-2</v>
      </c>
      <c r="AY1552">
        <v>2.69E-2</v>
      </c>
      <c r="AZ1552">
        <v>2.7699999999999999E-2</v>
      </c>
    </row>
    <row r="1553" spans="2:52" x14ac:dyDescent="0.25">
      <c r="B1553" s="15">
        <v>45763</v>
      </c>
      <c r="C1553">
        <v>49</v>
      </c>
      <c r="D1553" s="29">
        <v>6</v>
      </c>
      <c r="E1553" s="3" t="s">
        <v>58</v>
      </c>
      <c r="H1553" s="4">
        <v>0</v>
      </c>
      <c r="I1553" s="6">
        <v>0</v>
      </c>
      <c r="J1553" s="6">
        <v>0</v>
      </c>
      <c r="K1553" s="2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  <c r="AE1553" s="17">
        <v>0</v>
      </c>
      <c r="AF1553" s="17">
        <v>0</v>
      </c>
      <c r="AG1553" s="17">
        <v>0</v>
      </c>
      <c r="AH1553" s="17">
        <v>0</v>
      </c>
      <c r="AI1553" s="17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>
        <v>0.10639999999999999</v>
      </c>
      <c r="AX1553">
        <v>6.1100000000000002E-2</v>
      </c>
      <c r="AY1553">
        <v>2.81E-2</v>
      </c>
      <c r="AZ1553">
        <v>2.1100000000000001E-2</v>
      </c>
    </row>
    <row r="1554" spans="2:52" x14ac:dyDescent="0.25">
      <c r="B1554" s="15">
        <v>45763</v>
      </c>
      <c r="C1554">
        <v>49</v>
      </c>
      <c r="D1554" s="29">
        <v>7</v>
      </c>
      <c r="E1554" s="3" t="s">
        <v>52</v>
      </c>
      <c r="H1554" s="4">
        <v>0</v>
      </c>
      <c r="I1554" s="6">
        <v>0</v>
      </c>
      <c r="J1554" s="6">
        <v>0</v>
      </c>
      <c r="K1554" s="2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  <c r="AE1554" s="17">
        <v>0</v>
      </c>
      <c r="AF1554" s="17">
        <v>0</v>
      </c>
      <c r="AG1554" s="17">
        <v>0</v>
      </c>
      <c r="AH1554" s="17">
        <v>0</v>
      </c>
      <c r="AI1554" s="17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>
        <v>0.33029999999999998</v>
      </c>
      <c r="AX1554">
        <v>0.57809999999999995</v>
      </c>
      <c r="AY1554">
        <v>0.16839999999999999</v>
      </c>
      <c r="AZ1554">
        <v>2.01E-2</v>
      </c>
    </row>
    <row r="1555" spans="2:52" x14ac:dyDescent="0.25">
      <c r="B1555" s="15">
        <v>45763</v>
      </c>
      <c r="C1555">
        <v>49</v>
      </c>
      <c r="D1555" s="29">
        <v>7</v>
      </c>
      <c r="E1555" s="3" t="s">
        <v>57</v>
      </c>
      <c r="H1555" s="4">
        <v>0</v>
      </c>
      <c r="I1555" s="6">
        <v>0</v>
      </c>
      <c r="J1555" s="6">
        <v>0</v>
      </c>
      <c r="K1555" s="2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  <c r="AE1555" s="17">
        <v>0</v>
      </c>
      <c r="AF1555" s="17">
        <v>0</v>
      </c>
      <c r="AG1555" s="17">
        <v>0</v>
      </c>
      <c r="AH1555" s="17">
        <v>0</v>
      </c>
      <c r="AI1555" s="17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>
        <v>3.3000000000000002E-2</v>
      </c>
      <c r="AX1555">
        <v>0.61939999999999995</v>
      </c>
      <c r="AY1555">
        <v>0.13850000000000001</v>
      </c>
      <c r="AZ1555">
        <v>1.2200000000000001E-2</v>
      </c>
    </row>
    <row r="1556" spans="2:52" x14ac:dyDescent="0.25">
      <c r="B1556" s="15">
        <v>45763</v>
      </c>
      <c r="C1556">
        <v>49</v>
      </c>
      <c r="D1556" s="29">
        <v>7</v>
      </c>
      <c r="E1556" s="3" t="s">
        <v>56</v>
      </c>
      <c r="H1556" s="4">
        <v>0</v>
      </c>
      <c r="I1556" s="6">
        <v>0</v>
      </c>
      <c r="J1556" s="6">
        <v>0</v>
      </c>
      <c r="K1556" s="2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  <c r="AE1556" s="17">
        <v>0</v>
      </c>
      <c r="AF1556" s="17">
        <v>0</v>
      </c>
      <c r="AG1556" s="17">
        <v>0</v>
      </c>
      <c r="AH1556" s="17">
        <v>0</v>
      </c>
      <c r="AI1556" s="17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>
        <v>8.2600000000000007E-2</v>
      </c>
      <c r="AX1556">
        <v>0.64419999999999999</v>
      </c>
      <c r="AY1556">
        <v>0.12570000000000001</v>
      </c>
      <c r="AZ1556">
        <v>1.34E-2</v>
      </c>
    </row>
    <row r="1557" spans="2:52" x14ac:dyDescent="0.25">
      <c r="B1557" s="15">
        <v>45763</v>
      </c>
      <c r="C1557">
        <v>49</v>
      </c>
      <c r="D1557" s="29">
        <v>7</v>
      </c>
      <c r="E1557" s="3" t="s">
        <v>58</v>
      </c>
      <c r="H1557" s="4">
        <v>0</v>
      </c>
      <c r="I1557" s="6">
        <v>0</v>
      </c>
      <c r="J1557" s="6">
        <v>0</v>
      </c>
      <c r="K1557" s="2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  <c r="AE1557" s="17">
        <v>0</v>
      </c>
      <c r="AF1557" s="17">
        <v>0</v>
      </c>
      <c r="AG1557" s="17">
        <v>0</v>
      </c>
      <c r="AH1557" s="17">
        <v>0</v>
      </c>
      <c r="AI1557" s="17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>
        <v>0.14860000000000001</v>
      </c>
      <c r="AX1557">
        <v>0.6139</v>
      </c>
      <c r="AY1557">
        <v>0.14419999999999999</v>
      </c>
      <c r="AZ1557">
        <v>1.5299999999999999E-2</v>
      </c>
    </row>
    <row r="1558" spans="2:52" x14ac:dyDescent="0.25">
      <c r="B1558" s="15">
        <v>45763</v>
      </c>
      <c r="C1558">
        <v>49</v>
      </c>
      <c r="D1558" s="29">
        <v>4</v>
      </c>
      <c r="E1558" s="3" t="s">
        <v>52</v>
      </c>
      <c r="H1558" s="4">
        <v>0</v>
      </c>
      <c r="I1558" s="6">
        <v>0</v>
      </c>
      <c r="J1558" s="6">
        <v>0</v>
      </c>
      <c r="K1558" s="2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  <c r="AE1558" s="17">
        <v>0</v>
      </c>
      <c r="AF1558" s="17">
        <v>0</v>
      </c>
      <c r="AG1558" s="17">
        <v>0</v>
      </c>
      <c r="AH1558" s="17">
        <v>0</v>
      </c>
      <c r="AI1558" s="17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>
        <v>0.10299999999999999</v>
      </c>
      <c r="AX1558">
        <v>0.14710000000000001</v>
      </c>
      <c r="AY1558">
        <v>6.6799999999999998E-2</v>
      </c>
      <c r="AZ1558">
        <v>1.9300000000000001E-2</v>
      </c>
    </row>
    <row r="1559" spans="2:52" x14ac:dyDescent="0.25">
      <c r="B1559" s="15">
        <v>45763</v>
      </c>
      <c r="C1559">
        <v>49</v>
      </c>
      <c r="D1559" s="29">
        <v>4</v>
      </c>
      <c r="E1559" s="3" t="s">
        <v>57</v>
      </c>
      <c r="H1559" s="4">
        <v>0</v>
      </c>
      <c r="I1559" s="6">
        <v>0</v>
      </c>
      <c r="J1559" s="6">
        <v>0</v>
      </c>
      <c r="K1559" s="2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  <c r="AE1559" s="17">
        <v>0</v>
      </c>
      <c r="AF1559" s="17">
        <v>0</v>
      </c>
      <c r="AG1559" s="17">
        <v>0</v>
      </c>
      <c r="AH1559" s="17">
        <v>0</v>
      </c>
      <c r="AI1559" s="17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>
        <v>0.1226</v>
      </c>
      <c r="AX1559">
        <v>9.8100000000000007E-2</v>
      </c>
      <c r="AY1559">
        <v>6.8400000000000002E-2</v>
      </c>
      <c r="AZ1559">
        <v>1.67E-2</v>
      </c>
    </row>
    <row r="1560" spans="2:52" x14ac:dyDescent="0.25">
      <c r="B1560" s="15">
        <v>45763</v>
      </c>
      <c r="C1560">
        <v>49</v>
      </c>
      <c r="D1560" s="29">
        <v>4</v>
      </c>
      <c r="E1560" s="3" t="s">
        <v>56</v>
      </c>
      <c r="H1560" s="4">
        <v>0</v>
      </c>
      <c r="I1560" s="6">
        <v>0</v>
      </c>
      <c r="J1560" s="6">
        <v>0</v>
      </c>
      <c r="K1560" s="2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  <c r="AG1560" s="17">
        <v>0</v>
      </c>
      <c r="AH1560" s="17">
        <v>0</v>
      </c>
      <c r="AI1560" s="17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>
        <v>0.1109</v>
      </c>
      <c r="AX1560">
        <v>7.85E-2</v>
      </c>
      <c r="AY1560">
        <v>7.3599999999999999E-2</v>
      </c>
      <c r="AZ1560">
        <v>2.4E-2</v>
      </c>
    </row>
    <row r="1561" spans="2:52" x14ac:dyDescent="0.25">
      <c r="B1561" s="15">
        <v>45763</v>
      </c>
      <c r="C1561">
        <v>49</v>
      </c>
      <c r="D1561" s="29">
        <v>4</v>
      </c>
      <c r="E1561" s="3" t="s">
        <v>58</v>
      </c>
      <c r="H1561" s="4">
        <v>0</v>
      </c>
      <c r="I1561" s="6">
        <v>0</v>
      </c>
      <c r="J1561" s="6">
        <v>0</v>
      </c>
      <c r="K1561" s="2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  <c r="AE1561" s="17">
        <v>0</v>
      </c>
      <c r="AF1561" s="17">
        <v>0</v>
      </c>
      <c r="AG1561" s="17">
        <v>0</v>
      </c>
      <c r="AH1561" s="17">
        <v>0</v>
      </c>
      <c r="AI1561" s="17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>
        <v>0.11210000000000001</v>
      </c>
      <c r="AX1561">
        <v>0.1079</v>
      </c>
      <c r="AY1561">
        <v>6.9599999999999995E-2</v>
      </c>
      <c r="AZ1561">
        <v>0.02</v>
      </c>
    </row>
    <row r="1562" spans="2:52" x14ac:dyDescent="0.25">
      <c r="B1562" s="15">
        <v>45763</v>
      </c>
      <c r="C1562">
        <v>49</v>
      </c>
      <c r="D1562" s="29">
        <v>5</v>
      </c>
      <c r="E1562" s="3" t="s">
        <v>52</v>
      </c>
      <c r="H1562" s="4">
        <v>0</v>
      </c>
      <c r="I1562" s="6">
        <v>0</v>
      </c>
      <c r="J1562" s="6">
        <v>0</v>
      </c>
      <c r="K1562" s="2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  <c r="AG1562" s="17">
        <v>0</v>
      </c>
      <c r="AH1562" s="17">
        <v>0</v>
      </c>
      <c r="AI1562" s="17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>
        <v>0.2074</v>
      </c>
      <c r="AX1562">
        <v>0.40489999999999998</v>
      </c>
      <c r="AY1562">
        <v>0.38540000000000002</v>
      </c>
      <c r="AZ1562">
        <v>2.7699999999999999E-2</v>
      </c>
    </row>
    <row r="1563" spans="2:52" x14ac:dyDescent="0.25">
      <c r="B1563" s="15">
        <v>45763</v>
      </c>
      <c r="C1563">
        <v>49</v>
      </c>
      <c r="D1563" s="29">
        <v>5</v>
      </c>
      <c r="E1563" s="3" t="s">
        <v>57</v>
      </c>
      <c r="H1563" s="4">
        <v>0</v>
      </c>
      <c r="I1563" s="6">
        <v>0</v>
      </c>
      <c r="J1563" s="6">
        <v>0</v>
      </c>
      <c r="K1563" s="2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  <c r="AG1563" s="17">
        <v>0</v>
      </c>
      <c r="AH1563" s="17">
        <v>0</v>
      </c>
      <c r="AI1563" s="17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>
        <v>2.9600000000000001E-2</v>
      </c>
      <c r="AX1563">
        <v>0.39500000000000002</v>
      </c>
      <c r="AY1563">
        <v>0.37069999999999997</v>
      </c>
      <c r="AZ1563">
        <v>2.7699999999999999E-2</v>
      </c>
    </row>
    <row r="1564" spans="2:52" x14ac:dyDescent="0.25">
      <c r="B1564" s="15">
        <v>45763</v>
      </c>
      <c r="C1564">
        <v>49</v>
      </c>
      <c r="D1564" s="29">
        <v>5</v>
      </c>
      <c r="E1564" s="3" t="s">
        <v>56</v>
      </c>
      <c r="H1564" s="4">
        <v>0</v>
      </c>
      <c r="I1564" s="6">
        <v>0</v>
      </c>
      <c r="J1564" s="6">
        <v>0</v>
      </c>
      <c r="K1564" s="2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0</v>
      </c>
      <c r="AF1564" s="17">
        <v>0</v>
      </c>
      <c r="AG1564" s="17">
        <v>0</v>
      </c>
      <c r="AH1564" s="17">
        <v>0</v>
      </c>
      <c r="AI1564" s="17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>
        <v>0.18759999999999999</v>
      </c>
      <c r="AX1564">
        <v>0.56289999999999996</v>
      </c>
      <c r="AY1564">
        <v>0.38779999999999998</v>
      </c>
      <c r="AZ1564">
        <v>3.3399999999999999E-2</v>
      </c>
    </row>
    <row r="1565" spans="2:52" x14ac:dyDescent="0.25">
      <c r="B1565" s="15">
        <v>45763</v>
      </c>
      <c r="C1565">
        <v>49</v>
      </c>
      <c r="D1565" s="29">
        <v>5</v>
      </c>
      <c r="E1565" s="3" t="s">
        <v>58</v>
      </c>
      <c r="H1565" s="4">
        <v>0</v>
      </c>
      <c r="I1565" s="6">
        <v>0</v>
      </c>
      <c r="J1565" s="6">
        <v>0</v>
      </c>
      <c r="K1565" s="2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  <c r="AE1565" s="17">
        <v>0</v>
      </c>
      <c r="AF1565" s="17">
        <v>0</v>
      </c>
      <c r="AG1565" s="17">
        <v>0</v>
      </c>
      <c r="AH1565" s="17">
        <v>0</v>
      </c>
      <c r="AI1565" s="17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>
        <v>0.14149999999999999</v>
      </c>
      <c r="AX1565">
        <v>0.45429999999999998</v>
      </c>
      <c r="AY1565">
        <v>0.38119999999999998</v>
      </c>
      <c r="AZ1565">
        <v>2.9600000000000001E-2</v>
      </c>
    </row>
    <row r="1566" spans="2:52" x14ac:dyDescent="0.25">
      <c r="B1566" s="15">
        <v>45763</v>
      </c>
      <c r="C1566">
        <v>49</v>
      </c>
      <c r="D1566" s="29">
        <v>2</v>
      </c>
      <c r="E1566" s="3" t="s">
        <v>52</v>
      </c>
      <c r="H1566" s="4">
        <v>0</v>
      </c>
      <c r="I1566" s="6">
        <v>0</v>
      </c>
      <c r="J1566" s="6">
        <v>0</v>
      </c>
      <c r="K1566" s="2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  <c r="AG1566" s="17">
        <v>0</v>
      </c>
      <c r="AH1566" s="17">
        <v>0</v>
      </c>
      <c r="AI1566" s="17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>
        <v>5.5100000000000003E-2</v>
      </c>
      <c r="AX1566">
        <v>0.35499999999999998</v>
      </c>
      <c r="AY1566">
        <v>6.9099999999999995E-2</v>
      </c>
      <c r="AZ1566">
        <v>3.4200000000000001E-2</v>
      </c>
    </row>
    <row r="1567" spans="2:52" x14ac:dyDescent="0.25">
      <c r="B1567" s="15">
        <v>45763</v>
      </c>
      <c r="C1567">
        <v>49</v>
      </c>
      <c r="D1567" s="29">
        <v>2</v>
      </c>
      <c r="E1567" s="3" t="s">
        <v>57</v>
      </c>
      <c r="H1567" s="4">
        <v>0</v>
      </c>
      <c r="I1567" s="6">
        <v>0</v>
      </c>
      <c r="J1567" s="6">
        <v>0</v>
      </c>
      <c r="K1567" s="2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  <c r="AG1567" s="17">
        <v>0</v>
      </c>
      <c r="AH1567" s="17">
        <v>0</v>
      </c>
      <c r="AI1567" s="17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>
        <v>9.7900000000000001E-2</v>
      </c>
      <c r="AX1567">
        <v>0.15909999999999999</v>
      </c>
      <c r="AY1567">
        <v>5.0700000000000002E-2</v>
      </c>
      <c r="AZ1567">
        <v>3.8199999999999998E-2</v>
      </c>
    </row>
    <row r="1568" spans="2:52" x14ac:dyDescent="0.25">
      <c r="B1568" s="15">
        <v>45763</v>
      </c>
      <c r="C1568">
        <v>49</v>
      </c>
      <c r="D1568" s="29">
        <v>2</v>
      </c>
      <c r="E1568" s="3" t="s">
        <v>56</v>
      </c>
      <c r="H1568" s="4">
        <v>0</v>
      </c>
      <c r="I1568" s="6">
        <v>0</v>
      </c>
      <c r="J1568" s="6">
        <v>0</v>
      </c>
      <c r="K1568" s="2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  <c r="AG1568" s="17">
        <v>0</v>
      </c>
      <c r="AH1568" s="17">
        <v>0</v>
      </c>
      <c r="AI1568" s="17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>
        <v>0.13469999999999999</v>
      </c>
      <c r="AX1568">
        <v>0.20810000000000001</v>
      </c>
      <c r="AY1568">
        <v>5.8599999999999999E-2</v>
      </c>
      <c r="AZ1568">
        <v>4.41E-2</v>
      </c>
    </row>
    <row r="1569" spans="2:52" x14ac:dyDescent="0.25">
      <c r="B1569" s="15">
        <v>45763</v>
      </c>
      <c r="C1569">
        <v>49</v>
      </c>
      <c r="D1569" s="29">
        <v>2</v>
      </c>
      <c r="E1569" s="3" t="s">
        <v>58</v>
      </c>
      <c r="H1569" s="4">
        <v>0</v>
      </c>
      <c r="I1569" s="6">
        <v>0</v>
      </c>
      <c r="J1569" s="6">
        <v>0</v>
      </c>
      <c r="K1569" s="2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7">
        <v>0</v>
      </c>
      <c r="Y1569" s="17">
        <v>0</v>
      </c>
      <c r="Z1569" s="1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  <c r="AG1569" s="17">
        <v>0</v>
      </c>
      <c r="AH1569" s="17">
        <v>0</v>
      </c>
      <c r="AI1569" s="17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>
        <v>9.5799999999999996E-2</v>
      </c>
      <c r="AX1569">
        <v>0.24079999999999999</v>
      </c>
      <c r="AY1569">
        <v>5.9400000000000001E-2</v>
      </c>
      <c r="AZ1569">
        <v>3.8899999999999997E-2</v>
      </c>
    </row>
    <row r="1570" spans="2:52" x14ac:dyDescent="0.25">
      <c r="B1570" s="15">
        <v>45783</v>
      </c>
      <c r="C1570">
        <v>49</v>
      </c>
      <c r="D1570" s="29">
        <v>1</v>
      </c>
      <c r="E1570" s="3" t="s">
        <v>52</v>
      </c>
      <c r="H1570" s="4">
        <v>0</v>
      </c>
      <c r="I1570" s="6">
        <v>0</v>
      </c>
      <c r="J1570" s="6">
        <v>0</v>
      </c>
      <c r="K1570" s="2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  <c r="AE1570" s="17">
        <v>0</v>
      </c>
      <c r="AF1570" s="17">
        <v>0</v>
      </c>
      <c r="AG1570" s="17">
        <v>0</v>
      </c>
      <c r="AH1570" s="17">
        <v>0</v>
      </c>
      <c r="AI1570" s="17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>
        <v>0.25169999999999998</v>
      </c>
      <c r="AX1570">
        <v>0.1767</v>
      </c>
      <c r="AY1570">
        <v>0.20119999999999999</v>
      </c>
      <c r="AZ1570">
        <v>3.7699999999999997E-2</v>
      </c>
    </row>
    <row r="1571" spans="2:52" x14ac:dyDescent="0.25">
      <c r="B1571" s="15">
        <v>45783</v>
      </c>
      <c r="C1571">
        <v>49</v>
      </c>
      <c r="D1571" s="29">
        <v>1</v>
      </c>
      <c r="E1571" s="3" t="s">
        <v>57</v>
      </c>
      <c r="H1571" s="4">
        <v>0</v>
      </c>
      <c r="I1571" s="6">
        <v>0</v>
      </c>
      <c r="J1571" s="6">
        <v>0</v>
      </c>
      <c r="K1571" s="2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  <c r="AE1571" s="17">
        <v>0</v>
      </c>
      <c r="AF1571" s="17">
        <v>0</v>
      </c>
      <c r="AG1571" s="17">
        <v>0</v>
      </c>
      <c r="AH1571" s="17">
        <v>0</v>
      </c>
      <c r="AI1571" s="17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>
        <v>0.21199999999999999</v>
      </c>
      <c r="AX1571">
        <v>0.1678</v>
      </c>
      <c r="AY1571">
        <v>0.22869999999999999</v>
      </c>
      <c r="AZ1571">
        <v>4.2000000000000003E-2</v>
      </c>
    </row>
    <row r="1572" spans="2:52" x14ac:dyDescent="0.25">
      <c r="B1572" s="15">
        <v>45783</v>
      </c>
      <c r="C1572">
        <v>49</v>
      </c>
      <c r="D1572" s="29">
        <v>1</v>
      </c>
      <c r="E1572" s="3" t="s">
        <v>56</v>
      </c>
      <c r="H1572" s="4">
        <v>0</v>
      </c>
      <c r="I1572" s="6">
        <v>0</v>
      </c>
      <c r="J1572" s="6">
        <v>0</v>
      </c>
      <c r="K1572" s="2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  <c r="AE1572" s="17">
        <v>0</v>
      </c>
      <c r="AF1572" s="17">
        <v>0</v>
      </c>
      <c r="AG1572" s="17">
        <v>0</v>
      </c>
      <c r="AH1572" s="17">
        <v>0</v>
      </c>
      <c r="AI1572" s="17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>
        <v>0.20760000000000001</v>
      </c>
      <c r="AX1572">
        <v>0.1457</v>
      </c>
      <c r="AY1572">
        <v>0.20019999999999999</v>
      </c>
      <c r="AZ1572">
        <v>5.9200000000000003E-2</v>
      </c>
    </row>
    <row r="1573" spans="2:52" x14ac:dyDescent="0.25">
      <c r="B1573" s="15">
        <v>45783</v>
      </c>
      <c r="C1573">
        <v>49</v>
      </c>
      <c r="D1573" s="29">
        <v>1</v>
      </c>
      <c r="E1573" s="3" t="s">
        <v>58</v>
      </c>
      <c r="H1573" s="4">
        <v>0</v>
      </c>
      <c r="I1573" s="6">
        <v>0</v>
      </c>
      <c r="J1573" s="6">
        <v>0</v>
      </c>
      <c r="K1573" s="2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  <c r="AE1573" s="17">
        <v>0</v>
      </c>
      <c r="AF1573" s="17">
        <v>0</v>
      </c>
      <c r="AG1573" s="17">
        <v>0</v>
      </c>
      <c r="AH1573" s="17">
        <v>0</v>
      </c>
      <c r="AI1573" s="17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>
        <v>0.22370000000000001</v>
      </c>
      <c r="AX1573">
        <v>0.16339999999999999</v>
      </c>
      <c r="AY1573">
        <v>0.21</v>
      </c>
      <c r="AZ1573">
        <v>4.6300000000000001E-2</v>
      </c>
    </row>
    <row r="1574" spans="2:52" x14ac:dyDescent="0.25">
      <c r="B1574" s="15">
        <v>45783</v>
      </c>
      <c r="C1574">
        <v>49</v>
      </c>
      <c r="D1574" s="29">
        <v>8</v>
      </c>
      <c r="E1574" s="3" t="s">
        <v>52</v>
      </c>
      <c r="H1574" s="4">
        <v>0</v>
      </c>
      <c r="I1574" s="6">
        <v>0</v>
      </c>
      <c r="J1574" s="6">
        <v>0</v>
      </c>
      <c r="K1574" s="2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  <c r="AE1574" s="17">
        <v>0</v>
      </c>
      <c r="AF1574" s="17">
        <v>0</v>
      </c>
      <c r="AG1574" s="17">
        <v>0</v>
      </c>
      <c r="AH1574" s="17">
        <v>0</v>
      </c>
      <c r="AI1574" s="17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>
        <v>0.26229999999999998</v>
      </c>
      <c r="AX1574">
        <v>0.76949999999999996</v>
      </c>
      <c r="AY1574">
        <v>2.1499999999999998E-2</v>
      </c>
      <c r="AZ1574">
        <v>4.7100000000000003E-2</v>
      </c>
    </row>
    <row r="1575" spans="2:52" x14ac:dyDescent="0.25">
      <c r="B1575" s="15">
        <v>45783</v>
      </c>
      <c r="C1575">
        <v>49</v>
      </c>
      <c r="D1575" s="29">
        <v>8</v>
      </c>
      <c r="E1575" s="3" t="s">
        <v>57</v>
      </c>
      <c r="H1575" s="4">
        <v>0</v>
      </c>
      <c r="I1575" s="6">
        <v>0</v>
      </c>
      <c r="J1575" s="6">
        <v>0</v>
      </c>
      <c r="K1575" s="2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7">
        <v>0</v>
      </c>
      <c r="Y1575" s="17">
        <v>0</v>
      </c>
      <c r="Z1575" s="17">
        <v>0</v>
      </c>
      <c r="AA1575" s="17">
        <v>0</v>
      </c>
      <c r="AB1575" s="17">
        <v>0</v>
      </c>
      <c r="AC1575" s="17">
        <v>0</v>
      </c>
      <c r="AD1575" s="17">
        <v>0</v>
      </c>
      <c r="AE1575" s="17">
        <v>0</v>
      </c>
      <c r="AF1575" s="17">
        <v>0</v>
      </c>
      <c r="AG1575" s="17">
        <v>0</v>
      </c>
      <c r="AH1575" s="17">
        <v>0</v>
      </c>
      <c r="AI1575" s="17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>
        <v>0.49840000000000001</v>
      </c>
      <c r="AX1575">
        <v>0.83940000000000003</v>
      </c>
      <c r="AY1575">
        <v>6.1400000000000003E-2</v>
      </c>
      <c r="AZ1575">
        <v>2.47E-2</v>
      </c>
    </row>
    <row r="1576" spans="2:52" x14ac:dyDescent="0.25">
      <c r="B1576" s="15">
        <v>45783</v>
      </c>
      <c r="C1576">
        <v>49</v>
      </c>
      <c r="D1576" s="29">
        <v>8</v>
      </c>
      <c r="E1576" s="3" t="s">
        <v>56</v>
      </c>
      <c r="H1576" s="4">
        <v>0</v>
      </c>
      <c r="I1576" s="6">
        <v>0</v>
      </c>
      <c r="J1576" s="6">
        <v>0</v>
      </c>
      <c r="K1576" s="2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  <c r="AE1576" s="17">
        <v>0</v>
      </c>
      <c r="AF1576" s="17">
        <v>0</v>
      </c>
      <c r="AG1576" s="17">
        <v>0</v>
      </c>
      <c r="AH1576" s="17">
        <v>0</v>
      </c>
      <c r="AI1576" s="17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>
        <v>0.29730000000000001</v>
      </c>
      <c r="AX1576">
        <v>0.76949999999999996</v>
      </c>
      <c r="AY1576">
        <v>2.3099999999999999E-2</v>
      </c>
      <c r="AZ1576">
        <v>3.5900000000000001E-2</v>
      </c>
    </row>
    <row r="1577" spans="2:52" x14ac:dyDescent="0.25">
      <c r="B1577" s="15">
        <v>45783</v>
      </c>
      <c r="C1577">
        <v>49</v>
      </c>
      <c r="D1577" s="29">
        <v>8</v>
      </c>
      <c r="E1577" s="3" t="s">
        <v>58</v>
      </c>
      <c r="H1577" s="4">
        <v>0</v>
      </c>
      <c r="I1577" s="6">
        <v>0</v>
      </c>
      <c r="J1577" s="6">
        <v>0</v>
      </c>
      <c r="K1577" s="2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  <c r="AE1577" s="17">
        <v>0</v>
      </c>
      <c r="AF1577" s="17">
        <v>0</v>
      </c>
      <c r="AG1577" s="17">
        <v>0</v>
      </c>
      <c r="AH1577" s="17">
        <v>0</v>
      </c>
      <c r="AI1577" s="17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>
        <v>0.35260000000000002</v>
      </c>
      <c r="AX1577">
        <v>0.79279999999999995</v>
      </c>
      <c r="AY1577">
        <v>3.5299999999999998E-2</v>
      </c>
      <c r="AZ1577">
        <v>3.5900000000000001E-2</v>
      </c>
    </row>
    <row r="1578" spans="2:52" x14ac:dyDescent="0.25">
      <c r="B1578" s="15">
        <v>45783</v>
      </c>
      <c r="C1578">
        <v>49</v>
      </c>
      <c r="D1578" s="29">
        <v>3</v>
      </c>
      <c r="E1578" s="3" t="s">
        <v>52</v>
      </c>
      <c r="H1578" s="4">
        <v>0</v>
      </c>
      <c r="I1578" s="6">
        <v>0</v>
      </c>
      <c r="J1578" s="6">
        <v>0</v>
      </c>
      <c r="K1578" s="2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  <c r="AE1578" s="17">
        <v>0</v>
      </c>
      <c r="AF1578" s="17">
        <v>0</v>
      </c>
      <c r="AG1578" s="17">
        <v>0</v>
      </c>
      <c r="AH1578" s="17">
        <v>0</v>
      </c>
      <c r="AI1578" s="17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>
        <v>0.30209999999999998</v>
      </c>
      <c r="AX1578">
        <v>0.1779</v>
      </c>
      <c r="AY1578">
        <v>0.22869999999999999</v>
      </c>
      <c r="AZ1578">
        <v>0.15640000000000001</v>
      </c>
    </row>
    <row r="1579" spans="2:52" x14ac:dyDescent="0.25">
      <c r="B1579" s="15">
        <v>45783</v>
      </c>
      <c r="C1579">
        <v>49</v>
      </c>
      <c r="D1579" s="29">
        <v>3</v>
      </c>
      <c r="E1579" s="3" t="s">
        <v>57</v>
      </c>
      <c r="H1579" s="4">
        <v>0</v>
      </c>
      <c r="I1579" s="6">
        <v>0</v>
      </c>
      <c r="J1579" s="6">
        <v>0</v>
      </c>
      <c r="K1579" s="2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  <c r="AG1579" s="17">
        <v>0</v>
      </c>
      <c r="AH1579" s="17">
        <v>0</v>
      </c>
      <c r="AI1579" s="17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>
        <v>0.28189999999999998</v>
      </c>
      <c r="AX1579">
        <v>0.1242</v>
      </c>
      <c r="AY1579">
        <v>0.24360000000000001</v>
      </c>
      <c r="AZ1579">
        <v>0.1459</v>
      </c>
    </row>
    <row r="1580" spans="2:52" x14ac:dyDescent="0.25">
      <c r="B1580" s="15">
        <v>45783</v>
      </c>
      <c r="C1580">
        <v>49</v>
      </c>
      <c r="D1580" s="29">
        <v>3</v>
      </c>
      <c r="E1580" s="3" t="s">
        <v>56</v>
      </c>
      <c r="H1580" s="4">
        <v>0</v>
      </c>
      <c r="I1580" s="6">
        <v>0</v>
      </c>
      <c r="J1580" s="6">
        <v>0</v>
      </c>
      <c r="K1580" s="2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0</v>
      </c>
      <c r="AG1580" s="17">
        <v>0</v>
      </c>
      <c r="AH1580" s="17">
        <v>0</v>
      </c>
      <c r="AI1580" s="17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>
        <v>0.25509999999999999</v>
      </c>
      <c r="AX1580">
        <v>0.1779</v>
      </c>
      <c r="AY1580">
        <v>0.22750000000000001</v>
      </c>
      <c r="AZ1580">
        <v>0.14530000000000001</v>
      </c>
    </row>
    <row r="1581" spans="2:52" x14ac:dyDescent="0.25">
      <c r="B1581" s="15">
        <v>45783</v>
      </c>
      <c r="C1581">
        <v>49</v>
      </c>
      <c r="D1581" s="29">
        <v>3</v>
      </c>
      <c r="E1581" s="3" t="s">
        <v>58</v>
      </c>
      <c r="H1581" s="4">
        <v>0</v>
      </c>
      <c r="I1581" s="6">
        <v>0</v>
      </c>
      <c r="J1581" s="6">
        <v>0</v>
      </c>
      <c r="K1581" s="2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7">
        <v>0</v>
      </c>
      <c r="Y1581" s="17">
        <v>0</v>
      </c>
      <c r="Z1581" s="17">
        <v>0</v>
      </c>
      <c r="AA1581" s="17">
        <v>0</v>
      </c>
      <c r="AB1581" s="17">
        <v>0</v>
      </c>
      <c r="AC1581" s="17">
        <v>0</v>
      </c>
      <c r="AD1581" s="17">
        <v>0</v>
      </c>
      <c r="AE1581" s="17">
        <v>0</v>
      </c>
      <c r="AF1581" s="17">
        <v>0</v>
      </c>
      <c r="AG1581" s="17">
        <v>0</v>
      </c>
      <c r="AH1581" s="17">
        <v>0</v>
      </c>
      <c r="AI1581" s="17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>
        <v>0.27960000000000002</v>
      </c>
      <c r="AX1581">
        <v>0.16</v>
      </c>
      <c r="AY1581">
        <v>0.23319999999999999</v>
      </c>
      <c r="AZ1581">
        <v>0.1492</v>
      </c>
    </row>
    <row r="1582" spans="2:52" x14ac:dyDescent="0.25">
      <c r="B1582" s="15">
        <v>45783</v>
      </c>
      <c r="C1582">
        <v>49</v>
      </c>
      <c r="D1582" s="29">
        <v>6</v>
      </c>
      <c r="E1582" s="3" t="s">
        <v>52</v>
      </c>
      <c r="H1582" s="4">
        <v>0</v>
      </c>
      <c r="I1582" s="6">
        <v>0</v>
      </c>
      <c r="J1582" s="6">
        <v>0</v>
      </c>
      <c r="K1582" s="2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  <c r="AG1582" s="17">
        <v>0</v>
      </c>
      <c r="AH1582" s="17">
        <v>0</v>
      </c>
      <c r="AI1582" s="17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>
        <v>0.1036</v>
      </c>
      <c r="AX1582">
        <v>0.12709999999999999</v>
      </c>
      <c r="AY1582">
        <v>0.57630000000000003</v>
      </c>
      <c r="AZ1582">
        <v>0.23860000000000001</v>
      </c>
    </row>
    <row r="1583" spans="2:52" x14ac:dyDescent="0.25">
      <c r="B1583" s="15">
        <v>45783</v>
      </c>
      <c r="C1583">
        <v>49</v>
      </c>
      <c r="D1583" s="29">
        <v>6</v>
      </c>
      <c r="E1583" s="3" t="s">
        <v>57</v>
      </c>
      <c r="H1583" s="4">
        <v>0</v>
      </c>
      <c r="I1583" s="6">
        <v>0</v>
      </c>
      <c r="J1583" s="6">
        <v>0</v>
      </c>
      <c r="K1583" s="2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  <c r="AG1583" s="17">
        <v>0</v>
      </c>
      <c r="AH1583" s="17">
        <v>0</v>
      </c>
      <c r="AI1583" s="17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>
        <v>0.1036</v>
      </c>
      <c r="AX1583">
        <v>0.1177</v>
      </c>
      <c r="AY1583">
        <v>0.67689999999999995</v>
      </c>
      <c r="AZ1583">
        <v>0.28170000000000001</v>
      </c>
    </row>
    <row r="1584" spans="2:52" x14ac:dyDescent="0.25">
      <c r="B1584" s="15">
        <v>45783</v>
      </c>
      <c r="C1584">
        <v>49</v>
      </c>
      <c r="D1584" s="29">
        <v>6</v>
      </c>
      <c r="E1584" s="3" t="s">
        <v>56</v>
      </c>
      <c r="H1584" s="4">
        <v>0</v>
      </c>
      <c r="I1584" s="6">
        <v>0</v>
      </c>
      <c r="J1584" s="6">
        <v>0</v>
      </c>
      <c r="K1584" s="2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7">
        <v>0</v>
      </c>
      <c r="Y1584" s="17">
        <v>0</v>
      </c>
      <c r="Z1584" s="17">
        <v>0</v>
      </c>
      <c r="AA1584" s="17">
        <v>0</v>
      </c>
      <c r="AB1584" s="17">
        <v>0</v>
      </c>
      <c r="AC1584" s="17">
        <v>0</v>
      </c>
      <c r="AD1584" s="17">
        <v>0</v>
      </c>
      <c r="AE1584" s="17">
        <v>0</v>
      </c>
      <c r="AF1584" s="17">
        <v>0</v>
      </c>
      <c r="AG1584" s="17">
        <v>0</v>
      </c>
      <c r="AH1584" s="17">
        <v>0</v>
      </c>
      <c r="AI1584" s="17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>
        <v>3.7699999999999997E-2</v>
      </c>
      <c r="AX1584">
        <v>0.15060000000000001</v>
      </c>
      <c r="AY1584">
        <v>0.58930000000000005</v>
      </c>
      <c r="AZ1584">
        <v>0.2185</v>
      </c>
    </row>
    <row r="1585" spans="2:52" x14ac:dyDescent="0.25">
      <c r="B1585" s="15">
        <v>45783</v>
      </c>
      <c r="C1585">
        <v>49</v>
      </c>
      <c r="D1585" s="29">
        <v>6</v>
      </c>
      <c r="E1585" s="3" t="s">
        <v>58</v>
      </c>
      <c r="H1585" s="4">
        <v>0</v>
      </c>
      <c r="I1585" s="6">
        <v>0</v>
      </c>
      <c r="J1585" s="6">
        <v>0</v>
      </c>
      <c r="K1585" s="2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  <c r="AG1585" s="17">
        <v>0</v>
      </c>
      <c r="AH1585" s="17">
        <v>0</v>
      </c>
      <c r="AI1585" s="17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>
        <v>8.1500000000000003E-2</v>
      </c>
      <c r="AX1585">
        <v>0.1318</v>
      </c>
      <c r="AY1585">
        <v>0.61409999999999998</v>
      </c>
      <c r="AZ1585">
        <v>0.2462</v>
      </c>
    </row>
    <row r="1586" spans="2:52" x14ac:dyDescent="0.25">
      <c r="B1586" s="15">
        <v>45783</v>
      </c>
      <c r="C1586">
        <v>49</v>
      </c>
      <c r="D1586" s="29">
        <v>7</v>
      </c>
      <c r="E1586" s="3" t="s">
        <v>52</v>
      </c>
      <c r="H1586" s="4">
        <v>0</v>
      </c>
      <c r="I1586" s="6">
        <v>0</v>
      </c>
      <c r="J1586" s="6">
        <v>0</v>
      </c>
      <c r="K1586" s="2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  <c r="AG1586" s="17">
        <v>0</v>
      </c>
      <c r="AH1586" s="17">
        <v>0</v>
      </c>
      <c r="AI1586" s="17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>
        <v>4.02E-2</v>
      </c>
      <c r="AX1586">
        <v>0.74839999999999995</v>
      </c>
      <c r="AY1586">
        <v>0.38869999999999999</v>
      </c>
      <c r="AZ1586">
        <v>0.12039999999999999</v>
      </c>
    </row>
    <row r="1587" spans="2:52" x14ac:dyDescent="0.25">
      <c r="B1587" s="15">
        <v>45783</v>
      </c>
      <c r="C1587">
        <v>49</v>
      </c>
      <c r="D1587" s="29">
        <v>7</v>
      </c>
      <c r="E1587" s="3" t="s">
        <v>57</v>
      </c>
      <c r="H1587" s="4">
        <v>0</v>
      </c>
      <c r="I1587" s="6">
        <v>0</v>
      </c>
      <c r="J1587" s="6">
        <v>0</v>
      </c>
      <c r="K1587" s="2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  <c r="AG1587" s="17">
        <v>0</v>
      </c>
      <c r="AH1587" s="17">
        <v>0</v>
      </c>
      <c r="AI1587" s="17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>
        <v>0.29770000000000002</v>
      </c>
      <c r="AX1587">
        <v>0.41839999999999999</v>
      </c>
      <c r="AY1587">
        <v>0.4698</v>
      </c>
      <c r="AZ1587">
        <v>0.1227</v>
      </c>
    </row>
    <row r="1588" spans="2:52" x14ac:dyDescent="0.25">
      <c r="B1588" s="15">
        <v>45783</v>
      </c>
      <c r="C1588">
        <v>49</v>
      </c>
      <c r="D1588" s="29">
        <v>7</v>
      </c>
      <c r="E1588" s="3" t="s">
        <v>56</v>
      </c>
      <c r="H1588" s="4">
        <v>0</v>
      </c>
      <c r="I1588" s="6">
        <v>0</v>
      </c>
      <c r="J1588" s="6">
        <v>0</v>
      </c>
      <c r="K1588" s="2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  <c r="AG1588" s="17">
        <v>0</v>
      </c>
      <c r="AH1588" s="17">
        <v>0</v>
      </c>
      <c r="AI1588" s="17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>
        <v>0.35410000000000003</v>
      </c>
      <c r="AX1588">
        <v>0.66790000000000005</v>
      </c>
      <c r="AY1588">
        <v>0.49769999999999998</v>
      </c>
      <c r="AZ1588">
        <v>0.10390000000000001</v>
      </c>
    </row>
    <row r="1589" spans="2:52" x14ac:dyDescent="0.25">
      <c r="B1589" s="15">
        <v>45783</v>
      </c>
      <c r="C1589">
        <v>49</v>
      </c>
      <c r="D1589" s="29">
        <v>7</v>
      </c>
      <c r="E1589" s="3" t="s">
        <v>58</v>
      </c>
      <c r="H1589" s="4">
        <v>0</v>
      </c>
      <c r="I1589" s="6">
        <v>0</v>
      </c>
      <c r="J1589" s="6">
        <v>0</v>
      </c>
      <c r="K1589" s="2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  <c r="AE1589" s="17">
        <v>0</v>
      </c>
      <c r="AF1589" s="17">
        <v>0</v>
      </c>
      <c r="AG1589" s="17">
        <v>0</v>
      </c>
      <c r="AH1589" s="17">
        <v>0</v>
      </c>
      <c r="AI1589" s="17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>
        <v>0.2306</v>
      </c>
      <c r="AX1589">
        <v>0.61160000000000003</v>
      </c>
      <c r="AY1589">
        <v>0.45200000000000001</v>
      </c>
      <c r="AZ1589">
        <v>0.1157</v>
      </c>
    </row>
    <row r="1590" spans="2:52" x14ac:dyDescent="0.25">
      <c r="B1590" s="15">
        <v>45783</v>
      </c>
      <c r="C1590">
        <v>49</v>
      </c>
      <c r="D1590" s="29">
        <v>4</v>
      </c>
      <c r="E1590" s="3" t="s">
        <v>52</v>
      </c>
      <c r="H1590" s="4">
        <v>0</v>
      </c>
      <c r="I1590" s="6">
        <v>0</v>
      </c>
      <c r="J1590" s="6">
        <v>0</v>
      </c>
      <c r="K1590" s="2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  <c r="AE1590" s="17">
        <v>0</v>
      </c>
      <c r="AF1590" s="17">
        <v>0</v>
      </c>
      <c r="AG1590" s="17">
        <v>0</v>
      </c>
      <c r="AH1590" s="17">
        <v>0</v>
      </c>
      <c r="AI1590" s="17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>
        <v>8.4400000000000003E-2</v>
      </c>
      <c r="AX1590">
        <v>4.99E-2</v>
      </c>
      <c r="AY1590">
        <v>0.1777</v>
      </c>
      <c r="AZ1590">
        <v>6.6100000000000006E-2</v>
      </c>
    </row>
    <row r="1591" spans="2:52" x14ac:dyDescent="0.25">
      <c r="B1591" s="15">
        <v>45783</v>
      </c>
      <c r="C1591">
        <v>49</v>
      </c>
      <c r="D1591" s="29">
        <v>4</v>
      </c>
      <c r="E1591" s="3" t="s">
        <v>57</v>
      </c>
      <c r="H1591" s="4">
        <v>0</v>
      </c>
      <c r="I1591" s="6">
        <v>0</v>
      </c>
      <c r="J1591" s="6">
        <v>0</v>
      </c>
      <c r="K1591" s="2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  <c r="AE1591" s="17">
        <v>0</v>
      </c>
      <c r="AF1591" s="17">
        <v>0</v>
      </c>
      <c r="AG1591" s="17">
        <v>0</v>
      </c>
      <c r="AH1591" s="17">
        <v>0</v>
      </c>
      <c r="AI1591" s="17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>
        <v>0.13819999999999999</v>
      </c>
      <c r="AX1591">
        <v>4.6100000000000002E-2</v>
      </c>
      <c r="AY1591">
        <v>5.8700000000000002E-2</v>
      </c>
      <c r="AZ1591">
        <v>6.0299999999999999E-2</v>
      </c>
    </row>
    <row r="1592" spans="2:52" x14ac:dyDescent="0.25">
      <c r="B1592" s="15">
        <v>45783</v>
      </c>
      <c r="C1592">
        <v>49</v>
      </c>
      <c r="D1592" s="29">
        <v>4</v>
      </c>
      <c r="E1592" s="3" t="s">
        <v>56</v>
      </c>
      <c r="H1592" s="4">
        <v>0</v>
      </c>
      <c r="I1592" s="6">
        <v>0</v>
      </c>
      <c r="J1592" s="6">
        <v>0</v>
      </c>
      <c r="K1592" s="2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  <c r="AE1592" s="17">
        <v>0</v>
      </c>
      <c r="AF1592" s="17">
        <v>0</v>
      </c>
      <c r="AG1592" s="17">
        <v>0</v>
      </c>
      <c r="AH1592" s="17">
        <v>0</v>
      </c>
      <c r="AI1592" s="17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>
        <v>0.1651</v>
      </c>
      <c r="AX1592">
        <v>9.2100000000000001E-2</v>
      </c>
      <c r="AY1592">
        <v>3.3099999999999997E-2</v>
      </c>
      <c r="AZ1592">
        <v>2.8899999999999999E-2</v>
      </c>
    </row>
    <row r="1593" spans="2:52" x14ac:dyDescent="0.25">
      <c r="B1593" s="15">
        <v>45783</v>
      </c>
      <c r="C1593">
        <v>49</v>
      </c>
      <c r="D1593" s="29">
        <v>4</v>
      </c>
      <c r="E1593" s="3" t="s">
        <v>58</v>
      </c>
      <c r="H1593" s="4">
        <v>0</v>
      </c>
      <c r="I1593" s="6">
        <v>0</v>
      </c>
      <c r="J1593" s="6">
        <v>0</v>
      </c>
      <c r="K1593" s="2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  <c r="AE1593" s="17">
        <v>0</v>
      </c>
      <c r="AF1593" s="17">
        <v>0</v>
      </c>
      <c r="AG1593" s="17">
        <v>0</v>
      </c>
      <c r="AH1593" s="17">
        <v>0</v>
      </c>
      <c r="AI1593" s="17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>
        <v>0.12920000000000001</v>
      </c>
      <c r="AX1593">
        <v>6.2700000000000006E-2</v>
      </c>
      <c r="AY1593">
        <v>8.9800000000000005E-2</v>
      </c>
      <c r="AZ1593">
        <v>5.1799999999999999E-2</v>
      </c>
    </row>
    <row r="1594" spans="2:52" x14ac:dyDescent="0.25">
      <c r="B1594" s="15">
        <v>45783</v>
      </c>
      <c r="C1594">
        <v>49</v>
      </c>
      <c r="D1594" s="29">
        <v>5</v>
      </c>
      <c r="E1594" s="3" t="s">
        <v>52</v>
      </c>
      <c r="H1594" s="4">
        <v>0</v>
      </c>
      <c r="I1594" s="6">
        <v>0</v>
      </c>
      <c r="J1594" s="6">
        <v>0</v>
      </c>
      <c r="K1594" s="2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  <c r="AE1594" s="17">
        <v>0</v>
      </c>
      <c r="AF1594" s="17">
        <v>0</v>
      </c>
      <c r="AG1594" s="17">
        <v>0</v>
      </c>
      <c r="AH1594" s="17">
        <v>0</v>
      </c>
      <c r="AI1594" s="17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>
        <v>0.2044</v>
      </c>
      <c r="AX1594">
        <v>0.44290000000000002</v>
      </c>
      <c r="AY1594">
        <v>0.26400000000000001</v>
      </c>
      <c r="AZ1594">
        <v>6.4000000000000001E-2</v>
      </c>
    </row>
    <row r="1595" spans="2:52" x14ac:dyDescent="0.25">
      <c r="B1595" s="15">
        <v>45783</v>
      </c>
      <c r="C1595">
        <v>49</v>
      </c>
      <c r="D1595" s="29">
        <v>5</v>
      </c>
      <c r="E1595" s="3" t="s">
        <v>57</v>
      </c>
      <c r="H1595" s="4">
        <v>0</v>
      </c>
      <c r="I1595" s="6">
        <v>0</v>
      </c>
      <c r="J1595" s="6">
        <v>0</v>
      </c>
      <c r="K1595" s="2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  <c r="AE1595" s="17">
        <v>0</v>
      </c>
      <c r="AF1595" s="17">
        <v>0</v>
      </c>
      <c r="AG1595" s="17">
        <v>0</v>
      </c>
      <c r="AH1595" s="17">
        <v>0</v>
      </c>
      <c r="AI1595" s="17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>
        <v>0.57920000000000005</v>
      </c>
      <c r="AX1595">
        <v>0.67010000000000003</v>
      </c>
      <c r="AY1595">
        <v>0.11459999999999999</v>
      </c>
      <c r="AZ1595">
        <v>1.7299999999999999E-2</v>
      </c>
    </row>
    <row r="1596" spans="2:52" x14ac:dyDescent="0.25">
      <c r="B1596" s="15">
        <v>45783</v>
      </c>
      <c r="C1596">
        <v>49</v>
      </c>
      <c r="D1596" s="29">
        <v>5</v>
      </c>
      <c r="E1596" s="3" t="s">
        <v>56</v>
      </c>
      <c r="H1596" s="4">
        <v>0</v>
      </c>
      <c r="I1596" s="6">
        <v>0</v>
      </c>
      <c r="J1596" s="6">
        <v>0</v>
      </c>
      <c r="K1596" s="2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  <c r="AE1596" s="17">
        <v>0</v>
      </c>
      <c r="AF1596" s="17">
        <v>0</v>
      </c>
      <c r="AG1596" s="17">
        <v>0</v>
      </c>
      <c r="AH1596" s="17">
        <v>0</v>
      </c>
      <c r="AI1596" s="17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>
        <v>0.39750000000000002</v>
      </c>
      <c r="AX1596">
        <v>0.39750000000000002</v>
      </c>
      <c r="AY1596">
        <v>0.26529999999999998</v>
      </c>
      <c r="AZ1596">
        <v>0.1426</v>
      </c>
    </row>
    <row r="1597" spans="2:52" x14ac:dyDescent="0.25">
      <c r="B1597" s="15">
        <v>45783</v>
      </c>
      <c r="C1597">
        <v>49</v>
      </c>
      <c r="D1597" s="29">
        <v>5</v>
      </c>
      <c r="E1597" s="3" t="s">
        <v>58</v>
      </c>
      <c r="H1597" s="4">
        <v>0</v>
      </c>
      <c r="I1597" s="6">
        <v>0</v>
      </c>
      <c r="J1597" s="6">
        <v>0</v>
      </c>
      <c r="K1597" s="2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  <c r="AE1597" s="17">
        <v>0</v>
      </c>
      <c r="AF1597" s="17">
        <v>0</v>
      </c>
      <c r="AG1597" s="17">
        <v>0</v>
      </c>
      <c r="AH1597" s="17">
        <v>0</v>
      </c>
      <c r="AI1597" s="17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>
        <v>0.39369999999999999</v>
      </c>
      <c r="AX1597">
        <v>0.50349999999999995</v>
      </c>
      <c r="AY1597">
        <v>0.21460000000000001</v>
      </c>
      <c r="AZ1597">
        <v>7.4700000000000003E-2</v>
      </c>
    </row>
    <row r="1598" spans="2:52" x14ac:dyDescent="0.25">
      <c r="B1598" s="15">
        <v>45783</v>
      </c>
      <c r="C1598">
        <v>49</v>
      </c>
      <c r="D1598" s="29">
        <v>2</v>
      </c>
      <c r="E1598" s="3" t="s">
        <v>52</v>
      </c>
      <c r="H1598" s="4">
        <v>0</v>
      </c>
      <c r="I1598" s="6">
        <v>0</v>
      </c>
      <c r="J1598" s="6">
        <v>0</v>
      </c>
      <c r="K1598" s="2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  <c r="AG1598" s="17">
        <v>0</v>
      </c>
      <c r="AH1598" s="17">
        <v>0</v>
      </c>
      <c r="AI1598" s="17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>
        <v>0.18410000000000001</v>
      </c>
      <c r="AX1598">
        <v>2.0299999999999999E-2</v>
      </c>
      <c r="AY1598">
        <v>0.62439999999999996</v>
      </c>
      <c r="AZ1598">
        <v>9.2700000000000005E-2</v>
      </c>
    </row>
    <row r="1599" spans="2:52" x14ac:dyDescent="0.25">
      <c r="B1599" s="15">
        <v>45783</v>
      </c>
      <c r="C1599">
        <v>49</v>
      </c>
      <c r="D1599" s="29">
        <v>2</v>
      </c>
      <c r="E1599" s="3" t="s">
        <v>57</v>
      </c>
      <c r="H1599" s="4">
        <v>0</v>
      </c>
      <c r="I1599" s="6">
        <v>0</v>
      </c>
      <c r="J1599" s="6">
        <v>0</v>
      </c>
      <c r="K1599" s="2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7">
        <v>0</v>
      </c>
      <c r="Y1599" s="17">
        <v>0</v>
      </c>
      <c r="Z1599" s="1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0</v>
      </c>
      <c r="AF1599" s="17">
        <v>0</v>
      </c>
      <c r="AG1599" s="17">
        <v>0</v>
      </c>
      <c r="AH1599" s="17">
        <v>0</v>
      </c>
      <c r="AI1599" s="17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>
        <v>0.2417</v>
      </c>
      <c r="AX1599">
        <v>8.0600000000000005E-2</v>
      </c>
      <c r="AY1599">
        <v>0.62439999999999996</v>
      </c>
      <c r="AZ1599">
        <v>6.9500000000000006E-2</v>
      </c>
    </row>
    <row r="1600" spans="2:52" x14ac:dyDescent="0.25">
      <c r="B1600" s="15">
        <v>45783</v>
      </c>
      <c r="C1600">
        <v>49</v>
      </c>
      <c r="D1600" s="29">
        <v>2</v>
      </c>
      <c r="E1600" s="3" t="s">
        <v>56</v>
      </c>
      <c r="H1600" s="4">
        <v>0</v>
      </c>
      <c r="I1600" s="6">
        <v>0</v>
      </c>
      <c r="J1600" s="6">
        <v>0</v>
      </c>
      <c r="K1600" s="2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  <c r="AE1600" s="17">
        <v>0</v>
      </c>
      <c r="AF1600" s="17">
        <v>0</v>
      </c>
      <c r="AG1600" s="17">
        <v>0</v>
      </c>
      <c r="AH1600" s="17">
        <v>0</v>
      </c>
      <c r="AI1600" s="17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>
        <v>0.25319999999999998</v>
      </c>
      <c r="AX1600">
        <v>0.2762</v>
      </c>
      <c r="AY1600">
        <v>0.48659999999999998</v>
      </c>
      <c r="AZ1600">
        <v>6.3399999999999998E-2</v>
      </c>
    </row>
    <row r="1601" spans="2:52" x14ac:dyDescent="0.25">
      <c r="B1601" s="15">
        <v>45783</v>
      </c>
      <c r="C1601">
        <v>49</v>
      </c>
      <c r="D1601" s="29">
        <v>2</v>
      </c>
      <c r="E1601" s="3" t="s">
        <v>58</v>
      </c>
      <c r="H1601" s="4">
        <v>0</v>
      </c>
      <c r="I1601" s="6">
        <v>0</v>
      </c>
      <c r="J1601" s="6">
        <v>0</v>
      </c>
      <c r="K1601" s="2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7">
        <v>0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  <c r="AG1601" s="17">
        <v>0</v>
      </c>
      <c r="AH1601" s="17">
        <v>0</v>
      </c>
      <c r="AI1601" s="17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>
        <v>0.2263</v>
      </c>
      <c r="AX1601">
        <v>0.12659999999999999</v>
      </c>
      <c r="AY1601">
        <v>0.57840000000000003</v>
      </c>
      <c r="AZ1601">
        <v>7.5200000000000003E-2</v>
      </c>
    </row>
    <row r="1602" spans="2:52" x14ac:dyDescent="0.25">
      <c r="B1602" s="15">
        <v>45792</v>
      </c>
      <c r="C1602">
        <v>49</v>
      </c>
      <c r="D1602" s="29">
        <v>1</v>
      </c>
      <c r="E1602" s="3" t="s">
        <v>52</v>
      </c>
      <c r="H1602" s="4">
        <v>0</v>
      </c>
      <c r="I1602" s="6">
        <v>0</v>
      </c>
      <c r="J1602" s="6">
        <v>0</v>
      </c>
      <c r="K1602" s="2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  <c r="AG1602" s="17">
        <v>0</v>
      </c>
      <c r="AH1602" s="17">
        <v>0</v>
      </c>
      <c r="AI1602" s="17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>
        <v>0.30249999999999999</v>
      </c>
      <c r="AX1602">
        <v>5.96E-2</v>
      </c>
      <c r="AY1602">
        <v>1.7999999999999999E-2</v>
      </c>
      <c r="AZ1602">
        <v>7.7999999999999996E-3</v>
      </c>
    </row>
    <row r="1603" spans="2:52" x14ac:dyDescent="0.25">
      <c r="B1603" s="15">
        <v>45792</v>
      </c>
      <c r="C1603">
        <v>49</v>
      </c>
      <c r="D1603" s="29">
        <v>1</v>
      </c>
      <c r="E1603" s="3" t="s">
        <v>57</v>
      </c>
      <c r="H1603" s="4">
        <v>0</v>
      </c>
      <c r="I1603" s="6">
        <v>0</v>
      </c>
      <c r="J1603" s="6">
        <v>0</v>
      </c>
      <c r="K1603" s="2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7">
        <v>0</v>
      </c>
      <c r="Y1603" s="17">
        <v>0</v>
      </c>
      <c r="Z1603" s="17">
        <v>0</v>
      </c>
      <c r="AA1603" s="17">
        <v>0</v>
      </c>
      <c r="AB1603" s="17">
        <v>0</v>
      </c>
      <c r="AC1603" s="17">
        <v>0</v>
      </c>
      <c r="AD1603" s="17">
        <v>0</v>
      </c>
      <c r="AE1603" s="17">
        <v>0</v>
      </c>
      <c r="AF1603" s="17">
        <v>0</v>
      </c>
      <c r="AG1603" s="17">
        <v>0</v>
      </c>
      <c r="AH1603" s="17">
        <v>0</v>
      </c>
      <c r="AI1603" s="17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>
        <v>0.29149999999999998</v>
      </c>
      <c r="AX1603">
        <v>3.3099999999999997E-2</v>
      </c>
      <c r="AY1603">
        <v>2.0400000000000001E-2</v>
      </c>
      <c r="AZ1603">
        <v>1.21E-2</v>
      </c>
    </row>
    <row r="1604" spans="2:52" x14ac:dyDescent="0.25">
      <c r="B1604" s="15">
        <v>45792</v>
      </c>
      <c r="C1604">
        <v>49</v>
      </c>
      <c r="D1604" s="29">
        <v>1</v>
      </c>
      <c r="E1604" s="3" t="s">
        <v>56</v>
      </c>
      <c r="H1604" s="4">
        <v>0</v>
      </c>
      <c r="I1604" s="6">
        <v>0</v>
      </c>
      <c r="J1604" s="6">
        <v>0</v>
      </c>
      <c r="K1604" s="2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  <c r="AG1604" s="17">
        <v>0</v>
      </c>
      <c r="AH1604" s="17">
        <v>0</v>
      </c>
      <c r="AI1604" s="17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>
        <v>0.27160000000000001</v>
      </c>
      <c r="AX1604">
        <v>4.4200000000000003E-2</v>
      </c>
      <c r="AY1604">
        <v>1.83E-2</v>
      </c>
      <c r="AZ1604">
        <v>5.1000000000000004E-3</v>
      </c>
    </row>
    <row r="1605" spans="2:52" x14ac:dyDescent="0.25">
      <c r="B1605" s="15">
        <v>45792</v>
      </c>
      <c r="C1605">
        <v>49</v>
      </c>
      <c r="D1605" s="29">
        <v>1</v>
      </c>
      <c r="E1605" s="3" t="s">
        <v>58</v>
      </c>
      <c r="H1605" s="4">
        <v>0</v>
      </c>
      <c r="I1605" s="6">
        <v>0</v>
      </c>
      <c r="J1605" s="6">
        <v>0</v>
      </c>
      <c r="K1605" s="2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  <c r="AG1605" s="17">
        <v>0</v>
      </c>
      <c r="AH1605" s="17">
        <v>0</v>
      </c>
      <c r="AI1605" s="17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>
        <v>0.28849999999999998</v>
      </c>
      <c r="AX1605">
        <v>4.5600000000000002E-2</v>
      </c>
      <c r="AY1605">
        <v>1.89E-2</v>
      </c>
      <c r="AZ1605">
        <v>8.3000000000000001E-3</v>
      </c>
    </row>
    <row r="1606" spans="2:52" x14ac:dyDescent="0.25">
      <c r="B1606" s="15">
        <v>45792</v>
      </c>
      <c r="C1606">
        <v>49</v>
      </c>
      <c r="D1606" s="29">
        <v>8</v>
      </c>
      <c r="E1606" s="3" t="s">
        <v>52</v>
      </c>
      <c r="H1606" s="4">
        <v>0</v>
      </c>
      <c r="I1606" s="6">
        <v>0</v>
      </c>
      <c r="J1606" s="6">
        <v>0</v>
      </c>
      <c r="K1606" s="2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  <c r="AG1606" s="17">
        <v>0</v>
      </c>
      <c r="AH1606" s="17">
        <v>0</v>
      </c>
      <c r="AI1606" s="17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>
        <v>0.52029999999999998</v>
      </c>
      <c r="AX1606">
        <v>0.64270000000000005</v>
      </c>
      <c r="AY1606">
        <v>0.15409999999999999</v>
      </c>
      <c r="AZ1606">
        <v>5.2600000000000001E-2</v>
      </c>
    </row>
    <row r="1607" spans="2:52" x14ac:dyDescent="0.25">
      <c r="B1607" s="15">
        <v>45792</v>
      </c>
      <c r="C1607">
        <v>49</v>
      </c>
      <c r="D1607" s="29">
        <v>8</v>
      </c>
      <c r="E1607" s="3" t="s">
        <v>57</v>
      </c>
      <c r="H1607" s="4">
        <v>0</v>
      </c>
      <c r="I1607" s="6">
        <v>0</v>
      </c>
      <c r="J1607" s="6">
        <v>0</v>
      </c>
      <c r="K1607" s="2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7">
        <v>0</v>
      </c>
      <c r="Y1607" s="17">
        <v>0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  <c r="AG1607" s="17">
        <v>0</v>
      </c>
      <c r="AH1607" s="17">
        <v>0</v>
      </c>
      <c r="AI1607" s="17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>
        <v>0.67330000000000001</v>
      </c>
      <c r="AX1607">
        <v>0.61970000000000003</v>
      </c>
      <c r="AY1607">
        <v>0.17249999999999999</v>
      </c>
      <c r="AZ1607">
        <v>0.25559999999999999</v>
      </c>
    </row>
    <row r="1608" spans="2:52" x14ac:dyDescent="0.25">
      <c r="B1608" s="15">
        <v>45792</v>
      </c>
      <c r="C1608">
        <v>49</v>
      </c>
      <c r="D1608" s="29">
        <v>8</v>
      </c>
      <c r="E1608" s="3" t="s">
        <v>56</v>
      </c>
      <c r="H1608" s="4">
        <v>0</v>
      </c>
      <c r="I1608" s="6">
        <v>0</v>
      </c>
      <c r="J1608" s="6">
        <v>0</v>
      </c>
      <c r="K1608" s="2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7">
        <v>0</v>
      </c>
      <c r="Y1608" s="17">
        <v>0</v>
      </c>
      <c r="Z1608" s="17">
        <v>0</v>
      </c>
      <c r="AA1608" s="17">
        <v>0</v>
      </c>
      <c r="AB1608" s="17">
        <v>0</v>
      </c>
      <c r="AC1608" s="17">
        <v>0</v>
      </c>
      <c r="AD1608" s="17">
        <v>0</v>
      </c>
      <c r="AE1608" s="17">
        <v>0</v>
      </c>
      <c r="AF1608" s="17">
        <v>0</v>
      </c>
      <c r="AG1608" s="17">
        <v>0</v>
      </c>
      <c r="AH1608" s="17">
        <v>0</v>
      </c>
      <c r="AI1608" s="17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>
        <v>0.42080000000000001</v>
      </c>
      <c r="AX1608">
        <v>0.67330000000000001</v>
      </c>
      <c r="AY1608">
        <v>0.15529999999999999</v>
      </c>
      <c r="AZ1608">
        <v>0.25069999999999998</v>
      </c>
    </row>
    <row r="1609" spans="2:52" x14ac:dyDescent="0.25">
      <c r="B1609" s="15">
        <v>45792</v>
      </c>
      <c r="C1609">
        <v>49</v>
      </c>
      <c r="D1609" s="29">
        <v>8</v>
      </c>
      <c r="E1609" s="3" t="s">
        <v>58</v>
      </c>
      <c r="H1609" s="4">
        <v>0</v>
      </c>
      <c r="I1609" s="6">
        <v>0</v>
      </c>
      <c r="J1609" s="6">
        <v>0</v>
      </c>
      <c r="K1609" s="2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7">
        <v>0</v>
      </c>
      <c r="Y1609" s="17">
        <v>0</v>
      </c>
      <c r="Z1609" s="17">
        <v>0</v>
      </c>
      <c r="AA1609" s="17">
        <v>0</v>
      </c>
      <c r="AB1609" s="17">
        <v>0</v>
      </c>
      <c r="AC1609" s="17">
        <v>0</v>
      </c>
      <c r="AD1609" s="17">
        <v>0</v>
      </c>
      <c r="AE1609" s="17">
        <v>0</v>
      </c>
      <c r="AF1609" s="17">
        <v>0</v>
      </c>
      <c r="AG1609" s="17">
        <v>0</v>
      </c>
      <c r="AH1609" s="17">
        <v>0</v>
      </c>
      <c r="AI1609" s="17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>
        <v>0.53810000000000002</v>
      </c>
      <c r="AX1609">
        <v>0.6452</v>
      </c>
      <c r="AY1609">
        <v>0.16059999999999999</v>
      </c>
      <c r="AZ1609">
        <v>0.18629999999999999</v>
      </c>
    </row>
    <row r="1610" spans="2:52" x14ac:dyDescent="0.25">
      <c r="B1610" s="15">
        <v>45792</v>
      </c>
      <c r="C1610">
        <v>49</v>
      </c>
      <c r="D1610" s="29">
        <v>3</v>
      </c>
      <c r="E1610" s="3" t="s">
        <v>52</v>
      </c>
      <c r="H1610" s="4">
        <v>0</v>
      </c>
      <c r="I1610" s="6">
        <v>0</v>
      </c>
      <c r="J1610" s="6">
        <v>0</v>
      </c>
      <c r="K1610" s="2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7">
        <v>0</v>
      </c>
      <c r="Y1610" s="17">
        <v>0</v>
      </c>
      <c r="Z1610" s="17">
        <v>0</v>
      </c>
      <c r="AA1610" s="17">
        <v>0</v>
      </c>
      <c r="AB1610" s="17">
        <v>0</v>
      </c>
      <c r="AC1610" s="17">
        <v>0</v>
      </c>
      <c r="AD1610" s="17">
        <v>0</v>
      </c>
      <c r="AE1610" s="17">
        <v>0</v>
      </c>
      <c r="AF1610" s="17">
        <v>0</v>
      </c>
      <c r="AG1610" s="17">
        <v>0</v>
      </c>
      <c r="AH1610" s="17">
        <v>0</v>
      </c>
      <c r="AI1610" s="17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>
        <v>0.89329999999999998</v>
      </c>
      <c r="AX1610">
        <v>6.9099999999999995E-2</v>
      </c>
      <c r="AY1610">
        <v>0.18590000000000001</v>
      </c>
      <c r="AZ1610">
        <v>0.1333</v>
      </c>
    </row>
    <row r="1611" spans="2:52" x14ac:dyDescent="0.25">
      <c r="B1611" s="15">
        <v>45792</v>
      </c>
      <c r="C1611">
        <v>49</v>
      </c>
      <c r="D1611" s="29">
        <v>3</v>
      </c>
      <c r="E1611" s="3" t="s">
        <v>57</v>
      </c>
      <c r="H1611" s="4">
        <v>0</v>
      </c>
      <c r="I1611" s="6">
        <v>0</v>
      </c>
      <c r="J1611" s="6">
        <v>0</v>
      </c>
      <c r="K1611" s="2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7">
        <v>0</v>
      </c>
      <c r="Y1611" s="17">
        <v>0</v>
      </c>
      <c r="Z1611" s="17">
        <v>0</v>
      </c>
      <c r="AA1611" s="17">
        <v>0</v>
      </c>
      <c r="AB1611" s="17">
        <v>0</v>
      </c>
      <c r="AC1611" s="17">
        <v>0</v>
      </c>
      <c r="AD1611" s="17">
        <v>0</v>
      </c>
      <c r="AE1611" s="17">
        <v>0</v>
      </c>
      <c r="AF1611" s="17">
        <v>0</v>
      </c>
      <c r="AG1611" s="17">
        <v>0</v>
      </c>
      <c r="AH1611" s="17">
        <v>0</v>
      </c>
      <c r="AI1611" s="17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>
        <v>0.86870000000000003</v>
      </c>
      <c r="AX1611">
        <v>0.34060000000000001</v>
      </c>
      <c r="AY1611">
        <v>0.19620000000000001</v>
      </c>
      <c r="AZ1611">
        <v>8.5400000000000004E-2</v>
      </c>
    </row>
    <row r="1612" spans="2:52" x14ac:dyDescent="0.25">
      <c r="B1612" s="15">
        <v>45792</v>
      </c>
      <c r="C1612">
        <v>49</v>
      </c>
      <c r="D1612" s="29">
        <v>3</v>
      </c>
      <c r="E1612" s="3" t="s">
        <v>56</v>
      </c>
      <c r="H1612" s="4">
        <v>0</v>
      </c>
      <c r="I1612" s="6">
        <v>0</v>
      </c>
      <c r="J1612" s="6">
        <v>0</v>
      </c>
      <c r="K1612" s="2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7">
        <v>0</v>
      </c>
      <c r="Y1612" s="17">
        <v>0</v>
      </c>
      <c r="Z1612" s="17">
        <v>0</v>
      </c>
      <c r="AA1612" s="17">
        <v>0</v>
      </c>
      <c r="AB1612" s="17">
        <v>0</v>
      </c>
      <c r="AC1612" s="17">
        <v>0</v>
      </c>
      <c r="AD1612" s="17">
        <v>0</v>
      </c>
      <c r="AE1612" s="17">
        <v>0</v>
      </c>
      <c r="AF1612" s="17">
        <v>0</v>
      </c>
      <c r="AG1612" s="17">
        <v>0</v>
      </c>
      <c r="AH1612" s="17">
        <v>0</v>
      </c>
      <c r="AI1612" s="17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>
        <v>0.77980000000000005</v>
      </c>
      <c r="AX1612">
        <v>0.1431</v>
      </c>
      <c r="AY1612">
        <v>0.18679999999999999</v>
      </c>
      <c r="AZ1612">
        <v>0.13800000000000001</v>
      </c>
    </row>
    <row r="1613" spans="2:52" x14ac:dyDescent="0.25">
      <c r="B1613" s="15">
        <v>45792</v>
      </c>
      <c r="C1613">
        <v>49</v>
      </c>
      <c r="D1613" s="29">
        <v>3</v>
      </c>
      <c r="E1613" s="3" t="s">
        <v>58</v>
      </c>
      <c r="H1613" s="4">
        <v>0</v>
      </c>
      <c r="I1613" s="6">
        <v>0</v>
      </c>
      <c r="J1613" s="6">
        <v>0</v>
      </c>
      <c r="K1613" s="2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7">
        <v>0</v>
      </c>
      <c r="Y1613" s="17">
        <v>0</v>
      </c>
      <c r="Z1613" s="17">
        <v>0</v>
      </c>
      <c r="AA1613" s="17">
        <v>0</v>
      </c>
      <c r="AB1613" s="17">
        <v>0</v>
      </c>
      <c r="AC1613" s="17">
        <v>0</v>
      </c>
      <c r="AD1613" s="17">
        <v>0</v>
      </c>
      <c r="AE1613" s="17">
        <v>0</v>
      </c>
      <c r="AF1613" s="17">
        <v>0</v>
      </c>
      <c r="AG1613" s="17">
        <v>0</v>
      </c>
      <c r="AH1613" s="17">
        <v>0</v>
      </c>
      <c r="AI1613" s="17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>
        <v>0.84719999999999995</v>
      </c>
      <c r="AX1613">
        <v>0.18429999999999999</v>
      </c>
      <c r="AY1613">
        <v>0.18959999999999999</v>
      </c>
      <c r="AZ1613">
        <v>0.11890000000000001</v>
      </c>
    </row>
    <row r="1614" spans="2:52" x14ac:dyDescent="0.25">
      <c r="B1614" s="15">
        <v>45792</v>
      </c>
      <c r="C1614">
        <v>49</v>
      </c>
      <c r="D1614" s="29">
        <v>6</v>
      </c>
      <c r="E1614" s="3" t="s">
        <v>52</v>
      </c>
      <c r="H1614" s="4">
        <v>0</v>
      </c>
      <c r="I1614" s="6">
        <v>0</v>
      </c>
      <c r="J1614" s="6">
        <v>0</v>
      </c>
      <c r="K1614" s="2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  <c r="AE1614" s="17">
        <v>0</v>
      </c>
      <c r="AF1614" s="17">
        <v>0</v>
      </c>
      <c r="AG1614" s="17">
        <v>0</v>
      </c>
      <c r="AH1614" s="17">
        <v>0</v>
      </c>
      <c r="AI1614" s="17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>
        <v>0.83169999999999999</v>
      </c>
      <c r="AX1614">
        <v>0.41260000000000002</v>
      </c>
      <c r="AY1614">
        <v>8.8499999999999995E-2</v>
      </c>
      <c r="AZ1614">
        <v>2.1399999999999999E-2</v>
      </c>
    </row>
    <row r="1615" spans="2:52" x14ac:dyDescent="0.25">
      <c r="B1615" s="15">
        <v>45792</v>
      </c>
      <c r="C1615">
        <v>49</v>
      </c>
      <c r="D1615" s="29">
        <v>6</v>
      </c>
      <c r="E1615" s="3" t="s">
        <v>57</v>
      </c>
      <c r="H1615" s="4">
        <v>0</v>
      </c>
      <c r="I1615" s="6">
        <v>0</v>
      </c>
      <c r="J1615" s="6">
        <v>0</v>
      </c>
      <c r="K1615" s="2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7">
        <v>0</v>
      </c>
      <c r="Y1615" s="17">
        <v>0</v>
      </c>
      <c r="Z1615" s="17">
        <v>0</v>
      </c>
      <c r="AA1615" s="17">
        <v>0</v>
      </c>
      <c r="AB1615" s="17">
        <v>0</v>
      </c>
      <c r="AC1615" s="17">
        <v>0</v>
      </c>
      <c r="AD1615" s="17">
        <v>0</v>
      </c>
      <c r="AE1615" s="17">
        <v>0</v>
      </c>
      <c r="AF1615" s="17">
        <v>0</v>
      </c>
      <c r="AG1615" s="17">
        <v>0</v>
      </c>
      <c r="AH1615" s="17">
        <v>0</v>
      </c>
      <c r="AI1615" s="17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>
        <v>0.8448</v>
      </c>
      <c r="AX1615">
        <v>0.51739999999999997</v>
      </c>
      <c r="AY1615">
        <v>7.2400000000000006E-2</v>
      </c>
      <c r="AZ1615">
        <v>1.46E-2</v>
      </c>
    </row>
    <row r="1616" spans="2:52" x14ac:dyDescent="0.25">
      <c r="B1616" s="15">
        <v>45792</v>
      </c>
      <c r="C1616">
        <v>49</v>
      </c>
      <c r="D1616" s="29">
        <v>6</v>
      </c>
      <c r="E1616" s="3" t="s">
        <v>56</v>
      </c>
      <c r="H1616" s="4">
        <v>0</v>
      </c>
      <c r="I1616" s="6">
        <v>0</v>
      </c>
      <c r="J1616" s="6">
        <v>0</v>
      </c>
      <c r="K1616" s="2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  <c r="AE1616" s="17">
        <v>0</v>
      </c>
      <c r="AF1616" s="17">
        <v>0</v>
      </c>
      <c r="AG1616" s="17">
        <v>0</v>
      </c>
      <c r="AH1616" s="17">
        <v>0</v>
      </c>
      <c r="AI1616" s="17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>
        <v>0.82520000000000004</v>
      </c>
      <c r="AX1616">
        <v>0.40600000000000003</v>
      </c>
      <c r="AY1616">
        <v>7.8799999999999995E-2</v>
      </c>
      <c r="AZ1616">
        <v>1.7399999999999999E-2</v>
      </c>
    </row>
    <row r="1617" spans="2:52" x14ac:dyDescent="0.25">
      <c r="B1617" s="15">
        <v>45792</v>
      </c>
      <c r="C1617">
        <v>49</v>
      </c>
      <c r="D1617" s="29">
        <v>6</v>
      </c>
      <c r="E1617" s="3" t="s">
        <v>58</v>
      </c>
      <c r="H1617" s="4">
        <v>0</v>
      </c>
      <c r="I1617" s="6">
        <v>0</v>
      </c>
      <c r="J1617" s="6">
        <v>0</v>
      </c>
      <c r="K1617" s="2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  <c r="AE1617" s="17">
        <v>0</v>
      </c>
      <c r="AF1617" s="17">
        <v>0</v>
      </c>
      <c r="AG1617" s="17">
        <v>0</v>
      </c>
      <c r="AH1617" s="17">
        <v>0</v>
      </c>
      <c r="AI1617" s="17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>
        <v>0.83389999999999997</v>
      </c>
      <c r="AX1617">
        <v>0.44529999999999997</v>
      </c>
      <c r="AY1617">
        <v>7.9899999999999999E-2</v>
      </c>
      <c r="AZ1617">
        <v>1.78E-2</v>
      </c>
    </row>
    <row r="1618" spans="2:52" x14ac:dyDescent="0.25">
      <c r="B1618" s="15">
        <v>45792</v>
      </c>
      <c r="C1618">
        <v>49</v>
      </c>
      <c r="D1618" s="29">
        <v>7</v>
      </c>
      <c r="E1618" s="3" t="s">
        <v>52</v>
      </c>
      <c r="H1618" s="4">
        <v>0</v>
      </c>
      <c r="I1618" s="6">
        <v>0</v>
      </c>
      <c r="J1618" s="6">
        <v>0</v>
      </c>
      <c r="K1618" s="2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  <c r="AE1618" s="17">
        <v>0</v>
      </c>
      <c r="AF1618" s="17">
        <v>0</v>
      </c>
      <c r="AG1618" s="17">
        <v>0</v>
      </c>
      <c r="AH1618" s="17">
        <v>0</v>
      </c>
      <c r="AI1618" s="17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>
        <v>0.97240000000000004</v>
      </c>
      <c r="AX1618">
        <v>0.46250000000000002</v>
      </c>
      <c r="AY1618">
        <v>9.6100000000000005E-2</v>
      </c>
      <c r="AZ1618">
        <v>3.5499999999999997E-2</v>
      </c>
    </row>
    <row r="1619" spans="2:52" x14ac:dyDescent="0.25">
      <c r="B1619" s="15">
        <v>45792</v>
      </c>
      <c r="C1619">
        <v>49</v>
      </c>
      <c r="D1619" s="29">
        <v>7</v>
      </c>
      <c r="E1619" s="3" t="s">
        <v>57</v>
      </c>
      <c r="H1619" s="4">
        <v>0</v>
      </c>
      <c r="I1619" s="6">
        <v>0</v>
      </c>
      <c r="J1619" s="6">
        <v>0</v>
      </c>
      <c r="K1619" s="2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  <c r="AG1619" s="17">
        <v>0</v>
      </c>
      <c r="AH1619" s="17">
        <v>0</v>
      </c>
      <c r="AI1619" s="17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>
        <v>0.68779999999999997</v>
      </c>
      <c r="AX1619">
        <v>0.2727</v>
      </c>
      <c r="AY1619">
        <v>9.7000000000000003E-2</v>
      </c>
      <c r="AZ1619">
        <v>4.1599999999999998E-2</v>
      </c>
    </row>
    <row r="1620" spans="2:52" x14ac:dyDescent="0.25">
      <c r="B1620" s="15">
        <v>45792</v>
      </c>
      <c r="C1620">
        <v>49</v>
      </c>
      <c r="D1620" s="29">
        <v>7</v>
      </c>
      <c r="E1620" s="3" t="s">
        <v>56</v>
      </c>
      <c r="H1620" s="4">
        <v>0</v>
      </c>
      <c r="I1620" s="6">
        <v>0</v>
      </c>
      <c r="J1620" s="6">
        <v>0</v>
      </c>
      <c r="K1620" s="2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  <c r="AE1620" s="17">
        <v>0</v>
      </c>
      <c r="AF1620" s="17">
        <v>0</v>
      </c>
      <c r="AG1620" s="17">
        <v>0</v>
      </c>
      <c r="AH1620" s="17">
        <v>0</v>
      </c>
      <c r="AI1620" s="17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>
        <v>0.4506</v>
      </c>
      <c r="AX1620">
        <v>0.59289999999999998</v>
      </c>
      <c r="AY1620">
        <v>8.7499999999999994E-2</v>
      </c>
      <c r="AZ1620">
        <v>2.5100000000000001E-2</v>
      </c>
    </row>
    <row r="1621" spans="2:52" x14ac:dyDescent="0.25">
      <c r="B1621" s="15">
        <v>45792</v>
      </c>
      <c r="C1621">
        <v>49</v>
      </c>
      <c r="D1621" s="29">
        <v>7</v>
      </c>
      <c r="E1621" s="3" t="s">
        <v>58</v>
      </c>
      <c r="H1621" s="4">
        <v>0</v>
      </c>
      <c r="I1621" s="6">
        <v>0</v>
      </c>
      <c r="J1621" s="6">
        <v>0</v>
      </c>
      <c r="K1621" s="2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  <c r="AG1621" s="17">
        <v>0</v>
      </c>
      <c r="AH1621" s="17">
        <v>0</v>
      </c>
      <c r="AI1621" s="17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>
        <v>0.7036</v>
      </c>
      <c r="AX1621">
        <v>0.44269999999999998</v>
      </c>
      <c r="AY1621">
        <v>9.35E-2</v>
      </c>
      <c r="AZ1621">
        <v>3.4099999999999998E-2</v>
      </c>
    </row>
    <row r="1622" spans="2:52" x14ac:dyDescent="0.25">
      <c r="B1622" s="15">
        <v>45792</v>
      </c>
      <c r="C1622">
        <v>49</v>
      </c>
      <c r="D1622" s="29">
        <v>4</v>
      </c>
      <c r="E1622" s="3" t="s">
        <v>52</v>
      </c>
      <c r="H1622" s="4">
        <v>0</v>
      </c>
      <c r="I1622" s="6">
        <v>0</v>
      </c>
      <c r="J1622" s="6">
        <v>0</v>
      </c>
      <c r="K1622" s="2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7">
        <v>0</v>
      </c>
      <c r="Y1622" s="17">
        <v>0</v>
      </c>
      <c r="Z1622" s="17">
        <v>0</v>
      </c>
      <c r="AA1622" s="17">
        <v>0</v>
      </c>
      <c r="AB1622" s="17">
        <v>0</v>
      </c>
      <c r="AC1622" s="17">
        <v>0</v>
      </c>
      <c r="AD1622" s="17">
        <v>0</v>
      </c>
      <c r="AE1622" s="17">
        <v>0</v>
      </c>
      <c r="AF1622" s="17">
        <v>0</v>
      </c>
      <c r="AG1622" s="17">
        <v>0</v>
      </c>
      <c r="AH1622" s="17">
        <v>0</v>
      </c>
      <c r="AI1622" s="17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>
        <v>0.83740000000000003</v>
      </c>
      <c r="AX1622">
        <v>1.1681999999999999</v>
      </c>
      <c r="AY1622">
        <v>8.9300000000000004E-2</v>
      </c>
      <c r="AZ1622">
        <v>1.0999999999999999E-2</v>
      </c>
    </row>
    <row r="1623" spans="2:52" x14ac:dyDescent="0.25">
      <c r="B1623" s="15">
        <v>45792</v>
      </c>
      <c r="C1623">
        <v>49</v>
      </c>
      <c r="D1623" s="29">
        <v>4</v>
      </c>
      <c r="E1623" s="3" t="s">
        <v>57</v>
      </c>
      <c r="H1623" s="4">
        <v>0</v>
      </c>
      <c r="I1623" s="6">
        <v>0</v>
      </c>
      <c r="J1623" s="6">
        <v>0</v>
      </c>
      <c r="K1623" s="2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  <c r="AG1623" s="17">
        <v>0</v>
      </c>
      <c r="AH1623" s="17">
        <v>0</v>
      </c>
      <c r="AI1623" s="17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>
        <v>0.7319</v>
      </c>
      <c r="AX1623">
        <v>1.1540999999999999</v>
      </c>
      <c r="AY1623">
        <v>9.3200000000000005E-2</v>
      </c>
      <c r="AZ1623">
        <v>1.7999999999999999E-2</v>
      </c>
    </row>
    <row r="1624" spans="2:52" x14ac:dyDescent="0.25">
      <c r="B1624" s="15">
        <v>45792</v>
      </c>
      <c r="C1624">
        <v>49</v>
      </c>
      <c r="D1624" s="29">
        <v>4</v>
      </c>
      <c r="E1624" s="3" t="s">
        <v>56</v>
      </c>
      <c r="H1624" s="4">
        <v>0</v>
      </c>
      <c r="I1624" s="6">
        <v>0</v>
      </c>
      <c r="J1624" s="6">
        <v>0</v>
      </c>
      <c r="K1624" s="2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  <c r="AG1624" s="17">
        <v>0</v>
      </c>
      <c r="AH1624" s="17">
        <v>0</v>
      </c>
      <c r="AI1624" s="17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>
        <v>0.76</v>
      </c>
      <c r="AX1624">
        <v>1.1189</v>
      </c>
      <c r="AY1624">
        <v>9.0800000000000006E-2</v>
      </c>
      <c r="AZ1624">
        <v>1.0999999999999999E-2</v>
      </c>
    </row>
    <row r="1625" spans="2:52" x14ac:dyDescent="0.25">
      <c r="B1625" s="15">
        <v>45792</v>
      </c>
      <c r="C1625">
        <v>49</v>
      </c>
      <c r="D1625" s="29">
        <v>4</v>
      </c>
      <c r="E1625" s="3" t="s">
        <v>58</v>
      </c>
      <c r="H1625" s="4">
        <v>0</v>
      </c>
      <c r="I1625" s="6">
        <v>0</v>
      </c>
      <c r="J1625" s="6">
        <v>0</v>
      </c>
      <c r="K1625" s="2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  <c r="AG1625" s="17">
        <v>0</v>
      </c>
      <c r="AH1625" s="17">
        <v>0</v>
      </c>
      <c r="AI1625" s="17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>
        <v>0.77639999999999998</v>
      </c>
      <c r="AX1625">
        <v>1.1471</v>
      </c>
      <c r="AY1625">
        <v>9.0999999999999998E-2</v>
      </c>
      <c r="AZ1625">
        <v>1.3299999999999999E-2</v>
      </c>
    </row>
    <row r="1626" spans="2:52" x14ac:dyDescent="0.25">
      <c r="B1626" s="15">
        <v>45792</v>
      </c>
      <c r="C1626">
        <v>49</v>
      </c>
      <c r="D1626" s="29">
        <v>5</v>
      </c>
      <c r="E1626" s="3" t="s">
        <v>52</v>
      </c>
      <c r="H1626" s="4">
        <v>0</v>
      </c>
      <c r="I1626" s="6">
        <v>0</v>
      </c>
      <c r="J1626" s="6">
        <v>0</v>
      </c>
      <c r="K1626" s="2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  <c r="AG1626" s="17">
        <v>0</v>
      </c>
      <c r="AH1626" s="17">
        <v>0</v>
      </c>
      <c r="AI1626" s="17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>
        <v>1.9702</v>
      </c>
      <c r="AX1626">
        <v>0.25919999999999999</v>
      </c>
      <c r="AY1626">
        <v>7.1099999999999997E-2</v>
      </c>
      <c r="AZ1626">
        <v>2.7400000000000001E-2</v>
      </c>
    </row>
    <row r="1627" spans="2:52" x14ac:dyDescent="0.25">
      <c r="B1627" s="15">
        <v>45792</v>
      </c>
      <c r="C1627">
        <v>49</v>
      </c>
      <c r="D1627" s="29">
        <v>5</v>
      </c>
      <c r="E1627" s="3" t="s">
        <v>57</v>
      </c>
      <c r="H1627" s="4">
        <v>0</v>
      </c>
      <c r="I1627" s="6">
        <v>0</v>
      </c>
      <c r="J1627" s="6">
        <v>0</v>
      </c>
      <c r="K1627" s="2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7">
        <v>0</v>
      </c>
      <c r="Y1627" s="17">
        <v>0</v>
      </c>
      <c r="Z1627" s="17">
        <v>0</v>
      </c>
      <c r="AA1627" s="17">
        <v>0</v>
      </c>
      <c r="AB1627" s="17">
        <v>0</v>
      </c>
      <c r="AC1627" s="17">
        <v>0</v>
      </c>
      <c r="AD1627" s="17">
        <v>0</v>
      </c>
      <c r="AE1627" s="17">
        <v>0</v>
      </c>
      <c r="AF1627" s="17">
        <v>0</v>
      </c>
      <c r="AG1627" s="17">
        <v>0</v>
      </c>
      <c r="AH1627" s="17">
        <v>0</v>
      </c>
      <c r="AI1627" s="17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>
        <v>1.5924</v>
      </c>
      <c r="AX1627">
        <v>0.23699999999999999</v>
      </c>
      <c r="AY1627">
        <v>7.9200000000000007E-2</v>
      </c>
      <c r="AZ1627">
        <v>4.2200000000000001E-2</v>
      </c>
    </row>
    <row r="1628" spans="2:52" x14ac:dyDescent="0.25">
      <c r="B1628" s="15">
        <v>45792</v>
      </c>
      <c r="C1628">
        <v>49</v>
      </c>
      <c r="D1628" s="29">
        <v>5</v>
      </c>
      <c r="E1628" s="3" t="s">
        <v>56</v>
      </c>
      <c r="H1628" s="4">
        <v>0</v>
      </c>
      <c r="I1628" s="6">
        <v>0</v>
      </c>
      <c r="J1628" s="6">
        <v>0</v>
      </c>
      <c r="K1628" s="2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7">
        <v>0</v>
      </c>
      <c r="Y1628" s="17">
        <v>0</v>
      </c>
      <c r="Z1628" s="17">
        <v>0</v>
      </c>
      <c r="AA1628" s="17">
        <v>0</v>
      </c>
      <c r="AB1628" s="17">
        <v>0</v>
      </c>
      <c r="AC1628" s="17">
        <v>0</v>
      </c>
      <c r="AD1628" s="17">
        <v>0</v>
      </c>
      <c r="AE1628" s="17">
        <v>0</v>
      </c>
      <c r="AF1628" s="17">
        <v>0</v>
      </c>
      <c r="AG1628" s="17">
        <v>0</v>
      </c>
      <c r="AH1628" s="17">
        <v>0</v>
      </c>
      <c r="AI1628" s="17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>
        <v>1.6665000000000001</v>
      </c>
      <c r="AX1628">
        <v>0.16289999999999999</v>
      </c>
      <c r="AY1628">
        <v>9.2600000000000002E-2</v>
      </c>
      <c r="AZ1628">
        <v>3.1800000000000002E-2</v>
      </c>
    </row>
    <row r="1629" spans="2:52" x14ac:dyDescent="0.25">
      <c r="B1629" s="15">
        <v>45792</v>
      </c>
      <c r="C1629">
        <v>49</v>
      </c>
      <c r="D1629" s="29">
        <v>5</v>
      </c>
      <c r="E1629" s="3" t="s">
        <v>58</v>
      </c>
      <c r="H1629" s="4">
        <v>0</v>
      </c>
      <c r="I1629" s="6">
        <v>0</v>
      </c>
      <c r="J1629" s="6">
        <v>0</v>
      </c>
      <c r="K1629" s="2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7">
        <v>0</v>
      </c>
      <c r="Y1629" s="17">
        <v>0</v>
      </c>
      <c r="Z1629" s="17">
        <v>0</v>
      </c>
      <c r="AA1629" s="17">
        <v>0</v>
      </c>
      <c r="AB1629" s="17">
        <v>0</v>
      </c>
      <c r="AC1629" s="17">
        <v>0</v>
      </c>
      <c r="AD1629" s="17">
        <v>0</v>
      </c>
      <c r="AE1629" s="17">
        <v>0</v>
      </c>
      <c r="AF1629" s="17">
        <v>0</v>
      </c>
      <c r="AG1629" s="17">
        <v>0</v>
      </c>
      <c r="AH1629" s="17">
        <v>0</v>
      </c>
      <c r="AI1629" s="17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>
        <v>1.7430000000000001</v>
      </c>
      <c r="AX1629">
        <v>0.21970000000000001</v>
      </c>
      <c r="AY1629">
        <v>8.09E-2</v>
      </c>
      <c r="AZ1629">
        <v>3.3799999999999997E-2</v>
      </c>
    </row>
    <row r="1630" spans="2:52" x14ac:dyDescent="0.25">
      <c r="B1630" s="15">
        <v>45792</v>
      </c>
      <c r="C1630">
        <v>49</v>
      </c>
      <c r="D1630" s="29">
        <v>2</v>
      </c>
      <c r="E1630" s="3" t="s">
        <v>52</v>
      </c>
      <c r="H1630" s="4">
        <v>0</v>
      </c>
      <c r="I1630" s="6">
        <v>0</v>
      </c>
      <c r="J1630" s="6">
        <v>0</v>
      </c>
      <c r="K1630" s="2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  <c r="AE1630" s="17">
        <v>0</v>
      </c>
      <c r="AF1630" s="17">
        <v>0</v>
      </c>
      <c r="AG1630" s="17">
        <v>0</v>
      </c>
      <c r="AH1630" s="17">
        <v>0</v>
      </c>
      <c r="AI1630" s="17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>
        <v>2.6804999999999999</v>
      </c>
      <c r="AX1630">
        <v>0.57440000000000002</v>
      </c>
      <c r="AY1630">
        <v>4.8399999999999999E-2</v>
      </c>
      <c r="AZ1630">
        <v>5.1000000000000004E-3</v>
      </c>
    </row>
    <row r="1631" spans="2:52" x14ac:dyDescent="0.25">
      <c r="B1631" s="15">
        <v>45792</v>
      </c>
      <c r="C1631">
        <v>49</v>
      </c>
      <c r="D1631" s="29">
        <v>2</v>
      </c>
      <c r="E1631" s="3" t="s">
        <v>57</v>
      </c>
      <c r="H1631" s="4">
        <v>0</v>
      </c>
      <c r="I1631" s="6">
        <v>0</v>
      </c>
      <c r="J1631" s="6">
        <v>0</v>
      </c>
      <c r="K1631" s="2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7">
        <v>0</v>
      </c>
      <c r="Y1631" s="17">
        <v>0</v>
      </c>
      <c r="Z1631" s="17">
        <v>0</v>
      </c>
      <c r="AA1631" s="17">
        <v>0</v>
      </c>
      <c r="AB1631" s="17">
        <v>0</v>
      </c>
      <c r="AC1631" s="17">
        <v>0</v>
      </c>
      <c r="AD1631" s="17">
        <v>0</v>
      </c>
      <c r="AE1631" s="17">
        <v>0</v>
      </c>
      <c r="AF1631" s="17">
        <v>0</v>
      </c>
      <c r="AG1631" s="17">
        <v>0</v>
      </c>
      <c r="AH1631" s="17">
        <v>0</v>
      </c>
      <c r="AI1631" s="17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>
        <v>2.5722999999999998</v>
      </c>
      <c r="AX1631">
        <v>0.74919999999999998</v>
      </c>
      <c r="AY1631">
        <v>4.7600000000000003E-2</v>
      </c>
      <c r="AZ1631">
        <v>8.9999999999999993E-3</v>
      </c>
    </row>
    <row r="1632" spans="2:52" x14ac:dyDescent="0.25">
      <c r="B1632" s="15">
        <v>45792</v>
      </c>
      <c r="C1632">
        <v>49</v>
      </c>
      <c r="D1632" s="29">
        <v>2</v>
      </c>
      <c r="E1632" s="3" t="s">
        <v>56</v>
      </c>
      <c r="H1632" s="4">
        <v>0</v>
      </c>
      <c r="I1632" s="6">
        <v>0</v>
      </c>
      <c r="J1632" s="6">
        <v>0</v>
      </c>
      <c r="K1632" s="2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  <c r="AE1632" s="17">
        <v>0</v>
      </c>
      <c r="AF1632" s="17">
        <v>0</v>
      </c>
      <c r="AG1632" s="17">
        <v>0</v>
      </c>
      <c r="AH1632" s="17">
        <v>0</v>
      </c>
      <c r="AI1632" s="17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>
        <v>2.1644000000000001</v>
      </c>
      <c r="AX1632">
        <v>0.7409</v>
      </c>
      <c r="AY1632">
        <v>4.9599999999999998E-2</v>
      </c>
      <c r="AZ1632">
        <v>8.2000000000000007E-3</v>
      </c>
    </row>
    <row r="1633" spans="2:52" x14ac:dyDescent="0.25">
      <c r="B1633" s="15">
        <v>45792</v>
      </c>
      <c r="C1633">
        <v>49</v>
      </c>
      <c r="D1633" s="29">
        <v>2</v>
      </c>
      <c r="E1633" s="3" t="s">
        <v>58</v>
      </c>
      <c r="H1633" s="4">
        <v>0</v>
      </c>
      <c r="I1633" s="6">
        <v>0</v>
      </c>
      <c r="J1633" s="6">
        <v>0</v>
      </c>
      <c r="K1633" s="2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7">
        <v>0</v>
      </c>
      <c r="Y1633" s="17">
        <v>0</v>
      </c>
      <c r="Z1633" s="17">
        <v>0</v>
      </c>
      <c r="AA1633" s="17">
        <v>0</v>
      </c>
      <c r="AB1633" s="17">
        <v>0</v>
      </c>
      <c r="AC1633" s="17">
        <v>0</v>
      </c>
      <c r="AD1633" s="17">
        <v>0</v>
      </c>
      <c r="AE1633" s="17">
        <v>0</v>
      </c>
      <c r="AF1633" s="17">
        <v>0</v>
      </c>
      <c r="AG1633" s="17">
        <v>0</v>
      </c>
      <c r="AH1633" s="17">
        <v>0</v>
      </c>
      <c r="AI1633" s="17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>
        <v>2.4723999999999999</v>
      </c>
      <c r="AX1633">
        <v>0.68820000000000003</v>
      </c>
      <c r="AY1633">
        <v>4.8500000000000001E-2</v>
      </c>
      <c r="AZ1633">
        <v>7.4000000000000003E-3</v>
      </c>
    </row>
    <row r="1634" spans="2:52" x14ac:dyDescent="0.25">
      <c r="B1634" s="15">
        <v>45740</v>
      </c>
      <c r="C1634">
        <v>146</v>
      </c>
      <c r="D1634" s="29">
        <v>5</v>
      </c>
      <c r="E1634" s="3" t="s">
        <v>52</v>
      </c>
      <c r="H1634" s="4">
        <v>0</v>
      </c>
      <c r="I1634" s="6">
        <v>0</v>
      </c>
      <c r="J1634" s="6">
        <v>0</v>
      </c>
      <c r="K1634" s="2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  <c r="AE1634" s="17">
        <v>0</v>
      </c>
      <c r="AF1634" s="17">
        <v>0</v>
      </c>
      <c r="AG1634" s="17">
        <v>0</v>
      </c>
      <c r="AH1634" s="17">
        <v>0</v>
      </c>
      <c r="AI1634" s="17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>
        <v>0.78139999999999998</v>
      </c>
      <c r="AX1634">
        <v>8.7499999999999994E-2</v>
      </c>
      <c r="AY1634">
        <v>0.16439999999999999</v>
      </c>
      <c r="AZ1634">
        <v>3.2300000000000002E-2</v>
      </c>
    </row>
    <row r="1635" spans="2:52" x14ac:dyDescent="0.25">
      <c r="B1635" s="15">
        <v>45740</v>
      </c>
      <c r="C1635">
        <v>146</v>
      </c>
      <c r="D1635" s="29">
        <v>5</v>
      </c>
      <c r="E1635" s="3" t="s">
        <v>57</v>
      </c>
      <c r="H1635" s="4">
        <v>0</v>
      </c>
      <c r="I1635" s="6">
        <v>0</v>
      </c>
      <c r="J1635" s="6">
        <v>0</v>
      </c>
      <c r="K1635" s="2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  <c r="AE1635" s="17">
        <v>0</v>
      </c>
      <c r="AF1635" s="17">
        <v>0</v>
      </c>
      <c r="AG1635" s="17">
        <v>0</v>
      </c>
      <c r="AH1635" s="17">
        <v>0</v>
      </c>
      <c r="AI1635" s="17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>
        <v>0.67720000000000002</v>
      </c>
      <c r="AX1635">
        <v>0.17499999999999999</v>
      </c>
      <c r="AY1635">
        <v>0.16650000000000001</v>
      </c>
      <c r="AZ1635">
        <v>2.35E-2</v>
      </c>
    </row>
    <row r="1636" spans="2:52" x14ac:dyDescent="0.25">
      <c r="B1636" s="15">
        <v>45740</v>
      </c>
      <c r="C1636">
        <v>146</v>
      </c>
      <c r="D1636" s="29">
        <v>5</v>
      </c>
      <c r="E1636" s="3" t="s">
        <v>56</v>
      </c>
      <c r="H1636" s="4">
        <v>0</v>
      </c>
      <c r="I1636" s="6">
        <v>0</v>
      </c>
      <c r="J1636" s="6">
        <v>0</v>
      </c>
      <c r="K1636" s="2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  <c r="AG1636" s="17">
        <v>0</v>
      </c>
      <c r="AH1636" s="17">
        <v>0</v>
      </c>
      <c r="AI1636" s="17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>
        <v>0.55010000000000003</v>
      </c>
      <c r="AX1636">
        <v>0.1125</v>
      </c>
      <c r="AY1636">
        <v>0.1593</v>
      </c>
      <c r="AZ1636">
        <v>3.0200000000000001E-2</v>
      </c>
    </row>
    <row r="1637" spans="2:52" x14ac:dyDescent="0.25">
      <c r="B1637" s="15">
        <v>45740</v>
      </c>
      <c r="C1637">
        <v>146</v>
      </c>
      <c r="D1637" s="29">
        <v>5</v>
      </c>
      <c r="E1637" s="3" t="s">
        <v>58</v>
      </c>
      <c r="H1637" s="4">
        <v>0</v>
      </c>
      <c r="I1637" s="6">
        <v>0</v>
      </c>
      <c r="J1637" s="6">
        <v>0</v>
      </c>
      <c r="K1637" s="2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  <c r="AG1637" s="17">
        <v>0</v>
      </c>
      <c r="AH1637" s="17">
        <v>0</v>
      </c>
      <c r="AI1637" s="17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>
        <v>0.70009999999999994</v>
      </c>
      <c r="AX1637">
        <v>0.125</v>
      </c>
      <c r="AY1637">
        <v>0.1633</v>
      </c>
      <c r="AZ1637">
        <v>2.87E-2</v>
      </c>
    </row>
    <row r="1638" spans="2:52" x14ac:dyDescent="0.25">
      <c r="B1638" s="15">
        <v>45740</v>
      </c>
      <c r="C1638">
        <v>146</v>
      </c>
      <c r="D1638" s="29">
        <v>6</v>
      </c>
      <c r="E1638" s="3" t="s">
        <v>52</v>
      </c>
      <c r="H1638" s="4">
        <v>0</v>
      </c>
      <c r="I1638" s="6">
        <v>0</v>
      </c>
      <c r="J1638" s="6">
        <v>0</v>
      </c>
      <c r="K1638" s="2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0</v>
      </c>
      <c r="AF1638" s="17">
        <v>0</v>
      </c>
      <c r="AG1638" s="17">
        <v>0</v>
      </c>
      <c r="AH1638" s="17">
        <v>0</v>
      </c>
      <c r="AI1638" s="17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>
        <v>0.19389999999999999</v>
      </c>
      <c r="AX1638">
        <v>0.50570000000000004</v>
      </c>
      <c r="AY1638">
        <v>0.16500000000000001</v>
      </c>
      <c r="AZ1638">
        <v>7.1499999999999994E-2</v>
      </c>
    </row>
    <row r="1639" spans="2:52" x14ac:dyDescent="0.25">
      <c r="B1639" s="15">
        <v>45740</v>
      </c>
      <c r="C1639">
        <v>146</v>
      </c>
      <c r="D1639" s="29">
        <v>6</v>
      </c>
      <c r="E1639" s="3" t="s">
        <v>57</v>
      </c>
      <c r="H1639" s="4">
        <v>0</v>
      </c>
      <c r="I1639" s="6">
        <v>0</v>
      </c>
      <c r="J1639" s="6">
        <v>0</v>
      </c>
      <c r="K1639" s="2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  <c r="AG1639" s="17">
        <v>0</v>
      </c>
      <c r="AH1639" s="17">
        <v>0</v>
      </c>
      <c r="AI1639" s="17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>
        <v>0.20080000000000001</v>
      </c>
      <c r="AX1639">
        <v>0.42559999999999998</v>
      </c>
      <c r="AY1639">
        <v>0.18770000000000001</v>
      </c>
      <c r="AZ1639">
        <v>7.6600000000000001E-2</v>
      </c>
    </row>
    <row r="1640" spans="2:52" x14ac:dyDescent="0.25">
      <c r="B1640" s="15">
        <v>45740</v>
      </c>
      <c r="C1640">
        <v>146</v>
      </c>
      <c r="D1640" s="29">
        <v>6</v>
      </c>
      <c r="E1640" s="3" t="s">
        <v>56</v>
      </c>
      <c r="H1640" s="4">
        <v>0</v>
      </c>
      <c r="I1640" s="6">
        <v>0</v>
      </c>
      <c r="J1640" s="6">
        <v>0</v>
      </c>
      <c r="K1640" s="2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  <c r="AG1640" s="17">
        <v>0</v>
      </c>
      <c r="AH1640" s="17">
        <v>0</v>
      </c>
      <c r="AI1640" s="17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>
        <v>0.19389999999999999</v>
      </c>
      <c r="AX1640">
        <v>0.55210000000000004</v>
      </c>
      <c r="AY1640">
        <v>0.18770000000000001</v>
      </c>
      <c r="AZ1640">
        <v>7.4899999999999994E-2</v>
      </c>
    </row>
    <row r="1641" spans="2:52" x14ac:dyDescent="0.25">
      <c r="B1641" s="15">
        <v>45740</v>
      </c>
      <c r="C1641">
        <v>146</v>
      </c>
      <c r="D1641" s="29">
        <v>6</v>
      </c>
      <c r="E1641" s="3" t="s">
        <v>58</v>
      </c>
      <c r="H1641" s="4">
        <v>0</v>
      </c>
      <c r="I1641" s="6">
        <v>0</v>
      </c>
      <c r="J1641" s="6">
        <v>0</v>
      </c>
      <c r="K1641" s="2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  <c r="AE1641" s="17">
        <v>0</v>
      </c>
      <c r="AF1641" s="17">
        <v>0</v>
      </c>
      <c r="AG1641" s="17">
        <v>0</v>
      </c>
      <c r="AH1641" s="17">
        <v>0</v>
      </c>
      <c r="AI1641" s="17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>
        <v>0.21490000000000001</v>
      </c>
      <c r="AX1641">
        <v>0.4945</v>
      </c>
      <c r="AY1641">
        <v>0.18010000000000001</v>
      </c>
      <c r="AZ1641">
        <v>7.4300000000000005E-2</v>
      </c>
    </row>
    <row r="1642" spans="2:52" x14ac:dyDescent="0.25">
      <c r="B1642" s="15">
        <v>45740</v>
      </c>
      <c r="C1642">
        <v>146</v>
      </c>
      <c r="D1642" s="29">
        <v>4</v>
      </c>
      <c r="E1642" s="3" t="s">
        <v>52</v>
      </c>
      <c r="H1642" s="4">
        <v>0</v>
      </c>
      <c r="I1642" s="6">
        <v>0</v>
      </c>
      <c r="J1642" s="6">
        <v>0</v>
      </c>
      <c r="K1642" s="2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  <c r="AG1642" s="17">
        <v>0</v>
      </c>
      <c r="AH1642" s="17">
        <v>0</v>
      </c>
      <c r="AI1642" s="17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>
        <v>0.1108</v>
      </c>
      <c r="AX1642">
        <v>7.5200000000000003E-2</v>
      </c>
      <c r="AY1642">
        <v>0.32500000000000001</v>
      </c>
      <c r="AZ1642">
        <v>7.9000000000000008E-3</v>
      </c>
    </row>
    <row r="1643" spans="2:52" x14ac:dyDescent="0.25">
      <c r="B1643" s="15">
        <v>45740</v>
      </c>
      <c r="C1643">
        <v>146</v>
      </c>
      <c r="D1643" s="29">
        <v>4</v>
      </c>
      <c r="E1643" s="3" t="s">
        <v>57</v>
      </c>
      <c r="H1643" s="4">
        <v>0</v>
      </c>
      <c r="I1643" s="6">
        <v>0</v>
      </c>
      <c r="J1643" s="6">
        <v>0</v>
      </c>
      <c r="K1643" s="2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  <c r="AG1643" s="17">
        <v>0</v>
      </c>
      <c r="AH1643" s="17">
        <v>0</v>
      </c>
      <c r="AI1643" s="17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>
        <v>5.67E-2</v>
      </c>
      <c r="AX1643">
        <v>0.1148</v>
      </c>
      <c r="AY1643">
        <v>0.2898</v>
      </c>
      <c r="AZ1643">
        <v>1.2999999999999999E-2</v>
      </c>
    </row>
    <row r="1644" spans="2:52" x14ac:dyDescent="0.25">
      <c r="B1644" s="15">
        <v>45740</v>
      </c>
      <c r="C1644">
        <v>146</v>
      </c>
      <c r="D1644" s="29">
        <v>4</v>
      </c>
      <c r="E1644" s="3" t="s">
        <v>56</v>
      </c>
      <c r="H1644" s="4">
        <v>0</v>
      </c>
      <c r="I1644" s="6">
        <v>0</v>
      </c>
      <c r="J1644" s="6">
        <v>0</v>
      </c>
      <c r="K1644" s="2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  <c r="AG1644" s="17">
        <v>0</v>
      </c>
      <c r="AH1644" s="17">
        <v>0</v>
      </c>
      <c r="AI1644" s="17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>
        <v>3.9600000000000003E-2</v>
      </c>
      <c r="AX1644">
        <v>0.10290000000000001</v>
      </c>
      <c r="AY1644">
        <v>0.29070000000000001</v>
      </c>
      <c r="AZ1644">
        <v>1.2500000000000001E-2</v>
      </c>
    </row>
    <row r="1645" spans="2:52" x14ac:dyDescent="0.25">
      <c r="B1645" s="15">
        <v>45740</v>
      </c>
      <c r="C1645">
        <v>146</v>
      </c>
      <c r="D1645" s="29">
        <v>4</v>
      </c>
      <c r="E1645" s="3" t="s">
        <v>58</v>
      </c>
      <c r="H1645" s="4">
        <v>0</v>
      </c>
      <c r="I1645" s="6">
        <v>0</v>
      </c>
      <c r="J1645" s="6">
        <v>0</v>
      </c>
      <c r="K1645" s="2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  <c r="AG1645" s="17">
        <v>0</v>
      </c>
      <c r="AH1645" s="17">
        <v>0</v>
      </c>
      <c r="AI1645" s="17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>
        <v>1.9800000000000002E-2</v>
      </c>
      <c r="AX1645">
        <v>9.7699999999999995E-2</v>
      </c>
      <c r="AY1645">
        <v>0.30180000000000001</v>
      </c>
      <c r="AZ1645">
        <v>1.11E-2</v>
      </c>
    </row>
    <row r="1646" spans="2:52" x14ac:dyDescent="0.25">
      <c r="B1646" s="15">
        <v>45740</v>
      </c>
      <c r="C1646">
        <v>146</v>
      </c>
      <c r="D1646" s="29">
        <v>8</v>
      </c>
      <c r="E1646" s="3" t="s">
        <v>52</v>
      </c>
      <c r="H1646" s="4">
        <v>0</v>
      </c>
      <c r="I1646" s="6">
        <v>0</v>
      </c>
      <c r="J1646" s="6">
        <v>0</v>
      </c>
      <c r="K1646" s="2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7">
        <v>0</v>
      </c>
      <c r="Y1646" s="17">
        <v>0</v>
      </c>
      <c r="Z1646" s="17">
        <v>0</v>
      </c>
      <c r="AA1646" s="17">
        <v>0</v>
      </c>
      <c r="AB1646" s="17">
        <v>0</v>
      </c>
      <c r="AC1646" s="17">
        <v>0</v>
      </c>
      <c r="AD1646" s="17">
        <v>0</v>
      </c>
      <c r="AE1646" s="17">
        <v>0</v>
      </c>
      <c r="AF1646" s="17">
        <v>0</v>
      </c>
      <c r="AG1646" s="17">
        <v>0</v>
      </c>
      <c r="AH1646" s="17">
        <v>0</v>
      </c>
      <c r="AI1646" s="17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>
        <v>3.5200000000000002E-2</v>
      </c>
      <c r="AX1646">
        <v>5.1499999999999997E-2</v>
      </c>
      <c r="AY1646">
        <v>0.27210000000000001</v>
      </c>
      <c r="AZ1646">
        <v>5.7000000000000002E-2</v>
      </c>
    </row>
    <row r="1647" spans="2:52" x14ac:dyDescent="0.25">
      <c r="B1647" s="15">
        <v>45740</v>
      </c>
      <c r="C1647">
        <v>146</v>
      </c>
      <c r="D1647" s="29">
        <v>8</v>
      </c>
      <c r="E1647" s="3" t="s">
        <v>57</v>
      </c>
      <c r="H1647" s="4">
        <v>0</v>
      </c>
      <c r="I1647" s="6">
        <v>0</v>
      </c>
      <c r="J1647" s="6">
        <v>0</v>
      </c>
      <c r="K1647" s="2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7">
        <v>0</v>
      </c>
      <c r="Y1647" s="17">
        <v>0</v>
      </c>
      <c r="Z1647" s="17">
        <v>0</v>
      </c>
      <c r="AA1647" s="17">
        <v>0</v>
      </c>
      <c r="AB1647" s="17">
        <v>0</v>
      </c>
      <c r="AC1647" s="17">
        <v>0</v>
      </c>
      <c r="AD1647" s="17">
        <v>0</v>
      </c>
      <c r="AE1647" s="17">
        <v>0</v>
      </c>
      <c r="AF1647" s="17">
        <v>0</v>
      </c>
      <c r="AG1647" s="17">
        <v>0</v>
      </c>
      <c r="AH1647" s="17">
        <v>0</v>
      </c>
      <c r="AI1647" s="17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>
        <v>3.4299999999999997E-2</v>
      </c>
      <c r="AX1647">
        <v>5.6899999999999999E-2</v>
      </c>
      <c r="AY1647">
        <v>0.28999999999999998</v>
      </c>
      <c r="AZ1647">
        <v>4.8099999999999997E-2</v>
      </c>
    </row>
    <row r="1648" spans="2:52" x14ac:dyDescent="0.25">
      <c r="B1648" s="15">
        <v>45740</v>
      </c>
      <c r="C1648">
        <v>146</v>
      </c>
      <c r="D1648" s="29">
        <v>8</v>
      </c>
      <c r="E1648" s="3" t="s">
        <v>56</v>
      </c>
      <c r="H1648" s="4">
        <v>0</v>
      </c>
      <c r="I1648" s="6">
        <v>0</v>
      </c>
      <c r="J1648" s="6">
        <v>0</v>
      </c>
      <c r="K1648" s="2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7">
        <v>0</v>
      </c>
      <c r="Y1648" s="17">
        <v>0</v>
      </c>
      <c r="Z1648" s="17">
        <v>0</v>
      </c>
      <c r="AA1648" s="17">
        <v>0</v>
      </c>
      <c r="AB1648" s="17">
        <v>0</v>
      </c>
      <c r="AC1648" s="17">
        <v>0</v>
      </c>
      <c r="AD1648" s="17">
        <v>0</v>
      </c>
      <c r="AE1648" s="17">
        <v>0</v>
      </c>
      <c r="AF1648" s="17">
        <v>0</v>
      </c>
      <c r="AG1648" s="17">
        <v>0</v>
      </c>
      <c r="AH1648" s="17">
        <v>0</v>
      </c>
      <c r="AI1648" s="17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>
        <v>1.9E-2</v>
      </c>
      <c r="AX1648">
        <v>5.4199999999999998E-2</v>
      </c>
      <c r="AY1648">
        <v>0.2452</v>
      </c>
      <c r="AZ1648">
        <v>5.4600000000000003E-2</v>
      </c>
    </row>
    <row r="1649" spans="2:52" x14ac:dyDescent="0.25">
      <c r="B1649" s="15">
        <v>45740</v>
      </c>
      <c r="C1649">
        <v>146</v>
      </c>
      <c r="D1649" s="29">
        <v>8</v>
      </c>
      <c r="E1649" s="3" t="s">
        <v>58</v>
      </c>
      <c r="H1649" s="4">
        <v>0</v>
      </c>
      <c r="I1649" s="6">
        <v>0</v>
      </c>
      <c r="J1649" s="6">
        <v>0</v>
      </c>
      <c r="K1649" s="2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  <c r="AE1649" s="17">
        <v>0</v>
      </c>
      <c r="AF1649" s="17">
        <v>0</v>
      </c>
      <c r="AG1649" s="17">
        <v>0</v>
      </c>
      <c r="AH1649" s="17">
        <v>0</v>
      </c>
      <c r="AI1649" s="17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>
        <v>4.8800000000000003E-2</v>
      </c>
      <c r="AX1649">
        <v>5.4199999999999998E-2</v>
      </c>
      <c r="AY1649">
        <v>0.26900000000000002</v>
      </c>
      <c r="AZ1649">
        <v>5.3199999999999997E-2</v>
      </c>
    </row>
    <row r="1650" spans="2:52" x14ac:dyDescent="0.25">
      <c r="B1650" s="15">
        <v>45740</v>
      </c>
      <c r="C1650">
        <v>146</v>
      </c>
      <c r="D1650" s="29">
        <v>7</v>
      </c>
      <c r="E1650" s="3" t="s">
        <v>52</v>
      </c>
      <c r="H1650" s="4">
        <v>0</v>
      </c>
      <c r="I1650" s="6">
        <v>0</v>
      </c>
      <c r="J1650" s="6">
        <v>0</v>
      </c>
      <c r="K1650" s="2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7">
        <v>0</v>
      </c>
      <c r="Y1650" s="17">
        <v>0</v>
      </c>
      <c r="Z1650" s="17">
        <v>0</v>
      </c>
      <c r="AA1650" s="17">
        <v>0</v>
      </c>
      <c r="AB1650" s="17">
        <v>0</v>
      </c>
      <c r="AC1650" s="17">
        <v>0</v>
      </c>
      <c r="AD1650" s="17">
        <v>0</v>
      </c>
      <c r="AE1650" s="17">
        <v>0</v>
      </c>
      <c r="AF1650" s="17">
        <v>0</v>
      </c>
      <c r="AG1650" s="17">
        <v>0</v>
      </c>
      <c r="AH1650" s="17">
        <v>0</v>
      </c>
      <c r="AI1650" s="17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>
        <v>0.1235</v>
      </c>
      <c r="AX1650">
        <v>0.1003</v>
      </c>
      <c r="AY1650">
        <v>0.2286</v>
      </c>
      <c r="AZ1650">
        <v>0.20230000000000001</v>
      </c>
    </row>
    <row r="1651" spans="2:52" x14ac:dyDescent="0.25">
      <c r="B1651" s="15">
        <v>45740</v>
      </c>
      <c r="C1651">
        <v>146</v>
      </c>
      <c r="D1651" s="29">
        <v>7</v>
      </c>
      <c r="E1651" s="3" t="s">
        <v>57</v>
      </c>
      <c r="H1651" s="4">
        <v>0</v>
      </c>
      <c r="I1651" s="6">
        <v>0</v>
      </c>
      <c r="J1651" s="6">
        <v>0</v>
      </c>
      <c r="K1651" s="2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  <c r="AE1651" s="17">
        <v>0</v>
      </c>
      <c r="AF1651" s="17">
        <v>0</v>
      </c>
      <c r="AG1651" s="17">
        <v>0</v>
      </c>
      <c r="AH1651" s="17">
        <v>0</v>
      </c>
      <c r="AI1651" s="17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>
        <v>0.1221</v>
      </c>
      <c r="AX1651">
        <v>6.1699999999999998E-2</v>
      </c>
      <c r="AY1651">
        <v>0.18690000000000001</v>
      </c>
      <c r="AZ1651">
        <v>0.20169999999999999</v>
      </c>
    </row>
    <row r="1652" spans="2:52" x14ac:dyDescent="0.25">
      <c r="B1652" s="15">
        <v>45740</v>
      </c>
      <c r="C1652">
        <v>146</v>
      </c>
      <c r="D1652" s="29">
        <v>7</v>
      </c>
      <c r="E1652" s="3" t="s">
        <v>56</v>
      </c>
      <c r="H1652" s="4">
        <v>0</v>
      </c>
      <c r="I1652" s="6">
        <v>0</v>
      </c>
      <c r="J1652" s="6">
        <v>0</v>
      </c>
      <c r="K1652" s="2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  <c r="AE1652" s="17">
        <v>0</v>
      </c>
      <c r="AF1652" s="17">
        <v>0</v>
      </c>
      <c r="AG1652" s="17">
        <v>0</v>
      </c>
      <c r="AH1652" s="17">
        <v>0</v>
      </c>
      <c r="AI1652" s="17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>
        <v>0.1158</v>
      </c>
      <c r="AX1652">
        <v>5.3999999999999999E-2</v>
      </c>
      <c r="AY1652">
        <v>0.19769999999999999</v>
      </c>
      <c r="AZ1652">
        <v>0.216</v>
      </c>
    </row>
    <row r="1653" spans="2:52" x14ac:dyDescent="0.25">
      <c r="B1653" s="15">
        <v>45740</v>
      </c>
      <c r="C1653">
        <v>146</v>
      </c>
      <c r="D1653" s="29">
        <v>7</v>
      </c>
      <c r="E1653" s="3" t="s">
        <v>58</v>
      </c>
      <c r="H1653" s="4">
        <v>0</v>
      </c>
      <c r="I1653" s="6">
        <v>0</v>
      </c>
      <c r="J1653" s="6">
        <v>0</v>
      </c>
      <c r="K1653" s="2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  <c r="AE1653" s="17">
        <v>0</v>
      </c>
      <c r="AF1653" s="17">
        <v>0</v>
      </c>
      <c r="AG1653" s="17">
        <v>0</v>
      </c>
      <c r="AH1653" s="17">
        <v>0</v>
      </c>
      <c r="AI1653" s="17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>
        <v>0.1273</v>
      </c>
      <c r="AX1653">
        <v>7.1999999999999995E-2</v>
      </c>
      <c r="AY1653">
        <v>0.2044</v>
      </c>
      <c r="AZ1653">
        <v>0.20669999999999999</v>
      </c>
    </row>
    <row r="1654" spans="2:52" x14ac:dyDescent="0.25">
      <c r="B1654" s="15">
        <v>45740</v>
      </c>
      <c r="C1654">
        <v>146</v>
      </c>
      <c r="D1654" s="29">
        <v>2</v>
      </c>
      <c r="E1654" s="3" t="s">
        <v>52</v>
      </c>
      <c r="H1654" s="4">
        <v>0</v>
      </c>
      <c r="I1654" s="6">
        <v>0</v>
      </c>
      <c r="J1654" s="6">
        <v>0</v>
      </c>
      <c r="K1654" s="2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  <c r="AE1654" s="17">
        <v>0</v>
      </c>
      <c r="AF1654" s="17">
        <v>0</v>
      </c>
      <c r="AG1654" s="17">
        <v>0</v>
      </c>
      <c r="AH1654" s="17">
        <v>0</v>
      </c>
      <c r="AI1654" s="17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>
        <v>4.2500000000000003E-2</v>
      </c>
      <c r="AX1654">
        <v>0.1009</v>
      </c>
      <c r="AY1654">
        <v>3.49E-2</v>
      </c>
      <c r="AZ1654">
        <v>4.4999999999999997E-3</v>
      </c>
    </row>
    <row r="1655" spans="2:52" x14ac:dyDescent="0.25">
      <c r="B1655" s="15">
        <v>45740</v>
      </c>
      <c r="C1655">
        <v>146</v>
      </c>
      <c r="D1655" s="29">
        <v>2</v>
      </c>
      <c r="E1655" s="3" t="s">
        <v>57</v>
      </c>
      <c r="H1655" s="4">
        <v>0</v>
      </c>
      <c r="I1655" s="6">
        <v>0</v>
      </c>
      <c r="J1655" s="6">
        <v>0</v>
      </c>
      <c r="K1655" s="2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  <c r="AE1655" s="17">
        <v>0</v>
      </c>
      <c r="AF1655" s="17">
        <v>0</v>
      </c>
      <c r="AG1655" s="17">
        <v>0</v>
      </c>
      <c r="AH1655" s="17">
        <v>0</v>
      </c>
      <c r="AI1655" s="17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>
        <v>5.1299999999999998E-2</v>
      </c>
      <c r="AX1655">
        <v>0.1328</v>
      </c>
      <c r="AY1655">
        <v>3.3399999999999999E-2</v>
      </c>
      <c r="AZ1655">
        <v>5.1999999999999998E-3</v>
      </c>
    </row>
    <row r="1656" spans="2:52" x14ac:dyDescent="0.25">
      <c r="B1656" s="15">
        <v>45740</v>
      </c>
      <c r="C1656">
        <v>146</v>
      </c>
      <c r="D1656" s="29">
        <v>2</v>
      </c>
      <c r="E1656" s="3" t="s">
        <v>56</v>
      </c>
      <c r="H1656" s="4">
        <v>0</v>
      </c>
      <c r="I1656" s="6">
        <v>0</v>
      </c>
      <c r="J1656" s="6">
        <v>0</v>
      </c>
      <c r="K1656" s="2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  <c r="AG1656" s="17">
        <v>0</v>
      </c>
      <c r="AH1656" s="17">
        <v>0</v>
      </c>
      <c r="AI1656" s="17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>
        <v>5.8400000000000001E-2</v>
      </c>
      <c r="AX1656">
        <v>6.3799999999999996E-2</v>
      </c>
      <c r="AY1656">
        <v>3.1800000000000002E-2</v>
      </c>
      <c r="AZ1656">
        <v>4.1999999999999997E-3</v>
      </c>
    </row>
    <row r="1657" spans="2:52" x14ac:dyDescent="0.25">
      <c r="B1657" s="15">
        <v>45740</v>
      </c>
      <c r="C1657">
        <v>146</v>
      </c>
      <c r="D1657" s="29">
        <v>2</v>
      </c>
      <c r="E1657" s="3" t="s">
        <v>58</v>
      </c>
      <c r="H1657" s="4">
        <v>0</v>
      </c>
      <c r="I1657" s="6">
        <v>0</v>
      </c>
      <c r="J1657" s="6">
        <v>0</v>
      </c>
      <c r="K1657" s="2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  <c r="AG1657" s="17">
        <v>0</v>
      </c>
      <c r="AH1657" s="17">
        <v>0</v>
      </c>
      <c r="AI1657" s="17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>
        <v>5.3100000000000001E-2</v>
      </c>
      <c r="AX1657">
        <v>9.9199999999999997E-2</v>
      </c>
      <c r="AY1657">
        <v>3.3300000000000003E-2</v>
      </c>
      <c r="AZ1657">
        <v>4.5999999999999999E-3</v>
      </c>
    </row>
    <row r="1658" spans="2:52" x14ac:dyDescent="0.25">
      <c r="B1658" s="15">
        <v>45740</v>
      </c>
      <c r="C1658">
        <v>146</v>
      </c>
      <c r="D1658" s="29">
        <v>1</v>
      </c>
      <c r="E1658" s="3" t="s">
        <v>52</v>
      </c>
      <c r="H1658" s="4">
        <v>0</v>
      </c>
      <c r="I1658" s="6">
        <v>0</v>
      </c>
      <c r="J1658" s="6">
        <v>0</v>
      </c>
      <c r="K1658" s="2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  <c r="AG1658" s="17">
        <v>0</v>
      </c>
      <c r="AH1658" s="17">
        <v>0</v>
      </c>
      <c r="AI1658" s="17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>
        <v>9.8900000000000002E-2</v>
      </c>
      <c r="AX1658">
        <v>3.95E-2</v>
      </c>
      <c r="AY1658">
        <v>0.1082</v>
      </c>
      <c r="AZ1658">
        <v>7.1900000000000006E-2</v>
      </c>
    </row>
    <row r="1659" spans="2:52" x14ac:dyDescent="0.25">
      <c r="B1659" s="15">
        <v>45740</v>
      </c>
      <c r="C1659">
        <v>146</v>
      </c>
      <c r="D1659" s="29">
        <v>1</v>
      </c>
      <c r="E1659" s="3" t="s">
        <v>57</v>
      </c>
      <c r="H1659" s="4">
        <v>0</v>
      </c>
      <c r="I1659" s="6">
        <v>0</v>
      </c>
      <c r="J1659" s="6">
        <v>0</v>
      </c>
      <c r="K1659" s="2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  <c r="AG1659" s="17">
        <v>0</v>
      </c>
      <c r="AH1659" s="17">
        <v>0</v>
      </c>
      <c r="AI1659" s="17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>
        <v>0.1142</v>
      </c>
      <c r="AX1659">
        <v>6.59E-2</v>
      </c>
      <c r="AY1659">
        <v>9.8599999999999993E-2</v>
      </c>
      <c r="AZ1659">
        <v>6.5100000000000005E-2</v>
      </c>
    </row>
    <row r="1660" spans="2:52" x14ac:dyDescent="0.25">
      <c r="B1660" s="15">
        <v>45740</v>
      </c>
      <c r="C1660">
        <v>146</v>
      </c>
      <c r="D1660" s="29">
        <v>1</v>
      </c>
      <c r="E1660" s="3" t="s">
        <v>56</v>
      </c>
      <c r="H1660" s="4">
        <v>0</v>
      </c>
      <c r="I1660" s="6">
        <v>0</v>
      </c>
      <c r="J1660" s="6">
        <v>0</v>
      </c>
      <c r="K1660" s="2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  <c r="AE1660" s="17">
        <v>0</v>
      </c>
      <c r="AF1660" s="17">
        <v>0</v>
      </c>
      <c r="AG1660" s="17">
        <v>0</v>
      </c>
      <c r="AH1660" s="17">
        <v>0</v>
      </c>
      <c r="AI1660" s="17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>
        <v>0.19109999999999999</v>
      </c>
      <c r="AX1660">
        <v>0.1186</v>
      </c>
      <c r="AY1660">
        <v>0.1031</v>
      </c>
      <c r="AZ1660">
        <v>8.0399999999999999E-2</v>
      </c>
    </row>
    <row r="1661" spans="2:52" x14ac:dyDescent="0.25">
      <c r="B1661" s="15">
        <v>45740</v>
      </c>
      <c r="C1661">
        <v>146</v>
      </c>
      <c r="D1661" s="29">
        <v>1</v>
      </c>
      <c r="E1661" s="3" t="s">
        <v>58</v>
      </c>
      <c r="H1661" s="4">
        <v>0</v>
      </c>
      <c r="I1661" s="6">
        <v>0</v>
      </c>
      <c r="J1661" s="6">
        <v>0</v>
      </c>
      <c r="K1661" s="2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  <c r="AG1661" s="17">
        <v>0</v>
      </c>
      <c r="AH1661" s="17">
        <v>0</v>
      </c>
      <c r="AI1661" s="17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>
        <v>5.2699999999999997E-2</v>
      </c>
      <c r="AX1661">
        <v>7.4700000000000003E-2</v>
      </c>
      <c r="AY1661">
        <v>0.1032</v>
      </c>
      <c r="AZ1661">
        <v>7.2499999999999995E-2</v>
      </c>
    </row>
    <row r="1662" spans="2:52" x14ac:dyDescent="0.25">
      <c r="B1662" s="15">
        <v>45740</v>
      </c>
      <c r="C1662">
        <v>146</v>
      </c>
      <c r="D1662" s="29">
        <v>3</v>
      </c>
      <c r="E1662" s="3" t="s">
        <v>52</v>
      </c>
      <c r="H1662" s="4">
        <v>0</v>
      </c>
      <c r="I1662" s="6">
        <v>0</v>
      </c>
      <c r="J1662" s="6">
        <v>0</v>
      </c>
      <c r="K1662" s="2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  <c r="AG1662" s="17">
        <v>0</v>
      </c>
      <c r="AH1662" s="17">
        <v>0</v>
      </c>
      <c r="AI1662" s="17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>
        <v>1.9E-3</v>
      </c>
      <c r="AX1662">
        <v>9.0800000000000006E-2</v>
      </c>
      <c r="AY1662">
        <v>0.38950000000000001</v>
      </c>
      <c r="AZ1662">
        <v>0.11070000000000001</v>
      </c>
    </row>
    <row r="1663" spans="2:52" x14ac:dyDescent="0.25">
      <c r="B1663" s="15">
        <v>45740</v>
      </c>
      <c r="C1663">
        <v>146</v>
      </c>
      <c r="D1663" s="29">
        <v>3</v>
      </c>
      <c r="E1663" s="3" t="s">
        <v>57</v>
      </c>
      <c r="H1663" s="4">
        <v>0</v>
      </c>
      <c r="I1663" s="6">
        <v>0</v>
      </c>
      <c r="J1663" s="6">
        <v>0</v>
      </c>
      <c r="K1663" s="2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  <c r="AG1663" s="17">
        <v>0</v>
      </c>
      <c r="AH1663" s="17">
        <v>0</v>
      </c>
      <c r="AI1663" s="17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>
        <v>1.09E-2</v>
      </c>
      <c r="AX1663">
        <v>9.2799999999999994E-2</v>
      </c>
      <c r="AY1663">
        <v>0.42320000000000002</v>
      </c>
      <c r="AZ1663">
        <v>0.127</v>
      </c>
    </row>
    <row r="1664" spans="2:52" x14ac:dyDescent="0.25">
      <c r="B1664" s="15">
        <v>45740</v>
      </c>
      <c r="C1664">
        <v>146</v>
      </c>
      <c r="D1664" s="29">
        <v>3</v>
      </c>
      <c r="E1664" s="3" t="s">
        <v>56</v>
      </c>
      <c r="H1664" s="4">
        <v>0</v>
      </c>
      <c r="I1664" s="6">
        <v>0</v>
      </c>
      <c r="J1664" s="6">
        <v>0</v>
      </c>
      <c r="K1664" s="2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  <c r="AG1664" s="17">
        <v>0</v>
      </c>
      <c r="AH1664" s="17">
        <v>0</v>
      </c>
      <c r="AI1664" s="17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>
        <v>2.5100000000000001E-2</v>
      </c>
      <c r="AX1664">
        <v>8.6999999999999994E-2</v>
      </c>
      <c r="AY1664">
        <v>0.38950000000000001</v>
      </c>
      <c r="AZ1664">
        <v>0.12659999999999999</v>
      </c>
    </row>
    <row r="1665" spans="2:52" x14ac:dyDescent="0.25">
      <c r="B1665" s="15">
        <v>45740</v>
      </c>
      <c r="C1665">
        <v>146</v>
      </c>
      <c r="D1665" s="29">
        <v>3</v>
      </c>
      <c r="E1665" s="3" t="s">
        <v>58</v>
      </c>
      <c r="H1665" s="4">
        <v>0</v>
      </c>
      <c r="I1665" s="6">
        <v>0</v>
      </c>
      <c r="J1665" s="6">
        <v>0</v>
      </c>
      <c r="K1665" s="2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7">
        <v>0</v>
      </c>
      <c r="Y1665" s="17">
        <v>0</v>
      </c>
      <c r="Z1665" s="17">
        <v>0</v>
      </c>
      <c r="AA1665" s="17">
        <v>0</v>
      </c>
      <c r="AB1665" s="17">
        <v>0</v>
      </c>
      <c r="AC1665" s="17">
        <v>0</v>
      </c>
      <c r="AD1665" s="17">
        <v>0</v>
      </c>
      <c r="AE1665" s="17">
        <v>0</v>
      </c>
      <c r="AF1665" s="17">
        <v>0</v>
      </c>
      <c r="AG1665" s="17">
        <v>0</v>
      </c>
      <c r="AH1665" s="17">
        <v>0</v>
      </c>
      <c r="AI1665" s="17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>
        <v>5.7999999999999996E-3</v>
      </c>
      <c r="AX1665">
        <v>9.0200000000000002E-2</v>
      </c>
      <c r="AY1665">
        <v>0.4007</v>
      </c>
      <c r="AZ1665">
        <v>0.12139999999999999</v>
      </c>
    </row>
    <row r="1666" spans="2:52" x14ac:dyDescent="0.25">
      <c r="B1666" s="15">
        <v>45752</v>
      </c>
      <c r="C1666">
        <v>146</v>
      </c>
      <c r="D1666" s="29">
        <v>5</v>
      </c>
      <c r="E1666" s="3" t="s">
        <v>52</v>
      </c>
      <c r="H1666" s="4">
        <v>0</v>
      </c>
      <c r="I1666" s="6">
        <v>0</v>
      </c>
      <c r="J1666" s="6">
        <v>0</v>
      </c>
      <c r="K1666" s="2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  <c r="AE1666" s="17">
        <v>0</v>
      </c>
      <c r="AF1666" s="17">
        <v>0</v>
      </c>
      <c r="AG1666" s="17">
        <v>0</v>
      </c>
      <c r="AH1666" s="17">
        <v>0</v>
      </c>
      <c r="AI1666" s="17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>
        <v>0.98</v>
      </c>
      <c r="AX1666">
        <v>7.3899999999999993E-2</v>
      </c>
      <c r="AY1666">
        <v>0.32519999999999999</v>
      </c>
      <c r="AZ1666">
        <v>1.3299999999999999E-2</v>
      </c>
    </row>
    <row r="1667" spans="2:52" x14ac:dyDescent="0.25">
      <c r="B1667" s="15">
        <v>45752</v>
      </c>
      <c r="C1667">
        <v>146</v>
      </c>
      <c r="D1667" s="29">
        <v>5</v>
      </c>
      <c r="E1667" s="3" t="s">
        <v>57</v>
      </c>
      <c r="H1667" s="4">
        <v>0</v>
      </c>
      <c r="I1667" s="6">
        <v>0</v>
      </c>
      <c r="J1667" s="6">
        <v>0</v>
      </c>
      <c r="K1667" s="2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  <c r="AE1667" s="17">
        <v>0</v>
      </c>
      <c r="AF1667" s="17">
        <v>0</v>
      </c>
      <c r="AG1667" s="17">
        <v>0</v>
      </c>
      <c r="AH1667" s="17">
        <v>0</v>
      </c>
      <c r="AI1667" s="17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>
        <v>1.079</v>
      </c>
      <c r="AX1667">
        <v>0.2266</v>
      </c>
      <c r="AY1667">
        <v>0.32519999999999999</v>
      </c>
      <c r="AZ1667">
        <v>1.14E-2</v>
      </c>
    </row>
    <row r="1668" spans="2:52" x14ac:dyDescent="0.25">
      <c r="B1668" s="15">
        <v>45752</v>
      </c>
      <c r="C1668">
        <v>146</v>
      </c>
      <c r="D1668" s="29">
        <v>5</v>
      </c>
      <c r="E1668" s="3" t="s">
        <v>56</v>
      </c>
      <c r="H1668" s="4">
        <v>0</v>
      </c>
      <c r="I1668" s="6">
        <v>0</v>
      </c>
      <c r="J1668" s="6">
        <v>0</v>
      </c>
      <c r="K1668" s="2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7">
        <v>0</v>
      </c>
      <c r="Y1668" s="17">
        <v>0</v>
      </c>
      <c r="Z1668" s="17">
        <v>0</v>
      </c>
      <c r="AA1668" s="17">
        <v>0</v>
      </c>
      <c r="AB1668" s="17">
        <v>0</v>
      </c>
      <c r="AC1668" s="17">
        <v>0</v>
      </c>
      <c r="AD1668" s="17">
        <v>0</v>
      </c>
      <c r="AE1668" s="17">
        <v>0</v>
      </c>
      <c r="AF1668" s="17">
        <v>0</v>
      </c>
      <c r="AG1668" s="17">
        <v>0</v>
      </c>
      <c r="AH1668" s="17">
        <v>0</v>
      </c>
      <c r="AI1668" s="17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>
        <v>1.1479999999999999</v>
      </c>
      <c r="AX1668">
        <v>5.91E-2</v>
      </c>
      <c r="AY1668">
        <v>0.27189999999999998</v>
      </c>
      <c r="AZ1668">
        <v>7.1199999999999999E-2</v>
      </c>
    </row>
    <row r="1669" spans="2:52" x14ac:dyDescent="0.25">
      <c r="B1669" s="15">
        <v>45752</v>
      </c>
      <c r="C1669">
        <v>146</v>
      </c>
      <c r="D1669" s="29">
        <v>5</v>
      </c>
      <c r="E1669" s="3" t="s">
        <v>58</v>
      </c>
      <c r="H1669" s="4">
        <v>0</v>
      </c>
      <c r="I1669" s="6">
        <v>0</v>
      </c>
      <c r="J1669" s="6">
        <v>0</v>
      </c>
      <c r="K1669" s="2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  <c r="AE1669" s="17">
        <v>0</v>
      </c>
      <c r="AF1669" s="17">
        <v>0</v>
      </c>
      <c r="AG1669" s="17">
        <v>0</v>
      </c>
      <c r="AH1669" s="17">
        <v>0</v>
      </c>
      <c r="AI1669" s="17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>
        <v>1.069</v>
      </c>
      <c r="AX1669">
        <v>0.1198</v>
      </c>
      <c r="AY1669">
        <v>0.30740000000000001</v>
      </c>
      <c r="AZ1669">
        <v>3.1899999999999998E-2</v>
      </c>
    </row>
    <row r="1670" spans="2:52" x14ac:dyDescent="0.25">
      <c r="B1670" s="15">
        <v>45752</v>
      </c>
      <c r="C1670">
        <v>146</v>
      </c>
      <c r="D1670" s="29">
        <v>6</v>
      </c>
      <c r="E1670" s="3" t="s">
        <v>52</v>
      </c>
      <c r="H1670" s="4">
        <v>0</v>
      </c>
      <c r="I1670" s="6">
        <v>0</v>
      </c>
      <c r="J1670" s="6">
        <v>0</v>
      </c>
      <c r="K1670" s="2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7">
        <v>0</v>
      </c>
      <c r="Y1670" s="17">
        <v>0</v>
      </c>
      <c r="Z1670" s="17">
        <v>0</v>
      </c>
      <c r="AA1670" s="17">
        <v>0</v>
      </c>
      <c r="AB1670" s="17">
        <v>0</v>
      </c>
      <c r="AC1670" s="17">
        <v>0</v>
      </c>
      <c r="AD1670" s="17">
        <v>0</v>
      </c>
      <c r="AE1670" s="17">
        <v>0</v>
      </c>
      <c r="AF1670" s="17">
        <v>0</v>
      </c>
      <c r="AG1670" s="17">
        <v>0</v>
      </c>
      <c r="AH1670" s="17">
        <v>0</v>
      </c>
      <c r="AI1670" s="17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>
        <v>1.77</v>
      </c>
      <c r="AX1670">
        <v>4.2200000000000001E-2</v>
      </c>
      <c r="AY1670">
        <v>3.8399999999999997E-2</v>
      </c>
      <c r="AZ1670">
        <v>1.12E-2</v>
      </c>
    </row>
    <row r="1671" spans="2:52" x14ac:dyDescent="0.25">
      <c r="B1671" s="15">
        <v>45752</v>
      </c>
      <c r="C1671">
        <v>146</v>
      </c>
      <c r="D1671" s="29">
        <v>6</v>
      </c>
      <c r="E1671" s="3" t="s">
        <v>57</v>
      </c>
      <c r="H1671" s="4">
        <v>0</v>
      </c>
      <c r="I1671" s="6">
        <v>0</v>
      </c>
      <c r="J1671" s="6">
        <v>0</v>
      </c>
      <c r="K1671" s="2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7">
        <v>0</v>
      </c>
      <c r="Y1671" s="17">
        <v>0</v>
      </c>
      <c r="Z1671" s="17">
        <v>0</v>
      </c>
      <c r="AA1671" s="17">
        <v>0</v>
      </c>
      <c r="AB1671" s="17">
        <v>0</v>
      </c>
      <c r="AC1671" s="17">
        <v>0</v>
      </c>
      <c r="AD1671" s="17">
        <v>0</v>
      </c>
      <c r="AE1671" s="17">
        <v>0</v>
      </c>
      <c r="AF1671" s="17">
        <v>0</v>
      </c>
      <c r="AG1671" s="17">
        <v>0</v>
      </c>
      <c r="AH1671" s="17">
        <v>0</v>
      </c>
      <c r="AI1671" s="17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>
        <v>1.77</v>
      </c>
      <c r="AX1671">
        <v>0.1401</v>
      </c>
      <c r="AY1671">
        <v>2.5100000000000001E-2</v>
      </c>
      <c r="AZ1671">
        <v>2.5999999999999999E-3</v>
      </c>
    </row>
    <row r="1672" spans="2:52" x14ac:dyDescent="0.25">
      <c r="B1672" s="15">
        <v>45752</v>
      </c>
      <c r="C1672">
        <v>146</v>
      </c>
      <c r="D1672" s="29">
        <v>6</v>
      </c>
      <c r="E1672" s="3" t="s">
        <v>56</v>
      </c>
      <c r="H1672" s="4">
        <v>0</v>
      </c>
      <c r="I1672" s="6">
        <v>0</v>
      </c>
      <c r="J1672" s="6">
        <v>0</v>
      </c>
      <c r="K1672" s="2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7">
        <v>0</v>
      </c>
      <c r="Y1672" s="17">
        <v>0</v>
      </c>
      <c r="Z1672" s="17">
        <v>0</v>
      </c>
      <c r="AA1672" s="17">
        <v>0</v>
      </c>
      <c r="AB1672" s="17">
        <v>0</v>
      </c>
      <c r="AC1672" s="17">
        <v>0</v>
      </c>
      <c r="AD1672" s="17">
        <v>0</v>
      </c>
      <c r="AE1672" s="17">
        <v>0</v>
      </c>
      <c r="AF1672" s="17">
        <v>0</v>
      </c>
      <c r="AG1672" s="17">
        <v>0</v>
      </c>
      <c r="AH1672" s="17">
        <v>0</v>
      </c>
      <c r="AI1672" s="17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>
        <v>1.5409999999999999</v>
      </c>
      <c r="AX1672">
        <v>0.12540000000000001</v>
      </c>
      <c r="AY1672">
        <v>5.8999999999999999E-3</v>
      </c>
      <c r="AZ1672">
        <v>2.76E-2</v>
      </c>
    </row>
    <row r="1673" spans="2:52" x14ac:dyDescent="0.25">
      <c r="B1673" s="15">
        <v>45752</v>
      </c>
      <c r="C1673">
        <v>146</v>
      </c>
      <c r="D1673" s="29">
        <v>6</v>
      </c>
      <c r="E1673" s="3" t="s">
        <v>58</v>
      </c>
      <c r="H1673" s="4">
        <v>0</v>
      </c>
      <c r="I1673" s="6">
        <v>0</v>
      </c>
      <c r="J1673" s="6">
        <v>0</v>
      </c>
      <c r="K1673" s="2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  <c r="AE1673" s="17">
        <v>0</v>
      </c>
      <c r="AF1673" s="17">
        <v>0</v>
      </c>
      <c r="AG1673" s="17">
        <v>0</v>
      </c>
      <c r="AH1673" s="17">
        <v>0</v>
      </c>
      <c r="AI1673" s="17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>
        <v>1.694</v>
      </c>
      <c r="AX1673">
        <v>0.1032</v>
      </c>
      <c r="AY1673">
        <v>2.3099999999999999E-2</v>
      </c>
      <c r="AZ1673">
        <v>1.38E-2</v>
      </c>
    </row>
    <row r="1674" spans="2:52" x14ac:dyDescent="0.25">
      <c r="B1674" s="15">
        <v>45752</v>
      </c>
      <c r="C1674">
        <v>146</v>
      </c>
      <c r="D1674" s="29">
        <v>4</v>
      </c>
      <c r="E1674" s="3" t="s">
        <v>52</v>
      </c>
      <c r="H1674" s="4">
        <v>0</v>
      </c>
      <c r="I1674" s="6">
        <v>0</v>
      </c>
      <c r="J1674" s="6">
        <v>0</v>
      </c>
      <c r="K1674" s="2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7">
        <v>0</v>
      </c>
      <c r="Y1674" s="17">
        <v>0</v>
      </c>
      <c r="Z1674" s="17">
        <v>0</v>
      </c>
      <c r="AA1674" s="17">
        <v>0</v>
      </c>
      <c r="AB1674" s="17">
        <v>0</v>
      </c>
      <c r="AC1674" s="17">
        <v>0</v>
      </c>
      <c r="AD1674" s="17">
        <v>0</v>
      </c>
      <c r="AE1674" s="17">
        <v>0</v>
      </c>
      <c r="AF1674" s="17">
        <v>0</v>
      </c>
      <c r="AG1674" s="17">
        <v>0</v>
      </c>
      <c r="AH1674" s="17">
        <v>0</v>
      </c>
      <c r="AI1674" s="17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>
        <v>0.40100000000000002</v>
      </c>
      <c r="AX1674">
        <v>0.66810000000000003</v>
      </c>
      <c r="AY1674">
        <v>0.21840000000000001</v>
      </c>
      <c r="AZ1674">
        <v>2.8500000000000001E-2</v>
      </c>
    </row>
    <row r="1675" spans="2:52" x14ac:dyDescent="0.25">
      <c r="B1675" s="15">
        <v>45752</v>
      </c>
      <c r="C1675">
        <v>146</v>
      </c>
      <c r="D1675" s="29">
        <v>4</v>
      </c>
      <c r="E1675" s="3" t="s">
        <v>57</v>
      </c>
      <c r="H1675" s="4">
        <v>0</v>
      </c>
      <c r="I1675" s="6">
        <v>0</v>
      </c>
      <c r="J1675" s="6">
        <v>0</v>
      </c>
      <c r="K1675" s="2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  <c r="AE1675" s="17">
        <v>0</v>
      </c>
      <c r="AF1675" s="17">
        <v>0</v>
      </c>
      <c r="AG1675" s="17">
        <v>0</v>
      </c>
      <c r="AH1675" s="17">
        <v>0</v>
      </c>
      <c r="AI1675" s="17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>
        <v>0.51700000000000002</v>
      </c>
      <c r="AX1675">
        <v>0.41870000000000002</v>
      </c>
      <c r="AY1675">
        <v>0.21659999999999999</v>
      </c>
      <c r="AZ1675">
        <v>1.34E-2</v>
      </c>
    </row>
    <row r="1676" spans="2:52" x14ac:dyDescent="0.25">
      <c r="B1676" s="15">
        <v>45752</v>
      </c>
      <c r="C1676">
        <v>146</v>
      </c>
      <c r="D1676" s="29">
        <v>4</v>
      </c>
      <c r="E1676" s="3" t="s">
        <v>56</v>
      </c>
      <c r="H1676" s="4">
        <v>0</v>
      </c>
      <c r="I1676" s="6">
        <v>0</v>
      </c>
      <c r="J1676" s="6">
        <v>0</v>
      </c>
      <c r="K1676" s="2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  <c r="AE1676" s="17">
        <v>0</v>
      </c>
      <c r="AF1676" s="17">
        <v>0</v>
      </c>
      <c r="AG1676" s="17">
        <v>0</v>
      </c>
      <c r="AH1676" s="17">
        <v>0</v>
      </c>
      <c r="AI1676" s="17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>
        <v>0.53400000000000003</v>
      </c>
      <c r="AX1676">
        <v>0.48099999999999998</v>
      </c>
      <c r="AY1676">
        <v>0.20960000000000001</v>
      </c>
      <c r="AZ1676">
        <v>1.26E-2</v>
      </c>
    </row>
    <row r="1677" spans="2:52" x14ac:dyDescent="0.25">
      <c r="B1677" s="15">
        <v>45752</v>
      </c>
      <c r="C1677">
        <v>146</v>
      </c>
      <c r="D1677" s="29">
        <v>4</v>
      </c>
      <c r="E1677" s="3" t="s">
        <v>58</v>
      </c>
      <c r="H1677" s="4">
        <v>0</v>
      </c>
      <c r="I1677" s="6">
        <v>0</v>
      </c>
      <c r="J1677" s="6">
        <v>0</v>
      </c>
      <c r="K1677" s="2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7">
        <v>0</v>
      </c>
      <c r="Y1677" s="17">
        <v>0</v>
      </c>
      <c r="Z1677" s="17">
        <v>0</v>
      </c>
      <c r="AA1677" s="17">
        <v>0</v>
      </c>
      <c r="AB1677" s="17">
        <v>0</v>
      </c>
      <c r="AC1677" s="17">
        <v>0</v>
      </c>
      <c r="AD1677" s="17">
        <v>0</v>
      </c>
      <c r="AE1677" s="17">
        <v>0</v>
      </c>
      <c r="AF1677" s="17">
        <v>0</v>
      </c>
      <c r="AG1677" s="17">
        <v>0</v>
      </c>
      <c r="AH1677" s="17">
        <v>0</v>
      </c>
      <c r="AI1677" s="17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>
        <v>0.48399999999999999</v>
      </c>
      <c r="AX1677">
        <v>0.52259999999999995</v>
      </c>
      <c r="AY1677">
        <v>0.21479999999999999</v>
      </c>
      <c r="AZ1677">
        <v>1.8200000000000001E-2</v>
      </c>
    </row>
    <row r="1678" spans="2:52" x14ac:dyDescent="0.25">
      <c r="B1678" s="15">
        <v>45752</v>
      </c>
      <c r="C1678">
        <v>146</v>
      </c>
      <c r="D1678" s="29">
        <v>8</v>
      </c>
      <c r="E1678" s="3" t="s">
        <v>52</v>
      </c>
      <c r="H1678" s="4">
        <v>0</v>
      </c>
      <c r="I1678" s="6">
        <v>0</v>
      </c>
      <c r="J1678" s="6">
        <v>0</v>
      </c>
      <c r="K1678" s="2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0</v>
      </c>
      <c r="AF1678" s="17">
        <v>0</v>
      </c>
      <c r="AG1678" s="17">
        <v>0</v>
      </c>
      <c r="AH1678" s="17">
        <v>0</v>
      </c>
      <c r="AI1678" s="17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>
        <v>0.92900000000000005</v>
      </c>
      <c r="AX1678">
        <v>0.2228</v>
      </c>
      <c r="AY1678">
        <v>1.77E-2</v>
      </c>
      <c r="AZ1678">
        <v>4.4000000000000003E-3</v>
      </c>
    </row>
    <row r="1679" spans="2:52" x14ac:dyDescent="0.25">
      <c r="B1679" s="15">
        <v>45752</v>
      </c>
      <c r="C1679">
        <v>146</v>
      </c>
      <c r="D1679" s="29">
        <v>8</v>
      </c>
      <c r="E1679" s="3" t="s">
        <v>57</v>
      </c>
      <c r="H1679" s="4">
        <v>0</v>
      </c>
      <c r="I1679" s="6">
        <v>0</v>
      </c>
      <c r="J1679" s="6">
        <v>0</v>
      </c>
      <c r="K1679" s="2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  <c r="AE1679" s="17">
        <v>0</v>
      </c>
      <c r="AF1679" s="17">
        <v>0</v>
      </c>
      <c r="AG1679" s="17">
        <v>0</v>
      </c>
      <c r="AH1679" s="17">
        <v>0</v>
      </c>
      <c r="AI1679" s="17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>
        <v>1.26</v>
      </c>
      <c r="AX1679">
        <v>0.26879999999999998</v>
      </c>
      <c r="AY1679">
        <v>7.1000000000000004E-3</v>
      </c>
      <c r="AZ1679">
        <v>2.1999999999999999E-2</v>
      </c>
    </row>
    <row r="1680" spans="2:52" x14ac:dyDescent="0.25">
      <c r="B1680" s="15">
        <v>45752</v>
      </c>
      <c r="C1680">
        <v>146</v>
      </c>
      <c r="D1680" s="29">
        <v>8</v>
      </c>
      <c r="E1680" s="3" t="s">
        <v>56</v>
      </c>
      <c r="H1680" s="4">
        <v>0</v>
      </c>
      <c r="I1680" s="6">
        <v>0</v>
      </c>
      <c r="J1680" s="6">
        <v>0</v>
      </c>
      <c r="K1680" s="2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  <c r="AG1680" s="17">
        <v>0</v>
      </c>
      <c r="AH1680" s="17">
        <v>0</v>
      </c>
      <c r="AI1680" s="17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>
        <v>1.36</v>
      </c>
      <c r="AX1680">
        <v>0.31490000000000001</v>
      </c>
      <c r="AY1680">
        <v>4.0000000000000001E-3</v>
      </c>
      <c r="AZ1680">
        <v>3.5900000000000001E-2</v>
      </c>
    </row>
    <row r="1681" spans="2:52" x14ac:dyDescent="0.25">
      <c r="B1681" s="15">
        <v>45752</v>
      </c>
      <c r="C1681">
        <v>146</v>
      </c>
      <c r="D1681" s="29">
        <v>8</v>
      </c>
      <c r="E1681" s="3" t="s">
        <v>58</v>
      </c>
      <c r="H1681" s="4">
        <v>0</v>
      </c>
      <c r="I1681" s="6">
        <v>0</v>
      </c>
      <c r="J1681" s="6">
        <v>0</v>
      </c>
      <c r="K1681" s="2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  <c r="AG1681" s="17">
        <v>0</v>
      </c>
      <c r="AH1681" s="17">
        <v>0</v>
      </c>
      <c r="AI1681" s="17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>
        <v>1.1830000000000001</v>
      </c>
      <c r="AX1681">
        <v>0.26879999999999998</v>
      </c>
      <c r="AY1681">
        <v>9.4999999999999998E-3</v>
      </c>
      <c r="AZ1681">
        <v>2.0799999999999999E-2</v>
      </c>
    </row>
    <row r="1682" spans="2:52" x14ac:dyDescent="0.25">
      <c r="B1682" s="15">
        <v>45752</v>
      </c>
      <c r="C1682">
        <v>146</v>
      </c>
      <c r="D1682" s="29">
        <v>7</v>
      </c>
      <c r="E1682" s="3" t="s">
        <v>52</v>
      </c>
      <c r="H1682" s="4">
        <v>0</v>
      </c>
      <c r="I1682" s="6">
        <v>0</v>
      </c>
      <c r="J1682" s="6">
        <v>0</v>
      </c>
      <c r="K1682" s="2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  <c r="AG1682" s="17">
        <v>0</v>
      </c>
      <c r="AH1682" s="17">
        <v>0</v>
      </c>
      <c r="AI1682" s="17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>
        <v>0.26500000000000001</v>
      </c>
      <c r="AX1682">
        <v>0.108</v>
      </c>
      <c r="AY1682">
        <v>6.5799999999999997E-2</v>
      </c>
      <c r="AZ1682">
        <v>6.1000000000000004E-3</v>
      </c>
    </row>
    <row r="1683" spans="2:52" x14ac:dyDescent="0.25">
      <c r="B1683" s="15">
        <v>45752</v>
      </c>
      <c r="C1683">
        <v>146</v>
      </c>
      <c r="D1683" s="29">
        <v>7</v>
      </c>
      <c r="E1683" s="3" t="s">
        <v>57</v>
      </c>
      <c r="H1683" s="4">
        <v>0</v>
      </c>
      <c r="I1683" s="6">
        <v>0</v>
      </c>
      <c r="J1683" s="6">
        <v>0</v>
      </c>
      <c r="K1683" s="2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  <c r="AG1683" s="17">
        <v>0</v>
      </c>
      <c r="AH1683" s="17">
        <v>0</v>
      </c>
      <c r="AI1683" s="17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>
        <v>0.26200000000000001</v>
      </c>
      <c r="AX1683">
        <v>5.1299999999999998E-2</v>
      </c>
      <c r="AY1683">
        <v>9.4000000000000004E-3</v>
      </c>
      <c r="AZ1683">
        <v>1.1000000000000001E-3</v>
      </c>
    </row>
    <row r="1684" spans="2:52" x14ac:dyDescent="0.25">
      <c r="B1684" s="15">
        <v>45752</v>
      </c>
      <c r="C1684">
        <v>146</v>
      </c>
      <c r="D1684" s="29">
        <v>7</v>
      </c>
      <c r="E1684" s="3" t="s">
        <v>56</v>
      </c>
      <c r="H1684" s="4">
        <v>0</v>
      </c>
      <c r="I1684" s="6">
        <v>0</v>
      </c>
      <c r="J1684" s="6">
        <v>0</v>
      </c>
      <c r="K1684" s="2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  <c r="AE1684" s="17">
        <v>0</v>
      </c>
      <c r="AF1684" s="17">
        <v>0</v>
      </c>
      <c r="AG1684" s="17">
        <v>0</v>
      </c>
      <c r="AH1684" s="17">
        <v>0</v>
      </c>
      <c r="AI1684" s="17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>
        <v>0.32100000000000001</v>
      </c>
      <c r="AX1684">
        <v>7.2900000000000006E-2</v>
      </c>
      <c r="AY1684">
        <v>3.7600000000000001E-2</v>
      </c>
      <c r="AZ1684">
        <v>2.86E-2</v>
      </c>
    </row>
    <row r="1685" spans="2:52" x14ac:dyDescent="0.25">
      <c r="B1685" s="15">
        <v>45752</v>
      </c>
      <c r="C1685">
        <v>146</v>
      </c>
      <c r="D1685" s="29">
        <v>7</v>
      </c>
      <c r="E1685" s="3" t="s">
        <v>58</v>
      </c>
      <c r="H1685" s="4">
        <v>0</v>
      </c>
      <c r="I1685" s="6">
        <v>0</v>
      </c>
      <c r="J1685" s="6">
        <v>0</v>
      </c>
      <c r="K1685" s="2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  <c r="AE1685" s="17">
        <v>0</v>
      </c>
      <c r="AF1685" s="17">
        <v>0</v>
      </c>
      <c r="AG1685" s="17">
        <v>0</v>
      </c>
      <c r="AH1685" s="17">
        <v>0</v>
      </c>
      <c r="AI1685" s="17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>
        <v>0.28299999999999997</v>
      </c>
      <c r="AX1685">
        <v>7.7399999999999997E-2</v>
      </c>
      <c r="AY1685">
        <v>3.7499999999999999E-2</v>
      </c>
      <c r="AZ1685">
        <v>1.1900000000000001E-2</v>
      </c>
    </row>
    <row r="1686" spans="2:52" x14ac:dyDescent="0.25">
      <c r="B1686" s="15">
        <v>45752</v>
      </c>
      <c r="C1686">
        <v>146</v>
      </c>
      <c r="D1686" s="29">
        <v>2</v>
      </c>
      <c r="E1686" s="3" t="s">
        <v>52</v>
      </c>
      <c r="H1686" s="4">
        <v>0</v>
      </c>
      <c r="I1686" s="6">
        <v>0</v>
      </c>
      <c r="J1686" s="6">
        <v>0</v>
      </c>
      <c r="K1686" s="2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  <c r="AE1686" s="17">
        <v>0</v>
      </c>
      <c r="AF1686" s="17">
        <v>0</v>
      </c>
      <c r="AG1686" s="17">
        <v>0</v>
      </c>
      <c r="AH1686" s="17">
        <v>0</v>
      </c>
      <c r="AI1686" s="17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>
        <v>0.30399999999999999</v>
      </c>
      <c r="AX1686">
        <v>0.79530000000000001</v>
      </c>
      <c r="AY1686">
        <v>1.06E-2</v>
      </c>
      <c r="AZ1686">
        <v>1.43E-2</v>
      </c>
    </row>
    <row r="1687" spans="2:52" x14ac:dyDescent="0.25">
      <c r="B1687" s="15">
        <v>45752</v>
      </c>
      <c r="C1687">
        <v>146</v>
      </c>
      <c r="D1687" s="29">
        <v>2</v>
      </c>
      <c r="E1687" s="3" t="s">
        <v>57</v>
      </c>
      <c r="H1687" s="4">
        <v>0</v>
      </c>
      <c r="I1687" s="6">
        <v>0</v>
      </c>
      <c r="J1687" s="6">
        <v>0</v>
      </c>
      <c r="K1687" s="2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  <c r="AE1687" s="17">
        <v>0</v>
      </c>
      <c r="AF1687" s="17">
        <v>0</v>
      </c>
      <c r="AG1687" s="17">
        <v>0</v>
      </c>
      <c r="AH1687" s="17">
        <v>0</v>
      </c>
      <c r="AI1687" s="17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>
        <v>0.68799999999999994</v>
      </c>
      <c r="AX1687">
        <v>0.7238</v>
      </c>
      <c r="AY1687">
        <v>4.1000000000000003E-3</v>
      </c>
      <c r="AZ1687">
        <v>2.1499999999999998E-2</v>
      </c>
    </row>
    <row r="1688" spans="2:52" x14ac:dyDescent="0.25">
      <c r="B1688" s="15">
        <v>45752</v>
      </c>
      <c r="C1688">
        <v>146</v>
      </c>
      <c r="D1688" s="29">
        <v>2</v>
      </c>
      <c r="E1688" s="3" t="s">
        <v>56</v>
      </c>
      <c r="H1688" s="4">
        <v>0</v>
      </c>
      <c r="I1688" s="6">
        <v>0</v>
      </c>
      <c r="J1688" s="6">
        <v>0</v>
      </c>
      <c r="K1688" s="2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7">
        <v>0</v>
      </c>
      <c r="Y1688" s="17">
        <v>0</v>
      </c>
      <c r="Z1688" s="17">
        <v>0</v>
      </c>
      <c r="AA1688" s="17">
        <v>0</v>
      </c>
      <c r="AB1688" s="17">
        <v>0</v>
      </c>
      <c r="AC1688" s="17">
        <v>0</v>
      </c>
      <c r="AD1688" s="17">
        <v>0</v>
      </c>
      <c r="AE1688" s="17">
        <v>0</v>
      </c>
      <c r="AF1688" s="17">
        <v>0</v>
      </c>
      <c r="AG1688" s="17">
        <v>0</v>
      </c>
      <c r="AH1688" s="17">
        <v>0</v>
      </c>
      <c r="AI1688" s="17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>
        <v>0.49099999999999999</v>
      </c>
      <c r="AX1688">
        <v>0.93820000000000003</v>
      </c>
      <c r="AY1688">
        <v>5.8999999999999999E-3</v>
      </c>
      <c r="AZ1688">
        <v>2.6200000000000001E-2</v>
      </c>
    </row>
    <row r="1689" spans="2:52" x14ac:dyDescent="0.25">
      <c r="B1689" s="15">
        <v>45752</v>
      </c>
      <c r="C1689">
        <v>146</v>
      </c>
      <c r="D1689" s="29">
        <v>2</v>
      </c>
      <c r="E1689" s="3" t="s">
        <v>58</v>
      </c>
      <c r="H1689" s="4">
        <v>0</v>
      </c>
      <c r="I1689" s="6">
        <v>0</v>
      </c>
      <c r="J1689" s="6">
        <v>0</v>
      </c>
      <c r="K1689" s="2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  <c r="AE1689" s="17">
        <v>0</v>
      </c>
      <c r="AF1689" s="17">
        <v>0</v>
      </c>
      <c r="AG1689" s="17">
        <v>0</v>
      </c>
      <c r="AH1689" s="17">
        <v>0</v>
      </c>
      <c r="AI1689" s="17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>
        <v>0.49399999999999999</v>
      </c>
      <c r="AX1689">
        <v>0.81910000000000005</v>
      </c>
      <c r="AY1689">
        <v>6.7999999999999996E-3</v>
      </c>
      <c r="AZ1689">
        <v>2.07E-2</v>
      </c>
    </row>
    <row r="1690" spans="2:52" x14ac:dyDescent="0.25">
      <c r="B1690" s="15">
        <v>45752</v>
      </c>
      <c r="C1690">
        <v>146</v>
      </c>
      <c r="D1690" s="29">
        <v>1</v>
      </c>
      <c r="E1690" s="3" t="s">
        <v>52</v>
      </c>
      <c r="H1690" s="4">
        <v>0</v>
      </c>
      <c r="I1690" s="6">
        <v>0</v>
      </c>
      <c r="J1690" s="6">
        <v>0</v>
      </c>
      <c r="K1690" s="2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7">
        <v>0</v>
      </c>
      <c r="Y1690" s="17">
        <v>0</v>
      </c>
      <c r="Z1690" s="17">
        <v>0</v>
      </c>
      <c r="AA1690" s="17">
        <v>0</v>
      </c>
      <c r="AB1690" s="17">
        <v>0</v>
      </c>
      <c r="AC1690" s="17">
        <v>0</v>
      </c>
      <c r="AD1690" s="17">
        <v>0</v>
      </c>
      <c r="AE1690" s="17">
        <v>0</v>
      </c>
      <c r="AF1690" s="17">
        <v>0</v>
      </c>
      <c r="AG1690" s="17">
        <v>0</v>
      </c>
      <c r="AH1690" s="17">
        <v>0</v>
      </c>
      <c r="AI1690" s="17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>
        <v>0.16700000000000001</v>
      </c>
      <c r="AX1690">
        <v>0.1032</v>
      </c>
      <c r="AY1690">
        <v>2.0799999999999999E-2</v>
      </c>
      <c r="AZ1690">
        <v>1.18E-2</v>
      </c>
    </row>
    <row r="1691" spans="2:52" x14ac:dyDescent="0.25">
      <c r="B1691" s="15">
        <v>45752</v>
      </c>
      <c r="C1691">
        <v>146</v>
      </c>
      <c r="D1691" s="29">
        <v>1</v>
      </c>
      <c r="E1691" s="3" t="s">
        <v>57</v>
      </c>
      <c r="H1691" s="4">
        <v>0</v>
      </c>
      <c r="I1691" s="6">
        <v>0</v>
      </c>
      <c r="J1691" s="6">
        <v>0</v>
      </c>
      <c r="K1691" s="2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  <c r="AE1691" s="17">
        <v>0</v>
      </c>
      <c r="AF1691" s="17">
        <v>0</v>
      </c>
      <c r="AG1691" s="17">
        <v>0</v>
      </c>
      <c r="AH1691" s="17">
        <v>0</v>
      </c>
      <c r="AI1691" s="17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>
        <v>0.193</v>
      </c>
      <c r="AX1691">
        <v>5.9299999999999999E-2</v>
      </c>
      <c r="AY1691">
        <v>1.4200000000000001E-2</v>
      </c>
      <c r="AZ1691">
        <v>1.8E-3</v>
      </c>
    </row>
    <row r="1692" spans="2:52" x14ac:dyDescent="0.25">
      <c r="B1692" s="15">
        <v>45752</v>
      </c>
      <c r="C1692">
        <v>146</v>
      </c>
      <c r="D1692" s="29">
        <v>1</v>
      </c>
      <c r="E1692" s="3" t="s">
        <v>56</v>
      </c>
      <c r="H1692" s="4">
        <v>0</v>
      </c>
      <c r="I1692" s="6">
        <v>0</v>
      </c>
      <c r="J1692" s="6">
        <v>0</v>
      </c>
      <c r="K1692" s="2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7">
        <v>0</v>
      </c>
      <c r="Y1692" s="17">
        <v>0</v>
      </c>
      <c r="Z1692" s="17">
        <v>0</v>
      </c>
      <c r="AA1692" s="17">
        <v>0</v>
      </c>
      <c r="AB1692" s="17">
        <v>0</v>
      </c>
      <c r="AC1692" s="17">
        <v>0</v>
      </c>
      <c r="AD1692" s="17">
        <v>0</v>
      </c>
      <c r="AE1692" s="17">
        <v>0</v>
      </c>
      <c r="AF1692" s="17">
        <v>0</v>
      </c>
      <c r="AG1692" s="17">
        <v>0</v>
      </c>
      <c r="AH1692" s="17">
        <v>0</v>
      </c>
      <c r="AI1692" s="17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>
        <v>0.20899999999999999</v>
      </c>
      <c r="AX1692">
        <v>0.1142</v>
      </c>
      <c r="AY1692">
        <v>2.93E-2</v>
      </c>
      <c r="AZ1692">
        <v>6.3E-3</v>
      </c>
    </row>
    <row r="1693" spans="2:52" x14ac:dyDescent="0.25">
      <c r="B1693" s="15">
        <v>45752</v>
      </c>
      <c r="C1693">
        <v>146</v>
      </c>
      <c r="D1693" s="29">
        <v>1</v>
      </c>
      <c r="E1693" s="3" t="s">
        <v>58</v>
      </c>
      <c r="H1693" s="4">
        <v>0</v>
      </c>
      <c r="I1693" s="6">
        <v>0</v>
      </c>
      <c r="J1693" s="6">
        <v>0</v>
      </c>
      <c r="K1693" s="2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  <c r="AE1693" s="17">
        <v>0</v>
      </c>
      <c r="AF1693" s="17">
        <v>0</v>
      </c>
      <c r="AG1693" s="17">
        <v>0</v>
      </c>
      <c r="AH1693" s="17">
        <v>0</v>
      </c>
      <c r="AI1693" s="17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>
        <v>0.19</v>
      </c>
      <c r="AX1693">
        <v>9.2299999999999993E-2</v>
      </c>
      <c r="AY1693">
        <v>2.1399999999999999E-2</v>
      </c>
      <c r="AZ1693">
        <v>6.6E-3</v>
      </c>
    </row>
    <row r="1694" spans="2:52" x14ac:dyDescent="0.25">
      <c r="B1694" s="15">
        <v>45752</v>
      </c>
      <c r="C1694">
        <v>146</v>
      </c>
      <c r="D1694" s="29">
        <v>3</v>
      </c>
      <c r="E1694" s="3" t="s">
        <v>52</v>
      </c>
      <c r="H1694" s="4">
        <v>0</v>
      </c>
      <c r="I1694" s="6">
        <v>0</v>
      </c>
      <c r="J1694" s="6">
        <v>0</v>
      </c>
      <c r="K1694" s="2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7">
        <v>0</v>
      </c>
      <c r="Y1694" s="17">
        <v>0</v>
      </c>
      <c r="Z1694" s="17">
        <v>0</v>
      </c>
      <c r="AA1694" s="17">
        <v>0</v>
      </c>
      <c r="AB1694" s="17">
        <v>0</v>
      </c>
      <c r="AC1694" s="17">
        <v>0</v>
      </c>
      <c r="AD1694" s="17">
        <v>0</v>
      </c>
      <c r="AE1694" s="17">
        <v>0</v>
      </c>
      <c r="AF1694" s="17">
        <v>0</v>
      </c>
      <c r="AG1694" s="17">
        <v>0</v>
      </c>
      <c r="AH1694" s="17">
        <v>0</v>
      </c>
      <c r="AI1694" s="17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>
        <v>0.41799999999999998</v>
      </c>
      <c r="AX1694">
        <v>6.9599999999999995E-2</v>
      </c>
      <c r="AY1694">
        <v>2.64E-2</v>
      </c>
      <c r="AZ1694">
        <v>1.15E-2</v>
      </c>
    </row>
    <row r="1695" spans="2:52" x14ac:dyDescent="0.25">
      <c r="B1695" s="15">
        <v>45752</v>
      </c>
      <c r="C1695">
        <v>146</v>
      </c>
      <c r="D1695" s="29">
        <v>3</v>
      </c>
      <c r="E1695" s="3" t="s">
        <v>57</v>
      </c>
      <c r="H1695" s="4">
        <v>0</v>
      </c>
      <c r="I1695" s="6">
        <v>0</v>
      </c>
      <c r="J1695" s="6">
        <v>0</v>
      </c>
      <c r="K1695" s="2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7">
        <v>0</v>
      </c>
      <c r="Y1695" s="17">
        <v>0</v>
      </c>
      <c r="Z1695" s="17">
        <v>0</v>
      </c>
      <c r="AA1695" s="17">
        <v>0</v>
      </c>
      <c r="AB1695" s="17">
        <v>0</v>
      </c>
      <c r="AC1695" s="17">
        <v>0</v>
      </c>
      <c r="AD1695" s="17">
        <v>0</v>
      </c>
      <c r="AE1695" s="17">
        <v>0</v>
      </c>
      <c r="AF1695" s="17">
        <v>0</v>
      </c>
      <c r="AG1695" s="17">
        <v>0</v>
      </c>
      <c r="AH1695" s="17">
        <v>0</v>
      </c>
      <c r="AI1695" s="17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>
        <v>0.40200000000000002</v>
      </c>
      <c r="AX1695">
        <v>0.2281</v>
      </c>
      <c r="AY1695">
        <v>2.3900000000000001E-2</v>
      </c>
      <c r="AZ1695">
        <v>3.3999999999999998E-3</v>
      </c>
    </row>
    <row r="1696" spans="2:52" x14ac:dyDescent="0.25">
      <c r="B1696" s="15">
        <v>45752</v>
      </c>
      <c r="C1696">
        <v>146</v>
      </c>
      <c r="D1696" s="29">
        <v>3</v>
      </c>
      <c r="E1696" s="3" t="s">
        <v>56</v>
      </c>
      <c r="H1696" s="4">
        <v>0</v>
      </c>
      <c r="I1696" s="6">
        <v>0</v>
      </c>
      <c r="J1696" s="6">
        <v>0</v>
      </c>
      <c r="K1696" s="2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  <c r="AE1696" s="17">
        <v>0</v>
      </c>
      <c r="AF1696" s="17">
        <v>0</v>
      </c>
      <c r="AG1696" s="17">
        <v>0</v>
      </c>
      <c r="AH1696" s="17">
        <v>0</v>
      </c>
      <c r="AI1696" s="17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>
        <v>0.46400000000000002</v>
      </c>
      <c r="AX1696">
        <v>0.1585</v>
      </c>
      <c r="AY1696">
        <v>2.8799999999999999E-2</v>
      </c>
      <c r="AZ1696">
        <v>5.7999999999999996E-3</v>
      </c>
    </row>
    <row r="1697" spans="2:52" x14ac:dyDescent="0.25">
      <c r="B1697" s="15">
        <v>45752</v>
      </c>
      <c r="C1697">
        <v>146</v>
      </c>
      <c r="D1697" s="29">
        <v>3</v>
      </c>
      <c r="E1697" s="3" t="s">
        <v>58</v>
      </c>
      <c r="H1697" s="4">
        <v>0</v>
      </c>
      <c r="I1697" s="6">
        <v>0</v>
      </c>
      <c r="J1697" s="6">
        <v>0</v>
      </c>
      <c r="K1697" s="2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  <c r="AG1697" s="17">
        <v>0</v>
      </c>
      <c r="AH1697" s="17">
        <v>0</v>
      </c>
      <c r="AI1697" s="17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>
        <v>0.42799999999999999</v>
      </c>
      <c r="AX1697">
        <v>0.15210000000000001</v>
      </c>
      <c r="AY1697">
        <v>2.63E-2</v>
      </c>
      <c r="AZ1697">
        <v>6.8999999999999999E-3</v>
      </c>
    </row>
    <row r="1698" spans="2:52" x14ac:dyDescent="0.25">
      <c r="B1698" s="15">
        <v>45763</v>
      </c>
      <c r="C1698">
        <v>146</v>
      </c>
      <c r="D1698" s="29">
        <v>5</v>
      </c>
      <c r="E1698" s="3" t="s">
        <v>52</v>
      </c>
      <c r="H1698" s="4">
        <v>0</v>
      </c>
      <c r="I1698" s="6">
        <v>0</v>
      </c>
      <c r="J1698" s="6">
        <v>0</v>
      </c>
      <c r="K1698" s="2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  <c r="AE1698" s="17">
        <v>0</v>
      </c>
      <c r="AF1698" s="17">
        <v>0</v>
      </c>
      <c r="AG1698" s="17">
        <v>0</v>
      </c>
      <c r="AH1698" s="17">
        <v>0</v>
      </c>
      <c r="AI1698" s="17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>
        <v>0.12239999999999999</v>
      </c>
      <c r="AX1698">
        <v>0.33489999999999998</v>
      </c>
      <c r="AY1698">
        <v>3.0700000000000002E-2</v>
      </c>
      <c r="AZ1698">
        <v>1.7999999999999999E-2</v>
      </c>
    </row>
    <row r="1699" spans="2:52" x14ac:dyDescent="0.25">
      <c r="B1699" s="15">
        <v>45763</v>
      </c>
      <c r="C1699">
        <v>146</v>
      </c>
      <c r="D1699" s="29">
        <v>5</v>
      </c>
      <c r="E1699" s="3" t="s">
        <v>57</v>
      </c>
      <c r="H1699" s="4">
        <v>0</v>
      </c>
      <c r="I1699" s="6">
        <v>0</v>
      </c>
      <c r="J1699" s="6">
        <v>0</v>
      </c>
      <c r="K1699" s="2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  <c r="AG1699" s="17">
        <v>0</v>
      </c>
      <c r="AH1699" s="17">
        <v>0</v>
      </c>
      <c r="AI1699" s="17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>
        <v>0.16750000000000001</v>
      </c>
      <c r="AX1699">
        <v>0.29630000000000001</v>
      </c>
      <c r="AY1699">
        <v>1.6400000000000001E-2</v>
      </c>
      <c r="AZ1699">
        <v>1.9599999999999999E-2</v>
      </c>
    </row>
    <row r="1700" spans="2:52" x14ac:dyDescent="0.25">
      <c r="B1700" s="15">
        <v>45763</v>
      </c>
      <c r="C1700">
        <v>146</v>
      </c>
      <c r="D1700" s="29">
        <v>5</v>
      </c>
      <c r="E1700" s="3" t="s">
        <v>56</v>
      </c>
      <c r="H1700" s="4">
        <v>0</v>
      </c>
      <c r="I1700" s="6">
        <v>0</v>
      </c>
      <c r="J1700" s="6">
        <v>0</v>
      </c>
      <c r="K1700" s="2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  <c r="AG1700" s="17">
        <v>0</v>
      </c>
      <c r="AH1700" s="17">
        <v>0</v>
      </c>
      <c r="AI1700" s="17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>
        <v>0.1288</v>
      </c>
      <c r="AX1700">
        <v>0.39290000000000003</v>
      </c>
      <c r="AY1700">
        <v>2.4400000000000002E-2</v>
      </c>
      <c r="AZ1700">
        <v>1.32E-2</v>
      </c>
    </row>
    <row r="1701" spans="2:52" x14ac:dyDescent="0.25">
      <c r="B1701" s="15">
        <v>45763</v>
      </c>
      <c r="C1701">
        <v>146</v>
      </c>
      <c r="D1701" s="29">
        <v>5</v>
      </c>
      <c r="E1701" s="3" t="s">
        <v>58</v>
      </c>
      <c r="H1701" s="4">
        <v>0</v>
      </c>
      <c r="I1701" s="6">
        <v>0</v>
      </c>
      <c r="J1701" s="6">
        <v>0</v>
      </c>
      <c r="K1701" s="2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  <c r="AG1701" s="17">
        <v>0</v>
      </c>
      <c r="AH1701" s="17">
        <v>0</v>
      </c>
      <c r="AI1701" s="17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>
        <v>0.13950000000000001</v>
      </c>
      <c r="AX1701">
        <v>0.34139999999999998</v>
      </c>
      <c r="AY1701">
        <v>2.3800000000000002E-2</v>
      </c>
      <c r="AZ1701">
        <v>1.6899999999999998E-2</v>
      </c>
    </row>
    <row r="1702" spans="2:52" x14ac:dyDescent="0.25">
      <c r="B1702" s="15">
        <v>45763</v>
      </c>
      <c r="C1702">
        <v>146</v>
      </c>
      <c r="D1702" s="29">
        <v>6</v>
      </c>
      <c r="E1702" s="3" t="s">
        <v>52</v>
      </c>
      <c r="H1702" s="4">
        <v>0</v>
      </c>
      <c r="I1702" s="6">
        <v>0</v>
      </c>
      <c r="J1702" s="6">
        <v>0</v>
      </c>
      <c r="K1702" s="2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  <c r="AG1702" s="17">
        <v>0</v>
      </c>
      <c r="AH1702" s="17">
        <v>0</v>
      </c>
      <c r="AI1702" s="17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>
        <v>0.1075</v>
      </c>
      <c r="AX1702">
        <v>2.87E-2</v>
      </c>
      <c r="AY1702">
        <v>0.1104</v>
      </c>
      <c r="AZ1702">
        <v>4.6100000000000002E-2</v>
      </c>
    </row>
    <row r="1703" spans="2:52" x14ac:dyDescent="0.25">
      <c r="B1703" s="15">
        <v>45763</v>
      </c>
      <c r="C1703">
        <v>146</v>
      </c>
      <c r="D1703" s="29">
        <v>6</v>
      </c>
      <c r="E1703" s="3" t="s">
        <v>57</v>
      </c>
      <c r="H1703" s="4">
        <v>0</v>
      </c>
      <c r="I1703" s="6">
        <v>0</v>
      </c>
      <c r="J1703" s="6">
        <v>0</v>
      </c>
      <c r="K1703" s="2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  <c r="AE1703" s="17">
        <v>0</v>
      </c>
      <c r="AF1703" s="17">
        <v>0</v>
      </c>
      <c r="AG1703" s="17">
        <v>0</v>
      </c>
      <c r="AH1703" s="17">
        <v>0</v>
      </c>
      <c r="AI1703" s="17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>
        <v>9.3100000000000002E-2</v>
      </c>
      <c r="AX1703">
        <v>3.5799999999999998E-2</v>
      </c>
      <c r="AY1703">
        <v>0.1145</v>
      </c>
      <c r="AZ1703">
        <v>2.7799999999999998E-2</v>
      </c>
    </row>
    <row r="1704" spans="2:52" x14ac:dyDescent="0.25">
      <c r="B1704" s="15">
        <v>45763</v>
      </c>
      <c r="C1704">
        <v>146</v>
      </c>
      <c r="D1704" s="29">
        <v>6</v>
      </c>
      <c r="E1704" s="3" t="s">
        <v>56</v>
      </c>
      <c r="H1704" s="4">
        <v>0</v>
      </c>
      <c r="I1704" s="6">
        <v>0</v>
      </c>
      <c r="J1704" s="6">
        <v>0</v>
      </c>
      <c r="K1704" s="2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  <c r="AE1704" s="17">
        <v>0</v>
      </c>
      <c r="AF1704" s="17">
        <v>0</v>
      </c>
      <c r="AG1704" s="17">
        <v>0</v>
      </c>
      <c r="AH1704" s="17">
        <v>0</v>
      </c>
      <c r="AI1704" s="17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>
        <v>6.4500000000000002E-2</v>
      </c>
      <c r="AX1704">
        <v>0.25790000000000002</v>
      </c>
      <c r="AY1704">
        <v>9.8199999999999996E-2</v>
      </c>
      <c r="AZ1704">
        <v>3.7900000000000003E-2</v>
      </c>
    </row>
    <row r="1705" spans="2:52" x14ac:dyDescent="0.25">
      <c r="B1705" s="15">
        <v>45763</v>
      </c>
      <c r="C1705">
        <v>146</v>
      </c>
      <c r="D1705" s="29">
        <v>6</v>
      </c>
      <c r="E1705" s="3" t="s">
        <v>58</v>
      </c>
      <c r="H1705" s="4">
        <v>0</v>
      </c>
      <c r="I1705" s="6">
        <v>0</v>
      </c>
      <c r="J1705" s="6">
        <v>0</v>
      </c>
      <c r="K1705" s="2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  <c r="AE1705" s="17">
        <v>0</v>
      </c>
      <c r="AF1705" s="17">
        <v>0</v>
      </c>
      <c r="AG1705" s="17">
        <v>0</v>
      </c>
      <c r="AH1705" s="17">
        <v>0</v>
      </c>
      <c r="AI1705" s="17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>
        <v>8.8300000000000003E-2</v>
      </c>
      <c r="AX1705">
        <v>0.1075</v>
      </c>
      <c r="AY1705">
        <v>0.1077</v>
      </c>
      <c r="AZ1705">
        <v>3.73E-2</v>
      </c>
    </row>
    <row r="1706" spans="2:52" x14ac:dyDescent="0.25">
      <c r="B1706" s="15">
        <v>45763</v>
      </c>
      <c r="C1706">
        <v>146</v>
      </c>
      <c r="D1706" s="29">
        <v>4</v>
      </c>
      <c r="E1706" s="3" t="s">
        <v>52</v>
      </c>
      <c r="H1706" s="4">
        <v>0</v>
      </c>
      <c r="I1706" s="6">
        <v>0</v>
      </c>
      <c r="J1706" s="6">
        <v>0</v>
      </c>
      <c r="K1706" s="2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  <c r="AE1706" s="17">
        <v>0</v>
      </c>
      <c r="AF1706" s="17">
        <v>0</v>
      </c>
      <c r="AG1706" s="17">
        <v>0</v>
      </c>
      <c r="AH1706" s="17">
        <v>0</v>
      </c>
      <c r="AI1706" s="17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>
        <v>0.25490000000000002</v>
      </c>
      <c r="AX1706">
        <v>0.37109999999999999</v>
      </c>
      <c r="AY1706">
        <v>0.14710000000000001</v>
      </c>
      <c r="AZ1706">
        <v>3.49E-2</v>
      </c>
    </row>
    <row r="1707" spans="2:52" x14ac:dyDescent="0.25">
      <c r="B1707" s="15">
        <v>45763</v>
      </c>
      <c r="C1707">
        <v>146</v>
      </c>
      <c r="D1707" s="29">
        <v>4</v>
      </c>
      <c r="E1707" s="3" t="s">
        <v>57</v>
      </c>
      <c r="H1707" s="4">
        <v>0</v>
      </c>
      <c r="I1707" s="6">
        <v>0</v>
      </c>
      <c r="J1707" s="6">
        <v>0</v>
      </c>
      <c r="K1707" s="2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  <c r="AE1707" s="17">
        <v>0</v>
      </c>
      <c r="AF1707" s="17">
        <v>0</v>
      </c>
      <c r="AG1707" s="17">
        <v>0</v>
      </c>
      <c r="AH1707" s="17">
        <v>0</v>
      </c>
      <c r="AI1707" s="17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>
        <v>0.24740000000000001</v>
      </c>
      <c r="AX1707">
        <v>0.37109999999999999</v>
      </c>
      <c r="AY1707">
        <v>0.189</v>
      </c>
      <c r="AZ1707">
        <v>3.1099999999999999E-2</v>
      </c>
    </row>
    <row r="1708" spans="2:52" x14ac:dyDescent="0.25">
      <c r="B1708" s="15">
        <v>45763</v>
      </c>
      <c r="C1708">
        <v>146</v>
      </c>
      <c r="D1708" s="29">
        <v>4</v>
      </c>
      <c r="E1708" s="3" t="s">
        <v>56</v>
      </c>
      <c r="H1708" s="4">
        <v>0</v>
      </c>
      <c r="I1708" s="6">
        <v>0</v>
      </c>
      <c r="J1708" s="6">
        <v>0</v>
      </c>
      <c r="K1708" s="2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  <c r="AE1708" s="17">
        <v>0</v>
      </c>
      <c r="AF1708" s="17">
        <v>0</v>
      </c>
      <c r="AG1708" s="17">
        <v>0</v>
      </c>
      <c r="AH1708" s="17">
        <v>0</v>
      </c>
      <c r="AI1708" s="17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>
        <v>0.3019</v>
      </c>
      <c r="AX1708">
        <v>0.37609999999999999</v>
      </c>
      <c r="AY1708">
        <v>0.20030000000000001</v>
      </c>
      <c r="AZ1708">
        <v>2.58E-2</v>
      </c>
    </row>
    <row r="1709" spans="2:52" x14ac:dyDescent="0.25">
      <c r="B1709" s="15">
        <v>45763</v>
      </c>
      <c r="C1709">
        <v>146</v>
      </c>
      <c r="D1709" s="29">
        <v>4</v>
      </c>
      <c r="E1709" s="3" t="s">
        <v>58</v>
      </c>
      <c r="H1709" s="4">
        <v>0</v>
      </c>
      <c r="I1709" s="6">
        <v>0</v>
      </c>
      <c r="J1709" s="6">
        <v>0</v>
      </c>
      <c r="K1709" s="2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  <c r="AE1709" s="17">
        <v>0</v>
      </c>
      <c r="AF1709" s="17">
        <v>0</v>
      </c>
      <c r="AG1709" s="17">
        <v>0</v>
      </c>
      <c r="AH1709" s="17">
        <v>0</v>
      </c>
      <c r="AI1709" s="17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>
        <v>0.26800000000000002</v>
      </c>
      <c r="AX1709">
        <v>0.37280000000000002</v>
      </c>
      <c r="AY1709">
        <v>0.17879999999999999</v>
      </c>
      <c r="AZ1709">
        <v>3.0599999999999999E-2</v>
      </c>
    </row>
    <row r="1710" spans="2:52" x14ac:dyDescent="0.25">
      <c r="B1710" s="15">
        <v>45763</v>
      </c>
      <c r="C1710">
        <v>146</v>
      </c>
      <c r="D1710" s="29">
        <v>8</v>
      </c>
      <c r="E1710" s="3" t="s">
        <v>52</v>
      </c>
      <c r="H1710" s="4">
        <v>0</v>
      </c>
      <c r="I1710" s="6">
        <v>0</v>
      </c>
      <c r="J1710" s="6">
        <v>0</v>
      </c>
      <c r="K1710" s="2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7">
        <v>0</v>
      </c>
      <c r="Y1710" s="17">
        <v>0</v>
      </c>
      <c r="Z1710" s="17">
        <v>0</v>
      </c>
      <c r="AA1710" s="17">
        <v>0</v>
      </c>
      <c r="AB1710" s="17">
        <v>0</v>
      </c>
      <c r="AC1710" s="17">
        <v>0</v>
      </c>
      <c r="AD1710" s="17">
        <v>0</v>
      </c>
      <c r="AE1710" s="17">
        <v>0</v>
      </c>
      <c r="AF1710" s="17">
        <v>0</v>
      </c>
      <c r="AG1710" s="17">
        <v>0</v>
      </c>
      <c r="AH1710" s="17">
        <v>0</v>
      </c>
      <c r="AI1710" s="17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>
        <v>1.1892</v>
      </c>
      <c r="AX1710">
        <v>0.25480000000000003</v>
      </c>
      <c r="AY1710">
        <v>3.9899999999999998E-2</v>
      </c>
      <c r="AZ1710">
        <v>4.07E-2</v>
      </c>
    </row>
    <row r="1711" spans="2:52" x14ac:dyDescent="0.25">
      <c r="B1711" s="15">
        <v>45763</v>
      </c>
      <c r="C1711">
        <v>146</v>
      </c>
      <c r="D1711" s="29">
        <v>8</v>
      </c>
      <c r="E1711" s="3" t="s">
        <v>57</v>
      </c>
      <c r="H1711" s="4">
        <v>0</v>
      </c>
      <c r="I1711" s="6">
        <v>0</v>
      </c>
      <c r="J1711" s="6">
        <v>0</v>
      </c>
      <c r="K1711" s="2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7">
        <v>0</v>
      </c>
      <c r="Y1711" s="17">
        <v>0</v>
      </c>
      <c r="Z1711" s="17">
        <v>0</v>
      </c>
      <c r="AA1711" s="17">
        <v>0</v>
      </c>
      <c r="AB1711" s="17">
        <v>0</v>
      </c>
      <c r="AC1711" s="17">
        <v>0</v>
      </c>
      <c r="AD1711" s="17">
        <v>0</v>
      </c>
      <c r="AE1711" s="17">
        <v>0</v>
      </c>
      <c r="AF1711" s="17">
        <v>0</v>
      </c>
      <c r="AG1711" s="17">
        <v>0</v>
      </c>
      <c r="AH1711" s="17">
        <v>0</v>
      </c>
      <c r="AI1711" s="17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>
        <v>1.2211000000000001</v>
      </c>
      <c r="AX1711">
        <v>0.19109999999999999</v>
      </c>
      <c r="AY1711">
        <v>4.5199999999999997E-2</v>
      </c>
      <c r="AZ1711">
        <v>3.5400000000000001E-2</v>
      </c>
    </row>
    <row r="1712" spans="2:52" x14ac:dyDescent="0.25">
      <c r="B1712" s="15">
        <v>45763</v>
      </c>
      <c r="C1712">
        <v>146</v>
      </c>
      <c r="D1712" s="29">
        <v>8</v>
      </c>
      <c r="E1712" s="3" t="s">
        <v>56</v>
      </c>
      <c r="H1712" s="4">
        <v>0</v>
      </c>
      <c r="I1712" s="6">
        <v>0</v>
      </c>
      <c r="J1712" s="6">
        <v>0</v>
      </c>
      <c r="K1712" s="2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  <c r="AE1712" s="17">
        <v>0</v>
      </c>
      <c r="AF1712" s="17">
        <v>0</v>
      </c>
      <c r="AG1712" s="17">
        <v>0</v>
      </c>
      <c r="AH1712" s="17">
        <v>0</v>
      </c>
      <c r="AI1712" s="17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>
        <v>1.2529999999999999</v>
      </c>
      <c r="AX1712">
        <v>0.39290000000000003</v>
      </c>
      <c r="AY1712">
        <v>3.0099999999999998E-2</v>
      </c>
      <c r="AZ1712">
        <v>2.86E-2</v>
      </c>
    </row>
    <row r="1713" spans="2:52" x14ac:dyDescent="0.25">
      <c r="B1713" s="15">
        <v>45763</v>
      </c>
      <c r="C1713">
        <v>146</v>
      </c>
      <c r="D1713" s="29">
        <v>8</v>
      </c>
      <c r="E1713" s="3" t="s">
        <v>58</v>
      </c>
      <c r="H1713" s="4">
        <v>0</v>
      </c>
      <c r="I1713" s="6">
        <v>0</v>
      </c>
      <c r="J1713" s="6">
        <v>0</v>
      </c>
      <c r="K1713" s="2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7">
        <v>0</v>
      </c>
      <c r="Y1713" s="17">
        <v>0</v>
      </c>
      <c r="Z1713" s="17">
        <v>0</v>
      </c>
      <c r="AA1713" s="17">
        <v>0</v>
      </c>
      <c r="AB1713" s="17">
        <v>0</v>
      </c>
      <c r="AC1713" s="17">
        <v>0</v>
      </c>
      <c r="AD1713" s="17">
        <v>0</v>
      </c>
      <c r="AE1713" s="17">
        <v>0</v>
      </c>
      <c r="AF1713" s="17">
        <v>0</v>
      </c>
      <c r="AG1713" s="17">
        <v>0</v>
      </c>
      <c r="AH1713" s="17">
        <v>0</v>
      </c>
      <c r="AI1713" s="17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>
        <v>1.2211000000000001</v>
      </c>
      <c r="AX1713">
        <v>0.27960000000000002</v>
      </c>
      <c r="AY1713">
        <v>3.8399999999999997E-2</v>
      </c>
      <c r="AZ1713">
        <v>3.49E-2</v>
      </c>
    </row>
    <row r="1714" spans="2:52" x14ac:dyDescent="0.25">
      <c r="B1714" s="15">
        <v>45763</v>
      </c>
      <c r="C1714">
        <v>146</v>
      </c>
      <c r="D1714" s="29">
        <v>7</v>
      </c>
      <c r="E1714" s="3" t="s">
        <v>52</v>
      </c>
      <c r="H1714" s="4">
        <v>0</v>
      </c>
      <c r="I1714" s="6">
        <v>0</v>
      </c>
      <c r="J1714" s="6">
        <v>0</v>
      </c>
      <c r="K1714" s="2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  <c r="AE1714" s="17">
        <v>0</v>
      </c>
      <c r="AF1714" s="17">
        <v>0</v>
      </c>
      <c r="AG1714" s="17">
        <v>0</v>
      </c>
      <c r="AH1714" s="17">
        <v>0</v>
      </c>
      <c r="AI1714" s="17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>
        <v>0.17710000000000001</v>
      </c>
      <c r="AX1714">
        <v>0.2084</v>
      </c>
      <c r="AY1714">
        <v>1.3299999999999999E-2</v>
      </c>
      <c r="AZ1714">
        <v>1.49E-2</v>
      </c>
    </row>
    <row r="1715" spans="2:52" x14ac:dyDescent="0.25">
      <c r="B1715" s="15">
        <v>45763</v>
      </c>
      <c r="C1715">
        <v>146</v>
      </c>
      <c r="D1715" s="29">
        <v>7</v>
      </c>
      <c r="E1715" s="3" t="s">
        <v>57</v>
      </c>
      <c r="H1715" s="4">
        <v>0</v>
      </c>
      <c r="I1715" s="6">
        <v>0</v>
      </c>
      <c r="J1715" s="6">
        <v>0</v>
      </c>
      <c r="K1715" s="2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  <c r="AG1715" s="17">
        <v>0</v>
      </c>
      <c r="AH1715" s="17">
        <v>0</v>
      </c>
      <c r="AI1715" s="17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>
        <v>0.15110000000000001</v>
      </c>
      <c r="AX1715">
        <v>0.1459</v>
      </c>
      <c r="AY1715">
        <v>3.5200000000000002E-2</v>
      </c>
      <c r="AZ1715">
        <v>1.6500000000000001E-2</v>
      </c>
    </row>
    <row r="1716" spans="2:52" x14ac:dyDescent="0.25">
      <c r="B1716" s="15">
        <v>45763</v>
      </c>
      <c r="C1716">
        <v>146</v>
      </c>
      <c r="D1716" s="29">
        <v>7</v>
      </c>
      <c r="E1716" s="3" t="s">
        <v>56</v>
      </c>
      <c r="H1716" s="4">
        <v>0</v>
      </c>
      <c r="I1716" s="6">
        <v>0</v>
      </c>
      <c r="J1716" s="6">
        <v>0</v>
      </c>
      <c r="K1716" s="2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  <c r="AE1716" s="17">
        <v>0</v>
      </c>
      <c r="AF1716" s="17">
        <v>0</v>
      </c>
      <c r="AG1716" s="17">
        <v>0</v>
      </c>
      <c r="AH1716" s="17">
        <v>0</v>
      </c>
      <c r="AI1716" s="17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>
        <v>0.19270000000000001</v>
      </c>
      <c r="AX1716">
        <v>0.21390000000000001</v>
      </c>
      <c r="AY1716">
        <v>2.7400000000000001E-2</v>
      </c>
      <c r="AZ1716">
        <v>1.9E-2</v>
      </c>
    </row>
    <row r="1717" spans="2:52" x14ac:dyDescent="0.25">
      <c r="B1717" s="15">
        <v>45763</v>
      </c>
      <c r="C1717">
        <v>146</v>
      </c>
      <c r="D1717" s="29">
        <v>7</v>
      </c>
      <c r="E1717" s="3" t="s">
        <v>58</v>
      </c>
      <c r="H1717" s="4">
        <v>0</v>
      </c>
      <c r="I1717" s="6">
        <v>0</v>
      </c>
      <c r="J1717" s="6">
        <v>0</v>
      </c>
      <c r="K1717" s="2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  <c r="AE1717" s="17">
        <v>0</v>
      </c>
      <c r="AF1717" s="17">
        <v>0</v>
      </c>
      <c r="AG1717" s="17">
        <v>0</v>
      </c>
      <c r="AH1717" s="17">
        <v>0</v>
      </c>
      <c r="AI1717" s="17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>
        <v>0.1736</v>
      </c>
      <c r="AX1717">
        <v>0.1893</v>
      </c>
      <c r="AY1717">
        <v>2.53E-2</v>
      </c>
      <c r="AZ1717">
        <v>1.6799999999999999E-2</v>
      </c>
    </row>
    <row r="1718" spans="2:52" x14ac:dyDescent="0.25">
      <c r="B1718" s="15">
        <v>45763</v>
      </c>
      <c r="C1718">
        <v>146</v>
      </c>
      <c r="D1718" s="29">
        <v>2</v>
      </c>
      <c r="E1718" s="3" t="s">
        <v>52</v>
      </c>
      <c r="H1718" s="4">
        <v>0</v>
      </c>
      <c r="I1718" s="6">
        <v>0</v>
      </c>
      <c r="J1718" s="6">
        <v>0</v>
      </c>
      <c r="K1718" s="2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  <c r="AG1718" s="17">
        <v>0</v>
      </c>
      <c r="AH1718" s="17">
        <v>0</v>
      </c>
      <c r="AI1718" s="17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>
        <v>4.2299999999999997E-2</v>
      </c>
      <c r="AX1718">
        <v>0.76070000000000004</v>
      </c>
      <c r="AY1718">
        <v>5.33E-2</v>
      </c>
      <c r="AZ1718">
        <v>2.3900000000000001E-2</v>
      </c>
    </row>
    <row r="1719" spans="2:52" x14ac:dyDescent="0.25">
      <c r="B1719" s="15">
        <v>45763</v>
      </c>
      <c r="C1719">
        <v>146</v>
      </c>
      <c r="D1719" s="29">
        <v>2</v>
      </c>
      <c r="E1719" s="3" t="s">
        <v>57</v>
      </c>
      <c r="H1719" s="4">
        <v>0</v>
      </c>
      <c r="I1719" s="6">
        <v>0</v>
      </c>
      <c r="J1719" s="6">
        <v>0</v>
      </c>
      <c r="K1719" s="2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  <c r="AG1719" s="17">
        <v>0</v>
      </c>
      <c r="AH1719" s="17">
        <v>0</v>
      </c>
      <c r="AI1719" s="17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>
        <v>0.16059999999999999</v>
      </c>
      <c r="AX1719">
        <v>0.42259999999999998</v>
      </c>
      <c r="AY1719">
        <v>4.7199999999999999E-2</v>
      </c>
      <c r="AZ1719">
        <v>2.29E-2</v>
      </c>
    </row>
    <row r="1720" spans="2:52" x14ac:dyDescent="0.25">
      <c r="B1720" s="15">
        <v>45763</v>
      </c>
      <c r="C1720">
        <v>146</v>
      </c>
      <c r="D1720" s="29">
        <v>2</v>
      </c>
      <c r="E1720" s="3" t="s">
        <v>56</v>
      </c>
      <c r="H1720" s="4">
        <v>0</v>
      </c>
      <c r="I1720" s="6">
        <v>0</v>
      </c>
      <c r="J1720" s="6">
        <v>0</v>
      </c>
      <c r="K1720" s="2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  <c r="AG1720" s="17">
        <v>0</v>
      </c>
      <c r="AH1720" s="17">
        <v>0</v>
      </c>
      <c r="AI1720" s="17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>
        <v>0.2029</v>
      </c>
      <c r="AX1720">
        <v>0.1183</v>
      </c>
      <c r="AY1720">
        <v>4.2599999999999999E-2</v>
      </c>
      <c r="AZ1720">
        <v>1.7299999999999999E-2</v>
      </c>
    </row>
    <row r="1721" spans="2:52" x14ac:dyDescent="0.25">
      <c r="B1721" s="15">
        <v>45763</v>
      </c>
      <c r="C1721">
        <v>146</v>
      </c>
      <c r="D1721" s="29">
        <v>2</v>
      </c>
      <c r="E1721" s="3" t="s">
        <v>58</v>
      </c>
      <c r="H1721" s="4">
        <v>0</v>
      </c>
      <c r="I1721" s="6">
        <v>0</v>
      </c>
      <c r="J1721" s="6">
        <v>0</v>
      </c>
      <c r="K1721" s="2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  <c r="AG1721" s="17">
        <v>0</v>
      </c>
      <c r="AH1721" s="17">
        <v>0</v>
      </c>
      <c r="AI1721" s="17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>
        <v>0.13519999999999999</v>
      </c>
      <c r="AX1721">
        <v>0.43390000000000001</v>
      </c>
      <c r="AY1721">
        <v>4.7699999999999999E-2</v>
      </c>
      <c r="AZ1721">
        <v>2.1399999999999999E-2</v>
      </c>
    </row>
    <row r="1722" spans="2:52" x14ac:dyDescent="0.25">
      <c r="B1722" s="15">
        <v>45763</v>
      </c>
      <c r="C1722">
        <v>146</v>
      </c>
      <c r="D1722" s="29">
        <v>1</v>
      </c>
      <c r="E1722" s="3" t="s">
        <v>52</v>
      </c>
      <c r="H1722" s="4">
        <v>0</v>
      </c>
      <c r="I1722" s="6">
        <v>0</v>
      </c>
      <c r="J1722" s="6">
        <v>0</v>
      </c>
      <c r="K1722" s="2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  <c r="AE1722" s="17">
        <v>0</v>
      </c>
      <c r="AF1722" s="17">
        <v>0</v>
      </c>
      <c r="AG1722" s="17">
        <v>0</v>
      </c>
      <c r="AH1722" s="17">
        <v>0</v>
      </c>
      <c r="AI1722" s="17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>
        <v>0.14940000000000001</v>
      </c>
      <c r="AX1722">
        <v>0.1406</v>
      </c>
      <c r="AY1722">
        <v>0.16830000000000001</v>
      </c>
      <c r="AZ1722">
        <v>2.6200000000000001E-2</v>
      </c>
    </row>
    <row r="1723" spans="2:52" x14ac:dyDescent="0.25">
      <c r="B1723" s="15">
        <v>45763</v>
      </c>
      <c r="C1723">
        <v>146</v>
      </c>
      <c r="D1723" s="29">
        <v>1</v>
      </c>
      <c r="E1723" s="3" t="s">
        <v>57</v>
      </c>
      <c r="H1723" s="4">
        <v>0</v>
      </c>
      <c r="I1723" s="6">
        <v>0</v>
      </c>
      <c r="J1723" s="6">
        <v>0</v>
      </c>
      <c r="K1723" s="2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  <c r="AE1723" s="17">
        <v>0</v>
      </c>
      <c r="AF1723" s="17">
        <v>0</v>
      </c>
      <c r="AG1723" s="17">
        <v>0</v>
      </c>
      <c r="AH1723" s="17">
        <v>0</v>
      </c>
      <c r="AI1723" s="17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>
        <v>0.246</v>
      </c>
      <c r="AX1723">
        <v>0.3251</v>
      </c>
      <c r="AY1723">
        <v>0.18690000000000001</v>
      </c>
      <c r="AZ1723">
        <v>2.9700000000000001E-2</v>
      </c>
    </row>
    <row r="1724" spans="2:52" x14ac:dyDescent="0.25">
      <c r="B1724" s="15">
        <v>45763</v>
      </c>
      <c r="C1724">
        <v>146</v>
      </c>
      <c r="D1724" s="29">
        <v>1</v>
      </c>
      <c r="E1724" s="3" t="s">
        <v>56</v>
      </c>
      <c r="H1724" s="4">
        <v>0</v>
      </c>
      <c r="I1724" s="6">
        <v>0</v>
      </c>
      <c r="J1724" s="6">
        <v>0</v>
      </c>
      <c r="K1724" s="2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7">
        <v>0</v>
      </c>
      <c r="Y1724" s="17">
        <v>0</v>
      </c>
      <c r="Z1724" s="17">
        <v>0</v>
      </c>
      <c r="AA1724" s="17">
        <v>0</v>
      </c>
      <c r="AB1724" s="17">
        <v>0</v>
      </c>
      <c r="AC1724" s="17">
        <v>0</v>
      </c>
      <c r="AD1724" s="17">
        <v>0</v>
      </c>
      <c r="AE1724" s="17">
        <v>0</v>
      </c>
      <c r="AF1724" s="17">
        <v>0</v>
      </c>
      <c r="AG1724" s="17">
        <v>0</v>
      </c>
      <c r="AH1724" s="17">
        <v>0</v>
      </c>
      <c r="AI1724" s="17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>
        <v>0.10539999999999999</v>
      </c>
      <c r="AX1724">
        <v>0.1845</v>
      </c>
      <c r="AY1724">
        <v>0.1762</v>
      </c>
      <c r="AZ1724">
        <v>2.92E-2</v>
      </c>
    </row>
    <row r="1725" spans="2:52" x14ac:dyDescent="0.25">
      <c r="B1725" s="15">
        <v>45763</v>
      </c>
      <c r="C1725">
        <v>146</v>
      </c>
      <c r="D1725" s="29">
        <v>1</v>
      </c>
      <c r="E1725" s="3" t="s">
        <v>58</v>
      </c>
      <c r="H1725" s="4">
        <v>0</v>
      </c>
      <c r="I1725" s="6">
        <v>0</v>
      </c>
      <c r="J1725" s="6">
        <v>0</v>
      </c>
      <c r="K1725" s="2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7">
        <v>0</v>
      </c>
      <c r="Y1725" s="17">
        <v>0</v>
      </c>
      <c r="Z1725" s="17">
        <v>0</v>
      </c>
      <c r="AA1725" s="17">
        <v>0</v>
      </c>
      <c r="AB1725" s="17">
        <v>0</v>
      </c>
      <c r="AC1725" s="17">
        <v>0</v>
      </c>
      <c r="AD1725" s="17">
        <v>0</v>
      </c>
      <c r="AE1725" s="17">
        <v>0</v>
      </c>
      <c r="AF1725" s="17">
        <v>0</v>
      </c>
      <c r="AG1725" s="17">
        <v>0</v>
      </c>
      <c r="AH1725" s="17">
        <v>0</v>
      </c>
      <c r="AI1725" s="17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>
        <v>0.16689999999999999</v>
      </c>
      <c r="AX1725">
        <v>0.2167</v>
      </c>
      <c r="AY1725">
        <v>0.17710000000000001</v>
      </c>
      <c r="AZ1725">
        <v>3.1699999999999999E-2</v>
      </c>
    </row>
    <row r="1726" spans="2:52" x14ac:dyDescent="0.25">
      <c r="B1726" s="15">
        <v>45763</v>
      </c>
      <c r="C1726">
        <v>146</v>
      </c>
      <c r="D1726" s="29">
        <v>3</v>
      </c>
      <c r="E1726" s="3" t="s">
        <v>52</v>
      </c>
      <c r="H1726" s="4">
        <v>0</v>
      </c>
      <c r="I1726" s="6">
        <v>0</v>
      </c>
      <c r="J1726" s="6">
        <v>0</v>
      </c>
      <c r="K1726" s="2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  <c r="AE1726" s="17">
        <v>0</v>
      </c>
      <c r="AF1726" s="17">
        <v>0</v>
      </c>
      <c r="AG1726" s="17">
        <v>0</v>
      </c>
      <c r="AH1726" s="17">
        <v>0</v>
      </c>
      <c r="AI1726" s="17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>
        <v>0.20100000000000001</v>
      </c>
      <c r="AX1726">
        <v>0.1237</v>
      </c>
      <c r="AY1726">
        <v>7.3599999999999999E-2</v>
      </c>
      <c r="AZ1726">
        <v>1.3899999999999999E-2</v>
      </c>
    </row>
    <row r="1727" spans="2:52" x14ac:dyDescent="0.25">
      <c r="B1727" s="15">
        <v>45763</v>
      </c>
      <c r="C1727">
        <v>146</v>
      </c>
      <c r="D1727" s="29">
        <v>3</v>
      </c>
      <c r="E1727" s="3" t="s">
        <v>57</v>
      </c>
      <c r="H1727" s="4">
        <v>0</v>
      </c>
      <c r="I1727" s="6">
        <v>0</v>
      </c>
      <c r="J1727" s="6">
        <v>0</v>
      </c>
      <c r="K1727" s="2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  <c r="AE1727" s="17">
        <v>0</v>
      </c>
      <c r="AF1727" s="17">
        <v>0</v>
      </c>
      <c r="AG1727" s="17">
        <v>0</v>
      </c>
      <c r="AH1727" s="17">
        <v>0</v>
      </c>
      <c r="AI1727" s="17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>
        <v>0.27829999999999999</v>
      </c>
      <c r="AX1727">
        <v>0.24229999999999999</v>
      </c>
      <c r="AY1727">
        <v>6.0100000000000001E-2</v>
      </c>
      <c r="AZ1727">
        <v>1.1599999999999999E-2</v>
      </c>
    </row>
    <row r="1728" spans="2:52" x14ac:dyDescent="0.25">
      <c r="B1728" s="15">
        <v>45763</v>
      </c>
      <c r="C1728">
        <v>146</v>
      </c>
      <c r="D1728" s="29">
        <v>3</v>
      </c>
      <c r="E1728" s="3" t="s">
        <v>56</v>
      </c>
      <c r="H1728" s="4">
        <v>0</v>
      </c>
      <c r="I1728" s="6">
        <v>0</v>
      </c>
      <c r="J1728" s="6">
        <v>0</v>
      </c>
      <c r="K1728" s="2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7">
        <v>0</v>
      </c>
      <c r="Y1728" s="17">
        <v>0</v>
      </c>
      <c r="Z1728" s="17">
        <v>0</v>
      </c>
      <c r="AA1728" s="17">
        <v>0</v>
      </c>
      <c r="AB1728" s="17">
        <v>0</v>
      </c>
      <c r="AC1728" s="17">
        <v>0</v>
      </c>
      <c r="AD1728" s="17">
        <v>0</v>
      </c>
      <c r="AE1728" s="17">
        <v>0</v>
      </c>
      <c r="AF1728" s="17">
        <v>0</v>
      </c>
      <c r="AG1728" s="17">
        <v>0</v>
      </c>
      <c r="AH1728" s="17">
        <v>0</v>
      </c>
      <c r="AI1728" s="17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>
        <v>0.33500000000000002</v>
      </c>
      <c r="AX1728">
        <v>0.21129999999999999</v>
      </c>
      <c r="AY1728">
        <v>6.1600000000000002E-2</v>
      </c>
      <c r="AZ1728">
        <v>6.7999999999999996E-3</v>
      </c>
    </row>
    <row r="1729" spans="2:52" x14ac:dyDescent="0.25">
      <c r="B1729" s="15">
        <v>45763</v>
      </c>
      <c r="C1729">
        <v>146</v>
      </c>
      <c r="D1729" s="29">
        <v>3</v>
      </c>
      <c r="E1729" s="3" t="s">
        <v>58</v>
      </c>
      <c r="H1729" s="4">
        <v>0</v>
      </c>
      <c r="I1729" s="6">
        <v>0</v>
      </c>
      <c r="J1729" s="6">
        <v>0</v>
      </c>
      <c r="K1729" s="2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  <c r="AE1729" s="17">
        <v>0</v>
      </c>
      <c r="AF1729" s="17">
        <v>0</v>
      </c>
      <c r="AG1729" s="17">
        <v>0</v>
      </c>
      <c r="AH1729" s="17">
        <v>0</v>
      </c>
      <c r="AI1729" s="17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>
        <v>0.27139999999999997</v>
      </c>
      <c r="AX1729">
        <v>0.19239999999999999</v>
      </c>
      <c r="AY1729">
        <v>6.5100000000000005E-2</v>
      </c>
      <c r="AZ1729">
        <v>1.0800000000000001E-2</v>
      </c>
    </row>
    <row r="1730" spans="2:52" x14ac:dyDescent="0.25">
      <c r="B1730" s="15">
        <v>45783</v>
      </c>
      <c r="C1730">
        <v>146</v>
      </c>
      <c r="D1730" s="29">
        <v>5</v>
      </c>
      <c r="E1730" s="3" t="s">
        <v>52</v>
      </c>
      <c r="H1730" s="4">
        <v>0</v>
      </c>
      <c r="I1730" s="6">
        <v>0</v>
      </c>
      <c r="J1730" s="6">
        <v>0</v>
      </c>
      <c r="K1730" s="2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  <c r="AE1730" s="17">
        <v>0</v>
      </c>
      <c r="AF1730" s="17">
        <v>0</v>
      </c>
      <c r="AG1730" s="17">
        <v>0</v>
      </c>
      <c r="AH1730" s="17">
        <v>0</v>
      </c>
      <c r="AI1730" s="17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>
        <v>8.6400000000000005E-2</v>
      </c>
      <c r="AX1730">
        <v>0.34549999999999997</v>
      </c>
      <c r="AY1730">
        <v>0.51839999999999997</v>
      </c>
      <c r="AZ1730">
        <v>0.16880000000000001</v>
      </c>
    </row>
    <row r="1731" spans="2:52" x14ac:dyDescent="0.25">
      <c r="B1731" s="15">
        <v>45783</v>
      </c>
      <c r="C1731">
        <v>146</v>
      </c>
      <c r="D1731" s="29">
        <v>5</v>
      </c>
      <c r="E1731" s="3" t="s">
        <v>57</v>
      </c>
      <c r="H1731" s="4">
        <v>0</v>
      </c>
      <c r="I1731" s="6">
        <v>0</v>
      </c>
      <c r="J1731" s="6">
        <v>0</v>
      </c>
      <c r="K1731" s="2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7">
        <v>0</v>
      </c>
      <c r="Y1731" s="17">
        <v>0</v>
      </c>
      <c r="Z1731" s="17">
        <v>0</v>
      </c>
      <c r="AA1731" s="17">
        <v>0</v>
      </c>
      <c r="AB1731" s="17">
        <v>0</v>
      </c>
      <c r="AC1731" s="17">
        <v>0</v>
      </c>
      <c r="AD1731" s="17">
        <v>0</v>
      </c>
      <c r="AE1731" s="17">
        <v>0</v>
      </c>
      <c r="AF1731" s="17">
        <v>0</v>
      </c>
      <c r="AG1731" s="17">
        <v>0</v>
      </c>
      <c r="AH1731" s="17">
        <v>0</v>
      </c>
      <c r="AI1731" s="17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>
        <v>6.4799999999999996E-2</v>
      </c>
      <c r="AX1731">
        <v>0.31669999999999998</v>
      </c>
      <c r="AY1731">
        <v>0.55079999999999996</v>
      </c>
      <c r="AZ1731">
        <v>0.21609999999999999</v>
      </c>
    </row>
    <row r="1732" spans="2:52" x14ac:dyDescent="0.25">
      <c r="B1732" s="15">
        <v>45783</v>
      </c>
      <c r="C1732">
        <v>146</v>
      </c>
      <c r="D1732" s="29">
        <v>5</v>
      </c>
      <c r="E1732" s="3" t="s">
        <v>56</v>
      </c>
      <c r="H1732" s="4">
        <v>0</v>
      </c>
      <c r="I1732" s="6">
        <v>0</v>
      </c>
      <c r="J1732" s="6">
        <v>0</v>
      </c>
      <c r="K1732" s="2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  <c r="AE1732" s="17">
        <v>0</v>
      </c>
      <c r="AF1732" s="17">
        <v>0</v>
      </c>
      <c r="AG1732" s="17">
        <v>0</v>
      </c>
      <c r="AH1732" s="17">
        <v>0</v>
      </c>
      <c r="AI1732" s="17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>
        <v>7.1999999999999995E-2</v>
      </c>
      <c r="AX1732">
        <v>0.36709999999999998</v>
      </c>
      <c r="AY1732">
        <v>0.40039999999999998</v>
      </c>
      <c r="AZ1732">
        <v>0.20619999999999999</v>
      </c>
    </row>
    <row r="1733" spans="2:52" x14ac:dyDescent="0.25">
      <c r="B1733" s="15">
        <v>45783</v>
      </c>
      <c r="C1733">
        <v>146</v>
      </c>
      <c r="D1733" s="29">
        <v>5</v>
      </c>
      <c r="E1733" s="3" t="s">
        <v>58</v>
      </c>
      <c r="H1733" s="4">
        <v>0</v>
      </c>
      <c r="I1733" s="6">
        <v>0</v>
      </c>
      <c r="J1733" s="6">
        <v>0</v>
      </c>
      <c r="K1733" s="2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  <c r="AE1733" s="17">
        <v>0</v>
      </c>
      <c r="AF1733" s="17">
        <v>0</v>
      </c>
      <c r="AG1733" s="17">
        <v>0</v>
      </c>
      <c r="AH1733" s="17">
        <v>0</v>
      </c>
      <c r="AI1733" s="17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>
        <v>7.4300000000000005E-2</v>
      </c>
      <c r="AX1733">
        <v>0.34310000000000002</v>
      </c>
      <c r="AY1733">
        <v>0.48980000000000001</v>
      </c>
      <c r="AZ1733">
        <v>0.19700000000000001</v>
      </c>
    </row>
    <row r="1734" spans="2:52" x14ac:dyDescent="0.25">
      <c r="B1734" s="15">
        <v>45783</v>
      </c>
      <c r="C1734">
        <v>146</v>
      </c>
      <c r="D1734" s="29">
        <v>6</v>
      </c>
      <c r="E1734" s="3" t="s">
        <v>52</v>
      </c>
      <c r="H1734" s="4">
        <v>0</v>
      </c>
      <c r="I1734" s="6">
        <v>0</v>
      </c>
      <c r="J1734" s="6">
        <v>0</v>
      </c>
      <c r="K1734" s="2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7">
        <v>0</v>
      </c>
      <c r="Y1734" s="17">
        <v>0</v>
      </c>
      <c r="Z1734" s="17">
        <v>0</v>
      </c>
      <c r="AA1734" s="17">
        <v>0</v>
      </c>
      <c r="AB1734" s="17">
        <v>0</v>
      </c>
      <c r="AC1734" s="17">
        <v>0</v>
      </c>
      <c r="AD1734" s="17">
        <v>0</v>
      </c>
      <c r="AE1734" s="17">
        <v>0</v>
      </c>
      <c r="AF1734" s="17">
        <v>0</v>
      </c>
      <c r="AG1734" s="17">
        <v>0</v>
      </c>
      <c r="AH1734" s="17">
        <v>0</v>
      </c>
      <c r="AI1734" s="17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>
        <v>0.15279999999999999</v>
      </c>
      <c r="AX1734">
        <v>3.1600000000000003E-2</v>
      </c>
      <c r="AY1734">
        <v>0.2472</v>
      </c>
      <c r="AZ1734">
        <v>0.1792</v>
      </c>
    </row>
    <row r="1735" spans="2:52" x14ac:dyDescent="0.25">
      <c r="B1735" s="15">
        <v>45783</v>
      </c>
      <c r="C1735">
        <v>146</v>
      </c>
      <c r="D1735" s="29">
        <v>6</v>
      </c>
      <c r="E1735" s="3" t="s">
        <v>57</v>
      </c>
      <c r="H1735" s="4">
        <v>0</v>
      </c>
      <c r="I1735" s="6">
        <v>0</v>
      </c>
      <c r="J1735" s="6">
        <v>0</v>
      </c>
      <c r="K1735" s="2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  <c r="AE1735" s="17">
        <v>0</v>
      </c>
      <c r="AF1735" s="17">
        <v>0</v>
      </c>
      <c r="AG1735" s="17">
        <v>0</v>
      </c>
      <c r="AH1735" s="17">
        <v>0</v>
      </c>
      <c r="AI1735" s="17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>
        <v>0.1633</v>
      </c>
      <c r="AX1735">
        <v>0.1159</v>
      </c>
      <c r="AY1735">
        <v>0.23219999999999999</v>
      </c>
      <c r="AZ1735">
        <v>0.30009999999999998</v>
      </c>
    </row>
    <row r="1736" spans="2:52" x14ac:dyDescent="0.25">
      <c r="B1736" s="15">
        <v>45783</v>
      </c>
      <c r="C1736">
        <v>146</v>
      </c>
      <c r="D1736" s="29">
        <v>6</v>
      </c>
      <c r="E1736" s="3" t="s">
        <v>56</v>
      </c>
      <c r="H1736" s="4">
        <v>0</v>
      </c>
      <c r="I1736" s="6">
        <v>0</v>
      </c>
      <c r="J1736" s="6">
        <v>0</v>
      </c>
      <c r="K1736" s="2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7">
        <v>0</v>
      </c>
      <c r="Y1736" s="17">
        <v>0</v>
      </c>
      <c r="Z1736" s="17">
        <v>0</v>
      </c>
      <c r="AA1736" s="17">
        <v>0</v>
      </c>
      <c r="AB1736" s="17">
        <v>0</v>
      </c>
      <c r="AC1736" s="17">
        <v>0</v>
      </c>
      <c r="AD1736" s="17">
        <v>0</v>
      </c>
      <c r="AE1736" s="17">
        <v>0</v>
      </c>
      <c r="AF1736" s="17">
        <v>0</v>
      </c>
      <c r="AG1736" s="17">
        <v>0</v>
      </c>
      <c r="AH1736" s="17">
        <v>0</v>
      </c>
      <c r="AI1736" s="17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>
        <v>0.3846</v>
      </c>
      <c r="AX1736">
        <v>0.1106</v>
      </c>
      <c r="AY1736">
        <v>0.23569999999999999</v>
      </c>
      <c r="AZ1736">
        <v>0.24890000000000001</v>
      </c>
    </row>
    <row r="1737" spans="2:52" x14ac:dyDescent="0.25">
      <c r="B1737" s="15">
        <v>45783</v>
      </c>
      <c r="C1737">
        <v>146</v>
      </c>
      <c r="D1737" s="29">
        <v>6</v>
      </c>
      <c r="E1737" s="3" t="s">
        <v>58</v>
      </c>
      <c r="H1737" s="4">
        <v>0</v>
      </c>
      <c r="I1737" s="6">
        <v>0</v>
      </c>
      <c r="J1737" s="6">
        <v>0</v>
      </c>
      <c r="K1737" s="2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  <c r="AG1737" s="17">
        <v>0</v>
      </c>
      <c r="AH1737" s="17">
        <v>0</v>
      </c>
      <c r="AI1737" s="17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>
        <v>0.23350000000000001</v>
      </c>
      <c r="AX1737">
        <v>8.5999999999999993E-2</v>
      </c>
      <c r="AY1737">
        <v>0.23830000000000001</v>
      </c>
      <c r="AZ1737">
        <v>0.2427</v>
      </c>
    </row>
    <row r="1738" spans="2:52" x14ac:dyDescent="0.25">
      <c r="B1738" s="15">
        <v>45783</v>
      </c>
      <c r="C1738">
        <v>146</v>
      </c>
      <c r="D1738" s="29">
        <v>4</v>
      </c>
      <c r="E1738" s="3" t="s">
        <v>52</v>
      </c>
      <c r="H1738" s="4">
        <v>0</v>
      </c>
      <c r="I1738" s="6">
        <v>0</v>
      </c>
      <c r="J1738" s="6">
        <v>0</v>
      </c>
      <c r="K1738" s="2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  <c r="AG1738" s="17">
        <v>0</v>
      </c>
      <c r="AH1738" s="17">
        <v>0</v>
      </c>
      <c r="AI1738" s="17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>
        <v>0.2286</v>
      </c>
      <c r="AX1738">
        <v>1.6299999999999999E-2</v>
      </c>
      <c r="AY1738">
        <v>0.13650000000000001</v>
      </c>
      <c r="AZ1738">
        <v>0.18840000000000001</v>
      </c>
    </row>
    <row r="1739" spans="2:52" x14ac:dyDescent="0.25">
      <c r="B1739" s="15">
        <v>45783</v>
      </c>
      <c r="C1739">
        <v>146</v>
      </c>
      <c r="D1739" s="29">
        <v>4</v>
      </c>
      <c r="E1739" s="3" t="s">
        <v>57</v>
      </c>
      <c r="H1739" s="4">
        <v>0</v>
      </c>
      <c r="I1739" s="6">
        <v>0</v>
      </c>
      <c r="J1739" s="6">
        <v>0</v>
      </c>
      <c r="K1739" s="2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  <c r="AG1739" s="17">
        <v>0</v>
      </c>
      <c r="AH1739" s="17">
        <v>0</v>
      </c>
      <c r="AI1739" s="17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>
        <v>0.2858</v>
      </c>
      <c r="AX1739">
        <v>7.3499999999999996E-2</v>
      </c>
      <c r="AY1739">
        <v>0.1076</v>
      </c>
      <c r="AZ1739">
        <v>0.30349999999999999</v>
      </c>
    </row>
    <row r="1740" spans="2:52" x14ac:dyDescent="0.25">
      <c r="B1740" s="15">
        <v>45783</v>
      </c>
      <c r="C1740">
        <v>146</v>
      </c>
      <c r="D1740" s="29">
        <v>4</v>
      </c>
      <c r="E1740" s="3" t="s">
        <v>56</v>
      </c>
      <c r="H1740" s="4">
        <v>0</v>
      </c>
      <c r="I1740" s="6">
        <v>0</v>
      </c>
      <c r="J1740" s="6">
        <v>0</v>
      </c>
      <c r="K1740" s="2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7">
        <v>0</v>
      </c>
      <c r="Y1740" s="17">
        <v>0</v>
      </c>
      <c r="Z1740" s="17">
        <v>0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  <c r="AG1740" s="17">
        <v>0</v>
      </c>
      <c r="AH1740" s="17">
        <v>0</v>
      </c>
      <c r="AI1740" s="17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>
        <v>0.17960000000000001</v>
      </c>
      <c r="AX1740">
        <v>8.1699999999999995E-2</v>
      </c>
      <c r="AY1740">
        <v>1.7299999999999999E-2</v>
      </c>
      <c r="AZ1740">
        <v>0.23519999999999999</v>
      </c>
    </row>
    <row r="1741" spans="2:52" x14ac:dyDescent="0.25">
      <c r="B1741" s="15">
        <v>45783</v>
      </c>
      <c r="C1741">
        <v>146</v>
      </c>
      <c r="D1741" s="29">
        <v>4</v>
      </c>
      <c r="E1741" s="3" t="s">
        <v>58</v>
      </c>
      <c r="H1741" s="4">
        <v>0</v>
      </c>
      <c r="I1741" s="6">
        <v>0</v>
      </c>
      <c r="J1741" s="6">
        <v>0</v>
      </c>
      <c r="K1741" s="2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  <c r="AE1741" s="17">
        <v>0</v>
      </c>
      <c r="AF1741" s="17">
        <v>0</v>
      </c>
      <c r="AG1741" s="17">
        <v>0</v>
      </c>
      <c r="AH1741" s="17">
        <v>0</v>
      </c>
      <c r="AI1741" s="17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>
        <v>0.23130000000000001</v>
      </c>
      <c r="AX1741">
        <v>5.7200000000000001E-2</v>
      </c>
      <c r="AY1741">
        <v>8.72E-2</v>
      </c>
      <c r="AZ1741">
        <v>0.2424</v>
      </c>
    </row>
    <row r="1742" spans="2:52" x14ac:dyDescent="0.25">
      <c r="B1742" s="15">
        <v>45783</v>
      </c>
      <c r="C1742">
        <v>146</v>
      </c>
      <c r="D1742" s="29">
        <v>8</v>
      </c>
      <c r="E1742" s="3" t="s">
        <v>52</v>
      </c>
      <c r="H1742" s="4">
        <v>0</v>
      </c>
      <c r="I1742" s="6">
        <v>0</v>
      </c>
      <c r="J1742" s="6">
        <v>0</v>
      </c>
      <c r="K1742" s="2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  <c r="AE1742" s="17">
        <v>0</v>
      </c>
      <c r="AF1742" s="17">
        <v>0</v>
      </c>
      <c r="AG1742" s="17">
        <v>0</v>
      </c>
      <c r="AH1742" s="17">
        <v>0</v>
      </c>
      <c r="AI1742" s="17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>
        <v>0.56659999999999999</v>
      </c>
      <c r="AX1742">
        <v>0.99160000000000004</v>
      </c>
      <c r="AY1742">
        <v>0.18659999999999999</v>
      </c>
      <c r="AZ1742">
        <v>2.5100000000000001E-2</v>
      </c>
    </row>
    <row r="1743" spans="2:52" x14ac:dyDescent="0.25">
      <c r="B1743" s="15">
        <v>45783</v>
      </c>
      <c r="C1743">
        <v>146</v>
      </c>
      <c r="D1743" s="29">
        <v>8</v>
      </c>
      <c r="E1743" s="3" t="s">
        <v>57</v>
      </c>
      <c r="H1743" s="4">
        <v>0</v>
      </c>
      <c r="I1743" s="6">
        <v>0</v>
      </c>
      <c r="J1743" s="6">
        <v>0</v>
      </c>
      <c r="K1743" s="2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  <c r="AE1743" s="17">
        <v>0</v>
      </c>
      <c r="AF1743" s="17">
        <v>0</v>
      </c>
      <c r="AG1743" s="17">
        <v>0</v>
      </c>
      <c r="AH1743" s="17">
        <v>0</v>
      </c>
      <c r="AI1743" s="17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>
        <v>0.48459999999999998</v>
      </c>
      <c r="AX1743">
        <v>0.94679999999999997</v>
      </c>
      <c r="AY1743">
        <v>0.127</v>
      </c>
      <c r="AZ1743">
        <v>8.7800000000000003E-2</v>
      </c>
    </row>
    <row r="1744" spans="2:52" x14ac:dyDescent="0.25">
      <c r="B1744" s="15">
        <v>45783</v>
      </c>
      <c r="C1744">
        <v>146</v>
      </c>
      <c r="D1744" s="29">
        <v>8</v>
      </c>
      <c r="E1744" s="3" t="s">
        <v>56</v>
      </c>
      <c r="H1744" s="4">
        <v>0</v>
      </c>
      <c r="I1744" s="6">
        <v>0</v>
      </c>
      <c r="J1744" s="6">
        <v>0</v>
      </c>
      <c r="K1744" s="2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  <c r="AE1744" s="17">
        <v>0</v>
      </c>
      <c r="AF1744" s="17">
        <v>0</v>
      </c>
      <c r="AG1744" s="17">
        <v>0</v>
      </c>
      <c r="AH1744" s="17">
        <v>0</v>
      </c>
      <c r="AI1744" s="17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>
        <v>0.63370000000000004</v>
      </c>
      <c r="AX1744">
        <v>1.1929000000000001</v>
      </c>
      <c r="AY1744">
        <v>0.1004</v>
      </c>
      <c r="AZ1744">
        <v>0.14430000000000001</v>
      </c>
    </row>
    <row r="1745" spans="2:52" x14ac:dyDescent="0.25">
      <c r="B1745" s="15">
        <v>45783</v>
      </c>
      <c r="C1745">
        <v>146</v>
      </c>
      <c r="D1745" s="29">
        <v>8</v>
      </c>
      <c r="E1745" s="3" t="s">
        <v>58</v>
      </c>
      <c r="H1745" s="4">
        <v>0</v>
      </c>
      <c r="I1745" s="6">
        <v>0</v>
      </c>
      <c r="J1745" s="6">
        <v>0</v>
      </c>
      <c r="K1745" s="2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  <c r="AE1745" s="17">
        <v>0</v>
      </c>
      <c r="AF1745" s="17">
        <v>0</v>
      </c>
      <c r="AG1745" s="17">
        <v>0</v>
      </c>
      <c r="AH1745" s="17">
        <v>0</v>
      </c>
      <c r="AI1745" s="17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>
        <v>0.56159999999999999</v>
      </c>
      <c r="AX1745">
        <v>1.0438000000000001</v>
      </c>
      <c r="AY1745">
        <v>0.13789999999999999</v>
      </c>
      <c r="AZ1745">
        <v>8.5699999999999998E-2</v>
      </c>
    </row>
    <row r="1746" spans="2:52" x14ac:dyDescent="0.25">
      <c r="B1746" s="15">
        <v>45783</v>
      </c>
      <c r="C1746">
        <v>146</v>
      </c>
      <c r="D1746" s="29">
        <v>7</v>
      </c>
      <c r="E1746" s="3" t="s">
        <v>52</v>
      </c>
      <c r="H1746" s="4">
        <v>0</v>
      </c>
      <c r="I1746" s="6">
        <v>0</v>
      </c>
      <c r="J1746" s="6">
        <v>0</v>
      </c>
      <c r="K1746" s="2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  <c r="AE1746" s="17">
        <v>0</v>
      </c>
      <c r="AF1746" s="17">
        <v>0</v>
      </c>
      <c r="AG1746" s="17">
        <v>0</v>
      </c>
      <c r="AH1746" s="17">
        <v>0</v>
      </c>
      <c r="AI1746" s="17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>
        <v>0.29289999999999999</v>
      </c>
      <c r="AX1746">
        <v>0.67900000000000005</v>
      </c>
      <c r="AY1746">
        <v>0.1071</v>
      </c>
      <c r="AZ1746">
        <v>0.2631</v>
      </c>
    </row>
    <row r="1747" spans="2:52" x14ac:dyDescent="0.25">
      <c r="B1747" s="15">
        <v>45783</v>
      </c>
      <c r="C1747">
        <v>146</v>
      </c>
      <c r="D1747" s="29">
        <v>7</v>
      </c>
      <c r="E1747" s="3" t="s">
        <v>57</v>
      </c>
      <c r="H1747" s="4">
        <v>0</v>
      </c>
      <c r="I1747" s="6">
        <v>0</v>
      </c>
      <c r="J1747" s="6">
        <v>0</v>
      </c>
      <c r="K1747" s="2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  <c r="AE1747" s="17">
        <v>0</v>
      </c>
      <c r="AF1747" s="17">
        <v>0</v>
      </c>
      <c r="AG1747" s="17">
        <v>0</v>
      </c>
      <c r="AH1747" s="17">
        <v>0</v>
      </c>
      <c r="AI1747" s="17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>
        <v>3.9899999999999998E-2</v>
      </c>
      <c r="AX1747">
        <v>0.21299999999999999</v>
      </c>
      <c r="AY1747">
        <v>9.5500000000000002E-2</v>
      </c>
      <c r="AZ1747">
        <v>0.2445</v>
      </c>
    </row>
    <row r="1748" spans="2:52" x14ac:dyDescent="0.25">
      <c r="B1748" s="15">
        <v>45783</v>
      </c>
      <c r="C1748">
        <v>146</v>
      </c>
      <c r="D1748" s="29">
        <v>7</v>
      </c>
      <c r="E1748" s="3" t="s">
        <v>56</v>
      </c>
      <c r="H1748" s="4">
        <v>0</v>
      </c>
      <c r="I1748" s="6">
        <v>0</v>
      </c>
      <c r="J1748" s="6">
        <v>0</v>
      </c>
      <c r="K1748" s="2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  <c r="AE1748" s="17">
        <v>0</v>
      </c>
      <c r="AF1748" s="17">
        <v>0</v>
      </c>
      <c r="AG1748" s="17">
        <v>0</v>
      </c>
      <c r="AH1748" s="17">
        <v>0</v>
      </c>
      <c r="AI1748" s="17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>
        <v>0.16639999999999999</v>
      </c>
      <c r="AX1748">
        <v>0.43930000000000002</v>
      </c>
      <c r="AY1748">
        <v>2.3300000000000001E-2</v>
      </c>
      <c r="AZ1748">
        <v>0.27239999999999998</v>
      </c>
    </row>
    <row r="1749" spans="2:52" x14ac:dyDescent="0.25">
      <c r="B1749" s="15">
        <v>45783</v>
      </c>
      <c r="C1749">
        <v>146</v>
      </c>
      <c r="D1749" s="29">
        <v>7</v>
      </c>
      <c r="E1749" s="3" t="s">
        <v>58</v>
      </c>
      <c r="H1749" s="4">
        <v>0</v>
      </c>
      <c r="I1749" s="6">
        <v>0</v>
      </c>
      <c r="J1749" s="6">
        <v>0</v>
      </c>
      <c r="K1749" s="2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  <c r="AE1749" s="17">
        <v>0</v>
      </c>
      <c r="AF1749" s="17">
        <v>0</v>
      </c>
      <c r="AG1749" s="17">
        <v>0</v>
      </c>
      <c r="AH1749" s="17">
        <v>0</v>
      </c>
      <c r="AI1749" s="17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>
        <v>0.16639999999999999</v>
      </c>
      <c r="AX1749">
        <v>0.44379999999999997</v>
      </c>
      <c r="AY1749">
        <v>7.5200000000000003E-2</v>
      </c>
      <c r="AZ1749">
        <v>0.26</v>
      </c>
    </row>
    <row r="1750" spans="2:52" x14ac:dyDescent="0.25">
      <c r="B1750" s="15">
        <v>45783</v>
      </c>
      <c r="C1750">
        <v>146</v>
      </c>
      <c r="D1750" s="29">
        <v>2</v>
      </c>
      <c r="E1750" s="3" t="s">
        <v>52</v>
      </c>
      <c r="H1750" s="4">
        <v>0</v>
      </c>
      <c r="I1750" s="6">
        <v>0</v>
      </c>
      <c r="J1750" s="6">
        <v>0</v>
      </c>
      <c r="K1750" s="2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  <c r="AE1750" s="17">
        <v>0</v>
      </c>
      <c r="AF1750" s="17">
        <v>0</v>
      </c>
      <c r="AG1750" s="17">
        <v>0</v>
      </c>
      <c r="AH1750" s="17">
        <v>0</v>
      </c>
      <c r="AI1750" s="17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>
        <v>0.80179999999999996</v>
      </c>
      <c r="AX1750">
        <v>0.50109999999999999</v>
      </c>
      <c r="AY1750">
        <v>0.32669999999999999</v>
      </c>
      <c r="AZ1750">
        <v>0.19600000000000001</v>
      </c>
    </row>
    <row r="1751" spans="2:52" x14ac:dyDescent="0.25">
      <c r="B1751" s="15">
        <v>45783</v>
      </c>
      <c r="C1751">
        <v>146</v>
      </c>
      <c r="D1751" s="29">
        <v>2</v>
      </c>
      <c r="E1751" s="3" t="s">
        <v>57</v>
      </c>
      <c r="H1751" s="4">
        <v>0</v>
      </c>
      <c r="I1751" s="6">
        <v>0</v>
      </c>
      <c r="J1751" s="6">
        <v>0</v>
      </c>
      <c r="K1751" s="2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  <c r="AE1751" s="17">
        <v>0</v>
      </c>
      <c r="AF1751" s="17">
        <v>0</v>
      </c>
      <c r="AG1751" s="17">
        <v>0</v>
      </c>
      <c r="AH1751" s="17">
        <v>0</v>
      </c>
      <c r="AI1751" s="17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>
        <v>0.78169999999999995</v>
      </c>
      <c r="AX1751">
        <v>0.64139999999999997</v>
      </c>
      <c r="AY1751">
        <v>0.17680000000000001</v>
      </c>
      <c r="AZ1751">
        <v>0.22170000000000001</v>
      </c>
    </row>
    <row r="1752" spans="2:52" x14ac:dyDescent="0.25">
      <c r="B1752" s="15">
        <v>45783</v>
      </c>
      <c r="C1752">
        <v>146</v>
      </c>
      <c r="D1752" s="29">
        <v>2</v>
      </c>
      <c r="E1752" s="3" t="s">
        <v>56</v>
      </c>
      <c r="H1752" s="4">
        <v>0</v>
      </c>
      <c r="I1752" s="6">
        <v>0</v>
      </c>
      <c r="J1752" s="6">
        <v>0</v>
      </c>
      <c r="K1752" s="2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  <c r="AE1752" s="17">
        <v>0</v>
      </c>
      <c r="AF1752" s="17">
        <v>0</v>
      </c>
      <c r="AG1752" s="17">
        <v>0</v>
      </c>
      <c r="AH1752" s="17">
        <v>0</v>
      </c>
      <c r="AI1752" s="17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>
        <v>0.7016</v>
      </c>
      <c r="AX1752">
        <v>0.28060000000000002</v>
      </c>
      <c r="AY1752">
        <v>0.2409</v>
      </c>
      <c r="AZ1752">
        <v>0.114</v>
      </c>
    </row>
    <row r="1753" spans="2:52" x14ac:dyDescent="0.25">
      <c r="B1753" s="15">
        <v>45783</v>
      </c>
      <c r="C1753">
        <v>146</v>
      </c>
      <c r="D1753" s="29">
        <v>2</v>
      </c>
      <c r="E1753" s="3" t="s">
        <v>58</v>
      </c>
      <c r="H1753" s="4">
        <v>0</v>
      </c>
      <c r="I1753" s="6">
        <v>0</v>
      </c>
      <c r="J1753" s="6">
        <v>0</v>
      </c>
      <c r="K1753" s="2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  <c r="AE1753" s="17">
        <v>0</v>
      </c>
      <c r="AF1753" s="17">
        <v>0</v>
      </c>
      <c r="AG1753" s="17">
        <v>0</v>
      </c>
      <c r="AH1753" s="17">
        <v>0</v>
      </c>
      <c r="AI1753" s="17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>
        <v>0.76160000000000005</v>
      </c>
      <c r="AX1753">
        <v>0.47439999999999999</v>
      </c>
      <c r="AY1753">
        <v>0.24809999999999999</v>
      </c>
      <c r="AZ1753">
        <v>0.1772</v>
      </c>
    </row>
    <row r="1754" spans="2:52" x14ac:dyDescent="0.25">
      <c r="B1754" s="15">
        <v>45783</v>
      </c>
      <c r="C1754">
        <v>146</v>
      </c>
      <c r="D1754" s="29">
        <v>1</v>
      </c>
      <c r="E1754" s="3" t="s">
        <v>52</v>
      </c>
      <c r="H1754" s="4">
        <v>0</v>
      </c>
      <c r="I1754" s="6">
        <v>0</v>
      </c>
      <c r="J1754" s="6">
        <v>0</v>
      </c>
      <c r="K1754" s="2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  <c r="AE1754" s="17">
        <v>0</v>
      </c>
      <c r="AF1754" s="17">
        <v>0</v>
      </c>
      <c r="AG1754" s="17">
        <v>0</v>
      </c>
      <c r="AH1754" s="17">
        <v>0</v>
      </c>
      <c r="AI1754" s="17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>
        <v>1.54E-2</v>
      </c>
      <c r="AX1754">
        <v>0.3921</v>
      </c>
      <c r="AY1754">
        <v>6.0000000000000001E-3</v>
      </c>
      <c r="AZ1754">
        <v>0.36209999999999998</v>
      </c>
    </row>
    <row r="1755" spans="2:52" x14ac:dyDescent="0.25">
      <c r="B1755" s="15">
        <v>45783</v>
      </c>
      <c r="C1755">
        <v>146</v>
      </c>
      <c r="D1755" s="29">
        <v>1</v>
      </c>
      <c r="E1755" s="3" t="s">
        <v>57</v>
      </c>
      <c r="H1755" s="4">
        <v>0</v>
      </c>
      <c r="I1755" s="6">
        <v>0</v>
      </c>
      <c r="J1755" s="6">
        <v>0</v>
      </c>
      <c r="K1755" s="2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7">
        <v>0</v>
      </c>
      <c r="Y1755" s="17">
        <v>0</v>
      </c>
      <c r="Z1755" s="17">
        <v>0</v>
      </c>
      <c r="AA1755" s="17">
        <v>0</v>
      </c>
      <c r="AB1755" s="17">
        <v>0</v>
      </c>
      <c r="AC1755" s="17">
        <v>0</v>
      </c>
      <c r="AD1755" s="17">
        <v>0</v>
      </c>
      <c r="AE1755" s="17">
        <v>0</v>
      </c>
      <c r="AF1755" s="17">
        <v>0</v>
      </c>
      <c r="AG1755" s="17">
        <v>0</v>
      </c>
      <c r="AH1755" s="17">
        <v>0</v>
      </c>
      <c r="AI1755" s="17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>
        <v>0.1</v>
      </c>
      <c r="AX1755">
        <v>0.47670000000000001</v>
      </c>
      <c r="AY1755">
        <v>6.0100000000000001E-2</v>
      </c>
      <c r="AZ1755">
        <v>0.38159999999999999</v>
      </c>
    </row>
    <row r="1756" spans="2:52" x14ac:dyDescent="0.25">
      <c r="B1756" s="15">
        <v>45783</v>
      </c>
      <c r="C1756">
        <v>146</v>
      </c>
      <c r="D1756" s="29">
        <v>1</v>
      </c>
      <c r="E1756" s="3" t="s">
        <v>56</v>
      </c>
      <c r="H1756" s="4">
        <v>0</v>
      </c>
      <c r="I1756" s="6">
        <v>0</v>
      </c>
      <c r="J1756" s="6">
        <v>0</v>
      </c>
      <c r="K1756" s="2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  <c r="AG1756" s="17">
        <v>0</v>
      </c>
      <c r="AH1756" s="17">
        <v>0</v>
      </c>
      <c r="AI1756" s="17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>
        <v>0.21529999999999999</v>
      </c>
      <c r="AX1756">
        <v>0.19220000000000001</v>
      </c>
      <c r="AY1756">
        <v>4.4999999999999997E-3</v>
      </c>
      <c r="AZ1756">
        <v>0.27489999999999998</v>
      </c>
    </row>
    <row r="1757" spans="2:52" x14ac:dyDescent="0.25">
      <c r="B1757" s="15">
        <v>45783</v>
      </c>
      <c r="C1757">
        <v>146</v>
      </c>
      <c r="D1757" s="29">
        <v>1</v>
      </c>
      <c r="E1757" s="3" t="s">
        <v>58</v>
      </c>
      <c r="H1757" s="4">
        <v>0</v>
      </c>
      <c r="I1757" s="6">
        <v>0</v>
      </c>
      <c r="J1757" s="6">
        <v>0</v>
      </c>
      <c r="K1757" s="2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  <c r="AG1757" s="17">
        <v>0</v>
      </c>
      <c r="AH1757" s="17">
        <v>0</v>
      </c>
      <c r="AI1757" s="17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>
        <v>0.11020000000000001</v>
      </c>
      <c r="AX1757">
        <v>0.35370000000000001</v>
      </c>
      <c r="AY1757">
        <v>2.35E-2</v>
      </c>
      <c r="AZ1757">
        <v>0.33950000000000002</v>
      </c>
    </row>
    <row r="1758" spans="2:52" x14ac:dyDescent="0.25">
      <c r="B1758" s="15">
        <v>45783</v>
      </c>
      <c r="C1758">
        <v>146</v>
      </c>
      <c r="D1758" s="29">
        <v>3</v>
      </c>
      <c r="E1758" s="3" t="s">
        <v>52</v>
      </c>
      <c r="H1758" s="4">
        <v>0</v>
      </c>
      <c r="I1758" s="6">
        <v>0</v>
      </c>
      <c r="J1758" s="6">
        <v>0</v>
      </c>
      <c r="K1758" s="2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  <c r="AG1758" s="17">
        <v>0</v>
      </c>
      <c r="AH1758" s="17">
        <v>0</v>
      </c>
      <c r="AI1758" s="17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>
        <v>0.59060000000000001</v>
      </c>
      <c r="AX1758">
        <v>0.74419999999999997</v>
      </c>
      <c r="AY1758">
        <v>0.17430000000000001</v>
      </c>
      <c r="AZ1758">
        <v>8.4099999999999994E-2</v>
      </c>
    </row>
    <row r="1759" spans="2:52" x14ac:dyDescent="0.25">
      <c r="B1759" s="15">
        <v>45783</v>
      </c>
      <c r="C1759">
        <v>146</v>
      </c>
      <c r="D1759" s="29">
        <v>3</v>
      </c>
      <c r="E1759" s="3" t="s">
        <v>57</v>
      </c>
      <c r="H1759" s="4">
        <v>0</v>
      </c>
      <c r="I1759" s="6">
        <v>0</v>
      </c>
      <c r="J1759" s="6">
        <v>0</v>
      </c>
      <c r="K1759" s="2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  <c r="AG1759" s="17">
        <v>0</v>
      </c>
      <c r="AH1759" s="17">
        <v>0</v>
      </c>
      <c r="AI1759" s="17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>
        <v>0.12989999999999999</v>
      </c>
      <c r="AX1759">
        <v>0.8387</v>
      </c>
      <c r="AY1759">
        <v>7.6600000000000001E-2</v>
      </c>
      <c r="AZ1759">
        <v>0.13220000000000001</v>
      </c>
    </row>
    <row r="1760" spans="2:52" x14ac:dyDescent="0.25">
      <c r="B1760" s="15">
        <v>45783</v>
      </c>
      <c r="C1760">
        <v>146</v>
      </c>
      <c r="D1760" s="29">
        <v>3</v>
      </c>
      <c r="E1760" s="3" t="s">
        <v>56</v>
      </c>
      <c r="H1760" s="4">
        <v>0</v>
      </c>
      <c r="I1760" s="6">
        <v>0</v>
      </c>
      <c r="J1760" s="6">
        <v>0</v>
      </c>
      <c r="K1760" s="2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  <c r="AE1760" s="17">
        <v>0</v>
      </c>
      <c r="AF1760" s="17">
        <v>0</v>
      </c>
      <c r="AG1760" s="17">
        <v>0</v>
      </c>
      <c r="AH1760" s="17">
        <v>0</v>
      </c>
      <c r="AI1760" s="17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>
        <v>0.82679999999999998</v>
      </c>
      <c r="AX1760">
        <v>0.68510000000000004</v>
      </c>
      <c r="AY1760">
        <v>0.1517</v>
      </c>
      <c r="AZ1760">
        <v>6.4600000000000005E-2</v>
      </c>
    </row>
    <row r="1761" spans="2:52" x14ac:dyDescent="0.25">
      <c r="B1761" s="15">
        <v>45783</v>
      </c>
      <c r="C1761">
        <v>146</v>
      </c>
      <c r="D1761" s="29">
        <v>3</v>
      </c>
      <c r="E1761" s="3" t="s">
        <v>58</v>
      </c>
      <c r="H1761" s="4">
        <v>0</v>
      </c>
      <c r="I1761" s="6">
        <v>0</v>
      </c>
      <c r="J1761" s="6">
        <v>0</v>
      </c>
      <c r="K1761" s="2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  <c r="AE1761" s="17">
        <v>0</v>
      </c>
      <c r="AF1761" s="17">
        <v>0</v>
      </c>
      <c r="AG1761" s="17">
        <v>0</v>
      </c>
      <c r="AH1761" s="17">
        <v>0</v>
      </c>
      <c r="AI1761" s="17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>
        <v>0.51570000000000005</v>
      </c>
      <c r="AX1761">
        <v>0.75600000000000001</v>
      </c>
      <c r="AY1761">
        <v>0.13420000000000001</v>
      </c>
      <c r="AZ1761">
        <v>9.3600000000000003E-2</v>
      </c>
    </row>
    <row r="1762" spans="2:52" x14ac:dyDescent="0.25">
      <c r="B1762" s="15">
        <v>45792</v>
      </c>
      <c r="C1762">
        <v>146</v>
      </c>
      <c r="D1762" s="29">
        <v>5</v>
      </c>
      <c r="E1762" s="3" t="s">
        <v>52</v>
      </c>
      <c r="H1762" s="4">
        <v>0</v>
      </c>
      <c r="I1762" s="6">
        <v>0</v>
      </c>
      <c r="J1762" s="6">
        <v>0</v>
      </c>
      <c r="K1762" s="2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  <c r="AE1762" s="17">
        <v>0</v>
      </c>
      <c r="AF1762" s="17">
        <v>0</v>
      </c>
      <c r="AG1762" s="17">
        <v>0</v>
      </c>
      <c r="AH1762" s="17">
        <v>0</v>
      </c>
      <c r="AI1762" s="17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>
        <v>1.1839</v>
      </c>
      <c r="AX1762">
        <v>0.33150000000000002</v>
      </c>
      <c r="AY1762">
        <v>0.11840000000000001</v>
      </c>
      <c r="AZ1762">
        <v>1.3899999999999999E-2</v>
      </c>
    </row>
    <row r="1763" spans="2:52" x14ac:dyDescent="0.25">
      <c r="B1763" s="15">
        <v>45792</v>
      </c>
      <c r="C1763">
        <v>146</v>
      </c>
      <c r="D1763" s="29">
        <v>5</v>
      </c>
      <c r="E1763" s="3" t="s">
        <v>57</v>
      </c>
      <c r="H1763" s="4">
        <v>0</v>
      </c>
      <c r="I1763" s="6">
        <v>0</v>
      </c>
      <c r="J1763" s="6">
        <v>0</v>
      </c>
      <c r="K1763" s="2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  <c r="AE1763" s="17">
        <v>0</v>
      </c>
      <c r="AF1763" s="17">
        <v>0</v>
      </c>
      <c r="AG1763" s="17">
        <v>0</v>
      </c>
      <c r="AH1763" s="17">
        <v>0</v>
      </c>
      <c r="AI1763" s="17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>
        <v>1.4301999999999999</v>
      </c>
      <c r="AX1763">
        <v>0.48299999999999998</v>
      </c>
      <c r="AY1763">
        <v>0.12820000000000001</v>
      </c>
      <c r="AZ1763">
        <v>3.7600000000000001E-2</v>
      </c>
    </row>
    <row r="1764" spans="2:52" x14ac:dyDescent="0.25">
      <c r="B1764" s="15">
        <v>45792</v>
      </c>
      <c r="C1764">
        <v>146</v>
      </c>
      <c r="D1764" s="29">
        <v>5</v>
      </c>
      <c r="E1764" s="3" t="s">
        <v>56</v>
      </c>
      <c r="H1764" s="4">
        <v>0</v>
      </c>
      <c r="I1764" s="6">
        <v>0</v>
      </c>
      <c r="J1764" s="6">
        <v>0</v>
      </c>
      <c r="K1764" s="2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7">
        <v>0</v>
      </c>
      <c r="Y1764" s="17">
        <v>0</v>
      </c>
      <c r="Z1764" s="17">
        <v>0</v>
      </c>
      <c r="AA1764" s="17">
        <v>0</v>
      </c>
      <c r="AB1764" s="17">
        <v>0</v>
      </c>
      <c r="AC1764" s="17">
        <v>0</v>
      </c>
      <c r="AD1764" s="17">
        <v>0</v>
      </c>
      <c r="AE1764" s="17">
        <v>0</v>
      </c>
      <c r="AF1764" s="17">
        <v>0</v>
      </c>
      <c r="AG1764" s="17">
        <v>0</v>
      </c>
      <c r="AH1764" s="17">
        <v>0</v>
      </c>
      <c r="AI1764" s="17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>
        <v>1.2881</v>
      </c>
      <c r="AX1764">
        <v>0.1326</v>
      </c>
      <c r="AY1764">
        <v>0.1249</v>
      </c>
      <c r="AZ1764">
        <v>2.9399999999999999E-2</v>
      </c>
    </row>
    <row r="1765" spans="2:52" x14ac:dyDescent="0.25">
      <c r="B1765" s="15">
        <v>45792</v>
      </c>
      <c r="C1765">
        <v>146</v>
      </c>
      <c r="D1765" s="29">
        <v>5</v>
      </c>
      <c r="E1765" s="3" t="s">
        <v>58</v>
      </c>
      <c r="H1765" s="4">
        <v>0</v>
      </c>
      <c r="I1765" s="6">
        <v>0</v>
      </c>
      <c r="J1765" s="6">
        <v>0</v>
      </c>
      <c r="K1765" s="2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  <c r="AE1765" s="17">
        <v>0</v>
      </c>
      <c r="AF1765" s="17">
        <v>0</v>
      </c>
      <c r="AG1765" s="17">
        <v>0</v>
      </c>
      <c r="AH1765" s="17">
        <v>0</v>
      </c>
      <c r="AI1765" s="17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>
        <v>1.3007</v>
      </c>
      <c r="AX1765">
        <v>0.31569999999999998</v>
      </c>
      <c r="AY1765">
        <v>0.12379999999999999</v>
      </c>
      <c r="AZ1765">
        <v>2.69E-2</v>
      </c>
    </row>
    <row r="1766" spans="2:52" x14ac:dyDescent="0.25">
      <c r="B1766" s="15">
        <v>45792</v>
      </c>
      <c r="C1766">
        <v>146</v>
      </c>
      <c r="D1766" s="29">
        <v>6</v>
      </c>
      <c r="E1766" s="3" t="s">
        <v>52</v>
      </c>
      <c r="H1766" s="4">
        <v>0</v>
      </c>
      <c r="I1766" s="6">
        <v>0</v>
      </c>
      <c r="J1766" s="6">
        <v>0</v>
      </c>
      <c r="K1766" s="2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  <c r="AE1766" s="17">
        <v>0</v>
      </c>
      <c r="AF1766" s="17">
        <v>0</v>
      </c>
      <c r="AG1766" s="17">
        <v>0</v>
      </c>
      <c r="AH1766" s="17">
        <v>0</v>
      </c>
      <c r="AI1766" s="17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>
        <v>1.0003</v>
      </c>
      <c r="AX1766">
        <v>0.37630000000000002</v>
      </c>
      <c r="AY1766">
        <v>7.51E-2</v>
      </c>
      <c r="AZ1766">
        <v>2.2200000000000001E-2</v>
      </c>
    </row>
    <row r="1767" spans="2:52" x14ac:dyDescent="0.25">
      <c r="B1767" s="15">
        <v>45792</v>
      </c>
      <c r="C1767">
        <v>146</v>
      </c>
      <c r="D1767" s="29">
        <v>6</v>
      </c>
      <c r="E1767" s="3" t="s">
        <v>57</v>
      </c>
      <c r="H1767" s="4">
        <v>0</v>
      </c>
      <c r="I1767" s="6">
        <v>0</v>
      </c>
      <c r="J1767" s="6">
        <v>0</v>
      </c>
      <c r="K1767" s="2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  <c r="AE1767" s="17">
        <v>0</v>
      </c>
      <c r="AF1767" s="17">
        <v>0</v>
      </c>
      <c r="AG1767" s="17">
        <v>0</v>
      </c>
      <c r="AH1767" s="17">
        <v>0</v>
      </c>
      <c r="AI1767" s="17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>
        <v>1.1488</v>
      </c>
      <c r="AX1767">
        <v>4.9500000000000002E-2</v>
      </c>
      <c r="AY1767">
        <v>8.6800000000000002E-2</v>
      </c>
      <c r="AZ1767">
        <v>2.4E-2</v>
      </c>
    </row>
    <row r="1768" spans="2:52" x14ac:dyDescent="0.25">
      <c r="B1768" s="15">
        <v>45792</v>
      </c>
      <c r="C1768">
        <v>146</v>
      </c>
      <c r="D1768" s="29">
        <v>6</v>
      </c>
      <c r="E1768" s="3" t="s">
        <v>56</v>
      </c>
      <c r="H1768" s="4">
        <v>0</v>
      </c>
      <c r="I1768" s="6">
        <v>0</v>
      </c>
      <c r="J1768" s="6">
        <v>0</v>
      </c>
      <c r="K1768" s="2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  <c r="AE1768" s="17">
        <v>0</v>
      </c>
      <c r="AF1768" s="17">
        <v>0</v>
      </c>
      <c r="AG1768" s="17">
        <v>0</v>
      </c>
      <c r="AH1768" s="17">
        <v>0</v>
      </c>
      <c r="AI1768" s="17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>
        <v>1.0102</v>
      </c>
      <c r="AX1768">
        <v>0.43580000000000002</v>
      </c>
      <c r="AY1768">
        <v>9.1800000000000007E-2</v>
      </c>
      <c r="AZ1768">
        <v>1.9099999999999999E-2</v>
      </c>
    </row>
    <row r="1769" spans="2:52" x14ac:dyDescent="0.25">
      <c r="B1769" s="15">
        <v>45792</v>
      </c>
      <c r="C1769">
        <v>146</v>
      </c>
      <c r="D1769" s="29">
        <v>6</v>
      </c>
      <c r="E1769" s="3" t="s">
        <v>58</v>
      </c>
      <c r="H1769" s="4">
        <v>0</v>
      </c>
      <c r="I1769" s="6">
        <v>0</v>
      </c>
      <c r="J1769" s="6">
        <v>0</v>
      </c>
      <c r="K1769" s="2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  <c r="AE1769" s="17">
        <v>0</v>
      </c>
      <c r="AF1769" s="17">
        <v>0</v>
      </c>
      <c r="AG1769" s="17">
        <v>0</v>
      </c>
      <c r="AH1769" s="17">
        <v>0</v>
      </c>
      <c r="AI1769" s="17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>
        <v>1.0529999999999999</v>
      </c>
      <c r="AX1769">
        <v>0.28720000000000001</v>
      </c>
      <c r="AY1769">
        <v>8.4500000000000006E-2</v>
      </c>
      <c r="AZ1769">
        <v>2.18E-2</v>
      </c>
    </row>
    <row r="1770" spans="2:52" x14ac:dyDescent="0.25">
      <c r="B1770" s="15">
        <v>45792</v>
      </c>
      <c r="C1770">
        <v>146</v>
      </c>
      <c r="D1770" s="29">
        <v>4</v>
      </c>
      <c r="E1770" s="3" t="s">
        <v>52</v>
      </c>
      <c r="H1770" s="4">
        <v>0</v>
      </c>
      <c r="I1770" s="6">
        <v>0</v>
      </c>
      <c r="J1770" s="6">
        <v>0</v>
      </c>
      <c r="K1770" s="2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  <c r="AE1770" s="17">
        <v>0</v>
      </c>
      <c r="AF1770" s="17">
        <v>0</v>
      </c>
      <c r="AG1770" s="17">
        <v>0</v>
      </c>
      <c r="AH1770" s="17">
        <v>0</v>
      </c>
      <c r="AI1770" s="17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>
        <v>2.7885</v>
      </c>
      <c r="AX1770">
        <v>1.0016</v>
      </c>
      <c r="AY1770">
        <v>0.1016</v>
      </c>
      <c r="AZ1770">
        <v>2.2800000000000001E-2</v>
      </c>
    </row>
    <row r="1771" spans="2:52" x14ac:dyDescent="0.25">
      <c r="B1771" s="15">
        <v>45792</v>
      </c>
      <c r="C1771">
        <v>146</v>
      </c>
      <c r="D1771" s="29">
        <v>4</v>
      </c>
      <c r="E1771" s="3" t="s">
        <v>57</v>
      </c>
      <c r="H1771" s="4">
        <v>0</v>
      </c>
      <c r="I1771" s="6">
        <v>0</v>
      </c>
      <c r="J1771" s="6">
        <v>0</v>
      </c>
      <c r="K1771" s="2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  <c r="AE1771" s="17">
        <v>0</v>
      </c>
      <c r="AF1771" s="17">
        <v>0</v>
      </c>
      <c r="AG1771" s="17">
        <v>0</v>
      </c>
      <c r="AH1771" s="17">
        <v>0</v>
      </c>
      <c r="AI1771" s="17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>
        <v>2.7544</v>
      </c>
      <c r="AX1771">
        <v>1.0470999999999999</v>
      </c>
      <c r="AY1771">
        <v>0.1389</v>
      </c>
      <c r="AZ1771">
        <v>7.3000000000000001E-3</v>
      </c>
    </row>
    <row r="1772" spans="2:52" x14ac:dyDescent="0.25">
      <c r="B1772" s="15">
        <v>45792</v>
      </c>
      <c r="C1772">
        <v>146</v>
      </c>
      <c r="D1772" s="29">
        <v>4</v>
      </c>
      <c r="E1772" s="3" t="s">
        <v>56</v>
      </c>
      <c r="H1772" s="4">
        <v>0</v>
      </c>
      <c r="I1772" s="6">
        <v>0</v>
      </c>
      <c r="J1772" s="6">
        <v>0</v>
      </c>
      <c r="K1772" s="2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  <c r="AE1772" s="17">
        <v>0</v>
      </c>
      <c r="AF1772" s="17">
        <v>0</v>
      </c>
      <c r="AG1772" s="17">
        <v>0</v>
      </c>
      <c r="AH1772" s="17">
        <v>0</v>
      </c>
      <c r="AI1772" s="17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>
        <v>2.7544</v>
      </c>
      <c r="AX1772">
        <v>1.0129999999999999</v>
      </c>
      <c r="AY1772">
        <v>0.15029999999999999</v>
      </c>
      <c r="AZ1772">
        <v>1.4500000000000001E-2</v>
      </c>
    </row>
    <row r="1773" spans="2:52" x14ac:dyDescent="0.25">
      <c r="B1773" s="15">
        <v>45792</v>
      </c>
      <c r="C1773">
        <v>146</v>
      </c>
      <c r="D1773" s="29">
        <v>4</v>
      </c>
      <c r="E1773" s="3" t="s">
        <v>58</v>
      </c>
      <c r="H1773" s="4">
        <v>0</v>
      </c>
      <c r="I1773" s="6">
        <v>0</v>
      </c>
      <c r="J1773" s="6">
        <v>0</v>
      </c>
      <c r="K1773" s="2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7">
        <v>0</v>
      </c>
      <c r="Y1773" s="17">
        <v>0</v>
      </c>
      <c r="Z1773" s="17">
        <v>0</v>
      </c>
      <c r="AA1773" s="17">
        <v>0</v>
      </c>
      <c r="AB1773" s="17">
        <v>0</v>
      </c>
      <c r="AC1773" s="17">
        <v>0</v>
      </c>
      <c r="AD1773" s="17">
        <v>0</v>
      </c>
      <c r="AE1773" s="17">
        <v>0</v>
      </c>
      <c r="AF1773" s="17">
        <v>0</v>
      </c>
      <c r="AG1773" s="17">
        <v>0</v>
      </c>
      <c r="AH1773" s="17">
        <v>0</v>
      </c>
      <c r="AI1773" s="17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>
        <v>2.7650000000000001</v>
      </c>
      <c r="AX1773">
        <v>1.0206</v>
      </c>
      <c r="AY1773">
        <v>0.1303</v>
      </c>
      <c r="AZ1773">
        <v>1.49E-2</v>
      </c>
    </row>
    <row r="1774" spans="2:52" x14ac:dyDescent="0.25">
      <c r="B1774" s="15">
        <v>45792</v>
      </c>
      <c r="C1774">
        <v>146</v>
      </c>
      <c r="D1774" s="29">
        <v>8</v>
      </c>
      <c r="E1774" s="3" t="s">
        <v>52</v>
      </c>
      <c r="H1774" s="4">
        <v>0</v>
      </c>
      <c r="I1774" s="6">
        <v>0</v>
      </c>
      <c r="J1774" s="6">
        <v>0</v>
      </c>
      <c r="K1774" s="2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7">
        <v>0</v>
      </c>
      <c r="Y1774" s="17">
        <v>0</v>
      </c>
      <c r="Z1774" s="17">
        <v>0</v>
      </c>
      <c r="AA1774" s="17">
        <v>0</v>
      </c>
      <c r="AB1774" s="17">
        <v>0</v>
      </c>
      <c r="AC1774" s="17">
        <v>0</v>
      </c>
      <c r="AD1774" s="17">
        <v>0</v>
      </c>
      <c r="AE1774" s="17">
        <v>0</v>
      </c>
      <c r="AF1774" s="17">
        <v>0</v>
      </c>
      <c r="AG1774" s="17">
        <v>0</v>
      </c>
      <c r="AH1774" s="17">
        <v>0</v>
      </c>
      <c r="AI1774" s="17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>
        <v>2.0638000000000001</v>
      </c>
      <c r="AX1774">
        <v>0.66900000000000004</v>
      </c>
      <c r="AY1774">
        <v>0.28660000000000002</v>
      </c>
      <c r="AZ1774">
        <v>0.10680000000000001</v>
      </c>
    </row>
    <row r="1775" spans="2:52" x14ac:dyDescent="0.25">
      <c r="B1775" s="15">
        <v>45792</v>
      </c>
      <c r="C1775">
        <v>146</v>
      </c>
      <c r="D1775" s="29">
        <v>8</v>
      </c>
      <c r="E1775" s="3" t="s">
        <v>57</v>
      </c>
      <c r="H1775" s="4">
        <v>0</v>
      </c>
      <c r="I1775" s="6">
        <v>0</v>
      </c>
      <c r="J1775" s="6">
        <v>0</v>
      </c>
      <c r="K1775" s="2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  <c r="AG1775" s="17">
        <v>0</v>
      </c>
      <c r="AH1775" s="17">
        <v>0</v>
      </c>
      <c r="AI1775" s="17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>
        <v>1.8076000000000001</v>
      </c>
      <c r="AX1775">
        <v>0.24199999999999999</v>
      </c>
      <c r="AY1775">
        <v>0.28660000000000002</v>
      </c>
      <c r="AZ1775">
        <v>0.10489999999999999</v>
      </c>
    </row>
    <row r="1776" spans="2:52" x14ac:dyDescent="0.25">
      <c r="B1776" s="15">
        <v>45792</v>
      </c>
      <c r="C1776">
        <v>146</v>
      </c>
      <c r="D1776" s="29">
        <v>8</v>
      </c>
      <c r="E1776" s="3" t="s">
        <v>56</v>
      </c>
      <c r="H1776" s="4">
        <v>0</v>
      </c>
      <c r="I1776" s="6">
        <v>0</v>
      </c>
      <c r="J1776" s="6">
        <v>0</v>
      </c>
      <c r="K1776" s="2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  <c r="AG1776" s="17">
        <v>0</v>
      </c>
      <c r="AH1776" s="17">
        <v>0</v>
      </c>
      <c r="AI1776" s="17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>
        <v>1.7934000000000001</v>
      </c>
      <c r="AX1776">
        <v>0.35580000000000001</v>
      </c>
      <c r="AY1776">
        <v>0.29409999999999997</v>
      </c>
      <c r="AZ1776">
        <v>7.1199999999999999E-2</v>
      </c>
    </row>
    <row r="1777" spans="2:52" x14ac:dyDescent="0.25">
      <c r="B1777" s="15">
        <v>45792</v>
      </c>
      <c r="C1777">
        <v>146</v>
      </c>
      <c r="D1777" s="29">
        <v>8</v>
      </c>
      <c r="E1777" s="3" t="s">
        <v>58</v>
      </c>
      <c r="H1777" s="4">
        <v>0</v>
      </c>
      <c r="I1777" s="6">
        <v>0</v>
      </c>
      <c r="J1777" s="6">
        <v>0</v>
      </c>
      <c r="K1777" s="2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  <c r="AG1777" s="17">
        <v>0</v>
      </c>
      <c r="AH1777" s="17">
        <v>0</v>
      </c>
      <c r="AI1777" s="17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>
        <v>1.8882000000000001</v>
      </c>
      <c r="AX1777">
        <v>0.42220000000000002</v>
      </c>
      <c r="AY1777">
        <v>0.28910000000000002</v>
      </c>
      <c r="AZ1777">
        <v>9.4299999999999995E-2</v>
      </c>
    </row>
    <row r="1778" spans="2:52" x14ac:dyDescent="0.25">
      <c r="B1778" s="15">
        <v>45792</v>
      </c>
      <c r="C1778">
        <v>146</v>
      </c>
      <c r="D1778" s="29">
        <v>7</v>
      </c>
      <c r="E1778" s="3" t="s">
        <v>52</v>
      </c>
      <c r="H1778" s="4">
        <v>0</v>
      </c>
      <c r="I1778" s="6">
        <v>0</v>
      </c>
      <c r="J1778" s="6">
        <v>0</v>
      </c>
      <c r="K1778" s="2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  <c r="AG1778" s="17">
        <v>0</v>
      </c>
      <c r="AH1778" s="17">
        <v>0</v>
      </c>
      <c r="AI1778" s="17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>
        <v>6.9678000000000004</v>
      </c>
      <c r="AX1778">
        <v>0.54179999999999995</v>
      </c>
      <c r="AY1778">
        <v>0.15679999999999999</v>
      </c>
      <c r="AZ1778">
        <v>3.1399999999999997E-2</v>
      </c>
    </row>
    <row r="1779" spans="2:52" x14ac:dyDescent="0.25">
      <c r="B1779" s="15">
        <v>45792</v>
      </c>
      <c r="C1779">
        <v>146</v>
      </c>
      <c r="D1779" s="29">
        <v>7</v>
      </c>
      <c r="E1779" s="3" t="s">
        <v>57</v>
      </c>
      <c r="H1779" s="4">
        <v>0</v>
      </c>
      <c r="I1779" s="6">
        <v>0</v>
      </c>
      <c r="J1779" s="6">
        <v>0</v>
      </c>
      <c r="K1779" s="2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  <c r="AE1779" s="17">
        <v>0</v>
      </c>
      <c r="AF1779" s="17">
        <v>0</v>
      </c>
      <c r="AG1779" s="17">
        <v>0</v>
      </c>
      <c r="AH1779" s="17">
        <v>0</v>
      </c>
      <c r="AI1779" s="17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>
        <v>6.6215999999999999</v>
      </c>
      <c r="AX1779">
        <v>0.22570000000000001</v>
      </c>
      <c r="AY1779">
        <v>0.13869999999999999</v>
      </c>
      <c r="AZ1779">
        <v>2.1299999999999999E-2</v>
      </c>
    </row>
    <row r="1780" spans="2:52" x14ac:dyDescent="0.25">
      <c r="B1780" s="15">
        <v>45792</v>
      </c>
      <c r="C1780">
        <v>146</v>
      </c>
      <c r="D1780" s="29">
        <v>7</v>
      </c>
      <c r="E1780" s="3" t="s">
        <v>56</v>
      </c>
      <c r="H1780" s="4">
        <v>0</v>
      </c>
      <c r="I1780" s="6">
        <v>0</v>
      </c>
      <c r="J1780" s="6">
        <v>0</v>
      </c>
      <c r="K1780" s="2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  <c r="AE1780" s="17">
        <v>0</v>
      </c>
      <c r="AF1780" s="17">
        <v>0</v>
      </c>
      <c r="AG1780" s="17">
        <v>0</v>
      </c>
      <c r="AH1780" s="17">
        <v>0</v>
      </c>
      <c r="AI1780" s="17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>
        <v>6.8624000000000001</v>
      </c>
      <c r="AX1780">
        <v>0.38379999999999997</v>
      </c>
      <c r="AY1780">
        <v>0.1172</v>
      </c>
      <c r="AZ1780">
        <v>2.81E-2</v>
      </c>
    </row>
    <row r="1781" spans="2:52" x14ac:dyDescent="0.25">
      <c r="B1781" s="15">
        <v>45792</v>
      </c>
      <c r="C1781">
        <v>146</v>
      </c>
      <c r="D1781" s="29">
        <v>7</v>
      </c>
      <c r="E1781" s="3" t="s">
        <v>58</v>
      </c>
      <c r="H1781" s="4">
        <v>0</v>
      </c>
      <c r="I1781" s="6">
        <v>0</v>
      </c>
      <c r="J1781" s="6">
        <v>0</v>
      </c>
      <c r="K1781" s="2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  <c r="AE1781" s="17">
        <v>0</v>
      </c>
      <c r="AF1781" s="17">
        <v>0</v>
      </c>
      <c r="AG1781" s="17">
        <v>0</v>
      </c>
      <c r="AH1781" s="17">
        <v>0</v>
      </c>
      <c r="AI1781" s="17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>
        <v>6.8171999999999997</v>
      </c>
      <c r="AX1781">
        <v>0.38379999999999997</v>
      </c>
      <c r="AY1781">
        <v>0.13750000000000001</v>
      </c>
      <c r="AZ1781">
        <v>2.75E-2</v>
      </c>
    </row>
    <row r="1782" spans="2:52" x14ac:dyDescent="0.25">
      <c r="B1782" s="15">
        <v>45792</v>
      </c>
      <c r="C1782">
        <v>146</v>
      </c>
      <c r="D1782" s="29">
        <v>2</v>
      </c>
      <c r="E1782" s="3" t="s">
        <v>52</v>
      </c>
      <c r="H1782" s="4">
        <v>0</v>
      </c>
      <c r="I1782" s="6">
        <v>0</v>
      </c>
      <c r="J1782" s="6">
        <v>0</v>
      </c>
      <c r="K1782" s="2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  <c r="AE1782" s="17">
        <v>0</v>
      </c>
      <c r="AF1782" s="17">
        <v>0</v>
      </c>
      <c r="AG1782" s="17">
        <v>0</v>
      </c>
      <c r="AH1782" s="17">
        <v>0</v>
      </c>
      <c r="AI1782" s="17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>
        <v>0.9617</v>
      </c>
      <c r="AX1782">
        <v>0.67479999999999996</v>
      </c>
      <c r="AY1782">
        <v>1.9400000000000001E-2</v>
      </c>
      <c r="AZ1782">
        <v>1.4999999999999999E-2</v>
      </c>
    </row>
    <row r="1783" spans="2:52" x14ac:dyDescent="0.25">
      <c r="B1783" s="15">
        <v>45792</v>
      </c>
      <c r="C1783">
        <v>146</v>
      </c>
      <c r="D1783" s="29">
        <v>2</v>
      </c>
      <c r="E1783" s="3" t="s">
        <v>57</v>
      </c>
      <c r="H1783" s="4">
        <v>0</v>
      </c>
      <c r="I1783" s="6">
        <v>0</v>
      </c>
      <c r="J1783" s="6">
        <v>0</v>
      </c>
      <c r="K1783" s="2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  <c r="AE1783" s="17">
        <v>0</v>
      </c>
      <c r="AF1783" s="17">
        <v>0</v>
      </c>
      <c r="AG1783" s="17">
        <v>0</v>
      </c>
      <c r="AH1783" s="17">
        <v>0</v>
      </c>
      <c r="AI1783" s="17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>
        <v>0.85540000000000005</v>
      </c>
      <c r="AX1783">
        <v>0.40910000000000002</v>
      </c>
      <c r="AY1783">
        <v>2.53E-2</v>
      </c>
      <c r="AZ1783">
        <v>1.7899999999999999E-2</v>
      </c>
    </row>
    <row r="1784" spans="2:52" x14ac:dyDescent="0.25">
      <c r="B1784" s="15">
        <v>45792</v>
      </c>
      <c r="C1784">
        <v>146</v>
      </c>
      <c r="D1784" s="29">
        <v>2</v>
      </c>
      <c r="E1784" s="3" t="s">
        <v>56</v>
      </c>
      <c r="H1784" s="4">
        <v>0</v>
      </c>
      <c r="I1784" s="6">
        <v>0</v>
      </c>
      <c r="J1784" s="6">
        <v>0</v>
      </c>
      <c r="K1784" s="2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  <c r="AE1784" s="17">
        <v>0</v>
      </c>
      <c r="AF1784" s="17">
        <v>0</v>
      </c>
      <c r="AG1784" s="17">
        <v>0</v>
      </c>
      <c r="AH1784" s="17">
        <v>0</v>
      </c>
      <c r="AI1784" s="17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>
        <v>0.93510000000000004</v>
      </c>
      <c r="AX1784">
        <v>0.37190000000000001</v>
      </c>
      <c r="AY1784">
        <v>1.72E-2</v>
      </c>
      <c r="AZ1784">
        <v>2.3800000000000002E-2</v>
      </c>
    </row>
    <row r="1785" spans="2:52" x14ac:dyDescent="0.25">
      <c r="B1785" s="15">
        <v>45792</v>
      </c>
      <c r="C1785">
        <v>146</v>
      </c>
      <c r="D1785" s="29">
        <v>2</v>
      </c>
      <c r="E1785" s="3" t="s">
        <v>58</v>
      </c>
      <c r="H1785" s="4">
        <v>0</v>
      </c>
      <c r="I1785" s="6">
        <v>0</v>
      </c>
      <c r="J1785" s="6">
        <v>0</v>
      </c>
      <c r="K1785" s="2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  <c r="AE1785" s="17">
        <v>0</v>
      </c>
      <c r="AF1785" s="17">
        <v>0</v>
      </c>
      <c r="AG1785" s="17">
        <v>0</v>
      </c>
      <c r="AH1785" s="17">
        <v>0</v>
      </c>
      <c r="AI1785" s="17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>
        <v>0.9173</v>
      </c>
      <c r="AX1785">
        <v>0.48530000000000001</v>
      </c>
      <c r="AY1785">
        <v>2.06E-2</v>
      </c>
      <c r="AZ1785">
        <v>1.89E-2</v>
      </c>
    </row>
    <row r="1786" spans="2:52" x14ac:dyDescent="0.25">
      <c r="B1786" s="15">
        <v>45792</v>
      </c>
      <c r="C1786">
        <v>146</v>
      </c>
      <c r="D1786" s="29">
        <v>1</v>
      </c>
      <c r="E1786" s="3" t="s">
        <v>52</v>
      </c>
      <c r="H1786" s="4">
        <v>0</v>
      </c>
      <c r="I1786" s="6">
        <v>0</v>
      </c>
      <c r="J1786" s="6">
        <v>0</v>
      </c>
      <c r="K1786" s="2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  <c r="AE1786" s="17">
        <v>0</v>
      </c>
      <c r="AF1786" s="17">
        <v>0</v>
      </c>
      <c r="AG1786" s="17">
        <v>0</v>
      </c>
      <c r="AH1786" s="17">
        <v>0</v>
      </c>
      <c r="AI1786" s="17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>
        <v>1.4789000000000001</v>
      </c>
      <c r="AX1786">
        <v>0.76180000000000003</v>
      </c>
      <c r="AY1786">
        <v>0.1348</v>
      </c>
      <c r="AZ1786">
        <v>7.5700000000000003E-2</v>
      </c>
    </row>
    <row r="1787" spans="2:52" x14ac:dyDescent="0.25">
      <c r="B1787" s="15">
        <v>45792</v>
      </c>
      <c r="C1787">
        <v>146</v>
      </c>
      <c r="D1787" s="29">
        <v>1</v>
      </c>
      <c r="E1787" s="3" t="s">
        <v>57</v>
      </c>
      <c r="H1787" s="4">
        <v>0</v>
      </c>
      <c r="I1787" s="6">
        <v>0</v>
      </c>
      <c r="J1787" s="6">
        <v>0</v>
      </c>
      <c r="K1787" s="2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  <c r="AE1787" s="17">
        <v>0</v>
      </c>
      <c r="AF1787" s="17">
        <v>0</v>
      </c>
      <c r="AG1787" s="17">
        <v>0</v>
      </c>
      <c r="AH1787" s="17">
        <v>0</v>
      </c>
      <c r="AI1787" s="17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>
        <v>2.1959</v>
      </c>
      <c r="AX1787">
        <v>0.40329999999999999</v>
      </c>
      <c r="AY1787">
        <v>0.15609999999999999</v>
      </c>
      <c r="AZ1787">
        <v>7.6799999999999993E-2</v>
      </c>
    </row>
    <row r="1788" spans="2:52" x14ac:dyDescent="0.25">
      <c r="B1788" s="15">
        <v>45792</v>
      </c>
      <c r="C1788">
        <v>146</v>
      </c>
      <c r="D1788" s="29">
        <v>1</v>
      </c>
      <c r="E1788" s="3" t="s">
        <v>56</v>
      </c>
      <c r="H1788" s="4">
        <v>0</v>
      </c>
      <c r="I1788" s="6">
        <v>0</v>
      </c>
      <c r="J1788" s="6">
        <v>0</v>
      </c>
      <c r="K1788" s="2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7">
        <v>0</v>
      </c>
      <c r="Y1788" s="17">
        <v>0</v>
      </c>
      <c r="Z1788" s="1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>
        <v>0</v>
      </c>
      <c r="AG1788" s="17">
        <v>0</v>
      </c>
      <c r="AH1788" s="17">
        <v>0</v>
      </c>
      <c r="AI1788" s="17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>
        <v>2.1808999999999998</v>
      </c>
      <c r="AX1788">
        <v>0.1195</v>
      </c>
      <c r="AY1788">
        <v>0.14299999999999999</v>
      </c>
      <c r="AZ1788">
        <v>6.7400000000000002E-2</v>
      </c>
    </row>
    <row r="1789" spans="2:52" x14ac:dyDescent="0.25">
      <c r="B1789" s="15">
        <v>45792</v>
      </c>
      <c r="C1789">
        <v>146</v>
      </c>
      <c r="D1789" s="29">
        <v>1</v>
      </c>
      <c r="E1789" s="3" t="s">
        <v>58</v>
      </c>
      <c r="H1789" s="4">
        <v>0</v>
      </c>
      <c r="I1789" s="6">
        <v>0</v>
      </c>
      <c r="J1789" s="6">
        <v>0</v>
      </c>
      <c r="K1789" s="2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  <c r="AE1789" s="17">
        <v>0</v>
      </c>
      <c r="AF1789" s="17">
        <v>0</v>
      </c>
      <c r="AG1789" s="17">
        <v>0</v>
      </c>
      <c r="AH1789" s="17">
        <v>0</v>
      </c>
      <c r="AI1789" s="17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>
        <v>1.9518</v>
      </c>
      <c r="AX1789">
        <v>0.42820000000000003</v>
      </c>
      <c r="AY1789">
        <v>0.14460000000000001</v>
      </c>
      <c r="AZ1789">
        <v>7.3300000000000004E-2</v>
      </c>
    </row>
    <row r="1790" spans="2:52" x14ac:dyDescent="0.25">
      <c r="B1790" s="15">
        <v>45792</v>
      </c>
      <c r="C1790">
        <v>146</v>
      </c>
      <c r="D1790" s="29">
        <v>3</v>
      </c>
      <c r="E1790" s="3" t="s">
        <v>52</v>
      </c>
      <c r="H1790" s="4">
        <v>0</v>
      </c>
      <c r="I1790" s="6">
        <v>0</v>
      </c>
      <c r="J1790" s="6">
        <v>0</v>
      </c>
      <c r="K1790" s="2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7">
        <v>0</v>
      </c>
      <c r="Y1790" s="17">
        <v>0</v>
      </c>
      <c r="Z1790" s="1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  <c r="AG1790" s="17">
        <v>0</v>
      </c>
      <c r="AH1790" s="17">
        <v>0</v>
      </c>
      <c r="AI1790" s="17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>
        <v>0.87219999999999998</v>
      </c>
      <c r="AX1790">
        <v>0.75900000000000001</v>
      </c>
      <c r="AY1790">
        <v>8.9800000000000005E-2</v>
      </c>
      <c r="AZ1790">
        <v>7.3000000000000001E-3</v>
      </c>
    </row>
    <row r="1791" spans="2:52" x14ac:dyDescent="0.25">
      <c r="B1791" s="15">
        <v>45792</v>
      </c>
      <c r="C1791">
        <v>146</v>
      </c>
      <c r="D1791" s="29">
        <v>3</v>
      </c>
      <c r="E1791" s="3" t="s">
        <v>57</v>
      </c>
      <c r="H1791" s="4">
        <v>0</v>
      </c>
      <c r="I1791" s="6">
        <v>0</v>
      </c>
      <c r="J1791" s="6">
        <v>0</v>
      </c>
      <c r="K1791" s="2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  <c r="AE1791" s="17">
        <v>0</v>
      </c>
      <c r="AF1791" s="17">
        <v>0</v>
      </c>
      <c r="AG1791" s="17">
        <v>0</v>
      </c>
      <c r="AH1791" s="17">
        <v>0</v>
      </c>
      <c r="AI1791" s="17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>
        <v>1.2183999999999999</v>
      </c>
      <c r="AX1791">
        <v>0.5393</v>
      </c>
      <c r="AY1791">
        <v>9.7100000000000006E-2</v>
      </c>
      <c r="AZ1791">
        <v>6.6E-3</v>
      </c>
    </row>
    <row r="1792" spans="2:52" x14ac:dyDescent="0.25">
      <c r="B1792" s="15">
        <v>45792</v>
      </c>
      <c r="C1792">
        <v>146</v>
      </c>
      <c r="D1792" s="29">
        <v>3</v>
      </c>
      <c r="E1792" s="3" t="s">
        <v>56</v>
      </c>
      <c r="H1792" s="4">
        <v>0</v>
      </c>
      <c r="I1792" s="6">
        <v>0</v>
      </c>
      <c r="J1792" s="6">
        <v>0</v>
      </c>
      <c r="K1792" s="2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7">
        <v>0</v>
      </c>
      <c r="Y1792" s="17">
        <v>0</v>
      </c>
      <c r="Z1792" s="1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0</v>
      </c>
      <c r="AF1792" s="17">
        <v>0</v>
      </c>
      <c r="AG1792" s="17">
        <v>0</v>
      </c>
      <c r="AH1792" s="17">
        <v>0</v>
      </c>
      <c r="AI1792" s="17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>
        <v>0.77229999999999999</v>
      </c>
      <c r="AX1792">
        <v>0.72570000000000001</v>
      </c>
      <c r="AY1792">
        <v>9.06E-2</v>
      </c>
      <c r="AZ1792">
        <v>8.8000000000000005E-3</v>
      </c>
    </row>
    <row r="1793" spans="2:52" x14ac:dyDescent="0.25">
      <c r="B1793" s="15">
        <v>45792</v>
      </c>
      <c r="C1793">
        <v>146</v>
      </c>
      <c r="D1793" s="29">
        <v>3</v>
      </c>
      <c r="E1793" s="3" t="s">
        <v>58</v>
      </c>
      <c r="H1793" s="4">
        <v>0</v>
      </c>
      <c r="I1793" s="6">
        <v>0</v>
      </c>
      <c r="J1793" s="6">
        <v>0</v>
      </c>
      <c r="K1793" s="2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7">
        <v>0</v>
      </c>
      <c r="Y1793" s="17">
        <v>0</v>
      </c>
      <c r="Z1793" s="17">
        <v>0</v>
      </c>
      <c r="AA1793" s="17">
        <v>0</v>
      </c>
      <c r="AB1793" s="17">
        <v>0</v>
      </c>
      <c r="AC1793" s="17">
        <v>0</v>
      </c>
      <c r="AD1793" s="17">
        <v>0</v>
      </c>
      <c r="AE1793" s="17">
        <v>0</v>
      </c>
      <c r="AF1793" s="17">
        <v>0</v>
      </c>
      <c r="AG1793" s="17">
        <v>0</v>
      </c>
      <c r="AH1793" s="17">
        <v>0</v>
      </c>
      <c r="AI1793" s="17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>
        <v>0.95420000000000005</v>
      </c>
      <c r="AX1793">
        <v>0.67469999999999997</v>
      </c>
      <c r="AY1793">
        <v>9.2499999999999999E-2</v>
      </c>
      <c r="AZ1793">
        <v>7.4999999999999997E-3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3"/>
  <sheetViews>
    <sheetView workbookViewId="0">
      <selection activeCell="P23" sqref="P23"/>
    </sheetView>
  </sheetViews>
  <sheetFormatPr defaultColWidth="9.140625" defaultRowHeight="15" x14ac:dyDescent="0.25"/>
  <cols>
    <col min="1" max="1" width="16.28515625" style="1" bestFit="1" customWidth="1"/>
    <col min="2" max="2" width="11" style="1" customWidth="1"/>
    <col min="3" max="3" width="7.85546875" style="1" customWidth="1"/>
    <col min="4" max="4" width="11.28515625" style="1" customWidth="1"/>
    <col min="5" max="5" width="10.7109375" style="1" bestFit="1" customWidth="1"/>
    <col min="6" max="7" width="12.28515625" style="1" customWidth="1"/>
    <col min="8" max="8" width="9.140625" style="1"/>
    <col min="9" max="9" width="15.85546875" style="1" bestFit="1" customWidth="1"/>
    <col min="10" max="10" width="11" style="1" bestFit="1" customWidth="1"/>
    <col min="11" max="11" width="17" style="1" bestFit="1" customWidth="1"/>
    <col min="12" max="12" width="9.140625" style="1"/>
    <col min="13" max="13" width="10.140625" style="1" bestFit="1" customWidth="1"/>
    <col min="14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 spans="1:13" x14ac:dyDescent="0.25">
      <c r="A2" s="1" t="str">
        <f>B2&amp;C2&amp;D2&amp;E2&amp;F2&amp;G2</f>
        <v>45733491B1R15</v>
      </c>
      <c r="B2" s="5">
        <v>45733</v>
      </c>
      <c r="C2" s="1">
        <v>49</v>
      </c>
      <c r="D2" s="1">
        <v>1</v>
      </c>
      <c r="E2" s="3" t="s">
        <v>52</v>
      </c>
      <c r="F2" s="4" t="s">
        <v>53</v>
      </c>
      <c r="G2" s="4">
        <v>5</v>
      </c>
      <c r="H2" s="4">
        <v>16</v>
      </c>
      <c r="I2" s="6">
        <f>AVERAGE(H2,H3,H4)</f>
        <v>17.669999999999998</v>
      </c>
      <c r="J2" s="6"/>
      <c r="K2" s="2">
        <v>2.95</v>
      </c>
    </row>
    <row r="3" spans="1:13" x14ac:dyDescent="0.25">
      <c r="A3" s="1" t="str">
        <f t="shared" ref="A3:A66" si="0">B3&amp;C3&amp;D3&amp;E3&amp;F3&amp;G3</f>
        <v>45733491B1R25</v>
      </c>
      <c r="B3" s="5">
        <v>45733</v>
      </c>
      <c r="C3" s="1">
        <v>49</v>
      </c>
      <c r="D3" s="1">
        <v>1</v>
      </c>
      <c r="E3" s="3" t="s">
        <v>52</v>
      </c>
      <c r="F3" s="4" t="s">
        <v>54</v>
      </c>
      <c r="G3" s="4">
        <v>5</v>
      </c>
      <c r="H3" s="4">
        <v>19.54</v>
      </c>
      <c r="I3" s="6"/>
      <c r="J3" s="6"/>
    </row>
    <row r="4" spans="1:13" x14ac:dyDescent="0.25">
      <c r="A4" s="1" t="str">
        <f t="shared" si="0"/>
        <v>45733491B1R35</v>
      </c>
      <c r="B4" s="5">
        <v>45733</v>
      </c>
      <c r="C4" s="1">
        <v>49</v>
      </c>
      <c r="D4" s="1">
        <v>1</v>
      </c>
      <c r="E4" s="3" t="s">
        <v>52</v>
      </c>
      <c r="F4" s="4" t="s">
        <v>55</v>
      </c>
      <c r="G4" s="4">
        <v>5</v>
      </c>
      <c r="H4" s="4">
        <v>17.47</v>
      </c>
      <c r="I4" s="6"/>
      <c r="J4" s="6"/>
    </row>
    <row r="5" spans="1:13" x14ac:dyDescent="0.25">
      <c r="A5" s="1" t="str">
        <f t="shared" si="0"/>
        <v>45733491B3R19</v>
      </c>
      <c r="B5" s="5">
        <v>45733</v>
      </c>
      <c r="C5" s="1">
        <v>49</v>
      </c>
      <c r="D5" s="1">
        <v>1</v>
      </c>
      <c r="E5" s="3" t="s">
        <v>56</v>
      </c>
      <c r="F5" s="4" t="s">
        <v>53</v>
      </c>
      <c r="G5" s="4">
        <v>9</v>
      </c>
      <c r="H5" s="4">
        <v>12.8</v>
      </c>
      <c r="I5" s="6">
        <f>AVERAGE(H5,H6,H7)</f>
        <v>13.43</v>
      </c>
      <c r="J5" s="6"/>
      <c r="K5" s="2">
        <v>2.69</v>
      </c>
    </row>
    <row r="6" spans="1:13" x14ac:dyDescent="0.25">
      <c r="A6" s="1" t="str">
        <f t="shared" si="0"/>
        <v>45733491B3R29</v>
      </c>
      <c r="B6" s="5">
        <v>45733</v>
      </c>
      <c r="C6" s="1">
        <v>49</v>
      </c>
      <c r="D6" s="1">
        <v>1</v>
      </c>
      <c r="E6" s="3" t="s">
        <v>56</v>
      </c>
      <c r="F6" s="4" t="s">
        <v>54</v>
      </c>
      <c r="G6" s="4">
        <v>9</v>
      </c>
      <c r="H6" s="4">
        <v>14</v>
      </c>
      <c r="I6" s="6"/>
      <c r="J6" s="6"/>
    </row>
    <row r="7" spans="1:13" x14ac:dyDescent="0.25">
      <c r="A7" s="1" t="str">
        <f t="shared" si="0"/>
        <v>45733491B3R39</v>
      </c>
      <c r="B7" s="5">
        <v>45733</v>
      </c>
      <c r="C7" s="1">
        <v>49</v>
      </c>
      <c r="D7" s="1">
        <v>1</v>
      </c>
      <c r="E7" s="3" t="s">
        <v>56</v>
      </c>
      <c r="F7" s="4" t="s">
        <v>55</v>
      </c>
      <c r="G7" s="4">
        <v>9</v>
      </c>
      <c r="H7" s="4">
        <v>13.49</v>
      </c>
      <c r="I7" s="6"/>
      <c r="J7" s="6"/>
    </row>
    <row r="8" spans="1:13" x14ac:dyDescent="0.25">
      <c r="A8" s="1" t="str">
        <f t="shared" si="0"/>
        <v>45733491B2R117</v>
      </c>
      <c r="B8" s="5">
        <v>45733</v>
      </c>
      <c r="C8" s="1">
        <v>49</v>
      </c>
      <c r="D8" s="1">
        <v>1</v>
      </c>
      <c r="E8" s="3" t="s">
        <v>57</v>
      </c>
      <c r="F8" s="4" t="s">
        <v>53</v>
      </c>
      <c r="G8" s="4">
        <v>17</v>
      </c>
      <c r="H8" s="4">
        <v>16.62</v>
      </c>
      <c r="I8" s="6">
        <f>AVERAGE(H8,H9,H10)</f>
        <v>17.173333333333332</v>
      </c>
      <c r="J8" s="6"/>
      <c r="K8" s="2">
        <v>2.62</v>
      </c>
    </row>
    <row r="9" spans="1:13" x14ac:dyDescent="0.25">
      <c r="A9" s="1" t="str">
        <f t="shared" si="0"/>
        <v>45733491B2R217</v>
      </c>
      <c r="B9" s="5">
        <v>45733</v>
      </c>
      <c r="C9" s="1">
        <v>49</v>
      </c>
      <c r="D9" s="1">
        <v>1</v>
      </c>
      <c r="E9" s="3" t="s">
        <v>57</v>
      </c>
      <c r="F9" s="4" t="s">
        <v>54</v>
      </c>
      <c r="G9" s="4">
        <v>17</v>
      </c>
      <c r="H9" s="4">
        <v>18.41</v>
      </c>
      <c r="I9" s="6"/>
      <c r="J9" s="6"/>
    </row>
    <row r="10" spans="1:13" x14ac:dyDescent="0.25">
      <c r="A10" s="1" t="str">
        <f t="shared" si="0"/>
        <v>45733491B2R317</v>
      </c>
      <c r="B10" s="5">
        <v>45733</v>
      </c>
      <c r="C10" s="1">
        <v>49</v>
      </c>
      <c r="D10" s="1">
        <v>1</v>
      </c>
      <c r="E10" s="3" t="s">
        <v>57</v>
      </c>
      <c r="F10" s="4" t="s">
        <v>55</v>
      </c>
      <c r="G10" s="4">
        <v>17</v>
      </c>
      <c r="H10" s="4">
        <v>16.489999999999998</v>
      </c>
      <c r="I10" s="6"/>
      <c r="J10" s="6"/>
    </row>
    <row r="11" spans="1:13" x14ac:dyDescent="0.25">
      <c r="A11" s="1" t="str">
        <f t="shared" si="0"/>
        <v>45733491B4R130</v>
      </c>
      <c r="B11" s="5">
        <v>45733</v>
      </c>
      <c r="C11" s="1">
        <v>49</v>
      </c>
      <c r="D11" s="1">
        <v>1</v>
      </c>
      <c r="E11" s="3" t="s">
        <v>58</v>
      </c>
      <c r="F11" s="4" t="s">
        <v>53</v>
      </c>
      <c r="G11" s="4">
        <v>30</v>
      </c>
      <c r="H11" s="4">
        <v>18</v>
      </c>
      <c r="I11" s="6">
        <f>AVERAGE(H11,H12,H13)</f>
        <v>18.056666666666668</v>
      </c>
      <c r="J11" s="6"/>
      <c r="K11" s="2">
        <v>2.85</v>
      </c>
    </row>
    <row r="12" spans="1:13" x14ac:dyDescent="0.25">
      <c r="A12" s="1" t="str">
        <f t="shared" si="0"/>
        <v>45733491B4R230</v>
      </c>
      <c r="B12" s="5">
        <v>45733</v>
      </c>
      <c r="C12" s="1">
        <v>49</v>
      </c>
      <c r="D12" s="1">
        <v>1</v>
      </c>
      <c r="E12" s="3" t="s">
        <v>58</v>
      </c>
      <c r="F12" s="4" t="s">
        <v>54</v>
      </c>
      <c r="G12" s="4">
        <v>30</v>
      </c>
      <c r="H12" s="4">
        <v>18.16</v>
      </c>
      <c r="I12" s="6"/>
      <c r="J12" s="6"/>
    </row>
    <row r="13" spans="1:13" x14ac:dyDescent="0.25">
      <c r="A13" s="1" t="str">
        <f t="shared" si="0"/>
        <v>45733491B4R330</v>
      </c>
      <c r="B13" s="5">
        <v>45733</v>
      </c>
      <c r="C13" s="1">
        <v>49</v>
      </c>
      <c r="D13" s="1">
        <v>1</v>
      </c>
      <c r="E13" s="3" t="s">
        <v>58</v>
      </c>
      <c r="F13" s="4" t="s">
        <v>55</v>
      </c>
      <c r="G13" s="4">
        <v>30</v>
      </c>
      <c r="H13" s="4">
        <v>18.010000000000002</v>
      </c>
      <c r="I13" s="6"/>
      <c r="J13" s="6"/>
    </row>
    <row r="14" spans="1:13" x14ac:dyDescent="0.25">
      <c r="A14" s="1" t="str">
        <f t="shared" si="0"/>
        <v>45733492B1R17</v>
      </c>
      <c r="B14" s="5">
        <v>45733</v>
      </c>
      <c r="C14" s="1">
        <v>49</v>
      </c>
      <c r="D14" s="1">
        <v>2</v>
      </c>
      <c r="E14" s="3" t="s">
        <v>52</v>
      </c>
      <c r="F14" s="4" t="s">
        <v>53</v>
      </c>
      <c r="G14" s="4">
        <v>7</v>
      </c>
      <c r="H14" s="4">
        <v>15.59</v>
      </c>
      <c r="I14" s="6">
        <f>AVERAGE(H14,H15,H16)</f>
        <v>16.689999999999998</v>
      </c>
      <c r="J14" s="6"/>
      <c r="K14" s="2">
        <v>2.94</v>
      </c>
    </row>
    <row r="15" spans="1:13" x14ac:dyDescent="0.25">
      <c r="A15" s="1" t="str">
        <f t="shared" si="0"/>
        <v>45733492B1R27</v>
      </c>
      <c r="B15" s="5">
        <v>45733</v>
      </c>
      <c r="C15" s="1">
        <v>49</v>
      </c>
      <c r="D15" s="1">
        <v>2</v>
      </c>
      <c r="E15" s="3" t="s">
        <v>52</v>
      </c>
      <c r="F15" s="4" t="s">
        <v>54</v>
      </c>
      <c r="G15" s="4">
        <v>7</v>
      </c>
      <c r="H15" s="4">
        <v>16.68</v>
      </c>
      <c r="I15" s="6"/>
      <c r="J15" s="6"/>
    </row>
    <row r="16" spans="1:13" x14ac:dyDescent="0.25">
      <c r="A16" s="1" t="str">
        <f t="shared" si="0"/>
        <v>45733492B1R37</v>
      </c>
      <c r="B16" s="5">
        <v>45733</v>
      </c>
      <c r="C16" s="1">
        <v>49</v>
      </c>
      <c r="D16" s="1">
        <v>2</v>
      </c>
      <c r="E16" s="3" t="s">
        <v>52</v>
      </c>
      <c r="F16" s="4" t="s">
        <v>55</v>
      </c>
      <c r="G16" s="4">
        <v>7</v>
      </c>
      <c r="H16" s="4">
        <v>17.8</v>
      </c>
      <c r="I16" s="6"/>
      <c r="J16" s="6"/>
    </row>
    <row r="17" spans="1:11" x14ac:dyDescent="0.25">
      <c r="A17" s="1" t="str">
        <f t="shared" si="0"/>
        <v>45733492B3R116</v>
      </c>
      <c r="B17" s="5">
        <v>45733</v>
      </c>
      <c r="C17" s="1">
        <v>49</v>
      </c>
      <c r="D17" s="1">
        <v>2</v>
      </c>
      <c r="E17" s="3" t="s">
        <v>56</v>
      </c>
      <c r="F17" s="4" t="s">
        <v>53</v>
      </c>
      <c r="G17" s="4">
        <v>16</v>
      </c>
      <c r="H17" s="4">
        <v>12.46</v>
      </c>
      <c r="I17" s="6">
        <f>AVERAGE(H17,H18,H19)</f>
        <v>12.719999999999999</v>
      </c>
      <c r="J17" s="6"/>
      <c r="K17" s="2">
        <v>2.52</v>
      </c>
    </row>
    <row r="18" spans="1:11" x14ac:dyDescent="0.25">
      <c r="A18" s="1" t="str">
        <f t="shared" si="0"/>
        <v>45733492B3R216</v>
      </c>
      <c r="B18" s="5">
        <v>45733</v>
      </c>
      <c r="C18" s="1">
        <v>49</v>
      </c>
      <c r="D18" s="1">
        <v>2</v>
      </c>
      <c r="E18" s="3" t="s">
        <v>56</v>
      </c>
      <c r="F18" s="4" t="s">
        <v>54</v>
      </c>
      <c r="G18" s="4">
        <v>16</v>
      </c>
      <c r="H18" s="4">
        <v>12</v>
      </c>
      <c r="I18" s="6"/>
      <c r="J18" s="6"/>
    </row>
    <row r="19" spans="1:11" x14ac:dyDescent="0.25">
      <c r="A19" s="1" t="str">
        <f t="shared" si="0"/>
        <v>45733492B3R316</v>
      </c>
      <c r="B19" s="5">
        <v>45733</v>
      </c>
      <c r="C19" s="1">
        <v>49</v>
      </c>
      <c r="D19" s="1">
        <v>2</v>
      </c>
      <c r="E19" s="3" t="s">
        <v>56</v>
      </c>
      <c r="F19" s="4" t="s">
        <v>55</v>
      </c>
      <c r="G19" s="4">
        <v>16</v>
      </c>
      <c r="H19" s="4">
        <v>13.7</v>
      </c>
      <c r="I19" s="6"/>
      <c r="J19" s="6"/>
    </row>
    <row r="20" spans="1:11" x14ac:dyDescent="0.25">
      <c r="A20" s="1" t="str">
        <f t="shared" si="0"/>
        <v>45733492B2R118</v>
      </c>
      <c r="B20" s="5">
        <v>45733</v>
      </c>
      <c r="C20" s="1">
        <v>49</v>
      </c>
      <c r="D20" s="1">
        <v>2</v>
      </c>
      <c r="E20" s="3" t="s">
        <v>57</v>
      </c>
      <c r="F20" s="4" t="s">
        <v>53</v>
      </c>
      <c r="G20" s="4">
        <v>18</v>
      </c>
      <c r="H20" s="4">
        <v>15.3</v>
      </c>
      <c r="I20" s="6">
        <f>AVERAGE(H20,H21,H22)</f>
        <v>15.246666666666668</v>
      </c>
      <c r="J20" s="6"/>
      <c r="K20" s="2">
        <v>2.58</v>
      </c>
    </row>
    <row r="21" spans="1:11" x14ac:dyDescent="0.25">
      <c r="A21" s="1" t="str">
        <f t="shared" si="0"/>
        <v>45733492B2R218</v>
      </c>
      <c r="B21" s="5">
        <v>45733</v>
      </c>
      <c r="C21" s="1">
        <v>49</v>
      </c>
      <c r="D21" s="1">
        <v>2</v>
      </c>
      <c r="E21" s="3" t="s">
        <v>57</v>
      </c>
      <c r="F21" s="4" t="s">
        <v>54</v>
      </c>
      <c r="G21" s="4">
        <v>18</v>
      </c>
      <c r="H21" s="4">
        <v>18.57</v>
      </c>
      <c r="I21" s="6"/>
      <c r="J21" s="6"/>
    </row>
    <row r="22" spans="1:11" x14ac:dyDescent="0.25">
      <c r="A22" s="1" t="str">
        <f t="shared" si="0"/>
        <v>45733492B2R318</v>
      </c>
      <c r="B22" s="5">
        <v>45733</v>
      </c>
      <c r="C22" s="1">
        <v>49</v>
      </c>
      <c r="D22" s="1">
        <v>2</v>
      </c>
      <c r="E22" s="3" t="s">
        <v>57</v>
      </c>
      <c r="F22" s="4" t="s">
        <v>55</v>
      </c>
      <c r="G22" s="4">
        <v>18</v>
      </c>
      <c r="H22" s="4">
        <v>11.87</v>
      </c>
      <c r="I22" s="6"/>
      <c r="J22" s="6"/>
    </row>
    <row r="23" spans="1:11" x14ac:dyDescent="0.25">
      <c r="A23" s="1" t="str">
        <f t="shared" si="0"/>
        <v>45733492B4R125</v>
      </c>
      <c r="B23" s="5">
        <v>45733</v>
      </c>
      <c r="C23" s="1">
        <v>49</v>
      </c>
      <c r="D23" s="1">
        <v>2</v>
      </c>
      <c r="E23" s="3" t="s">
        <v>58</v>
      </c>
      <c r="F23" s="4" t="s">
        <v>53</v>
      </c>
      <c r="G23" s="4">
        <v>25</v>
      </c>
      <c r="H23" s="4">
        <v>11.69</v>
      </c>
      <c r="I23" s="6">
        <f>AVERAGE(H23,H24,H25)</f>
        <v>11.653333333333331</v>
      </c>
      <c r="J23" s="6"/>
      <c r="K23" s="2">
        <v>2.33</v>
      </c>
    </row>
    <row r="24" spans="1:11" x14ac:dyDescent="0.25">
      <c r="A24" s="1" t="str">
        <f t="shared" si="0"/>
        <v>45733492B4R225</v>
      </c>
      <c r="B24" s="5">
        <v>45733</v>
      </c>
      <c r="C24" s="1">
        <v>49</v>
      </c>
      <c r="D24" s="1">
        <v>2</v>
      </c>
      <c r="E24" s="3" t="s">
        <v>58</v>
      </c>
      <c r="F24" s="4" t="s">
        <v>54</v>
      </c>
      <c r="G24" s="4">
        <v>25</v>
      </c>
      <c r="H24" s="4">
        <v>12.82</v>
      </c>
      <c r="I24" s="6"/>
      <c r="J24" s="6"/>
    </row>
    <row r="25" spans="1:11" x14ac:dyDescent="0.25">
      <c r="A25" s="1" t="str">
        <f t="shared" si="0"/>
        <v>45733492B4R325</v>
      </c>
      <c r="B25" s="5">
        <v>45733</v>
      </c>
      <c r="C25" s="1">
        <v>49</v>
      </c>
      <c r="D25" s="1">
        <v>2</v>
      </c>
      <c r="E25" s="3" t="s">
        <v>58</v>
      </c>
      <c r="F25" s="4" t="s">
        <v>55</v>
      </c>
      <c r="G25" s="4">
        <v>25</v>
      </c>
      <c r="H25" s="4">
        <v>10.45</v>
      </c>
      <c r="I25" s="6"/>
      <c r="J25" s="6"/>
    </row>
    <row r="26" spans="1:11" x14ac:dyDescent="0.25">
      <c r="A26" s="1" t="str">
        <f t="shared" si="0"/>
        <v>45733493B1R18</v>
      </c>
      <c r="B26" s="5">
        <v>45733</v>
      </c>
      <c r="C26" s="1">
        <v>49</v>
      </c>
      <c r="D26" s="1">
        <v>3</v>
      </c>
      <c r="E26" s="3" t="s">
        <v>52</v>
      </c>
      <c r="F26" s="4" t="s">
        <v>53</v>
      </c>
      <c r="G26" s="4">
        <v>8</v>
      </c>
      <c r="H26" s="4">
        <v>16.87</v>
      </c>
      <c r="I26" s="6">
        <f>AVERAGE(H26,H27,H28)</f>
        <v>18.36</v>
      </c>
      <c r="J26" s="6"/>
      <c r="K26" s="2">
        <v>2.71</v>
      </c>
    </row>
    <row r="27" spans="1:11" x14ac:dyDescent="0.25">
      <c r="A27" s="1" t="str">
        <f t="shared" si="0"/>
        <v>45733493B1R28</v>
      </c>
      <c r="B27" s="5">
        <v>45733</v>
      </c>
      <c r="C27" s="1">
        <v>49</v>
      </c>
      <c r="D27" s="1">
        <v>3</v>
      </c>
      <c r="E27" s="3" t="s">
        <v>52</v>
      </c>
      <c r="F27" s="4" t="s">
        <v>54</v>
      </c>
      <c r="G27" s="4">
        <v>8</v>
      </c>
      <c r="H27" s="4">
        <v>19.21</v>
      </c>
      <c r="I27" s="6"/>
      <c r="J27" s="6"/>
    </row>
    <row r="28" spans="1:11" x14ac:dyDescent="0.25">
      <c r="A28" s="1" t="str">
        <f t="shared" si="0"/>
        <v>45733493B1R38</v>
      </c>
      <c r="B28" s="5">
        <v>45733</v>
      </c>
      <c r="C28" s="1">
        <v>49</v>
      </c>
      <c r="D28" s="1">
        <v>3</v>
      </c>
      <c r="E28" s="3" t="s">
        <v>52</v>
      </c>
      <c r="F28" s="4" t="s">
        <v>55</v>
      </c>
      <c r="G28" s="4">
        <v>8</v>
      </c>
      <c r="H28" s="4">
        <v>19</v>
      </c>
      <c r="I28" s="6"/>
      <c r="J28" s="6"/>
    </row>
    <row r="29" spans="1:11" x14ac:dyDescent="0.25">
      <c r="A29" s="1" t="str">
        <f t="shared" si="0"/>
        <v>45733493B3R111</v>
      </c>
      <c r="B29" s="5">
        <v>45733</v>
      </c>
      <c r="C29" s="1">
        <v>49</v>
      </c>
      <c r="D29" s="1">
        <v>3</v>
      </c>
      <c r="E29" s="3" t="s">
        <v>56</v>
      </c>
      <c r="F29" s="4" t="s">
        <v>53</v>
      </c>
      <c r="G29" s="4">
        <v>11</v>
      </c>
      <c r="H29" s="4">
        <v>16.32</v>
      </c>
      <c r="I29" s="6">
        <f>AVERAGE(H29,H30,H31)</f>
        <v>15.21</v>
      </c>
      <c r="J29" s="6"/>
      <c r="K29" s="2">
        <v>2.74</v>
      </c>
    </row>
    <row r="30" spans="1:11" x14ac:dyDescent="0.25">
      <c r="A30" s="1" t="str">
        <f t="shared" si="0"/>
        <v>45733493B3R211</v>
      </c>
      <c r="B30" s="5">
        <v>45733</v>
      </c>
      <c r="C30" s="1">
        <v>49</v>
      </c>
      <c r="D30" s="1">
        <v>3</v>
      </c>
      <c r="E30" s="3" t="s">
        <v>56</v>
      </c>
      <c r="F30" s="4" t="s">
        <v>54</v>
      </c>
      <c r="G30" s="4">
        <v>11</v>
      </c>
      <c r="H30" s="4">
        <v>16</v>
      </c>
      <c r="I30" s="6"/>
      <c r="J30" s="6"/>
    </row>
    <row r="31" spans="1:11" x14ac:dyDescent="0.25">
      <c r="A31" s="1" t="str">
        <f t="shared" si="0"/>
        <v>45733493B3R311</v>
      </c>
      <c r="B31" s="5">
        <v>45733</v>
      </c>
      <c r="C31" s="1">
        <v>49</v>
      </c>
      <c r="D31" s="1">
        <v>3</v>
      </c>
      <c r="E31" s="3" t="s">
        <v>56</v>
      </c>
      <c r="F31" s="4" t="s">
        <v>55</v>
      </c>
      <c r="G31" s="4">
        <v>11</v>
      </c>
      <c r="H31" s="4">
        <v>13.31</v>
      </c>
      <c r="I31" s="6"/>
      <c r="J31" s="6"/>
    </row>
    <row r="32" spans="1:11" x14ac:dyDescent="0.25">
      <c r="A32" s="1" t="str">
        <f t="shared" si="0"/>
        <v>45733493B2R119</v>
      </c>
      <c r="B32" s="5">
        <v>45733</v>
      </c>
      <c r="C32" s="1">
        <v>49</v>
      </c>
      <c r="D32" s="1">
        <v>3</v>
      </c>
      <c r="E32" s="3" t="s">
        <v>57</v>
      </c>
      <c r="F32" s="4" t="s">
        <v>53</v>
      </c>
      <c r="G32" s="4">
        <v>19</v>
      </c>
      <c r="H32" s="4">
        <v>11.48</v>
      </c>
      <c r="I32" s="6">
        <f>AVERAGE(H32,H33,H34)</f>
        <v>12.006666666666668</v>
      </c>
      <c r="J32" s="6"/>
      <c r="K32" s="2">
        <v>2.4500000000000002</v>
      </c>
    </row>
    <row r="33" spans="1:11" x14ac:dyDescent="0.25">
      <c r="A33" s="1" t="str">
        <f t="shared" si="0"/>
        <v>45733493B2R219</v>
      </c>
      <c r="B33" s="5">
        <v>45733</v>
      </c>
      <c r="C33" s="1">
        <v>49</v>
      </c>
      <c r="D33" s="1">
        <v>3</v>
      </c>
      <c r="E33" s="3" t="s">
        <v>57</v>
      </c>
      <c r="F33" s="4" t="s">
        <v>54</v>
      </c>
      <c r="G33" s="4">
        <v>19</v>
      </c>
      <c r="H33" s="4">
        <v>12.15</v>
      </c>
      <c r="I33" s="6"/>
      <c r="J33" s="6"/>
    </row>
    <row r="34" spans="1:11" x14ac:dyDescent="0.25">
      <c r="A34" s="1" t="str">
        <f t="shared" si="0"/>
        <v>45733493B2R319</v>
      </c>
      <c r="B34" s="5">
        <v>45733</v>
      </c>
      <c r="C34" s="1">
        <v>49</v>
      </c>
      <c r="D34" s="1">
        <v>3</v>
      </c>
      <c r="E34" s="3" t="s">
        <v>57</v>
      </c>
      <c r="F34" s="4" t="s">
        <v>55</v>
      </c>
      <c r="G34" s="4">
        <v>19</v>
      </c>
      <c r="H34" s="4">
        <v>12.39</v>
      </c>
      <c r="I34" s="6"/>
      <c r="J34" s="6"/>
    </row>
    <row r="35" spans="1:11" x14ac:dyDescent="0.25">
      <c r="A35" s="1" t="str">
        <f t="shared" si="0"/>
        <v>45733493B4R126</v>
      </c>
      <c r="B35" s="5">
        <v>45733</v>
      </c>
      <c r="C35" s="1">
        <v>49</v>
      </c>
      <c r="D35" s="1">
        <v>3</v>
      </c>
      <c r="E35" s="3" t="s">
        <v>58</v>
      </c>
      <c r="F35" s="4" t="s">
        <v>53</v>
      </c>
      <c r="G35" s="4">
        <v>26</v>
      </c>
      <c r="H35" s="4">
        <v>12.14</v>
      </c>
      <c r="I35" s="6">
        <f>AVERAGE(H35,H36,H37)</f>
        <v>13.226666666666667</v>
      </c>
      <c r="J35" s="6"/>
      <c r="K35" s="2">
        <v>2.31</v>
      </c>
    </row>
    <row r="36" spans="1:11" x14ac:dyDescent="0.25">
      <c r="A36" s="1" t="str">
        <f t="shared" si="0"/>
        <v>45733493B4R226</v>
      </c>
      <c r="B36" s="5">
        <v>45733</v>
      </c>
      <c r="C36" s="1">
        <v>49</v>
      </c>
      <c r="D36" s="1">
        <v>3</v>
      </c>
      <c r="E36" s="3" t="s">
        <v>58</v>
      </c>
      <c r="F36" s="4" t="s">
        <v>54</v>
      </c>
      <c r="G36" s="4">
        <v>26</v>
      </c>
      <c r="H36" s="4">
        <v>15.68</v>
      </c>
      <c r="I36" s="6"/>
      <c r="J36" s="6"/>
    </row>
    <row r="37" spans="1:11" x14ac:dyDescent="0.25">
      <c r="A37" s="1" t="str">
        <f t="shared" si="0"/>
        <v>45733493B4R326</v>
      </c>
      <c r="B37" s="5">
        <v>45733</v>
      </c>
      <c r="C37" s="1">
        <v>49</v>
      </c>
      <c r="D37" s="1">
        <v>3</v>
      </c>
      <c r="E37" s="3" t="s">
        <v>58</v>
      </c>
      <c r="F37" s="4" t="s">
        <v>55</v>
      </c>
      <c r="G37" s="4">
        <v>26</v>
      </c>
      <c r="H37" s="4">
        <v>11.86</v>
      </c>
      <c r="I37" s="6"/>
      <c r="J37" s="6"/>
    </row>
    <row r="38" spans="1:11" x14ac:dyDescent="0.25">
      <c r="A38" s="1" t="str">
        <f t="shared" si="0"/>
        <v>45733494B1R16</v>
      </c>
      <c r="B38" s="5">
        <v>45733</v>
      </c>
      <c r="C38" s="1">
        <v>49</v>
      </c>
      <c r="D38" s="1">
        <v>4</v>
      </c>
      <c r="E38" s="3" t="s">
        <v>52</v>
      </c>
      <c r="F38" s="4" t="s">
        <v>53</v>
      </c>
      <c r="G38" s="4">
        <v>6</v>
      </c>
      <c r="H38" s="4">
        <v>15.87</v>
      </c>
      <c r="I38" s="6">
        <f>AVERAGE(H38,H39,H40)</f>
        <v>15.536666666666667</v>
      </c>
      <c r="J38" s="6"/>
      <c r="K38" s="2">
        <v>2.71</v>
      </c>
    </row>
    <row r="39" spans="1:11" x14ac:dyDescent="0.25">
      <c r="A39" s="1" t="str">
        <f t="shared" si="0"/>
        <v>45733494B1R26</v>
      </c>
      <c r="B39" s="5">
        <v>45733</v>
      </c>
      <c r="C39" s="1">
        <v>49</v>
      </c>
      <c r="D39" s="1">
        <v>4</v>
      </c>
      <c r="E39" s="3" t="s">
        <v>52</v>
      </c>
      <c r="F39" s="4" t="s">
        <v>54</v>
      </c>
      <c r="G39" s="4">
        <v>6</v>
      </c>
      <c r="H39" s="4">
        <v>15.42</v>
      </c>
      <c r="I39" s="6"/>
      <c r="J39" s="6"/>
    </row>
    <row r="40" spans="1:11" x14ac:dyDescent="0.25">
      <c r="A40" s="1" t="str">
        <f t="shared" si="0"/>
        <v>45733494B1R36</v>
      </c>
      <c r="B40" s="5">
        <v>45733</v>
      </c>
      <c r="C40" s="1">
        <v>49</v>
      </c>
      <c r="D40" s="1">
        <v>4</v>
      </c>
      <c r="E40" s="3" t="s">
        <v>52</v>
      </c>
      <c r="F40" s="4" t="s">
        <v>55</v>
      </c>
      <c r="G40" s="4">
        <v>6</v>
      </c>
      <c r="H40" s="4">
        <v>15.32</v>
      </c>
      <c r="I40" s="6"/>
      <c r="J40" s="6"/>
    </row>
    <row r="41" spans="1:11" x14ac:dyDescent="0.25">
      <c r="A41" s="1" t="str">
        <f t="shared" si="0"/>
        <v>45733494B3R114</v>
      </c>
      <c r="B41" s="5">
        <v>45733</v>
      </c>
      <c r="C41" s="1">
        <v>49</v>
      </c>
      <c r="D41" s="1">
        <v>4</v>
      </c>
      <c r="E41" s="3" t="s">
        <v>56</v>
      </c>
      <c r="F41" s="4" t="s">
        <v>53</v>
      </c>
      <c r="G41" s="4">
        <v>14</v>
      </c>
      <c r="H41" s="4">
        <v>14</v>
      </c>
      <c r="I41" s="6">
        <f>AVERAGE(H41,H42,H43)</f>
        <v>12.476666666666667</v>
      </c>
      <c r="J41" s="6"/>
      <c r="K41" s="2">
        <v>2.46</v>
      </c>
    </row>
    <row r="42" spans="1:11" x14ac:dyDescent="0.25">
      <c r="A42" s="1" t="str">
        <f t="shared" si="0"/>
        <v>45733494B3R214</v>
      </c>
      <c r="B42" s="5">
        <v>45733</v>
      </c>
      <c r="C42" s="1">
        <v>49</v>
      </c>
      <c r="D42" s="1">
        <v>4</v>
      </c>
      <c r="E42" s="3" t="s">
        <v>56</v>
      </c>
      <c r="F42" s="4" t="s">
        <v>54</v>
      </c>
      <c r="G42" s="4">
        <v>14</v>
      </c>
      <c r="H42" s="4">
        <v>12.25</v>
      </c>
      <c r="I42" s="6"/>
      <c r="J42" s="6"/>
    </row>
    <row r="43" spans="1:11" x14ac:dyDescent="0.25">
      <c r="A43" s="1" t="str">
        <f t="shared" si="0"/>
        <v>45733494B3R314</v>
      </c>
      <c r="B43" s="5">
        <v>45733</v>
      </c>
      <c r="C43" s="1">
        <v>49</v>
      </c>
      <c r="D43" s="1">
        <v>4</v>
      </c>
      <c r="E43" s="3" t="s">
        <v>56</v>
      </c>
      <c r="F43" s="4" t="s">
        <v>55</v>
      </c>
      <c r="G43" s="4">
        <v>14</v>
      </c>
      <c r="H43" s="4">
        <v>11.18</v>
      </c>
      <c r="I43" s="6"/>
      <c r="J43" s="6"/>
    </row>
    <row r="44" spans="1:11" x14ac:dyDescent="0.25">
      <c r="A44" s="1" t="str">
        <f t="shared" si="0"/>
        <v>45733494B2R120</v>
      </c>
      <c r="B44" s="5">
        <v>45733</v>
      </c>
      <c r="C44" s="1">
        <v>49</v>
      </c>
      <c r="D44" s="1">
        <v>4</v>
      </c>
      <c r="E44" s="3" t="s">
        <v>57</v>
      </c>
      <c r="F44" s="4" t="s">
        <v>53</v>
      </c>
      <c r="G44" s="4">
        <v>20</v>
      </c>
      <c r="H44" s="4">
        <v>16.32</v>
      </c>
      <c r="I44" s="6">
        <f>AVERAGE(H44,H45,H46)</f>
        <v>17</v>
      </c>
      <c r="J44" s="6"/>
      <c r="K44" s="2">
        <v>2.81</v>
      </c>
    </row>
    <row r="45" spans="1:11" x14ac:dyDescent="0.25">
      <c r="A45" s="1" t="str">
        <f t="shared" si="0"/>
        <v>45733494B2R220</v>
      </c>
      <c r="B45" s="5">
        <v>45733</v>
      </c>
      <c r="C45" s="1">
        <v>49</v>
      </c>
      <c r="D45" s="1">
        <v>4</v>
      </c>
      <c r="E45" s="3" t="s">
        <v>57</v>
      </c>
      <c r="F45" s="4" t="s">
        <v>54</v>
      </c>
      <c r="G45" s="4">
        <v>20</v>
      </c>
      <c r="H45" s="4">
        <v>17.670000000000002</v>
      </c>
      <c r="I45" s="6"/>
      <c r="J45" s="6"/>
    </row>
    <row r="46" spans="1:11" x14ac:dyDescent="0.25">
      <c r="A46" s="1" t="str">
        <f t="shared" si="0"/>
        <v>45733494B2R320</v>
      </c>
      <c r="B46" s="5">
        <v>45733</v>
      </c>
      <c r="C46" s="1">
        <v>49</v>
      </c>
      <c r="D46" s="1">
        <v>4</v>
      </c>
      <c r="E46" s="3" t="s">
        <v>57</v>
      </c>
      <c r="F46" s="4" t="s">
        <v>55</v>
      </c>
      <c r="G46" s="4">
        <v>20</v>
      </c>
      <c r="H46" s="4">
        <v>17.010000000000002</v>
      </c>
      <c r="I46" s="6"/>
      <c r="J46" s="6"/>
    </row>
    <row r="47" spans="1:11" x14ac:dyDescent="0.25">
      <c r="A47" s="1" t="str">
        <f t="shared" si="0"/>
        <v>45733494B4R127</v>
      </c>
      <c r="B47" s="5">
        <v>45733</v>
      </c>
      <c r="C47" s="1">
        <v>49</v>
      </c>
      <c r="D47" s="1">
        <v>4</v>
      </c>
      <c r="E47" s="3" t="s">
        <v>58</v>
      </c>
      <c r="F47" s="4" t="s">
        <v>53</v>
      </c>
      <c r="G47" s="4">
        <v>27</v>
      </c>
      <c r="H47" s="4">
        <v>15.02</v>
      </c>
      <c r="I47" s="6">
        <f>AVERAGE(H47,H48,H49)</f>
        <v>15.840000000000002</v>
      </c>
      <c r="J47" s="6"/>
      <c r="K47" s="2">
        <v>2.4900000000000002</v>
      </c>
    </row>
    <row r="48" spans="1:11" x14ac:dyDescent="0.25">
      <c r="A48" s="1" t="str">
        <f t="shared" si="0"/>
        <v>45733494B4R227</v>
      </c>
      <c r="B48" s="5">
        <v>45733</v>
      </c>
      <c r="C48" s="1">
        <v>49</v>
      </c>
      <c r="D48" s="1">
        <v>4</v>
      </c>
      <c r="E48" s="3" t="s">
        <v>58</v>
      </c>
      <c r="F48" s="4" t="s">
        <v>54</v>
      </c>
      <c r="G48" s="4">
        <v>27</v>
      </c>
      <c r="H48" s="4">
        <v>17.32</v>
      </c>
      <c r="I48" s="6"/>
      <c r="J48" s="6"/>
    </row>
    <row r="49" spans="1:11" x14ac:dyDescent="0.25">
      <c r="A49" s="1" t="str">
        <f t="shared" si="0"/>
        <v>45733494B4R327</v>
      </c>
      <c r="B49" s="5">
        <v>45733</v>
      </c>
      <c r="C49" s="1">
        <v>49</v>
      </c>
      <c r="D49" s="1">
        <v>4</v>
      </c>
      <c r="E49" s="3" t="s">
        <v>58</v>
      </c>
      <c r="F49" s="4" t="s">
        <v>55</v>
      </c>
      <c r="G49" s="4">
        <v>27</v>
      </c>
      <c r="H49" s="4">
        <v>15.18</v>
      </c>
      <c r="I49" s="6"/>
      <c r="J49" s="6"/>
    </row>
    <row r="50" spans="1:11" x14ac:dyDescent="0.25">
      <c r="A50" s="1" t="str">
        <f t="shared" si="0"/>
        <v>45733495B1R13</v>
      </c>
      <c r="B50" s="5">
        <v>45733</v>
      </c>
      <c r="C50" s="1">
        <v>49</v>
      </c>
      <c r="D50" s="1">
        <v>5</v>
      </c>
      <c r="E50" s="3" t="s">
        <v>52</v>
      </c>
      <c r="F50" s="4" t="s">
        <v>53</v>
      </c>
      <c r="G50" s="4">
        <v>3</v>
      </c>
      <c r="H50" s="4">
        <v>12</v>
      </c>
      <c r="I50" s="6">
        <f>AVERAGE(H50,H51,H52)</f>
        <v>12.273333333333333</v>
      </c>
      <c r="J50" s="6"/>
      <c r="K50" s="2">
        <v>2.93</v>
      </c>
    </row>
    <row r="51" spans="1:11" x14ac:dyDescent="0.25">
      <c r="A51" s="1" t="str">
        <f t="shared" si="0"/>
        <v>45733495B1R23</v>
      </c>
      <c r="B51" s="5">
        <v>45733</v>
      </c>
      <c r="C51" s="1">
        <v>49</v>
      </c>
      <c r="D51" s="1">
        <v>5</v>
      </c>
      <c r="E51" s="3" t="s">
        <v>52</v>
      </c>
      <c r="F51" s="4" t="s">
        <v>54</v>
      </c>
      <c r="G51" s="4">
        <v>3</v>
      </c>
      <c r="H51" s="4">
        <v>12.64</v>
      </c>
      <c r="I51" s="6"/>
      <c r="J51" s="6"/>
    </row>
    <row r="52" spans="1:11" x14ac:dyDescent="0.25">
      <c r="A52" s="1" t="str">
        <f t="shared" si="0"/>
        <v>45733495B1R33</v>
      </c>
      <c r="B52" s="5">
        <v>45733</v>
      </c>
      <c r="C52" s="1">
        <v>49</v>
      </c>
      <c r="D52" s="1">
        <v>5</v>
      </c>
      <c r="E52" s="3" t="s">
        <v>52</v>
      </c>
      <c r="F52" s="4" t="s">
        <v>55</v>
      </c>
      <c r="G52" s="4">
        <v>3</v>
      </c>
      <c r="H52" s="4">
        <v>12.18</v>
      </c>
      <c r="I52" s="6"/>
      <c r="J52" s="6"/>
    </row>
    <row r="53" spans="1:11" x14ac:dyDescent="0.25">
      <c r="A53" s="1" t="str">
        <f t="shared" si="0"/>
        <v>45733495B3R115</v>
      </c>
      <c r="B53" s="5">
        <v>45733</v>
      </c>
      <c r="C53" s="1">
        <v>49</v>
      </c>
      <c r="D53" s="1">
        <v>5</v>
      </c>
      <c r="E53" s="3" t="s">
        <v>56</v>
      </c>
      <c r="F53" s="4" t="s">
        <v>53</v>
      </c>
      <c r="G53" s="4">
        <v>15</v>
      </c>
      <c r="H53" s="4">
        <v>13</v>
      </c>
      <c r="I53" s="6">
        <f>AVERAGE(H53,H54,H55)</f>
        <v>12.036666666666667</v>
      </c>
      <c r="J53" s="6"/>
      <c r="K53" s="2">
        <v>2.4700000000000002</v>
      </c>
    </row>
    <row r="54" spans="1:11" x14ac:dyDescent="0.25">
      <c r="A54" s="1" t="str">
        <f t="shared" si="0"/>
        <v>45733495B3R215</v>
      </c>
      <c r="B54" s="5">
        <v>45733</v>
      </c>
      <c r="C54" s="1">
        <v>49</v>
      </c>
      <c r="D54" s="1">
        <v>5</v>
      </c>
      <c r="E54" s="3" t="s">
        <v>56</v>
      </c>
      <c r="F54" s="4" t="s">
        <v>54</v>
      </c>
      <c r="G54" s="4">
        <v>15</v>
      </c>
      <c r="H54" s="4">
        <v>11.11</v>
      </c>
      <c r="I54" s="6"/>
      <c r="J54" s="6"/>
    </row>
    <row r="55" spans="1:11" x14ac:dyDescent="0.25">
      <c r="A55" s="1" t="str">
        <f t="shared" si="0"/>
        <v>45733495B3R315</v>
      </c>
      <c r="B55" s="5">
        <v>45733</v>
      </c>
      <c r="C55" s="1">
        <v>49</v>
      </c>
      <c r="D55" s="1">
        <v>5</v>
      </c>
      <c r="E55" s="3" t="s">
        <v>56</v>
      </c>
      <c r="F55" s="4" t="s">
        <v>55</v>
      </c>
      <c r="G55" s="4">
        <v>15</v>
      </c>
      <c r="H55" s="4">
        <v>12</v>
      </c>
      <c r="I55" s="6"/>
      <c r="J55" s="6"/>
    </row>
    <row r="56" spans="1:11" x14ac:dyDescent="0.25">
      <c r="A56" s="1" t="str">
        <f t="shared" si="0"/>
        <v>45733495B2R121</v>
      </c>
      <c r="B56" s="5">
        <v>45733</v>
      </c>
      <c r="C56" s="1">
        <v>49</v>
      </c>
      <c r="D56" s="1">
        <v>5</v>
      </c>
      <c r="E56" s="3" t="s">
        <v>57</v>
      </c>
      <c r="F56" s="4" t="s">
        <v>53</v>
      </c>
      <c r="G56" s="4">
        <v>21</v>
      </c>
      <c r="H56" s="4">
        <v>14.53</v>
      </c>
      <c r="I56" s="6">
        <f>AVERAGE(H56,H57,H58)</f>
        <v>14.959999999999999</v>
      </c>
      <c r="J56" s="6"/>
      <c r="K56" s="2">
        <v>2.57</v>
      </c>
    </row>
    <row r="57" spans="1:11" x14ac:dyDescent="0.25">
      <c r="A57" s="1" t="str">
        <f t="shared" si="0"/>
        <v>45733495B2R221</v>
      </c>
      <c r="B57" s="5">
        <v>45733</v>
      </c>
      <c r="C57" s="1">
        <v>49</v>
      </c>
      <c r="D57" s="1">
        <v>5</v>
      </c>
      <c r="E57" s="3" t="s">
        <v>57</v>
      </c>
      <c r="F57" s="4" t="s">
        <v>54</v>
      </c>
      <c r="G57" s="4">
        <v>21</v>
      </c>
      <c r="H57" s="4">
        <v>14.55</v>
      </c>
      <c r="I57" s="6"/>
      <c r="J57" s="6"/>
    </row>
    <row r="58" spans="1:11" x14ac:dyDescent="0.25">
      <c r="A58" s="1" t="str">
        <f t="shared" si="0"/>
        <v>45733495B2R321</v>
      </c>
      <c r="B58" s="5">
        <v>45733</v>
      </c>
      <c r="C58" s="1">
        <v>49</v>
      </c>
      <c r="D58" s="1">
        <v>5</v>
      </c>
      <c r="E58" s="3" t="s">
        <v>57</v>
      </c>
      <c r="F58" s="4" t="s">
        <v>55</v>
      </c>
      <c r="G58" s="4">
        <v>21</v>
      </c>
      <c r="H58" s="4">
        <v>15.8</v>
      </c>
      <c r="I58" s="6"/>
      <c r="J58" s="6"/>
    </row>
    <row r="59" spans="1:11" x14ac:dyDescent="0.25">
      <c r="A59" s="1" t="str">
        <f t="shared" si="0"/>
        <v>45733495B4R128</v>
      </c>
      <c r="B59" s="5">
        <v>45733</v>
      </c>
      <c r="C59" s="1">
        <v>49</v>
      </c>
      <c r="D59" s="1">
        <v>5</v>
      </c>
      <c r="E59" s="3" t="s">
        <v>58</v>
      </c>
      <c r="F59" s="4" t="s">
        <v>53</v>
      </c>
      <c r="G59" s="4">
        <v>28</v>
      </c>
      <c r="H59" s="4">
        <v>15.76</v>
      </c>
      <c r="I59" s="6">
        <f>AVERAGE(H59,H60,H61)</f>
        <v>16.75</v>
      </c>
      <c r="J59" s="6"/>
      <c r="K59" s="2">
        <v>2.83</v>
      </c>
    </row>
    <row r="60" spans="1:11" x14ac:dyDescent="0.25">
      <c r="A60" s="1" t="str">
        <f t="shared" si="0"/>
        <v>45733495B4R228</v>
      </c>
      <c r="B60" s="5">
        <v>45733</v>
      </c>
      <c r="C60" s="1">
        <v>49</v>
      </c>
      <c r="D60" s="1">
        <v>5</v>
      </c>
      <c r="E60" s="3" t="s">
        <v>58</v>
      </c>
      <c r="F60" s="4" t="s">
        <v>54</v>
      </c>
      <c r="G60" s="4">
        <v>28</v>
      </c>
      <c r="H60" s="4">
        <v>17.43</v>
      </c>
      <c r="I60" s="6"/>
      <c r="J60" s="6"/>
    </row>
    <row r="61" spans="1:11" x14ac:dyDescent="0.25">
      <c r="A61" s="1" t="str">
        <f t="shared" si="0"/>
        <v>45733495B4R328</v>
      </c>
      <c r="B61" s="5">
        <v>45733</v>
      </c>
      <c r="C61" s="1">
        <v>49</v>
      </c>
      <c r="D61" s="1">
        <v>5</v>
      </c>
      <c r="E61" s="3" t="s">
        <v>58</v>
      </c>
      <c r="F61" s="4" t="s">
        <v>55</v>
      </c>
      <c r="G61" s="4">
        <v>28</v>
      </c>
      <c r="H61" s="4">
        <v>17.059999999999999</v>
      </c>
      <c r="I61" s="6"/>
      <c r="J61" s="6"/>
    </row>
    <row r="62" spans="1:11" x14ac:dyDescent="0.25">
      <c r="A62" s="1" t="str">
        <f t="shared" si="0"/>
        <v>45733496B1R11</v>
      </c>
      <c r="B62" s="5">
        <v>45733</v>
      </c>
      <c r="C62" s="1">
        <v>49</v>
      </c>
      <c r="D62" s="1">
        <v>6</v>
      </c>
      <c r="E62" s="3" t="s">
        <v>52</v>
      </c>
      <c r="F62" s="4" t="s">
        <v>53</v>
      </c>
      <c r="G62" s="4">
        <v>1</v>
      </c>
      <c r="H62" s="4">
        <v>17.350000000000001</v>
      </c>
      <c r="I62" s="6">
        <f>AVERAGE(H62,H63,H64)</f>
        <v>17.310000000000002</v>
      </c>
      <c r="J62" s="6"/>
      <c r="K62" s="2">
        <v>2.94</v>
      </c>
    </row>
    <row r="63" spans="1:11" x14ac:dyDescent="0.25">
      <c r="A63" s="1" t="str">
        <f t="shared" si="0"/>
        <v>45733496B1R21</v>
      </c>
      <c r="B63" s="5">
        <v>45733</v>
      </c>
      <c r="C63" s="1">
        <v>49</v>
      </c>
      <c r="D63" s="1">
        <v>6</v>
      </c>
      <c r="E63" s="3" t="s">
        <v>52</v>
      </c>
      <c r="F63" s="4" t="s">
        <v>54</v>
      </c>
      <c r="G63" s="4">
        <v>1</v>
      </c>
      <c r="H63" s="4">
        <v>15.96</v>
      </c>
      <c r="I63" s="6"/>
      <c r="J63" s="6"/>
    </row>
    <row r="64" spans="1:11" x14ac:dyDescent="0.25">
      <c r="A64" s="1" t="str">
        <f t="shared" si="0"/>
        <v>45733496B1R31</v>
      </c>
      <c r="B64" s="5">
        <v>45733</v>
      </c>
      <c r="C64" s="1">
        <v>49</v>
      </c>
      <c r="D64" s="1">
        <v>6</v>
      </c>
      <c r="E64" s="3" t="s">
        <v>52</v>
      </c>
      <c r="F64" s="4" t="s">
        <v>55</v>
      </c>
      <c r="G64" s="4">
        <v>1</v>
      </c>
      <c r="H64" s="4">
        <v>18.62</v>
      </c>
      <c r="I64" s="6"/>
      <c r="J64" s="6"/>
    </row>
    <row r="65" spans="1:11" x14ac:dyDescent="0.25">
      <c r="A65" s="1" t="str">
        <f t="shared" si="0"/>
        <v>45733496B3R112</v>
      </c>
      <c r="B65" s="5">
        <v>45733</v>
      </c>
      <c r="C65" s="1">
        <v>49</v>
      </c>
      <c r="D65" s="1">
        <v>6</v>
      </c>
      <c r="E65" s="3" t="s">
        <v>56</v>
      </c>
      <c r="F65" s="4" t="s">
        <v>53</v>
      </c>
      <c r="G65" s="4">
        <v>12</v>
      </c>
      <c r="H65" s="4">
        <v>16.54</v>
      </c>
      <c r="I65" s="6">
        <f>AVERAGE(H65,H66,H67)</f>
        <v>15.11</v>
      </c>
      <c r="J65" s="6"/>
      <c r="K65" s="2">
        <v>2.79</v>
      </c>
    </row>
    <row r="66" spans="1:11" x14ac:dyDescent="0.25">
      <c r="A66" s="1" t="str">
        <f t="shared" si="0"/>
        <v>45733496B3R212</v>
      </c>
      <c r="B66" s="5">
        <v>45733</v>
      </c>
      <c r="C66" s="1">
        <v>49</v>
      </c>
      <c r="D66" s="1">
        <v>6</v>
      </c>
      <c r="E66" s="3" t="s">
        <v>56</v>
      </c>
      <c r="F66" s="4" t="s">
        <v>54</v>
      </c>
      <c r="G66" s="4">
        <v>12</v>
      </c>
      <c r="H66" s="4">
        <v>12.79</v>
      </c>
      <c r="I66" s="6"/>
      <c r="J66" s="6"/>
    </row>
    <row r="67" spans="1:11" x14ac:dyDescent="0.25">
      <c r="A67" s="1" t="str">
        <f t="shared" ref="A67:A130" si="1">B67&amp;C67&amp;D67&amp;E67&amp;F67&amp;G67</f>
        <v>45733496B3R312</v>
      </c>
      <c r="B67" s="5">
        <v>45733</v>
      </c>
      <c r="C67" s="1">
        <v>49</v>
      </c>
      <c r="D67" s="1">
        <v>6</v>
      </c>
      <c r="E67" s="3" t="s">
        <v>56</v>
      </c>
      <c r="F67" s="4" t="s">
        <v>55</v>
      </c>
      <c r="G67" s="4">
        <v>12</v>
      </c>
      <c r="H67" s="4">
        <v>16</v>
      </c>
      <c r="I67" s="6"/>
      <c r="J67" s="6"/>
    </row>
    <row r="68" spans="1:11" x14ac:dyDescent="0.25">
      <c r="A68" s="1" t="str">
        <f t="shared" si="1"/>
        <v>45733496B2R122</v>
      </c>
      <c r="B68" s="5">
        <v>45733</v>
      </c>
      <c r="C68" s="1">
        <v>49</v>
      </c>
      <c r="D68" s="1">
        <v>6</v>
      </c>
      <c r="E68" s="3" t="s">
        <v>57</v>
      </c>
      <c r="F68" s="4" t="s">
        <v>53</v>
      </c>
      <c r="G68" s="4">
        <v>22</v>
      </c>
      <c r="H68" s="4">
        <v>13.77</v>
      </c>
      <c r="I68" s="6">
        <f>AVERAGE(H68,H69,H70)</f>
        <v>15.106666666666664</v>
      </c>
      <c r="J68" s="6"/>
      <c r="K68" s="2">
        <v>2.5299999999999998</v>
      </c>
    </row>
    <row r="69" spans="1:11" x14ac:dyDescent="0.25">
      <c r="A69" s="1" t="str">
        <f t="shared" si="1"/>
        <v>45733496B2R222</v>
      </c>
      <c r="B69" s="5">
        <v>45733</v>
      </c>
      <c r="C69" s="1">
        <v>49</v>
      </c>
      <c r="D69" s="1">
        <v>6</v>
      </c>
      <c r="E69" s="3" t="s">
        <v>57</v>
      </c>
      <c r="F69" s="4" t="s">
        <v>54</v>
      </c>
      <c r="G69" s="4">
        <v>22</v>
      </c>
      <c r="H69" s="4">
        <v>15.49</v>
      </c>
      <c r="I69" s="6"/>
      <c r="J69" s="6"/>
    </row>
    <row r="70" spans="1:11" x14ac:dyDescent="0.25">
      <c r="A70" s="1" t="str">
        <f t="shared" si="1"/>
        <v>45733496B2R322</v>
      </c>
      <c r="B70" s="5">
        <v>45733</v>
      </c>
      <c r="C70" s="1">
        <v>49</v>
      </c>
      <c r="D70" s="1">
        <v>6</v>
      </c>
      <c r="E70" s="3" t="s">
        <v>57</v>
      </c>
      <c r="F70" s="4" t="s">
        <v>55</v>
      </c>
      <c r="G70" s="4">
        <v>22</v>
      </c>
      <c r="H70" s="4">
        <v>16.059999999999999</v>
      </c>
      <c r="I70" s="6"/>
      <c r="J70" s="6"/>
    </row>
    <row r="71" spans="1:11" x14ac:dyDescent="0.25">
      <c r="A71" s="1" t="str">
        <f t="shared" si="1"/>
        <v>45733496B4R129</v>
      </c>
      <c r="B71" s="5">
        <v>45733</v>
      </c>
      <c r="C71" s="1">
        <v>49</v>
      </c>
      <c r="D71" s="1">
        <v>6</v>
      </c>
      <c r="E71" s="3" t="s">
        <v>58</v>
      </c>
      <c r="F71" s="4" t="s">
        <v>53</v>
      </c>
      <c r="G71" s="4">
        <v>29</v>
      </c>
      <c r="H71" s="4">
        <v>12.8</v>
      </c>
      <c r="I71" s="6">
        <f>AVERAGE(H71,H72,H73)</f>
        <v>11.656666666666666</v>
      </c>
      <c r="J71" s="6"/>
      <c r="K71" s="2">
        <v>2.59</v>
      </c>
    </row>
    <row r="72" spans="1:11" x14ac:dyDescent="0.25">
      <c r="A72" s="1" t="str">
        <f t="shared" si="1"/>
        <v>45733496B4R229</v>
      </c>
      <c r="B72" s="5">
        <v>45733</v>
      </c>
      <c r="C72" s="1">
        <v>49</v>
      </c>
      <c r="D72" s="1">
        <v>6</v>
      </c>
      <c r="E72" s="3" t="s">
        <v>58</v>
      </c>
      <c r="F72" s="4" t="s">
        <v>54</v>
      </c>
      <c r="G72" s="4">
        <v>29</v>
      </c>
      <c r="H72" s="4">
        <v>12.92</v>
      </c>
      <c r="I72" s="6"/>
      <c r="J72" s="6"/>
    </row>
    <row r="73" spans="1:11" x14ac:dyDescent="0.25">
      <c r="A73" s="1" t="str">
        <f t="shared" si="1"/>
        <v>45733496B4R329</v>
      </c>
      <c r="B73" s="5">
        <v>45733</v>
      </c>
      <c r="C73" s="1">
        <v>49</v>
      </c>
      <c r="D73" s="1">
        <v>6</v>
      </c>
      <c r="E73" s="3" t="s">
        <v>58</v>
      </c>
      <c r="F73" s="4" t="s">
        <v>55</v>
      </c>
      <c r="G73" s="4">
        <v>29</v>
      </c>
      <c r="H73" s="4">
        <v>9.25</v>
      </c>
      <c r="I73" s="6"/>
      <c r="J73" s="6"/>
    </row>
    <row r="74" spans="1:11" x14ac:dyDescent="0.25">
      <c r="A74" s="1" t="str">
        <f t="shared" si="1"/>
        <v>45733497B1R12</v>
      </c>
      <c r="B74" s="5">
        <v>45733</v>
      </c>
      <c r="C74" s="1">
        <v>49</v>
      </c>
      <c r="D74" s="1">
        <v>7</v>
      </c>
      <c r="E74" s="3" t="s">
        <v>52</v>
      </c>
      <c r="F74" s="4" t="s">
        <v>53</v>
      </c>
      <c r="G74" s="4">
        <v>2</v>
      </c>
      <c r="H74" s="4">
        <v>18.3</v>
      </c>
      <c r="I74" s="6">
        <f>AVERAGE(H74,H75,H76)</f>
        <v>17.536666666666665</v>
      </c>
      <c r="J74" s="6"/>
      <c r="K74" s="2">
        <v>2.83</v>
      </c>
    </row>
    <row r="75" spans="1:11" x14ac:dyDescent="0.25">
      <c r="A75" s="1" t="str">
        <f t="shared" si="1"/>
        <v>45733497B1R22</v>
      </c>
      <c r="B75" s="5">
        <v>45733</v>
      </c>
      <c r="C75" s="1">
        <v>49</v>
      </c>
      <c r="D75" s="1">
        <v>7</v>
      </c>
      <c r="E75" s="3" t="s">
        <v>52</v>
      </c>
      <c r="F75" s="4" t="s">
        <v>54</v>
      </c>
      <c r="G75" s="4">
        <v>2</v>
      </c>
      <c r="H75" s="4">
        <v>18.55</v>
      </c>
      <c r="I75" s="6"/>
      <c r="J75" s="6"/>
    </row>
    <row r="76" spans="1:11" x14ac:dyDescent="0.25">
      <c r="A76" s="1" t="str">
        <f t="shared" si="1"/>
        <v>45733497B1R32</v>
      </c>
      <c r="B76" s="5">
        <v>45733</v>
      </c>
      <c r="C76" s="1">
        <v>49</v>
      </c>
      <c r="D76" s="1">
        <v>7</v>
      </c>
      <c r="E76" s="3" t="s">
        <v>52</v>
      </c>
      <c r="F76" s="4" t="s">
        <v>55</v>
      </c>
      <c r="G76" s="4">
        <v>2</v>
      </c>
      <c r="H76" s="4">
        <v>15.76</v>
      </c>
      <c r="I76" s="6"/>
      <c r="J76" s="6"/>
    </row>
    <row r="77" spans="1:11" x14ac:dyDescent="0.25">
      <c r="A77" s="1" t="str">
        <f t="shared" si="1"/>
        <v>45733497B3R113</v>
      </c>
      <c r="B77" s="5">
        <v>45733</v>
      </c>
      <c r="C77" s="1">
        <v>49</v>
      </c>
      <c r="D77" s="1">
        <v>7</v>
      </c>
      <c r="E77" s="3" t="s">
        <v>56</v>
      </c>
      <c r="F77" s="4" t="s">
        <v>53</v>
      </c>
      <c r="G77" s="4">
        <v>13</v>
      </c>
      <c r="H77" s="4">
        <v>16.420000000000002</v>
      </c>
      <c r="I77" s="6">
        <f>AVERAGE(H77,H78,H79)</f>
        <v>16.546666666666667</v>
      </c>
      <c r="J77" s="6"/>
      <c r="K77" s="2">
        <v>2.84</v>
      </c>
    </row>
    <row r="78" spans="1:11" x14ac:dyDescent="0.25">
      <c r="A78" s="1" t="str">
        <f t="shared" si="1"/>
        <v>45733497B3R213</v>
      </c>
      <c r="B78" s="5">
        <v>45733</v>
      </c>
      <c r="C78" s="1">
        <v>49</v>
      </c>
      <c r="D78" s="1">
        <v>7</v>
      </c>
      <c r="E78" s="3" t="s">
        <v>56</v>
      </c>
      <c r="F78" s="4" t="s">
        <v>54</v>
      </c>
      <c r="G78" s="4">
        <v>13</v>
      </c>
      <c r="H78" s="4">
        <v>15.77</v>
      </c>
      <c r="I78" s="6"/>
      <c r="J78" s="6"/>
    </row>
    <row r="79" spans="1:11" x14ac:dyDescent="0.25">
      <c r="A79" s="1" t="str">
        <f t="shared" si="1"/>
        <v>45733497B3R313</v>
      </c>
      <c r="B79" s="5">
        <v>45733</v>
      </c>
      <c r="C79" s="1">
        <v>49</v>
      </c>
      <c r="D79" s="1">
        <v>7</v>
      </c>
      <c r="E79" s="3" t="s">
        <v>56</v>
      </c>
      <c r="F79" s="4" t="s">
        <v>55</v>
      </c>
      <c r="G79" s="4">
        <v>13</v>
      </c>
      <c r="H79" s="4">
        <v>17.45</v>
      </c>
      <c r="I79" s="6"/>
      <c r="J79" s="6"/>
    </row>
    <row r="80" spans="1:11" x14ac:dyDescent="0.25">
      <c r="A80" s="1" t="str">
        <f t="shared" si="1"/>
        <v>45733497B2R123</v>
      </c>
      <c r="B80" s="5">
        <v>45733</v>
      </c>
      <c r="C80" s="1">
        <v>49</v>
      </c>
      <c r="D80" s="1">
        <v>7</v>
      </c>
      <c r="E80" s="3" t="s">
        <v>57</v>
      </c>
      <c r="F80" s="4" t="s">
        <v>53</v>
      </c>
      <c r="G80" s="4">
        <v>23</v>
      </c>
      <c r="H80" s="4">
        <v>13.26</v>
      </c>
      <c r="I80" s="6">
        <f>AVERAGE(H80,H81,H82)</f>
        <v>12.926666666666668</v>
      </c>
      <c r="J80" s="6"/>
      <c r="K80" s="2">
        <v>2.4300000000000002</v>
      </c>
    </row>
    <row r="81" spans="1:11" x14ac:dyDescent="0.25">
      <c r="A81" s="1" t="str">
        <f t="shared" si="1"/>
        <v>45733497B2R223</v>
      </c>
      <c r="B81" s="5">
        <v>45733</v>
      </c>
      <c r="C81" s="1">
        <v>49</v>
      </c>
      <c r="D81" s="1">
        <v>7</v>
      </c>
      <c r="E81" s="3" t="s">
        <v>57</v>
      </c>
      <c r="F81" s="4" t="s">
        <v>54</v>
      </c>
      <c r="G81" s="4">
        <v>23</v>
      </c>
      <c r="H81" s="4">
        <v>11.66</v>
      </c>
      <c r="I81" s="6"/>
      <c r="J81" s="6"/>
    </row>
    <row r="82" spans="1:11" x14ac:dyDescent="0.25">
      <c r="A82" s="1" t="str">
        <f t="shared" si="1"/>
        <v>45733497B2R323</v>
      </c>
      <c r="B82" s="5">
        <v>45733</v>
      </c>
      <c r="C82" s="1">
        <v>49</v>
      </c>
      <c r="D82" s="1">
        <v>7</v>
      </c>
      <c r="E82" s="3" t="s">
        <v>57</v>
      </c>
      <c r="F82" s="4" t="s">
        <v>55</v>
      </c>
      <c r="G82" s="4">
        <v>23</v>
      </c>
      <c r="H82" s="4">
        <v>13.86</v>
      </c>
      <c r="I82" s="6"/>
      <c r="J82" s="6"/>
    </row>
    <row r="83" spans="1:11" x14ac:dyDescent="0.25">
      <c r="A83" s="1" t="str">
        <f t="shared" si="1"/>
        <v>45733497B4R132</v>
      </c>
      <c r="B83" s="5">
        <v>45733</v>
      </c>
      <c r="C83" s="1">
        <v>49</v>
      </c>
      <c r="D83" s="1">
        <v>7</v>
      </c>
      <c r="E83" s="3" t="s">
        <v>58</v>
      </c>
      <c r="F83" s="4" t="s">
        <v>53</v>
      </c>
      <c r="G83" s="4">
        <v>32</v>
      </c>
      <c r="H83" s="4">
        <v>14.81</v>
      </c>
      <c r="I83" s="6">
        <f>AVERAGE(H83:H85)</f>
        <v>14.5</v>
      </c>
      <c r="J83" s="6"/>
      <c r="K83" s="2">
        <v>2.71</v>
      </c>
    </row>
    <row r="84" spans="1:11" x14ac:dyDescent="0.25">
      <c r="A84" s="1" t="str">
        <f t="shared" si="1"/>
        <v>45733497B4R232</v>
      </c>
      <c r="B84" s="5">
        <v>45733</v>
      </c>
      <c r="C84" s="1">
        <v>49</v>
      </c>
      <c r="D84" s="1">
        <v>7</v>
      </c>
      <c r="E84" s="3" t="s">
        <v>58</v>
      </c>
      <c r="F84" s="4" t="s">
        <v>54</v>
      </c>
      <c r="G84" s="4">
        <v>32</v>
      </c>
      <c r="H84" s="4">
        <v>14.18</v>
      </c>
      <c r="I84" s="6"/>
      <c r="J84" s="6"/>
    </row>
    <row r="85" spans="1:11" x14ac:dyDescent="0.25">
      <c r="A85" s="1" t="str">
        <f t="shared" si="1"/>
        <v>45733497B4R332</v>
      </c>
      <c r="B85" s="5">
        <v>45733</v>
      </c>
      <c r="C85" s="1">
        <v>49</v>
      </c>
      <c r="D85" s="1">
        <v>7</v>
      </c>
      <c r="E85" s="3" t="s">
        <v>58</v>
      </c>
      <c r="F85" s="4" t="s">
        <v>55</v>
      </c>
      <c r="G85" s="4">
        <v>32</v>
      </c>
      <c r="H85" s="4">
        <v>14.51</v>
      </c>
      <c r="I85" s="6"/>
      <c r="J85" s="6"/>
    </row>
    <row r="86" spans="1:11" x14ac:dyDescent="0.25">
      <c r="A86" s="1" t="str">
        <f t="shared" si="1"/>
        <v>45733498B1R14</v>
      </c>
      <c r="B86" s="5">
        <v>45733</v>
      </c>
      <c r="C86" s="1">
        <v>49</v>
      </c>
      <c r="D86" s="1">
        <v>8</v>
      </c>
      <c r="E86" s="3" t="s">
        <v>52</v>
      </c>
      <c r="F86" s="4" t="s">
        <v>53</v>
      </c>
      <c r="G86" s="4">
        <v>4</v>
      </c>
      <c r="H86" s="4">
        <v>17.760000000000002</v>
      </c>
      <c r="I86" s="6">
        <f>AVERAGE(H86,H87,H88)</f>
        <v>15.410000000000002</v>
      </c>
      <c r="J86" s="6"/>
      <c r="K86" s="2">
        <v>2.62</v>
      </c>
    </row>
    <row r="87" spans="1:11" x14ac:dyDescent="0.25">
      <c r="A87" s="1" t="str">
        <f t="shared" si="1"/>
        <v>45733498B1R24</v>
      </c>
      <c r="B87" s="5">
        <v>45733</v>
      </c>
      <c r="C87" s="1">
        <v>49</v>
      </c>
      <c r="D87" s="1">
        <v>8</v>
      </c>
      <c r="E87" s="3" t="s">
        <v>52</v>
      </c>
      <c r="F87" s="4" t="s">
        <v>54</v>
      </c>
      <c r="G87" s="4">
        <v>4</v>
      </c>
      <c r="H87" s="4">
        <v>14.95</v>
      </c>
      <c r="I87" s="6"/>
      <c r="J87" s="6"/>
    </row>
    <row r="88" spans="1:11" x14ac:dyDescent="0.25">
      <c r="A88" s="1" t="str">
        <f t="shared" si="1"/>
        <v>45733498B1R34</v>
      </c>
      <c r="B88" s="5">
        <v>45733</v>
      </c>
      <c r="C88" s="1">
        <v>49</v>
      </c>
      <c r="D88" s="1">
        <v>8</v>
      </c>
      <c r="E88" s="3" t="s">
        <v>52</v>
      </c>
      <c r="F88" s="4" t="s">
        <v>55</v>
      </c>
      <c r="G88" s="4">
        <v>4</v>
      </c>
      <c r="H88" s="4">
        <v>13.52</v>
      </c>
      <c r="I88" s="6"/>
      <c r="J88" s="6"/>
    </row>
    <row r="89" spans="1:11" x14ac:dyDescent="0.25">
      <c r="A89" s="1" t="str">
        <f t="shared" si="1"/>
        <v>45733498B3R110</v>
      </c>
      <c r="B89" s="5">
        <v>45733</v>
      </c>
      <c r="C89" s="1">
        <v>49</v>
      </c>
      <c r="D89" s="1">
        <v>8</v>
      </c>
      <c r="E89" s="3" t="s">
        <v>56</v>
      </c>
      <c r="F89" s="4" t="s">
        <v>53</v>
      </c>
      <c r="G89" s="4">
        <v>10</v>
      </c>
      <c r="H89" s="4">
        <v>16.14</v>
      </c>
      <c r="I89" s="6">
        <f>AVERAGE(H89,H90,H91)</f>
        <v>17.133333333333336</v>
      </c>
      <c r="J89" s="6"/>
      <c r="K89" s="2">
        <v>2.83</v>
      </c>
    </row>
    <row r="90" spans="1:11" x14ac:dyDescent="0.25">
      <c r="A90" s="1" t="str">
        <f t="shared" si="1"/>
        <v>45733498B3R210</v>
      </c>
      <c r="B90" s="5">
        <v>45733</v>
      </c>
      <c r="C90" s="1">
        <v>49</v>
      </c>
      <c r="D90" s="1">
        <v>8</v>
      </c>
      <c r="E90" s="3" t="s">
        <v>56</v>
      </c>
      <c r="F90" s="4" t="s">
        <v>54</v>
      </c>
      <c r="G90" s="4">
        <v>10</v>
      </c>
      <c r="H90" s="4">
        <v>15.73</v>
      </c>
      <c r="I90" s="6"/>
      <c r="J90" s="6"/>
    </row>
    <row r="91" spans="1:11" x14ac:dyDescent="0.25">
      <c r="A91" s="1" t="str">
        <f t="shared" si="1"/>
        <v>45733498B3R310</v>
      </c>
      <c r="B91" s="5">
        <v>45733</v>
      </c>
      <c r="C91" s="1">
        <v>49</v>
      </c>
      <c r="D91" s="1">
        <v>8</v>
      </c>
      <c r="E91" s="3" t="s">
        <v>56</v>
      </c>
      <c r="F91" s="4" t="s">
        <v>55</v>
      </c>
      <c r="G91" s="4">
        <v>10</v>
      </c>
      <c r="H91" s="4">
        <v>19.53</v>
      </c>
      <c r="I91" s="6"/>
      <c r="J91" s="6"/>
    </row>
    <row r="92" spans="1:11" x14ac:dyDescent="0.25">
      <c r="A92" s="1" t="str">
        <f t="shared" si="1"/>
        <v>45733498B2R124</v>
      </c>
      <c r="B92" s="5">
        <v>45733</v>
      </c>
      <c r="C92" s="1">
        <v>49</v>
      </c>
      <c r="D92" s="1">
        <v>8</v>
      </c>
      <c r="E92" s="3" t="s">
        <v>57</v>
      </c>
      <c r="F92" s="4" t="s">
        <v>53</v>
      </c>
      <c r="G92" s="4">
        <v>24</v>
      </c>
      <c r="H92" s="4">
        <v>14.5</v>
      </c>
      <c r="I92" s="6">
        <f>AVERAGE(H92,H93,H94)</f>
        <v>15.656666666666666</v>
      </c>
      <c r="J92" s="6"/>
      <c r="K92" s="2">
        <v>2.8</v>
      </c>
    </row>
    <row r="93" spans="1:11" x14ac:dyDescent="0.25">
      <c r="A93" s="1" t="str">
        <f t="shared" si="1"/>
        <v>45733498B2R224</v>
      </c>
      <c r="B93" s="5">
        <v>45733</v>
      </c>
      <c r="C93" s="1">
        <v>49</v>
      </c>
      <c r="D93" s="1">
        <v>8</v>
      </c>
      <c r="E93" s="3" t="s">
        <v>57</v>
      </c>
      <c r="F93" s="4" t="s">
        <v>54</v>
      </c>
      <c r="G93" s="4">
        <v>24</v>
      </c>
      <c r="H93" s="4">
        <v>15.85</v>
      </c>
      <c r="I93" s="6"/>
      <c r="J93" s="6"/>
    </row>
    <row r="94" spans="1:11" x14ac:dyDescent="0.25">
      <c r="A94" s="1" t="str">
        <f t="shared" si="1"/>
        <v>45733498B2R324</v>
      </c>
      <c r="B94" s="5">
        <v>45733</v>
      </c>
      <c r="C94" s="1">
        <v>49</v>
      </c>
      <c r="D94" s="1">
        <v>8</v>
      </c>
      <c r="E94" s="3" t="s">
        <v>57</v>
      </c>
      <c r="F94" s="4" t="s">
        <v>55</v>
      </c>
      <c r="G94" s="4">
        <v>24</v>
      </c>
      <c r="H94" s="4">
        <v>16.62</v>
      </c>
      <c r="I94" s="6"/>
      <c r="J94" s="6"/>
    </row>
    <row r="95" spans="1:11" x14ac:dyDescent="0.25">
      <c r="A95" s="1" t="str">
        <f t="shared" si="1"/>
        <v>45733498B4R131</v>
      </c>
      <c r="B95" s="5">
        <v>45733</v>
      </c>
      <c r="C95" s="1">
        <v>49</v>
      </c>
      <c r="D95" s="1">
        <v>8</v>
      </c>
      <c r="E95" s="3" t="s">
        <v>58</v>
      </c>
      <c r="F95" s="4" t="s">
        <v>53</v>
      </c>
      <c r="G95" s="4">
        <v>31</v>
      </c>
      <c r="H95" s="4">
        <v>12.37</v>
      </c>
      <c r="I95" s="6">
        <f>AVERAGE(H95,H96,H97)</f>
        <v>12.38</v>
      </c>
      <c r="J95" s="6"/>
      <c r="K95" s="2">
        <v>2.5</v>
      </c>
    </row>
    <row r="96" spans="1:11" x14ac:dyDescent="0.25">
      <c r="A96" s="1" t="str">
        <f t="shared" si="1"/>
        <v>45733498B4R231</v>
      </c>
      <c r="B96" s="5">
        <v>45733</v>
      </c>
      <c r="C96" s="1">
        <v>49</v>
      </c>
      <c r="D96" s="1">
        <v>8</v>
      </c>
      <c r="E96" s="3" t="s">
        <v>58</v>
      </c>
      <c r="F96" s="4" t="s">
        <v>54</v>
      </c>
      <c r="G96" s="4">
        <v>31</v>
      </c>
      <c r="H96" s="4">
        <v>11.12</v>
      </c>
      <c r="I96" s="6"/>
      <c r="J96" s="6"/>
    </row>
    <row r="97" spans="1:11" x14ac:dyDescent="0.25">
      <c r="A97" s="1" t="str">
        <f t="shared" si="1"/>
        <v>45733498B4R331</v>
      </c>
      <c r="B97" s="5">
        <v>45733</v>
      </c>
      <c r="C97" s="1">
        <v>49</v>
      </c>
      <c r="D97" s="1">
        <v>8</v>
      </c>
      <c r="E97" s="3" t="s">
        <v>58</v>
      </c>
      <c r="F97" s="4" t="s">
        <v>55</v>
      </c>
      <c r="G97" s="4">
        <v>31</v>
      </c>
      <c r="H97" s="4">
        <v>13.65</v>
      </c>
      <c r="I97" s="6"/>
      <c r="J97" s="6"/>
    </row>
    <row r="98" spans="1:11" x14ac:dyDescent="0.25">
      <c r="A98" s="1" t="str">
        <f t="shared" si="1"/>
        <v>45747496B1R11</v>
      </c>
      <c r="B98" s="7">
        <v>45747</v>
      </c>
      <c r="C98" s="1">
        <v>49</v>
      </c>
      <c r="D98" s="1">
        <v>6</v>
      </c>
      <c r="E98" s="3" t="s">
        <v>52</v>
      </c>
      <c r="F98" s="4" t="s">
        <v>53</v>
      </c>
      <c r="G98" s="1">
        <v>1</v>
      </c>
      <c r="H98" s="1">
        <v>17.690000000000001</v>
      </c>
      <c r="I98" s="17">
        <f>AVERAGE(H98:H100)</f>
        <v>18.02</v>
      </c>
      <c r="J98" s="1">
        <v>2.85</v>
      </c>
      <c r="K98" s="17">
        <f>AVERAGE(J98:J100)</f>
        <v>3.1333333333333333</v>
      </c>
    </row>
    <row r="99" spans="1:11" x14ac:dyDescent="0.25">
      <c r="A99" s="1" t="str">
        <f t="shared" si="1"/>
        <v>45747496B1R21</v>
      </c>
      <c r="B99" s="7">
        <v>45747</v>
      </c>
      <c r="C99" s="1">
        <v>49</v>
      </c>
      <c r="D99" s="1">
        <v>6</v>
      </c>
      <c r="E99" s="3" t="s">
        <v>52</v>
      </c>
      <c r="F99" s="4" t="s">
        <v>54</v>
      </c>
      <c r="G99" s="1">
        <v>1</v>
      </c>
      <c r="H99" s="1">
        <v>17.850000000000001</v>
      </c>
      <c r="I99" s="17"/>
      <c r="J99" s="1">
        <v>3.15</v>
      </c>
    </row>
    <row r="100" spans="1:11" x14ac:dyDescent="0.25">
      <c r="A100" s="1" t="str">
        <f t="shared" si="1"/>
        <v>45747496B1R31</v>
      </c>
      <c r="B100" s="7">
        <v>45747</v>
      </c>
      <c r="C100" s="1">
        <v>49</v>
      </c>
      <c r="D100" s="1">
        <v>6</v>
      </c>
      <c r="E100" s="3" t="s">
        <v>52</v>
      </c>
      <c r="F100" s="4" t="s">
        <v>55</v>
      </c>
      <c r="G100" s="1">
        <v>1</v>
      </c>
      <c r="H100" s="1">
        <v>18.52</v>
      </c>
      <c r="I100" s="17"/>
      <c r="J100" s="1">
        <v>3.4</v>
      </c>
    </row>
    <row r="101" spans="1:11" x14ac:dyDescent="0.25">
      <c r="A101" s="1" t="str">
        <f t="shared" si="1"/>
        <v>45747497B1R12</v>
      </c>
      <c r="B101" s="7">
        <v>45747</v>
      </c>
      <c r="C101" s="1">
        <v>49</v>
      </c>
      <c r="D101" s="1">
        <v>7</v>
      </c>
      <c r="E101" s="3" t="s">
        <v>52</v>
      </c>
      <c r="F101" s="4" t="s">
        <v>53</v>
      </c>
      <c r="G101" s="4">
        <v>2</v>
      </c>
      <c r="H101" s="1">
        <v>21.36</v>
      </c>
      <c r="I101" s="6">
        <f>AVERAGE(H101,H102,H103)</f>
        <v>19.416666666666668</v>
      </c>
      <c r="J101" s="1">
        <v>3.15</v>
      </c>
      <c r="K101" s="1">
        <f>AVERAGE(J101:J103)</f>
        <v>3.1999999999999997</v>
      </c>
    </row>
    <row r="102" spans="1:11" x14ac:dyDescent="0.25">
      <c r="A102" s="1" t="str">
        <f t="shared" si="1"/>
        <v>45747497B1R22</v>
      </c>
      <c r="B102" s="7">
        <v>45747</v>
      </c>
      <c r="C102" s="1">
        <v>49</v>
      </c>
      <c r="D102" s="1">
        <v>7</v>
      </c>
      <c r="E102" s="3" t="s">
        <v>52</v>
      </c>
      <c r="F102" s="4" t="s">
        <v>54</v>
      </c>
      <c r="G102" s="4">
        <v>2</v>
      </c>
      <c r="H102" s="1">
        <v>16.89</v>
      </c>
      <c r="I102" s="6"/>
      <c r="J102" s="1">
        <v>3.38</v>
      </c>
    </row>
    <row r="103" spans="1:11" x14ac:dyDescent="0.25">
      <c r="A103" s="1" t="str">
        <f t="shared" si="1"/>
        <v>45747497B1R32</v>
      </c>
      <c r="B103" s="7">
        <v>45747</v>
      </c>
      <c r="C103" s="1">
        <v>49</v>
      </c>
      <c r="D103" s="1">
        <v>7</v>
      </c>
      <c r="E103" s="3" t="s">
        <v>52</v>
      </c>
      <c r="F103" s="4" t="s">
        <v>55</v>
      </c>
      <c r="G103" s="4">
        <v>2</v>
      </c>
      <c r="H103" s="1">
        <v>20</v>
      </c>
      <c r="I103" s="6"/>
      <c r="J103" s="1">
        <v>3.07</v>
      </c>
    </row>
    <row r="104" spans="1:11" x14ac:dyDescent="0.25">
      <c r="A104" s="1" t="str">
        <f t="shared" si="1"/>
        <v>45747495B1R13</v>
      </c>
      <c r="B104" s="7">
        <v>45747</v>
      </c>
      <c r="C104" s="1">
        <v>49</v>
      </c>
      <c r="D104" s="1">
        <v>5</v>
      </c>
      <c r="E104" s="3" t="s">
        <v>52</v>
      </c>
      <c r="F104" s="4" t="s">
        <v>53</v>
      </c>
      <c r="G104" s="4">
        <v>3</v>
      </c>
      <c r="H104" s="1">
        <v>19.600000000000001</v>
      </c>
      <c r="I104" s="6">
        <f>AVERAGE(H104,H105,H106)</f>
        <v>17.349999999999998</v>
      </c>
      <c r="J104" s="1">
        <v>2.9</v>
      </c>
      <c r="K104" s="17">
        <f>AVERAGE(J104:J106)</f>
        <v>3.0333333333333332</v>
      </c>
    </row>
    <row r="105" spans="1:11" x14ac:dyDescent="0.25">
      <c r="A105" s="1" t="str">
        <f t="shared" si="1"/>
        <v>45747495B1R23</v>
      </c>
      <c r="B105" s="7">
        <v>45747</v>
      </c>
      <c r="C105" s="1">
        <v>49</v>
      </c>
      <c r="D105" s="1">
        <v>5</v>
      </c>
      <c r="E105" s="3" t="s">
        <v>52</v>
      </c>
      <c r="F105" s="4" t="s">
        <v>54</v>
      </c>
      <c r="G105" s="4">
        <v>3</v>
      </c>
      <c r="H105" s="1">
        <v>15.7</v>
      </c>
      <c r="I105" s="6"/>
      <c r="J105" s="1">
        <v>3.15</v>
      </c>
    </row>
    <row r="106" spans="1:11" x14ac:dyDescent="0.25">
      <c r="A106" s="1" t="str">
        <f t="shared" si="1"/>
        <v>45747495B1R33</v>
      </c>
      <c r="B106" s="7">
        <v>45747</v>
      </c>
      <c r="C106" s="1">
        <v>49</v>
      </c>
      <c r="D106" s="1">
        <v>5</v>
      </c>
      <c r="E106" s="3" t="s">
        <v>52</v>
      </c>
      <c r="F106" s="4" t="s">
        <v>55</v>
      </c>
      <c r="G106" s="4">
        <v>3</v>
      </c>
      <c r="H106" s="1">
        <v>16.75</v>
      </c>
      <c r="I106" s="6"/>
      <c r="J106" s="1">
        <v>3.05</v>
      </c>
    </row>
    <row r="107" spans="1:11" x14ac:dyDescent="0.25">
      <c r="A107" s="1" t="str">
        <f t="shared" si="1"/>
        <v>45747498B1R14</v>
      </c>
      <c r="B107" s="7">
        <v>45747</v>
      </c>
      <c r="C107" s="1">
        <v>49</v>
      </c>
      <c r="D107" s="1">
        <v>8</v>
      </c>
      <c r="E107" s="3" t="s">
        <v>52</v>
      </c>
      <c r="F107" s="4" t="s">
        <v>53</v>
      </c>
      <c r="G107" s="4">
        <v>4</v>
      </c>
      <c r="H107" s="1">
        <v>16</v>
      </c>
      <c r="I107" s="6">
        <f>AVERAGE(H107,H108,H109)</f>
        <v>17.333333333333332</v>
      </c>
      <c r="J107" s="1">
        <v>2.94</v>
      </c>
      <c r="K107" s="17">
        <f>AVERAGE(J107:J109)</f>
        <v>3.0799999999999996</v>
      </c>
    </row>
    <row r="108" spans="1:11" x14ac:dyDescent="0.25">
      <c r="A108" s="1" t="str">
        <f t="shared" si="1"/>
        <v>45747498B1R24</v>
      </c>
      <c r="B108" s="7">
        <v>45747</v>
      </c>
      <c r="C108" s="1">
        <v>49</v>
      </c>
      <c r="D108" s="1">
        <v>8</v>
      </c>
      <c r="E108" s="3" t="s">
        <v>52</v>
      </c>
      <c r="F108" s="4" t="s">
        <v>54</v>
      </c>
      <c r="G108" s="4">
        <v>4</v>
      </c>
      <c r="H108" s="1">
        <v>19.600000000000001</v>
      </c>
      <c r="I108" s="6"/>
      <c r="J108" s="1">
        <v>3</v>
      </c>
    </row>
    <row r="109" spans="1:11" x14ac:dyDescent="0.25">
      <c r="A109" s="1" t="str">
        <f t="shared" si="1"/>
        <v>45747498B1R34</v>
      </c>
      <c r="B109" s="7">
        <v>45747</v>
      </c>
      <c r="C109" s="1">
        <v>49</v>
      </c>
      <c r="D109" s="1">
        <v>8</v>
      </c>
      <c r="E109" s="3" t="s">
        <v>52</v>
      </c>
      <c r="F109" s="4" t="s">
        <v>55</v>
      </c>
      <c r="G109" s="4">
        <v>4</v>
      </c>
      <c r="H109" s="1">
        <v>16.399999999999999</v>
      </c>
      <c r="I109" s="6"/>
      <c r="J109" s="1">
        <v>3.3</v>
      </c>
    </row>
    <row r="110" spans="1:11" x14ac:dyDescent="0.25">
      <c r="A110" s="1" t="str">
        <f t="shared" si="1"/>
        <v>45747491B1R15</v>
      </c>
      <c r="B110" s="7">
        <v>45747</v>
      </c>
      <c r="C110" s="1">
        <v>49</v>
      </c>
      <c r="D110" s="1">
        <v>1</v>
      </c>
      <c r="E110" s="3" t="s">
        <v>52</v>
      </c>
      <c r="F110" s="4" t="s">
        <v>53</v>
      </c>
      <c r="G110" s="4">
        <v>5</v>
      </c>
      <c r="H110" s="1">
        <v>18.670000000000002</v>
      </c>
      <c r="I110" s="6">
        <f>AVERAGE(H110,H111,H112)</f>
        <v>17.756666666666668</v>
      </c>
      <c r="J110" s="1">
        <v>3.25</v>
      </c>
      <c r="K110" s="17">
        <f>AVERAGE(J110:J112)</f>
        <v>2.9833333333333329</v>
      </c>
    </row>
    <row r="111" spans="1:11" x14ac:dyDescent="0.25">
      <c r="A111" s="1" t="str">
        <f t="shared" si="1"/>
        <v>45747491B1R25</v>
      </c>
      <c r="B111" s="7">
        <v>45747</v>
      </c>
      <c r="C111" s="1">
        <v>49</v>
      </c>
      <c r="D111" s="1">
        <v>1</v>
      </c>
      <c r="E111" s="3" t="s">
        <v>52</v>
      </c>
      <c r="F111" s="4" t="s">
        <v>54</v>
      </c>
      <c r="G111" s="4">
        <v>5</v>
      </c>
      <c r="H111" s="1">
        <v>15.74</v>
      </c>
      <c r="I111" s="6"/>
      <c r="J111" s="1">
        <v>2.7</v>
      </c>
    </row>
    <row r="112" spans="1:11" x14ac:dyDescent="0.25">
      <c r="A112" s="1" t="str">
        <f t="shared" si="1"/>
        <v>45747491B1R35</v>
      </c>
      <c r="B112" s="7">
        <v>45747</v>
      </c>
      <c r="C112" s="1">
        <v>49</v>
      </c>
      <c r="D112" s="1">
        <v>1</v>
      </c>
      <c r="E112" s="3" t="s">
        <v>52</v>
      </c>
      <c r="F112" s="4" t="s">
        <v>55</v>
      </c>
      <c r="G112" s="4">
        <v>5</v>
      </c>
      <c r="H112" s="1">
        <v>18.86</v>
      </c>
      <c r="I112" s="6"/>
      <c r="J112" s="1">
        <v>3</v>
      </c>
    </row>
    <row r="113" spans="1:11" x14ac:dyDescent="0.25">
      <c r="A113" s="1" t="str">
        <f t="shared" si="1"/>
        <v>45747494B1R16</v>
      </c>
      <c r="B113" s="7">
        <v>45747</v>
      </c>
      <c r="C113" s="1">
        <v>49</v>
      </c>
      <c r="D113" s="1">
        <v>4</v>
      </c>
      <c r="E113" s="3" t="s">
        <v>52</v>
      </c>
      <c r="F113" s="4" t="s">
        <v>53</v>
      </c>
      <c r="G113" s="4">
        <v>6</v>
      </c>
      <c r="H113" s="1">
        <v>17.600000000000001</v>
      </c>
      <c r="I113" s="17">
        <f>AVERAGE(H113:H115)</f>
        <v>18.016666666666669</v>
      </c>
      <c r="J113" s="1">
        <v>2.87</v>
      </c>
      <c r="K113" s="17">
        <f>AVERAGE(J113:J115)</f>
        <v>2.956666666666667</v>
      </c>
    </row>
    <row r="114" spans="1:11" x14ac:dyDescent="0.25">
      <c r="A114" s="1" t="str">
        <f t="shared" si="1"/>
        <v>45747494B1R26</v>
      </c>
      <c r="B114" s="7">
        <v>45747</v>
      </c>
      <c r="C114" s="1">
        <v>49</v>
      </c>
      <c r="D114" s="1">
        <v>4</v>
      </c>
      <c r="E114" s="3" t="s">
        <v>52</v>
      </c>
      <c r="F114" s="4" t="s">
        <v>54</v>
      </c>
      <c r="G114" s="4">
        <v>6</v>
      </c>
      <c r="H114" s="1">
        <v>17.78</v>
      </c>
      <c r="I114" s="17"/>
      <c r="J114" s="1">
        <v>2.8</v>
      </c>
    </row>
    <row r="115" spans="1:11" x14ac:dyDescent="0.25">
      <c r="A115" s="1" t="str">
        <f t="shared" si="1"/>
        <v>45747494B1R36</v>
      </c>
      <c r="B115" s="7">
        <v>45747</v>
      </c>
      <c r="C115" s="1">
        <v>49</v>
      </c>
      <c r="D115" s="1">
        <v>4</v>
      </c>
      <c r="E115" s="3" t="s">
        <v>52</v>
      </c>
      <c r="F115" s="4" t="s">
        <v>55</v>
      </c>
      <c r="G115" s="4">
        <v>6</v>
      </c>
      <c r="H115" s="1">
        <v>18.670000000000002</v>
      </c>
      <c r="I115" s="17"/>
      <c r="J115" s="1">
        <v>3.2</v>
      </c>
    </row>
    <row r="116" spans="1:11" x14ac:dyDescent="0.25">
      <c r="A116" s="1" t="str">
        <f t="shared" si="1"/>
        <v>45747492B1R17</v>
      </c>
      <c r="B116" s="7">
        <v>45747</v>
      </c>
      <c r="C116" s="1">
        <v>49</v>
      </c>
      <c r="D116" s="1">
        <v>2</v>
      </c>
      <c r="E116" s="3" t="s">
        <v>52</v>
      </c>
      <c r="F116" s="4" t="s">
        <v>53</v>
      </c>
      <c r="G116" s="4">
        <v>7</v>
      </c>
      <c r="H116" s="1">
        <v>19.63</v>
      </c>
      <c r="I116" s="6">
        <f>AVERAGE(H116,H117,H118)</f>
        <v>20.733333333333331</v>
      </c>
      <c r="J116" s="1">
        <v>3.24</v>
      </c>
      <c r="K116" s="17">
        <f>AVERAGE(J116:J118)</f>
        <v>3.1933333333333334</v>
      </c>
    </row>
    <row r="117" spans="1:11" x14ac:dyDescent="0.25">
      <c r="A117" s="1" t="str">
        <f t="shared" si="1"/>
        <v>45747492B1R27</v>
      </c>
      <c r="B117" s="7">
        <v>45747</v>
      </c>
      <c r="C117" s="1">
        <v>49</v>
      </c>
      <c r="D117" s="1">
        <v>2</v>
      </c>
      <c r="E117" s="3" t="s">
        <v>52</v>
      </c>
      <c r="F117" s="4" t="s">
        <v>54</v>
      </c>
      <c r="G117" s="4">
        <v>7</v>
      </c>
      <c r="H117" s="1">
        <v>22.08</v>
      </c>
      <c r="I117" s="6"/>
      <c r="J117" s="1">
        <v>3.49</v>
      </c>
    </row>
    <row r="118" spans="1:11" x14ac:dyDescent="0.25">
      <c r="A118" s="1" t="str">
        <f t="shared" si="1"/>
        <v>45747492B1R37</v>
      </c>
      <c r="B118" s="7">
        <v>45747</v>
      </c>
      <c r="C118" s="1">
        <v>49</v>
      </c>
      <c r="D118" s="1">
        <v>2</v>
      </c>
      <c r="E118" s="3" t="s">
        <v>52</v>
      </c>
      <c r="F118" s="4" t="s">
        <v>55</v>
      </c>
      <c r="G118" s="4">
        <v>7</v>
      </c>
      <c r="H118" s="1">
        <v>20.49</v>
      </c>
      <c r="I118" s="6"/>
      <c r="J118" s="1">
        <v>2.85</v>
      </c>
    </row>
    <row r="119" spans="1:11" x14ac:dyDescent="0.25">
      <c r="A119" s="1" t="str">
        <f t="shared" si="1"/>
        <v>45747493B1R18</v>
      </c>
      <c r="B119" s="7">
        <v>45747</v>
      </c>
      <c r="C119" s="1">
        <v>49</v>
      </c>
      <c r="D119" s="1">
        <v>3</v>
      </c>
      <c r="E119" s="3" t="s">
        <v>52</v>
      </c>
      <c r="F119" s="4" t="s">
        <v>53</v>
      </c>
      <c r="G119" s="4">
        <v>8</v>
      </c>
      <c r="H119" s="1">
        <v>17.09</v>
      </c>
      <c r="I119" s="6">
        <f>AVERAGE(H119,H120,H121)</f>
        <v>15.863333333333335</v>
      </c>
      <c r="J119" s="1">
        <v>3</v>
      </c>
      <c r="K119" s="17">
        <f>AVERAGE(J119:J121)</f>
        <v>2.9266666666666663</v>
      </c>
    </row>
    <row r="120" spans="1:11" x14ac:dyDescent="0.25">
      <c r="A120" s="1" t="str">
        <f t="shared" si="1"/>
        <v>45747493B1R28</v>
      </c>
      <c r="B120" s="7">
        <v>45747</v>
      </c>
      <c r="C120" s="1">
        <v>49</v>
      </c>
      <c r="D120" s="1">
        <v>3</v>
      </c>
      <c r="E120" s="3" t="s">
        <v>52</v>
      </c>
      <c r="F120" s="4" t="s">
        <v>54</v>
      </c>
      <c r="G120" s="4">
        <v>8</v>
      </c>
      <c r="H120" s="1">
        <v>15</v>
      </c>
      <c r="I120" s="6"/>
      <c r="J120" s="1">
        <v>2.8</v>
      </c>
    </row>
    <row r="121" spans="1:11" x14ac:dyDescent="0.25">
      <c r="A121" s="1" t="str">
        <f t="shared" si="1"/>
        <v>45747493B1R38</v>
      </c>
      <c r="B121" s="7">
        <v>45747</v>
      </c>
      <c r="C121" s="1">
        <v>49</v>
      </c>
      <c r="D121" s="1">
        <v>3</v>
      </c>
      <c r="E121" s="3" t="s">
        <v>52</v>
      </c>
      <c r="F121" s="4" t="s">
        <v>55</v>
      </c>
      <c r="G121" s="4">
        <v>8</v>
      </c>
      <c r="H121" s="1">
        <v>15.5</v>
      </c>
      <c r="I121" s="6"/>
      <c r="J121" s="1">
        <v>2.98</v>
      </c>
    </row>
    <row r="122" spans="1:11" x14ac:dyDescent="0.25">
      <c r="A122" s="1" t="str">
        <f t="shared" si="1"/>
        <v>45747491B3R19</v>
      </c>
      <c r="B122" s="7">
        <v>45747</v>
      </c>
      <c r="C122" s="1">
        <v>49</v>
      </c>
      <c r="D122" s="1">
        <v>1</v>
      </c>
      <c r="E122" s="3" t="s">
        <v>56</v>
      </c>
      <c r="F122" s="4" t="s">
        <v>53</v>
      </c>
      <c r="G122" s="4">
        <v>9</v>
      </c>
      <c r="H122" s="1">
        <v>18.04</v>
      </c>
      <c r="I122" s="6">
        <f>AVERAGE(H122,H123,H124)</f>
        <v>16.209999999999997</v>
      </c>
      <c r="J122" s="1">
        <v>2.84</v>
      </c>
      <c r="K122" s="17">
        <f>AVERAGE(J122:J124)</f>
        <v>2.9733333333333332</v>
      </c>
    </row>
    <row r="123" spans="1:11" x14ac:dyDescent="0.25">
      <c r="A123" s="1" t="str">
        <f t="shared" si="1"/>
        <v>45747491B3R29</v>
      </c>
      <c r="B123" s="7">
        <v>45747</v>
      </c>
      <c r="C123" s="1">
        <v>49</v>
      </c>
      <c r="D123" s="1">
        <v>1</v>
      </c>
      <c r="E123" s="3" t="s">
        <v>56</v>
      </c>
      <c r="F123" s="4" t="s">
        <v>54</v>
      </c>
      <c r="G123" s="4">
        <v>9</v>
      </c>
      <c r="H123" s="1">
        <v>13.89</v>
      </c>
      <c r="I123" s="6"/>
      <c r="J123" s="1">
        <v>3.08</v>
      </c>
    </row>
    <row r="124" spans="1:11" x14ac:dyDescent="0.25">
      <c r="A124" s="1" t="str">
        <f t="shared" si="1"/>
        <v>45747491B3R39</v>
      </c>
      <c r="B124" s="7">
        <v>45747</v>
      </c>
      <c r="C124" s="1">
        <v>49</v>
      </c>
      <c r="D124" s="1">
        <v>1</v>
      </c>
      <c r="E124" s="3" t="s">
        <v>56</v>
      </c>
      <c r="F124" s="4" t="s">
        <v>55</v>
      </c>
      <c r="G124" s="4">
        <v>9</v>
      </c>
      <c r="H124" s="1">
        <v>16.7</v>
      </c>
      <c r="I124" s="6"/>
      <c r="J124" s="1">
        <v>3</v>
      </c>
    </row>
    <row r="125" spans="1:11" x14ac:dyDescent="0.25">
      <c r="A125" s="1" t="str">
        <f t="shared" si="1"/>
        <v>45747498B3R110</v>
      </c>
      <c r="B125" s="7">
        <v>45747</v>
      </c>
      <c r="C125" s="1">
        <v>49</v>
      </c>
      <c r="D125" s="1">
        <v>8</v>
      </c>
      <c r="E125" s="3" t="s">
        <v>56</v>
      </c>
      <c r="F125" s="4" t="s">
        <v>53</v>
      </c>
      <c r="G125" s="4">
        <v>10</v>
      </c>
      <c r="H125" s="1">
        <v>16.64</v>
      </c>
      <c r="I125" s="6">
        <f>AVERAGE(H125,H126,H127)</f>
        <v>17.099999999999998</v>
      </c>
      <c r="J125" s="1">
        <v>3.1</v>
      </c>
      <c r="K125" s="17">
        <f>AVERAGE(J125:J127)</f>
        <v>3</v>
      </c>
    </row>
    <row r="126" spans="1:11" x14ac:dyDescent="0.25">
      <c r="A126" s="1" t="str">
        <f t="shared" si="1"/>
        <v>45747498B3R210</v>
      </c>
      <c r="B126" s="7">
        <v>45747</v>
      </c>
      <c r="C126" s="1">
        <v>49</v>
      </c>
      <c r="D126" s="1">
        <v>8</v>
      </c>
      <c r="E126" s="3" t="s">
        <v>56</v>
      </c>
      <c r="F126" s="4" t="s">
        <v>54</v>
      </c>
      <c r="G126" s="4">
        <v>10</v>
      </c>
      <c r="H126" s="1">
        <v>16.25</v>
      </c>
      <c r="I126" s="6"/>
      <c r="J126" s="1">
        <v>3</v>
      </c>
    </row>
    <row r="127" spans="1:11" x14ac:dyDescent="0.25">
      <c r="A127" s="1" t="str">
        <f t="shared" si="1"/>
        <v>45747498B3R310</v>
      </c>
      <c r="B127" s="7">
        <v>45747</v>
      </c>
      <c r="C127" s="1">
        <v>49</v>
      </c>
      <c r="D127" s="1">
        <v>8</v>
      </c>
      <c r="E127" s="3" t="s">
        <v>56</v>
      </c>
      <c r="F127" s="4" t="s">
        <v>55</v>
      </c>
      <c r="G127" s="4">
        <v>10</v>
      </c>
      <c r="H127" s="1">
        <v>18.41</v>
      </c>
      <c r="I127" s="6"/>
      <c r="J127" s="1">
        <v>2.9</v>
      </c>
    </row>
    <row r="128" spans="1:11" x14ac:dyDescent="0.25">
      <c r="A128" s="1" t="str">
        <f t="shared" si="1"/>
        <v>45747493B3R111</v>
      </c>
      <c r="B128" s="7">
        <v>45747</v>
      </c>
      <c r="C128" s="1">
        <v>49</v>
      </c>
      <c r="D128" s="1">
        <v>3</v>
      </c>
      <c r="E128" s="3" t="s">
        <v>56</v>
      </c>
      <c r="F128" s="4" t="s">
        <v>53</v>
      </c>
      <c r="G128" s="4">
        <v>11</v>
      </c>
      <c r="H128" s="1">
        <v>15.87</v>
      </c>
      <c r="I128" s="17">
        <f>AVERAGE(H128:H130)</f>
        <v>15.866666666666665</v>
      </c>
      <c r="J128" s="1">
        <v>3.4</v>
      </c>
      <c r="K128" s="17">
        <f>AVERAGE(J128:J130)</f>
        <v>3.2433333333333336</v>
      </c>
    </row>
    <row r="129" spans="1:11" x14ac:dyDescent="0.25">
      <c r="A129" s="1" t="str">
        <f t="shared" si="1"/>
        <v>45747493B3R211</v>
      </c>
      <c r="B129" s="7">
        <v>45747</v>
      </c>
      <c r="C129" s="1">
        <v>49</v>
      </c>
      <c r="D129" s="1">
        <v>3</v>
      </c>
      <c r="E129" s="3" t="s">
        <v>56</v>
      </c>
      <c r="F129" s="4" t="s">
        <v>54</v>
      </c>
      <c r="G129" s="4">
        <v>11</v>
      </c>
      <c r="H129" s="1">
        <v>16.43</v>
      </c>
      <c r="I129" s="17"/>
      <c r="J129" s="1">
        <v>3.23</v>
      </c>
    </row>
    <row r="130" spans="1:11" x14ac:dyDescent="0.25">
      <c r="A130" s="1" t="str">
        <f t="shared" si="1"/>
        <v>45747493B3R311</v>
      </c>
      <c r="B130" s="7">
        <v>45747</v>
      </c>
      <c r="C130" s="1">
        <v>49</v>
      </c>
      <c r="D130" s="1">
        <v>3</v>
      </c>
      <c r="E130" s="3" t="s">
        <v>56</v>
      </c>
      <c r="F130" s="4" t="s">
        <v>55</v>
      </c>
      <c r="G130" s="4">
        <v>11</v>
      </c>
      <c r="H130" s="1">
        <v>15.3</v>
      </c>
      <c r="I130" s="17"/>
      <c r="J130" s="1">
        <v>3.1</v>
      </c>
    </row>
    <row r="131" spans="1:11" x14ac:dyDescent="0.25">
      <c r="A131" s="1" t="str">
        <f t="shared" ref="A131:A194" si="2">B131&amp;C131&amp;D131&amp;E131&amp;F131&amp;G131</f>
        <v>45747496B3R112</v>
      </c>
      <c r="B131" s="7">
        <v>45747</v>
      </c>
      <c r="C131" s="1">
        <v>49</v>
      </c>
      <c r="D131" s="1">
        <v>6</v>
      </c>
      <c r="E131" s="3" t="s">
        <v>56</v>
      </c>
      <c r="F131" s="4" t="s">
        <v>53</v>
      </c>
      <c r="G131" s="4">
        <v>12</v>
      </c>
      <c r="H131" s="1">
        <v>14.54</v>
      </c>
      <c r="I131" s="6">
        <f>AVERAGE(H131,H132,H133)</f>
        <v>14.11</v>
      </c>
      <c r="J131" s="1">
        <v>3.16</v>
      </c>
      <c r="K131" s="17">
        <f>AVERAGE(J131:J133)</f>
        <v>3.08</v>
      </c>
    </row>
    <row r="132" spans="1:11" x14ac:dyDescent="0.25">
      <c r="A132" s="1" t="str">
        <f t="shared" si="2"/>
        <v>45747496B3R212</v>
      </c>
      <c r="B132" s="7">
        <v>45747</v>
      </c>
      <c r="C132" s="1">
        <v>49</v>
      </c>
      <c r="D132" s="1">
        <v>6</v>
      </c>
      <c r="E132" s="3" t="s">
        <v>56</v>
      </c>
      <c r="F132" s="4" t="s">
        <v>54</v>
      </c>
      <c r="G132" s="4">
        <v>12</v>
      </c>
      <c r="H132" s="1">
        <v>12.79</v>
      </c>
      <c r="I132" s="6"/>
      <c r="J132" s="1">
        <v>2.88</v>
      </c>
    </row>
    <row r="133" spans="1:11" x14ac:dyDescent="0.25">
      <c r="A133" s="1" t="str">
        <f t="shared" si="2"/>
        <v>45747496B3R312</v>
      </c>
      <c r="B133" s="7">
        <v>45747</v>
      </c>
      <c r="C133" s="1">
        <v>49</v>
      </c>
      <c r="D133" s="1">
        <v>6</v>
      </c>
      <c r="E133" s="3" t="s">
        <v>56</v>
      </c>
      <c r="F133" s="4" t="s">
        <v>55</v>
      </c>
      <c r="G133" s="4">
        <v>12</v>
      </c>
      <c r="H133" s="1">
        <v>15</v>
      </c>
      <c r="I133" s="6"/>
      <c r="J133" s="1">
        <v>3.2</v>
      </c>
    </row>
    <row r="134" spans="1:11" x14ac:dyDescent="0.25">
      <c r="A134" s="1" t="str">
        <f t="shared" si="2"/>
        <v>45747497B3R113</v>
      </c>
      <c r="B134" s="7">
        <v>45747</v>
      </c>
      <c r="C134" s="1">
        <v>49</v>
      </c>
      <c r="D134" s="1">
        <v>7</v>
      </c>
      <c r="E134" s="3" t="s">
        <v>56</v>
      </c>
      <c r="F134" s="4" t="s">
        <v>53</v>
      </c>
      <c r="G134" s="4">
        <v>13</v>
      </c>
      <c r="H134" s="1">
        <v>16.8</v>
      </c>
      <c r="I134" s="6">
        <f>AVERAGE(H134,H135,H136)</f>
        <v>15.46</v>
      </c>
      <c r="J134" s="1">
        <v>3</v>
      </c>
      <c r="K134" s="17">
        <f>AVERAGE(J134:J136)</f>
        <v>2.9333333333333336</v>
      </c>
    </row>
    <row r="135" spans="1:11" x14ac:dyDescent="0.25">
      <c r="A135" s="1" t="str">
        <f t="shared" si="2"/>
        <v>45747497B3R213</v>
      </c>
      <c r="B135" s="7">
        <v>45747</v>
      </c>
      <c r="C135" s="1">
        <v>49</v>
      </c>
      <c r="D135" s="1">
        <v>7</v>
      </c>
      <c r="E135" s="3" t="s">
        <v>56</v>
      </c>
      <c r="F135" s="4" t="s">
        <v>54</v>
      </c>
      <c r="G135" s="4">
        <v>13</v>
      </c>
      <c r="H135" s="1">
        <v>15.41</v>
      </c>
      <c r="I135" s="6"/>
      <c r="J135" s="1">
        <v>2.9</v>
      </c>
    </row>
    <row r="136" spans="1:11" x14ac:dyDescent="0.25">
      <c r="A136" s="1" t="str">
        <f t="shared" si="2"/>
        <v>45747497B3R313</v>
      </c>
      <c r="B136" s="7">
        <v>45747</v>
      </c>
      <c r="C136" s="1">
        <v>49</v>
      </c>
      <c r="D136" s="1">
        <v>7</v>
      </c>
      <c r="E136" s="3" t="s">
        <v>56</v>
      </c>
      <c r="F136" s="4" t="s">
        <v>55</v>
      </c>
      <c r="G136" s="4">
        <v>13</v>
      </c>
      <c r="H136" s="1">
        <v>14.17</v>
      </c>
      <c r="I136" s="6"/>
      <c r="J136" s="1">
        <v>2.9</v>
      </c>
    </row>
    <row r="137" spans="1:11" x14ac:dyDescent="0.25">
      <c r="A137" s="1" t="str">
        <f t="shared" si="2"/>
        <v>45747494B3R114</v>
      </c>
      <c r="B137" s="7">
        <v>45747</v>
      </c>
      <c r="C137" s="1">
        <v>49</v>
      </c>
      <c r="D137" s="1">
        <v>4</v>
      </c>
      <c r="E137" s="3" t="s">
        <v>56</v>
      </c>
      <c r="F137" s="4" t="s">
        <v>53</v>
      </c>
      <c r="G137" s="4">
        <v>14</v>
      </c>
      <c r="H137" s="1">
        <v>16.64</v>
      </c>
      <c r="I137" s="6">
        <f>AVERAGE(H137,H138,H139)</f>
        <v>16.84</v>
      </c>
      <c r="J137" s="1">
        <v>3.2</v>
      </c>
      <c r="K137" s="1">
        <f>AVERAGE(J137:J139)</f>
        <v>3.1999999999999997</v>
      </c>
    </row>
    <row r="138" spans="1:11" x14ac:dyDescent="0.25">
      <c r="A138" s="1" t="str">
        <f t="shared" si="2"/>
        <v>45747494B3R214</v>
      </c>
      <c r="B138" s="7">
        <v>45747</v>
      </c>
      <c r="C138" s="1">
        <v>49</v>
      </c>
      <c r="D138" s="1">
        <v>4</v>
      </c>
      <c r="E138" s="3" t="s">
        <v>56</v>
      </c>
      <c r="F138" s="4" t="s">
        <v>54</v>
      </c>
      <c r="G138" s="4">
        <v>14</v>
      </c>
      <c r="H138" s="1">
        <v>19.2</v>
      </c>
      <c r="I138" s="6"/>
      <c r="J138" s="1">
        <v>3.13</v>
      </c>
    </row>
    <row r="139" spans="1:11" x14ac:dyDescent="0.25">
      <c r="A139" s="1" t="str">
        <f t="shared" si="2"/>
        <v>45747494B3R314</v>
      </c>
      <c r="B139" s="7">
        <v>45747</v>
      </c>
      <c r="C139" s="1">
        <v>49</v>
      </c>
      <c r="D139" s="1">
        <v>4</v>
      </c>
      <c r="E139" s="3" t="s">
        <v>56</v>
      </c>
      <c r="F139" s="4" t="s">
        <v>55</v>
      </c>
      <c r="G139" s="4">
        <v>14</v>
      </c>
      <c r="H139" s="1">
        <v>14.68</v>
      </c>
      <c r="I139" s="6"/>
      <c r="J139" s="1">
        <v>3.27</v>
      </c>
    </row>
    <row r="140" spans="1:11" x14ac:dyDescent="0.25">
      <c r="A140" s="1" t="str">
        <f t="shared" si="2"/>
        <v>45747495B3R115</v>
      </c>
      <c r="B140" s="7">
        <v>45747</v>
      </c>
      <c r="C140" s="1">
        <v>49</v>
      </c>
      <c r="D140" s="1">
        <v>5</v>
      </c>
      <c r="E140" s="3" t="s">
        <v>56</v>
      </c>
      <c r="F140" s="4" t="s">
        <v>53</v>
      </c>
      <c r="G140" s="4">
        <v>15</v>
      </c>
      <c r="H140" s="1">
        <v>14</v>
      </c>
      <c r="I140" s="6">
        <f>AVERAGE(H140,H141,H142)</f>
        <v>14.793333333333331</v>
      </c>
      <c r="J140" s="1">
        <v>2.8</v>
      </c>
      <c r="K140" s="17">
        <f>AVERAGE(J140:J142)</f>
        <v>2.8800000000000003</v>
      </c>
    </row>
    <row r="141" spans="1:11" x14ac:dyDescent="0.25">
      <c r="A141" s="1" t="str">
        <f t="shared" si="2"/>
        <v>45747495B3R215</v>
      </c>
      <c r="B141" s="7">
        <v>45747</v>
      </c>
      <c r="C141" s="1">
        <v>49</v>
      </c>
      <c r="D141" s="1">
        <v>5</v>
      </c>
      <c r="E141" s="3" t="s">
        <v>56</v>
      </c>
      <c r="F141" s="4" t="s">
        <v>54</v>
      </c>
      <c r="G141" s="4">
        <v>15</v>
      </c>
      <c r="H141" s="1">
        <v>18.66</v>
      </c>
      <c r="I141" s="6"/>
      <c r="J141" s="1">
        <v>2.84</v>
      </c>
    </row>
    <row r="142" spans="1:11" x14ac:dyDescent="0.25">
      <c r="A142" s="1" t="str">
        <f t="shared" si="2"/>
        <v>45747495B3R315</v>
      </c>
      <c r="B142" s="7">
        <v>45747</v>
      </c>
      <c r="C142" s="1">
        <v>49</v>
      </c>
      <c r="D142" s="1">
        <v>5</v>
      </c>
      <c r="E142" s="3" t="s">
        <v>56</v>
      </c>
      <c r="F142" s="4" t="s">
        <v>55</v>
      </c>
      <c r="G142" s="4">
        <v>15</v>
      </c>
      <c r="H142" s="1">
        <v>11.72</v>
      </c>
      <c r="I142" s="6"/>
      <c r="J142" s="1">
        <v>3</v>
      </c>
    </row>
    <row r="143" spans="1:11" x14ac:dyDescent="0.25">
      <c r="A143" s="1" t="str">
        <f t="shared" si="2"/>
        <v>45747492B3R116</v>
      </c>
      <c r="B143" s="7">
        <v>45747</v>
      </c>
      <c r="C143" s="1">
        <v>49</v>
      </c>
      <c r="D143" s="1">
        <v>2</v>
      </c>
      <c r="E143" s="3" t="s">
        <v>56</v>
      </c>
      <c r="F143" s="4" t="s">
        <v>53</v>
      </c>
      <c r="G143" s="4">
        <v>16</v>
      </c>
      <c r="H143" s="1">
        <v>14.68</v>
      </c>
      <c r="I143" s="17">
        <f>AVERAGE(H143:H145)</f>
        <v>16.07</v>
      </c>
      <c r="J143" s="1">
        <v>2.9</v>
      </c>
      <c r="K143" s="17">
        <f>AVERAGE(J143:J145)</f>
        <v>3.1099999999999994</v>
      </c>
    </row>
    <row r="144" spans="1:11" x14ac:dyDescent="0.25">
      <c r="A144" s="1" t="str">
        <f t="shared" si="2"/>
        <v>45747492B3R216</v>
      </c>
      <c r="B144" s="7">
        <v>45747</v>
      </c>
      <c r="C144" s="1">
        <v>49</v>
      </c>
      <c r="D144" s="1">
        <v>2</v>
      </c>
      <c r="E144" s="3" t="s">
        <v>56</v>
      </c>
      <c r="F144" s="4" t="s">
        <v>54</v>
      </c>
      <c r="G144" s="4">
        <v>16</v>
      </c>
      <c r="H144" s="1">
        <v>16.43</v>
      </c>
      <c r="I144" s="17"/>
      <c r="J144" s="1">
        <v>3.38</v>
      </c>
    </row>
    <row r="145" spans="1:11" x14ac:dyDescent="0.25">
      <c r="A145" s="1" t="str">
        <f t="shared" si="2"/>
        <v>45747492B3R316</v>
      </c>
      <c r="B145" s="7">
        <v>45747</v>
      </c>
      <c r="C145" s="1">
        <v>49</v>
      </c>
      <c r="D145" s="1">
        <v>2</v>
      </c>
      <c r="E145" s="3" t="s">
        <v>56</v>
      </c>
      <c r="F145" s="4" t="s">
        <v>55</v>
      </c>
      <c r="G145" s="4">
        <v>16</v>
      </c>
      <c r="H145" s="1">
        <v>17.100000000000001</v>
      </c>
      <c r="I145" s="17"/>
      <c r="J145" s="1">
        <v>3.05</v>
      </c>
    </row>
    <row r="146" spans="1:11" x14ac:dyDescent="0.25">
      <c r="A146" s="1" t="str">
        <f t="shared" si="2"/>
        <v>45747491B2R117</v>
      </c>
      <c r="B146" s="7">
        <v>45747</v>
      </c>
      <c r="C146" s="1">
        <v>49</v>
      </c>
      <c r="D146" s="1">
        <v>1</v>
      </c>
      <c r="E146" s="3" t="s">
        <v>57</v>
      </c>
      <c r="F146" s="4" t="s">
        <v>53</v>
      </c>
      <c r="G146" s="4">
        <v>17</v>
      </c>
      <c r="H146" s="1">
        <v>12.22</v>
      </c>
      <c r="I146" s="6">
        <f>AVERAGE(H146,H147,H148)</f>
        <v>14.67</v>
      </c>
      <c r="J146" s="1">
        <v>3.1</v>
      </c>
      <c r="K146" s="17">
        <f>AVERAGE(J146:J148)</f>
        <v>3.0966666666666662</v>
      </c>
    </row>
    <row r="147" spans="1:11" x14ac:dyDescent="0.25">
      <c r="A147" s="1" t="str">
        <f t="shared" si="2"/>
        <v>45747491B2R217</v>
      </c>
      <c r="B147" s="7">
        <v>45747</v>
      </c>
      <c r="C147" s="1">
        <v>49</v>
      </c>
      <c r="D147" s="1">
        <v>1</v>
      </c>
      <c r="E147" s="3" t="s">
        <v>57</v>
      </c>
      <c r="F147" s="4" t="s">
        <v>54</v>
      </c>
      <c r="G147" s="4">
        <v>17</v>
      </c>
      <c r="H147" s="1">
        <v>17.32</v>
      </c>
      <c r="I147" s="6"/>
      <c r="J147" s="1">
        <v>2.99</v>
      </c>
    </row>
    <row r="148" spans="1:11" x14ac:dyDescent="0.25">
      <c r="A148" s="1" t="str">
        <f t="shared" si="2"/>
        <v>45747491B2R317</v>
      </c>
      <c r="B148" s="7">
        <v>45747</v>
      </c>
      <c r="C148" s="1">
        <v>49</v>
      </c>
      <c r="D148" s="1">
        <v>1</v>
      </c>
      <c r="E148" s="3" t="s">
        <v>57</v>
      </c>
      <c r="F148" s="4" t="s">
        <v>55</v>
      </c>
      <c r="G148" s="4">
        <v>17</v>
      </c>
      <c r="H148" s="1">
        <v>14.47</v>
      </c>
      <c r="I148" s="6"/>
      <c r="J148" s="1">
        <v>3.2</v>
      </c>
    </row>
    <row r="149" spans="1:11" x14ac:dyDescent="0.25">
      <c r="A149" s="1" t="str">
        <f t="shared" si="2"/>
        <v>45747492B2R118</v>
      </c>
      <c r="B149" s="7">
        <v>45747</v>
      </c>
      <c r="C149" s="1">
        <v>49</v>
      </c>
      <c r="D149" s="1">
        <v>2</v>
      </c>
      <c r="E149" s="3" t="s">
        <v>57</v>
      </c>
      <c r="F149" s="4" t="s">
        <v>53</v>
      </c>
      <c r="G149" s="4">
        <v>18</v>
      </c>
      <c r="H149" s="1">
        <v>15.09</v>
      </c>
      <c r="I149" s="6">
        <f>AVERAGE(H149,H150,H151)</f>
        <v>13.94</v>
      </c>
      <c r="J149" s="1">
        <v>2.7</v>
      </c>
      <c r="K149" s="17">
        <f>AVERAGE(J149:J151)</f>
        <v>2.8800000000000003</v>
      </c>
    </row>
    <row r="150" spans="1:11" x14ac:dyDescent="0.25">
      <c r="A150" s="1" t="str">
        <f t="shared" si="2"/>
        <v>45747492B2R218</v>
      </c>
      <c r="B150" s="7">
        <v>45747</v>
      </c>
      <c r="C150" s="1">
        <v>49</v>
      </c>
      <c r="D150" s="1">
        <v>2</v>
      </c>
      <c r="E150" s="3" t="s">
        <v>57</v>
      </c>
      <c r="F150" s="4" t="s">
        <v>54</v>
      </c>
      <c r="G150" s="4">
        <v>18</v>
      </c>
      <c r="H150" s="1">
        <v>13.91</v>
      </c>
      <c r="I150" s="6"/>
      <c r="J150" s="1">
        <v>2.94</v>
      </c>
    </row>
    <row r="151" spans="1:11" x14ac:dyDescent="0.25">
      <c r="A151" s="1" t="str">
        <f t="shared" si="2"/>
        <v>45747492B2R318</v>
      </c>
      <c r="B151" s="7">
        <v>45747</v>
      </c>
      <c r="C151" s="1">
        <v>49</v>
      </c>
      <c r="D151" s="1">
        <v>2</v>
      </c>
      <c r="E151" s="3" t="s">
        <v>57</v>
      </c>
      <c r="F151" s="4" t="s">
        <v>55</v>
      </c>
      <c r="G151" s="4">
        <v>18</v>
      </c>
      <c r="H151" s="1">
        <v>12.82</v>
      </c>
      <c r="I151" s="6"/>
      <c r="J151" s="1">
        <v>3</v>
      </c>
    </row>
    <row r="152" spans="1:11" x14ac:dyDescent="0.25">
      <c r="A152" s="1" t="str">
        <f t="shared" si="2"/>
        <v>45747493B2R119</v>
      </c>
      <c r="B152" s="7">
        <v>45747</v>
      </c>
      <c r="C152" s="1">
        <v>49</v>
      </c>
      <c r="D152" s="1">
        <v>3</v>
      </c>
      <c r="E152" s="3" t="s">
        <v>57</v>
      </c>
      <c r="F152" s="4" t="s">
        <v>53</v>
      </c>
      <c r="G152" s="4">
        <v>19</v>
      </c>
      <c r="H152" s="1">
        <v>15.62</v>
      </c>
      <c r="I152" s="6">
        <f>AVERAGE(H152,H153,H154)</f>
        <v>15.986666666666665</v>
      </c>
      <c r="J152" s="1">
        <v>3.3</v>
      </c>
      <c r="K152" s="17">
        <f>AVERAGE(J152:J154)</f>
        <v>3.2166666666666668</v>
      </c>
    </row>
    <row r="153" spans="1:11" x14ac:dyDescent="0.25">
      <c r="A153" s="1" t="str">
        <f t="shared" si="2"/>
        <v>45747493B2R219</v>
      </c>
      <c r="B153" s="7">
        <v>45747</v>
      </c>
      <c r="C153" s="1">
        <v>49</v>
      </c>
      <c r="D153" s="1">
        <v>3</v>
      </c>
      <c r="E153" s="3" t="s">
        <v>57</v>
      </c>
      <c r="F153" s="4" t="s">
        <v>54</v>
      </c>
      <c r="G153" s="4">
        <v>19</v>
      </c>
      <c r="H153" s="1">
        <v>15.85</v>
      </c>
      <c r="I153" s="6"/>
      <c r="J153" s="1">
        <v>3.2</v>
      </c>
    </row>
    <row r="154" spans="1:11" x14ac:dyDescent="0.25">
      <c r="A154" s="1" t="str">
        <f t="shared" si="2"/>
        <v>45747493B2R319</v>
      </c>
      <c r="B154" s="7">
        <v>45747</v>
      </c>
      <c r="C154" s="1">
        <v>49</v>
      </c>
      <c r="D154" s="1">
        <v>3</v>
      </c>
      <c r="E154" s="3" t="s">
        <v>57</v>
      </c>
      <c r="F154" s="4" t="s">
        <v>55</v>
      </c>
      <c r="G154" s="4">
        <v>19</v>
      </c>
      <c r="H154" s="1">
        <v>16.489999999999998</v>
      </c>
      <c r="I154" s="6"/>
      <c r="J154" s="1">
        <v>3.15</v>
      </c>
    </row>
    <row r="155" spans="1:11" x14ac:dyDescent="0.25">
      <c r="A155" s="1" t="str">
        <f t="shared" si="2"/>
        <v>45747494B2R120</v>
      </c>
      <c r="B155" s="7">
        <v>45747</v>
      </c>
      <c r="C155" s="1">
        <v>49</v>
      </c>
      <c r="D155" s="1">
        <v>4</v>
      </c>
      <c r="E155" s="3" t="s">
        <v>57</v>
      </c>
      <c r="F155" s="4" t="s">
        <v>53</v>
      </c>
      <c r="G155" s="4">
        <v>20</v>
      </c>
      <c r="H155" s="1">
        <v>16.420000000000002</v>
      </c>
      <c r="I155" s="6">
        <f>AVERAGE(H155,H156,H157)</f>
        <v>14.766666666666667</v>
      </c>
      <c r="J155" s="1">
        <v>3.09</v>
      </c>
      <c r="K155" s="1">
        <f>AVERAGE(J155:J157)</f>
        <v>2.8800000000000003</v>
      </c>
    </row>
    <row r="156" spans="1:11" x14ac:dyDescent="0.25">
      <c r="A156" s="1" t="str">
        <f t="shared" si="2"/>
        <v>45747494B2R220</v>
      </c>
      <c r="B156" s="7">
        <v>45747</v>
      </c>
      <c r="C156" s="1">
        <v>49</v>
      </c>
      <c r="D156" s="1">
        <v>4</v>
      </c>
      <c r="E156" s="3" t="s">
        <v>57</v>
      </c>
      <c r="F156" s="4" t="s">
        <v>54</v>
      </c>
      <c r="G156" s="4">
        <v>20</v>
      </c>
      <c r="H156" s="1">
        <v>12.6</v>
      </c>
      <c r="I156" s="6"/>
      <c r="J156" s="1">
        <v>2.85</v>
      </c>
    </row>
    <row r="157" spans="1:11" x14ac:dyDescent="0.25">
      <c r="A157" s="1" t="str">
        <f t="shared" si="2"/>
        <v>45747494B2R320</v>
      </c>
      <c r="B157" s="7">
        <v>45747</v>
      </c>
      <c r="C157" s="1">
        <v>49</v>
      </c>
      <c r="D157" s="1">
        <v>4</v>
      </c>
      <c r="E157" s="3" t="s">
        <v>57</v>
      </c>
      <c r="F157" s="4" t="s">
        <v>55</v>
      </c>
      <c r="G157" s="4">
        <v>20</v>
      </c>
      <c r="H157" s="1">
        <v>15.28</v>
      </c>
      <c r="I157" s="6"/>
      <c r="J157" s="1">
        <v>2.7</v>
      </c>
    </row>
    <row r="158" spans="1:11" x14ac:dyDescent="0.25">
      <c r="A158" s="1" t="str">
        <f t="shared" si="2"/>
        <v>45747495B2R121</v>
      </c>
      <c r="B158" s="7">
        <v>45747</v>
      </c>
      <c r="C158" s="1">
        <v>49</v>
      </c>
      <c r="D158" s="1">
        <v>5</v>
      </c>
      <c r="E158" s="3" t="s">
        <v>57</v>
      </c>
      <c r="F158" s="4" t="s">
        <v>53</v>
      </c>
      <c r="G158" s="4">
        <v>21</v>
      </c>
      <c r="H158" s="1">
        <v>15.85</v>
      </c>
      <c r="I158" s="17">
        <f>AVERAGE(H158:H160)</f>
        <v>15.51</v>
      </c>
      <c r="J158" s="1">
        <v>2.98</v>
      </c>
      <c r="K158" s="17">
        <f>AVERAGE(J158:J160)</f>
        <v>2.8599999999999994</v>
      </c>
    </row>
    <row r="159" spans="1:11" x14ac:dyDescent="0.25">
      <c r="A159" s="1" t="str">
        <f t="shared" si="2"/>
        <v>45747495B2R221</v>
      </c>
      <c r="B159" s="7">
        <v>45747</v>
      </c>
      <c r="C159" s="1">
        <v>49</v>
      </c>
      <c r="D159" s="1">
        <v>5</v>
      </c>
      <c r="E159" s="3" t="s">
        <v>57</v>
      </c>
      <c r="F159" s="4" t="s">
        <v>54</v>
      </c>
      <c r="G159" s="4">
        <v>21</v>
      </c>
      <c r="H159" s="1">
        <v>15.04</v>
      </c>
      <c r="I159" s="17"/>
      <c r="J159" s="1">
        <v>2.8</v>
      </c>
    </row>
    <row r="160" spans="1:11" x14ac:dyDescent="0.25">
      <c r="A160" s="1" t="str">
        <f t="shared" si="2"/>
        <v>45747495B2R321</v>
      </c>
      <c r="B160" s="7">
        <v>45747</v>
      </c>
      <c r="C160" s="1">
        <v>49</v>
      </c>
      <c r="D160" s="1">
        <v>5</v>
      </c>
      <c r="E160" s="3" t="s">
        <v>57</v>
      </c>
      <c r="F160" s="4" t="s">
        <v>55</v>
      </c>
      <c r="G160" s="4">
        <v>21</v>
      </c>
      <c r="H160" s="1">
        <v>15.64</v>
      </c>
      <c r="I160" s="17"/>
      <c r="J160" s="1">
        <v>2.8</v>
      </c>
    </row>
    <row r="161" spans="1:11" x14ac:dyDescent="0.25">
      <c r="A161" s="1" t="str">
        <f t="shared" si="2"/>
        <v>45747496B2R122</v>
      </c>
      <c r="B161" s="7">
        <v>45747</v>
      </c>
      <c r="C161" s="1">
        <v>49</v>
      </c>
      <c r="D161" s="1">
        <v>6</v>
      </c>
      <c r="E161" s="3" t="s">
        <v>57</v>
      </c>
      <c r="F161" s="4" t="s">
        <v>53</v>
      </c>
      <c r="G161" s="4">
        <v>22</v>
      </c>
      <c r="H161" s="1">
        <v>16.3</v>
      </c>
      <c r="I161" s="6">
        <f>AVERAGE(H161,H162,H163)</f>
        <v>13.543333333333335</v>
      </c>
      <c r="J161" s="1">
        <v>2.89</v>
      </c>
      <c r="K161" s="17">
        <f>AVERAGE(J161:J163)</f>
        <v>2.8966666666666669</v>
      </c>
    </row>
    <row r="162" spans="1:11" x14ac:dyDescent="0.25">
      <c r="A162" s="1" t="str">
        <f t="shared" si="2"/>
        <v>45747496B2R222</v>
      </c>
      <c r="B162" s="7">
        <v>45747</v>
      </c>
      <c r="C162" s="1">
        <v>49</v>
      </c>
      <c r="D162" s="1">
        <v>6</v>
      </c>
      <c r="E162" s="3" t="s">
        <v>57</v>
      </c>
      <c r="F162" s="4" t="s">
        <v>54</v>
      </c>
      <c r="G162" s="4">
        <v>22</v>
      </c>
      <c r="H162" s="1">
        <v>11.52</v>
      </c>
      <c r="I162" s="6"/>
      <c r="J162" s="1">
        <v>3</v>
      </c>
    </row>
    <row r="163" spans="1:11" x14ac:dyDescent="0.25">
      <c r="A163" s="1" t="str">
        <f t="shared" si="2"/>
        <v>45747496B2R322</v>
      </c>
      <c r="B163" s="7">
        <v>45747</v>
      </c>
      <c r="C163" s="1">
        <v>49</v>
      </c>
      <c r="D163" s="1">
        <v>6</v>
      </c>
      <c r="E163" s="3" t="s">
        <v>57</v>
      </c>
      <c r="F163" s="4" t="s">
        <v>55</v>
      </c>
      <c r="G163" s="4">
        <v>22</v>
      </c>
      <c r="H163" s="1">
        <v>12.81</v>
      </c>
      <c r="I163" s="6"/>
      <c r="J163" s="1">
        <v>2.8</v>
      </c>
    </row>
    <row r="164" spans="1:11" x14ac:dyDescent="0.25">
      <c r="A164" s="1" t="str">
        <f t="shared" si="2"/>
        <v>45747497B2R123</v>
      </c>
      <c r="B164" s="7">
        <v>45747</v>
      </c>
      <c r="C164" s="1">
        <v>49</v>
      </c>
      <c r="D164" s="1">
        <v>7</v>
      </c>
      <c r="E164" s="3" t="s">
        <v>57</v>
      </c>
      <c r="F164" s="4" t="s">
        <v>53</v>
      </c>
      <c r="G164" s="4">
        <v>23</v>
      </c>
      <c r="H164" s="1">
        <v>16.43</v>
      </c>
      <c r="I164" s="6">
        <f>AVERAGE(H164,H165,H166)</f>
        <v>15.703333333333333</v>
      </c>
      <c r="J164" s="1">
        <v>2.65</v>
      </c>
      <c r="K164" s="17">
        <f>AVERAGE(J164:J166)</f>
        <v>2.6233333333333335</v>
      </c>
    </row>
    <row r="165" spans="1:11" x14ac:dyDescent="0.25">
      <c r="A165" s="1" t="str">
        <f t="shared" si="2"/>
        <v>45747497B2R223</v>
      </c>
      <c r="B165" s="7">
        <v>45747</v>
      </c>
      <c r="C165" s="1">
        <v>49</v>
      </c>
      <c r="D165" s="1">
        <v>7</v>
      </c>
      <c r="E165" s="3" t="s">
        <v>57</v>
      </c>
      <c r="F165" s="4" t="s">
        <v>54</v>
      </c>
      <c r="G165" s="4">
        <v>23</v>
      </c>
      <c r="H165" s="1">
        <v>15</v>
      </c>
      <c r="I165" s="6"/>
      <c r="J165" s="1">
        <v>2.6</v>
      </c>
    </row>
    <row r="166" spans="1:11" x14ac:dyDescent="0.25">
      <c r="A166" s="1" t="str">
        <f t="shared" si="2"/>
        <v>45747497B2R323</v>
      </c>
      <c r="B166" s="7">
        <v>45747</v>
      </c>
      <c r="C166" s="1">
        <v>49</v>
      </c>
      <c r="D166" s="1">
        <v>7</v>
      </c>
      <c r="E166" s="3" t="s">
        <v>57</v>
      </c>
      <c r="F166" s="4" t="s">
        <v>55</v>
      </c>
      <c r="G166" s="4">
        <v>23</v>
      </c>
      <c r="H166" s="1">
        <v>15.68</v>
      </c>
      <c r="I166" s="6"/>
      <c r="J166" s="1">
        <v>2.62</v>
      </c>
    </row>
    <row r="167" spans="1:11" x14ac:dyDescent="0.25">
      <c r="A167" s="1" t="str">
        <f t="shared" si="2"/>
        <v>45747498B2R124</v>
      </c>
      <c r="B167" s="7">
        <v>45747</v>
      </c>
      <c r="C167" s="1">
        <v>49</v>
      </c>
      <c r="D167" s="1">
        <v>8</v>
      </c>
      <c r="E167" s="3" t="s">
        <v>57</v>
      </c>
      <c r="F167" s="4" t="s">
        <v>53</v>
      </c>
      <c r="G167" s="4">
        <v>24</v>
      </c>
      <c r="H167" s="1">
        <v>11.84</v>
      </c>
      <c r="I167" s="6">
        <f>AVERAGE(H167,H168,H169)</f>
        <v>14.343333333333334</v>
      </c>
      <c r="J167" s="1">
        <v>2.8</v>
      </c>
      <c r="K167" s="17">
        <f>AVERAGE(J167:J169)</f>
        <v>2.706666666666667</v>
      </c>
    </row>
    <row r="168" spans="1:11" x14ac:dyDescent="0.25">
      <c r="A168" s="1" t="str">
        <f t="shared" si="2"/>
        <v>45747498B2R224</v>
      </c>
      <c r="B168" s="7">
        <v>45747</v>
      </c>
      <c r="C168" s="1">
        <v>49</v>
      </c>
      <c r="D168" s="1">
        <v>8</v>
      </c>
      <c r="E168" s="3" t="s">
        <v>57</v>
      </c>
      <c r="F168" s="4" t="s">
        <v>54</v>
      </c>
      <c r="G168" s="4">
        <v>24</v>
      </c>
      <c r="H168" s="1">
        <v>15.9</v>
      </c>
      <c r="I168" s="6"/>
      <c r="J168" s="1">
        <v>2.62</v>
      </c>
    </row>
    <row r="169" spans="1:11" x14ac:dyDescent="0.25">
      <c r="A169" s="1" t="str">
        <f t="shared" si="2"/>
        <v>45747498B2R324</v>
      </c>
      <c r="B169" s="7">
        <v>45747</v>
      </c>
      <c r="C169" s="1">
        <v>49</v>
      </c>
      <c r="D169" s="1">
        <v>8</v>
      </c>
      <c r="E169" s="3" t="s">
        <v>57</v>
      </c>
      <c r="F169" s="4" t="s">
        <v>55</v>
      </c>
      <c r="G169" s="4">
        <v>24</v>
      </c>
      <c r="H169" s="1">
        <v>15.29</v>
      </c>
      <c r="I169" s="6"/>
      <c r="J169" s="1">
        <v>2.7</v>
      </c>
    </row>
    <row r="170" spans="1:11" x14ac:dyDescent="0.25">
      <c r="A170" s="1" t="str">
        <f t="shared" si="2"/>
        <v>45747492B4R125</v>
      </c>
      <c r="B170" s="7">
        <v>45747</v>
      </c>
      <c r="C170" s="1">
        <v>49</v>
      </c>
      <c r="D170" s="1">
        <v>2</v>
      </c>
      <c r="E170" s="3" t="s">
        <v>58</v>
      </c>
      <c r="F170" s="4" t="s">
        <v>53</v>
      </c>
      <c r="G170" s="4">
        <v>25</v>
      </c>
      <c r="H170" s="1">
        <v>16.86</v>
      </c>
      <c r="I170" s="6">
        <f>AVERAGE(H170,H171,H172)</f>
        <v>16.813333333333333</v>
      </c>
      <c r="J170" s="1">
        <v>3</v>
      </c>
      <c r="K170" s="17">
        <f>AVERAGE(J170:J172)</f>
        <v>2.9533333333333331</v>
      </c>
    </row>
    <row r="171" spans="1:11" x14ac:dyDescent="0.25">
      <c r="A171" s="1" t="str">
        <f t="shared" si="2"/>
        <v>45747492B4R225</v>
      </c>
      <c r="B171" s="7">
        <v>45747</v>
      </c>
      <c r="C171" s="1">
        <v>49</v>
      </c>
      <c r="D171" s="1">
        <v>2</v>
      </c>
      <c r="E171" s="3" t="s">
        <v>58</v>
      </c>
      <c r="F171" s="4" t="s">
        <v>54</v>
      </c>
      <c r="G171" s="4">
        <v>25</v>
      </c>
      <c r="H171" s="1">
        <v>16.489999999999998</v>
      </c>
      <c r="I171" s="6"/>
      <c r="J171" s="1">
        <v>2.96</v>
      </c>
    </row>
    <row r="172" spans="1:11" x14ac:dyDescent="0.25">
      <c r="A172" s="1" t="str">
        <f t="shared" si="2"/>
        <v>45747492B4R325</v>
      </c>
      <c r="B172" s="7">
        <v>45747</v>
      </c>
      <c r="C172" s="1">
        <v>49</v>
      </c>
      <c r="D172" s="1">
        <v>2</v>
      </c>
      <c r="E172" s="3" t="s">
        <v>58</v>
      </c>
      <c r="F172" s="4" t="s">
        <v>55</v>
      </c>
      <c r="G172" s="4">
        <v>25</v>
      </c>
      <c r="H172" s="1">
        <v>17.09</v>
      </c>
      <c r="I172" s="6"/>
      <c r="J172" s="1">
        <v>2.9</v>
      </c>
    </row>
    <row r="173" spans="1:11" x14ac:dyDescent="0.25">
      <c r="A173" s="1" t="str">
        <f t="shared" si="2"/>
        <v>45747493B4R126</v>
      </c>
      <c r="B173" s="7">
        <v>45747</v>
      </c>
      <c r="C173" s="1">
        <v>49</v>
      </c>
      <c r="D173" s="1">
        <v>3</v>
      </c>
      <c r="E173" s="3" t="s">
        <v>58</v>
      </c>
      <c r="F173" s="4" t="s">
        <v>53</v>
      </c>
      <c r="G173" s="4">
        <v>26</v>
      </c>
      <c r="H173" s="1">
        <v>14.11</v>
      </c>
      <c r="I173" s="17">
        <f>AVERAGE(H173:H175)</f>
        <v>13.463333333333333</v>
      </c>
      <c r="J173" s="1">
        <v>2.78</v>
      </c>
      <c r="K173" s="17">
        <f>AVERAGE(J173:J175)</f>
        <v>2.7333333333333329</v>
      </c>
    </row>
    <row r="174" spans="1:11" x14ac:dyDescent="0.25">
      <c r="A174" s="1" t="str">
        <f t="shared" si="2"/>
        <v>45747493B4R226</v>
      </c>
      <c r="B174" s="7">
        <v>45747</v>
      </c>
      <c r="C174" s="1">
        <v>49</v>
      </c>
      <c r="D174" s="1">
        <v>3</v>
      </c>
      <c r="E174" s="3" t="s">
        <v>58</v>
      </c>
      <c r="F174" s="4" t="s">
        <v>54</v>
      </c>
      <c r="G174" s="4">
        <v>26</v>
      </c>
      <c r="H174" s="1">
        <v>14.64</v>
      </c>
      <c r="I174" s="17"/>
      <c r="J174" s="1">
        <v>2.8</v>
      </c>
    </row>
    <row r="175" spans="1:11" x14ac:dyDescent="0.25">
      <c r="A175" s="1" t="str">
        <f t="shared" si="2"/>
        <v>45747493B4R326</v>
      </c>
      <c r="B175" s="7">
        <v>45747</v>
      </c>
      <c r="C175" s="1">
        <v>49</v>
      </c>
      <c r="D175" s="1">
        <v>3</v>
      </c>
      <c r="E175" s="3" t="s">
        <v>58</v>
      </c>
      <c r="F175" s="4" t="s">
        <v>55</v>
      </c>
      <c r="G175" s="4">
        <v>26</v>
      </c>
      <c r="H175" s="1">
        <v>11.64</v>
      </c>
      <c r="I175" s="17"/>
      <c r="J175" s="1">
        <v>2.62</v>
      </c>
    </row>
    <row r="176" spans="1:11" x14ac:dyDescent="0.25">
      <c r="A176" s="1" t="str">
        <f t="shared" si="2"/>
        <v>45747494B4R127</v>
      </c>
      <c r="B176" s="7">
        <v>45747</v>
      </c>
      <c r="C176" s="1">
        <v>49</v>
      </c>
      <c r="D176" s="1">
        <v>4</v>
      </c>
      <c r="E176" s="3" t="s">
        <v>58</v>
      </c>
      <c r="F176" s="4" t="s">
        <v>53</v>
      </c>
      <c r="G176" s="4">
        <v>27</v>
      </c>
      <c r="H176" s="1">
        <v>16.87</v>
      </c>
      <c r="I176" s="6">
        <f>AVERAGE(H176,H177,H178)</f>
        <v>17.063333333333333</v>
      </c>
      <c r="J176" s="1">
        <v>2.98</v>
      </c>
      <c r="K176" s="17">
        <f>AVERAGE(J176:J178)</f>
        <v>2.9766666666666666</v>
      </c>
    </row>
    <row r="177" spans="1:11" x14ac:dyDescent="0.25">
      <c r="A177" s="1" t="str">
        <f t="shared" si="2"/>
        <v>45747494B4R227</v>
      </c>
      <c r="B177" s="7">
        <v>45747</v>
      </c>
      <c r="C177" s="1">
        <v>49</v>
      </c>
      <c r="D177" s="1">
        <v>4</v>
      </c>
      <c r="E177" s="3" t="s">
        <v>58</v>
      </c>
      <c r="F177" s="4" t="s">
        <v>54</v>
      </c>
      <c r="G177" s="4">
        <v>27</v>
      </c>
      <c r="H177" s="1">
        <v>16.91</v>
      </c>
      <c r="I177" s="6"/>
      <c r="J177" s="1">
        <v>3.15</v>
      </c>
    </row>
    <row r="178" spans="1:11" x14ac:dyDescent="0.25">
      <c r="A178" s="1" t="str">
        <f t="shared" si="2"/>
        <v>45747494B4R327</v>
      </c>
      <c r="B178" s="7">
        <v>45747</v>
      </c>
      <c r="C178" s="1">
        <v>49</v>
      </c>
      <c r="D178" s="1">
        <v>4</v>
      </c>
      <c r="E178" s="3" t="s">
        <v>58</v>
      </c>
      <c r="F178" s="4" t="s">
        <v>55</v>
      </c>
      <c r="G178" s="4">
        <v>27</v>
      </c>
      <c r="H178" s="1">
        <v>17.41</v>
      </c>
      <c r="I178" s="6"/>
      <c r="J178" s="1">
        <v>2.8</v>
      </c>
    </row>
    <row r="179" spans="1:11" x14ac:dyDescent="0.25">
      <c r="A179" s="1" t="str">
        <f t="shared" si="2"/>
        <v>45747495B4R128</v>
      </c>
      <c r="B179" s="7">
        <v>45747</v>
      </c>
      <c r="C179" s="1">
        <v>49</v>
      </c>
      <c r="D179" s="1">
        <v>5</v>
      </c>
      <c r="E179" s="3" t="s">
        <v>58</v>
      </c>
      <c r="F179" s="4" t="s">
        <v>53</v>
      </c>
      <c r="G179" s="4">
        <v>28</v>
      </c>
      <c r="H179" s="1">
        <v>15.29</v>
      </c>
      <c r="I179" s="6">
        <f>AVERAGE(H179,H180,H181)</f>
        <v>16.973333333333333</v>
      </c>
      <c r="J179" s="1">
        <v>3.03</v>
      </c>
      <c r="K179" s="17">
        <f>AVERAGE(J179:J181)</f>
        <v>3.0433333333333334</v>
      </c>
    </row>
    <row r="180" spans="1:11" x14ac:dyDescent="0.25">
      <c r="A180" s="1" t="str">
        <f t="shared" si="2"/>
        <v>45747495B4R228</v>
      </c>
      <c r="B180" s="7">
        <v>45747</v>
      </c>
      <c r="C180" s="1">
        <v>49</v>
      </c>
      <c r="D180" s="1">
        <v>5</v>
      </c>
      <c r="E180" s="3" t="s">
        <v>58</v>
      </c>
      <c r="F180" s="4" t="s">
        <v>54</v>
      </c>
      <c r="G180" s="4">
        <v>28</v>
      </c>
      <c r="H180" s="1">
        <v>17.579999999999998</v>
      </c>
      <c r="I180" s="6"/>
      <c r="J180" s="1">
        <v>3.2</v>
      </c>
    </row>
    <row r="181" spans="1:11" x14ac:dyDescent="0.25">
      <c r="A181" s="1" t="str">
        <f t="shared" si="2"/>
        <v>45747495B4R328</v>
      </c>
      <c r="B181" s="7">
        <v>45747</v>
      </c>
      <c r="C181" s="1">
        <v>49</v>
      </c>
      <c r="D181" s="1">
        <v>5</v>
      </c>
      <c r="E181" s="3" t="s">
        <v>58</v>
      </c>
      <c r="F181" s="4" t="s">
        <v>55</v>
      </c>
      <c r="G181" s="4">
        <v>28</v>
      </c>
      <c r="H181" s="1">
        <v>18.05</v>
      </c>
      <c r="I181" s="6"/>
      <c r="J181" s="1">
        <v>2.9</v>
      </c>
    </row>
    <row r="182" spans="1:11" x14ac:dyDescent="0.25">
      <c r="A182" s="1" t="str">
        <f t="shared" si="2"/>
        <v>45747496B4R129</v>
      </c>
      <c r="B182" s="7">
        <v>45747</v>
      </c>
      <c r="C182" s="1">
        <v>49</v>
      </c>
      <c r="D182" s="1">
        <v>6</v>
      </c>
      <c r="E182" s="3" t="s">
        <v>58</v>
      </c>
      <c r="F182" s="4" t="s">
        <v>53</v>
      </c>
      <c r="G182" s="4">
        <v>29</v>
      </c>
      <c r="H182" s="1">
        <v>15.54</v>
      </c>
      <c r="I182" s="6">
        <f>AVERAGE(H182,H183,H184)</f>
        <v>17.873333333333331</v>
      </c>
      <c r="J182" s="1">
        <v>2.95</v>
      </c>
      <c r="K182" s="17">
        <f>AVERAGE(J182:J184)</f>
        <v>2.7566666666666664</v>
      </c>
    </row>
    <row r="183" spans="1:11" x14ac:dyDescent="0.25">
      <c r="A183" s="1" t="str">
        <f t="shared" si="2"/>
        <v>45747496B4R229</v>
      </c>
      <c r="B183" s="7">
        <v>45747</v>
      </c>
      <c r="C183" s="1">
        <v>49</v>
      </c>
      <c r="D183" s="1">
        <v>6</v>
      </c>
      <c r="E183" s="3" t="s">
        <v>58</v>
      </c>
      <c r="F183" s="4" t="s">
        <v>54</v>
      </c>
      <c r="G183" s="4">
        <v>29</v>
      </c>
      <c r="H183" s="1">
        <v>20.079999999999998</v>
      </c>
      <c r="I183" s="6"/>
      <c r="J183" s="1">
        <v>2.72</v>
      </c>
    </row>
    <row r="184" spans="1:11" x14ac:dyDescent="0.25">
      <c r="A184" s="1" t="str">
        <f t="shared" si="2"/>
        <v>45747496B4R329</v>
      </c>
      <c r="B184" s="7">
        <v>45747</v>
      </c>
      <c r="C184" s="1">
        <v>49</v>
      </c>
      <c r="D184" s="1">
        <v>6</v>
      </c>
      <c r="E184" s="3" t="s">
        <v>58</v>
      </c>
      <c r="F184" s="4" t="s">
        <v>55</v>
      </c>
      <c r="G184" s="4">
        <v>29</v>
      </c>
      <c r="H184" s="1">
        <v>18</v>
      </c>
      <c r="I184" s="6"/>
      <c r="J184" s="1">
        <v>2.6</v>
      </c>
    </row>
    <row r="185" spans="1:11" x14ac:dyDescent="0.25">
      <c r="A185" s="1" t="str">
        <f t="shared" si="2"/>
        <v>45747491B4R130</v>
      </c>
      <c r="B185" s="7">
        <v>45747</v>
      </c>
      <c r="C185" s="1">
        <v>49</v>
      </c>
      <c r="D185" s="1">
        <v>1</v>
      </c>
      <c r="E185" s="3" t="s">
        <v>58</v>
      </c>
      <c r="F185" s="4" t="s">
        <v>53</v>
      </c>
      <c r="G185" s="4">
        <v>30</v>
      </c>
      <c r="H185" s="1">
        <v>15.35</v>
      </c>
      <c r="I185" s="6">
        <f>AVERAGE(H185,H186,H187)</f>
        <v>15.076666666666668</v>
      </c>
      <c r="J185" s="1">
        <v>3.4</v>
      </c>
      <c r="K185" s="17">
        <f>AVERAGE(J185:J187)</f>
        <v>3.1</v>
      </c>
    </row>
    <row r="186" spans="1:11" x14ac:dyDescent="0.25">
      <c r="A186" s="1" t="str">
        <f t="shared" si="2"/>
        <v>45747491B4R230</v>
      </c>
      <c r="B186" s="7">
        <v>45747</v>
      </c>
      <c r="C186" s="1">
        <v>49</v>
      </c>
      <c r="D186" s="1">
        <v>1</v>
      </c>
      <c r="E186" s="3" t="s">
        <v>58</v>
      </c>
      <c r="F186" s="4" t="s">
        <v>54</v>
      </c>
      <c r="G186" s="4">
        <v>30</v>
      </c>
      <c r="H186" s="1">
        <v>14.38</v>
      </c>
      <c r="I186" s="6"/>
      <c r="J186" s="1">
        <v>2.9</v>
      </c>
    </row>
    <row r="187" spans="1:11" x14ac:dyDescent="0.25">
      <c r="A187" s="1" t="str">
        <f t="shared" si="2"/>
        <v>45747491B4R330</v>
      </c>
      <c r="B187" s="7">
        <v>45747</v>
      </c>
      <c r="C187" s="1">
        <v>49</v>
      </c>
      <c r="D187" s="1">
        <v>1</v>
      </c>
      <c r="E187" s="3" t="s">
        <v>58</v>
      </c>
      <c r="F187" s="4" t="s">
        <v>55</v>
      </c>
      <c r="G187" s="4">
        <v>30</v>
      </c>
      <c r="H187" s="1">
        <v>15.5</v>
      </c>
      <c r="I187" s="6"/>
      <c r="J187" s="1">
        <v>3</v>
      </c>
    </row>
    <row r="188" spans="1:11" x14ac:dyDescent="0.25">
      <c r="A188" s="1" t="str">
        <f t="shared" si="2"/>
        <v>45747498B4R131</v>
      </c>
      <c r="B188" s="7">
        <v>45747</v>
      </c>
      <c r="C188" s="1">
        <v>49</v>
      </c>
      <c r="D188" s="1">
        <v>8</v>
      </c>
      <c r="E188" s="3" t="s">
        <v>58</v>
      </c>
      <c r="F188" s="4" t="s">
        <v>53</v>
      </c>
      <c r="G188" s="4">
        <v>31</v>
      </c>
      <c r="H188" s="1">
        <v>16.62</v>
      </c>
      <c r="I188" s="17">
        <f>AVERAGE(H188:H190)</f>
        <v>17.043333333333337</v>
      </c>
      <c r="J188" s="1">
        <v>3</v>
      </c>
      <c r="K188" s="17">
        <f>AVERAGE(J188:J190)</f>
        <v>3.0166666666666671</v>
      </c>
    </row>
    <row r="189" spans="1:11" x14ac:dyDescent="0.25">
      <c r="A189" s="1" t="str">
        <f t="shared" si="2"/>
        <v>45747498B4R231</v>
      </c>
      <c r="B189" s="7">
        <v>45747</v>
      </c>
      <c r="C189" s="1">
        <v>49</v>
      </c>
      <c r="D189" s="1">
        <v>8</v>
      </c>
      <c r="E189" s="3" t="s">
        <v>58</v>
      </c>
      <c r="F189" s="4" t="s">
        <v>54</v>
      </c>
      <c r="G189" s="4">
        <v>31</v>
      </c>
      <c r="H189" s="1">
        <v>17.89</v>
      </c>
      <c r="I189" s="17"/>
      <c r="J189" s="1">
        <v>2.9</v>
      </c>
    </row>
    <row r="190" spans="1:11" x14ac:dyDescent="0.25">
      <c r="A190" s="1" t="str">
        <f t="shared" si="2"/>
        <v>45747498B4R331</v>
      </c>
      <c r="B190" s="7">
        <v>45747</v>
      </c>
      <c r="C190" s="1">
        <v>49</v>
      </c>
      <c r="D190" s="1">
        <v>8</v>
      </c>
      <c r="E190" s="3" t="s">
        <v>58</v>
      </c>
      <c r="F190" s="4" t="s">
        <v>55</v>
      </c>
      <c r="G190" s="4">
        <v>31</v>
      </c>
      <c r="H190" s="1">
        <v>16.62</v>
      </c>
      <c r="I190" s="17"/>
      <c r="J190" s="1">
        <v>3.15</v>
      </c>
    </row>
    <row r="191" spans="1:11" x14ac:dyDescent="0.25">
      <c r="A191" s="1" t="str">
        <f t="shared" si="2"/>
        <v>45747497B4R132</v>
      </c>
      <c r="B191" s="7">
        <v>45747</v>
      </c>
      <c r="C191" s="1">
        <v>49</v>
      </c>
      <c r="D191" s="1">
        <v>7</v>
      </c>
      <c r="E191" s="3" t="s">
        <v>58</v>
      </c>
      <c r="F191" s="4" t="s">
        <v>53</v>
      </c>
      <c r="G191" s="4">
        <v>32</v>
      </c>
      <c r="H191" s="1">
        <v>20.36</v>
      </c>
      <c r="I191" s="6">
        <f>AVERAGE(H191,H192,H193)</f>
        <v>19.296666666666667</v>
      </c>
      <c r="J191" s="1">
        <v>3.2</v>
      </c>
      <c r="K191" s="17">
        <f>AVERAGE(J191:J193)</f>
        <v>3.0166666666666671</v>
      </c>
    </row>
    <row r="192" spans="1:11" x14ac:dyDescent="0.25">
      <c r="A192" s="1" t="str">
        <f t="shared" si="2"/>
        <v>45747497B4R232</v>
      </c>
      <c r="B192" s="7">
        <v>45747</v>
      </c>
      <c r="C192" s="1">
        <v>49</v>
      </c>
      <c r="D192" s="1">
        <v>7</v>
      </c>
      <c r="E192" s="3" t="s">
        <v>58</v>
      </c>
      <c r="F192" s="4" t="s">
        <v>54</v>
      </c>
      <c r="G192" s="4">
        <v>32</v>
      </c>
      <c r="H192" s="1">
        <v>19.8</v>
      </c>
      <c r="I192" s="6"/>
      <c r="J192" s="1">
        <v>3.15</v>
      </c>
    </row>
    <row r="193" spans="1:11" x14ac:dyDescent="0.25">
      <c r="A193" s="1" t="str">
        <f t="shared" si="2"/>
        <v>45747497B4R332</v>
      </c>
      <c r="B193" s="7">
        <v>45747</v>
      </c>
      <c r="C193" s="1">
        <v>49</v>
      </c>
      <c r="D193" s="1">
        <v>7</v>
      </c>
      <c r="E193" s="3" t="s">
        <v>58</v>
      </c>
      <c r="F193" s="4" t="s">
        <v>55</v>
      </c>
      <c r="G193" s="4">
        <v>32</v>
      </c>
      <c r="H193" s="1">
        <v>17.73</v>
      </c>
      <c r="I193" s="6"/>
      <c r="J193" s="1">
        <v>2.7</v>
      </c>
    </row>
    <row r="194" spans="1:11" x14ac:dyDescent="0.25">
      <c r="A194" s="1" t="str">
        <f t="shared" si="2"/>
        <v>45761496B1R11</v>
      </c>
      <c r="B194" s="7">
        <v>45761</v>
      </c>
      <c r="C194" s="1">
        <v>49</v>
      </c>
      <c r="D194" s="1">
        <v>6</v>
      </c>
      <c r="E194" s="3" t="s">
        <v>52</v>
      </c>
      <c r="F194" s="4" t="s">
        <v>53</v>
      </c>
      <c r="G194" s="4">
        <v>1</v>
      </c>
      <c r="H194" s="1">
        <v>17.170000000000002</v>
      </c>
      <c r="I194" s="17">
        <f>AVERAGE(H194:H196)</f>
        <v>19.37</v>
      </c>
      <c r="J194" s="1">
        <v>3.3</v>
      </c>
      <c r="K194" s="17">
        <f>AVERAGE(J194:J196)</f>
        <v>3.4666666666666663</v>
      </c>
    </row>
    <row r="195" spans="1:11" x14ac:dyDescent="0.25">
      <c r="A195" s="1" t="str">
        <f t="shared" ref="A195:A258" si="3">B195&amp;C195&amp;D195&amp;E195&amp;F195&amp;G195</f>
        <v>45761496B1R21</v>
      </c>
      <c r="B195" s="7">
        <v>45761</v>
      </c>
      <c r="C195" s="1">
        <v>49</v>
      </c>
      <c r="D195" s="1">
        <v>6</v>
      </c>
      <c r="E195" s="3" t="s">
        <v>52</v>
      </c>
      <c r="F195" s="4" t="s">
        <v>54</v>
      </c>
      <c r="G195" s="4">
        <v>1</v>
      </c>
      <c r="H195" s="1">
        <v>20.94</v>
      </c>
      <c r="I195" s="17"/>
      <c r="J195" s="1">
        <v>3.4</v>
      </c>
    </row>
    <row r="196" spans="1:11" x14ac:dyDescent="0.25">
      <c r="A196" s="1" t="str">
        <f t="shared" si="3"/>
        <v>45761496B1R31</v>
      </c>
      <c r="B196" s="7">
        <v>45761</v>
      </c>
      <c r="C196" s="1">
        <v>49</v>
      </c>
      <c r="D196" s="1">
        <v>6</v>
      </c>
      <c r="E196" s="3" t="s">
        <v>52</v>
      </c>
      <c r="F196" s="4" t="s">
        <v>55</v>
      </c>
      <c r="G196" s="4">
        <v>1</v>
      </c>
      <c r="H196" s="1">
        <v>20</v>
      </c>
      <c r="I196" s="17"/>
      <c r="J196" s="1">
        <v>3.7</v>
      </c>
    </row>
    <row r="197" spans="1:11" x14ac:dyDescent="0.25">
      <c r="A197" s="1" t="str">
        <f t="shared" si="3"/>
        <v>45761497B1R12</v>
      </c>
      <c r="B197" s="7">
        <v>45761</v>
      </c>
      <c r="C197" s="1">
        <v>49</v>
      </c>
      <c r="D197" s="1">
        <v>7</v>
      </c>
      <c r="E197" s="3" t="s">
        <v>52</v>
      </c>
      <c r="F197" s="4" t="s">
        <v>53</v>
      </c>
      <c r="G197" s="4">
        <v>2</v>
      </c>
      <c r="H197" s="1">
        <v>12.53</v>
      </c>
      <c r="I197" s="17">
        <f>AVERAGE(H197:H199)</f>
        <v>16.996666666666666</v>
      </c>
      <c r="J197" s="1">
        <v>3.4</v>
      </c>
      <c r="K197" s="17">
        <f>AVERAGE(J197:J199)</f>
        <v>3.1166666666666667</v>
      </c>
    </row>
    <row r="198" spans="1:11" x14ac:dyDescent="0.25">
      <c r="A198" s="1" t="str">
        <f t="shared" si="3"/>
        <v>45761497B1R22</v>
      </c>
      <c r="B198" s="7">
        <v>45761</v>
      </c>
      <c r="C198" s="1">
        <v>49</v>
      </c>
      <c r="D198" s="1">
        <v>7</v>
      </c>
      <c r="E198" s="3" t="s">
        <v>52</v>
      </c>
      <c r="F198" s="4" t="s">
        <v>54</v>
      </c>
      <c r="G198" s="4">
        <v>2</v>
      </c>
      <c r="H198" s="1">
        <v>17.52</v>
      </c>
      <c r="I198" s="17"/>
      <c r="J198" s="1">
        <v>2.9</v>
      </c>
    </row>
    <row r="199" spans="1:11" x14ac:dyDescent="0.25">
      <c r="A199" s="1" t="str">
        <f t="shared" si="3"/>
        <v>45761497B1R32</v>
      </c>
      <c r="B199" s="7">
        <v>45761</v>
      </c>
      <c r="C199" s="1">
        <v>49</v>
      </c>
      <c r="D199" s="1">
        <v>7</v>
      </c>
      <c r="E199" s="3" t="s">
        <v>52</v>
      </c>
      <c r="F199" s="4" t="s">
        <v>55</v>
      </c>
      <c r="G199" s="4">
        <v>2</v>
      </c>
      <c r="H199" s="1">
        <v>20.94</v>
      </c>
      <c r="I199" s="17"/>
      <c r="J199" s="1">
        <v>3.05</v>
      </c>
    </row>
    <row r="200" spans="1:11" x14ac:dyDescent="0.25">
      <c r="A200" s="1" t="str">
        <f t="shared" si="3"/>
        <v>45761495B1R13</v>
      </c>
      <c r="B200" s="7">
        <v>45761</v>
      </c>
      <c r="C200" s="1">
        <v>49</v>
      </c>
      <c r="D200" s="1">
        <v>5</v>
      </c>
      <c r="E200" s="3" t="s">
        <v>52</v>
      </c>
      <c r="F200" s="4" t="s">
        <v>53</v>
      </c>
      <c r="G200" s="4">
        <v>3</v>
      </c>
      <c r="H200" s="1">
        <v>16.28</v>
      </c>
      <c r="I200" s="17">
        <f>AVERAGE(H200:H202)</f>
        <v>16.510000000000002</v>
      </c>
      <c r="J200" s="1">
        <v>3.2</v>
      </c>
      <c r="K200" s="17">
        <f>AVERAGE(J200:J202)</f>
        <v>3.25</v>
      </c>
    </row>
    <row r="201" spans="1:11" x14ac:dyDescent="0.25">
      <c r="A201" s="1" t="str">
        <f t="shared" si="3"/>
        <v>45761495B1R23</v>
      </c>
      <c r="B201" s="7">
        <v>45761</v>
      </c>
      <c r="C201" s="1">
        <v>49</v>
      </c>
      <c r="D201" s="1">
        <v>5</v>
      </c>
      <c r="E201" s="3" t="s">
        <v>52</v>
      </c>
      <c r="F201" s="4" t="s">
        <v>54</v>
      </c>
      <c r="G201" s="4">
        <v>3</v>
      </c>
      <c r="H201" s="1">
        <v>15.73</v>
      </c>
      <c r="I201" s="17"/>
      <c r="J201" s="1">
        <v>3.3</v>
      </c>
    </row>
    <row r="202" spans="1:11" x14ac:dyDescent="0.25">
      <c r="A202" s="1" t="str">
        <f t="shared" si="3"/>
        <v>45761495B1R33</v>
      </c>
      <c r="B202" s="7">
        <v>45761</v>
      </c>
      <c r="C202" s="1">
        <v>49</v>
      </c>
      <c r="D202" s="1">
        <v>5</v>
      </c>
      <c r="E202" s="3" t="s">
        <v>52</v>
      </c>
      <c r="F202" s="4" t="s">
        <v>55</v>
      </c>
      <c r="G202" s="4">
        <v>3</v>
      </c>
      <c r="H202" s="1">
        <v>17.52</v>
      </c>
      <c r="I202" s="17"/>
      <c r="J202" s="1">
        <v>3.25</v>
      </c>
    </row>
    <row r="203" spans="1:11" x14ac:dyDescent="0.25">
      <c r="A203" s="1" t="str">
        <f t="shared" si="3"/>
        <v>45761498B1R14</v>
      </c>
      <c r="B203" s="7">
        <v>45761</v>
      </c>
      <c r="C203" s="1">
        <v>49</v>
      </c>
      <c r="D203" s="1">
        <v>8</v>
      </c>
      <c r="E203" s="3" t="s">
        <v>52</v>
      </c>
      <c r="F203" s="4" t="s">
        <v>53</v>
      </c>
      <c r="G203" s="4">
        <v>4</v>
      </c>
      <c r="H203" s="1">
        <v>14.27</v>
      </c>
      <c r="I203" s="17">
        <f>AVERAGE(H203:H205)</f>
        <v>17.926666666666666</v>
      </c>
      <c r="J203" s="1">
        <v>3.5</v>
      </c>
      <c r="K203" s="17">
        <f>AVERAGE(J203:J205)</f>
        <v>3.2666666666666671</v>
      </c>
    </row>
    <row r="204" spans="1:11" x14ac:dyDescent="0.25">
      <c r="A204" s="1" t="str">
        <f t="shared" si="3"/>
        <v>45761498B1R24</v>
      </c>
      <c r="B204" s="7">
        <v>45761</v>
      </c>
      <c r="C204" s="1">
        <v>49</v>
      </c>
      <c r="D204" s="1">
        <v>8</v>
      </c>
      <c r="E204" s="3" t="s">
        <v>52</v>
      </c>
      <c r="F204" s="4" t="s">
        <v>54</v>
      </c>
      <c r="G204" s="4">
        <v>4</v>
      </c>
      <c r="H204" s="1">
        <v>19.88</v>
      </c>
      <c r="I204" s="17"/>
      <c r="J204" s="1">
        <v>3.3</v>
      </c>
    </row>
    <row r="205" spans="1:11" x14ac:dyDescent="0.25">
      <c r="A205" s="1" t="str">
        <f t="shared" si="3"/>
        <v>45761498B1R34</v>
      </c>
      <c r="B205" s="7">
        <v>45761</v>
      </c>
      <c r="C205" s="1">
        <v>49</v>
      </c>
      <c r="D205" s="1">
        <v>8</v>
      </c>
      <c r="E205" s="3" t="s">
        <v>52</v>
      </c>
      <c r="F205" s="4" t="s">
        <v>55</v>
      </c>
      <c r="G205" s="4">
        <v>4</v>
      </c>
      <c r="H205" s="1">
        <v>19.63</v>
      </c>
      <c r="I205" s="17"/>
      <c r="J205" s="1">
        <v>3</v>
      </c>
    </row>
    <row r="206" spans="1:11" x14ac:dyDescent="0.25">
      <c r="A206" s="1" t="str">
        <f t="shared" si="3"/>
        <v>45761491B1R15</v>
      </c>
      <c r="B206" s="7">
        <v>45761</v>
      </c>
      <c r="C206" s="1">
        <v>49</v>
      </c>
      <c r="D206" s="1">
        <v>1</v>
      </c>
      <c r="E206" s="3" t="s">
        <v>52</v>
      </c>
      <c r="F206" s="4" t="s">
        <v>53</v>
      </c>
      <c r="G206" s="4">
        <v>5</v>
      </c>
      <c r="H206" s="1">
        <v>16</v>
      </c>
      <c r="I206" s="17">
        <f>AVERAGE(H206:H208)</f>
        <v>17.093333333333334</v>
      </c>
      <c r="J206" s="1">
        <v>3.2</v>
      </c>
      <c r="K206" s="17"/>
    </row>
    <row r="207" spans="1:11" x14ac:dyDescent="0.25">
      <c r="A207" s="1" t="str">
        <f t="shared" si="3"/>
        <v>45761491B1R25</v>
      </c>
      <c r="B207" s="7">
        <v>45761</v>
      </c>
      <c r="C207" s="1">
        <v>49</v>
      </c>
      <c r="D207" s="1">
        <v>1</v>
      </c>
      <c r="E207" s="3" t="s">
        <v>52</v>
      </c>
      <c r="F207" s="4" t="s">
        <v>54</v>
      </c>
      <c r="G207" s="4">
        <v>5</v>
      </c>
      <c r="H207" s="1">
        <v>17.100000000000001</v>
      </c>
      <c r="I207" s="17"/>
      <c r="J207" s="1">
        <v>3.4</v>
      </c>
      <c r="K207" s="17">
        <f>AVERAGE(J207:J209)</f>
        <v>3.1333333333333329</v>
      </c>
    </row>
    <row r="208" spans="1:11" x14ac:dyDescent="0.25">
      <c r="A208" s="1" t="str">
        <f t="shared" si="3"/>
        <v>45761491B1R35</v>
      </c>
      <c r="B208" s="7">
        <v>45761</v>
      </c>
      <c r="C208" s="1">
        <v>49</v>
      </c>
      <c r="D208" s="1">
        <v>1</v>
      </c>
      <c r="E208" s="3" t="s">
        <v>52</v>
      </c>
      <c r="F208" s="4" t="s">
        <v>55</v>
      </c>
      <c r="G208" s="4">
        <v>5</v>
      </c>
      <c r="H208" s="1">
        <v>18.18</v>
      </c>
      <c r="I208" s="17"/>
      <c r="J208" s="1">
        <v>2.8</v>
      </c>
    </row>
    <row r="209" spans="1:11" x14ac:dyDescent="0.25">
      <c r="A209" s="1" t="str">
        <f t="shared" si="3"/>
        <v>45761494B1R16</v>
      </c>
      <c r="B209" s="7">
        <v>45761</v>
      </c>
      <c r="C209" s="1">
        <v>49</v>
      </c>
      <c r="D209" s="1">
        <v>4</v>
      </c>
      <c r="E209" s="3" t="s">
        <v>52</v>
      </c>
      <c r="F209" s="4" t="s">
        <v>53</v>
      </c>
      <c r="G209" s="4">
        <v>6</v>
      </c>
      <c r="H209" s="1">
        <v>19.739999999999998</v>
      </c>
      <c r="I209" s="17">
        <f>AVERAGE(H209:H211)</f>
        <v>19.286666666666665</v>
      </c>
      <c r="J209" s="1">
        <v>3.2</v>
      </c>
    </row>
    <row r="210" spans="1:11" x14ac:dyDescent="0.25">
      <c r="A210" s="1" t="str">
        <f t="shared" si="3"/>
        <v>45761494B1R26</v>
      </c>
      <c r="B210" s="7">
        <v>45761</v>
      </c>
      <c r="C210" s="1">
        <v>49</v>
      </c>
      <c r="D210" s="1">
        <v>4</v>
      </c>
      <c r="E210" s="3" t="s">
        <v>52</v>
      </c>
      <c r="F210" s="4" t="s">
        <v>54</v>
      </c>
      <c r="G210" s="4">
        <v>6</v>
      </c>
      <c r="H210" s="1">
        <v>18.489999999999998</v>
      </c>
      <c r="I210" s="17"/>
      <c r="J210" s="1">
        <v>3.15</v>
      </c>
      <c r="K210" s="17">
        <f>AVERAGE(J210:J212)</f>
        <v>3.25</v>
      </c>
    </row>
    <row r="211" spans="1:11" x14ac:dyDescent="0.25">
      <c r="A211" s="1" t="str">
        <f t="shared" si="3"/>
        <v>45761494B1R36</v>
      </c>
      <c r="B211" s="7">
        <v>45761</v>
      </c>
      <c r="C211" s="1">
        <v>49</v>
      </c>
      <c r="D211" s="1">
        <v>4</v>
      </c>
      <c r="E211" s="3" t="s">
        <v>52</v>
      </c>
      <c r="F211" s="4" t="s">
        <v>55</v>
      </c>
      <c r="G211" s="4">
        <v>6</v>
      </c>
      <c r="H211" s="1">
        <v>19.63</v>
      </c>
      <c r="I211" s="17"/>
      <c r="J211" s="1">
        <v>3.5</v>
      </c>
    </row>
    <row r="212" spans="1:11" x14ac:dyDescent="0.25">
      <c r="A212" s="1" t="str">
        <f t="shared" si="3"/>
        <v>45761492B1R17</v>
      </c>
      <c r="B212" s="7">
        <v>45761</v>
      </c>
      <c r="C212" s="1">
        <v>49</v>
      </c>
      <c r="D212" s="1">
        <v>2</v>
      </c>
      <c r="E212" s="3" t="s">
        <v>52</v>
      </c>
      <c r="F212" s="4" t="s">
        <v>53</v>
      </c>
      <c r="G212" s="4">
        <v>7</v>
      </c>
      <c r="H212" s="1">
        <v>15.45</v>
      </c>
      <c r="I212" s="17">
        <f>AVERAGE(H212:H214)</f>
        <v>16.819999999999997</v>
      </c>
      <c r="J212" s="1">
        <v>3.1</v>
      </c>
    </row>
    <row r="213" spans="1:11" x14ac:dyDescent="0.25">
      <c r="A213" s="1" t="str">
        <f t="shared" si="3"/>
        <v>45761492B1R27</v>
      </c>
      <c r="B213" s="7">
        <v>45761</v>
      </c>
      <c r="C213" s="1">
        <v>49</v>
      </c>
      <c r="D213" s="1">
        <v>2</v>
      </c>
      <c r="E213" s="3" t="s">
        <v>52</v>
      </c>
      <c r="F213" s="4" t="s">
        <v>54</v>
      </c>
      <c r="G213" s="4">
        <v>7</v>
      </c>
      <c r="H213" s="1">
        <v>15.88</v>
      </c>
      <c r="I213" s="17"/>
      <c r="J213" s="1">
        <v>3.25</v>
      </c>
      <c r="K213" s="17">
        <f>AVERAGE(J213:J215)</f>
        <v>3.18</v>
      </c>
    </row>
    <row r="214" spans="1:11" x14ac:dyDescent="0.25">
      <c r="A214" s="1" t="str">
        <f t="shared" si="3"/>
        <v>45761492B1R37</v>
      </c>
      <c r="B214" s="7">
        <v>45761</v>
      </c>
      <c r="C214" s="1">
        <v>49</v>
      </c>
      <c r="D214" s="1">
        <v>2</v>
      </c>
      <c r="E214" s="3" t="s">
        <v>52</v>
      </c>
      <c r="F214" s="4" t="s">
        <v>55</v>
      </c>
      <c r="G214" s="4">
        <v>7</v>
      </c>
      <c r="H214" s="1">
        <v>19.13</v>
      </c>
      <c r="I214" s="17"/>
      <c r="J214" s="1">
        <v>3.15</v>
      </c>
    </row>
    <row r="215" spans="1:11" x14ac:dyDescent="0.25">
      <c r="A215" s="1" t="str">
        <f t="shared" si="3"/>
        <v>45761493B1R18</v>
      </c>
      <c r="B215" s="7">
        <v>45761</v>
      </c>
      <c r="C215" s="1">
        <v>49</v>
      </c>
      <c r="D215" s="1">
        <v>3</v>
      </c>
      <c r="E215" s="3" t="s">
        <v>52</v>
      </c>
      <c r="F215" s="4" t="s">
        <v>53</v>
      </c>
      <c r="G215" s="4">
        <v>8</v>
      </c>
      <c r="H215" s="1">
        <v>22.71</v>
      </c>
      <c r="I215" s="17">
        <f>AVERAGE(H215:H217)</f>
        <v>19.430000000000003</v>
      </c>
      <c r="J215" s="1">
        <v>3.14</v>
      </c>
    </row>
    <row r="216" spans="1:11" x14ac:dyDescent="0.25">
      <c r="A216" s="1" t="str">
        <f t="shared" si="3"/>
        <v>45761493B1R28</v>
      </c>
      <c r="B216" s="7">
        <v>45761</v>
      </c>
      <c r="C216" s="1">
        <v>49</v>
      </c>
      <c r="D216" s="1">
        <v>3</v>
      </c>
      <c r="E216" s="3" t="s">
        <v>52</v>
      </c>
      <c r="F216" s="4" t="s">
        <v>54</v>
      </c>
      <c r="G216" s="4">
        <v>8</v>
      </c>
      <c r="H216" s="1">
        <v>18.420000000000002</v>
      </c>
      <c r="I216" s="17"/>
      <c r="J216" s="1">
        <v>3.1</v>
      </c>
      <c r="K216" s="17">
        <f>AVERAGE(J216:J218)</f>
        <v>3.1833333333333336</v>
      </c>
    </row>
    <row r="217" spans="1:11" x14ac:dyDescent="0.25">
      <c r="A217" s="1" t="str">
        <f t="shared" si="3"/>
        <v>45761493B1R38</v>
      </c>
      <c r="B217" s="7">
        <v>45761</v>
      </c>
      <c r="C217" s="1">
        <v>49</v>
      </c>
      <c r="D217" s="1">
        <v>3</v>
      </c>
      <c r="E217" s="3" t="s">
        <v>52</v>
      </c>
      <c r="F217" s="4" t="s">
        <v>55</v>
      </c>
      <c r="G217" s="4">
        <v>8</v>
      </c>
      <c r="H217" s="1">
        <v>17.16</v>
      </c>
      <c r="I217" s="17"/>
      <c r="J217" s="1">
        <v>3.25</v>
      </c>
      <c r="K217" s="17"/>
    </row>
    <row r="218" spans="1:11" x14ac:dyDescent="0.25">
      <c r="A218" s="1" t="str">
        <f t="shared" si="3"/>
        <v>45761491B3R19</v>
      </c>
      <c r="B218" s="7">
        <v>45761</v>
      </c>
      <c r="C218" s="1">
        <v>49</v>
      </c>
      <c r="D218" s="1">
        <v>1</v>
      </c>
      <c r="E218" s="3" t="s">
        <v>56</v>
      </c>
      <c r="F218" s="4" t="s">
        <v>53</v>
      </c>
      <c r="G218" s="4">
        <v>9</v>
      </c>
      <c r="H218" s="1">
        <v>15</v>
      </c>
      <c r="I218" s="17">
        <f>AVERAGE(H218:H220)</f>
        <v>18.043333333333333</v>
      </c>
      <c r="J218" s="1">
        <v>3.2</v>
      </c>
      <c r="K218" s="17">
        <f>AVERAGE(J218:J220)</f>
        <v>3.4333333333333336</v>
      </c>
    </row>
    <row r="219" spans="1:11" x14ac:dyDescent="0.25">
      <c r="A219" s="1" t="str">
        <f t="shared" si="3"/>
        <v>45761491B3R29</v>
      </c>
      <c r="B219" s="7">
        <v>45761</v>
      </c>
      <c r="C219" s="1">
        <v>49</v>
      </c>
      <c r="D219" s="1">
        <v>1</v>
      </c>
      <c r="E219" s="3" t="s">
        <v>56</v>
      </c>
      <c r="F219" s="4" t="s">
        <v>54</v>
      </c>
      <c r="G219" s="4">
        <v>9</v>
      </c>
      <c r="H219" s="1">
        <v>20</v>
      </c>
      <c r="I219" s="17"/>
      <c r="J219" s="1">
        <v>3.5</v>
      </c>
    </row>
    <row r="220" spans="1:11" x14ac:dyDescent="0.25">
      <c r="A220" s="1" t="str">
        <f t="shared" si="3"/>
        <v>45761491B3R39</v>
      </c>
      <c r="B220" s="7">
        <v>45761</v>
      </c>
      <c r="C220" s="1">
        <v>49</v>
      </c>
      <c r="D220" s="1">
        <v>1</v>
      </c>
      <c r="E220" s="3" t="s">
        <v>56</v>
      </c>
      <c r="F220" s="4" t="s">
        <v>55</v>
      </c>
      <c r="G220" s="4">
        <v>9</v>
      </c>
      <c r="H220" s="1">
        <v>19.13</v>
      </c>
      <c r="I220" s="17"/>
      <c r="J220" s="1">
        <v>3.6</v>
      </c>
    </row>
    <row r="221" spans="1:11" x14ac:dyDescent="0.25">
      <c r="A221" s="1" t="str">
        <f t="shared" si="3"/>
        <v>45761498B3R110</v>
      </c>
      <c r="B221" s="7">
        <v>45761</v>
      </c>
      <c r="C221" s="1">
        <v>49</v>
      </c>
      <c r="D221" s="1">
        <v>8</v>
      </c>
      <c r="E221" s="3" t="s">
        <v>56</v>
      </c>
      <c r="F221" s="4" t="s">
        <v>53</v>
      </c>
      <c r="G221" s="4">
        <v>10</v>
      </c>
      <c r="H221" s="1">
        <v>17</v>
      </c>
      <c r="I221" s="17">
        <f>AVERAGE(H221:H223)</f>
        <v>17.920000000000002</v>
      </c>
      <c r="J221" s="1">
        <v>3.15</v>
      </c>
      <c r="K221" s="17">
        <f>AVERAGE(J221:J223)</f>
        <v>3.15</v>
      </c>
    </row>
    <row r="222" spans="1:11" x14ac:dyDescent="0.25">
      <c r="A222" s="1" t="str">
        <f t="shared" si="3"/>
        <v>45761498B3R210</v>
      </c>
      <c r="B222" s="7">
        <v>45761</v>
      </c>
      <c r="C222" s="1">
        <v>49</v>
      </c>
      <c r="D222" s="1">
        <v>8</v>
      </c>
      <c r="E222" s="3" t="s">
        <v>56</v>
      </c>
      <c r="F222" s="4" t="s">
        <v>54</v>
      </c>
      <c r="G222" s="4">
        <v>10</v>
      </c>
      <c r="H222" s="1">
        <v>18</v>
      </c>
      <c r="I222" s="17"/>
      <c r="J222" s="1">
        <v>3</v>
      </c>
    </row>
    <row r="223" spans="1:11" x14ac:dyDescent="0.25">
      <c r="A223" s="1" t="str">
        <f t="shared" si="3"/>
        <v>45761498B3R310</v>
      </c>
      <c r="B223" s="7">
        <v>45761</v>
      </c>
      <c r="C223" s="1">
        <v>49</v>
      </c>
      <c r="D223" s="1">
        <v>8</v>
      </c>
      <c r="E223" s="3" t="s">
        <v>56</v>
      </c>
      <c r="F223" s="4" t="s">
        <v>55</v>
      </c>
      <c r="G223" s="4">
        <v>10</v>
      </c>
      <c r="H223" s="1">
        <v>18.760000000000002</v>
      </c>
      <c r="I223" s="17"/>
      <c r="J223" s="1">
        <v>3.3</v>
      </c>
    </row>
    <row r="224" spans="1:11" x14ac:dyDescent="0.25">
      <c r="A224" s="1" t="str">
        <f t="shared" si="3"/>
        <v>45761493B3R111</v>
      </c>
      <c r="B224" s="7">
        <v>45761</v>
      </c>
      <c r="C224" s="1">
        <v>49</v>
      </c>
      <c r="D224" s="1">
        <v>3</v>
      </c>
      <c r="E224" s="3" t="s">
        <v>56</v>
      </c>
      <c r="F224" s="4" t="s">
        <v>53</v>
      </c>
      <c r="G224" s="4">
        <v>11</v>
      </c>
      <c r="H224" s="1">
        <v>14.38</v>
      </c>
      <c r="I224" s="17">
        <f>AVERAGE(H224:H226)</f>
        <v>15.903333333333331</v>
      </c>
      <c r="J224" s="1">
        <v>3.1</v>
      </c>
      <c r="K224" s="17">
        <f>AVERAGE(J224:J226)</f>
        <v>2.8833333333333333</v>
      </c>
    </row>
    <row r="225" spans="1:11" x14ac:dyDescent="0.25">
      <c r="A225" s="1" t="str">
        <f t="shared" si="3"/>
        <v>45761493B3R211</v>
      </c>
      <c r="B225" s="7">
        <v>45761</v>
      </c>
      <c r="C225" s="1">
        <v>49</v>
      </c>
      <c r="D225" s="1">
        <v>3</v>
      </c>
      <c r="E225" s="3" t="s">
        <v>56</v>
      </c>
      <c r="F225" s="4" t="s">
        <v>54</v>
      </c>
      <c r="G225" s="4">
        <v>11</v>
      </c>
      <c r="H225" s="1">
        <v>17.239999999999998</v>
      </c>
      <c r="I225" s="17"/>
      <c r="J225" s="1">
        <v>2.85</v>
      </c>
    </row>
    <row r="226" spans="1:11" x14ac:dyDescent="0.25">
      <c r="A226" s="1" t="str">
        <f t="shared" si="3"/>
        <v>45761493B3R311</v>
      </c>
      <c r="B226" s="7">
        <v>45761</v>
      </c>
      <c r="C226" s="1">
        <v>49</v>
      </c>
      <c r="D226" s="1">
        <v>3</v>
      </c>
      <c r="E226" s="3" t="s">
        <v>56</v>
      </c>
      <c r="F226" s="4" t="s">
        <v>55</v>
      </c>
      <c r="G226" s="4">
        <v>11</v>
      </c>
      <c r="H226" s="1">
        <v>16.09</v>
      </c>
      <c r="I226" s="17"/>
      <c r="J226" s="1">
        <v>2.7</v>
      </c>
    </row>
    <row r="227" spans="1:11" x14ac:dyDescent="0.25">
      <c r="A227" s="1" t="str">
        <f t="shared" si="3"/>
        <v>45761496B3R112</v>
      </c>
      <c r="B227" s="7">
        <v>45761</v>
      </c>
      <c r="C227" s="1">
        <v>49</v>
      </c>
      <c r="D227" s="1">
        <v>6</v>
      </c>
      <c r="E227" s="3" t="s">
        <v>56</v>
      </c>
      <c r="F227" s="4" t="s">
        <v>53</v>
      </c>
      <c r="G227" s="4">
        <v>12</v>
      </c>
      <c r="H227" s="1">
        <v>17.21</v>
      </c>
      <c r="I227" s="17">
        <f>AVERAGE(H227:H229)</f>
        <v>17.956666666666667</v>
      </c>
      <c r="J227" s="1">
        <v>3.4</v>
      </c>
      <c r="K227" s="17">
        <f>AVERAGE(J227:J229)</f>
        <v>3.4</v>
      </c>
    </row>
    <row r="228" spans="1:11" x14ac:dyDescent="0.25">
      <c r="A228" s="1" t="str">
        <f t="shared" si="3"/>
        <v>45761496B3R212</v>
      </c>
      <c r="B228" s="7">
        <v>45761</v>
      </c>
      <c r="C228" s="1">
        <v>49</v>
      </c>
      <c r="D228" s="1">
        <v>6</v>
      </c>
      <c r="E228" s="3" t="s">
        <v>56</v>
      </c>
      <c r="F228" s="4" t="s">
        <v>54</v>
      </c>
      <c r="G228" s="4">
        <v>12</v>
      </c>
      <c r="H228" s="1">
        <v>17.510000000000002</v>
      </c>
      <c r="I228" s="17"/>
      <c r="J228" s="1">
        <v>3.4</v>
      </c>
    </row>
    <row r="229" spans="1:11" x14ac:dyDescent="0.25">
      <c r="A229" s="1" t="str">
        <f t="shared" si="3"/>
        <v>45761496B3R312</v>
      </c>
      <c r="B229" s="7">
        <v>45761</v>
      </c>
      <c r="C229" s="1">
        <v>49</v>
      </c>
      <c r="D229" s="1">
        <v>6</v>
      </c>
      <c r="E229" s="3" t="s">
        <v>56</v>
      </c>
      <c r="F229" s="4" t="s">
        <v>55</v>
      </c>
      <c r="G229" s="4">
        <v>12</v>
      </c>
      <c r="H229" s="1">
        <v>19.149999999999999</v>
      </c>
      <c r="I229" s="17"/>
      <c r="J229" s="1">
        <v>3.4</v>
      </c>
    </row>
    <row r="230" spans="1:11" x14ac:dyDescent="0.25">
      <c r="A230" s="1" t="str">
        <f t="shared" si="3"/>
        <v>45761497B3R113</v>
      </c>
      <c r="B230" s="7">
        <v>45761</v>
      </c>
      <c r="C230" s="1">
        <v>49</v>
      </c>
      <c r="D230" s="1">
        <v>7</v>
      </c>
      <c r="E230" s="3" t="s">
        <v>56</v>
      </c>
      <c r="F230" s="4" t="s">
        <v>53</v>
      </c>
      <c r="G230" s="4">
        <v>13</v>
      </c>
      <c r="H230" s="1">
        <v>14.3</v>
      </c>
      <c r="I230" s="17">
        <f>AVERAGE(H230:H232)</f>
        <v>14.86</v>
      </c>
      <c r="J230" s="1">
        <v>2.9</v>
      </c>
      <c r="K230" s="17">
        <f>AVERAGE(J230:J232)</f>
        <v>2.9</v>
      </c>
    </row>
    <row r="231" spans="1:11" x14ac:dyDescent="0.25">
      <c r="A231" s="1" t="str">
        <f t="shared" si="3"/>
        <v>45761497B3R213</v>
      </c>
      <c r="B231" s="7">
        <v>45761</v>
      </c>
      <c r="C231" s="1">
        <v>49</v>
      </c>
      <c r="D231" s="1">
        <v>7</v>
      </c>
      <c r="E231" s="3" t="s">
        <v>56</v>
      </c>
      <c r="F231" s="4" t="s">
        <v>54</v>
      </c>
      <c r="G231" s="4">
        <v>13</v>
      </c>
      <c r="H231" s="1">
        <v>15.13</v>
      </c>
      <c r="I231" s="17"/>
      <c r="J231" s="1">
        <v>3</v>
      </c>
    </row>
    <row r="232" spans="1:11" x14ac:dyDescent="0.25">
      <c r="A232" s="1" t="str">
        <f t="shared" si="3"/>
        <v>45761497B3R313</v>
      </c>
      <c r="B232" s="7">
        <v>45761</v>
      </c>
      <c r="C232" s="1">
        <v>49</v>
      </c>
      <c r="D232" s="1">
        <v>7</v>
      </c>
      <c r="E232" s="3" t="s">
        <v>56</v>
      </c>
      <c r="F232" s="4" t="s">
        <v>55</v>
      </c>
      <c r="G232" s="4">
        <v>13</v>
      </c>
      <c r="H232" s="1">
        <v>15.15</v>
      </c>
      <c r="I232" s="17"/>
      <c r="J232" s="1">
        <v>2.8</v>
      </c>
    </row>
    <row r="233" spans="1:11" x14ac:dyDescent="0.25">
      <c r="A233" s="1" t="str">
        <f t="shared" si="3"/>
        <v>45761494B3R114</v>
      </c>
      <c r="B233" s="7">
        <v>45761</v>
      </c>
      <c r="C233" s="1">
        <v>49</v>
      </c>
      <c r="D233" s="1">
        <v>4</v>
      </c>
      <c r="E233" s="3" t="s">
        <v>56</v>
      </c>
      <c r="F233" s="4" t="s">
        <v>53</v>
      </c>
      <c r="G233" s="4">
        <v>14</v>
      </c>
      <c r="H233" s="1">
        <v>17.399999999999999</v>
      </c>
      <c r="I233" s="17">
        <f>AVERAGE(H233:H235)</f>
        <v>18.176666666666666</v>
      </c>
      <c r="J233" s="1">
        <v>3.5</v>
      </c>
      <c r="K233" s="17">
        <f>AVERAGE(J233:J235)</f>
        <v>3.3633333333333333</v>
      </c>
    </row>
    <row r="234" spans="1:11" x14ac:dyDescent="0.25">
      <c r="A234" s="1" t="str">
        <f t="shared" si="3"/>
        <v>45761494B3R214</v>
      </c>
      <c r="B234" s="7">
        <v>45761</v>
      </c>
      <c r="C234" s="1">
        <v>49</v>
      </c>
      <c r="D234" s="1">
        <v>4</v>
      </c>
      <c r="E234" s="3" t="s">
        <v>56</v>
      </c>
      <c r="F234" s="4" t="s">
        <v>54</v>
      </c>
      <c r="G234" s="4">
        <v>14</v>
      </c>
      <c r="H234" s="1">
        <v>18.5</v>
      </c>
      <c r="I234" s="17"/>
      <c r="J234" s="1">
        <v>3.4</v>
      </c>
    </row>
    <row r="235" spans="1:11" x14ac:dyDescent="0.25">
      <c r="A235" s="1" t="str">
        <f t="shared" si="3"/>
        <v>45761494B3R314</v>
      </c>
      <c r="B235" s="7">
        <v>45761</v>
      </c>
      <c r="C235" s="1">
        <v>49</v>
      </c>
      <c r="D235" s="1">
        <v>4</v>
      </c>
      <c r="E235" s="3" t="s">
        <v>56</v>
      </c>
      <c r="F235" s="4" t="s">
        <v>55</v>
      </c>
      <c r="G235" s="4">
        <v>14</v>
      </c>
      <c r="H235" s="1">
        <v>18.63</v>
      </c>
      <c r="I235" s="17"/>
      <c r="J235" s="1">
        <v>3.19</v>
      </c>
    </row>
    <row r="236" spans="1:11" x14ac:dyDescent="0.25">
      <c r="A236" s="1" t="str">
        <f t="shared" si="3"/>
        <v>45761495B3R115</v>
      </c>
      <c r="B236" s="7">
        <v>45761</v>
      </c>
      <c r="C236" s="1">
        <v>49</v>
      </c>
      <c r="D236" s="1">
        <v>5</v>
      </c>
      <c r="E236" s="3" t="s">
        <v>56</v>
      </c>
      <c r="F236" s="4" t="s">
        <v>53</v>
      </c>
      <c r="G236" s="4">
        <v>15</v>
      </c>
      <c r="H236" s="1">
        <v>14.24</v>
      </c>
      <c r="I236" s="17">
        <f>AVERAGE(H236:H238)</f>
        <v>15.296666666666667</v>
      </c>
      <c r="J236" s="1">
        <v>2.9</v>
      </c>
      <c r="K236" s="17">
        <f>AVERAGE(J236:J238)</f>
        <v>2.9833333333333329</v>
      </c>
    </row>
    <row r="237" spans="1:11" x14ac:dyDescent="0.25">
      <c r="A237" s="1" t="str">
        <f t="shared" si="3"/>
        <v>45761495B3R215</v>
      </c>
      <c r="B237" s="7">
        <v>45761</v>
      </c>
      <c r="C237" s="1">
        <v>49</v>
      </c>
      <c r="D237" s="1">
        <v>5</v>
      </c>
      <c r="E237" s="3" t="s">
        <v>56</v>
      </c>
      <c r="F237" s="4" t="s">
        <v>54</v>
      </c>
      <c r="G237" s="4">
        <v>15</v>
      </c>
      <c r="H237" s="1">
        <v>14.45</v>
      </c>
      <c r="I237" s="17"/>
      <c r="J237" s="1">
        <v>3</v>
      </c>
    </row>
    <row r="238" spans="1:11" x14ac:dyDescent="0.25">
      <c r="A238" s="1" t="str">
        <f t="shared" si="3"/>
        <v>45761495B3R315</v>
      </c>
      <c r="B238" s="7">
        <v>45761</v>
      </c>
      <c r="C238" s="1">
        <v>49</v>
      </c>
      <c r="D238" s="1">
        <v>5</v>
      </c>
      <c r="E238" s="3" t="s">
        <v>56</v>
      </c>
      <c r="F238" s="4" t="s">
        <v>55</v>
      </c>
      <c r="G238" s="4">
        <v>15</v>
      </c>
      <c r="H238" s="1">
        <v>17.2</v>
      </c>
      <c r="I238" s="17"/>
      <c r="J238" s="1">
        <v>3.05</v>
      </c>
    </row>
    <row r="239" spans="1:11" x14ac:dyDescent="0.25">
      <c r="A239" s="1" t="str">
        <f t="shared" si="3"/>
        <v>45761492B3R116</v>
      </c>
      <c r="B239" s="7">
        <v>45761</v>
      </c>
      <c r="C239" s="1">
        <v>49</v>
      </c>
      <c r="D239" s="1">
        <v>2</v>
      </c>
      <c r="E239" s="3" t="s">
        <v>56</v>
      </c>
      <c r="F239" s="4" t="s">
        <v>53</v>
      </c>
      <c r="G239" s="4">
        <v>16</v>
      </c>
      <c r="H239" s="1">
        <v>15.14</v>
      </c>
      <c r="I239" s="17">
        <f>AVERAGE(H239:H241)</f>
        <v>17.22</v>
      </c>
      <c r="J239" s="1">
        <v>3.4</v>
      </c>
      <c r="K239" s="17">
        <f>AVERAGE(J239:J241)</f>
        <v>3.2833333333333332</v>
      </c>
    </row>
    <row r="240" spans="1:11" x14ac:dyDescent="0.25">
      <c r="A240" s="1" t="str">
        <f t="shared" si="3"/>
        <v>45761492B3R216</v>
      </c>
      <c r="B240" s="7">
        <v>45761</v>
      </c>
      <c r="C240" s="1">
        <v>49</v>
      </c>
      <c r="D240" s="1">
        <v>2</v>
      </c>
      <c r="E240" s="3" t="s">
        <v>56</v>
      </c>
      <c r="F240" s="4" t="s">
        <v>54</v>
      </c>
      <c r="G240" s="4">
        <v>16</v>
      </c>
      <c r="H240" s="1">
        <v>19.8</v>
      </c>
      <c r="I240" s="17"/>
      <c r="J240" s="1">
        <v>3.4</v>
      </c>
    </row>
    <row r="241" spans="1:11" x14ac:dyDescent="0.25">
      <c r="A241" s="1" t="str">
        <f t="shared" si="3"/>
        <v>45761492B3R316</v>
      </c>
      <c r="B241" s="7">
        <v>45761</v>
      </c>
      <c r="C241" s="1">
        <v>49</v>
      </c>
      <c r="D241" s="1">
        <v>2</v>
      </c>
      <c r="E241" s="3" t="s">
        <v>56</v>
      </c>
      <c r="F241" s="4" t="s">
        <v>55</v>
      </c>
      <c r="G241" s="4">
        <v>16</v>
      </c>
      <c r="H241" s="1">
        <v>16.72</v>
      </c>
      <c r="I241" s="17"/>
      <c r="J241" s="1">
        <v>3.05</v>
      </c>
    </row>
    <row r="242" spans="1:11" x14ac:dyDescent="0.25">
      <c r="A242" s="1" t="str">
        <f t="shared" si="3"/>
        <v>45761491B2R117</v>
      </c>
      <c r="B242" s="7">
        <v>45761</v>
      </c>
      <c r="C242" s="1">
        <v>49</v>
      </c>
      <c r="D242" s="1">
        <v>1</v>
      </c>
      <c r="E242" s="3" t="s">
        <v>57</v>
      </c>
      <c r="F242" s="4" t="s">
        <v>53</v>
      </c>
      <c r="G242" s="4">
        <v>17</v>
      </c>
      <c r="H242" s="1">
        <v>19.399999999999999</v>
      </c>
      <c r="I242" s="17">
        <f>AVERAGE(H242:H244)</f>
        <v>17.993333333333332</v>
      </c>
      <c r="J242" s="1">
        <v>3.4</v>
      </c>
      <c r="K242" s="17">
        <f>AVERAGE(J242:J244)</f>
        <v>3.4</v>
      </c>
    </row>
    <row r="243" spans="1:11" x14ac:dyDescent="0.25">
      <c r="A243" s="1" t="str">
        <f t="shared" si="3"/>
        <v>45761491B2R217</v>
      </c>
      <c r="B243" s="7">
        <v>45761</v>
      </c>
      <c r="C243" s="1">
        <v>49</v>
      </c>
      <c r="D243" s="1">
        <v>1</v>
      </c>
      <c r="E243" s="3" t="s">
        <v>57</v>
      </c>
      <c r="F243" s="4" t="s">
        <v>54</v>
      </c>
      <c r="G243" s="4">
        <v>17</v>
      </c>
      <c r="H243" s="1">
        <v>20.12</v>
      </c>
      <c r="I243" s="17"/>
      <c r="J243" s="1">
        <v>3.4</v>
      </c>
    </row>
    <row r="244" spans="1:11" x14ac:dyDescent="0.25">
      <c r="A244" s="1" t="str">
        <f t="shared" si="3"/>
        <v>45761491B2R317</v>
      </c>
      <c r="B244" s="7">
        <v>45761</v>
      </c>
      <c r="C244" s="1">
        <v>49</v>
      </c>
      <c r="D244" s="1">
        <v>1</v>
      </c>
      <c r="E244" s="3" t="s">
        <v>57</v>
      </c>
      <c r="F244" s="4" t="s">
        <v>55</v>
      </c>
      <c r="G244" s="4">
        <v>17</v>
      </c>
      <c r="H244" s="1">
        <v>14.46</v>
      </c>
      <c r="I244" s="17"/>
      <c r="J244" s="1">
        <v>3.4</v>
      </c>
    </row>
    <row r="245" spans="1:11" x14ac:dyDescent="0.25">
      <c r="A245" s="1" t="str">
        <f t="shared" si="3"/>
        <v>45761492B2R118</v>
      </c>
      <c r="B245" s="7">
        <v>45761</v>
      </c>
      <c r="C245" s="1">
        <v>49</v>
      </c>
      <c r="D245" s="1">
        <v>2</v>
      </c>
      <c r="E245" s="3" t="s">
        <v>57</v>
      </c>
      <c r="F245" s="4" t="s">
        <v>53</v>
      </c>
      <c r="G245" s="4">
        <v>18</v>
      </c>
      <c r="H245" s="1">
        <v>18.64</v>
      </c>
      <c r="I245" s="17">
        <f>AVERAGE(H245:H247)</f>
        <v>18.436666666666667</v>
      </c>
      <c r="J245" s="1">
        <v>3.35</v>
      </c>
      <c r="K245" s="17">
        <f>AVERAGE(J245:J247)</f>
        <v>3.3166666666666664</v>
      </c>
    </row>
    <row r="246" spans="1:11" x14ac:dyDescent="0.25">
      <c r="A246" s="1" t="str">
        <f t="shared" si="3"/>
        <v>45761492B2R218</v>
      </c>
      <c r="B246" s="7">
        <v>45761</v>
      </c>
      <c r="C246" s="1">
        <v>49</v>
      </c>
      <c r="D246" s="1">
        <v>2</v>
      </c>
      <c r="E246" s="3" t="s">
        <v>57</v>
      </c>
      <c r="F246" s="4" t="s">
        <v>54</v>
      </c>
      <c r="G246" s="4">
        <v>18</v>
      </c>
      <c r="H246" s="1">
        <v>18.18</v>
      </c>
      <c r="I246" s="17"/>
      <c r="J246" s="1">
        <v>3.1</v>
      </c>
    </row>
    <row r="247" spans="1:11" x14ac:dyDescent="0.25">
      <c r="A247" s="1" t="str">
        <f t="shared" si="3"/>
        <v>45761492B2R318</v>
      </c>
      <c r="B247" s="7">
        <v>45761</v>
      </c>
      <c r="C247" s="1">
        <v>49</v>
      </c>
      <c r="D247" s="1">
        <v>2</v>
      </c>
      <c r="E247" s="3" t="s">
        <v>57</v>
      </c>
      <c r="F247" s="4" t="s">
        <v>55</v>
      </c>
      <c r="G247" s="4">
        <v>18</v>
      </c>
      <c r="H247" s="1">
        <v>18.489999999999998</v>
      </c>
      <c r="I247" s="17"/>
      <c r="J247" s="1">
        <v>3.5</v>
      </c>
    </row>
    <row r="248" spans="1:11" x14ac:dyDescent="0.25">
      <c r="A248" s="1" t="str">
        <f t="shared" si="3"/>
        <v>45761493B2R119</v>
      </c>
      <c r="B248" s="7">
        <v>45761</v>
      </c>
      <c r="C248" s="1">
        <v>49</v>
      </c>
      <c r="D248" s="1">
        <v>3</v>
      </c>
      <c r="E248" s="3" t="s">
        <v>57</v>
      </c>
      <c r="F248" s="4" t="s">
        <v>53</v>
      </c>
      <c r="G248" s="4">
        <v>19</v>
      </c>
      <c r="H248" s="1">
        <v>17.43</v>
      </c>
      <c r="I248" s="17">
        <f>AVERAGE(H248:H250)</f>
        <v>15.273333333333333</v>
      </c>
      <c r="J248" s="1">
        <v>2.8</v>
      </c>
      <c r="K248" s="17">
        <f>AVERAGE(J248:J250)</f>
        <v>2.8166666666666664</v>
      </c>
    </row>
    <row r="249" spans="1:11" x14ac:dyDescent="0.25">
      <c r="A249" s="1" t="str">
        <f t="shared" si="3"/>
        <v>45761493B2R219</v>
      </c>
      <c r="B249" s="7">
        <v>45761</v>
      </c>
      <c r="C249" s="1">
        <v>49</v>
      </c>
      <c r="D249" s="1">
        <v>3</v>
      </c>
      <c r="E249" s="3" t="s">
        <v>57</v>
      </c>
      <c r="F249" s="4" t="s">
        <v>54</v>
      </c>
      <c r="G249" s="4">
        <v>19</v>
      </c>
      <c r="H249" s="1">
        <v>14.54</v>
      </c>
      <c r="I249" s="17"/>
      <c r="J249" s="1">
        <v>2.8</v>
      </c>
    </row>
    <row r="250" spans="1:11" x14ac:dyDescent="0.25">
      <c r="A250" s="1" t="str">
        <f t="shared" si="3"/>
        <v>45761493B2R319</v>
      </c>
      <c r="B250" s="7">
        <v>45761</v>
      </c>
      <c r="C250" s="1">
        <v>49</v>
      </c>
      <c r="D250" s="1">
        <v>3</v>
      </c>
      <c r="E250" s="3" t="s">
        <v>57</v>
      </c>
      <c r="F250" s="4" t="s">
        <v>55</v>
      </c>
      <c r="G250" s="4">
        <v>19</v>
      </c>
      <c r="H250" s="1">
        <v>13.85</v>
      </c>
      <c r="I250" s="17"/>
      <c r="J250" s="1">
        <v>2.85</v>
      </c>
    </row>
    <row r="251" spans="1:11" x14ac:dyDescent="0.25">
      <c r="A251" s="1" t="str">
        <f t="shared" si="3"/>
        <v>45761494B2R120</v>
      </c>
      <c r="B251" s="7">
        <v>45761</v>
      </c>
      <c r="C251" s="1">
        <v>49</v>
      </c>
      <c r="D251" s="1">
        <v>4</v>
      </c>
      <c r="E251" s="3" t="s">
        <v>57</v>
      </c>
      <c r="F251" s="4" t="s">
        <v>53</v>
      </c>
      <c r="G251" s="4">
        <v>20</v>
      </c>
      <c r="H251" s="1">
        <v>14.67</v>
      </c>
      <c r="I251" s="17">
        <f>AVERAGE(H251:H253)</f>
        <v>16.63</v>
      </c>
      <c r="J251" s="1">
        <v>3.3</v>
      </c>
      <c r="K251" s="17">
        <f>AVERAGE(J251:J253)</f>
        <v>3.2000000000000006</v>
      </c>
    </row>
    <row r="252" spans="1:11" x14ac:dyDescent="0.25">
      <c r="A252" s="1" t="str">
        <f t="shared" si="3"/>
        <v>45761494B2R220</v>
      </c>
      <c r="B252" s="7">
        <v>45761</v>
      </c>
      <c r="C252" s="1">
        <v>49</v>
      </c>
      <c r="D252" s="1">
        <v>4</v>
      </c>
      <c r="E252" s="3" t="s">
        <v>57</v>
      </c>
      <c r="F252" s="4" t="s">
        <v>54</v>
      </c>
      <c r="G252" s="4">
        <v>20</v>
      </c>
      <c r="H252" s="1">
        <v>16.87</v>
      </c>
      <c r="I252" s="17"/>
      <c r="J252" s="1">
        <v>3.1</v>
      </c>
    </row>
    <row r="253" spans="1:11" x14ac:dyDescent="0.25">
      <c r="A253" s="1" t="str">
        <f t="shared" si="3"/>
        <v>45761494B2R320</v>
      </c>
      <c r="B253" s="7">
        <v>45761</v>
      </c>
      <c r="C253" s="1">
        <v>49</v>
      </c>
      <c r="D253" s="1">
        <v>4</v>
      </c>
      <c r="E253" s="3" t="s">
        <v>57</v>
      </c>
      <c r="F253" s="4" t="s">
        <v>55</v>
      </c>
      <c r="G253" s="4">
        <v>20</v>
      </c>
      <c r="H253" s="1">
        <v>18.350000000000001</v>
      </c>
      <c r="I253" s="17"/>
      <c r="J253" s="1">
        <v>3.2</v>
      </c>
    </row>
    <row r="254" spans="1:11" x14ac:dyDescent="0.25">
      <c r="A254" s="1" t="str">
        <f t="shared" si="3"/>
        <v>45761495B2R121</v>
      </c>
      <c r="B254" s="7">
        <v>45761</v>
      </c>
      <c r="C254" s="1">
        <v>49</v>
      </c>
      <c r="D254" s="1">
        <v>5</v>
      </c>
      <c r="E254" s="3" t="s">
        <v>57</v>
      </c>
      <c r="F254" s="4" t="s">
        <v>53</v>
      </c>
      <c r="G254" s="4">
        <v>21</v>
      </c>
      <c r="H254" s="1">
        <v>17.29</v>
      </c>
      <c r="I254" s="17">
        <f>AVERAGE(H254:H256)</f>
        <v>16.696666666666669</v>
      </c>
      <c r="J254" s="1">
        <v>3.05</v>
      </c>
      <c r="K254" s="17">
        <f>AVERAGE(J254:J256)</f>
        <v>3.1666666666666665</v>
      </c>
    </row>
    <row r="255" spans="1:11" x14ac:dyDescent="0.25">
      <c r="A255" s="1" t="str">
        <f t="shared" si="3"/>
        <v>45761495B2R221</v>
      </c>
      <c r="B255" s="7">
        <v>45761</v>
      </c>
      <c r="C255" s="1">
        <v>49</v>
      </c>
      <c r="D255" s="1">
        <v>5</v>
      </c>
      <c r="E255" s="3" t="s">
        <v>57</v>
      </c>
      <c r="F255" s="4" t="s">
        <v>54</v>
      </c>
      <c r="G255" s="4">
        <v>21</v>
      </c>
      <c r="H255" s="1">
        <v>17.600000000000001</v>
      </c>
      <c r="I255" s="17"/>
      <c r="J255" s="1">
        <v>3.05</v>
      </c>
    </row>
    <row r="256" spans="1:11" x14ac:dyDescent="0.25">
      <c r="A256" s="1" t="str">
        <f t="shared" si="3"/>
        <v>45761495B2R321</v>
      </c>
      <c r="B256" s="7">
        <v>45761</v>
      </c>
      <c r="C256" s="1">
        <v>49</v>
      </c>
      <c r="D256" s="1">
        <v>5</v>
      </c>
      <c r="E256" s="3" t="s">
        <v>57</v>
      </c>
      <c r="F256" s="4" t="s">
        <v>55</v>
      </c>
      <c r="G256" s="4">
        <v>21</v>
      </c>
      <c r="H256" s="1">
        <v>15.2</v>
      </c>
      <c r="I256" s="17"/>
      <c r="J256" s="1">
        <v>3.4</v>
      </c>
    </row>
    <row r="257" spans="1:11" x14ac:dyDescent="0.25">
      <c r="A257" s="1" t="str">
        <f t="shared" si="3"/>
        <v>45761496B2R122</v>
      </c>
      <c r="B257" s="7">
        <v>45761</v>
      </c>
      <c r="C257" s="1">
        <v>49</v>
      </c>
      <c r="D257" s="1">
        <v>6</v>
      </c>
      <c r="E257" s="3" t="s">
        <v>57</v>
      </c>
      <c r="F257" s="4" t="s">
        <v>53</v>
      </c>
      <c r="G257" s="4">
        <v>22</v>
      </c>
      <c r="H257" s="1">
        <v>19.77</v>
      </c>
      <c r="I257" s="17">
        <f>AVERAGE(H257:H259)</f>
        <v>18.11</v>
      </c>
      <c r="J257" s="1">
        <v>3.1</v>
      </c>
      <c r="K257" s="17">
        <f>AVERAGE(J257:J259)</f>
        <v>3.1833333333333336</v>
      </c>
    </row>
    <row r="258" spans="1:11" x14ac:dyDescent="0.25">
      <c r="A258" s="1" t="str">
        <f t="shared" si="3"/>
        <v>45761496B2R222</v>
      </c>
      <c r="B258" s="7">
        <v>45761</v>
      </c>
      <c r="C258" s="1">
        <v>49</v>
      </c>
      <c r="D258" s="1">
        <v>6</v>
      </c>
      <c r="E258" s="3" t="s">
        <v>57</v>
      </c>
      <c r="F258" s="4" t="s">
        <v>54</v>
      </c>
      <c r="G258" s="4">
        <v>22</v>
      </c>
      <c r="H258" s="1">
        <v>15</v>
      </c>
      <c r="I258" s="17"/>
      <c r="J258" s="1">
        <v>3.2</v>
      </c>
    </row>
    <row r="259" spans="1:11" x14ac:dyDescent="0.25">
      <c r="A259" s="1" t="str">
        <f t="shared" ref="A259:A322" si="4">B259&amp;C259&amp;D259&amp;E259&amp;F259&amp;G259</f>
        <v>45761496B2R322</v>
      </c>
      <c r="B259" s="7">
        <v>45761</v>
      </c>
      <c r="C259" s="1">
        <v>49</v>
      </c>
      <c r="D259" s="1">
        <v>6</v>
      </c>
      <c r="E259" s="3" t="s">
        <v>57</v>
      </c>
      <c r="F259" s="4" t="s">
        <v>55</v>
      </c>
      <c r="G259" s="4">
        <v>22</v>
      </c>
      <c r="H259" s="1">
        <v>19.559999999999999</v>
      </c>
      <c r="I259" s="17"/>
      <c r="J259" s="1">
        <v>3.25</v>
      </c>
    </row>
    <row r="260" spans="1:11" x14ac:dyDescent="0.25">
      <c r="A260" s="1" t="str">
        <f t="shared" si="4"/>
        <v>45761497B2R123</v>
      </c>
      <c r="B260" s="7">
        <v>45761</v>
      </c>
      <c r="C260" s="1">
        <v>49</v>
      </c>
      <c r="D260" s="1">
        <v>7</v>
      </c>
      <c r="E260" s="3" t="s">
        <v>57</v>
      </c>
      <c r="F260" s="4" t="s">
        <v>53</v>
      </c>
      <c r="G260" s="4">
        <v>23</v>
      </c>
      <c r="H260" s="1">
        <v>14.91</v>
      </c>
      <c r="I260" s="17">
        <f>AVERAGE(H260:H262)</f>
        <v>15.663333333333334</v>
      </c>
      <c r="J260" s="1">
        <v>3.1</v>
      </c>
      <c r="K260" s="17">
        <f>AVERAGE(J260:J262)</f>
        <v>3.1333333333333333</v>
      </c>
    </row>
    <row r="261" spans="1:11" x14ac:dyDescent="0.25">
      <c r="A261" s="1" t="str">
        <f t="shared" si="4"/>
        <v>45761497B2R223</v>
      </c>
      <c r="B261" s="7">
        <v>45761</v>
      </c>
      <c r="C261" s="1">
        <v>49</v>
      </c>
      <c r="D261" s="1">
        <v>7</v>
      </c>
      <c r="E261" s="3" t="s">
        <v>57</v>
      </c>
      <c r="F261" s="4" t="s">
        <v>54</v>
      </c>
      <c r="G261" s="4">
        <v>23</v>
      </c>
      <c r="H261" s="1">
        <v>16.5</v>
      </c>
      <c r="I261" s="17"/>
      <c r="J261" s="1">
        <v>3.1</v>
      </c>
    </row>
    <row r="262" spans="1:11" x14ac:dyDescent="0.25">
      <c r="A262" s="1" t="str">
        <f t="shared" si="4"/>
        <v>45761497B2R323</v>
      </c>
      <c r="B262" s="7">
        <v>45761</v>
      </c>
      <c r="C262" s="1">
        <v>49</v>
      </c>
      <c r="D262" s="1">
        <v>7</v>
      </c>
      <c r="E262" s="3" t="s">
        <v>57</v>
      </c>
      <c r="F262" s="4" t="s">
        <v>55</v>
      </c>
      <c r="G262" s="4">
        <v>23</v>
      </c>
      <c r="H262" s="1">
        <v>15.58</v>
      </c>
      <c r="I262" s="17"/>
      <c r="J262" s="1">
        <v>3.2</v>
      </c>
    </row>
    <row r="263" spans="1:11" x14ac:dyDescent="0.25">
      <c r="A263" s="1" t="str">
        <f t="shared" si="4"/>
        <v>45761498B2R124</v>
      </c>
      <c r="B263" s="7">
        <v>45761</v>
      </c>
      <c r="C263" s="1">
        <v>49</v>
      </c>
      <c r="D263" s="1">
        <v>8</v>
      </c>
      <c r="E263" s="3" t="s">
        <v>57</v>
      </c>
      <c r="F263" s="4" t="s">
        <v>53</v>
      </c>
      <c r="G263" s="4">
        <v>24</v>
      </c>
      <c r="H263" s="1">
        <v>13.63</v>
      </c>
      <c r="I263" s="17">
        <f>AVERAGE(H263:H265)</f>
        <v>15.326666666666668</v>
      </c>
      <c r="J263" s="1">
        <v>2.8</v>
      </c>
      <c r="K263" s="17">
        <f>AVERAGE(J263:J265)</f>
        <v>3</v>
      </c>
    </row>
    <row r="264" spans="1:11" x14ac:dyDescent="0.25">
      <c r="A264" s="1" t="str">
        <f t="shared" si="4"/>
        <v>45761498B2R224</v>
      </c>
      <c r="B264" s="7">
        <v>45761</v>
      </c>
      <c r="C264" s="1">
        <v>49</v>
      </c>
      <c r="D264" s="1">
        <v>8</v>
      </c>
      <c r="E264" s="3" t="s">
        <v>57</v>
      </c>
      <c r="F264" s="4" t="s">
        <v>54</v>
      </c>
      <c r="G264" s="4">
        <v>24</v>
      </c>
      <c r="H264" s="1">
        <v>16.5</v>
      </c>
      <c r="I264" s="17"/>
      <c r="J264" s="1">
        <v>3</v>
      </c>
    </row>
    <row r="265" spans="1:11" x14ac:dyDescent="0.25">
      <c r="A265" s="1" t="str">
        <f t="shared" si="4"/>
        <v>45761498B2R324</v>
      </c>
      <c r="B265" s="7">
        <v>45761</v>
      </c>
      <c r="C265" s="1">
        <v>49</v>
      </c>
      <c r="D265" s="1">
        <v>8</v>
      </c>
      <c r="E265" s="3" t="s">
        <v>57</v>
      </c>
      <c r="F265" s="4" t="s">
        <v>55</v>
      </c>
      <c r="G265" s="4">
        <v>24</v>
      </c>
      <c r="H265" s="1">
        <v>15.85</v>
      </c>
      <c r="I265" s="17"/>
      <c r="J265" s="1">
        <v>3.2</v>
      </c>
    </row>
    <row r="266" spans="1:11" x14ac:dyDescent="0.25">
      <c r="A266" s="1" t="str">
        <f t="shared" si="4"/>
        <v>45761492B4R125</v>
      </c>
      <c r="B266" s="7">
        <v>45761</v>
      </c>
      <c r="C266" s="1">
        <v>49</v>
      </c>
      <c r="D266" s="1">
        <v>2</v>
      </c>
      <c r="E266" s="3" t="s">
        <v>58</v>
      </c>
      <c r="F266" s="4" t="s">
        <v>53</v>
      </c>
      <c r="G266" s="4">
        <v>25</v>
      </c>
      <c r="H266" s="1">
        <v>16.510000000000002</v>
      </c>
      <c r="I266" s="17">
        <f>AVERAGE(H266:H268)</f>
        <v>15.57</v>
      </c>
      <c r="J266" s="1">
        <v>3.15</v>
      </c>
      <c r="K266" s="17">
        <f>AVERAGE(J266:J268)</f>
        <v>3</v>
      </c>
    </row>
    <row r="267" spans="1:11" x14ac:dyDescent="0.25">
      <c r="A267" s="1" t="str">
        <f t="shared" si="4"/>
        <v>45761492B4R225</v>
      </c>
      <c r="B267" s="7">
        <v>45761</v>
      </c>
      <c r="C267" s="1">
        <v>49</v>
      </c>
      <c r="D267" s="1">
        <v>2</v>
      </c>
      <c r="E267" s="3" t="s">
        <v>58</v>
      </c>
      <c r="F267" s="4" t="s">
        <v>54</v>
      </c>
      <c r="G267" s="4">
        <v>25</v>
      </c>
      <c r="H267" s="1">
        <v>14.35</v>
      </c>
      <c r="I267" s="17"/>
      <c r="J267" s="1">
        <v>2.95</v>
      </c>
    </row>
    <row r="268" spans="1:11" x14ac:dyDescent="0.25">
      <c r="A268" s="1" t="str">
        <f t="shared" si="4"/>
        <v>45761492B4R325</v>
      </c>
      <c r="B268" s="7">
        <v>45761</v>
      </c>
      <c r="C268" s="1">
        <v>49</v>
      </c>
      <c r="D268" s="1">
        <v>2</v>
      </c>
      <c r="E268" s="3" t="s">
        <v>58</v>
      </c>
      <c r="F268" s="4" t="s">
        <v>55</v>
      </c>
      <c r="G268" s="4">
        <v>25</v>
      </c>
      <c r="H268" s="1">
        <v>15.85</v>
      </c>
      <c r="I268" s="17"/>
      <c r="J268" s="1">
        <v>2.9</v>
      </c>
    </row>
    <row r="269" spans="1:11" x14ac:dyDescent="0.25">
      <c r="A269" s="1" t="str">
        <f t="shared" si="4"/>
        <v>45761493B4R126</v>
      </c>
      <c r="B269" s="7">
        <v>45761</v>
      </c>
      <c r="C269" s="1">
        <v>49</v>
      </c>
      <c r="D269" s="1">
        <v>3</v>
      </c>
      <c r="E269" s="3" t="s">
        <v>58</v>
      </c>
      <c r="F269" s="4" t="s">
        <v>53</v>
      </c>
      <c r="G269" s="4">
        <v>26</v>
      </c>
      <c r="H269" s="1">
        <v>16.510000000000002</v>
      </c>
      <c r="I269" s="17">
        <f>AVERAGE(H269:H271)</f>
        <v>16.060000000000002</v>
      </c>
      <c r="J269" s="1">
        <v>3</v>
      </c>
      <c r="K269" s="17">
        <f>AVERAGE(J269:J271)</f>
        <v>2.9833333333333329</v>
      </c>
    </row>
    <row r="270" spans="1:11" x14ac:dyDescent="0.25">
      <c r="A270" s="1" t="str">
        <f t="shared" si="4"/>
        <v>45761493B4R226</v>
      </c>
      <c r="B270" s="7">
        <v>45761</v>
      </c>
      <c r="C270" s="1">
        <v>49</v>
      </c>
      <c r="D270" s="1">
        <v>3</v>
      </c>
      <c r="E270" s="3" t="s">
        <v>58</v>
      </c>
      <c r="F270" s="4" t="s">
        <v>54</v>
      </c>
      <c r="G270" s="4">
        <v>26</v>
      </c>
      <c r="H270" s="1">
        <v>17</v>
      </c>
      <c r="I270" s="17"/>
      <c r="J270" s="1">
        <v>3.05</v>
      </c>
    </row>
    <row r="271" spans="1:11" x14ac:dyDescent="0.25">
      <c r="A271" s="1" t="str">
        <f t="shared" si="4"/>
        <v>45761493B4R326</v>
      </c>
      <c r="B271" s="7">
        <v>45761</v>
      </c>
      <c r="C271" s="1">
        <v>49</v>
      </c>
      <c r="D271" s="1">
        <v>3</v>
      </c>
      <c r="E271" s="3" t="s">
        <v>58</v>
      </c>
      <c r="F271" s="4" t="s">
        <v>55</v>
      </c>
      <c r="G271" s="4">
        <v>26</v>
      </c>
      <c r="H271" s="1">
        <v>14.67</v>
      </c>
      <c r="I271" s="17"/>
      <c r="J271" s="1">
        <v>2.9</v>
      </c>
    </row>
    <row r="272" spans="1:11" x14ac:dyDescent="0.25">
      <c r="A272" s="1" t="str">
        <f t="shared" si="4"/>
        <v>45761494B4R127</v>
      </c>
      <c r="B272" s="7">
        <v>45761</v>
      </c>
      <c r="C272" s="1">
        <v>49</v>
      </c>
      <c r="D272" s="1">
        <v>4</v>
      </c>
      <c r="E272" s="3" t="s">
        <v>58</v>
      </c>
      <c r="F272" s="4" t="s">
        <v>53</v>
      </c>
      <c r="G272" s="4">
        <v>27</v>
      </c>
      <c r="H272" s="1">
        <v>15.19</v>
      </c>
      <c r="I272" s="17">
        <f>AVERAGE(H272:H274)</f>
        <v>15.506666666666666</v>
      </c>
      <c r="J272" s="1">
        <v>3.15</v>
      </c>
      <c r="K272" s="17">
        <f>AVERAGE(J272:J274)</f>
        <v>3.2333333333333329</v>
      </c>
    </row>
    <row r="273" spans="1:11" x14ac:dyDescent="0.25">
      <c r="A273" s="1" t="str">
        <f t="shared" si="4"/>
        <v>45761494B4R227</v>
      </c>
      <c r="B273" s="7">
        <v>45761</v>
      </c>
      <c r="C273" s="1">
        <v>49</v>
      </c>
      <c r="D273" s="1">
        <v>4</v>
      </c>
      <c r="E273" s="3" t="s">
        <v>58</v>
      </c>
      <c r="F273" s="4" t="s">
        <v>54</v>
      </c>
      <c r="G273" s="4">
        <v>27</v>
      </c>
      <c r="H273" s="1">
        <v>15.53</v>
      </c>
      <c r="I273" s="17"/>
      <c r="J273" s="1">
        <v>3.3</v>
      </c>
    </row>
    <row r="274" spans="1:11" x14ac:dyDescent="0.25">
      <c r="A274" s="1" t="str">
        <f t="shared" si="4"/>
        <v>45761494B4R327</v>
      </c>
      <c r="B274" s="7">
        <v>45761</v>
      </c>
      <c r="C274" s="1">
        <v>49</v>
      </c>
      <c r="D274" s="1">
        <v>4</v>
      </c>
      <c r="E274" s="3" t="s">
        <v>58</v>
      </c>
      <c r="F274" s="4" t="s">
        <v>55</v>
      </c>
      <c r="G274" s="4">
        <v>27</v>
      </c>
      <c r="H274" s="1">
        <v>15.8</v>
      </c>
      <c r="I274" s="17"/>
      <c r="J274" s="1">
        <v>3.25</v>
      </c>
    </row>
    <row r="275" spans="1:11" x14ac:dyDescent="0.25">
      <c r="A275" s="1" t="str">
        <f t="shared" si="4"/>
        <v>45761495B4R128</v>
      </c>
      <c r="B275" s="7">
        <v>45761</v>
      </c>
      <c r="C275" s="1">
        <v>49</v>
      </c>
      <c r="D275" s="1">
        <v>5</v>
      </c>
      <c r="E275" s="3" t="s">
        <v>58</v>
      </c>
      <c r="F275" s="4" t="s">
        <v>53</v>
      </c>
      <c r="G275" s="4">
        <v>28</v>
      </c>
      <c r="H275" s="1">
        <v>13.4</v>
      </c>
      <c r="I275" s="17">
        <f>AVERAGE(H275:H277)</f>
        <v>14.543333333333331</v>
      </c>
      <c r="J275" s="1">
        <v>3.4</v>
      </c>
      <c r="K275" s="17">
        <f>AVERAGE(J275:J277)</f>
        <v>3.2999999999999994</v>
      </c>
    </row>
    <row r="276" spans="1:11" x14ac:dyDescent="0.25">
      <c r="A276" s="1" t="str">
        <f t="shared" si="4"/>
        <v>45761495B4R228</v>
      </c>
      <c r="B276" s="7">
        <v>45761</v>
      </c>
      <c r="C276" s="1">
        <v>49</v>
      </c>
      <c r="D276" s="1">
        <v>5</v>
      </c>
      <c r="E276" s="3" t="s">
        <v>58</v>
      </c>
      <c r="F276" s="4" t="s">
        <v>54</v>
      </c>
      <c r="G276" s="4">
        <v>28</v>
      </c>
      <c r="H276" s="1">
        <v>14.43</v>
      </c>
      <c r="I276" s="17"/>
      <c r="J276" s="1">
        <v>3.2</v>
      </c>
    </row>
    <row r="277" spans="1:11" x14ac:dyDescent="0.25">
      <c r="A277" s="1" t="str">
        <f t="shared" si="4"/>
        <v>45761495B4R328</v>
      </c>
      <c r="B277" s="7">
        <v>45761</v>
      </c>
      <c r="C277" s="1">
        <v>49</v>
      </c>
      <c r="D277" s="1">
        <v>5</v>
      </c>
      <c r="E277" s="3" t="s">
        <v>58</v>
      </c>
      <c r="F277" s="4" t="s">
        <v>55</v>
      </c>
      <c r="G277" s="4">
        <v>28</v>
      </c>
      <c r="H277" s="1">
        <v>15.8</v>
      </c>
      <c r="I277" s="17"/>
      <c r="J277" s="1">
        <v>3.3</v>
      </c>
    </row>
    <row r="278" spans="1:11" x14ac:dyDescent="0.25">
      <c r="A278" s="1" t="str">
        <f t="shared" si="4"/>
        <v>45761496B4R129</v>
      </c>
      <c r="B278" s="7">
        <v>45761</v>
      </c>
      <c r="C278" s="1">
        <v>49</v>
      </c>
      <c r="D278" s="1">
        <v>6</v>
      </c>
      <c r="E278" s="3" t="s">
        <v>58</v>
      </c>
      <c r="F278" s="4" t="s">
        <v>53</v>
      </c>
      <c r="G278" s="4">
        <v>29</v>
      </c>
      <c r="H278" s="1">
        <v>15.94</v>
      </c>
      <c r="I278" s="17">
        <f>AVERAGE(H278:H280)</f>
        <v>14.593333333333334</v>
      </c>
      <c r="J278" s="1">
        <v>3</v>
      </c>
      <c r="K278" s="17">
        <f>AVERAGE(J278:J280)</f>
        <v>3.0166666666666671</v>
      </c>
    </row>
    <row r="279" spans="1:11" x14ac:dyDescent="0.25">
      <c r="A279" s="1" t="str">
        <f t="shared" si="4"/>
        <v>45761496B4R229</v>
      </c>
      <c r="B279" s="7">
        <v>45761</v>
      </c>
      <c r="C279" s="1">
        <v>49</v>
      </c>
      <c r="D279" s="1">
        <v>6</v>
      </c>
      <c r="E279" s="3" t="s">
        <v>58</v>
      </c>
      <c r="F279" s="4" t="s">
        <v>54</v>
      </c>
      <c r="G279" s="4">
        <v>29</v>
      </c>
      <c r="H279" s="1">
        <v>11.94</v>
      </c>
      <c r="I279" s="17"/>
      <c r="J279" s="1">
        <v>3.05</v>
      </c>
    </row>
    <row r="280" spans="1:11" x14ac:dyDescent="0.25">
      <c r="A280" s="1" t="str">
        <f t="shared" si="4"/>
        <v>45761496B4R329</v>
      </c>
      <c r="B280" s="7">
        <v>45761</v>
      </c>
      <c r="C280" s="1">
        <v>49</v>
      </c>
      <c r="D280" s="1">
        <v>6</v>
      </c>
      <c r="E280" s="3" t="s">
        <v>58</v>
      </c>
      <c r="F280" s="4" t="s">
        <v>55</v>
      </c>
      <c r="G280" s="4">
        <v>29</v>
      </c>
      <c r="H280" s="1">
        <v>15.9</v>
      </c>
      <c r="I280" s="17"/>
      <c r="J280" s="1">
        <v>3</v>
      </c>
    </row>
    <row r="281" spans="1:11" x14ac:dyDescent="0.25">
      <c r="A281" s="1" t="str">
        <f t="shared" si="4"/>
        <v>45761491B4R130</v>
      </c>
      <c r="B281" s="7">
        <v>45761</v>
      </c>
      <c r="C281" s="1">
        <v>49</v>
      </c>
      <c r="D281" s="1">
        <v>1</v>
      </c>
      <c r="E281" s="3" t="s">
        <v>58</v>
      </c>
      <c r="F281" s="4" t="s">
        <v>53</v>
      </c>
      <c r="G281" s="4">
        <v>30</v>
      </c>
      <c r="H281" s="1">
        <v>11.4</v>
      </c>
      <c r="I281" s="17">
        <f>AVERAGE(H281:H283)</f>
        <v>14.183333333333332</v>
      </c>
      <c r="J281" s="1">
        <v>3.45</v>
      </c>
      <c r="K281" s="17">
        <f>AVERAGE(J281:J283)</f>
        <v>3.2833333333333337</v>
      </c>
    </row>
    <row r="282" spans="1:11" x14ac:dyDescent="0.25">
      <c r="A282" s="1" t="str">
        <f t="shared" si="4"/>
        <v>45761491B4R230</v>
      </c>
      <c r="B282" s="7">
        <v>45761</v>
      </c>
      <c r="C282" s="1">
        <v>49</v>
      </c>
      <c r="D282" s="1">
        <v>1</v>
      </c>
      <c r="E282" s="3" t="s">
        <v>58</v>
      </c>
      <c r="F282" s="4" t="s">
        <v>54</v>
      </c>
      <c r="G282" s="4">
        <v>30</v>
      </c>
      <c r="H282" s="1">
        <v>15.5</v>
      </c>
      <c r="I282" s="17"/>
      <c r="J282" s="1">
        <v>2.7</v>
      </c>
    </row>
    <row r="283" spans="1:11" x14ac:dyDescent="0.25">
      <c r="A283" s="1" t="str">
        <f t="shared" si="4"/>
        <v>45761491B4R330</v>
      </c>
      <c r="B283" s="7">
        <v>45761</v>
      </c>
      <c r="C283" s="1">
        <v>49</v>
      </c>
      <c r="D283" s="1">
        <v>1</v>
      </c>
      <c r="E283" s="3" t="s">
        <v>58</v>
      </c>
      <c r="F283" s="4" t="s">
        <v>55</v>
      </c>
      <c r="G283" s="4">
        <v>30</v>
      </c>
      <c r="H283" s="1">
        <v>15.65</v>
      </c>
      <c r="I283" s="17"/>
      <c r="J283" s="1">
        <v>3.7</v>
      </c>
    </row>
    <row r="284" spans="1:11" x14ac:dyDescent="0.25">
      <c r="A284" s="1" t="str">
        <f t="shared" si="4"/>
        <v>45761498B4R131</v>
      </c>
      <c r="B284" s="7">
        <v>45761</v>
      </c>
      <c r="C284" s="1">
        <v>49</v>
      </c>
      <c r="D284" s="1">
        <v>8</v>
      </c>
      <c r="E284" s="3" t="s">
        <v>58</v>
      </c>
      <c r="F284" s="4" t="s">
        <v>53</v>
      </c>
      <c r="G284" s="4">
        <v>31</v>
      </c>
      <c r="H284" s="1">
        <v>16.190000000000001</v>
      </c>
      <c r="I284" s="17">
        <f>AVERAGE(H284:H286)</f>
        <v>15.85</v>
      </c>
      <c r="J284" s="1">
        <v>3.4</v>
      </c>
      <c r="K284" s="17">
        <f>AVERAGE(J284:J286)</f>
        <v>3.1833333333333331</v>
      </c>
    </row>
    <row r="285" spans="1:11" x14ac:dyDescent="0.25">
      <c r="A285" s="1" t="str">
        <f t="shared" si="4"/>
        <v>45761498B4R231</v>
      </c>
      <c r="B285" s="7">
        <v>45761</v>
      </c>
      <c r="C285" s="1">
        <v>49</v>
      </c>
      <c r="D285" s="1">
        <v>8</v>
      </c>
      <c r="E285" s="3" t="s">
        <v>58</v>
      </c>
      <c r="F285" s="4" t="s">
        <v>54</v>
      </c>
      <c r="G285" s="4">
        <v>31</v>
      </c>
      <c r="H285" s="1">
        <v>15.68</v>
      </c>
      <c r="I285" s="17"/>
      <c r="J285" s="1">
        <v>3.05</v>
      </c>
    </row>
    <row r="286" spans="1:11" x14ac:dyDescent="0.25">
      <c r="A286" s="1" t="str">
        <f t="shared" si="4"/>
        <v>45761498B4R331</v>
      </c>
      <c r="B286" s="7">
        <v>45761</v>
      </c>
      <c r="C286" s="1">
        <v>49</v>
      </c>
      <c r="D286" s="1">
        <v>8</v>
      </c>
      <c r="E286" s="3" t="s">
        <v>58</v>
      </c>
      <c r="F286" s="4" t="s">
        <v>55</v>
      </c>
      <c r="G286" s="4">
        <v>31</v>
      </c>
      <c r="H286" s="1">
        <v>15.68</v>
      </c>
      <c r="I286" s="17"/>
      <c r="J286" s="1">
        <v>3.1</v>
      </c>
    </row>
    <row r="287" spans="1:11" x14ac:dyDescent="0.25">
      <c r="A287" s="1" t="str">
        <f t="shared" si="4"/>
        <v>45761497B4R132</v>
      </c>
      <c r="B287" s="7">
        <v>45761</v>
      </c>
      <c r="C287" s="1">
        <v>49</v>
      </c>
      <c r="D287" s="1">
        <v>7</v>
      </c>
      <c r="E287" s="3" t="s">
        <v>58</v>
      </c>
      <c r="F287" s="4" t="s">
        <v>53</v>
      </c>
      <c r="G287" s="4">
        <v>32</v>
      </c>
      <c r="H287" s="1">
        <v>15</v>
      </c>
      <c r="I287" s="17">
        <f>AVERAGE(H287:H289)</f>
        <v>15</v>
      </c>
      <c r="J287" s="1">
        <v>3.05</v>
      </c>
      <c r="K287" s="17">
        <f>AVERAGE(J287:J289)</f>
        <v>3.0833333333333335</v>
      </c>
    </row>
    <row r="288" spans="1:11" x14ac:dyDescent="0.25">
      <c r="A288" s="1" t="str">
        <f t="shared" si="4"/>
        <v>45761497B4R232</v>
      </c>
      <c r="B288" s="7">
        <v>45761</v>
      </c>
      <c r="C288" s="1">
        <v>49</v>
      </c>
      <c r="D288" s="1">
        <v>7</v>
      </c>
      <c r="E288" s="3" t="s">
        <v>58</v>
      </c>
      <c r="F288" s="4" t="s">
        <v>54</v>
      </c>
      <c r="G288" s="4">
        <v>32</v>
      </c>
      <c r="H288" s="1">
        <v>16</v>
      </c>
      <c r="I288" s="17"/>
      <c r="J288" s="1">
        <v>3.1</v>
      </c>
    </row>
    <row r="289" spans="1:11" x14ac:dyDescent="0.25">
      <c r="A289" s="1" t="str">
        <f t="shared" si="4"/>
        <v>45761497B4R332</v>
      </c>
      <c r="B289" s="7">
        <v>45761</v>
      </c>
      <c r="C289" s="1">
        <v>49</v>
      </c>
      <c r="D289" s="1">
        <v>7</v>
      </c>
      <c r="E289" s="3" t="s">
        <v>58</v>
      </c>
      <c r="F289" s="4" t="s">
        <v>55</v>
      </c>
      <c r="G289" s="4">
        <v>32</v>
      </c>
      <c r="H289" s="1">
        <v>14</v>
      </c>
      <c r="I289" s="17"/>
      <c r="J289" s="1">
        <v>3.1</v>
      </c>
    </row>
    <row r="290" spans="1:11" x14ac:dyDescent="0.25">
      <c r="A290" s="1" t="str">
        <f t="shared" si="4"/>
        <v>45776496B1R11</v>
      </c>
      <c r="B290" s="7">
        <v>45776</v>
      </c>
      <c r="C290" s="1">
        <v>49</v>
      </c>
      <c r="D290" s="1">
        <v>6</v>
      </c>
      <c r="E290" s="3" t="s">
        <v>52</v>
      </c>
      <c r="F290" s="4" t="s">
        <v>53</v>
      </c>
      <c r="G290" s="4">
        <v>1</v>
      </c>
      <c r="H290" s="1">
        <v>18.489999999999998</v>
      </c>
      <c r="I290" s="17">
        <f>AVERAGE(H290:H292)</f>
        <v>18.373333333333331</v>
      </c>
      <c r="J290" s="1">
        <v>3.3</v>
      </c>
      <c r="K290" s="17">
        <f>AVERAGE(J290:J292)</f>
        <v>3.25</v>
      </c>
    </row>
    <row r="291" spans="1:11" x14ac:dyDescent="0.25">
      <c r="A291" s="1" t="str">
        <f t="shared" si="4"/>
        <v>45776496B1R21</v>
      </c>
      <c r="B291" s="7">
        <v>45776</v>
      </c>
      <c r="C291" s="1">
        <v>49</v>
      </c>
      <c r="D291" s="1">
        <v>6</v>
      </c>
      <c r="E291" s="3" t="s">
        <v>52</v>
      </c>
      <c r="F291" s="4" t="s">
        <v>54</v>
      </c>
      <c r="G291" s="4">
        <v>1</v>
      </c>
      <c r="H291" s="1">
        <v>17.86</v>
      </c>
      <c r="I291" s="17"/>
      <c r="J291" s="1">
        <v>3.4</v>
      </c>
      <c r="K291" s="17"/>
    </row>
    <row r="292" spans="1:11" x14ac:dyDescent="0.25">
      <c r="A292" s="1" t="str">
        <f t="shared" si="4"/>
        <v>45776496B1R31</v>
      </c>
      <c r="B292" s="7">
        <v>45776</v>
      </c>
      <c r="C292" s="1">
        <v>49</v>
      </c>
      <c r="D292" s="1">
        <v>6</v>
      </c>
      <c r="E292" s="3" t="s">
        <v>52</v>
      </c>
      <c r="F292" s="4" t="s">
        <v>55</v>
      </c>
      <c r="G292" s="4">
        <v>1</v>
      </c>
      <c r="H292" s="1">
        <v>18.77</v>
      </c>
      <c r="I292" s="17"/>
      <c r="J292" s="1">
        <v>3.05</v>
      </c>
      <c r="K292" s="17"/>
    </row>
    <row r="293" spans="1:11" x14ac:dyDescent="0.25">
      <c r="A293" s="1" t="str">
        <f t="shared" si="4"/>
        <v>45776497B1R12</v>
      </c>
      <c r="B293" s="7">
        <v>45776</v>
      </c>
      <c r="C293" s="1">
        <v>49</v>
      </c>
      <c r="D293" s="1">
        <v>7</v>
      </c>
      <c r="E293" s="3" t="s">
        <v>52</v>
      </c>
      <c r="F293" s="4" t="s">
        <v>53</v>
      </c>
      <c r="G293" s="4">
        <v>2</v>
      </c>
      <c r="H293" s="1">
        <v>18.87</v>
      </c>
      <c r="I293" s="17">
        <f>AVERAGE(H293:H295)</f>
        <v>18.656666666666666</v>
      </c>
      <c r="J293" s="1">
        <v>3.3</v>
      </c>
      <c r="K293" s="17">
        <f>AVERAGE(J293:J295)</f>
        <v>3.3333333333333335</v>
      </c>
    </row>
    <row r="294" spans="1:11" x14ac:dyDescent="0.25">
      <c r="A294" s="1" t="str">
        <f t="shared" si="4"/>
        <v>45776497B1R22</v>
      </c>
      <c r="B294" s="7">
        <v>45776</v>
      </c>
      <c r="C294" s="1">
        <v>49</v>
      </c>
      <c r="D294" s="1">
        <v>7</v>
      </c>
      <c r="E294" s="3" t="s">
        <v>52</v>
      </c>
      <c r="F294" s="4" t="s">
        <v>54</v>
      </c>
      <c r="G294" s="4">
        <v>2</v>
      </c>
      <c r="H294" s="1">
        <v>16.850000000000001</v>
      </c>
      <c r="I294" s="17"/>
      <c r="J294" s="1">
        <v>3.3</v>
      </c>
      <c r="K294" s="17"/>
    </row>
    <row r="295" spans="1:11" x14ac:dyDescent="0.25">
      <c r="A295" s="1" t="str">
        <f t="shared" si="4"/>
        <v>45776497B1R32</v>
      </c>
      <c r="B295" s="7">
        <v>45776</v>
      </c>
      <c r="C295" s="1">
        <v>49</v>
      </c>
      <c r="D295" s="1">
        <v>7</v>
      </c>
      <c r="E295" s="3" t="s">
        <v>52</v>
      </c>
      <c r="F295" s="4" t="s">
        <v>55</v>
      </c>
      <c r="G295" s="4">
        <v>2</v>
      </c>
      <c r="H295" s="1">
        <v>20.25</v>
      </c>
      <c r="I295" s="17"/>
      <c r="J295" s="1">
        <v>3.4</v>
      </c>
      <c r="K295" s="17"/>
    </row>
    <row r="296" spans="1:11" x14ac:dyDescent="0.25">
      <c r="A296" s="1" t="str">
        <f t="shared" si="4"/>
        <v>45776495B1R13</v>
      </c>
      <c r="B296" s="7">
        <v>45776</v>
      </c>
      <c r="C296" s="1">
        <v>49</v>
      </c>
      <c r="D296" s="1">
        <v>5</v>
      </c>
      <c r="E296" s="3" t="s">
        <v>52</v>
      </c>
      <c r="F296" s="4" t="s">
        <v>53</v>
      </c>
      <c r="G296" s="4">
        <v>3</v>
      </c>
      <c r="H296" s="1">
        <v>11.49</v>
      </c>
      <c r="I296" s="17">
        <f>AVERAGE(H296:H298)</f>
        <v>15.483333333333334</v>
      </c>
      <c r="J296" s="1">
        <v>3.2</v>
      </c>
      <c r="K296" s="17">
        <f>AVERAGE(J296:J298)</f>
        <v>3.2000000000000006</v>
      </c>
    </row>
    <row r="297" spans="1:11" x14ac:dyDescent="0.25">
      <c r="A297" s="1" t="str">
        <f t="shared" si="4"/>
        <v>45776495B1R23</v>
      </c>
      <c r="B297" s="7">
        <v>45776</v>
      </c>
      <c r="C297" s="1">
        <v>49</v>
      </c>
      <c r="D297" s="1">
        <v>5</v>
      </c>
      <c r="E297" s="3" t="s">
        <v>52</v>
      </c>
      <c r="F297" s="4" t="s">
        <v>54</v>
      </c>
      <c r="G297" s="4">
        <v>3</v>
      </c>
      <c r="H297" s="1">
        <v>17.11</v>
      </c>
      <c r="I297" s="17"/>
      <c r="J297" s="1">
        <v>3.1</v>
      </c>
      <c r="K297" s="17"/>
    </row>
    <row r="298" spans="1:11" x14ac:dyDescent="0.25">
      <c r="A298" s="1" t="str">
        <f t="shared" si="4"/>
        <v>45776495B1R33</v>
      </c>
      <c r="B298" s="7">
        <v>45776</v>
      </c>
      <c r="C298" s="1">
        <v>49</v>
      </c>
      <c r="D298" s="1">
        <v>5</v>
      </c>
      <c r="E298" s="3" t="s">
        <v>52</v>
      </c>
      <c r="F298" s="4" t="s">
        <v>55</v>
      </c>
      <c r="G298" s="4">
        <v>3</v>
      </c>
      <c r="H298" s="1">
        <v>17.850000000000001</v>
      </c>
      <c r="I298" s="17"/>
      <c r="J298" s="1">
        <v>3.3</v>
      </c>
      <c r="K298" s="17"/>
    </row>
    <row r="299" spans="1:11" x14ac:dyDescent="0.25">
      <c r="A299" s="1" t="str">
        <f t="shared" si="4"/>
        <v>45776498B1R14</v>
      </c>
      <c r="B299" s="7">
        <v>45776</v>
      </c>
      <c r="C299" s="1">
        <v>49</v>
      </c>
      <c r="D299" s="1">
        <v>8</v>
      </c>
      <c r="E299" s="3" t="s">
        <v>52</v>
      </c>
      <c r="F299" s="4" t="s">
        <v>53</v>
      </c>
      <c r="G299" s="4">
        <v>4</v>
      </c>
      <c r="H299" s="1">
        <v>16.77</v>
      </c>
      <c r="I299" s="17">
        <f>AVERAGE(H299:H301)</f>
        <v>16.536666666666665</v>
      </c>
      <c r="J299" s="1">
        <v>3</v>
      </c>
      <c r="K299" s="17">
        <f>AVERAGE(J299:J301)</f>
        <v>3.15</v>
      </c>
    </row>
    <row r="300" spans="1:11" x14ac:dyDescent="0.25">
      <c r="A300" s="1" t="str">
        <f t="shared" si="4"/>
        <v>45776498B1R24</v>
      </c>
      <c r="B300" s="7">
        <v>45776</v>
      </c>
      <c r="C300" s="1">
        <v>49</v>
      </c>
      <c r="D300" s="1">
        <v>8</v>
      </c>
      <c r="E300" s="3" t="s">
        <v>52</v>
      </c>
      <c r="F300" s="4" t="s">
        <v>54</v>
      </c>
      <c r="G300" s="4">
        <v>4</v>
      </c>
      <c r="H300" s="1">
        <v>15.28</v>
      </c>
      <c r="I300" s="17"/>
      <c r="J300" s="1">
        <v>3.25</v>
      </c>
      <c r="K300" s="17"/>
    </row>
    <row r="301" spans="1:11" x14ac:dyDescent="0.25">
      <c r="A301" s="1" t="str">
        <f t="shared" si="4"/>
        <v>45776498B1R34</v>
      </c>
      <c r="B301" s="7">
        <v>45776</v>
      </c>
      <c r="C301" s="1">
        <v>49</v>
      </c>
      <c r="D301" s="1">
        <v>8</v>
      </c>
      <c r="E301" s="3" t="s">
        <v>52</v>
      </c>
      <c r="F301" s="4" t="s">
        <v>55</v>
      </c>
      <c r="G301" s="4">
        <v>4</v>
      </c>
      <c r="H301" s="1">
        <v>17.559999999999999</v>
      </c>
      <c r="I301" s="17"/>
      <c r="J301" s="1">
        <v>3.2</v>
      </c>
      <c r="K301" s="17"/>
    </row>
    <row r="302" spans="1:11" x14ac:dyDescent="0.25">
      <c r="A302" s="1" t="str">
        <f t="shared" si="4"/>
        <v>45776491B1R15</v>
      </c>
      <c r="B302" s="7">
        <v>45776</v>
      </c>
      <c r="C302" s="1">
        <v>49</v>
      </c>
      <c r="D302" s="1">
        <v>1</v>
      </c>
      <c r="E302" s="3" t="s">
        <v>52</v>
      </c>
      <c r="F302" s="4" t="s">
        <v>53</v>
      </c>
      <c r="G302" s="4">
        <v>5</v>
      </c>
      <c r="H302" s="1">
        <v>17</v>
      </c>
      <c r="I302" s="17">
        <f>AVERAGE(H302:H304)</f>
        <v>17.156666666666666</v>
      </c>
      <c r="J302" s="1">
        <v>3.4</v>
      </c>
      <c r="K302" s="17">
        <f>AVERAGE(J302:J304)</f>
        <v>3.3666666666666667</v>
      </c>
    </row>
    <row r="303" spans="1:11" x14ac:dyDescent="0.25">
      <c r="A303" s="1" t="str">
        <f t="shared" si="4"/>
        <v>45776491B1R25</v>
      </c>
      <c r="B303" s="7">
        <v>45776</v>
      </c>
      <c r="C303" s="1">
        <v>49</v>
      </c>
      <c r="D303" s="1">
        <v>1</v>
      </c>
      <c r="E303" s="3" t="s">
        <v>52</v>
      </c>
      <c r="F303" s="4" t="s">
        <v>54</v>
      </c>
      <c r="G303" s="4">
        <v>5</v>
      </c>
      <c r="H303" s="1">
        <v>16.73</v>
      </c>
      <c r="I303" s="17"/>
      <c r="J303" s="1">
        <v>3.4</v>
      </c>
      <c r="K303" s="17"/>
    </row>
    <row r="304" spans="1:11" x14ac:dyDescent="0.25">
      <c r="A304" s="1" t="str">
        <f t="shared" si="4"/>
        <v>45776491B1R35</v>
      </c>
      <c r="B304" s="7">
        <v>45776</v>
      </c>
      <c r="C304" s="1">
        <v>49</v>
      </c>
      <c r="D304" s="1">
        <v>1</v>
      </c>
      <c r="E304" s="3" t="s">
        <v>52</v>
      </c>
      <c r="F304" s="4" t="s">
        <v>55</v>
      </c>
      <c r="G304" s="4">
        <v>5</v>
      </c>
      <c r="H304" s="1">
        <v>17.739999999999998</v>
      </c>
      <c r="I304" s="17"/>
      <c r="J304" s="1">
        <v>3.3</v>
      </c>
      <c r="K304" s="17"/>
    </row>
    <row r="305" spans="1:11" x14ac:dyDescent="0.25">
      <c r="A305" s="1" t="str">
        <f t="shared" si="4"/>
        <v>45776494B1R16</v>
      </c>
      <c r="B305" s="7">
        <v>45776</v>
      </c>
      <c r="C305" s="1">
        <v>49</v>
      </c>
      <c r="D305" s="1">
        <v>4</v>
      </c>
      <c r="E305" s="3" t="s">
        <v>52</v>
      </c>
      <c r="F305" s="4" t="s">
        <v>53</v>
      </c>
      <c r="G305" s="4">
        <v>6</v>
      </c>
      <c r="H305" s="1">
        <v>19</v>
      </c>
      <c r="I305" s="17">
        <f>AVERAGE(H305:H307)</f>
        <v>18.75</v>
      </c>
      <c r="J305" s="1">
        <v>3.6</v>
      </c>
      <c r="K305" s="17">
        <f>AVERAGE(J305:J307)</f>
        <v>3.5166666666666671</v>
      </c>
    </row>
    <row r="306" spans="1:11" x14ac:dyDescent="0.25">
      <c r="A306" s="1" t="str">
        <f t="shared" si="4"/>
        <v>45776494B1R26</v>
      </c>
      <c r="B306" s="7">
        <v>45776</v>
      </c>
      <c r="C306" s="1">
        <v>49</v>
      </c>
      <c r="D306" s="1">
        <v>4</v>
      </c>
      <c r="E306" s="3" t="s">
        <v>52</v>
      </c>
      <c r="F306" s="4" t="s">
        <v>54</v>
      </c>
      <c r="G306" s="4">
        <v>6</v>
      </c>
      <c r="H306" s="1">
        <v>19.309999999999999</v>
      </c>
      <c r="I306" s="17"/>
      <c r="J306" s="1">
        <v>3.4</v>
      </c>
      <c r="K306" s="17"/>
    </row>
    <row r="307" spans="1:11" x14ac:dyDescent="0.25">
      <c r="A307" s="1" t="str">
        <f t="shared" si="4"/>
        <v>45776494B1R36</v>
      </c>
      <c r="B307" s="7">
        <v>45776</v>
      </c>
      <c r="C307" s="1">
        <v>49</v>
      </c>
      <c r="D307" s="1">
        <v>4</v>
      </c>
      <c r="E307" s="3" t="s">
        <v>52</v>
      </c>
      <c r="F307" s="4" t="s">
        <v>55</v>
      </c>
      <c r="G307" s="4">
        <v>6</v>
      </c>
      <c r="H307" s="1">
        <v>17.940000000000001</v>
      </c>
      <c r="I307" s="17"/>
      <c r="J307" s="1">
        <v>3.55</v>
      </c>
      <c r="K307" s="17"/>
    </row>
    <row r="308" spans="1:11" x14ac:dyDescent="0.25">
      <c r="A308" s="1" t="str">
        <f t="shared" si="4"/>
        <v>45776492B1R17</v>
      </c>
      <c r="B308" s="7">
        <v>45776</v>
      </c>
      <c r="C308" s="1">
        <v>49</v>
      </c>
      <c r="D308" s="1">
        <v>2</v>
      </c>
      <c r="E308" s="3" t="s">
        <v>52</v>
      </c>
      <c r="F308" s="4" t="s">
        <v>53</v>
      </c>
      <c r="G308" s="4">
        <v>7</v>
      </c>
      <c r="H308" s="1">
        <v>18.28</v>
      </c>
      <c r="I308" s="17">
        <f>AVERAGE(H308:H310)</f>
        <v>19.720000000000002</v>
      </c>
      <c r="J308" s="1">
        <v>3.6</v>
      </c>
      <c r="K308" s="17">
        <f>AVERAGE(J308:J310)</f>
        <v>3.6666666666666665</v>
      </c>
    </row>
    <row r="309" spans="1:11" x14ac:dyDescent="0.25">
      <c r="A309" s="1" t="str">
        <f t="shared" si="4"/>
        <v>45776492B1R27</v>
      </c>
      <c r="B309" s="7">
        <v>45776</v>
      </c>
      <c r="C309" s="1">
        <v>49</v>
      </c>
      <c r="D309" s="1">
        <v>2</v>
      </c>
      <c r="E309" s="3" t="s">
        <v>52</v>
      </c>
      <c r="F309" s="4" t="s">
        <v>54</v>
      </c>
      <c r="G309" s="4">
        <v>7</v>
      </c>
      <c r="H309" s="1">
        <v>19.2</v>
      </c>
      <c r="I309" s="17"/>
      <c r="J309" s="1">
        <v>3.9</v>
      </c>
      <c r="K309" s="17"/>
    </row>
    <row r="310" spans="1:11" x14ac:dyDescent="0.25">
      <c r="A310" s="1" t="str">
        <f t="shared" si="4"/>
        <v>45776492B1R37</v>
      </c>
      <c r="B310" s="7">
        <v>45776</v>
      </c>
      <c r="C310" s="1">
        <v>49</v>
      </c>
      <c r="D310" s="1">
        <v>2</v>
      </c>
      <c r="E310" s="3" t="s">
        <v>52</v>
      </c>
      <c r="F310" s="4" t="s">
        <v>55</v>
      </c>
      <c r="G310" s="4">
        <v>7</v>
      </c>
      <c r="H310" s="1">
        <v>21.68</v>
      </c>
      <c r="I310" s="17"/>
      <c r="J310" s="1">
        <v>3.5</v>
      </c>
      <c r="K310" s="17"/>
    </row>
    <row r="311" spans="1:11" x14ac:dyDescent="0.25">
      <c r="A311" s="1" t="str">
        <f t="shared" si="4"/>
        <v>45776493B1R18</v>
      </c>
      <c r="B311" s="7">
        <v>45776</v>
      </c>
      <c r="C311" s="1">
        <v>49</v>
      </c>
      <c r="D311" s="1">
        <v>3</v>
      </c>
      <c r="E311" s="3" t="s">
        <v>52</v>
      </c>
      <c r="F311" s="4" t="s">
        <v>53</v>
      </c>
      <c r="G311" s="4">
        <v>8</v>
      </c>
      <c r="H311" s="1">
        <v>17</v>
      </c>
      <c r="I311" s="17">
        <f>AVERAGE(H311:H313)</f>
        <v>18.126666666666665</v>
      </c>
      <c r="J311" s="1">
        <v>3.3</v>
      </c>
      <c r="K311" s="17">
        <f>AVERAGE(J311:J313)</f>
        <v>3.1999999999999997</v>
      </c>
    </row>
    <row r="312" spans="1:11" x14ac:dyDescent="0.25">
      <c r="A312" s="1" t="str">
        <f t="shared" si="4"/>
        <v>45776493B1R28</v>
      </c>
      <c r="B312" s="7">
        <v>45776</v>
      </c>
      <c r="C312" s="1">
        <v>49</v>
      </c>
      <c r="D312" s="1">
        <v>3</v>
      </c>
      <c r="E312" s="3" t="s">
        <v>52</v>
      </c>
      <c r="F312" s="4" t="s">
        <v>54</v>
      </c>
      <c r="G312" s="4">
        <v>8</v>
      </c>
      <c r="H312" s="1">
        <v>16</v>
      </c>
      <c r="I312" s="17"/>
      <c r="J312" s="1">
        <v>3.15</v>
      </c>
      <c r="K312" s="17"/>
    </row>
    <row r="313" spans="1:11" x14ac:dyDescent="0.25">
      <c r="A313" s="1" t="str">
        <f t="shared" si="4"/>
        <v>45776493B1R38</v>
      </c>
      <c r="B313" s="7">
        <v>45776</v>
      </c>
      <c r="C313" s="1">
        <v>49</v>
      </c>
      <c r="D313" s="1">
        <v>3</v>
      </c>
      <c r="E313" s="3" t="s">
        <v>52</v>
      </c>
      <c r="F313" s="4" t="s">
        <v>55</v>
      </c>
      <c r="G313" s="4">
        <v>8</v>
      </c>
      <c r="H313" s="1">
        <v>21.38</v>
      </c>
      <c r="I313" s="17"/>
      <c r="J313" s="1">
        <v>3.15</v>
      </c>
      <c r="K313" s="17"/>
    </row>
    <row r="314" spans="1:11" x14ac:dyDescent="0.25">
      <c r="A314" s="1" t="str">
        <f t="shared" si="4"/>
        <v>45776491B3R19</v>
      </c>
      <c r="B314" s="7">
        <v>45776</v>
      </c>
      <c r="C314" s="1">
        <v>49</v>
      </c>
      <c r="D314" s="1">
        <v>1</v>
      </c>
      <c r="E314" s="3" t="s">
        <v>56</v>
      </c>
      <c r="F314" s="4" t="s">
        <v>53</v>
      </c>
      <c r="G314" s="4">
        <v>9</v>
      </c>
      <c r="H314" s="1">
        <v>19.170000000000002</v>
      </c>
      <c r="I314" s="17">
        <f>AVERAGE(H314:H316)</f>
        <v>20.673333333333332</v>
      </c>
      <c r="J314" s="1">
        <v>3.45</v>
      </c>
      <c r="K314" s="17">
        <f>AVERAGE(J314:J316)</f>
        <v>3.5833333333333335</v>
      </c>
    </row>
    <row r="315" spans="1:11" x14ac:dyDescent="0.25">
      <c r="A315" s="1" t="str">
        <f t="shared" si="4"/>
        <v>45776491B3R29</v>
      </c>
      <c r="B315" s="7">
        <v>45776</v>
      </c>
      <c r="C315" s="1">
        <v>49</v>
      </c>
      <c r="D315" s="1">
        <v>1</v>
      </c>
      <c r="E315" s="3" t="s">
        <v>56</v>
      </c>
      <c r="F315" s="4" t="s">
        <v>54</v>
      </c>
      <c r="G315" s="4">
        <v>9</v>
      </c>
      <c r="H315" s="1">
        <v>19.8</v>
      </c>
      <c r="I315" s="17"/>
      <c r="J315" s="1">
        <v>3.7</v>
      </c>
      <c r="K315" s="17"/>
    </row>
    <row r="316" spans="1:11" x14ac:dyDescent="0.25">
      <c r="A316" s="1" t="str">
        <f t="shared" si="4"/>
        <v>45776491B3R39</v>
      </c>
      <c r="B316" s="7">
        <v>45776</v>
      </c>
      <c r="C316" s="1">
        <v>49</v>
      </c>
      <c r="D316" s="1">
        <v>1</v>
      </c>
      <c r="E316" s="3" t="s">
        <v>56</v>
      </c>
      <c r="F316" s="4" t="s">
        <v>55</v>
      </c>
      <c r="G316" s="4">
        <v>9</v>
      </c>
      <c r="H316" s="1">
        <v>23.05</v>
      </c>
      <c r="I316" s="17"/>
      <c r="J316" s="1">
        <v>3.6</v>
      </c>
      <c r="K316" s="17"/>
    </row>
    <row r="317" spans="1:11" x14ac:dyDescent="0.25">
      <c r="A317" s="1" t="str">
        <f t="shared" si="4"/>
        <v>45776498B3R110</v>
      </c>
      <c r="B317" s="7">
        <v>45776</v>
      </c>
      <c r="C317" s="1">
        <v>49</v>
      </c>
      <c r="D317" s="1">
        <v>8</v>
      </c>
      <c r="E317" s="3" t="s">
        <v>56</v>
      </c>
      <c r="F317" s="4" t="s">
        <v>53</v>
      </c>
      <c r="G317" s="4">
        <v>10</v>
      </c>
      <c r="H317" s="1">
        <v>21.26</v>
      </c>
      <c r="I317" s="17">
        <f>AVERAGE(H317:H319)</f>
        <v>19.87</v>
      </c>
      <c r="J317" s="1">
        <v>3.3</v>
      </c>
      <c r="K317" s="17">
        <f>AVERAGE(J317:J319)</f>
        <v>3.1833333333333331</v>
      </c>
    </row>
    <row r="318" spans="1:11" x14ac:dyDescent="0.25">
      <c r="A318" s="1" t="str">
        <f t="shared" si="4"/>
        <v>45776498B3R210</v>
      </c>
      <c r="B318" s="7">
        <v>45776</v>
      </c>
      <c r="C318" s="1">
        <v>49</v>
      </c>
      <c r="D318" s="1">
        <v>8</v>
      </c>
      <c r="E318" s="3" t="s">
        <v>56</v>
      </c>
      <c r="F318" s="4" t="s">
        <v>54</v>
      </c>
      <c r="G318" s="4">
        <v>10</v>
      </c>
      <c r="H318" s="1">
        <v>18.149999999999999</v>
      </c>
      <c r="I318" s="17"/>
      <c r="J318" s="1">
        <v>3.15</v>
      </c>
      <c r="K318" s="17"/>
    </row>
    <row r="319" spans="1:11" x14ac:dyDescent="0.25">
      <c r="A319" s="1" t="str">
        <f t="shared" si="4"/>
        <v>45776498B3R310</v>
      </c>
      <c r="B319" s="7">
        <v>45776</v>
      </c>
      <c r="C319" s="1">
        <v>49</v>
      </c>
      <c r="D319" s="1">
        <v>8</v>
      </c>
      <c r="E319" s="3" t="s">
        <v>56</v>
      </c>
      <c r="F319" s="4" t="s">
        <v>55</v>
      </c>
      <c r="G319" s="4">
        <v>10</v>
      </c>
      <c r="H319" s="1">
        <v>20.2</v>
      </c>
      <c r="I319" s="17"/>
      <c r="J319" s="1">
        <v>3.1</v>
      </c>
      <c r="K319" s="17"/>
    </row>
    <row r="320" spans="1:11" x14ac:dyDescent="0.25">
      <c r="A320" s="1" t="str">
        <f t="shared" si="4"/>
        <v>45776493B3R111</v>
      </c>
      <c r="B320" s="7">
        <v>45776</v>
      </c>
      <c r="C320" s="1">
        <v>49</v>
      </c>
      <c r="D320" s="1">
        <v>3</v>
      </c>
      <c r="E320" s="3" t="s">
        <v>56</v>
      </c>
      <c r="F320" s="4" t="s">
        <v>53</v>
      </c>
      <c r="G320" s="4">
        <v>11</v>
      </c>
      <c r="H320" s="1">
        <v>20</v>
      </c>
      <c r="I320" s="17">
        <f>AVERAGE(H320:H322)</f>
        <v>19.553333333333331</v>
      </c>
      <c r="J320" s="1">
        <v>3.6</v>
      </c>
      <c r="K320" s="17">
        <f>AVERAGE(J320:J322)</f>
        <v>3.4499999999999997</v>
      </c>
    </row>
    <row r="321" spans="1:11" x14ac:dyDescent="0.25">
      <c r="A321" s="1" t="str">
        <f t="shared" si="4"/>
        <v>45776493B3R211</v>
      </c>
      <c r="B321" s="7">
        <v>45776</v>
      </c>
      <c r="C321" s="1">
        <v>49</v>
      </c>
      <c r="D321" s="1">
        <v>3</v>
      </c>
      <c r="E321" s="3" t="s">
        <v>56</v>
      </c>
      <c r="F321" s="4" t="s">
        <v>54</v>
      </c>
      <c r="G321" s="4">
        <v>11</v>
      </c>
      <c r="H321" s="1">
        <v>20.39</v>
      </c>
      <c r="I321" s="17"/>
      <c r="J321" s="1">
        <v>3.5</v>
      </c>
      <c r="K321" s="17"/>
    </row>
    <row r="322" spans="1:11" x14ac:dyDescent="0.25">
      <c r="A322" s="1" t="str">
        <f t="shared" si="4"/>
        <v>45776493B3R311</v>
      </c>
      <c r="B322" s="7">
        <v>45776</v>
      </c>
      <c r="C322" s="1">
        <v>49</v>
      </c>
      <c r="D322" s="1">
        <v>3</v>
      </c>
      <c r="E322" s="3" t="s">
        <v>56</v>
      </c>
      <c r="F322" s="4" t="s">
        <v>55</v>
      </c>
      <c r="G322" s="4">
        <v>11</v>
      </c>
      <c r="H322" s="1">
        <v>18.27</v>
      </c>
      <c r="I322" s="17"/>
      <c r="J322" s="1">
        <v>3.25</v>
      </c>
      <c r="K322" s="17"/>
    </row>
    <row r="323" spans="1:11" x14ac:dyDescent="0.25">
      <c r="A323" s="1" t="str">
        <f t="shared" ref="A323:A386" si="5">B323&amp;C323&amp;D323&amp;E323&amp;F323&amp;G323</f>
        <v>45776496B3R112</v>
      </c>
      <c r="B323" s="7">
        <v>45776</v>
      </c>
      <c r="C323" s="1">
        <v>49</v>
      </c>
      <c r="D323" s="1">
        <v>6</v>
      </c>
      <c r="E323" s="3" t="s">
        <v>56</v>
      </c>
      <c r="F323" s="4" t="s">
        <v>53</v>
      </c>
      <c r="G323" s="4">
        <v>12</v>
      </c>
      <c r="H323" s="1">
        <v>13.95</v>
      </c>
      <c r="I323" s="17">
        <f>AVERAGE(H323:H325)</f>
        <v>14.729999999999999</v>
      </c>
      <c r="J323" s="1">
        <v>3.3</v>
      </c>
      <c r="K323" s="17">
        <f>AVERAGE(J323:J325)</f>
        <v>3.15</v>
      </c>
    </row>
    <row r="324" spans="1:11" x14ac:dyDescent="0.25">
      <c r="A324" s="1" t="str">
        <f t="shared" si="5"/>
        <v>45776496B3R212</v>
      </c>
      <c r="B324" s="7">
        <v>45776</v>
      </c>
      <c r="C324" s="1">
        <v>49</v>
      </c>
      <c r="D324" s="1">
        <v>6</v>
      </c>
      <c r="E324" s="3" t="s">
        <v>56</v>
      </c>
      <c r="F324" s="4" t="s">
        <v>54</v>
      </c>
      <c r="G324" s="4">
        <v>12</v>
      </c>
      <c r="H324" s="1">
        <v>13.95</v>
      </c>
      <c r="I324" s="17"/>
      <c r="J324" s="1">
        <v>3</v>
      </c>
      <c r="K324" s="17"/>
    </row>
    <row r="325" spans="1:11" x14ac:dyDescent="0.25">
      <c r="A325" s="1" t="str">
        <f t="shared" si="5"/>
        <v>45776496B3R312</v>
      </c>
      <c r="B325" s="7">
        <v>45776</v>
      </c>
      <c r="C325" s="1">
        <v>49</v>
      </c>
      <c r="D325" s="1">
        <v>6</v>
      </c>
      <c r="E325" s="3" t="s">
        <v>56</v>
      </c>
      <c r="F325" s="4" t="s">
        <v>55</v>
      </c>
      <c r="G325" s="4">
        <v>12</v>
      </c>
      <c r="H325" s="1">
        <v>16.29</v>
      </c>
      <c r="I325" s="17"/>
      <c r="J325" s="1">
        <v>3.15</v>
      </c>
      <c r="K325" s="17"/>
    </row>
    <row r="326" spans="1:11" x14ac:dyDescent="0.25">
      <c r="A326" s="1" t="str">
        <f t="shared" si="5"/>
        <v>45776497B3R113</v>
      </c>
      <c r="B326" s="7">
        <v>45776</v>
      </c>
      <c r="C326" s="1">
        <v>49</v>
      </c>
      <c r="D326" s="1">
        <v>7</v>
      </c>
      <c r="E326" s="3" t="s">
        <v>56</v>
      </c>
      <c r="F326" s="4" t="s">
        <v>53</v>
      </c>
      <c r="G326" s="4">
        <v>13</v>
      </c>
      <c r="H326" s="1">
        <v>16.29</v>
      </c>
      <c r="I326" s="17">
        <f>AVERAGE(H326:H328)</f>
        <v>14.826666666666668</v>
      </c>
      <c r="J326" s="1">
        <v>3.2</v>
      </c>
      <c r="K326" s="17">
        <f>AVERAGE(J326:J328)</f>
        <v>2.9</v>
      </c>
    </row>
    <row r="327" spans="1:11" x14ac:dyDescent="0.25">
      <c r="A327" s="1" t="str">
        <f t="shared" si="5"/>
        <v>45776497B3R213</v>
      </c>
      <c r="B327" s="7">
        <v>45776</v>
      </c>
      <c r="C327" s="1">
        <v>49</v>
      </c>
      <c r="D327" s="1">
        <v>7</v>
      </c>
      <c r="E327" s="3" t="s">
        <v>56</v>
      </c>
      <c r="F327" s="4" t="s">
        <v>54</v>
      </c>
      <c r="G327" s="4">
        <v>13</v>
      </c>
      <c r="H327" s="1">
        <v>11.93</v>
      </c>
      <c r="I327" s="17"/>
      <c r="J327" s="1">
        <v>2.5</v>
      </c>
      <c r="K327" s="17"/>
    </row>
    <row r="328" spans="1:11" x14ac:dyDescent="0.25">
      <c r="A328" s="1" t="str">
        <f t="shared" si="5"/>
        <v>45776497B3R313</v>
      </c>
      <c r="B328" s="7">
        <v>45776</v>
      </c>
      <c r="C328" s="1">
        <v>49</v>
      </c>
      <c r="D328" s="1">
        <v>7</v>
      </c>
      <c r="E328" s="3" t="s">
        <v>56</v>
      </c>
      <c r="F328" s="4" t="s">
        <v>55</v>
      </c>
      <c r="G328" s="4">
        <v>13</v>
      </c>
      <c r="H328" s="1">
        <v>16.260000000000002</v>
      </c>
      <c r="I328" s="17"/>
      <c r="J328" s="1">
        <v>3</v>
      </c>
      <c r="K328" s="17"/>
    </row>
    <row r="329" spans="1:11" x14ac:dyDescent="0.25">
      <c r="A329" s="1" t="str">
        <f t="shared" si="5"/>
        <v>45776494B3R114</v>
      </c>
      <c r="B329" s="7">
        <v>45776</v>
      </c>
      <c r="C329" s="1">
        <v>49</v>
      </c>
      <c r="D329" s="1">
        <v>4</v>
      </c>
      <c r="E329" s="3" t="s">
        <v>56</v>
      </c>
      <c r="F329" s="4" t="s">
        <v>53</v>
      </c>
      <c r="G329" s="4">
        <v>14</v>
      </c>
      <c r="H329" s="1">
        <v>14.44</v>
      </c>
      <c r="I329" s="17">
        <f>AVERAGE(H329:H331)</f>
        <v>16.333333333333332</v>
      </c>
      <c r="J329" s="1">
        <v>3.4</v>
      </c>
      <c r="K329" s="17">
        <f>AVERAGE(J329:J331)</f>
        <v>3.3833333333333333</v>
      </c>
    </row>
    <row r="330" spans="1:11" x14ac:dyDescent="0.25">
      <c r="A330" s="1" t="str">
        <f t="shared" si="5"/>
        <v>45776494B3R214</v>
      </c>
      <c r="B330" s="7">
        <v>45776</v>
      </c>
      <c r="C330" s="1">
        <v>49</v>
      </c>
      <c r="D330" s="1">
        <v>4</v>
      </c>
      <c r="E330" s="3" t="s">
        <v>56</v>
      </c>
      <c r="F330" s="4" t="s">
        <v>54</v>
      </c>
      <c r="G330" s="4">
        <v>14</v>
      </c>
      <c r="H330" s="1">
        <v>16.489999999999998</v>
      </c>
      <c r="I330" s="17"/>
      <c r="J330" s="1">
        <v>3.4</v>
      </c>
      <c r="K330" s="17"/>
    </row>
    <row r="331" spans="1:11" x14ac:dyDescent="0.25">
      <c r="A331" s="1" t="str">
        <f t="shared" si="5"/>
        <v>45776494B3R314</v>
      </c>
      <c r="B331" s="7">
        <v>45776</v>
      </c>
      <c r="C331" s="1">
        <v>49</v>
      </c>
      <c r="D331" s="1">
        <v>4</v>
      </c>
      <c r="E331" s="3" t="s">
        <v>56</v>
      </c>
      <c r="F331" s="4" t="s">
        <v>55</v>
      </c>
      <c r="G331" s="4">
        <v>14</v>
      </c>
      <c r="H331" s="1">
        <v>18.07</v>
      </c>
      <c r="I331" s="17"/>
      <c r="J331" s="1">
        <v>3.35</v>
      </c>
      <c r="K331" s="17"/>
    </row>
    <row r="332" spans="1:11" x14ac:dyDescent="0.25">
      <c r="A332" s="1" t="str">
        <f t="shared" si="5"/>
        <v>45776495B3R115</v>
      </c>
      <c r="B332" s="7">
        <v>45776</v>
      </c>
      <c r="C332" s="1">
        <v>49</v>
      </c>
      <c r="D332" s="1">
        <v>5</v>
      </c>
      <c r="E332" s="3" t="s">
        <v>56</v>
      </c>
      <c r="F332" s="4" t="s">
        <v>53</v>
      </c>
      <c r="G332" s="4">
        <v>15</v>
      </c>
      <c r="H332" s="1">
        <v>17.47</v>
      </c>
      <c r="I332" s="17">
        <f>AVERAGE(H332:H334)</f>
        <v>16.293333333333333</v>
      </c>
      <c r="J332" s="1">
        <v>2.95</v>
      </c>
      <c r="K332" s="17">
        <f>AVERAGE(J332:J334)</f>
        <v>2.9499999999999997</v>
      </c>
    </row>
    <row r="333" spans="1:11" x14ac:dyDescent="0.25">
      <c r="A333" s="1" t="str">
        <f t="shared" si="5"/>
        <v>45776495B3R215</v>
      </c>
      <c r="B333" s="7">
        <v>45776</v>
      </c>
      <c r="C333" s="1">
        <v>49</v>
      </c>
      <c r="D333" s="1">
        <v>5</v>
      </c>
      <c r="E333" s="3" t="s">
        <v>56</v>
      </c>
      <c r="F333" s="4" t="s">
        <v>54</v>
      </c>
      <c r="G333" s="4">
        <v>15</v>
      </c>
      <c r="H333" s="1">
        <v>14.48</v>
      </c>
      <c r="I333" s="17"/>
      <c r="J333" s="1">
        <v>3</v>
      </c>
      <c r="K333" s="17"/>
    </row>
    <row r="334" spans="1:11" x14ac:dyDescent="0.25">
      <c r="A334" s="1" t="str">
        <f t="shared" si="5"/>
        <v>45776495B3R315</v>
      </c>
      <c r="B334" s="7">
        <v>45776</v>
      </c>
      <c r="C334" s="1">
        <v>49</v>
      </c>
      <c r="D334" s="1">
        <v>5</v>
      </c>
      <c r="E334" s="3" t="s">
        <v>56</v>
      </c>
      <c r="F334" s="4" t="s">
        <v>55</v>
      </c>
      <c r="G334" s="4">
        <v>15</v>
      </c>
      <c r="H334" s="1">
        <v>16.93</v>
      </c>
      <c r="I334" s="17"/>
      <c r="J334" s="1">
        <v>2.9</v>
      </c>
      <c r="K334" s="17"/>
    </row>
    <row r="335" spans="1:11" x14ac:dyDescent="0.25">
      <c r="A335" s="1" t="str">
        <f t="shared" si="5"/>
        <v>45776492B3R116</v>
      </c>
      <c r="B335" s="7">
        <v>45776</v>
      </c>
      <c r="C335" s="1">
        <v>49</v>
      </c>
      <c r="D335" s="1">
        <v>2</v>
      </c>
      <c r="E335" s="3" t="s">
        <v>56</v>
      </c>
      <c r="F335" s="4" t="s">
        <v>53</v>
      </c>
      <c r="G335" s="4">
        <v>16</v>
      </c>
      <c r="H335" s="1">
        <v>16.96</v>
      </c>
      <c r="I335" s="17">
        <f>AVERAGE(H335:H337)</f>
        <v>17.373333333333335</v>
      </c>
      <c r="J335" s="1">
        <v>3.32</v>
      </c>
      <c r="K335" s="17">
        <f>AVERAGE(J335:J337)</f>
        <v>3.2966666666666669</v>
      </c>
    </row>
    <row r="336" spans="1:11" x14ac:dyDescent="0.25">
      <c r="A336" s="1" t="str">
        <f t="shared" si="5"/>
        <v>45776492B3R216</v>
      </c>
      <c r="B336" s="7">
        <v>45776</v>
      </c>
      <c r="C336" s="1">
        <v>49</v>
      </c>
      <c r="D336" s="1">
        <v>2</v>
      </c>
      <c r="E336" s="3" t="s">
        <v>56</v>
      </c>
      <c r="F336" s="4" t="s">
        <v>54</v>
      </c>
      <c r="G336" s="4">
        <v>16</v>
      </c>
      <c r="H336" s="1">
        <v>17.22</v>
      </c>
      <c r="I336" s="17"/>
      <c r="J336" s="1">
        <v>3.27</v>
      </c>
      <c r="K336" s="17"/>
    </row>
    <row r="337" spans="1:11" x14ac:dyDescent="0.25">
      <c r="A337" s="1" t="str">
        <f t="shared" si="5"/>
        <v>45776492B3R316</v>
      </c>
      <c r="B337" s="7">
        <v>45776</v>
      </c>
      <c r="C337" s="1">
        <v>49</v>
      </c>
      <c r="D337" s="1">
        <v>2</v>
      </c>
      <c r="E337" s="3" t="s">
        <v>56</v>
      </c>
      <c r="F337" s="4" t="s">
        <v>55</v>
      </c>
      <c r="G337" s="4">
        <v>16</v>
      </c>
      <c r="H337" s="1">
        <v>17.940000000000001</v>
      </c>
      <c r="I337" s="17"/>
      <c r="J337" s="1">
        <v>3.3</v>
      </c>
      <c r="K337" s="17"/>
    </row>
    <row r="338" spans="1:11" x14ac:dyDescent="0.25">
      <c r="A338" s="1" t="str">
        <f t="shared" si="5"/>
        <v>45776491B2R117</v>
      </c>
      <c r="B338" s="7">
        <v>45776</v>
      </c>
      <c r="C338" s="1">
        <v>49</v>
      </c>
      <c r="D338" s="1">
        <v>1</v>
      </c>
      <c r="E338" s="3" t="s">
        <v>57</v>
      </c>
      <c r="F338" s="4" t="s">
        <v>53</v>
      </c>
      <c r="G338" s="4">
        <v>17</v>
      </c>
      <c r="H338" s="1">
        <v>15.72</v>
      </c>
      <c r="I338" s="17">
        <f>AVERAGE(H338:H340)</f>
        <v>18.153333333333336</v>
      </c>
      <c r="J338" s="1">
        <v>3.2</v>
      </c>
      <c r="K338" s="17">
        <f>AVERAGE(J338:J340)</f>
        <v>3.5666666666666664</v>
      </c>
    </row>
    <row r="339" spans="1:11" x14ac:dyDescent="0.25">
      <c r="A339" s="1" t="str">
        <f t="shared" si="5"/>
        <v>45776491B2R217</v>
      </c>
      <c r="B339" s="7">
        <v>45776</v>
      </c>
      <c r="C339" s="1">
        <v>49</v>
      </c>
      <c r="D339" s="1">
        <v>1</v>
      </c>
      <c r="E339" s="3" t="s">
        <v>57</v>
      </c>
      <c r="F339" s="4" t="s">
        <v>54</v>
      </c>
      <c r="G339" s="4">
        <v>17</v>
      </c>
      <c r="H339" s="1">
        <v>21.23</v>
      </c>
      <c r="I339" s="17"/>
      <c r="J339" s="1">
        <v>3.7</v>
      </c>
      <c r="K339" s="17"/>
    </row>
    <row r="340" spans="1:11" x14ac:dyDescent="0.25">
      <c r="A340" s="1" t="str">
        <f t="shared" si="5"/>
        <v>45776491B2R317</v>
      </c>
      <c r="B340" s="7">
        <v>45776</v>
      </c>
      <c r="C340" s="1">
        <v>49</v>
      </c>
      <c r="D340" s="1">
        <v>1</v>
      </c>
      <c r="E340" s="3" t="s">
        <v>57</v>
      </c>
      <c r="F340" s="4" t="s">
        <v>55</v>
      </c>
      <c r="G340" s="4">
        <v>17</v>
      </c>
      <c r="H340" s="1">
        <v>17.510000000000002</v>
      </c>
      <c r="I340" s="17"/>
      <c r="J340" s="1">
        <v>3.8</v>
      </c>
      <c r="K340" s="17"/>
    </row>
    <row r="341" spans="1:11" x14ac:dyDescent="0.25">
      <c r="A341" s="1" t="str">
        <f t="shared" si="5"/>
        <v>45776492B2R118</v>
      </c>
      <c r="B341" s="7">
        <v>45776</v>
      </c>
      <c r="C341" s="1">
        <v>49</v>
      </c>
      <c r="D341" s="1">
        <v>2</v>
      </c>
      <c r="E341" s="3" t="s">
        <v>57</v>
      </c>
      <c r="F341" s="4" t="s">
        <v>53</v>
      </c>
      <c r="G341" s="4">
        <v>18</v>
      </c>
      <c r="H341" s="1">
        <v>20.8</v>
      </c>
      <c r="I341" s="17">
        <f>AVERAGE(H341:H343)</f>
        <v>19.323333333333334</v>
      </c>
      <c r="J341" s="1">
        <v>3.7</v>
      </c>
      <c r="K341" s="17">
        <f>AVERAGE(J341:J343)</f>
        <v>3.5833333333333335</v>
      </c>
    </row>
    <row r="342" spans="1:11" x14ac:dyDescent="0.25">
      <c r="A342" s="1" t="str">
        <f t="shared" si="5"/>
        <v>45776492B2R218</v>
      </c>
      <c r="B342" s="7">
        <v>45776</v>
      </c>
      <c r="C342" s="1">
        <v>49</v>
      </c>
      <c r="D342" s="1">
        <v>2</v>
      </c>
      <c r="E342" s="3" t="s">
        <v>57</v>
      </c>
      <c r="F342" s="4" t="s">
        <v>54</v>
      </c>
      <c r="G342" s="4">
        <v>18</v>
      </c>
      <c r="H342" s="1">
        <v>16.54</v>
      </c>
      <c r="I342" s="17"/>
      <c r="J342" s="1">
        <v>3.35</v>
      </c>
      <c r="K342" s="17"/>
    </row>
    <row r="343" spans="1:11" x14ac:dyDescent="0.25">
      <c r="A343" s="1" t="str">
        <f t="shared" si="5"/>
        <v>45776492B2R318</v>
      </c>
      <c r="B343" s="7">
        <v>45776</v>
      </c>
      <c r="C343" s="1">
        <v>49</v>
      </c>
      <c r="D343" s="1">
        <v>2</v>
      </c>
      <c r="E343" s="3" t="s">
        <v>57</v>
      </c>
      <c r="F343" s="4" t="s">
        <v>55</v>
      </c>
      <c r="G343" s="4">
        <v>18</v>
      </c>
      <c r="H343" s="1">
        <v>20.63</v>
      </c>
      <c r="I343" s="17"/>
      <c r="J343" s="1">
        <v>3.7</v>
      </c>
      <c r="K343" s="17"/>
    </row>
    <row r="344" spans="1:11" x14ac:dyDescent="0.25">
      <c r="A344" s="1" t="str">
        <f t="shared" si="5"/>
        <v>45776493B2R119</v>
      </c>
      <c r="B344" s="7">
        <v>45776</v>
      </c>
      <c r="C344" s="1">
        <v>49</v>
      </c>
      <c r="D344" s="1">
        <v>3</v>
      </c>
      <c r="E344" s="3" t="s">
        <v>57</v>
      </c>
      <c r="F344" s="4" t="s">
        <v>53</v>
      </c>
      <c r="G344" s="4">
        <v>19</v>
      </c>
      <c r="H344" s="1">
        <v>16.25</v>
      </c>
      <c r="I344" s="17">
        <f>AVERAGE(H344:H346)</f>
        <v>16.2</v>
      </c>
      <c r="J344" s="1">
        <v>3.15</v>
      </c>
      <c r="K344" s="17">
        <f>AVERAGE(J344:J346)</f>
        <v>3.4499999999999997</v>
      </c>
    </row>
    <row r="345" spans="1:11" x14ac:dyDescent="0.25">
      <c r="A345" s="1" t="str">
        <f t="shared" si="5"/>
        <v>45776493B2R219</v>
      </c>
      <c r="B345" s="7">
        <v>45776</v>
      </c>
      <c r="C345" s="1">
        <v>49</v>
      </c>
      <c r="D345" s="1">
        <v>3</v>
      </c>
      <c r="E345" s="3" t="s">
        <v>57</v>
      </c>
      <c r="F345" s="4" t="s">
        <v>54</v>
      </c>
      <c r="G345" s="4">
        <v>19</v>
      </c>
      <c r="H345" s="1">
        <v>15.19</v>
      </c>
      <c r="I345" s="17"/>
      <c r="J345" s="1">
        <v>3.7</v>
      </c>
      <c r="K345" s="17"/>
    </row>
    <row r="346" spans="1:11" x14ac:dyDescent="0.25">
      <c r="A346" s="1" t="str">
        <f t="shared" si="5"/>
        <v>45776493B2R319</v>
      </c>
      <c r="B346" s="7">
        <v>45776</v>
      </c>
      <c r="C346" s="1">
        <v>49</v>
      </c>
      <c r="D346" s="1">
        <v>3</v>
      </c>
      <c r="E346" s="3" t="s">
        <v>57</v>
      </c>
      <c r="F346" s="4" t="s">
        <v>55</v>
      </c>
      <c r="G346" s="4">
        <v>19</v>
      </c>
      <c r="H346" s="1">
        <v>17.16</v>
      </c>
      <c r="I346" s="17"/>
      <c r="J346" s="1">
        <v>3.5</v>
      </c>
      <c r="K346" s="17"/>
    </row>
    <row r="347" spans="1:11" x14ac:dyDescent="0.25">
      <c r="A347" s="1" t="str">
        <f t="shared" si="5"/>
        <v>45776494B2R120</v>
      </c>
      <c r="B347" s="7">
        <v>45776</v>
      </c>
      <c r="C347" s="1">
        <v>49</v>
      </c>
      <c r="D347" s="1">
        <v>4</v>
      </c>
      <c r="E347" s="3" t="s">
        <v>57</v>
      </c>
      <c r="F347" s="4" t="s">
        <v>53</v>
      </c>
      <c r="G347" s="4">
        <v>20</v>
      </c>
      <c r="H347" s="1">
        <v>17.05</v>
      </c>
      <c r="I347" s="17">
        <f>AVERAGE(H347:H349)</f>
        <v>18.23</v>
      </c>
      <c r="J347" s="1">
        <v>3.9</v>
      </c>
      <c r="K347" s="17">
        <f>AVERAGE(J347:J349)</f>
        <v>3.7166666666666663</v>
      </c>
    </row>
    <row r="348" spans="1:11" x14ac:dyDescent="0.25">
      <c r="A348" s="1" t="str">
        <f t="shared" si="5"/>
        <v>45776494B2R220</v>
      </c>
      <c r="B348" s="7">
        <v>45776</v>
      </c>
      <c r="C348" s="1">
        <v>49</v>
      </c>
      <c r="D348" s="1">
        <v>4</v>
      </c>
      <c r="E348" s="3" t="s">
        <v>57</v>
      </c>
      <c r="F348" s="4" t="s">
        <v>54</v>
      </c>
      <c r="G348" s="4">
        <v>20</v>
      </c>
      <c r="H348" s="1">
        <v>18</v>
      </c>
      <c r="I348" s="17"/>
      <c r="J348" s="1">
        <v>3.55</v>
      </c>
      <c r="K348" s="17"/>
    </row>
    <row r="349" spans="1:11" x14ac:dyDescent="0.25">
      <c r="A349" s="1" t="str">
        <f t="shared" si="5"/>
        <v>45776494B2R320</v>
      </c>
      <c r="B349" s="7">
        <v>45776</v>
      </c>
      <c r="C349" s="1">
        <v>49</v>
      </c>
      <c r="D349" s="1">
        <v>4</v>
      </c>
      <c r="E349" s="3" t="s">
        <v>57</v>
      </c>
      <c r="F349" s="4" t="s">
        <v>55</v>
      </c>
      <c r="G349" s="4">
        <v>20</v>
      </c>
      <c r="H349" s="1">
        <v>19.64</v>
      </c>
      <c r="I349" s="17"/>
      <c r="J349" s="1">
        <v>3.7</v>
      </c>
      <c r="K349" s="17"/>
    </row>
    <row r="350" spans="1:11" x14ac:dyDescent="0.25">
      <c r="A350" s="1" t="str">
        <f t="shared" si="5"/>
        <v>45776495B2R121</v>
      </c>
      <c r="B350" s="7">
        <v>45776</v>
      </c>
      <c r="C350" s="1">
        <v>49</v>
      </c>
      <c r="D350" s="1">
        <v>5</v>
      </c>
      <c r="E350" s="3" t="s">
        <v>57</v>
      </c>
      <c r="F350" s="4" t="s">
        <v>53</v>
      </c>
      <c r="G350" s="4">
        <v>21</v>
      </c>
      <c r="H350" s="1">
        <v>17.16</v>
      </c>
      <c r="I350" s="17">
        <f>AVERAGE(H350:H352)</f>
        <v>18.363333333333333</v>
      </c>
      <c r="J350" s="1">
        <v>3.95</v>
      </c>
      <c r="K350" s="17">
        <f>AVERAGE(J350:J352)</f>
        <v>3.65</v>
      </c>
    </row>
    <row r="351" spans="1:11" x14ac:dyDescent="0.25">
      <c r="A351" s="1" t="str">
        <f t="shared" si="5"/>
        <v>45776495B2R221</v>
      </c>
      <c r="B351" s="7">
        <v>45776</v>
      </c>
      <c r="C351" s="1">
        <v>49</v>
      </c>
      <c r="D351" s="1">
        <v>5</v>
      </c>
      <c r="E351" s="3" t="s">
        <v>57</v>
      </c>
      <c r="F351" s="4" t="s">
        <v>54</v>
      </c>
      <c r="G351" s="4">
        <v>21</v>
      </c>
      <c r="H351" s="1">
        <v>19.79</v>
      </c>
      <c r="I351" s="17"/>
      <c r="J351" s="1">
        <v>3.75</v>
      </c>
      <c r="K351" s="17"/>
    </row>
    <row r="352" spans="1:11" x14ac:dyDescent="0.25">
      <c r="A352" s="1" t="str">
        <f t="shared" si="5"/>
        <v>45776495B2R321</v>
      </c>
      <c r="B352" s="7">
        <v>45776</v>
      </c>
      <c r="C352" s="1">
        <v>49</v>
      </c>
      <c r="D352" s="1">
        <v>5</v>
      </c>
      <c r="E352" s="3" t="s">
        <v>57</v>
      </c>
      <c r="F352" s="4" t="s">
        <v>55</v>
      </c>
      <c r="G352" s="4">
        <v>21</v>
      </c>
      <c r="H352" s="1">
        <v>18.14</v>
      </c>
      <c r="I352" s="17"/>
      <c r="J352" s="1">
        <v>3.25</v>
      </c>
      <c r="K352" s="17"/>
    </row>
    <row r="353" spans="1:11" x14ac:dyDescent="0.25">
      <c r="A353" s="1" t="str">
        <f t="shared" si="5"/>
        <v>45776496B2R122</v>
      </c>
      <c r="B353" s="7">
        <v>45776</v>
      </c>
      <c r="C353" s="1">
        <v>49</v>
      </c>
      <c r="D353" s="1">
        <v>6</v>
      </c>
      <c r="E353" s="3" t="s">
        <v>57</v>
      </c>
      <c r="F353" s="4" t="s">
        <v>53</v>
      </c>
      <c r="G353" s="4">
        <v>22</v>
      </c>
      <c r="H353" s="1">
        <v>16</v>
      </c>
      <c r="I353" s="17">
        <f>AVERAGE(H353:H355)</f>
        <v>17.733333333333334</v>
      </c>
      <c r="J353" s="1">
        <v>3.4</v>
      </c>
      <c r="K353" s="17">
        <f>AVERAGE(J353:J355)</f>
        <v>3.4333333333333336</v>
      </c>
    </row>
    <row r="354" spans="1:11" x14ac:dyDescent="0.25">
      <c r="A354" s="1" t="str">
        <f t="shared" si="5"/>
        <v>45776496B2R222</v>
      </c>
      <c r="B354" s="7">
        <v>45776</v>
      </c>
      <c r="C354" s="1">
        <v>49</v>
      </c>
      <c r="D354" s="1">
        <v>6</v>
      </c>
      <c r="E354" s="3" t="s">
        <v>57</v>
      </c>
      <c r="F354" s="4" t="s">
        <v>54</v>
      </c>
      <c r="G354" s="4">
        <v>22</v>
      </c>
      <c r="H354" s="1">
        <v>19</v>
      </c>
      <c r="I354" s="17"/>
      <c r="J354" s="1">
        <v>3.4</v>
      </c>
      <c r="K354" s="17"/>
    </row>
    <row r="355" spans="1:11" x14ac:dyDescent="0.25">
      <c r="A355" s="1" t="str">
        <f t="shared" si="5"/>
        <v>45776496B2R322</v>
      </c>
      <c r="B355" s="7">
        <v>45776</v>
      </c>
      <c r="C355" s="1">
        <v>49</v>
      </c>
      <c r="D355" s="1">
        <v>6</v>
      </c>
      <c r="E355" s="3" t="s">
        <v>57</v>
      </c>
      <c r="F355" s="4" t="s">
        <v>55</v>
      </c>
      <c r="G355" s="4">
        <v>22</v>
      </c>
      <c r="H355" s="1">
        <v>18.2</v>
      </c>
      <c r="I355" s="17"/>
      <c r="J355" s="1">
        <v>3.5</v>
      </c>
      <c r="K355" s="17"/>
    </row>
    <row r="356" spans="1:11" x14ac:dyDescent="0.25">
      <c r="A356" s="1" t="str">
        <f t="shared" si="5"/>
        <v>45776497B2R123</v>
      </c>
      <c r="B356" s="7">
        <v>45776</v>
      </c>
      <c r="C356" s="1">
        <v>49</v>
      </c>
      <c r="D356" s="1">
        <v>7</v>
      </c>
      <c r="E356" s="3" t="s">
        <v>57</v>
      </c>
      <c r="F356" s="4" t="s">
        <v>53</v>
      </c>
      <c r="G356" s="4">
        <v>23</v>
      </c>
      <c r="H356" s="1">
        <v>14.63</v>
      </c>
      <c r="I356" s="17">
        <f>AVERAGE(H356:H358)</f>
        <v>16.246666666666666</v>
      </c>
      <c r="J356" s="1">
        <v>3.4</v>
      </c>
      <c r="K356" s="17">
        <f>AVERAGE(J356:J358)</f>
        <v>3.2833333333333332</v>
      </c>
    </row>
    <row r="357" spans="1:11" x14ac:dyDescent="0.25">
      <c r="A357" s="1" t="str">
        <f t="shared" si="5"/>
        <v>45776497B2R223</v>
      </c>
      <c r="B357" s="7">
        <v>45776</v>
      </c>
      <c r="C357" s="1">
        <v>49</v>
      </c>
      <c r="D357" s="1">
        <v>7</v>
      </c>
      <c r="E357" s="3" t="s">
        <v>57</v>
      </c>
      <c r="F357" s="4" t="s">
        <v>54</v>
      </c>
      <c r="G357" s="4">
        <v>23</v>
      </c>
      <c r="H357" s="1">
        <v>15.52</v>
      </c>
      <c r="I357" s="17"/>
      <c r="J357" s="1">
        <v>3.35</v>
      </c>
      <c r="K357" s="17"/>
    </row>
    <row r="358" spans="1:11" x14ac:dyDescent="0.25">
      <c r="A358" s="1" t="str">
        <f t="shared" si="5"/>
        <v>45776497B2R323</v>
      </c>
      <c r="B358" s="7">
        <v>45776</v>
      </c>
      <c r="C358" s="1">
        <v>49</v>
      </c>
      <c r="D358" s="1">
        <v>7</v>
      </c>
      <c r="E358" s="3" t="s">
        <v>57</v>
      </c>
      <c r="F358" s="4" t="s">
        <v>55</v>
      </c>
      <c r="G358" s="4">
        <v>23</v>
      </c>
      <c r="H358" s="1">
        <v>18.59</v>
      </c>
      <c r="I358" s="17"/>
      <c r="J358" s="1">
        <v>3.1</v>
      </c>
      <c r="K358" s="17"/>
    </row>
    <row r="359" spans="1:11" x14ac:dyDescent="0.25">
      <c r="A359" s="1" t="str">
        <f t="shared" si="5"/>
        <v>45776498B2R124</v>
      </c>
      <c r="B359" s="7">
        <v>45776</v>
      </c>
      <c r="C359" s="1">
        <v>49</v>
      </c>
      <c r="D359" s="1">
        <v>8</v>
      </c>
      <c r="E359" s="3" t="s">
        <v>57</v>
      </c>
      <c r="F359" s="4" t="s">
        <v>53</v>
      </c>
      <c r="G359" s="4">
        <v>24</v>
      </c>
      <c r="H359" s="1">
        <v>14.25</v>
      </c>
      <c r="I359" s="17">
        <f>AVERAGE(H359:H361)</f>
        <v>15.413333333333332</v>
      </c>
      <c r="J359" s="1">
        <v>3.25</v>
      </c>
      <c r="K359" s="17">
        <f>AVERAGE(J359:J361)</f>
        <v>3.1999999999999997</v>
      </c>
    </row>
    <row r="360" spans="1:11" x14ac:dyDescent="0.25">
      <c r="A360" s="1" t="str">
        <f t="shared" si="5"/>
        <v>45776498B2R224</v>
      </c>
      <c r="B360" s="7">
        <v>45776</v>
      </c>
      <c r="C360" s="1">
        <v>49</v>
      </c>
      <c r="D360" s="1">
        <v>8</v>
      </c>
      <c r="E360" s="3" t="s">
        <v>57</v>
      </c>
      <c r="F360" s="4" t="s">
        <v>54</v>
      </c>
      <c r="G360" s="4">
        <v>24</v>
      </c>
      <c r="H360" s="1">
        <v>13.76</v>
      </c>
      <c r="I360" s="17"/>
      <c r="J360" s="1">
        <v>3.1</v>
      </c>
      <c r="K360" s="17"/>
    </row>
    <row r="361" spans="1:11" x14ac:dyDescent="0.25">
      <c r="A361" s="1" t="str">
        <f t="shared" si="5"/>
        <v>45776498B2R324</v>
      </c>
      <c r="B361" s="7">
        <v>45776</v>
      </c>
      <c r="C361" s="1">
        <v>49</v>
      </c>
      <c r="D361" s="1">
        <v>8</v>
      </c>
      <c r="E361" s="3" t="s">
        <v>57</v>
      </c>
      <c r="F361" s="4" t="s">
        <v>55</v>
      </c>
      <c r="G361" s="4">
        <v>24</v>
      </c>
      <c r="H361" s="1">
        <v>18.23</v>
      </c>
      <c r="I361" s="17"/>
      <c r="J361" s="1">
        <v>3.25</v>
      </c>
      <c r="K361" s="17"/>
    </row>
    <row r="362" spans="1:11" x14ac:dyDescent="0.25">
      <c r="A362" s="1" t="str">
        <f t="shared" si="5"/>
        <v>45776492B4R125</v>
      </c>
      <c r="B362" s="7">
        <v>45776</v>
      </c>
      <c r="C362" s="1">
        <v>49</v>
      </c>
      <c r="D362" s="1">
        <v>2</v>
      </c>
      <c r="E362" s="3" t="s">
        <v>58</v>
      </c>
      <c r="F362" s="4" t="s">
        <v>53</v>
      </c>
      <c r="G362" s="4">
        <v>25</v>
      </c>
      <c r="H362" s="1">
        <v>19</v>
      </c>
      <c r="I362" s="17">
        <f>AVERAGE(H362:H364)</f>
        <v>18.813333333333333</v>
      </c>
      <c r="J362" s="1">
        <v>3.4</v>
      </c>
      <c r="K362" s="17">
        <f>AVERAGE(J362:J364)</f>
        <v>3.3833333333333333</v>
      </c>
    </row>
    <row r="363" spans="1:11" x14ac:dyDescent="0.25">
      <c r="A363" s="1" t="str">
        <f t="shared" si="5"/>
        <v>45776492B4R225</v>
      </c>
      <c r="B363" s="7">
        <v>45776</v>
      </c>
      <c r="C363" s="1">
        <v>49</v>
      </c>
      <c r="D363" s="1">
        <v>2</v>
      </c>
      <c r="E363" s="3" t="s">
        <v>58</v>
      </c>
      <c r="F363" s="4" t="s">
        <v>54</v>
      </c>
      <c r="G363" s="4">
        <v>25</v>
      </c>
      <c r="H363" s="1">
        <v>19.5</v>
      </c>
      <c r="I363" s="17"/>
      <c r="J363" s="1">
        <v>3.35</v>
      </c>
      <c r="K363" s="17"/>
    </row>
    <row r="364" spans="1:11" x14ac:dyDescent="0.25">
      <c r="A364" s="1" t="str">
        <f t="shared" si="5"/>
        <v>45776492B4R325</v>
      </c>
      <c r="B364" s="7">
        <v>45776</v>
      </c>
      <c r="C364" s="1">
        <v>49</v>
      </c>
      <c r="D364" s="1">
        <v>2</v>
      </c>
      <c r="E364" s="3" t="s">
        <v>58</v>
      </c>
      <c r="F364" s="4" t="s">
        <v>55</v>
      </c>
      <c r="G364" s="4">
        <v>25</v>
      </c>
      <c r="H364" s="1">
        <v>17.940000000000001</v>
      </c>
      <c r="I364" s="17"/>
      <c r="J364" s="1">
        <v>3.4</v>
      </c>
      <c r="K364" s="17"/>
    </row>
    <row r="365" spans="1:11" x14ac:dyDescent="0.25">
      <c r="A365" s="1" t="str">
        <f t="shared" si="5"/>
        <v>45776493B4R126</v>
      </c>
      <c r="B365" s="7">
        <v>45776</v>
      </c>
      <c r="C365" s="1">
        <v>49</v>
      </c>
      <c r="D365" s="1">
        <v>3</v>
      </c>
      <c r="E365" s="3" t="s">
        <v>58</v>
      </c>
      <c r="F365" s="4" t="s">
        <v>53</v>
      </c>
      <c r="G365" s="4">
        <v>26</v>
      </c>
      <c r="H365" s="1">
        <v>13.8</v>
      </c>
      <c r="I365" s="17">
        <f>AVERAGE(H365:H367)</f>
        <v>12.88</v>
      </c>
      <c r="J365" s="1">
        <v>2.9</v>
      </c>
      <c r="K365" s="17">
        <f>AVERAGE(J365:J367)</f>
        <v>3.0333333333333337</v>
      </c>
    </row>
    <row r="366" spans="1:11" x14ac:dyDescent="0.25">
      <c r="A366" s="1" t="str">
        <f t="shared" si="5"/>
        <v>45776493B4R226</v>
      </c>
      <c r="B366" s="7">
        <v>45776</v>
      </c>
      <c r="C366" s="1">
        <v>49</v>
      </c>
      <c r="D366" s="1">
        <v>3</v>
      </c>
      <c r="E366" s="3" t="s">
        <v>58</v>
      </c>
      <c r="F366" s="4" t="s">
        <v>54</v>
      </c>
      <c r="G366" s="4">
        <v>26</v>
      </c>
      <c r="H366" s="1">
        <v>11.47</v>
      </c>
      <c r="I366" s="17"/>
      <c r="J366" s="1">
        <v>3</v>
      </c>
      <c r="K366" s="17"/>
    </row>
    <row r="367" spans="1:11" x14ac:dyDescent="0.25">
      <c r="A367" s="1" t="str">
        <f t="shared" si="5"/>
        <v>45776493B4R326</v>
      </c>
      <c r="B367" s="7">
        <v>45776</v>
      </c>
      <c r="C367" s="1">
        <v>49</v>
      </c>
      <c r="D367" s="1">
        <v>3</v>
      </c>
      <c r="E367" s="3" t="s">
        <v>58</v>
      </c>
      <c r="F367" s="4" t="s">
        <v>55</v>
      </c>
      <c r="G367" s="4">
        <v>26</v>
      </c>
      <c r="H367" s="1">
        <v>13.37</v>
      </c>
      <c r="I367" s="17"/>
      <c r="J367" s="1">
        <v>3.2</v>
      </c>
      <c r="K367" s="17"/>
    </row>
    <row r="368" spans="1:11" x14ac:dyDescent="0.25">
      <c r="A368" s="1" t="str">
        <f t="shared" si="5"/>
        <v>45776494B4R127</v>
      </c>
      <c r="B368" s="7">
        <v>45776</v>
      </c>
      <c r="C368" s="1">
        <v>49</v>
      </c>
      <c r="D368" s="1">
        <v>4</v>
      </c>
      <c r="E368" s="3" t="s">
        <v>58</v>
      </c>
      <c r="F368" s="4" t="s">
        <v>53</v>
      </c>
      <c r="G368" s="4">
        <v>27</v>
      </c>
      <c r="H368" s="1">
        <v>16.59</v>
      </c>
      <c r="I368" s="17">
        <f>AVERAGE(H368:H370)</f>
        <v>17.493333333333332</v>
      </c>
      <c r="J368" s="1">
        <v>3.4</v>
      </c>
      <c r="K368" s="17">
        <f>AVERAGE(J368:J370)</f>
        <v>3.3666666666666671</v>
      </c>
    </row>
    <row r="369" spans="1:11" x14ac:dyDescent="0.25">
      <c r="A369" s="1" t="str">
        <f t="shared" si="5"/>
        <v>45776494B4R227</v>
      </c>
      <c r="B369" s="7">
        <v>45776</v>
      </c>
      <c r="C369" s="1">
        <v>49</v>
      </c>
      <c r="D369" s="1">
        <v>4</v>
      </c>
      <c r="E369" s="3" t="s">
        <v>58</v>
      </c>
      <c r="F369" s="4" t="s">
        <v>54</v>
      </c>
      <c r="G369" s="4">
        <v>27</v>
      </c>
      <c r="H369" s="1">
        <v>19.43</v>
      </c>
      <c r="I369" s="17"/>
      <c r="J369" s="1">
        <v>3.5</v>
      </c>
      <c r="K369" s="17"/>
    </row>
    <row r="370" spans="1:11" x14ac:dyDescent="0.25">
      <c r="A370" s="1" t="str">
        <f t="shared" si="5"/>
        <v>45776494B4R327</v>
      </c>
      <c r="B370" s="7">
        <v>45776</v>
      </c>
      <c r="C370" s="1">
        <v>49</v>
      </c>
      <c r="D370" s="1">
        <v>4</v>
      </c>
      <c r="E370" s="3" t="s">
        <v>58</v>
      </c>
      <c r="F370" s="4" t="s">
        <v>55</v>
      </c>
      <c r="G370" s="4">
        <v>27</v>
      </c>
      <c r="H370" s="1">
        <v>16.46</v>
      </c>
      <c r="I370" s="17"/>
      <c r="J370" s="1">
        <v>3.2</v>
      </c>
      <c r="K370" s="17"/>
    </row>
    <row r="371" spans="1:11" x14ac:dyDescent="0.25">
      <c r="A371" s="1" t="str">
        <f t="shared" si="5"/>
        <v>45776495B4R128</v>
      </c>
      <c r="B371" s="7">
        <v>45776</v>
      </c>
      <c r="C371" s="1">
        <v>49</v>
      </c>
      <c r="D371" s="1">
        <v>5</v>
      </c>
      <c r="E371" s="3" t="s">
        <v>58</v>
      </c>
      <c r="F371" s="4" t="s">
        <v>53</v>
      </c>
      <c r="G371" s="4">
        <v>28</v>
      </c>
      <c r="H371" s="1">
        <v>13.74</v>
      </c>
      <c r="I371" s="17">
        <f>AVERAGE(H371:H373)</f>
        <v>15.936666666666667</v>
      </c>
      <c r="J371" s="1">
        <v>3.3</v>
      </c>
      <c r="K371" s="17">
        <f>AVERAGE(J371:J373)</f>
        <v>3.3000000000000003</v>
      </c>
    </row>
    <row r="372" spans="1:11" x14ac:dyDescent="0.25">
      <c r="A372" s="1" t="str">
        <f t="shared" si="5"/>
        <v>45776495B4R228</v>
      </c>
      <c r="B372" s="7">
        <v>45776</v>
      </c>
      <c r="C372" s="1">
        <v>49</v>
      </c>
      <c r="D372" s="1">
        <v>5</v>
      </c>
      <c r="E372" s="3" t="s">
        <v>58</v>
      </c>
      <c r="F372" s="4" t="s">
        <v>54</v>
      </c>
      <c r="G372" s="4">
        <v>28</v>
      </c>
      <c r="H372" s="1">
        <v>15.14</v>
      </c>
      <c r="I372" s="17"/>
      <c r="J372" s="1">
        <v>3.6</v>
      </c>
      <c r="K372" s="17"/>
    </row>
    <row r="373" spans="1:11" x14ac:dyDescent="0.25">
      <c r="A373" s="1" t="str">
        <f t="shared" si="5"/>
        <v>45776495B4R328</v>
      </c>
      <c r="B373" s="7">
        <v>45776</v>
      </c>
      <c r="C373" s="1">
        <v>49</v>
      </c>
      <c r="D373" s="1">
        <v>5</v>
      </c>
      <c r="E373" s="3" t="s">
        <v>58</v>
      </c>
      <c r="F373" s="4" t="s">
        <v>55</v>
      </c>
      <c r="G373" s="4">
        <v>28</v>
      </c>
      <c r="H373" s="1">
        <v>18.93</v>
      </c>
      <c r="I373" s="17"/>
      <c r="J373" s="1">
        <v>3</v>
      </c>
      <c r="K373" s="17"/>
    </row>
    <row r="374" spans="1:11" x14ac:dyDescent="0.25">
      <c r="A374" s="1" t="str">
        <f t="shared" si="5"/>
        <v>45776496B4R129</v>
      </c>
      <c r="B374" s="7">
        <v>45776</v>
      </c>
      <c r="C374" s="1">
        <v>49</v>
      </c>
      <c r="D374" s="1">
        <v>6</v>
      </c>
      <c r="E374" s="3" t="s">
        <v>58</v>
      </c>
      <c r="F374" s="4" t="s">
        <v>53</v>
      </c>
      <c r="G374" s="4">
        <v>29</v>
      </c>
      <c r="H374" s="1">
        <v>19.8</v>
      </c>
      <c r="I374" s="17">
        <f>AVERAGE(H374:H376)</f>
        <v>18.806666666666668</v>
      </c>
      <c r="J374" s="1">
        <v>3.45</v>
      </c>
      <c r="K374" s="17">
        <f>AVERAGE(J374:J376)</f>
        <v>3.5</v>
      </c>
    </row>
    <row r="375" spans="1:11" x14ac:dyDescent="0.25">
      <c r="A375" s="1" t="str">
        <f t="shared" si="5"/>
        <v>45776496B4R229</v>
      </c>
      <c r="B375" s="7">
        <v>45776</v>
      </c>
      <c r="C375" s="1">
        <v>49</v>
      </c>
      <c r="D375" s="1">
        <v>6</v>
      </c>
      <c r="E375" s="3" t="s">
        <v>58</v>
      </c>
      <c r="F375" s="4" t="s">
        <v>54</v>
      </c>
      <c r="G375" s="4">
        <v>29</v>
      </c>
      <c r="H375" s="1">
        <v>18.2</v>
      </c>
      <c r="I375" s="17"/>
      <c r="J375" s="1">
        <v>3.35</v>
      </c>
      <c r="K375" s="17"/>
    </row>
    <row r="376" spans="1:11" x14ac:dyDescent="0.25">
      <c r="A376" s="1" t="str">
        <f t="shared" si="5"/>
        <v>45776496B4R329</v>
      </c>
      <c r="B376" s="7">
        <v>45776</v>
      </c>
      <c r="C376" s="1">
        <v>49</v>
      </c>
      <c r="D376" s="1">
        <v>6</v>
      </c>
      <c r="E376" s="3" t="s">
        <v>58</v>
      </c>
      <c r="F376" s="4" t="s">
        <v>55</v>
      </c>
      <c r="G376" s="4">
        <v>29</v>
      </c>
      <c r="H376" s="1">
        <v>18.420000000000002</v>
      </c>
      <c r="I376" s="17"/>
      <c r="J376" s="1">
        <v>3.7</v>
      </c>
      <c r="K376" s="17"/>
    </row>
    <row r="377" spans="1:11" x14ac:dyDescent="0.25">
      <c r="A377" s="1" t="str">
        <f t="shared" si="5"/>
        <v>45776491B4R130</v>
      </c>
      <c r="B377" s="7">
        <v>45776</v>
      </c>
      <c r="C377" s="1">
        <v>49</v>
      </c>
      <c r="D377" s="1">
        <v>1</v>
      </c>
      <c r="E377" s="3" t="s">
        <v>58</v>
      </c>
      <c r="F377" s="4" t="s">
        <v>53</v>
      </c>
      <c r="G377" s="4">
        <v>30</v>
      </c>
      <c r="H377" s="1">
        <v>19.399999999999999</v>
      </c>
      <c r="I377" s="17">
        <f>AVERAGE(H377:H379)</f>
        <v>17.22</v>
      </c>
      <c r="J377" s="1">
        <v>3.35</v>
      </c>
      <c r="K377" s="17">
        <f>AVERAGE(J377:J379)</f>
        <v>3.3833333333333333</v>
      </c>
    </row>
    <row r="378" spans="1:11" x14ac:dyDescent="0.25">
      <c r="A378" s="1" t="str">
        <f t="shared" si="5"/>
        <v>45776491B4R230</v>
      </c>
      <c r="B378" s="7">
        <v>45776</v>
      </c>
      <c r="C378" s="1">
        <v>49</v>
      </c>
      <c r="D378" s="1">
        <v>1</v>
      </c>
      <c r="E378" s="3" t="s">
        <v>58</v>
      </c>
      <c r="F378" s="4" t="s">
        <v>54</v>
      </c>
      <c r="G378" s="4">
        <v>30</v>
      </c>
      <c r="H378" s="1">
        <v>15.26</v>
      </c>
      <c r="I378" s="17"/>
      <c r="J378" s="1">
        <v>3.6</v>
      </c>
      <c r="K378" s="17"/>
    </row>
    <row r="379" spans="1:11" x14ac:dyDescent="0.25">
      <c r="A379" s="1" t="str">
        <f t="shared" si="5"/>
        <v>45776491B4R330</v>
      </c>
      <c r="B379" s="7">
        <v>45776</v>
      </c>
      <c r="C379" s="1">
        <v>49</v>
      </c>
      <c r="D379" s="1">
        <v>1</v>
      </c>
      <c r="E379" s="3" t="s">
        <v>58</v>
      </c>
      <c r="F379" s="4" t="s">
        <v>55</v>
      </c>
      <c r="G379" s="4">
        <v>30</v>
      </c>
      <c r="H379" s="1">
        <v>17</v>
      </c>
      <c r="I379" s="17"/>
      <c r="J379" s="1">
        <v>3.2</v>
      </c>
      <c r="K379" s="17"/>
    </row>
    <row r="380" spans="1:11" x14ac:dyDescent="0.25">
      <c r="A380" s="1" t="str">
        <f t="shared" si="5"/>
        <v>45776498B4R131</v>
      </c>
      <c r="B380" s="7">
        <v>45776</v>
      </c>
      <c r="C380" s="1">
        <v>49</v>
      </c>
      <c r="D380" s="1">
        <v>8</v>
      </c>
      <c r="E380" s="3" t="s">
        <v>58</v>
      </c>
      <c r="F380" s="4" t="s">
        <v>53</v>
      </c>
      <c r="G380" s="4">
        <v>31</v>
      </c>
      <c r="H380" s="1">
        <v>15.53</v>
      </c>
      <c r="I380" s="17">
        <f>AVERAGE(H380:H382)</f>
        <v>15.953333333333333</v>
      </c>
      <c r="J380" s="1">
        <v>3.15</v>
      </c>
      <c r="K380" s="17">
        <f>AVERAGE(J380:J382)</f>
        <v>3.3499999999999996</v>
      </c>
    </row>
    <row r="381" spans="1:11" x14ac:dyDescent="0.25">
      <c r="A381" s="1" t="str">
        <f t="shared" si="5"/>
        <v>45776498B4R231</v>
      </c>
      <c r="B381" s="7">
        <v>45776</v>
      </c>
      <c r="C381" s="1">
        <v>49</v>
      </c>
      <c r="D381" s="1">
        <v>8</v>
      </c>
      <c r="E381" s="3" t="s">
        <v>58</v>
      </c>
      <c r="F381" s="4" t="s">
        <v>54</v>
      </c>
      <c r="G381" s="4">
        <v>31</v>
      </c>
      <c r="H381" s="1">
        <v>16.8</v>
      </c>
      <c r="I381" s="17"/>
      <c r="J381" s="1">
        <v>3.55</v>
      </c>
      <c r="K381" s="17"/>
    </row>
    <row r="382" spans="1:11" x14ac:dyDescent="0.25">
      <c r="A382" s="1" t="str">
        <f t="shared" si="5"/>
        <v>45776498B4R331</v>
      </c>
      <c r="B382" s="7">
        <v>45776</v>
      </c>
      <c r="C382" s="1">
        <v>49</v>
      </c>
      <c r="D382" s="1">
        <v>8</v>
      </c>
      <c r="E382" s="3" t="s">
        <v>58</v>
      </c>
      <c r="F382" s="4" t="s">
        <v>55</v>
      </c>
      <c r="G382" s="4">
        <v>31</v>
      </c>
      <c r="H382" s="1">
        <v>15.53</v>
      </c>
      <c r="I382" s="17"/>
      <c r="J382" s="1">
        <v>3.35</v>
      </c>
      <c r="K382" s="17"/>
    </row>
    <row r="383" spans="1:11" x14ac:dyDescent="0.25">
      <c r="A383" s="1" t="str">
        <f t="shared" si="5"/>
        <v>45776497B4R132</v>
      </c>
      <c r="B383" s="7">
        <v>45776</v>
      </c>
      <c r="C383" s="1">
        <v>49</v>
      </c>
      <c r="D383" s="1">
        <v>7</v>
      </c>
      <c r="E383" s="3" t="s">
        <v>58</v>
      </c>
      <c r="F383" s="4" t="s">
        <v>53</v>
      </c>
      <c r="G383" s="4">
        <v>32</v>
      </c>
      <c r="H383" s="1">
        <v>17.09</v>
      </c>
      <c r="I383" s="17">
        <f>AVERAGE(H383:H385)</f>
        <v>17.946666666666669</v>
      </c>
      <c r="J383" s="1">
        <v>3.4</v>
      </c>
      <c r="K383" s="17">
        <f>AVERAGE(J383:J385)</f>
        <v>3.5166666666666671</v>
      </c>
    </row>
    <row r="384" spans="1:11" x14ac:dyDescent="0.25">
      <c r="A384" s="1" t="str">
        <f t="shared" si="5"/>
        <v>45776497B4R232</v>
      </c>
      <c r="B384" s="7">
        <v>45776</v>
      </c>
      <c r="C384" s="1">
        <v>49</v>
      </c>
      <c r="D384" s="1">
        <v>7</v>
      </c>
      <c r="E384" s="3" t="s">
        <v>58</v>
      </c>
      <c r="F384" s="4" t="s">
        <v>54</v>
      </c>
      <c r="G384" s="4">
        <v>32</v>
      </c>
      <c r="H384" s="1">
        <v>17.55</v>
      </c>
      <c r="I384" s="17"/>
      <c r="J384" s="1">
        <v>3.6</v>
      </c>
      <c r="K384" s="17"/>
    </row>
    <row r="385" spans="1:11" x14ac:dyDescent="0.25">
      <c r="A385" s="1" t="str">
        <f t="shared" si="5"/>
        <v>45776497B4R332</v>
      </c>
      <c r="B385" s="7">
        <v>45776</v>
      </c>
      <c r="C385" s="1">
        <v>49</v>
      </c>
      <c r="D385" s="1">
        <v>7</v>
      </c>
      <c r="E385" s="3" t="s">
        <v>58</v>
      </c>
      <c r="F385" s="4" t="s">
        <v>55</v>
      </c>
      <c r="G385" s="4">
        <v>32</v>
      </c>
      <c r="H385" s="1">
        <v>19.2</v>
      </c>
      <c r="I385" s="17"/>
      <c r="J385" s="1">
        <v>3.55</v>
      </c>
      <c r="K385" s="17"/>
    </row>
    <row r="386" spans="1:11" x14ac:dyDescent="0.25">
      <c r="A386" s="1" t="str">
        <f t="shared" si="5"/>
        <v>45789496B1R11</v>
      </c>
      <c r="B386" s="7">
        <v>45789</v>
      </c>
      <c r="C386" s="1">
        <v>49</v>
      </c>
      <c r="D386" s="1">
        <v>6</v>
      </c>
      <c r="E386" s="3" t="s">
        <v>52</v>
      </c>
      <c r="F386" s="1" t="s">
        <v>53</v>
      </c>
      <c r="G386" s="1">
        <v>1</v>
      </c>
      <c r="H386" s="1">
        <v>22.86</v>
      </c>
      <c r="I386" s="17">
        <f>AVERAGE(H386:H388)</f>
        <v>22.790000000000003</v>
      </c>
      <c r="J386" s="1">
        <v>3.76</v>
      </c>
      <c r="K386" s="17">
        <f>AVERAGE(J386:J388)</f>
        <v>3.6833333333333336</v>
      </c>
    </row>
    <row r="387" spans="1:11" x14ac:dyDescent="0.25">
      <c r="A387" s="1" t="str">
        <f t="shared" ref="A387:A450" si="6">B387&amp;C387&amp;D387&amp;E387&amp;F387&amp;G387</f>
        <v>45789496B1R21</v>
      </c>
      <c r="B387" s="7">
        <v>45789</v>
      </c>
      <c r="C387" s="1">
        <v>49</v>
      </c>
      <c r="D387" s="1">
        <v>6</v>
      </c>
      <c r="E387" s="3" t="s">
        <v>52</v>
      </c>
      <c r="F387" s="1" t="s">
        <v>54</v>
      </c>
      <c r="G387" s="1">
        <v>1</v>
      </c>
      <c r="H387" s="1">
        <v>25</v>
      </c>
      <c r="I387" s="17"/>
      <c r="J387" s="1">
        <v>3.63</v>
      </c>
      <c r="K387" s="17"/>
    </row>
    <row r="388" spans="1:11" x14ac:dyDescent="0.25">
      <c r="A388" s="1" t="str">
        <f t="shared" si="6"/>
        <v>45789496B1R31</v>
      </c>
      <c r="B388" s="7">
        <v>45789</v>
      </c>
      <c r="C388" s="1">
        <v>49</v>
      </c>
      <c r="D388" s="1">
        <v>6</v>
      </c>
      <c r="E388" s="3" t="s">
        <v>52</v>
      </c>
      <c r="F388" s="1" t="s">
        <v>55</v>
      </c>
      <c r="G388" s="1">
        <v>1</v>
      </c>
      <c r="H388" s="1">
        <v>20.51</v>
      </c>
      <c r="I388" s="17"/>
      <c r="J388" s="1">
        <v>3.66</v>
      </c>
      <c r="K388" s="17"/>
    </row>
    <row r="389" spans="1:11" x14ac:dyDescent="0.25">
      <c r="A389" s="1" t="str">
        <f t="shared" si="6"/>
        <v>45789497B1R12</v>
      </c>
      <c r="B389" s="7">
        <v>45789</v>
      </c>
      <c r="C389" s="1">
        <v>49</v>
      </c>
      <c r="D389" s="1">
        <v>7</v>
      </c>
      <c r="E389" s="3" t="s">
        <v>52</v>
      </c>
      <c r="F389" s="1" t="s">
        <v>53</v>
      </c>
      <c r="G389" s="1">
        <v>2</v>
      </c>
      <c r="H389" s="1">
        <v>18.23</v>
      </c>
      <c r="I389" s="17">
        <f>AVERAGE(H389:H391)</f>
        <v>19.143333333333334</v>
      </c>
      <c r="J389" s="1">
        <v>3.4</v>
      </c>
      <c r="K389" s="17">
        <f>AVERAGE(J389:J391)</f>
        <v>3.2999999999999994</v>
      </c>
    </row>
    <row r="390" spans="1:11" x14ac:dyDescent="0.25">
      <c r="A390" s="1" t="str">
        <f t="shared" si="6"/>
        <v>45789497B1R22</v>
      </c>
      <c r="B390" s="7">
        <v>45789</v>
      </c>
      <c r="C390" s="1">
        <v>49</v>
      </c>
      <c r="D390" s="1">
        <v>7</v>
      </c>
      <c r="E390" s="3" t="s">
        <v>52</v>
      </c>
      <c r="F390" s="1" t="s">
        <v>54</v>
      </c>
      <c r="G390" s="1">
        <v>2</v>
      </c>
      <c r="H390" s="1">
        <v>21.2</v>
      </c>
      <c r="I390" s="17"/>
      <c r="J390" s="1">
        <v>3.37</v>
      </c>
      <c r="K390" s="17"/>
    </row>
    <row r="391" spans="1:11" x14ac:dyDescent="0.25">
      <c r="A391" s="1" t="str">
        <f t="shared" si="6"/>
        <v>45789497B1R32</v>
      </c>
      <c r="B391" s="7">
        <v>45789</v>
      </c>
      <c r="C391" s="1">
        <v>49</v>
      </c>
      <c r="D391" s="1">
        <v>7</v>
      </c>
      <c r="E391" s="3" t="s">
        <v>52</v>
      </c>
      <c r="F391" s="1" t="s">
        <v>55</v>
      </c>
      <c r="G391" s="1">
        <v>2</v>
      </c>
      <c r="H391" s="1">
        <v>18</v>
      </c>
      <c r="I391" s="17"/>
      <c r="J391" s="1">
        <v>3.13</v>
      </c>
      <c r="K391" s="17"/>
    </row>
    <row r="392" spans="1:11" x14ac:dyDescent="0.25">
      <c r="A392" s="1" t="str">
        <f t="shared" si="6"/>
        <v>45789495B1R13</v>
      </c>
      <c r="B392" s="7">
        <v>45789</v>
      </c>
      <c r="C392" s="1">
        <v>49</v>
      </c>
      <c r="D392" s="1">
        <v>5</v>
      </c>
      <c r="E392" s="3" t="s">
        <v>52</v>
      </c>
      <c r="F392" s="1" t="s">
        <v>53</v>
      </c>
      <c r="G392" s="1">
        <v>3</v>
      </c>
      <c r="H392" s="1">
        <v>18.7</v>
      </c>
      <c r="I392" s="17">
        <f>AVERAGE(H392:H394)</f>
        <v>18.363333333333333</v>
      </c>
      <c r="J392" s="1">
        <v>3.41</v>
      </c>
      <c r="K392" s="17">
        <f>AVERAGE(J392:J394)</f>
        <v>3.6566666666666667</v>
      </c>
    </row>
    <row r="393" spans="1:11" x14ac:dyDescent="0.25">
      <c r="A393" s="1" t="str">
        <f t="shared" si="6"/>
        <v>45789495B1R23</v>
      </c>
      <c r="B393" s="7">
        <v>45789</v>
      </c>
      <c r="C393" s="1">
        <v>49</v>
      </c>
      <c r="D393" s="1">
        <v>5</v>
      </c>
      <c r="E393" s="3" t="s">
        <v>52</v>
      </c>
      <c r="F393" s="1" t="s">
        <v>54</v>
      </c>
      <c r="G393" s="1">
        <v>3</v>
      </c>
      <c r="H393" s="1">
        <v>18</v>
      </c>
      <c r="I393" s="17"/>
      <c r="J393" s="1">
        <v>3.66</v>
      </c>
      <c r="K393" s="17"/>
    </row>
    <row r="394" spans="1:11" x14ac:dyDescent="0.25">
      <c r="A394" s="1" t="str">
        <f t="shared" si="6"/>
        <v>45789495B1R33</v>
      </c>
      <c r="B394" s="7">
        <v>45789</v>
      </c>
      <c r="C394" s="1">
        <v>49</v>
      </c>
      <c r="D394" s="1">
        <v>5</v>
      </c>
      <c r="E394" s="3" t="s">
        <v>52</v>
      </c>
      <c r="F394" s="1" t="s">
        <v>55</v>
      </c>
      <c r="G394" s="1">
        <v>3</v>
      </c>
      <c r="H394" s="1">
        <v>18.39</v>
      </c>
      <c r="I394" s="17"/>
      <c r="J394" s="1">
        <v>3.9</v>
      </c>
      <c r="K394" s="17"/>
    </row>
    <row r="395" spans="1:11" x14ac:dyDescent="0.25">
      <c r="A395" s="1" t="str">
        <f t="shared" si="6"/>
        <v>45789498B1R14</v>
      </c>
      <c r="B395" s="7">
        <v>45789</v>
      </c>
      <c r="C395" s="1">
        <v>49</v>
      </c>
      <c r="D395" s="1">
        <v>8</v>
      </c>
      <c r="E395" s="3" t="s">
        <v>52</v>
      </c>
      <c r="F395" s="1" t="s">
        <v>53</v>
      </c>
      <c r="G395" s="1">
        <v>4</v>
      </c>
      <c r="H395" s="1">
        <v>19</v>
      </c>
      <c r="I395" s="17">
        <f>AVERAGE(H395:H397)</f>
        <v>18.433333333333334</v>
      </c>
      <c r="J395" s="1">
        <v>3.25</v>
      </c>
      <c r="K395" s="17">
        <f>AVERAGE(J395:J397)</f>
        <v>3.4499999999999997</v>
      </c>
    </row>
    <row r="396" spans="1:11" x14ac:dyDescent="0.25">
      <c r="A396" s="1" t="str">
        <f t="shared" si="6"/>
        <v>45789498B1R24</v>
      </c>
      <c r="B396" s="7">
        <v>45789</v>
      </c>
      <c r="C396" s="1">
        <v>49</v>
      </c>
      <c r="D396" s="1">
        <v>8</v>
      </c>
      <c r="E396" s="3" t="s">
        <v>52</v>
      </c>
      <c r="F396" s="1" t="s">
        <v>54</v>
      </c>
      <c r="G396" s="1">
        <v>4</v>
      </c>
      <c r="H396" s="1">
        <v>20.170000000000002</v>
      </c>
      <c r="I396" s="17"/>
      <c r="J396" s="1">
        <v>3.66</v>
      </c>
      <c r="K396" s="17"/>
    </row>
    <row r="397" spans="1:11" x14ac:dyDescent="0.25">
      <c r="A397" s="1" t="str">
        <f t="shared" si="6"/>
        <v>45789498B1R34</v>
      </c>
      <c r="B397" s="7">
        <v>45789</v>
      </c>
      <c r="C397" s="1">
        <v>49</v>
      </c>
      <c r="D397" s="1">
        <v>8</v>
      </c>
      <c r="E397" s="3" t="s">
        <v>52</v>
      </c>
      <c r="F397" s="1" t="s">
        <v>55</v>
      </c>
      <c r="G397" s="1">
        <v>4</v>
      </c>
      <c r="H397" s="1">
        <v>16.13</v>
      </c>
      <c r="I397" s="17"/>
      <c r="J397" s="1">
        <v>3.44</v>
      </c>
      <c r="K397" s="17"/>
    </row>
    <row r="398" spans="1:11" x14ac:dyDescent="0.25">
      <c r="A398" s="1" t="str">
        <f t="shared" si="6"/>
        <v>45789491B1R15</v>
      </c>
      <c r="B398" s="7">
        <v>45789</v>
      </c>
      <c r="C398" s="1">
        <v>49</v>
      </c>
      <c r="D398" s="1">
        <v>1</v>
      </c>
      <c r="E398" s="3" t="s">
        <v>52</v>
      </c>
      <c r="F398" s="1" t="s">
        <v>53</v>
      </c>
      <c r="G398" s="1">
        <v>5</v>
      </c>
      <c r="H398" s="1">
        <v>18</v>
      </c>
      <c r="I398" s="17">
        <f>AVERAGE(H398:H400)</f>
        <v>17.87</v>
      </c>
      <c r="J398" s="1">
        <v>3.8</v>
      </c>
      <c r="K398" s="17">
        <f>AVERAGE(J398:J400)</f>
        <v>3.3633333333333333</v>
      </c>
    </row>
    <row r="399" spans="1:11" x14ac:dyDescent="0.25">
      <c r="A399" s="1" t="str">
        <f t="shared" si="6"/>
        <v>45789491B1R25</v>
      </c>
      <c r="B399" s="7">
        <v>45789</v>
      </c>
      <c r="C399" s="1">
        <v>49</v>
      </c>
      <c r="D399" s="1">
        <v>1</v>
      </c>
      <c r="E399" s="3" t="s">
        <v>52</v>
      </c>
      <c r="F399" s="1" t="s">
        <v>54</v>
      </c>
      <c r="G399" s="1">
        <v>5</v>
      </c>
      <c r="H399" s="1">
        <v>17</v>
      </c>
      <c r="I399" s="17"/>
      <c r="J399" s="1">
        <v>3.57</v>
      </c>
      <c r="K399" s="17"/>
    </row>
    <row r="400" spans="1:11" x14ac:dyDescent="0.25">
      <c r="A400" s="1" t="str">
        <f t="shared" si="6"/>
        <v>45789491B1R35</v>
      </c>
      <c r="B400" s="7">
        <v>45789</v>
      </c>
      <c r="C400" s="1">
        <v>49</v>
      </c>
      <c r="D400" s="1">
        <v>1</v>
      </c>
      <c r="E400" s="3" t="s">
        <v>52</v>
      </c>
      <c r="F400" s="1" t="s">
        <v>55</v>
      </c>
      <c r="G400" s="1">
        <v>5</v>
      </c>
      <c r="H400" s="1">
        <v>18.61</v>
      </c>
      <c r="I400" s="17"/>
      <c r="J400" s="1">
        <v>2.72</v>
      </c>
      <c r="K400" s="17"/>
    </row>
    <row r="401" spans="1:11" x14ac:dyDescent="0.25">
      <c r="A401" s="1" t="str">
        <f t="shared" si="6"/>
        <v>45789494B1R16</v>
      </c>
      <c r="B401" s="7">
        <v>45789</v>
      </c>
      <c r="C401" s="1">
        <v>49</v>
      </c>
      <c r="D401" s="1">
        <v>4</v>
      </c>
      <c r="E401" s="3" t="s">
        <v>52</v>
      </c>
      <c r="F401" s="1" t="s">
        <v>53</v>
      </c>
      <c r="G401" s="1">
        <v>6</v>
      </c>
      <c r="H401" s="1">
        <v>19.09</v>
      </c>
      <c r="I401" s="17">
        <f>AVERAGE(H401:H403)</f>
        <v>18.646666666666665</v>
      </c>
      <c r="J401" s="1">
        <v>3.32</v>
      </c>
      <c r="K401" s="17">
        <f>AVERAGE(J401:J403)</f>
        <v>3.3366666666666664</v>
      </c>
    </row>
    <row r="402" spans="1:11" x14ac:dyDescent="0.25">
      <c r="A402" s="1" t="str">
        <f t="shared" si="6"/>
        <v>45789494B1R26</v>
      </c>
      <c r="B402" s="7">
        <v>45789</v>
      </c>
      <c r="C402" s="1">
        <v>49</v>
      </c>
      <c r="D402" s="1">
        <v>4</v>
      </c>
      <c r="E402" s="3" t="s">
        <v>52</v>
      </c>
      <c r="F402" s="1" t="s">
        <v>54</v>
      </c>
      <c r="G402" s="1">
        <v>6</v>
      </c>
      <c r="H402" s="1">
        <v>18.71</v>
      </c>
      <c r="I402" s="17"/>
      <c r="J402" s="1">
        <v>3.53</v>
      </c>
      <c r="K402" s="17"/>
    </row>
    <row r="403" spans="1:11" x14ac:dyDescent="0.25">
      <c r="A403" s="1" t="str">
        <f t="shared" si="6"/>
        <v>45789494B1R36</v>
      </c>
      <c r="B403" s="7">
        <v>45789</v>
      </c>
      <c r="C403" s="1">
        <v>49</v>
      </c>
      <c r="D403" s="1">
        <v>4</v>
      </c>
      <c r="E403" s="3" t="s">
        <v>52</v>
      </c>
      <c r="F403" s="1" t="s">
        <v>55</v>
      </c>
      <c r="G403" s="1">
        <v>6</v>
      </c>
      <c r="H403" s="1">
        <v>18.14</v>
      </c>
      <c r="I403" s="17"/>
      <c r="J403" s="1">
        <v>3.16</v>
      </c>
      <c r="K403" s="17"/>
    </row>
    <row r="404" spans="1:11" x14ac:dyDescent="0.25">
      <c r="A404" s="1" t="str">
        <f t="shared" si="6"/>
        <v>45789492B1R17</v>
      </c>
      <c r="B404" s="7">
        <v>45789</v>
      </c>
      <c r="C404" s="1">
        <v>49</v>
      </c>
      <c r="D404" s="1">
        <v>2</v>
      </c>
      <c r="E404" s="3" t="s">
        <v>52</v>
      </c>
      <c r="F404" s="1" t="s">
        <v>53</v>
      </c>
      <c r="G404" s="1">
        <v>7</v>
      </c>
      <c r="H404" s="1">
        <v>15</v>
      </c>
      <c r="I404" s="17">
        <f>AVERAGE(H404:H406)</f>
        <v>17.83666666666667</v>
      </c>
      <c r="J404" s="1">
        <v>3.82</v>
      </c>
      <c r="K404" s="17">
        <f>AVERAGE(J404:J406)</f>
        <v>3.64</v>
      </c>
    </row>
    <row r="405" spans="1:11" x14ac:dyDescent="0.25">
      <c r="A405" s="1" t="str">
        <f t="shared" si="6"/>
        <v>45789492B1R27</v>
      </c>
      <c r="B405" s="7">
        <v>45789</v>
      </c>
      <c r="C405" s="1">
        <v>49</v>
      </c>
      <c r="D405" s="1">
        <v>2</v>
      </c>
      <c r="E405" s="3" t="s">
        <v>52</v>
      </c>
      <c r="F405" s="1" t="s">
        <v>54</v>
      </c>
      <c r="G405" s="1">
        <v>7</v>
      </c>
      <c r="H405" s="1">
        <v>18.100000000000001</v>
      </c>
      <c r="I405" s="17"/>
      <c r="J405" s="1">
        <v>3.37</v>
      </c>
      <c r="K405" s="17"/>
    </row>
    <row r="406" spans="1:11" x14ac:dyDescent="0.25">
      <c r="A406" s="1" t="str">
        <f t="shared" si="6"/>
        <v>45789492B1R37</v>
      </c>
      <c r="B406" s="7">
        <v>45789</v>
      </c>
      <c r="C406" s="1">
        <v>49</v>
      </c>
      <c r="D406" s="1">
        <v>2</v>
      </c>
      <c r="E406" s="3" t="s">
        <v>52</v>
      </c>
      <c r="F406" s="1" t="s">
        <v>55</v>
      </c>
      <c r="G406" s="1">
        <v>7</v>
      </c>
      <c r="H406" s="1">
        <v>20.41</v>
      </c>
      <c r="I406" s="17"/>
      <c r="J406" s="1">
        <v>3.73</v>
      </c>
      <c r="K406" s="17"/>
    </row>
    <row r="407" spans="1:11" x14ac:dyDescent="0.25">
      <c r="A407" s="1" t="str">
        <f t="shared" si="6"/>
        <v>45789493B1R18</v>
      </c>
      <c r="B407" s="7">
        <v>45789</v>
      </c>
      <c r="C407" s="1">
        <v>49</v>
      </c>
      <c r="D407" s="1">
        <v>3</v>
      </c>
      <c r="E407" s="3" t="s">
        <v>52</v>
      </c>
      <c r="F407" s="1" t="s">
        <v>53</v>
      </c>
      <c r="G407" s="1">
        <v>8</v>
      </c>
      <c r="H407" s="1">
        <v>22.74</v>
      </c>
      <c r="I407" s="17">
        <f>AVERAGE(H407:H409)</f>
        <v>20.973333333333333</v>
      </c>
      <c r="J407" s="1">
        <v>3.76</v>
      </c>
      <c r="K407" s="17">
        <f>AVERAGE(J407:J409)</f>
        <v>3.5766666666666667</v>
      </c>
    </row>
    <row r="408" spans="1:11" x14ac:dyDescent="0.25">
      <c r="A408" s="1" t="str">
        <f t="shared" si="6"/>
        <v>45789493B1R28</v>
      </c>
      <c r="B408" s="7">
        <v>45789</v>
      </c>
      <c r="C408" s="1">
        <v>49</v>
      </c>
      <c r="D408" s="1">
        <v>3</v>
      </c>
      <c r="E408" s="3" t="s">
        <v>52</v>
      </c>
      <c r="F408" s="1" t="s">
        <v>54</v>
      </c>
      <c r="G408" s="1">
        <v>8</v>
      </c>
      <c r="H408" s="1">
        <v>19.829999999999998</v>
      </c>
      <c r="I408" s="17"/>
      <c r="J408" s="1">
        <v>3.49</v>
      </c>
      <c r="K408" s="17"/>
    </row>
    <row r="409" spans="1:11" x14ac:dyDescent="0.25">
      <c r="A409" s="1" t="str">
        <f t="shared" si="6"/>
        <v>45789493B1R38</v>
      </c>
      <c r="B409" s="7">
        <v>45789</v>
      </c>
      <c r="C409" s="1">
        <v>49</v>
      </c>
      <c r="D409" s="1">
        <v>3</v>
      </c>
      <c r="E409" s="3" t="s">
        <v>52</v>
      </c>
      <c r="F409" s="1" t="s">
        <v>55</v>
      </c>
      <c r="G409" s="1">
        <v>8</v>
      </c>
      <c r="H409" s="1">
        <v>20.350000000000001</v>
      </c>
      <c r="I409" s="17"/>
      <c r="J409" s="1">
        <v>3.48</v>
      </c>
      <c r="K409" s="17"/>
    </row>
    <row r="410" spans="1:11" x14ac:dyDescent="0.25">
      <c r="A410" s="1" t="str">
        <f t="shared" si="6"/>
        <v>45789491B3R19</v>
      </c>
      <c r="B410" s="7">
        <v>45789</v>
      </c>
      <c r="C410" s="1">
        <v>49</v>
      </c>
      <c r="D410" s="1">
        <v>1</v>
      </c>
      <c r="E410" s="3" t="s">
        <v>56</v>
      </c>
      <c r="F410" s="1" t="s">
        <v>53</v>
      </c>
      <c r="G410" s="1">
        <v>9</v>
      </c>
      <c r="H410" s="1">
        <v>17.8</v>
      </c>
      <c r="I410" s="17">
        <f>AVERAGE(H410:H412)</f>
        <v>17.849999999999998</v>
      </c>
      <c r="J410" s="1">
        <v>3.71</v>
      </c>
      <c r="K410" s="17">
        <f>AVERAGE(J410:J412)</f>
        <v>3.69</v>
      </c>
    </row>
    <row r="411" spans="1:11" x14ac:dyDescent="0.25">
      <c r="A411" s="1" t="str">
        <f t="shared" si="6"/>
        <v>45789491B3R29</v>
      </c>
      <c r="B411" s="7">
        <v>45789</v>
      </c>
      <c r="C411" s="1">
        <v>49</v>
      </c>
      <c r="D411" s="1">
        <v>1</v>
      </c>
      <c r="E411" s="3" t="s">
        <v>56</v>
      </c>
      <c r="F411" s="1" t="s">
        <v>54</v>
      </c>
      <c r="G411" s="1">
        <v>9</v>
      </c>
      <c r="H411" s="1">
        <v>17.36</v>
      </c>
      <c r="I411" s="17"/>
      <c r="J411" s="1">
        <v>3.53</v>
      </c>
      <c r="K411" s="17"/>
    </row>
    <row r="412" spans="1:11" x14ac:dyDescent="0.25">
      <c r="A412" s="1" t="str">
        <f t="shared" si="6"/>
        <v>45789491B3R39</v>
      </c>
      <c r="B412" s="7">
        <v>45789</v>
      </c>
      <c r="C412" s="1">
        <v>49</v>
      </c>
      <c r="D412" s="1">
        <v>1</v>
      </c>
      <c r="E412" s="3" t="s">
        <v>56</v>
      </c>
      <c r="F412" s="1" t="s">
        <v>55</v>
      </c>
      <c r="G412" s="1">
        <v>9</v>
      </c>
      <c r="H412" s="1">
        <v>18.39</v>
      </c>
      <c r="I412" s="17"/>
      <c r="J412" s="1">
        <v>3.83</v>
      </c>
      <c r="K412" s="17"/>
    </row>
    <row r="413" spans="1:11" x14ac:dyDescent="0.25">
      <c r="A413" s="1" t="str">
        <f t="shared" si="6"/>
        <v>45789498B3R110</v>
      </c>
      <c r="B413" s="7">
        <v>45789</v>
      </c>
      <c r="C413" s="1">
        <v>49</v>
      </c>
      <c r="D413" s="1">
        <v>8</v>
      </c>
      <c r="E413" s="3" t="s">
        <v>56</v>
      </c>
      <c r="F413" s="1" t="s">
        <v>53</v>
      </c>
      <c r="G413" s="1">
        <v>10</v>
      </c>
      <c r="H413" s="1">
        <v>21</v>
      </c>
      <c r="I413" s="17">
        <f>AVERAGE(H413:H415)</f>
        <v>21.179999999999996</v>
      </c>
      <c r="J413" s="1">
        <v>3.55</v>
      </c>
      <c r="K413" s="17">
        <f>AVERAGE(J413:J415)</f>
        <v>3.6766666666666663</v>
      </c>
    </row>
    <row r="414" spans="1:11" x14ac:dyDescent="0.25">
      <c r="A414" s="1" t="str">
        <f t="shared" si="6"/>
        <v>45789498B3R210</v>
      </c>
      <c r="B414" s="7">
        <v>45789</v>
      </c>
      <c r="C414" s="1">
        <v>49</v>
      </c>
      <c r="D414" s="1">
        <v>8</v>
      </c>
      <c r="E414" s="3" t="s">
        <v>56</v>
      </c>
      <c r="F414" s="1" t="s">
        <v>54</v>
      </c>
      <c r="G414" s="1">
        <v>10</v>
      </c>
      <c r="H414" s="1">
        <v>20.63</v>
      </c>
      <c r="I414" s="17"/>
      <c r="J414" s="1">
        <v>3.76</v>
      </c>
      <c r="K414" s="17"/>
    </row>
    <row r="415" spans="1:11" x14ac:dyDescent="0.25">
      <c r="A415" s="1" t="str">
        <f t="shared" si="6"/>
        <v>45789498B3R310</v>
      </c>
      <c r="B415" s="7">
        <v>45789</v>
      </c>
      <c r="C415" s="1">
        <v>49</v>
      </c>
      <c r="D415" s="1">
        <v>8</v>
      </c>
      <c r="E415" s="3" t="s">
        <v>56</v>
      </c>
      <c r="F415" s="1" t="s">
        <v>55</v>
      </c>
      <c r="G415" s="1">
        <v>10</v>
      </c>
      <c r="H415" s="1">
        <v>21.91</v>
      </c>
      <c r="I415" s="17"/>
      <c r="J415" s="1">
        <v>3.72</v>
      </c>
      <c r="K415" s="17"/>
    </row>
    <row r="416" spans="1:11" x14ac:dyDescent="0.25">
      <c r="A416" s="1" t="str">
        <f t="shared" si="6"/>
        <v>45789493B3R111</v>
      </c>
      <c r="B416" s="7">
        <v>45789</v>
      </c>
      <c r="C416" s="1">
        <v>49</v>
      </c>
      <c r="D416" s="1">
        <v>3</v>
      </c>
      <c r="E416" s="3" t="s">
        <v>56</v>
      </c>
      <c r="F416" s="1" t="s">
        <v>53</v>
      </c>
      <c r="G416" s="1">
        <v>11</v>
      </c>
      <c r="H416" s="1">
        <v>22.41</v>
      </c>
      <c r="I416" s="17">
        <f>AVERAGE(H416:H418)</f>
        <v>20.51</v>
      </c>
      <c r="J416" s="1">
        <v>3.47</v>
      </c>
      <c r="K416" s="17">
        <f>AVERAGE(J416:J418)</f>
        <v>3.6166666666666671</v>
      </c>
    </row>
    <row r="417" spans="1:11" x14ac:dyDescent="0.25">
      <c r="A417" s="1" t="str">
        <f t="shared" si="6"/>
        <v>45789493B3R211</v>
      </c>
      <c r="B417" s="7">
        <v>45789</v>
      </c>
      <c r="C417" s="1">
        <v>49</v>
      </c>
      <c r="D417" s="1">
        <v>3</v>
      </c>
      <c r="E417" s="3" t="s">
        <v>56</v>
      </c>
      <c r="F417" s="1" t="s">
        <v>54</v>
      </c>
      <c r="G417" s="1">
        <v>11</v>
      </c>
      <c r="H417" s="1">
        <v>19.66</v>
      </c>
      <c r="I417" s="17"/>
      <c r="J417" s="1">
        <v>3.59</v>
      </c>
      <c r="K417" s="17"/>
    </row>
    <row r="418" spans="1:11" x14ac:dyDescent="0.25">
      <c r="A418" s="1" t="str">
        <f t="shared" si="6"/>
        <v>45789493B3R311</v>
      </c>
      <c r="B418" s="7">
        <v>45789</v>
      </c>
      <c r="C418" s="1">
        <v>49</v>
      </c>
      <c r="D418" s="1">
        <v>3</v>
      </c>
      <c r="E418" s="3" t="s">
        <v>56</v>
      </c>
      <c r="F418" s="1" t="s">
        <v>55</v>
      </c>
      <c r="G418" s="1">
        <v>11</v>
      </c>
      <c r="H418" s="1">
        <v>19.46</v>
      </c>
      <c r="I418" s="17"/>
      <c r="J418" s="1">
        <v>3.79</v>
      </c>
      <c r="K418" s="17"/>
    </row>
    <row r="419" spans="1:11" x14ac:dyDescent="0.25">
      <c r="A419" s="1" t="str">
        <f t="shared" si="6"/>
        <v>45789496B3R112</v>
      </c>
      <c r="B419" s="7">
        <v>45789</v>
      </c>
      <c r="C419" s="1">
        <v>49</v>
      </c>
      <c r="D419" s="1">
        <v>6</v>
      </c>
      <c r="E419" s="3" t="s">
        <v>56</v>
      </c>
      <c r="F419" s="1" t="s">
        <v>53</v>
      </c>
      <c r="G419" s="1">
        <v>12</v>
      </c>
      <c r="H419" s="1">
        <v>17.239999999999998</v>
      </c>
      <c r="I419" s="17">
        <f>AVERAGE(H419:H421)</f>
        <v>17.759999999999998</v>
      </c>
      <c r="J419" s="1">
        <v>3.49</v>
      </c>
      <c r="K419" s="17">
        <f>AVERAGE(J419:J421)</f>
        <v>3.47</v>
      </c>
    </row>
    <row r="420" spans="1:11" x14ac:dyDescent="0.25">
      <c r="A420" s="1" t="str">
        <f t="shared" si="6"/>
        <v>45789496B3R212</v>
      </c>
      <c r="B420" s="7">
        <v>45789</v>
      </c>
      <c r="C420" s="1">
        <v>49</v>
      </c>
      <c r="D420" s="1">
        <v>6</v>
      </c>
      <c r="E420" s="3" t="s">
        <v>56</v>
      </c>
      <c r="F420" s="1" t="s">
        <v>54</v>
      </c>
      <c r="G420" s="1">
        <v>12</v>
      </c>
      <c r="H420" s="1">
        <v>19</v>
      </c>
      <c r="I420" s="17"/>
      <c r="J420" s="1">
        <v>3.4</v>
      </c>
      <c r="K420" s="17"/>
    </row>
    <row r="421" spans="1:11" x14ac:dyDescent="0.25">
      <c r="A421" s="1" t="str">
        <f t="shared" si="6"/>
        <v>45789496B3R312</v>
      </c>
      <c r="B421" s="7">
        <v>45789</v>
      </c>
      <c r="C421" s="1">
        <v>49</v>
      </c>
      <c r="D421" s="1">
        <v>6</v>
      </c>
      <c r="E421" s="3" t="s">
        <v>56</v>
      </c>
      <c r="F421" s="1" t="s">
        <v>55</v>
      </c>
      <c r="G421" s="1">
        <v>12</v>
      </c>
      <c r="H421" s="1">
        <v>17.04</v>
      </c>
      <c r="I421" s="17"/>
      <c r="J421" s="1">
        <v>3.52</v>
      </c>
      <c r="K421" s="17"/>
    </row>
    <row r="422" spans="1:11" x14ac:dyDescent="0.25">
      <c r="A422" s="1" t="str">
        <f t="shared" si="6"/>
        <v>45789497B3R113</v>
      </c>
      <c r="B422" s="7">
        <v>45789</v>
      </c>
      <c r="C422" s="1">
        <v>49</v>
      </c>
      <c r="D422" s="1">
        <v>7</v>
      </c>
      <c r="E422" s="3" t="s">
        <v>56</v>
      </c>
      <c r="F422" s="1" t="s">
        <v>53</v>
      </c>
      <c r="G422" s="1">
        <v>13</v>
      </c>
      <c r="H422" s="1">
        <v>20.61</v>
      </c>
      <c r="I422" s="17">
        <f>AVERAGE(H422:H424)</f>
        <v>19.36</v>
      </c>
      <c r="J422" s="1">
        <v>3.32</v>
      </c>
      <c r="K422" s="17">
        <f>AVERAGE(J422:J424)</f>
        <v>3.3033333333333332</v>
      </c>
    </row>
    <row r="423" spans="1:11" x14ac:dyDescent="0.25">
      <c r="A423" s="1" t="str">
        <f t="shared" si="6"/>
        <v>45789497B3R213</v>
      </c>
      <c r="B423" s="7">
        <v>45789</v>
      </c>
      <c r="C423" s="1">
        <v>49</v>
      </c>
      <c r="D423" s="1">
        <v>7</v>
      </c>
      <c r="E423" s="3" t="s">
        <v>56</v>
      </c>
      <c r="F423" s="1" t="s">
        <v>54</v>
      </c>
      <c r="G423" s="1">
        <v>13</v>
      </c>
      <c r="H423" s="1">
        <v>18.38</v>
      </c>
      <c r="I423" s="17"/>
      <c r="J423" s="1">
        <v>3.27</v>
      </c>
      <c r="K423" s="17"/>
    </row>
    <row r="424" spans="1:11" x14ac:dyDescent="0.25">
      <c r="A424" s="1" t="str">
        <f t="shared" si="6"/>
        <v>45789497B3R313</v>
      </c>
      <c r="B424" s="7">
        <v>45789</v>
      </c>
      <c r="C424" s="1">
        <v>49</v>
      </c>
      <c r="D424" s="1">
        <v>7</v>
      </c>
      <c r="E424" s="3" t="s">
        <v>56</v>
      </c>
      <c r="F424" s="1" t="s">
        <v>55</v>
      </c>
      <c r="G424" s="1">
        <v>13</v>
      </c>
      <c r="H424" s="1">
        <v>19.09</v>
      </c>
      <c r="I424" s="17"/>
      <c r="J424" s="1">
        <v>3.32</v>
      </c>
      <c r="K424" s="17"/>
    </row>
    <row r="425" spans="1:11" x14ac:dyDescent="0.25">
      <c r="A425" s="1" t="str">
        <f t="shared" si="6"/>
        <v>45789494B3R114</v>
      </c>
      <c r="B425" s="7">
        <v>45789</v>
      </c>
      <c r="C425" s="1">
        <v>49</v>
      </c>
      <c r="D425" s="1">
        <v>4</v>
      </c>
      <c r="E425" s="3" t="s">
        <v>56</v>
      </c>
      <c r="F425" s="1" t="s">
        <v>53</v>
      </c>
      <c r="G425" s="1">
        <v>14</v>
      </c>
      <c r="H425" s="1">
        <v>20.13</v>
      </c>
      <c r="I425" s="17">
        <f>AVERAGE(H425:H427)</f>
        <v>19.823333333333334</v>
      </c>
      <c r="J425" s="1">
        <v>4.05</v>
      </c>
      <c r="K425" s="17">
        <f>AVERAGE(J425:J427)</f>
        <v>3.7399999999999998</v>
      </c>
    </row>
    <row r="426" spans="1:11" x14ac:dyDescent="0.25">
      <c r="A426" s="1" t="str">
        <f t="shared" si="6"/>
        <v>45789494B3R214</v>
      </c>
      <c r="B426" s="7">
        <v>45789</v>
      </c>
      <c r="C426" s="1">
        <v>49</v>
      </c>
      <c r="D426" s="1">
        <v>4</v>
      </c>
      <c r="E426" s="3" t="s">
        <v>56</v>
      </c>
      <c r="F426" s="1" t="s">
        <v>54</v>
      </c>
      <c r="G426" s="1">
        <v>14</v>
      </c>
      <c r="H426" s="1">
        <v>19.079999999999998</v>
      </c>
      <c r="I426" s="17"/>
      <c r="J426" s="1">
        <v>3.42</v>
      </c>
      <c r="K426" s="17"/>
    </row>
    <row r="427" spans="1:11" x14ac:dyDescent="0.25">
      <c r="A427" s="1" t="str">
        <f t="shared" si="6"/>
        <v>45789494B3R314</v>
      </c>
      <c r="B427" s="7">
        <v>45789</v>
      </c>
      <c r="C427" s="1">
        <v>49</v>
      </c>
      <c r="D427" s="1">
        <v>4</v>
      </c>
      <c r="E427" s="3" t="s">
        <v>56</v>
      </c>
      <c r="F427" s="1" t="s">
        <v>55</v>
      </c>
      <c r="G427" s="1">
        <v>14</v>
      </c>
      <c r="H427" s="1">
        <v>20.260000000000002</v>
      </c>
      <c r="I427" s="17"/>
      <c r="J427" s="1">
        <v>3.75</v>
      </c>
      <c r="K427" s="17"/>
    </row>
    <row r="428" spans="1:11" x14ac:dyDescent="0.25">
      <c r="A428" s="1" t="str">
        <f t="shared" si="6"/>
        <v>45789495B3R115</v>
      </c>
      <c r="B428" s="7">
        <v>45789</v>
      </c>
      <c r="C428" s="1">
        <v>49</v>
      </c>
      <c r="D428" s="1">
        <v>5</v>
      </c>
      <c r="E428" s="3" t="s">
        <v>56</v>
      </c>
      <c r="F428" s="1" t="s">
        <v>53</v>
      </c>
      <c r="G428" s="1">
        <v>15</v>
      </c>
      <c r="H428" s="1">
        <v>15.34</v>
      </c>
      <c r="I428" s="17">
        <f>AVERAGE(H428:H430)</f>
        <v>17.056666666666668</v>
      </c>
      <c r="J428" s="1">
        <v>3.24</v>
      </c>
      <c r="K428" s="17">
        <f>AVERAGE(J428:J430)</f>
        <v>3.1799999999999997</v>
      </c>
    </row>
    <row r="429" spans="1:11" x14ac:dyDescent="0.25">
      <c r="A429" s="1" t="str">
        <f t="shared" si="6"/>
        <v>45789495B3R215</v>
      </c>
      <c r="B429" s="7">
        <v>45789</v>
      </c>
      <c r="C429" s="1">
        <v>49</v>
      </c>
      <c r="D429" s="1">
        <v>5</v>
      </c>
      <c r="E429" s="3" t="s">
        <v>56</v>
      </c>
      <c r="F429" s="1" t="s">
        <v>54</v>
      </c>
      <c r="G429" s="1">
        <v>15</v>
      </c>
      <c r="H429" s="1">
        <v>18.41</v>
      </c>
      <c r="I429" s="17"/>
      <c r="J429" s="1">
        <v>3.1</v>
      </c>
      <c r="K429" s="17"/>
    </row>
    <row r="430" spans="1:11" x14ac:dyDescent="0.25">
      <c r="A430" s="1" t="str">
        <f t="shared" si="6"/>
        <v>45789495B3R315</v>
      </c>
      <c r="B430" s="7">
        <v>45789</v>
      </c>
      <c r="C430" s="1">
        <v>49</v>
      </c>
      <c r="D430" s="1">
        <v>5</v>
      </c>
      <c r="E430" s="3" t="s">
        <v>56</v>
      </c>
      <c r="F430" s="1" t="s">
        <v>55</v>
      </c>
      <c r="G430" s="1">
        <v>15</v>
      </c>
      <c r="H430" s="1">
        <v>17.420000000000002</v>
      </c>
      <c r="I430" s="17"/>
      <c r="J430" s="1">
        <v>3.2</v>
      </c>
      <c r="K430" s="17"/>
    </row>
    <row r="431" spans="1:11" x14ac:dyDescent="0.25">
      <c r="A431" s="1" t="str">
        <f t="shared" si="6"/>
        <v>45789492B3R116</v>
      </c>
      <c r="B431" s="7">
        <v>45789</v>
      </c>
      <c r="C431" s="1">
        <v>49</v>
      </c>
      <c r="D431" s="1">
        <v>2</v>
      </c>
      <c r="E431" s="3" t="s">
        <v>56</v>
      </c>
      <c r="F431" s="1" t="s">
        <v>53</v>
      </c>
      <c r="G431" s="1">
        <v>16</v>
      </c>
      <c r="H431" s="1">
        <v>19.89</v>
      </c>
      <c r="I431" s="17">
        <f>AVERAGE(H431:H433)</f>
        <v>21.193333333333332</v>
      </c>
      <c r="J431" s="1">
        <v>3.43</v>
      </c>
      <c r="K431" s="17">
        <f>AVERAGE(J431:J433)</f>
        <v>3.5033333333333334</v>
      </c>
    </row>
    <row r="432" spans="1:11" x14ac:dyDescent="0.25">
      <c r="A432" s="1" t="str">
        <f t="shared" si="6"/>
        <v>45789492B3R216</v>
      </c>
      <c r="B432" s="7">
        <v>45789</v>
      </c>
      <c r="C432" s="1">
        <v>49</v>
      </c>
      <c r="D432" s="1">
        <v>2</v>
      </c>
      <c r="E432" s="3" t="s">
        <v>56</v>
      </c>
      <c r="F432" s="1" t="s">
        <v>54</v>
      </c>
      <c r="G432" s="1">
        <v>16</v>
      </c>
      <c r="H432" s="1">
        <v>21</v>
      </c>
      <c r="I432" s="17"/>
      <c r="J432" s="1">
        <v>3.43</v>
      </c>
      <c r="K432" s="17"/>
    </row>
    <row r="433" spans="1:11" x14ac:dyDescent="0.25">
      <c r="A433" s="1" t="str">
        <f t="shared" si="6"/>
        <v>45789492B3R316</v>
      </c>
      <c r="B433" s="7">
        <v>45789</v>
      </c>
      <c r="C433" s="1">
        <v>49</v>
      </c>
      <c r="D433" s="1">
        <v>2</v>
      </c>
      <c r="E433" s="3" t="s">
        <v>56</v>
      </c>
      <c r="F433" s="1" t="s">
        <v>55</v>
      </c>
      <c r="G433" s="1">
        <v>16</v>
      </c>
      <c r="H433" s="1">
        <v>22.69</v>
      </c>
      <c r="I433" s="17"/>
      <c r="J433" s="1">
        <v>3.65</v>
      </c>
      <c r="K433" s="17"/>
    </row>
    <row r="434" spans="1:11" x14ac:dyDescent="0.25">
      <c r="A434" s="1" t="str">
        <f t="shared" si="6"/>
        <v>45789491B2R117</v>
      </c>
      <c r="B434" s="7">
        <v>45789</v>
      </c>
      <c r="C434" s="1">
        <v>49</v>
      </c>
      <c r="D434" s="1">
        <v>1</v>
      </c>
      <c r="E434" s="3" t="s">
        <v>57</v>
      </c>
      <c r="F434" s="1" t="s">
        <v>53</v>
      </c>
      <c r="G434" s="1">
        <v>17</v>
      </c>
      <c r="H434" s="1">
        <v>21.63</v>
      </c>
      <c r="I434" s="17">
        <f>AVERAGE(H434:H436)</f>
        <v>18.886666666666667</v>
      </c>
      <c r="J434" s="1">
        <v>3.6</v>
      </c>
      <c r="K434" s="17">
        <f>AVERAGE(J434:J436)</f>
        <v>3.65</v>
      </c>
    </row>
    <row r="435" spans="1:11" x14ac:dyDescent="0.25">
      <c r="A435" s="1" t="str">
        <f t="shared" si="6"/>
        <v>45789491B2R217</v>
      </c>
      <c r="B435" s="7">
        <v>45789</v>
      </c>
      <c r="C435" s="1">
        <v>49</v>
      </c>
      <c r="D435" s="1">
        <v>1</v>
      </c>
      <c r="E435" s="3" t="s">
        <v>57</v>
      </c>
      <c r="F435" s="1" t="s">
        <v>54</v>
      </c>
      <c r="G435" s="1">
        <v>17</v>
      </c>
      <c r="H435" s="1">
        <v>17.32</v>
      </c>
      <c r="I435" s="17"/>
      <c r="J435" s="1">
        <v>3.65</v>
      </c>
      <c r="K435" s="17"/>
    </row>
    <row r="436" spans="1:11" x14ac:dyDescent="0.25">
      <c r="A436" s="1" t="str">
        <f t="shared" si="6"/>
        <v>45789491B2R317</v>
      </c>
      <c r="B436" s="7">
        <v>45789</v>
      </c>
      <c r="C436" s="1">
        <v>49</v>
      </c>
      <c r="D436" s="1">
        <v>1</v>
      </c>
      <c r="E436" s="3" t="s">
        <v>57</v>
      </c>
      <c r="F436" s="1" t="s">
        <v>55</v>
      </c>
      <c r="G436" s="1">
        <v>17</v>
      </c>
      <c r="H436" s="1">
        <v>17.71</v>
      </c>
      <c r="I436" s="17"/>
      <c r="J436" s="1">
        <v>3.7</v>
      </c>
      <c r="K436" s="17"/>
    </row>
    <row r="437" spans="1:11" x14ac:dyDescent="0.25">
      <c r="A437" s="1" t="str">
        <f t="shared" si="6"/>
        <v>45789492B2R118</v>
      </c>
      <c r="B437" s="7">
        <v>45789</v>
      </c>
      <c r="C437" s="1">
        <v>49</v>
      </c>
      <c r="D437" s="1">
        <v>2</v>
      </c>
      <c r="E437" s="3" t="s">
        <v>57</v>
      </c>
      <c r="F437" s="1" t="s">
        <v>53</v>
      </c>
      <c r="G437" s="1">
        <v>18</v>
      </c>
      <c r="H437" s="1">
        <v>19.170000000000002</v>
      </c>
      <c r="I437" s="17">
        <f>AVERAGE(H437:H439)</f>
        <v>20.3</v>
      </c>
      <c r="J437" s="1">
        <v>3.65</v>
      </c>
      <c r="K437" s="17">
        <f>AVERAGE(J437:J439)</f>
        <v>3.6166666666666671</v>
      </c>
    </row>
    <row r="438" spans="1:11" x14ac:dyDescent="0.25">
      <c r="A438" s="1" t="str">
        <f t="shared" si="6"/>
        <v>45789492B2R218</v>
      </c>
      <c r="B438" s="7">
        <v>45789</v>
      </c>
      <c r="C438" s="1">
        <v>49</v>
      </c>
      <c r="D438" s="1">
        <v>2</v>
      </c>
      <c r="E438" s="3" t="s">
        <v>57</v>
      </c>
      <c r="F438" s="1" t="s">
        <v>54</v>
      </c>
      <c r="G438" s="1">
        <v>18</v>
      </c>
      <c r="H438" s="1">
        <v>22.62</v>
      </c>
      <c r="I438" s="17"/>
      <c r="J438" s="1">
        <v>3.5</v>
      </c>
      <c r="K438" s="17"/>
    </row>
    <row r="439" spans="1:11" x14ac:dyDescent="0.25">
      <c r="A439" s="1" t="str">
        <f t="shared" si="6"/>
        <v>45789492B2R318</v>
      </c>
      <c r="B439" s="7">
        <v>45789</v>
      </c>
      <c r="C439" s="1">
        <v>49</v>
      </c>
      <c r="D439" s="1">
        <v>2</v>
      </c>
      <c r="E439" s="3" t="s">
        <v>57</v>
      </c>
      <c r="F439" s="1" t="s">
        <v>55</v>
      </c>
      <c r="G439" s="1">
        <v>18</v>
      </c>
      <c r="H439" s="1">
        <v>19.11</v>
      </c>
      <c r="I439" s="17"/>
      <c r="J439" s="1">
        <v>3.7</v>
      </c>
      <c r="K439" s="17"/>
    </row>
    <row r="440" spans="1:11" x14ac:dyDescent="0.25">
      <c r="A440" s="1" t="str">
        <f t="shared" si="6"/>
        <v>45789493B2R119</v>
      </c>
      <c r="B440" s="7">
        <v>45789</v>
      </c>
      <c r="C440" s="1">
        <v>49</v>
      </c>
      <c r="D440" s="1">
        <v>3</v>
      </c>
      <c r="E440" s="3" t="s">
        <v>57</v>
      </c>
      <c r="F440" s="1" t="s">
        <v>53</v>
      </c>
      <c r="G440" s="1">
        <v>19</v>
      </c>
      <c r="H440" s="1">
        <v>19.239999999999998</v>
      </c>
      <c r="I440" s="17">
        <f>AVERAGE(H440:H442)</f>
        <v>18.986666666666665</v>
      </c>
      <c r="J440" s="1">
        <v>3.45</v>
      </c>
      <c r="K440" s="17">
        <f>AVERAGE(J440:J442)</f>
        <v>3.3833333333333333</v>
      </c>
    </row>
    <row r="441" spans="1:11" x14ac:dyDescent="0.25">
      <c r="A441" s="1" t="str">
        <f t="shared" si="6"/>
        <v>45789493B2R219</v>
      </c>
      <c r="B441" s="7">
        <v>45789</v>
      </c>
      <c r="C441" s="1">
        <v>49</v>
      </c>
      <c r="D441" s="1">
        <v>3</v>
      </c>
      <c r="E441" s="3" t="s">
        <v>57</v>
      </c>
      <c r="F441" s="1" t="s">
        <v>54</v>
      </c>
      <c r="G441" s="1">
        <v>19</v>
      </c>
      <c r="H441" s="1">
        <v>18</v>
      </c>
      <c r="I441" s="17"/>
      <c r="J441" s="1">
        <v>3.2</v>
      </c>
      <c r="K441" s="17"/>
    </row>
    <row r="442" spans="1:11" x14ac:dyDescent="0.25">
      <c r="A442" s="1" t="str">
        <f t="shared" si="6"/>
        <v>45789493B2R319</v>
      </c>
      <c r="B442" s="7">
        <v>45789</v>
      </c>
      <c r="C442" s="1">
        <v>49</v>
      </c>
      <c r="D442" s="1">
        <v>3</v>
      </c>
      <c r="E442" s="3" t="s">
        <v>57</v>
      </c>
      <c r="F442" s="1" t="s">
        <v>55</v>
      </c>
      <c r="G442" s="1">
        <v>19</v>
      </c>
      <c r="H442" s="1">
        <v>19.72</v>
      </c>
      <c r="I442" s="17"/>
      <c r="J442" s="1">
        <v>3.5</v>
      </c>
      <c r="K442" s="17"/>
    </row>
    <row r="443" spans="1:11" x14ac:dyDescent="0.25">
      <c r="A443" s="1" t="str">
        <f t="shared" si="6"/>
        <v>45789494B2R120</v>
      </c>
      <c r="B443" s="7">
        <v>45789</v>
      </c>
      <c r="C443" s="1">
        <v>49</v>
      </c>
      <c r="D443" s="1">
        <v>4</v>
      </c>
      <c r="E443" s="3" t="s">
        <v>57</v>
      </c>
      <c r="F443" s="1" t="s">
        <v>53</v>
      </c>
      <c r="G443" s="1">
        <v>20</v>
      </c>
      <c r="H443" s="1">
        <v>18.350000000000001</v>
      </c>
      <c r="I443" s="17">
        <f>AVERAGE(H443:H445)</f>
        <v>19.213333333333335</v>
      </c>
      <c r="J443" s="1">
        <v>3.6</v>
      </c>
      <c r="K443" s="17">
        <f>AVERAGE(J443:J445)</f>
        <v>3.6066666666666669</v>
      </c>
    </row>
    <row r="444" spans="1:11" x14ac:dyDescent="0.25">
      <c r="A444" s="1" t="str">
        <f t="shared" si="6"/>
        <v>45789494B2R220</v>
      </c>
      <c r="B444" s="7">
        <v>45789</v>
      </c>
      <c r="C444" s="1">
        <v>49</v>
      </c>
      <c r="D444" s="1">
        <v>4</v>
      </c>
      <c r="E444" s="3" t="s">
        <v>57</v>
      </c>
      <c r="F444" s="1" t="s">
        <v>54</v>
      </c>
      <c r="G444" s="1">
        <v>20</v>
      </c>
      <c r="H444" s="1">
        <v>20.56</v>
      </c>
      <c r="I444" s="17"/>
      <c r="J444" s="1">
        <v>3.62</v>
      </c>
      <c r="K444" s="17"/>
    </row>
    <row r="445" spans="1:11" x14ac:dyDescent="0.25">
      <c r="A445" s="1" t="str">
        <f t="shared" si="6"/>
        <v>45789494B2R320</v>
      </c>
      <c r="B445" s="7">
        <v>45789</v>
      </c>
      <c r="C445" s="1">
        <v>49</v>
      </c>
      <c r="D445" s="1">
        <v>4</v>
      </c>
      <c r="E445" s="3" t="s">
        <v>57</v>
      </c>
      <c r="F445" s="1" t="s">
        <v>55</v>
      </c>
      <c r="G445" s="1">
        <v>20</v>
      </c>
      <c r="H445" s="1">
        <v>18.73</v>
      </c>
      <c r="I445" s="17"/>
      <c r="J445" s="1">
        <v>3.6</v>
      </c>
      <c r="K445" s="17"/>
    </row>
    <row r="446" spans="1:11" x14ac:dyDescent="0.25">
      <c r="A446" s="1" t="str">
        <f t="shared" si="6"/>
        <v>45789495B2R121</v>
      </c>
      <c r="B446" s="7">
        <v>45789</v>
      </c>
      <c r="C446" s="1">
        <v>49</v>
      </c>
      <c r="D446" s="1">
        <v>5</v>
      </c>
      <c r="E446" s="3" t="s">
        <v>57</v>
      </c>
      <c r="F446" s="1" t="s">
        <v>53</v>
      </c>
      <c r="G446" s="1">
        <v>21</v>
      </c>
      <c r="H446" s="1">
        <v>18.78</v>
      </c>
      <c r="I446" s="17">
        <f>AVERAGE(H446:H448)</f>
        <v>18.413333333333334</v>
      </c>
      <c r="J446" s="1">
        <v>3.9</v>
      </c>
      <c r="K446" s="17">
        <f>AVERAGE(J446:J448)</f>
        <v>3.5166666666666671</v>
      </c>
    </row>
    <row r="447" spans="1:11" x14ac:dyDescent="0.25">
      <c r="A447" s="1" t="str">
        <f t="shared" si="6"/>
        <v>45789495B2R221</v>
      </c>
      <c r="B447" s="7">
        <v>45789</v>
      </c>
      <c r="C447" s="1">
        <v>49</v>
      </c>
      <c r="D447" s="1">
        <v>5</v>
      </c>
      <c r="E447" s="3" t="s">
        <v>57</v>
      </c>
      <c r="F447" s="1" t="s">
        <v>54</v>
      </c>
      <c r="G447" s="1">
        <v>21</v>
      </c>
      <c r="H447" s="1">
        <v>14.93</v>
      </c>
      <c r="I447" s="17"/>
      <c r="J447" s="1">
        <v>3.15</v>
      </c>
      <c r="K447" s="17"/>
    </row>
    <row r="448" spans="1:11" x14ac:dyDescent="0.25">
      <c r="A448" s="1" t="str">
        <f t="shared" si="6"/>
        <v>45789495B2R321</v>
      </c>
      <c r="B448" s="7">
        <v>45789</v>
      </c>
      <c r="C448" s="1">
        <v>49</v>
      </c>
      <c r="D448" s="1">
        <v>5</v>
      </c>
      <c r="E448" s="3" t="s">
        <v>57</v>
      </c>
      <c r="F448" s="1" t="s">
        <v>55</v>
      </c>
      <c r="G448" s="1">
        <v>21</v>
      </c>
      <c r="H448" s="1">
        <v>21.53</v>
      </c>
      <c r="I448" s="17"/>
      <c r="J448" s="1">
        <v>3.5</v>
      </c>
      <c r="K448" s="17"/>
    </row>
    <row r="449" spans="1:11" x14ac:dyDescent="0.25">
      <c r="A449" s="1" t="str">
        <f t="shared" si="6"/>
        <v>45789496B2R122</v>
      </c>
      <c r="B449" s="7">
        <v>45789</v>
      </c>
      <c r="C449" s="1">
        <v>49</v>
      </c>
      <c r="D449" s="1">
        <v>6</v>
      </c>
      <c r="E449" s="3" t="s">
        <v>57</v>
      </c>
      <c r="F449" s="1" t="s">
        <v>53</v>
      </c>
      <c r="G449" s="1">
        <v>22</v>
      </c>
      <c r="H449" s="1">
        <v>20.85</v>
      </c>
      <c r="I449" s="17">
        <f>AVERAGE(H449:H451)</f>
        <v>20.486666666666665</v>
      </c>
      <c r="J449" s="1">
        <v>3.6</v>
      </c>
      <c r="K449" s="17">
        <f>AVERAGE(J449:J451)</f>
        <v>3.5533333333333332</v>
      </c>
    </row>
    <row r="450" spans="1:11" x14ac:dyDescent="0.25">
      <c r="A450" s="1" t="str">
        <f t="shared" si="6"/>
        <v>45789496B2R222</v>
      </c>
      <c r="B450" s="7">
        <v>45789</v>
      </c>
      <c r="C450" s="1">
        <v>49</v>
      </c>
      <c r="D450" s="1">
        <v>6</v>
      </c>
      <c r="E450" s="3" t="s">
        <v>57</v>
      </c>
      <c r="F450" s="1" t="s">
        <v>54</v>
      </c>
      <c r="G450" s="1">
        <v>22</v>
      </c>
      <c r="H450" s="1">
        <v>20.309999999999999</v>
      </c>
      <c r="I450" s="17"/>
      <c r="J450" s="1">
        <v>3.54</v>
      </c>
      <c r="K450" s="17"/>
    </row>
    <row r="451" spans="1:11" x14ac:dyDescent="0.25">
      <c r="A451" s="1" t="str">
        <f t="shared" ref="A451:A514" si="7">B451&amp;C451&amp;D451&amp;E451&amp;F451&amp;G451</f>
        <v>45789496B2R322</v>
      </c>
      <c r="B451" s="7">
        <v>45789</v>
      </c>
      <c r="C451" s="1">
        <v>49</v>
      </c>
      <c r="D451" s="1">
        <v>6</v>
      </c>
      <c r="E451" s="3" t="s">
        <v>57</v>
      </c>
      <c r="F451" s="1" t="s">
        <v>55</v>
      </c>
      <c r="G451" s="1">
        <v>22</v>
      </c>
      <c r="H451" s="1">
        <v>20.3</v>
      </c>
      <c r="I451" s="17"/>
      <c r="J451" s="1">
        <v>3.52</v>
      </c>
      <c r="K451" s="17"/>
    </row>
    <row r="452" spans="1:11" x14ac:dyDescent="0.25">
      <c r="A452" s="1" t="str">
        <f t="shared" si="7"/>
        <v>45789497B2R123</v>
      </c>
      <c r="B452" s="7">
        <v>45789</v>
      </c>
      <c r="C452" s="1">
        <v>49</v>
      </c>
      <c r="D452" s="1">
        <v>7</v>
      </c>
      <c r="E452" s="3" t="s">
        <v>57</v>
      </c>
      <c r="F452" s="1" t="s">
        <v>53</v>
      </c>
      <c r="G452" s="1">
        <v>23</v>
      </c>
      <c r="H452" s="1">
        <v>19.579999999999998</v>
      </c>
      <c r="I452" s="17">
        <f>AVERAGE(H452:H454)</f>
        <v>18.113333333333333</v>
      </c>
      <c r="J452" s="1">
        <v>3.43</v>
      </c>
      <c r="K452" s="17">
        <f>AVERAGE(J452:J454)</f>
        <v>3.4649999999999999</v>
      </c>
    </row>
    <row r="453" spans="1:11" x14ac:dyDescent="0.25">
      <c r="A453" s="1" t="str">
        <f t="shared" si="7"/>
        <v>45789497B2R223</v>
      </c>
      <c r="B453" s="7">
        <v>45789</v>
      </c>
      <c r="C453" s="1">
        <v>49</v>
      </c>
      <c r="D453" s="1">
        <v>7</v>
      </c>
      <c r="E453" s="3" t="s">
        <v>57</v>
      </c>
      <c r="F453" s="1" t="s">
        <v>54</v>
      </c>
      <c r="G453" s="1">
        <v>23</v>
      </c>
      <c r="H453" s="1">
        <v>17.920000000000002</v>
      </c>
      <c r="I453" s="17"/>
      <c r="J453" s="1">
        <v>3.5</v>
      </c>
      <c r="K453" s="17"/>
    </row>
    <row r="454" spans="1:11" x14ac:dyDescent="0.25">
      <c r="A454" s="1" t="str">
        <f t="shared" si="7"/>
        <v>45789497B2R323</v>
      </c>
      <c r="B454" s="7">
        <v>45789</v>
      </c>
      <c r="C454" s="1">
        <v>49</v>
      </c>
      <c r="D454" s="1">
        <v>7</v>
      </c>
      <c r="E454" s="3" t="s">
        <v>57</v>
      </c>
      <c r="F454" s="1" t="s">
        <v>55</v>
      </c>
      <c r="G454" s="1">
        <v>23</v>
      </c>
      <c r="H454" s="1">
        <v>16.84</v>
      </c>
      <c r="I454" s="17"/>
      <c r="K454" s="17"/>
    </row>
    <row r="455" spans="1:11" x14ac:dyDescent="0.25">
      <c r="A455" s="1" t="str">
        <f t="shared" si="7"/>
        <v>45789498B2R124</v>
      </c>
      <c r="B455" s="7">
        <v>45789</v>
      </c>
      <c r="C455" s="1">
        <v>49</v>
      </c>
      <c r="D455" s="1">
        <v>8</v>
      </c>
      <c r="E455" s="3" t="s">
        <v>57</v>
      </c>
      <c r="F455" s="1" t="s">
        <v>53</v>
      </c>
      <c r="G455" s="1">
        <v>24</v>
      </c>
      <c r="H455" s="1">
        <v>19.170000000000002</v>
      </c>
      <c r="I455" s="17">
        <f>AVERAGE(H455:H457)</f>
        <v>18.5</v>
      </c>
      <c r="J455" s="1">
        <v>3.09</v>
      </c>
      <c r="K455" s="17">
        <f>AVERAGE(J455:J457)</f>
        <v>3.1366666666666667</v>
      </c>
    </row>
    <row r="456" spans="1:11" x14ac:dyDescent="0.25">
      <c r="A456" s="1" t="str">
        <f t="shared" si="7"/>
        <v>45789498B2R224</v>
      </c>
      <c r="B456" s="7">
        <v>45789</v>
      </c>
      <c r="C456" s="1">
        <v>49</v>
      </c>
      <c r="D456" s="1">
        <v>8</v>
      </c>
      <c r="E456" s="3" t="s">
        <v>57</v>
      </c>
      <c r="F456" s="1" t="s">
        <v>54</v>
      </c>
      <c r="G456" s="1">
        <v>24</v>
      </c>
      <c r="H456" s="1">
        <v>19</v>
      </c>
      <c r="I456" s="17"/>
      <c r="J456" s="1">
        <v>3</v>
      </c>
      <c r="K456" s="17"/>
    </row>
    <row r="457" spans="1:11" x14ac:dyDescent="0.25">
      <c r="A457" s="1" t="str">
        <f t="shared" si="7"/>
        <v>45789498B2R324</v>
      </c>
      <c r="B457" s="7">
        <v>45789</v>
      </c>
      <c r="C457" s="1">
        <v>49</v>
      </c>
      <c r="D457" s="1">
        <v>8</v>
      </c>
      <c r="E457" s="3" t="s">
        <v>57</v>
      </c>
      <c r="F457" s="1" t="s">
        <v>55</v>
      </c>
      <c r="G457" s="1">
        <v>24</v>
      </c>
      <c r="H457" s="1">
        <v>17.329999999999998</v>
      </c>
      <c r="I457" s="17"/>
      <c r="J457" s="1">
        <v>3.32</v>
      </c>
      <c r="K457" s="17"/>
    </row>
    <row r="458" spans="1:11" x14ac:dyDescent="0.25">
      <c r="A458" s="1" t="str">
        <f t="shared" si="7"/>
        <v>45789492B4R125</v>
      </c>
      <c r="B458" s="7">
        <v>45789</v>
      </c>
      <c r="C458" s="1">
        <v>49</v>
      </c>
      <c r="D458" s="1">
        <v>2</v>
      </c>
      <c r="E458" s="3" t="s">
        <v>58</v>
      </c>
      <c r="F458" s="1" t="s">
        <v>53</v>
      </c>
      <c r="G458" s="1">
        <v>25</v>
      </c>
      <c r="H458" s="1">
        <v>17.62</v>
      </c>
      <c r="I458" s="17">
        <f>AVERAGE(H458:H460)</f>
        <v>18.16</v>
      </c>
      <c r="J458" s="1">
        <v>3.17</v>
      </c>
      <c r="K458" s="17">
        <f>AVERAGE(J458:J460)</f>
        <v>3.4499999999999997</v>
      </c>
    </row>
    <row r="459" spans="1:11" x14ac:dyDescent="0.25">
      <c r="A459" s="1" t="str">
        <f t="shared" si="7"/>
        <v>45789492B4R225</v>
      </c>
      <c r="B459" s="7">
        <v>45789</v>
      </c>
      <c r="C459" s="1">
        <v>49</v>
      </c>
      <c r="D459" s="1">
        <v>2</v>
      </c>
      <c r="E459" s="3" t="s">
        <v>58</v>
      </c>
      <c r="F459" s="1" t="s">
        <v>54</v>
      </c>
      <c r="G459" s="1">
        <v>25</v>
      </c>
      <c r="H459" s="1">
        <v>17.62</v>
      </c>
      <c r="I459" s="17"/>
      <c r="J459" s="1">
        <v>3.68</v>
      </c>
      <c r="K459" s="17"/>
    </row>
    <row r="460" spans="1:11" x14ac:dyDescent="0.25">
      <c r="A460" s="1" t="str">
        <f t="shared" si="7"/>
        <v>45789492B4R325</v>
      </c>
      <c r="B460" s="7">
        <v>45789</v>
      </c>
      <c r="C460" s="1">
        <v>49</v>
      </c>
      <c r="D460" s="1">
        <v>2</v>
      </c>
      <c r="E460" s="3" t="s">
        <v>58</v>
      </c>
      <c r="F460" s="1" t="s">
        <v>55</v>
      </c>
      <c r="G460" s="1">
        <v>25</v>
      </c>
      <c r="H460" s="1">
        <v>19.239999999999998</v>
      </c>
      <c r="I460" s="17"/>
      <c r="J460" s="1">
        <v>3.5</v>
      </c>
      <c r="K460" s="17"/>
    </row>
    <row r="461" spans="1:11" x14ac:dyDescent="0.25">
      <c r="A461" s="1" t="str">
        <f t="shared" si="7"/>
        <v>45789493B4R126</v>
      </c>
      <c r="B461" s="7">
        <v>45789</v>
      </c>
      <c r="C461" s="1">
        <v>49</v>
      </c>
      <c r="D461" s="1">
        <v>3</v>
      </c>
      <c r="E461" s="3" t="s">
        <v>58</v>
      </c>
      <c r="F461" s="1" t="s">
        <v>53</v>
      </c>
      <c r="G461" s="1">
        <v>26</v>
      </c>
      <c r="H461" s="1">
        <v>16.690000000000001</v>
      </c>
      <c r="I461" s="17">
        <f>AVERAGE(H461:H463)</f>
        <v>14.756666666666668</v>
      </c>
      <c r="J461" s="1">
        <v>3</v>
      </c>
      <c r="K461" s="17">
        <f>AVERAGE(J461:J463)</f>
        <v>3.1833333333333336</v>
      </c>
    </row>
    <row r="462" spans="1:11" x14ac:dyDescent="0.25">
      <c r="A462" s="1" t="str">
        <f t="shared" si="7"/>
        <v>45789493B4R226</v>
      </c>
      <c r="B462" s="7">
        <v>45789</v>
      </c>
      <c r="C462" s="1">
        <v>49</v>
      </c>
      <c r="D462" s="1">
        <v>3</v>
      </c>
      <c r="E462" s="3" t="s">
        <v>58</v>
      </c>
      <c r="F462" s="1" t="s">
        <v>54</v>
      </c>
      <c r="G462" s="1">
        <v>26</v>
      </c>
      <c r="H462" s="1">
        <v>11.68</v>
      </c>
      <c r="I462" s="17"/>
      <c r="J462" s="1">
        <v>3.26</v>
      </c>
      <c r="K462" s="17"/>
    </row>
    <row r="463" spans="1:11" x14ac:dyDescent="0.25">
      <c r="A463" s="1" t="str">
        <f t="shared" si="7"/>
        <v>45789493B4R326</v>
      </c>
      <c r="B463" s="7">
        <v>45789</v>
      </c>
      <c r="C463" s="1">
        <v>49</v>
      </c>
      <c r="D463" s="1">
        <v>3</v>
      </c>
      <c r="E463" s="3" t="s">
        <v>58</v>
      </c>
      <c r="F463" s="1" t="s">
        <v>55</v>
      </c>
      <c r="G463" s="1">
        <v>26</v>
      </c>
      <c r="H463" s="1">
        <v>15.9</v>
      </c>
      <c r="I463" s="17"/>
      <c r="J463" s="1">
        <v>3.29</v>
      </c>
      <c r="K463" s="17"/>
    </row>
    <row r="464" spans="1:11" x14ac:dyDescent="0.25">
      <c r="A464" s="1" t="str">
        <f t="shared" si="7"/>
        <v>45789494B4R127</v>
      </c>
      <c r="B464" s="7">
        <v>45789</v>
      </c>
      <c r="C464" s="1">
        <v>49</v>
      </c>
      <c r="D464" s="1">
        <v>4</v>
      </c>
      <c r="E464" s="3" t="s">
        <v>58</v>
      </c>
      <c r="F464" s="1" t="s">
        <v>53</v>
      </c>
      <c r="G464" s="1">
        <v>27</v>
      </c>
      <c r="H464" s="1">
        <v>15.96</v>
      </c>
      <c r="I464" s="17">
        <f>AVERAGE(H464:H466)</f>
        <v>17.863333333333333</v>
      </c>
      <c r="J464" s="1">
        <v>3.36</v>
      </c>
      <c r="K464" s="17">
        <f>AVERAGE(J464:J466)</f>
        <v>3.3066666666666666</v>
      </c>
    </row>
    <row r="465" spans="1:11" x14ac:dyDescent="0.25">
      <c r="A465" s="1" t="str">
        <f t="shared" si="7"/>
        <v>45789494B4R227</v>
      </c>
      <c r="B465" s="7">
        <v>45789</v>
      </c>
      <c r="C465" s="1">
        <v>49</v>
      </c>
      <c r="D465" s="1">
        <v>4</v>
      </c>
      <c r="E465" s="3" t="s">
        <v>58</v>
      </c>
      <c r="F465" s="1" t="s">
        <v>54</v>
      </c>
      <c r="G465" s="1">
        <v>27</v>
      </c>
      <c r="H465" s="1">
        <v>19.28</v>
      </c>
      <c r="I465" s="17"/>
      <c r="J465" s="1">
        <v>3.46</v>
      </c>
      <c r="K465" s="17"/>
    </row>
    <row r="466" spans="1:11" x14ac:dyDescent="0.25">
      <c r="A466" s="1" t="str">
        <f t="shared" si="7"/>
        <v>45789494B4R327</v>
      </c>
      <c r="B466" s="7">
        <v>45789</v>
      </c>
      <c r="C466" s="1">
        <v>49</v>
      </c>
      <c r="D466" s="1">
        <v>4</v>
      </c>
      <c r="E466" s="3" t="s">
        <v>58</v>
      </c>
      <c r="F466" s="1" t="s">
        <v>55</v>
      </c>
      <c r="G466" s="1">
        <v>27</v>
      </c>
      <c r="H466" s="1">
        <v>18.350000000000001</v>
      </c>
      <c r="I466" s="17"/>
      <c r="J466" s="1">
        <v>3.1</v>
      </c>
      <c r="K466" s="17"/>
    </row>
    <row r="467" spans="1:11" x14ac:dyDescent="0.25">
      <c r="A467" s="1" t="str">
        <f t="shared" si="7"/>
        <v>45789495B4R128</v>
      </c>
      <c r="B467" s="7">
        <v>45789</v>
      </c>
      <c r="C467" s="1">
        <v>49</v>
      </c>
      <c r="D467" s="1">
        <v>5</v>
      </c>
      <c r="E467" s="3" t="s">
        <v>58</v>
      </c>
      <c r="F467" s="1" t="s">
        <v>53</v>
      </c>
      <c r="G467" s="1">
        <v>28</v>
      </c>
      <c r="H467" s="1">
        <v>17.670000000000002</v>
      </c>
      <c r="I467" s="17">
        <f>AVERAGE(H467:H469)</f>
        <v>18.73</v>
      </c>
      <c r="J467" s="1">
        <v>3.5</v>
      </c>
      <c r="K467" s="17">
        <f>AVERAGE(J467:J469)</f>
        <v>3.5100000000000002</v>
      </c>
    </row>
    <row r="468" spans="1:11" x14ac:dyDescent="0.25">
      <c r="A468" s="1" t="str">
        <f t="shared" si="7"/>
        <v>45789495B4R228</v>
      </c>
      <c r="B468" s="7">
        <v>45789</v>
      </c>
      <c r="C468" s="1">
        <v>49</v>
      </c>
      <c r="D468" s="1">
        <v>5</v>
      </c>
      <c r="E468" s="3" t="s">
        <v>58</v>
      </c>
      <c r="F468" s="1" t="s">
        <v>54</v>
      </c>
      <c r="G468" s="1">
        <v>28</v>
      </c>
      <c r="H468" s="1">
        <v>19.68</v>
      </c>
      <c r="I468" s="17"/>
      <c r="J468" s="1">
        <v>3.47</v>
      </c>
      <c r="K468" s="17"/>
    </row>
    <row r="469" spans="1:11" x14ac:dyDescent="0.25">
      <c r="A469" s="1" t="str">
        <f t="shared" si="7"/>
        <v>45789495B4R328</v>
      </c>
      <c r="B469" s="7">
        <v>45789</v>
      </c>
      <c r="C469" s="1">
        <v>49</v>
      </c>
      <c r="D469" s="1">
        <v>5</v>
      </c>
      <c r="E469" s="3" t="s">
        <v>58</v>
      </c>
      <c r="F469" s="1" t="s">
        <v>55</v>
      </c>
      <c r="G469" s="1">
        <v>28</v>
      </c>
      <c r="H469" s="1">
        <v>18.84</v>
      </c>
      <c r="I469" s="17"/>
      <c r="J469" s="1">
        <v>3.56</v>
      </c>
      <c r="K469" s="17"/>
    </row>
    <row r="470" spans="1:11" x14ac:dyDescent="0.25">
      <c r="A470" s="1" t="str">
        <f t="shared" si="7"/>
        <v>45789496B4R129</v>
      </c>
      <c r="B470" s="7">
        <v>45789</v>
      </c>
      <c r="C470" s="1">
        <v>49</v>
      </c>
      <c r="D470" s="1">
        <v>6</v>
      </c>
      <c r="E470" s="3" t="s">
        <v>58</v>
      </c>
      <c r="F470" s="1" t="s">
        <v>53</v>
      </c>
      <c r="G470" s="1">
        <v>29</v>
      </c>
      <c r="H470" s="1">
        <v>18.46</v>
      </c>
      <c r="I470" s="17">
        <f>AVERAGE(H470:H472)</f>
        <v>18.496666666666666</v>
      </c>
      <c r="J470" s="1">
        <v>3.33</v>
      </c>
      <c r="K470" s="17">
        <f>AVERAGE(J470:J472)</f>
        <v>3.4233333333333333</v>
      </c>
    </row>
    <row r="471" spans="1:11" x14ac:dyDescent="0.25">
      <c r="A471" s="1" t="str">
        <f t="shared" si="7"/>
        <v>45789496B4R229</v>
      </c>
      <c r="B471" s="7">
        <v>45789</v>
      </c>
      <c r="C471" s="1">
        <v>49</v>
      </c>
      <c r="D471" s="1">
        <v>6</v>
      </c>
      <c r="E471" s="3" t="s">
        <v>58</v>
      </c>
      <c r="F471" s="1" t="s">
        <v>54</v>
      </c>
      <c r="G471" s="1">
        <v>29</v>
      </c>
      <c r="H471" s="1">
        <v>18.489999999999998</v>
      </c>
      <c r="I471" s="17"/>
      <c r="J471" s="1">
        <v>3.64</v>
      </c>
      <c r="K471" s="17"/>
    </row>
    <row r="472" spans="1:11" x14ac:dyDescent="0.25">
      <c r="A472" s="1" t="str">
        <f t="shared" si="7"/>
        <v>45789496B4R329</v>
      </c>
      <c r="B472" s="7">
        <v>45789</v>
      </c>
      <c r="C472" s="1">
        <v>49</v>
      </c>
      <c r="D472" s="1">
        <v>6</v>
      </c>
      <c r="E472" s="3" t="s">
        <v>58</v>
      </c>
      <c r="F472" s="1" t="s">
        <v>55</v>
      </c>
      <c r="G472" s="1">
        <v>29</v>
      </c>
      <c r="H472" s="1">
        <v>18.54</v>
      </c>
      <c r="I472" s="17"/>
      <c r="J472" s="1">
        <v>3.3</v>
      </c>
      <c r="K472" s="17"/>
    </row>
    <row r="473" spans="1:11" x14ac:dyDescent="0.25">
      <c r="A473" s="1" t="str">
        <f t="shared" si="7"/>
        <v>45789491B4R130</v>
      </c>
      <c r="B473" s="7">
        <v>45789</v>
      </c>
      <c r="C473" s="1">
        <v>49</v>
      </c>
      <c r="D473" s="1">
        <v>1</v>
      </c>
      <c r="E473" s="3" t="s">
        <v>58</v>
      </c>
      <c r="F473" s="1" t="s">
        <v>53</v>
      </c>
      <c r="G473" s="1">
        <v>30</v>
      </c>
      <c r="H473" s="1">
        <v>21.88</v>
      </c>
      <c r="I473" s="17">
        <f>AVERAGE(H473:H475)</f>
        <v>20.246666666666666</v>
      </c>
      <c r="J473" s="1">
        <v>3.79</v>
      </c>
      <c r="K473" s="17">
        <f>AVERAGE(J473:J475)</f>
        <v>3.77</v>
      </c>
    </row>
    <row r="474" spans="1:11" x14ac:dyDescent="0.25">
      <c r="A474" s="1" t="str">
        <f t="shared" si="7"/>
        <v>45789491B4R230</v>
      </c>
      <c r="B474" s="7">
        <v>45789</v>
      </c>
      <c r="C474" s="1">
        <v>49</v>
      </c>
      <c r="D474" s="1">
        <v>1</v>
      </c>
      <c r="E474" s="3" t="s">
        <v>58</v>
      </c>
      <c r="F474" s="1" t="s">
        <v>54</v>
      </c>
      <c r="G474" s="1">
        <v>30</v>
      </c>
      <c r="H474" s="1">
        <v>19.14</v>
      </c>
      <c r="I474" s="17"/>
      <c r="J474" s="1">
        <v>3.52</v>
      </c>
      <c r="K474" s="17"/>
    </row>
    <row r="475" spans="1:11" x14ac:dyDescent="0.25">
      <c r="A475" s="1" t="str">
        <f t="shared" si="7"/>
        <v>45789491B4R330</v>
      </c>
      <c r="B475" s="7">
        <v>45789</v>
      </c>
      <c r="C475" s="1">
        <v>49</v>
      </c>
      <c r="D475" s="1">
        <v>1</v>
      </c>
      <c r="E475" s="3" t="s">
        <v>58</v>
      </c>
      <c r="F475" s="1" t="s">
        <v>55</v>
      </c>
      <c r="G475" s="1">
        <v>30</v>
      </c>
      <c r="H475" s="1">
        <v>19.72</v>
      </c>
      <c r="I475" s="17"/>
      <c r="J475" s="1">
        <v>4</v>
      </c>
      <c r="K475" s="17"/>
    </row>
    <row r="476" spans="1:11" x14ac:dyDescent="0.25">
      <c r="A476" s="1" t="str">
        <f t="shared" si="7"/>
        <v>45789498B4R131</v>
      </c>
      <c r="B476" s="7">
        <v>45789</v>
      </c>
      <c r="C476" s="1">
        <v>49</v>
      </c>
      <c r="D476" s="1">
        <v>8</v>
      </c>
      <c r="E476" s="3" t="s">
        <v>58</v>
      </c>
      <c r="F476" s="1" t="s">
        <v>53</v>
      </c>
      <c r="G476" s="1">
        <v>31</v>
      </c>
      <c r="H476" s="1">
        <v>15.48</v>
      </c>
      <c r="I476" s="17">
        <f>AVERAGE(H476:H478)</f>
        <v>16.88</v>
      </c>
      <c r="J476" s="1">
        <v>3.65</v>
      </c>
      <c r="K476" s="17">
        <f>AVERAGE(J476:J478)</f>
        <v>3.4033333333333338</v>
      </c>
    </row>
    <row r="477" spans="1:11" x14ac:dyDescent="0.25">
      <c r="A477" s="1" t="str">
        <f t="shared" si="7"/>
        <v>45789498B4R231</v>
      </c>
      <c r="B477" s="7">
        <v>45789</v>
      </c>
      <c r="C477" s="1">
        <v>49</v>
      </c>
      <c r="D477" s="1">
        <v>8</v>
      </c>
      <c r="E477" s="3" t="s">
        <v>58</v>
      </c>
      <c r="F477" s="1" t="s">
        <v>54</v>
      </c>
      <c r="G477" s="1">
        <v>31</v>
      </c>
      <c r="H477" s="1">
        <v>18.55</v>
      </c>
      <c r="I477" s="17"/>
      <c r="J477" s="1">
        <v>3.26</v>
      </c>
      <c r="K477" s="17"/>
    </row>
    <row r="478" spans="1:11" x14ac:dyDescent="0.25">
      <c r="A478" s="1" t="str">
        <f t="shared" si="7"/>
        <v>45789498B4R331</v>
      </c>
      <c r="B478" s="7">
        <v>45789</v>
      </c>
      <c r="C478" s="1">
        <v>49</v>
      </c>
      <c r="D478" s="1">
        <v>8</v>
      </c>
      <c r="E478" s="3" t="s">
        <v>58</v>
      </c>
      <c r="F478" s="1" t="s">
        <v>55</v>
      </c>
      <c r="G478" s="1">
        <v>31</v>
      </c>
      <c r="H478" s="1">
        <v>16.61</v>
      </c>
      <c r="I478" s="17"/>
      <c r="J478" s="1">
        <v>3.3</v>
      </c>
      <c r="K478" s="17"/>
    </row>
    <row r="479" spans="1:11" x14ac:dyDescent="0.25">
      <c r="A479" s="1" t="str">
        <f t="shared" si="7"/>
        <v>45789497B4R132</v>
      </c>
      <c r="B479" s="7">
        <v>45789</v>
      </c>
      <c r="C479" s="1">
        <v>49</v>
      </c>
      <c r="D479" s="1">
        <v>7</v>
      </c>
      <c r="E479" s="3" t="s">
        <v>58</v>
      </c>
      <c r="F479" s="1" t="s">
        <v>53</v>
      </c>
      <c r="G479" s="1">
        <v>32</v>
      </c>
      <c r="H479" s="1">
        <v>16.14</v>
      </c>
      <c r="I479" s="17">
        <f>AVERAGE(H479:H481)</f>
        <v>16.026666666666667</v>
      </c>
      <c r="J479" s="1">
        <v>3.5</v>
      </c>
      <c r="K479" s="17">
        <f>AVERAGE(J479:J481)</f>
        <v>3.313333333333333</v>
      </c>
    </row>
    <row r="480" spans="1:11" x14ac:dyDescent="0.25">
      <c r="A480" s="1" t="str">
        <f t="shared" si="7"/>
        <v>45789497B4R232</v>
      </c>
      <c r="B480" s="7">
        <v>45789</v>
      </c>
      <c r="C480" s="1">
        <v>49</v>
      </c>
      <c r="D480" s="1">
        <v>7</v>
      </c>
      <c r="E480" s="3" t="s">
        <v>58</v>
      </c>
      <c r="F480" s="1" t="s">
        <v>54</v>
      </c>
      <c r="G480" s="1">
        <v>32</v>
      </c>
      <c r="H480" s="1">
        <v>15.5</v>
      </c>
      <c r="I480" s="17"/>
      <c r="J480" s="1">
        <v>2.94</v>
      </c>
    </row>
    <row r="481" spans="1:13" x14ac:dyDescent="0.25">
      <c r="A481" s="1" t="str">
        <f t="shared" si="7"/>
        <v>45789497B4R332</v>
      </c>
      <c r="B481" s="7">
        <v>45789</v>
      </c>
      <c r="C481" s="1">
        <v>49</v>
      </c>
      <c r="D481" s="1">
        <v>7</v>
      </c>
      <c r="E481" s="3" t="s">
        <v>58</v>
      </c>
      <c r="F481" s="1" t="s">
        <v>55</v>
      </c>
      <c r="G481" s="1">
        <v>32</v>
      </c>
      <c r="H481" s="1">
        <v>16.440000000000001</v>
      </c>
      <c r="I481" s="17"/>
      <c r="J481" s="1">
        <v>3.5</v>
      </c>
    </row>
    <row r="482" spans="1:13" x14ac:dyDescent="0.25">
      <c r="A482" s="1" t="str">
        <f t="shared" si="7"/>
        <v>45803496B1R11</v>
      </c>
      <c r="B482" s="7">
        <v>45803</v>
      </c>
      <c r="C482" s="1">
        <v>49</v>
      </c>
      <c r="D482" s="1">
        <v>6</v>
      </c>
      <c r="E482" s="3" t="s">
        <v>52</v>
      </c>
      <c r="F482" s="1" t="s">
        <v>53</v>
      </c>
      <c r="G482" s="1">
        <v>1</v>
      </c>
      <c r="H482" s="1">
        <v>20.22</v>
      </c>
      <c r="I482" s="17">
        <f>AVERAGE(H482:H484)</f>
        <v>19.863333333333333</v>
      </c>
      <c r="J482" s="1">
        <v>3.6</v>
      </c>
      <c r="K482" s="17">
        <f>AVERAGE(J482:J484)</f>
        <v>3.6166666666666667</v>
      </c>
      <c r="L482" s="1">
        <v>35</v>
      </c>
      <c r="M482" s="21">
        <v>35</v>
      </c>
    </row>
    <row r="483" spans="1:13" x14ac:dyDescent="0.25">
      <c r="A483" s="1" t="str">
        <f t="shared" si="7"/>
        <v>45803496B1R21</v>
      </c>
      <c r="B483" s="7">
        <v>45803</v>
      </c>
      <c r="C483" s="1">
        <v>49</v>
      </c>
      <c r="D483" s="1">
        <v>6</v>
      </c>
      <c r="E483" s="3" t="s">
        <v>52</v>
      </c>
      <c r="F483" s="1" t="s">
        <v>54</v>
      </c>
      <c r="G483" s="1">
        <v>1</v>
      </c>
      <c r="H483" s="1">
        <v>21.18</v>
      </c>
      <c r="I483" s="17"/>
      <c r="J483" s="1">
        <v>3.6</v>
      </c>
      <c r="K483" s="17"/>
      <c r="L483" s="1">
        <v>34</v>
      </c>
      <c r="M483" s="19"/>
    </row>
    <row r="484" spans="1:13" x14ac:dyDescent="0.25">
      <c r="A484" s="1" t="str">
        <f t="shared" si="7"/>
        <v>45803496B1R31</v>
      </c>
      <c r="B484" s="7">
        <v>45803</v>
      </c>
      <c r="C484" s="1">
        <v>49</v>
      </c>
      <c r="D484" s="1">
        <v>6</v>
      </c>
      <c r="E484" s="3" t="s">
        <v>52</v>
      </c>
      <c r="F484" s="1" t="s">
        <v>55</v>
      </c>
      <c r="G484" s="1">
        <v>1</v>
      </c>
      <c r="H484" s="1">
        <v>18.190000000000001</v>
      </c>
      <c r="I484" s="17"/>
      <c r="J484" s="1">
        <v>3.65</v>
      </c>
      <c r="K484" s="17"/>
      <c r="L484" s="1">
        <v>36</v>
      </c>
      <c r="M484" s="19"/>
    </row>
    <row r="485" spans="1:13" x14ac:dyDescent="0.25">
      <c r="A485" s="1" t="str">
        <f t="shared" si="7"/>
        <v>45803497B1R12</v>
      </c>
      <c r="B485" s="7">
        <v>45803</v>
      </c>
      <c r="C485" s="1">
        <v>49</v>
      </c>
      <c r="D485" s="1">
        <v>7</v>
      </c>
      <c r="E485" s="3" t="s">
        <v>52</v>
      </c>
      <c r="F485" s="1" t="s">
        <v>53</v>
      </c>
      <c r="G485" s="1">
        <v>2</v>
      </c>
      <c r="H485" s="20">
        <v>23</v>
      </c>
      <c r="I485" s="17">
        <f>AVERAGE(H485:H487)</f>
        <v>20.833333333333332</v>
      </c>
      <c r="J485" s="1">
        <v>3.9</v>
      </c>
      <c r="K485" s="17">
        <f>AVERAGE(J485:J487)</f>
        <v>3.7999999999999994</v>
      </c>
      <c r="L485" s="1">
        <v>33</v>
      </c>
      <c r="M485" s="19">
        <v>32.3333333333333</v>
      </c>
    </row>
    <row r="486" spans="1:13" x14ac:dyDescent="0.25">
      <c r="A486" s="1" t="str">
        <f t="shared" si="7"/>
        <v>45803497B1R22</v>
      </c>
      <c r="B486" s="7">
        <v>45803</v>
      </c>
      <c r="C486" s="1">
        <v>49</v>
      </c>
      <c r="D486" s="1">
        <v>7</v>
      </c>
      <c r="E486" s="3" t="s">
        <v>52</v>
      </c>
      <c r="F486" s="1" t="s">
        <v>54</v>
      </c>
      <c r="G486" s="1">
        <v>2</v>
      </c>
      <c r="H486" s="1">
        <v>17.84</v>
      </c>
      <c r="I486" s="17"/>
      <c r="J486" s="1">
        <v>3.8</v>
      </c>
      <c r="K486" s="17"/>
      <c r="L486" s="1">
        <v>33</v>
      </c>
      <c r="M486" s="19"/>
    </row>
    <row r="487" spans="1:13" x14ac:dyDescent="0.25">
      <c r="A487" s="1" t="str">
        <f t="shared" si="7"/>
        <v>45803497B1R32</v>
      </c>
      <c r="B487" s="7">
        <v>45803</v>
      </c>
      <c r="C487" s="1">
        <v>49</v>
      </c>
      <c r="D487" s="1">
        <v>7</v>
      </c>
      <c r="E487" s="3" t="s">
        <v>52</v>
      </c>
      <c r="F487" s="1" t="s">
        <v>55</v>
      </c>
      <c r="G487" s="1">
        <v>2</v>
      </c>
      <c r="H487" s="1">
        <v>21.66</v>
      </c>
      <c r="I487" s="17"/>
      <c r="J487" s="1">
        <v>3.7</v>
      </c>
      <c r="K487" s="17"/>
      <c r="L487" s="1">
        <v>31</v>
      </c>
      <c r="M487" s="19"/>
    </row>
    <row r="488" spans="1:13" x14ac:dyDescent="0.25">
      <c r="A488" s="1" t="str">
        <f t="shared" si="7"/>
        <v>45803495B1R13</v>
      </c>
      <c r="B488" s="7">
        <v>45803</v>
      </c>
      <c r="C488" s="1">
        <v>49</v>
      </c>
      <c r="D488" s="1">
        <v>5</v>
      </c>
      <c r="E488" s="3" t="s">
        <v>52</v>
      </c>
      <c r="F488" s="1" t="s">
        <v>53</v>
      </c>
      <c r="G488" s="1">
        <v>3</v>
      </c>
      <c r="H488" s="1">
        <v>17.38</v>
      </c>
      <c r="I488" s="17">
        <f>AVERAGE(H488:H490)</f>
        <v>18.936666666666667</v>
      </c>
      <c r="J488" s="1">
        <v>3.25</v>
      </c>
      <c r="K488" s="17">
        <f>AVERAGE(J488:J490)</f>
        <v>3.3833333333333333</v>
      </c>
      <c r="L488" s="1">
        <v>37</v>
      </c>
      <c r="M488" s="19">
        <v>31.666666666666668</v>
      </c>
    </row>
    <row r="489" spans="1:13" x14ac:dyDescent="0.25">
      <c r="A489" s="1" t="str">
        <f t="shared" si="7"/>
        <v>45803495B1R23</v>
      </c>
      <c r="B489" s="7">
        <v>45803</v>
      </c>
      <c r="C489" s="1">
        <v>49</v>
      </c>
      <c r="D489" s="1">
        <v>5</v>
      </c>
      <c r="E489" s="3" t="s">
        <v>52</v>
      </c>
      <c r="F489" s="1" t="s">
        <v>54</v>
      </c>
      <c r="G489" s="1">
        <v>3</v>
      </c>
      <c r="H489" s="17">
        <v>21.9</v>
      </c>
      <c r="I489" s="17"/>
      <c r="J489" s="1">
        <v>3.7</v>
      </c>
      <c r="K489" s="17"/>
      <c r="L489" s="1">
        <v>31</v>
      </c>
      <c r="M489" s="19"/>
    </row>
    <row r="490" spans="1:13" x14ac:dyDescent="0.25">
      <c r="A490" s="1" t="str">
        <f t="shared" si="7"/>
        <v>45803495B1R33</v>
      </c>
      <c r="B490" s="7">
        <v>45803</v>
      </c>
      <c r="C490" s="1">
        <v>49</v>
      </c>
      <c r="D490" s="1">
        <v>5</v>
      </c>
      <c r="E490" s="3" t="s">
        <v>52</v>
      </c>
      <c r="F490" s="1" t="s">
        <v>55</v>
      </c>
      <c r="G490" s="1">
        <v>3</v>
      </c>
      <c r="H490" s="1">
        <v>17.53</v>
      </c>
      <c r="I490" s="17"/>
      <c r="J490" s="1">
        <v>3.2</v>
      </c>
      <c r="K490" s="17"/>
      <c r="L490" s="1">
        <v>27</v>
      </c>
      <c r="M490" s="19"/>
    </row>
    <row r="491" spans="1:13" x14ac:dyDescent="0.25">
      <c r="A491" s="1" t="str">
        <f t="shared" si="7"/>
        <v>45803498B1R14</v>
      </c>
      <c r="B491" s="7">
        <v>45803</v>
      </c>
      <c r="C491" s="1">
        <v>49</v>
      </c>
      <c r="D491" s="1">
        <v>8</v>
      </c>
      <c r="E491" s="3" t="s">
        <v>52</v>
      </c>
      <c r="F491" s="1" t="s">
        <v>53</v>
      </c>
      <c r="G491" s="1">
        <v>4</v>
      </c>
      <c r="H491" s="1">
        <v>18.57</v>
      </c>
      <c r="I491" s="17">
        <f>AVERAGE(H491:H493)</f>
        <v>18.786666666666665</v>
      </c>
      <c r="J491" s="1">
        <v>3.8</v>
      </c>
      <c r="K491" s="17">
        <f>AVERAGE(J491:J493)</f>
        <v>3.6166666666666671</v>
      </c>
      <c r="L491" s="1">
        <v>34</v>
      </c>
      <c r="M491" s="19">
        <v>35</v>
      </c>
    </row>
    <row r="492" spans="1:13" x14ac:dyDescent="0.25">
      <c r="A492" s="1" t="str">
        <f t="shared" si="7"/>
        <v>45803498B1R24</v>
      </c>
      <c r="B492" s="7">
        <v>45803</v>
      </c>
      <c r="C492" s="1">
        <v>49</v>
      </c>
      <c r="D492" s="1">
        <v>8</v>
      </c>
      <c r="E492" s="3" t="s">
        <v>52</v>
      </c>
      <c r="F492" s="1" t="s">
        <v>54</v>
      </c>
      <c r="G492" s="1">
        <v>4</v>
      </c>
      <c r="H492" s="1">
        <v>18.57</v>
      </c>
      <c r="I492" s="17"/>
      <c r="J492" s="1">
        <v>3.6</v>
      </c>
      <c r="K492" s="17"/>
      <c r="L492" s="1">
        <v>36</v>
      </c>
      <c r="M492" s="19"/>
    </row>
    <row r="493" spans="1:13" x14ac:dyDescent="0.25">
      <c r="A493" s="1" t="str">
        <f t="shared" si="7"/>
        <v>45803498B1R34</v>
      </c>
      <c r="B493" s="7">
        <v>45803</v>
      </c>
      <c r="C493" s="1">
        <v>49</v>
      </c>
      <c r="D493" s="1">
        <v>8</v>
      </c>
      <c r="E493" s="3" t="s">
        <v>52</v>
      </c>
      <c r="F493" s="1" t="s">
        <v>55</v>
      </c>
      <c r="G493" s="1">
        <v>4</v>
      </c>
      <c r="H493" s="1">
        <v>19.22</v>
      </c>
      <c r="I493" s="17"/>
      <c r="J493" s="1">
        <v>3.45</v>
      </c>
      <c r="K493" s="17"/>
      <c r="L493" s="1">
        <v>35</v>
      </c>
      <c r="M493" s="19"/>
    </row>
    <row r="494" spans="1:13" x14ac:dyDescent="0.25">
      <c r="A494" s="1" t="str">
        <f t="shared" si="7"/>
        <v>45803491B1R15</v>
      </c>
      <c r="B494" s="7">
        <v>45803</v>
      </c>
      <c r="C494" s="1">
        <v>49</v>
      </c>
      <c r="D494" s="1">
        <v>1</v>
      </c>
      <c r="E494" s="3" t="s">
        <v>52</v>
      </c>
      <c r="F494" s="1" t="s">
        <v>53</v>
      </c>
      <c r="G494" s="1">
        <v>5</v>
      </c>
      <c r="H494" s="1">
        <v>21.31</v>
      </c>
      <c r="I494" s="17">
        <f>AVERAGE(H494:H496)</f>
        <v>20.593333333333334</v>
      </c>
      <c r="J494" s="1">
        <v>3.2</v>
      </c>
      <c r="K494" s="17">
        <f>AVERAGE(J494:J496)</f>
        <v>3.3666666666666667</v>
      </c>
      <c r="L494" s="1">
        <v>33</v>
      </c>
      <c r="M494" s="19">
        <v>32.666666666666664</v>
      </c>
    </row>
    <row r="495" spans="1:13" x14ac:dyDescent="0.25">
      <c r="A495" s="1" t="str">
        <f t="shared" si="7"/>
        <v>45803491B1R25</v>
      </c>
      <c r="B495" s="7">
        <v>45803</v>
      </c>
      <c r="C495" s="1">
        <v>49</v>
      </c>
      <c r="D495" s="1">
        <v>1</v>
      </c>
      <c r="E495" s="3" t="s">
        <v>52</v>
      </c>
      <c r="F495" s="1" t="s">
        <v>54</v>
      </c>
      <c r="G495" s="1">
        <v>5</v>
      </c>
      <c r="H495" s="1">
        <v>19.170000000000002</v>
      </c>
      <c r="I495" s="17"/>
      <c r="J495" s="1">
        <v>3.5</v>
      </c>
      <c r="K495" s="17"/>
      <c r="L495" s="1">
        <v>33</v>
      </c>
      <c r="M495" s="19"/>
    </row>
    <row r="496" spans="1:13" x14ac:dyDescent="0.25">
      <c r="A496" s="1" t="str">
        <f t="shared" si="7"/>
        <v>45803491B1R35</v>
      </c>
      <c r="B496" s="7">
        <v>45803</v>
      </c>
      <c r="C496" s="1">
        <v>49</v>
      </c>
      <c r="D496" s="1">
        <v>1</v>
      </c>
      <c r="E496" s="3" t="s">
        <v>52</v>
      </c>
      <c r="F496" s="1" t="s">
        <v>55</v>
      </c>
      <c r="G496" s="1">
        <v>5</v>
      </c>
      <c r="H496" s="1">
        <v>21.3</v>
      </c>
      <c r="I496" s="17"/>
      <c r="J496" s="1">
        <v>3.4</v>
      </c>
      <c r="K496" s="17"/>
      <c r="L496" s="1">
        <v>32</v>
      </c>
      <c r="M496" s="19"/>
    </row>
    <row r="497" spans="1:13" x14ac:dyDescent="0.25">
      <c r="A497" s="1" t="str">
        <f t="shared" si="7"/>
        <v>45803494B1R16</v>
      </c>
      <c r="B497" s="7">
        <v>45803</v>
      </c>
      <c r="C497" s="1">
        <v>49</v>
      </c>
      <c r="D497" s="1">
        <v>4</v>
      </c>
      <c r="E497" s="3" t="s">
        <v>52</v>
      </c>
      <c r="F497" s="1" t="s">
        <v>53</v>
      </c>
      <c r="G497" s="1">
        <v>6</v>
      </c>
      <c r="H497" s="1">
        <v>20.94</v>
      </c>
      <c r="I497" s="17">
        <f>AVERAGE(H497:H499)</f>
        <v>20.25</v>
      </c>
      <c r="J497" s="1">
        <v>3.6</v>
      </c>
      <c r="K497" s="17">
        <f>AVERAGE(J497:J499)</f>
        <v>3.6500000000000004</v>
      </c>
      <c r="L497" s="1">
        <v>34</v>
      </c>
      <c r="M497" s="19">
        <v>35.333333333333336</v>
      </c>
    </row>
    <row r="498" spans="1:13" x14ac:dyDescent="0.25">
      <c r="A498" s="1" t="str">
        <f t="shared" si="7"/>
        <v>45803494B1R26</v>
      </c>
      <c r="B498" s="7">
        <v>45803</v>
      </c>
      <c r="C498" s="1">
        <v>49</v>
      </c>
      <c r="D498" s="1">
        <v>4</v>
      </c>
      <c r="E498" s="3" t="s">
        <v>52</v>
      </c>
      <c r="F498" s="1" t="s">
        <v>54</v>
      </c>
      <c r="G498" s="1">
        <v>6</v>
      </c>
      <c r="H498" s="1">
        <v>20.13</v>
      </c>
      <c r="I498" s="17"/>
      <c r="J498" s="1">
        <v>3.7</v>
      </c>
      <c r="L498" s="1">
        <v>31</v>
      </c>
      <c r="M498" s="19"/>
    </row>
    <row r="499" spans="1:13" x14ac:dyDescent="0.25">
      <c r="A499" s="1" t="str">
        <f t="shared" si="7"/>
        <v>45803494B1R36</v>
      </c>
      <c r="B499" s="7">
        <v>45803</v>
      </c>
      <c r="C499" s="1">
        <v>49</v>
      </c>
      <c r="D499" s="1">
        <v>4</v>
      </c>
      <c r="E499" s="3" t="s">
        <v>52</v>
      </c>
      <c r="F499" s="1" t="s">
        <v>55</v>
      </c>
      <c r="G499" s="1">
        <v>6</v>
      </c>
      <c r="H499" s="1">
        <v>19.68</v>
      </c>
      <c r="I499" s="17"/>
      <c r="J499" s="1">
        <v>3.65</v>
      </c>
      <c r="L499" s="1">
        <v>41</v>
      </c>
      <c r="M499" s="19"/>
    </row>
    <row r="500" spans="1:13" x14ac:dyDescent="0.25">
      <c r="A500" s="1" t="str">
        <f t="shared" si="7"/>
        <v>45803492B1R17</v>
      </c>
      <c r="B500" s="7">
        <v>45803</v>
      </c>
      <c r="C500" s="1">
        <v>49</v>
      </c>
      <c r="D500" s="1">
        <v>2</v>
      </c>
      <c r="E500" s="3" t="s">
        <v>52</v>
      </c>
      <c r="F500" s="1" t="s">
        <v>53</v>
      </c>
      <c r="G500" s="1">
        <v>7</v>
      </c>
      <c r="H500" s="1">
        <v>24.4</v>
      </c>
      <c r="I500" s="17">
        <f>AVERAGE(H500:H502)</f>
        <v>22.486666666666665</v>
      </c>
      <c r="J500" s="1">
        <v>3.65</v>
      </c>
      <c r="K500" s="17">
        <f>AVERAGE(J500:J502)</f>
        <v>3.5833333333333335</v>
      </c>
      <c r="L500" s="1">
        <v>33</v>
      </c>
      <c r="M500" s="19">
        <v>32.333333333333336</v>
      </c>
    </row>
    <row r="501" spans="1:13" x14ac:dyDescent="0.25">
      <c r="A501" s="1" t="str">
        <f t="shared" si="7"/>
        <v>45803492B1R27</v>
      </c>
      <c r="B501" s="7">
        <v>45803</v>
      </c>
      <c r="C501" s="1">
        <v>49</v>
      </c>
      <c r="D501" s="1">
        <v>2</v>
      </c>
      <c r="E501" s="3" t="s">
        <v>52</v>
      </c>
      <c r="F501" s="1" t="s">
        <v>54</v>
      </c>
      <c r="G501" s="1">
        <v>7</v>
      </c>
      <c r="H501" s="1">
        <v>22.12</v>
      </c>
      <c r="I501" s="17"/>
      <c r="J501" s="1">
        <v>3.5</v>
      </c>
      <c r="K501" s="17"/>
      <c r="L501" s="1">
        <v>30</v>
      </c>
      <c r="M501" s="19"/>
    </row>
    <row r="502" spans="1:13" x14ac:dyDescent="0.25">
      <c r="A502" s="1" t="str">
        <f t="shared" si="7"/>
        <v>45803492B1R37</v>
      </c>
      <c r="B502" s="7">
        <v>45803</v>
      </c>
      <c r="C502" s="1">
        <v>49</v>
      </c>
      <c r="D502" s="1">
        <v>2</v>
      </c>
      <c r="E502" s="3" t="s">
        <v>52</v>
      </c>
      <c r="F502" s="1" t="s">
        <v>55</v>
      </c>
      <c r="G502" s="1">
        <v>7</v>
      </c>
      <c r="H502" s="1">
        <v>20.94</v>
      </c>
      <c r="I502" s="17"/>
      <c r="J502" s="1">
        <v>3.6</v>
      </c>
      <c r="K502" s="17"/>
      <c r="L502" s="1">
        <v>34</v>
      </c>
      <c r="M502" s="19"/>
    </row>
    <row r="503" spans="1:13" x14ac:dyDescent="0.25">
      <c r="A503" s="1" t="str">
        <f t="shared" si="7"/>
        <v>45803493B1R18</v>
      </c>
      <c r="B503" s="7">
        <v>45803</v>
      </c>
      <c r="C503" s="1">
        <v>49</v>
      </c>
      <c r="D503" s="1">
        <v>3</v>
      </c>
      <c r="E503" s="3" t="s">
        <v>52</v>
      </c>
      <c r="F503" s="1" t="s">
        <v>53</v>
      </c>
      <c r="G503" s="1">
        <v>8</v>
      </c>
      <c r="H503" s="1">
        <v>17.8</v>
      </c>
      <c r="I503" s="17">
        <f>AVERAGE(H503:H505)</f>
        <v>20.076666666666668</v>
      </c>
      <c r="J503" s="1">
        <v>3.5</v>
      </c>
      <c r="K503" s="17">
        <f>AVERAGE(J503:J505)</f>
        <v>3.6</v>
      </c>
      <c r="L503" s="1">
        <v>34</v>
      </c>
      <c r="M503" s="19">
        <v>35.666666666666664</v>
      </c>
    </row>
    <row r="504" spans="1:13" x14ac:dyDescent="0.25">
      <c r="A504" s="1" t="str">
        <f t="shared" si="7"/>
        <v>45803493B1R28</v>
      </c>
      <c r="B504" s="7">
        <v>45803</v>
      </c>
      <c r="C504" s="1">
        <v>49</v>
      </c>
      <c r="D504" s="1">
        <v>3</v>
      </c>
      <c r="E504" s="3" t="s">
        <v>52</v>
      </c>
      <c r="F504" s="1" t="s">
        <v>54</v>
      </c>
      <c r="G504" s="1">
        <v>8</v>
      </c>
      <c r="H504" s="1">
        <v>19.940000000000001</v>
      </c>
      <c r="I504" s="17"/>
      <c r="J504" s="1">
        <v>3.6</v>
      </c>
      <c r="K504" s="17"/>
      <c r="L504" s="1">
        <v>38</v>
      </c>
      <c r="M504" s="19"/>
    </row>
    <row r="505" spans="1:13" x14ac:dyDescent="0.25">
      <c r="A505" s="1" t="str">
        <f t="shared" si="7"/>
        <v>45803493B1R38</v>
      </c>
      <c r="B505" s="7">
        <v>45803</v>
      </c>
      <c r="C505" s="1">
        <v>49</v>
      </c>
      <c r="D505" s="1">
        <v>3</v>
      </c>
      <c r="E505" s="3" t="s">
        <v>52</v>
      </c>
      <c r="F505" s="1" t="s">
        <v>55</v>
      </c>
      <c r="G505" s="1">
        <v>8</v>
      </c>
      <c r="H505" s="1">
        <v>22.49</v>
      </c>
      <c r="I505" s="17"/>
      <c r="J505" s="1">
        <v>3.7</v>
      </c>
      <c r="K505" s="17"/>
      <c r="L505" s="1">
        <v>35</v>
      </c>
      <c r="M505" s="19"/>
    </row>
    <row r="506" spans="1:13" x14ac:dyDescent="0.25">
      <c r="A506" s="1" t="str">
        <f t="shared" si="7"/>
        <v>45803491B3R19</v>
      </c>
      <c r="B506" s="7">
        <v>45803</v>
      </c>
      <c r="C506" s="1">
        <v>49</v>
      </c>
      <c r="D506" s="1">
        <v>1</v>
      </c>
      <c r="E506" s="3" t="s">
        <v>56</v>
      </c>
      <c r="F506" s="1" t="s">
        <v>53</v>
      </c>
      <c r="G506" s="1">
        <v>9</v>
      </c>
      <c r="H506" s="1">
        <v>23.26</v>
      </c>
      <c r="I506" s="17">
        <f>AVERAGE(H506:H508)</f>
        <v>23.193333333333332</v>
      </c>
      <c r="J506" s="1">
        <v>3.5</v>
      </c>
      <c r="K506" s="17">
        <f>AVERAGE(J506:J508)</f>
        <v>3.5666666666666664</v>
      </c>
      <c r="L506" s="1">
        <v>33</v>
      </c>
      <c r="M506" s="19">
        <v>33</v>
      </c>
    </row>
    <row r="507" spans="1:13" x14ac:dyDescent="0.25">
      <c r="A507" s="1" t="str">
        <f t="shared" si="7"/>
        <v>45803491B3R29</v>
      </c>
      <c r="B507" s="7">
        <v>45803</v>
      </c>
      <c r="C507" s="1">
        <v>49</v>
      </c>
      <c r="D507" s="1">
        <v>1</v>
      </c>
      <c r="E507" s="3" t="s">
        <v>56</v>
      </c>
      <c r="F507" s="1" t="s">
        <v>54</v>
      </c>
      <c r="G507" s="1">
        <v>9</v>
      </c>
      <c r="H507" s="1">
        <v>24.85</v>
      </c>
      <c r="I507" s="17"/>
      <c r="J507" s="1">
        <v>3.6</v>
      </c>
      <c r="K507" s="17"/>
      <c r="L507" s="1">
        <v>36</v>
      </c>
      <c r="M507" s="19"/>
    </row>
    <row r="508" spans="1:13" x14ac:dyDescent="0.25">
      <c r="A508" s="1" t="str">
        <f t="shared" si="7"/>
        <v>45803491B3R39</v>
      </c>
      <c r="B508" s="7">
        <v>45803</v>
      </c>
      <c r="C508" s="1">
        <v>49</v>
      </c>
      <c r="D508" s="1">
        <v>1</v>
      </c>
      <c r="E508" s="3" t="s">
        <v>56</v>
      </c>
      <c r="F508" s="1" t="s">
        <v>55</v>
      </c>
      <c r="G508" s="1">
        <v>9</v>
      </c>
      <c r="H508" s="1">
        <v>21.47</v>
      </c>
      <c r="I508" s="17"/>
      <c r="J508" s="1">
        <v>3.6</v>
      </c>
      <c r="K508" s="17"/>
      <c r="L508" s="1">
        <v>30</v>
      </c>
      <c r="M508" s="19"/>
    </row>
    <row r="509" spans="1:13" x14ac:dyDescent="0.25">
      <c r="A509" s="1" t="str">
        <f t="shared" si="7"/>
        <v>45803498B3R110</v>
      </c>
      <c r="B509" s="7">
        <v>45803</v>
      </c>
      <c r="C509" s="1">
        <v>49</v>
      </c>
      <c r="D509" s="1">
        <v>8</v>
      </c>
      <c r="E509" s="3" t="s">
        <v>56</v>
      </c>
      <c r="F509" s="1" t="s">
        <v>53</v>
      </c>
      <c r="G509" s="1">
        <v>10</v>
      </c>
      <c r="H509" s="1">
        <v>23.63</v>
      </c>
      <c r="I509" s="17">
        <f>AVERAGE(H509:H511)</f>
        <v>21.51</v>
      </c>
      <c r="J509" s="1">
        <v>3.65</v>
      </c>
      <c r="K509" s="17">
        <f>AVERAGE(J509:J511)</f>
        <v>3.65</v>
      </c>
      <c r="L509" s="1">
        <v>35</v>
      </c>
      <c r="M509" s="19">
        <v>37.333333333333336</v>
      </c>
    </row>
    <row r="510" spans="1:13" x14ac:dyDescent="0.25">
      <c r="A510" s="1" t="str">
        <f t="shared" si="7"/>
        <v>45803498B3R210</v>
      </c>
      <c r="B510" s="7">
        <v>45803</v>
      </c>
      <c r="C510" s="1">
        <v>49</v>
      </c>
      <c r="D510" s="1">
        <v>8</v>
      </c>
      <c r="E510" s="3" t="s">
        <v>56</v>
      </c>
      <c r="F510" s="1" t="s">
        <v>54</v>
      </c>
      <c r="G510" s="1">
        <v>10</v>
      </c>
      <c r="H510" s="1">
        <v>18.850000000000001</v>
      </c>
      <c r="I510" s="17"/>
      <c r="J510" s="1">
        <v>3.6</v>
      </c>
      <c r="K510" s="17"/>
      <c r="L510" s="1">
        <v>40</v>
      </c>
      <c r="M510" s="19"/>
    </row>
    <row r="511" spans="1:13" x14ac:dyDescent="0.25">
      <c r="A511" s="1" t="str">
        <f t="shared" si="7"/>
        <v>45803498B3R310</v>
      </c>
      <c r="B511" s="7">
        <v>45803</v>
      </c>
      <c r="C511" s="1">
        <v>49</v>
      </c>
      <c r="D511" s="1">
        <v>8</v>
      </c>
      <c r="E511" s="3" t="s">
        <v>56</v>
      </c>
      <c r="F511" s="1" t="s">
        <v>55</v>
      </c>
      <c r="G511" s="1">
        <v>10</v>
      </c>
      <c r="H511" s="1">
        <v>22.05</v>
      </c>
      <c r="I511" s="17"/>
      <c r="J511" s="1">
        <v>3.7</v>
      </c>
      <c r="K511" s="17"/>
      <c r="L511" s="1">
        <v>37</v>
      </c>
      <c r="M511" s="19"/>
    </row>
    <row r="512" spans="1:13" x14ac:dyDescent="0.25">
      <c r="A512" s="1" t="str">
        <f t="shared" si="7"/>
        <v>45803493B3R111</v>
      </c>
      <c r="B512" s="7">
        <v>45803</v>
      </c>
      <c r="C512" s="1">
        <v>49</v>
      </c>
      <c r="D512" s="1">
        <v>3</v>
      </c>
      <c r="E512" s="3" t="s">
        <v>56</v>
      </c>
      <c r="F512" s="1" t="s">
        <v>53</v>
      </c>
      <c r="G512" s="1">
        <v>11</v>
      </c>
      <c r="H512" s="1">
        <v>17</v>
      </c>
      <c r="I512" s="17">
        <f>AVERAGE(H512:H514)</f>
        <v>19.393333333333331</v>
      </c>
      <c r="J512" s="1">
        <v>3.6</v>
      </c>
      <c r="K512" s="17">
        <f>AVERAGE(J512:J514)</f>
        <v>3.7666666666666671</v>
      </c>
      <c r="L512" s="1">
        <v>35</v>
      </c>
      <c r="M512" s="19">
        <v>33.666666666666664</v>
      </c>
    </row>
    <row r="513" spans="1:13" x14ac:dyDescent="0.25">
      <c r="A513" s="1" t="str">
        <f t="shared" si="7"/>
        <v>45803493B3R211</v>
      </c>
      <c r="B513" s="7">
        <v>45803</v>
      </c>
      <c r="C513" s="1">
        <v>49</v>
      </c>
      <c r="D513" s="1">
        <v>3</v>
      </c>
      <c r="E513" s="3" t="s">
        <v>56</v>
      </c>
      <c r="F513" s="1" t="s">
        <v>54</v>
      </c>
      <c r="G513" s="1">
        <v>11</v>
      </c>
      <c r="H513" s="1">
        <v>20.88</v>
      </c>
      <c r="I513" s="17"/>
      <c r="J513" s="1">
        <v>3.8</v>
      </c>
      <c r="K513" s="17"/>
      <c r="L513" s="1">
        <v>30</v>
      </c>
      <c r="M513" s="19"/>
    </row>
    <row r="514" spans="1:13" x14ac:dyDescent="0.25">
      <c r="A514" s="1" t="str">
        <f t="shared" si="7"/>
        <v>45803493B3R311</v>
      </c>
      <c r="B514" s="7">
        <v>45803</v>
      </c>
      <c r="C514" s="1">
        <v>49</v>
      </c>
      <c r="D514" s="1">
        <v>3</v>
      </c>
      <c r="E514" s="3" t="s">
        <v>56</v>
      </c>
      <c r="F514" s="1" t="s">
        <v>55</v>
      </c>
      <c r="G514" s="1">
        <v>11</v>
      </c>
      <c r="H514" s="1">
        <v>20.3</v>
      </c>
      <c r="I514" s="17"/>
      <c r="J514" s="1">
        <v>3.9</v>
      </c>
      <c r="K514" s="17"/>
      <c r="L514" s="1">
        <v>36</v>
      </c>
      <c r="M514" s="19"/>
    </row>
    <row r="515" spans="1:13" x14ac:dyDescent="0.25">
      <c r="A515" s="1" t="str">
        <f t="shared" ref="A515:A578" si="8">B515&amp;C515&amp;D515&amp;E515&amp;F515&amp;G515</f>
        <v>45803496B3R112</v>
      </c>
      <c r="B515" s="7">
        <v>45803</v>
      </c>
      <c r="C515" s="1">
        <v>49</v>
      </c>
      <c r="D515" s="1">
        <v>6</v>
      </c>
      <c r="E515" s="3" t="s">
        <v>56</v>
      </c>
      <c r="F515" s="1" t="s">
        <v>53</v>
      </c>
      <c r="G515" s="1">
        <v>12</v>
      </c>
      <c r="H515" s="1">
        <v>22.39</v>
      </c>
      <c r="I515" s="17">
        <f>AVERAGE(H515:H517)</f>
        <v>22.37</v>
      </c>
      <c r="J515" s="1">
        <v>3.65</v>
      </c>
      <c r="K515" s="17">
        <f>AVERAGE(J515:J517)</f>
        <v>3.7833333333333337</v>
      </c>
      <c r="L515" s="1">
        <v>35</v>
      </c>
      <c r="M515" s="19">
        <v>34</v>
      </c>
    </row>
    <row r="516" spans="1:13" x14ac:dyDescent="0.25">
      <c r="A516" s="1" t="str">
        <f t="shared" si="8"/>
        <v>45803496B3R212</v>
      </c>
      <c r="B516" s="7">
        <v>45803</v>
      </c>
      <c r="C516" s="1">
        <v>49</v>
      </c>
      <c r="D516" s="1">
        <v>6</v>
      </c>
      <c r="E516" s="3" t="s">
        <v>56</v>
      </c>
      <c r="F516" s="1" t="s">
        <v>54</v>
      </c>
      <c r="G516" s="1">
        <v>12</v>
      </c>
      <c r="H516" s="1">
        <v>21.6</v>
      </c>
      <c r="I516" s="17"/>
      <c r="J516" s="1">
        <v>4</v>
      </c>
      <c r="L516" s="1">
        <v>32</v>
      </c>
      <c r="M516" s="19"/>
    </row>
    <row r="517" spans="1:13" x14ac:dyDescent="0.25">
      <c r="A517" s="1" t="str">
        <f t="shared" si="8"/>
        <v>45803496B3R312</v>
      </c>
      <c r="B517" s="7">
        <v>45803</v>
      </c>
      <c r="C517" s="1">
        <v>49</v>
      </c>
      <c r="D517" s="1">
        <v>6</v>
      </c>
      <c r="E517" s="3" t="s">
        <v>56</v>
      </c>
      <c r="F517" s="1" t="s">
        <v>55</v>
      </c>
      <c r="G517" s="1">
        <v>12</v>
      </c>
      <c r="H517" s="1">
        <v>23.12</v>
      </c>
      <c r="I517" s="17"/>
      <c r="J517" s="1">
        <v>3.7</v>
      </c>
      <c r="L517" s="1">
        <v>35</v>
      </c>
      <c r="M517" s="19"/>
    </row>
    <row r="518" spans="1:13" x14ac:dyDescent="0.25">
      <c r="A518" s="1" t="str">
        <f t="shared" si="8"/>
        <v>45803497B3R113</v>
      </c>
      <c r="B518" s="7">
        <v>45803</v>
      </c>
      <c r="C518" s="1">
        <v>49</v>
      </c>
      <c r="D518" s="1">
        <v>7</v>
      </c>
      <c r="E518" s="3" t="s">
        <v>56</v>
      </c>
      <c r="F518" s="1" t="s">
        <v>53</v>
      </c>
      <c r="G518" s="1">
        <v>13</v>
      </c>
      <c r="H518" s="1">
        <v>15.77</v>
      </c>
      <c r="I518" s="17">
        <f>AVERAGE(H518:H520)</f>
        <v>18.47</v>
      </c>
      <c r="J518" s="1">
        <v>3.6</v>
      </c>
      <c r="K518" s="17">
        <f>AVERAGE(J518:J520)</f>
        <v>3.5</v>
      </c>
      <c r="L518" s="1">
        <v>35</v>
      </c>
      <c r="M518" s="19">
        <v>33.666666666666664</v>
      </c>
    </row>
    <row r="519" spans="1:13" x14ac:dyDescent="0.25">
      <c r="A519" s="1" t="str">
        <f t="shared" si="8"/>
        <v>45803497B3R213</v>
      </c>
      <c r="B519" s="7">
        <v>45803</v>
      </c>
      <c r="C519" s="1">
        <v>49</v>
      </c>
      <c r="D519" s="1">
        <v>7</v>
      </c>
      <c r="E519" s="3" t="s">
        <v>56</v>
      </c>
      <c r="F519" s="1" t="s">
        <v>54</v>
      </c>
      <c r="G519" s="1">
        <v>13</v>
      </c>
      <c r="H519" s="1">
        <v>20.45</v>
      </c>
      <c r="I519" s="17"/>
      <c r="J519" s="1">
        <v>3.4</v>
      </c>
      <c r="K519" s="17"/>
      <c r="L519" s="1">
        <v>34</v>
      </c>
      <c r="M519" s="19"/>
    </row>
    <row r="520" spans="1:13" x14ac:dyDescent="0.25">
      <c r="A520" s="1" t="str">
        <f t="shared" si="8"/>
        <v>45803497B3R313</v>
      </c>
      <c r="B520" s="7">
        <v>45803</v>
      </c>
      <c r="C520" s="1">
        <v>49</v>
      </c>
      <c r="D520" s="1">
        <v>7</v>
      </c>
      <c r="E520" s="3" t="s">
        <v>56</v>
      </c>
      <c r="F520" s="1" t="s">
        <v>55</v>
      </c>
      <c r="G520" s="1">
        <v>13</v>
      </c>
      <c r="H520" s="1">
        <v>19.190000000000001</v>
      </c>
      <c r="I520" s="17"/>
      <c r="J520" s="1">
        <v>3.5</v>
      </c>
      <c r="K520" s="17"/>
      <c r="L520" s="1">
        <v>32</v>
      </c>
      <c r="M520" s="19"/>
    </row>
    <row r="521" spans="1:13" x14ac:dyDescent="0.25">
      <c r="A521" s="1" t="str">
        <f t="shared" si="8"/>
        <v>45803494B3R114</v>
      </c>
      <c r="B521" s="7">
        <v>45803</v>
      </c>
      <c r="C521" s="1">
        <v>49</v>
      </c>
      <c r="D521" s="1">
        <v>4</v>
      </c>
      <c r="E521" s="3" t="s">
        <v>56</v>
      </c>
      <c r="F521" s="1" t="s">
        <v>53</v>
      </c>
      <c r="G521" s="1">
        <v>14</v>
      </c>
      <c r="H521" s="1">
        <v>14.12</v>
      </c>
      <c r="I521" s="17">
        <f>AVERAGE(H521:H523)</f>
        <v>15.843333333333334</v>
      </c>
      <c r="J521" s="1">
        <v>3.75</v>
      </c>
      <c r="K521" s="17">
        <f>AVERAGE(J521:J523)</f>
        <v>3.5833333333333335</v>
      </c>
      <c r="L521" s="1">
        <v>36</v>
      </c>
      <c r="M521" s="19">
        <v>33.666666666666664</v>
      </c>
    </row>
    <row r="522" spans="1:13" x14ac:dyDescent="0.25">
      <c r="A522" s="1" t="str">
        <f t="shared" si="8"/>
        <v>45803494B3R214</v>
      </c>
      <c r="B522" s="7">
        <v>45803</v>
      </c>
      <c r="C522" s="1">
        <v>49</v>
      </c>
      <c r="D522" s="1">
        <v>4</v>
      </c>
      <c r="E522" s="3" t="s">
        <v>56</v>
      </c>
      <c r="F522" s="1" t="s">
        <v>54</v>
      </c>
      <c r="G522" s="1">
        <v>14</v>
      </c>
      <c r="H522" s="1">
        <v>16.13</v>
      </c>
      <c r="I522" s="17"/>
      <c r="J522" s="1">
        <v>3.6</v>
      </c>
      <c r="K522" s="17"/>
      <c r="L522" s="1">
        <v>35</v>
      </c>
      <c r="M522" s="19"/>
    </row>
    <row r="523" spans="1:13" x14ac:dyDescent="0.25">
      <c r="A523" s="1" t="str">
        <f t="shared" si="8"/>
        <v>45803494B3R314</v>
      </c>
      <c r="B523" s="7">
        <v>45803</v>
      </c>
      <c r="C523" s="1">
        <v>49</v>
      </c>
      <c r="D523" s="1">
        <v>4</v>
      </c>
      <c r="E523" s="3" t="s">
        <v>56</v>
      </c>
      <c r="F523" s="1" t="s">
        <v>55</v>
      </c>
      <c r="G523" s="1">
        <v>14</v>
      </c>
      <c r="H523" s="1">
        <v>17.28</v>
      </c>
      <c r="I523" s="17"/>
      <c r="J523" s="1">
        <v>3.4</v>
      </c>
      <c r="K523" s="17"/>
      <c r="L523" s="1">
        <v>30</v>
      </c>
      <c r="M523" s="19"/>
    </row>
    <row r="524" spans="1:13" x14ac:dyDescent="0.25">
      <c r="A524" s="1" t="str">
        <f t="shared" si="8"/>
        <v>45803495B3R115</v>
      </c>
      <c r="B524" s="7">
        <v>45803</v>
      </c>
      <c r="C524" s="1">
        <v>49</v>
      </c>
      <c r="D524" s="1">
        <v>5</v>
      </c>
      <c r="E524" s="3" t="s">
        <v>56</v>
      </c>
      <c r="F524" s="1" t="s">
        <v>53</v>
      </c>
      <c r="G524" s="1">
        <v>15</v>
      </c>
      <c r="H524" s="1">
        <v>16.16</v>
      </c>
      <c r="I524" s="17">
        <f>AVERAGE(H524:H526)</f>
        <v>15.536666666666669</v>
      </c>
      <c r="J524" s="1">
        <v>3.55</v>
      </c>
      <c r="K524" s="17">
        <f>AVERAGE(J524:J526)</f>
        <v>3.5333333333333332</v>
      </c>
      <c r="L524" s="1">
        <v>33</v>
      </c>
      <c r="M524" s="19">
        <v>36.333333333333336</v>
      </c>
    </row>
    <row r="525" spans="1:13" x14ac:dyDescent="0.25">
      <c r="A525" s="1" t="str">
        <f t="shared" si="8"/>
        <v>45803495B3R215</v>
      </c>
      <c r="B525" s="7">
        <v>45803</v>
      </c>
      <c r="C525" s="1">
        <v>49</v>
      </c>
      <c r="D525" s="1">
        <v>5</v>
      </c>
      <c r="E525" s="3" t="s">
        <v>56</v>
      </c>
      <c r="F525" s="1" t="s">
        <v>54</v>
      </c>
      <c r="G525" s="1">
        <v>15</v>
      </c>
      <c r="H525" s="1">
        <v>17.32</v>
      </c>
      <c r="I525" s="17"/>
      <c r="J525" s="1">
        <v>3.45</v>
      </c>
      <c r="K525" s="17"/>
      <c r="L525" s="1">
        <v>41</v>
      </c>
      <c r="M525" s="19"/>
    </row>
    <row r="526" spans="1:13" x14ac:dyDescent="0.25">
      <c r="A526" s="1" t="str">
        <f t="shared" si="8"/>
        <v>45803495B3R315</v>
      </c>
      <c r="B526" s="7">
        <v>45803</v>
      </c>
      <c r="C526" s="1">
        <v>49</v>
      </c>
      <c r="D526" s="1">
        <v>5</v>
      </c>
      <c r="E526" s="3" t="s">
        <v>56</v>
      </c>
      <c r="F526" s="1" t="s">
        <v>55</v>
      </c>
      <c r="G526" s="1">
        <v>15</v>
      </c>
      <c r="H526" s="1">
        <v>13.13</v>
      </c>
      <c r="I526" s="17"/>
      <c r="J526" s="1">
        <v>3.6</v>
      </c>
      <c r="K526" s="17"/>
      <c r="L526" s="1">
        <v>35</v>
      </c>
      <c r="M526" s="19"/>
    </row>
    <row r="527" spans="1:13" x14ac:dyDescent="0.25">
      <c r="A527" s="1" t="str">
        <f t="shared" si="8"/>
        <v>45803492B3R116</v>
      </c>
      <c r="B527" s="7">
        <v>45803</v>
      </c>
      <c r="C527" s="1">
        <v>49</v>
      </c>
      <c r="D527" s="1">
        <v>2</v>
      </c>
      <c r="E527" s="3" t="s">
        <v>56</v>
      </c>
      <c r="F527" s="1" t="s">
        <v>53</v>
      </c>
      <c r="G527" s="1">
        <v>16</v>
      </c>
      <c r="H527" s="1">
        <v>19.96</v>
      </c>
      <c r="I527" s="17">
        <f>AVERAGE(H527:H529)</f>
        <v>18.510000000000002</v>
      </c>
      <c r="J527" s="1">
        <v>3.6</v>
      </c>
      <c r="K527" s="17">
        <f>AVERAGE(J527:J529)</f>
        <v>3.6166666666666671</v>
      </c>
      <c r="L527" s="1">
        <v>34</v>
      </c>
      <c r="M527" s="19">
        <v>32.666666666666664</v>
      </c>
    </row>
    <row r="528" spans="1:13" x14ac:dyDescent="0.25">
      <c r="A528" s="1" t="str">
        <f t="shared" si="8"/>
        <v>45803492B3R216</v>
      </c>
      <c r="B528" s="7">
        <v>45803</v>
      </c>
      <c r="C528" s="1">
        <v>49</v>
      </c>
      <c r="D528" s="1">
        <v>2</v>
      </c>
      <c r="E528" s="3" t="s">
        <v>56</v>
      </c>
      <c r="F528" s="1" t="s">
        <v>54</v>
      </c>
      <c r="G528" s="1">
        <v>16</v>
      </c>
      <c r="H528" s="1">
        <v>19.52</v>
      </c>
      <c r="I528" s="17"/>
      <c r="J528" s="1">
        <v>3.7</v>
      </c>
      <c r="K528" s="17"/>
      <c r="L528" s="1">
        <v>34</v>
      </c>
      <c r="M528" s="19"/>
    </row>
    <row r="529" spans="1:13" x14ac:dyDescent="0.25">
      <c r="A529" s="1" t="str">
        <f t="shared" si="8"/>
        <v>45803492B3R316</v>
      </c>
      <c r="B529" s="7">
        <v>45803</v>
      </c>
      <c r="C529" s="1">
        <v>49</v>
      </c>
      <c r="D529" s="1">
        <v>2</v>
      </c>
      <c r="E529" s="3" t="s">
        <v>56</v>
      </c>
      <c r="F529" s="1" t="s">
        <v>55</v>
      </c>
      <c r="G529" s="1">
        <v>16</v>
      </c>
      <c r="H529" s="1">
        <v>16.05</v>
      </c>
      <c r="I529" s="17"/>
      <c r="J529" s="1">
        <v>3.55</v>
      </c>
      <c r="K529" s="17"/>
      <c r="L529" s="1">
        <v>30</v>
      </c>
      <c r="M529" s="19"/>
    </row>
    <row r="530" spans="1:13" x14ac:dyDescent="0.25">
      <c r="A530" s="1" t="str">
        <f t="shared" si="8"/>
        <v>45803491B2R117</v>
      </c>
      <c r="B530" s="7">
        <v>45803</v>
      </c>
      <c r="C530" s="1">
        <v>49</v>
      </c>
      <c r="D530" s="1">
        <v>1</v>
      </c>
      <c r="E530" s="3" t="s">
        <v>57</v>
      </c>
      <c r="F530" s="1" t="s">
        <v>53</v>
      </c>
      <c r="G530" s="1">
        <v>17</v>
      </c>
      <c r="H530" s="1">
        <v>15.8</v>
      </c>
      <c r="I530" s="17">
        <f>AVERAGE(H530:H532)</f>
        <v>19.273333333333333</v>
      </c>
      <c r="J530" s="1">
        <v>3.4</v>
      </c>
      <c r="K530" s="17">
        <f>AVERAGE(J530:J532)</f>
        <v>3.6</v>
      </c>
      <c r="L530" s="1">
        <v>31</v>
      </c>
      <c r="M530" s="19">
        <v>34.333333333333336</v>
      </c>
    </row>
    <row r="531" spans="1:13" x14ac:dyDescent="0.25">
      <c r="A531" s="1" t="str">
        <f t="shared" si="8"/>
        <v>45803491B2R217</v>
      </c>
      <c r="B531" s="7">
        <v>45803</v>
      </c>
      <c r="C531" s="1">
        <v>49</v>
      </c>
      <c r="D531" s="1">
        <v>1</v>
      </c>
      <c r="E531" s="3" t="s">
        <v>57</v>
      </c>
      <c r="F531" s="1" t="s">
        <v>54</v>
      </c>
      <c r="G531" s="1">
        <v>17</v>
      </c>
      <c r="H531" s="1">
        <v>19.440000000000001</v>
      </c>
      <c r="I531" s="17"/>
      <c r="J531" s="1">
        <v>3.6</v>
      </c>
      <c r="K531" s="17"/>
      <c r="L531" s="1">
        <v>37</v>
      </c>
      <c r="M531" s="19"/>
    </row>
    <row r="532" spans="1:13" x14ac:dyDescent="0.25">
      <c r="A532" s="1" t="str">
        <f t="shared" si="8"/>
        <v>45803491B2R317</v>
      </c>
      <c r="B532" s="7">
        <v>45803</v>
      </c>
      <c r="C532" s="1">
        <v>49</v>
      </c>
      <c r="D532" s="1">
        <v>1</v>
      </c>
      <c r="E532" s="3" t="s">
        <v>57</v>
      </c>
      <c r="F532" s="1" t="s">
        <v>55</v>
      </c>
      <c r="G532" s="1">
        <v>17</v>
      </c>
      <c r="H532" s="1">
        <v>22.58</v>
      </c>
      <c r="I532" s="17"/>
      <c r="J532" s="1">
        <v>3.8</v>
      </c>
      <c r="K532" s="17"/>
      <c r="L532" s="1">
        <v>35</v>
      </c>
      <c r="M532" s="19"/>
    </row>
    <row r="533" spans="1:13" x14ac:dyDescent="0.25">
      <c r="A533" s="1" t="str">
        <f t="shared" si="8"/>
        <v>45803492B2R118</v>
      </c>
      <c r="B533" s="7">
        <v>45803</v>
      </c>
      <c r="C533" s="1">
        <v>49</v>
      </c>
      <c r="D533" s="1">
        <v>2</v>
      </c>
      <c r="E533" s="3" t="s">
        <v>57</v>
      </c>
      <c r="F533" s="1" t="s">
        <v>53</v>
      </c>
      <c r="G533" s="1">
        <v>18</v>
      </c>
      <c r="H533" s="1">
        <v>15.31</v>
      </c>
      <c r="I533" s="17">
        <f>AVERAGE(H533:H535)</f>
        <v>16.150000000000002</v>
      </c>
      <c r="J533" s="1">
        <v>3.35</v>
      </c>
      <c r="K533" s="17">
        <f>AVERAGE(J533:J535)</f>
        <v>3.4333333333333336</v>
      </c>
      <c r="L533" s="1">
        <v>32</v>
      </c>
      <c r="M533" s="19">
        <v>33.666666666666664</v>
      </c>
    </row>
    <row r="534" spans="1:13" x14ac:dyDescent="0.25">
      <c r="A534" s="1" t="str">
        <f t="shared" si="8"/>
        <v>45803492B2R218</v>
      </c>
      <c r="B534" s="7">
        <v>45803</v>
      </c>
      <c r="C534" s="1">
        <v>49</v>
      </c>
      <c r="D534" s="1">
        <v>2</v>
      </c>
      <c r="E534" s="3" t="s">
        <v>57</v>
      </c>
      <c r="F534" s="1" t="s">
        <v>54</v>
      </c>
      <c r="G534" s="1">
        <v>18</v>
      </c>
      <c r="H534" s="1">
        <v>16.47</v>
      </c>
      <c r="I534" s="17"/>
      <c r="J534" s="1">
        <v>3.4</v>
      </c>
      <c r="L534" s="1">
        <v>35</v>
      </c>
      <c r="M534" s="19"/>
    </row>
    <row r="535" spans="1:13" x14ac:dyDescent="0.25">
      <c r="A535" s="1" t="str">
        <f t="shared" si="8"/>
        <v>45803492B2R318</v>
      </c>
      <c r="B535" s="7">
        <v>45803</v>
      </c>
      <c r="C535" s="1">
        <v>49</v>
      </c>
      <c r="D535" s="1">
        <v>2</v>
      </c>
      <c r="E535" s="3" t="s">
        <v>57</v>
      </c>
      <c r="F535" s="1" t="s">
        <v>55</v>
      </c>
      <c r="G535" s="1">
        <v>18</v>
      </c>
      <c r="H535" s="1">
        <v>16.670000000000002</v>
      </c>
      <c r="I535" s="17"/>
      <c r="J535" s="1">
        <v>3.55</v>
      </c>
      <c r="L535" s="1">
        <v>34</v>
      </c>
      <c r="M535" s="19"/>
    </row>
    <row r="536" spans="1:13" x14ac:dyDescent="0.25">
      <c r="A536" s="1" t="str">
        <f t="shared" si="8"/>
        <v>45803493B2R119</v>
      </c>
      <c r="B536" s="7">
        <v>45803</v>
      </c>
      <c r="C536" s="1">
        <v>49</v>
      </c>
      <c r="D536" s="1">
        <v>3</v>
      </c>
      <c r="E536" s="3" t="s">
        <v>57</v>
      </c>
      <c r="F536" s="1" t="s">
        <v>53</v>
      </c>
      <c r="G536" s="1">
        <v>19</v>
      </c>
      <c r="H536" s="1">
        <v>17.77</v>
      </c>
      <c r="I536" s="17">
        <f>AVERAGE(H536:H538)</f>
        <v>18.043333333333333</v>
      </c>
      <c r="J536" s="1">
        <v>3.3</v>
      </c>
      <c r="K536" s="17">
        <f>AVERAGE(J536:J538)</f>
        <v>3.3666666666666667</v>
      </c>
      <c r="L536" s="1">
        <v>33</v>
      </c>
      <c r="M536" s="19">
        <v>35.333333333333336</v>
      </c>
    </row>
    <row r="537" spans="1:13" x14ac:dyDescent="0.25">
      <c r="A537" s="1" t="str">
        <f t="shared" si="8"/>
        <v>45803493B2R219</v>
      </c>
      <c r="B537" s="7">
        <v>45803</v>
      </c>
      <c r="C537" s="1">
        <v>49</v>
      </c>
      <c r="D537" s="1">
        <v>3</v>
      </c>
      <c r="E537" s="3" t="s">
        <v>57</v>
      </c>
      <c r="F537" s="1" t="s">
        <v>54</v>
      </c>
      <c r="G537" s="1">
        <v>19</v>
      </c>
      <c r="H537" s="1">
        <v>19.05</v>
      </c>
      <c r="I537" s="17"/>
      <c r="J537" s="1">
        <v>3.5</v>
      </c>
      <c r="K537" s="17"/>
      <c r="L537" s="1">
        <v>37</v>
      </c>
      <c r="M537" s="19"/>
    </row>
    <row r="538" spans="1:13" x14ac:dyDescent="0.25">
      <c r="A538" s="1" t="str">
        <f t="shared" si="8"/>
        <v>45803493B2R319</v>
      </c>
      <c r="B538" s="7">
        <v>45803</v>
      </c>
      <c r="C538" s="1">
        <v>49</v>
      </c>
      <c r="D538" s="1">
        <v>3</v>
      </c>
      <c r="E538" s="3" t="s">
        <v>57</v>
      </c>
      <c r="F538" s="1" t="s">
        <v>55</v>
      </c>
      <c r="G538" s="1">
        <v>19</v>
      </c>
      <c r="H538" s="1">
        <v>17.309999999999999</v>
      </c>
      <c r="I538" s="17"/>
      <c r="J538" s="1">
        <v>3.3</v>
      </c>
      <c r="K538" s="17"/>
      <c r="L538" s="1">
        <v>36</v>
      </c>
      <c r="M538" s="19"/>
    </row>
    <row r="539" spans="1:13" x14ac:dyDescent="0.25">
      <c r="A539" s="1" t="str">
        <f t="shared" si="8"/>
        <v>45803494B2R120</v>
      </c>
      <c r="B539" s="7">
        <v>45803</v>
      </c>
      <c r="C539" s="1">
        <v>49</v>
      </c>
      <c r="D539" s="1">
        <v>4</v>
      </c>
      <c r="E539" s="3" t="s">
        <v>57</v>
      </c>
      <c r="F539" s="1" t="s">
        <v>53</v>
      </c>
      <c r="G539" s="1">
        <v>20</v>
      </c>
      <c r="H539" s="1">
        <v>22.46</v>
      </c>
      <c r="I539" s="17">
        <f>AVERAGE(H539:H541)</f>
        <v>19.09</v>
      </c>
      <c r="J539" s="1">
        <v>3.3</v>
      </c>
      <c r="K539" s="17">
        <f>AVERAGE(J539:J541)</f>
        <v>3.2833333333333332</v>
      </c>
      <c r="L539" s="1">
        <v>34</v>
      </c>
      <c r="M539" s="19">
        <v>33.333333333333336</v>
      </c>
    </row>
    <row r="540" spans="1:13" x14ac:dyDescent="0.25">
      <c r="A540" s="1" t="str">
        <f t="shared" si="8"/>
        <v>45803494B2R220</v>
      </c>
      <c r="B540" s="7">
        <v>45803</v>
      </c>
      <c r="C540" s="1">
        <v>49</v>
      </c>
      <c r="D540" s="1">
        <v>4</v>
      </c>
      <c r="E540" s="3" t="s">
        <v>57</v>
      </c>
      <c r="F540" s="1" t="s">
        <v>54</v>
      </c>
      <c r="G540" s="1">
        <v>20</v>
      </c>
      <c r="H540" s="1">
        <v>19.32</v>
      </c>
      <c r="I540" s="17"/>
      <c r="J540" s="1">
        <v>3.5</v>
      </c>
      <c r="K540" s="17"/>
      <c r="L540" s="1">
        <v>36</v>
      </c>
      <c r="M540" s="19"/>
    </row>
    <row r="541" spans="1:13" x14ac:dyDescent="0.25">
      <c r="A541" s="1" t="str">
        <f t="shared" si="8"/>
        <v>45803494B2R320</v>
      </c>
      <c r="B541" s="7">
        <v>45803</v>
      </c>
      <c r="C541" s="1">
        <v>49</v>
      </c>
      <c r="D541" s="1">
        <v>4</v>
      </c>
      <c r="E541" s="3" t="s">
        <v>57</v>
      </c>
      <c r="F541" s="1" t="s">
        <v>55</v>
      </c>
      <c r="G541" s="1">
        <v>20</v>
      </c>
      <c r="H541" s="1">
        <v>15.49</v>
      </c>
      <c r="I541" s="17"/>
      <c r="J541" s="1">
        <v>3.05</v>
      </c>
      <c r="K541" s="17"/>
      <c r="L541" s="1">
        <v>30</v>
      </c>
      <c r="M541" s="19"/>
    </row>
    <row r="542" spans="1:13" x14ac:dyDescent="0.25">
      <c r="A542" s="1" t="str">
        <f t="shared" si="8"/>
        <v>45803495B2R121</v>
      </c>
      <c r="B542" s="7">
        <v>45803</v>
      </c>
      <c r="C542" s="1">
        <v>49</v>
      </c>
      <c r="D542" s="1">
        <v>5</v>
      </c>
      <c r="E542" s="3" t="s">
        <v>57</v>
      </c>
      <c r="F542" s="1" t="s">
        <v>53</v>
      </c>
      <c r="G542" s="1">
        <v>21</v>
      </c>
      <c r="H542" s="1">
        <v>17.27</v>
      </c>
      <c r="I542" s="17">
        <f>AVERAGE(H542:H544)</f>
        <v>16.846666666666668</v>
      </c>
      <c r="J542" s="1">
        <v>3.3</v>
      </c>
      <c r="K542" s="17">
        <f>AVERAGE(J542:J544)</f>
        <v>3.2333333333333329</v>
      </c>
      <c r="L542" s="1">
        <v>29</v>
      </c>
      <c r="M542" s="19">
        <v>30.666666666666668</v>
      </c>
    </row>
    <row r="543" spans="1:13" x14ac:dyDescent="0.25">
      <c r="A543" s="1" t="str">
        <f t="shared" si="8"/>
        <v>45803495B2R221</v>
      </c>
      <c r="B543" s="7">
        <v>45803</v>
      </c>
      <c r="C543" s="1">
        <v>49</v>
      </c>
      <c r="D543" s="1">
        <v>5</v>
      </c>
      <c r="E543" s="3" t="s">
        <v>57</v>
      </c>
      <c r="F543" s="1" t="s">
        <v>54</v>
      </c>
      <c r="G543" s="1">
        <v>21</v>
      </c>
      <c r="H543" s="1">
        <v>16.16</v>
      </c>
      <c r="I543" s="17"/>
      <c r="J543" s="1">
        <v>3.1</v>
      </c>
      <c r="K543" s="17"/>
      <c r="L543" s="1">
        <v>33</v>
      </c>
      <c r="M543" s="19"/>
    </row>
    <row r="544" spans="1:13" x14ac:dyDescent="0.25">
      <c r="A544" s="1" t="str">
        <f t="shared" si="8"/>
        <v>45803495B2R321</v>
      </c>
      <c r="B544" s="7">
        <v>45803</v>
      </c>
      <c r="C544" s="1">
        <v>49</v>
      </c>
      <c r="D544" s="1">
        <v>5</v>
      </c>
      <c r="E544" s="3" t="s">
        <v>57</v>
      </c>
      <c r="F544" s="1" t="s">
        <v>55</v>
      </c>
      <c r="G544" s="1">
        <v>21</v>
      </c>
      <c r="H544" s="1">
        <v>17.11</v>
      </c>
      <c r="I544" s="17"/>
      <c r="J544" s="1">
        <v>3.3</v>
      </c>
      <c r="K544" s="17"/>
      <c r="L544" s="1">
        <v>30</v>
      </c>
      <c r="M544" s="19"/>
    </row>
    <row r="545" spans="1:13" x14ac:dyDescent="0.25">
      <c r="A545" s="1" t="str">
        <f t="shared" si="8"/>
        <v>45803496B2R122</v>
      </c>
      <c r="B545" s="7">
        <v>45803</v>
      </c>
      <c r="C545" s="1">
        <v>49</v>
      </c>
      <c r="D545" s="1">
        <v>6</v>
      </c>
      <c r="E545" s="3" t="s">
        <v>57</v>
      </c>
      <c r="F545" s="1" t="s">
        <v>53</v>
      </c>
      <c r="G545" s="1">
        <v>22</v>
      </c>
      <c r="H545" s="1">
        <v>20</v>
      </c>
      <c r="I545" s="17">
        <f>AVERAGE(H545:H547)</f>
        <v>19.693333333333332</v>
      </c>
      <c r="J545" s="1">
        <v>3.5</v>
      </c>
      <c r="K545" s="17">
        <f>AVERAGE(J545:J547)</f>
        <v>3.5666666666666664</v>
      </c>
      <c r="L545" s="1">
        <v>34</v>
      </c>
      <c r="M545" s="19">
        <v>32.333333333333336</v>
      </c>
    </row>
    <row r="546" spans="1:13" x14ac:dyDescent="0.25">
      <c r="A546" s="1" t="str">
        <f t="shared" si="8"/>
        <v>45803496B2R222</v>
      </c>
      <c r="B546" s="7">
        <v>45803</v>
      </c>
      <c r="C546" s="1">
        <v>49</v>
      </c>
      <c r="D546" s="1">
        <v>6</v>
      </c>
      <c r="E546" s="3" t="s">
        <v>57</v>
      </c>
      <c r="F546" s="1" t="s">
        <v>54</v>
      </c>
      <c r="G546" s="1">
        <v>22</v>
      </c>
      <c r="H546" s="1">
        <v>17.579999999999998</v>
      </c>
      <c r="I546" s="17"/>
      <c r="J546" s="1">
        <v>3.7</v>
      </c>
      <c r="K546" s="17"/>
      <c r="L546" s="1">
        <v>29</v>
      </c>
      <c r="M546" s="19"/>
    </row>
    <row r="547" spans="1:13" x14ac:dyDescent="0.25">
      <c r="A547" s="1" t="str">
        <f t="shared" si="8"/>
        <v>45803496B2R322</v>
      </c>
      <c r="B547" s="7">
        <v>45803</v>
      </c>
      <c r="C547" s="1">
        <v>49</v>
      </c>
      <c r="D547" s="1">
        <v>6</v>
      </c>
      <c r="E547" s="3" t="s">
        <v>57</v>
      </c>
      <c r="F547" s="1" t="s">
        <v>55</v>
      </c>
      <c r="G547" s="1">
        <v>22</v>
      </c>
      <c r="H547" s="1">
        <v>21.5</v>
      </c>
      <c r="I547" s="17"/>
      <c r="J547" s="1">
        <v>3.5</v>
      </c>
      <c r="K547" s="17"/>
      <c r="L547" s="1">
        <v>34</v>
      </c>
      <c r="M547" s="19"/>
    </row>
    <row r="548" spans="1:13" x14ac:dyDescent="0.25">
      <c r="A548" s="1" t="str">
        <f t="shared" si="8"/>
        <v>45803497B2R123</v>
      </c>
      <c r="B548" s="7">
        <v>45803</v>
      </c>
      <c r="C548" s="1">
        <v>49</v>
      </c>
      <c r="D548" s="1">
        <v>7</v>
      </c>
      <c r="E548" s="3" t="s">
        <v>57</v>
      </c>
      <c r="F548" s="1" t="s">
        <v>53</v>
      </c>
      <c r="G548" s="1">
        <v>23</v>
      </c>
      <c r="H548" s="1">
        <v>21.69</v>
      </c>
      <c r="I548" s="17">
        <f>AVERAGE(H548:H550)</f>
        <v>19.533333333333335</v>
      </c>
      <c r="J548" s="1">
        <v>3.2</v>
      </c>
      <c r="K548" s="17">
        <f>AVERAGE(J548:J550)</f>
        <v>3.2833333333333332</v>
      </c>
      <c r="L548" s="1">
        <v>32</v>
      </c>
      <c r="M548" s="19">
        <v>34.333333333333336</v>
      </c>
    </row>
    <row r="549" spans="1:13" x14ac:dyDescent="0.25">
      <c r="A549" s="1" t="str">
        <f t="shared" si="8"/>
        <v>45803497B2R223</v>
      </c>
      <c r="B549" s="7">
        <v>45803</v>
      </c>
      <c r="C549" s="1">
        <v>49</v>
      </c>
      <c r="D549" s="1">
        <v>7</v>
      </c>
      <c r="E549" s="3" t="s">
        <v>57</v>
      </c>
      <c r="F549" s="1" t="s">
        <v>54</v>
      </c>
      <c r="G549" s="1">
        <v>23</v>
      </c>
      <c r="H549" s="1">
        <v>19.43</v>
      </c>
      <c r="I549" s="17"/>
      <c r="J549" s="1">
        <v>3.3</v>
      </c>
      <c r="K549" s="17"/>
      <c r="L549" s="1">
        <v>34</v>
      </c>
      <c r="M549" s="19"/>
    </row>
    <row r="550" spans="1:13" x14ac:dyDescent="0.25">
      <c r="A550" s="1" t="str">
        <f t="shared" si="8"/>
        <v>45803497B2R323</v>
      </c>
      <c r="B550" s="7">
        <v>45803</v>
      </c>
      <c r="C550" s="1">
        <v>49</v>
      </c>
      <c r="D550" s="1">
        <v>7</v>
      </c>
      <c r="E550" s="3" t="s">
        <v>57</v>
      </c>
      <c r="F550" s="1" t="s">
        <v>55</v>
      </c>
      <c r="G550" s="1">
        <v>23</v>
      </c>
      <c r="H550" s="1">
        <v>17.48</v>
      </c>
      <c r="I550" s="17"/>
      <c r="J550" s="1">
        <v>3.35</v>
      </c>
      <c r="K550" s="17"/>
      <c r="L550" s="1">
        <v>37</v>
      </c>
      <c r="M550" s="19"/>
    </row>
    <row r="551" spans="1:13" x14ac:dyDescent="0.25">
      <c r="A551" s="1" t="str">
        <f t="shared" si="8"/>
        <v>45803498B2R124</v>
      </c>
      <c r="B551" s="7">
        <v>45803</v>
      </c>
      <c r="C551" s="1">
        <v>49</v>
      </c>
      <c r="D551" s="1">
        <v>8</v>
      </c>
      <c r="E551" s="3" t="s">
        <v>57</v>
      </c>
      <c r="F551" s="1" t="s">
        <v>53</v>
      </c>
      <c r="G551" s="1">
        <v>24</v>
      </c>
      <c r="H551" s="1">
        <v>17.48</v>
      </c>
      <c r="I551" s="17">
        <f>AVERAGE(H551:H553)</f>
        <v>19.139999999999997</v>
      </c>
      <c r="J551" s="1">
        <v>3.5</v>
      </c>
      <c r="K551" s="17">
        <f>AVERAGE(J551:J553)</f>
        <v>3.5166666666666671</v>
      </c>
      <c r="L551" s="1">
        <v>36</v>
      </c>
      <c r="M551" s="19">
        <v>36.333333333333336</v>
      </c>
    </row>
    <row r="552" spans="1:13" x14ac:dyDescent="0.25">
      <c r="A552" s="1" t="str">
        <f t="shared" si="8"/>
        <v>45803498B2R224</v>
      </c>
      <c r="B552" s="7">
        <v>45803</v>
      </c>
      <c r="C552" s="1">
        <v>49</v>
      </c>
      <c r="D552" s="1">
        <v>8</v>
      </c>
      <c r="E552" s="3" t="s">
        <v>57</v>
      </c>
      <c r="F552" s="1" t="s">
        <v>54</v>
      </c>
      <c r="G552" s="1">
        <v>24</v>
      </c>
      <c r="H552" s="1">
        <v>17.649999999999999</v>
      </c>
      <c r="I552" s="17"/>
      <c r="J552" s="1">
        <v>3.45</v>
      </c>
      <c r="L552" s="1">
        <v>38</v>
      </c>
      <c r="M552" s="19"/>
    </row>
    <row r="553" spans="1:13" x14ac:dyDescent="0.25">
      <c r="A553" s="1" t="str">
        <f t="shared" si="8"/>
        <v>45803498B2R324</v>
      </c>
      <c r="B553" s="7">
        <v>45803</v>
      </c>
      <c r="C553" s="1">
        <v>49</v>
      </c>
      <c r="D553" s="1">
        <v>8</v>
      </c>
      <c r="E553" s="3" t="s">
        <v>57</v>
      </c>
      <c r="F553" s="1" t="s">
        <v>55</v>
      </c>
      <c r="G553" s="1">
        <v>24</v>
      </c>
      <c r="H553" s="1">
        <v>22.29</v>
      </c>
      <c r="I553" s="17"/>
      <c r="J553" s="1">
        <v>3.6</v>
      </c>
      <c r="L553" s="1">
        <v>35</v>
      </c>
      <c r="M553" s="19"/>
    </row>
    <row r="554" spans="1:13" x14ac:dyDescent="0.25">
      <c r="A554" s="1" t="str">
        <f t="shared" si="8"/>
        <v>45803492B4R125</v>
      </c>
      <c r="B554" s="7">
        <v>45803</v>
      </c>
      <c r="C554" s="1">
        <v>49</v>
      </c>
      <c r="D554" s="1">
        <v>2</v>
      </c>
      <c r="E554" s="3" t="s">
        <v>58</v>
      </c>
      <c r="F554" s="1" t="s">
        <v>53</v>
      </c>
      <c r="G554" s="1">
        <v>25</v>
      </c>
      <c r="H554" s="1">
        <v>18.350000000000001</v>
      </c>
      <c r="I554" s="17">
        <f>AVERAGE(H554:H556)</f>
        <v>19.636666666666667</v>
      </c>
      <c r="J554" s="1">
        <v>3.7</v>
      </c>
      <c r="K554" s="17">
        <f>AVERAGE(J554:J556)</f>
        <v>3.4</v>
      </c>
      <c r="L554" s="1">
        <v>35</v>
      </c>
      <c r="M554" s="19">
        <v>34.333333333333336</v>
      </c>
    </row>
    <row r="555" spans="1:13" x14ac:dyDescent="0.25">
      <c r="A555" s="1" t="str">
        <f t="shared" si="8"/>
        <v>45803492B4R225</v>
      </c>
      <c r="B555" s="7">
        <v>45803</v>
      </c>
      <c r="C555" s="1">
        <v>49</v>
      </c>
      <c r="D555" s="1">
        <v>2</v>
      </c>
      <c r="E555" s="3" t="s">
        <v>58</v>
      </c>
      <c r="F555" s="1" t="s">
        <v>54</v>
      </c>
      <c r="G555" s="1">
        <v>25</v>
      </c>
      <c r="H555" s="1">
        <v>18.88</v>
      </c>
      <c r="I555" s="17"/>
      <c r="J555" s="1">
        <v>3</v>
      </c>
      <c r="K555" s="17"/>
      <c r="L555" s="1">
        <v>31</v>
      </c>
      <c r="M555" s="19"/>
    </row>
    <row r="556" spans="1:13" x14ac:dyDescent="0.25">
      <c r="A556" s="1" t="str">
        <f t="shared" si="8"/>
        <v>45803492B4R325</v>
      </c>
      <c r="B556" s="7">
        <v>45803</v>
      </c>
      <c r="C556" s="1">
        <v>49</v>
      </c>
      <c r="D556" s="1">
        <v>2</v>
      </c>
      <c r="E556" s="3" t="s">
        <v>58</v>
      </c>
      <c r="F556" s="1" t="s">
        <v>55</v>
      </c>
      <c r="G556" s="1">
        <v>25</v>
      </c>
      <c r="H556" s="1">
        <v>21.68</v>
      </c>
      <c r="I556" s="17"/>
      <c r="J556" s="1">
        <v>3.5</v>
      </c>
      <c r="K556" s="17"/>
      <c r="L556" s="1">
        <v>37</v>
      </c>
      <c r="M556" s="19"/>
    </row>
    <row r="557" spans="1:13" x14ac:dyDescent="0.25">
      <c r="A557" s="1" t="str">
        <f t="shared" si="8"/>
        <v>45803493B4R126</v>
      </c>
      <c r="B557" s="7">
        <v>45803</v>
      </c>
      <c r="C557" s="1">
        <v>49</v>
      </c>
      <c r="D557" s="1">
        <v>3</v>
      </c>
      <c r="E557" s="3" t="s">
        <v>58</v>
      </c>
      <c r="F557" s="1" t="s">
        <v>53</v>
      </c>
      <c r="G557" s="1">
        <v>26</v>
      </c>
      <c r="H557" s="1">
        <v>14.38</v>
      </c>
      <c r="I557" s="17">
        <f>AVERAGE(H557:H559)</f>
        <v>15.253333333333332</v>
      </c>
      <c r="J557" s="1">
        <v>2.9</v>
      </c>
      <c r="K557" s="17">
        <f>AVERAGE(J557:J559)</f>
        <v>3.0333333333333337</v>
      </c>
      <c r="L557" s="1">
        <v>30</v>
      </c>
      <c r="M557" s="19">
        <v>28.666666666666668</v>
      </c>
    </row>
    <row r="558" spans="1:13" x14ac:dyDescent="0.25">
      <c r="A558" s="1" t="str">
        <f t="shared" si="8"/>
        <v>45803493B4R226</v>
      </c>
      <c r="B558" s="7">
        <v>45803</v>
      </c>
      <c r="C558" s="1">
        <v>49</v>
      </c>
      <c r="D558" s="1">
        <v>3</v>
      </c>
      <c r="E558" s="3" t="s">
        <v>58</v>
      </c>
      <c r="F558" s="1" t="s">
        <v>54</v>
      </c>
      <c r="G558" s="1">
        <v>26</v>
      </c>
      <c r="H558" s="1">
        <v>17.260000000000002</v>
      </c>
      <c r="I558" s="17"/>
      <c r="J558" s="1">
        <v>3</v>
      </c>
      <c r="K558" s="17"/>
      <c r="L558" s="1">
        <v>28</v>
      </c>
      <c r="M558" s="19"/>
    </row>
    <row r="559" spans="1:13" x14ac:dyDescent="0.25">
      <c r="A559" s="1" t="str">
        <f t="shared" si="8"/>
        <v>45803493B4R326</v>
      </c>
      <c r="B559" s="7">
        <v>45803</v>
      </c>
      <c r="C559" s="1">
        <v>49</v>
      </c>
      <c r="D559" s="1">
        <v>3</v>
      </c>
      <c r="E559" s="3" t="s">
        <v>58</v>
      </c>
      <c r="F559" s="1" t="s">
        <v>55</v>
      </c>
      <c r="G559" s="1">
        <v>26</v>
      </c>
      <c r="H559" s="1">
        <v>14.12</v>
      </c>
      <c r="I559" s="17"/>
      <c r="J559" s="1">
        <v>3.2</v>
      </c>
      <c r="K559" s="17"/>
      <c r="L559" s="1">
        <v>28</v>
      </c>
      <c r="M559" s="19"/>
    </row>
    <row r="560" spans="1:13" x14ac:dyDescent="0.25">
      <c r="A560" s="1" t="str">
        <f t="shared" si="8"/>
        <v>45803494B4R127</v>
      </c>
      <c r="B560" s="7">
        <v>45803</v>
      </c>
      <c r="C560" s="1">
        <v>49</v>
      </c>
      <c r="D560" s="1">
        <v>4</v>
      </c>
      <c r="E560" s="3" t="s">
        <v>58</v>
      </c>
      <c r="F560" s="1" t="s">
        <v>53</v>
      </c>
      <c r="G560" s="1">
        <v>27</v>
      </c>
      <c r="H560" s="1">
        <v>19.84</v>
      </c>
      <c r="I560" s="17">
        <f>AVERAGE(H560:H562)</f>
        <v>18.439999999999998</v>
      </c>
      <c r="J560" s="1">
        <v>3.5</v>
      </c>
      <c r="K560" s="17">
        <f>AVERAGE(J560:J562)</f>
        <v>3.5166666666666671</v>
      </c>
      <c r="L560" s="1">
        <v>38</v>
      </c>
      <c r="M560" s="19">
        <v>35.666666666666664</v>
      </c>
    </row>
    <row r="561" spans="1:13" x14ac:dyDescent="0.25">
      <c r="A561" s="1" t="str">
        <f t="shared" si="8"/>
        <v>45803494B4R227</v>
      </c>
      <c r="B561" s="7">
        <v>45803</v>
      </c>
      <c r="C561" s="1">
        <v>49</v>
      </c>
      <c r="D561" s="1">
        <v>4</v>
      </c>
      <c r="E561" s="3" t="s">
        <v>58</v>
      </c>
      <c r="F561" s="1" t="s">
        <v>54</v>
      </c>
      <c r="G561" s="1">
        <v>27</v>
      </c>
      <c r="H561" s="1">
        <v>16.79</v>
      </c>
      <c r="I561" s="17"/>
      <c r="J561" s="1">
        <v>3.4</v>
      </c>
      <c r="K561" s="17"/>
      <c r="L561" s="1">
        <v>31</v>
      </c>
      <c r="M561" s="19"/>
    </row>
    <row r="562" spans="1:13" x14ac:dyDescent="0.25">
      <c r="A562" s="1" t="str">
        <f t="shared" si="8"/>
        <v>45803494B4R327</v>
      </c>
      <c r="B562" s="7">
        <v>45803</v>
      </c>
      <c r="C562" s="1">
        <v>49</v>
      </c>
      <c r="D562" s="1">
        <v>4</v>
      </c>
      <c r="E562" s="3" t="s">
        <v>58</v>
      </c>
      <c r="F562" s="1" t="s">
        <v>55</v>
      </c>
      <c r="G562" s="1">
        <v>27</v>
      </c>
      <c r="H562" s="1">
        <v>18.690000000000001</v>
      </c>
      <c r="I562" s="17"/>
      <c r="J562" s="1">
        <v>3.65</v>
      </c>
      <c r="K562" s="17"/>
      <c r="L562" s="1">
        <v>38</v>
      </c>
      <c r="M562" s="19"/>
    </row>
    <row r="563" spans="1:13" x14ac:dyDescent="0.25">
      <c r="A563" s="1" t="str">
        <f t="shared" si="8"/>
        <v>45803495B4R128</v>
      </c>
      <c r="B563" s="7">
        <v>45803</v>
      </c>
      <c r="C563" s="1">
        <v>49</v>
      </c>
      <c r="D563" s="1">
        <v>5</v>
      </c>
      <c r="E563" s="3" t="s">
        <v>58</v>
      </c>
      <c r="F563" s="1" t="s">
        <v>53</v>
      </c>
      <c r="G563" s="1">
        <v>28</v>
      </c>
      <c r="H563" s="1">
        <v>18.89</v>
      </c>
      <c r="I563" s="17">
        <f>AVERAGE(H563:H565)</f>
        <v>19.886666666666667</v>
      </c>
      <c r="J563" s="1">
        <v>3</v>
      </c>
      <c r="K563" s="17">
        <f>AVERAGE(J563:J565)</f>
        <v>3.2333333333333329</v>
      </c>
      <c r="L563" s="1">
        <v>35</v>
      </c>
      <c r="M563" s="19">
        <v>33.333333333333336</v>
      </c>
    </row>
    <row r="564" spans="1:13" x14ac:dyDescent="0.25">
      <c r="A564" s="1" t="str">
        <f t="shared" si="8"/>
        <v>45803495B4R228</v>
      </c>
      <c r="B564" s="7">
        <v>45803</v>
      </c>
      <c r="C564" s="1">
        <v>49</v>
      </c>
      <c r="D564" s="1">
        <v>5</v>
      </c>
      <c r="E564" s="3" t="s">
        <v>58</v>
      </c>
      <c r="F564" s="1" t="s">
        <v>54</v>
      </c>
      <c r="G564" s="1">
        <v>28</v>
      </c>
      <c r="H564" s="1">
        <v>19.89</v>
      </c>
      <c r="I564" s="17"/>
      <c r="J564" s="1">
        <v>3.3</v>
      </c>
      <c r="K564" s="17"/>
      <c r="L564" s="1">
        <v>32</v>
      </c>
      <c r="M564" s="19"/>
    </row>
    <row r="565" spans="1:13" x14ac:dyDescent="0.25">
      <c r="A565" s="1" t="str">
        <f t="shared" si="8"/>
        <v>45803495B4R328</v>
      </c>
      <c r="B565" s="7">
        <v>45803</v>
      </c>
      <c r="C565" s="1">
        <v>49</v>
      </c>
      <c r="D565" s="1">
        <v>5</v>
      </c>
      <c r="E565" s="3" t="s">
        <v>58</v>
      </c>
      <c r="F565" s="1" t="s">
        <v>55</v>
      </c>
      <c r="G565" s="1">
        <v>28</v>
      </c>
      <c r="H565" s="1">
        <v>20.88</v>
      </c>
      <c r="I565" s="17"/>
      <c r="J565" s="1">
        <v>3.4</v>
      </c>
      <c r="K565" s="17"/>
      <c r="L565" s="1">
        <v>33</v>
      </c>
      <c r="M565" s="19"/>
    </row>
    <row r="566" spans="1:13" x14ac:dyDescent="0.25">
      <c r="A566" s="1" t="str">
        <f t="shared" si="8"/>
        <v>45803496B4R129</v>
      </c>
      <c r="B566" s="7">
        <v>45803</v>
      </c>
      <c r="C566" s="1">
        <v>49</v>
      </c>
      <c r="D566" s="1">
        <v>6</v>
      </c>
      <c r="E566" s="3" t="s">
        <v>58</v>
      </c>
      <c r="F566" s="1" t="s">
        <v>53</v>
      </c>
      <c r="G566" s="1">
        <v>29</v>
      </c>
      <c r="H566" s="1">
        <v>13.82</v>
      </c>
      <c r="I566" s="17">
        <f>AVERAGE(H566:H568)</f>
        <v>14.463333333333333</v>
      </c>
      <c r="J566" s="1">
        <v>3.9</v>
      </c>
      <c r="K566" s="17">
        <f>AVERAGE(J566:J568)</f>
        <v>3.3666666666666671</v>
      </c>
      <c r="L566" s="1">
        <v>33</v>
      </c>
      <c r="M566" s="19">
        <v>32.333333333333336</v>
      </c>
    </row>
    <row r="567" spans="1:13" x14ac:dyDescent="0.25">
      <c r="A567" s="1" t="str">
        <f t="shared" si="8"/>
        <v>45803496B4R229</v>
      </c>
      <c r="B567" s="7">
        <v>45803</v>
      </c>
      <c r="C567" s="1">
        <v>49</v>
      </c>
      <c r="D567" s="1">
        <v>6</v>
      </c>
      <c r="E567" s="3" t="s">
        <v>58</v>
      </c>
      <c r="F567" s="1" t="s">
        <v>54</v>
      </c>
      <c r="G567" s="1">
        <v>29</v>
      </c>
      <c r="H567" s="1">
        <v>13.84</v>
      </c>
      <c r="I567" s="17"/>
      <c r="J567" s="1">
        <v>3</v>
      </c>
      <c r="K567" s="17"/>
      <c r="L567" s="1">
        <v>34</v>
      </c>
      <c r="M567" s="19"/>
    </row>
    <row r="568" spans="1:13" x14ac:dyDescent="0.25">
      <c r="A568" s="1" t="str">
        <f t="shared" si="8"/>
        <v>45803496B4R329</v>
      </c>
      <c r="B568" s="7">
        <v>45803</v>
      </c>
      <c r="C568" s="1">
        <v>49</v>
      </c>
      <c r="D568" s="1">
        <v>6</v>
      </c>
      <c r="E568" s="3" t="s">
        <v>58</v>
      </c>
      <c r="F568" s="1" t="s">
        <v>55</v>
      </c>
      <c r="G568" s="1">
        <v>29</v>
      </c>
      <c r="H568" s="1">
        <v>15.73</v>
      </c>
      <c r="I568" s="17"/>
      <c r="J568" s="1">
        <v>3.2</v>
      </c>
      <c r="K568" s="17"/>
      <c r="L568" s="1">
        <v>30</v>
      </c>
      <c r="M568" s="19"/>
    </row>
    <row r="569" spans="1:13" x14ac:dyDescent="0.25">
      <c r="A569" s="1" t="str">
        <f t="shared" si="8"/>
        <v>45803491B4R130</v>
      </c>
      <c r="B569" s="7">
        <v>45803</v>
      </c>
      <c r="C569" s="1">
        <v>49</v>
      </c>
      <c r="D569" s="1">
        <v>1</v>
      </c>
      <c r="E569" s="3" t="s">
        <v>58</v>
      </c>
      <c r="F569" s="1" t="s">
        <v>53</v>
      </c>
      <c r="G569" s="1">
        <v>30</v>
      </c>
      <c r="H569" s="1">
        <v>17.45</v>
      </c>
      <c r="I569" s="17">
        <f>AVERAGE(H569:H571)</f>
        <v>18.383333333333336</v>
      </c>
      <c r="J569" s="1">
        <v>3.6</v>
      </c>
      <c r="K569" s="17">
        <f>AVERAGE(J569:J571)</f>
        <v>3.5833333333333335</v>
      </c>
      <c r="L569" s="1">
        <v>35</v>
      </c>
      <c r="M569" s="19">
        <v>35.666666666666664</v>
      </c>
    </row>
    <row r="570" spans="1:13" x14ac:dyDescent="0.25">
      <c r="A570" s="1" t="str">
        <f t="shared" si="8"/>
        <v>45803491B4R230</v>
      </c>
      <c r="B570" s="7">
        <v>45803</v>
      </c>
      <c r="C570" s="1">
        <v>49</v>
      </c>
      <c r="D570" s="1">
        <v>1</v>
      </c>
      <c r="E570" s="3" t="s">
        <v>58</v>
      </c>
      <c r="F570" s="1" t="s">
        <v>54</v>
      </c>
      <c r="G570" s="1">
        <v>30</v>
      </c>
      <c r="H570" s="1">
        <v>18.440000000000001</v>
      </c>
      <c r="I570" s="17"/>
      <c r="J570" s="1">
        <v>3.55</v>
      </c>
      <c r="L570" s="1">
        <v>38</v>
      </c>
      <c r="M570" s="19"/>
    </row>
    <row r="571" spans="1:13" x14ac:dyDescent="0.25">
      <c r="A571" s="1" t="str">
        <f t="shared" si="8"/>
        <v>45803491B4R330</v>
      </c>
      <c r="B571" s="7">
        <v>45803</v>
      </c>
      <c r="C571" s="1">
        <v>49</v>
      </c>
      <c r="D571" s="1">
        <v>1</v>
      </c>
      <c r="E571" s="3" t="s">
        <v>58</v>
      </c>
      <c r="F571" s="1" t="s">
        <v>55</v>
      </c>
      <c r="G571" s="1">
        <v>30</v>
      </c>
      <c r="H571" s="1">
        <v>19.260000000000002</v>
      </c>
      <c r="I571" s="17"/>
      <c r="J571" s="1">
        <v>3.6</v>
      </c>
      <c r="L571" s="1">
        <v>34</v>
      </c>
      <c r="M571" s="19"/>
    </row>
    <row r="572" spans="1:13" x14ac:dyDescent="0.25">
      <c r="A572" s="1" t="str">
        <f t="shared" si="8"/>
        <v>45803498B4R131</v>
      </c>
      <c r="B572" s="7">
        <v>45803</v>
      </c>
      <c r="C572" s="1">
        <v>49</v>
      </c>
      <c r="D572" s="1">
        <v>8</v>
      </c>
      <c r="E572" s="3" t="s">
        <v>58</v>
      </c>
      <c r="F572" s="1" t="s">
        <v>53</v>
      </c>
      <c r="G572" s="1">
        <v>31</v>
      </c>
      <c r="H572" s="1">
        <v>21.08</v>
      </c>
      <c r="I572" s="17">
        <f>AVERAGE(H572:H574)</f>
        <v>21.406666666666666</v>
      </c>
      <c r="J572" s="1">
        <v>3.6</v>
      </c>
      <c r="K572" s="17">
        <f>AVERAGE(J572:J574)</f>
        <v>3.6333333333333333</v>
      </c>
      <c r="L572" s="1">
        <v>35</v>
      </c>
      <c r="M572" s="19">
        <v>35.666666666666664</v>
      </c>
    </row>
    <row r="573" spans="1:13" x14ac:dyDescent="0.25">
      <c r="A573" s="1" t="str">
        <f t="shared" si="8"/>
        <v>45803498B4R231</v>
      </c>
      <c r="B573" s="7">
        <v>45803</v>
      </c>
      <c r="C573" s="1">
        <v>49</v>
      </c>
      <c r="D573" s="1">
        <v>8</v>
      </c>
      <c r="E573" s="3" t="s">
        <v>58</v>
      </c>
      <c r="F573" s="1" t="s">
        <v>54</v>
      </c>
      <c r="G573" s="1">
        <v>31</v>
      </c>
      <c r="H573" s="1">
        <v>21.87</v>
      </c>
      <c r="I573" s="17"/>
      <c r="J573" s="1">
        <v>3.7</v>
      </c>
      <c r="K573" s="17"/>
      <c r="L573" s="1">
        <v>36</v>
      </c>
      <c r="M573" s="19"/>
    </row>
    <row r="574" spans="1:13" x14ac:dyDescent="0.25">
      <c r="A574" s="1" t="str">
        <f t="shared" si="8"/>
        <v>45803498B4R331</v>
      </c>
      <c r="B574" s="7">
        <v>45803</v>
      </c>
      <c r="C574" s="1">
        <v>49</v>
      </c>
      <c r="D574" s="1">
        <v>8</v>
      </c>
      <c r="E574" s="3" t="s">
        <v>58</v>
      </c>
      <c r="F574" s="1" t="s">
        <v>55</v>
      </c>
      <c r="G574" s="1">
        <v>31</v>
      </c>
      <c r="H574" s="1">
        <v>21.27</v>
      </c>
      <c r="I574" s="17"/>
      <c r="J574" s="1">
        <v>3.6</v>
      </c>
      <c r="K574" s="17"/>
      <c r="L574" s="1">
        <v>36</v>
      </c>
      <c r="M574" s="19"/>
    </row>
    <row r="575" spans="1:13" x14ac:dyDescent="0.25">
      <c r="A575" s="1" t="str">
        <f t="shared" si="8"/>
        <v>45803497B4R132</v>
      </c>
      <c r="B575" s="7">
        <v>45803</v>
      </c>
      <c r="C575" s="1">
        <v>49</v>
      </c>
      <c r="D575" s="1">
        <v>7</v>
      </c>
      <c r="E575" s="3" t="s">
        <v>58</v>
      </c>
      <c r="F575" s="1" t="s">
        <v>53</v>
      </c>
      <c r="G575" s="1">
        <v>32</v>
      </c>
      <c r="H575" s="1">
        <v>18.399999999999999</v>
      </c>
      <c r="I575" s="17">
        <f>AVERAGE(H575:H577)</f>
        <v>18.349999999999998</v>
      </c>
      <c r="J575" s="1">
        <v>3.35</v>
      </c>
      <c r="K575" s="17">
        <f>AVERAGE(J575:J577)</f>
        <v>3.2833333333333337</v>
      </c>
      <c r="L575" s="1">
        <v>33</v>
      </c>
      <c r="M575" s="19">
        <v>31.333333333333332</v>
      </c>
    </row>
    <row r="576" spans="1:13" x14ac:dyDescent="0.25">
      <c r="A576" s="1" t="str">
        <f t="shared" si="8"/>
        <v>45803497B4R232</v>
      </c>
      <c r="B576" s="7">
        <v>45803</v>
      </c>
      <c r="C576" s="1">
        <v>49</v>
      </c>
      <c r="D576" s="1">
        <v>7</v>
      </c>
      <c r="E576" s="3" t="s">
        <v>58</v>
      </c>
      <c r="F576" s="1" t="s">
        <v>54</v>
      </c>
      <c r="G576" s="1">
        <v>32</v>
      </c>
      <c r="H576" s="1">
        <v>17.760000000000002</v>
      </c>
      <c r="I576" s="17"/>
      <c r="J576" s="1">
        <v>3.3</v>
      </c>
      <c r="K576" s="17"/>
      <c r="L576" s="1">
        <v>27</v>
      </c>
      <c r="M576" s="19"/>
    </row>
    <row r="577" spans="1:13" x14ac:dyDescent="0.25">
      <c r="A577" s="1" t="str">
        <f t="shared" si="8"/>
        <v>45803497B4R332</v>
      </c>
      <c r="B577" s="7">
        <v>45803</v>
      </c>
      <c r="C577" s="1">
        <v>49</v>
      </c>
      <c r="D577" s="1">
        <v>7</v>
      </c>
      <c r="E577" s="3" t="s">
        <v>58</v>
      </c>
      <c r="F577" s="1" t="s">
        <v>55</v>
      </c>
      <c r="G577" s="1">
        <v>32</v>
      </c>
      <c r="H577" s="1">
        <v>18.89</v>
      </c>
      <c r="I577" s="17"/>
      <c r="J577" s="1">
        <v>3.2</v>
      </c>
      <c r="K577" s="17"/>
      <c r="L577" s="1">
        <v>34</v>
      </c>
      <c r="M577" s="19"/>
    </row>
    <row r="578" spans="1:13" x14ac:dyDescent="0.25">
      <c r="A578" s="1" t="str">
        <f t="shared" si="8"/>
        <v>457331461B1R139</v>
      </c>
      <c r="B578" s="5">
        <v>45733</v>
      </c>
      <c r="C578" s="1">
        <v>146</v>
      </c>
      <c r="D578" s="4">
        <v>1</v>
      </c>
      <c r="E578" s="3" t="s">
        <v>52</v>
      </c>
      <c r="F578" s="2" t="s">
        <v>53</v>
      </c>
      <c r="G578" s="4">
        <v>39</v>
      </c>
      <c r="H578" s="2">
        <v>18.45</v>
      </c>
      <c r="I578" s="16">
        <f>AVERAGE(H578:H580)</f>
        <v>18.466666666666669</v>
      </c>
      <c r="J578" s="16"/>
      <c r="K578" s="2">
        <v>3.05</v>
      </c>
    </row>
    <row r="579" spans="1:13" x14ac:dyDescent="0.25">
      <c r="A579" s="1" t="str">
        <f t="shared" ref="A579:A642" si="9">B579&amp;C579&amp;D579&amp;E579&amp;F579&amp;G579</f>
        <v>457331461B1R239</v>
      </c>
      <c r="B579" s="5">
        <v>45733</v>
      </c>
      <c r="C579" s="1">
        <v>146</v>
      </c>
      <c r="D579" s="4">
        <v>1</v>
      </c>
      <c r="E579" s="3" t="s">
        <v>52</v>
      </c>
      <c r="F579" s="2" t="s">
        <v>54</v>
      </c>
      <c r="G579" s="4">
        <v>39</v>
      </c>
      <c r="H579" s="2">
        <v>16.28</v>
      </c>
      <c r="I579" s="17"/>
    </row>
    <row r="580" spans="1:13" x14ac:dyDescent="0.25">
      <c r="A580" s="1" t="str">
        <f t="shared" si="9"/>
        <v>457331461B1R339</v>
      </c>
      <c r="B580" s="5">
        <v>45733</v>
      </c>
      <c r="C580" s="1">
        <v>146</v>
      </c>
      <c r="D580" s="4">
        <v>1</v>
      </c>
      <c r="E580" s="3" t="s">
        <v>52</v>
      </c>
      <c r="F580" s="2" t="s">
        <v>55</v>
      </c>
      <c r="G580" s="4">
        <v>39</v>
      </c>
      <c r="H580" s="2">
        <v>20.67</v>
      </c>
      <c r="I580" s="16"/>
      <c r="J580" s="2"/>
    </row>
    <row r="581" spans="1:13" x14ac:dyDescent="0.25">
      <c r="A581" s="1" t="str">
        <f t="shared" si="9"/>
        <v>457331461B3R146</v>
      </c>
      <c r="B581" s="5">
        <v>45733</v>
      </c>
      <c r="C581" s="1">
        <v>146</v>
      </c>
      <c r="D581" s="1">
        <v>1</v>
      </c>
      <c r="E581" s="3" t="s">
        <v>56</v>
      </c>
      <c r="F581" s="2" t="s">
        <v>53</v>
      </c>
      <c r="G581" s="4">
        <v>46</v>
      </c>
      <c r="H581" s="2">
        <v>15.72</v>
      </c>
      <c r="I581" s="16">
        <f>AVERAGE(H581:H583)</f>
        <v>15.166666666666666</v>
      </c>
      <c r="J581" s="16"/>
      <c r="K581" s="2">
        <v>2.5299999999999998</v>
      </c>
    </row>
    <row r="582" spans="1:13" x14ac:dyDescent="0.25">
      <c r="A582" s="1" t="str">
        <f t="shared" si="9"/>
        <v>457331461B3R246</v>
      </c>
      <c r="B582" s="5">
        <v>45733</v>
      </c>
      <c r="C582" s="1">
        <v>146</v>
      </c>
      <c r="D582" s="1">
        <v>1</v>
      </c>
      <c r="E582" s="3" t="s">
        <v>56</v>
      </c>
      <c r="F582" s="2" t="s">
        <v>54</v>
      </c>
      <c r="G582" s="4">
        <v>46</v>
      </c>
      <c r="H582" s="2">
        <v>14.29</v>
      </c>
      <c r="I582" s="17"/>
    </row>
    <row r="583" spans="1:13" x14ac:dyDescent="0.25">
      <c r="A583" s="1" t="str">
        <f t="shared" si="9"/>
        <v>457331461B3R346</v>
      </c>
      <c r="B583" s="5">
        <v>45733</v>
      </c>
      <c r="C583" s="1">
        <v>146</v>
      </c>
      <c r="D583" s="1">
        <v>1</v>
      </c>
      <c r="E583" s="3" t="s">
        <v>56</v>
      </c>
      <c r="F583" s="2" t="s">
        <v>55</v>
      </c>
      <c r="G583" s="4">
        <v>46</v>
      </c>
      <c r="H583" s="2">
        <v>15.49</v>
      </c>
      <c r="I583" s="16"/>
      <c r="J583" s="2"/>
    </row>
    <row r="584" spans="1:13" x14ac:dyDescent="0.25">
      <c r="A584" s="1" t="str">
        <f t="shared" si="9"/>
        <v>457331461B2R152</v>
      </c>
      <c r="B584" s="5">
        <v>45733</v>
      </c>
      <c r="C584" s="1">
        <v>146</v>
      </c>
      <c r="D584" s="4">
        <v>1</v>
      </c>
      <c r="E584" s="3" t="s">
        <v>57</v>
      </c>
      <c r="F584" s="2" t="s">
        <v>53</v>
      </c>
      <c r="G584" s="4">
        <v>52</v>
      </c>
      <c r="H584" s="2">
        <v>12.66</v>
      </c>
      <c r="I584" s="16">
        <f>AVERAGE(H584:H586)</f>
        <v>12.37</v>
      </c>
      <c r="J584" s="16"/>
      <c r="K584" s="2">
        <v>2.4300000000000002</v>
      </c>
    </row>
    <row r="585" spans="1:13" x14ac:dyDescent="0.25">
      <c r="A585" s="1" t="str">
        <f t="shared" si="9"/>
        <v>457331461B2R252</v>
      </c>
      <c r="B585" s="5">
        <v>45733</v>
      </c>
      <c r="C585" s="1">
        <v>146</v>
      </c>
      <c r="D585" s="4">
        <v>1</v>
      </c>
      <c r="E585" s="3" t="s">
        <v>57</v>
      </c>
      <c r="F585" s="2" t="s">
        <v>54</v>
      </c>
      <c r="G585" s="4">
        <v>52</v>
      </c>
      <c r="H585" s="2">
        <v>10.01</v>
      </c>
      <c r="I585" s="17"/>
    </row>
    <row r="586" spans="1:13" x14ac:dyDescent="0.25">
      <c r="A586" s="1" t="str">
        <f t="shared" si="9"/>
        <v>457331461B2R352</v>
      </c>
      <c r="B586" s="5">
        <v>45733</v>
      </c>
      <c r="C586" s="1">
        <v>146</v>
      </c>
      <c r="D586" s="4">
        <v>1</v>
      </c>
      <c r="E586" s="3" t="s">
        <v>57</v>
      </c>
      <c r="F586" s="2" t="s">
        <v>55</v>
      </c>
      <c r="G586" s="4">
        <v>52</v>
      </c>
      <c r="H586" s="2">
        <v>14.44</v>
      </c>
      <c r="I586" s="16"/>
      <c r="J586" s="2"/>
    </row>
    <row r="587" spans="1:13" x14ac:dyDescent="0.25">
      <c r="A587" s="1" t="str">
        <f t="shared" si="9"/>
        <v>457331461B4R159</v>
      </c>
      <c r="B587" s="5">
        <v>45733</v>
      </c>
      <c r="C587" s="1">
        <v>146</v>
      </c>
      <c r="D587" s="1">
        <v>1</v>
      </c>
      <c r="E587" s="3" t="s">
        <v>58</v>
      </c>
      <c r="F587" s="2" t="s">
        <v>53</v>
      </c>
      <c r="G587" s="4">
        <v>59</v>
      </c>
      <c r="H587" s="2">
        <v>15.81</v>
      </c>
      <c r="I587" s="16">
        <f>AVERAGE(H587:H589)</f>
        <v>16.52333333333333</v>
      </c>
      <c r="J587" s="16"/>
      <c r="K587" s="2">
        <v>2.74</v>
      </c>
    </row>
    <row r="588" spans="1:13" x14ac:dyDescent="0.25">
      <c r="A588" s="1" t="str">
        <f t="shared" si="9"/>
        <v>457331461B4R259</v>
      </c>
      <c r="B588" s="5">
        <v>45733</v>
      </c>
      <c r="C588" s="1">
        <v>146</v>
      </c>
      <c r="D588" s="1">
        <v>1</v>
      </c>
      <c r="E588" s="3" t="s">
        <v>58</v>
      </c>
      <c r="F588" s="2" t="s">
        <v>54</v>
      </c>
      <c r="G588" s="4">
        <v>59</v>
      </c>
      <c r="H588" s="2">
        <v>16.88</v>
      </c>
      <c r="I588" s="17"/>
    </row>
    <row r="589" spans="1:13" x14ac:dyDescent="0.25">
      <c r="A589" s="1" t="str">
        <f t="shared" si="9"/>
        <v>457331461B4R359</v>
      </c>
      <c r="B589" s="5">
        <v>45733</v>
      </c>
      <c r="C589" s="1">
        <v>146</v>
      </c>
      <c r="D589" s="1">
        <v>1</v>
      </c>
      <c r="E589" s="3" t="s">
        <v>58</v>
      </c>
      <c r="F589" s="2" t="s">
        <v>55</v>
      </c>
      <c r="G589" s="4">
        <v>59</v>
      </c>
      <c r="H589" s="2">
        <v>16.88</v>
      </c>
      <c r="I589" s="16"/>
      <c r="J589" s="2"/>
    </row>
    <row r="590" spans="1:13" x14ac:dyDescent="0.25">
      <c r="A590" s="1" t="str">
        <f t="shared" si="9"/>
        <v>457331462B1R138</v>
      </c>
      <c r="B590" s="5">
        <v>45733</v>
      </c>
      <c r="C590" s="1">
        <v>146</v>
      </c>
      <c r="D590" s="4">
        <v>2</v>
      </c>
      <c r="E590" s="3" t="s">
        <v>52</v>
      </c>
      <c r="F590" s="2" t="s">
        <v>53</v>
      </c>
      <c r="G590" s="4">
        <v>38</v>
      </c>
      <c r="H590" s="2">
        <v>18.09</v>
      </c>
      <c r="I590" s="16">
        <f>AVERAGE(H590:H592)</f>
        <v>16.66333333333333</v>
      </c>
      <c r="J590" s="16"/>
      <c r="K590" s="2">
        <v>2.83</v>
      </c>
    </row>
    <row r="591" spans="1:13" x14ac:dyDescent="0.25">
      <c r="A591" s="1" t="str">
        <f t="shared" si="9"/>
        <v>457331462B1R238</v>
      </c>
      <c r="B591" s="5">
        <v>45733</v>
      </c>
      <c r="C591" s="1">
        <v>146</v>
      </c>
      <c r="D591" s="4">
        <v>2</v>
      </c>
      <c r="E591" s="3" t="s">
        <v>52</v>
      </c>
      <c r="F591" s="2" t="s">
        <v>54</v>
      </c>
      <c r="G591" s="4">
        <v>38</v>
      </c>
      <c r="H591" s="2">
        <v>14.6</v>
      </c>
      <c r="I591" s="17"/>
    </row>
    <row r="592" spans="1:13" x14ac:dyDescent="0.25">
      <c r="A592" s="1" t="str">
        <f t="shared" si="9"/>
        <v>457331462B1R338</v>
      </c>
      <c r="B592" s="5">
        <v>45733</v>
      </c>
      <c r="C592" s="1">
        <v>146</v>
      </c>
      <c r="D592" s="4">
        <v>2</v>
      </c>
      <c r="E592" s="3" t="s">
        <v>52</v>
      </c>
      <c r="F592" s="2" t="s">
        <v>55</v>
      </c>
      <c r="G592" s="4">
        <v>38</v>
      </c>
      <c r="H592" s="2">
        <v>17.3</v>
      </c>
      <c r="I592" s="16"/>
      <c r="J592" s="2"/>
    </row>
    <row r="593" spans="1:11" x14ac:dyDescent="0.25">
      <c r="A593" s="1" t="str">
        <f t="shared" si="9"/>
        <v>457331462B3R148</v>
      </c>
      <c r="B593" s="5">
        <v>45733</v>
      </c>
      <c r="C593" s="1">
        <v>146</v>
      </c>
      <c r="D593" s="1">
        <v>2</v>
      </c>
      <c r="E593" s="3" t="s">
        <v>56</v>
      </c>
      <c r="F593" s="2" t="s">
        <v>53</v>
      </c>
      <c r="G593" s="4">
        <v>48</v>
      </c>
      <c r="H593" s="2">
        <v>11.71</v>
      </c>
      <c r="I593" s="16">
        <f>AVERAGE(H593:H595)</f>
        <v>12.523333333333333</v>
      </c>
      <c r="J593" s="16"/>
      <c r="K593" s="2">
        <v>2.52</v>
      </c>
    </row>
    <row r="594" spans="1:11" x14ac:dyDescent="0.25">
      <c r="A594" s="1" t="str">
        <f t="shared" si="9"/>
        <v>457331462B3R248</v>
      </c>
      <c r="B594" s="5">
        <v>45733</v>
      </c>
      <c r="C594" s="1">
        <v>146</v>
      </c>
      <c r="D594" s="1">
        <v>2</v>
      </c>
      <c r="E594" s="3" t="s">
        <v>56</v>
      </c>
      <c r="F594" s="2" t="s">
        <v>54</v>
      </c>
      <c r="G594" s="4">
        <v>48</v>
      </c>
      <c r="H594" s="2">
        <v>12.54</v>
      </c>
      <c r="I594" s="17"/>
    </row>
    <row r="595" spans="1:11" x14ac:dyDescent="0.25">
      <c r="A595" s="1" t="str">
        <f t="shared" si="9"/>
        <v>457331462B3R348</v>
      </c>
      <c r="B595" s="5">
        <v>45733</v>
      </c>
      <c r="C595" s="1">
        <v>146</v>
      </c>
      <c r="D595" s="1">
        <v>2</v>
      </c>
      <c r="E595" s="3" t="s">
        <v>56</v>
      </c>
      <c r="F595" s="2" t="s">
        <v>55</v>
      </c>
      <c r="G595" s="4">
        <v>48</v>
      </c>
      <c r="H595" s="2">
        <v>13.32</v>
      </c>
      <c r="I595" s="16"/>
      <c r="J595" s="2"/>
    </row>
    <row r="596" spans="1:11" x14ac:dyDescent="0.25">
      <c r="A596" s="1" t="str">
        <f t="shared" si="9"/>
        <v>457331462B2R150</v>
      </c>
      <c r="B596" s="5">
        <v>45733</v>
      </c>
      <c r="C596" s="1">
        <v>146</v>
      </c>
      <c r="D596" s="4">
        <v>2</v>
      </c>
      <c r="E596" s="3" t="s">
        <v>57</v>
      </c>
      <c r="F596" s="2" t="s">
        <v>53</v>
      </c>
      <c r="G596" s="4">
        <v>50</v>
      </c>
      <c r="H596" s="2">
        <v>16.010000000000002</v>
      </c>
      <c r="I596" s="16">
        <f>AVERAGE(H596:H598)</f>
        <v>18</v>
      </c>
      <c r="J596" s="16"/>
      <c r="K596" s="2">
        <v>2.82</v>
      </c>
    </row>
    <row r="597" spans="1:11" x14ac:dyDescent="0.25">
      <c r="A597" s="1" t="str">
        <f t="shared" si="9"/>
        <v>457331462B2R250</v>
      </c>
      <c r="B597" s="5">
        <v>45733</v>
      </c>
      <c r="C597" s="1">
        <v>146</v>
      </c>
      <c r="D597" s="4">
        <v>2</v>
      </c>
      <c r="E597" s="3" t="s">
        <v>57</v>
      </c>
      <c r="F597" s="2" t="s">
        <v>54</v>
      </c>
      <c r="G597" s="4">
        <v>50</v>
      </c>
      <c r="H597" s="2">
        <v>18.47</v>
      </c>
      <c r="I597" s="17"/>
    </row>
    <row r="598" spans="1:11" x14ac:dyDescent="0.25">
      <c r="A598" s="1" t="str">
        <f t="shared" si="9"/>
        <v>457331462B2R350</v>
      </c>
      <c r="B598" s="5">
        <v>45733</v>
      </c>
      <c r="C598" s="1">
        <v>146</v>
      </c>
      <c r="D598" s="4">
        <v>2</v>
      </c>
      <c r="E598" s="3" t="s">
        <v>57</v>
      </c>
      <c r="F598" s="2" t="s">
        <v>55</v>
      </c>
      <c r="G598" s="4">
        <v>50</v>
      </c>
      <c r="H598" s="2">
        <v>19.52</v>
      </c>
      <c r="I598" s="16"/>
      <c r="J598" s="2"/>
    </row>
    <row r="599" spans="1:11" x14ac:dyDescent="0.25">
      <c r="A599" s="1" t="str">
        <f t="shared" si="9"/>
        <v>457331462B4R157</v>
      </c>
      <c r="B599" s="5">
        <v>45733</v>
      </c>
      <c r="C599" s="1">
        <v>146</v>
      </c>
      <c r="D599" s="1">
        <v>2</v>
      </c>
      <c r="E599" s="3" t="s">
        <v>58</v>
      </c>
      <c r="F599" s="2" t="s">
        <v>53</v>
      </c>
      <c r="G599" s="4">
        <v>57</v>
      </c>
      <c r="H599" s="2">
        <v>14.62</v>
      </c>
      <c r="I599" s="16">
        <f>AVERAGE(H599:H601)</f>
        <v>14.456666666666665</v>
      </c>
      <c r="J599" s="16"/>
      <c r="K599" s="2">
        <v>2.5499999999999998</v>
      </c>
    </row>
    <row r="600" spans="1:11" x14ac:dyDescent="0.25">
      <c r="A600" s="1" t="str">
        <f t="shared" si="9"/>
        <v>457331462B4R257</v>
      </c>
      <c r="B600" s="5">
        <v>45733</v>
      </c>
      <c r="C600" s="1">
        <v>146</v>
      </c>
      <c r="D600" s="1">
        <v>2</v>
      </c>
      <c r="E600" s="3" t="s">
        <v>58</v>
      </c>
      <c r="F600" s="2" t="s">
        <v>54</v>
      </c>
      <c r="G600" s="4">
        <v>57</v>
      </c>
      <c r="H600" s="2">
        <v>13.81</v>
      </c>
      <c r="I600" s="17"/>
    </row>
    <row r="601" spans="1:11" x14ac:dyDescent="0.25">
      <c r="A601" s="1" t="str">
        <f t="shared" si="9"/>
        <v>457331462B4R357</v>
      </c>
      <c r="B601" s="5">
        <v>45733</v>
      </c>
      <c r="C601" s="1">
        <v>146</v>
      </c>
      <c r="D601" s="1">
        <v>2</v>
      </c>
      <c r="E601" s="3" t="s">
        <v>58</v>
      </c>
      <c r="F601" s="2" t="s">
        <v>55</v>
      </c>
      <c r="G601" s="4">
        <v>57</v>
      </c>
      <c r="H601" s="2">
        <v>14.94</v>
      </c>
      <c r="I601" s="16"/>
      <c r="J601" s="2"/>
    </row>
    <row r="602" spans="1:11" x14ac:dyDescent="0.25">
      <c r="A602" s="1" t="str">
        <f t="shared" si="9"/>
        <v>457331463B1R140</v>
      </c>
      <c r="B602" s="5">
        <v>45733</v>
      </c>
      <c r="C602" s="1">
        <v>146</v>
      </c>
      <c r="D602" s="4">
        <v>3</v>
      </c>
      <c r="E602" s="3" t="s">
        <v>52</v>
      </c>
      <c r="F602" s="2" t="s">
        <v>53</v>
      </c>
      <c r="G602" s="4">
        <v>40</v>
      </c>
      <c r="H602" s="2">
        <v>15.71</v>
      </c>
      <c r="I602" s="16">
        <f>AVERAGE(H602:H604)</f>
        <v>16.440000000000001</v>
      </c>
      <c r="J602" s="16"/>
      <c r="K602" s="2">
        <v>2.82</v>
      </c>
    </row>
    <row r="603" spans="1:11" x14ac:dyDescent="0.25">
      <c r="A603" s="1" t="str">
        <f t="shared" si="9"/>
        <v>457331463B1R240</v>
      </c>
      <c r="B603" s="5">
        <v>45733</v>
      </c>
      <c r="C603" s="1">
        <v>146</v>
      </c>
      <c r="D603" s="4">
        <v>3</v>
      </c>
      <c r="E603" s="3" t="s">
        <v>52</v>
      </c>
      <c r="F603" s="2" t="s">
        <v>54</v>
      </c>
      <c r="G603" s="4">
        <v>40</v>
      </c>
      <c r="H603" s="2">
        <v>17.29</v>
      </c>
      <c r="I603" s="17"/>
    </row>
    <row r="604" spans="1:11" x14ac:dyDescent="0.25">
      <c r="A604" s="1" t="str">
        <f t="shared" si="9"/>
        <v>457331463B1R340</v>
      </c>
      <c r="B604" s="5">
        <v>45733</v>
      </c>
      <c r="C604" s="1">
        <v>146</v>
      </c>
      <c r="D604" s="4">
        <v>3</v>
      </c>
      <c r="E604" s="3" t="s">
        <v>52</v>
      </c>
      <c r="F604" s="2" t="s">
        <v>55</v>
      </c>
      <c r="G604" s="4">
        <v>40</v>
      </c>
      <c r="H604" s="2">
        <v>16.32</v>
      </c>
      <c r="I604" s="16"/>
      <c r="J604" s="2"/>
    </row>
    <row r="605" spans="1:11" x14ac:dyDescent="0.25">
      <c r="A605" s="1" t="str">
        <f t="shared" si="9"/>
        <v>457331463B3R143</v>
      </c>
      <c r="B605" s="5">
        <v>45733</v>
      </c>
      <c r="C605" s="1">
        <v>146</v>
      </c>
      <c r="D605" s="1">
        <v>3</v>
      </c>
      <c r="E605" s="3" t="s">
        <v>56</v>
      </c>
      <c r="F605" s="2" t="s">
        <v>53</v>
      </c>
      <c r="G605" s="4">
        <v>43</v>
      </c>
      <c r="H605" s="2">
        <v>16.62</v>
      </c>
      <c r="I605" s="16">
        <f>AVERAGE(H605:H607)</f>
        <v>17.099999999999998</v>
      </c>
      <c r="J605" s="16"/>
      <c r="K605" s="2">
        <v>2.56</v>
      </c>
    </row>
    <row r="606" spans="1:11" x14ac:dyDescent="0.25">
      <c r="A606" s="1" t="str">
        <f t="shared" si="9"/>
        <v>457331463B3R243</v>
      </c>
      <c r="B606" s="5">
        <v>45733</v>
      </c>
      <c r="C606" s="1">
        <v>146</v>
      </c>
      <c r="D606" s="1">
        <v>3</v>
      </c>
      <c r="E606" s="3" t="s">
        <v>56</v>
      </c>
      <c r="F606" s="2" t="s">
        <v>54</v>
      </c>
      <c r="G606" s="4">
        <v>43</v>
      </c>
      <c r="H606" s="2">
        <v>20.149999999999999</v>
      </c>
      <c r="I606" s="17"/>
    </row>
    <row r="607" spans="1:11" x14ac:dyDescent="0.25">
      <c r="A607" s="1" t="str">
        <f t="shared" si="9"/>
        <v>457331463B3R343</v>
      </c>
      <c r="B607" s="5">
        <v>45733</v>
      </c>
      <c r="C607" s="1">
        <v>146</v>
      </c>
      <c r="D607" s="1">
        <v>3</v>
      </c>
      <c r="E607" s="3" t="s">
        <v>56</v>
      </c>
      <c r="F607" s="2" t="s">
        <v>55</v>
      </c>
      <c r="G607" s="4">
        <v>43</v>
      </c>
      <c r="H607" s="2">
        <v>14.53</v>
      </c>
      <c r="I607" s="16"/>
      <c r="J607" s="2"/>
    </row>
    <row r="608" spans="1:11" x14ac:dyDescent="0.25">
      <c r="A608" s="1" t="str">
        <f t="shared" si="9"/>
        <v>457331463B2R151</v>
      </c>
      <c r="B608" s="5">
        <v>45733</v>
      </c>
      <c r="C608" s="1">
        <v>146</v>
      </c>
      <c r="D608" s="4">
        <v>3</v>
      </c>
      <c r="E608" s="3" t="s">
        <v>57</v>
      </c>
      <c r="F608" s="2" t="s">
        <v>53</v>
      </c>
      <c r="G608" s="4">
        <v>51</v>
      </c>
      <c r="H608" s="2">
        <v>15.63</v>
      </c>
      <c r="I608" s="16">
        <f>AVERAGE(H608:H610)</f>
        <v>15.22</v>
      </c>
      <c r="J608" s="16"/>
      <c r="K608" s="2">
        <v>2.9</v>
      </c>
    </row>
    <row r="609" spans="1:11" x14ac:dyDescent="0.25">
      <c r="A609" s="1" t="str">
        <f t="shared" si="9"/>
        <v>457331463B2R251</v>
      </c>
      <c r="B609" s="5">
        <v>45733</v>
      </c>
      <c r="C609" s="1">
        <v>146</v>
      </c>
      <c r="D609" s="4">
        <v>3</v>
      </c>
      <c r="E609" s="3" t="s">
        <v>57</v>
      </c>
      <c r="F609" s="2" t="s">
        <v>54</v>
      </c>
      <c r="G609" s="4">
        <v>51</v>
      </c>
      <c r="H609" s="2">
        <v>14.4</v>
      </c>
      <c r="I609" s="17"/>
    </row>
    <row r="610" spans="1:11" x14ac:dyDescent="0.25">
      <c r="A610" s="1" t="str">
        <f t="shared" si="9"/>
        <v>457331463B2R351</v>
      </c>
      <c r="B610" s="5">
        <v>45733</v>
      </c>
      <c r="C610" s="1">
        <v>146</v>
      </c>
      <c r="D610" s="4">
        <v>3</v>
      </c>
      <c r="E610" s="3" t="s">
        <v>57</v>
      </c>
      <c r="F610" s="2" t="s">
        <v>55</v>
      </c>
      <c r="G610" s="4">
        <v>51</v>
      </c>
      <c r="H610" s="2">
        <v>15.63</v>
      </c>
      <c r="I610" s="16"/>
      <c r="J610" s="2"/>
    </row>
    <row r="611" spans="1:11" x14ac:dyDescent="0.25">
      <c r="A611" s="1" t="str">
        <f t="shared" si="9"/>
        <v>457331463B4R158</v>
      </c>
      <c r="B611" s="5">
        <v>45733</v>
      </c>
      <c r="C611" s="1">
        <v>146</v>
      </c>
      <c r="D611" s="1">
        <v>3</v>
      </c>
      <c r="E611" s="3" t="s">
        <v>58</v>
      </c>
      <c r="F611" s="2" t="s">
        <v>53</v>
      </c>
      <c r="G611" s="4">
        <v>58</v>
      </c>
      <c r="H611" s="2">
        <v>14.84</v>
      </c>
      <c r="I611" s="16">
        <f>AVERAGE(H611:H613)</f>
        <v>14.406666666666666</v>
      </c>
      <c r="J611" s="16"/>
      <c r="K611" s="2">
        <v>2.56</v>
      </c>
    </row>
    <row r="612" spans="1:11" x14ac:dyDescent="0.25">
      <c r="A612" s="1" t="str">
        <f t="shared" si="9"/>
        <v>457331463B4R258</v>
      </c>
      <c r="B612" s="5">
        <v>45733</v>
      </c>
      <c r="C612" s="1">
        <v>146</v>
      </c>
      <c r="D612" s="1">
        <v>3</v>
      </c>
      <c r="E612" s="3" t="s">
        <v>58</v>
      </c>
      <c r="F612" s="2" t="s">
        <v>54</v>
      </c>
      <c r="G612" s="4">
        <v>58</v>
      </c>
      <c r="H612" s="2">
        <v>14.19</v>
      </c>
      <c r="I612" s="17"/>
    </row>
    <row r="613" spans="1:11" x14ac:dyDescent="0.25">
      <c r="A613" s="1" t="str">
        <f t="shared" si="9"/>
        <v>457331463B4R358</v>
      </c>
      <c r="B613" s="5">
        <v>45733</v>
      </c>
      <c r="C613" s="1">
        <v>146</v>
      </c>
      <c r="D613" s="1">
        <v>3</v>
      </c>
      <c r="E613" s="3" t="s">
        <v>58</v>
      </c>
      <c r="F613" s="2" t="s">
        <v>55</v>
      </c>
      <c r="G613" s="4">
        <v>58</v>
      </c>
      <c r="H613" s="2">
        <v>14.19</v>
      </c>
      <c r="I613" s="16"/>
      <c r="J613" s="2"/>
    </row>
    <row r="614" spans="1:11" x14ac:dyDescent="0.25">
      <c r="A614" s="1" t="str">
        <f t="shared" si="9"/>
        <v>457331464B1R135</v>
      </c>
      <c r="B614" s="5">
        <v>45733</v>
      </c>
      <c r="C614" s="1">
        <v>146</v>
      </c>
      <c r="D614" s="4">
        <v>4</v>
      </c>
      <c r="E614" s="3" t="s">
        <v>52</v>
      </c>
      <c r="F614" s="2" t="s">
        <v>53</v>
      </c>
      <c r="G614" s="4">
        <v>35</v>
      </c>
      <c r="H614" s="2">
        <v>15</v>
      </c>
      <c r="I614" s="16">
        <f>AVERAGE(H614:H616)</f>
        <v>15.936666666666667</v>
      </c>
      <c r="J614" s="16"/>
      <c r="K614" s="2">
        <v>2.61</v>
      </c>
    </row>
    <row r="615" spans="1:11" x14ac:dyDescent="0.25">
      <c r="A615" s="1" t="str">
        <f t="shared" si="9"/>
        <v>457331464B1R235</v>
      </c>
      <c r="B615" s="5">
        <v>45733</v>
      </c>
      <c r="C615" s="1">
        <v>146</v>
      </c>
      <c r="D615" s="4">
        <v>4</v>
      </c>
      <c r="E615" s="3" t="s">
        <v>52</v>
      </c>
      <c r="F615" s="2" t="s">
        <v>54</v>
      </c>
      <c r="G615" s="4">
        <v>35</v>
      </c>
      <c r="H615" s="2">
        <v>16.809999999999999</v>
      </c>
      <c r="I615" s="17"/>
    </row>
    <row r="616" spans="1:11" x14ac:dyDescent="0.25">
      <c r="A616" s="1" t="str">
        <f t="shared" si="9"/>
        <v>457331464B1R335</v>
      </c>
      <c r="B616" s="5">
        <v>45733</v>
      </c>
      <c r="C616" s="1">
        <v>146</v>
      </c>
      <c r="D616" s="4">
        <v>4</v>
      </c>
      <c r="E616" s="3" t="s">
        <v>52</v>
      </c>
      <c r="F616" s="2" t="s">
        <v>55</v>
      </c>
      <c r="G616" s="4">
        <v>35</v>
      </c>
      <c r="H616" s="2">
        <v>16</v>
      </c>
      <c r="I616" s="16"/>
      <c r="J616" s="2"/>
    </row>
    <row r="617" spans="1:11" x14ac:dyDescent="0.25">
      <c r="A617" s="1" t="str">
        <f t="shared" si="9"/>
        <v>457331464B3R147</v>
      </c>
      <c r="B617" s="5">
        <v>45733</v>
      </c>
      <c r="C617" s="1">
        <v>146</v>
      </c>
      <c r="D617" s="1">
        <v>4</v>
      </c>
      <c r="E617" s="3" t="s">
        <v>56</v>
      </c>
      <c r="F617" s="2" t="s">
        <v>53</v>
      </c>
      <c r="G617" s="4">
        <v>47</v>
      </c>
      <c r="H617" s="2">
        <v>15.46</v>
      </c>
      <c r="I617" s="16">
        <f>AVERAGE(H617:H619)</f>
        <v>15.193333333333333</v>
      </c>
      <c r="J617" s="16"/>
      <c r="K617" s="2">
        <v>2.58</v>
      </c>
    </row>
    <row r="618" spans="1:11" x14ac:dyDescent="0.25">
      <c r="A618" s="1" t="str">
        <f t="shared" si="9"/>
        <v>457331464B3R247</v>
      </c>
      <c r="B618" s="5">
        <v>45733</v>
      </c>
      <c r="C618" s="1">
        <v>146</v>
      </c>
      <c r="D618" s="1">
        <v>4</v>
      </c>
      <c r="E618" s="3" t="s">
        <v>56</v>
      </c>
      <c r="F618" s="2" t="s">
        <v>54</v>
      </c>
      <c r="G618" s="4">
        <v>47</v>
      </c>
      <c r="H618" s="2">
        <v>15.67</v>
      </c>
      <c r="I618" s="17"/>
    </row>
    <row r="619" spans="1:11" x14ac:dyDescent="0.25">
      <c r="A619" s="1" t="str">
        <f t="shared" si="9"/>
        <v>457331464B3R347</v>
      </c>
      <c r="B619" s="5">
        <v>45733</v>
      </c>
      <c r="C619" s="1">
        <v>146</v>
      </c>
      <c r="D619" s="1">
        <v>4</v>
      </c>
      <c r="E619" s="3" t="s">
        <v>56</v>
      </c>
      <c r="F619" s="2" t="s">
        <v>55</v>
      </c>
      <c r="G619" s="4">
        <v>47</v>
      </c>
      <c r="H619" s="2">
        <v>14.45</v>
      </c>
      <c r="I619" s="16"/>
      <c r="J619" s="2"/>
    </row>
    <row r="620" spans="1:11" x14ac:dyDescent="0.25">
      <c r="A620" s="1" t="str">
        <f t="shared" si="9"/>
        <v>457331464B2R153</v>
      </c>
      <c r="B620" s="5">
        <v>45733</v>
      </c>
      <c r="C620" s="1">
        <v>146</v>
      </c>
      <c r="D620" s="4">
        <v>4</v>
      </c>
      <c r="E620" s="3" t="s">
        <v>57</v>
      </c>
      <c r="F620" s="2" t="s">
        <v>53</v>
      </c>
      <c r="G620" s="4">
        <v>53</v>
      </c>
      <c r="H620" s="2">
        <v>16.190000000000001</v>
      </c>
      <c r="I620" s="16">
        <f>AVERAGE(H620:H622)</f>
        <v>16.463333333333335</v>
      </c>
      <c r="J620" s="16"/>
      <c r="K620" s="2">
        <v>2.5099999999999998</v>
      </c>
    </row>
    <row r="621" spans="1:11" x14ac:dyDescent="0.25">
      <c r="A621" s="1" t="str">
        <f t="shared" si="9"/>
        <v>457331464B2R253</v>
      </c>
      <c r="B621" s="5">
        <v>45733</v>
      </c>
      <c r="C621" s="1">
        <v>146</v>
      </c>
      <c r="D621" s="4">
        <v>4</v>
      </c>
      <c r="E621" s="3" t="s">
        <v>57</v>
      </c>
      <c r="F621" s="2" t="s">
        <v>54</v>
      </c>
      <c r="G621" s="4">
        <v>53</v>
      </c>
      <c r="H621" s="2">
        <v>18.54</v>
      </c>
      <c r="I621" s="17"/>
    </row>
    <row r="622" spans="1:11" x14ac:dyDescent="0.25">
      <c r="A622" s="1" t="str">
        <f t="shared" si="9"/>
        <v>457331464B2R353</v>
      </c>
      <c r="B622" s="5">
        <v>45733</v>
      </c>
      <c r="C622" s="1">
        <v>146</v>
      </c>
      <c r="D622" s="4">
        <v>4</v>
      </c>
      <c r="E622" s="3" t="s">
        <v>57</v>
      </c>
      <c r="F622" s="2" t="s">
        <v>55</v>
      </c>
      <c r="G622" s="4">
        <v>53</v>
      </c>
      <c r="H622" s="2">
        <v>14.66</v>
      </c>
      <c r="I622" s="16"/>
      <c r="J622" s="2"/>
    </row>
    <row r="623" spans="1:11" x14ac:dyDescent="0.25">
      <c r="A623" s="1" t="str">
        <f t="shared" si="9"/>
        <v>457331464B4R160</v>
      </c>
      <c r="B623" s="5">
        <v>45733</v>
      </c>
      <c r="C623" s="1">
        <v>146</v>
      </c>
      <c r="D623" s="1">
        <v>4</v>
      </c>
      <c r="E623" s="3" t="s">
        <v>58</v>
      </c>
      <c r="F623" s="2" t="s">
        <v>53</v>
      </c>
      <c r="G623" s="4">
        <v>60</v>
      </c>
      <c r="H623" s="2">
        <v>14.48</v>
      </c>
      <c r="I623" s="16">
        <f>AVERAGE(H623:H625)</f>
        <v>15.103333333333333</v>
      </c>
      <c r="J623" s="16"/>
      <c r="K623" s="2">
        <v>2.85</v>
      </c>
    </row>
    <row r="624" spans="1:11" x14ac:dyDescent="0.25">
      <c r="A624" s="1" t="str">
        <f t="shared" si="9"/>
        <v>457331464B4R260</v>
      </c>
      <c r="B624" s="5">
        <v>45733</v>
      </c>
      <c r="C624" s="1">
        <v>146</v>
      </c>
      <c r="D624" s="1">
        <v>4</v>
      </c>
      <c r="E624" s="3" t="s">
        <v>58</v>
      </c>
      <c r="F624" s="2" t="s">
        <v>54</v>
      </c>
      <c r="G624" s="4">
        <v>60</v>
      </c>
      <c r="H624" s="2">
        <v>16.690000000000001</v>
      </c>
      <c r="I624" s="17"/>
    </row>
    <row r="625" spans="1:11" x14ac:dyDescent="0.25">
      <c r="A625" s="1" t="str">
        <f t="shared" si="9"/>
        <v>457331464B4R360</v>
      </c>
      <c r="B625" s="5">
        <v>45733</v>
      </c>
      <c r="C625" s="1">
        <v>146</v>
      </c>
      <c r="D625" s="1">
        <v>4</v>
      </c>
      <c r="E625" s="3" t="s">
        <v>58</v>
      </c>
      <c r="F625" s="2" t="s">
        <v>55</v>
      </c>
      <c r="G625" s="4">
        <v>60</v>
      </c>
      <c r="H625" s="2">
        <v>14.14</v>
      </c>
      <c r="I625" s="16"/>
      <c r="J625" s="2"/>
    </row>
    <row r="626" spans="1:11" x14ac:dyDescent="0.25">
      <c r="A626" s="1" t="str">
        <f t="shared" si="9"/>
        <v>457331465B1R133</v>
      </c>
      <c r="B626" s="5">
        <v>45733</v>
      </c>
      <c r="C626" s="1">
        <v>146</v>
      </c>
      <c r="D626" s="4">
        <v>5</v>
      </c>
      <c r="E626" s="3" t="s">
        <v>52</v>
      </c>
      <c r="F626" s="2" t="s">
        <v>53</v>
      </c>
      <c r="G626" s="4">
        <v>33</v>
      </c>
      <c r="H626" s="2">
        <v>14.37</v>
      </c>
      <c r="I626" s="16">
        <f>AVERAGE(H626:H628)</f>
        <v>15.753333333333332</v>
      </c>
      <c r="J626" s="16"/>
      <c r="K626" s="2">
        <v>2.5299999999999998</v>
      </c>
    </row>
    <row r="627" spans="1:11" x14ac:dyDescent="0.25">
      <c r="A627" s="1" t="str">
        <f t="shared" si="9"/>
        <v>457331465B1R233</v>
      </c>
      <c r="B627" s="5">
        <v>45733</v>
      </c>
      <c r="C627" s="1">
        <v>146</v>
      </c>
      <c r="D627" s="4">
        <v>5</v>
      </c>
      <c r="E627" s="3" t="s">
        <v>52</v>
      </c>
      <c r="F627" s="2" t="s">
        <v>54</v>
      </c>
      <c r="G627" s="4">
        <v>33</v>
      </c>
      <c r="H627" s="2">
        <v>16.559999999999999</v>
      </c>
    </row>
    <row r="628" spans="1:11" x14ac:dyDescent="0.25">
      <c r="A628" s="1" t="str">
        <f t="shared" si="9"/>
        <v>457331465B1R333</v>
      </c>
      <c r="B628" s="5">
        <v>45733</v>
      </c>
      <c r="C628" s="1">
        <v>146</v>
      </c>
      <c r="D628" s="4">
        <v>5</v>
      </c>
      <c r="E628" s="3" t="s">
        <v>52</v>
      </c>
      <c r="F628" s="2" t="s">
        <v>55</v>
      </c>
      <c r="G628" s="4">
        <v>33</v>
      </c>
      <c r="H628" s="2">
        <v>16.329999999999998</v>
      </c>
      <c r="I628" s="2"/>
      <c r="J628" s="2"/>
    </row>
    <row r="629" spans="1:11" x14ac:dyDescent="0.25">
      <c r="A629" s="1" t="str">
        <f t="shared" si="9"/>
        <v>457331465B3R144</v>
      </c>
      <c r="B629" s="5">
        <v>45733</v>
      </c>
      <c r="C629" s="1">
        <v>146</v>
      </c>
      <c r="D629" s="1">
        <v>5</v>
      </c>
      <c r="E629" s="3" t="s">
        <v>56</v>
      </c>
      <c r="F629" s="2" t="s">
        <v>53</v>
      </c>
      <c r="G629" s="4">
        <v>44</v>
      </c>
      <c r="H629" s="2">
        <v>14</v>
      </c>
      <c r="I629" s="16">
        <f>AVERAGE(H629:H631)</f>
        <v>13.219999999999999</v>
      </c>
      <c r="J629" s="16"/>
      <c r="K629" s="2">
        <v>2.5099999999999998</v>
      </c>
    </row>
    <row r="630" spans="1:11" x14ac:dyDescent="0.25">
      <c r="A630" s="1" t="str">
        <f t="shared" si="9"/>
        <v>457331465B3R244</v>
      </c>
      <c r="B630" s="5">
        <v>45733</v>
      </c>
      <c r="C630" s="1">
        <v>146</v>
      </c>
      <c r="D630" s="1">
        <v>5</v>
      </c>
      <c r="E630" s="3" t="s">
        <v>56</v>
      </c>
      <c r="F630" s="2" t="s">
        <v>54</v>
      </c>
      <c r="G630" s="4">
        <v>44</v>
      </c>
      <c r="H630" s="2">
        <v>13.14</v>
      </c>
      <c r="I630" s="17"/>
    </row>
    <row r="631" spans="1:11" x14ac:dyDescent="0.25">
      <c r="A631" s="1" t="str">
        <f t="shared" si="9"/>
        <v>457331465B3R344</v>
      </c>
      <c r="B631" s="5">
        <v>45733</v>
      </c>
      <c r="C631" s="1">
        <v>146</v>
      </c>
      <c r="D631" s="1">
        <v>5</v>
      </c>
      <c r="E631" s="3" t="s">
        <v>56</v>
      </c>
      <c r="F631" s="2" t="s">
        <v>55</v>
      </c>
      <c r="G631" s="4">
        <v>44</v>
      </c>
      <c r="H631" s="2">
        <v>12.52</v>
      </c>
      <c r="I631" s="16"/>
      <c r="J631" s="2"/>
    </row>
    <row r="632" spans="1:11" x14ac:dyDescent="0.25">
      <c r="A632" s="1" t="str">
        <f t="shared" si="9"/>
        <v>457331465B2R154</v>
      </c>
      <c r="B632" s="5">
        <v>45733</v>
      </c>
      <c r="C632" s="1">
        <v>146</v>
      </c>
      <c r="D632" s="4">
        <v>5</v>
      </c>
      <c r="E632" s="3" t="s">
        <v>57</v>
      </c>
      <c r="F632" s="2" t="s">
        <v>53</v>
      </c>
      <c r="G632" s="4">
        <v>54</v>
      </c>
      <c r="H632" s="2">
        <v>18.649999999999999</v>
      </c>
      <c r="I632" s="16">
        <f>AVERAGE(H632:H634)</f>
        <v>17.439999999999998</v>
      </c>
      <c r="J632" s="16"/>
      <c r="K632" s="2">
        <v>2.62</v>
      </c>
    </row>
    <row r="633" spans="1:11" x14ac:dyDescent="0.25">
      <c r="A633" s="1" t="str">
        <f t="shared" si="9"/>
        <v>457331465B2R254</v>
      </c>
      <c r="B633" s="5">
        <v>45733</v>
      </c>
      <c r="C633" s="1">
        <v>146</v>
      </c>
      <c r="D633" s="4">
        <v>5</v>
      </c>
      <c r="E633" s="3" t="s">
        <v>57</v>
      </c>
      <c r="F633" s="2" t="s">
        <v>54</v>
      </c>
      <c r="G633" s="4">
        <v>54</v>
      </c>
      <c r="H633" s="2">
        <v>17.45</v>
      </c>
      <c r="I633" s="17"/>
    </row>
    <row r="634" spans="1:11" x14ac:dyDescent="0.25">
      <c r="A634" s="1" t="str">
        <f t="shared" si="9"/>
        <v>457331465B2R354</v>
      </c>
      <c r="B634" s="5">
        <v>45733</v>
      </c>
      <c r="C634" s="1">
        <v>146</v>
      </c>
      <c r="D634" s="4">
        <v>5</v>
      </c>
      <c r="E634" s="3" t="s">
        <v>57</v>
      </c>
      <c r="F634" s="2" t="s">
        <v>55</v>
      </c>
      <c r="G634" s="4">
        <v>54</v>
      </c>
      <c r="H634" s="2">
        <v>16.22</v>
      </c>
      <c r="I634" s="16"/>
      <c r="J634" s="2"/>
    </row>
    <row r="635" spans="1:11" x14ac:dyDescent="0.25">
      <c r="A635" s="1" t="str">
        <f t="shared" si="9"/>
        <v>457331465B4R161</v>
      </c>
      <c r="B635" s="5">
        <v>45733</v>
      </c>
      <c r="C635" s="1">
        <v>146</v>
      </c>
      <c r="D635" s="1">
        <v>5</v>
      </c>
      <c r="E635" s="3" t="s">
        <v>58</v>
      </c>
      <c r="F635" s="2" t="s">
        <v>53</v>
      </c>
      <c r="G635" s="4">
        <v>61</v>
      </c>
      <c r="H635" s="2">
        <v>15.68</v>
      </c>
      <c r="I635" s="16">
        <f>AVERAGE(H635:H637)</f>
        <v>14.89</v>
      </c>
      <c r="J635" s="16"/>
      <c r="K635" s="2">
        <v>2.68</v>
      </c>
    </row>
    <row r="636" spans="1:11" x14ac:dyDescent="0.25">
      <c r="A636" s="1" t="str">
        <f t="shared" si="9"/>
        <v>457331465B4R261</v>
      </c>
      <c r="B636" s="5">
        <v>45733</v>
      </c>
      <c r="C636" s="1">
        <v>146</v>
      </c>
      <c r="D636" s="1">
        <v>5</v>
      </c>
      <c r="E636" s="3" t="s">
        <v>58</v>
      </c>
      <c r="F636" s="2" t="s">
        <v>54</v>
      </c>
      <c r="G636" s="4">
        <v>61</v>
      </c>
      <c r="H636" s="2">
        <v>12.69</v>
      </c>
      <c r="I636" s="17"/>
    </row>
    <row r="637" spans="1:11" x14ac:dyDescent="0.25">
      <c r="A637" s="1" t="str">
        <f t="shared" si="9"/>
        <v>457331465B4R361</v>
      </c>
      <c r="B637" s="5">
        <v>45733</v>
      </c>
      <c r="C637" s="1">
        <v>146</v>
      </c>
      <c r="D637" s="1">
        <v>5</v>
      </c>
      <c r="E637" s="3" t="s">
        <v>58</v>
      </c>
      <c r="F637" s="2" t="s">
        <v>55</v>
      </c>
      <c r="G637" s="4">
        <v>61</v>
      </c>
      <c r="H637" s="2">
        <v>16.3</v>
      </c>
      <c r="I637" s="16"/>
      <c r="J637" s="2"/>
    </row>
    <row r="638" spans="1:11" x14ac:dyDescent="0.25">
      <c r="A638" s="1" t="str">
        <f t="shared" si="9"/>
        <v>457331466B1R134</v>
      </c>
      <c r="B638" s="5">
        <v>45733</v>
      </c>
      <c r="C638" s="1">
        <v>146</v>
      </c>
      <c r="D638" s="4">
        <v>6</v>
      </c>
      <c r="E638" s="3" t="s">
        <v>52</v>
      </c>
      <c r="F638" s="2" t="s">
        <v>53</v>
      </c>
      <c r="G638" s="4">
        <v>34</v>
      </c>
      <c r="H638" s="2">
        <v>16</v>
      </c>
      <c r="I638" s="16">
        <f>AVERAGE(H638:H640)</f>
        <v>15.46</v>
      </c>
      <c r="J638" s="16"/>
      <c r="K638" s="2">
        <v>2.67</v>
      </c>
    </row>
    <row r="639" spans="1:11" x14ac:dyDescent="0.25">
      <c r="A639" s="1" t="str">
        <f t="shared" si="9"/>
        <v>457331466B1R234</v>
      </c>
      <c r="B639" s="5">
        <v>45733</v>
      </c>
      <c r="C639" s="1">
        <v>146</v>
      </c>
      <c r="D639" s="4">
        <v>6</v>
      </c>
      <c r="E639" s="3" t="s">
        <v>52</v>
      </c>
      <c r="F639" s="2" t="s">
        <v>54</v>
      </c>
      <c r="G639" s="4">
        <v>34</v>
      </c>
      <c r="H639" s="2">
        <v>15.13</v>
      </c>
    </row>
    <row r="640" spans="1:11" x14ac:dyDescent="0.25">
      <c r="A640" s="1" t="str">
        <f t="shared" si="9"/>
        <v>457331466B1R334</v>
      </c>
      <c r="B640" s="5">
        <v>45733</v>
      </c>
      <c r="C640" s="1">
        <v>146</v>
      </c>
      <c r="D640" s="4">
        <v>6</v>
      </c>
      <c r="E640" s="3" t="s">
        <v>52</v>
      </c>
      <c r="F640" s="2" t="s">
        <v>55</v>
      </c>
      <c r="G640" s="4">
        <v>34</v>
      </c>
      <c r="H640" s="2">
        <v>15.25</v>
      </c>
      <c r="I640" s="2"/>
      <c r="J640" s="2"/>
    </row>
    <row r="641" spans="1:11" x14ac:dyDescent="0.25">
      <c r="A641" s="1" t="str">
        <f t="shared" si="9"/>
        <v>457331466B3R145</v>
      </c>
      <c r="B641" s="5">
        <v>45733</v>
      </c>
      <c r="C641" s="1">
        <v>146</v>
      </c>
      <c r="D641" s="1">
        <v>6</v>
      </c>
      <c r="E641" s="3" t="s">
        <v>56</v>
      </c>
      <c r="F641" s="2" t="s">
        <v>53</v>
      </c>
      <c r="G641" s="4">
        <v>45</v>
      </c>
      <c r="H641" s="2">
        <v>16.649999999999999</v>
      </c>
      <c r="I641" s="16">
        <f>AVERAGE(H641:H643)</f>
        <v>16.169999999999998</v>
      </c>
      <c r="J641" s="16"/>
      <c r="K641" s="2">
        <v>2.68</v>
      </c>
    </row>
    <row r="642" spans="1:11" x14ac:dyDescent="0.25">
      <c r="A642" s="1" t="str">
        <f t="shared" si="9"/>
        <v>457331466B3R245</v>
      </c>
      <c r="B642" s="5">
        <v>45733</v>
      </c>
      <c r="C642" s="1">
        <v>146</v>
      </c>
      <c r="D642" s="1">
        <v>6</v>
      </c>
      <c r="E642" s="3" t="s">
        <v>56</v>
      </c>
      <c r="F642" s="2" t="s">
        <v>54</v>
      </c>
      <c r="G642" s="4">
        <v>45</v>
      </c>
      <c r="H642" s="2">
        <v>16.600000000000001</v>
      </c>
      <c r="I642" s="17"/>
    </row>
    <row r="643" spans="1:11" x14ac:dyDescent="0.25">
      <c r="A643" s="1" t="str">
        <f t="shared" ref="A643:A706" si="10">B643&amp;C643&amp;D643&amp;E643&amp;F643&amp;G643</f>
        <v>457331466B3R345</v>
      </c>
      <c r="B643" s="5">
        <v>45733</v>
      </c>
      <c r="C643" s="1">
        <v>146</v>
      </c>
      <c r="D643" s="1">
        <v>6</v>
      </c>
      <c r="E643" s="3" t="s">
        <v>56</v>
      </c>
      <c r="F643" s="2" t="s">
        <v>55</v>
      </c>
      <c r="G643" s="4">
        <v>45</v>
      </c>
      <c r="H643" s="2">
        <v>15.26</v>
      </c>
      <c r="I643" s="16"/>
      <c r="J643" s="2"/>
    </row>
    <row r="644" spans="1:11" x14ac:dyDescent="0.25">
      <c r="A644" s="1" t="str">
        <f t="shared" si="10"/>
        <v>457331466B2R155</v>
      </c>
      <c r="B644" s="5">
        <v>45733</v>
      </c>
      <c r="C644" s="1">
        <v>146</v>
      </c>
      <c r="D644" s="4">
        <v>6</v>
      </c>
      <c r="E644" s="3" t="s">
        <v>57</v>
      </c>
      <c r="F644" s="2" t="s">
        <v>53</v>
      </c>
      <c r="G644" s="4">
        <v>55</v>
      </c>
      <c r="H644" s="2">
        <v>15.54</v>
      </c>
      <c r="I644" s="16">
        <f>AVERAGE(H644:H646)</f>
        <v>15.766666666666666</v>
      </c>
      <c r="J644" s="16"/>
      <c r="K644" s="2">
        <v>2.5099999999999998</v>
      </c>
    </row>
    <row r="645" spans="1:11" x14ac:dyDescent="0.25">
      <c r="A645" s="1" t="str">
        <f t="shared" si="10"/>
        <v>457331466B2R255</v>
      </c>
      <c r="B645" s="5">
        <v>45733</v>
      </c>
      <c r="C645" s="1">
        <v>146</v>
      </c>
      <c r="D645" s="4">
        <v>6</v>
      </c>
      <c r="E645" s="3" t="s">
        <v>57</v>
      </c>
      <c r="F645" s="2" t="s">
        <v>54</v>
      </c>
      <c r="G645" s="4">
        <v>55</v>
      </c>
      <c r="H645" s="2">
        <v>15.54</v>
      </c>
      <c r="I645" s="17"/>
    </row>
    <row r="646" spans="1:11" x14ac:dyDescent="0.25">
      <c r="A646" s="1" t="str">
        <f t="shared" si="10"/>
        <v>457331466B2R355</v>
      </c>
      <c r="B646" s="5">
        <v>45733</v>
      </c>
      <c r="C646" s="1">
        <v>146</v>
      </c>
      <c r="D646" s="4">
        <v>6</v>
      </c>
      <c r="E646" s="3" t="s">
        <v>57</v>
      </c>
      <c r="F646" s="2" t="s">
        <v>55</v>
      </c>
      <c r="G646" s="4">
        <v>55</v>
      </c>
      <c r="H646" s="2">
        <v>16.22</v>
      </c>
      <c r="I646" s="16"/>
      <c r="J646" s="2"/>
    </row>
    <row r="647" spans="1:11" x14ac:dyDescent="0.25">
      <c r="A647" s="1" t="str">
        <f t="shared" si="10"/>
        <v>457331466B4R164</v>
      </c>
      <c r="B647" s="5">
        <v>45733</v>
      </c>
      <c r="C647" s="1">
        <v>146</v>
      </c>
      <c r="D647" s="1">
        <v>6</v>
      </c>
      <c r="E647" s="3" t="s">
        <v>58</v>
      </c>
      <c r="F647" s="2" t="s">
        <v>53</v>
      </c>
      <c r="G647" s="4">
        <v>64</v>
      </c>
      <c r="H647" s="2">
        <v>13.14</v>
      </c>
      <c r="I647" s="16">
        <f>AVERAGE(H647:H649)</f>
        <v>13.273333333333333</v>
      </c>
      <c r="J647" s="16"/>
      <c r="K647" s="2">
        <v>2.4500000000000002</v>
      </c>
    </row>
    <row r="648" spans="1:11" x14ac:dyDescent="0.25">
      <c r="A648" s="1" t="str">
        <f t="shared" si="10"/>
        <v>457331466B4R264</v>
      </c>
      <c r="B648" s="5">
        <v>45733</v>
      </c>
      <c r="C648" s="1">
        <v>146</v>
      </c>
      <c r="D648" s="1">
        <v>6</v>
      </c>
      <c r="E648" s="3" t="s">
        <v>58</v>
      </c>
      <c r="F648" s="2" t="s">
        <v>54</v>
      </c>
      <c r="G648" s="4">
        <v>64</v>
      </c>
      <c r="H648" s="2">
        <v>15.06</v>
      </c>
      <c r="I648" s="17"/>
    </row>
    <row r="649" spans="1:11" x14ac:dyDescent="0.25">
      <c r="A649" s="1" t="str">
        <f t="shared" si="10"/>
        <v>457331466B4R364</v>
      </c>
      <c r="B649" s="5">
        <v>45733</v>
      </c>
      <c r="C649" s="1">
        <v>146</v>
      </c>
      <c r="D649" s="1">
        <v>6</v>
      </c>
      <c r="E649" s="3" t="s">
        <v>58</v>
      </c>
      <c r="F649" s="2" t="s">
        <v>55</v>
      </c>
      <c r="G649" s="4">
        <v>64</v>
      </c>
      <c r="H649" s="2">
        <v>11.62</v>
      </c>
      <c r="I649" s="17"/>
    </row>
    <row r="650" spans="1:11" x14ac:dyDescent="0.25">
      <c r="A650" s="1" t="str">
        <f t="shared" si="10"/>
        <v>457331467B1R137</v>
      </c>
      <c r="B650" s="5">
        <v>45733</v>
      </c>
      <c r="C650" s="1">
        <v>146</v>
      </c>
      <c r="D650" s="4">
        <v>7</v>
      </c>
      <c r="E650" s="3" t="s">
        <v>52</v>
      </c>
      <c r="F650" s="2" t="s">
        <v>53</v>
      </c>
      <c r="G650" s="4">
        <v>37</v>
      </c>
      <c r="H650" s="2">
        <v>13.2</v>
      </c>
      <c r="I650" s="16">
        <f>AVERAGE(H650:H652)</f>
        <v>15.94</v>
      </c>
      <c r="J650" s="16"/>
      <c r="K650" s="2">
        <v>2.71</v>
      </c>
    </row>
    <row r="651" spans="1:11" x14ac:dyDescent="0.25">
      <c r="A651" s="1" t="str">
        <f t="shared" si="10"/>
        <v>457331467B1R237</v>
      </c>
      <c r="B651" s="5">
        <v>45733</v>
      </c>
      <c r="C651" s="1">
        <v>146</v>
      </c>
      <c r="D651" s="4">
        <v>7</v>
      </c>
      <c r="E651" s="3" t="s">
        <v>52</v>
      </c>
      <c r="F651" s="2" t="s">
        <v>54</v>
      </c>
      <c r="G651" s="4">
        <v>37</v>
      </c>
      <c r="H651" s="2">
        <v>18.62</v>
      </c>
      <c r="I651" s="17"/>
    </row>
    <row r="652" spans="1:11" x14ac:dyDescent="0.25">
      <c r="A652" s="1" t="str">
        <f t="shared" si="10"/>
        <v>457331467B1R337</v>
      </c>
      <c r="B652" s="5">
        <v>45733</v>
      </c>
      <c r="C652" s="1">
        <v>146</v>
      </c>
      <c r="D652" s="4">
        <v>7</v>
      </c>
      <c r="E652" s="3" t="s">
        <v>52</v>
      </c>
      <c r="F652" s="2" t="s">
        <v>55</v>
      </c>
      <c r="G652" s="4">
        <v>37</v>
      </c>
      <c r="H652" s="2">
        <v>16</v>
      </c>
      <c r="I652" s="16"/>
      <c r="J652" s="2"/>
    </row>
    <row r="653" spans="1:11" x14ac:dyDescent="0.25">
      <c r="A653" s="1" t="str">
        <f t="shared" si="10"/>
        <v>457331467B3R141</v>
      </c>
      <c r="B653" s="5">
        <v>45733</v>
      </c>
      <c r="C653" s="1">
        <v>146</v>
      </c>
      <c r="D653" s="1">
        <v>7</v>
      </c>
      <c r="E653" s="3" t="s">
        <v>56</v>
      </c>
      <c r="F653" s="2" t="s">
        <v>53</v>
      </c>
      <c r="G653" s="4">
        <v>41</v>
      </c>
      <c r="H653" s="2">
        <v>15.76</v>
      </c>
      <c r="I653" s="16">
        <f>AVERAGE(H653:H655)</f>
        <v>16.456666666666667</v>
      </c>
      <c r="J653" s="16"/>
      <c r="K653" s="2">
        <v>2.4700000000000002</v>
      </c>
    </row>
    <row r="654" spans="1:11" x14ac:dyDescent="0.25">
      <c r="A654" s="1" t="str">
        <f t="shared" si="10"/>
        <v>457331467B3R241</v>
      </c>
      <c r="B654" s="5">
        <v>45733</v>
      </c>
      <c r="C654" s="1">
        <v>146</v>
      </c>
      <c r="D654" s="1">
        <v>7</v>
      </c>
      <c r="E654" s="3" t="s">
        <v>56</v>
      </c>
      <c r="F654" s="2" t="s">
        <v>54</v>
      </c>
      <c r="G654" s="4">
        <v>41</v>
      </c>
      <c r="H654" s="2">
        <v>17.29</v>
      </c>
      <c r="I654" s="17"/>
    </row>
    <row r="655" spans="1:11" x14ac:dyDescent="0.25">
      <c r="A655" s="1" t="str">
        <f t="shared" si="10"/>
        <v>457331467B3R341</v>
      </c>
      <c r="B655" s="5">
        <v>45733</v>
      </c>
      <c r="C655" s="1">
        <v>146</v>
      </c>
      <c r="D655" s="1">
        <v>7</v>
      </c>
      <c r="E655" s="3" t="s">
        <v>56</v>
      </c>
      <c r="F655" s="2" t="s">
        <v>55</v>
      </c>
      <c r="G655" s="4">
        <v>41</v>
      </c>
      <c r="H655" s="2">
        <v>16.32</v>
      </c>
      <c r="I655" s="16"/>
      <c r="J655" s="2"/>
    </row>
    <row r="656" spans="1:11" x14ac:dyDescent="0.25">
      <c r="A656" s="1" t="str">
        <f t="shared" si="10"/>
        <v>457331467B2R149</v>
      </c>
      <c r="B656" s="5">
        <v>45733</v>
      </c>
      <c r="C656" s="1">
        <v>146</v>
      </c>
      <c r="D656" s="4">
        <v>7</v>
      </c>
      <c r="E656" s="3" t="s">
        <v>57</v>
      </c>
      <c r="F656" s="2" t="s">
        <v>53</v>
      </c>
      <c r="G656" s="4">
        <v>49</v>
      </c>
      <c r="H656" s="2">
        <v>18.78</v>
      </c>
      <c r="I656" s="16">
        <f>AVERAGE(H656:H658)</f>
        <v>18.286666666666665</v>
      </c>
      <c r="J656" s="16"/>
      <c r="K656" s="2">
        <v>2.78</v>
      </c>
    </row>
    <row r="657" spans="1:11" x14ac:dyDescent="0.25">
      <c r="A657" s="1" t="str">
        <f t="shared" si="10"/>
        <v>457331467B2R249</v>
      </c>
      <c r="B657" s="5">
        <v>45733</v>
      </c>
      <c r="C657" s="1">
        <v>146</v>
      </c>
      <c r="D657" s="4">
        <v>7</v>
      </c>
      <c r="E657" s="3" t="s">
        <v>57</v>
      </c>
      <c r="F657" s="2" t="s">
        <v>54</v>
      </c>
      <c r="G657" s="4">
        <v>49</v>
      </c>
      <c r="H657" s="2">
        <v>17.84</v>
      </c>
      <c r="I657" s="17"/>
    </row>
    <row r="658" spans="1:11" x14ac:dyDescent="0.25">
      <c r="A658" s="1" t="str">
        <f t="shared" si="10"/>
        <v>457331467B2R349</v>
      </c>
      <c r="B658" s="5">
        <v>45733</v>
      </c>
      <c r="C658" s="1">
        <v>146</v>
      </c>
      <c r="D658" s="4">
        <v>7</v>
      </c>
      <c r="E658" s="3" t="s">
        <v>57</v>
      </c>
      <c r="F658" s="2" t="s">
        <v>55</v>
      </c>
      <c r="G658" s="4">
        <v>49</v>
      </c>
      <c r="H658" s="2">
        <v>18.239999999999998</v>
      </c>
      <c r="I658" s="16"/>
      <c r="J658" s="2"/>
    </row>
    <row r="659" spans="1:11" x14ac:dyDescent="0.25">
      <c r="A659" s="1" t="str">
        <f t="shared" si="10"/>
        <v>457331467B4R162</v>
      </c>
      <c r="B659" s="5">
        <v>45733</v>
      </c>
      <c r="C659" s="1">
        <v>146</v>
      </c>
      <c r="D659" s="1">
        <v>7</v>
      </c>
      <c r="E659" s="3" t="s">
        <v>58</v>
      </c>
      <c r="F659" s="2" t="s">
        <v>53</v>
      </c>
      <c r="G659" s="4">
        <v>62</v>
      </c>
      <c r="H659" s="2">
        <v>13.96</v>
      </c>
      <c r="I659" s="16">
        <f>AVERAGE(H659:H661)</f>
        <v>13.06</v>
      </c>
      <c r="J659" s="16"/>
      <c r="K659" s="2">
        <v>2.4</v>
      </c>
    </row>
    <row r="660" spans="1:11" x14ac:dyDescent="0.25">
      <c r="A660" s="1" t="str">
        <f t="shared" si="10"/>
        <v>457331467B4R262</v>
      </c>
      <c r="B660" s="5">
        <v>45733</v>
      </c>
      <c r="C660" s="1">
        <v>146</v>
      </c>
      <c r="D660" s="1">
        <v>7</v>
      </c>
      <c r="E660" s="3" t="s">
        <v>58</v>
      </c>
      <c r="F660" s="2" t="s">
        <v>54</v>
      </c>
      <c r="G660" s="4">
        <v>62</v>
      </c>
      <c r="H660" s="2">
        <v>12.45</v>
      </c>
      <c r="I660" s="17"/>
    </row>
    <row r="661" spans="1:11" x14ac:dyDescent="0.25">
      <c r="A661" s="1" t="str">
        <f t="shared" si="10"/>
        <v>457331467B4R362</v>
      </c>
      <c r="B661" s="5">
        <v>45733</v>
      </c>
      <c r="C661" s="1">
        <v>146</v>
      </c>
      <c r="D661" s="1">
        <v>7</v>
      </c>
      <c r="E661" s="3" t="s">
        <v>58</v>
      </c>
      <c r="F661" s="2" t="s">
        <v>55</v>
      </c>
      <c r="G661" s="4">
        <v>62</v>
      </c>
      <c r="H661" s="2">
        <v>12.77</v>
      </c>
      <c r="I661" s="16"/>
      <c r="J661" s="2"/>
    </row>
    <row r="662" spans="1:11" x14ac:dyDescent="0.25">
      <c r="A662" s="1" t="str">
        <f t="shared" si="10"/>
        <v>457331468B1R136</v>
      </c>
      <c r="B662" s="5">
        <v>45733</v>
      </c>
      <c r="C662" s="1">
        <v>146</v>
      </c>
      <c r="D662" s="4">
        <v>8</v>
      </c>
      <c r="E662" s="3" t="s">
        <v>52</v>
      </c>
      <c r="F662" s="2" t="s">
        <v>53</v>
      </c>
      <c r="G662" s="4">
        <v>36</v>
      </c>
      <c r="H662" s="2">
        <v>13.41</v>
      </c>
      <c r="I662" s="16">
        <f>AVERAGE(H662:H664)</f>
        <v>13.513333333333334</v>
      </c>
      <c r="J662" s="16"/>
      <c r="K662" s="2">
        <v>2.61</v>
      </c>
    </row>
    <row r="663" spans="1:11" x14ac:dyDescent="0.25">
      <c r="A663" s="1" t="str">
        <f t="shared" si="10"/>
        <v>457331468B1R236</v>
      </c>
      <c r="B663" s="5">
        <v>45733</v>
      </c>
      <c r="C663" s="1">
        <v>146</v>
      </c>
      <c r="D663" s="4">
        <v>8</v>
      </c>
      <c r="E663" s="3" t="s">
        <v>52</v>
      </c>
      <c r="F663" s="2" t="s">
        <v>54</v>
      </c>
      <c r="G663" s="4">
        <v>36</v>
      </c>
      <c r="H663" s="2">
        <v>12.68</v>
      </c>
      <c r="I663" s="17"/>
    </row>
    <row r="664" spans="1:11" x14ac:dyDescent="0.25">
      <c r="A664" s="1" t="str">
        <f t="shared" si="10"/>
        <v>457331468B1R336</v>
      </c>
      <c r="B664" s="5">
        <v>45733</v>
      </c>
      <c r="C664" s="1">
        <v>146</v>
      </c>
      <c r="D664" s="4">
        <v>8</v>
      </c>
      <c r="E664" s="3" t="s">
        <v>52</v>
      </c>
      <c r="F664" s="2" t="s">
        <v>55</v>
      </c>
      <c r="G664" s="4">
        <v>36</v>
      </c>
      <c r="H664" s="2">
        <v>14.45</v>
      </c>
      <c r="I664" s="16"/>
      <c r="J664" s="2"/>
    </row>
    <row r="665" spans="1:11" x14ac:dyDescent="0.25">
      <c r="A665" s="1" t="str">
        <f t="shared" si="10"/>
        <v>457331468B3R142</v>
      </c>
      <c r="B665" s="5">
        <v>45733</v>
      </c>
      <c r="C665" s="1">
        <v>146</v>
      </c>
      <c r="D665" s="1">
        <v>8</v>
      </c>
      <c r="E665" s="3" t="s">
        <v>56</v>
      </c>
      <c r="F665" s="2" t="s">
        <v>53</v>
      </c>
      <c r="G665" s="4">
        <v>42</v>
      </c>
      <c r="H665" s="2">
        <v>15.74</v>
      </c>
      <c r="I665" s="16">
        <f>AVERAGE(H665:H667)</f>
        <v>15.446666666666667</v>
      </c>
      <c r="J665" s="16"/>
      <c r="K665" s="2">
        <v>2.57</v>
      </c>
    </row>
    <row r="666" spans="1:11" x14ac:dyDescent="0.25">
      <c r="A666" s="1" t="str">
        <f t="shared" si="10"/>
        <v>457331468B3R242</v>
      </c>
      <c r="B666" s="5">
        <v>45733</v>
      </c>
      <c r="C666" s="1">
        <v>146</v>
      </c>
      <c r="D666" s="1">
        <v>8</v>
      </c>
      <c r="E666" s="3" t="s">
        <v>56</v>
      </c>
      <c r="F666" s="2" t="s">
        <v>54</v>
      </c>
      <c r="G666" s="4">
        <v>42</v>
      </c>
      <c r="H666" s="2">
        <v>15.18</v>
      </c>
      <c r="I666" s="17"/>
    </row>
    <row r="667" spans="1:11" x14ac:dyDescent="0.25">
      <c r="A667" s="1" t="str">
        <f t="shared" si="10"/>
        <v>457331468B3R342</v>
      </c>
      <c r="B667" s="5">
        <v>45733</v>
      </c>
      <c r="C667" s="1">
        <v>146</v>
      </c>
      <c r="D667" s="1">
        <v>8</v>
      </c>
      <c r="E667" s="3" t="s">
        <v>56</v>
      </c>
      <c r="F667" s="2" t="s">
        <v>55</v>
      </c>
      <c r="G667" s="4">
        <v>42</v>
      </c>
      <c r="H667" s="2">
        <v>15.42</v>
      </c>
      <c r="I667" s="16"/>
      <c r="J667" s="2"/>
    </row>
    <row r="668" spans="1:11" x14ac:dyDescent="0.25">
      <c r="A668" s="1" t="str">
        <f t="shared" si="10"/>
        <v>457331468B2R156</v>
      </c>
      <c r="B668" s="5">
        <v>45733</v>
      </c>
      <c r="C668" s="1">
        <v>146</v>
      </c>
      <c r="D668" s="4">
        <v>8</v>
      </c>
      <c r="E668" s="3" t="s">
        <v>57</v>
      </c>
      <c r="F668" s="2" t="s">
        <v>53</v>
      </c>
      <c r="G668" s="4">
        <v>56</v>
      </c>
      <c r="H668" s="2">
        <v>13.39</v>
      </c>
      <c r="I668" s="16">
        <f>AVERAGE(H668:H670)</f>
        <v>14.160000000000002</v>
      </c>
      <c r="J668" s="16"/>
      <c r="K668" s="2">
        <v>2.7</v>
      </c>
    </row>
    <row r="669" spans="1:11" x14ac:dyDescent="0.25">
      <c r="A669" s="1" t="str">
        <f t="shared" si="10"/>
        <v>457331468B2R256</v>
      </c>
      <c r="B669" s="5">
        <v>45733</v>
      </c>
      <c r="C669" s="1">
        <v>146</v>
      </c>
      <c r="D669" s="4">
        <v>8</v>
      </c>
      <c r="E669" s="3" t="s">
        <v>57</v>
      </c>
      <c r="F669" s="2" t="s">
        <v>54</v>
      </c>
      <c r="G669" s="4">
        <v>56</v>
      </c>
      <c r="H669" s="2">
        <v>13.93</v>
      </c>
      <c r="I669" s="17"/>
    </row>
    <row r="670" spans="1:11" x14ac:dyDescent="0.25">
      <c r="A670" s="1" t="str">
        <f t="shared" si="10"/>
        <v>457331468B2R356</v>
      </c>
      <c r="B670" s="5">
        <v>45733</v>
      </c>
      <c r="C670" s="1">
        <v>146</v>
      </c>
      <c r="D670" s="4">
        <v>8</v>
      </c>
      <c r="E670" s="3" t="s">
        <v>57</v>
      </c>
      <c r="F670" s="2" t="s">
        <v>55</v>
      </c>
      <c r="G670" s="4">
        <v>56</v>
      </c>
      <c r="H670" s="2">
        <v>15.16</v>
      </c>
      <c r="I670" s="16"/>
      <c r="J670" s="2"/>
    </row>
    <row r="671" spans="1:11" x14ac:dyDescent="0.25">
      <c r="A671" s="1" t="str">
        <f t="shared" si="10"/>
        <v>457331468B4R163</v>
      </c>
      <c r="B671" s="5">
        <v>45733</v>
      </c>
      <c r="C671" s="1">
        <v>146</v>
      </c>
      <c r="D671" s="1">
        <v>8</v>
      </c>
      <c r="E671" s="3" t="s">
        <v>58</v>
      </c>
      <c r="F671" s="2" t="s">
        <v>53</v>
      </c>
      <c r="G671" s="4">
        <v>63</v>
      </c>
      <c r="H671" s="2">
        <v>15.04</v>
      </c>
      <c r="I671" s="16">
        <f>AVERAGE(H671:H673)</f>
        <v>13.533333333333331</v>
      </c>
      <c r="J671" s="16"/>
      <c r="K671" s="2">
        <v>2.29</v>
      </c>
    </row>
    <row r="672" spans="1:11" x14ac:dyDescent="0.25">
      <c r="A672" s="1" t="str">
        <f t="shared" si="10"/>
        <v>457331468B4R263</v>
      </c>
      <c r="B672" s="5">
        <v>45733</v>
      </c>
      <c r="C672" s="1">
        <v>146</v>
      </c>
      <c r="D672" s="1">
        <v>8</v>
      </c>
      <c r="E672" s="3" t="s">
        <v>58</v>
      </c>
      <c r="F672" s="2" t="s">
        <v>54</v>
      </c>
      <c r="G672" s="4">
        <v>63</v>
      </c>
      <c r="H672" s="2">
        <v>12.62</v>
      </c>
      <c r="I672" s="17"/>
    </row>
    <row r="673" spans="1:11" x14ac:dyDescent="0.25">
      <c r="A673" s="1" t="str">
        <f t="shared" si="10"/>
        <v>457331468B4R363</v>
      </c>
      <c r="B673" s="5">
        <v>45733</v>
      </c>
      <c r="C673" s="1">
        <v>146</v>
      </c>
      <c r="D673" s="1">
        <v>8</v>
      </c>
      <c r="E673" s="3" t="s">
        <v>58</v>
      </c>
      <c r="F673" s="2" t="s">
        <v>55</v>
      </c>
      <c r="G673" s="4">
        <v>63</v>
      </c>
      <c r="H673" s="2">
        <v>12.94</v>
      </c>
      <c r="I673" s="16"/>
      <c r="J673" s="2"/>
    </row>
    <row r="674" spans="1:11" x14ac:dyDescent="0.25">
      <c r="A674" s="1" t="str">
        <f t="shared" si="10"/>
        <v>457471465B1R133</v>
      </c>
      <c r="B674" s="7">
        <v>45747</v>
      </c>
      <c r="C674" s="1">
        <v>146</v>
      </c>
      <c r="D674" s="4">
        <v>5</v>
      </c>
      <c r="E674" s="3" t="s">
        <v>52</v>
      </c>
      <c r="F674" s="2" t="s">
        <v>53</v>
      </c>
      <c r="G674" s="4">
        <v>33</v>
      </c>
      <c r="H674" s="1">
        <v>16.93</v>
      </c>
      <c r="I674" s="17">
        <f>AVERAGE(H674:H676)</f>
        <v>18.043333333333333</v>
      </c>
      <c r="J674" s="1">
        <v>3.02</v>
      </c>
      <c r="K674" s="17">
        <f>AVERAGE(J674:J676)</f>
        <v>2.8633333333333333</v>
      </c>
    </row>
    <row r="675" spans="1:11" x14ac:dyDescent="0.25">
      <c r="A675" s="1" t="str">
        <f t="shared" si="10"/>
        <v>457471465B1R233</v>
      </c>
      <c r="B675" s="7">
        <v>45747</v>
      </c>
      <c r="C675" s="1">
        <v>146</v>
      </c>
      <c r="D675" s="4">
        <v>5</v>
      </c>
      <c r="E675" s="3" t="s">
        <v>52</v>
      </c>
      <c r="F675" s="2" t="s">
        <v>54</v>
      </c>
      <c r="G675" s="4">
        <v>33</v>
      </c>
      <c r="H675" s="1">
        <v>18.52</v>
      </c>
      <c r="J675" s="1">
        <v>2.67</v>
      </c>
    </row>
    <row r="676" spans="1:11" x14ac:dyDescent="0.25">
      <c r="A676" s="1" t="str">
        <f t="shared" si="10"/>
        <v>457471465B1R333</v>
      </c>
      <c r="B676" s="7">
        <v>45747</v>
      </c>
      <c r="C676" s="1">
        <v>146</v>
      </c>
      <c r="D676" s="4">
        <v>5</v>
      </c>
      <c r="E676" s="3" t="s">
        <v>52</v>
      </c>
      <c r="F676" s="2" t="s">
        <v>55</v>
      </c>
      <c r="G676" s="4">
        <v>33</v>
      </c>
      <c r="H676" s="1">
        <v>18.68</v>
      </c>
      <c r="J676" s="1">
        <v>2.9</v>
      </c>
    </row>
    <row r="677" spans="1:11" x14ac:dyDescent="0.25">
      <c r="A677" s="1" t="str">
        <f t="shared" si="10"/>
        <v>457471466B1R134</v>
      </c>
      <c r="B677" s="7">
        <v>45747</v>
      </c>
      <c r="C677" s="1">
        <v>146</v>
      </c>
      <c r="D677" s="4">
        <v>6</v>
      </c>
      <c r="E677" s="3" t="s">
        <v>52</v>
      </c>
      <c r="F677" s="2" t="s">
        <v>53</v>
      </c>
      <c r="G677" s="4">
        <v>34</v>
      </c>
      <c r="H677" s="1">
        <v>15.17</v>
      </c>
      <c r="I677" s="1">
        <f>AVERAGE(H677:H679)</f>
        <v>16.599999999999998</v>
      </c>
      <c r="J677" s="1">
        <v>2.7</v>
      </c>
      <c r="K677" s="17">
        <f>AVERAGE(J677:J679)</f>
        <v>2.7600000000000002</v>
      </c>
    </row>
    <row r="678" spans="1:11" x14ac:dyDescent="0.25">
      <c r="A678" s="1" t="str">
        <f t="shared" si="10"/>
        <v>457471466B1R234</v>
      </c>
      <c r="B678" s="7">
        <v>45747</v>
      </c>
      <c r="C678" s="1">
        <v>146</v>
      </c>
      <c r="D678" s="4">
        <v>6</v>
      </c>
      <c r="E678" s="3" t="s">
        <v>52</v>
      </c>
      <c r="F678" s="2" t="s">
        <v>54</v>
      </c>
      <c r="G678" s="4">
        <v>34</v>
      </c>
      <c r="H678" s="1">
        <v>15.31</v>
      </c>
      <c r="J678" s="1">
        <v>2.83</v>
      </c>
    </row>
    <row r="679" spans="1:11" x14ac:dyDescent="0.25">
      <c r="A679" s="1" t="str">
        <f t="shared" si="10"/>
        <v>457471466B1R334</v>
      </c>
      <c r="B679" s="7">
        <v>45747</v>
      </c>
      <c r="C679" s="1">
        <v>146</v>
      </c>
      <c r="D679" s="4">
        <v>6</v>
      </c>
      <c r="E679" s="3" t="s">
        <v>52</v>
      </c>
      <c r="F679" s="2" t="s">
        <v>55</v>
      </c>
      <c r="G679" s="4">
        <v>34</v>
      </c>
      <c r="H679" s="1">
        <v>19.32</v>
      </c>
      <c r="J679" s="1">
        <v>2.75</v>
      </c>
    </row>
    <row r="680" spans="1:11" x14ac:dyDescent="0.25">
      <c r="A680" s="1" t="str">
        <f t="shared" si="10"/>
        <v>457471464B1R135</v>
      </c>
      <c r="B680" s="7">
        <v>45747</v>
      </c>
      <c r="C680" s="1">
        <v>146</v>
      </c>
      <c r="D680" s="4">
        <v>4</v>
      </c>
      <c r="E680" s="3" t="s">
        <v>52</v>
      </c>
      <c r="F680" s="2" t="s">
        <v>53</v>
      </c>
      <c r="G680" s="4">
        <v>35</v>
      </c>
      <c r="H680" s="1">
        <v>14.67</v>
      </c>
      <c r="I680" s="17">
        <f>AVERAGE(H680:H682)</f>
        <v>12.766666666666667</v>
      </c>
      <c r="J680" s="1">
        <v>2.63</v>
      </c>
      <c r="K680" s="17">
        <f>AVERAGE(J680:J682)</f>
        <v>2.5766666666666667</v>
      </c>
    </row>
    <row r="681" spans="1:11" x14ac:dyDescent="0.25">
      <c r="A681" s="1" t="str">
        <f t="shared" si="10"/>
        <v>457471464B1R235</v>
      </c>
      <c r="B681" s="7">
        <v>45747</v>
      </c>
      <c r="C681" s="1">
        <v>146</v>
      </c>
      <c r="D681" s="4">
        <v>4</v>
      </c>
      <c r="E681" s="3" t="s">
        <v>52</v>
      </c>
      <c r="F681" s="2" t="s">
        <v>54</v>
      </c>
      <c r="G681" s="4">
        <v>35</v>
      </c>
      <c r="H681" s="1">
        <v>12.14</v>
      </c>
      <c r="J681" s="1">
        <v>2.35</v>
      </c>
    </row>
    <row r="682" spans="1:11" x14ac:dyDescent="0.25">
      <c r="A682" s="1" t="str">
        <f t="shared" si="10"/>
        <v>457471464B1R335</v>
      </c>
      <c r="B682" s="7">
        <v>45747</v>
      </c>
      <c r="C682" s="1">
        <v>146</v>
      </c>
      <c r="D682" s="4">
        <v>4</v>
      </c>
      <c r="E682" s="3" t="s">
        <v>52</v>
      </c>
      <c r="F682" s="2" t="s">
        <v>55</v>
      </c>
      <c r="G682" s="4">
        <v>35</v>
      </c>
      <c r="H682" s="1">
        <v>11.49</v>
      </c>
      <c r="J682" s="1">
        <v>2.75</v>
      </c>
    </row>
    <row r="683" spans="1:11" x14ac:dyDescent="0.25">
      <c r="A683" s="1" t="str">
        <f t="shared" si="10"/>
        <v>457471468B1R136</v>
      </c>
      <c r="B683" s="7">
        <v>45747</v>
      </c>
      <c r="C683" s="1">
        <v>146</v>
      </c>
      <c r="D683" s="4">
        <v>8</v>
      </c>
      <c r="E683" s="3" t="s">
        <v>52</v>
      </c>
      <c r="F683" s="2" t="s">
        <v>53</v>
      </c>
      <c r="G683" s="4">
        <v>36</v>
      </c>
      <c r="H683" s="1">
        <v>15.64</v>
      </c>
      <c r="I683" s="17">
        <f>AVERAGE(H683:H685)</f>
        <v>15.493333333333334</v>
      </c>
      <c r="J683" s="1">
        <v>2.64</v>
      </c>
      <c r="K683" s="17">
        <f>AVERAGE(J683:J685)</f>
        <v>2.5766666666666667</v>
      </c>
    </row>
    <row r="684" spans="1:11" x14ac:dyDescent="0.25">
      <c r="A684" s="1" t="str">
        <f t="shared" si="10"/>
        <v>457471468B1R236</v>
      </c>
      <c r="B684" s="7">
        <v>45747</v>
      </c>
      <c r="C684" s="1">
        <v>146</v>
      </c>
      <c r="D684" s="4">
        <v>8</v>
      </c>
      <c r="E684" s="3" t="s">
        <v>52</v>
      </c>
      <c r="F684" s="2" t="s">
        <v>54</v>
      </c>
      <c r="G684" s="4">
        <v>36</v>
      </c>
      <c r="H684" s="1">
        <v>14</v>
      </c>
      <c r="J684" s="1">
        <v>2.52</v>
      </c>
    </row>
    <row r="685" spans="1:11" x14ac:dyDescent="0.25">
      <c r="A685" s="1" t="str">
        <f t="shared" si="10"/>
        <v>457471468B1R336</v>
      </c>
      <c r="B685" s="7">
        <v>45747</v>
      </c>
      <c r="C685" s="1">
        <v>146</v>
      </c>
      <c r="D685" s="4">
        <v>8</v>
      </c>
      <c r="E685" s="3" t="s">
        <v>52</v>
      </c>
      <c r="F685" s="2" t="s">
        <v>55</v>
      </c>
      <c r="G685" s="4">
        <v>36</v>
      </c>
      <c r="H685" s="1">
        <v>16.84</v>
      </c>
      <c r="J685" s="1">
        <v>2.57</v>
      </c>
    </row>
    <row r="686" spans="1:11" x14ac:dyDescent="0.25">
      <c r="A686" s="1" t="str">
        <f t="shared" si="10"/>
        <v>457471467B1R137</v>
      </c>
      <c r="B686" s="7">
        <v>45747</v>
      </c>
      <c r="C686" s="1">
        <v>146</v>
      </c>
      <c r="D686" s="4">
        <v>7</v>
      </c>
      <c r="E686" s="3" t="s">
        <v>52</v>
      </c>
      <c r="F686" s="2" t="s">
        <v>53</v>
      </c>
      <c r="G686" s="4">
        <v>37</v>
      </c>
      <c r="H686" s="1">
        <v>15</v>
      </c>
      <c r="I686" s="1">
        <f>AVERAGE(H686:H688)</f>
        <v>16.05</v>
      </c>
      <c r="J686" s="1">
        <v>2.86</v>
      </c>
      <c r="K686" s="17">
        <f>AVERAGE(J686:J688)</f>
        <v>2.936666666666667</v>
      </c>
    </row>
    <row r="687" spans="1:11" x14ac:dyDescent="0.25">
      <c r="A687" s="1" t="str">
        <f t="shared" si="10"/>
        <v>457471467B1R237</v>
      </c>
      <c r="B687" s="7">
        <v>45747</v>
      </c>
      <c r="C687" s="1">
        <v>146</v>
      </c>
      <c r="D687" s="4">
        <v>7</v>
      </c>
      <c r="E687" s="3" t="s">
        <v>52</v>
      </c>
      <c r="F687" s="2" t="s">
        <v>54</v>
      </c>
      <c r="G687" s="4">
        <v>37</v>
      </c>
      <c r="H687" s="1">
        <v>15.31</v>
      </c>
      <c r="J687" s="1">
        <v>2.85</v>
      </c>
    </row>
    <row r="688" spans="1:11" x14ac:dyDescent="0.25">
      <c r="A688" s="1" t="str">
        <f t="shared" si="10"/>
        <v>457471467B1R337</v>
      </c>
      <c r="B688" s="7">
        <v>45747</v>
      </c>
      <c r="C688" s="1">
        <v>146</v>
      </c>
      <c r="D688" s="4">
        <v>7</v>
      </c>
      <c r="E688" s="3" t="s">
        <v>52</v>
      </c>
      <c r="F688" s="2" t="s">
        <v>55</v>
      </c>
      <c r="G688" s="4">
        <v>37</v>
      </c>
      <c r="H688" s="1">
        <v>17.84</v>
      </c>
      <c r="J688" s="1">
        <v>3.1</v>
      </c>
    </row>
    <row r="689" spans="1:11" x14ac:dyDescent="0.25">
      <c r="A689" s="1" t="str">
        <f t="shared" si="10"/>
        <v>457471462B1R138</v>
      </c>
      <c r="B689" s="7">
        <v>45747</v>
      </c>
      <c r="C689" s="1">
        <v>146</v>
      </c>
      <c r="D689" s="4">
        <v>2</v>
      </c>
      <c r="E689" s="3" t="s">
        <v>52</v>
      </c>
      <c r="F689" s="2" t="s">
        <v>53</v>
      </c>
      <c r="G689" s="4">
        <v>38</v>
      </c>
      <c r="H689" s="1">
        <v>19.34</v>
      </c>
      <c r="I689" s="1">
        <f>AVERAGE(H689:H691)</f>
        <v>19.13</v>
      </c>
      <c r="J689" s="1">
        <v>2.77</v>
      </c>
      <c r="K689" s="17">
        <f>AVERAGE(J689:J691)</f>
        <v>2.8533333333333335</v>
      </c>
    </row>
    <row r="690" spans="1:11" x14ac:dyDescent="0.25">
      <c r="A690" s="1" t="str">
        <f t="shared" si="10"/>
        <v>457471462B1R238</v>
      </c>
      <c r="B690" s="7">
        <v>45747</v>
      </c>
      <c r="C690" s="1">
        <v>146</v>
      </c>
      <c r="D690" s="4">
        <v>2</v>
      </c>
      <c r="E690" s="3" t="s">
        <v>52</v>
      </c>
      <c r="F690" s="2" t="s">
        <v>54</v>
      </c>
      <c r="G690" s="4">
        <v>38</v>
      </c>
      <c r="H690" s="1">
        <v>22.52</v>
      </c>
      <c r="J690" s="1">
        <v>3.04</v>
      </c>
    </row>
    <row r="691" spans="1:11" x14ac:dyDescent="0.25">
      <c r="A691" s="1" t="str">
        <f t="shared" si="10"/>
        <v>457471462B1R338</v>
      </c>
      <c r="B691" s="7">
        <v>45747</v>
      </c>
      <c r="C691" s="1">
        <v>146</v>
      </c>
      <c r="D691" s="4">
        <v>2</v>
      </c>
      <c r="E691" s="3" t="s">
        <v>52</v>
      </c>
      <c r="F691" s="2" t="s">
        <v>55</v>
      </c>
      <c r="G691" s="4">
        <v>38</v>
      </c>
      <c r="H691" s="1">
        <v>15.53</v>
      </c>
      <c r="J691" s="1">
        <v>2.75</v>
      </c>
    </row>
    <row r="692" spans="1:11" x14ac:dyDescent="0.25">
      <c r="A692" s="1" t="str">
        <f t="shared" si="10"/>
        <v>457471461B1R139</v>
      </c>
      <c r="B692" s="7">
        <v>45747</v>
      </c>
      <c r="C692" s="1">
        <v>146</v>
      </c>
      <c r="D692" s="4">
        <v>1</v>
      </c>
      <c r="E692" s="3" t="s">
        <v>52</v>
      </c>
      <c r="F692" s="2" t="s">
        <v>53</v>
      </c>
      <c r="G692" s="4">
        <v>39</v>
      </c>
      <c r="H692" s="1">
        <v>17.84</v>
      </c>
      <c r="I692" s="1">
        <f>AVERAGE(H692:H694)</f>
        <v>19.349999999999998</v>
      </c>
      <c r="J692" s="1">
        <v>3.06</v>
      </c>
      <c r="K692" s="17">
        <f>AVERAGE(J692:J694)</f>
        <v>3.2100000000000004</v>
      </c>
    </row>
    <row r="693" spans="1:11" x14ac:dyDescent="0.25">
      <c r="A693" s="1" t="str">
        <f t="shared" si="10"/>
        <v>457471461B1R239</v>
      </c>
      <c r="B693" s="7">
        <v>45747</v>
      </c>
      <c r="C693" s="1">
        <v>146</v>
      </c>
      <c r="D693" s="4">
        <v>1</v>
      </c>
      <c r="E693" s="3" t="s">
        <v>52</v>
      </c>
      <c r="F693" s="2" t="s">
        <v>54</v>
      </c>
      <c r="G693" s="4">
        <v>39</v>
      </c>
      <c r="H693" s="1">
        <v>19.559999999999999</v>
      </c>
      <c r="J693" s="1">
        <v>3.1</v>
      </c>
    </row>
    <row r="694" spans="1:11" x14ac:dyDescent="0.25">
      <c r="A694" s="1" t="str">
        <f t="shared" si="10"/>
        <v>457471461B1R339</v>
      </c>
      <c r="B694" s="7">
        <v>45747</v>
      </c>
      <c r="C694" s="1">
        <v>146</v>
      </c>
      <c r="D694" s="4">
        <v>1</v>
      </c>
      <c r="E694" s="3" t="s">
        <v>52</v>
      </c>
      <c r="F694" s="2" t="s">
        <v>55</v>
      </c>
      <c r="G694" s="4">
        <v>39</v>
      </c>
      <c r="H694" s="1">
        <v>20.65</v>
      </c>
      <c r="J694" s="1">
        <v>3.47</v>
      </c>
    </row>
    <row r="695" spans="1:11" x14ac:dyDescent="0.25">
      <c r="A695" s="1" t="str">
        <f t="shared" si="10"/>
        <v>457471463B1R140</v>
      </c>
      <c r="B695" s="7">
        <v>45747</v>
      </c>
      <c r="C695" s="1">
        <v>146</v>
      </c>
      <c r="D695" s="4">
        <v>3</v>
      </c>
      <c r="E695" s="3" t="s">
        <v>52</v>
      </c>
      <c r="F695" s="2" t="s">
        <v>53</v>
      </c>
      <c r="G695" s="4">
        <v>40</v>
      </c>
      <c r="H695" s="1">
        <v>19.940000000000001</v>
      </c>
      <c r="I695" s="1">
        <f>AVERAGE(H695:H697)</f>
        <v>19.110000000000003</v>
      </c>
      <c r="J695" s="1">
        <v>3.04</v>
      </c>
      <c r="K695" s="17">
        <f>AVERAGE(J695:J697)</f>
        <v>3.1366666666666667</v>
      </c>
    </row>
    <row r="696" spans="1:11" x14ac:dyDescent="0.25">
      <c r="A696" s="1" t="str">
        <f t="shared" si="10"/>
        <v>457471463B1R240</v>
      </c>
      <c r="B696" s="7">
        <v>45747</v>
      </c>
      <c r="C696" s="1">
        <v>146</v>
      </c>
      <c r="D696" s="4">
        <v>3</v>
      </c>
      <c r="E696" s="3" t="s">
        <v>52</v>
      </c>
      <c r="F696" s="2" t="s">
        <v>54</v>
      </c>
      <c r="G696" s="4">
        <v>40</v>
      </c>
      <c r="H696" s="1">
        <v>19.68</v>
      </c>
      <c r="J696" s="1">
        <v>3.25</v>
      </c>
    </row>
    <row r="697" spans="1:11" x14ac:dyDescent="0.25">
      <c r="A697" s="1" t="str">
        <f t="shared" si="10"/>
        <v>457471463B1R340</v>
      </c>
      <c r="B697" s="7">
        <v>45747</v>
      </c>
      <c r="C697" s="1">
        <v>146</v>
      </c>
      <c r="D697" s="4">
        <v>3</v>
      </c>
      <c r="E697" s="3" t="s">
        <v>52</v>
      </c>
      <c r="F697" s="2" t="s">
        <v>55</v>
      </c>
      <c r="G697" s="4">
        <v>40</v>
      </c>
      <c r="H697" s="1">
        <v>17.71</v>
      </c>
      <c r="J697" s="1">
        <v>3.12</v>
      </c>
    </row>
    <row r="698" spans="1:11" x14ac:dyDescent="0.25">
      <c r="A698" s="1" t="str">
        <f t="shared" si="10"/>
        <v>457471467B3R141</v>
      </c>
      <c r="B698" s="7">
        <v>45747</v>
      </c>
      <c r="C698" s="1">
        <v>146</v>
      </c>
      <c r="D698" s="1">
        <v>7</v>
      </c>
      <c r="E698" s="3" t="s">
        <v>56</v>
      </c>
      <c r="F698" s="2" t="s">
        <v>53</v>
      </c>
      <c r="G698" s="4">
        <v>41</v>
      </c>
      <c r="H698" s="1">
        <v>20.65</v>
      </c>
      <c r="I698" s="17">
        <f>AVERAGE(H698:H700)</f>
        <v>17.853333333333332</v>
      </c>
      <c r="J698" s="1">
        <v>2.75</v>
      </c>
      <c r="K698" s="1">
        <f>AVERAGE(J698:J700)</f>
        <v>2.75</v>
      </c>
    </row>
    <row r="699" spans="1:11" x14ac:dyDescent="0.25">
      <c r="A699" s="1" t="str">
        <f t="shared" si="10"/>
        <v>457471467B3R241</v>
      </c>
      <c r="B699" s="7">
        <v>45747</v>
      </c>
      <c r="C699" s="1">
        <v>146</v>
      </c>
      <c r="D699" s="1">
        <v>7</v>
      </c>
      <c r="E699" s="3" t="s">
        <v>56</v>
      </c>
      <c r="F699" s="2" t="s">
        <v>54</v>
      </c>
      <c r="G699" s="4">
        <v>41</v>
      </c>
      <c r="H699" s="1">
        <v>16.62</v>
      </c>
      <c r="J699" s="1">
        <v>2.7</v>
      </c>
    </row>
    <row r="700" spans="1:11" x14ac:dyDescent="0.25">
      <c r="A700" s="1" t="str">
        <f t="shared" si="10"/>
        <v>457471467B3R341</v>
      </c>
      <c r="B700" s="7">
        <v>45747</v>
      </c>
      <c r="C700" s="1">
        <v>146</v>
      </c>
      <c r="D700" s="1">
        <v>7</v>
      </c>
      <c r="E700" s="3" t="s">
        <v>56</v>
      </c>
      <c r="F700" s="2" t="s">
        <v>55</v>
      </c>
      <c r="G700" s="4">
        <v>41</v>
      </c>
      <c r="H700" s="1">
        <v>16.29</v>
      </c>
      <c r="J700" s="1">
        <v>2.8</v>
      </c>
    </row>
    <row r="701" spans="1:11" x14ac:dyDescent="0.25">
      <c r="A701" s="1" t="str">
        <f t="shared" si="10"/>
        <v>457471468B3R142</v>
      </c>
      <c r="B701" s="7">
        <v>45747</v>
      </c>
      <c r="C701" s="1">
        <v>146</v>
      </c>
      <c r="D701" s="1">
        <v>8</v>
      </c>
      <c r="E701" s="3" t="s">
        <v>56</v>
      </c>
      <c r="F701" s="2" t="s">
        <v>53</v>
      </c>
      <c r="G701" s="4">
        <v>42</v>
      </c>
      <c r="H701" s="1">
        <v>14.07</v>
      </c>
      <c r="I701" s="1">
        <f>AVERAGE(H701:H703)</f>
        <v>14.65</v>
      </c>
      <c r="J701" s="1">
        <v>2.8</v>
      </c>
      <c r="K701" s="17">
        <f>AVERAGE(J701:J703)</f>
        <v>2.8333333333333335</v>
      </c>
    </row>
    <row r="702" spans="1:11" x14ac:dyDescent="0.25">
      <c r="A702" s="1" t="str">
        <f t="shared" si="10"/>
        <v>457471468B3R242</v>
      </c>
      <c r="B702" s="7">
        <v>45747</v>
      </c>
      <c r="C702" s="1">
        <v>146</v>
      </c>
      <c r="D702" s="1">
        <v>8</v>
      </c>
      <c r="E702" s="3" t="s">
        <v>56</v>
      </c>
      <c r="F702" s="2" t="s">
        <v>54</v>
      </c>
      <c r="G702" s="4">
        <v>42</v>
      </c>
      <c r="H702" s="1">
        <v>14.49</v>
      </c>
      <c r="J702" s="1">
        <v>2.8</v>
      </c>
    </row>
    <row r="703" spans="1:11" x14ac:dyDescent="0.25">
      <c r="A703" s="1" t="str">
        <f t="shared" si="10"/>
        <v>457471468B3R342</v>
      </c>
      <c r="B703" s="7">
        <v>45747</v>
      </c>
      <c r="C703" s="1">
        <v>146</v>
      </c>
      <c r="D703" s="1">
        <v>8</v>
      </c>
      <c r="E703" s="3" t="s">
        <v>56</v>
      </c>
      <c r="F703" s="2" t="s">
        <v>55</v>
      </c>
      <c r="G703" s="4">
        <v>42</v>
      </c>
      <c r="H703" s="1">
        <v>15.39</v>
      </c>
      <c r="J703" s="1">
        <v>2.9</v>
      </c>
    </row>
    <row r="704" spans="1:11" x14ac:dyDescent="0.25">
      <c r="A704" s="1" t="str">
        <f t="shared" si="10"/>
        <v>457471463B3R143</v>
      </c>
      <c r="B704" s="7">
        <v>45747</v>
      </c>
      <c r="C704" s="1">
        <v>146</v>
      </c>
      <c r="D704" s="1">
        <v>3</v>
      </c>
      <c r="E704" s="3" t="s">
        <v>56</v>
      </c>
      <c r="F704" s="2" t="s">
        <v>53</v>
      </c>
      <c r="G704" s="4">
        <v>43</v>
      </c>
      <c r="H704" s="1">
        <v>18.8</v>
      </c>
      <c r="I704" s="17">
        <f>AVERAGE(H704:H706)</f>
        <v>18.796666666666667</v>
      </c>
      <c r="J704" s="1">
        <v>2.97</v>
      </c>
      <c r="K704" s="17">
        <f>AVERAGE(J704:J706)</f>
        <v>3.0666666666666664</v>
      </c>
    </row>
    <row r="705" spans="1:11" x14ac:dyDescent="0.25">
      <c r="A705" s="1" t="str">
        <f t="shared" si="10"/>
        <v>457471463B3R243</v>
      </c>
      <c r="B705" s="7">
        <v>45747</v>
      </c>
      <c r="C705" s="1">
        <v>146</v>
      </c>
      <c r="D705" s="1">
        <v>3</v>
      </c>
      <c r="E705" s="3" t="s">
        <v>56</v>
      </c>
      <c r="F705" s="2" t="s">
        <v>54</v>
      </c>
      <c r="G705" s="4">
        <v>43</v>
      </c>
      <c r="H705" s="1">
        <v>18.59</v>
      </c>
      <c r="J705" s="1">
        <v>3.13</v>
      </c>
    </row>
    <row r="706" spans="1:11" x14ac:dyDescent="0.25">
      <c r="A706" s="1" t="str">
        <f t="shared" si="10"/>
        <v>457471463B3R343</v>
      </c>
      <c r="B706" s="7">
        <v>45747</v>
      </c>
      <c r="C706" s="1">
        <v>146</v>
      </c>
      <c r="D706" s="1">
        <v>3</v>
      </c>
      <c r="E706" s="3" t="s">
        <v>56</v>
      </c>
      <c r="F706" s="2" t="s">
        <v>55</v>
      </c>
      <c r="G706" s="4">
        <v>43</v>
      </c>
      <c r="H706" s="1">
        <v>19</v>
      </c>
      <c r="J706" s="1">
        <v>3.1</v>
      </c>
    </row>
    <row r="707" spans="1:11" x14ac:dyDescent="0.25">
      <c r="A707" s="1" t="str">
        <f t="shared" ref="A707:A770" si="11">B707&amp;C707&amp;D707&amp;E707&amp;F707&amp;G707</f>
        <v>457471465B3R144</v>
      </c>
      <c r="B707" s="7">
        <v>45747</v>
      </c>
      <c r="C707" s="1">
        <v>146</v>
      </c>
      <c r="D707" s="1">
        <v>5</v>
      </c>
      <c r="E707" s="3" t="s">
        <v>56</v>
      </c>
      <c r="F707" s="2" t="s">
        <v>53</v>
      </c>
      <c r="G707" s="4">
        <v>44</v>
      </c>
      <c r="H707" s="1">
        <v>15.8</v>
      </c>
      <c r="I707" s="17">
        <f>AVERAGE(H707:H709)</f>
        <v>14.713333333333333</v>
      </c>
      <c r="J707" s="1">
        <v>2.75</v>
      </c>
      <c r="K707" s="17">
        <f>AVERAGE(J707:J709)</f>
        <v>2.7166666666666668</v>
      </c>
    </row>
    <row r="708" spans="1:11" x14ac:dyDescent="0.25">
      <c r="A708" s="1" t="str">
        <f t="shared" si="11"/>
        <v>457471465B3R244</v>
      </c>
      <c r="B708" s="7">
        <v>45747</v>
      </c>
      <c r="C708" s="1">
        <v>146</v>
      </c>
      <c r="D708" s="1">
        <v>5</v>
      </c>
      <c r="E708" s="3" t="s">
        <v>56</v>
      </c>
      <c r="F708" s="2" t="s">
        <v>54</v>
      </c>
      <c r="G708" s="4">
        <v>44</v>
      </c>
      <c r="H708" s="1">
        <v>15.49</v>
      </c>
      <c r="J708" s="1">
        <v>2.75</v>
      </c>
    </row>
    <row r="709" spans="1:11" x14ac:dyDescent="0.25">
      <c r="A709" s="1" t="str">
        <f t="shared" si="11"/>
        <v>457471465B3R344</v>
      </c>
      <c r="B709" s="7">
        <v>45747</v>
      </c>
      <c r="C709" s="1">
        <v>146</v>
      </c>
      <c r="D709" s="1">
        <v>5</v>
      </c>
      <c r="E709" s="3" t="s">
        <v>56</v>
      </c>
      <c r="F709" s="2" t="s">
        <v>55</v>
      </c>
      <c r="G709" s="4">
        <v>44</v>
      </c>
      <c r="H709" s="1">
        <v>12.85</v>
      </c>
      <c r="J709" s="1">
        <v>2.65</v>
      </c>
    </row>
    <row r="710" spans="1:11" x14ac:dyDescent="0.25">
      <c r="A710" s="1" t="str">
        <f t="shared" si="11"/>
        <v>457471466B3R145</v>
      </c>
      <c r="B710" s="7">
        <v>45747</v>
      </c>
      <c r="C710" s="1">
        <v>146</v>
      </c>
      <c r="D710" s="1">
        <v>6</v>
      </c>
      <c r="E710" s="3" t="s">
        <v>56</v>
      </c>
      <c r="F710" s="2" t="s">
        <v>53</v>
      </c>
      <c r="G710" s="4">
        <v>45</v>
      </c>
      <c r="H710" s="1">
        <v>21.59</v>
      </c>
      <c r="I710" s="17">
        <f>AVERAGE(H710:H712)</f>
        <v>21.823333333333334</v>
      </c>
      <c r="J710" s="1">
        <v>3</v>
      </c>
      <c r="K710" s="17">
        <f>AVERAGE(J710:J712)</f>
        <v>3</v>
      </c>
    </row>
    <row r="711" spans="1:11" x14ac:dyDescent="0.25">
      <c r="A711" s="1" t="str">
        <f t="shared" si="11"/>
        <v>457471466B3R245</v>
      </c>
      <c r="B711" s="7">
        <v>45747</v>
      </c>
      <c r="C711" s="1">
        <v>146</v>
      </c>
      <c r="D711" s="1">
        <v>6</v>
      </c>
      <c r="E711" s="3" t="s">
        <v>56</v>
      </c>
      <c r="F711" s="2" t="s">
        <v>54</v>
      </c>
      <c r="G711" s="4">
        <v>45</v>
      </c>
      <c r="H711" s="1">
        <v>21.36</v>
      </c>
      <c r="J711" s="1">
        <v>3.1</v>
      </c>
    </row>
    <row r="712" spans="1:11" x14ac:dyDescent="0.25">
      <c r="A712" s="1" t="str">
        <f t="shared" si="11"/>
        <v>457471466B3R345</v>
      </c>
      <c r="B712" s="7">
        <v>45747</v>
      </c>
      <c r="C712" s="1">
        <v>146</v>
      </c>
      <c r="D712" s="1">
        <v>6</v>
      </c>
      <c r="E712" s="3" t="s">
        <v>56</v>
      </c>
      <c r="F712" s="2" t="s">
        <v>55</v>
      </c>
      <c r="G712" s="4">
        <v>45</v>
      </c>
      <c r="H712" s="1">
        <v>22.52</v>
      </c>
      <c r="J712" s="1">
        <v>2.9</v>
      </c>
    </row>
    <row r="713" spans="1:11" x14ac:dyDescent="0.25">
      <c r="A713" s="1" t="str">
        <f t="shared" si="11"/>
        <v>457471461B3R146</v>
      </c>
      <c r="B713" s="7">
        <v>45747</v>
      </c>
      <c r="C713" s="1">
        <v>146</v>
      </c>
      <c r="D713" s="1">
        <v>1</v>
      </c>
      <c r="E713" s="3" t="s">
        <v>56</v>
      </c>
      <c r="F713" s="2" t="s">
        <v>53</v>
      </c>
      <c r="G713" s="4">
        <v>46</v>
      </c>
      <c r="H713" s="1">
        <v>18.510000000000002</v>
      </c>
      <c r="I713" s="1">
        <f>AVERAGE(H713:H715)</f>
        <v>15.01</v>
      </c>
      <c r="J713" s="1">
        <v>2.48</v>
      </c>
      <c r="K713" s="17">
        <f>AVERAGE(J713:J715)</f>
        <v>2.6733333333333333</v>
      </c>
    </row>
    <row r="714" spans="1:11" x14ac:dyDescent="0.25">
      <c r="A714" s="1" t="str">
        <f t="shared" si="11"/>
        <v>457471461B3R246</v>
      </c>
      <c r="B714" s="7">
        <v>45747</v>
      </c>
      <c r="C714" s="1">
        <v>146</v>
      </c>
      <c r="D714" s="1">
        <v>1</v>
      </c>
      <c r="E714" s="3" t="s">
        <v>56</v>
      </c>
      <c r="F714" s="2" t="s">
        <v>54</v>
      </c>
      <c r="G714" s="4">
        <v>46</v>
      </c>
      <c r="H714" s="1">
        <v>13.3</v>
      </c>
      <c r="J714" s="1">
        <v>3</v>
      </c>
    </row>
    <row r="715" spans="1:11" x14ac:dyDescent="0.25">
      <c r="A715" s="1" t="str">
        <f t="shared" si="11"/>
        <v>457471461B3R346</v>
      </c>
      <c r="B715" s="7">
        <v>45747</v>
      </c>
      <c r="C715" s="1">
        <v>146</v>
      </c>
      <c r="D715" s="1">
        <v>1</v>
      </c>
      <c r="E715" s="3" t="s">
        <v>56</v>
      </c>
      <c r="F715" s="2" t="s">
        <v>55</v>
      </c>
      <c r="G715" s="4">
        <v>46</v>
      </c>
      <c r="H715" s="1">
        <v>13.22</v>
      </c>
      <c r="J715" s="1">
        <v>2.54</v>
      </c>
    </row>
    <row r="716" spans="1:11" x14ac:dyDescent="0.25">
      <c r="A716" s="1" t="str">
        <f t="shared" si="11"/>
        <v>457471464B3R147</v>
      </c>
      <c r="B716" s="7">
        <v>45747</v>
      </c>
      <c r="C716" s="1">
        <v>146</v>
      </c>
      <c r="D716" s="1">
        <v>4</v>
      </c>
      <c r="E716" s="3" t="s">
        <v>56</v>
      </c>
      <c r="F716" s="2" t="s">
        <v>53</v>
      </c>
      <c r="G716" s="4">
        <v>47</v>
      </c>
      <c r="H716" s="1">
        <v>13.37</v>
      </c>
      <c r="I716" s="1">
        <f>AVERAGE(H716:H718)</f>
        <v>12.97</v>
      </c>
      <c r="J716" s="1">
        <v>2.7</v>
      </c>
      <c r="K716" s="1">
        <f>AVERAGE(J716:J718)</f>
        <v>2.65</v>
      </c>
    </row>
    <row r="717" spans="1:11" x14ac:dyDescent="0.25">
      <c r="A717" s="1" t="str">
        <f t="shared" si="11"/>
        <v>457471464B3R247</v>
      </c>
      <c r="B717" s="7">
        <v>45747</v>
      </c>
      <c r="C717" s="1">
        <v>146</v>
      </c>
      <c r="D717" s="1">
        <v>4</v>
      </c>
      <c r="E717" s="3" t="s">
        <v>56</v>
      </c>
      <c r="F717" s="2" t="s">
        <v>54</v>
      </c>
      <c r="G717" s="4">
        <v>47</v>
      </c>
      <c r="H717" s="1">
        <v>11.3</v>
      </c>
      <c r="J717" s="1">
        <v>2.75</v>
      </c>
    </row>
    <row r="718" spans="1:11" x14ac:dyDescent="0.25">
      <c r="A718" s="1" t="str">
        <f t="shared" si="11"/>
        <v>457471464B3R347</v>
      </c>
      <c r="B718" s="7">
        <v>45747</v>
      </c>
      <c r="C718" s="1">
        <v>146</v>
      </c>
      <c r="D718" s="1">
        <v>4</v>
      </c>
      <c r="E718" s="3" t="s">
        <v>56</v>
      </c>
      <c r="F718" s="2" t="s">
        <v>55</v>
      </c>
      <c r="G718" s="4">
        <v>47</v>
      </c>
      <c r="H718" s="1">
        <v>14.24</v>
      </c>
      <c r="J718" s="1">
        <v>2.5</v>
      </c>
    </row>
    <row r="719" spans="1:11" x14ac:dyDescent="0.25">
      <c r="A719" s="1" t="str">
        <f t="shared" si="11"/>
        <v>457471462B3R148</v>
      </c>
      <c r="B719" s="7">
        <v>45747</v>
      </c>
      <c r="C719" s="1">
        <v>146</v>
      </c>
      <c r="D719" s="1">
        <v>2</v>
      </c>
      <c r="E719" s="3" t="s">
        <v>56</v>
      </c>
      <c r="F719" s="2" t="s">
        <v>53</v>
      </c>
      <c r="G719" s="4">
        <v>48</v>
      </c>
      <c r="H719" s="1">
        <v>12</v>
      </c>
      <c r="I719" s="17">
        <f>AVERAGE(H719:H721)</f>
        <v>12.436666666666667</v>
      </c>
      <c r="J719" s="1">
        <v>2.6</v>
      </c>
      <c r="K719" s="17">
        <f>AVERAGE(J719:J721)</f>
        <v>2.6</v>
      </c>
    </row>
    <row r="720" spans="1:11" x14ac:dyDescent="0.25">
      <c r="A720" s="1" t="str">
        <f t="shared" si="11"/>
        <v>457471462B3R248</v>
      </c>
      <c r="B720" s="7">
        <v>45747</v>
      </c>
      <c r="C720" s="1">
        <v>146</v>
      </c>
      <c r="D720" s="1">
        <v>2</v>
      </c>
      <c r="E720" s="3" t="s">
        <v>56</v>
      </c>
      <c r="F720" s="2" t="s">
        <v>54</v>
      </c>
      <c r="G720" s="4">
        <v>48</v>
      </c>
      <c r="H720" s="1">
        <v>12</v>
      </c>
      <c r="J720" s="1">
        <v>2.6</v>
      </c>
    </row>
    <row r="721" spans="1:11" x14ac:dyDescent="0.25">
      <c r="A721" s="1" t="str">
        <f t="shared" si="11"/>
        <v>457471462B3R348</v>
      </c>
      <c r="B721" s="7">
        <v>45747</v>
      </c>
      <c r="C721" s="1">
        <v>146</v>
      </c>
      <c r="D721" s="1">
        <v>2</v>
      </c>
      <c r="E721" s="3" t="s">
        <v>56</v>
      </c>
      <c r="F721" s="2" t="s">
        <v>55</v>
      </c>
      <c r="G721" s="4">
        <v>48</v>
      </c>
      <c r="H721" s="1">
        <v>13.31</v>
      </c>
      <c r="J721" s="1">
        <v>2.6</v>
      </c>
    </row>
    <row r="722" spans="1:11" x14ac:dyDescent="0.25">
      <c r="A722" s="1" t="str">
        <f t="shared" si="11"/>
        <v>457471467B2R149</v>
      </c>
      <c r="B722" s="7">
        <v>45747</v>
      </c>
      <c r="C722" s="1">
        <v>146</v>
      </c>
      <c r="D722" s="4">
        <v>7</v>
      </c>
      <c r="E722" s="3" t="s">
        <v>57</v>
      </c>
      <c r="F722" s="2" t="s">
        <v>53</v>
      </c>
      <c r="G722" s="4">
        <v>49</v>
      </c>
      <c r="H722" s="1">
        <v>10.73</v>
      </c>
      <c r="I722" s="17">
        <f>AVERAGE(H722:H724)</f>
        <v>14.813333333333333</v>
      </c>
      <c r="J722" s="1">
        <v>2.92</v>
      </c>
      <c r="K722" s="17">
        <f>AVERAGE(J722:J724)</f>
        <v>3.0766666666666667</v>
      </c>
    </row>
    <row r="723" spans="1:11" x14ac:dyDescent="0.25">
      <c r="A723" s="1" t="str">
        <f t="shared" si="11"/>
        <v>457471467B2R249</v>
      </c>
      <c r="B723" s="7">
        <v>45747</v>
      </c>
      <c r="C723" s="1">
        <v>146</v>
      </c>
      <c r="D723" s="4">
        <v>7</v>
      </c>
      <c r="E723" s="3" t="s">
        <v>57</v>
      </c>
      <c r="F723" s="2" t="s">
        <v>54</v>
      </c>
      <c r="G723" s="4">
        <v>49</v>
      </c>
      <c r="H723" s="1">
        <v>15.56</v>
      </c>
      <c r="J723" s="1">
        <v>3.2</v>
      </c>
    </row>
    <row r="724" spans="1:11" x14ac:dyDescent="0.25">
      <c r="A724" s="1" t="str">
        <f t="shared" si="11"/>
        <v>457471467B2R349</v>
      </c>
      <c r="B724" s="7">
        <v>45747</v>
      </c>
      <c r="C724" s="1">
        <v>146</v>
      </c>
      <c r="D724" s="4">
        <v>7</v>
      </c>
      <c r="E724" s="3" t="s">
        <v>57</v>
      </c>
      <c r="F724" s="2" t="s">
        <v>55</v>
      </c>
      <c r="G724" s="4">
        <v>49</v>
      </c>
      <c r="H724" s="1">
        <v>18.149999999999999</v>
      </c>
      <c r="J724" s="1">
        <v>3.11</v>
      </c>
    </row>
    <row r="725" spans="1:11" x14ac:dyDescent="0.25">
      <c r="A725" s="1" t="str">
        <f t="shared" si="11"/>
        <v>457471462B2R150</v>
      </c>
      <c r="B725" s="7">
        <v>45747</v>
      </c>
      <c r="C725" s="1">
        <v>146</v>
      </c>
      <c r="D725" s="4">
        <v>2</v>
      </c>
      <c r="E725" s="3" t="s">
        <v>57</v>
      </c>
      <c r="F725" s="2" t="s">
        <v>53</v>
      </c>
      <c r="G725" s="4">
        <v>50</v>
      </c>
      <c r="H725" s="1">
        <v>15.34</v>
      </c>
      <c r="I725" s="17">
        <f>AVERAGE(H725:H727)</f>
        <v>16.303333333333331</v>
      </c>
      <c r="J725" s="1">
        <v>2.97</v>
      </c>
      <c r="K725" s="17">
        <f>AVERAGE(J725:J727)</f>
        <v>3.0066666666666664</v>
      </c>
    </row>
    <row r="726" spans="1:11" x14ac:dyDescent="0.25">
      <c r="A726" s="1" t="str">
        <f t="shared" si="11"/>
        <v>457471462B2R250</v>
      </c>
      <c r="B726" s="7">
        <v>45747</v>
      </c>
      <c r="C726" s="1">
        <v>146</v>
      </c>
      <c r="D726" s="4">
        <v>2</v>
      </c>
      <c r="E726" s="3" t="s">
        <v>57</v>
      </c>
      <c r="F726" s="2" t="s">
        <v>54</v>
      </c>
      <c r="G726" s="4">
        <v>50</v>
      </c>
      <c r="H726" s="1">
        <v>15.81</v>
      </c>
      <c r="J726" s="1">
        <v>3.05</v>
      </c>
    </row>
    <row r="727" spans="1:11" x14ac:dyDescent="0.25">
      <c r="A727" s="1" t="str">
        <f t="shared" si="11"/>
        <v>457471462B2R350</v>
      </c>
      <c r="B727" s="7">
        <v>45747</v>
      </c>
      <c r="C727" s="1">
        <v>146</v>
      </c>
      <c r="D727" s="4">
        <v>2</v>
      </c>
      <c r="E727" s="3" t="s">
        <v>57</v>
      </c>
      <c r="F727" s="2" t="s">
        <v>55</v>
      </c>
      <c r="G727" s="4">
        <v>50</v>
      </c>
      <c r="H727" s="1">
        <v>17.760000000000002</v>
      </c>
      <c r="J727" s="1">
        <v>3</v>
      </c>
    </row>
    <row r="728" spans="1:11" x14ac:dyDescent="0.25">
      <c r="A728" s="1" t="str">
        <f t="shared" si="11"/>
        <v>457471463B2R151</v>
      </c>
      <c r="B728" s="7">
        <v>45747</v>
      </c>
      <c r="C728" s="1">
        <v>146</v>
      </c>
      <c r="D728" s="4">
        <v>3</v>
      </c>
      <c r="E728" s="3" t="s">
        <v>57</v>
      </c>
      <c r="F728" s="2" t="s">
        <v>53</v>
      </c>
      <c r="G728" s="4">
        <v>51</v>
      </c>
      <c r="H728" s="1">
        <v>14.34</v>
      </c>
      <c r="I728" s="17">
        <f>AVERAGE(H728:H730)</f>
        <v>16.473333333333333</v>
      </c>
      <c r="J728" s="1">
        <v>3</v>
      </c>
      <c r="K728" s="18">
        <f>AVERAGE(J728:J730)</f>
        <v>3.0233333333333334</v>
      </c>
    </row>
    <row r="729" spans="1:11" x14ac:dyDescent="0.25">
      <c r="A729" s="1" t="str">
        <f t="shared" si="11"/>
        <v>457471463B2R251</v>
      </c>
      <c r="B729" s="7">
        <v>45747</v>
      </c>
      <c r="C729" s="1">
        <v>146</v>
      </c>
      <c r="D729" s="4">
        <v>3</v>
      </c>
      <c r="E729" s="3" t="s">
        <v>57</v>
      </c>
      <c r="F729" s="2" t="s">
        <v>54</v>
      </c>
      <c r="G729" s="4">
        <v>51</v>
      </c>
      <c r="H729" s="1">
        <v>19.170000000000002</v>
      </c>
      <c r="J729" s="1">
        <v>2.93</v>
      </c>
    </row>
    <row r="730" spans="1:11" x14ac:dyDescent="0.25">
      <c r="A730" s="1" t="str">
        <f t="shared" si="11"/>
        <v>457471463B2R351</v>
      </c>
      <c r="B730" s="7">
        <v>45747</v>
      </c>
      <c r="C730" s="1">
        <v>146</v>
      </c>
      <c r="D730" s="4">
        <v>3</v>
      </c>
      <c r="E730" s="3" t="s">
        <v>57</v>
      </c>
      <c r="F730" s="2" t="s">
        <v>55</v>
      </c>
      <c r="G730" s="4">
        <v>51</v>
      </c>
      <c r="H730" s="1">
        <v>15.91</v>
      </c>
      <c r="J730" s="1">
        <v>3.14</v>
      </c>
    </row>
    <row r="731" spans="1:11" x14ac:dyDescent="0.25">
      <c r="A731" s="1" t="str">
        <f t="shared" si="11"/>
        <v>457471461B2R152</v>
      </c>
      <c r="B731" s="7">
        <v>45747</v>
      </c>
      <c r="C731" s="1">
        <v>146</v>
      </c>
      <c r="D731" s="4">
        <v>1</v>
      </c>
      <c r="E731" s="3" t="s">
        <v>57</v>
      </c>
      <c r="F731" s="2" t="s">
        <v>53</v>
      </c>
      <c r="G731" s="4">
        <v>52</v>
      </c>
      <c r="H731" s="1">
        <v>17.600000000000001</v>
      </c>
      <c r="I731" s="17">
        <f>AVERAGE(H731:H733)</f>
        <v>16.333333333333332</v>
      </c>
      <c r="J731" s="1">
        <v>2.85</v>
      </c>
      <c r="K731" s="17">
        <f>AVERAGE(J731:J733)</f>
        <v>2.6833333333333336</v>
      </c>
    </row>
    <row r="732" spans="1:11" x14ac:dyDescent="0.25">
      <c r="A732" s="1" t="str">
        <f t="shared" si="11"/>
        <v>457471461B2R252</v>
      </c>
      <c r="B732" s="7">
        <v>45747</v>
      </c>
      <c r="C732" s="1">
        <v>146</v>
      </c>
      <c r="D732" s="4">
        <v>1</v>
      </c>
      <c r="E732" s="3" t="s">
        <v>57</v>
      </c>
      <c r="F732" s="2" t="s">
        <v>54</v>
      </c>
      <c r="G732" s="4">
        <v>52</v>
      </c>
      <c r="H732" s="1">
        <v>14.4</v>
      </c>
      <c r="J732" s="1">
        <v>2.7</v>
      </c>
    </row>
    <row r="733" spans="1:11" x14ac:dyDescent="0.25">
      <c r="A733" s="1" t="str">
        <f t="shared" si="11"/>
        <v>457471461B2R352</v>
      </c>
      <c r="B733" s="7">
        <v>45747</v>
      </c>
      <c r="C733" s="1">
        <v>146</v>
      </c>
      <c r="D733" s="4">
        <v>1</v>
      </c>
      <c r="E733" s="3" t="s">
        <v>57</v>
      </c>
      <c r="F733" s="2" t="s">
        <v>55</v>
      </c>
      <c r="G733" s="4">
        <v>52</v>
      </c>
      <c r="H733" s="1">
        <v>17</v>
      </c>
      <c r="J733" s="1">
        <v>2.5</v>
      </c>
    </row>
    <row r="734" spans="1:11" x14ac:dyDescent="0.25">
      <c r="A734" s="1" t="str">
        <f t="shared" si="11"/>
        <v>457471464B2R153</v>
      </c>
      <c r="B734" s="7">
        <v>45747</v>
      </c>
      <c r="C734" s="1">
        <v>146</v>
      </c>
      <c r="D734" s="4">
        <v>4</v>
      </c>
      <c r="E734" s="3" t="s">
        <v>57</v>
      </c>
      <c r="F734" s="2" t="s">
        <v>53</v>
      </c>
      <c r="G734" s="4">
        <v>53</v>
      </c>
      <c r="H734" s="1">
        <v>15.6</v>
      </c>
      <c r="I734" s="17">
        <f>AVERAGE(H734:H736)</f>
        <v>16.683333333333334</v>
      </c>
      <c r="J734" s="1">
        <v>2.75</v>
      </c>
      <c r="K734" s="1">
        <f>AVERAGE(J734:J736)</f>
        <v>2.7699999999999996</v>
      </c>
    </row>
    <row r="735" spans="1:11" x14ac:dyDescent="0.25">
      <c r="A735" s="1" t="str">
        <f t="shared" si="11"/>
        <v>457471464B2R253</v>
      </c>
      <c r="B735" s="7">
        <v>45747</v>
      </c>
      <c r="C735" s="1">
        <v>146</v>
      </c>
      <c r="D735" s="4">
        <v>4</v>
      </c>
      <c r="E735" s="3" t="s">
        <v>57</v>
      </c>
      <c r="F735" s="2" t="s">
        <v>54</v>
      </c>
      <c r="G735" s="4">
        <v>53</v>
      </c>
      <c r="H735" s="1">
        <v>16</v>
      </c>
      <c r="J735" s="1">
        <v>2.6</v>
      </c>
    </row>
    <row r="736" spans="1:11" x14ac:dyDescent="0.25">
      <c r="A736" s="1" t="str">
        <f t="shared" si="11"/>
        <v>457471464B2R353</v>
      </c>
      <c r="B736" s="7">
        <v>45747</v>
      </c>
      <c r="C736" s="1">
        <v>146</v>
      </c>
      <c r="D736" s="4">
        <v>4</v>
      </c>
      <c r="E736" s="3" t="s">
        <v>57</v>
      </c>
      <c r="F736" s="2" t="s">
        <v>55</v>
      </c>
      <c r="G736" s="4">
        <v>53</v>
      </c>
      <c r="H736" s="1">
        <v>18.45</v>
      </c>
      <c r="J736" s="1">
        <v>2.96</v>
      </c>
    </row>
    <row r="737" spans="1:11" x14ac:dyDescent="0.25">
      <c r="A737" s="1" t="str">
        <f t="shared" si="11"/>
        <v>457471465B2R154</v>
      </c>
      <c r="B737" s="7">
        <v>45747</v>
      </c>
      <c r="C737" s="1">
        <v>146</v>
      </c>
      <c r="D737" s="4">
        <v>5</v>
      </c>
      <c r="E737" s="3" t="s">
        <v>57</v>
      </c>
      <c r="F737" s="2" t="s">
        <v>53</v>
      </c>
      <c r="G737" s="4">
        <v>54</v>
      </c>
      <c r="H737" s="1">
        <v>16.86</v>
      </c>
      <c r="I737" s="17">
        <f>AVERAGE(H737:H739)</f>
        <v>17.636666666666667</v>
      </c>
      <c r="J737" s="1">
        <v>2.8</v>
      </c>
      <c r="K737" s="17">
        <f>AVERAGE(J737:J739)</f>
        <v>2.7666666666666671</v>
      </c>
    </row>
    <row r="738" spans="1:11" x14ac:dyDescent="0.25">
      <c r="A738" s="1" t="str">
        <f t="shared" si="11"/>
        <v>457471465B2R254</v>
      </c>
      <c r="B738" s="7">
        <v>45747</v>
      </c>
      <c r="C738" s="1">
        <v>146</v>
      </c>
      <c r="D738" s="4">
        <v>5</v>
      </c>
      <c r="E738" s="3" t="s">
        <v>57</v>
      </c>
      <c r="F738" s="2" t="s">
        <v>54</v>
      </c>
      <c r="G738" s="4">
        <v>54</v>
      </c>
      <c r="H738" s="1">
        <v>18.55</v>
      </c>
      <c r="J738" s="1">
        <v>2.7</v>
      </c>
    </row>
    <row r="739" spans="1:11" x14ac:dyDescent="0.25">
      <c r="A739" s="1" t="str">
        <f t="shared" si="11"/>
        <v>457471465B2R354</v>
      </c>
      <c r="B739" s="7">
        <v>45747</v>
      </c>
      <c r="C739" s="1">
        <v>146</v>
      </c>
      <c r="D739" s="4">
        <v>5</v>
      </c>
      <c r="E739" s="3" t="s">
        <v>57</v>
      </c>
      <c r="F739" s="2" t="s">
        <v>55</v>
      </c>
      <c r="G739" s="4">
        <v>54</v>
      </c>
      <c r="H739" s="1">
        <v>17.5</v>
      </c>
      <c r="J739" s="1">
        <v>2.8</v>
      </c>
    </row>
    <row r="740" spans="1:11" x14ac:dyDescent="0.25">
      <c r="A740" s="1" t="str">
        <f t="shared" si="11"/>
        <v>457471466B2R155</v>
      </c>
      <c r="B740" s="7">
        <v>45747</v>
      </c>
      <c r="C740" s="1">
        <v>146</v>
      </c>
      <c r="D740" s="4">
        <v>6</v>
      </c>
      <c r="E740" s="3" t="s">
        <v>57</v>
      </c>
      <c r="F740" s="2" t="s">
        <v>53</v>
      </c>
      <c r="G740" s="4">
        <v>55</v>
      </c>
      <c r="H740" s="1">
        <v>16.809999999999999</v>
      </c>
      <c r="I740" s="17">
        <f>AVERAGE(H740:H742)</f>
        <v>16.123333333333331</v>
      </c>
      <c r="J740" s="1">
        <v>2.73</v>
      </c>
      <c r="K740" s="17">
        <f>AVERAGE(J740:J742)</f>
        <v>2.7133333333333334</v>
      </c>
    </row>
    <row r="741" spans="1:11" x14ac:dyDescent="0.25">
      <c r="A741" s="1" t="str">
        <f t="shared" si="11"/>
        <v>457471466B2R255</v>
      </c>
      <c r="B741" s="7">
        <v>45747</v>
      </c>
      <c r="C741" s="1">
        <v>146</v>
      </c>
      <c r="D741" s="4">
        <v>6</v>
      </c>
      <c r="E741" s="3" t="s">
        <v>57</v>
      </c>
      <c r="F741" s="2" t="s">
        <v>54</v>
      </c>
      <c r="G741" s="4">
        <v>55</v>
      </c>
      <c r="H741" s="1">
        <v>15.8</v>
      </c>
      <c r="J741" s="1">
        <v>2.61</v>
      </c>
    </row>
    <row r="742" spans="1:11" x14ac:dyDescent="0.25">
      <c r="A742" s="1" t="str">
        <f t="shared" si="11"/>
        <v>457471466B2R355</v>
      </c>
      <c r="B742" s="7">
        <v>45747</v>
      </c>
      <c r="C742" s="1">
        <v>146</v>
      </c>
      <c r="D742" s="4">
        <v>6</v>
      </c>
      <c r="E742" s="3" t="s">
        <v>57</v>
      </c>
      <c r="F742" s="2" t="s">
        <v>55</v>
      </c>
      <c r="G742" s="4">
        <v>55</v>
      </c>
      <c r="H742" s="1">
        <v>15.76</v>
      </c>
      <c r="J742" s="1">
        <v>2.8</v>
      </c>
    </row>
    <row r="743" spans="1:11" x14ac:dyDescent="0.25">
      <c r="A743" s="1" t="str">
        <f t="shared" si="11"/>
        <v>457471468B2R156</v>
      </c>
      <c r="B743" s="7">
        <v>45747</v>
      </c>
      <c r="C743" s="1">
        <v>146</v>
      </c>
      <c r="D743" s="4">
        <v>8</v>
      </c>
      <c r="E743" s="3" t="s">
        <v>57</v>
      </c>
      <c r="F743" s="2" t="s">
        <v>53</v>
      </c>
      <c r="G743" s="4">
        <v>56</v>
      </c>
      <c r="H743" s="1">
        <v>16.8</v>
      </c>
      <c r="I743" s="17">
        <f>AVERAGE(H743:H745)</f>
        <v>16.366666666666667</v>
      </c>
      <c r="J743" s="1">
        <v>3</v>
      </c>
      <c r="K743" s="1">
        <f>AVERAGE(J743:J745)</f>
        <v>2.78</v>
      </c>
    </row>
    <row r="744" spans="1:11" x14ac:dyDescent="0.25">
      <c r="A744" s="1" t="str">
        <f t="shared" si="11"/>
        <v>457471468B2R256</v>
      </c>
      <c r="B744" s="7">
        <v>45747</v>
      </c>
      <c r="C744" s="1">
        <v>146</v>
      </c>
      <c r="D744" s="4">
        <v>8</v>
      </c>
      <c r="E744" s="3" t="s">
        <v>57</v>
      </c>
      <c r="F744" s="2" t="s">
        <v>54</v>
      </c>
      <c r="G744" s="4">
        <v>56</v>
      </c>
      <c r="H744" s="1">
        <v>13.7</v>
      </c>
      <c r="J744" s="1">
        <v>2.54</v>
      </c>
    </row>
    <row r="745" spans="1:11" x14ac:dyDescent="0.25">
      <c r="A745" s="1" t="str">
        <f t="shared" si="11"/>
        <v>457471468B2R356</v>
      </c>
      <c r="B745" s="7">
        <v>45747</v>
      </c>
      <c r="C745" s="1">
        <v>146</v>
      </c>
      <c r="D745" s="4">
        <v>8</v>
      </c>
      <c r="E745" s="3" t="s">
        <v>57</v>
      </c>
      <c r="F745" s="2" t="s">
        <v>55</v>
      </c>
      <c r="G745" s="4">
        <v>56</v>
      </c>
      <c r="H745" s="1">
        <v>18.600000000000001</v>
      </c>
      <c r="J745" s="1">
        <v>2.8</v>
      </c>
    </row>
    <row r="746" spans="1:11" x14ac:dyDescent="0.25">
      <c r="A746" s="1" t="str">
        <f t="shared" si="11"/>
        <v>457471462B4R157</v>
      </c>
      <c r="B746" s="7">
        <v>45747</v>
      </c>
      <c r="C746" s="1">
        <v>146</v>
      </c>
      <c r="D746" s="1">
        <v>2</v>
      </c>
      <c r="E746" s="3" t="s">
        <v>58</v>
      </c>
      <c r="F746" s="2" t="s">
        <v>53</v>
      </c>
      <c r="G746" s="4">
        <v>57</v>
      </c>
      <c r="H746" s="1">
        <v>12.24</v>
      </c>
      <c r="I746" s="17">
        <f>AVERAGE(H746:H748)</f>
        <v>13.136666666666668</v>
      </c>
      <c r="J746" s="1">
        <v>2.54</v>
      </c>
      <c r="K746" s="17">
        <f>AVERAGE(J746:J748)</f>
        <v>2.6566666666666667</v>
      </c>
    </row>
    <row r="747" spans="1:11" x14ac:dyDescent="0.25">
      <c r="A747" s="1" t="str">
        <f t="shared" si="11"/>
        <v>457471462B4R257</v>
      </c>
      <c r="B747" s="7">
        <v>45747</v>
      </c>
      <c r="C747" s="1">
        <v>146</v>
      </c>
      <c r="D747" s="1">
        <v>2</v>
      </c>
      <c r="E747" s="3" t="s">
        <v>58</v>
      </c>
      <c r="F747" s="2" t="s">
        <v>54</v>
      </c>
      <c r="G747" s="4">
        <v>57</v>
      </c>
      <c r="H747" s="1">
        <v>16</v>
      </c>
      <c r="J747" s="1">
        <v>2.77</v>
      </c>
    </row>
    <row r="748" spans="1:11" x14ac:dyDescent="0.25">
      <c r="A748" s="1" t="str">
        <f t="shared" si="11"/>
        <v>457471462B4R357</v>
      </c>
      <c r="B748" s="7">
        <v>45747</v>
      </c>
      <c r="C748" s="1">
        <v>146</v>
      </c>
      <c r="D748" s="1">
        <v>2</v>
      </c>
      <c r="E748" s="3" t="s">
        <v>58</v>
      </c>
      <c r="F748" s="2" t="s">
        <v>55</v>
      </c>
      <c r="G748" s="4">
        <v>57</v>
      </c>
      <c r="H748" s="1">
        <v>11.17</v>
      </c>
      <c r="J748" s="1">
        <v>2.66</v>
      </c>
    </row>
    <row r="749" spans="1:11" x14ac:dyDescent="0.25">
      <c r="A749" s="1" t="str">
        <f t="shared" si="11"/>
        <v>457471463B4R158</v>
      </c>
      <c r="B749" s="7">
        <v>45747</v>
      </c>
      <c r="C749" s="1">
        <v>146</v>
      </c>
      <c r="D749" s="1">
        <v>3</v>
      </c>
      <c r="E749" s="3" t="s">
        <v>58</v>
      </c>
      <c r="F749" s="2" t="s">
        <v>53</v>
      </c>
      <c r="G749" s="4">
        <v>58</v>
      </c>
      <c r="H749" s="1">
        <v>16.920000000000002</v>
      </c>
      <c r="I749" s="17">
        <f>AVERAGE(H749:H751)</f>
        <v>17.123333333333331</v>
      </c>
      <c r="J749" s="1">
        <v>2.6</v>
      </c>
      <c r="K749" s="17">
        <f>AVERAGE(J749:J751)</f>
        <v>2.58</v>
      </c>
    </row>
    <row r="750" spans="1:11" x14ac:dyDescent="0.25">
      <c r="A750" s="1" t="str">
        <f t="shared" si="11"/>
        <v>457471463B4R258</v>
      </c>
      <c r="B750" s="7">
        <v>45747</v>
      </c>
      <c r="C750" s="1">
        <v>146</v>
      </c>
      <c r="D750" s="1">
        <v>3</v>
      </c>
      <c r="E750" s="3" t="s">
        <v>58</v>
      </c>
      <c r="F750" s="2" t="s">
        <v>54</v>
      </c>
      <c r="G750" s="4">
        <v>58</v>
      </c>
      <c r="H750" s="1">
        <v>17.77</v>
      </c>
      <c r="J750" s="1">
        <v>2.6</v>
      </c>
    </row>
    <row r="751" spans="1:11" x14ac:dyDescent="0.25">
      <c r="A751" s="1" t="str">
        <f t="shared" si="11"/>
        <v>457471463B4R358</v>
      </c>
      <c r="B751" s="7">
        <v>45747</v>
      </c>
      <c r="C751" s="1">
        <v>146</v>
      </c>
      <c r="D751" s="1">
        <v>3</v>
      </c>
      <c r="E751" s="3" t="s">
        <v>58</v>
      </c>
      <c r="F751" s="2" t="s">
        <v>55</v>
      </c>
      <c r="G751" s="4">
        <v>58</v>
      </c>
      <c r="H751" s="1">
        <v>16.68</v>
      </c>
      <c r="J751" s="1">
        <v>2.54</v>
      </c>
    </row>
    <row r="752" spans="1:11" x14ac:dyDescent="0.25">
      <c r="A752" s="1" t="str">
        <f t="shared" si="11"/>
        <v>457471461B4R159</v>
      </c>
      <c r="B752" s="7">
        <v>45747</v>
      </c>
      <c r="C752" s="1">
        <v>146</v>
      </c>
      <c r="D752" s="1">
        <v>1</v>
      </c>
      <c r="E752" s="3" t="s">
        <v>58</v>
      </c>
      <c r="F752" s="2" t="s">
        <v>53</v>
      </c>
      <c r="G752" s="4">
        <v>59</v>
      </c>
      <c r="H752" s="1">
        <v>14.8</v>
      </c>
      <c r="I752" s="17">
        <f>AVERAGE(H752:H754)</f>
        <v>14.266666666666667</v>
      </c>
      <c r="J752" s="1">
        <v>2.6</v>
      </c>
      <c r="K752" s="17">
        <f>AVERAGE(J752:J754)</f>
        <v>2.5766666666666667</v>
      </c>
    </row>
    <row r="753" spans="1:11" x14ac:dyDescent="0.25">
      <c r="A753" s="1" t="str">
        <f t="shared" si="11"/>
        <v>457471461B4R259</v>
      </c>
      <c r="B753" s="7">
        <v>45747</v>
      </c>
      <c r="C753" s="1">
        <v>146</v>
      </c>
      <c r="D753" s="1">
        <v>1</v>
      </c>
      <c r="E753" s="3" t="s">
        <v>58</v>
      </c>
      <c r="F753" s="2" t="s">
        <v>54</v>
      </c>
      <c r="G753" s="4">
        <v>59</v>
      </c>
      <c r="H753" s="1">
        <v>13.22</v>
      </c>
      <c r="J753" s="1">
        <v>2.63</v>
      </c>
    </row>
    <row r="754" spans="1:11" x14ac:dyDescent="0.25">
      <c r="A754" s="1" t="str">
        <f t="shared" si="11"/>
        <v>457471461B4R359</v>
      </c>
      <c r="B754" s="7">
        <v>45747</v>
      </c>
      <c r="C754" s="1">
        <v>146</v>
      </c>
      <c r="D754" s="1">
        <v>1</v>
      </c>
      <c r="E754" s="3" t="s">
        <v>58</v>
      </c>
      <c r="F754" s="2" t="s">
        <v>55</v>
      </c>
      <c r="G754" s="4">
        <v>59</v>
      </c>
      <c r="H754" s="1">
        <v>14.78</v>
      </c>
      <c r="J754" s="1">
        <v>2.5</v>
      </c>
    </row>
    <row r="755" spans="1:11" x14ac:dyDescent="0.25">
      <c r="A755" s="1" t="str">
        <f t="shared" si="11"/>
        <v>457471464B4R160</v>
      </c>
      <c r="B755" s="7">
        <v>45747</v>
      </c>
      <c r="C755" s="1">
        <v>146</v>
      </c>
      <c r="D755" s="1">
        <v>4</v>
      </c>
      <c r="E755" s="3" t="s">
        <v>58</v>
      </c>
      <c r="F755" s="2" t="s">
        <v>53</v>
      </c>
      <c r="G755" s="4">
        <v>60</v>
      </c>
      <c r="H755" s="1">
        <v>15.6</v>
      </c>
      <c r="I755" s="17">
        <f>AVERAGE(H755:H757)</f>
        <v>15.676666666666668</v>
      </c>
      <c r="J755" s="1">
        <v>2.74</v>
      </c>
      <c r="K755" s="17">
        <f>AVERAGE(J755:J757)</f>
        <v>2.7899999999999996</v>
      </c>
    </row>
    <row r="756" spans="1:11" x14ac:dyDescent="0.25">
      <c r="A756" s="1" t="str">
        <f t="shared" si="11"/>
        <v>457471464B4R260</v>
      </c>
      <c r="B756" s="7">
        <v>45747</v>
      </c>
      <c r="C756" s="1">
        <v>146</v>
      </c>
      <c r="D756" s="1">
        <v>4</v>
      </c>
      <c r="E756" s="3" t="s">
        <v>58</v>
      </c>
      <c r="F756" s="2" t="s">
        <v>54</v>
      </c>
      <c r="G756" s="4">
        <v>60</v>
      </c>
      <c r="H756" s="1">
        <v>15.6</v>
      </c>
      <c r="J756" s="1">
        <v>2.86</v>
      </c>
    </row>
    <row r="757" spans="1:11" x14ac:dyDescent="0.25">
      <c r="A757" s="1" t="str">
        <f t="shared" si="11"/>
        <v>457471464B4R360</v>
      </c>
      <c r="B757" s="7">
        <v>45747</v>
      </c>
      <c r="C757" s="1">
        <v>146</v>
      </c>
      <c r="D757" s="1">
        <v>4</v>
      </c>
      <c r="E757" s="3" t="s">
        <v>58</v>
      </c>
      <c r="F757" s="2" t="s">
        <v>55</v>
      </c>
      <c r="G757" s="4">
        <v>60</v>
      </c>
      <c r="H757" s="1">
        <v>15.83</v>
      </c>
      <c r="J757" s="1">
        <v>2.77</v>
      </c>
    </row>
    <row r="758" spans="1:11" x14ac:dyDescent="0.25">
      <c r="A758" s="1" t="str">
        <f t="shared" si="11"/>
        <v>457471465B4R161</v>
      </c>
      <c r="B758" s="7">
        <v>45747</v>
      </c>
      <c r="C758" s="1">
        <v>146</v>
      </c>
      <c r="D758" s="1">
        <v>5</v>
      </c>
      <c r="E758" s="3" t="s">
        <v>58</v>
      </c>
      <c r="F758" s="2" t="s">
        <v>53</v>
      </c>
      <c r="G758" s="4">
        <v>61</v>
      </c>
      <c r="H758" s="1">
        <v>12.8</v>
      </c>
      <c r="I758" s="17">
        <f>AVERAGE(H758:H760)</f>
        <v>13.753333333333332</v>
      </c>
      <c r="J758" s="1">
        <v>2.4</v>
      </c>
      <c r="K758" s="17">
        <f>AVERAGE(J758:J760)</f>
        <v>2.5500000000000003</v>
      </c>
    </row>
    <row r="759" spans="1:11" x14ac:dyDescent="0.25">
      <c r="A759" s="1" t="str">
        <f t="shared" si="11"/>
        <v>457471465B4R261</v>
      </c>
      <c r="B759" s="7">
        <v>45747</v>
      </c>
      <c r="C759" s="1">
        <v>146</v>
      </c>
      <c r="D759" s="1">
        <v>5</v>
      </c>
      <c r="E759" s="3" t="s">
        <v>58</v>
      </c>
      <c r="F759" s="2" t="s">
        <v>54</v>
      </c>
      <c r="G759" s="4">
        <v>61</v>
      </c>
      <c r="H759" s="1">
        <v>13.35</v>
      </c>
      <c r="J759" s="1">
        <v>2.6</v>
      </c>
    </row>
    <row r="760" spans="1:11" x14ac:dyDescent="0.25">
      <c r="A760" s="1" t="str">
        <f t="shared" si="11"/>
        <v>457471465B4R361</v>
      </c>
      <c r="B760" s="7">
        <v>45747</v>
      </c>
      <c r="C760" s="1">
        <v>146</v>
      </c>
      <c r="D760" s="1">
        <v>5</v>
      </c>
      <c r="E760" s="3" t="s">
        <v>58</v>
      </c>
      <c r="F760" s="2" t="s">
        <v>55</v>
      </c>
      <c r="G760" s="4">
        <v>61</v>
      </c>
      <c r="H760" s="1">
        <v>15.11</v>
      </c>
      <c r="J760" s="1">
        <v>2.65</v>
      </c>
    </row>
    <row r="761" spans="1:11" x14ac:dyDescent="0.25">
      <c r="A761" s="1" t="str">
        <f t="shared" si="11"/>
        <v>457471467B4R162</v>
      </c>
      <c r="B761" s="7">
        <v>45747</v>
      </c>
      <c r="C761" s="1">
        <v>146</v>
      </c>
      <c r="D761" s="1">
        <v>7</v>
      </c>
      <c r="E761" s="3" t="s">
        <v>58</v>
      </c>
      <c r="F761" s="2" t="s">
        <v>53</v>
      </c>
      <c r="G761" s="4">
        <v>62</v>
      </c>
      <c r="H761" s="1">
        <v>14.2</v>
      </c>
      <c r="I761" s="17">
        <f>AVERAGE(H761:H763)</f>
        <v>13.193333333333333</v>
      </c>
      <c r="J761" s="1">
        <v>2.6</v>
      </c>
      <c r="K761" s="17">
        <f>AVERAGE(J761:J763)</f>
        <v>2.6333333333333333</v>
      </c>
    </row>
    <row r="762" spans="1:11" x14ac:dyDescent="0.25">
      <c r="A762" s="1" t="str">
        <f t="shared" si="11"/>
        <v>457471467B4R262</v>
      </c>
      <c r="B762" s="7">
        <v>45747</v>
      </c>
      <c r="C762" s="1">
        <v>146</v>
      </c>
      <c r="D762" s="1">
        <v>7</v>
      </c>
      <c r="E762" s="3" t="s">
        <v>58</v>
      </c>
      <c r="F762" s="2" t="s">
        <v>54</v>
      </c>
      <c r="G762" s="4">
        <v>62</v>
      </c>
      <c r="H762" s="1">
        <v>12.58</v>
      </c>
      <c r="J762" s="1">
        <v>2.64</v>
      </c>
    </row>
    <row r="763" spans="1:11" x14ac:dyDescent="0.25">
      <c r="A763" s="1" t="str">
        <f t="shared" si="11"/>
        <v>457471467B4R362</v>
      </c>
      <c r="B763" s="7">
        <v>45747</v>
      </c>
      <c r="C763" s="1">
        <v>146</v>
      </c>
      <c r="D763" s="1">
        <v>7</v>
      </c>
      <c r="E763" s="3" t="s">
        <v>58</v>
      </c>
      <c r="F763" s="2" t="s">
        <v>55</v>
      </c>
      <c r="G763" s="4">
        <v>62</v>
      </c>
      <c r="H763" s="1">
        <v>12.8</v>
      </c>
      <c r="J763" s="1">
        <v>2.66</v>
      </c>
    </row>
    <row r="764" spans="1:11" x14ac:dyDescent="0.25">
      <c r="A764" s="1" t="str">
        <f t="shared" si="11"/>
        <v>457471468B4R163</v>
      </c>
      <c r="B764" s="7">
        <v>45747</v>
      </c>
      <c r="C764" s="1">
        <v>146</v>
      </c>
      <c r="D764" s="1">
        <v>8</v>
      </c>
      <c r="E764" s="3" t="s">
        <v>58</v>
      </c>
      <c r="F764" s="2" t="s">
        <v>53</v>
      </c>
      <c r="G764" s="4">
        <v>63</v>
      </c>
      <c r="H764" s="1">
        <v>13.42</v>
      </c>
      <c r="I764" s="1">
        <f>AVERAGE(H764:H766)</f>
        <v>14.030000000000001</v>
      </c>
      <c r="J764" s="1">
        <v>2.2999999999999998</v>
      </c>
      <c r="K764" s="17">
        <f>AVERAGE(J764:J766)</f>
        <v>2.4866666666666668</v>
      </c>
    </row>
    <row r="765" spans="1:11" x14ac:dyDescent="0.25">
      <c r="A765" s="1" t="str">
        <f t="shared" si="11"/>
        <v>457471468B4R263</v>
      </c>
      <c r="B765" s="7">
        <v>45747</v>
      </c>
      <c r="C765" s="1">
        <v>146</v>
      </c>
      <c r="D765" s="1">
        <v>8</v>
      </c>
      <c r="E765" s="3" t="s">
        <v>58</v>
      </c>
      <c r="F765" s="2" t="s">
        <v>54</v>
      </c>
      <c r="G765" s="4">
        <v>63</v>
      </c>
      <c r="H765" s="1">
        <v>14.88</v>
      </c>
      <c r="J765" s="1">
        <v>2.6</v>
      </c>
    </row>
    <row r="766" spans="1:11" x14ac:dyDescent="0.25">
      <c r="A766" s="1" t="str">
        <f t="shared" si="11"/>
        <v>457471468B4R363</v>
      </c>
      <c r="B766" s="7">
        <v>45747</v>
      </c>
      <c r="C766" s="1">
        <v>146</v>
      </c>
      <c r="D766" s="1">
        <v>8</v>
      </c>
      <c r="E766" s="3" t="s">
        <v>58</v>
      </c>
      <c r="F766" s="2" t="s">
        <v>55</v>
      </c>
      <c r="G766" s="4">
        <v>63</v>
      </c>
      <c r="H766" s="1">
        <v>13.79</v>
      </c>
      <c r="J766" s="1">
        <v>2.56</v>
      </c>
    </row>
    <row r="767" spans="1:11" x14ac:dyDescent="0.25">
      <c r="A767" s="1" t="str">
        <f t="shared" si="11"/>
        <v>457471466B4R164</v>
      </c>
      <c r="B767" s="7">
        <v>45747</v>
      </c>
      <c r="C767" s="1">
        <v>146</v>
      </c>
      <c r="D767" s="1">
        <v>6</v>
      </c>
      <c r="E767" s="3" t="s">
        <v>58</v>
      </c>
      <c r="F767" s="2" t="s">
        <v>53</v>
      </c>
      <c r="G767" s="4">
        <v>64</v>
      </c>
      <c r="H767" s="1">
        <v>15.56</v>
      </c>
      <c r="I767" s="1">
        <f>AVERAGE(H767:H769)</f>
        <v>14.38</v>
      </c>
      <c r="J767" s="1">
        <v>2.5</v>
      </c>
      <c r="K767" s="17">
        <f>AVERAGE(J767:J769)</f>
        <v>2.6</v>
      </c>
    </row>
    <row r="768" spans="1:11" x14ac:dyDescent="0.25">
      <c r="A768" s="1" t="str">
        <f t="shared" si="11"/>
        <v>457471466B4R264</v>
      </c>
      <c r="B768" s="7">
        <v>45747</v>
      </c>
      <c r="C768" s="1">
        <v>146</v>
      </c>
      <c r="D768" s="1">
        <v>6</v>
      </c>
      <c r="E768" s="3" t="s">
        <v>58</v>
      </c>
      <c r="F768" s="2" t="s">
        <v>54</v>
      </c>
      <c r="G768" s="4">
        <v>64</v>
      </c>
      <c r="H768" s="1">
        <v>13.53</v>
      </c>
      <c r="J768" s="1">
        <v>2.6</v>
      </c>
    </row>
    <row r="769" spans="1:11" x14ac:dyDescent="0.25">
      <c r="A769" s="1" t="str">
        <f t="shared" si="11"/>
        <v>457471466B4R364</v>
      </c>
      <c r="B769" s="7">
        <v>45747</v>
      </c>
      <c r="C769" s="1">
        <v>146</v>
      </c>
      <c r="D769" s="1">
        <v>6</v>
      </c>
      <c r="E769" s="3" t="s">
        <v>58</v>
      </c>
      <c r="F769" s="2" t="s">
        <v>55</v>
      </c>
      <c r="G769" s="4">
        <v>64</v>
      </c>
      <c r="H769" s="1">
        <v>14.05</v>
      </c>
      <c r="J769" s="1">
        <v>2.7</v>
      </c>
    </row>
    <row r="770" spans="1:11" x14ac:dyDescent="0.25">
      <c r="A770" s="1" t="str">
        <f t="shared" si="11"/>
        <v>457611465B1R133</v>
      </c>
      <c r="B770" s="7">
        <v>45761</v>
      </c>
      <c r="C770" s="1">
        <v>146</v>
      </c>
      <c r="D770" s="1">
        <v>5</v>
      </c>
      <c r="E770" s="3" t="s">
        <v>52</v>
      </c>
      <c r="F770" s="2" t="s">
        <v>53</v>
      </c>
      <c r="G770" s="1">
        <v>33</v>
      </c>
      <c r="H770" s="1">
        <v>17.350000000000001</v>
      </c>
      <c r="I770" s="1">
        <f>AVERAGE(H770:H772)</f>
        <v>16.610000000000003</v>
      </c>
      <c r="J770" s="1">
        <v>2.8</v>
      </c>
      <c r="K770" s="17">
        <f>AVERAGE(J770:J772)</f>
        <v>2.8666666666666667</v>
      </c>
    </row>
    <row r="771" spans="1:11" x14ac:dyDescent="0.25">
      <c r="A771" s="1" t="str">
        <f t="shared" ref="A771:A834" si="12">B771&amp;C771&amp;D771&amp;E771&amp;F771&amp;G771</f>
        <v>457611465B1R233</v>
      </c>
      <c r="B771" s="7">
        <v>45761</v>
      </c>
      <c r="C771" s="1">
        <v>146</v>
      </c>
      <c r="D771" s="1">
        <v>5</v>
      </c>
      <c r="E771" s="3" t="s">
        <v>52</v>
      </c>
      <c r="F771" s="2" t="s">
        <v>54</v>
      </c>
      <c r="G771" s="1">
        <v>33</v>
      </c>
      <c r="H771" s="1">
        <v>16.63</v>
      </c>
      <c r="J771" s="1">
        <v>2.9</v>
      </c>
    </row>
    <row r="772" spans="1:11" x14ac:dyDescent="0.25">
      <c r="A772" s="1" t="str">
        <f t="shared" si="12"/>
        <v>457611465B1R333</v>
      </c>
      <c r="B772" s="7">
        <v>45761</v>
      </c>
      <c r="C772" s="1">
        <v>146</v>
      </c>
      <c r="D772" s="1">
        <v>5</v>
      </c>
      <c r="E772" s="3" t="s">
        <v>52</v>
      </c>
      <c r="F772" s="2" t="s">
        <v>55</v>
      </c>
      <c r="G772" s="1">
        <v>33</v>
      </c>
      <c r="H772" s="1">
        <v>15.85</v>
      </c>
      <c r="J772" s="1">
        <v>2.9</v>
      </c>
    </row>
    <row r="773" spans="1:11" x14ac:dyDescent="0.25">
      <c r="A773" s="1" t="str">
        <f t="shared" si="12"/>
        <v>457611466B1R134</v>
      </c>
      <c r="B773" s="7">
        <v>45761</v>
      </c>
      <c r="C773" s="1">
        <v>146</v>
      </c>
      <c r="D773" s="1">
        <v>6</v>
      </c>
      <c r="E773" s="3" t="s">
        <v>52</v>
      </c>
      <c r="F773" s="2" t="s">
        <v>53</v>
      </c>
      <c r="G773" s="1">
        <v>34</v>
      </c>
      <c r="H773" s="1">
        <v>16.38</v>
      </c>
      <c r="I773" s="17">
        <f>AVERAGE(H773:H775)</f>
        <v>16.763333333333332</v>
      </c>
      <c r="J773" s="1">
        <v>2.9</v>
      </c>
      <c r="K773" s="17">
        <f>AVERAGE(J773:J775)</f>
        <v>2.9333333333333336</v>
      </c>
    </row>
    <row r="774" spans="1:11" x14ac:dyDescent="0.25">
      <c r="A774" s="1" t="str">
        <f t="shared" si="12"/>
        <v>457611466B1R234</v>
      </c>
      <c r="B774" s="7">
        <v>45761</v>
      </c>
      <c r="C774" s="1">
        <v>146</v>
      </c>
      <c r="D774" s="1">
        <v>6</v>
      </c>
      <c r="E774" s="3" t="s">
        <v>52</v>
      </c>
      <c r="F774" s="2" t="s">
        <v>54</v>
      </c>
      <c r="G774" s="1">
        <v>34</v>
      </c>
      <c r="H774" s="1">
        <v>16.309999999999999</v>
      </c>
      <c r="J774" s="1">
        <v>3.1</v>
      </c>
    </row>
    <row r="775" spans="1:11" x14ac:dyDescent="0.25">
      <c r="A775" s="1" t="str">
        <f t="shared" si="12"/>
        <v>457611466B1R334</v>
      </c>
      <c r="B775" s="7">
        <v>45761</v>
      </c>
      <c r="C775" s="1">
        <v>146</v>
      </c>
      <c r="D775" s="1">
        <v>6</v>
      </c>
      <c r="E775" s="3" t="s">
        <v>52</v>
      </c>
      <c r="F775" s="2" t="s">
        <v>55</v>
      </c>
      <c r="G775" s="1">
        <v>34</v>
      </c>
      <c r="H775" s="1">
        <v>17.600000000000001</v>
      </c>
      <c r="J775" s="1">
        <v>2.8</v>
      </c>
    </row>
    <row r="776" spans="1:11" x14ac:dyDescent="0.25">
      <c r="A776" s="1" t="str">
        <f t="shared" si="12"/>
        <v>457611464B1R135</v>
      </c>
      <c r="B776" s="7">
        <v>45761</v>
      </c>
      <c r="C776" s="1">
        <v>146</v>
      </c>
      <c r="D776" s="1">
        <v>4</v>
      </c>
      <c r="E776" s="3" t="s">
        <v>52</v>
      </c>
      <c r="F776" s="2" t="s">
        <v>53</v>
      </c>
      <c r="G776" s="1">
        <v>35</v>
      </c>
      <c r="H776" s="1">
        <v>13.62</v>
      </c>
      <c r="I776" s="17">
        <f>AVERAGE(H776:H778)</f>
        <v>12.353333333333333</v>
      </c>
      <c r="J776" s="1">
        <v>2.4</v>
      </c>
      <c r="K776" s="17">
        <f>AVERAGE(J776:J778)</f>
        <v>2.3666666666666667</v>
      </c>
    </row>
    <row r="777" spans="1:11" x14ac:dyDescent="0.25">
      <c r="A777" s="1" t="str">
        <f t="shared" si="12"/>
        <v>457611464B1R235</v>
      </c>
      <c r="B777" s="7">
        <v>45761</v>
      </c>
      <c r="C777" s="1">
        <v>146</v>
      </c>
      <c r="D777" s="1">
        <v>4</v>
      </c>
      <c r="E777" s="3" t="s">
        <v>52</v>
      </c>
      <c r="F777" s="2" t="s">
        <v>54</v>
      </c>
      <c r="G777" s="1">
        <v>35</v>
      </c>
      <c r="H777" s="1">
        <v>11.56</v>
      </c>
      <c r="J777" s="1">
        <v>2.3199999999999998</v>
      </c>
    </row>
    <row r="778" spans="1:11" x14ac:dyDescent="0.25">
      <c r="A778" s="1" t="str">
        <f t="shared" si="12"/>
        <v>457611464B1R335</v>
      </c>
      <c r="B778" s="7">
        <v>45761</v>
      </c>
      <c r="C778" s="1">
        <v>146</v>
      </c>
      <c r="D778" s="1">
        <v>4</v>
      </c>
      <c r="E778" s="3" t="s">
        <v>52</v>
      </c>
      <c r="F778" s="2" t="s">
        <v>55</v>
      </c>
      <c r="G778" s="1">
        <v>35</v>
      </c>
      <c r="H778" s="1">
        <v>11.88</v>
      </c>
      <c r="J778" s="1">
        <v>2.38</v>
      </c>
    </row>
    <row r="779" spans="1:11" x14ac:dyDescent="0.25">
      <c r="A779" s="1" t="str">
        <f t="shared" si="12"/>
        <v>457611468B1R136</v>
      </c>
      <c r="B779" s="7">
        <v>45761</v>
      </c>
      <c r="C779" s="1">
        <v>146</v>
      </c>
      <c r="D779" s="1">
        <v>8</v>
      </c>
      <c r="E779" s="3" t="s">
        <v>52</v>
      </c>
      <c r="F779" s="2" t="s">
        <v>53</v>
      </c>
      <c r="G779" s="1">
        <v>36</v>
      </c>
      <c r="H779" s="1">
        <v>14.12</v>
      </c>
      <c r="I779" s="17">
        <f>AVERAGE(H779:H781)</f>
        <v>12.036666666666667</v>
      </c>
      <c r="J779" s="1">
        <v>2.1</v>
      </c>
      <c r="K779" s="1">
        <f>AVERAGE(J779:J781)</f>
        <v>2.06</v>
      </c>
    </row>
    <row r="780" spans="1:11" x14ac:dyDescent="0.25">
      <c r="A780" s="1" t="str">
        <f t="shared" si="12"/>
        <v>457611468B1R236</v>
      </c>
      <c r="B780" s="7">
        <v>45761</v>
      </c>
      <c r="C780" s="1">
        <v>146</v>
      </c>
      <c r="D780" s="1">
        <v>8</v>
      </c>
      <c r="E780" s="3" t="s">
        <v>52</v>
      </c>
      <c r="F780" s="2" t="s">
        <v>54</v>
      </c>
      <c r="G780" s="1">
        <v>36</v>
      </c>
      <c r="H780" s="1">
        <v>11.63</v>
      </c>
      <c r="I780" s="17"/>
      <c r="J780" s="1">
        <v>2.08</v>
      </c>
    </row>
    <row r="781" spans="1:11" x14ac:dyDescent="0.25">
      <c r="A781" s="1" t="str">
        <f t="shared" si="12"/>
        <v>457611468B1R336</v>
      </c>
      <c r="B781" s="7">
        <v>45761</v>
      </c>
      <c r="C781" s="1">
        <v>146</v>
      </c>
      <c r="D781" s="1">
        <v>8</v>
      </c>
      <c r="E781" s="3" t="s">
        <v>52</v>
      </c>
      <c r="F781" s="2" t="s">
        <v>55</v>
      </c>
      <c r="G781" s="1">
        <v>36</v>
      </c>
      <c r="H781" s="1">
        <v>10.36</v>
      </c>
      <c r="I781" s="17"/>
      <c r="J781" s="1">
        <v>2</v>
      </c>
    </row>
    <row r="782" spans="1:11" x14ac:dyDescent="0.25">
      <c r="A782" s="1" t="str">
        <f t="shared" si="12"/>
        <v>457611467B1R137</v>
      </c>
      <c r="B782" s="7">
        <v>45761</v>
      </c>
      <c r="C782" s="1">
        <v>146</v>
      </c>
      <c r="D782" s="1">
        <v>7</v>
      </c>
      <c r="E782" s="3" t="s">
        <v>52</v>
      </c>
      <c r="F782" s="2" t="s">
        <v>53</v>
      </c>
      <c r="G782" s="1">
        <v>37</v>
      </c>
      <c r="H782" s="1">
        <v>16.190000000000001</v>
      </c>
      <c r="I782" s="17">
        <f>AVERAGE(H782:H784)</f>
        <v>14.923333333333334</v>
      </c>
      <c r="J782" s="1">
        <v>3</v>
      </c>
      <c r="K782" s="17">
        <f>AVERAGE(J782:J784)</f>
        <v>2.84</v>
      </c>
    </row>
    <row r="783" spans="1:11" x14ac:dyDescent="0.25">
      <c r="A783" s="1" t="str">
        <f t="shared" si="12"/>
        <v>457611467B1R237</v>
      </c>
      <c r="B783" s="7">
        <v>45761</v>
      </c>
      <c r="C783" s="1">
        <v>146</v>
      </c>
      <c r="D783" s="1">
        <v>7</v>
      </c>
      <c r="E783" s="3" t="s">
        <v>52</v>
      </c>
      <c r="F783" s="2" t="s">
        <v>54</v>
      </c>
      <c r="G783" s="1">
        <v>37</v>
      </c>
      <c r="H783" s="1">
        <v>13.22</v>
      </c>
      <c r="I783" s="17"/>
      <c r="J783" s="1">
        <v>2.8</v>
      </c>
    </row>
    <row r="784" spans="1:11" x14ac:dyDescent="0.25">
      <c r="A784" s="1" t="str">
        <f t="shared" si="12"/>
        <v>457611467B1R337</v>
      </c>
      <c r="B784" s="7">
        <v>45761</v>
      </c>
      <c r="C784" s="1">
        <v>146</v>
      </c>
      <c r="D784" s="1">
        <v>7</v>
      </c>
      <c r="E784" s="3" t="s">
        <v>52</v>
      </c>
      <c r="F784" s="2" t="s">
        <v>55</v>
      </c>
      <c r="G784" s="1">
        <v>37</v>
      </c>
      <c r="H784" s="1">
        <v>15.36</v>
      </c>
      <c r="I784" s="17"/>
      <c r="J784" s="1">
        <v>2.72</v>
      </c>
    </row>
    <row r="785" spans="1:11" x14ac:dyDescent="0.25">
      <c r="A785" s="1" t="str">
        <f t="shared" si="12"/>
        <v>457611462B1R138</v>
      </c>
      <c r="B785" s="7">
        <v>45761</v>
      </c>
      <c r="C785" s="1">
        <v>146</v>
      </c>
      <c r="D785" s="1">
        <v>2</v>
      </c>
      <c r="E785" s="3" t="s">
        <v>52</v>
      </c>
      <c r="F785" s="2" t="s">
        <v>53</v>
      </c>
      <c r="G785" s="1">
        <v>38</v>
      </c>
      <c r="H785" s="1">
        <v>19.16</v>
      </c>
      <c r="I785" s="17">
        <f>AVERAGE(H785:H787)</f>
        <v>19.03</v>
      </c>
      <c r="J785" s="1">
        <v>2.9</v>
      </c>
      <c r="K785" s="17">
        <f>AVERAGE(J785:J787)</f>
        <v>2.8166666666666664</v>
      </c>
    </row>
    <row r="786" spans="1:11" x14ac:dyDescent="0.25">
      <c r="A786" s="1" t="str">
        <f t="shared" si="12"/>
        <v>457611462B1R238</v>
      </c>
      <c r="B786" s="7">
        <v>45761</v>
      </c>
      <c r="C786" s="1">
        <v>146</v>
      </c>
      <c r="D786" s="1">
        <v>2</v>
      </c>
      <c r="E786" s="3" t="s">
        <v>52</v>
      </c>
      <c r="F786" s="2" t="s">
        <v>54</v>
      </c>
      <c r="G786" s="1">
        <v>38</v>
      </c>
      <c r="H786" s="1">
        <v>19.93</v>
      </c>
      <c r="I786" s="17"/>
      <c r="J786" s="1">
        <v>2.8</v>
      </c>
    </row>
    <row r="787" spans="1:11" x14ac:dyDescent="0.25">
      <c r="A787" s="1" t="str">
        <f t="shared" si="12"/>
        <v>457611462B1R338</v>
      </c>
      <c r="B787" s="7">
        <v>45761</v>
      </c>
      <c r="C787" s="1">
        <v>146</v>
      </c>
      <c r="D787" s="1">
        <v>2</v>
      </c>
      <c r="E787" s="3" t="s">
        <v>52</v>
      </c>
      <c r="F787" s="2" t="s">
        <v>55</v>
      </c>
      <c r="G787" s="1">
        <v>38</v>
      </c>
      <c r="H787" s="1">
        <v>18</v>
      </c>
      <c r="I787" s="17"/>
      <c r="J787" s="1">
        <v>2.75</v>
      </c>
    </row>
    <row r="788" spans="1:11" x14ac:dyDescent="0.25">
      <c r="A788" s="1" t="str">
        <f t="shared" si="12"/>
        <v>457611461B1R139</v>
      </c>
      <c r="B788" s="7">
        <v>45761</v>
      </c>
      <c r="C788" s="1">
        <v>146</v>
      </c>
      <c r="D788" s="1">
        <v>1</v>
      </c>
      <c r="E788" s="3" t="s">
        <v>52</v>
      </c>
      <c r="F788" s="2" t="s">
        <v>53</v>
      </c>
      <c r="G788" s="1">
        <v>39</v>
      </c>
      <c r="H788" s="1">
        <v>19</v>
      </c>
      <c r="I788" s="17">
        <f>AVERAGE(H788:H790)</f>
        <v>17.45</v>
      </c>
      <c r="J788" s="1">
        <v>3</v>
      </c>
      <c r="K788" s="1">
        <f>AVERAGE(J788:J790)</f>
        <v>2.9</v>
      </c>
    </row>
    <row r="789" spans="1:11" x14ac:dyDescent="0.25">
      <c r="A789" s="1" t="str">
        <f t="shared" si="12"/>
        <v>457611461B1R239</v>
      </c>
      <c r="B789" s="7">
        <v>45761</v>
      </c>
      <c r="C789" s="1">
        <v>146</v>
      </c>
      <c r="D789" s="1">
        <v>1</v>
      </c>
      <c r="E789" s="3" t="s">
        <v>52</v>
      </c>
      <c r="F789" s="2" t="s">
        <v>54</v>
      </c>
      <c r="G789" s="1">
        <v>39</v>
      </c>
      <c r="H789" s="1">
        <v>14.41</v>
      </c>
      <c r="I789" s="17"/>
      <c r="J789" s="1">
        <v>2.8</v>
      </c>
    </row>
    <row r="790" spans="1:11" x14ac:dyDescent="0.25">
      <c r="A790" s="1" t="str">
        <f t="shared" si="12"/>
        <v>457611461B1R339</v>
      </c>
      <c r="B790" s="7">
        <v>45761</v>
      </c>
      <c r="C790" s="1">
        <v>146</v>
      </c>
      <c r="D790" s="1">
        <v>1</v>
      </c>
      <c r="E790" s="3" t="s">
        <v>52</v>
      </c>
      <c r="F790" s="2" t="s">
        <v>55</v>
      </c>
      <c r="G790" s="1">
        <v>39</v>
      </c>
      <c r="H790" s="1">
        <v>18.940000000000001</v>
      </c>
      <c r="I790" s="17"/>
      <c r="J790" s="1">
        <v>2.9</v>
      </c>
    </row>
    <row r="791" spans="1:11" x14ac:dyDescent="0.25">
      <c r="A791" s="1" t="str">
        <f t="shared" si="12"/>
        <v>457611463B1R140</v>
      </c>
      <c r="B791" s="7">
        <v>45761</v>
      </c>
      <c r="C791" s="1">
        <v>146</v>
      </c>
      <c r="D791" s="1">
        <v>3</v>
      </c>
      <c r="E791" s="3" t="s">
        <v>52</v>
      </c>
      <c r="F791" s="2" t="s">
        <v>53</v>
      </c>
      <c r="G791" s="1">
        <v>40</v>
      </c>
      <c r="H791" s="1">
        <v>14.37</v>
      </c>
      <c r="I791" s="17">
        <f>AVERAGE(H791:H793)</f>
        <v>16.416666666666668</v>
      </c>
      <c r="J791" s="1">
        <v>3</v>
      </c>
      <c r="K791" s="17">
        <f>AVERAGE(J791:J793)</f>
        <v>2.9666666666666668</v>
      </c>
    </row>
    <row r="792" spans="1:11" x14ac:dyDescent="0.25">
      <c r="A792" s="1" t="str">
        <f t="shared" si="12"/>
        <v>457611463B1R240</v>
      </c>
      <c r="B792" s="7">
        <v>45761</v>
      </c>
      <c r="C792" s="1">
        <v>146</v>
      </c>
      <c r="D792" s="1">
        <v>3</v>
      </c>
      <c r="E792" s="3" t="s">
        <v>52</v>
      </c>
      <c r="F792" s="2" t="s">
        <v>54</v>
      </c>
      <c r="G792" s="1">
        <v>40</v>
      </c>
      <c r="H792" s="1">
        <v>17.88</v>
      </c>
      <c r="I792" s="17"/>
      <c r="J792" s="1">
        <v>3</v>
      </c>
    </row>
    <row r="793" spans="1:11" x14ac:dyDescent="0.25">
      <c r="A793" s="1" t="str">
        <f t="shared" si="12"/>
        <v>457611463B1R340</v>
      </c>
      <c r="B793" s="7">
        <v>45761</v>
      </c>
      <c r="C793" s="1">
        <v>146</v>
      </c>
      <c r="D793" s="1">
        <v>3</v>
      </c>
      <c r="E793" s="3" t="s">
        <v>52</v>
      </c>
      <c r="F793" s="2" t="s">
        <v>55</v>
      </c>
      <c r="G793" s="1">
        <v>40</v>
      </c>
      <c r="H793" s="1">
        <v>17</v>
      </c>
      <c r="I793" s="17"/>
      <c r="J793" s="1">
        <v>2.9</v>
      </c>
    </row>
    <row r="794" spans="1:11" x14ac:dyDescent="0.25">
      <c r="A794" s="1" t="str">
        <f t="shared" si="12"/>
        <v>457611467B3R141</v>
      </c>
      <c r="B794" s="7">
        <v>45761</v>
      </c>
      <c r="C794" s="1">
        <v>146</v>
      </c>
      <c r="D794" s="1">
        <v>7</v>
      </c>
      <c r="E794" s="3" t="s">
        <v>56</v>
      </c>
      <c r="F794" s="2" t="s">
        <v>53</v>
      </c>
      <c r="G794" s="1">
        <v>41</v>
      </c>
      <c r="H794" s="1">
        <v>13.7</v>
      </c>
      <c r="I794" s="17">
        <f>AVERAGE(H794:H796)</f>
        <v>13.42</v>
      </c>
      <c r="J794" s="1">
        <v>2.7</v>
      </c>
      <c r="K794" s="17">
        <f>AVERAGE(J794:J796)</f>
        <v>2.7000000000000006</v>
      </c>
    </row>
    <row r="795" spans="1:11" x14ac:dyDescent="0.25">
      <c r="A795" s="1" t="str">
        <f t="shared" si="12"/>
        <v>457611467B3R241</v>
      </c>
      <c r="B795" s="7">
        <v>45761</v>
      </c>
      <c r="C795" s="1">
        <v>146</v>
      </c>
      <c r="D795" s="1">
        <v>7</v>
      </c>
      <c r="E795" s="3" t="s">
        <v>56</v>
      </c>
      <c r="F795" s="2" t="s">
        <v>54</v>
      </c>
      <c r="G795" s="1">
        <v>41</v>
      </c>
      <c r="H795" s="1">
        <v>16</v>
      </c>
      <c r="I795" s="17"/>
      <c r="J795" s="1">
        <v>2.6</v>
      </c>
    </row>
    <row r="796" spans="1:11" x14ac:dyDescent="0.25">
      <c r="A796" s="1" t="str">
        <f t="shared" si="12"/>
        <v>457611467B3R341</v>
      </c>
      <c r="B796" s="7">
        <v>45761</v>
      </c>
      <c r="C796" s="1">
        <v>146</v>
      </c>
      <c r="D796" s="1">
        <v>7</v>
      </c>
      <c r="E796" s="3" t="s">
        <v>56</v>
      </c>
      <c r="F796" s="2" t="s">
        <v>55</v>
      </c>
      <c r="G796" s="1">
        <v>41</v>
      </c>
      <c r="H796" s="1">
        <v>10.56</v>
      </c>
      <c r="I796" s="17"/>
      <c r="J796" s="1">
        <v>2.8</v>
      </c>
    </row>
    <row r="797" spans="1:11" x14ac:dyDescent="0.25">
      <c r="A797" s="1" t="str">
        <f t="shared" si="12"/>
        <v>457611468B3R142</v>
      </c>
      <c r="B797" s="7">
        <v>45761</v>
      </c>
      <c r="C797" s="1">
        <v>146</v>
      </c>
      <c r="D797" s="1">
        <v>8</v>
      </c>
      <c r="E797" s="3" t="s">
        <v>56</v>
      </c>
      <c r="F797" s="2" t="s">
        <v>53</v>
      </c>
      <c r="G797" s="1">
        <v>42</v>
      </c>
      <c r="H797" s="1">
        <v>14.8</v>
      </c>
      <c r="I797" s="17">
        <f>AVERAGE(H797:H799)</f>
        <v>15.186666666666667</v>
      </c>
      <c r="J797" s="1">
        <v>2.6</v>
      </c>
      <c r="K797" s="17">
        <f>AVERAGE(J797:J799)</f>
        <v>2.6166666666666667</v>
      </c>
    </row>
    <row r="798" spans="1:11" x14ac:dyDescent="0.25">
      <c r="A798" s="1" t="str">
        <f t="shared" si="12"/>
        <v>457611468B3R242</v>
      </c>
      <c r="B798" s="7">
        <v>45761</v>
      </c>
      <c r="C798" s="1">
        <v>146</v>
      </c>
      <c r="D798" s="1">
        <v>8</v>
      </c>
      <c r="E798" s="3" t="s">
        <v>56</v>
      </c>
      <c r="F798" s="2" t="s">
        <v>54</v>
      </c>
      <c r="G798" s="1">
        <v>42</v>
      </c>
      <c r="H798" s="1">
        <v>15.52</v>
      </c>
      <c r="I798" s="17"/>
      <c r="J798" s="1">
        <v>2.6</v>
      </c>
    </row>
    <row r="799" spans="1:11" x14ac:dyDescent="0.25">
      <c r="A799" s="1" t="str">
        <f t="shared" si="12"/>
        <v>457611468B3R342</v>
      </c>
      <c r="B799" s="7">
        <v>45761</v>
      </c>
      <c r="C799" s="1">
        <v>146</v>
      </c>
      <c r="D799" s="1">
        <v>8</v>
      </c>
      <c r="E799" s="3" t="s">
        <v>56</v>
      </c>
      <c r="F799" s="2" t="s">
        <v>55</v>
      </c>
      <c r="G799" s="1">
        <v>42</v>
      </c>
      <c r="H799" s="1">
        <v>15.24</v>
      </c>
      <c r="I799" s="17"/>
      <c r="J799" s="1">
        <v>2.65</v>
      </c>
    </row>
    <row r="800" spans="1:11" x14ac:dyDescent="0.25">
      <c r="A800" s="1" t="str">
        <f t="shared" si="12"/>
        <v>457611463B3R143</v>
      </c>
      <c r="B800" s="7">
        <v>45761</v>
      </c>
      <c r="C800" s="1">
        <v>146</v>
      </c>
      <c r="D800" s="1">
        <v>3</v>
      </c>
      <c r="E800" s="3" t="s">
        <v>56</v>
      </c>
      <c r="F800" s="2" t="s">
        <v>53</v>
      </c>
      <c r="G800" s="1">
        <v>43</v>
      </c>
      <c r="H800" s="1">
        <v>15.3</v>
      </c>
      <c r="I800" s="17">
        <f>AVERAGE(H800:H802)</f>
        <v>14.44</v>
      </c>
      <c r="J800" s="1">
        <v>3.2</v>
      </c>
      <c r="K800" s="17">
        <f>AVERAGE(J800:J802)</f>
        <v>2.8833333333333333</v>
      </c>
    </row>
    <row r="801" spans="1:11" x14ac:dyDescent="0.25">
      <c r="A801" s="1" t="str">
        <f t="shared" si="12"/>
        <v>457611463B3R243</v>
      </c>
      <c r="B801" s="7">
        <v>45761</v>
      </c>
      <c r="C801" s="1">
        <v>146</v>
      </c>
      <c r="D801" s="1">
        <v>3</v>
      </c>
      <c r="E801" s="3" t="s">
        <v>56</v>
      </c>
      <c r="F801" s="2" t="s">
        <v>54</v>
      </c>
      <c r="G801" s="1">
        <v>43</v>
      </c>
      <c r="H801" s="1">
        <v>14.49</v>
      </c>
      <c r="I801" s="17"/>
      <c r="J801" s="1">
        <v>2.7</v>
      </c>
    </row>
    <row r="802" spans="1:11" x14ac:dyDescent="0.25">
      <c r="A802" s="1" t="str">
        <f t="shared" si="12"/>
        <v>457611463B3R343</v>
      </c>
      <c r="B802" s="7">
        <v>45761</v>
      </c>
      <c r="C802" s="1">
        <v>146</v>
      </c>
      <c r="D802" s="1">
        <v>3</v>
      </c>
      <c r="E802" s="3" t="s">
        <v>56</v>
      </c>
      <c r="F802" s="2" t="s">
        <v>55</v>
      </c>
      <c r="G802" s="1">
        <v>43</v>
      </c>
      <c r="H802" s="1">
        <v>13.53</v>
      </c>
      <c r="I802" s="17"/>
      <c r="J802" s="1">
        <v>2.75</v>
      </c>
    </row>
    <row r="803" spans="1:11" x14ac:dyDescent="0.25">
      <c r="A803" s="1" t="str">
        <f t="shared" si="12"/>
        <v>457611465B3R144</v>
      </c>
      <c r="B803" s="7">
        <v>45761</v>
      </c>
      <c r="C803" s="1">
        <v>146</v>
      </c>
      <c r="D803" s="1">
        <v>5</v>
      </c>
      <c r="E803" s="3" t="s">
        <v>56</v>
      </c>
      <c r="F803" s="2" t="s">
        <v>53</v>
      </c>
      <c r="G803" s="1">
        <v>44</v>
      </c>
      <c r="H803" s="1">
        <v>13</v>
      </c>
      <c r="I803" s="17">
        <f>AVERAGE(H803:H805)</f>
        <v>13.666666666666666</v>
      </c>
      <c r="J803" s="1">
        <v>2.6</v>
      </c>
      <c r="K803" s="17">
        <f>AVERAGE(J803:J805)</f>
        <v>2.65</v>
      </c>
    </row>
    <row r="804" spans="1:11" x14ac:dyDescent="0.25">
      <c r="A804" s="1" t="str">
        <f t="shared" si="12"/>
        <v>457611465B3R244</v>
      </c>
      <c r="B804" s="7">
        <v>45761</v>
      </c>
      <c r="C804" s="1">
        <v>146</v>
      </c>
      <c r="D804" s="1">
        <v>5</v>
      </c>
      <c r="E804" s="3" t="s">
        <v>56</v>
      </c>
      <c r="F804" s="2" t="s">
        <v>54</v>
      </c>
      <c r="G804" s="1">
        <v>44</v>
      </c>
      <c r="H804" s="1">
        <v>14.86</v>
      </c>
      <c r="I804" s="17"/>
      <c r="J804" s="1">
        <v>2.6</v>
      </c>
    </row>
    <row r="805" spans="1:11" x14ac:dyDescent="0.25">
      <c r="A805" s="1" t="str">
        <f t="shared" si="12"/>
        <v>457611465B3R344</v>
      </c>
      <c r="B805" s="7">
        <v>45761</v>
      </c>
      <c r="C805" s="1">
        <v>146</v>
      </c>
      <c r="D805" s="1">
        <v>5</v>
      </c>
      <c r="E805" s="3" t="s">
        <v>56</v>
      </c>
      <c r="F805" s="2" t="s">
        <v>55</v>
      </c>
      <c r="G805" s="1">
        <v>44</v>
      </c>
      <c r="H805" s="1">
        <v>13.14</v>
      </c>
      <c r="I805" s="17"/>
      <c r="J805" s="1">
        <v>2.75</v>
      </c>
    </row>
    <row r="806" spans="1:11" x14ac:dyDescent="0.25">
      <c r="A806" s="1" t="str">
        <f t="shared" si="12"/>
        <v>457611466B3R145</v>
      </c>
      <c r="B806" s="7">
        <v>45761</v>
      </c>
      <c r="C806" s="1">
        <v>146</v>
      </c>
      <c r="D806" s="1">
        <v>6</v>
      </c>
      <c r="E806" s="3" t="s">
        <v>56</v>
      </c>
      <c r="F806" s="2" t="s">
        <v>53</v>
      </c>
      <c r="G806" s="1">
        <v>45</v>
      </c>
      <c r="H806" s="1">
        <v>18.64</v>
      </c>
      <c r="I806" s="17">
        <f>AVERAGE(H806:H808)</f>
        <v>20.063333333333333</v>
      </c>
      <c r="J806" s="1">
        <v>2.95</v>
      </c>
      <c r="K806" s="17">
        <f>AVERAGE(J806:J808)</f>
        <v>2.9666666666666668</v>
      </c>
    </row>
    <row r="807" spans="1:11" x14ac:dyDescent="0.25">
      <c r="A807" s="1" t="str">
        <f t="shared" si="12"/>
        <v>457611466B3R245</v>
      </c>
      <c r="B807" s="7">
        <v>45761</v>
      </c>
      <c r="C807" s="1">
        <v>146</v>
      </c>
      <c r="D807" s="1">
        <v>6</v>
      </c>
      <c r="E807" s="3" t="s">
        <v>56</v>
      </c>
      <c r="F807" s="2" t="s">
        <v>54</v>
      </c>
      <c r="G807" s="1">
        <v>45</v>
      </c>
      <c r="H807" s="1">
        <v>19.89</v>
      </c>
      <c r="I807" s="17"/>
      <c r="J807" s="1">
        <v>3</v>
      </c>
    </row>
    <row r="808" spans="1:11" x14ac:dyDescent="0.25">
      <c r="A808" s="1" t="str">
        <f t="shared" si="12"/>
        <v>457611466B3R345</v>
      </c>
      <c r="B808" s="7">
        <v>45761</v>
      </c>
      <c r="C808" s="1">
        <v>146</v>
      </c>
      <c r="D808" s="1">
        <v>6</v>
      </c>
      <c r="E808" s="3" t="s">
        <v>56</v>
      </c>
      <c r="F808" s="2" t="s">
        <v>55</v>
      </c>
      <c r="G808" s="1">
        <v>45</v>
      </c>
      <c r="H808" s="1">
        <v>21.66</v>
      </c>
      <c r="I808" s="17"/>
      <c r="J808" s="1">
        <v>2.95</v>
      </c>
    </row>
    <row r="809" spans="1:11" x14ac:dyDescent="0.25">
      <c r="A809" s="1" t="str">
        <f t="shared" si="12"/>
        <v>457611461B3R146</v>
      </c>
      <c r="B809" s="7">
        <v>45761</v>
      </c>
      <c r="C809" s="1">
        <v>146</v>
      </c>
      <c r="D809" s="1">
        <v>1</v>
      </c>
      <c r="E809" s="3" t="s">
        <v>56</v>
      </c>
      <c r="F809" s="2" t="s">
        <v>53</v>
      </c>
      <c r="G809" s="1">
        <v>46</v>
      </c>
      <c r="H809" s="1">
        <v>14.41</v>
      </c>
      <c r="I809" s="17">
        <f>AVERAGE(H809:H811)</f>
        <v>14.82</v>
      </c>
      <c r="J809" s="1">
        <v>2.75</v>
      </c>
      <c r="K809" s="17">
        <f>AVERAGE(J809:J811)</f>
        <v>2.6999999999999997</v>
      </c>
    </row>
    <row r="810" spans="1:11" x14ac:dyDescent="0.25">
      <c r="A810" s="1" t="str">
        <f t="shared" si="12"/>
        <v>457611461B3R246</v>
      </c>
      <c r="B810" s="7">
        <v>45761</v>
      </c>
      <c r="C810" s="1">
        <v>146</v>
      </c>
      <c r="D810" s="1">
        <v>1</v>
      </c>
      <c r="E810" s="3" t="s">
        <v>56</v>
      </c>
      <c r="F810" s="2" t="s">
        <v>54</v>
      </c>
      <c r="G810" s="1">
        <v>46</v>
      </c>
      <c r="H810" s="1">
        <v>15.09</v>
      </c>
      <c r="I810" s="17"/>
      <c r="J810" s="1">
        <v>2.7</v>
      </c>
    </row>
    <row r="811" spans="1:11" x14ac:dyDescent="0.25">
      <c r="A811" s="1" t="str">
        <f t="shared" si="12"/>
        <v>457611461B3R346</v>
      </c>
      <c r="B811" s="7">
        <v>45761</v>
      </c>
      <c r="C811" s="1">
        <v>146</v>
      </c>
      <c r="D811" s="1">
        <v>1</v>
      </c>
      <c r="E811" s="3" t="s">
        <v>56</v>
      </c>
      <c r="F811" s="2" t="s">
        <v>55</v>
      </c>
      <c r="G811" s="1">
        <v>46</v>
      </c>
      <c r="H811" s="1">
        <v>14.96</v>
      </c>
      <c r="I811" s="17"/>
      <c r="J811" s="1">
        <v>2.65</v>
      </c>
    </row>
    <row r="812" spans="1:11" x14ac:dyDescent="0.25">
      <c r="A812" s="1" t="str">
        <f t="shared" si="12"/>
        <v>457611464B3R147</v>
      </c>
      <c r="B812" s="7">
        <v>45761</v>
      </c>
      <c r="C812" s="1">
        <v>146</v>
      </c>
      <c r="D812" s="1">
        <v>4</v>
      </c>
      <c r="E812" s="3" t="s">
        <v>56</v>
      </c>
      <c r="F812" s="2" t="s">
        <v>53</v>
      </c>
      <c r="G812" s="1">
        <v>47</v>
      </c>
      <c r="H812" s="1">
        <v>14.77</v>
      </c>
      <c r="I812" s="17">
        <f>AVERAGE(H812:H814)</f>
        <v>15.466666666666667</v>
      </c>
      <c r="J812" s="1">
        <v>2.75</v>
      </c>
      <c r="K812" s="17">
        <f>AVERAGE(J812:J814)</f>
        <v>2.8833333333333333</v>
      </c>
    </row>
    <row r="813" spans="1:11" x14ac:dyDescent="0.25">
      <c r="A813" s="1" t="str">
        <f t="shared" si="12"/>
        <v>457611464B3R247</v>
      </c>
      <c r="B813" s="7">
        <v>45761</v>
      </c>
      <c r="C813" s="1">
        <v>146</v>
      </c>
      <c r="D813" s="1">
        <v>4</v>
      </c>
      <c r="E813" s="3" t="s">
        <v>56</v>
      </c>
      <c r="F813" s="2" t="s">
        <v>54</v>
      </c>
      <c r="G813" s="1">
        <v>47</v>
      </c>
      <c r="H813" s="1">
        <v>17.079999999999998</v>
      </c>
      <c r="I813" s="17"/>
      <c r="J813" s="1">
        <v>2.9</v>
      </c>
    </row>
    <row r="814" spans="1:11" x14ac:dyDescent="0.25">
      <c r="A814" s="1" t="str">
        <f t="shared" si="12"/>
        <v>457611464B3R347</v>
      </c>
      <c r="B814" s="7">
        <v>45761</v>
      </c>
      <c r="C814" s="1">
        <v>146</v>
      </c>
      <c r="D814" s="1">
        <v>4</v>
      </c>
      <c r="E814" s="3" t="s">
        <v>56</v>
      </c>
      <c r="F814" s="2" t="s">
        <v>55</v>
      </c>
      <c r="G814" s="1">
        <v>47</v>
      </c>
      <c r="H814" s="1">
        <v>14.55</v>
      </c>
      <c r="I814" s="17"/>
      <c r="J814" s="1">
        <v>3</v>
      </c>
    </row>
    <row r="815" spans="1:11" x14ac:dyDescent="0.25">
      <c r="A815" s="1" t="str">
        <f t="shared" si="12"/>
        <v>457611462B3R148</v>
      </c>
      <c r="B815" s="7">
        <v>45761</v>
      </c>
      <c r="C815" s="1">
        <v>146</v>
      </c>
      <c r="D815" s="1">
        <v>2</v>
      </c>
      <c r="E815" s="3" t="s">
        <v>56</v>
      </c>
      <c r="F815" s="2" t="s">
        <v>53</v>
      </c>
      <c r="G815" s="1">
        <v>48</v>
      </c>
      <c r="H815" s="1">
        <v>15</v>
      </c>
      <c r="I815" s="17">
        <f>AVERAGE(H815:H817)</f>
        <v>14.376666666666667</v>
      </c>
      <c r="J815" s="1">
        <v>2.65</v>
      </c>
      <c r="K815" s="17">
        <f>AVERAGE(J815:J817)</f>
        <v>2.8333333333333335</v>
      </c>
    </row>
    <row r="816" spans="1:11" x14ac:dyDescent="0.25">
      <c r="A816" s="1" t="str">
        <f t="shared" si="12"/>
        <v>457611462B3R248</v>
      </c>
      <c r="B816" s="7">
        <v>45761</v>
      </c>
      <c r="C816" s="1">
        <v>146</v>
      </c>
      <c r="D816" s="1">
        <v>2</v>
      </c>
      <c r="E816" s="3" t="s">
        <v>56</v>
      </c>
      <c r="F816" s="2" t="s">
        <v>54</v>
      </c>
      <c r="G816" s="1">
        <v>48</v>
      </c>
      <c r="H816" s="1">
        <v>13.75</v>
      </c>
      <c r="I816" s="17"/>
      <c r="J816" s="1">
        <v>2.9</v>
      </c>
    </row>
    <row r="817" spans="1:11" x14ac:dyDescent="0.25">
      <c r="A817" s="1" t="str">
        <f t="shared" si="12"/>
        <v>457611462B3R348</v>
      </c>
      <c r="B817" s="7">
        <v>45761</v>
      </c>
      <c r="C817" s="1">
        <v>146</v>
      </c>
      <c r="D817" s="1">
        <v>2</v>
      </c>
      <c r="E817" s="3" t="s">
        <v>56</v>
      </c>
      <c r="F817" s="2" t="s">
        <v>55</v>
      </c>
      <c r="G817" s="1">
        <v>48</v>
      </c>
      <c r="H817" s="1">
        <v>14.38</v>
      </c>
      <c r="I817" s="17"/>
      <c r="J817" s="1">
        <v>2.95</v>
      </c>
    </row>
    <row r="818" spans="1:11" x14ac:dyDescent="0.25">
      <c r="A818" s="1" t="str">
        <f t="shared" si="12"/>
        <v>457611467B2R149</v>
      </c>
      <c r="B818" s="7">
        <v>45761</v>
      </c>
      <c r="C818" s="1">
        <v>146</v>
      </c>
      <c r="D818" s="1">
        <v>7</v>
      </c>
      <c r="E818" s="3" t="s">
        <v>57</v>
      </c>
      <c r="F818" s="2" t="s">
        <v>53</v>
      </c>
      <c r="G818" s="1">
        <v>49</v>
      </c>
      <c r="H818" s="1">
        <v>16.739999999999998</v>
      </c>
      <c r="I818" s="17">
        <f>AVERAGE(H818:H820)</f>
        <v>17.293333333333333</v>
      </c>
      <c r="J818" s="1">
        <v>2.9</v>
      </c>
      <c r="K818" s="17">
        <f>AVERAGE(J818:J820)</f>
        <v>3.02</v>
      </c>
    </row>
    <row r="819" spans="1:11" x14ac:dyDescent="0.25">
      <c r="A819" s="1" t="str">
        <f t="shared" si="12"/>
        <v>457611467B2R249</v>
      </c>
      <c r="B819" s="7">
        <v>45761</v>
      </c>
      <c r="C819" s="1">
        <v>146</v>
      </c>
      <c r="D819" s="1">
        <v>7</v>
      </c>
      <c r="E819" s="3" t="s">
        <v>57</v>
      </c>
      <c r="F819" s="2" t="s">
        <v>54</v>
      </c>
      <c r="G819" s="1">
        <v>49</v>
      </c>
      <c r="H819" s="1">
        <v>16.399999999999999</v>
      </c>
      <c r="I819" s="17"/>
      <c r="J819" s="1">
        <v>3.1</v>
      </c>
    </row>
    <row r="820" spans="1:11" x14ac:dyDescent="0.25">
      <c r="A820" s="1" t="str">
        <f t="shared" si="12"/>
        <v>457611467B2R349</v>
      </c>
      <c r="B820" s="7">
        <v>45761</v>
      </c>
      <c r="C820" s="1">
        <v>146</v>
      </c>
      <c r="D820" s="1">
        <v>7</v>
      </c>
      <c r="E820" s="3" t="s">
        <v>57</v>
      </c>
      <c r="F820" s="2" t="s">
        <v>55</v>
      </c>
      <c r="G820" s="1">
        <v>49</v>
      </c>
      <c r="H820" s="1">
        <v>18.739999999999998</v>
      </c>
      <c r="I820" s="17"/>
      <c r="J820" s="1">
        <v>3.06</v>
      </c>
    </row>
    <row r="821" spans="1:11" x14ac:dyDescent="0.25">
      <c r="A821" s="1" t="str">
        <f t="shared" si="12"/>
        <v>457611462B2R150</v>
      </c>
      <c r="B821" s="7">
        <v>45761</v>
      </c>
      <c r="C821" s="1">
        <v>146</v>
      </c>
      <c r="D821" s="1">
        <v>2</v>
      </c>
      <c r="E821" s="3" t="s">
        <v>57</v>
      </c>
      <c r="F821" s="2" t="s">
        <v>53</v>
      </c>
      <c r="G821" s="1">
        <v>50</v>
      </c>
      <c r="H821" s="1">
        <v>15.43</v>
      </c>
      <c r="I821" s="17">
        <f>AVERAGE(H821:H823)</f>
        <v>15.356666666666667</v>
      </c>
      <c r="J821" s="1">
        <v>2.8</v>
      </c>
      <c r="K821" s="17">
        <f>AVERAGE(J821:J823)</f>
        <v>2.85</v>
      </c>
    </row>
    <row r="822" spans="1:11" x14ac:dyDescent="0.25">
      <c r="A822" s="1" t="str">
        <f t="shared" si="12"/>
        <v>457611462B2R250</v>
      </c>
      <c r="B822" s="7">
        <v>45761</v>
      </c>
      <c r="C822" s="1">
        <v>146</v>
      </c>
      <c r="D822" s="1">
        <v>2</v>
      </c>
      <c r="E822" s="3" t="s">
        <v>57</v>
      </c>
      <c r="F822" s="2" t="s">
        <v>54</v>
      </c>
      <c r="G822" s="1">
        <v>50</v>
      </c>
      <c r="H822" s="1">
        <v>14.7</v>
      </c>
      <c r="I822" s="17"/>
      <c r="J822" s="1">
        <v>2.85</v>
      </c>
    </row>
    <row r="823" spans="1:11" x14ac:dyDescent="0.25">
      <c r="A823" s="1" t="str">
        <f t="shared" si="12"/>
        <v>457611462B2R350</v>
      </c>
      <c r="B823" s="7">
        <v>45761</v>
      </c>
      <c r="C823" s="1">
        <v>146</v>
      </c>
      <c r="D823" s="1">
        <v>2</v>
      </c>
      <c r="E823" s="3" t="s">
        <v>57</v>
      </c>
      <c r="F823" s="2" t="s">
        <v>55</v>
      </c>
      <c r="G823" s="1">
        <v>50</v>
      </c>
      <c r="H823" s="1">
        <v>15.94</v>
      </c>
      <c r="I823" s="17"/>
      <c r="J823" s="1">
        <v>2.9</v>
      </c>
    </row>
    <row r="824" spans="1:11" x14ac:dyDescent="0.25">
      <c r="A824" s="1" t="str">
        <f t="shared" si="12"/>
        <v>457611463B2R151</v>
      </c>
      <c r="B824" s="7">
        <v>45761</v>
      </c>
      <c r="C824" s="1">
        <v>146</v>
      </c>
      <c r="D824" s="1">
        <v>3</v>
      </c>
      <c r="E824" s="3" t="s">
        <v>57</v>
      </c>
      <c r="F824" s="2" t="s">
        <v>53</v>
      </c>
      <c r="G824" s="1">
        <v>51</v>
      </c>
      <c r="H824" s="1">
        <v>17.53</v>
      </c>
      <c r="I824" s="17">
        <f>AVERAGE(H824:H826)</f>
        <v>17.330000000000002</v>
      </c>
      <c r="J824" s="1">
        <v>2.9</v>
      </c>
      <c r="K824" s="17">
        <f>AVERAGE(J824:J826)</f>
        <v>3.0066666666666664</v>
      </c>
    </row>
    <row r="825" spans="1:11" x14ac:dyDescent="0.25">
      <c r="A825" s="1" t="str">
        <f t="shared" si="12"/>
        <v>457611463B2R251</v>
      </c>
      <c r="B825" s="7">
        <v>45761</v>
      </c>
      <c r="C825" s="1">
        <v>146</v>
      </c>
      <c r="D825" s="1">
        <v>3</v>
      </c>
      <c r="E825" s="3" t="s">
        <v>57</v>
      </c>
      <c r="F825" s="2" t="s">
        <v>54</v>
      </c>
      <c r="G825" s="1">
        <v>51</v>
      </c>
      <c r="H825" s="1">
        <v>16.46</v>
      </c>
      <c r="I825" s="17"/>
      <c r="J825" s="1">
        <v>3.02</v>
      </c>
    </row>
    <row r="826" spans="1:11" x14ac:dyDescent="0.25">
      <c r="A826" s="1" t="str">
        <f t="shared" si="12"/>
        <v>457611463B2R351</v>
      </c>
      <c r="B826" s="7">
        <v>45761</v>
      </c>
      <c r="C826" s="1">
        <v>146</v>
      </c>
      <c r="D826" s="1">
        <v>3</v>
      </c>
      <c r="E826" s="3" t="s">
        <v>57</v>
      </c>
      <c r="F826" s="2" t="s">
        <v>55</v>
      </c>
      <c r="G826" s="1">
        <v>51</v>
      </c>
      <c r="H826" s="1">
        <v>18</v>
      </c>
      <c r="I826" s="17"/>
      <c r="J826" s="1">
        <v>3.1</v>
      </c>
    </row>
    <row r="827" spans="1:11" x14ac:dyDescent="0.25">
      <c r="A827" s="1" t="str">
        <f t="shared" si="12"/>
        <v>457611461B2R152</v>
      </c>
      <c r="B827" s="7">
        <v>45761</v>
      </c>
      <c r="C827" s="1">
        <v>146</v>
      </c>
      <c r="D827" s="1">
        <v>1</v>
      </c>
      <c r="E827" s="3" t="s">
        <v>57</v>
      </c>
      <c r="F827" s="2" t="s">
        <v>53</v>
      </c>
      <c r="G827" s="1">
        <v>52</v>
      </c>
      <c r="H827" s="1">
        <v>16</v>
      </c>
      <c r="I827" s="17">
        <f>AVERAGE(H827:H829)</f>
        <v>16.546666666666667</v>
      </c>
      <c r="J827" s="1">
        <v>2.9</v>
      </c>
      <c r="K827" s="17">
        <f>AVERAGE(J827:J829)</f>
        <v>2.8833333333333333</v>
      </c>
    </row>
    <row r="828" spans="1:11" x14ac:dyDescent="0.25">
      <c r="A828" s="1" t="str">
        <f t="shared" si="12"/>
        <v>457611461B2R252</v>
      </c>
      <c r="B828" s="7">
        <v>45761</v>
      </c>
      <c r="C828" s="1">
        <v>146</v>
      </c>
      <c r="D828" s="1">
        <v>1</v>
      </c>
      <c r="E828" s="3" t="s">
        <v>57</v>
      </c>
      <c r="F828" s="2" t="s">
        <v>54</v>
      </c>
      <c r="G828" s="1">
        <v>52</v>
      </c>
      <c r="H828" s="1">
        <v>17.21</v>
      </c>
      <c r="I828" s="17"/>
      <c r="J828" s="1">
        <v>2.9</v>
      </c>
    </row>
    <row r="829" spans="1:11" x14ac:dyDescent="0.25">
      <c r="A829" s="1" t="str">
        <f t="shared" si="12"/>
        <v>457611461B2R352</v>
      </c>
      <c r="B829" s="7">
        <v>45761</v>
      </c>
      <c r="C829" s="1">
        <v>146</v>
      </c>
      <c r="D829" s="1">
        <v>1</v>
      </c>
      <c r="E829" s="3" t="s">
        <v>57</v>
      </c>
      <c r="F829" s="2" t="s">
        <v>55</v>
      </c>
      <c r="G829" s="1">
        <v>52</v>
      </c>
      <c r="H829" s="1">
        <v>16.43</v>
      </c>
      <c r="I829" s="17"/>
      <c r="J829" s="1">
        <v>2.85</v>
      </c>
    </row>
    <row r="830" spans="1:11" x14ac:dyDescent="0.25">
      <c r="A830" s="1" t="str">
        <f t="shared" si="12"/>
        <v>457611464B2R153</v>
      </c>
      <c r="B830" s="7">
        <v>45761</v>
      </c>
      <c r="C830" s="1">
        <v>146</v>
      </c>
      <c r="D830" s="1">
        <v>4</v>
      </c>
      <c r="E830" s="3" t="s">
        <v>57</v>
      </c>
      <c r="F830" s="2" t="s">
        <v>53</v>
      </c>
      <c r="G830" s="1">
        <v>53</v>
      </c>
      <c r="H830" s="1">
        <v>15.76</v>
      </c>
      <c r="I830" s="17">
        <f>AVERAGE(H830:H832)</f>
        <v>16.243333333333336</v>
      </c>
      <c r="J830" s="1">
        <v>2.8</v>
      </c>
      <c r="K830" s="17">
        <f>AVERAGE(J830:J832)</f>
        <v>2.7666666666666671</v>
      </c>
    </row>
    <row r="831" spans="1:11" x14ac:dyDescent="0.25">
      <c r="A831" s="1" t="str">
        <f t="shared" si="12"/>
        <v>457611464B2R253</v>
      </c>
      <c r="B831" s="7">
        <v>45761</v>
      </c>
      <c r="C831" s="1">
        <v>146</v>
      </c>
      <c r="D831" s="1">
        <v>4</v>
      </c>
      <c r="E831" s="3" t="s">
        <v>57</v>
      </c>
      <c r="F831" s="2" t="s">
        <v>54</v>
      </c>
      <c r="G831" s="1">
        <v>53</v>
      </c>
      <c r="H831" s="1">
        <v>16.690000000000001</v>
      </c>
      <c r="I831" s="17"/>
      <c r="J831" s="1">
        <v>2.75</v>
      </c>
    </row>
    <row r="832" spans="1:11" x14ac:dyDescent="0.25">
      <c r="A832" s="1" t="str">
        <f t="shared" si="12"/>
        <v>457611464B2R353</v>
      </c>
      <c r="B832" s="7">
        <v>45761</v>
      </c>
      <c r="C832" s="1">
        <v>146</v>
      </c>
      <c r="D832" s="1">
        <v>4</v>
      </c>
      <c r="E832" s="3" t="s">
        <v>57</v>
      </c>
      <c r="F832" s="2" t="s">
        <v>55</v>
      </c>
      <c r="G832" s="1">
        <v>53</v>
      </c>
      <c r="H832" s="1">
        <v>16.28</v>
      </c>
      <c r="I832" s="17"/>
      <c r="J832" s="1">
        <v>2.75</v>
      </c>
    </row>
    <row r="833" spans="1:11" x14ac:dyDescent="0.25">
      <c r="A833" s="1" t="str">
        <f t="shared" si="12"/>
        <v>457611465B2R154</v>
      </c>
      <c r="B833" s="7">
        <v>45761</v>
      </c>
      <c r="C833" s="1">
        <v>146</v>
      </c>
      <c r="D833" s="1">
        <v>5</v>
      </c>
      <c r="E833" s="3" t="s">
        <v>57</v>
      </c>
      <c r="F833" s="2" t="s">
        <v>53</v>
      </c>
      <c r="G833" s="1">
        <v>54</v>
      </c>
      <c r="H833" s="1">
        <v>13.31</v>
      </c>
      <c r="I833" s="17">
        <f>AVERAGE(H833:H835)</f>
        <v>15.97</v>
      </c>
      <c r="J833" s="1">
        <v>2.65</v>
      </c>
      <c r="K833" s="17">
        <f>AVERAGE(J833:J835)</f>
        <v>2.7833333333333332</v>
      </c>
    </row>
    <row r="834" spans="1:11" x14ac:dyDescent="0.25">
      <c r="A834" s="1" t="str">
        <f t="shared" si="12"/>
        <v>457611465B2R254</v>
      </c>
      <c r="B834" s="7">
        <v>45761</v>
      </c>
      <c r="C834" s="1">
        <v>146</v>
      </c>
      <c r="D834" s="1">
        <v>5</v>
      </c>
      <c r="E834" s="3" t="s">
        <v>57</v>
      </c>
      <c r="F834" s="2" t="s">
        <v>54</v>
      </c>
      <c r="G834" s="1">
        <v>54</v>
      </c>
      <c r="H834" s="1">
        <v>18</v>
      </c>
      <c r="I834" s="17"/>
      <c r="J834" s="1">
        <v>2.9</v>
      </c>
    </row>
    <row r="835" spans="1:11" x14ac:dyDescent="0.25">
      <c r="A835" s="1" t="str">
        <f t="shared" ref="A835:A898" si="13">B835&amp;C835&amp;D835&amp;E835&amp;F835&amp;G835</f>
        <v>457611465B2R354</v>
      </c>
      <c r="B835" s="7">
        <v>45761</v>
      </c>
      <c r="C835" s="1">
        <v>146</v>
      </c>
      <c r="D835" s="1">
        <v>5</v>
      </c>
      <c r="E835" s="3" t="s">
        <v>57</v>
      </c>
      <c r="F835" s="2" t="s">
        <v>55</v>
      </c>
      <c r="G835" s="1">
        <v>54</v>
      </c>
      <c r="H835" s="1">
        <v>16.600000000000001</v>
      </c>
      <c r="I835" s="17"/>
      <c r="J835" s="1">
        <v>2.8</v>
      </c>
    </row>
    <row r="836" spans="1:11" x14ac:dyDescent="0.25">
      <c r="A836" s="1" t="str">
        <f t="shared" si="13"/>
        <v>457611466B2R155</v>
      </c>
      <c r="B836" s="7">
        <v>45761</v>
      </c>
      <c r="C836" s="1">
        <v>146</v>
      </c>
      <c r="D836" s="1">
        <v>6</v>
      </c>
      <c r="E836" s="3" t="s">
        <v>57</v>
      </c>
      <c r="F836" s="2" t="s">
        <v>53</v>
      </c>
      <c r="G836" s="1">
        <v>55</v>
      </c>
      <c r="H836" s="1">
        <v>15.32</v>
      </c>
      <c r="I836" s="17">
        <f>AVERAGE(H836:H838)</f>
        <v>16.123333333333331</v>
      </c>
      <c r="J836" s="1">
        <v>2.8</v>
      </c>
      <c r="K836" s="17">
        <f>AVERAGE(J836:J838)</f>
        <v>2.7999999999999994</v>
      </c>
    </row>
    <row r="837" spans="1:11" x14ac:dyDescent="0.25">
      <c r="A837" s="1" t="str">
        <f t="shared" si="13"/>
        <v>457611466B2R255</v>
      </c>
      <c r="B837" s="7">
        <v>45761</v>
      </c>
      <c r="C837" s="1">
        <v>146</v>
      </c>
      <c r="D837" s="1">
        <v>6</v>
      </c>
      <c r="E837" s="3" t="s">
        <v>57</v>
      </c>
      <c r="F837" s="2" t="s">
        <v>54</v>
      </c>
      <c r="G837" s="1">
        <v>55</v>
      </c>
      <c r="H837" s="1">
        <v>15.76</v>
      </c>
      <c r="I837" s="17"/>
      <c r="J837" s="1">
        <v>2.8</v>
      </c>
    </row>
    <row r="838" spans="1:11" x14ac:dyDescent="0.25">
      <c r="A838" s="1" t="str">
        <f t="shared" si="13"/>
        <v>457611466B2R355</v>
      </c>
      <c r="B838" s="7">
        <v>45761</v>
      </c>
      <c r="C838" s="1">
        <v>146</v>
      </c>
      <c r="D838" s="1">
        <v>6</v>
      </c>
      <c r="E838" s="3" t="s">
        <v>57</v>
      </c>
      <c r="F838" s="2" t="s">
        <v>55</v>
      </c>
      <c r="G838" s="1">
        <v>55</v>
      </c>
      <c r="H838" s="1">
        <v>17.29</v>
      </c>
      <c r="I838" s="17"/>
      <c r="J838" s="1">
        <v>2.8</v>
      </c>
    </row>
    <row r="839" spans="1:11" x14ac:dyDescent="0.25">
      <c r="A839" s="1" t="str">
        <f t="shared" si="13"/>
        <v>457611468B2R156</v>
      </c>
      <c r="B839" s="7">
        <v>45761</v>
      </c>
      <c r="C839" s="1">
        <v>146</v>
      </c>
      <c r="D839" s="1">
        <v>8</v>
      </c>
      <c r="E839" s="3" t="s">
        <v>57</v>
      </c>
      <c r="F839" s="2" t="s">
        <v>53</v>
      </c>
      <c r="G839" s="1">
        <v>56</v>
      </c>
      <c r="H839" s="1">
        <v>15.6</v>
      </c>
      <c r="I839" s="17">
        <f>AVERAGE(H839:H841)</f>
        <v>15.096666666666666</v>
      </c>
      <c r="J839" s="1">
        <v>2.5499999999999998</v>
      </c>
      <c r="K839" s="17">
        <f>AVERAGE(J839:J841)</f>
        <v>2.75</v>
      </c>
    </row>
    <row r="840" spans="1:11" x14ac:dyDescent="0.25">
      <c r="A840" s="1" t="str">
        <f t="shared" si="13"/>
        <v>457611468B2R256</v>
      </c>
      <c r="B840" s="7">
        <v>45761</v>
      </c>
      <c r="C840" s="1">
        <v>146</v>
      </c>
      <c r="D840" s="1">
        <v>8</v>
      </c>
      <c r="E840" s="3" t="s">
        <v>57</v>
      </c>
      <c r="F840" s="2" t="s">
        <v>54</v>
      </c>
      <c r="G840" s="1">
        <v>56</v>
      </c>
      <c r="H840" s="1">
        <v>12.63</v>
      </c>
      <c r="I840" s="17"/>
      <c r="J840" s="1">
        <v>2.85</v>
      </c>
    </row>
    <row r="841" spans="1:11" x14ac:dyDescent="0.25">
      <c r="A841" s="1" t="str">
        <f t="shared" si="13"/>
        <v>457611468B2R356</v>
      </c>
      <c r="B841" s="7">
        <v>45761</v>
      </c>
      <c r="C841" s="1">
        <v>146</v>
      </c>
      <c r="D841" s="1">
        <v>8</v>
      </c>
      <c r="E841" s="3" t="s">
        <v>57</v>
      </c>
      <c r="F841" s="2" t="s">
        <v>55</v>
      </c>
      <c r="G841" s="1">
        <v>56</v>
      </c>
      <c r="H841" s="1">
        <v>17.059999999999999</v>
      </c>
      <c r="I841" s="17"/>
      <c r="J841" s="1">
        <v>2.85</v>
      </c>
    </row>
    <row r="842" spans="1:11" x14ac:dyDescent="0.25">
      <c r="A842" s="1" t="str">
        <f t="shared" si="13"/>
        <v>457611462B4R157</v>
      </c>
      <c r="B842" s="7">
        <v>45761</v>
      </c>
      <c r="C842" s="1">
        <v>146</v>
      </c>
      <c r="D842" s="1">
        <v>2</v>
      </c>
      <c r="E842" s="3" t="s">
        <v>58</v>
      </c>
      <c r="F842" s="2" t="s">
        <v>53</v>
      </c>
      <c r="G842" s="1">
        <v>57</v>
      </c>
      <c r="H842" s="1">
        <v>17.690000000000001</v>
      </c>
      <c r="I842" s="17">
        <f>AVERAGE(H842:H844)</f>
        <v>15.350000000000001</v>
      </c>
      <c r="J842" s="1">
        <v>2.85</v>
      </c>
      <c r="K842" s="17">
        <f>AVERAGE(J842:J844)</f>
        <v>2.7166666666666668</v>
      </c>
    </row>
    <row r="843" spans="1:11" x14ac:dyDescent="0.25">
      <c r="A843" s="1" t="str">
        <f t="shared" si="13"/>
        <v>457611462B4R257</v>
      </c>
      <c r="B843" s="7">
        <v>45761</v>
      </c>
      <c r="C843" s="1">
        <v>146</v>
      </c>
      <c r="D843" s="1">
        <v>2</v>
      </c>
      <c r="E843" s="3" t="s">
        <v>58</v>
      </c>
      <c r="F843" s="2" t="s">
        <v>54</v>
      </c>
      <c r="G843" s="1">
        <v>57</v>
      </c>
      <c r="H843" s="1">
        <v>14.47</v>
      </c>
      <c r="I843" s="17"/>
      <c r="J843" s="1">
        <v>2.65</v>
      </c>
    </row>
    <row r="844" spans="1:11" x14ac:dyDescent="0.25">
      <c r="A844" s="1" t="str">
        <f t="shared" si="13"/>
        <v>457611462B4R357</v>
      </c>
      <c r="B844" s="7">
        <v>45761</v>
      </c>
      <c r="C844" s="1">
        <v>146</v>
      </c>
      <c r="D844" s="1">
        <v>2</v>
      </c>
      <c r="E844" s="3" t="s">
        <v>58</v>
      </c>
      <c r="F844" s="2" t="s">
        <v>55</v>
      </c>
      <c r="G844" s="1">
        <v>57</v>
      </c>
      <c r="H844" s="1">
        <v>13.89</v>
      </c>
      <c r="I844" s="17"/>
      <c r="J844" s="1">
        <v>2.65</v>
      </c>
    </row>
    <row r="845" spans="1:11" x14ac:dyDescent="0.25">
      <c r="A845" s="1" t="str">
        <f t="shared" si="13"/>
        <v>457611463B4R158</v>
      </c>
      <c r="B845" s="7">
        <v>45761</v>
      </c>
      <c r="C845" s="1">
        <v>146</v>
      </c>
      <c r="D845" s="1">
        <v>3</v>
      </c>
      <c r="E845" s="3" t="s">
        <v>58</v>
      </c>
      <c r="F845" s="2" t="s">
        <v>53</v>
      </c>
      <c r="G845" s="1">
        <v>58</v>
      </c>
      <c r="H845" s="1">
        <v>17.940000000000001</v>
      </c>
      <c r="I845" s="17">
        <f>AVERAGE(H845:H847)</f>
        <v>14.946666666666667</v>
      </c>
      <c r="J845" s="1">
        <v>2.4</v>
      </c>
      <c r="K845" s="17">
        <f>AVERAGE(J845:J847)</f>
        <v>2.5333333333333337</v>
      </c>
    </row>
    <row r="846" spans="1:11" x14ac:dyDescent="0.25">
      <c r="A846" s="1" t="str">
        <f t="shared" si="13"/>
        <v>457611463B4R258</v>
      </c>
      <c r="B846" s="7">
        <v>45761</v>
      </c>
      <c r="C846" s="1">
        <v>146</v>
      </c>
      <c r="D846" s="1">
        <v>3</v>
      </c>
      <c r="E846" s="3" t="s">
        <v>58</v>
      </c>
      <c r="F846" s="2" t="s">
        <v>54</v>
      </c>
      <c r="G846" s="1">
        <v>58</v>
      </c>
      <c r="H846" s="1">
        <v>13.68</v>
      </c>
      <c r="I846" s="17"/>
      <c r="J846" s="1">
        <v>2.5</v>
      </c>
    </row>
    <row r="847" spans="1:11" x14ac:dyDescent="0.25">
      <c r="A847" s="1" t="str">
        <f t="shared" si="13"/>
        <v>457611463B4R358</v>
      </c>
      <c r="B847" s="7">
        <v>45761</v>
      </c>
      <c r="C847" s="1">
        <v>146</v>
      </c>
      <c r="D847" s="1">
        <v>3</v>
      </c>
      <c r="E847" s="3" t="s">
        <v>58</v>
      </c>
      <c r="F847" s="2" t="s">
        <v>55</v>
      </c>
      <c r="G847" s="1">
        <v>58</v>
      </c>
      <c r="H847" s="1">
        <v>13.22</v>
      </c>
      <c r="I847" s="17"/>
      <c r="J847" s="1">
        <v>2.7</v>
      </c>
    </row>
    <row r="848" spans="1:11" x14ac:dyDescent="0.25">
      <c r="A848" s="1" t="str">
        <f t="shared" si="13"/>
        <v>457611461B4R159</v>
      </c>
      <c r="B848" s="7">
        <v>45761</v>
      </c>
      <c r="C848" s="1">
        <v>146</v>
      </c>
      <c r="D848" s="1">
        <v>1</v>
      </c>
      <c r="E848" s="3" t="s">
        <v>58</v>
      </c>
      <c r="F848" s="2" t="s">
        <v>53</v>
      </c>
      <c r="G848" s="1">
        <v>59</v>
      </c>
      <c r="H848" s="1">
        <v>12.56</v>
      </c>
      <c r="I848" s="17">
        <f>AVERAGE(H848:H850)</f>
        <v>11.780000000000001</v>
      </c>
      <c r="J848" s="1">
        <v>2.7</v>
      </c>
      <c r="K848" s="17">
        <f>AVERAGE(J848:J850)</f>
        <v>2.5833333333333335</v>
      </c>
    </row>
    <row r="849" spans="1:11" x14ac:dyDescent="0.25">
      <c r="A849" s="1" t="str">
        <f t="shared" si="13"/>
        <v>457611461B4R259</v>
      </c>
      <c r="B849" s="7">
        <v>45761</v>
      </c>
      <c r="C849" s="1">
        <v>146</v>
      </c>
      <c r="D849" s="1">
        <v>1</v>
      </c>
      <c r="E849" s="3" t="s">
        <v>58</v>
      </c>
      <c r="F849" s="2" t="s">
        <v>54</v>
      </c>
      <c r="G849" s="1">
        <v>59</v>
      </c>
      <c r="H849" s="1">
        <v>11</v>
      </c>
      <c r="I849" s="17"/>
      <c r="J849" s="1">
        <v>2.5</v>
      </c>
    </row>
    <row r="850" spans="1:11" x14ac:dyDescent="0.25">
      <c r="A850" s="1" t="str">
        <f t="shared" si="13"/>
        <v>457611461B4R359</v>
      </c>
      <c r="B850" s="7">
        <v>45761</v>
      </c>
      <c r="C850" s="1">
        <v>146</v>
      </c>
      <c r="D850" s="1">
        <v>1</v>
      </c>
      <c r="E850" s="3" t="s">
        <v>58</v>
      </c>
      <c r="F850" s="2" t="s">
        <v>55</v>
      </c>
      <c r="G850" s="1">
        <v>59</v>
      </c>
      <c r="H850" s="1">
        <v>11.78</v>
      </c>
      <c r="I850" s="17"/>
      <c r="J850" s="1">
        <v>2.5499999999999998</v>
      </c>
    </row>
    <row r="851" spans="1:11" x14ac:dyDescent="0.25">
      <c r="A851" s="1" t="str">
        <f t="shared" si="13"/>
        <v>457611464B4R160</v>
      </c>
      <c r="B851" s="7">
        <v>45761</v>
      </c>
      <c r="C851" s="1">
        <v>146</v>
      </c>
      <c r="D851" s="1">
        <v>4</v>
      </c>
      <c r="E851" s="3" t="s">
        <v>58</v>
      </c>
      <c r="F851" s="2" t="s">
        <v>53</v>
      </c>
      <c r="G851" s="1">
        <v>60</v>
      </c>
      <c r="H851" s="1">
        <v>14.14</v>
      </c>
      <c r="I851" s="17">
        <f>AVERAGE(H851:H853)</f>
        <v>15.166666666666666</v>
      </c>
      <c r="J851" s="1">
        <v>2.8</v>
      </c>
      <c r="K851" s="17">
        <f>AVERAGE(J851:J853)</f>
        <v>2.7733333333333334</v>
      </c>
    </row>
    <row r="852" spans="1:11" x14ac:dyDescent="0.25">
      <c r="A852" s="1" t="str">
        <f t="shared" si="13"/>
        <v>457611464B4R260</v>
      </c>
      <c r="B852" s="7">
        <v>45761</v>
      </c>
      <c r="C852" s="1">
        <v>146</v>
      </c>
      <c r="D852" s="1">
        <v>4</v>
      </c>
      <c r="E852" s="3" t="s">
        <v>58</v>
      </c>
      <c r="F852" s="2" t="s">
        <v>54</v>
      </c>
      <c r="G852" s="1">
        <v>60</v>
      </c>
      <c r="H852" s="1">
        <v>15.14</v>
      </c>
      <c r="I852" s="17"/>
      <c r="J852" s="1">
        <v>2.7</v>
      </c>
    </row>
    <row r="853" spans="1:11" x14ac:dyDescent="0.25">
      <c r="A853" s="1" t="str">
        <f t="shared" si="13"/>
        <v>457611464B4R360</v>
      </c>
      <c r="B853" s="7">
        <v>45761</v>
      </c>
      <c r="C853" s="1">
        <v>146</v>
      </c>
      <c r="D853" s="1">
        <v>4</v>
      </c>
      <c r="E853" s="3" t="s">
        <v>58</v>
      </c>
      <c r="F853" s="2" t="s">
        <v>55</v>
      </c>
      <c r="G853" s="1">
        <v>60</v>
      </c>
      <c r="H853" s="1">
        <v>16.22</v>
      </c>
      <c r="I853" s="17"/>
      <c r="J853" s="1">
        <v>2.82</v>
      </c>
    </row>
    <row r="854" spans="1:11" x14ac:dyDescent="0.25">
      <c r="A854" s="1" t="str">
        <f t="shared" si="13"/>
        <v>457611465B4R161</v>
      </c>
      <c r="B854" s="7">
        <v>45761</v>
      </c>
      <c r="C854" s="1">
        <v>146</v>
      </c>
      <c r="D854" s="1">
        <v>5</v>
      </c>
      <c r="E854" s="3" t="s">
        <v>58</v>
      </c>
      <c r="F854" s="2" t="s">
        <v>53</v>
      </c>
      <c r="G854" s="1">
        <v>61</v>
      </c>
      <c r="H854" s="1">
        <v>17.21</v>
      </c>
      <c r="I854" s="17">
        <f>AVERAGE(H854:H856)</f>
        <v>16.239999999999998</v>
      </c>
      <c r="J854" s="1">
        <v>2.9</v>
      </c>
      <c r="K854" s="17">
        <f>AVERAGE(J854:J856)</f>
        <v>2.81</v>
      </c>
    </row>
    <row r="855" spans="1:11" x14ac:dyDescent="0.25">
      <c r="A855" s="1" t="str">
        <f t="shared" si="13"/>
        <v>457611465B4R261</v>
      </c>
      <c r="B855" s="7">
        <v>45761</v>
      </c>
      <c r="C855" s="1">
        <v>146</v>
      </c>
      <c r="D855" s="1">
        <v>5</v>
      </c>
      <c r="E855" s="3" t="s">
        <v>58</v>
      </c>
      <c r="F855" s="2" t="s">
        <v>54</v>
      </c>
      <c r="G855" s="1">
        <v>61</v>
      </c>
      <c r="H855" s="1">
        <v>14.85</v>
      </c>
      <c r="I855" s="17"/>
      <c r="J855" s="1">
        <v>2.8</v>
      </c>
    </row>
    <row r="856" spans="1:11" x14ac:dyDescent="0.25">
      <c r="A856" s="1" t="str">
        <f t="shared" si="13"/>
        <v>457611465B4R361</v>
      </c>
      <c r="B856" s="7">
        <v>45761</v>
      </c>
      <c r="C856" s="1">
        <v>146</v>
      </c>
      <c r="D856" s="1">
        <v>5</v>
      </c>
      <c r="E856" s="3" t="s">
        <v>58</v>
      </c>
      <c r="F856" s="2" t="s">
        <v>55</v>
      </c>
      <c r="G856" s="1">
        <v>61</v>
      </c>
      <c r="H856" s="1">
        <v>16.66</v>
      </c>
      <c r="I856" s="17"/>
      <c r="J856" s="1">
        <v>2.73</v>
      </c>
    </row>
    <row r="857" spans="1:11" x14ac:dyDescent="0.25">
      <c r="A857" s="1" t="str">
        <f t="shared" si="13"/>
        <v>457611467B4R162</v>
      </c>
      <c r="B857" s="7">
        <v>45761</v>
      </c>
      <c r="C857" s="1">
        <v>146</v>
      </c>
      <c r="D857" s="1">
        <v>7</v>
      </c>
      <c r="E857" s="3" t="s">
        <v>58</v>
      </c>
      <c r="F857" s="2" t="s">
        <v>53</v>
      </c>
      <c r="G857" s="1">
        <v>62</v>
      </c>
      <c r="H857" s="1">
        <v>13.9</v>
      </c>
      <c r="I857" s="17">
        <f>AVERAGE(H857:H859)</f>
        <v>14.796666666666667</v>
      </c>
      <c r="J857" s="1">
        <v>2.7</v>
      </c>
      <c r="K857" s="17">
        <f>AVERAGE(J857:J859)</f>
        <v>2.75</v>
      </c>
    </row>
    <row r="858" spans="1:11" x14ac:dyDescent="0.25">
      <c r="A858" s="1" t="str">
        <f t="shared" si="13"/>
        <v>457611467B4R262</v>
      </c>
      <c r="B858" s="7">
        <v>45761</v>
      </c>
      <c r="C858" s="1">
        <v>146</v>
      </c>
      <c r="D858" s="1">
        <v>7</v>
      </c>
      <c r="E858" s="3" t="s">
        <v>58</v>
      </c>
      <c r="F858" s="2" t="s">
        <v>54</v>
      </c>
      <c r="G858" s="1">
        <v>62</v>
      </c>
      <c r="H858" s="1">
        <v>15.07</v>
      </c>
      <c r="I858" s="17"/>
      <c r="J858" s="1">
        <v>2.8</v>
      </c>
    </row>
    <row r="859" spans="1:11" x14ac:dyDescent="0.25">
      <c r="A859" s="1" t="str">
        <f t="shared" si="13"/>
        <v>457611467B4R362</v>
      </c>
      <c r="B859" s="7">
        <v>45761</v>
      </c>
      <c r="C859" s="1">
        <v>146</v>
      </c>
      <c r="D859" s="1">
        <v>7</v>
      </c>
      <c r="E859" s="3" t="s">
        <v>58</v>
      </c>
      <c r="F859" s="2" t="s">
        <v>55</v>
      </c>
      <c r="G859" s="1">
        <v>62</v>
      </c>
      <c r="H859" s="1">
        <v>15.42</v>
      </c>
      <c r="I859" s="17"/>
      <c r="J859" s="1">
        <v>2.75</v>
      </c>
    </row>
    <row r="860" spans="1:11" x14ac:dyDescent="0.25">
      <c r="A860" s="1" t="str">
        <f t="shared" si="13"/>
        <v>457611468B4R163</v>
      </c>
      <c r="B860" s="7">
        <v>45761</v>
      </c>
      <c r="C860" s="1">
        <v>146</v>
      </c>
      <c r="D860" s="1">
        <v>8</v>
      </c>
      <c r="E860" s="3" t="s">
        <v>58</v>
      </c>
      <c r="F860" s="2" t="s">
        <v>53</v>
      </c>
      <c r="G860" s="1">
        <v>63</v>
      </c>
      <c r="H860" s="1">
        <v>12.35</v>
      </c>
      <c r="I860" s="17">
        <f>AVERAGE(H860:H862)</f>
        <v>13.783333333333333</v>
      </c>
      <c r="J860" s="1">
        <v>2.8</v>
      </c>
      <c r="K860" s="17">
        <f>AVERAGE(J860:J862)</f>
        <v>2.6666666666666665</v>
      </c>
    </row>
    <row r="861" spans="1:11" x14ac:dyDescent="0.25">
      <c r="A861" s="1" t="str">
        <f t="shared" si="13"/>
        <v>457611468B4R263</v>
      </c>
      <c r="B861" s="7">
        <v>45761</v>
      </c>
      <c r="C861" s="1">
        <v>146</v>
      </c>
      <c r="D861" s="1">
        <v>8</v>
      </c>
      <c r="E861" s="3" t="s">
        <v>58</v>
      </c>
      <c r="F861" s="2" t="s">
        <v>54</v>
      </c>
      <c r="G861" s="1">
        <v>63</v>
      </c>
      <c r="H861" s="1">
        <v>14.75</v>
      </c>
      <c r="I861" s="17"/>
      <c r="J861" s="1">
        <v>2.5</v>
      </c>
    </row>
    <row r="862" spans="1:11" x14ac:dyDescent="0.25">
      <c r="A862" s="1" t="str">
        <f t="shared" si="13"/>
        <v>457611468B4R363</v>
      </c>
      <c r="B862" s="7">
        <v>45761</v>
      </c>
      <c r="C862" s="1">
        <v>146</v>
      </c>
      <c r="D862" s="1">
        <v>8</v>
      </c>
      <c r="E862" s="3" t="s">
        <v>58</v>
      </c>
      <c r="F862" s="2" t="s">
        <v>55</v>
      </c>
      <c r="G862" s="1">
        <v>63</v>
      </c>
      <c r="H862" s="1">
        <v>14.25</v>
      </c>
      <c r="I862" s="17"/>
      <c r="J862" s="1">
        <v>2.7</v>
      </c>
    </row>
    <row r="863" spans="1:11" x14ac:dyDescent="0.25">
      <c r="A863" s="1" t="str">
        <f t="shared" si="13"/>
        <v>457611466B4R164</v>
      </c>
      <c r="B863" s="7">
        <v>45761</v>
      </c>
      <c r="C863" s="1">
        <v>146</v>
      </c>
      <c r="D863" s="1">
        <v>6</v>
      </c>
      <c r="E863" s="3" t="s">
        <v>58</v>
      </c>
      <c r="F863" s="2" t="s">
        <v>53</v>
      </c>
      <c r="G863" s="1">
        <v>64</v>
      </c>
      <c r="H863" s="1">
        <v>14.1</v>
      </c>
      <c r="I863" s="17">
        <f>AVERAGE(H863:H865)</f>
        <v>14.106666666666667</v>
      </c>
      <c r="J863" s="1">
        <v>2.5</v>
      </c>
      <c r="K863" s="17">
        <f>AVERAGE(J863:J865)</f>
        <v>2.6166666666666667</v>
      </c>
    </row>
    <row r="864" spans="1:11" x14ac:dyDescent="0.25">
      <c r="A864" s="1" t="str">
        <f t="shared" si="13"/>
        <v>457611466B4R264</v>
      </c>
      <c r="B864" s="7">
        <v>45761</v>
      </c>
      <c r="C864" s="1">
        <v>146</v>
      </c>
      <c r="D864" s="1">
        <v>6</v>
      </c>
      <c r="E864" s="3" t="s">
        <v>58</v>
      </c>
      <c r="F864" s="2" t="s">
        <v>54</v>
      </c>
      <c r="G864" s="1">
        <v>64</v>
      </c>
      <c r="H864" s="1">
        <v>15.3</v>
      </c>
      <c r="J864" s="1">
        <v>2.7</v>
      </c>
    </row>
    <row r="865" spans="1:11" x14ac:dyDescent="0.25">
      <c r="A865" s="1" t="str">
        <f t="shared" si="13"/>
        <v>457611466B4R364</v>
      </c>
      <c r="B865" s="7">
        <v>45761</v>
      </c>
      <c r="C865" s="1">
        <v>146</v>
      </c>
      <c r="D865" s="1">
        <v>6</v>
      </c>
      <c r="E865" s="3" t="s">
        <v>58</v>
      </c>
      <c r="F865" s="2" t="s">
        <v>55</v>
      </c>
      <c r="G865" s="1">
        <v>64</v>
      </c>
      <c r="H865" s="1">
        <v>12.92</v>
      </c>
      <c r="J865" s="1">
        <v>2.65</v>
      </c>
    </row>
    <row r="866" spans="1:11" x14ac:dyDescent="0.25">
      <c r="A866" s="1" t="str">
        <f t="shared" si="13"/>
        <v>457761465B1R133</v>
      </c>
      <c r="B866" s="7">
        <v>45776</v>
      </c>
      <c r="C866" s="1">
        <v>146</v>
      </c>
      <c r="D866" s="1">
        <v>5</v>
      </c>
      <c r="E866" s="3" t="s">
        <v>52</v>
      </c>
      <c r="F866" s="4" t="s">
        <v>53</v>
      </c>
      <c r="G866" s="1">
        <v>33</v>
      </c>
      <c r="H866" s="1">
        <v>16.04</v>
      </c>
      <c r="I866" s="17">
        <f>AVERAGE(H866:H868)</f>
        <v>17.580000000000002</v>
      </c>
      <c r="J866" s="1">
        <v>2.9</v>
      </c>
      <c r="K866" s="17">
        <f>AVERAGE(J866:J868)</f>
        <v>2.8666666666666667</v>
      </c>
    </row>
    <row r="867" spans="1:11" x14ac:dyDescent="0.25">
      <c r="A867" s="1" t="str">
        <f t="shared" si="13"/>
        <v>457761465B1R233</v>
      </c>
      <c r="B867" s="7">
        <v>45776</v>
      </c>
      <c r="C867" s="1">
        <v>146</v>
      </c>
      <c r="D867" s="1">
        <v>5</v>
      </c>
      <c r="E867" s="3" t="s">
        <v>52</v>
      </c>
      <c r="F867" s="4" t="s">
        <v>54</v>
      </c>
      <c r="G867" s="1">
        <v>33</v>
      </c>
      <c r="H867" s="1">
        <v>18.350000000000001</v>
      </c>
      <c r="I867" s="17"/>
      <c r="J867" s="1">
        <v>2.7</v>
      </c>
      <c r="K867" s="17"/>
    </row>
    <row r="868" spans="1:11" x14ac:dyDescent="0.25">
      <c r="A868" s="1" t="str">
        <f t="shared" si="13"/>
        <v>457761465B1R333</v>
      </c>
      <c r="B868" s="7">
        <v>45776</v>
      </c>
      <c r="C868" s="1">
        <v>146</v>
      </c>
      <c r="D868" s="1">
        <v>5</v>
      </c>
      <c r="E868" s="3" t="s">
        <v>52</v>
      </c>
      <c r="F868" s="4" t="s">
        <v>55</v>
      </c>
      <c r="G868" s="1">
        <v>33</v>
      </c>
      <c r="H868" s="1">
        <v>18.350000000000001</v>
      </c>
      <c r="I868" s="17"/>
      <c r="J868" s="1">
        <v>3</v>
      </c>
      <c r="K868" s="17"/>
    </row>
    <row r="869" spans="1:11" x14ac:dyDescent="0.25">
      <c r="A869" s="1" t="str">
        <f t="shared" si="13"/>
        <v>457761466B1R134</v>
      </c>
      <c r="B869" s="7">
        <v>45776</v>
      </c>
      <c r="C869" s="1">
        <v>146</v>
      </c>
      <c r="D869" s="1">
        <v>6</v>
      </c>
      <c r="E869" s="3" t="s">
        <v>52</v>
      </c>
      <c r="F869" s="4" t="s">
        <v>53</v>
      </c>
      <c r="G869" s="1">
        <v>34</v>
      </c>
      <c r="H869" s="1">
        <v>18.89</v>
      </c>
      <c r="I869" s="17">
        <f>AVERAGE(H869:H871)</f>
        <v>19.056666666666665</v>
      </c>
      <c r="J869" s="1">
        <v>2.95</v>
      </c>
      <c r="K869" s="17">
        <f>AVERAGE(J869:J871)</f>
        <v>3.0500000000000003</v>
      </c>
    </row>
    <row r="870" spans="1:11" x14ac:dyDescent="0.25">
      <c r="A870" s="1" t="str">
        <f t="shared" si="13"/>
        <v>457761466B1R234</v>
      </c>
      <c r="B870" s="7">
        <v>45776</v>
      </c>
      <c r="C870" s="1">
        <v>146</v>
      </c>
      <c r="D870" s="1">
        <v>6</v>
      </c>
      <c r="E870" s="3" t="s">
        <v>52</v>
      </c>
      <c r="F870" s="4" t="s">
        <v>54</v>
      </c>
      <c r="G870" s="1">
        <v>34</v>
      </c>
      <c r="H870" s="1">
        <v>20.13</v>
      </c>
      <c r="I870" s="17"/>
      <c r="J870" s="1">
        <v>3.1</v>
      </c>
      <c r="K870" s="17"/>
    </row>
    <row r="871" spans="1:11" x14ac:dyDescent="0.25">
      <c r="A871" s="1" t="str">
        <f t="shared" si="13"/>
        <v>457761466B1R334</v>
      </c>
      <c r="B871" s="7">
        <v>45776</v>
      </c>
      <c r="C871" s="1">
        <v>146</v>
      </c>
      <c r="D871" s="1">
        <v>6</v>
      </c>
      <c r="E871" s="3" t="s">
        <v>52</v>
      </c>
      <c r="F871" s="4" t="s">
        <v>55</v>
      </c>
      <c r="G871" s="1">
        <v>34</v>
      </c>
      <c r="H871" s="1">
        <v>18.149999999999999</v>
      </c>
      <c r="I871" s="17"/>
      <c r="J871" s="1">
        <v>3.1</v>
      </c>
      <c r="K871" s="17"/>
    </row>
    <row r="872" spans="1:11" x14ac:dyDescent="0.25">
      <c r="A872" s="1" t="str">
        <f t="shared" si="13"/>
        <v>457761464B1R135</v>
      </c>
      <c r="B872" s="7">
        <v>45776</v>
      </c>
      <c r="C872" s="1">
        <v>146</v>
      </c>
      <c r="D872" s="1">
        <v>4</v>
      </c>
      <c r="E872" s="3" t="s">
        <v>52</v>
      </c>
      <c r="F872" s="4" t="s">
        <v>53</v>
      </c>
      <c r="G872" s="1">
        <v>35</v>
      </c>
      <c r="H872" s="1">
        <v>17.68</v>
      </c>
      <c r="I872" s="17">
        <f>AVERAGE(H872:H874)</f>
        <v>14.703333333333333</v>
      </c>
      <c r="J872" s="1">
        <v>2.9</v>
      </c>
      <c r="K872" s="17">
        <f>AVERAGE(J872:J874)</f>
        <v>2.7333333333333329</v>
      </c>
    </row>
    <row r="873" spans="1:11" x14ac:dyDescent="0.25">
      <c r="A873" s="1" t="str">
        <f t="shared" si="13"/>
        <v>457761464B1R235</v>
      </c>
      <c r="B873" s="7">
        <v>45776</v>
      </c>
      <c r="C873" s="1">
        <v>146</v>
      </c>
      <c r="D873" s="1">
        <v>4</v>
      </c>
      <c r="E873" s="3" t="s">
        <v>52</v>
      </c>
      <c r="F873" s="4" t="s">
        <v>54</v>
      </c>
      <c r="G873" s="1">
        <v>35</v>
      </c>
      <c r="H873" s="1">
        <v>13.35</v>
      </c>
      <c r="I873" s="17"/>
      <c r="J873" s="1">
        <v>2.6</v>
      </c>
      <c r="K873" s="17"/>
    </row>
    <row r="874" spans="1:11" x14ac:dyDescent="0.25">
      <c r="A874" s="1" t="str">
        <f t="shared" si="13"/>
        <v>457761464B1R335</v>
      </c>
      <c r="B874" s="7">
        <v>45776</v>
      </c>
      <c r="C874" s="1">
        <v>146</v>
      </c>
      <c r="D874" s="1">
        <v>4</v>
      </c>
      <c r="E874" s="3" t="s">
        <v>52</v>
      </c>
      <c r="F874" s="4" t="s">
        <v>55</v>
      </c>
      <c r="G874" s="1">
        <v>35</v>
      </c>
      <c r="H874" s="1">
        <v>13.08</v>
      </c>
      <c r="I874" s="17"/>
      <c r="J874" s="1">
        <v>2.7</v>
      </c>
      <c r="K874" s="17"/>
    </row>
    <row r="875" spans="1:11" x14ac:dyDescent="0.25">
      <c r="A875" s="1" t="str">
        <f t="shared" si="13"/>
        <v>457761468B1R136</v>
      </c>
      <c r="B875" s="7">
        <v>45776</v>
      </c>
      <c r="C875" s="1">
        <v>146</v>
      </c>
      <c r="D875" s="1">
        <v>8</v>
      </c>
      <c r="E875" s="3" t="s">
        <v>52</v>
      </c>
      <c r="F875" s="4" t="s">
        <v>53</v>
      </c>
      <c r="G875" s="1">
        <v>36</v>
      </c>
      <c r="H875" s="1">
        <v>15.13</v>
      </c>
      <c r="I875" s="17">
        <f>AVERAGE(H875:H877)</f>
        <v>16.173333333333336</v>
      </c>
      <c r="J875" s="1">
        <v>2.36</v>
      </c>
      <c r="K875" s="17">
        <f>AVERAGE(J875:J877)</f>
        <v>2.4866666666666664</v>
      </c>
    </row>
    <row r="876" spans="1:11" x14ac:dyDescent="0.25">
      <c r="A876" s="1" t="str">
        <f t="shared" si="13"/>
        <v>457761468B1R236</v>
      </c>
      <c r="B876" s="7">
        <v>45776</v>
      </c>
      <c r="C876" s="1">
        <v>146</v>
      </c>
      <c r="D876" s="1">
        <v>8</v>
      </c>
      <c r="E876" s="3" t="s">
        <v>52</v>
      </c>
      <c r="F876" s="4" t="s">
        <v>54</v>
      </c>
      <c r="G876" s="1">
        <v>36</v>
      </c>
      <c r="H876" s="1">
        <v>14.71</v>
      </c>
      <c r="I876" s="17"/>
      <c r="J876" s="1">
        <v>2.34</v>
      </c>
      <c r="K876" s="17"/>
    </row>
    <row r="877" spans="1:11" x14ac:dyDescent="0.25">
      <c r="A877" s="1" t="str">
        <f t="shared" si="13"/>
        <v>457761468B1R336</v>
      </c>
      <c r="B877" s="7">
        <v>45776</v>
      </c>
      <c r="C877" s="1">
        <v>146</v>
      </c>
      <c r="D877" s="1">
        <v>8</v>
      </c>
      <c r="E877" s="3" t="s">
        <v>52</v>
      </c>
      <c r="F877" s="4" t="s">
        <v>55</v>
      </c>
      <c r="G877" s="1">
        <v>36</v>
      </c>
      <c r="H877" s="1">
        <v>18.68</v>
      </c>
      <c r="I877" s="17"/>
      <c r="J877" s="1">
        <v>2.76</v>
      </c>
      <c r="K877" s="17"/>
    </row>
    <row r="878" spans="1:11" x14ac:dyDescent="0.25">
      <c r="A878" s="1" t="str">
        <f t="shared" si="13"/>
        <v>457761467B1R137</v>
      </c>
      <c r="B878" s="7">
        <v>45776</v>
      </c>
      <c r="C878" s="1">
        <v>146</v>
      </c>
      <c r="D878" s="1">
        <v>7</v>
      </c>
      <c r="E878" s="3" t="s">
        <v>52</v>
      </c>
      <c r="F878" s="4" t="s">
        <v>53</v>
      </c>
      <c r="G878" s="1">
        <v>37</v>
      </c>
      <c r="H878" s="1">
        <v>16.690000000000001</v>
      </c>
      <c r="I878" s="17">
        <f>AVERAGE(H878:H880)</f>
        <v>17.98</v>
      </c>
      <c r="J878" s="1">
        <v>2.87</v>
      </c>
      <c r="K878" s="17">
        <f>AVERAGE(J878:J880)</f>
        <v>2.9533333333333331</v>
      </c>
    </row>
    <row r="879" spans="1:11" x14ac:dyDescent="0.25">
      <c r="A879" s="1" t="str">
        <f t="shared" si="13"/>
        <v>457761467B1R237</v>
      </c>
      <c r="B879" s="7">
        <v>45776</v>
      </c>
      <c r="C879" s="1">
        <v>146</v>
      </c>
      <c r="D879" s="1">
        <v>7</v>
      </c>
      <c r="E879" s="3" t="s">
        <v>52</v>
      </c>
      <c r="F879" s="4" t="s">
        <v>54</v>
      </c>
      <c r="G879" s="1">
        <v>37</v>
      </c>
      <c r="H879" s="1">
        <v>19.920000000000002</v>
      </c>
      <c r="I879" s="17"/>
      <c r="J879" s="1">
        <v>3.09</v>
      </c>
      <c r="K879" s="17"/>
    </row>
    <row r="880" spans="1:11" x14ac:dyDescent="0.25">
      <c r="A880" s="1" t="str">
        <f t="shared" si="13"/>
        <v>457761467B1R337</v>
      </c>
      <c r="B880" s="7">
        <v>45776</v>
      </c>
      <c r="C880" s="1">
        <v>146</v>
      </c>
      <c r="D880" s="1">
        <v>7</v>
      </c>
      <c r="E880" s="3" t="s">
        <v>52</v>
      </c>
      <c r="F880" s="4" t="s">
        <v>55</v>
      </c>
      <c r="G880" s="1">
        <v>37</v>
      </c>
      <c r="H880" s="1">
        <v>17.329999999999998</v>
      </c>
      <c r="I880" s="17"/>
      <c r="J880" s="1">
        <v>2.9</v>
      </c>
      <c r="K880" s="17"/>
    </row>
    <row r="881" spans="1:11" x14ac:dyDescent="0.25">
      <c r="A881" s="1" t="str">
        <f t="shared" si="13"/>
        <v>457761462B1R138</v>
      </c>
      <c r="B881" s="7">
        <v>45776</v>
      </c>
      <c r="C881" s="1">
        <v>146</v>
      </c>
      <c r="D881" s="1">
        <v>2</v>
      </c>
      <c r="E881" s="3" t="s">
        <v>52</v>
      </c>
      <c r="F881" s="4" t="s">
        <v>53</v>
      </c>
      <c r="G881" s="1">
        <v>38</v>
      </c>
      <c r="H881" s="1">
        <v>20.32</v>
      </c>
      <c r="I881" s="17">
        <f>AVERAGE(H881:H883)</f>
        <v>18.776666666666667</v>
      </c>
      <c r="J881" s="1">
        <v>3.14</v>
      </c>
      <c r="K881" s="17">
        <f>AVERAGE(J881:J883)</f>
        <v>3.1200000000000006</v>
      </c>
    </row>
    <row r="882" spans="1:11" x14ac:dyDescent="0.25">
      <c r="A882" s="1" t="str">
        <f t="shared" si="13"/>
        <v>457761462B1R238</v>
      </c>
      <c r="B882" s="7">
        <v>45776</v>
      </c>
      <c r="C882" s="1">
        <v>146</v>
      </c>
      <c r="D882" s="1">
        <v>2</v>
      </c>
      <c r="E882" s="3" t="s">
        <v>52</v>
      </c>
      <c r="F882" s="4" t="s">
        <v>54</v>
      </c>
      <c r="G882" s="1">
        <v>38</v>
      </c>
      <c r="H882" s="1">
        <v>18.28</v>
      </c>
      <c r="I882" s="17"/>
      <c r="J882" s="1">
        <v>3.08</v>
      </c>
      <c r="K882" s="17"/>
    </row>
    <row r="883" spans="1:11" x14ac:dyDescent="0.25">
      <c r="A883" s="1" t="str">
        <f t="shared" si="13"/>
        <v>457761462B1R338</v>
      </c>
      <c r="B883" s="7">
        <v>45776</v>
      </c>
      <c r="C883" s="1">
        <v>146</v>
      </c>
      <c r="D883" s="1">
        <v>2</v>
      </c>
      <c r="E883" s="3" t="s">
        <v>52</v>
      </c>
      <c r="F883" s="4" t="s">
        <v>55</v>
      </c>
      <c r="G883" s="1">
        <v>38</v>
      </c>
      <c r="H883" s="1">
        <v>17.73</v>
      </c>
      <c r="I883" s="17"/>
      <c r="J883" s="1">
        <v>3.14</v>
      </c>
      <c r="K883" s="17"/>
    </row>
    <row r="884" spans="1:11" x14ac:dyDescent="0.25">
      <c r="A884" s="1" t="str">
        <f t="shared" si="13"/>
        <v>457761461B1R139</v>
      </c>
      <c r="B884" s="7">
        <v>45776</v>
      </c>
      <c r="C884" s="1">
        <v>146</v>
      </c>
      <c r="D884" s="1">
        <v>1</v>
      </c>
      <c r="E884" s="3" t="s">
        <v>52</v>
      </c>
      <c r="F884" s="4" t="s">
        <v>53</v>
      </c>
      <c r="G884" s="1">
        <v>39</v>
      </c>
      <c r="H884" s="1">
        <v>21.22</v>
      </c>
      <c r="I884" s="17">
        <f>AVERAGE(H884:H886)</f>
        <v>19.726666666666667</v>
      </c>
      <c r="J884" s="1">
        <v>3.1</v>
      </c>
      <c r="K884" s="17">
        <f>AVERAGE(J884:J886)</f>
        <v>3.0933333333333333</v>
      </c>
    </row>
    <row r="885" spans="1:11" x14ac:dyDescent="0.25">
      <c r="A885" s="1" t="str">
        <f t="shared" si="13"/>
        <v>457761461B1R239</v>
      </c>
      <c r="B885" s="7">
        <v>45776</v>
      </c>
      <c r="C885" s="1">
        <v>146</v>
      </c>
      <c r="D885" s="1">
        <v>1</v>
      </c>
      <c r="E885" s="3" t="s">
        <v>52</v>
      </c>
      <c r="F885" s="4" t="s">
        <v>54</v>
      </c>
      <c r="G885" s="1">
        <v>39</v>
      </c>
      <c r="H885" s="1">
        <v>20.6</v>
      </c>
      <c r="I885" s="17"/>
      <c r="J885" s="1">
        <v>3.16</v>
      </c>
      <c r="K885" s="17"/>
    </row>
    <row r="886" spans="1:11" x14ac:dyDescent="0.25">
      <c r="A886" s="1" t="str">
        <f t="shared" si="13"/>
        <v>457761461B1R339</v>
      </c>
      <c r="B886" s="7">
        <v>45776</v>
      </c>
      <c r="C886" s="1">
        <v>146</v>
      </c>
      <c r="D886" s="1">
        <v>1</v>
      </c>
      <c r="E886" s="3" t="s">
        <v>52</v>
      </c>
      <c r="F886" s="4" t="s">
        <v>55</v>
      </c>
      <c r="G886" s="1">
        <v>39</v>
      </c>
      <c r="H886" s="1">
        <v>17.36</v>
      </c>
      <c r="I886" s="17"/>
      <c r="J886" s="1">
        <v>3.02</v>
      </c>
      <c r="K886" s="17"/>
    </row>
    <row r="887" spans="1:11" x14ac:dyDescent="0.25">
      <c r="A887" s="1" t="str">
        <f t="shared" si="13"/>
        <v>457761463B1R140</v>
      </c>
      <c r="B887" s="7">
        <v>45776</v>
      </c>
      <c r="C887" s="1">
        <v>146</v>
      </c>
      <c r="D887" s="1">
        <v>3</v>
      </c>
      <c r="E887" s="3" t="s">
        <v>52</v>
      </c>
      <c r="F887" s="4" t="s">
        <v>53</v>
      </c>
      <c r="G887" s="1">
        <v>40</v>
      </c>
      <c r="H887" s="1">
        <v>15.73</v>
      </c>
      <c r="I887" s="17">
        <f>AVERAGE(H887:H889)</f>
        <v>17.133333333333333</v>
      </c>
      <c r="J887" s="1">
        <v>2.74</v>
      </c>
      <c r="K887" s="17">
        <f>AVERAGE(J887:J889)</f>
        <v>2.7600000000000002</v>
      </c>
    </row>
    <row r="888" spans="1:11" x14ac:dyDescent="0.25">
      <c r="A888" s="1" t="str">
        <f t="shared" si="13"/>
        <v>457761463B1R240</v>
      </c>
      <c r="B888" s="7">
        <v>45776</v>
      </c>
      <c r="C888" s="1">
        <v>146</v>
      </c>
      <c r="D888" s="1">
        <v>3</v>
      </c>
      <c r="E888" s="3" t="s">
        <v>52</v>
      </c>
      <c r="F888" s="4" t="s">
        <v>54</v>
      </c>
      <c r="G888" s="1">
        <v>40</v>
      </c>
      <c r="H888" s="1">
        <v>15.88</v>
      </c>
      <c r="I888" s="17"/>
      <c r="J888" s="1">
        <v>2.7</v>
      </c>
      <c r="K888" s="17"/>
    </row>
    <row r="889" spans="1:11" x14ac:dyDescent="0.25">
      <c r="A889" s="1" t="str">
        <f t="shared" si="13"/>
        <v>457761463B1R340</v>
      </c>
      <c r="B889" s="7">
        <v>45776</v>
      </c>
      <c r="C889" s="1">
        <v>146</v>
      </c>
      <c r="D889" s="1">
        <v>3</v>
      </c>
      <c r="E889" s="3" t="s">
        <v>52</v>
      </c>
      <c r="F889" s="4" t="s">
        <v>55</v>
      </c>
      <c r="G889" s="1">
        <v>40</v>
      </c>
      <c r="H889" s="1">
        <v>19.79</v>
      </c>
      <c r="I889" s="17"/>
      <c r="J889" s="1">
        <v>2.84</v>
      </c>
      <c r="K889" s="17"/>
    </row>
    <row r="890" spans="1:11" x14ac:dyDescent="0.25">
      <c r="A890" s="1" t="str">
        <f t="shared" si="13"/>
        <v>457761467B3R141</v>
      </c>
      <c r="B890" s="7">
        <v>45776</v>
      </c>
      <c r="C890" s="1">
        <v>146</v>
      </c>
      <c r="D890" s="1">
        <v>7</v>
      </c>
      <c r="E890" s="3" t="s">
        <v>56</v>
      </c>
      <c r="F890" s="4" t="s">
        <v>53</v>
      </c>
      <c r="G890" s="1">
        <v>41</v>
      </c>
      <c r="H890" s="1">
        <v>17.48</v>
      </c>
      <c r="I890" s="17">
        <f>AVERAGE(H890:H892)</f>
        <v>18.113333333333333</v>
      </c>
      <c r="J890" s="1">
        <v>2.75</v>
      </c>
      <c r="K890" s="17">
        <f>AVERAGE(J890:J892)</f>
        <v>2.7833333333333332</v>
      </c>
    </row>
    <row r="891" spans="1:11" x14ac:dyDescent="0.25">
      <c r="A891" s="1" t="str">
        <f t="shared" si="13"/>
        <v>457761467B3R241</v>
      </c>
      <c r="B891" s="7">
        <v>45776</v>
      </c>
      <c r="C891" s="1">
        <v>146</v>
      </c>
      <c r="D891" s="1">
        <v>7</v>
      </c>
      <c r="E891" s="3" t="s">
        <v>56</v>
      </c>
      <c r="F891" s="4" t="s">
        <v>54</v>
      </c>
      <c r="G891" s="1">
        <v>41</v>
      </c>
      <c r="H891" s="1">
        <v>18.760000000000002</v>
      </c>
      <c r="I891" s="17"/>
      <c r="J891" s="1">
        <v>2.8</v>
      </c>
      <c r="K891" s="17"/>
    </row>
    <row r="892" spans="1:11" x14ac:dyDescent="0.25">
      <c r="A892" s="1" t="str">
        <f t="shared" si="13"/>
        <v>457761467B3R341</v>
      </c>
      <c r="B892" s="7">
        <v>45776</v>
      </c>
      <c r="C892" s="1">
        <v>146</v>
      </c>
      <c r="D892" s="1">
        <v>7</v>
      </c>
      <c r="E892" s="3" t="s">
        <v>56</v>
      </c>
      <c r="F892" s="4" t="s">
        <v>55</v>
      </c>
      <c r="G892" s="1">
        <v>41</v>
      </c>
      <c r="H892" s="1">
        <v>18.100000000000001</v>
      </c>
      <c r="I892" s="17"/>
      <c r="J892" s="1">
        <v>2.8</v>
      </c>
      <c r="K892" s="17"/>
    </row>
    <row r="893" spans="1:11" x14ac:dyDescent="0.25">
      <c r="A893" s="1" t="str">
        <f t="shared" si="13"/>
        <v>457761468B3R142</v>
      </c>
      <c r="B893" s="7">
        <v>45776</v>
      </c>
      <c r="C893" s="1">
        <v>146</v>
      </c>
      <c r="D893" s="1">
        <v>8</v>
      </c>
      <c r="E893" s="3" t="s">
        <v>56</v>
      </c>
      <c r="F893" s="4" t="s">
        <v>53</v>
      </c>
      <c r="G893" s="1">
        <v>42</v>
      </c>
      <c r="H893" s="1">
        <v>17.78</v>
      </c>
      <c r="I893" s="17">
        <f>AVERAGE(H893:H895)</f>
        <v>15.776666666666666</v>
      </c>
      <c r="J893" s="1">
        <v>2.8</v>
      </c>
      <c r="K893" s="17">
        <f>AVERAGE(J893:J895)</f>
        <v>2.7466666666666666</v>
      </c>
    </row>
    <row r="894" spans="1:11" x14ac:dyDescent="0.25">
      <c r="A894" s="1" t="str">
        <f t="shared" si="13"/>
        <v>457761468B3R242</v>
      </c>
      <c r="B894" s="7">
        <v>45776</v>
      </c>
      <c r="C894" s="1">
        <v>146</v>
      </c>
      <c r="D894" s="1">
        <v>8</v>
      </c>
      <c r="E894" s="3" t="s">
        <v>56</v>
      </c>
      <c r="F894" s="4" t="s">
        <v>54</v>
      </c>
      <c r="G894" s="1">
        <v>42</v>
      </c>
      <c r="H894" s="1">
        <v>16.79</v>
      </c>
      <c r="I894" s="17"/>
      <c r="J894" s="1">
        <v>2.59</v>
      </c>
      <c r="K894" s="17"/>
    </row>
    <row r="895" spans="1:11" x14ac:dyDescent="0.25">
      <c r="A895" s="1" t="str">
        <f t="shared" si="13"/>
        <v>457761468B3R342</v>
      </c>
      <c r="B895" s="7">
        <v>45776</v>
      </c>
      <c r="C895" s="1">
        <v>146</v>
      </c>
      <c r="D895" s="1">
        <v>8</v>
      </c>
      <c r="E895" s="3" t="s">
        <v>56</v>
      </c>
      <c r="F895" s="4" t="s">
        <v>55</v>
      </c>
      <c r="G895" s="1">
        <v>42</v>
      </c>
      <c r="H895" s="1">
        <v>12.76</v>
      </c>
      <c r="I895" s="17"/>
      <c r="J895" s="1">
        <v>2.85</v>
      </c>
      <c r="K895" s="17"/>
    </row>
    <row r="896" spans="1:11" x14ac:dyDescent="0.25">
      <c r="A896" s="1" t="str">
        <f t="shared" si="13"/>
        <v>457761463B3R143</v>
      </c>
      <c r="B896" s="7">
        <v>45776</v>
      </c>
      <c r="C896" s="1">
        <v>146</v>
      </c>
      <c r="D896" s="1">
        <v>3</v>
      </c>
      <c r="E896" s="3" t="s">
        <v>56</v>
      </c>
      <c r="F896" s="4" t="s">
        <v>53</v>
      </c>
      <c r="G896" s="1">
        <v>43</v>
      </c>
      <c r="H896" s="1">
        <v>15.29</v>
      </c>
      <c r="I896" s="17">
        <f>AVERAGE(H896:H898)</f>
        <v>16.88</v>
      </c>
      <c r="J896" s="1">
        <v>2.97</v>
      </c>
      <c r="K896" s="17">
        <f>AVERAGE(J896:J898)</f>
        <v>2.9033333333333338</v>
      </c>
    </row>
    <row r="897" spans="1:11" x14ac:dyDescent="0.25">
      <c r="A897" s="1" t="str">
        <f t="shared" si="13"/>
        <v>457761463B3R243</v>
      </c>
      <c r="B897" s="7">
        <v>45776</v>
      </c>
      <c r="C897" s="1">
        <v>146</v>
      </c>
      <c r="D897" s="1">
        <v>3</v>
      </c>
      <c r="E897" s="3" t="s">
        <v>56</v>
      </c>
      <c r="F897" s="4" t="s">
        <v>54</v>
      </c>
      <c r="G897" s="1">
        <v>43</v>
      </c>
      <c r="H897" s="1">
        <v>16.739999999999998</v>
      </c>
      <c r="I897" s="17"/>
      <c r="J897" s="1">
        <v>2.85</v>
      </c>
      <c r="K897" s="17"/>
    </row>
    <row r="898" spans="1:11" x14ac:dyDescent="0.25">
      <c r="A898" s="1" t="str">
        <f t="shared" si="13"/>
        <v>457761463B3R343</v>
      </c>
      <c r="B898" s="7">
        <v>45776</v>
      </c>
      <c r="C898" s="1">
        <v>146</v>
      </c>
      <c r="D898" s="1">
        <v>3</v>
      </c>
      <c r="E898" s="3" t="s">
        <v>56</v>
      </c>
      <c r="F898" s="4" t="s">
        <v>55</v>
      </c>
      <c r="G898" s="1">
        <v>43</v>
      </c>
      <c r="H898" s="1">
        <v>18.61</v>
      </c>
      <c r="I898" s="17"/>
      <c r="J898" s="1">
        <v>2.89</v>
      </c>
      <c r="K898" s="17"/>
    </row>
    <row r="899" spans="1:11" x14ac:dyDescent="0.25">
      <c r="A899" s="1" t="str">
        <f t="shared" ref="A899:A962" si="14">B899&amp;C899&amp;D899&amp;E899&amp;F899&amp;G899</f>
        <v>457761465B3R144</v>
      </c>
      <c r="B899" s="7">
        <v>45776</v>
      </c>
      <c r="C899" s="1">
        <v>146</v>
      </c>
      <c r="D899" s="1">
        <v>5</v>
      </c>
      <c r="E899" s="3" t="s">
        <v>56</v>
      </c>
      <c r="F899" s="4" t="s">
        <v>53</v>
      </c>
      <c r="G899" s="1">
        <v>44</v>
      </c>
      <c r="H899" s="1">
        <v>15.47</v>
      </c>
      <c r="I899" s="17">
        <f>AVERAGE(H899:H901)</f>
        <v>16.026666666666667</v>
      </c>
      <c r="J899" s="1">
        <v>2.7</v>
      </c>
      <c r="K899" s="17">
        <f>AVERAGE(J899:J901)</f>
        <v>2.72</v>
      </c>
    </row>
    <row r="900" spans="1:11" x14ac:dyDescent="0.25">
      <c r="A900" s="1" t="str">
        <f t="shared" si="14"/>
        <v>457761465B3R244</v>
      </c>
      <c r="B900" s="7">
        <v>45776</v>
      </c>
      <c r="C900" s="1">
        <v>146</v>
      </c>
      <c r="D900" s="1">
        <v>5</v>
      </c>
      <c r="E900" s="3" t="s">
        <v>56</v>
      </c>
      <c r="F900" s="4" t="s">
        <v>54</v>
      </c>
      <c r="G900" s="1">
        <v>44</v>
      </c>
      <c r="H900" s="1">
        <v>16.61</v>
      </c>
      <c r="I900" s="17"/>
      <c r="J900" s="1">
        <v>2.72</v>
      </c>
      <c r="K900" s="17"/>
    </row>
    <row r="901" spans="1:11" x14ac:dyDescent="0.25">
      <c r="A901" s="1" t="str">
        <f t="shared" si="14"/>
        <v>457761465B3R344</v>
      </c>
      <c r="B901" s="7">
        <v>45776</v>
      </c>
      <c r="C901" s="1">
        <v>146</v>
      </c>
      <c r="D901" s="1">
        <v>5</v>
      </c>
      <c r="E901" s="3" t="s">
        <v>56</v>
      </c>
      <c r="F901" s="4" t="s">
        <v>55</v>
      </c>
      <c r="G901" s="1">
        <v>44</v>
      </c>
      <c r="H901" s="1">
        <v>16</v>
      </c>
      <c r="I901" s="17"/>
      <c r="J901" s="1">
        <v>2.74</v>
      </c>
      <c r="K901" s="17"/>
    </row>
    <row r="902" spans="1:11" x14ac:dyDescent="0.25">
      <c r="A902" s="1" t="str">
        <f t="shared" si="14"/>
        <v>457761466B3R145</v>
      </c>
      <c r="B902" s="7">
        <v>45776</v>
      </c>
      <c r="C902" s="1">
        <v>146</v>
      </c>
      <c r="D902" s="1">
        <v>6</v>
      </c>
      <c r="E902" s="3" t="s">
        <v>56</v>
      </c>
      <c r="F902" s="4" t="s">
        <v>53</v>
      </c>
      <c r="G902" s="1">
        <v>45</v>
      </c>
      <c r="H902" s="1">
        <v>21.19</v>
      </c>
      <c r="I902" s="17">
        <f>AVERAGE(H902:H904)</f>
        <v>21.843333333333334</v>
      </c>
      <c r="J902" s="1">
        <v>2.7</v>
      </c>
      <c r="K902" s="17">
        <f>AVERAGE(J902:J904)</f>
        <v>2.6033333333333335</v>
      </c>
    </row>
    <row r="903" spans="1:11" x14ac:dyDescent="0.25">
      <c r="A903" s="1" t="str">
        <f t="shared" si="14"/>
        <v>457761466B3R245</v>
      </c>
      <c r="B903" s="7">
        <v>45776</v>
      </c>
      <c r="C903" s="1">
        <v>146</v>
      </c>
      <c r="D903" s="1">
        <v>6</v>
      </c>
      <c r="E903" s="3" t="s">
        <v>56</v>
      </c>
      <c r="F903" s="4" t="s">
        <v>54</v>
      </c>
      <c r="G903" s="1">
        <v>45</v>
      </c>
      <c r="H903" s="1">
        <v>24.39</v>
      </c>
      <c r="I903" s="17"/>
      <c r="J903" s="1">
        <v>3.11</v>
      </c>
      <c r="K903" s="17"/>
    </row>
    <row r="904" spans="1:11" x14ac:dyDescent="0.25">
      <c r="A904" s="1" t="str">
        <f t="shared" si="14"/>
        <v>457761466B3R345</v>
      </c>
      <c r="B904" s="7">
        <v>45776</v>
      </c>
      <c r="C904" s="1">
        <v>146</v>
      </c>
      <c r="D904" s="1">
        <v>6</v>
      </c>
      <c r="E904" s="3" t="s">
        <v>56</v>
      </c>
      <c r="F904" s="4" t="s">
        <v>55</v>
      </c>
      <c r="G904" s="1">
        <v>45</v>
      </c>
      <c r="H904" s="1">
        <v>19.95</v>
      </c>
      <c r="I904" s="17"/>
      <c r="J904" s="1">
        <v>2</v>
      </c>
      <c r="K904" s="17"/>
    </row>
    <row r="905" spans="1:11" x14ac:dyDescent="0.25">
      <c r="A905" s="1" t="str">
        <f t="shared" si="14"/>
        <v>457761461B3R146</v>
      </c>
      <c r="B905" s="7">
        <v>45776</v>
      </c>
      <c r="C905" s="1">
        <v>146</v>
      </c>
      <c r="D905" s="1">
        <v>1</v>
      </c>
      <c r="E905" s="3" t="s">
        <v>56</v>
      </c>
      <c r="F905" s="4" t="s">
        <v>53</v>
      </c>
      <c r="G905" s="1">
        <v>46</v>
      </c>
      <c r="H905" s="1">
        <v>16.399999999999999</v>
      </c>
      <c r="I905" s="17">
        <f>AVERAGE(H905:H907)</f>
        <v>17.02333333333333</v>
      </c>
      <c r="J905" s="1">
        <v>2.85</v>
      </c>
      <c r="K905" s="17">
        <f>AVERAGE(J905:J907)</f>
        <v>2.78</v>
      </c>
    </row>
    <row r="906" spans="1:11" x14ac:dyDescent="0.25">
      <c r="A906" s="1" t="str">
        <f t="shared" si="14"/>
        <v>457761461B3R246</v>
      </c>
      <c r="B906" s="7">
        <v>45776</v>
      </c>
      <c r="C906" s="1">
        <v>146</v>
      </c>
      <c r="D906" s="1">
        <v>1</v>
      </c>
      <c r="E906" s="3" t="s">
        <v>56</v>
      </c>
      <c r="F906" s="4" t="s">
        <v>54</v>
      </c>
      <c r="G906" s="1">
        <v>46</v>
      </c>
      <c r="H906" s="1">
        <v>17.04</v>
      </c>
      <c r="I906" s="17"/>
      <c r="J906" s="1">
        <v>2.7</v>
      </c>
      <c r="K906" s="17"/>
    </row>
    <row r="907" spans="1:11" x14ac:dyDescent="0.25">
      <c r="A907" s="1" t="str">
        <f t="shared" si="14"/>
        <v>457761461B3R346</v>
      </c>
      <c r="B907" s="7">
        <v>45776</v>
      </c>
      <c r="C907" s="1">
        <v>146</v>
      </c>
      <c r="D907" s="1">
        <v>1</v>
      </c>
      <c r="E907" s="3" t="s">
        <v>56</v>
      </c>
      <c r="F907" s="4" t="s">
        <v>55</v>
      </c>
      <c r="G907" s="1">
        <v>46</v>
      </c>
      <c r="H907" s="1">
        <v>17.63</v>
      </c>
      <c r="I907" s="17"/>
      <c r="J907" s="1">
        <v>2.79</v>
      </c>
      <c r="K907" s="17"/>
    </row>
    <row r="908" spans="1:11" x14ac:dyDescent="0.25">
      <c r="A908" s="1" t="str">
        <f t="shared" si="14"/>
        <v>457761464B3R147</v>
      </c>
      <c r="B908" s="7">
        <v>45776</v>
      </c>
      <c r="C908" s="1">
        <v>146</v>
      </c>
      <c r="D908" s="1">
        <v>4</v>
      </c>
      <c r="E908" s="3" t="s">
        <v>56</v>
      </c>
      <c r="F908" s="4" t="s">
        <v>53</v>
      </c>
      <c r="G908" s="1">
        <v>47</v>
      </c>
      <c r="H908" s="1">
        <v>18.170000000000002</v>
      </c>
      <c r="I908" s="17">
        <f>AVERAGE(H908:H910)</f>
        <v>17.483333333333334</v>
      </c>
      <c r="J908" s="1">
        <v>3</v>
      </c>
      <c r="K908" s="17">
        <f>AVERAGE(J908:J910)</f>
        <v>2.9333333333333336</v>
      </c>
    </row>
    <row r="909" spans="1:11" x14ac:dyDescent="0.25">
      <c r="A909" s="1" t="str">
        <f t="shared" si="14"/>
        <v>457761464B3R247</v>
      </c>
      <c r="B909" s="7">
        <v>45776</v>
      </c>
      <c r="C909" s="1">
        <v>146</v>
      </c>
      <c r="D909" s="1">
        <v>4</v>
      </c>
      <c r="E909" s="3" t="s">
        <v>56</v>
      </c>
      <c r="F909" s="4" t="s">
        <v>54</v>
      </c>
      <c r="G909" s="1">
        <v>47</v>
      </c>
      <c r="H909" s="1">
        <v>17.329999999999998</v>
      </c>
      <c r="I909" s="17"/>
      <c r="J909" s="1">
        <v>2.8</v>
      </c>
      <c r="K909" s="17"/>
    </row>
    <row r="910" spans="1:11" x14ac:dyDescent="0.25">
      <c r="A910" s="1" t="str">
        <f t="shared" si="14"/>
        <v>457761464B3R347</v>
      </c>
      <c r="B910" s="7">
        <v>45776</v>
      </c>
      <c r="C910" s="1">
        <v>146</v>
      </c>
      <c r="D910" s="1">
        <v>4</v>
      </c>
      <c r="E910" s="3" t="s">
        <v>56</v>
      </c>
      <c r="F910" s="4" t="s">
        <v>55</v>
      </c>
      <c r="G910" s="1">
        <v>47</v>
      </c>
      <c r="H910" s="1">
        <v>16.95</v>
      </c>
      <c r="I910" s="17"/>
      <c r="J910" s="1">
        <v>3</v>
      </c>
      <c r="K910" s="17"/>
    </row>
    <row r="911" spans="1:11" x14ac:dyDescent="0.25">
      <c r="A911" s="1" t="str">
        <f t="shared" si="14"/>
        <v>457761462B3R148</v>
      </c>
      <c r="B911" s="7">
        <v>45776</v>
      </c>
      <c r="C911" s="1">
        <v>146</v>
      </c>
      <c r="D911" s="1">
        <v>2</v>
      </c>
      <c r="E911" s="3" t="s">
        <v>56</v>
      </c>
      <c r="F911" s="4" t="s">
        <v>53</v>
      </c>
      <c r="G911" s="1">
        <v>48</v>
      </c>
      <c r="H911" s="1">
        <v>11.39</v>
      </c>
      <c r="I911" s="17">
        <f>AVERAGE(H911:H913)</f>
        <v>14.329999999999998</v>
      </c>
      <c r="J911" s="1">
        <v>2.29</v>
      </c>
      <c r="K911" s="17">
        <f>AVERAGE(J911:J913)</f>
        <v>2.73</v>
      </c>
    </row>
    <row r="912" spans="1:11" x14ac:dyDescent="0.25">
      <c r="A912" s="1" t="str">
        <f t="shared" si="14"/>
        <v>457761462B3R248</v>
      </c>
      <c r="B912" s="7">
        <v>45776</v>
      </c>
      <c r="C912" s="1">
        <v>146</v>
      </c>
      <c r="D912" s="1">
        <v>2</v>
      </c>
      <c r="E912" s="3" t="s">
        <v>56</v>
      </c>
      <c r="F912" s="4" t="s">
        <v>54</v>
      </c>
      <c r="G912" s="1">
        <v>48</v>
      </c>
      <c r="H912" s="1">
        <v>15.15</v>
      </c>
      <c r="I912" s="17"/>
      <c r="J912" s="1">
        <v>3</v>
      </c>
      <c r="K912" s="17"/>
    </row>
    <row r="913" spans="1:11" x14ac:dyDescent="0.25">
      <c r="A913" s="1" t="str">
        <f t="shared" si="14"/>
        <v>457761462B3R348</v>
      </c>
      <c r="B913" s="7">
        <v>45776</v>
      </c>
      <c r="C913" s="1">
        <v>146</v>
      </c>
      <c r="D913" s="1">
        <v>2</v>
      </c>
      <c r="E913" s="3" t="s">
        <v>56</v>
      </c>
      <c r="F913" s="4" t="s">
        <v>55</v>
      </c>
      <c r="G913" s="1">
        <v>48</v>
      </c>
      <c r="H913" s="1">
        <v>16.45</v>
      </c>
      <c r="I913" s="17"/>
      <c r="J913" s="1">
        <v>2.9</v>
      </c>
      <c r="K913" s="17"/>
    </row>
    <row r="914" spans="1:11" x14ac:dyDescent="0.25">
      <c r="A914" s="1" t="str">
        <f t="shared" si="14"/>
        <v>457761467B2R149</v>
      </c>
      <c r="B914" s="7">
        <v>45776</v>
      </c>
      <c r="C914" s="1">
        <v>146</v>
      </c>
      <c r="D914" s="1">
        <v>7</v>
      </c>
      <c r="E914" s="3" t="s">
        <v>57</v>
      </c>
      <c r="F914" s="4" t="s">
        <v>53</v>
      </c>
      <c r="G914" s="1">
        <v>49</v>
      </c>
      <c r="H914" s="1">
        <v>17.75</v>
      </c>
      <c r="I914" s="17">
        <f>AVERAGE(H914:H916)</f>
        <v>16.87</v>
      </c>
      <c r="J914" s="1">
        <v>2.85</v>
      </c>
      <c r="K914" s="17">
        <f>AVERAGE(J914:J916)</f>
        <v>2.82</v>
      </c>
    </row>
    <row r="915" spans="1:11" x14ac:dyDescent="0.25">
      <c r="A915" s="1" t="str">
        <f t="shared" si="14"/>
        <v>457761467B2R249</v>
      </c>
      <c r="B915" s="7">
        <v>45776</v>
      </c>
      <c r="C915" s="1">
        <v>146</v>
      </c>
      <c r="D915" s="1">
        <v>7</v>
      </c>
      <c r="E915" s="3" t="s">
        <v>57</v>
      </c>
      <c r="F915" s="4" t="s">
        <v>54</v>
      </c>
      <c r="G915" s="1">
        <v>49</v>
      </c>
      <c r="H915" s="1">
        <v>15.92</v>
      </c>
      <c r="I915" s="17"/>
      <c r="J915" s="1">
        <v>2.84</v>
      </c>
      <c r="K915" s="17"/>
    </row>
    <row r="916" spans="1:11" x14ac:dyDescent="0.25">
      <c r="A916" s="1" t="str">
        <f t="shared" si="14"/>
        <v>457761467B2R349</v>
      </c>
      <c r="B916" s="7">
        <v>45776</v>
      </c>
      <c r="C916" s="1">
        <v>146</v>
      </c>
      <c r="D916" s="1">
        <v>7</v>
      </c>
      <c r="E916" s="3" t="s">
        <v>57</v>
      </c>
      <c r="F916" s="4" t="s">
        <v>55</v>
      </c>
      <c r="G916" s="1">
        <v>49</v>
      </c>
      <c r="H916" s="1">
        <v>16.940000000000001</v>
      </c>
      <c r="I916" s="17"/>
      <c r="J916" s="1">
        <v>2.77</v>
      </c>
      <c r="K916" s="17"/>
    </row>
    <row r="917" spans="1:11" x14ac:dyDescent="0.25">
      <c r="A917" s="1" t="str">
        <f t="shared" si="14"/>
        <v>457761462B2R150</v>
      </c>
      <c r="B917" s="7">
        <v>45776</v>
      </c>
      <c r="C917" s="1">
        <v>146</v>
      </c>
      <c r="D917" s="1">
        <v>2</v>
      </c>
      <c r="E917" s="3" t="s">
        <v>57</v>
      </c>
      <c r="F917" s="4" t="s">
        <v>53</v>
      </c>
      <c r="G917" s="1">
        <v>50</v>
      </c>
      <c r="H917" s="1">
        <v>16.25</v>
      </c>
      <c r="I917" s="17">
        <f>AVERAGE(H917:H919)</f>
        <v>15.443333333333333</v>
      </c>
      <c r="J917" s="1">
        <v>2.94</v>
      </c>
      <c r="K917" s="17">
        <f>AVERAGE(J917:J919)</f>
        <v>2.9033333333333338</v>
      </c>
    </row>
    <row r="918" spans="1:11" x14ac:dyDescent="0.25">
      <c r="A918" s="1" t="str">
        <f t="shared" si="14"/>
        <v>457761462B2R250</v>
      </c>
      <c r="B918" s="7">
        <v>45776</v>
      </c>
      <c r="C918" s="1">
        <v>146</v>
      </c>
      <c r="D918" s="1">
        <v>2</v>
      </c>
      <c r="E918" s="3" t="s">
        <v>57</v>
      </c>
      <c r="F918" s="4" t="s">
        <v>54</v>
      </c>
      <c r="G918" s="1">
        <v>50</v>
      </c>
      <c r="H918" s="1">
        <v>13.18</v>
      </c>
      <c r="I918" s="17"/>
      <c r="J918" s="1">
        <v>2.87</v>
      </c>
      <c r="K918" s="17"/>
    </row>
    <row r="919" spans="1:11" x14ac:dyDescent="0.25">
      <c r="A919" s="1" t="str">
        <f t="shared" si="14"/>
        <v>457761462B2R350</v>
      </c>
      <c r="B919" s="7">
        <v>45776</v>
      </c>
      <c r="C919" s="1">
        <v>146</v>
      </c>
      <c r="D919" s="1">
        <v>2</v>
      </c>
      <c r="E919" s="3" t="s">
        <v>57</v>
      </c>
      <c r="F919" s="4" t="s">
        <v>55</v>
      </c>
      <c r="G919" s="1">
        <v>50</v>
      </c>
      <c r="H919" s="1">
        <v>16.899999999999999</v>
      </c>
      <c r="I919" s="17"/>
      <c r="J919" s="1">
        <v>2.9</v>
      </c>
      <c r="K919" s="17"/>
    </row>
    <row r="920" spans="1:11" x14ac:dyDescent="0.25">
      <c r="A920" s="1" t="str">
        <f t="shared" si="14"/>
        <v>457761463B2R151</v>
      </c>
      <c r="B920" s="7">
        <v>45776</v>
      </c>
      <c r="C920" s="1">
        <v>146</v>
      </c>
      <c r="D920" s="1">
        <v>3</v>
      </c>
      <c r="E920" s="3" t="s">
        <v>57</v>
      </c>
      <c r="F920" s="4" t="s">
        <v>53</v>
      </c>
      <c r="G920" s="1">
        <v>51</v>
      </c>
      <c r="H920" s="1">
        <v>18.18</v>
      </c>
      <c r="I920" s="17">
        <f>AVERAGE(H920:H922)</f>
        <v>18.73</v>
      </c>
      <c r="J920" s="1">
        <v>2.85</v>
      </c>
      <c r="K920" s="17">
        <f>AVERAGE(J920:J922)</f>
        <v>2.8866666666666667</v>
      </c>
    </row>
    <row r="921" spans="1:11" x14ac:dyDescent="0.25">
      <c r="A921" s="1" t="str">
        <f t="shared" si="14"/>
        <v>457761463B2R251</v>
      </c>
      <c r="B921" s="7">
        <v>45776</v>
      </c>
      <c r="C921" s="1">
        <v>146</v>
      </c>
      <c r="D921" s="1">
        <v>3</v>
      </c>
      <c r="E921" s="3" t="s">
        <v>57</v>
      </c>
      <c r="F921" s="4" t="s">
        <v>54</v>
      </c>
      <c r="G921" s="1">
        <v>51</v>
      </c>
      <c r="H921" s="1">
        <v>19.5</v>
      </c>
      <c r="I921" s="17"/>
      <c r="J921" s="1">
        <v>2.94</v>
      </c>
      <c r="K921" s="17"/>
    </row>
    <row r="922" spans="1:11" x14ac:dyDescent="0.25">
      <c r="A922" s="1" t="str">
        <f t="shared" si="14"/>
        <v>457761463B2R351</v>
      </c>
      <c r="B922" s="7">
        <v>45776</v>
      </c>
      <c r="C922" s="1">
        <v>146</v>
      </c>
      <c r="D922" s="1">
        <v>3</v>
      </c>
      <c r="E922" s="3" t="s">
        <v>57</v>
      </c>
      <c r="F922" s="4" t="s">
        <v>55</v>
      </c>
      <c r="G922" s="1">
        <v>51</v>
      </c>
      <c r="H922" s="1">
        <v>18.510000000000002</v>
      </c>
      <c r="I922" s="17"/>
      <c r="J922" s="1">
        <v>2.87</v>
      </c>
      <c r="K922" s="17"/>
    </row>
    <row r="923" spans="1:11" x14ac:dyDescent="0.25">
      <c r="A923" s="1" t="str">
        <f t="shared" si="14"/>
        <v>457761461B2R152</v>
      </c>
      <c r="B923" s="7">
        <v>45776</v>
      </c>
      <c r="C923" s="1">
        <v>146</v>
      </c>
      <c r="D923" s="1">
        <v>1</v>
      </c>
      <c r="E923" s="3" t="s">
        <v>57</v>
      </c>
      <c r="F923" s="4" t="s">
        <v>53</v>
      </c>
      <c r="G923" s="1">
        <v>52</v>
      </c>
      <c r="H923" s="1">
        <v>18.52</v>
      </c>
      <c r="I923" s="17">
        <f>AVERAGE(H923:H925)</f>
        <v>19.239999999999998</v>
      </c>
      <c r="J923" s="1">
        <v>2.72</v>
      </c>
      <c r="K923" s="17">
        <f>AVERAGE(J923:J925)</f>
        <v>2.81</v>
      </c>
    </row>
    <row r="924" spans="1:11" x14ac:dyDescent="0.25">
      <c r="A924" s="1" t="str">
        <f t="shared" si="14"/>
        <v>457761461B2R252</v>
      </c>
      <c r="B924" s="7">
        <v>45776</v>
      </c>
      <c r="C924" s="1">
        <v>146</v>
      </c>
      <c r="D924" s="1">
        <v>1</v>
      </c>
      <c r="E924" s="3" t="s">
        <v>57</v>
      </c>
      <c r="F924" s="4" t="s">
        <v>54</v>
      </c>
      <c r="G924" s="1">
        <v>52</v>
      </c>
      <c r="H924" s="1">
        <v>20.09</v>
      </c>
      <c r="I924" s="17"/>
      <c r="J924" s="1">
        <v>2.8</v>
      </c>
      <c r="K924" s="17"/>
    </row>
    <row r="925" spans="1:11" x14ac:dyDescent="0.25">
      <c r="A925" s="1" t="str">
        <f t="shared" si="14"/>
        <v>457761461B2R352</v>
      </c>
      <c r="B925" s="7">
        <v>45776</v>
      </c>
      <c r="C925" s="1">
        <v>146</v>
      </c>
      <c r="D925" s="1">
        <v>1</v>
      </c>
      <c r="E925" s="3" t="s">
        <v>57</v>
      </c>
      <c r="F925" s="4" t="s">
        <v>55</v>
      </c>
      <c r="G925" s="1">
        <v>52</v>
      </c>
      <c r="H925" s="1">
        <v>19.11</v>
      </c>
      <c r="I925" s="17"/>
      <c r="J925" s="1">
        <v>2.91</v>
      </c>
      <c r="K925" s="17"/>
    </row>
    <row r="926" spans="1:11" x14ac:dyDescent="0.25">
      <c r="A926" s="1" t="str">
        <f t="shared" si="14"/>
        <v>457761464B2R153</v>
      </c>
      <c r="B926" s="7">
        <v>45776</v>
      </c>
      <c r="C926" s="1">
        <v>146</v>
      </c>
      <c r="D926" s="1">
        <v>4</v>
      </c>
      <c r="E926" s="3" t="s">
        <v>57</v>
      </c>
      <c r="F926" s="4" t="s">
        <v>53</v>
      </c>
      <c r="G926" s="1">
        <v>53</v>
      </c>
      <c r="H926" s="1">
        <v>15.51</v>
      </c>
      <c r="I926" s="17">
        <f>AVERAGE(H926:H928)</f>
        <v>15.763333333333335</v>
      </c>
      <c r="J926" s="1">
        <v>2.8</v>
      </c>
      <c r="K926" s="17">
        <f>AVERAGE(J926:J928)</f>
        <v>2.8299999999999996</v>
      </c>
    </row>
    <row r="927" spans="1:11" x14ac:dyDescent="0.25">
      <c r="A927" s="1" t="str">
        <f t="shared" si="14"/>
        <v>457761464B2R253</v>
      </c>
      <c r="B927" s="7">
        <v>45776</v>
      </c>
      <c r="C927" s="1">
        <v>146</v>
      </c>
      <c r="D927" s="1">
        <v>4</v>
      </c>
      <c r="E927" s="3" t="s">
        <v>57</v>
      </c>
      <c r="F927" s="4" t="s">
        <v>54</v>
      </c>
      <c r="G927" s="1">
        <v>53</v>
      </c>
      <c r="H927" s="1">
        <v>16.3</v>
      </c>
      <c r="I927" s="17"/>
      <c r="J927" s="1">
        <v>2.9</v>
      </c>
      <c r="K927" s="17"/>
    </row>
    <row r="928" spans="1:11" x14ac:dyDescent="0.25">
      <c r="A928" s="1" t="str">
        <f t="shared" si="14"/>
        <v>457761464B2R353</v>
      </c>
      <c r="B928" s="7">
        <v>45776</v>
      </c>
      <c r="C928" s="1">
        <v>146</v>
      </c>
      <c r="D928" s="1">
        <v>4</v>
      </c>
      <c r="E928" s="3" t="s">
        <v>57</v>
      </c>
      <c r="F928" s="4" t="s">
        <v>55</v>
      </c>
      <c r="G928" s="1">
        <v>53</v>
      </c>
      <c r="H928" s="1">
        <v>15.48</v>
      </c>
      <c r="I928" s="17"/>
      <c r="J928" s="1">
        <v>2.79</v>
      </c>
      <c r="K928" s="17"/>
    </row>
    <row r="929" spans="1:11" x14ac:dyDescent="0.25">
      <c r="A929" s="1" t="str">
        <f t="shared" si="14"/>
        <v>457761465B2R154</v>
      </c>
      <c r="B929" s="7">
        <v>45776</v>
      </c>
      <c r="C929" s="1">
        <v>146</v>
      </c>
      <c r="D929" s="1">
        <v>5</v>
      </c>
      <c r="E929" s="3" t="s">
        <v>57</v>
      </c>
      <c r="F929" s="4" t="s">
        <v>53</v>
      </c>
      <c r="G929" s="1">
        <v>54</v>
      </c>
      <c r="H929" s="1">
        <v>18.420000000000002</v>
      </c>
      <c r="I929" s="17">
        <f>AVERAGE(H929:H931)</f>
        <v>18.64</v>
      </c>
      <c r="J929" s="1">
        <v>3</v>
      </c>
      <c r="K929" s="17">
        <f>AVERAGE(J929:J931)</f>
        <v>3.0633333333333339</v>
      </c>
    </row>
    <row r="930" spans="1:11" x14ac:dyDescent="0.25">
      <c r="A930" s="1" t="str">
        <f t="shared" si="14"/>
        <v>457761465B2R254</v>
      </c>
      <c r="B930" s="7">
        <v>45776</v>
      </c>
      <c r="C930" s="1">
        <v>146</v>
      </c>
      <c r="D930" s="1">
        <v>5</v>
      </c>
      <c r="E930" s="3" t="s">
        <v>57</v>
      </c>
      <c r="F930" s="4" t="s">
        <v>54</v>
      </c>
      <c r="G930" s="1">
        <v>54</v>
      </c>
      <c r="H930" s="1">
        <v>19</v>
      </c>
      <c r="I930" s="17"/>
      <c r="J930" s="1">
        <v>2.98</v>
      </c>
      <c r="K930" s="17"/>
    </row>
    <row r="931" spans="1:11" x14ac:dyDescent="0.25">
      <c r="A931" s="1" t="str">
        <f t="shared" si="14"/>
        <v>457761465B2R354</v>
      </c>
      <c r="B931" s="7">
        <v>45776</v>
      </c>
      <c r="C931" s="1">
        <v>146</v>
      </c>
      <c r="D931" s="1">
        <v>5</v>
      </c>
      <c r="E931" s="3" t="s">
        <v>57</v>
      </c>
      <c r="F931" s="4" t="s">
        <v>55</v>
      </c>
      <c r="G931" s="1">
        <v>54</v>
      </c>
      <c r="H931" s="1">
        <v>18.5</v>
      </c>
      <c r="I931" s="17"/>
      <c r="J931" s="1">
        <v>3.21</v>
      </c>
      <c r="K931" s="17"/>
    </row>
    <row r="932" spans="1:11" x14ac:dyDescent="0.25">
      <c r="A932" s="1" t="str">
        <f t="shared" si="14"/>
        <v>457761466B2R155</v>
      </c>
      <c r="B932" s="7">
        <v>45776</v>
      </c>
      <c r="C932" s="1">
        <v>146</v>
      </c>
      <c r="D932" s="1">
        <v>6</v>
      </c>
      <c r="E932" s="3" t="s">
        <v>57</v>
      </c>
      <c r="F932" s="4" t="s">
        <v>53</v>
      </c>
      <c r="G932" s="1">
        <v>55</v>
      </c>
      <c r="H932" s="1">
        <v>16.78</v>
      </c>
      <c r="I932" s="17">
        <f>AVERAGE(H932:H934)</f>
        <v>18.556666666666668</v>
      </c>
      <c r="J932" s="1">
        <v>2.9</v>
      </c>
      <c r="K932" s="17">
        <f>AVERAGE(J932:J934)</f>
        <v>2.9066666666666663</v>
      </c>
    </row>
    <row r="933" spans="1:11" x14ac:dyDescent="0.25">
      <c r="A933" s="1" t="str">
        <f t="shared" si="14"/>
        <v>457761466B2R255</v>
      </c>
      <c r="B933" s="7">
        <v>45776</v>
      </c>
      <c r="C933" s="1">
        <v>146</v>
      </c>
      <c r="D933" s="1">
        <v>6</v>
      </c>
      <c r="E933" s="3" t="s">
        <v>57</v>
      </c>
      <c r="F933" s="4" t="s">
        <v>54</v>
      </c>
      <c r="G933" s="1">
        <v>55</v>
      </c>
      <c r="H933" s="1">
        <v>20</v>
      </c>
      <c r="I933" s="17"/>
      <c r="J933" s="1">
        <v>2.95</v>
      </c>
      <c r="K933" s="17"/>
    </row>
    <row r="934" spans="1:11" x14ac:dyDescent="0.25">
      <c r="A934" s="1" t="str">
        <f t="shared" si="14"/>
        <v>457761466B2R355</v>
      </c>
      <c r="B934" s="7">
        <v>45776</v>
      </c>
      <c r="C934" s="1">
        <v>146</v>
      </c>
      <c r="D934" s="1">
        <v>6</v>
      </c>
      <c r="E934" s="3" t="s">
        <v>57</v>
      </c>
      <c r="F934" s="4" t="s">
        <v>55</v>
      </c>
      <c r="G934" s="1">
        <v>55</v>
      </c>
      <c r="H934" s="1">
        <v>18.89</v>
      </c>
      <c r="I934" s="17"/>
      <c r="J934" s="1">
        <v>2.87</v>
      </c>
      <c r="K934" s="17"/>
    </row>
    <row r="935" spans="1:11" x14ac:dyDescent="0.25">
      <c r="A935" s="1" t="str">
        <f t="shared" si="14"/>
        <v>457761468B2R156</v>
      </c>
      <c r="B935" s="7">
        <v>45776</v>
      </c>
      <c r="C935" s="1">
        <v>146</v>
      </c>
      <c r="D935" s="1">
        <v>8</v>
      </c>
      <c r="E935" s="3" t="s">
        <v>57</v>
      </c>
      <c r="F935" s="4" t="s">
        <v>53</v>
      </c>
      <c r="G935" s="1">
        <v>56</v>
      </c>
      <c r="H935" s="1">
        <v>18.11</v>
      </c>
      <c r="I935" s="17">
        <f>AVERAGE(H935:H937)</f>
        <v>18.866666666666664</v>
      </c>
      <c r="J935" s="1">
        <v>2.8</v>
      </c>
      <c r="K935" s="17">
        <f>AVERAGE(J935:J937)</f>
        <v>2.8000000000000003</v>
      </c>
    </row>
    <row r="936" spans="1:11" x14ac:dyDescent="0.25">
      <c r="A936" s="1" t="str">
        <f t="shared" si="14"/>
        <v>457761468B2R256</v>
      </c>
      <c r="B936" s="7">
        <v>45776</v>
      </c>
      <c r="C936" s="1">
        <v>146</v>
      </c>
      <c r="D936" s="1">
        <v>8</v>
      </c>
      <c r="E936" s="3" t="s">
        <v>57</v>
      </c>
      <c r="F936" s="4" t="s">
        <v>54</v>
      </c>
      <c r="G936" s="1">
        <v>56</v>
      </c>
      <c r="H936" s="1">
        <v>19.38</v>
      </c>
      <c r="I936" s="17"/>
      <c r="J936" s="1">
        <v>2.79</v>
      </c>
      <c r="K936" s="17"/>
    </row>
    <row r="937" spans="1:11" x14ac:dyDescent="0.25">
      <c r="A937" s="1" t="str">
        <f t="shared" si="14"/>
        <v>457761468B2R356</v>
      </c>
      <c r="B937" s="7">
        <v>45776</v>
      </c>
      <c r="C937" s="1">
        <v>146</v>
      </c>
      <c r="D937" s="1">
        <v>8</v>
      </c>
      <c r="E937" s="3" t="s">
        <v>57</v>
      </c>
      <c r="F937" s="4" t="s">
        <v>55</v>
      </c>
      <c r="G937" s="1">
        <v>56</v>
      </c>
      <c r="H937" s="1">
        <v>19.11</v>
      </c>
      <c r="I937" s="17"/>
      <c r="J937" s="1">
        <v>2.81</v>
      </c>
      <c r="K937" s="17"/>
    </row>
    <row r="938" spans="1:11" x14ac:dyDescent="0.25">
      <c r="A938" s="1" t="str">
        <f t="shared" si="14"/>
        <v>457761462B4R157</v>
      </c>
      <c r="B938" s="7">
        <v>45776</v>
      </c>
      <c r="C938" s="1">
        <v>146</v>
      </c>
      <c r="D938" s="1">
        <v>2</v>
      </c>
      <c r="E938" s="3" t="s">
        <v>58</v>
      </c>
      <c r="F938" s="4" t="s">
        <v>53</v>
      </c>
      <c r="G938" s="1">
        <v>57</v>
      </c>
      <c r="H938" s="1">
        <v>18.79</v>
      </c>
      <c r="I938" s="17">
        <f>AVERAGE(H938:H940)</f>
        <v>19.286666666666665</v>
      </c>
      <c r="J938" s="1">
        <v>2.99</v>
      </c>
      <c r="K938" s="17">
        <f>AVERAGE(J938:J940)</f>
        <v>3.0233333333333334</v>
      </c>
    </row>
    <row r="939" spans="1:11" x14ac:dyDescent="0.25">
      <c r="A939" s="1" t="str">
        <f t="shared" si="14"/>
        <v>457761462B4R257</v>
      </c>
      <c r="B939" s="7">
        <v>45776</v>
      </c>
      <c r="C939" s="1">
        <v>146</v>
      </c>
      <c r="D939" s="1">
        <v>2</v>
      </c>
      <c r="E939" s="3" t="s">
        <v>58</v>
      </c>
      <c r="F939" s="4" t="s">
        <v>54</v>
      </c>
      <c r="G939" s="1">
        <v>57</v>
      </c>
      <c r="H939" s="1">
        <v>18.7</v>
      </c>
      <c r="I939" s="17"/>
      <c r="J939" s="1">
        <v>2.98</v>
      </c>
      <c r="K939" s="17"/>
    </row>
    <row r="940" spans="1:11" x14ac:dyDescent="0.25">
      <c r="A940" s="1" t="str">
        <f t="shared" si="14"/>
        <v>457761462B4R357</v>
      </c>
      <c r="B940" s="7">
        <v>45776</v>
      </c>
      <c r="C940" s="1">
        <v>146</v>
      </c>
      <c r="D940" s="1">
        <v>2</v>
      </c>
      <c r="E940" s="3" t="s">
        <v>58</v>
      </c>
      <c r="F940" s="4" t="s">
        <v>55</v>
      </c>
      <c r="G940" s="1">
        <v>57</v>
      </c>
      <c r="H940" s="1">
        <v>20.37</v>
      </c>
      <c r="I940" s="17"/>
      <c r="J940" s="1">
        <v>3.1</v>
      </c>
      <c r="K940" s="17"/>
    </row>
    <row r="941" spans="1:11" x14ac:dyDescent="0.25">
      <c r="A941" s="1" t="str">
        <f t="shared" si="14"/>
        <v>457761463B4R158</v>
      </c>
      <c r="B941" s="7">
        <v>45776</v>
      </c>
      <c r="C941" s="1">
        <v>146</v>
      </c>
      <c r="D941" s="1">
        <v>3</v>
      </c>
      <c r="E941" s="3" t="s">
        <v>58</v>
      </c>
      <c r="F941" s="4" t="s">
        <v>53</v>
      </c>
      <c r="G941" s="1">
        <v>58</v>
      </c>
      <c r="H941" s="1">
        <v>18</v>
      </c>
      <c r="I941" s="17">
        <f>AVERAGE(H941:H943)</f>
        <v>17.023333333333333</v>
      </c>
      <c r="J941" s="1">
        <v>2.62</v>
      </c>
      <c r="K941" s="17">
        <f>AVERAGE(J941:J943)</f>
        <v>2.67</v>
      </c>
    </row>
    <row r="942" spans="1:11" x14ac:dyDescent="0.25">
      <c r="A942" s="1" t="str">
        <f t="shared" si="14"/>
        <v>457761463B4R258</v>
      </c>
      <c r="B942" s="7">
        <v>45776</v>
      </c>
      <c r="C942" s="1">
        <v>146</v>
      </c>
      <c r="D942" s="1">
        <v>3</v>
      </c>
      <c r="E942" s="3" t="s">
        <v>58</v>
      </c>
      <c r="F942" s="4" t="s">
        <v>54</v>
      </c>
      <c r="G942" s="1">
        <v>58</v>
      </c>
      <c r="H942" s="1">
        <v>16</v>
      </c>
      <c r="I942" s="17"/>
      <c r="J942" s="1">
        <v>2.7</v>
      </c>
      <c r="K942" s="17"/>
    </row>
    <row r="943" spans="1:11" x14ac:dyDescent="0.25">
      <c r="A943" s="1" t="str">
        <f t="shared" si="14"/>
        <v>457761463B4R358</v>
      </c>
      <c r="B943" s="7">
        <v>45776</v>
      </c>
      <c r="C943" s="1">
        <v>146</v>
      </c>
      <c r="D943" s="1">
        <v>3</v>
      </c>
      <c r="E943" s="3" t="s">
        <v>58</v>
      </c>
      <c r="F943" s="4" t="s">
        <v>55</v>
      </c>
      <c r="G943" s="1">
        <v>58</v>
      </c>
      <c r="H943" s="1">
        <v>17.07</v>
      </c>
      <c r="I943" s="17"/>
      <c r="J943" s="1">
        <v>2.69</v>
      </c>
      <c r="K943" s="17"/>
    </row>
    <row r="944" spans="1:11" x14ac:dyDescent="0.25">
      <c r="A944" s="1" t="str">
        <f t="shared" si="14"/>
        <v>457761461B4R159</v>
      </c>
      <c r="B944" s="7">
        <v>45776</v>
      </c>
      <c r="C944" s="1">
        <v>146</v>
      </c>
      <c r="D944" s="1">
        <v>1</v>
      </c>
      <c r="E944" s="3" t="s">
        <v>58</v>
      </c>
      <c r="F944" s="4" t="s">
        <v>53</v>
      </c>
      <c r="G944" s="1">
        <v>59</v>
      </c>
      <c r="H944" s="1">
        <v>18.809999999999999</v>
      </c>
      <c r="I944" s="17">
        <f>AVERAGE(H944:H946)</f>
        <v>18.5</v>
      </c>
      <c r="J944" s="1">
        <v>3.1</v>
      </c>
      <c r="K944" s="17">
        <f>AVERAGE(J944:J946)</f>
        <v>3.0933333333333333</v>
      </c>
    </row>
    <row r="945" spans="1:11" x14ac:dyDescent="0.25">
      <c r="A945" s="1" t="str">
        <f t="shared" si="14"/>
        <v>457761461B4R259</v>
      </c>
      <c r="B945" s="7">
        <v>45776</v>
      </c>
      <c r="C945" s="1">
        <v>146</v>
      </c>
      <c r="D945" s="1">
        <v>1</v>
      </c>
      <c r="E945" s="3" t="s">
        <v>58</v>
      </c>
      <c r="F945" s="4" t="s">
        <v>54</v>
      </c>
      <c r="G945" s="1">
        <v>59</v>
      </c>
      <c r="H945" s="1">
        <v>19.579999999999998</v>
      </c>
      <c r="I945" s="17"/>
      <c r="J945" s="1">
        <v>3</v>
      </c>
      <c r="K945" s="17"/>
    </row>
    <row r="946" spans="1:11" x14ac:dyDescent="0.25">
      <c r="A946" s="1" t="str">
        <f t="shared" si="14"/>
        <v>457761461B4R359</v>
      </c>
      <c r="B946" s="7">
        <v>45776</v>
      </c>
      <c r="C946" s="1">
        <v>146</v>
      </c>
      <c r="D946" s="1">
        <v>1</v>
      </c>
      <c r="E946" s="3" t="s">
        <v>58</v>
      </c>
      <c r="F946" s="4" t="s">
        <v>55</v>
      </c>
      <c r="G946" s="1">
        <v>59</v>
      </c>
      <c r="H946" s="1">
        <v>17.11</v>
      </c>
      <c r="I946" s="17"/>
      <c r="J946" s="1">
        <v>3.18</v>
      </c>
      <c r="K946" s="17"/>
    </row>
    <row r="947" spans="1:11" x14ac:dyDescent="0.25">
      <c r="A947" s="1" t="str">
        <f t="shared" si="14"/>
        <v>457761464B4R160</v>
      </c>
      <c r="B947" s="7">
        <v>45776</v>
      </c>
      <c r="C947" s="1">
        <v>146</v>
      </c>
      <c r="D947" s="1">
        <v>4</v>
      </c>
      <c r="E947" s="3" t="s">
        <v>58</v>
      </c>
      <c r="F947" s="4" t="s">
        <v>53</v>
      </c>
      <c r="G947" s="1">
        <v>60</v>
      </c>
      <c r="H947" s="1">
        <v>15.71</v>
      </c>
      <c r="I947" s="17">
        <f>AVERAGE(H947:H949)</f>
        <v>17.466666666666669</v>
      </c>
      <c r="J947" s="1">
        <v>2.91</v>
      </c>
      <c r="K947" s="17">
        <f>AVERAGE(J947:J949)</f>
        <v>2.8833333333333329</v>
      </c>
    </row>
    <row r="948" spans="1:11" x14ac:dyDescent="0.25">
      <c r="A948" s="1" t="str">
        <f t="shared" si="14"/>
        <v>457761464B4R260</v>
      </c>
      <c r="B948" s="7">
        <v>45776</v>
      </c>
      <c r="C948" s="1">
        <v>146</v>
      </c>
      <c r="D948" s="1">
        <v>4</v>
      </c>
      <c r="E948" s="3" t="s">
        <v>58</v>
      </c>
      <c r="F948" s="4" t="s">
        <v>54</v>
      </c>
      <c r="G948" s="1">
        <v>60</v>
      </c>
      <c r="H948" s="1">
        <v>18.78</v>
      </c>
      <c r="I948" s="17"/>
      <c r="J948" s="1">
        <v>2.78</v>
      </c>
      <c r="K948" s="17"/>
    </row>
    <row r="949" spans="1:11" x14ac:dyDescent="0.25">
      <c r="A949" s="1" t="str">
        <f t="shared" si="14"/>
        <v>457761464B4R360</v>
      </c>
      <c r="B949" s="7">
        <v>45776</v>
      </c>
      <c r="C949" s="1">
        <v>146</v>
      </c>
      <c r="D949" s="1">
        <v>4</v>
      </c>
      <c r="E949" s="3" t="s">
        <v>58</v>
      </c>
      <c r="F949" s="4" t="s">
        <v>55</v>
      </c>
      <c r="G949" s="1">
        <v>60</v>
      </c>
      <c r="H949" s="1">
        <v>17.91</v>
      </c>
      <c r="I949" s="17"/>
      <c r="J949" s="1">
        <v>2.96</v>
      </c>
      <c r="K949" s="17"/>
    </row>
    <row r="950" spans="1:11" x14ac:dyDescent="0.25">
      <c r="A950" s="1" t="str">
        <f t="shared" si="14"/>
        <v>457761465B4R161</v>
      </c>
      <c r="B950" s="7">
        <v>45776</v>
      </c>
      <c r="C950" s="1">
        <v>146</v>
      </c>
      <c r="D950" s="1">
        <v>5</v>
      </c>
      <c r="E950" s="3" t="s">
        <v>58</v>
      </c>
      <c r="F950" s="4" t="s">
        <v>53</v>
      </c>
      <c r="G950" s="1">
        <v>61</v>
      </c>
      <c r="H950" s="1">
        <v>20.93</v>
      </c>
      <c r="I950" s="17">
        <f>AVERAGE(H950:H952)</f>
        <v>19.623333333333335</v>
      </c>
      <c r="J950" s="1">
        <v>3</v>
      </c>
      <c r="K950" s="17">
        <f>AVERAGE(J950:J952)</f>
        <v>2.9966666666666666</v>
      </c>
    </row>
    <row r="951" spans="1:11" x14ac:dyDescent="0.25">
      <c r="A951" s="1" t="str">
        <f t="shared" si="14"/>
        <v>457761465B4R261</v>
      </c>
      <c r="B951" s="7">
        <v>45776</v>
      </c>
      <c r="C951" s="1">
        <v>146</v>
      </c>
      <c r="D951" s="1">
        <v>5</v>
      </c>
      <c r="E951" s="3" t="s">
        <v>58</v>
      </c>
      <c r="F951" s="4" t="s">
        <v>54</v>
      </c>
      <c r="G951" s="1">
        <v>61</v>
      </c>
      <c r="H951" s="1">
        <v>18.96</v>
      </c>
      <c r="I951" s="17"/>
      <c r="J951" s="1">
        <v>2.95</v>
      </c>
      <c r="K951" s="17"/>
    </row>
    <row r="952" spans="1:11" x14ac:dyDescent="0.25">
      <c r="A952" s="1" t="str">
        <f t="shared" si="14"/>
        <v>457761465B4R361</v>
      </c>
      <c r="B952" s="7">
        <v>45776</v>
      </c>
      <c r="C952" s="1">
        <v>146</v>
      </c>
      <c r="D952" s="1">
        <v>5</v>
      </c>
      <c r="E952" s="3" t="s">
        <v>58</v>
      </c>
      <c r="F952" s="4" t="s">
        <v>55</v>
      </c>
      <c r="G952" s="1">
        <v>61</v>
      </c>
      <c r="H952" s="1">
        <v>18.98</v>
      </c>
      <c r="I952" s="17"/>
      <c r="J952" s="1">
        <v>3.04</v>
      </c>
      <c r="K952" s="17"/>
    </row>
    <row r="953" spans="1:11" x14ac:dyDescent="0.25">
      <c r="A953" s="1" t="str">
        <f t="shared" si="14"/>
        <v>457761467B4R162</v>
      </c>
      <c r="B953" s="7">
        <v>45776</v>
      </c>
      <c r="C953" s="1">
        <v>146</v>
      </c>
      <c r="D953" s="1">
        <v>7</v>
      </c>
      <c r="E953" s="3" t="s">
        <v>58</v>
      </c>
      <c r="F953" s="4" t="s">
        <v>53</v>
      </c>
      <c r="G953" s="1">
        <v>62</v>
      </c>
      <c r="H953" s="1">
        <v>14.55</v>
      </c>
      <c r="I953" s="17">
        <f>AVERAGE(H953:H955)</f>
        <v>15.780000000000001</v>
      </c>
      <c r="J953" s="1">
        <v>2.76</v>
      </c>
      <c r="K953" s="17">
        <f>AVERAGE(J953:J955)</f>
        <v>2.7633333333333332</v>
      </c>
    </row>
    <row r="954" spans="1:11" x14ac:dyDescent="0.25">
      <c r="A954" s="1" t="str">
        <f t="shared" si="14"/>
        <v>457761467B4R262</v>
      </c>
      <c r="B954" s="7">
        <v>45776</v>
      </c>
      <c r="C954" s="1">
        <v>146</v>
      </c>
      <c r="D954" s="1">
        <v>7</v>
      </c>
      <c r="E954" s="3" t="s">
        <v>58</v>
      </c>
      <c r="F954" s="4" t="s">
        <v>54</v>
      </c>
      <c r="G954" s="1">
        <v>62</v>
      </c>
      <c r="H954" s="1">
        <v>16</v>
      </c>
      <c r="I954" s="17"/>
      <c r="J954" s="1">
        <v>2.95</v>
      </c>
      <c r="K954" s="17"/>
    </row>
    <row r="955" spans="1:11" x14ac:dyDescent="0.25">
      <c r="A955" s="1" t="str">
        <f t="shared" si="14"/>
        <v>457761467B4R362</v>
      </c>
      <c r="B955" s="7">
        <v>45776</v>
      </c>
      <c r="C955" s="1">
        <v>146</v>
      </c>
      <c r="D955" s="1">
        <v>7</v>
      </c>
      <c r="E955" s="3" t="s">
        <v>58</v>
      </c>
      <c r="F955" s="4" t="s">
        <v>55</v>
      </c>
      <c r="G955" s="1">
        <v>62</v>
      </c>
      <c r="H955" s="1">
        <v>16.79</v>
      </c>
      <c r="I955" s="17"/>
      <c r="J955" s="1">
        <v>2.58</v>
      </c>
      <c r="K955" s="17"/>
    </row>
    <row r="956" spans="1:11" x14ac:dyDescent="0.25">
      <c r="A956" s="1" t="str">
        <f t="shared" si="14"/>
        <v>457761468B4R163</v>
      </c>
      <c r="B956" s="7">
        <v>45776</v>
      </c>
      <c r="C956" s="1">
        <v>146</v>
      </c>
      <c r="D956" s="1">
        <v>8</v>
      </c>
      <c r="E956" s="3" t="s">
        <v>58</v>
      </c>
      <c r="F956" s="4" t="s">
        <v>53</v>
      </c>
      <c r="G956" s="1">
        <v>63</v>
      </c>
      <c r="H956" s="1">
        <v>14.57</v>
      </c>
      <c r="I956" s="17">
        <f>AVERAGE(H956:H958)</f>
        <v>14.9</v>
      </c>
      <c r="J956" s="1">
        <v>2.35</v>
      </c>
      <c r="K956" s="17">
        <f>AVERAGE(J956:J958)</f>
        <v>2.5500000000000003</v>
      </c>
    </row>
    <row r="957" spans="1:11" x14ac:dyDescent="0.25">
      <c r="A957" s="1" t="str">
        <f t="shared" si="14"/>
        <v>457761468B4R263</v>
      </c>
      <c r="B957" s="7">
        <v>45776</v>
      </c>
      <c r="C957" s="1">
        <v>146</v>
      </c>
      <c r="D957" s="1">
        <v>8</v>
      </c>
      <c r="E957" s="3" t="s">
        <v>58</v>
      </c>
      <c r="F957" s="4" t="s">
        <v>54</v>
      </c>
      <c r="G957" s="1">
        <v>63</v>
      </c>
      <c r="H957" s="1">
        <v>14.24</v>
      </c>
      <c r="I957" s="17"/>
      <c r="J957" s="1">
        <v>2.6</v>
      </c>
      <c r="K957" s="17"/>
    </row>
    <row r="958" spans="1:11" x14ac:dyDescent="0.25">
      <c r="A958" s="1" t="str">
        <f t="shared" si="14"/>
        <v>457761468B4R363</v>
      </c>
      <c r="B958" s="7">
        <v>45776</v>
      </c>
      <c r="C958" s="1">
        <v>146</v>
      </c>
      <c r="D958" s="1">
        <v>8</v>
      </c>
      <c r="E958" s="3" t="s">
        <v>58</v>
      </c>
      <c r="F958" s="4" t="s">
        <v>55</v>
      </c>
      <c r="G958" s="1">
        <v>63</v>
      </c>
      <c r="H958" s="1">
        <v>15.89</v>
      </c>
      <c r="I958" s="17"/>
      <c r="J958" s="1">
        <v>2.7</v>
      </c>
      <c r="K958" s="17"/>
    </row>
    <row r="959" spans="1:11" x14ac:dyDescent="0.25">
      <c r="A959" s="1" t="str">
        <f t="shared" si="14"/>
        <v>457761466B4R164</v>
      </c>
      <c r="B959" s="7">
        <v>45776</v>
      </c>
      <c r="C959" s="1">
        <v>146</v>
      </c>
      <c r="D959" s="1">
        <v>6</v>
      </c>
      <c r="E959" s="3" t="s">
        <v>58</v>
      </c>
      <c r="F959" s="4" t="s">
        <v>53</v>
      </c>
      <c r="G959" s="1">
        <v>64</v>
      </c>
      <c r="H959" s="1">
        <v>14.4</v>
      </c>
      <c r="I959" s="17">
        <f>AVERAGE(H959:H961)</f>
        <v>15.346666666666666</v>
      </c>
      <c r="J959" s="1">
        <v>2.8</v>
      </c>
      <c r="K959" s="17">
        <f>AVERAGE(J959:J961)</f>
        <v>2.7666666666666671</v>
      </c>
    </row>
    <row r="960" spans="1:11" x14ac:dyDescent="0.25">
      <c r="A960" s="1" t="str">
        <f t="shared" si="14"/>
        <v>457761466B4R264</v>
      </c>
      <c r="B960" s="7">
        <v>45776</v>
      </c>
      <c r="C960" s="1">
        <v>146</v>
      </c>
      <c r="D960" s="1">
        <v>6</v>
      </c>
      <c r="E960" s="3" t="s">
        <v>58</v>
      </c>
      <c r="F960" s="4" t="s">
        <v>54</v>
      </c>
      <c r="G960" s="1">
        <v>64</v>
      </c>
      <c r="H960" s="1">
        <v>15.89</v>
      </c>
      <c r="I960" s="17"/>
      <c r="J960" s="1">
        <v>2.7</v>
      </c>
      <c r="K960" s="17"/>
    </row>
    <row r="961" spans="1:18" x14ac:dyDescent="0.25">
      <c r="A961" s="1" t="str">
        <f t="shared" si="14"/>
        <v>457761466B4R364</v>
      </c>
      <c r="B961" s="7">
        <v>45776</v>
      </c>
      <c r="C961" s="1">
        <v>146</v>
      </c>
      <c r="D961" s="1">
        <v>6</v>
      </c>
      <c r="E961" s="3" t="s">
        <v>58</v>
      </c>
      <c r="F961" s="4" t="s">
        <v>55</v>
      </c>
      <c r="G961" s="1">
        <v>64</v>
      </c>
      <c r="H961" s="1">
        <v>15.75</v>
      </c>
      <c r="I961" s="17"/>
      <c r="J961" s="1">
        <v>2.8</v>
      </c>
      <c r="K961" s="17"/>
    </row>
    <row r="962" spans="1:18" x14ac:dyDescent="0.25">
      <c r="A962" s="1" t="str">
        <f t="shared" si="14"/>
        <v>457891465B1R133</v>
      </c>
      <c r="B962" s="7">
        <v>45789</v>
      </c>
      <c r="C962" s="1">
        <v>146</v>
      </c>
      <c r="D962" s="1">
        <v>5</v>
      </c>
      <c r="E962" s="3" t="s">
        <v>52</v>
      </c>
      <c r="F962" s="1" t="s">
        <v>53</v>
      </c>
      <c r="G962" s="1">
        <v>33</v>
      </c>
      <c r="H962" s="1">
        <v>19.170000000000002</v>
      </c>
      <c r="I962" s="17">
        <f>AVERAGE(H962:H964)</f>
        <v>19.62</v>
      </c>
      <c r="J962" s="1">
        <v>3.11</v>
      </c>
      <c r="K962" s="17">
        <f>AVERAGE(J962:J964)</f>
        <v>3.15</v>
      </c>
      <c r="P962" s="17"/>
      <c r="R962" s="17"/>
    </row>
    <row r="963" spans="1:18" x14ac:dyDescent="0.25">
      <c r="A963" s="1" t="str">
        <f t="shared" ref="A963:A1026" si="15">B963&amp;C963&amp;D963&amp;E963&amp;F963&amp;G963</f>
        <v>457891465B1R233</v>
      </c>
      <c r="B963" s="7">
        <v>45789</v>
      </c>
      <c r="C963" s="1">
        <v>146</v>
      </c>
      <c r="D963" s="1">
        <v>5</v>
      </c>
      <c r="E963" s="3" t="s">
        <v>52</v>
      </c>
      <c r="F963" s="1" t="s">
        <v>54</v>
      </c>
      <c r="G963" s="1">
        <v>33</v>
      </c>
      <c r="H963" s="1">
        <v>20.11</v>
      </c>
      <c r="I963" s="17"/>
      <c r="J963" s="1">
        <v>3.28</v>
      </c>
      <c r="K963" s="17"/>
      <c r="P963" s="17"/>
      <c r="R963" s="17"/>
    </row>
    <row r="964" spans="1:18" x14ac:dyDescent="0.25">
      <c r="A964" s="1" t="str">
        <f t="shared" si="15"/>
        <v>457891465B1R333</v>
      </c>
      <c r="B964" s="7">
        <v>45789</v>
      </c>
      <c r="C964" s="1">
        <v>146</v>
      </c>
      <c r="D964" s="1">
        <v>5</v>
      </c>
      <c r="E964" s="3" t="s">
        <v>52</v>
      </c>
      <c r="F964" s="1" t="s">
        <v>55</v>
      </c>
      <c r="G964" s="1">
        <v>33</v>
      </c>
      <c r="H964" s="1">
        <v>19.579999999999998</v>
      </c>
      <c r="I964" s="17"/>
      <c r="J964" s="1">
        <v>3.06</v>
      </c>
      <c r="K964" s="17"/>
      <c r="P964" s="17"/>
      <c r="R964" s="17"/>
    </row>
    <row r="965" spans="1:18" x14ac:dyDescent="0.25">
      <c r="A965" s="1" t="str">
        <f t="shared" si="15"/>
        <v>457891466B1R134</v>
      </c>
      <c r="B965" s="7">
        <v>45789</v>
      </c>
      <c r="C965" s="1">
        <v>146</v>
      </c>
      <c r="D965" s="1">
        <v>6</v>
      </c>
      <c r="E965" s="3" t="s">
        <v>52</v>
      </c>
      <c r="F965" s="1" t="s">
        <v>53</v>
      </c>
      <c r="G965" s="1">
        <v>34</v>
      </c>
      <c r="H965" s="1">
        <v>20.87</v>
      </c>
      <c r="I965" s="17">
        <f>AVERAGE(H965:H967)</f>
        <v>19.726666666666663</v>
      </c>
      <c r="J965" s="1">
        <v>3.25</v>
      </c>
      <c r="K965" s="17">
        <f>AVERAGE(J965:J967)</f>
        <v>3.1766666666666672</v>
      </c>
      <c r="P965" s="17"/>
      <c r="R965" s="17"/>
    </row>
    <row r="966" spans="1:18" x14ac:dyDescent="0.25">
      <c r="A966" s="1" t="str">
        <f t="shared" si="15"/>
        <v>457891466B1R234</v>
      </c>
      <c r="B966" s="7">
        <v>45789</v>
      </c>
      <c r="C966" s="1">
        <v>146</v>
      </c>
      <c r="D966" s="1">
        <v>6</v>
      </c>
      <c r="E966" s="3" t="s">
        <v>52</v>
      </c>
      <c r="F966" s="1" t="s">
        <v>54</v>
      </c>
      <c r="G966" s="1">
        <v>34</v>
      </c>
      <c r="H966" s="1">
        <v>17.82</v>
      </c>
      <c r="I966" s="17"/>
      <c r="J966" s="1">
        <v>3.12</v>
      </c>
      <c r="K966" s="17"/>
      <c r="P966" s="17"/>
      <c r="R966" s="17"/>
    </row>
    <row r="967" spans="1:18" x14ac:dyDescent="0.25">
      <c r="A967" s="1" t="str">
        <f t="shared" si="15"/>
        <v>457891466B1R334</v>
      </c>
      <c r="B967" s="7">
        <v>45789</v>
      </c>
      <c r="C967" s="1">
        <v>146</v>
      </c>
      <c r="D967" s="1">
        <v>6</v>
      </c>
      <c r="E967" s="3" t="s">
        <v>52</v>
      </c>
      <c r="F967" s="1" t="s">
        <v>55</v>
      </c>
      <c r="G967" s="1">
        <v>34</v>
      </c>
      <c r="H967" s="1">
        <v>20.49</v>
      </c>
      <c r="I967" s="17"/>
      <c r="J967" s="1">
        <v>3.16</v>
      </c>
      <c r="K967" s="17"/>
      <c r="P967" s="17"/>
      <c r="R967" s="17"/>
    </row>
    <row r="968" spans="1:18" x14ac:dyDescent="0.25">
      <c r="A968" s="1" t="str">
        <f t="shared" si="15"/>
        <v>457891464B1R135</v>
      </c>
      <c r="B968" s="7">
        <v>45789</v>
      </c>
      <c r="C968" s="1">
        <v>146</v>
      </c>
      <c r="D968" s="1">
        <v>4</v>
      </c>
      <c r="E968" s="3" t="s">
        <v>52</v>
      </c>
      <c r="F968" s="1" t="s">
        <v>53</v>
      </c>
      <c r="G968" s="1">
        <v>35</v>
      </c>
      <c r="H968" s="1">
        <v>17.82</v>
      </c>
      <c r="I968" s="17">
        <f>AVERAGE(H968:H970)</f>
        <v>18.376666666666665</v>
      </c>
      <c r="J968" s="1">
        <v>2.83</v>
      </c>
      <c r="K968" s="17">
        <f>AVERAGE(J968:J970)</f>
        <v>3.0233333333333334</v>
      </c>
      <c r="P968" s="17"/>
      <c r="R968" s="17"/>
    </row>
    <row r="969" spans="1:18" x14ac:dyDescent="0.25">
      <c r="A969" s="1" t="str">
        <f t="shared" si="15"/>
        <v>457891464B1R235</v>
      </c>
      <c r="B969" s="7">
        <v>45789</v>
      </c>
      <c r="C969" s="1">
        <v>146</v>
      </c>
      <c r="D969" s="1">
        <v>4</v>
      </c>
      <c r="E969" s="3" t="s">
        <v>52</v>
      </c>
      <c r="F969" s="1" t="s">
        <v>54</v>
      </c>
      <c r="G969" s="1">
        <v>35</v>
      </c>
      <c r="H969" s="1">
        <v>18.309999999999999</v>
      </c>
      <c r="I969" s="17"/>
      <c r="J969" s="1">
        <v>3.01</v>
      </c>
      <c r="K969" s="17"/>
      <c r="P969" s="17"/>
      <c r="R969" s="17"/>
    </row>
    <row r="970" spans="1:18" x14ac:dyDescent="0.25">
      <c r="A970" s="1" t="str">
        <f t="shared" si="15"/>
        <v>457891464B1R335</v>
      </c>
      <c r="B970" s="7">
        <v>45789</v>
      </c>
      <c r="C970" s="1">
        <v>146</v>
      </c>
      <c r="D970" s="1">
        <v>4</v>
      </c>
      <c r="E970" s="3" t="s">
        <v>52</v>
      </c>
      <c r="F970" s="1" t="s">
        <v>55</v>
      </c>
      <c r="G970" s="1">
        <v>35</v>
      </c>
      <c r="H970" s="1">
        <v>19</v>
      </c>
      <c r="I970" s="17"/>
      <c r="J970" s="1">
        <v>3.23</v>
      </c>
      <c r="K970" s="17"/>
      <c r="P970" s="17"/>
      <c r="R970" s="17"/>
    </row>
    <row r="971" spans="1:18" x14ac:dyDescent="0.25">
      <c r="A971" s="1" t="str">
        <f t="shared" si="15"/>
        <v>457891468B1R136</v>
      </c>
      <c r="B971" s="7">
        <v>45789</v>
      </c>
      <c r="C971" s="1">
        <v>146</v>
      </c>
      <c r="D971" s="1">
        <v>8</v>
      </c>
      <c r="E971" s="3" t="s">
        <v>52</v>
      </c>
      <c r="F971" s="1" t="s">
        <v>53</v>
      </c>
      <c r="G971" s="1">
        <v>36</v>
      </c>
      <c r="H971" s="1">
        <v>21.26</v>
      </c>
      <c r="I971" s="17">
        <f>AVERAGE(H971:H973)</f>
        <v>19.86</v>
      </c>
      <c r="J971" s="1">
        <v>2.93</v>
      </c>
      <c r="K971" s="17">
        <f>AVERAGE(J971:J973)</f>
        <v>2.92</v>
      </c>
      <c r="P971" s="17"/>
      <c r="R971" s="17"/>
    </row>
    <row r="972" spans="1:18" x14ac:dyDescent="0.25">
      <c r="A972" s="1" t="str">
        <f t="shared" si="15"/>
        <v>457891468B1R236</v>
      </c>
      <c r="B972" s="7">
        <v>45789</v>
      </c>
      <c r="C972" s="1">
        <v>146</v>
      </c>
      <c r="D972" s="1">
        <v>8</v>
      </c>
      <c r="E972" s="3" t="s">
        <v>52</v>
      </c>
      <c r="F972" s="1" t="s">
        <v>54</v>
      </c>
      <c r="G972" s="1">
        <v>36</v>
      </c>
      <c r="H972" s="1">
        <v>18.55</v>
      </c>
      <c r="I972" s="17"/>
      <c r="J972" s="1">
        <v>3</v>
      </c>
      <c r="K972" s="17"/>
      <c r="P972" s="17"/>
      <c r="R972" s="17"/>
    </row>
    <row r="973" spans="1:18" x14ac:dyDescent="0.25">
      <c r="A973" s="1" t="str">
        <f t="shared" si="15"/>
        <v>457891468B1R336</v>
      </c>
      <c r="B973" s="7">
        <v>45789</v>
      </c>
      <c r="C973" s="1">
        <v>146</v>
      </c>
      <c r="D973" s="1">
        <v>8</v>
      </c>
      <c r="E973" s="3" t="s">
        <v>52</v>
      </c>
      <c r="F973" s="1" t="s">
        <v>55</v>
      </c>
      <c r="G973" s="1">
        <v>36</v>
      </c>
      <c r="H973" s="1">
        <v>19.77</v>
      </c>
      <c r="I973" s="17"/>
      <c r="J973" s="1">
        <v>2.83</v>
      </c>
      <c r="K973" s="17"/>
      <c r="P973" s="17"/>
      <c r="R973" s="17"/>
    </row>
    <row r="974" spans="1:18" x14ac:dyDescent="0.25">
      <c r="A974" s="1" t="str">
        <f t="shared" si="15"/>
        <v>457891467B1R137</v>
      </c>
      <c r="B974" s="7">
        <v>45789</v>
      </c>
      <c r="C974" s="1">
        <v>146</v>
      </c>
      <c r="D974" s="1">
        <v>7</v>
      </c>
      <c r="E974" s="3" t="s">
        <v>52</v>
      </c>
      <c r="F974" s="1" t="s">
        <v>53</v>
      </c>
      <c r="G974" s="1">
        <v>37</v>
      </c>
      <c r="H974" s="1">
        <v>19.63</v>
      </c>
      <c r="I974" s="17">
        <f>AVERAGE(H974:H976)</f>
        <v>20.313333333333333</v>
      </c>
      <c r="J974" s="1">
        <v>3.4</v>
      </c>
      <c r="K974" s="17">
        <f>AVERAGE(J974:J976)</f>
        <v>3.313333333333333</v>
      </c>
      <c r="P974" s="17"/>
      <c r="R974" s="17"/>
    </row>
    <row r="975" spans="1:18" x14ac:dyDescent="0.25">
      <c r="A975" s="1" t="str">
        <f t="shared" si="15"/>
        <v>457891467B1R237</v>
      </c>
      <c r="B975" s="7">
        <v>45789</v>
      </c>
      <c r="C975" s="1">
        <v>146</v>
      </c>
      <c r="D975" s="1">
        <v>7</v>
      </c>
      <c r="E975" s="3" t="s">
        <v>52</v>
      </c>
      <c r="F975" s="1" t="s">
        <v>54</v>
      </c>
      <c r="G975" s="1">
        <v>37</v>
      </c>
      <c r="H975" s="1">
        <v>20.68</v>
      </c>
      <c r="I975" s="17"/>
      <c r="J975" s="1">
        <v>3.03</v>
      </c>
      <c r="K975" s="17"/>
      <c r="P975" s="17"/>
      <c r="R975" s="17"/>
    </row>
    <row r="976" spans="1:18" x14ac:dyDescent="0.25">
      <c r="A976" s="1" t="str">
        <f t="shared" si="15"/>
        <v>457891467B1R337</v>
      </c>
      <c r="B976" s="7">
        <v>45789</v>
      </c>
      <c r="C976" s="1">
        <v>146</v>
      </c>
      <c r="D976" s="1">
        <v>7</v>
      </c>
      <c r="E976" s="3" t="s">
        <v>52</v>
      </c>
      <c r="F976" s="1" t="s">
        <v>55</v>
      </c>
      <c r="G976" s="1">
        <v>37</v>
      </c>
      <c r="H976" s="1">
        <v>20.63</v>
      </c>
      <c r="I976" s="17"/>
      <c r="J976" s="1">
        <v>3.51</v>
      </c>
      <c r="K976" s="17"/>
      <c r="P976" s="17"/>
      <c r="R976" s="17"/>
    </row>
    <row r="977" spans="1:18" x14ac:dyDescent="0.25">
      <c r="A977" s="1" t="str">
        <f t="shared" si="15"/>
        <v>457891462B1R138</v>
      </c>
      <c r="B977" s="7">
        <v>45789</v>
      </c>
      <c r="C977" s="1">
        <v>146</v>
      </c>
      <c r="D977" s="1">
        <v>2</v>
      </c>
      <c r="E977" s="3" t="s">
        <v>52</v>
      </c>
      <c r="F977" s="1" t="s">
        <v>53</v>
      </c>
      <c r="G977" s="1">
        <v>38</v>
      </c>
      <c r="H977" s="1">
        <v>20.190000000000001</v>
      </c>
      <c r="I977" s="17">
        <f>AVERAGE(H977:H979)</f>
        <v>20.75</v>
      </c>
      <c r="J977" s="1">
        <v>3.12</v>
      </c>
      <c r="K977" s="17">
        <f>AVERAGE(J977:J979)</f>
        <v>3.2300000000000004</v>
      </c>
      <c r="P977" s="17"/>
      <c r="R977" s="17"/>
    </row>
    <row r="978" spans="1:18" x14ac:dyDescent="0.25">
      <c r="A978" s="1" t="str">
        <f t="shared" si="15"/>
        <v>457891462B1R238</v>
      </c>
      <c r="B978" s="7">
        <v>45789</v>
      </c>
      <c r="C978" s="1">
        <v>146</v>
      </c>
      <c r="D978" s="1">
        <v>2</v>
      </c>
      <c r="E978" s="3" t="s">
        <v>52</v>
      </c>
      <c r="F978" s="1" t="s">
        <v>54</v>
      </c>
      <c r="G978" s="1">
        <v>38</v>
      </c>
      <c r="H978" s="1">
        <v>20.32</v>
      </c>
      <c r="I978" s="17"/>
      <c r="J978" s="1">
        <v>3.37</v>
      </c>
      <c r="K978" s="17"/>
      <c r="P978" s="17"/>
      <c r="R978" s="17"/>
    </row>
    <row r="979" spans="1:18" x14ac:dyDescent="0.25">
      <c r="A979" s="1" t="str">
        <f t="shared" si="15"/>
        <v>457891462B1R338</v>
      </c>
      <c r="B979" s="7">
        <v>45789</v>
      </c>
      <c r="C979" s="1">
        <v>146</v>
      </c>
      <c r="D979" s="1">
        <v>2</v>
      </c>
      <c r="E979" s="3" t="s">
        <v>52</v>
      </c>
      <c r="F979" s="1" t="s">
        <v>55</v>
      </c>
      <c r="G979" s="1">
        <v>38</v>
      </c>
      <c r="H979" s="1">
        <v>21.74</v>
      </c>
      <c r="I979" s="17"/>
      <c r="J979" s="1">
        <v>3.2</v>
      </c>
      <c r="K979" s="17"/>
      <c r="P979" s="17"/>
      <c r="R979" s="17"/>
    </row>
    <row r="980" spans="1:18" x14ac:dyDescent="0.25">
      <c r="A980" s="1" t="str">
        <f t="shared" si="15"/>
        <v>457891461B1R139</v>
      </c>
      <c r="B980" s="7">
        <v>45789</v>
      </c>
      <c r="C980" s="1">
        <v>146</v>
      </c>
      <c r="D980" s="1">
        <v>1</v>
      </c>
      <c r="E980" s="3" t="s">
        <v>52</v>
      </c>
      <c r="F980" s="1" t="s">
        <v>53</v>
      </c>
      <c r="G980" s="1">
        <v>39</v>
      </c>
      <c r="H980" s="1">
        <v>18.57</v>
      </c>
      <c r="I980" s="17">
        <f>AVERAGE(H980:H982)</f>
        <v>19.666666666666668</v>
      </c>
      <c r="J980" s="1">
        <v>3.21</v>
      </c>
      <c r="K980" s="17">
        <f>AVERAGE(J980:J982)</f>
        <v>3.3333333333333335</v>
      </c>
      <c r="P980" s="17"/>
      <c r="R980" s="17"/>
    </row>
    <row r="981" spans="1:18" x14ac:dyDescent="0.25">
      <c r="A981" s="1" t="str">
        <f t="shared" si="15"/>
        <v>457891461B1R239</v>
      </c>
      <c r="B981" s="7">
        <v>45789</v>
      </c>
      <c r="C981" s="1">
        <v>146</v>
      </c>
      <c r="D981" s="1">
        <v>1</v>
      </c>
      <c r="E981" s="3" t="s">
        <v>52</v>
      </c>
      <c r="F981" s="1" t="s">
        <v>54</v>
      </c>
      <c r="G981" s="1">
        <v>39</v>
      </c>
      <c r="H981" s="1">
        <v>19.34</v>
      </c>
      <c r="I981" s="17"/>
      <c r="J981" s="1">
        <v>3.52</v>
      </c>
      <c r="K981" s="17"/>
      <c r="P981" s="17"/>
      <c r="R981" s="17"/>
    </row>
    <row r="982" spans="1:18" x14ac:dyDescent="0.25">
      <c r="A982" s="1" t="str">
        <f t="shared" si="15"/>
        <v>457891461B1R339</v>
      </c>
      <c r="B982" s="7">
        <v>45789</v>
      </c>
      <c r="C982" s="1">
        <v>146</v>
      </c>
      <c r="D982" s="1">
        <v>1</v>
      </c>
      <c r="E982" s="3" t="s">
        <v>52</v>
      </c>
      <c r="F982" s="1" t="s">
        <v>55</v>
      </c>
      <c r="G982" s="1">
        <v>39</v>
      </c>
      <c r="H982" s="1">
        <v>21.09</v>
      </c>
      <c r="I982" s="17"/>
      <c r="J982" s="1">
        <v>3.27</v>
      </c>
      <c r="K982" s="17"/>
      <c r="P982" s="17"/>
      <c r="R982" s="17"/>
    </row>
    <row r="983" spans="1:18" x14ac:dyDescent="0.25">
      <c r="A983" s="1" t="str">
        <f t="shared" si="15"/>
        <v>457891463B1R140</v>
      </c>
      <c r="B983" s="7">
        <v>45789</v>
      </c>
      <c r="C983" s="1">
        <v>146</v>
      </c>
      <c r="D983" s="1">
        <v>3</v>
      </c>
      <c r="E983" s="3" t="s">
        <v>52</v>
      </c>
      <c r="F983" s="1" t="s">
        <v>53</v>
      </c>
      <c r="G983" s="1">
        <v>40</v>
      </c>
      <c r="H983" s="1">
        <v>21.42</v>
      </c>
      <c r="I983" s="17">
        <f>AVERAGE(H983:H985)</f>
        <v>21.563333333333333</v>
      </c>
      <c r="J983" s="1">
        <v>3.15</v>
      </c>
      <c r="K983" s="17">
        <f>AVERAGE(J983:J985)</f>
        <v>3.1966666666666668</v>
      </c>
      <c r="P983" s="17"/>
      <c r="R983" s="17"/>
    </row>
    <row r="984" spans="1:18" x14ac:dyDescent="0.25">
      <c r="A984" s="1" t="str">
        <f t="shared" si="15"/>
        <v>457891463B1R240</v>
      </c>
      <c r="B984" s="7">
        <v>45789</v>
      </c>
      <c r="C984" s="1">
        <v>146</v>
      </c>
      <c r="D984" s="1">
        <v>3</v>
      </c>
      <c r="E984" s="3" t="s">
        <v>52</v>
      </c>
      <c r="F984" s="1" t="s">
        <v>54</v>
      </c>
      <c r="G984" s="1">
        <v>40</v>
      </c>
      <c r="H984" s="1">
        <v>22.9</v>
      </c>
      <c r="I984" s="17"/>
      <c r="J984" s="1">
        <v>3.29</v>
      </c>
      <c r="K984" s="17"/>
      <c r="P984" s="17"/>
      <c r="R984" s="17"/>
    </row>
    <row r="985" spans="1:18" x14ac:dyDescent="0.25">
      <c r="A985" s="1" t="str">
        <f t="shared" si="15"/>
        <v>457891463B1R340</v>
      </c>
      <c r="B985" s="7">
        <v>45789</v>
      </c>
      <c r="C985" s="1">
        <v>146</v>
      </c>
      <c r="D985" s="1">
        <v>3</v>
      </c>
      <c r="E985" s="3" t="s">
        <v>52</v>
      </c>
      <c r="F985" s="1" t="s">
        <v>55</v>
      </c>
      <c r="G985" s="1">
        <v>40</v>
      </c>
      <c r="H985" s="1">
        <v>20.37</v>
      </c>
      <c r="I985" s="17"/>
      <c r="J985" s="1">
        <v>3.15</v>
      </c>
      <c r="K985" s="17"/>
      <c r="P985" s="17"/>
      <c r="R985" s="17"/>
    </row>
    <row r="986" spans="1:18" x14ac:dyDescent="0.25">
      <c r="A986" s="1" t="str">
        <f t="shared" si="15"/>
        <v>457891467B3R141</v>
      </c>
      <c r="B986" s="7">
        <v>45789</v>
      </c>
      <c r="C986" s="1">
        <v>146</v>
      </c>
      <c r="D986" s="1">
        <v>7</v>
      </c>
      <c r="E986" s="3" t="s">
        <v>56</v>
      </c>
      <c r="F986" s="1" t="s">
        <v>53</v>
      </c>
      <c r="G986" s="1">
        <v>41</v>
      </c>
      <c r="H986" s="1">
        <v>17.21</v>
      </c>
      <c r="I986" s="17">
        <f>AVERAGE(H986:H988)</f>
        <v>16.636666666666667</v>
      </c>
      <c r="J986" s="1">
        <v>2.82</v>
      </c>
      <c r="K986" s="17">
        <f>AVERAGE(J986:J988)</f>
        <v>2.8333333333333335</v>
      </c>
      <c r="P986" s="17"/>
      <c r="R986" s="17"/>
    </row>
    <row r="987" spans="1:18" x14ac:dyDescent="0.25">
      <c r="A987" s="1" t="str">
        <f t="shared" si="15"/>
        <v>457891467B3R241</v>
      </c>
      <c r="B987" s="7">
        <v>45789</v>
      </c>
      <c r="C987" s="1">
        <v>146</v>
      </c>
      <c r="D987" s="1">
        <v>7</v>
      </c>
      <c r="E987" s="3" t="s">
        <v>56</v>
      </c>
      <c r="F987" s="1" t="s">
        <v>54</v>
      </c>
      <c r="G987" s="1">
        <v>41</v>
      </c>
      <c r="H987" s="1">
        <v>16.53</v>
      </c>
      <c r="I987" s="17"/>
      <c r="J987" s="1">
        <v>2.74</v>
      </c>
      <c r="K987" s="17"/>
      <c r="P987" s="17"/>
      <c r="R987" s="17"/>
    </row>
    <row r="988" spans="1:18" x14ac:dyDescent="0.25">
      <c r="A988" s="1" t="str">
        <f t="shared" si="15"/>
        <v>457891467B3R341</v>
      </c>
      <c r="B988" s="7">
        <v>45789</v>
      </c>
      <c r="C988" s="1">
        <v>146</v>
      </c>
      <c r="D988" s="1">
        <v>7</v>
      </c>
      <c r="E988" s="3" t="s">
        <v>56</v>
      </c>
      <c r="F988" s="1" t="s">
        <v>55</v>
      </c>
      <c r="G988" s="1">
        <v>41</v>
      </c>
      <c r="H988" s="1">
        <v>16.170000000000002</v>
      </c>
      <c r="I988" s="17"/>
      <c r="J988" s="1">
        <v>2.94</v>
      </c>
      <c r="K988" s="17"/>
      <c r="P988" s="17"/>
      <c r="R988" s="17"/>
    </row>
    <row r="989" spans="1:18" x14ac:dyDescent="0.25">
      <c r="A989" s="1" t="str">
        <f t="shared" si="15"/>
        <v>457891468B3R142</v>
      </c>
      <c r="B989" s="7">
        <v>45789</v>
      </c>
      <c r="C989" s="1">
        <v>146</v>
      </c>
      <c r="D989" s="1">
        <v>8</v>
      </c>
      <c r="E989" s="3" t="s">
        <v>56</v>
      </c>
      <c r="F989" s="1" t="s">
        <v>53</v>
      </c>
      <c r="G989" s="1">
        <v>42</v>
      </c>
      <c r="H989" s="1">
        <v>19.86</v>
      </c>
      <c r="I989" s="17">
        <f>AVERAGE(H989:H991)</f>
        <v>18.926666666666666</v>
      </c>
      <c r="J989" s="1">
        <v>2.92</v>
      </c>
      <c r="K989" s="17">
        <f>AVERAGE(J989:J991)</f>
        <v>3.0833333333333335</v>
      </c>
      <c r="P989" s="17"/>
      <c r="R989" s="17"/>
    </row>
    <row r="990" spans="1:18" x14ac:dyDescent="0.25">
      <c r="A990" s="1" t="str">
        <f t="shared" si="15"/>
        <v>457891468B3R242</v>
      </c>
      <c r="B990" s="7">
        <v>45789</v>
      </c>
      <c r="C990" s="1">
        <v>146</v>
      </c>
      <c r="D990" s="1">
        <v>8</v>
      </c>
      <c r="E990" s="3" t="s">
        <v>56</v>
      </c>
      <c r="F990" s="1" t="s">
        <v>54</v>
      </c>
      <c r="G990" s="1">
        <v>42</v>
      </c>
      <c r="H990" s="1">
        <v>18.82</v>
      </c>
      <c r="I990" s="17"/>
      <c r="J990" s="1">
        <v>3.17</v>
      </c>
      <c r="K990" s="17"/>
      <c r="P990" s="17"/>
      <c r="R990" s="17"/>
    </row>
    <row r="991" spans="1:18" x14ac:dyDescent="0.25">
      <c r="A991" s="1" t="str">
        <f t="shared" si="15"/>
        <v>457891468B3R342</v>
      </c>
      <c r="B991" s="7">
        <v>45789</v>
      </c>
      <c r="C991" s="1">
        <v>146</v>
      </c>
      <c r="D991" s="1">
        <v>8</v>
      </c>
      <c r="E991" s="3" t="s">
        <v>56</v>
      </c>
      <c r="F991" s="1" t="s">
        <v>55</v>
      </c>
      <c r="G991" s="1">
        <v>42</v>
      </c>
      <c r="H991" s="1">
        <v>18.100000000000001</v>
      </c>
      <c r="I991" s="17"/>
      <c r="J991" s="1">
        <v>3.16</v>
      </c>
      <c r="K991" s="17"/>
      <c r="P991" s="17"/>
      <c r="R991" s="17"/>
    </row>
    <row r="992" spans="1:18" x14ac:dyDescent="0.25">
      <c r="A992" s="1" t="str">
        <f t="shared" si="15"/>
        <v>457891463B3R143</v>
      </c>
      <c r="B992" s="7">
        <v>45789</v>
      </c>
      <c r="C992" s="1">
        <v>146</v>
      </c>
      <c r="D992" s="1">
        <v>3</v>
      </c>
      <c r="E992" s="3" t="s">
        <v>56</v>
      </c>
      <c r="F992" s="1" t="s">
        <v>53</v>
      </c>
      <c r="G992" s="1">
        <v>43</v>
      </c>
      <c r="H992" s="1">
        <v>21</v>
      </c>
      <c r="I992" s="17">
        <f>AVERAGE(H992:H994)</f>
        <v>19.743333333333336</v>
      </c>
      <c r="J992" s="1">
        <v>3.3</v>
      </c>
      <c r="K992" s="17">
        <f>AVERAGE(J992:J994)</f>
        <v>3.2466666666666666</v>
      </c>
      <c r="P992" s="17"/>
      <c r="R992" s="17"/>
    </row>
    <row r="993" spans="1:18" x14ac:dyDescent="0.25">
      <c r="A993" s="1" t="str">
        <f t="shared" si="15"/>
        <v>457891463B3R243</v>
      </c>
      <c r="B993" s="7">
        <v>45789</v>
      </c>
      <c r="C993" s="1">
        <v>146</v>
      </c>
      <c r="D993" s="1">
        <v>3</v>
      </c>
      <c r="E993" s="3" t="s">
        <v>56</v>
      </c>
      <c r="F993" s="1" t="s">
        <v>54</v>
      </c>
      <c r="G993" s="1">
        <v>43</v>
      </c>
      <c r="H993" s="1">
        <v>18</v>
      </c>
      <c r="I993" s="17"/>
      <c r="J993" s="1">
        <v>3.21</v>
      </c>
      <c r="K993" s="17"/>
      <c r="P993" s="17"/>
      <c r="R993" s="17"/>
    </row>
    <row r="994" spans="1:18" x14ac:dyDescent="0.25">
      <c r="A994" s="1" t="str">
        <f t="shared" si="15"/>
        <v>457891463B3R343</v>
      </c>
      <c r="B994" s="7">
        <v>45789</v>
      </c>
      <c r="C994" s="1">
        <v>146</v>
      </c>
      <c r="D994" s="1">
        <v>3</v>
      </c>
      <c r="E994" s="3" t="s">
        <v>56</v>
      </c>
      <c r="F994" s="1" t="s">
        <v>55</v>
      </c>
      <c r="G994" s="1">
        <v>43</v>
      </c>
      <c r="H994" s="1">
        <v>20.23</v>
      </c>
      <c r="I994" s="17"/>
      <c r="J994" s="1">
        <v>3.23</v>
      </c>
      <c r="K994" s="17"/>
      <c r="P994" s="17"/>
      <c r="R994" s="17"/>
    </row>
    <row r="995" spans="1:18" x14ac:dyDescent="0.25">
      <c r="A995" s="1" t="str">
        <f t="shared" si="15"/>
        <v>457891465B3R144</v>
      </c>
      <c r="B995" s="7">
        <v>45789</v>
      </c>
      <c r="C995" s="1">
        <v>146</v>
      </c>
      <c r="D995" s="1">
        <v>5</v>
      </c>
      <c r="E995" s="3" t="s">
        <v>56</v>
      </c>
      <c r="F995" s="1" t="s">
        <v>53</v>
      </c>
      <c r="G995" s="1">
        <v>44</v>
      </c>
      <c r="H995" s="1">
        <v>17.13</v>
      </c>
      <c r="I995" s="17">
        <f>AVERAGE(H995:H997)</f>
        <v>17.583333333333332</v>
      </c>
      <c r="J995" s="1">
        <v>3.08</v>
      </c>
      <c r="K995" s="17">
        <f>AVERAGE(J995:J997)</f>
        <v>3.1566666666666667</v>
      </c>
      <c r="P995" s="17"/>
      <c r="R995" s="17"/>
    </row>
    <row r="996" spans="1:18" x14ac:dyDescent="0.25">
      <c r="A996" s="1" t="str">
        <f t="shared" si="15"/>
        <v>457891465B3R244</v>
      </c>
      <c r="B996" s="7">
        <v>45789</v>
      </c>
      <c r="C996" s="1">
        <v>146</v>
      </c>
      <c r="D996" s="1">
        <v>5</v>
      </c>
      <c r="E996" s="3" t="s">
        <v>56</v>
      </c>
      <c r="F996" s="1" t="s">
        <v>54</v>
      </c>
      <c r="G996" s="1">
        <v>44</v>
      </c>
      <c r="H996" s="1">
        <v>17.260000000000002</v>
      </c>
      <c r="I996" s="17"/>
      <c r="J996" s="1">
        <v>3.14</v>
      </c>
      <c r="K996" s="17"/>
      <c r="P996" s="17"/>
      <c r="R996" s="17"/>
    </row>
    <row r="997" spans="1:18" x14ac:dyDescent="0.25">
      <c r="A997" s="1" t="str">
        <f t="shared" si="15"/>
        <v>457891465B3R344</v>
      </c>
      <c r="B997" s="7">
        <v>45789</v>
      </c>
      <c r="C997" s="1">
        <v>146</v>
      </c>
      <c r="D997" s="1">
        <v>5</v>
      </c>
      <c r="E997" s="3" t="s">
        <v>56</v>
      </c>
      <c r="F997" s="1" t="s">
        <v>55</v>
      </c>
      <c r="G997" s="1">
        <v>44</v>
      </c>
      <c r="H997" s="1">
        <v>18.36</v>
      </c>
      <c r="I997" s="17"/>
      <c r="J997" s="1">
        <v>3.25</v>
      </c>
      <c r="K997" s="17"/>
      <c r="P997" s="17"/>
      <c r="R997" s="17"/>
    </row>
    <row r="998" spans="1:18" x14ac:dyDescent="0.25">
      <c r="A998" s="1" t="str">
        <f t="shared" si="15"/>
        <v>457891466B3R145</v>
      </c>
      <c r="B998" s="7">
        <v>45789</v>
      </c>
      <c r="C998" s="1">
        <v>146</v>
      </c>
      <c r="D998" s="1">
        <v>6</v>
      </c>
      <c r="E998" s="3" t="s">
        <v>56</v>
      </c>
      <c r="F998" s="1" t="s">
        <v>53</v>
      </c>
      <c r="G998" s="1">
        <v>45</v>
      </c>
      <c r="H998" s="1">
        <v>21.41</v>
      </c>
      <c r="I998" s="17">
        <f>AVERAGE(H998:H1000)</f>
        <v>21.11</v>
      </c>
      <c r="J998" s="1">
        <v>3.16</v>
      </c>
      <c r="K998" s="17">
        <f>AVERAGE(J998:J1000)</f>
        <v>3.1999999999999997</v>
      </c>
      <c r="P998" s="17"/>
      <c r="R998" s="17"/>
    </row>
    <row r="999" spans="1:18" x14ac:dyDescent="0.25">
      <c r="A999" s="1" t="str">
        <f t="shared" si="15"/>
        <v>457891466B3R245</v>
      </c>
      <c r="B999" s="7">
        <v>45789</v>
      </c>
      <c r="C999" s="1">
        <v>146</v>
      </c>
      <c r="D999" s="1">
        <v>6</v>
      </c>
      <c r="E999" s="3" t="s">
        <v>56</v>
      </c>
      <c r="F999" s="1" t="s">
        <v>54</v>
      </c>
      <c r="G999" s="1">
        <v>45</v>
      </c>
      <c r="H999" s="1">
        <v>22</v>
      </c>
      <c r="I999" s="17"/>
      <c r="J999" s="1">
        <v>3.19</v>
      </c>
      <c r="K999" s="17"/>
      <c r="P999" s="17"/>
      <c r="R999" s="17"/>
    </row>
    <row r="1000" spans="1:18" x14ac:dyDescent="0.25">
      <c r="A1000" s="1" t="str">
        <f t="shared" si="15"/>
        <v>457891466B3R345</v>
      </c>
      <c r="B1000" s="7">
        <v>45789</v>
      </c>
      <c r="C1000" s="1">
        <v>146</v>
      </c>
      <c r="D1000" s="1">
        <v>6</v>
      </c>
      <c r="E1000" s="3" t="s">
        <v>56</v>
      </c>
      <c r="F1000" s="1" t="s">
        <v>55</v>
      </c>
      <c r="G1000" s="1">
        <v>45</v>
      </c>
      <c r="H1000" s="1">
        <v>19.920000000000002</v>
      </c>
      <c r="I1000" s="17"/>
      <c r="J1000" s="1">
        <v>3.25</v>
      </c>
      <c r="K1000" s="17"/>
      <c r="P1000" s="17"/>
      <c r="R1000" s="17"/>
    </row>
    <row r="1001" spans="1:18" x14ac:dyDescent="0.25">
      <c r="A1001" s="1" t="str">
        <f t="shared" si="15"/>
        <v>457891461B3R146</v>
      </c>
      <c r="B1001" s="7">
        <v>45789</v>
      </c>
      <c r="C1001" s="1">
        <v>146</v>
      </c>
      <c r="D1001" s="1">
        <v>1</v>
      </c>
      <c r="E1001" s="3" t="s">
        <v>56</v>
      </c>
      <c r="F1001" s="1" t="s">
        <v>53</v>
      </c>
      <c r="G1001" s="1">
        <v>46</v>
      </c>
      <c r="H1001" s="1">
        <v>19.29</v>
      </c>
      <c r="I1001" s="17">
        <f>AVERAGE(H1001:H1003)</f>
        <v>18.696666666666669</v>
      </c>
      <c r="J1001" s="1">
        <v>2.98</v>
      </c>
      <c r="K1001" s="17">
        <f>AVERAGE(J1001:J1003)</f>
        <v>3.0533333333333332</v>
      </c>
      <c r="P1001" s="17"/>
      <c r="R1001" s="17"/>
    </row>
    <row r="1002" spans="1:18" x14ac:dyDescent="0.25">
      <c r="A1002" s="1" t="str">
        <f t="shared" si="15"/>
        <v>457891461B3R246</v>
      </c>
      <c r="B1002" s="7">
        <v>45789</v>
      </c>
      <c r="C1002" s="1">
        <v>146</v>
      </c>
      <c r="D1002" s="1">
        <v>1</v>
      </c>
      <c r="E1002" s="3" t="s">
        <v>56</v>
      </c>
      <c r="F1002" s="1" t="s">
        <v>54</v>
      </c>
      <c r="G1002" s="1">
        <v>46</v>
      </c>
      <c r="H1002" s="1">
        <v>18.25</v>
      </c>
      <c r="I1002" s="17"/>
      <c r="J1002" s="1">
        <v>3.07</v>
      </c>
      <c r="K1002" s="17"/>
      <c r="P1002" s="17"/>
      <c r="R1002" s="17"/>
    </row>
    <row r="1003" spans="1:18" x14ac:dyDescent="0.25">
      <c r="A1003" s="1" t="str">
        <f t="shared" si="15"/>
        <v>457891461B3R346</v>
      </c>
      <c r="B1003" s="7">
        <v>45789</v>
      </c>
      <c r="C1003" s="1">
        <v>146</v>
      </c>
      <c r="D1003" s="1">
        <v>1</v>
      </c>
      <c r="E1003" s="3" t="s">
        <v>56</v>
      </c>
      <c r="F1003" s="1" t="s">
        <v>55</v>
      </c>
      <c r="G1003" s="1">
        <v>46</v>
      </c>
      <c r="H1003" s="1">
        <v>18.55</v>
      </c>
      <c r="I1003" s="17"/>
      <c r="J1003" s="1">
        <v>3.11</v>
      </c>
      <c r="K1003" s="17"/>
      <c r="P1003" s="17"/>
      <c r="R1003" s="17"/>
    </row>
    <row r="1004" spans="1:18" x14ac:dyDescent="0.25">
      <c r="A1004" s="1" t="str">
        <f t="shared" si="15"/>
        <v>457891464B3R147</v>
      </c>
      <c r="B1004" s="7">
        <v>45789</v>
      </c>
      <c r="C1004" s="1">
        <v>146</v>
      </c>
      <c r="D1004" s="1">
        <v>4</v>
      </c>
      <c r="E1004" s="3" t="s">
        <v>56</v>
      </c>
      <c r="F1004" s="1" t="s">
        <v>53</v>
      </c>
      <c r="G1004" s="1">
        <v>47</v>
      </c>
      <c r="H1004" s="1">
        <v>18.809999999999999</v>
      </c>
      <c r="I1004" s="17">
        <f>AVERAGE(H1004:H1006)</f>
        <v>17.833333333333332</v>
      </c>
      <c r="J1004" s="1">
        <v>3.01</v>
      </c>
      <c r="K1004" s="17">
        <f>AVERAGE(J1004:J1006)</f>
        <v>3.01</v>
      </c>
      <c r="P1004" s="17"/>
      <c r="R1004" s="17"/>
    </row>
    <row r="1005" spans="1:18" x14ac:dyDescent="0.25">
      <c r="A1005" s="1" t="str">
        <f t="shared" si="15"/>
        <v>457891464B3R247</v>
      </c>
      <c r="B1005" s="7">
        <v>45789</v>
      </c>
      <c r="C1005" s="1">
        <v>146</v>
      </c>
      <c r="D1005" s="1">
        <v>4</v>
      </c>
      <c r="E1005" s="3" t="s">
        <v>56</v>
      </c>
      <c r="F1005" s="1" t="s">
        <v>54</v>
      </c>
      <c r="G1005" s="1">
        <v>47</v>
      </c>
      <c r="H1005" s="1">
        <v>17.52</v>
      </c>
      <c r="I1005" s="17"/>
      <c r="J1005" s="1">
        <v>2.99</v>
      </c>
      <c r="K1005" s="17"/>
      <c r="P1005" s="17"/>
      <c r="R1005" s="17"/>
    </row>
    <row r="1006" spans="1:18" x14ac:dyDescent="0.25">
      <c r="A1006" s="1" t="str">
        <f t="shared" si="15"/>
        <v>457891464B3R347</v>
      </c>
      <c r="B1006" s="7">
        <v>45789</v>
      </c>
      <c r="C1006" s="1">
        <v>146</v>
      </c>
      <c r="D1006" s="1">
        <v>4</v>
      </c>
      <c r="E1006" s="3" t="s">
        <v>56</v>
      </c>
      <c r="F1006" s="1" t="s">
        <v>55</v>
      </c>
      <c r="G1006" s="1">
        <v>47</v>
      </c>
      <c r="H1006" s="1">
        <v>17.170000000000002</v>
      </c>
      <c r="I1006" s="17"/>
      <c r="J1006" s="1">
        <v>3.03</v>
      </c>
      <c r="K1006" s="17"/>
      <c r="P1006" s="17"/>
      <c r="R1006" s="17"/>
    </row>
    <row r="1007" spans="1:18" x14ac:dyDescent="0.25">
      <c r="A1007" s="1" t="str">
        <f t="shared" si="15"/>
        <v>457891462B3R148</v>
      </c>
      <c r="B1007" s="7">
        <v>45789</v>
      </c>
      <c r="C1007" s="1">
        <v>146</v>
      </c>
      <c r="D1007" s="1">
        <v>2</v>
      </c>
      <c r="E1007" s="3" t="s">
        <v>56</v>
      </c>
      <c r="F1007" s="1" t="s">
        <v>53</v>
      </c>
      <c r="G1007" s="1">
        <v>48</v>
      </c>
      <c r="H1007" s="1">
        <v>16.16</v>
      </c>
      <c r="I1007" s="17">
        <f>AVERAGE(H1007:H1009)</f>
        <v>17.236666666666668</v>
      </c>
      <c r="J1007" s="1">
        <v>3.33</v>
      </c>
      <c r="K1007" s="17">
        <f>AVERAGE(J1007:J1009)</f>
        <v>3.1566666666666667</v>
      </c>
      <c r="P1007" s="17"/>
      <c r="R1007" s="17"/>
    </row>
    <row r="1008" spans="1:18" x14ac:dyDescent="0.25">
      <c r="A1008" s="1" t="str">
        <f t="shared" si="15"/>
        <v>457891462B3R248</v>
      </c>
      <c r="B1008" s="7">
        <v>45789</v>
      </c>
      <c r="C1008" s="1">
        <v>146</v>
      </c>
      <c r="D1008" s="1">
        <v>2</v>
      </c>
      <c r="E1008" s="3" t="s">
        <v>56</v>
      </c>
      <c r="F1008" s="1" t="s">
        <v>54</v>
      </c>
      <c r="G1008" s="1">
        <v>48</v>
      </c>
      <c r="H1008" s="1">
        <v>18.55</v>
      </c>
      <c r="I1008" s="17"/>
      <c r="J1008" s="1">
        <v>3.07</v>
      </c>
      <c r="K1008" s="17"/>
      <c r="P1008" s="17"/>
      <c r="R1008" s="17"/>
    </row>
    <row r="1009" spans="1:18" x14ac:dyDescent="0.25">
      <c r="A1009" s="1" t="str">
        <f t="shared" si="15"/>
        <v>457891462B3R348</v>
      </c>
      <c r="B1009" s="7">
        <v>45789</v>
      </c>
      <c r="C1009" s="1">
        <v>146</v>
      </c>
      <c r="D1009" s="1">
        <v>2</v>
      </c>
      <c r="E1009" s="3" t="s">
        <v>56</v>
      </c>
      <c r="F1009" s="1" t="s">
        <v>55</v>
      </c>
      <c r="G1009" s="1">
        <v>48</v>
      </c>
      <c r="H1009" s="1">
        <v>17</v>
      </c>
      <c r="I1009" s="17"/>
      <c r="J1009" s="1">
        <v>3.07</v>
      </c>
      <c r="K1009" s="17"/>
      <c r="P1009" s="17"/>
      <c r="R1009" s="17"/>
    </row>
    <row r="1010" spans="1:18" x14ac:dyDescent="0.25">
      <c r="A1010" s="1" t="str">
        <f t="shared" si="15"/>
        <v>457891467B2R149</v>
      </c>
      <c r="B1010" s="7">
        <v>45789</v>
      </c>
      <c r="C1010" s="1">
        <v>146</v>
      </c>
      <c r="D1010" s="1">
        <v>7</v>
      </c>
      <c r="E1010" s="3" t="s">
        <v>57</v>
      </c>
      <c r="F1010" s="1" t="s">
        <v>53</v>
      </c>
      <c r="G1010" s="1">
        <v>49</v>
      </c>
      <c r="H1010" s="1">
        <v>17.100000000000001</v>
      </c>
      <c r="I1010" s="17">
        <f>AVERAGE(H1010:H1012)</f>
        <v>17.883333333333336</v>
      </c>
      <c r="J1010" s="1">
        <v>3.1</v>
      </c>
      <c r="K1010" s="17">
        <f>AVERAGE(J1010:J1012)</f>
        <v>3.3066666666666666</v>
      </c>
      <c r="P1010" s="17"/>
      <c r="R1010" s="17"/>
    </row>
    <row r="1011" spans="1:18" x14ac:dyDescent="0.25">
      <c r="A1011" s="1" t="str">
        <f t="shared" si="15"/>
        <v>457891467B2R249</v>
      </c>
      <c r="B1011" s="7">
        <v>45789</v>
      </c>
      <c r="C1011" s="1">
        <v>146</v>
      </c>
      <c r="D1011" s="1">
        <v>7</v>
      </c>
      <c r="E1011" s="3" t="s">
        <v>57</v>
      </c>
      <c r="F1011" s="1" t="s">
        <v>54</v>
      </c>
      <c r="G1011" s="1">
        <v>49</v>
      </c>
      <c r="H1011" s="1">
        <v>18.55</v>
      </c>
      <c r="I1011" s="17"/>
      <c r="J1011" s="1">
        <v>3.65</v>
      </c>
      <c r="K1011" s="17"/>
      <c r="P1011" s="17"/>
      <c r="R1011" s="17"/>
    </row>
    <row r="1012" spans="1:18" x14ac:dyDescent="0.25">
      <c r="A1012" s="1" t="str">
        <f t="shared" si="15"/>
        <v>457891467B2R349</v>
      </c>
      <c r="B1012" s="7">
        <v>45789</v>
      </c>
      <c r="C1012" s="1">
        <v>146</v>
      </c>
      <c r="D1012" s="1">
        <v>7</v>
      </c>
      <c r="E1012" s="3" t="s">
        <v>57</v>
      </c>
      <c r="F1012" s="1" t="s">
        <v>55</v>
      </c>
      <c r="G1012" s="1">
        <v>49</v>
      </c>
      <c r="H1012" s="1">
        <v>18</v>
      </c>
      <c r="I1012" s="17"/>
      <c r="J1012" s="1">
        <v>3.17</v>
      </c>
      <c r="K1012" s="17"/>
      <c r="P1012" s="17"/>
      <c r="R1012" s="17"/>
    </row>
    <row r="1013" spans="1:18" x14ac:dyDescent="0.25">
      <c r="A1013" s="1" t="str">
        <f t="shared" si="15"/>
        <v>457891462B2R150</v>
      </c>
      <c r="B1013" s="7">
        <v>45789</v>
      </c>
      <c r="C1013" s="1">
        <v>146</v>
      </c>
      <c r="D1013" s="1">
        <v>2</v>
      </c>
      <c r="E1013" s="3" t="s">
        <v>57</v>
      </c>
      <c r="F1013" s="1" t="s">
        <v>53</v>
      </c>
      <c r="G1013" s="1">
        <v>50</v>
      </c>
      <c r="H1013" s="1">
        <v>17</v>
      </c>
      <c r="I1013" s="17">
        <f>AVERAGE(H1013:H1015)</f>
        <v>16.723333333333333</v>
      </c>
      <c r="J1013" s="1">
        <v>3.15</v>
      </c>
      <c r="K1013" s="17">
        <f>AVERAGE(J1013:J1015)</f>
        <v>3.2099999999999995</v>
      </c>
      <c r="P1013" s="17"/>
      <c r="R1013" s="17"/>
    </row>
    <row r="1014" spans="1:18" x14ac:dyDescent="0.25">
      <c r="A1014" s="1" t="str">
        <f t="shared" si="15"/>
        <v>457891462B2R250</v>
      </c>
      <c r="B1014" s="7">
        <v>45789</v>
      </c>
      <c r="C1014" s="1">
        <v>146</v>
      </c>
      <c r="D1014" s="1">
        <v>2</v>
      </c>
      <c r="E1014" s="3" t="s">
        <v>57</v>
      </c>
      <c r="F1014" s="1" t="s">
        <v>54</v>
      </c>
      <c r="G1014" s="1">
        <v>50</v>
      </c>
      <c r="H1014" s="1">
        <v>16.73</v>
      </c>
      <c r="I1014" s="17"/>
      <c r="J1014" s="1">
        <v>3.22</v>
      </c>
      <c r="K1014" s="17"/>
      <c r="P1014" s="17"/>
      <c r="R1014" s="17"/>
    </row>
    <row r="1015" spans="1:18" x14ac:dyDescent="0.25">
      <c r="A1015" s="1" t="str">
        <f t="shared" si="15"/>
        <v>457891462B2R350</v>
      </c>
      <c r="B1015" s="7">
        <v>45789</v>
      </c>
      <c r="C1015" s="1">
        <v>146</v>
      </c>
      <c r="D1015" s="1">
        <v>2</v>
      </c>
      <c r="E1015" s="3" t="s">
        <v>57</v>
      </c>
      <c r="F1015" s="1" t="s">
        <v>55</v>
      </c>
      <c r="G1015" s="1">
        <v>50</v>
      </c>
      <c r="H1015" s="1">
        <v>16.440000000000001</v>
      </c>
      <c r="I1015" s="17"/>
      <c r="J1015" s="1">
        <v>3.26</v>
      </c>
      <c r="K1015" s="17"/>
      <c r="P1015" s="17"/>
      <c r="R1015" s="17"/>
    </row>
    <row r="1016" spans="1:18" x14ac:dyDescent="0.25">
      <c r="A1016" s="1" t="str">
        <f t="shared" si="15"/>
        <v>457891463B2R151</v>
      </c>
      <c r="B1016" s="7">
        <v>45789</v>
      </c>
      <c r="C1016" s="1">
        <v>146</v>
      </c>
      <c r="D1016" s="1">
        <v>3</v>
      </c>
      <c r="E1016" s="3" t="s">
        <v>57</v>
      </c>
      <c r="F1016" s="1" t="s">
        <v>53</v>
      </c>
      <c r="G1016" s="1">
        <v>51</v>
      </c>
      <c r="H1016" s="1">
        <v>17.350000000000001</v>
      </c>
      <c r="I1016" s="17">
        <f>AVERAGE(H1016:H1018)</f>
        <v>17.163333333333334</v>
      </c>
      <c r="J1016" s="1">
        <v>3.38</v>
      </c>
      <c r="K1016" s="17">
        <f>AVERAGE(J1016:J1018)</f>
        <v>3.1966666666666668</v>
      </c>
      <c r="P1016" s="17"/>
      <c r="R1016" s="17"/>
    </row>
    <row r="1017" spans="1:18" x14ac:dyDescent="0.25">
      <c r="A1017" s="1" t="str">
        <f t="shared" si="15"/>
        <v>457891463B2R251</v>
      </c>
      <c r="B1017" s="7">
        <v>45789</v>
      </c>
      <c r="C1017" s="1">
        <v>146</v>
      </c>
      <c r="D1017" s="1">
        <v>3</v>
      </c>
      <c r="E1017" s="3" t="s">
        <v>57</v>
      </c>
      <c r="F1017" s="1" t="s">
        <v>54</v>
      </c>
      <c r="G1017" s="1">
        <v>51</v>
      </c>
      <c r="H1017" s="1">
        <v>16.14</v>
      </c>
      <c r="I1017" s="17"/>
      <c r="J1017" s="1">
        <v>3</v>
      </c>
      <c r="K1017" s="17"/>
      <c r="P1017" s="17"/>
      <c r="R1017" s="17"/>
    </row>
    <row r="1018" spans="1:18" x14ac:dyDescent="0.25">
      <c r="A1018" s="1" t="str">
        <f t="shared" si="15"/>
        <v>457891463B2R351</v>
      </c>
      <c r="B1018" s="7">
        <v>45789</v>
      </c>
      <c r="C1018" s="1">
        <v>146</v>
      </c>
      <c r="D1018" s="1">
        <v>3</v>
      </c>
      <c r="E1018" s="3" t="s">
        <v>57</v>
      </c>
      <c r="F1018" s="1" t="s">
        <v>55</v>
      </c>
      <c r="G1018" s="1">
        <v>51</v>
      </c>
      <c r="H1018" s="1">
        <v>18</v>
      </c>
      <c r="I1018" s="17"/>
      <c r="J1018" s="1">
        <v>3.21</v>
      </c>
      <c r="K1018" s="17"/>
      <c r="P1018" s="17"/>
      <c r="R1018" s="17"/>
    </row>
    <row r="1019" spans="1:18" x14ac:dyDescent="0.25">
      <c r="A1019" s="1" t="str">
        <f t="shared" si="15"/>
        <v>457891461B2R152</v>
      </c>
      <c r="B1019" s="7">
        <v>45789</v>
      </c>
      <c r="C1019" s="1">
        <v>146</v>
      </c>
      <c r="D1019" s="1">
        <v>1</v>
      </c>
      <c r="E1019" s="3" t="s">
        <v>57</v>
      </c>
      <c r="F1019" s="1" t="s">
        <v>53</v>
      </c>
      <c r="G1019" s="1">
        <v>52</v>
      </c>
      <c r="H1019" s="1">
        <v>19.399999999999999</v>
      </c>
      <c r="I1019" s="17">
        <f>AVERAGE(H1019:H1021)</f>
        <v>19.896666666666665</v>
      </c>
      <c r="J1019" s="1">
        <v>3.77</v>
      </c>
      <c r="K1019" s="17">
        <f>AVERAGE(J1019:J1021)</f>
        <v>3.2833333333333332</v>
      </c>
      <c r="P1019" s="17"/>
      <c r="R1019" s="17"/>
    </row>
    <row r="1020" spans="1:18" x14ac:dyDescent="0.25">
      <c r="A1020" s="1" t="str">
        <f t="shared" si="15"/>
        <v>457891461B2R252</v>
      </c>
      <c r="B1020" s="7">
        <v>45789</v>
      </c>
      <c r="C1020" s="1">
        <v>146</v>
      </c>
      <c r="D1020" s="1">
        <v>1</v>
      </c>
      <c r="E1020" s="3" t="s">
        <v>57</v>
      </c>
      <c r="F1020" s="1" t="s">
        <v>54</v>
      </c>
      <c r="G1020" s="1">
        <v>52</v>
      </c>
      <c r="H1020" s="1">
        <v>19.77</v>
      </c>
      <c r="I1020" s="17"/>
      <c r="J1020" s="1">
        <v>2.72</v>
      </c>
      <c r="K1020" s="17"/>
      <c r="P1020" s="17"/>
      <c r="R1020" s="17"/>
    </row>
    <row r="1021" spans="1:18" x14ac:dyDescent="0.25">
      <c r="A1021" s="1" t="str">
        <f t="shared" si="15"/>
        <v>457891461B2R352</v>
      </c>
      <c r="B1021" s="7">
        <v>45789</v>
      </c>
      <c r="C1021" s="1">
        <v>146</v>
      </c>
      <c r="D1021" s="1">
        <v>1</v>
      </c>
      <c r="E1021" s="3" t="s">
        <v>57</v>
      </c>
      <c r="F1021" s="1" t="s">
        <v>55</v>
      </c>
      <c r="G1021" s="1">
        <v>52</v>
      </c>
      <c r="H1021" s="1">
        <v>20.52</v>
      </c>
      <c r="I1021" s="17"/>
      <c r="J1021" s="1">
        <v>3.36</v>
      </c>
      <c r="K1021" s="17"/>
      <c r="P1021" s="17"/>
      <c r="R1021" s="17"/>
    </row>
    <row r="1022" spans="1:18" x14ac:dyDescent="0.25">
      <c r="A1022" s="1" t="str">
        <f t="shared" si="15"/>
        <v>457891464B2R153</v>
      </c>
      <c r="B1022" s="7">
        <v>45789</v>
      </c>
      <c r="C1022" s="1">
        <v>146</v>
      </c>
      <c r="D1022" s="1">
        <v>4</v>
      </c>
      <c r="E1022" s="3" t="s">
        <v>57</v>
      </c>
      <c r="F1022" s="1" t="s">
        <v>53</v>
      </c>
      <c r="G1022" s="1">
        <v>53</v>
      </c>
      <c r="H1022" s="1">
        <v>18.73</v>
      </c>
      <c r="I1022" s="17">
        <f>AVERAGE(H1022:H1024)</f>
        <v>18.920000000000002</v>
      </c>
      <c r="J1022" s="1">
        <v>3.04</v>
      </c>
      <c r="K1022" s="17">
        <f>AVERAGE(J1022:J1024)</f>
        <v>3.0866666666666664</v>
      </c>
      <c r="P1022" s="17"/>
      <c r="R1022" s="17"/>
    </row>
    <row r="1023" spans="1:18" x14ac:dyDescent="0.25">
      <c r="A1023" s="1" t="str">
        <f t="shared" si="15"/>
        <v>457891464B2R253</v>
      </c>
      <c r="B1023" s="7">
        <v>45789</v>
      </c>
      <c r="C1023" s="1">
        <v>146</v>
      </c>
      <c r="D1023" s="1">
        <v>4</v>
      </c>
      <c r="E1023" s="3" t="s">
        <v>57</v>
      </c>
      <c r="F1023" s="1" t="s">
        <v>54</v>
      </c>
      <c r="G1023" s="1">
        <v>53</v>
      </c>
      <c r="H1023" s="1">
        <v>18.41</v>
      </c>
      <c r="I1023" s="17"/>
      <c r="J1023" s="1">
        <v>2.91</v>
      </c>
      <c r="K1023" s="17"/>
      <c r="P1023" s="17"/>
      <c r="R1023" s="17"/>
    </row>
    <row r="1024" spans="1:18" x14ac:dyDescent="0.25">
      <c r="A1024" s="1" t="str">
        <f t="shared" si="15"/>
        <v>457891464B2R353</v>
      </c>
      <c r="B1024" s="7">
        <v>45789</v>
      </c>
      <c r="C1024" s="1">
        <v>146</v>
      </c>
      <c r="D1024" s="1">
        <v>4</v>
      </c>
      <c r="E1024" s="3" t="s">
        <v>57</v>
      </c>
      <c r="F1024" s="1" t="s">
        <v>55</v>
      </c>
      <c r="G1024" s="1">
        <v>53</v>
      </c>
      <c r="H1024" s="1">
        <v>19.62</v>
      </c>
      <c r="I1024" s="17"/>
      <c r="J1024" s="1">
        <v>3.31</v>
      </c>
      <c r="K1024" s="17"/>
      <c r="P1024" s="17"/>
      <c r="R1024" s="17"/>
    </row>
    <row r="1025" spans="1:18" x14ac:dyDescent="0.25">
      <c r="A1025" s="1" t="str">
        <f t="shared" si="15"/>
        <v>457891465B2R154</v>
      </c>
      <c r="B1025" s="7">
        <v>45789</v>
      </c>
      <c r="C1025" s="1">
        <v>146</v>
      </c>
      <c r="D1025" s="1">
        <v>5</v>
      </c>
      <c r="E1025" s="3" t="s">
        <v>57</v>
      </c>
      <c r="F1025" s="1" t="s">
        <v>53</v>
      </c>
      <c r="G1025" s="1">
        <v>54</v>
      </c>
      <c r="H1025" s="1">
        <v>16.87</v>
      </c>
      <c r="I1025" s="17">
        <f>AVERAGE(H1025:H1027)</f>
        <v>17.62</v>
      </c>
      <c r="J1025" s="1">
        <v>3.05</v>
      </c>
      <c r="K1025" s="17">
        <f>AVERAGE(J1025:J1027)</f>
        <v>3.1059999999999999</v>
      </c>
      <c r="P1025" s="17"/>
      <c r="R1025" s="17"/>
    </row>
    <row r="1026" spans="1:18" x14ac:dyDescent="0.25">
      <c r="A1026" s="1" t="str">
        <f t="shared" si="15"/>
        <v>457891465B2R254</v>
      </c>
      <c r="B1026" s="7">
        <v>45789</v>
      </c>
      <c r="C1026" s="1">
        <v>146</v>
      </c>
      <c r="D1026" s="1">
        <v>5</v>
      </c>
      <c r="E1026" s="3" t="s">
        <v>57</v>
      </c>
      <c r="F1026" s="1" t="s">
        <v>54</v>
      </c>
      <c r="G1026" s="1">
        <v>54</v>
      </c>
      <c r="H1026" s="1">
        <v>18.309999999999999</v>
      </c>
      <c r="I1026" s="17"/>
      <c r="J1026" s="1">
        <v>3.08</v>
      </c>
      <c r="K1026" s="17"/>
      <c r="P1026" s="17"/>
      <c r="R1026" s="17"/>
    </row>
    <row r="1027" spans="1:18" x14ac:dyDescent="0.25">
      <c r="A1027" s="1" t="str">
        <f t="shared" ref="A1027:A1090" si="16">B1027&amp;C1027&amp;D1027&amp;E1027&amp;F1027&amp;G1027</f>
        <v>457891465B2R354</v>
      </c>
      <c r="B1027" s="7">
        <v>45789</v>
      </c>
      <c r="C1027" s="1">
        <v>146</v>
      </c>
      <c r="D1027" s="1">
        <v>5</v>
      </c>
      <c r="E1027" s="3" t="s">
        <v>57</v>
      </c>
      <c r="F1027" s="1" t="s">
        <v>55</v>
      </c>
      <c r="G1027" s="1">
        <v>54</v>
      </c>
      <c r="H1027" s="1">
        <v>17.68</v>
      </c>
      <c r="I1027" s="17"/>
      <c r="J1027" s="1">
        <v>3.1880000000000002</v>
      </c>
      <c r="K1027" s="17"/>
      <c r="P1027" s="17"/>
      <c r="R1027" s="17"/>
    </row>
    <row r="1028" spans="1:18" x14ac:dyDescent="0.25">
      <c r="A1028" s="1" t="str">
        <f t="shared" si="16"/>
        <v>457891466B2R155</v>
      </c>
      <c r="B1028" s="7">
        <v>45789</v>
      </c>
      <c r="C1028" s="1">
        <v>146</v>
      </c>
      <c r="D1028" s="1">
        <v>6</v>
      </c>
      <c r="E1028" s="3" t="s">
        <v>57</v>
      </c>
      <c r="F1028" s="1" t="s">
        <v>53</v>
      </c>
      <c r="G1028" s="1">
        <v>55</v>
      </c>
      <c r="H1028" s="1">
        <v>20.170000000000002</v>
      </c>
      <c r="I1028" s="17">
        <f>AVERAGE(H1028:H1030)</f>
        <v>19.133333333333336</v>
      </c>
      <c r="J1028" s="1">
        <v>3.13</v>
      </c>
      <c r="K1028" s="17">
        <f>AVERAGE(J1028:J1030)</f>
        <v>3.1666666666666665</v>
      </c>
      <c r="P1028" s="17"/>
      <c r="R1028" s="17"/>
    </row>
    <row r="1029" spans="1:18" x14ac:dyDescent="0.25">
      <c r="A1029" s="1" t="str">
        <f t="shared" si="16"/>
        <v>457891466B2R255</v>
      </c>
      <c r="B1029" s="7">
        <v>45789</v>
      </c>
      <c r="C1029" s="1">
        <v>146</v>
      </c>
      <c r="D1029" s="1">
        <v>6</v>
      </c>
      <c r="E1029" s="3" t="s">
        <v>57</v>
      </c>
      <c r="F1029" s="1" t="s">
        <v>54</v>
      </c>
      <c r="G1029" s="1">
        <v>55</v>
      </c>
      <c r="H1029" s="1">
        <v>19.32</v>
      </c>
      <c r="I1029" s="17"/>
      <c r="J1029" s="1">
        <v>3.1</v>
      </c>
      <c r="K1029" s="17"/>
      <c r="P1029" s="17"/>
      <c r="R1029" s="17"/>
    </row>
    <row r="1030" spans="1:18" x14ac:dyDescent="0.25">
      <c r="A1030" s="1" t="str">
        <f t="shared" si="16"/>
        <v>457891466B2R355</v>
      </c>
      <c r="B1030" s="7">
        <v>45789</v>
      </c>
      <c r="C1030" s="1">
        <v>146</v>
      </c>
      <c r="D1030" s="1">
        <v>6</v>
      </c>
      <c r="E1030" s="3" t="s">
        <v>57</v>
      </c>
      <c r="F1030" s="1" t="s">
        <v>55</v>
      </c>
      <c r="G1030" s="1">
        <v>55</v>
      </c>
      <c r="H1030" s="1">
        <v>17.91</v>
      </c>
      <c r="I1030" s="17"/>
      <c r="J1030" s="1">
        <v>3.27</v>
      </c>
      <c r="K1030" s="17"/>
      <c r="P1030" s="17"/>
      <c r="R1030" s="17"/>
    </row>
    <row r="1031" spans="1:18" x14ac:dyDescent="0.25">
      <c r="A1031" s="1" t="str">
        <f t="shared" si="16"/>
        <v>457891468B2R156</v>
      </c>
      <c r="B1031" s="7">
        <v>45789</v>
      </c>
      <c r="C1031" s="1">
        <v>146</v>
      </c>
      <c r="D1031" s="1">
        <v>8</v>
      </c>
      <c r="E1031" s="3" t="s">
        <v>57</v>
      </c>
      <c r="F1031" s="1" t="s">
        <v>53</v>
      </c>
      <c r="G1031" s="1">
        <v>56</v>
      </c>
      <c r="H1031" s="1">
        <v>17</v>
      </c>
      <c r="I1031" s="17">
        <f>AVERAGE(H1031:H1033)</f>
        <v>16.2</v>
      </c>
      <c r="J1031" s="1">
        <v>3.1</v>
      </c>
      <c r="K1031" s="17">
        <f>AVERAGE(J1031:J1033)</f>
        <v>3.1833333333333336</v>
      </c>
      <c r="P1031" s="17"/>
      <c r="R1031" s="17"/>
    </row>
    <row r="1032" spans="1:18" x14ac:dyDescent="0.25">
      <c r="A1032" s="1" t="str">
        <f t="shared" si="16"/>
        <v>457891468B2R256</v>
      </c>
      <c r="B1032" s="7">
        <v>45789</v>
      </c>
      <c r="C1032" s="1">
        <v>146</v>
      </c>
      <c r="D1032" s="1">
        <v>8</v>
      </c>
      <c r="E1032" s="3" t="s">
        <v>57</v>
      </c>
      <c r="F1032" s="1" t="s">
        <v>54</v>
      </c>
      <c r="G1032" s="1">
        <v>56</v>
      </c>
      <c r="H1032" s="1">
        <v>18.16</v>
      </c>
      <c r="I1032" s="17"/>
      <c r="J1032" s="1">
        <v>3.12</v>
      </c>
      <c r="K1032" s="17"/>
      <c r="P1032" s="17"/>
      <c r="R1032" s="17"/>
    </row>
    <row r="1033" spans="1:18" x14ac:dyDescent="0.25">
      <c r="A1033" s="1" t="str">
        <f t="shared" si="16"/>
        <v>457891468B2R356</v>
      </c>
      <c r="B1033" s="7">
        <v>45789</v>
      </c>
      <c r="C1033" s="1">
        <v>146</v>
      </c>
      <c r="D1033" s="1">
        <v>8</v>
      </c>
      <c r="E1033" s="3" t="s">
        <v>57</v>
      </c>
      <c r="F1033" s="1" t="s">
        <v>55</v>
      </c>
      <c r="G1033" s="1">
        <v>56</v>
      </c>
      <c r="H1033" s="1">
        <v>13.44</v>
      </c>
      <c r="I1033" s="17"/>
      <c r="J1033" s="1">
        <v>3.33</v>
      </c>
      <c r="K1033" s="17"/>
      <c r="P1033" s="17"/>
      <c r="R1033" s="17"/>
    </row>
    <row r="1034" spans="1:18" x14ac:dyDescent="0.25">
      <c r="A1034" s="1" t="str">
        <f t="shared" si="16"/>
        <v>457891462B4R157</v>
      </c>
      <c r="B1034" s="7">
        <v>45789</v>
      </c>
      <c r="C1034" s="1">
        <v>146</v>
      </c>
      <c r="D1034" s="1">
        <v>2</v>
      </c>
      <c r="E1034" s="3" t="s">
        <v>58</v>
      </c>
      <c r="F1034" s="1" t="s">
        <v>53</v>
      </c>
      <c r="G1034" s="1">
        <v>57</v>
      </c>
      <c r="H1034" s="1">
        <v>16.7</v>
      </c>
      <c r="I1034" s="17">
        <f>AVERAGE(H1034:H1036)</f>
        <v>18.776666666666667</v>
      </c>
      <c r="J1034" s="1">
        <v>3.09</v>
      </c>
      <c r="K1034" s="17">
        <f>AVERAGE(J1034:J1036)</f>
        <v>3.1633333333333327</v>
      </c>
      <c r="P1034" s="17"/>
      <c r="R1034" s="17"/>
    </row>
    <row r="1035" spans="1:18" x14ac:dyDescent="0.25">
      <c r="A1035" s="1" t="str">
        <f t="shared" si="16"/>
        <v>457891462B4R257</v>
      </c>
      <c r="B1035" s="7">
        <v>45789</v>
      </c>
      <c r="C1035" s="1">
        <v>146</v>
      </c>
      <c r="D1035" s="1">
        <v>2</v>
      </c>
      <c r="E1035" s="3" t="s">
        <v>58</v>
      </c>
      <c r="F1035" s="1" t="s">
        <v>54</v>
      </c>
      <c r="G1035" s="1">
        <v>57</v>
      </c>
      <c r="H1035" s="1">
        <v>19.809999999999999</v>
      </c>
      <c r="I1035" s="17"/>
      <c r="J1035" s="1">
        <v>3.1</v>
      </c>
      <c r="K1035" s="17"/>
      <c r="P1035" s="17"/>
      <c r="R1035" s="17"/>
    </row>
    <row r="1036" spans="1:18" x14ac:dyDescent="0.25">
      <c r="A1036" s="1" t="str">
        <f t="shared" si="16"/>
        <v>457891462B4R357</v>
      </c>
      <c r="B1036" s="7">
        <v>45789</v>
      </c>
      <c r="C1036" s="1">
        <v>146</v>
      </c>
      <c r="D1036" s="1">
        <v>2</v>
      </c>
      <c r="E1036" s="3" t="s">
        <v>58</v>
      </c>
      <c r="F1036" s="1" t="s">
        <v>55</v>
      </c>
      <c r="G1036" s="1">
        <v>57</v>
      </c>
      <c r="H1036" s="1">
        <v>19.82</v>
      </c>
      <c r="I1036" s="17"/>
      <c r="J1036" s="1">
        <v>3.3</v>
      </c>
      <c r="K1036" s="17"/>
      <c r="P1036" s="17"/>
      <c r="R1036" s="17"/>
    </row>
    <row r="1037" spans="1:18" x14ac:dyDescent="0.25">
      <c r="A1037" s="1" t="str">
        <f t="shared" si="16"/>
        <v>457891463B4R158</v>
      </c>
      <c r="B1037" s="7">
        <v>45789</v>
      </c>
      <c r="C1037" s="1">
        <v>146</v>
      </c>
      <c r="D1037" s="1">
        <v>3</v>
      </c>
      <c r="E1037" s="3" t="s">
        <v>58</v>
      </c>
      <c r="F1037" s="1" t="s">
        <v>53</v>
      </c>
      <c r="G1037" s="1">
        <v>58</v>
      </c>
      <c r="H1037" s="1">
        <v>17.649999999999999</v>
      </c>
      <c r="I1037" s="17">
        <f>AVERAGE(H1037:H1039)</f>
        <v>18.443333333333332</v>
      </c>
      <c r="J1037" s="1">
        <v>2.84</v>
      </c>
      <c r="K1037" s="17">
        <f>AVERAGE(J1037:J1039)</f>
        <v>2.9800000000000004</v>
      </c>
      <c r="P1037" s="17"/>
      <c r="R1037" s="17"/>
    </row>
    <row r="1038" spans="1:18" x14ac:dyDescent="0.25">
      <c r="A1038" s="1" t="str">
        <f t="shared" si="16"/>
        <v>457891463B4R258</v>
      </c>
      <c r="B1038" s="7">
        <v>45789</v>
      </c>
      <c r="C1038" s="1">
        <v>146</v>
      </c>
      <c r="D1038" s="1">
        <v>3</v>
      </c>
      <c r="E1038" s="3" t="s">
        <v>58</v>
      </c>
      <c r="F1038" s="1" t="s">
        <v>54</v>
      </c>
      <c r="G1038" s="1">
        <v>58</v>
      </c>
      <c r="H1038" s="1">
        <v>19.579999999999998</v>
      </c>
      <c r="I1038" s="17"/>
      <c r="J1038" s="1">
        <v>3.14</v>
      </c>
      <c r="K1038" s="17"/>
      <c r="P1038" s="17"/>
      <c r="R1038" s="17"/>
    </row>
    <row r="1039" spans="1:18" x14ac:dyDescent="0.25">
      <c r="A1039" s="1" t="str">
        <f t="shared" si="16"/>
        <v>457891463B4R358</v>
      </c>
      <c r="B1039" s="7">
        <v>45789</v>
      </c>
      <c r="C1039" s="1">
        <v>146</v>
      </c>
      <c r="D1039" s="1">
        <v>3</v>
      </c>
      <c r="E1039" s="3" t="s">
        <v>58</v>
      </c>
      <c r="F1039" s="1" t="s">
        <v>55</v>
      </c>
      <c r="G1039" s="1">
        <v>58</v>
      </c>
      <c r="H1039" s="1">
        <v>18.100000000000001</v>
      </c>
      <c r="I1039" s="17"/>
      <c r="J1039" s="1">
        <v>2.96</v>
      </c>
      <c r="K1039" s="17"/>
      <c r="P1039" s="17"/>
      <c r="R1039" s="17"/>
    </row>
    <row r="1040" spans="1:18" x14ac:dyDescent="0.25">
      <c r="A1040" s="1" t="str">
        <f t="shared" si="16"/>
        <v>457891461B4R159</v>
      </c>
      <c r="B1040" s="7">
        <v>45789</v>
      </c>
      <c r="C1040" s="1">
        <v>146</v>
      </c>
      <c r="D1040" s="1">
        <v>1</v>
      </c>
      <c r="E1040" s="3" t="s">
        <v>58</v>
      </c>
      <c r="F1040" s="1" t="s">
        <v>53</v>
      </c>
      <c r="G1040" s="1">
        <v>59</v>
      </c>
      <c r="H1040" s="1">
        <v>19.670000000000002</v>
      </c>
      <c r="I1040" s="17">
        <f>AVERAGE(H1040:H1042)</f>
        <v>19.723333333333333</v>
      </c>
      <c r="J1040" s="1">
        <v>3.2</v>
      </c>
      <c r="K1040" s="17">
        <f>AVERAGE(J1040:J1042)</f>
        <v>3.0966666666666671</v>
      </c>
      <c r="P1040" s="17"/>
      <c r="R1040" s="17"/>
    </row>
    <row r="1041" spans="1:18" x14ac:dyDescent="0.25">
      <c r="A1041" s="1" t="str">
        <f t="shared" si="16"/>
        <v>457891461B4R259</v>
      </c>
      <c r="B1041" s="7">
        <v>45789</v>
      </c>
      <c r="C1041" s="1">
        <v>146</v>
      </c>
      <c r="D1041" s="1">
        <v>1</v>
      </c>
      <c r="E1041" s="3" t="s">
        <v>58</v>
      </c>
      <c r="F1041" s="1" t="s">
        <v>54</v>
      </c>
      <c r="G1041" s="1">
        <v>59</v>
      </c>
      <c r="H1041" s="1">
        <v>19.25</v>
      </c>
      <c r="I1041" s="17"/>
      <c r="J1041" s="1">
        <v>3.02</v>
      </c>
      <c r="K1041" s="17"/>
      <c r="P1041" s="17"/>
      <c r="R1041" s="17"/>
    </row>
    <row r="1042" spans="1:18" x14ac:dyDescent="0.25">
      <c r="A1042" s="1" t="str">
        <f t="shared" si="16"/>
        <v>457891461B4R359</v>
      </c>
      <c r="B1042" s="7">
        <v>45789</v>
      </c>
      <c r="C1042" s="1">
        <v>146</v>
      </c>
      <c r="D1042" s="1">
        <v>1</v>
      </c>
      <c r="E1042" s="3" t="s">
        <v>58</v>
      </c>
      <c r="F1042" s="1" t="s">
        <v>55</v>
      </c>
      <c r="G1042" s="1">
        <v>59</v>
      </c>
      <c r="H1042" s="1">
        <v>20.25</v>
      </c>
      <c r="I1042" s="17"/>
      <c r="J1042" s="1">
        <v>3.07</v>
      </c>
      <c r="K1042" s="17"/>
      <c r="P1042" s="17"/>
      <c r="R1042" s="17"/>
    </row>
    <row r="1043" spans="1:18" x14ac:dyDescent="0.25">
      <c r="A1043" s="1" t="str">
        <f t="shared" si="16"/>
        <v>457891464B4R160</v>
      </c>
      <c r="B1043" s="7">
        <v>45789</v>
      </c>
      <c r="C1043" s="1">
        <v>146</v>
      </c>
      <c r="D1043" s="1">
        <v>4</v>
      </c>
      <c r="E1043" s="3" t="s">
        <v>58</v>
      </c>
      <c r="F1043" s="1" t="s">
        <v>53</v>
      </c>
      <c r="G1043" s="1">
        <v>60</v>
      </c>
      <c r="H1043" s="1">
        <v>19.22</v>
      </c>
      <c r="I1043" s="17">
        <f>AVERAGE(H1043:H1045)</f>
        <v>19.489999999999998</v>
      </c>
      <c r="J1043" s="1">
        <v>3.19</v>
      </c>
      <c r="K1043" s="17">
        <f>AVERAGE(J1043:J1045)</f>
        <v>3.1233333333333335</v>
      </c>
      <c r="P1043" s="17"/>
      <c r="R1043" s="17"/>
    </row>
    <row r="1044" spans="1:18" x14ac:dyDescent="0.25">
      <c r="A1044" s="1" t="str">
        <f t="shared" si="16"/>
        <v>457891464B4R260</v>
      </c>
      <c r="B1044" s="7">
        <v>45789</v>
      </c>
      <c r="C1044" s="1">
        <v>146</v>
      </c>
      <c r="D1044" s="1">
        <v>4</v>
      </c>
      <c r="E1044" s="3" t="s">
        <v>58</v>
      </c>
      <c r="F1044" s="1" t="s">
        <v>54</v>
      </c>
      <c r="G1044" s="1">
        <v>60</v>
      </c>
      <c r="H1044" s="1">
        <v>19.75</v>
      </c>
      <c r="I1044" s="17"/>
      <c r="J1044" s="1">
        <v>3.19</v>
      </c>
      <c r="K1044" s="17"/>
      <c r="P1044" s="17"/>
      <c r="R1044" s="17"/>
    </row>
    <row r="1045" spans="1:18" x14ac:dyDescent="0.25">
      <c r="A1045" s="1" t="str">
        <f t="shared" si="16"/>
        <v>457891464B4R360</v>
      </c>
      <c r="B1045" s="7">
        <v>45789</v>
      </c>
      <c r="C1045" s="1">
        <v>146</v>
      </c>
      <c r="D1045" s="1">
        <v>4</v>
      </c>
      <c r="E1045" s="3" t="s">
        <v>58</v>
      </c>
      <c r="F1045" s="1" t="s">
        <v>55</v>
      </c>
      <c r="G1045" s="1">
        <v>60</v>
      </c>
      <c r="H1045" s="1">
        <v>19.5</v>
      </c>
      <c r="I1045" s="17"/>
      <c r="J1045" s="1">
        <v>2.99</v>
      </c>
      <c r="K1045" s="17"/>
      <c r="P1045" s="17"/>
      <c r="R1045" s="17"/>
    </row>
    <row r="1046" spans="1:18" x14ac:dyDescent="0.25">
      <c r="A1046" s="1" t="str">
        <f t="shared" si="16"/>
        <v>457891465B4R161</v>
      </c>
      <c r="B1046" s="7">
        <v>45789</v>
      </c>
      <c r="C1046" s="1">
        <v>146</v>
      </c>
      <c r="D1046" s="1">
        <v>5</v>
      </c>
      <c r="E1046" s="3" t="s">
        <v>58</v>
      </c>
      <c r="F1046" s="1" t="s">
        <v>53</v>
      </c>
      <c r="G1046" s="1">
        <v>61</v>
      </c>
      <c r="H1046" s="1">
        <v>17.29</v>
      </c>
      <c r="I1046" s="17">
        <f>AVERAGE(H1046:H1048)</f>
        <v>19.73</v>
      </c>
      <c r="J1046" s="1">
        <v>3.3</v>
      </c>
      <c r="K1046" s="17">
        <f>AVERAGE(J1046:J1048)</f>
        <v>3.1033333333333335</v>
      </c>
      <c r="P1046" s="17"/>
      <c r="R1046" s="17"/>
    </row>
    <row r="1047" spans="1:18" x14ac:dyDescent="0.25">
      <c r="A1047" s="1" t="str">
        <f t="shared" si="16"/>
        <v>457891465B4R261</v>
      </c>
      <c r="B1047" s="7">
        <v>45789</v>
      </c>
      <c r="C1047" s="1">
        <v>146</v>
      </c>
      <c r="D1047" s="1">
        <v>5</v>
      </c>
      <c r="E1047" s="3" t="s">
        <v>58</v>
      </c>
      <c r="F1047" s="1" t="s">
        <v>54</v>
      </c>
      <c r="G1047" s="1">
        <v>61</v>
      </c>
      <c r="H1047" s="1">
        <v>20.36</v>
      </c>
      <c r="I1047" s="17"/>
      <c r="J1047" s="1">
        <v>2.91</v>
      </c>
      <c r="K1047" s="17"/>
      <c r="P1047" s="17"/>
      <c r="R1047" s="17"/>
    </row>
    <row r="1048" spans="1:18" x14ac:dyDescent="0.25">
      <c r="A1048" s="1" t="str">
        <f t="shared" si="16"/>
        <v>457891465B4R361</v>
      </c>
      <c r="B1048" s="7">
        <v>45789</v>
      </c>
      <c r="C1048" s="1">
        <v>146</v>
      </c>
      <c r="D1048" s="1">
        <v>5</v>
      </c>
      <c r="E1048" s="3" t="s">
        <v>58</v>
      </c>
      <c r="F1048" s="1" t="s">
        <v>55</v>
      </c>
      <c r="G1048" s="1">
        <v>61</v>
      </c>
      <c r="H1048" s="1">
        <v>21.54</v>
      </c>
      <c r="I1048" s="17"/>
      <c r="J1048" s="1">
        <v>3.1</v>
      </c>
      <c r="K1048" s="17"/>
      <c r="P1048" s="17"/>
      <c r="R1048" s="17"/>
    </row>
    <row r="1049" spans="1:18" x14ac:dyDescent="0.25">
      <c r="A1049" s="1" t="str">
        <f t="shared" si="16"/>
        <v>457891467B4R162</v>
      </c>
      <c r="B1049" s="7">
        <v>45789</v>
      </c>
      <c r="C1049" s="1">
        <v>146</v>
      </c>
      <c r="D1049" s="1">
        <v>7</v>
      </c>
      <c r="E1049" s="3" t="s">
        <v>58</v>
      </c>
      <c r="F1049" s="1" t="s">
        <v>53</v>
      </c>
      <c r="G1049" s="1">
        <v>62</v>
      </c>
      <c r="H1049" s="1">
        <v>19.25</v>
      </c>
      <c r="I1049" s="17">
        <f>AVERAGE(H1049:H1051)</f>
        <v>17.819999999999997</v>
      </c>
      <c r="J1049" s="1">
        <v>2.97</v>
      </c>
      <c r="K1049" s="17">
        <f>AVERAGE(J1049:J1051)</f>
        <v>2.9866666666666668</v>
      </c>
      <c r="P1049" s="17"/>
      <c r="R1049" s="17"/>
    </row>
    <row r="1050" spans="1:18" x14ac:dyDescent="0.25">
      <c r="A1050" s="1" t="str">
        <f t="shared" si="16"/>
        <v>457891467B4R262</v>
      </c>
      <c r="B1050" s="7">
        <v>45789</v>
      </c>
      <c r="C1050" s="1">
        <v>146</v>
      </c>
      <c r="D1050" s="1">
        <v>7</v>
      </c>
      <c r="E1050" s="3" t="s">
        <v>58</v>
      </c>
      <c r="F1050" s="1" t="s">
        <v>54</v>
      </c>
      <c r="G1050" s="1">
        <v>62</v>
      </c>
      <c r="H1050" s="1">
        <v>17.77</v>
      </c>
      <c r="I1050" s="17"/>
      <c r="J1050" s="1">
        <v>2.87</v>
      </c>
      <c r="K1050" s="17"/>
      <c r="P1050" s="17"/>
      <c r="R1050" s="17"/>
    </row>
    <row r="1051" spans="1:18" x14ac:dyDescent="0.25">
      <c r="A1051" s="1" t="str">
        <f t="shared" si="16"/>
        <v>457891467B4R362</v>
      </c>
      <c r="B1051" s="7">
        <v>45789</v>
      </c>
      <c r="C1051" s="1">
        <v>146</v>
      </c>
      <c r="D1051" s="1">
        <v>7</v>
      </c>
      <c r="E1051" s="3" t="s">
        <v>58</v>
      </c>
      <c r="F1051" s="1" t="s">
        <v>55</v>
      </c>
      <c r="G1051" s="1">
        <v>62</v>
      </c>
      <c r="H1051" s="1">
        <v>16.440000000000001</v>
      </c>
      <c r="I1051" s="17"/>
      <c r="J1051" s="1">
        <v>3.12</v>
      </c>
      <c r="K1051" s="17"/>
      <c r="P1051" s="17"/>
      <c r="R1051" s="17"/>
    </row>
    <row r="1052" spans="1:18" x14ac:dyDescent="0.25">
      <c r="A1052" s="1" t="str">
        <f t="shared" si="16"/>
        <v>457891468B4R163</v>
      </c>
      <c r="B1052" s="7">
        <v>45789</v>
      </c>
      <c r="C1052" s="1">
        <v>146</v>
      </c>
      <c r="D1052" s="1">
        <v>8</v>
      </c>
      <c r="E1052" s="3" t="s">
        <v>58</v>
      </c>
      <c r="F1052" s="1" t="s">
        <v>53</v>
      </c>
      <c r="G1052" s="1">
        <v>63</v>
      </c>
      <c r="H1052" s="1">
        <v>14.59</v>
      </c>
      <c r="I1052" s="17">
        <f>AVERAGE(H1052:H1054)</f>
        <v>16.683333333333334</v>
      </c>
      <c r="J1052" s="1">
        <v>2.85</v>
      </c>
      <c r="K1052" s="17">
        <f>AVERAGE(J1052:J1054)</f>
        <v>2.8666666666666667</v>
      </c>
      <c r="P1052" s="17"/>
      <c r="R1052" s="17"/>
    </row>
    <row r="1053" spans="1:18" x14ac:dyDescent="0.25">
      <c r="A1053" s="1" t="str">
        <f t="shared" si="16"/>
        <v>457891468B4R263</v>
      </c>
      <c r="B1053" s="7">
        <v>45789</v>
      </c>
      <c r="C1053" s="1">
        <v>146</v>
      </c>
      <c r="D1053" s="1">
        <v>8</v>
      </c>
      <c r="E1053" s="3" t="s">
        <v>58</v>
      </c>
      <c r="F1053" s="1" t="s">
        <v>54</v>
      </c>
      <c r="G1053" s="1">
        <v>63</v>
      </c>
      <c r="H1053" s="1">
        <v>15.86</v>
      </c>
      <c r="I1053" s="17"/>
      <c r="J1053" s="1">
        <v>3.02</v>
      </c>
      <c r="K1053" s="17"/>
      <c r="P1053" s="17"/>
      <c r="R1053" s="17"/>
    </row>
    <row r="1054" spans="1:18" x14ac:dyDescent="0.25">
      <c r="A1054" s="1" t="str">
        <f t="shared" si="16"/>
        <v>457891468B4R363</v>
      </c>
      <c r="B1054" s="7">
        <v>45789</v>
      </c>
      <c r="C1054" s="1">
        <v>146</v>
      </c>
      <c r="D1054" s="1">
        <v>8</v>
      </c>
      <c r="E1054" s="3" t="s">
        <v>58</v>
      </c>
      <c r="F1054" s="1" t="s">
        <v>55</v>
      </c>
      <c r="G1054" s="1">
        <v>63</v>
      </c>
      <c r="H1054" s="1">
        <v>19.600000000000001</v>
      </c>
      <c r="I1054" s="17"/>
      <c r="J1054" s="1">
        <v>2.73</v>
      </c>
      <c r="K1054" s="17"/>
      <c r="P1054" s="17"/>
      <c r="R1054" s="17"/>
    </row>
    <row r="1055" spans="1:18" x14ac:dyDescent="0.25">
      <c r="A1055" s="1" t="str">
        <f t="shared" si="16"/>
        <v>457891466B4R164</v>
      </c>
      <c r="B1055" s="7">
        <v>45789</v>
      </c>
      <c r="C1055" s="1">
        <v>146</v>
      </c>
      <c r="D1055" s="1">
        <v>6</v>
      </c>
      <c r="E1055" s="3" t="s">
        <v>58</v>
      </c>
      <c r="F1055" s="1" t="s">
        <v>53</v>
      </c>
      <c r="G1055" s="1">
        <v>64</v>
      </c>
      <c r="H1055" s="1">
        <v>15.52</v>
      </c>
      <c r="I1055" s="17">
        <f>AVERAGE(H1055:H1057)</f>
        <v>15.066666666666668</v>
      </c>
      <c r="J1055" s="1">
        <v>2.77</v>
      </c>
      <c r="K1055" s="17">
        <f>AVERAGE(J1055:J1057)</f>
        <v>2.7966666666666669</v>
      </c>
      <c r="P1055" s="17"/>
      <c r="R1055" s="17"/>
    </row>
    <row r="1056" spans="1:18" x14ac:dyDescent="0.25">
      <c r="A1056" s="1" t="str">
        <f t="shared" si="16"/>
        <v>457891466B4R264</v>
      </c>
      <c r="B1056" s="7">
        <v>45789</v>
      </c>
      <c r="C1056" s="1">
        <v>146</v>
      </c>
      <c r="D1056" s="1">
        <v>6</v>
      </c>
      <c r="E1056" s="3" t="s">
        <v>58</v>
      </c>
      <c r="F1056" s="1" t="s">
        <v>54</v>
      </c>
      <c r="G1056" s="1">
        <v>64</v>
      </c>
      <c r="H1056" s="1">
        <v>14.88</v>
      </c>
      <c r="I1056" s="17"/>
      <c r="J1056" s="1">
        <v>2.88</v>
      </c>
      <c r="K1056" s="17"/>
      <c r="P1056" s="17"/>
      <c r="R1056" s="17"/>
    </row>
    <row r="1057" spans="1:18" x14ac:dyDescent="0.25">
      <c r="A1057" s="1" t="str">
        <f t="shared" si="16"/>
        <v>457891466B4R364</v>
      </c>
      <c r="B1057" s="7">
        <v>45789</v>
      </c>
      <c r="C1057" s="1">
        <v>146</v>
      </c>
      <c r="D1057" s="1">
        <v>6</v>
      </c>
      <c r="E1057" s="3" t="s">
        <v>58</v>
      </c>
      <c r="F1057" s="1" t="s">
        <v>55</v>
      </c>
      <c r="G1057" s="1">
        <v>64</v>
      </c>
      <c r="H1057" s="1">
        <v>14.8</v>
      </c>
      <c r="I1057" s="17"/>
      <c r="J1057" s="1">
        <v>2.74</v>
      </c>
      <c r="K1057" s="17"/>
      <c r="P1057" s="17"/>
      <c r="R1057" s="17"/>
    </row>
    <row r="1058" spans="1:18" x14ac:dyDescent="0.25">
      <c r="A1058" s="1" t="str">
        <f t="shared" si="16"/>
        <v>458031465B1R133</v>
      </c>
      <c r="B1058" s="7">
        <v>45803</v>
      </c>
      <c r="C1058" s="1">
        <v>146</v>
      </c>
      <c r="D1058" s="1">
        <v>5</v>
      </c>
      <c r="E1058" s="3" t="s">
        <v>52</v>
      </c>
      <c r="F1058" s="1" t="s">
        <v>53</v>
      </c>
      <c r="G1058" s="1">
        <v>33</v>
      </c>
      <c r="H1058" s="1">
        <v>20.87</v>
      </c>
      <c r="I1058" s="17">
        <f>AVERAGE(H1058:H1060)</f>
        <v>19.096666666666668</v>
      </c>
      <c r="J1058" s="1">
        <v>3.1</v>
      </c>
      <c r="K1058" s="17">
        <f>AVERAGE(J1058:J1060)</f>
        <v>3.1666666666666665</v>
      </c>
      <c r="L1058" s="1">
        <v>45</v>
      </c>
      <c r="M1058" s="19">
        <v>40.666666666666664</v>
      </c>
      <c r="P1058" s="17"/>
      <c r="R1058" s="17"/>
    </row>
    <row r="1059" spans="1:18" x14ac:dyDescent="0.25">
      <c r="A1059" s="1" t="str">
        <f t="shared" si="16"/>
        <v>458031465B1R233</v>
      </c>
      <c r="B1059" s="7">
        <v>45803</v>
      </c>
      <c r="C1059" s="1">
        <v>146</v>
      </c>
      <c r="D1059" s="1">
        <v>5</v>
      </c>
      <c r="E1059" s="3" t="s">
        <v>52</v>
      </c>
      <c r="F1059" s="1" t="s">
        <v>54</v>
      </c>
      <c r="G1059" s="1">
        <v>33</v>
      </c>
      <c r="H1059" s="1">
        <v>19</v>
      </c>
      <c r="I1059" s="17"/>
      <c r="J1059" s="1">
        <v>3.2</v>
      </c>
      <c r="K1059" s="17"/>
      <c r="L1059" s="1">
        <v>38</v>
      </c>
      <c r="M1059" s="19"/>
      <c r="P1059" s="17"/>
      <c r="R1059" s="17"/>
    </row>
    <row r="1060" spans="1:18" x14ac:dyDescent="0.25">
      <c r="A1060" s="1" t="str">
        <f t="shared" si="16"/>
        <v>458031465B1R333</v>
      </c>
      <c r="B1060" s="7">
        <v>45803</v>
      </c>
      <c r="C1060" s="1">
        <v>146</v>
      </c>
      <c r="D1060" s="1">
        <v>5</v>
      </c>
      <c r="E1060" s="3" t="s">
        <v>52</v>
      </c>
      <c r="F1060" s="1" t="s">
        <v>55</v>
      </c>
      <c r="G1060" s="1">
        <v>33</v>
      </c>
      <c r="H1060" s="1">
        <v>17.420000000000002</v>
      </c>
      <c r="I1060" s="17"/>
      <c r="J1060" s="1">
        <v>3.2</v>
      </c>
      <c r="K1060" s="17"/>
      <c r="L1060" s="1">
        <v>39</v>
      </c>
      <c r="M1060" s="19"/>
      <c r="P1060" s="17"/>
      <c r="R1060" s="17"/>
    </row>
    <row r="1061" spans="1:18" x14ac:dyDescent="0.25">
      <c r="A1061" s="1" t="str">
        <f t="shared" si="16"/>
        <v>458031466B1R134</v>
      </c>
      <c r="B1061" s="7">
        <v>45803</v>
      </c>
      <c r="C1061" s="1">
        <v>146</v>
      </c>
      <c r="D1061" s="1">
        <v>6</v>
      </c>
      <c r="E1061" s="3" t="s">
        <v>52</v>
      </c>
      <c r="F1061" s="1" t="s">
        <v>53</v>
      </c>
      <c r="G1061" s="1">
        <v>34</v>
      </c>
      <c r="H1061" s="1">
        <v>18.55</v>
      </c>
      <c r="I1061" s="17">
        <f>AVERAGE(H1061:H1063)</f>
        <v>19.576666666666668</v>
      </c>
      <c r="J1061" s="1">
        <v>3.05</v>
      </c>
      <c r="K1061" s="17">
        <f>AVERAGE(J1061:J1063)</f>
        <v>3.0666666666666664</v>
      </c>
      <c r="L1061" s="1">
        <v>41</v>
      </c>
      <c r="M1061" s="19">
        <v>43.333333333333336</v>
      </c>
      <c r="P1061" s="17"/>
      <c r="R1061" s="17"/>
    </row>
    <row r="1062" spans="1:18" x14ac:dyDescent="0.25">
      <c r="A1062" s="1" t="str">
        <f t="shared" si="16"/>
        <v>458031466B1R234</v>
      </c>
      <c r="B1062" s="7">
        <v>45803</v>
      </c>
      <c r="C1062" s="1">
        <v>146</v>
      </c>
      <c r="D1062" s="1">
        <v>6</v>
      </c>
      <c r="E1062" s="3" t="s">
        <v>52</v>
      </c>
      <c r="F1062" s="1" t="s">
        <v>54</v>
      </c>
      <c r="G1062" s="1">
        <v>34</v>
      </c>
      <c r="H1062" s="1">
        <v>19.309999999999999</v>
      </c>
      <c r="I1062" s="17"/>
      <c r="J1062" s="1">
        <v>3.1</v>
      </c>
      <c r="K1062" s="17"/>
      <c r="L1062" s="1">
        <v>42</v>
      </c>
      <c r="M1062" s="19"/>
      <c r="P1062" s="17"/>
      <c r="R1062" s="17"/>
    </row>
    <row r="1063" spans="1:18" x14ac:dyDescent="0.25">
      <c r="A1063" s="1" t="str">
        <f t="shared" si="16"/>
        <v>458031466B1R334</v>
      </c>
      <c r="B1063" s="7">
        <v>45803</v>
      </c>
      <c r="C1063" s="1">
        <v>146</v>
      </c>
      <c r="D1063" s="1">
        <v>6</v>
      </c>
      <c r="E1063" s="3" t="s">
        <v>52</v>
      </c>
      <c r="F1063" s="1" t="s">
        <v>55</v>
      </c>
      <c r="G1063" s="1">
        <v>34</v>
      </c>
      <c r="H1063" s="1">
        <v>20.87</v>
      </c>
      <c r="I1063" s="17"/>
      <c r="J1063" s="1">
        <v>3.05</v>
      </c>
      <c r="K1063" s="17"/>
      <c r="L1063" s="1">
        <v>47</v>
      </c>
      <c r="M1063" s="19"/>
      <c r="P1063" s="17"/>
      <c r="R1063" s="17"/>
    </row>
    <row r="1064" spans="1:18" x14ac:dyDescent="0.25">
      <c r="A1064" s="1" t="str">
        <f t="shared" si="16"/>
        <v>458031464B1R135</v>
      </c>
      <c r="B1064" s="7">
        <v>45803</v>
      </c>
      <c r="C1064" s="1">
        <v>146</v>
      </c>
      <c r="D1064" s="1">
        <v>4</v>
      </c>
      <c r="E1064" s="3" t="s">
        <v>52</v>
      </c>
      <c r="F1064" s="1" t="s">
        <v>53</v>
      </c>
      <c r="G1064" s="1">
        <v>35</v>
      </c>
      <c r="H1064" s="1">
        <v>21.73</v>
      </c>
      <c r="I1064" s="17">
        <f>AVERAGE(H1064:H1066)</f>
        <v>21.98</v>
      </c>
      <c r="J1064" s="1">
        <v>3.2</v>
      </c>
      <c r="K1064" s="17">
        <f>AVERAGE(J1064:J1066)</f>
        <v>3.15</v>
      </c>
      <c r="L1064" s="1">
        <v>42</v>
      </c>
      <c r="M1064" s="19">
        <v>41.333333333333336</v>
      </c>
      <c r="P1064" s="17"/>
      <c r="R1064" s="17"/>
    </row>
    <row r="1065" spans="1:18" x14ac:dyDescent="0.25">
      <c r="A1065" s="1" t="str">
        <f t="shared" si="16"/>
        <v>458031464B1R235</v>
      </c>
      <c r="B1065" s="7">
        <v>45803</v>
      </c>
      <c r="C1065" s="1">
        <v>146</v>
      </c>
      <c r="D1065" s="1">
        <v>4</v>
      </c>
      <c r="E1065" s="3" t="s">
        <v>52</v>
      </c>
      <c r="F1065" s="1" t="s">
        <v>54</v>
      </c>
      <c r="G1065" s="1">
        <v>35</v>
      </c>
      <c r="H1065" s="1">
        <v>22</v>
      </c>
      <c r="I1065" s="17"/>
      <c r="J1065" s="1">
        <v>3.05</v>
      </c>
      <c r="K1065" s="17"/>
      <c r="L1065" s="1">
        <v>42</v>
      </c>
      <c r="M1065" s="19"/>
      <c r="P1065" s="17"/>
      <c r="R1065" s="17"/>
    </row>
    <row r="1066" spans="1:18" x14ac:dyDescent="0.25">
      <c r="A1066" s="1" t="str">
        <f t="shared" si="16"/>
        <v>458031464B1R335</v>
      </c>
      <c r="B1066" s="7">
        <v>45803</v>
      </c>
      <c r="C1066" s="1">
        <v>146</v>
      </c>
      <c r="D1066" s="1">
        <v>4</v>
      </c>
      <c r="E1066" s="3" t="s">
        <v>52</v>
      </c>
      <c r="F1066" s="1" t="s">
        <v>55</v>
      </c>
      <c r="G1066" s="1">
        <v>35</v>
      </c>
      <c r="H1066" s="1">
        <v>22.21</v>
      </c>
      <c r="I1066" s="17"/>
      <c r="J1066" s="1">
        <v>3.2</v>
      </c>
      <c r="K1066" s="17"/>
      <c r="L1066" s="1">
        <v>40</v>
      </c>
      <c r="M1066" s="19"/>
      <c r="P1066" s="17"/>
      <c r="R1066" s="17"/>
    </row>
    <row r="1067" spans="1:18" x14ac:dyDescent="0.25">
      <c r="A1067" s="1" t="str">
        <f t="shared" si="16"/>
        <v>458031468B1R136</v>
      </c>
      <c r="B1067" s="7">
        <v>45803</v>
      </c>
      <c r="C1067" s="1">
        <v>146</v>
      </c>
      <c r="D1067" s="1">
        <v>8</v>
      </c>
      <c r="E1067" s="3" t="s">
        <v>52</v>
      </c>
      <c r="F1067" s="1" t="s">
        <v>53</v>
      </c>
      <c r="G1067" s="1">
        <v>36</v>
      </c>
      <c r="H1067" s="1">
        <v>20.25</v>
      </c>
      <c r="I1067" s="17">
        <f>AVERAGE(H1067:H1069)</f>
        <v>19.696666666666669</v>
      </c>
      <c r="J1067" s="1">
        <v>3.18</v>
      </c>
      <c r="K1067" s="17">
        <f>AVERAGE(J1067:J1069)</f>
        <v>3.0433333333333334</v>
      </c>
      <c r="L1067" s="1">
        <v>41</v>
      </c>
      <c r="M1067" s="19">
        <v>40</v>
      </c>
      <c r="P1067" s="17"/>
      <c r="R1067" s="17"/>
    </row>
    <row r="1068" spans="1:18" x14ac:dyDescent="0.25">
      <c r="A1068" s="1" t="str">
        <f t="shared" si="16"/>
        <v>458031468B1R236</v>
      </c>
      <c r="B1068" s="7">
        <v>45803</v>
      </c>
      <c r="C1068" s="1">
        <v>146</v>
      </c>
      <c r="D1068" s="1">
        <v>8</v>
      </c>
      <c r="E1068" s="3" t="s">
        <v>52</v>
      </c>
      <c r="F1068" s="1" t="s">
        <v>54</v>
      </c>
      <c r="G1068" s="1">
        <v>36</v>
      </c>
      <c r="H1068" s="1">
        <v>17.420000000000002</v>
      </c>
      <c r="I1068" s="17"/>
      <c r="J1068" s="1">
        <v>2.85</v>
      </c>
      <c r="L1068" s="1">
        <v>42</v>
      </c>
      <c r="M1068" s="19"/>
      <c r="P1068" s="17"/>
      <c r="R1068" s="17"/>
    </row>
    <row r="1069" spans="1:18" x14ac:dyDescent="0.25">
      <c r="A1069" s="1" t="str">
        <f t="shared" si="16"/>
        <v>458031468B1R336</v>
      </c>
      <c r="B1069" s="7">
        <v>45803</v>
      </c>
      <c r="C1069" s="1">
        <v>146</v>
      </c>
      <c r="D1069" s="1">
        <v>8</v>
      </c>
      <c r="E1069" s="3" t="s">
        <v>52</v>
      </c>
      <c r="F1069" s="1" t="s">
        <v>55</v>
      </c>
      <c r="G1069" s="1">
        <v>36</v>
      </c>
      <c r="H1069" s="1">
        <v>21.42</v>
      </c>
      <c r="I1069" s="17"/>
      <c r="J1069" s="1">
        <v>3.1</v>
      </c>
      <c r="L1069" s="1">
        <v>37</v>
      </c>
      <c r="M1069" s="19"/>
      <c r="P1069" s="17"/>
      <c r="R1069" s="17"/>
    </row>
    <row r="1070" spans="1:18" x14ac:dyDescent="0.25">
      <c r="A1070" s="1" t="str">
        <f t="shared" si="16"/>
        <v>458031467B1R137</v>
      </c>
      <c r="B1070" s="7">
        <v>45803</v>
      </c>
      <c r="C1070" s="1">
        <v>146</v>
      </c>
      <c r="D1070" s="1">
        <v>7</v>
      </c>
      <c r="E1070" s="3" t="s">
        <v>52</v>
      </c>
      <c r="F1070" s="1" t="s">
        <v>53</v>
      </c>
      <c r="G1070" s="1">
        <v>37</v>
      </c>
      <c r="H1070" s="1">
        <v>18.940000000000001</v>
      </c>
      <c r="I1070" s="17">
        <f>AVERAGE(H1070:H1072)</f>
        <v>17.023333333333333</v>
      </c>
      <c r="J1070" s="1">
        <v>3.2</v>
      </c>
      <c r="K1070" s="17">
        <f>AVERAGE(J1070:J1072)</f>
        <v>3.15</v>
      </c>
      <c r="L1070" s="1">
        <v>42</v>
      </c>
      <c r="M1070" s="19">
        <v>38.666666666666664</v>
      </c>
      <c r="P1070" s="17"/>
      <c r="R1070" s="17"/>
    </row>
    <row r="1071" spans="1:18" x14ac:dyDescent="0.25">
      <c r="A1071" s="1" t="str">
        <f t="shared" si="16"/>
        <v>458031467B1R237</v>
      </c>
      <c r="B1071" s="7">
        <v>45803</v>
      </c>
      <c r="C1071" s="1">
        <v>146</v>
      </c>
      <c r="D1071" s="1">
        <v>7</v>
      </c>
      <c r="E1071" s="3" t="s">
        <v>52</v>
      </c>
      <c r="F1071" s="1" t="s">
        <v>54</v>
      </c>
      <c r="G1071" s="1">
        <v>37</v>
      </c>
      <c r="H1071" s="1">
        <v>17.670000000000002</v>
      </c>
      <c r="I1071" s="17"/>
      <c r="J1071" s="1">
        <v>3</v>
      </c>
      <c r="K1071" s="17"/>
      <c r="L1071" s="1">
        <v>37</v>
      </c>
      <c r="M1071" s="19"/>
      <c r="P1071" s="17"/>
      <c r="R1071" s="17"/>
    </row>
    <row r="1072" spans="1:18" x14ac:dyDescent="0.25">
      <c r="A1072" s="1" t="str">
        <f t="shared" si="16"/>
        <v>458031467B1R337</v>
      </c>
      <c r="B1072" s="7">
        <v>45803</v>
      </c>
      <c r="C1072" s="1">
        <v>146</v>
      </c>
      <c r="D1072" s="1">
        <v>7</v>
      </c>
      <c r="E1072" s="3" t="s">
        <v>52</v>
      </c>
      <c r="F1072" s="1" t="s">
        <v>55</v>
      </c>
      <c r="G1072" s="1">
        <v>37</v>
      </c>
      <c r="H1072" s="1">
        <v>14.46</v>
      </c>
      <c r="I1072" s="17"/>
      <c r="J1072" s="1">
        <v>3.25</v>
      </c>
      <c r="K1072" s="17"/>
      <c r="L1072" s="1">
        <v>37</v>
      </c>
      <c r="M1072" s="19"/>
      <c r="P1072" s="17"/>
      <c r="R1072" s="17"/>
    </row>
    <row r="1073" spans="1:18" x14ac:dyDescent="0.25">
      <c r="A1073" s="1" t="str">
        <f t="shared" si="16"/>
        <v>458031462B1R138</v>
      </c>
      <c r="B1073" s="7">
        <v>45803</v>
      </c>
      <c r="C1073" s="1">
        <v>146</v>
      </c>
      <c r="D1073" s="1">
        <v>2</v>
      </c>
      <c r="E1073" s="3" t="s">
        <v>52</v>
      </c>
      <c r="F1073" s="1" t="s">
        <v>53</v>
      </c>
      <c r="G1073" s="1">
        <v>38</v>
      </c>
      <c r="H1073" s="1">
        <v>23.37</v>
      </c>
      <c r="I1073" s="17">
        <f>AVERAGE(H1073:H1075)</f>
        <v>20.983333333333334</v>
      </c>
      <c r="J1073" s="1">
        <v>3.4</v>
      </c>
      <c r="K1073" s="17">
        <f>AVERAGE(J1073:J1075)</f>
        <v>3.2833333333333337</v>
      </c>
      <c r="L1073" s="1">
        <v>45</v>
      </c>
      <c r="M1073" s="19">
        <v>45.333333333333336</v>
      </c>
      <c r="P1073" s="17"/>
      <c r="R1073" s="17"/>
    </row>
    <row r="1074" spans="1:18" x14ac:dyDescent="0.25">
      <c r="A1074" s="1" t="str">
        <f t="shared" si="16"/>
        <v>458031462B1R238</v>
      </c>
      <c r="B1074" s="7">
        <v>45803</v>
      </c>
      <c r="C1074" s="1">
        <v>146</v>
      </c>
      <c r="D1074" s="1">
        <v>2</v>
      </c>
      <c r="E1074" s="3" t="s">
        <v>52</v>
      </c>
      <c r="F1074" s="1" t="s">
        <v>54</v>
      </c>
      <c r="G1074" s="1">
        <v>38</v>
      </c>
      <c r="H1074" s="1">
        <v>21.26</v>
      </c>
      <c r="I1074" s="17"/>
      <c r="J1074" s="1">
        <v>3.25</v>
      </c>
      <c r="K1074" s="17"/>
      <c r="L1074" s="1">
        <v>47</v>
      </c>
      <c r="M1074" s="19"/>
      <c r="P1074" s="17"/>
      <c r="R1074" s="17"/>
    </row>
    <row r="1075" spans="1:18" x14ac:dyDescent="0.25">
      <c r="A1075" s="1" t="str">
        <f t="shared" si="16"/>
        <v>458031462B1R338</v>
      </c>
      <c r="B1075" s="7">
        <v>45803</v>
      </c>
      <c r="C1075" s="1">
        <v>146</v>
      </c>
      <c r="D1075" s="1">
        <v>2</v>
      </c>
      <c r="E1075" s="3" t="s">
        <v>52</v>
      </c>
      <c r="F1075" s="1" t="s">
        <v>55</v>
      </c>
      <c r="G1075" s="1">
        <v>38</v>
      </c>
      <c r="H1075" s="1">
        <v>18.32</v>
      </c>
      <c r="I1075" s="17"/>
      <c r="J1075" s="1">
        <v>3.2</v>
      </c>
      <c r="K1075" s="17"/>
      <c r="L1075" s="1">
        <v>44</v>
      </c>
      <c r="M1075" s="19"/>
      <c r="P1075" s="17"/>
      <c r="R1075" s="17"/>
    </row>
    <row r="1076" spans="1:18" x14ac:dyDescent="0.25">
      <c r="A1076" s="1" t="str">
        <f t="shared" si="16"/>
        <v>458031461B1R139</v>
      </c>
      <c r="B1076" s="7">
        <v>45803</v>
      </c>
      <c r="C1076" s="1">
        <v>146</v>
      </c>
      <c r="D1076" s="1">
        <v>1</v>
      </c>
      <c r="E1076" s="3" t="s">
        <v>52</v>
      </c>
      <c r="F1076" s="1" t="s">
        <v>53</v>
      </c>
      <c r="G1076" s="1">
        <v>39</v>
      </c>
      <c r="H1076" s="1">
        <v>20.07</v>
      </c>
      <c r="I1076" s="17">
        <f>AVERAGE(H1076:H1078)</f>
        <v>20.623333333333335</v>
      </c>
      <c r="J1076" s="1">
        <v>3.1</v>
      </c>
      <c r="K1076" s="17">
        <f>AVERAGE(J1076:J1078)</f>
        <v>3.0833333333333335</v>
      </c>
      <c r="L1076" s="1">
        <v>40</v>
      </c>
      <c r="M1076" s="19">
        <v>40.666666666666664</v>
      </c>
      <c r="P1076" s="17"/>
      <c r="R1076" s="17"/>
    </row>
    <row r="1077" spans="1:18" x14ac:dyDescent="0.25">
      <c r="A1077" s="1" t="str">
        <f t="shared" si="16"/>
        <v>458031461B1R239</v>
      </c>
      <c r="B1077" s="7">
        <v>45803</v>
      </c>
      <c r="C1077" s="1">
        <v>146</v>
      </c>
      <c r="D1077" s="1">
        <v>1</v>
      </c>
      <c r="E1077" s="3" t="s">
        <v>52</v>
      </c>
      <c r="F1077" s="1" t="s">
        <v>54</v>
      </c>
      <c r="G1077" s="1">
        <v>39</v>
      </c>
      <c r="H1077" s="1">
        <v>23.07</v>
      </c>
      <c r="I1077" s="17"/>
      <c r="J1077" s="1">
        <v>3.05</v>
      </c>
      <c r="K1077" s="17"/>
      <c r="L1077" s="1">
        <v>42</v>
      </c>
      <c r="M1077" s="19"/>
      <c r="P1077" s="17"/>
      <c r="R1077" s="17"/>
    </row>
    <row r="1078" spans="1:18" x14ac:dyDescent="0.25">
      <c r="A1078" s="1" t="str">
        <f t="shared" si="16"/>
        <v>458031461B1R339</v>
      </c>
      <c r="B1078" s="7">
        <v>45803</v>
      </c>
      <c r="C1078" s="1">
        <v>146</v>
      </c>
      <c r="D1078" s="1">
        <v>1</v>
      </c>
      <c r="E1078" s="3" t="s">
        <v>52</v>
      </c>
      <c r="F1078" s="1" t="s">
        <v>55</v>
      </c>
      <c r="G1078" s="1">
        <v>39</v>
      </c>
      <c r="H1078" s="1">
        <v>18.73</v>
      </c>
      <c r="I1078" s="17"/>
      <c r="J1078" s="1">
        <v>3.1</v>
      </c>
      <c r="K1078" s="17"/>
      <c r="L1078" s="1">
        <v>40</v>
      </c>
      <c r="M1078" s="19"/>
      <c r="P1078" s="17"/>
      <c r="R1078" s="17"/>
    </row>
    <row r="1079" spans="1:18" x14ac:dyDescent="0.25">
      <c r="A1079" s="1" t="str">
        <f t="shared" si="16"/>
        <v>458031463B1R140</v>
      </c>
      <c r="B1079" s="7">
        <v>45803</v>
      </c>
      <c r="C1079" s="1">
        <v>146</v>
      </c>
      <c r="D1079" s="1">
        <v>3</v>
      </c>
      <c r="E1079" s="3" t="s">
        <v>52</v>
      </c>
      <c r="F1079" s="1" t="s">
        <v>53</v>
      </c>
      <c r="G1079" s="1">
        <v>40</v>
      </c>
      <c r="H1079" s="1">
        <v>17.64</v>
      </c>
      <c r="I1079" s="17">
        <f>AVERAGE(H1079:H1081)</f>
        <v>18.36</v>
      </c>
      <c r="J1079" s="1">
        <v>3</v>
      </c>
      <c r="K1079" s="17">
        <f>AVERAGE(J1079:J1081)</f>
        <v>3.0833333333333335</v>
      </c>
      <c r="L1079" s="1">
        <v>39</v>
      </c>
      <c r="M1079" s="19">
        <v>40.666666666666664</v>
      </c>
      <c r="P1079" s="17"/>
      <c r="R1079" s="17"/>
    </row>
    <row r="1080" spans="1:18" x14ac:dyDescent="0.25">
      <c r="A1080" s="1" t="str">
        <f t="shared" si="16"/>
        <v>458031463B1R240</v>
      </c>
      <c r="B1080" s="7">
        <v>45803</v>
      </c>
      <c r="C1080" s="1">
        <v>146</v>
      </c>
      <c r="D1080" s="1">
        <v>3</v>
      </c>
      <c r="E1080" s="3" t="s">
        <v>52</v>
      </c>
      <c r="F1080" s="1" t="s">
        <v>54</v>
      </c>
      <c r="G1080" s="1">
        <v>40</v>
      </c>
      <c r="H1080" s="1">
        <v>17.350000000000001</v>
      </c>
      <c r="I1080" s="17"/>
      <c r="J1080" s="1">
        <v>3.1</v>
      </c>
      <c r="K1080" s="17"/>
      <c r="L1080" s="1">
        <v>43</v>
      </c>
      <c r="M1080" s="19"/>
      <c r="P1080" s="17"/>
      <c r="R1080" s="17"/>
    </row>
    <row r="1081" spans="1:18" x14ac:dyDescent="0.25">
      <c r="A1081" s="1" t="str">
        <f t="shared" si="16"/>
        <v>458031463B1R340</v>
      </c>
      <c r="B1081" s="7">
        <v>45803</v>
      </c>
      <c r="C1081" s="1">
        <v>146</v>
      </c>
      <c r="D1081" s="1">
        <v>3</v>
      </c>
      <c r="E1081" s="3" t="s">
        <v>52</v>
      </c>
      <c r="F1081" s="1" t="s">
        <v>55</v>
      </c>
      <c r="G1081" s="1">
        <v>40</v>
      </c>
      <c r="H1081" s="1">
        <v>20.09</v>
      </c>
      <c r="I1081" s="17"/>
      <c r="J1081" s="1">
        <v>3.15</v>
      </c>
      <c r="K1081" s="17"/>
      <c r="L1081" s="1">
        <v>40</v>
      </c>
      <c r="M1081" s="19"/>
      <c r="P1081" s="17"/>
      <c r="R1081" s="17"/>
    </row>
    <row r="1082" spans="1:18" x14ac:dyDescent="0.25">
      <c r="A1082" s="1" t="str">
        <f t="shared" si="16"/>
        <v>458031467B3R141</v>
      </c>
      <c r="B1082" s="7">
        <v>45803</v>
      </c>
      <c r="C1082" s="1">
        <v>146</v>
      </c>
      <c r="D1082" s="1">
        <v>7</v>
      </c>
      <c r="E1082" s="3" t="s">
        <v>56</v>
      </c>
      <c r="F1082" s="1" t="s">
        <v>53</v>
      </c>
      <c r="G1082" s="1">
        <v>41</v>
      </c>
      <c r="H1082" s="1">
        <v>19.190000000000001</v>
      </c>
      <c r="I1082" s="17">
        <f>AVERAGE(H1082:H1084)</f>
        <v>19.790000000000003</v>
      </c>
      <c r="J1082" s="1">
        <v>3.1</v>
      </c>
      <c r="K1082" s="17">
        <f>AVERAGE(J1082:J1084)</f>
        <v>3.0333333333333337</v>
      </c>
      <c r="L1082" s="1">
        <v>34</v>
      </c>
      <c r="M1082" s="19">
        <v>37.666666666666664</v>
      </c>
      <c r="P1082" s="17"/>
      <c r="R1082" s="17"/>
    </row>
    <row r="1083" spans="1:18" x14ac:dyDescent="0.25">
      <c r="A1083" s="1" t="str">
        <f t="shared" si="16"/>
        <v>458031467B3R241</v>
      </c>
      <c r="B1083" s="7">
        <v>45803</v>
      </c>
      <c r="C1083" s="1">
        <v>146</v>
      </c>
      <c r="D1083" s="1">
        <v>7</v>
      </c>
      <c r="E1083" s="3" t="s">
        <v>56</v>
      </c>
      <c r="F1083" s="1" t="s">
        <v>54</v>
      </c>
      <c r="G1083" s="1">
        <v>41</v>
      </c>
      <c r="H1083" s="1">
        <v>20.09</v>
      </c>
      <c r="I1083" s="17"/>
      <c r="J1083" s="1">
        <v>2.95</v>
      </c>
      <c r="K1083" s="17"/>
      <c r="L1083" s="1">
        <v>39</v>
      </c>
      <c r="M1083" s="19"/>
      <c r="P1083" s="17"/>
      <c r="R1083" s="17"/>
    </row>
    <row r="1084" spans="1:18" x14ac:dyDescent="0.25">
      <c r="A1084" s="1" t="str">
        <f t="shared" si="16"/>
        <v>458031467B3R341</v>
      </c>
      <c r="B1084" s="7">
        <v>45803</v>
      </c>
      <c r="C1084" s="1">
        <v>146</v>
      </c>
      <c r="D1084" s="1">
        <v>7</v>
      </c>
      <c r="E1084" s="3" t="s">
        <v>56</v>
      </c>
      <c r="F1084" s="1" t="s">
        <v>55</v>
      </c>
      <c r="G1084" s="1">
        <v>41</v>
      </c>
      <c r="H1084" s="1">
        <v>20.09</v>
      </c>
      <c r="I1084" s="17"/>
      <c r="J1084" s="1">
        <v>3.05</v>
      </c>
      <c r="K1084" s="17"/>
      <c r="L1084" s="1">
        <v>40</v>
      </c>
      <c r="M1084" s="19"/>
      <c r="P1084" s="17"/>
      <c r="R1084" s="17"/>
    </row>
    <row r="1085" spans="1:18" x14ac:dyDescent="0.25">
      <c r="A1085" s="1" t="str">
        <f t="shared" si="16"/>
        <v>458031468B3R142</v>
      </c>
      <c r="B1085" s="7">
        <v>45803</v>
      </c>
      <c r="C1085" s="1">
        <v>146</v>
      </c>
      <c r="D1085" s="1">
        <v>8</v>
      </c>
      <c r="E1085" s="3" t="s">
        <v>56</v>
      </c>
      <c r="F1085" s="1" t="s">
        <v>53</v>
      </c>
      <c r="G1085" s="1">
        <v>42</v>
      </c>
      <c r="H1085" s="1">
        <v>19.190000000000001</v>
      </c>
      <c r="I1085" s="17">
        <f>AVERAGE(H1085:H1087)</f>
        <v>19.936666666666664</v>
      </c>
      <c r="J1085" s="1">
        <v>3</v>
      </c>
      <c r="K1085" s="17">
        <f>AVERAGE(J1085:J1087)</f>
        <v>3.0833333333333335</v>
      </c>
      <c r="L1085" s="1">
        <v>43</v>
      </c>
      <c r="M1085" s="19">
        <v>42</v>
      </c>
      <c r="P1085" s="17"/>
      <c r="R1085" s="17"/>
    </row>
    <row r="1086" spans="1:18" x14ac:dyDescent="0.25">
      <c r="A1086" s="1" t="str">
        <f t="shared" si="16"/>
        <v>458031468B3R242</v>
      </c>
      <c r="B1086" s="7">
        <v>45803</v>
      </c>
      <c r="C1086" s="1">
        <v>146</v>
      </c>
      <c r="D1086" s="1">
        <v>8</v>
      </c>
      <c r="E1086" s="3" t="s">
        <v>56</v>
      </c>
      <c r="F1086" s="1" t="s">
        <v>54</v>
      </c>
      <c r="G1086" s="1">
        <v>42</v>
      </c>
      <c r="H1086" s="1">
        <v>19.47</v>
      </c>
      <c r="I1086" s="17"/>
      <c r="J1086" s="1">
        <v>3.25</v>
      </c>
      <c r="L1086" s="1">
        <v>41</v>
      </c>
      <c r="M1086" s="19"/>
      <c r="P1086" s="17"/>
      <c r="R1086" s="17"/>
    </row>
    <row r="1087" spans="1:18" x14ac:dyDescent="0.25">
      <c r="A1087" s="1" t="str">
        <f t="shared" si="16"/>
        <v>458031468B3R342</v>
      </c>
      <c r="B1087" s="7">
        <v>45803</v>
      </c>
      <c r="C1087" s="1">
        <v>146</v>
      </c>
      <c r="D1087" s="1">
        <v>8</v>
      </c>
      <c r="E1087" s="3" t="s">
        <v>56</v>
      </c>
      <c r="F1087" s="1" t="s">
        <v>55</v>
      </c>
      <c r="G1087" s="1">
        <v>42</v>
      </c>
      <c r="H1087" s="1">
        <v>21.15</v>
      </c>
      <c r="I1087" s="17"/>
      <c r="J1087" s="1">
        <v>3</v>
      </c>
      <c r="L1087" s="1">
        <v>42</v>
      </c>
      <c r="M1087" s="19"/>
      <c r="P1087" s="17"/>
      <c r="R1087" s="17"/>
    </row>
    <row r="1088" spans="1:18" x14ac:dyDescent="0.25">
      <c r="A1088" s="1" t="str">
        <f t="shared" si="16"/>
        <v>458031463B3R143</v>
      </c>
      <c r="B1088" s="7">
        <v>45803</v>
      </c>
      <c r="C1088" s="1">
        <v>146</v>
      </c>
      <c r="D1088" s="1">
        <v>3</v>
      </c>
      <c r="E1088" s="3" t="s">
        <v>56</v>
      </c>
      <c r="F1088" s="1" t="s">
        <v>53</v>
      </c>
      <c r="G1088" s="1">
        <v>43</v>
      </c>
      <c r="H1088" s="1">
        <v>19.600000000000001</v>
      </c>
      <c r="I1088" s="17">
        <f>AVERAGE(H1088:H1090)</f>
        <v>21.043333333333333</v>
      </c>
      <c r="J1088" s="1">
        <v>3.3</v>
      </c>
      <c r="K1088" s="17">
        <f>AVERAGE(J1088:J1090)</f>
        <v>3.3833333333333329</v>
      </c>
      <c r="L1088" s="1">
        <v>41</v>
      </c>
      <c r="M1088" s="19">
        <v>43</v>
      </c>
      <c r="P1088" s="17"/>
      <c r="R1088" s="17"/>
    </row>
    <row r="1089" spans="1:18" x14ac:dyDescent="0.25">
      <c r="A1089" s="1" t="str">
        <f t="shared" si="16"/>
        <v>458031463B3R243</v>
      </c>
      <c r="B1089" s="7">
        <v>45803</v>
      </c>
      <c r="C1089" s="1">
        <v>146</v>
      </c>
      <c r="D1089" s="1">
        <v>3</v>
      </c>
      <c r="E1089" s="3" t="s">
        <v>56</v>
      </c>
      <c r="F1089" s="1" t="s">
        <v>54</v>
      </c>
      <c r="G1089" s="1">
        <v>43</v>
      </c>
      <c r="H1089" s="1">
        <v>25</v>
      </c>
      <c r="I1089" s="17"/>
      <c r="J1089" s="1">
        <v>3.4</v>
      </c>
      <c r="K1089" s="17"/>
      <c r="L1089" s="1">
        <v>43</v>
      </c>
      <c r="M1089" s="19"/>
      <c r="P1089" s="17"/>
      <c r="R1089" s="17"/>
    </row>
    <row r="1090" spans="1:18" x14ac:dyDescent="0.25">
      <c r="A1090" s="1" t="str">
        <f t="shared" si="16"/>
        <v>458031463B3R343</v>
      </c>
      <c r="B1090" s="7">
        <v>45803</v>
      </c>
      <c r="C1090" s="1">
        <v>146</v>
      </c>
      <c r="D1090" s="1">
        <v>3</v>
      </c>
      <c r="E1090" s="3" t="s">
        <v>56</v>
      </c>
      <c r="F1090" s="1" t="s">
        <v>55</v>
      </c>
      <c r="G1090" s="1">
        <v>43</v>
      </c>
      <c r="H1090" s="1">
        <v>18.53</v>
      </c>
      <c r="I1090" s="17"/>
      <c r="J1090" s="1">
        <v>3.45</v>
      </c>
      <c r="K1090" s="17"/>
      <c r="L1090" s="1">
        <v>45</v>
      </c>
      <c r="M1090" s="19"/>
      <c r="P1090" s="17"/>
      <c r="R1090" s="17"/>
    </row>
    <row r="1091" spans="1:18" x14ac:dyDescent="0.25">
      <c r="A1091" s="1" t="str">
        <f t="shared" ref="A1091:A1153" si="17">B1091&amp;C1091&amp;D1091&amp;E1091&amp;F1091&amp;G1091</f>
        <v>458031465B3R144</v>
      </c>
      <c r="B1091" s="7">
        <v>45803</v>
      </c>
      <c r="C1091" s="1">
        <v>146</v>
      </c>
      <c r="D1091" s="1">
        <v>5</v>
      </c>
      <c r="E1091" s="3" t="s">
        <v>56</v>
      </c>
      <c r="F1091" s="1" t="s">
        <v>53</v>
      </c>
      <c r="G1091" s="1">
        <v>44</v>
      </c>
      <c r="H1091" s="1">
        <v>15.35</v>
      </c>
      <c r="I1091" s="17">
        <f>AVERAGE(H1091:H1093)</f>
        <v>15.520000000000001</v>
      </c>
      <c r="J1091" s="1">
        <v>3.9</v>
      </c>
      <c r="K1091" s="17">
        <f>AVERAGE(J1091:J1093)</f>
        <v>3.2666666666666671</v>
      </c>
      <c r="L1091" s="1">
        <v>34</v>
      </c>
      <c r="M1091" s="19">
        <v>37</v>
      </c>
      <c r="P1091" s="17"/>
      <c r="R1091" s="17"/>
    </row>
    <row r="1092" spans="1:18" x14ac:dyDescent="0.25">
      <c r="A1092" s="1" t="str">
        <f t="shared" si="17"/>
        <v>458031465B3R244</v>
      </c>
      <c r="B1092" s="7">
        <v>45803</v>
      </c>
      <c r="C1092" s="1">
        <v>146</v>
      </c>
      <c r="D1092" s="1">
        <v>5</v>
      </c>
      <c r="E1092" s="3" t="s">
        <v>56</v>
      </c>
      <c r="F1092" s="1" t="s">
        <v>54</v>
      </c>
      <c r="G1092" s="1">
        <v>44</v>
      </c>
      <c r="H1092" s="1">
        <v>15.16</v>
      </c>
      <c r="I1092" s="17"/>
      <c r="J1092" s="1">
        <v>3</v>
      </c>
      <c r="K1092" s="17"/>
      <c r="L1092" s="1">
        <v>40</v>
      </c>
      <c r="M1092" s="19"/>
      <c r="P1092" s="17"/>
      <c r="R1092" s="17"/>
    </row>
    <row r="1093" spans="1:18" x14ac:dyDescent="0.25">
      <c r="A1093" s="1" t="str">
        <f t="shared" si="17"/>
        <v>458031465B3R344</v>
      </c>
      <c r="B1093" s="7">
        <v>45803</v>
      </c>
      <c r="C1093" s="1">
        <v>146</v>
      </c>
      <c r="D1093" s="1">
        <v>5</v>
      </c>
      <c r="E1093" s="3" t="s">
        <v>56</v>
      </c>
      <c r="F1093" s="1" t="s">
        <v>55</v>
      </c>
      <c r="G1093" s="1">
        <v>44</v>
      </c>
      <c r="H1093" s="1">
        <v>16.05</v>
      </c>
      <c r="I1093" s="17"/>
      <c r="J1093" s="1">
        <v>2.9</v>
      </c>
      <c r="K1093" s="17"/>
      <c r="L1093" s="1">
        <v>37</v>
      </c>
      <c r="M1093" s="19"/>
      <c r="P1093" s="17"/>
      <c r="R1093" s="17"/>
    </row>
    <row r="1094" spans="1:18" x14ac:dyDescent="0.25">
      <c r="A1094" s="1" t="str">
        <f t="shared" si="17"/>
        <v>458031466B3R145</v>
      </c>
      <c r="B1094" s="7">
        <v>45803</v>
      </c>
      <c r="C1094" s="1">
        <v>146</v>
      </c>
      <c r="D1094" s="1">
        <v>6</v>
      </c>
      <c r="E1094" s="3" t="s">
        <v>56</v>
      </c>
      <c r="F1094" s="1" t="s">
        <v>53</v>
      </c>
      <c r="G1094" s="1">
        <v>45</v>
      </c>
      <c r="H1094" s="1">
        <v>21.06</v>
      </c>
      <c r="I1094" s="17">
        <f>AVERAGE(H1094:H1096)</f>
        <v>20.669999999999998</v>
      </c>
      <c r="J1094" s="1">
        <v>3.2</v>
      </c>
      <c r="K1094" s="17">
        <f>AVERAGE(J1094:J1096)</f>
        <v>3.2166666666666663</v>
      </c>
      <c r="L1094" s="1">
        <v>44</v>
      </c>
      <c r="M1094" s="19">
        <v>43.666666666666664</v>
      </c>
      <c r="P1094" s="17"/>
      <c r="R1094" s="17"/>
    </row>
    <row r="1095" spans="1:18" x14ac:dyDescent="0.25">
      <c r="A1095" s="1" t="str">
        <f t="shared" si="17"/>
        <v>458031466B3R245</v>
      </c>
      <c r="B1095" s="7">
        <v>45803</v>
      </c>
      <c r="C1095" s="1">
        <v>146</v>
      </c>
      <c r="D1095" s="1">
        <v>6</v>
      </c>
      <c r="E1095" s="3" t="s">
        <v>56</v>
      </c>
      <c r="F1095" s="1" t="s">
        <v>54</v>
      </c>
      <c r="G1095" s="1">
        <v>45</v>
      </c>
      <c r="H1095" s="1">
        <v>21.29</v>
      </c>
      <c r="I1095" s="17"/>
      <c r="J1095" s="1">
        <v>3.15</v>
      </c>
      <c r="K1095" s="17"/>
      <c r="L1095" s="1">
        <v>43</v>
      </c>
      <c r="M1095" s="19"/>
      <c r="P1095" s="17"/>
      <c r="R1095" s="17"/>
    </row>
    <row r="1096" spans="1:18" x14ac:dyDescent="0.25">
      <c r="A1096" s="1" t="str">
        <f t="shared" si="17"/>
        <v>458031466B3R345</v>
      </c>
      <c r="B1096" s="7">
        <v>45803</v>
      </c>
      <c r="C1096" s="1">
        <v>146</v>
      </c>
      <c r="D1096" s="1">
        <v>6</v>
      </c>
      <c r="E1096" s="3" t="s">
        <v>56</v>
      </c>
      <c r="F1096" s="1" t="s">
        <v>55</v>
      </c>
      <c r="G1096" s="1">
        <v>45</v>
      </c>
      <c r="H1096" s="1">
        <v>19.66</v>
      </c>
      <c r="I1096" s="17"/>
      <c r="J1096" s="1">
        <v>3.3</v>
      </c>
      <c r="K1096" s="17"/>
      <c r="L1096" s="1">
        <v>44</v>
      </c>
      <c r="M1096" s="19"/>
      <c r="P1096" s="17"/>
      <c r="R1096" s="17"/>
    </row>
    <row r="1097" spans="1:18" x14ac:dyDescent="0.25">
      <c r="A1097" s="1" t="str">
        <f t="shared" si="17"/>
        <v>458031461B3R146</v>
      </c>
      <c r="B1097" s="7">
        <v>45803</v>
      </c>
      <c r="C1097" s="1">
        <v>146</v>
      </c>
      <c r="D1097" s="1">
        <v>1</v>
      </c>
      <c r="E1097" s="3" t="s">
        <v>56</v>
      </c>
      <c r="F1097" s="1" t="s">
        <v>53</v>
      </c>
      <c r="G1097" s="1">
        <v>46</v>
      </c>
      <c r="H1097" s="1">
        <v>17.96</v>
      </c>
      <c r="I1097" s="17">
        <f>AVERAGE(H1097:H1099)</f>
        <v>16.806666666666668</v>
      </c>
      <c r="J1097" s="1">
        <v>3</v>
      </c>
      <c r="K1097" s="17">
        <f>AVERAGE(J1097:J1099)</f>
        <v>2.9333333333333336</v>
      </c>
      <c r="L1097" s="1">
        <v>42</v>
      </c>
      <c r="M1097" s="19">
        <v>41.666666666666664</v>
      </c>
      <c r="P1097" s="17"/>
      <c r="R1097" s="17"/>
    </row>
    <row r="1098" spans="1:18" x14ac:dyDescent="0.25">
      <c r="A1098" s="1" t="str">
        <f t="shared" si="17"/>
        <v>458031461B3R246</v>
      </c>
      <c r="B1098" s="7">
        <v>45803</v>
      </c>
      <c r="C1098" s="1">
        <v>146</v>
      </c>
      <c r="D1098" s="1">
        <v>1</v>
      </c>
      <c r="E1098" s="3" t="s">
        <v>56</v>
      </c>
      <c r="F1098" s="1" t="s">
        <v>54</v>
      </c>
      <c r="G1098" s="1">
        <v>46</v>
      </c>
      <c r="H1098" s="1">
        <v>16.46</v>
      </c>
      <c r="I1098" s="17"/>
      <c r="J1098" s="1">
        <v>2.8</v>
      </c>
      <c r="K1098" s="17"/>
      <c r="L1098" s="1">
        <v>40</v>
      </c>
      <c r="M1098" s="19"/>
      <c r="P1098" s="17"/>
      <c r="R1098" s="17"/>
    </row>
    <row r="1099" spans="1:18" x14ac:dyDescent="0.25">
      <c r="A1099" s="1" t="str">
        <f t="shared" si="17"/>
        <v>458031461B3R346</v>
      </c>
      <c r="B1099" s="7">
        <v>45803</v>
      </c>
      <c r="C1099" s="1">
        <v>146</v>
      </c>
      <c r="D1099" s="1">
        <v>1</v>
      </c>
      <c r="E1099" s="3" t="s">
        <v>56</v>
      </c>
      <c r="F1099" s="1" t="s">
        <v>55</v>
      </c>
      <c r="G1099" s="1">
        <v>46</v>
      </c>
      <c r="H1099" s="1">
        <v>16</v>
      </c>
      <c r="I1099" s="17"/>
      <c r="J1099" s="1">
        <v>3</v>
      </c>
      <c r="K1099" s="17"/>
      <c r="L1099" s="1">
        <v>43</v>
      </c>
      <c r="M1099" s="19"/>
      <c r="P1099" s="17"/>
      <c r="R1099" s="17"/>
    </row>
    <row r="1100" spans="1:18" x14ac:dyDescent="0.25">
      <c r="A1100" s="1" t="str">
        <f t="shared" si="17"/>
        <v>458031464B3R147</v>
      </c>
      <c r="B1100" s="7">
        <v>45803</v>
      </c>
      <c r="C1100" s="1">
        <v>146</v>
      </c>
      <c r="D1100" s="1">
        <v>4</v>
      </c>
      <c r="E1100" s="3" t="s">
        <v>56</v>
      </c>
      <c r="F1100" s="1" t="s">
        <v>53</v>
      </c>
      <c r="G1100" s="1">
        <v>47</v>
      </c>
      <c r="H1100" s="1">
        <v>17.52</v>
      </c>
      <c r="I1100" s="17">
        <f>AVERAGE(H1100:H1102)</f>
        <v>17.706666666666667</v>
      </c>
      <c r="J1100" s="1">
        <v>3.1</v>
      </c>
      <c r="K1100" s="17">
        <f>AVERAGE(J1100:J1102)</f>
        <v>3.0666666666666664</v>
      </c>
      <c r="L1100" s="1">
        <v>41</v>
      </c>
      <c r="M1100" s="19">
        <v>41.333333333333336</v>
      </c>
      <c r="P1100" s="17"/>
      <c r="R1100" s="17"/>
    </row>
    <row r="1101" spans="1:18" x14ac:dyDescent="0.25">
      <c r="A1101" s="1" t="str">
        <f t="shared" si="17"/>
        <v>458031464B3R247</v>
      </c>
      <c r="B1101" s="7">
        <v>45803</v>
      </c>
      <c r="C1101" s="1">
        <v>146</v>
      </c>
      <c r="D1101" s="1">
        <v>4</v>
      </c>
      <c r="E1101" s="3" t="s">
        <v>56</v>
      </c>
      <c r="F1101" s="1" t="s">
        <v>54</v>
      </c>
      <c r="G1101" s="1">
        <v>47</v>
      </c>
      <c r="H1101" s="1">
        <v>17.760000000000002</v>
      </c>
      <c r="I1101" s="17"/>
      <c r="J1101" s="1">
        <v>3</v>
      </c>
      <c r="K1101" s="17"/>
      <c r="L1101" s="1">
        <v>39</v>
      </c>
      <c r="M1101" s="19"/>
      <c r="P1101" s="17"/>
      <c r="R1101" s="17"/>
    </row>
    <row r="1102" spans="1:18" x14ac:dyDescent="0.25">
      <c r="A1102" s="1" t="str">
        <f t="shared" si="17"/>
        <v>458031464B3R347</v>
      </c>
      <c r="B1102" s="7">
        <v>45803</v>
      </c>
      <c r="C1102" s="1">
        <v>146</v>
      </c>
      <c r="D1102" s="1">
        <v>4</v>
      </c>
      <c r="E1102" s="3" t="s">
        <v>56</v>
      </c>
      <c r="F1102" s="1" t="s">
        <v>55</v>
      </c>
      <c r="G1102" s="1">
        <v>47</v>
      </c>
      <c r="H1102" s="1">
        <v>17.84</v>
      </c>
      <c r="I1102" s="17"/>
      <c r="J1102" s="1">
        <v>3.1</v>
      </c>
      <c r="K1102" s="17"/>
      <c r="L1102" s="1">
        <v>44</v>
      </c>
      <c r="M1102" s="19"/>
      <c r="P1102" s="17"/>
      <c r="R1102" s="17"/>
    </row>
    <row r="1103" spans="1:18" x14ac:dyDescent="0.25">
      <c r="A1103" s="1" t="str">
        <f t="shared" si="17"/>
        <v>458031462B3R148</v>
      </c>
      <c r="B1103" s="7">
        <v>45803</v>
      </c>
      <c r="C1103" s="1">
        <v>146</v>
      </c>
      <c r="D1103" s="1">
        <v>2</v>
      </c>
      <c r="E1103" s="3" t="s">
        <v>56</v>
      </c>
      <c r="F1103" s="1" t="s">
        <v>53</v>
      </c>
      <c r="G1103" s="1">
        <v>48</v>
      </c>
      <c r="H1103" s="1">
        <v>15.08</v>
      </c>
      <c r="I1103" s="17">
        <f>AVERAGE(H1103:H1105)</f>
        <v>15.483333333333334</v>
      </c>
      <c r="J1103" s="1">
        <v>3.2</v>
      </c>
      <c r="K1103" s="17">
        <f>AVERAGE(J1103:J1105)</f>
        <v>3</v>
      </c>
      <c r="L1103" s="1">
        <v>36</v>
      </c>
      <c r="M1103" s="19">
        <v>38.333333333333336</v>
      </c>
      <c r="P1103" s="17"/>
      <c r="R1103" s="17"/>
    </row>
    <row r="1104" spans="1:18" x14ac:dyDescent="0.25">
      <c r="A1104" s="1" t="str">
        <f t="shared" si="17"/>
        <v>458031462B3R248</v>
      </c>
      <c r="B1104" s="7">
        <v>45803</v>
      </c>
      <c r="C1104" s="1">
        <v>146</v>
      </c>
      <c r="D1104" s="1">
        <v>2</v>
      </c>
      <c r="E1104" s="3" t="s">
        <v>56</v>
      </c>
      <c r="F1104" s="1" t="s">
        <v>54</v>
      </c>
      <c r="G1104" s="1">
        <v>48</v>
      </c>
      <c r="H1104" s="1">
        <v>14.75</v>
      </c>
      <c r="I1104" s="17"/>
      <c r="J1104" s="1">
        <v>2.9</v>
      </c>
      <c r="L1104" s="1">
        <v>40</v>
      </c>
      <c r="M1104" s="19"/>
      <c r="P1104" s="17"/>
      <c r="R1104" s="17"/>
    </row>
    <row r="1105" spans="1:18" x14ac:dyDescent="0.25">
      <c r="A1105" s="1" t="str">
        <f t="shared" si="17"/>
        <v>458031462B3R348</v>
      </c>
      <c r="B1105" s="7">
        <v>45803</v>
      </c>
      <c r="C1105" s="1">
        <v>146</v>
      </c>
      <c r="D1105" s="1">
        <v>2</v>
      </c>
      <c r="E1105" s="3" t="s">
        <v>56</v>
      </c>
      <c r="F1105" s="1" t="s">
        <v>55</v>
      </c>
      <c r="G1105" s="1">
        <v>48</v>
      </c>
      <c r="H1105" s="1">
        <v>16.62</v>
      </c>
      <c r="I1105" s="17"/>
      <c r="J1105" s="1">
        <v>2.9</v>
      </c>
      <c r="L1105" s="1">
        <v>39</v>
      </c>
      <c r="M1105" s="19"/>
      <c r="P1105" s="17"/>
      <c r="R1105" s="17"/>
    </row>
    <row r="1106" spans="1:18" x14ac:dyDescent="0.25">
      <c r="A1106" s="1" t="str">
        <f t="shared" si="17"/>
        <v>458031467B2R149</v>
      </c>
      <c r="B1106" s="7">
        <v>45803</v>
      </c>
      <c r="C1106" s="1">
        <v>146</v>
      </c>
      <c r="D1106" s="1">
        <v>7</v>
      </c>
      <c r="E1106" s="3" t="s">
        <v>57</v>
      </c>
      <c r="F1106" s="1" t="s">
        <v>53</v>
      </c>
      <c r="G1106" s="1">
        <v>49</v>
      </c>
      <c r="H1106" s="1">
        <v>21.06</v>
      </c>
      <c r="I1106" s="17">
        <f>AVERAGE(H1106:H1108)</f>
        <v>19.79</v>
      </c>
      <c r="J1106" s="1">
        <v>2.9</v>
      </c>
      <c r="K1106" s="17">
        <f>AVERAGE(J1106:J1108)</f>
        <v>2.9666666666666668</v>
      </c>
      <c r="L1106" s="1">
        <v>42</v>
      </c>
      <c r="M1106" s="19">
        <v>43.666666666666664</v>
      </c>
      <c r="P1106" s="17"/>
      <c r="R1106" s="17"/>
    </row>
    <row r="1107" spans="1:18" x14ac:dyDescent="0.25">
      <c r="A1107" s="1" t="str">
        <f t="shared" si="17"/>
        <v>458031467B2R249</v>
      </c>
      <c r="B1107" s="7">
        <v>45803</v>
      </c>
      <c r="C1107" s="1">
        <v>146</v>
      </c>
      <c r="D1107" s="1">
        <v>7</v>
      </c>
      <c r="E1107" s="3" t="s">
        <v>57</v>
      </c>
      <c r="F1107" s="1" t="s">
        <v>54</v>
      </c>
      <c r="G1107" s="1">
        <v>49</v>
      </c>
      <c r="H1107" s="1">
        <v>19.73</v>
      </c>
      <c r="I1107" s="17"/>
      <c r="J1107" s="1">
        <v>3.1</v>
      </c>
      <c r="K1107" s="17"/>
      <c r="L1107" s="1">
        <v>47</v>
      </c>
      <c r="M1107" s="19"/>
      <c r="P1107" s="17"/>
      <c r="R1107" s="17"/>
    </row>
    <row r="1108" spans="1:18" x14ac:dyDescent="0.25">
      <c r="A1108" s="1" t="str">
        <f t="shared" si="17"/>
        <v>458031467B2R349</v>
      </c>
      <c r="B1108" s="7">
        <v>45803</v>
      </c>
      <c r="C1108" s="1">
        <v>146</v>
      </c>
      <c r="D1108" s="1">
        <v>7</v>
      </c>
      <c r="E1108" s="3" t="s">
        <v>57</v>
      </c>
      <c r="F1108" s="1" t="s">
        <v>55</v>
      </c>
      <c r="G1108" s="1">
        <v>49</v>
      </c>
      <c r="H1108" s="1">
        <v>18.579999999999998</v>
      </c>
      <c r="I1108" s="17"/>
      <c r="J1108" s="1">
        <v>2.9</v>
      </c>
      <c r="K1108" s="17"/>
      <c r="L1108" s="1">
        <v>42</v>
      </c>
      <c r="M1108" s="19"/>
      <c r="P1108" s="17"/>
      <c r="R1108" s="17"/>
    </row>
    <row r="1109" spans="1:18" x14ac:dyDescent="0.25">
      <c r="A1109" s="1" t="str">
        <f t="shared" si="17"/>
        <v>458031462B2R150</v>
      </c>
      <c r="B1109" s="7">
        <v>45803</v>
      </c>
      <c r="C1109" s="1">
        <v>146</v>
      </c>
      <c r="D1109" s="1">
        <v>2</v>
      </c>
      <c r="E1109" s="3" t="s">
        <v>57</v>
      </c>
      <c r="F1109" s="1" t="s">
        <v>53</v>
      </c>
      <c r="G1109" s="1">
        <v>50</v>
      </c>
      <c r="H1109" s="1">
        <v>16.899999999999999</v>
      </c>
      <c r="I1109" s="17">
        <f>AVERAGE(H1109:H1111)</f>
        <v>18.286666666666665</v>
      </c>
      <c r="J1109" s="1">
        <v>3.2</v>
      </c>
      <c r="K1109" s="17">
        <f>AVERAGE(J1109:J1111)</f>
        <v>3.2333333333333329</v>
      </c>
      <c r="L1109" s="1">
        <v>46</v>
      </c>
      <c r="M1109" s="19">
        <v>42</v>
      </c>
      <c r="P1109" s="17"/>
      <c r="R1109" s="17"/>
    </row>
    <row r="1110" spans="1:18" x14ac:dyDescent="0.25">
      <c r="A1110" s="1" t="str">
        <f t="shared" si="17"/>
        <v>458031462B2R250</v>
      </c>
      <c r="B1110" s="7">
        <v>45803</v>
      </c>
      <c r="C1110" s="1">
        <v>146</v>
      </c>
      <c r="D1110" s="1">
        <v>2</v>
      </c>
      <c r="E1110" s="3" t="s">
        <v>57</v>
      </c>
      <c r="F1110" s="1" t="s">
        <v>54</v>
      </c>
      <c r="G1110" s="1">
        <v>50</v>
      </c>
      <c r="H1110" s="1">
        <v>18.579999999999998</v>
      </c>
      <c r="I1110" s="17"/>
      <c r="J1110" s="1">
        <v>3.2</v>
      </c>
      <c r="K1110" s="17"/>
      <c r="L1110" s="1">
        <v>38</v>
      </c>
      <c r="M1110" s="19"/>
      <c r="P1110" s="17"/>
      <c r="R1110" s="17"/>
    </row>
    <row r="1111" spans="1:18" x14ac:dyDescent="0.25">
      <c r="A1111" s="1" t="str">
        <f t="shared" si="17"/>
        <v>458031462B2R350</v>
      </c>
      <c r="B1111" s="7">
        <v>45803</v>
      </c>
      <c r="C1111" s="1">
        <v>146</v>
      </c>
      <c r="D1111" s="1">
        <v>2</v>
      </c>
      <c r="E1111" s="3" t="s">
        <v>57</v>
      </c>
      <c r="F1111" s="1" t="s">
        <v>55</v>
      </c>
      <c r="G1111" s="1">
        <v>50</v>
      </c>
      <c r="H1111" s="1">
        <v>19.38</v>
      </c>
      <c r="I1111" s="17"/>
      <c r="J1111" s="1">
        <v>3.3</v>
      </c>
      <c r="K1111" s="17"/>
      <c r="L1111" s="1">
        <v>42</v>
      </c>
      <c r="M1111" s="19"/>
      <c r="P1111" s="17"/>
      <c r="R1111" s="17"/>
    </row>
    <row r="1112" spans="1:18" x14ac:dyDescent="0.25">
      <c r="A1112" s="1" t="str">
        <f t="shared" si="17"/>
        <v>458031463B2R151</v>
      </c>
      <c r="B1112" s="7">
        <v>45803</v>
      </c>
      <c r="C1112" s="1">
        <v>146</v>
      </c>
      <c r="D1112" s="1">
        <v>3</v>
      </c>
      <c r="E1112" s="3" t="s">
        <v>57</v>
      </c>
      <c r="F1112" s="1" t="s">
        <v>53</v>
      </c>
      <c r="G1112" s="1">
        <v>51</v>
      </c>
      <c r="H1112" s="1">
        <v>19.510000000000002</v>
      </c>
      <c r="I1112" s="17">
        <f>AVERAGE(H1112:H1114)</f>
        <v>18.720000000000002</v>
      </c>
      <c r="J1112" s="1">
        <v>3.2</v>
      </c>
      <c r="K1112" s="17">
        <f>AVERAGE(J1112:J1114)</f>
        <v>3.2666666666666671</v>
      </c>
      <c r="L1112" s="1">
        <v>42</v>
      </c>
      <c r="M1112" s="19">
        <v>42.666666666666664</v>
      </c>
      <c r="P1112" s="17"/>
      <c r="R1112" s="17"/>
    </row>
    <row r="1113" spans="1:18" x14ac:dyDescent="0.25">
      <c r="A1113" s="1" t="str">
        <f t="shared" si="17"/>
        <v>458031463B2R251</v>
      </c>
      <c r="B1113" s="7">
        <v>45803</v>
      </c>
      <c r="C1113" s="1">
        <v>146</v>
      </c>
      <c r="D1113" s="1">
        <v>3</v>
      </c>
      <c r="E1113" s="3" t="s">
        <v>57</v>
      </c>
      <c r="F1113" s="1" t="s">
        <v>54</v>
      </c>
      <c r="G1113" s="1">
        <v>51</v>
      </c>
      <c r="H1113" s="1">
        <v>18.72</v>
      </c>
      <c r="I1113" s="17"/>
      <c r="J1113" s="1">
        <v>3.4</v>
      </c>
      <c r="K1113" s="17"/>
      <c r="L1113" s="1">
        <v>41</v>
      </c>
      <c r="M1113" s="19"/>
      <c r="P1113" s="17"/>
      <c r="R1113" s="17"/>
    </row>
    <row r="1114" spans="1:18" x14ac:dyDescent="0.25">
      <c r="A1114" s="1" t="str">
        <f t="shared" si="17"/>
        <v>458031463B2R351</v>
      </c>
      <c r="B1114" s="7">
        <v>45803</v>
      </c>
      <c r="C1114" s="1">
        <v>146</v>
      </c>
      <c r="D1114" s="1">
        <v>3</v>
      </c>
      <c r="E1114" s="3" t="s">
        <v>57</v>
      </c>
      <c r="F1114" s="1" t="s">
        <v>55</v>
      </c>
      <c r="G1114" s="1">
        <v>51</v>
      </c>
      <c r="H1114" s="1">
        <v>17.93</v>
      </c>
      <c r="I1114" s="17"/>
      <c r="J1114" s="1">
        <v>3.2</v>
      </c>
      <c r="K1114" s="17"/>
      <c r="L1114" s="1">
        <v>45</v>
      </c>
      <c r="M1114" s="19"/>
      <c r="P1114" s="17"/>
      <c r="R1114" s="17"/>
    </row>
    <row r="1115" spans="1:18" x14ac:dyDescent="0.25">
      <c r="A1115" s="1" t="str">
        <f t="shared" si="17"/>
        <v>458031461B2R152</v>
      </c>
      <c r="B1115" s="7">
        <v>45803</v>
      </c>
      <c r="C1115" s="1">
        <v>146</v>
      </c>
      <c r="D1115" s="1">
        <v>1</v>
      </c>
      <c r="E1115" s="3" t="s">
        <v>57</v>
      </c>
      <c r="F1115" s="1" t="s">
        <v>53</v>
      </c>
      <c r="G1115" s="1">
        <v>52</v>
      </c>
      <c r="H1115" s="1">
        <v>17</v>
      </c>
      <c r="I1115" s="17">
        <f>AVERAGE(H1115:H1117)</f>
        <v>17.166666666666668</v>
      </c>
      <c r="J1115" s="1">
        <v>2.9</v>
      </c>
      <c r="K1115" s="17">
        <f>AVERAGE(J1115:J1117)</f>
        <v>2.9666666666666668</v>
      </c>
      <c r="L1115" s="1">
        <v>42</v>
      </c>
      <c r="M1115" s="19">
        <v>39</v>
      </c>
      <c r="P1115" s="17"/>
      <c r="R1115" s="17"/>
    </row>
    <row r="1116" spans="1:18" x14ac:dyDescent="0.25">
      <c r="A1116" s="1" t="str">
        <f t="shared" si="17"/>
        <v>458031461B2R252</v>
      </c>
      <c r="B1116" s="7">
        <v>45803</v>
      </c>
      <c r="C1116" s="1">
        <v>146</v>
      </c>
      <c r="D1116" s="1">
        <v>1</v>
      </c>
      <c r="E1116" s="3" t="s">
        <v>57</v>
      </c>
      <c r="F1116" s="1" t="s">
        <v>54</v>
      </c>
      <c r="G1116" s="1">
        <v>52</v>
      </c>
      <c r="H1116" s="1">
        <v>17.350000000000001</v>
      </c>
      <c r="I1116" s="17"/>
      <c r="J1116" s="1">
        <v>3</v>
      </c>
      <c r="K1116" s="17"/>
      <c r="L1116" s="1">
        <v>38</v>
      </c>
      <c r="M1116" s="19"/>
      <c r="P1116" s="17"/>
      <c r="R1116" s="17"/>
    </row>
    <row r="1117" spans="1:18" x14ac:dyDescent="0.25">
      <c r="A1117" s="1" t="str">
        <f t="shared" si="17"/>
        <v>458031461B2R352</v>
      </c>
      <c r="B1117" s="7">
        <v>45803</v>
      </c>
      <c r="C1117" s="1">
        <v>146</v>
      </c>
      <c r="D1117" s="1">
        <v>1</v>
      </c>
      <c r="E1117" s="3" t="s">
        <v>57</v>
      </c>
      <c r="F1117" s="1" t="s">
        <v>55</v>
      </c>
      <c r="G1117" s="1">
        <v>52</v>
      </c>
      <c r="H1117" s="1">
        <v>17.149999999999999</v>
      </c>
      <c r="I1117" s="17"/>
      <c r="J1117" s="1">
        <v>3</v>
      </c>
      <c r="K1117" s="17"/>
      <c r="L1117" s="1">
        <v>37</v>
      </c>
      <c r="M1117" s="19"/>
      <c r="P1117" s="17"/>
      <c r="R1117" s="17"/>
    </row>
    <row r="1118" spans="1:18" x14ac:dyDescent="0.25">
      <c r="A1118" s="1" t="str">
        <f t="shared" si="17"/>
        <v>458031464B2R153</v>
      </c>
      <c r="B1118" s="7">
        <v>45803</v>
      </c>
      <c r="C1118" s="1">
        <v>146</v>
      </c>
      <c r="D1118" s="1">
        <v>4</v>
      </c>
      <c r="E1118" s="3" t="s">
        <v>57</v>
      </c>
      <c r="F1118" s="1" t="s">
        <v>53</v>
      </c>
      <c r="G1118" s="1">
        <v>53</v>
      </c>
      <c r="H1118" s="1">
        <v>16.62</v>
      </c>
      <c r="I1118" s="17">
        <f>AVERAGE(H1118:H1120)</f>
        <v>17.353333333333335</v>
      </c>
      <c r="J1118" s="1">
        <v>2.95</v>
      </c>
      <c r="K1118" s="17">
        <f>AVERAGE(J1118:J1120)</f>
        <v>3</v>
      </c>
      <c r="L1118" s="1">
        <v>39</v>
      </c>
      <c r="M1118" s="19">
        <v>38.666666666666664</v>
      </c>
      <c r="P1118" s="17"/>
      <c r="R1118" s="17"/>
    </row>
    <row r="1119" spans="1:18" x14ac:dyDescent="0.25">
      <c r="A1119" s="1" t="str">
        <f t="shared" si="17"/>
        <v>458031464B2R253</v>
      </c>
      <c r="B1119" s="7">
        <v>45803</v>
      </c>
      <c r="C1119" s="1">
        <v>146</v>
      </c>
      <c r="D1119" s="1">
        <v>4</v>
      </c>
      <c r="E1119" s="3" t="s">
        <v>57</v>
      </c>
      <c r="F1119" s="1" t="s">
        <v>54</v>
      </c>
      <c r="G1119" s="1">
        <v>53</v>
      </c>
      <c r="H1119" s="1">
        <v>19.34</v>
      </c>
      <c r="I1119" s="17"/>
      <c r="J1119" s="1">
        <v>3</v>
      </c>
      <c r="K1119" s="17"/>
      <c r="L1119" s="1">
        <v>40</v>
      </c>
      <c r="M1119" s="19"/>
      <c r="P1119" s="17"/>
      <c r="R1119" s="17"/>
    </row>
    <row r="1120" spans="1:18" x14ac:dyDescent="0.25">
      <c r="A1120" s="1" t="str">
        <f t="shared" si="17"/>
        <v>458031464B2R353</v>
      </c>
      <c r="B1120" s="7">
        <v>45803</v>
      </c>
      <c r="C1120" s="1">
        <v>146</v>
      </c>
      <c r="D1120" s="1">
        <v>4</v>
      </c>
      <c r="E1120" s="3" t="s">
        <v>57</v>
      </c>
      <c r="F1120" s="1" t="s">
        <v>55</v>
      </c>
      <c r="G1120" s="1">
        <v>53</v>
      </c>
      <c r="H1120" s="1">
        <v>16.100000000000001</v>
      </c>
      <c r="I1120" s="17"/>
      <c r="J1120" s="1">
        <v>3.05</v>
      </c>
      <c r="K1120" s="17"/>
      <c r="L1120" s="1">
        <v>37</v>
      </c>
      <c r="M1120" s="19"/>
      <c r="P1120" s="17"/>
      <c r="R1120" s="17"/>
    </row>
    <row r="1121" spans="1:18" x14ac:dyDescent="0.25">
      <c r="A1121" s="1" t="str">
        <f t="shared" si="17"/>
        <v>458031465B2R154</v>
      </c>
      <c r="B1121" s="7">
        <v>45803</v>
      </c>
      <c r="C1121" s="1">
        <v>146</v>
      </c>
      <c r="D1121" s="1">
        <v>5</v>
      </c>
      <c r="E1121" s="3" t="s">
        <v>57</v>
      </c>
      <c r="F1121" s="1" t="s">
        <v>53</v>
      </c>
      <c r="G1121" s="1">
        <v>54</v>
      </c>
      <c r="H1121" s="1">
        <v>17.37</v>
      </c>
      <c r="I1121" s="17">
        <f>AVERAGE(H1121:H1123)</f>
        <v>17.646666666666665</v>
      </c>
      <c r="J1121" s="1">
        <v>3.1</v>
      </c>
      <c r="K1121" s="17">
        <f>AVERAGE(J1121:J1123)</f>
        <v>3.0666666666666664</v>
      </c>
      <c r="L1121" s="1">
        <v>37</v>
      </c>
      <c r="M1121" s="19">
        <v>41.333333333333336</v>
      </c>
      <c r="P1121" s="17"/>
      <c r="R1121" s="17"/>
    </row>
    <row r="1122" spans="1:18" x14ac:dyDescent="0.25">
      <c r="A1122" s="1" t="str">
        <f t="shared" si="17"/>
        <v>458031465B2R254</v>
      </c>
      <c r="B1122" s="7">
        <v>45803</v>
      </c>
      <c r="C1122" s="1">
        <v>146</v>
      </c>
      <c r="D1122" s="1">
        <v>5</v>
      </c>
      <c r="E1122" s="3" t="s">
        <v>57</v>
      </c>
      <c r="F1122" s="1" t="s">
        <v>54</v>
      </c>
      <c r="G1122" s="1">
        <v>54</v>
      </c>
      <c r="H1122" s="1">
        <v>18.07</v>
      </c>
      <c r="I1122" s="17"/>
      <c r="J1122" s="1">
        <v>3</v>
      </c>
      <c r="L1122" s="1">
        <v>44</v>
      </c>
      <c r="M1122" s="19"/>
      <c r="P1122" s="17"/>
      <c r="R1122" s="17"/>
    </row>
    <row r="1123" spans="1:18" x14ac:dyDescent="0.25">
      <c r="A1123" s="1" t="str">
        <f t="shared" si="17"/>
        <v>458031465B2R354</v>
      </c>
      <c r="B1123" s="7">
        <v>45803</v>
      </c>
      <c r="C1123" s="1">
        <v>146</v>
      </c>
      <c r="D1123" s="1">
        <v>5</v>
      </c>
      <c r="E1123" s="3" t="s">
        <v>57</v>
      </c>
      <c r="F1123" s="1" t="s">
        <v>55</v>
      </c>
      <c r="G1123" s="1">
        <v>54</v>
      </c>
      <c r="H1123" s="1">
        <v>17.5</v>
      </c>
      <c r="I1123" s="17"/>
      <c r="J1123" s="1">
        <v>3.1</v>
      </c>
      <c r="L1123" s="1">
        <v>43</v>
      </c>
      <c r="M1123" s="19"/>
      <c r="P1123" s="17"/>
      <c r="R1123" s="17"/>
    </row>
    <row r="1124" spans="1:18" x14ac:dyDescent="0.25">
      <c r="A1124" s="1" t="str">
        <f t="shared" si="17"/>
        <v>458031466B2R155</v>
      </c>
      <c r="B1124" s="7">
        <v>45803</v>
      </c>
      <c r="C1124" s="1">
        <v>146</v>
      </c>
      <c r="D1124" s="1">
        <v>6</v>
      </c>
      <c r="E1124" s="3" t="s">
        <v>57</v>
      </c>
      <c r="F1124" s="1" t="s">
        <v>53</v>
      </c>
      <c r="G1124" s="1">
        <v>55</v>
      </c>
      <c r="H1124" s="1">
        <v>19.579999999999998</v>
      </c>
      <c r="I1124" s="17">
        <f>AVERAGE(H1124:H1126)</f>
        <v>19.346666666666668</v>
      </c>
      <c r="J1124" s="1">
        <v>3</v>
      </c>
      <c r="K1124" s="17">
        <f>AVERAGE(J1124:J1126)</f>
        <v>3.1833333333333336</v>
      </c>
      <c r="L1124" s="1">
        <v>43</v>
      </c>
      <c r="M1124" s="19">
        <v>42.666666666666664</v>
      </c>
      <c r="P1124" s="17"/>
      <c r="R1124" s="17"/>
    </row>
    <row r="1125" spans="1:18" x14ac:dyDescent="0.25">
      <c r="A1125" s="1" t="str">
        <f t="shared" si="17"/>
        <v>458031466B2R255</v>
      </c>
      <c r="B1125" s="7">
        <v>45803</v>
      </c>
      <c r="C1125" s="1">
        <v>146</v>
      </c>
      <c r="D1125" s="1">
        <v>6</v>
      </c>
      <c r="E1125" s="3" t="s">
        <v>57</v>
      </c>
      <c r="F1125" s="1" t="s">
        <v>54</v>
      </c>
      <c r="G1125" s="1">
        <v>55</v>
      </c>
      <c r="H1125" s="1">
        <v>19.059999999999999</v>
      </c>
      <c r="I1125" s="17"/>
      <c r="J1125" s="1">
        <v>3.35</v>
      </c>
      <c r="K1125" s="17"/>
      <c r="L1125" s="1">
        <v>41</v>
      </c>
      <c r="M1125" s="19"/>
      <c r="P1125" s="17"/>
      <c r="R1125" s="17"/>
    </row>
    <row r="1126" spans="1:18" x14ac:dyDescent="0.25">
      <c r="A1126" s="1" t="str">
        <f t="shared" si="17"/>
        <v>458031466B2R355</v>
      </c>
      <c r="B1126" s="7">
        <v>45803</v>
      </c>
      <c r="C1126" s="1">
        <v>146</v>
      </c>
      <c r="D1126" s="1">
        <v>6</v>
      </c>
      <c r="E1126" s="3" t="s">
        <v>57</v>
      </c>
      <c r="F1126" s="1" t="s">
        <v>55</v>
      </c>
      <c r="G1126" s="1">
        <v>55</v>
      </c>
      <c r="H1126" s="1">
        <v>19.399999999999999</v>
      </c>
      <c r="I1126" s="17"/>
      <c r="J1126" s="1">
        <v>3.2</v>
      </c>
      <c r="K1126" s="17"/>
      <c r="L1126" s="1">
        <v>44</v>
      </c>
      <c r="M1126" s="19"/>
      <c r="P1126" s="17"/>
      <c r="R1126" s="17"/>
    </row>
    <row r="1127" spans="1:18" x14ac:dyDescent="0.25">
      <c r="A1127" s="1" t="str">
        <f t="shared" si="17"/>
        <v>458031468B2R156</v>
      </c>
      <c r="B1127" s="7">
        <v>45803</v>
      </c>
      <c r="C1127" s="1">
        <v>146</v>
      </c>
      <c r="D1127" s="1">
        <v>8</v>
      </c>
      <c r="E1127" s="3" t="s">
        <v>57</v>
      </c>
      <c r="F1127" s="1" t="s">
        <v>53</v>
      </c>
      <c r="G1127" s="1">
        <v>56</v>
      </c>
      <c r="H1127" s="1">
        <v>17.78</v>
      </c>
      <c r="I1127" s="17">
        <f>AVERAGE(H1127:H1129)</f>
        <v>17.953333333333333</v>
      </c>
      <c r="J1127" s="1">
        <v>3.25</v>
      </c>
      <c r="K1127" s="17">
        <f>AVERAGE(J1127:J1129)</f>
        <v>3.3166666666666664</v>
      </c>
      <c r="L1127" s="1">
        <v>39</v>
      </c>
      <c r="M1127" s="19">
        <v>38</v>
      </c>
      <c r="P1127" s="17"/>
      <c r="R1127" s="17"/>
    </row>
    <row r="1128" spans="1:18" x14ac:dyDescent="0.25">
      <c r="A1128" s="1" t="str">
        <f t="shared" si="17"/>
        <v>458031468B2R256</v>
      </c>
      <c r="B1128" s="7">
        <v>45803</v>
      </c>
      <c r="C1128" s="1">
        <v>146</v>
      </c>
      <c r="D1128" s="1">
        <v>8</v>
      </c>
      <c r="E1128" s="3" t="s">
        <v>57</v>
      </c>
      <c r="F1128" s="1" t="s">
        <v>54</v>
      </c>
      <c r="G1128" s="1">
        <v>56</v>
      </c>
      <c r="H1128" s="1">
        <v>17.41</v>
      </c>
      <c r="I1128" s="17"/>
      <c r="J1128" s="1">
        <v>3.3</v>
      </c>
      <c r="K1128" s="17"/>
      <c r="L1128" s="1">
        <v>39</v>
      </c>
      <c r="M1128" s="19"/>
      <c r="P1128" s="17"/>
      <c r="R1128" s="17"/>
    </row>
    <row r="1129" spans="1:18" x14ac:dyDescent="0.25">
      <c r="A1129" s="1" t="str">
        <f t="shared" si="17"/>
        <v>458031468B2R356</v>
      </c>
      <c r="B1129" s="7">
        <v>45803</v>
      </c>
      <c r="C1129" s="1">
        <v>146</v>
      </c>
      <c r="D1129" s="1">
        <v>8</v>
      </c>
      <c r="E1129" s="3" t="s">
        <v>57</v>
      </c>
      <c r="F1129" s="1" t="s">
        <v>55</v>
      </c>
      <c r="G1129" s="1">
        <v>56</v>
      </c>
      <c r="H1129" s="1">
        <v>18.670000000000002</v>
      </c>
      <c r="I1129" s="17"/>
      <c r="J1129" s="1">
        <v>3.4</v>
      </c>
      <c r="K1129" s="17"/>
      <c r="L1129" s="1">
        <v>36</v>
      </c>
      <c r="M1129" s="19"/>
      <c r="P1129" s="17"/>
      <c r="R1129" s="17"/>
    </row>
    <row r="1130" spans="1:18" x14ac:dyDescent="0.25">
      <c r="A1130" s="1" t="str">
        <f t="shared" si="17"/>
        <v>458031462B4R157</v>
      </c>
      <c r="B1130" s="7">
        <v>45803</v>
      </c>
      <c r="C1130" s="1">
        <v>146</v>
      </c>
      <c r="D1130" s="1">
        <v>2</v>
      </c>
      <c r="E1130" s="3" t="s">
        <v>58</v>
      </c>
      <c r="F1130" s="1" t="s">
        <v>53</v>
      </c>
      <c r="G1130" s="1">
        <v>57</v>
      </c>
      <c r="H1130" s="1">
        <v>16.739999999999998</v>
      </c>
      <c r="I1130" s="17">
        <f>AVERAGE(H1130:H1132)</f>
        <v>18.57</v>
      </c>
      <c r="J1130" s="1">
        <v>3.1</v>
      </c>
      <c r="K1130" s="17">
        <f>AVERAGE(J1130:J1132)</f>
        <v>3.2000000000000006</v>
      </c>
      <c r="L1130" s="1">
        <v>43</v>
      </c>
      <c r="M1130" s="19">
        <v>40</v>
      </c>
      <c r="P1130" s="17"/>
      <c r="R1130" s="17"/>
    </row>
    <row r="1131" spans="1:18" x14ac:dyDescent="0.25">
      <c r="A1131" s="1" t="str">
        <f t="shared" si="17"/>
        <v>458031462B4R257</v>
      </c>
      <c r="B1131" s="7">
        <v>45803</v>
      </c>
      <c r="C1131" s="1">
        <v>146</v>
      </c>
      <c r="D1131" s="1">
        <v>2</v>
      </c>
      <c r="E1131" s="3" t="s">
        <v>58</v>
      </c>
      <c r="F1131" s="1" t="s">
        <v>54</v>
      </c>
      <c r="G1131" s="1">
        <v>57</v>
      </c>
      <c r="H1131" s="1">
        <v>20.8</v>
      </c>
      <c r="I1131" s="17"/>
      <c r="J1131" s="1">
        <v>3.2</v>
      </c>
      <c r="K1131" s="17"/>
      <c r="L1131" s="1">
        <v>37</v>
      </c>
      <c r="M1131" s="19"/>
      <c r="P1131" s="17"/>
      <c r="R1131" s="17"/>
    </row>
    <row r="1132" spans="1:18" x14ac:dyDescent="0.25">
      <c r="A1132" s="1" t="str">
        <f t="shared" si="17"/>
        <v>458031462B4R357</v>
      </c>
      <c r="B1132" s="7">
        <v>45803</v>
      </c>
      <c r="C1132" s="1">
        <v>146</v>
      </c>
      <c r="D1132" s="1">
        <v>2</v>
      </c>
      <c r="E1132" s="3" t="s">
        <v>58</v>
      </c>
      <c r="F1132" s="1" t="s">
        <v>55</v>
      </c>
      <c r="G1132" s="1">
        <v>57</v>
      </c>
      <c r="H1132" s="1">
        <v>18.170000000000002</v>
      </c>
      <c r="I1132" s="17"/>
      <c r="J1132" s="1">
        <v>3.3</v>
      </c>
      <c r="K1132" s="17"/>
      <c r="L1132" s="1">
        <v>40</v>
      </c>
      <c r="M1132" s="19"/>
      <c r="P1132" s="17"/>
      <c r="R1132" s="17"/>
    </row>
    <row r="1133" spans="1:18" x14ac:dyDescent="0.25">
      <c r="A1133" s="1" t="str">
        <f t="shared" si="17"/>
        <v>458031463B4R158</v>
      </c>
      <c r="B1133" s="7">
        <v>45803</v>
      </c>
      <c r="C1133" s="1">
        <v>146</v>
      </c>
      <c r="D1133" s="1">
        <v>3</v>
      </c>
      <c r="E1133" s="3" t="s">
        <v>58</v>
      </c>
      <c r="F1133" s="1" t="s">
        <v>53</v>
      </c>
      <c r="G1133" s="1">
        <v>58</v>
      </c>
      <c r="H1133" s="1">
        <v>18.38</v>
      </c>
      <c r="I1133" s="17">
        <f>AVERAGE(H1133:H1135)</f>
        <v>18.68</v>
      </c>
      <c r="J1133" s="1">
        <v>2.95</v>
      </c>
      <c r="K1133" s="17">
        <f>AVERAGE(J1133:J1135)</f>
        <v>3</v>
      </c>
      <c r="L1133" s="1">
        <v>41</v>
      </c>
      <c r="M1133" s="19">
        <v>39.333333333333336</v>
      </c>
      <c r="P1133" s="17"/>
      <c r="R1133" s="17"/>
    </row>
    <row r="1134" spans="1:18" x14ac:dyDescent="0.25">
      <c r="A1134" s="1" t="str">
        <f t="shared" si="17"/>
        <v>458031463B4R258</v>
      </c>
      <c r="B1134" s="7">
        <v>45803</v>
      </c>
      <c r="C1134" s="1">
        <v>146</v>
      </c>
      <c r="D1134" s="1">
        <v>3</v>
      </c>
      <c r="E1134" s="3" t="s">
        <v>58</v>
      </c>
      <c r="F1134" s="1" t="s">
        <v>54</v>
      </c>
      <c r="G1134" s="1">
        <v>58</v>
      </c>
      <c r="H1134" s="1">
        <v>18.66</v>
      </c>
      <c r="I1134" s="17"/>
      <c r="J1134" s="1">
        <v>3</v>
      </c>
      <c r="K1134" s="17"/>
      <c r="L1134" s="1">
        <v>40</v>
      </c>
      <c r="M1134" s="19"/>
      <c r="P1134" s="17"/>
      <c r="R1134" s="17"/>
    </row>
    <row r="1135" spans="1:18" x14ac:dyDescent="0.25">
      <c r="A1135" s="1" t="str">
        <f t="shared" si="17"/>
        <v>458031463B4R358</v>
      </c>
      <c r="B1135" s="7">
        <v>45803</v>
      </c>
      <c r="C1135" s="1">
        <v>146</v>
      </c>
      <c r="D1135" s="1">
        <v>3</v>
      </c>
      <c r="E1135" s="3" t="s">
        <v>58</v>
      </c>
      <c r="F1135" s="1" t="s">
        <v>55</v>
      </c>
      <c r="G1135" s="1">
        <v>58</v>
      </c>
      <c r="H1135" s="1">
        <v>19</v>
      </c>
      <c r="I1135" s="17"/>
      <c r="J1135" s="1">
        <v>3.05</v>
      </c>
      <c r="K1135" s="17"/>
      <c r="L1135" s="1">
        <v>37</v>
      </c>
      <c r="M1135" s="19"/>
      <c r="P1135" s="17"/>
      <c r="R1135" s="17"/>
    </row>
    <row r="1136" spans="1:18" x14ac:dyDescent="0.25">
      <c r="A1136" s="1" t="str">
        <f t="shared" si="17"/>
        <v>458031461B4R159</v>
      </c>
      <c r="B1136" s="7">
        <v>45803</v>
      </c>
      <c r="C1136" s="1">
        <v>146</v>
      </c>
      <c r="D1136" s="1">
        <v>1</v>
      </c>
      <c r="E1136" s="3" t="s">
        <v>58</v>
      </c>
      <c r="F1136" s="1" t="s">
        <v>53</v>
      </c>
      <c r="G1136" s="1">
        <v>59</v>
      </c>
      <c r="H1136" s="1">
        <v>19.77</v>
      </c>
      <c r="I1136" s="17">
        <f>AVERAGE(H1136:H1138)</f>
        <v>17.796666666666663</v>
      </c>
      <c r="J1136" s="1">
        <v>2.95</v>
      </c>
      <c r="K1136" s="17">
        <f>AVERAGE(J1136:J1138)</f>
        <v>3</v>
      </c>
      <c r="L1136" s="1">
        <v>42</v>
      </c>
      <c r="M1136" s="19">
        <v>37.666666666666664</v>
      </c>
      <c r="P1136" s="17"/>
      <c r="R1136" s="17"/>
    </row>
    <row r="1137" spans="1:18" x14ac:dyDescent="0.25">
      <c r="A1137" s="1" t="str">
        <f t="shared" si="17"/>
        <v>458031461B4R259</v>
      </c>
      <c r="B1137" s="7">
        <v>45803</v>
      </c>
      <c r="C1137" s="1">
        <v>146</v>
      </c>
      <c r="D1137" s="1">
        <v>1</v>
      </c>
      <c r="E1137" s="3" t="s">
        <v>58</v>
      </c>
      <c r="F1137" s="1" t="s">
        <v>54</v>
      </c>
      <c r="G1137" s="1">
        <v>59</v>
      </c>
      <c r="H1137" s="1">
        <v>17.75</v>
      </c>
      <c r="I1137" s="17"/>
      <c r="J1137" s="1">
        <v>3</v>
      </c>
      <c r="K1137" s="17"/>
      <c r="L1137" s="1">
        <v>33</v>
      </c>
      <c r="M1137" s="19"/>
      <c r="P1137" s="17"/>
      <c r="R1137" s="17"/>
    </row>
    <row r="1138" spans="1:18" x14ac:dyDescent="0.25">
      <c r="A1138" s="1" t="str">
        <f t="shared" si="17"/>
        <v>458031461B4R359</v>
      </c>
      <c r="B1138" s="7">
        <v>45803</v>
      </c>
      <c r="C1138" s="1">
        <v>146</v>
      </c>
      <c r="D1138" s="1">
        <v>1</v>
      </c>
      <c r="E1138" s="3" t="s">
        <v>58</v>
      </c>
      <c r="F1138" s="1" t="s">
        <v>55</v>
      </c>
      <c r="G1138" s="1">
        <v>59</v>
      </c>
      <c r="H1138" s="1">
        <v>15.87</v>
      </c>
      <c r="I1138" s="17"/>
      <c r="J1138" s="1">
        <v>3.05</v>
      </c>
      <c r="K1138" s="17"/>
      <c r="L1138" s="1">
        <v>38</v>
      </c>
      <c r="M1138" s="19"/>
      <c r="P1138" s="17"/>
      <c r="R1138" s="17"/>
    </row>
    <row r="1139" spans="1:18" x14ac:dyDescent="0.25">
      <c r="A1139" s="1" t="str">
        <f t="shared" si="17"/>
        <v>458031464B4R160</v>
      </c>
      <c r="B1139" s="7">
        <v>45803</v>
      </c>
      <c r="C1139" s="1">
        <v>146</v>
      </c>
      <c r="D1139" s="1">
        <v>4</v>
      </c>
      <c r="E1139" s="3" t="s">
        <v>58</v>
      </c>
      <c r="F1139" s="1" t="s">
        <v>53</v>
      </c>
      <c r="G1139" s="1">
        <v>60</v>
      </c>
      <c r="H1139" s="1">
        <v>20.29</v>
      </c>
      <c r="I1139" s="17">
        <f>AVERAGE(H1139:H1141)</f>
        <v>19.52</v>
      </c>
      <c r="J1139" s="1">
        <v>3.15</v>
      </c>
      <c r="K1139" s="17">
        <f>AVERAGE(J1139:J1141)</f>
        <v>3.2166666666666668</v>
      </c>
      <c r="L1139" s="1">
        <v>42</v>
      </c>
      <c r="M1139" s="19">
        <v>41</v>
      </c>
      <c r="P1139" s="17"/>
      <c r="R1139" s="17"/>
    </row>
    <row r="1140" spans="1:18" x14ac:dyDescent="0.25">
      <c r="A1140" s="1" t="str">
        <f t="shared" si="17"/>
        <v>458031464B4R260</v>
      </c>
      <c r="B1140" s="7">
        <v>45803</v>
      </c>
      <c r="C1140" s="1">
        <v>146</v>
      </c>
      <c r="D1140" s="1">
        <v>4</v>
      </c>
      <c r="E1140" s="3" t="s">
        <v>58</v>
      </c>
      <c r="F1140" s="1" t="s">
        <v>54</v>
      </c>
      <c r="G1140" s="1">
        <v>60</v>
      </c>
      <c r="H1140" s="1">
        <v>20.58</v>
      </c>
      <c r="I1140" s="17"/>
      <c r="J1140" s="1">
        <v>3.25</v>
      </c>
      <c r="L1140" s="1">
        <v>42</v>
      </c>
      <c r="M1140" s="19"/>
      <c r="P1140" s="17"/>
      <c r="R1140" s="17"/>
    </row>
    <row r="1141" spans="1:18" x14ac:dyDescent="0.25">
      <c r="A1141" s="1" t="str">
        <f t="shared" si="17"/>
        <v>458031464B4R360</v>
      </c>
      <c r="B1141" s="7">
        <v>45803</v>
      </c>
      <c r="C1141" s="1">
        <v>146</v>
      </c>
      <c r="D1141" s="1">
        <v>4</v>
      </c>
      <c r="E1141" s="3" t="s">
        <v>58</v>
      </c>
      <c r="F1141" s="1" t="s">
        <v>55</v>
      </c>
      <c r="G1141" s="1">
        <v>60</v>
      </c>
      <c r="H1141" s="1">
        <v>17.690000000000001</v>
      </c>
      <c r="I1141" s="17"/>
      <c r="J1141" s="1">
        <v>3.25</v>
      </c>
      <c r="L1141" s="1">
        <v>39</v>
      </c>
      <c r="M1141" s="19"/>
      <c r="P1141" s="17"/>
      <c r="R1141" s="17"/>
    </row>
    <row r="1142" spans="1:18" x14ac:dyDescent="0.25">
      <c r="A1142" s="1" t="str">
        <f t="shared" si="17"/>
        <v>458031465B4R161</v>
      </c>
      <c r="B1142" s="7">
        <v>45803</v>
      </c>
      <c r="C1142" s="1">
        <v>146</v>
      </c>
      <c r="D1142" s="1">
        <v>5</v>
      </c>
      <c r="E1142" s="3" t="s">
        <v>58</v>
      </c>
      <c r="F1142" s="1" t="s">
        <v>53</v>
      </c>
      <c r="G1142" s="1">
        <v>61</v>
      </c>
      <c r="H1142" s="1">
        <v>18.09</v>
      </c>
      <c r="I1142" s="17">
        <f>AVERAGE(H1142:H1144)</f>
        <v>19.62</v>
      </c>
      <c r="J1142" s="1">
        <v>2.9</v>
      </c>
      <c r="K1142" s="17">
        <f>AVERAGE(J1142:J1144)</f>
        <v>3.0833333333333335</v>
      </c>
      <c r="L1142" s="1">
        <v>44</v>
      </c>
      <c r="M1142" s="19">
        <v>41.333333333333336</v>
      </c>
      <c r="P1142" s="17"/>
      <c r="R1142" s="17"/>
    </row>
    <row r="1143" spans="1:18" x14ac:dyDescent="0.25">
      <c r="A1143" s="1" t="str">
        <f t="shared" si="17"/>
        <v>458031465B4R261</v>
      </c>
      <c r="B1143" s="7">
        <v>45803</v>
      </c>
      <c r="C1143" s="1">
        <v>146</v>
      </c>
      <c r="D1143" s="1">
        <v>5</v>
      </c>
      <c r="E1143" s="3" t="s">
        <v>58</v>
      </c>
      <c r="F1143" s="1" t="s">
        <v>54</v>
      </c>
      <c r="G1143" s="1">
        <v>61</v>
      </c>
      <c r="H1143" s="1">
        <v>20.18</v>
      </c>
      <c r="I1143" s="17"/>
      <c r="J1143" s="1">
        <v>3.2</v>
      </c>
      <c r="K1143" s="17"/>
      <c r="L1143" s="1">
        <v>40</v>
      </c>
      <c r="M1143" s="19"/>
      <c r="P1143" s="17"/>
      <c r="R1143" s="17"/>
    </row>
    <row r="1144" spans="1:18" x14ac:dyDescent="0.25">
      <c r="A1144" s="1" t="str">
        <f t="shared" si="17"/>
        <v>458031465B4R361</v>
      </c>
      <c r="B1144" s="7">
        <v>45803</v>
      </c>
      <c r="C1144" s="1">
        <v>146</v>
      </c>
      <c r="D1144" s="1">
        <v>5</v>
      </c>
      <c r="E1144" s="3" t="s">
        <v>58</v>
      </c>
      <c r="F1144" s="1" t="s">
        <v>55</v>
      </c>
      <c r="G1144" s="1">
        <v>61</v>
      </c>
      <c r="H1144" s="1">
        <v>20.59</v>
      </c>
      <c r="I1144" s="17"/>
      <c r="J1144" s="1">
        <v>3.15</v>
      </c>
      <c r="K1144" s="17"/>
      <c r="L1144" s="1">
        <v>40</v>
      </c>
      <c r="M1144" s="19"/>
      <c r="P1144" s="17"/>
      <c r="R1144" s="17"/>
    </row>
    <row r="1145" spans="1:18" x14ac:dyDescent="0.25">
      <c r="A1145" s="1" t="str">
        <f t="shared" si="17"/>
        <v>458031467B4R162</v>
      </c>
      <c r="B1145" s="7">
        <v>45803</v>
      </c>
      <c r="C1145" s="1">
        <v>146</v>
      </c>
      <c r="D1145" s="1">
        <v>7</v>
      </c>
      <c r="E1145" s="3" t="s">
        <v>58</v>
      </c>
      <c r="F1145" s="1" t="s">
        <v>53</v>
      </c>
      <c r="G1145" s="1">
        <v>62</v>
      </c>
      <c r="H1145" s="1">
        <v>17.66</v>
      </c>
      <c r="I1145" s="17">
        <f>AVERAGE(H1145:H1147)</f>
        <v>17.886666666666667</v>
      </c>
      <c r="J1145" s="1">
        <v>3.05</v>
      </c>
      <c r="K1145" s="17">
        <f>AVERAGE(J1145:J1147)</f>
        <v>3.0833333333333335</v>
      </c>
      <c r="L1145" s="1">
        <v>44</v>
      </c>
      <c r="M1145" s="19">
        <v>45</v>
      </c>
      <c r="P1145" s="17"/>
      <c r="R1145" s="17"/>
    </row>
    <row r="1146" spans="1:18" x14ac:dyDescent="0.25">
      <c r="A1146" s="1" t="str">
        <f t="shared" si="17"/>
        <v>458031467B4R262</v>
      </c>
      <c r="B1146" s="7">
        <v>45803</v>
      </c>
      <c r="C1146" s="1">
        <v>146</v>
      </c>
      <c r="D1146" s="1">
        <v>7</v>
      </c>
      <c r="E1146" s="3" t="s">
        <v>58</v>
      </c>
      <c r="F1146" s="1" t="s">
        <v>54</v>
      </c>
      <c r="G1146" s="1">
        <v>62</v>
      </c>
      <c r="H1146" s="1">
        <v>18</v>
      </c>
      <c r="I1146" s="17"/>
      <c r="J1146" s="1">
        <v>3.1</v>
      </c>
      <c r="K1146" s="17"/>
      <c r="L1146" s="1">
        <v>43</v>
      </c>
      <c r="M1146" s="19"/>
      <c r="P1146" s="17"/>
      <c r="R1146" s="17"/>
    </row>
    <row r="1147" spans="1:18" x14ac:dyDescent="0.25">
      <c r="A1147" s="1" t="str">
        <f t="shared" si="17"/>
        <v>458031467B4R362</v>
      </c>
      <c r="B1147" s="7">
        <v>45803</v>
      </c>
      <c r="C1147" s="1">
        <v>146</v>
      </c>
      <c r="D1147" s="1">
        <v>7</v>
      </c>
      <c r="E1147" s="3" t="s">
        <v>58</v>
      </c>
      <c r="F1147" s="1" t="s">
        <v>55</v>
      </c>
      <c r="G1147" s="1">
        <v>62</v>
      </c>
      <c r="H1147" s="1">
        <v>18</v>
      </c>
      <c r="I1147" s="17"/>
      <c r="J1147" s="1">
        <v>3.1</v>
      </c>
      <c r="K1147" s="17"/>
      <c r="L1147" s="1">
        <v>48</v>
      </c>
      <c r="M1147" s="19"/>
      <c r="P1147" s="17"/>
      <c r="R1147" s="17"/>
    </row>
    <row r="1148" spans="1:18" x14ac:dyDescent="0.25">
      <c r="A1148" s="1" t="str">
        <f t="shared" si="17"/>
        <v>458031468B4R163</v>
      </c>
      <c r="B1148" s="7">
        <v>45803</v>
      </c>
      <c r="C1148" s="1">
        <v>146</v>
      </c>
      <c r="D1148" s="1">
        <v>8</v>
      </c>
      <c r="E1148" s="3" t="s">
        <v>58</v>
      </c>
      <c r="F1148" s="1" t="s">
        <v>53</v>
      </c>
      <c r="G1148" s="1">
        <v>63</v>
      </c>
      <c r="H1148" s="1">
        <v>16.86</v>
      </c>
      <c r="I1148" s="17">
        <f>AVERAGE(H1148:H1150)</f>
        <v>15.626666666666665</v>
      </c>
      <c r="J1148" s="1">
        <v>2.8</v>
      </c>
      <c r="K1148" s="17">
        <f>AVERAGE(J1148:J1150)</f>
        <v>2.8333333333333335</v>
      </c>
      <c r="L1148" s="1">
        <v>39</v>
      </c>
      <c r="M1148" s="19">
        <v>37.666666666666664</v>
      </c>
      <c r="P1148" s="17"/>
      <c r="R1148" s="17"/>
    </row>
    <row r="1149" spans="1:18" x14ac:dyDescent="0.25">
      <c r="A1149" s="1" t="str">
        <f t="shared" si="17"/>
        <v>458031468B4R263</v>
      </c>
      <c r="B1149" s="7">
        <v>45803</v>
      </c>
      <c r="C1149" s="1">
        <v>146</v>
      </c>
      <c r="D1149" s="1">
        <v>8</v>
      </c>
      <c r="E1149" s="3" t="s">
        <v>58</v>
      </c>
      <c r="F1149" s="1" t="s">
        <v>54</v>
      </c>
      <c r="G1149" s="1">
        <v>63</v>
      </c>
      <c r="H1149" s="1">
        <v>13.93</v>
      </c>
      <c r="I1149" s="17"/>
      <c r="J1149" s="1">
        <v>2.9</v>
      </c>
      <c r="K1149" s="17"/>
      <c r="L1149" s="1">
        <v>35</v>
      </c>
      <c r="M1149" s="19"/>
      <c r="P1149" s="17"/>
      <c r="R1149" s="17"/>
    </row>
    <row r="1150" spans="1:18" x14ac:dyDescent="0.25">
      <c r="A1150" s="1" t="str">
        <f t="shared" si="17"/>
        <v>458031468B4R363</v>
      </c>
      <c r="B1150" s="7">
        <v>45803</v>
      </c>
      <c r="C1150" s="1">
        <v>146</v>
      </c>
      <c r="D1150" s="1">
        <v>8</v>
      </c>
      <c r="E1150" s="3" t="s">
        <v>58</v>
      </c>
      <c r="F1150" s="1" t="s">
        <v>55</v>
      </c>
      <c r="G1150" s="1">
        <v>63</v>
      </c>
      <c r="H1150" s="1">
        <v>16.09</v>
      </c>
      <c r="I1150" s="17"/>
      <c r="J1150" s="1">
        <v>2.8</v>
      </c>
      <c r="K1150" s="17"/>
      <c r="L1150" s="1">
        <v>39</v>
      </c>
      <c r="M1150" s="19"/>
      <c r="P1150" s="17"/>
      <c r="R1150" s="17"/>
    </row>
    <row r="1151" spans="1:18" x14ac:dyDescent="0.25">
      <c r="A1151" s="1" t="str">
        <f t="shared" si="17"/>
        <v>458031466B4R164</v>
      </c>
      <c r="B1151" s="7">
        <v>45803</v>
      </c>
      <c r="C1151" s="1">
        <v>146</v>
      </c>
      <c r="D1151" s="1">
        <v>6</v>
      </c>
      <c r="E1151" s="3" t="s">
        <v>58</v>
      </c>
      <c r="F1151" s="1" t="s">
        <v>53</v>
      </c>
      <c r="G1151" s="1">
        <v>64</v>
      </c>
      <c r="H1151" s="1">
        <v>14.93</v>
      </c>
      <c r="I1151" s="17">
        <f>AVERAGE(H1151:H1153)</f>
        <v>15.796666666666667</v>
      </c>
      <c r="J1151" s="1">
        <v>2.6</v>
      </c>
      <c r="K1151" s="17">
        <f>AVERAGE(J1151:J1153)</f>
        <v>2.7666666666666671</v>
      </c>
      <c r="L1151" s="1">
        <v>41</v>
      </c>
      <c r="M1151" s="19">
        <v>39.666666666666664</v>
      </c>
      <c r="P1151" s="17"/>
      <c r="R1151" s="17"/>
    </row>
    <row r="1152" spans="1:18" x14ac:dyDescent="0.25">
      <c r="A1152" s="1" t="str">
        <f t="shared" si="17"/>
        <v>458031466B4R264</v>
      </c>
      <c r="B1152" s="7">
        <v>45803</v>
      </c>
      <c r="C1152" s="1">
        <v>146</v>
      </c>
      <c r="D1152" s="1">
        <v>6</v>
      </c>
      <c r="E1152" s="3" t="s">
        <v>58</v>
      </c>
      <c r="F1152" s="1" t="s">
        <v>54</v>
      </c>
      <c r="G1152" s="1">
        <v>64</v>
      </c>
      <c r="H1152" s="1">
        <v>16.88</v>
      </c>
      <c r="I1152" s="17"/>
      <c r="J1152" s="1">
        <v>2.8</v>
      </c>
      <c r="K1152" s="17"/>
      <c r="L1152" s="1">
        <v>41</v>
      </c>
      <c r="M1152" s="19"/>
      <c r="P1152" s="17"/>
      <c r="R1152" s="17"/>
    </row>
    <row r="1153" spans="1:18" x14ac:dyDescent="0.25">
      <c r="A1153" s="1" t="str">
        <f t="shared" si="17"/>
        <v>458031466B4R364</v>
      </c>
      <c r="B1153" s="7">
        <v>45803</v>
      </c>
      <c r="C1153" s="1">
        <v>146</v>
      </c>
      <c r="D1153" s="1">
        <v>6</v>
      </c>
      <c r="E1153" s="3" t="s">
        <v>58</v>
      </c>
      <c r="F1153" s="1" t="s">
        <v>55</v>
      </c>
      <c r="G1153" s="1">
        <v>64</v>
      </c>
      <c r="H1153" s="1">
        <v>15.58</v>
      </c>
      <c r="I1153" s="17"/>
      <c r="J1153" s="1">
        <v>2.9</v>
      </c>
      <c r="K1153" s="17"/>
      <c r="L1153" s="1">
        <v>37</v>
      </c>
      <c r="M1153" s="19"/>
      <c r="P1153" s="17"/>
      <c r="R1153" s="17"/>
    </row>
  </sheetData>
  <autoFilter ref="B1:M1153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6"/>
  <sheetViews>
    <sheetView topLeftCell="A91" workbookViewId="0">
      <selection activeCell="A5" sqref="A5"/>
    </sheetView>
  </sheetViews>
  <sheetFormatPr defaultRowHeight="15" x14ac:dyDescent="0.25"/>
  <cols>
    <col min="1" max="1" width="18" bestFit="1" customWidth="1"/>
    <col min="2" max="2" width="13.42578125" bestFit="1" customWidth="1"/>
    <col min="3" max="3" width="10.7109375" bestFit="1" customWidth="1"/>
  </cols>
  <sheetData>
    <row r="1" spans="1:2" x14ac:dyDescent="0.25">
      <c r="A1" s="9" t="s">
        <v>2</v>
      </c>
      <c r="B1" s="10">
        <v>146</v>
      </c>
    </row>
    <row r="3" spans="1:2" x14ac:dyDescent="0.25">
      <c r="A3" s="9" t="s">
        <v>324</v>
      </c>
      <c r="B3" t="s">
        <v>325</v>
      </c>
    </row>
    <row r="4" spans="1:2" x14ac:dyDescent="0.25">
      <c r="A4" s="10">
        <v>1</v>
      </c>
      <c r="B4">
        <v>127.65958333333333</v>
      </c>
    </row>
    <row r="5" spans="1:2" x14ac:dyDescent="0.25">
      <c r="A5" s="11" t="s">
        <v>326</v>
      </c>
      <c r="B5">
        <v>122.72666666666667</v>
      </c>
    </row>
    <row r="6" spans="1:2" x14ac:dyDescent="0.25">
      <c r="A6" s="11" t="s">
        <v>327</v>
      </c>
      <c r="B6">
        <v>130.22833333333332</v>
      </c>
    </row>
    <row r="7" spans="1:2" x14ac:dyDescent="0.25">
      <c r="A7" s="12" t="s">
        <v>328</v>
      </c>
      <c r="B7">
        <v>130.85666666666665</v>
      </c>
    </row>
    <row r="8" spans="1:2" x14ac:dyDescent="0.25">
      <c r="A8" s="12" t="s">
        <v>329</v>
      </c>
      <c r="B8">
        <v>129.6</v>
      </c>
    </row>
    <row r="9" spans="1:2" x14ac:dyDescent="0.25">
      <c r="A9" s="13" t="s">
        <v>330</v>
      </c>
      <c r="B9">
        <v>129.6</v>
      </c>
    </row>
    <row r="10" spans="1:2" x14ac:dyDescent="0.25">
      <c r="A10" s="11" t="s">
        <v>331</v>
      </c>
      <c r="B10">
        <v>129.44333333333333</v>
      </c>
    </row>
    <row r="11" spans="1:2" x14ac:dyDescent="0.25">
      <c r="A11" s="12" t="s">
        <v>328</v>
      </c>
      <c r="B11">
        <v>129.68</v>
      </c>
    </row>
    <row r="12" spans="1:2" x14ac:dyDescent="0.25">
      <c r="A12" s="12" t="s">
        <v>329</v>
      </c>
      <c r="B12">
        <v>129.20666666666668</v>
      </c>
    </row>
    <row r="13" spans="1:2" x14ac:dyDescent="0.25">
      <c r="A13" s="13" t="s">
        <v>330</v>
      </c>
      <c r="B13">
        <v>129.20666666666668</v>
      </c>
    </row>
    <row r="14" spans="1:2" x14ac:dyDescent="0.25">
      <c r="A14" s="11" t="s">
        <v>332</v>
      </c>
      <c r="B14">
        <v>128.24</v>
      </c>
    </row>
    <row r="15" spans="1:2" x14ac:dyDescent="0.25">
      <c r="A15" s="12" t="s">
        <v>328</v>
      </c>
      <c r="B15">
        <v>126.26333333333334</v>
      </c>
    </row>
    <row r="16" spans="1:2" x14ac:dyDescent="0.25">
      <c r="A16" s="12" t="s">
        <v>329</v>
      </c>
      <c r="B16">
        <v>130.21666666666667</v>
      </c>
    </row>
    <row r="17" spans="1:2" x14ac:dyDescent="0.25">
      <c r="A17" s="13" t="s">
        <v>330</v>
      </c>
      <c r="B17">
        <v>130.21666666666667</v>
      </c>
    </row>
    <row r="18" spans="1:2" x14ac:dyDescent="0.25">
      <c r="A18" s="10">
        <v>2</v>
      </c>
      <c r="B18">
        <v>126.48333333333333</v>
      </c>
    </row>
    <row r="19" spans="1:2" x14ac:dyDescent="0.25">
      <c r="A19" s="11" t="s">
        <v>326</v>
      </c>
      <c r="B19">
        <v>124.41166666666665</v>
      </c>
    </row>
    <row r="20" spans="1:2" x14ac:dyDescent="0.25">
      <c r="A20" s="11" t="s">
        <v>327</v>
      </c>
      <c r="B20">
        <v>121.56333333333335</v>
      </c>
    </row>
    <row r="21" spans="1:2" x14ac:dyDescent="0.25">
      <c r="A21" s="12" t="s">
        <v>328</v>
      </c>
      <c r="B21">
        <v>115.60000000000001</v>
      </c>
    </row>
    <row r="22" spans="1:2" x14ac:dyDescent="0.25">
      <c r="A22" s="12" t="s">
        <v>329</v>
      </c>
      <c r="B22">
        <v>127.52666666666666</v>
      </c>
    </row>
    <row r="23" spans="1:2" x14ac:dyDescent="0.25">
      <c r="A23" s="13" t="s">
        <v>330</v>
      </c>
      <c r="B23">
        <v>127.52666666666666</v>
      </c>
    </row>
    <row r="24" spans="1:2" x14ac:dyDescent="0.25">
      <c r="A24" s="11" t="s">
        <v>331</v>
      </c>
      <c r="B24">
        <v>128.84333333333333</v>
      </c>
    </row>
    <row r="25" spans="1:2" x14ac:dyDescent="0.25">
      <c r="A25" s="12" t="s">
        <v>328</v>
      </c>
      <c r="B25">
        <v>123.12</v>
      </c>
    </row>
    <row r="26" spans="1:2" x14ac:dyDescent="0.25">
      <c r="A26" s="12" t="s">
        <v>329</v>
      </c>
      <c r="B26">
        <v>134.56666666666669</v>
      </c>
    </row>
    <row r="27" spans="1:2" x14ac:dyDescent="0.25">
      <c r="A27" s="13" t="s">
        <v>330</v>
      </c>
      <c r="B27">
        <v>134.56666666666669</v>
      </c>
    </row>
    <row r="28" spans="1:2" x14ac:dyDescent="0.25">
      <c r="A28" s="11" t="s">
        <v>332</v>
      </c>
      <c r="B28">
        <v>131.11500000000001</v>
      </c>
    </row>
    <row r="29" spans="1:2" x14ac:dyDescent="0.25">
      <c r="A29" s="12" t="s">
        <v>328</v>
      </c>
      <c r="B29">
        <v>130.16999999999999</v>
      </c>
    </row>
    <row r="30" spans="1:2" x14ac:dyDescent="0.25">
      <c r="A30" s="12" t="s">
        <v>329</v>
      </c>
      <c r="B30">
        <v>132.05999999999997</v>
      </c>
    </row>
    <row r="31" spans="1:2" x14ac:dyDescent="0.25">
      <c r="A31" s="13" t="s">
        <v>330</v>
      </c>
      <c r="B31">
        <v>132.05999999999997</v>
      </c>
    </row>
    <row r="32" spans="1:2" x14ac:dyDescent="0.25">
      <c r="A32" s="10">
        <v>3</v>
      </c>
      <c r="B32">
        <v>127.18500000000002</v>
      </c>
    </row>
    <row r="33" spans="1:2" x14ac:dyDescent="0.25">
      <c r="A33" s="11" t="s">
        <v>326</v>
      </c>
      <c r="B33">
        <v>123.855</v>
      </c>
    </row>
    <row r="34" spans="1:2" x14ac:dyDescent="0.25">
      <c r="A34" s="11" t="s">
        <v>327</v>
      </c>
      <c r="B34">
        <v>123.34000000000002</v>
      </c>
    </row>
    <row r="35" spans="1:2" x14ac:dyDescent="0.25">
      <c r="A35" s="12" t="s">
        <v>328</v>
      </c>
      <c r="B35">
        <v>121.47333333333334</v>
      </c>
    </row>
    <row r="36" spans="1:2" x14ac:dyDescent="0.25">
      <c r="A36" s="12" t="s">
        <v>329</v>
      </c>
      <c r="B36">
        <v>125.20666666666666</v>
      </c>
    </row>
    <row r="37" spans="1:2" x14ac:dyDescent="0.25">
      <c r="A37" s="13" t="s">
        <v>330</v>
      </c>
      <c r="B37">
        <v>125.20666666666666</v>
      </c>
    </row>
    <row r="38" spans="1:2" x14ac:dyDescent="0.25">
      <c r="A38" s="11" t="s">
        <v>331</v>
      </c>
      <c r="B38">
        <v>130.01333333333332</v>
      </c>
    </row>
    <row r="39" spans="1:2" x14ac:dyDescent="0.25">
      <c r="A39" s="12" t="s">
        <v>328</v>
      </c>
      <c r="B39">
        <v>128.83000000000001</v>
      </c>
    </row>
    <row r="40" spans="1:2" x14ac:dyDescent="0.25">
      <c r="A40" s="12" t="s">
        <v>329</v>
      </c>
      <c r="B40">
        <v>131.19666666666669</v>
      </c>
    </row>
    <row r="41" spans="1:2" x14ac:dyDescent="0.25">
      <c r="A41" s="13" t="s">
        <v>330</v>
      </c>
      <c r="B41">
        <v>131.19666666666669</v>
      </c>
    </row>
    <row r="42" spans="1:2" x14ac:dyDescent="0.25">
      <c r="A42" s="11" t="s">
        <v>332</v>
      </c>
      <c r="B42">
        <v>131.53166666666669</v>
      </c>
    </row>
    <row r="43" spans="1:2" x14ac:dyDescent="0.25">
      <c r="A43" s="12" t="s">
        <v>328</v>
      </c>
      <c r="B43">
        <v>130.60666666666668</v>
      </c>
    </row>
    <row r="44" spans="1:2" x14ac:dyDescent="0.25">
      <c r="A44" s="12" t="s">
        <v>329</v>
      </c>
      <c r="B44">
        <v>132.45666666666668</v>
      </c>
    </row>
    <row r="45" spans="1:2" x14ac:dyDescent="0.25">
      <c r="A45" s="13" t="s">
        <v>330</v>
      </c>
      <c r="B45">
        <v>132.45666666666668</v>
      </c>
    </row>
    <row r="46" spans="1:2" x14ac:dyDescent="0.25">
      <c r="A46" s="10">
        <v>4</v>
      </c>
      <c r="B46">
        <v>129.72749999999999</v>
      </c>
    </row>
    <row r="47" spans="1:2" x14ac:dyDescent="0.25">
      <c r="A47" s="11" t="s">
        <v>326</v>
      </c>
      <c r="B47">
        <v>129.01000000000002</v>
      </c>
    </row>
    <row r="48" spans="1:2" x14ac:dyDescent="0.25">
      <c r="A48" s="11" t="s">
        <v>327</v>
      </c>
      <c r="B48">
        <v>126.35666666666667</v>
      </c>
    </row>
    <row r="49" spans="1:2" x14ac:dyDescent="0.25">
      <c r="A49" s="12" t="s">
        <v>328</v>
      </c>
      <c r="B49">
        <v>120.60333333333334</v>
      </c>
    </row>
    <row r="50" spans="1:2" x14ac:dyDescent="0.25">
      <c r="A50" s="12" t="s">
        <v>329</v>
      </c>
      <c r="B50">
        <v>132.11000000000001</v>
      </c>
    </row>
    <row r="51" spans="1:2" x14ac:dyDescent="0.25">
      <c r="A51" s="13" t="s">
        <v>330</v>
      </c>
      <c r="B51">
        <v>132.11000000000001</v>
      </c>
    </row>
    <row r="52" spans="1:2" x14ac:dyDescent="0.25">
      <c r="A52" s="11" t="s">
        <v>331</v>
      </c>
      <c r="B52">
        <v>133.64999999999998</v>
      </c>
    </row>
    <row r="53" spans="1:2" x14ac:dyDescent="0.25">
      <c r="A53" s="12" t="s">
        <v>328</v>
      </c>
      <c r="B53">
        <v>135.93666666666664</v>
      </c>
    </row>
    <row r="54" spans="1:2" x14ac:dyDescent="0.25">
      <c r="A54" s="12" t="s">
        <v>329</v>
      </c>
      <c r="B54">
        <v>131.36333333333334</v>
      </c>
    </row>
    <row r="55" spans="1:2" x14ac:dyDescent="0.25">
      <c r="A55" s="13" t="s">
        <v>330</v>
      </c>
      <c r="B55">
        <v>131.36333333333334</v>
      </c>
    </row>
    <row r="56" spans="1:2" x14ac:dyDescent="0.25">
      <c r="A56" s="11" t="s">
        <v>332</v>
      </c>
      <c r="B56">
        <v>129.89333333333335</v>
      </c>
    </row>
    <row r="57" spans="1:2" x14ac:dyDescent="0.25">
      <c r="A57" s="12" t="s">
        <v>328</v>
      </c>
      <c r="B57">
        <v>132.77333333333334</v>
      </c>
    </row>
    <row r="58" spans="1:2" x14ac:dyDescent="0.25">
      <c r="A58" s="12" t="s">
        <v>329</v>
      </c>
      <c r="B58">
        <v>127.01333333333334</v>
      </c>
    </row>
    <row r="59" spans="1:2" x14ac:dyDescent="0.25">
      <c r="A59" s="13" t="s">
        <v>330</v>
      </c>
      <c r="B59">
        <v>127.01333333333334</v>
      </c>
    </row>
    <row r="60" spans="1:2" x14ac:dyDescent="0.25">
      <c r="A60" s="10">
        <v>5</v>
      </c>
      <c r="B60">
        <v>130.04708333333335</v>
      </c>
    </row>
    <row r="61" spans="1:2" x14ac:dyDescent="0.25">
      <c r="A61" s="11" t="s">
        <v>326</v>
      </c>
      <c r="B61">
        <v>125.68833333333332</v>
      </c>
    </row>
    <row r="62" spans="1:2" x14ac:dyDescent="0.25">
      <c r="A62" s="11" t="s">
        <v>327</v>
      </c>
      <c r="B62">
        <v>132.29</v>
      </c>
    </row>
    <row r="63" spans="1:2" x14ac:dyDescent="0.25">
      <c r="A63" s="12" t="s">
        <v>328</v>
      </c>
      <c r="B63">
        <v>133.09666666666666</v>
      </c>
    </row>
    <row r="64" spans="1:2" x14ac:dyDescent="0.25">
      <c r="A64" s="12" t="s">
        <v>329</v>
      </c>
      <c r="B64">
        <v>131.48333333333332</v>
      </c>
    </row>
    <row r="65" spans="1:2" x14ac:dyDescent="0.25">
      <c r="A65" s="13" t="s">
        <v>330</v>
      </c>
      <c r="B65">
        <v>131.48333333333332</v>
      </c>
    </row>
    <row r="66" spans="1:2" x14ac:dyDescent="0.25">
      <c r="A66" s="11" t="s">
        <v>331</v>
      </c>
      <c r="B66">
        <v>132.93166666666667</v>
      </c>
    </row>
    <row r="67" spans="1:2" x14ac:dyDescent="0.25">
      <c r="A67" s="12" t="s">
        <v>328</v>
      </c>
      <c r="B67">
        <v>128.58666666666667</v>
      </c>
    </row>
    <row r="68" spans="1:2" x14ac:dyDescent="0.25">
      <c r="A68" s="12" t="s">
        <v>329</v>
      </c>
      <c r="B68">
        <v>137.27666666666667</v>
      </c>
    </row>
    <row r="69" spans="1:2" x14ac:dyDescent="0.25">
      <c r="A69" s="13" t="s">
        <v>330</v>
      </c>
      <c r="B69">
        <v>137.27666666666667</v>
      </c>
    </row>
    <row r="70" spans="1:2" x14ac:dyDescent="0.25">
      <c r="A70" s="11" t="s">
        <v>332</v>
      </c>
      <c r="B70">
        <v>129.27833333333334</v>
      </c>
    </row>
    <row r="71" spans="1:2" x14ac:dyDescent="0.25">
      <c r="A71" s="12" t="s">
        <v>328</v>
      </c>
      <c r="B71">
        <v>128.41</v>
      </c>
    </row>
    <row r="72" spans="1:2" x14ac:dyDescent="0.25">
      <c r="A72" s="12" t="s">
        <v>329</v>
      </c>
      <c r="B72">
        <v>130.14666666666668</v>
      </c>
    </row>
    <row r="73" spans="1:2" x14ac:dyDescent="0.25">
      <c r="A73" s="13" t="s">
        <v>330</v>
      </c>
      <c r="B73">
        <v>130.14666666666668</v>
      </c>
    </row>
    <row r="74" spans="1:2" x14ac:dyDescent="0.25">
      <c r="A74" s="10">
        <v>6</v>
      </c>
      <c r="B74">
        <v>129.09708333333336</v>
      </c>
    </row>
    <row r="75" spans="1:2" x14ac:dyDescent="0.25">
      <c r="A75" s="11" t="s">
        <v>326</v>
      </c>
      <c r="B75">
        <v>124.855</v>
      </c>
    </row>
    <row r="76" spans="1:2" x14ac:dyDescent="0.25">
      <c r="A76" s="11" t="s">
        <v>327</v>
      </c>
      <c r="B76">
        <v>128.995</v>
      </c>
    </row>
    <row r="77" spans="1:2" x14ac:dyDescent="0.25">
      <c r="A77" s="12" t="s">
        <v>328</v>
      </c>
      <c r="B77">
        <v>127.83666666666666</v>
      </c>
    </row>
    <row r="78" spans="1:2" x14ac:dyDescent="0.25">
      <c r="A78" s="12" t="s">
        <v>329</v>
      </c>
      <c r="B78">
        <v>130.15333333333334</v>
      </c>
    </row>
    <row r="79" spans="1:2" x14ac:dyDescent="0.25">
      <c r="A79" s="13" t="s">
        <v>330</v>
      </c>
      <c r="B79">
        <v>130.15333333333334</v>
      </c>
    </row>
    <row r="80" spans="1:2" x14ac:dyDescent="0.25">
      <c r="A80" s="11" t="s">
        <v>331</v>
      </c>
      <c r="B80">
        <v>127.28499999999998</v>
      </c>
    </row>
    <row r="81" spans="1:2" x14ac:dyDescent="0.25">
      <c r="A81" s="12" t="s">
        <v>328</v>
      </c>
      <c r="B81">
        <v>124.36333333333334</v>
      </c>
    </row>
    <row r="82" spans="1:2" x14ac:dyDescent="0.25">
      <c r="A82" s="12" t="s">
        <v>329</v>
      </c>
      <c r="B82">
        <v>130.20666666666668</v>
      </c>
    </row>
    <row r="83" spans="1:2" x14ac:dyDescent="0.25">
      <c r="A83" s="13" t="s">
        <v>330</v>
      </c>
      <c r="B83">
        <v>130.20666666666668</v>
      </c>
    </row>
    <row r="84" spans="1:2" x14ac:dyDescent="0.25">
      <c r="A84" s="11" t="s">
        <v>332</v>
      </c>
      <c r="B84">
        <v>135.25333333333333</v>
      </c>
    </row>
    <row r="85" spans="1:2" x14ac:dyDescent="0.25">
      <c r="A85" s="12" t="s">
        <v>328</v>
      </c>
      <c r="B85">
        <v>133.97999999999999</v>
      </c>
    </row>
    <row r="86" spans="1:2" x14ac:dyDescent="0.25">
      <c r="A86" s="12" t="s">
        <v>329</v>
      </c>
      <c r="B86">
        <v>136.52666666666664</v>
      </c>
    </row>
    <row r="87" spans="1:2" x14ac:dyDescent="0.25">
      <c r="A87" s="13" t="s">
        <v>330</v>
      </c>
      <c r="B87">
        <v>136.52666666666664</v>
      </c>
    </row>
    <row r="88" spans="1:2" x14ac:dyDescent="0.25">
      <c r="A88" s="10">
        <v>7</v>
      </c>
      <c r="B88">
        <v>128.22541666666663</v>
      </c>
    </row>
    <row r="89" spans="1:2" x14ac:dyDescent="0.25">
      <c r="A89" s="11" t="s">
        <v>326</v>
      </c>
      <c r="B89">
        <v>131.34333333333333</v>
      </c>
    </row>
    <row r="90" spans="1:2" x14ac:dyDescent="0.25">
      <c r="A90" s="11" t="s">
        <v>327</v>
      </c>
      <c r="B90">
        <v>119.34833333333334</v>
      </c>
    </row>
    <row r="91" spans="1:2" x14ac:dyDescent="0.25">
      <c r="A91" s="12" t="s">
        <v>328</v>
      </c>
      <c r="B91">
        <v>119.92666666666666</v>
      </c>
    </row>
    <row r="92" spans="1:2" x14ac:dyDescent="0.25">
      <c r="A92" s="12" t="s">
        <v>329</v>
      </c>
      <c r="B92">
        <v>118.77</v>
      </c>
    </row>
    <row r="93" spans="1:2" x14ac:dyDescent="0.25">
      <c r="A93" s="13" t="s">
        <v>330</v>
      </c>
      <c r="B93">
        <v>118.77</v>
      </c>
    </row>
    <row r="94" spans="1:2" x14ac:dyDescent="0.25">
      <c r="A94" s="11" t="s">
        <v>331</v>
      </c>
      <c r="B94">
        <v>128.28833333333333</v>
      </c>
    </row>
    <row r="95" spans="1:2" x14ac:dyDescent="0.25">
      <c r="A95" s="12" t="s">
        <v>328</v>
      </c>
      <c r="B95">
        <v>125.10666666666667</v>
      </c>
    </row>
    <row r="96" spans="1:2" x14ac:dyDescent="0.25">
      <c r="A96" s="12" t="s">
        <v>329</v>
      </c>
      <c r="B96">
        <v>131.47</v>
      </c>
    </row>
    <row r="97" spans="1:2" x14ac:dyDescent="0.25">
      <c r="A97" s="13" t="s">
        <v>330</v>
      </c>
      <c r="B97">
        <v>131.47</v>
      </c>
    </row>
    <row r="98" spans="1:2" x14ac:dyDescent="0.25">
      <c r="A98" s="11" t="s">
        <v>332</v>
      </c>
      <c r="B98">
        <v>133.92166666666665</v>
      </c>
    </row>
    <row r="99" spans="1:2" x14ac:dyDescent="0.25">
      <c r="A99" s="12" t="s">
        <v>328</v>
      </c>
      <c r="B99">
        <v>131.67333333333332</v>
      </c>
    </row>
    <row r="100" spans="1:2" x14ac:dyDescent="0.25">
      <c r="A100" s="12" t="s">
        <v>329</v>
      </c>
      <c r="B100">
        <v>136.16999999999999</v>
      </c>
    </row>
    <row r="101" spans="1:2" x14ac:dyDescent="0.25">
      <c r="A101" s="13" t="s">
        <v>330</v>
      </c>
      <c r="B101">
        <v>136.16999999999999</v>
      </c>
    </row>
    <row r="102" spans="1:2" x14ac:dyDescent="0.25">
      <c r="A102" s="10">
        <v>8</v>
      </c>
      <c r="B102">
        <v>129.52250000000001</v>
      </c>
    </row>
    <row r="103" spans="1:2" x14ac:dyDescent="0.25">
      <c r="A103" s="11" t="s">
        <v>326</v>
      </c>
      <c r="B103">
        <v>134.43166666666667</v>
      </c>
    </row>
    <row r="104" spans="1:2" x14ac:dyDescent="0.25">
      <c r="A104" s="11" t="s">
        <v>327</v>
      </c>
      <c r="B104">
        <v>125.83333333333333</v>
      </c>
    </row>
    <row r="105" spans="1:2" x14ac:dyDescent="0.25">
      <c r="A105" s="12" t="s">
        <v>328</v>
      </c>
      <c r="B105">
        <v>124.17666666666666</v>
      </c>
    </row>
    <row r="106" spans="1:2" x14ac:dyDescent="0.25">
      <c r="A106" s="12" t="s">
        <v>329</v>
      </c>
      <c r="B106">
        <v>127.49</v>
      </c>
    </row>
    <row r="107" spans="1:2" x14ac:dyDescent="0.25">
      <c r="A107" s="13" t="s">
        <v>330</v>
      </c>
      <c r="B107">
        <v>127.49</v>
      </c>
    </row>
    <row r="108" spans="1:2" x14ac:dyDescent="0.25">
      <c r="A108" s="11" t="s">
        <v>331</v>
      </c>
      <c r="B108">
        <v>126.23166666666667</v>
      </c>
    </row>
    <row r="109" spans="1:2" x14ac:dyDescent="0.25">
      <c r="A109" s="12" t="s">
        <v>328</v>
      </c>
      <c r="B109">
        <v>126</v>
      </c>
    </row>
    <row r="110" spans="1:2" x14ac:dyDescent="0.25">
      <c r="A110" s="12" t="s">
        <v>329</v>
      </c>
      <c r="B110">
        <v>126.46333333333332</v>
      </c>
    </row>
    <row r="111" spans="1:2" x14ac:dyDescent="0.25">
      <c r="A111" s="13" t="s">
        <v>330</v>
      </c>
      <c r="B111">
        <v>126.46333333333332</v>
      </c>
    </row>
    <row r="112" spans="1:2" x14ac:dyDescent="0.25">
      <c r="A112" s="11" t="s">
        <v>332</v>
      </c>
      <c r="B112">
        <v>131.59333333333333</v>
      </c>
    </row>
    <row r="113" spans="1:2" x14ac:dyDescent="0.25">
      <c r="A113" s="12" t="s">
        <v>328</v>
      </c>
      <c r="B113">
        <v>133.54666666666668</v>
      </c>
    </row>
    <row r="114" spans="1:2" x14ac:dyDescent="0.25">
      <c r="A114" s="12" t="s">
        <v>329</v>
      </c>
      <c r="B114">
        <v>129.64000000000001</v>
      </c>
    </row>
    <row r="115" spans="1:2" x14ac:dyDescent="0.25">
      <c r="A115" s="13" t="s">
        <v>330</v>
      </c>
      <c r="B115">
        <v>129.64000000000001</v>
      </c>
    </row>
    <row r="116" spans="1:2" x14ac:dyDescent="0.25">
      <c r="A116" s="10" t="s">
        <v>333</v>
      </c>
      <c r="B116">
        <v>128.49343750000006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5"/>
  <sheetViews>
    <sheetView workbookViewId="0">
      <selection activeCell="C1" sqref="C1"/>
    </sheetView>
  </sheetViews>
  <sheetFormatPr defaultColWidth="9.140625" defaultRowHeight="15" x14ac:dyDescent="0.25"/>
  <cols>
    <col min="1" max="11" width="9.140625" style="1"/>
    <col min="12" max="12" width="10.7109375" style="1" bestFit="1" customWidth="1"/>
    <col min="13" max="16384" width="9.140625" style="1"/>
  </cols>
  <sheetData>
    <row r="1" spans="1:22" x14ac:dyDescent="0.25">
      <c r="A1" s="1" t="s">
        <v>2</v>
      </c>
      <c r="B1" s="3" t="s">
        <v>3</v>
      </c>
      <c r="C1" s="3" t="s">
        <v>4</v>
      </c>
      <c r="D1" s="3" t="s">
        <v>5</v>
      </c>
      <c r="E1" s="1" t="s">
        <v>6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 x14ac:dyDescent="0.25">
      <c r="A2" s="1">
        <v>49</v>
      </c>
      <c r="B2" s="1">
        <v>6</v>
      </c>
      <c r="C2" s="3" t="s">
        <v>326</v>
      </c>
      <c r="D2" s="4" t="s">
        <v>53</v>
      </c>
      <c r="E2" s="4">
        <v>1</v>
      </c>
      <c r="F2" s="1">
        <v>12.3</v>
      </c>
      <c r="G2" s="1">
        <v>5</v>
      </c>
      <c r="H2" s="1">
        <v>22.69</v>
      </c>
      <c r="I2" s="1">
        <v>130</v>
      </c>
      <c r="J2" s="8">
        <v>2949.7</v>
      </c>
      <c r="K2" s="1">
        <v>1027910</v>
      </c>
      <c r="L2" s="7">
        <v>45735</v>
      </c>
      <c r="M2" s="1">
        <v>5.2</v>
      </c>
      <c r="N2" s="1">
        <v>16.239999999999998</v>
      </c>
      <c r="O2" s="1">
        <v>11</v>
      </c>
      <c r="P2" s="1">
        <v>67.73</v>
      </c>
      <c r="Q2" s="1">
        <v>1.32</v>
      </c>
      <c r="R2" s="1">
        <v>9.2827999999999999</v>
      </c>
      <c r="S2" s="1">
        <v>1.1100000000000001</v>
      </c>
      <c r="T2" s="1">
        <v>12.2</v>
      </c>
      <c r="U2" s="1">
        <v>-16.04</v>
      </c>
      <c r="V2" s="1">
        <v>99.56</v>
      </c>
    </row>
    <row r="3" spans="1:22" x14ac:dyDescent="0.25">
      <c r="A3" s="1">
        <v>49</v>
      </c>
      <c r="B3" s="1">
        <v>6</v>
      </c>
      <c r="C3" s="3" t="s">
        <v>326</v>
      </c>
      <c r="D3" s="4" t="s">
        <v>54</v>
      </c>
      <c r="E3" s="4">
        <v>1</v>
      </c>
      <c r="F3" s="1">
        <v>12.3</v>
      </c>
      <c r="G3" s="1">
        <v>5</v>
      </c>
      <c r="H3" s="1">
        <v>22.69</v>
      </c>
      <c r="I3" s="1">
        <v>130</v>
      </c>
      <c r="J3" s="8">
        <v>2949.7</v>
      </c>
      <c r="K3" s="1">
        <v>1027911</v>
      </c>
      <c r="L3" s="7">
        <v>45735</v>
      </c>
      <c r="M3" s="1">
        <v>5.2</v>
      </c>
      <c r="N3" s="1">
        <v>16.760000000000002</v>
      </c>
      <c r="O3" s="1">
        <v>12.09</v>
      </c>
      <c r="P3" s="1">
        <v>72.14</v>
      </c>
      <c r="Q3" s="1">
        <v>1.17</v>
      </c>
      <c r="R3" s="1">
        <v>10.1142</v>
      </c>
      <c r="S3" s="1">
        <v>0.98</v>
      </c>
      <c r="T3" s="1">
        <v>12.7</v>
      </c>
      <c r="U3" s="1">
        <v>-10.29</v>
      </c>
      <c r="V3" s="1">
        <v>106.38</v>
      </c>
    </row>
    <row r="4" spans="1:22" x14ac:dyDescent="0.25">
      <c r="A4" s="1">
        <v>49</v>
      </c>
      <c r="B4" s="1">
        <v>6</v>
      </c>
      <c r="C4" s="3" t="s">
        <v>326</v>
      </c>
      <c r="D4" s="4" t="s">
        <v>55</v>
      </c>
      <c r="E4" s="4">
        <v>1</v>
      </c>
      <c r="F4" s="1">
        <v>12.3</v>
      </c>
      <c r="G4" s="1">
        <v>5</v>
      </c>
      <c r="H4" s="1">
        <v>22.69</v>
      </c>
      <c r="I4" s="1">
        <v>130</v>
      </c>
      <c r="J4" s="8">
        <v>2949.7</v>
      </c>
      <c r="K4" s="1">
        <v>1027912</v>
      </c>
      <c r="L4" s="7">
        <v>45735</v>
      </c>
      <c r="M4" s="1">
        <v>5.2</v>
      </c>
      <c r="N4" s="1">
        <v>18.059999999999999</v>
      </c>
      <c r="O4" s="1">
        <v>14.35</v>
      </c>
      <c r="P4" s="1">
        <v>79.459999999999994</v>
      </c>
      <c r="Q4" s="1">
        <v>0.92</v>
      </c>
      <c r="R4" s="1">
        <v>12.1709</v>
      </c>
      <c r="S4" s="1">
        <v>0.78</v>
      </c>
      <c r="T4" s="1">
        <v>11.91</v>
      </c>
      <c r="U4" s="1">
        <v>4.87</v>
      </c>
      <c r="V4" s="1">
        <v>124.36</v>
      </c>
    </row>
    <row r="5" spans="1:22" x14ac:dyDescent="0.25">
      <c r="A5" s="1">
        <v>49</v>
      </c>
      <c r="B5" s="1">
        <v>7</v>
      </c>
      <c r="C5" s="3" t="s">
        <v>326</v>
      </c>
      <c r="D5" s="4" t="s">
        <v>53</v>
      </c>
      <c r="E5" s="4">
        <v>2</v>
      </c>
      <c r="F5" s="1">
        <v>12.3</v>
      </c>
      <c r="G5" s="1">
        <v>5</v>
      </c>
      <c r="H5" s="1">
        <v>22.69</v>
      </c>
      <c r="I5" s="1">
        <v>130</v>
      </c>
      <c r="J5" s="8">
        <v>2949.7</v>
      </c>
      <c r="K5" s="1">
        <v>1027913</v>
      </c>
      <c r="L5" s="7">
        <v>45735</v>
      </c>
      <c r="M5" s="1">
        <v>5.2</v>
      </c>
      <c r="N5" s="1">
        <v>18.11</v>
      </c>
      <c r="O5" s="1">
        <v>13.6</v>
      </c>
      <c r="P5" s="1">
        <v>75.099999999999994</v>
      </c>
      <c r="Q5" s="1">
        <v>1.07</v>
      </c>
      <c r="R5" s="1">
        <v>11.3238</v>
      </c>
      <c r="S5" s="1">
        <v>0.89</v>
      </c>
      <c r="T5" s="1">
        <v>12.97</v>
      </c>
      <c r="U5" s="1">
        <v>-1.1599999999999999</v>
      </c>
      <c r="V5" s="1">
        <v>117.21</v>
      </c>
    </row>
    <row r="6" spans="1:22" x14ac:dyDescent="0.25">
      <c r="A6" s="1">
        <v>49</v>
      </c>
      <c r="B6" s="1">
        <v>7</v>
      </c>
      <c r="C6" s="3" t="s">
        <v>326</v>
      </c>
      <c r="D6" s="4" t="s">
        <v>54</v>
      </c>
      <c r="E6" s="4">
        <v>2</v>
      </c>
      <c r="F6" s="1">
        <v>12.3</v>
      </c>
      <c r="G6" s="1">
        <v>5</v>
      </c>
      <c r="H6" s="1">
        <v>22.69</v>
      </c>
      <c r="I6" s="1">
        <v>130</v>
      </c>
      <c r="J6" s="8">
        <v>2949.7</v>
      </c>
      <c r="K6" s="1">
        <v>1027914</v>
      </c>
      <c r="L6" s="7">
        <v>45735</v>
      </c>
      <c r="M6" s="1">
        <v>5.2</v>
      </c>
      <c r="N6" s="1">
        <v>17.82</v>
      </c>
      <c r="O6" s="1">
        <v>13.7</v>
      </c>
      <c r="P6" s="1">
        <v>76.88</v>
      </c>
      <c r="Q6" s="1">
        <v>1</v>
      </c>
      <c r="R6" s="1">
        <v>11.353300000000001</v>
      </c>
      <c r="S6" s="1">
        <v>0.83</v>
      </c>
      <c r="T6" s="1">
        <v>13.24</v>
      </c>
      <c r="U6" s="1">
        <v>-1.38</v>
      </c>
      <c r="V6" s="1">
        <v>116.94</v>
      </c>
    </row>
    <row r="7" spans="1:22" x14ac:dyDescent="0.25">
      <c r="A7" s="1">
        <v>49</v>
      </c>
      <c r="B7" s="1">
        <v>7</v>
      </c>
      <c r="C7" s="3" t="s">
        <v>326</v>
      </c>
      <c r="D7" s="4" t="s">
        <v>55</v>
      </c>
      <c r="E7" s="4">
        <v>2</v>
      </c>
      <c r="F7" s="1">
        <v>12.3</v>
      </c>
      <c r="G7" s="1">
        <v>5</v>
      </c>
      <c r="H7" s="1">
        <v>22.69</v>
      </c>
      <c r="I7" s="1">
        <v>130</v>
      </c>
      <c r="J7" s="8">
        <v>2949.7</v>
      </c>
      <c r="K7" s="1">
        <v>1027915</v>
      </c>
      <c r="L7" s="7">
        <v>45735</v>
      </c>
      <c r="M7" s="1">
        <v>5.2</v>
      </c>
      <c r="N7" s="1">
        <v>17.420000000000002</v>
      </c>
      <c r="O7" s="1">
        <v>13.25</v>
      </c>
      <c r="P7" s="1">
        <v>76.06</v>
      </c>
      <c r="Q7" s="1">
        <v>1.03</v>
      </c>
      <c r="R7" s="1">
        <v>11.053699999999999</v>
      </c>
      <c r="S7" s="1">
        <v>0.86</v>
      </c>
      <c r="T7" s="1">
        <v>12.86</v>
      </c>
      <c r="U7" s="1">
        <v>-3.58</v>
      </c>
      <c r="V7" s="1">
        <v>114.33</v>
      </c>
    </row>
    <row r="8" spans="1:22" x14ac:dyDescent="0.25">
      <c r="A8" s="1">
        <v>49</v>
      </c>
      <c r="B8" s="1">
        <v>5</v>
      </c>
      <c r="C8" s="3" t="s">
        <v>326</v>
      </c>
      <c r="D8" s="4" t="s">
        <v>53</v>
      </c>
      <c r="E8" s="4">
        <v>3</v>
      </c>
      <c r="F8" s="1">
        <v>12.3</v>
      </c>
      <c r="G8" s="1">
        <v>5</v>
      </c>
      <c r="H8" s="1">
        <v>22.69</v>
      </c>
      <c r="I8" s="1">
        <v>130</v>
      </c>
      <c r="J8" s="8">
        <v>2949.7</v>
      </c>
      <c r="K8" s="1">
        <v>1027916</v>
      </c>
      <c r="L8" s="7">
        <v>45735</v>
      </c>
      <c r="M8" s="1">
        <v>5.2</v>
      </c>
      <c r="N8" s="1">
        <v>16.07</v>
      </c>
      <c r="O8" s="1">
        <v>11.26</v>
      </c>
      <c r="P8" s="1">
        <v>70.069999999999993</v>
      </c>
      <c r="Q8" s="1">
        <v>1.24</v>
      </c>
      <c r="R8" s="1">
        <v>9.4543999999999997</v>
      </c>
      <c r="S8" s="1">
        <v>1.04</v>
      </c>
      <c r="T8" s="1">
        <v>12.49</v>
      </c>
      <c r="U8" s="1">
        <v>-15.18</v>
      </c>
      <c r="V8" s="1">
        <v>100.58</v>
      </c>
    </row>
    <row r="9" spans="1:22" x14ac:dyDescent="0.25">
      <c r="A9" s="1">
        <v>49</v>
      </c>
      <c r="B9" s="1">
        <v>5</v>
      </c>
      <c r="C9" s="3" t="s">
        <v>326</v>
      </c>
      <c r="D9" s="4" t="s">
        <v>54</v>
      </c>
      <c r="E9" s="4">
        <v>3</v>
      </c>
      <c r="F9" s="1">
        <v>12.3</v>
      </c>
      <c r="G9" s="1">
        <v>5</v>
      </c>
      <c r="H9" s="1">
        <v>22.69</v>
      </c>
      <c r="I9" s="1">
        <v>130</v>
      </c>
      <c r="J9" s="8">
        <v>2949.7</v>
      </c>
      <c r="K9" s="1">
        <v>1027917</v>
      </c>
      <c r="L9" s="7">
        <v>45735</v>
      </c>
      <c r="M9" s="1">
        <v>5.2</v>
      </c>
      <c r="N9" s="1">
        <v>17.68</v>
      </c>
      <c r="O9" s="1">
        <v>13.23</v>
      </c>
      <c r="P9" s="1">
        <v>74.83</v>
      </c>
      <c r="Q9" s="1">
        <v>1.07</v>
      </c>
      <c r="R9" s="1">
        <v>11.0428</v>
      </c>
      <c r="S9" s="1">
        <v>0.89</v>
      </c>
      <c r="T9" s="1">
        <v>12.83</v>
      </c>
      <c r="U9" s="1">
        <v>-3.44</v>
      </c>
      <c r="V9" s="1">
        <v>114.5</v>
      </c>
    </row>
    <row r="10" spans="1:22" x14ac:dyDescent="0.25">
      <c r="A10" s="1">
        <v>49</v>
      </c>
      <c r="B10" s="1">
        <v>5</v>
      </c>
      <c r="C10" s="3" t="s">
        <v>326</v>
      </c>
      <c r="D10" s="4" t="s">
        <v>55</v>
      </c>
      <c r="E10" s="4">
        <v>3</v>
      </c>
      <c r="F10" s="1">
        <v>12.3</v>
      </c>
      <c r="G10" s="1">
        <v>5</v>
      </c>
      <c r="H10" s="1">
        <v>22.69</v>
      </c>
      <c r="I10" s="1">
        <v>130</v>
      </c>
      <c r="J10" s="8">
        <v>2949.7</v>
      </c>
      <c r="K10" s="1">
        <v>1027918</v>
      </c>
      <c r="L10" s="7">
        <v>45735</v>
      </c>
      <c r="M10" s="1">
        <v>5.2</v>
      </c>
      <c r="N10" s="1">
        <v>17.82</v>
      </c>
      <c r="O10" s="1">
        <v>13.56</v>
      </c>
      <c r="P10" s="1">
        <v>76.09</v>
      </c>
      <c r="Q10" s="1">
        <v>1.03</v>
      </c>
      <c r="R10" s="1">
        <v>11.336</v>
      </c>
      <c r="S10" s="1">
        <v>0.86</v>
      </c>
      <c r="T10" s="1">
        <v>12.74</v>
      </c>
      <c r="U10" s="1">
        <v>-1.29</v>
      </c>
      <c r="V10" s="1">
        <v>117.05</v>
      </c>
    </row>
    <row r="11" spans="1:22" x14ac:dyDescent="0.25">
      <c r="A11" s="1">
        <v>49</v>
      </c>
      <c r="B11" s="1">
        <v>8</v>
      </c>
      <c r="C11" s="3" t="s">
        <v>326</v>
      </c>
      <c r="D11" s="4" t="s">
        <v>53</v>
      </c>
      <c r="E11" s="4">
        <v>4</v>
      </c>
      <c r="F11" s="1">
        <v>12.3</v>
      </c>
      <c r="G11" s="1">
        <v>5</v>
      </c>
      <c r="H11" s="1">
        <v>22.69</v>
      </c>
      <c r="I11" s="1">
        <v>130</v>
      </c>
      <c r="J11" s="8">
        <v>2949.7</v>
      </c>
      <c r="K11" s="1">
        <v>1027919</v>
      </c>
      <c r="L11" s="7">
        <v>45735</v>
      </c>
      <c r="M11" s="1">
        <v>5.2</v>
      </c>
      <c r="N11" s="1">
        <v>17.190000000000001</v>
      </c>
      <c r="O11" s="1">
        <v>12.56</v>
      </c>
      <c r="P11" s="1">
        <v>73.069999999999993</v>
      </c>
      <c r="Q11" s="1">
        <v>1.1299999999999999</v>
      </c>
      <c r="R11" s="1">
        <v>10.569800000000001</v>
      </c>
      <c r="S11" s="1">
        <v>0.95</v>
      </c>
      <c r="T11" s="1">
        <v>12.36</v>
      </c>
      <c r="U11" s="1">
        <v>-6.81</v>
      </c>
      <c r="V11" s="1">
        <v>110.5</v>
      </c>
    </row>
    <row r="12" spans="1:22" x14ac:dyDescent="0.25">
      <c r="A12" s="1">
        <v>49</v>
      </c>
      <c r="B12" s="1">
        <v>8</v>
      </c>
      <c r="C12" s="3" t="s">
        <v>326</v>
      </c>
      <c r="D12" s="4" t="s">
        <v>54</v>
      </c>
      <c r="E12" s="4">
        <v>4</v>
      </c>
      <c r="F12" s="1">
        <v>12.3</v>
      </c>
      <c r="G12" s="1">
        <v>5</v>
      </c>
      <c r="H12" s="1">
        <v>22.69</v>
      </c>
      <c r="I12" s="1">
        <v>130</v>
      </c>
      <c r="J12" s="8">
        <v>2949.7</v>
      </c>
      <c r="K12" s="1">
        <v>1027920</v>
      </c>
      <c r="L12" s="7">
        <v>45735</v>
      </c>
      <c r="M12" s="1">
        <v>5.2</v>
      </c>
      <c r="N12" s="1">
        <v>18.100000000000001</v>
      </c>
      <c r="O12" s="1">
        <v>13.67</v>
      </c>
      <c r="P12" s="1">
        <v>75.52</v>
      </c>
      <c r="Q12" s="1">
        <v>1.05</v>
      </c>
      <c r="R12" s="1">
        <v>11.588100000000001</v>
      </c>
      <c r="S12" s="1">
        <v>0.89</v>
      </c>
      <c r="T12" s="1">
        <v>11.94</v>
      </c>
      <c r="U12" s="1">
        <v>1</v>
      </c>
      <c r="V12" s="1">
        <v>119.76</v>
      </c>
    </row>
    <row r="13" spans="1:22" x14ac:dyDescent="0.25">
      <c r="A13" s="1">
        <v>49</v>
      </c>
      <c r="B13" s="1">
        <v>8</v>
      </c>
      <c r="C13" s="3" t="s">
        <v>326</v>
      </c>
      <c r="D13" s="4" t="s">
        <v>55</v>
      </c>
      <c r="E13" s="4">
        <v>4</v>
      </c>
      <c r="F13" s="1">
        <v>12.3</v>
      </c>
      <c r="G13" s="1">
        <v>5</v>
      </c>
      <c r="H13" s="1">
        <v>22.69</v>
      </c>
      <c r="I13" s="1">
        <v>130</v>
      </c>
      <c r="J13" s="8">
        <v>2949.7</v>
      </c>
      <c r="K13" s="1">
        <v>1027921</v>
      </c>
      <c r="L13" s="7">
        <v>45735</v>
      </c>
      <c r="M13" s="1">
        <v>5.2</v>
      </c>
      <c r="N13" s="1">
        <v>16.98</v>
      </c>
      <c r="O13" s="1">
        <v>12.01</v>
      </c>
      <c r="P13" s="1">
        <v>70.73</v>
      </c>
      <c r="Q13" s="1">
        <v>1.21</v>
      </c>
      <c r="R13" s="1">
        <v>10.1281</v>
      </c>
      <c r="S13" s="1">
        <v>1.02</v>
      </c>
      <c r="T13" s="1">
        <v>12.24</v>
      </c>
      <c r="U13" s="1">
        <v>-9.8699999999999992</v>
      </c>
      <c r="V13" s="1">
        <v>106.88</v>
      </c>
    </row>
    <row r="14" spans="1:22" x14ac:dyDescent="0.25">
      <c r="A14" s="1">
        <v>49</v>
      </c>
      <c r="B14" s="1">
        <v>1</v>
      </c>
      <c r="C14" s="3" t="s">
        <v>326</v>
      </c>
      <c r="D14" s="4" t="s">
        <v>53</v>
      </c>
      <c r="E14" s="4">
        <v>5</v>
      </c>
      <c r="F14" s="1">
        <v>12.3</v>
      </c>
      <c r="G14" s="1">
        <v>5</v>
      </c>
      <c r="H14" s="1">
        <v>22.69</v>
      </c>
      <c r="I14" s="1">
        <v>130</v>
      </c>
      <c r="J14" s="8">
        <v>2949.7</v>
      </c>
      <c r="K14" s="1">
        <v>1027922</v>
      </c>
      <c r="L14" s="7">
        <v>45735</v>
      </c>
      <c r="M14" s="1">
        <v>5.2</v>
      </c>
      <c r="N14" s="1">
        <v>18.53</v>
      </c>
      <c r="O14" s="1">
        <v>13.68</v>
      </c>
      <c r="P14" s="1">
        <v>73.83</v>
      </c>
      <c r="Q14" s="1">
        <v>1.1100000000000001</v>
      </c>
      <c r="R14" s="1">
        <v>11.474299999999999</v>
      </c>
      <c r="S14" s="1">
        <v>0.93</v>
      </c>
      <c r="T14" s="1">
        <v>12.55</v>
      </c>
      <c r="U14" s="1">
        <v>0.38</v>
      </c>
      <c r="V14" s="1">
        <v>119.03</v>
      </c>
    </row>
    <row r="15" spans="1:22" x14ac:dyDescent="0.25">
      <c r="A15" s="1">
        <v>49</v>
      </c>
      <c r="B15" s="1">
        <v>1</v>
      </c>
      <c r="C15" s="3" t="s">
        <v>326</v>
      </c>
      <c r="D15" s="4" t="s">
        <v>54</v>
      </c>
      <c r="E15" s="4">
        <v>5</v>
      </c>
      <c r="F15" s="1">
        <v>12.3</v>
      </c>
      <c r="G15" s="1">
        <v>5</v>
      </c>
      <c r="H15" s="1">
        <v>22.69</v>
      </c>
      <c r="I15" s="1">
        <v>130</v>
      </c>
      <c r="J15" s="8">
        <v>2949.7</v>
      </c>
      <c r="K15" s="1">
        <v>1027923</v>
      </c>
      <c r="L15" s="7">
        <v>45735</v>
      </c>
      <c r="M15" s="1">
        <v>5.2</v>
      </c>
      <c r="N15" s="1">
        <v>17.309999999999999</v>
      </c>
      <c r="O15" s="1">
        <v>13.29</v>
      </c>
      <c r="P15" s="1">
        <v>76.78</v>
      </c>
      <c r="Q15" s="1">
        <v>1.01</v>
      </c>
      <c r="R15" s="1">
        <v>11.1142</v>
      </c>
      <c r="S15" s="1">
        <v>0.84</v>
      </c>
      <c r="T15" s="1">
        <v>12.72</v>
      </c>
      <c r="U15" s="1">
        <v>-3.25</v>
      </c>
      <c r="V15" s="1">
        <v>114.73</v>
      </c>
    </row>
    <row r="16" spans="1:22" x14ac:dyDescent="0.25">
      <c r="A16" s="1">
        <v>49</v>
      </c>
      <c r="B16" s="1">
        <v>1</v>
      </c>
      <c r="C16" s="3" t="s">
        <v>326</v>
      </c>
      <c r="D16" s="4" t="s">
        <v>55</v>
      </c>
      <c r="E16" s="4">
        <v>5</v>
      </c>
      <c r="F16" s="1">
        <v>12.3</v>
      </c>
      <c r="G16" s="1">
        <v>5</v>
      </c>
      <c r="H16" s="1">
        <v>22.69</v>
      </c>
      <c r="I16" s="1">
        <v>130</v>
      </c>
      <c r="J16" s="8">
        <v>2949.7</v>
      </c>
      <c r="K16" s="1">
        <v>1027924</v>
      </c>
      <c r="L16" s="7">
        <v>45735</v>
      </c>
      <c r="M16" s="1">
        <v>5.2</v>
      </c>
      <c r="N16" s="1">
        <v>17.54</v>
      </c>
      <c r="O16" s="1">
        <v>12.77</v>
      </c>
      <c r="P16" s="1">
        <v>72.81</v>
      </c>
      <c r="Q16" s="1">
        <v>1.1399999999999999</v>
      </c>
      <c r="R16" s="1">
        <v>10.746499999999999</v>
      </c>
      <c r="S16" s="1">
        <v>0.96</v>
      </c>
      <c r="T16" s="1">
        <v>12.36</v>
      </c>
      <c r="U16" s="1">
        <v>-5.3</v>
      </c>
      <c r="V16" s="1">
        <v>112.29</v>
      </c>
    </row>
    <row r="17" spans="1:22" x14ac:dyDescent="0.25">
      <c r="A17" s="1">
        <v>49</v>
      </c>
      <c r="B17" s="1">
        <v>4</v>
      </c>
      <c r="C17" s="3" t="s">
        <v>326</v>
      </c>
      <c r="D17" s="4" t="s">
        <v>53</v>
      </c>
      <c r="E17" s="4">
        <v>6</v>
      </c>
      <c r="F17" s="1">
        <v>12.3</v>
      </c>
      <c r="G17" s="1">
        <v>5</v>
      </c>
      <c r="H17" s="1">
        <v>22.69</v>
      </c>
      <c r="I17" s="1">
        <v>130</v>
      </c>
      <c r="J17" s="8">
        <v>2949.7</v>
      </c>
      <c r="K17" s="1">
        <v>1027925</v>
      </c>
      <c r="L17" s="7">
        <v>45735</v>
      </c>
      <c r="M17" s="1">
        <v>5.2</v>
      </c>
      <c r="N17" s="1">
        <v>17.46</v>
      </c>
      <c r="O17" s="1">
        <v>13.15</v>
      </c>
      <c r="P17" s="1">
        <v>75.319999999999993</v>
      </c>
      <c r="Q17" s="1">
        <v>1.06</v>
      </c>
      <c r="R17" s="1">
        <v>10.920400000000001</v>
      </c>
      <c r="S17" s="1">
        <v>0.88</v>
      </c>
      <c r="T17" s="1">
        <v>13.12</v>
      </c>
      <c r="U17" s="1">
        <v>-4.51</v>
      </c>
      <c r="V17" s="1">
        <v>113.23</v>
      </c>
    </row>
    <row r="18" spans="1:22" x14ac:dyDescent="0.25">
      <c r="A18" s="1">
        <v>49</v>
      </c>
      <c r="B18" s="1">
        <v>4</v>
      </c>
      <c r="C18" s="3" t="s">
        <v>326</v>
      </c>
      <c r="D18" s="4" t="s">
        <v>54</v>
      </c>
      <c r="E18" s="4">
        <v>6</v>
      </c>
      <c r="F18" s="1">
        <v>12.3</v>
      </c>
      <c r="G18" s="1">
        <v>5</v>
      </c>
      <c r="H18" s="1">
        <v>22.69</v>
      </c>
      <c r="I18" s="1">
        <v>130</v>
      </c>
      <c r="J18" s="8">
        <v>2949.7</v>
      </c>
      <c r="K18" s="1">
        <v>1027926</v>
      </c>
      <c r="L18" s="7">
        <v>45735</v>
      </c>
      <c r="M18" s="1">
        <v>5.2</v>
      </c>
      <c r="N18" s="1">
        <v>17.04</v>
      </c>
      <c r="O18" s="1">
        <v>12.34</v>
      </c>
      <c r="P18" s="1">
        <v>72.42</v>
      </c>
      <c r="Q18" s="1">
        <v>1.1599999999999999</v>
      </c>
      <c r="R18" s="1">
        <v>10.3089</v>
      </c>
      <c r="S18" s="1">
        <v>0.97</v>
      </c>
      <c r="T18" s="1">
        <v>12.78</v>
      </c>
      <c r="U18" s="1">
        <v>-8.7799999999999994</v>
      </c>
      <c r="V18" s="1">
        <v>108.17</v>
      </c>
    </row>
    <row r="19" spans="1:22" x14ac:dyDescent="0.25">
      <c r="A19" s="1">
        <v>49</v>
      </c>
      <c r="B19" s="1">
        <v>4</v>
      </c>
      <c r="C19" s="3" t="s">
        <v>326</v>
      </c>
      <c r="D19" s="4" t="s">
        <v>55</v>
      </c>
      <c r="E19" s="4">
        <v>6</v>
      </c>
      <c r="F19" s="1">
        <v>12.3</v>
      </c>
      <c r="G19" s="1">
        <v>5</v>
      </c>
      <c r="H19" s="1">
        <v>22.69</v>
      </c>
      <c r="I19" s="1">
        <v>130</v>
      </c>
      <c r="J19" s="8">
        <v>2949.7</v>
      </c>
      <c r="K19" s="1">
        <v>1027927</v>
      </c>
      <c r="L19" s="7">
        <v>45735</v>
      </c>
      <c r="M19" s="1">
        <v>5.2</v>
      </c>
      <c r="N19" s="1">
        <v>17.84</v>
      </c>
      <c r="O19" s="1">
        <v>13.17</v>
      </c>
      <c r="P19" s="1">
        <v>73.819999999999993</v>
      </c>
      <c r="Q19" s="1">
        <v>1.1100000000000001</v>
      </c>
      <c r="R19" s="1">
        <v>10.8911</v>
      </c>
      <c r="S19" s="1">
        <v>0.92</v>
      </c>
      <c r="T19" s="1">
        <v>13.36</v>
      </c>
      <c r="U19" s="1">
        <v>-4.4400000000000004</v>
      </c>
      <c r="V19" s="1">
        <v>113.32</v>
      </c>
    </row>
    <row r="20" spans="1:22" x14ac:dyDescent="0.25">
      <c r="A20" s="1">
        <v>49</v>
      </c>
      <c r="B20" s="1">
        <v>2</v>
      </c>
      <c r="C20" s="3" t="s">
        <v>326</v>
      </c>
      <c r="D20" s="4" t="s">
        <v>53</v>
      </c>
      <c r="E20" s="4">
        <v>7</v>
      </c>
      <c r="F20" s="1">
        <v>12.3</v>
      </c>
      <c r="G20" s="1">
        <v>5</v>
      </c>
      <c r="H20" s="1">
        <v>22.69</v>
      </c>
      <c r="I20" s="1">
        <v>130</v>
      </c>
      <c r="J20" s="8">
        <v>2949.7</v>
      </c>
      <c r="K20" s="1">
        <v>1027928</v>
      </c>
      <c r="L20" s="7">
        <v>45735</v>
      </c>
      <c r="M20" s="1">
        <v>5.2</v>
      </c>
      <c r="N20" s="1">
        <v>17.27</v>
      </c>
      <c r="O20" s="1">
        <v>13.07</v>
      </c>
      <c r="P20" s="1">
        <v>75.680000000000007</v>
      </c>
      <c r="Q20" s="1">
        <v>1.05</v>
      </c>
      <c r="R20" s="1">
        <v>10.742000000000001</v>
      </c>
      <c r="S20" s="1">
        <v>0.86</v>
      </c>
      <c r="T20" s="1">
        <v>13.71</v>
      </c>
      <c r="U20" s="1">
        <v>-6.11</v>
      </c>
      <c r="V20" s="1">
        <v>111.33</v>
      </c>
    </row>
    <row r="21" spans="1:22" x14ac:dyDescent="0.25">
      <c r="A21" s="1">
        <v>49</v>
      </c>
      <c r="B21" s="1">
        <v>2</v>
      </c>
      <c r="C21" s="3" t="s">
        <v>326</v>
      </c>
      <c r="D21" s="4" t="s">
        <v>54</v>
      </c>
      <c r="E21" s="4">
        <v>7</v>
      </c>
      <c r="F21" s="1">
        <v>12.3</v>
      </c>
      <c r="G21" s="1">
        <v>5</v>
      </c>
      <c r="H21" s="1">
        <v>22.69</v>
      </c>
      <c r="I21" s="1">
        <v>130</v>
      </c>
      <c r="J21" s="8">
        <v>2949.7</v>
      </c>
      <c r="K21" s="1">
        <v>1027929</v>
      </c>
      <c r="L21" s="7">
        <v>45735</v>
      </c>
      <c r="M21" s="1">
        <v>5.2</v>
      </c>
      <c r="N21" s="1">
        <v>17.02</v>
      </c>
      <c r="O21" s="1">
        <v>12.63</v>
      </c>
      <c r="P21" s="1">
        <v>74.209999999999994</v>
      </c>
      <c r="Q21" s="1">
        <v>1.1000000000000001</v>
      </c>
      <c r="R21" s="1">
        <v>10.5364</v>
      </c>
      <c r="S21" s="1">
        <v>0.92</v>
      </c>
      <c r="T21" s="1">
        <v>12.86</v>
      </c>
      <c r="U21" s="1">
        <v>-7.32</v>
      </c>
      <c r="V21" s="1">
        <v>109.9</v>
      </c>
    </row>
    <row r="22" spans="1:22" x14ac:dyDescent="0.25">
      <c r="A22" s="1">
        <v>49</v>
      </c>
      <c r="B22" s="1">
        <v>2</v>
      </c>
      <c r="C22" s="3" t="s">
        <v>326</v>
      </c>
      <c r="D22" s="4" t="s">
        <v>55</v>
      </c>
      <c r="E22" s="4">
        <v>7</v>
      </c>
      <c r="F22" s="1">
        <v>12.3</v>
      </c>
      <c r="G22" s="1">
        <v>5</v>
      </c>
      <c r="H22" s="1">
        <v>22.69</v>
      </c>
      <c r="I22" s="1">
        <v>130</v>
      </c>
      <c r="J22" s="8">
        <v>2949.7</v>
      </c>
      <c r="K22" s="1">
        <v>1027930</v>
      </c>
      <c r="L22" s="7">
        <v>45735</v>
      </c>
      <c r="M22" s="1">
        <v>5.2</v>
      </c>
      <c r="N22" s="1">
        <v>17.809999999999999</v>
      </c>
      <c r="O22" s="1">
        <v>13.57</v>
      </c>
      <c r="P22" s="1">
        <v>76.19</v>
      </c>
      <c r="Q22" s="1">
        <v>1.03</v>
      </c>
      <c r="R22" s="1">
        <v>11.3048</v>
      </c>
      <c r="S22" s="1">
        <v>0.86</v>
      </c>
      <c r="T22" s="1">
        <v>12.94</v>
      </c>
      <c r="U22" s="1">
        <v>-1.54</v>
      </c>
      <c r="V22" s="1">
        <v>116.75</v>
      </c>
    </row>
    <row r="23" spans="1:22" x14ac:dyDescent="0.25">
      <c r="A23" s="1">
        <v>49</v>
      </c>
      <c r="B23" s="1">
        <v>3</v>
      </c>
      <c r="C23" s="3" t="s">
        <v>326</v>
      </c>
      <c r="D23" s="4" t="s">
        <v>53</v>
      </c>
      <c r="E23" s="4">
        <v>8</v>
      </c>
      <c r="F23" s="1">
        <v>12.3</v>
      </c>
      <c r="G23" s="1">
        <v>5</v>
      </c>
      <c r="H23" s="1">
        <v>22.69</v>
      </c>
      <c r="I23" s="1">
        <v>130</v>
      </c>
      <c r="J23" s="8">
        <v>2949.7</v>
      </c>
      <c r="K23" s="1">
        <v>1027931</v>
      </c>
      <c r="L23" s="7">
        <v>45735</v>
      </c>
      <c r="M23" s="1">
        <v>5.2</v>
      </c>
      <c r="N23" s="1">
        <v>16.21</v>
      </c>
      <c r="O23" s="1">
        <v>11.78</v>
      </c>
      <c r="P23" s="1">
        <v>72.67</v>
      </c>
      <c r="Q23" s="1">
        <v>1.1499999999999999</v>
      </c>
      <c r="R23" s="1">
        <v>9.7382000000000009</v>
      </c>
      <c r="S23" s="1">
        <v>0.95</v>
      </c>
      <c r="T23" s="1">
        <v>13.38</v>
      </c>
      <c r="U23" s="1">
        <v>-13.57</v>
      </c>
      <c r="V23" s="1">
        <v>102.49</v>
      </c>
    </row>
    <row r="24" spans="1:22" x14ac:dyDescent="0.25">
      <c r="A24" s="1">
        <v>49</v>
      </c>
      <c r="B24" s="1">
        <v>3</v>
      </c>
      <c r="C24" s="3" t="s">
        <v>326</v>
      </c>
      <c r="D24" s="4" t="s">
        <v>54</v>
      </c>
      <c r="E24" s="4">
        <v>8</v>
      </c>
      <c r="F24" s="1">
        <v>12.3</v>
      </c>
      <c r="G24" s="1">
        <v>5</v>
      </c>
      <c r="H24" s="1">
        <v>22.69</v>
      </c>
      <c r="I24" s="1">
        <v>130</v>
      </c>
      <c r="J24" s="8">
        <v>2949.7</v>
      </c>
      <c r="K24" s="1">
        <v>1027932</v>
      </c>
      <c r="L24" s="7">
        <v>45735</v>
      </c>
      <c r="M24" s="1">
        <v>5.2</v>
      </c>
      <c r="N24" s="1">
        <v>17.28</v>
      </c>
      <c r="O24" s="1">
        <v>13.12</v>
      </c>
      <c r="P24" s="1">
        <v>75.930000000000007</v>
      </c>
      <c r="Q24" s="1">
        <v>1.04</v>
      </c>
      <c r="R24" s="1">
        <v>10.979699999999999</v>
      </c>
      <c r="S24" s="1">
        <v>0.87</v>
      </c>
      <c r="T24" s="1">
        <v>12.68</v>
      </c>
      <c r="U24" s="1">
        <v>-4.1100000000000003</v>
      </c>
      <c r="V24" s="1">
        <v>113.71</v>
      </c>
    </row>
    <row r="25" spans="1:22" x14ac:dyDescent="0.25">
      <c r="A25" s="1">
        <v>49</v>
      </c>
      <c r="B25" s="1">
        <v>3</v>
      </c>
      <c r="C25" s="3" t="s">
        <v>326</v>
      </c>
      <c r="D25" s="4" t="s">
        <v>55</v>
      </c>
      <c r="E25" s="4">
        <v>8</v>
      </c>
      <c r="F25" s="1">
        <v>12.3</v>
      </c>
      <c r="G25" s="1">
        <v>5</v>
      </c>
      <c r="H25" s="1">
        <v>22.69</v>
      </c>
      <c r="I25" s="1">
        <v>130</v>
      </c>
      <c r="J25" s="8">
        <v>2949.7</v>
      </c>
      <c r="K25" s="1">
        <v>1027933</v>
      </c>
      <c r="L25" s="7">
        <v>45735</v>
      </c>
      <c r="M25" s="1">
        <v>5.2</v>
      </c>
      <c r="N25" s="1">
        <v>17.350000000000001</v>
      </c>
      <c r="O25" s="1">
        <v>13.28</v>
      </c>
      <c r="P25" s="1">
        <v>76.540000000000006</v>
      </c>
      <c r="Q25" s="1">
        <v>1.02</v>
      </c>
      <c r="R25" s="1">
        <v>11.3416</v>
      </c>
      <c r="S25" s="1">
        <v>0.87</v>
      </c>
      <c r="T25" s="1">
        <v>11.51</v>
      </c>
      <c r="U25" s="1">
        <v>-1.1599999999999999</v>
      </c>
      <c r="V25" s="1">
        <v>117.2</v>
      </c>
    </row>
    <row r="26" spans="1:22" x14ac:dyDescent="0.25">
      <c r="A26" s="1">
        <v>49</v>
      </c>
      <c r="B26" s="1">
        <v>1</v>
      </c>
      <c r="C26" s="3" t="s">
        <v>331</v>
      </c>
      <c r="D26" s="4" t="s">
        <v>53</v>
      </c>
      <c r="E26" s="4">
        <v>9</v>
      </c>
      <c r="F26" s="1">
        <v>12.3</v>
      </c>
      <c r="G26" s="1">
        <v>5</v>
      </c>
      <c r="H26" s="1">
        <v>22.69</v>
      </c>
      <c r="I26" s="1">
        <v>130</v>
      </c>
      <c r="J26" s="8">
        <v>2949.7</v>
      </c>
      <c r="K26" s="1">
        <v>1027934</v>
      </c>
      <c r="L26" s="7">
        <v>45735</v>
      </c>
      <c r="M26" s="1">
        <v>5.2</v>
      </c>
      <c r="N26" s="1">
        <v>18.010000000000002</v>
      </c>
      <c r="O26" s="1">
        <v>13.49</v>
      </c>
      <c r="P26" s="1">
        <v>74.900000000000006</v>
      </c>
      <c r="Q26" s="1">
        <v>1.07</v>
      </c>
      <c r="R26" s="1">
        <v>11.362299999999999</v>
      </c>
      <c r="S26" s="1">
        <v>0.9</v>
      </c>
      <c r="T26" s="1">
        <v>12.31</v>
      </c>
      <c r="U26" s="1">
        <v>-0.77</v>
      </c>
      <c r="V26" s="1">
        <v>117.67</v>
      </c>
    </row>
    <row r="27" spans="1:22" x14ac:dyDescent="0.25">
      <c r="A27" s="1">
        <v>49</v>
      </c>
      <c r="B27" s="1">
        <v>1</v>
      </c>
      <c r="C27" s="3" t="s">
        <v>331</v>
      </c>
      <c r="D27" s="4" t="s">
        <v>54</v>
      </c>
      <c r="E27" s="4">
        <v>9</v>
      </c>
      <c r="F27" s="1">
        <v>12.3</v>
      </c>
      <c r="G27" s="1">
        <v>5</v>
      </c>
      <c r="H27" s="1">
        <v>22.69</v>
      </c>
      <c r="I27" s="1">
        <v>130</v>
      </c>
      <c r="J27" s="8">
        <v>2949.7</v>
      </c>
      <c r="K27" s="1">
        <v>1027935</v>
      </c>
      <c r="L27" s="7">
        <v>45735</v>
      </c>
      <c r="M27" s="1">
        <v>5.2</v>
      </c>
      <c r="N27" s="1">
        <v>16.399999999999999</v>
      </c>
      <c r="O27" s="1">
        <v>12.24</v>
      </c>
      <c r="P27" s="1">
        <v>74.63</v>
      </c>
      <c r="Q27" s="1">
        <v>1.08</v>
      </c>
      <c r="R27" s="1">
        <v>10.2004</v>
      </c>
      <c r="S27" s="1">
        <v>0.9</v>
      </c>
      <c r="T27" s="1">
        <v>12.92</v>
      </c>
      <c r="U27" s="1">
        <v>-10.199999999999999</v>
      </c>
      <c r="V27" s="1">
        <v>106.48</v>
      </c>
    </row>
    <row r="28" spans="1:22" x14ac:dyDescent="0.25">
      <c r="A28" s="1">
        <v>49</v>
      </c>
      <c r="B28" s="1">
        <v>1</v>
      </c>
      <c r="C28" s="3" t="s">
        <v>331</v>
      </c>
      <c r="D28" s="4" t="s">
        <v>55</v>
      </c>
      <c r="E28" s="4">
        <v>9</v>
      </c>
      <c r="F28" s="1">
        <v>12.3</v>
      </c>
      <c r="G28" s="1">
        <v>5</v>
      </c>
      <c r="H28" s="1">
        <v>22.69</v>
      </c>
      <c r="I28" s="1">
        <v>130</v>
      </c>
      <c r="J28" s="8">
        <v>2949.7</v>
      </c>
      <c r="K28" s="1">
        <v>1027936</v>
      </c>
      <c r="L28" s="7">
        <v>45735</v>
      </c>
      <c r="M28" s="1">
        <v>5.2</v>
      </c>
      <c r="N28" s="1">
        <v>16.440000000000001</v>
      </c>
      <c r="O28" s="1">
        <v>12.22</v>
      </c>
      <c r="P28" s="1">
        <v>74.33</v>
      </c>
      <c r="Q28" s="1">
        <v>1.0900000000000001</v>
      </c>
      <c r="R28" s="1">
        <v>10.3697</v>
      </c>
      <c r="S28" s="1">
        <v>0.92</v>
      </c>
      <c r="T28" s="1">
        <v>11.88</v>
      </c>
      <c r="U28" s="1">
        <v>-8.68</v>
      </c>
      <c r="V28" s="1">
        <v>108.29</v>
      </c>
    </row>
    <row r="29" spans="1:22" x14ac:dyDescent="0.25">
      <c r="A29" s="1">
        <v>49</v>
      </c>
      <c r="B29" s="1">
        <v>8</v>
      </c>
      <c r="C29" s="3" t="s">
        <v>331</v>
      </c>
      <c r="D29" s="4" t="s">
        <v>53</v>
      </c>
      <c r="E29" s="4">
        <v>10</v>
      </c>
      <c r="F29" s="1">
        <v>12.3</v>
      </c>
      <c r="G29" s="1">
        <v>5</v>
      </c>
      <c r="H29" s="1">
        <v>22.69</v>
      </c>
      <c r="I29" s="1">
        <v>130</v>
      </c>
      <c r="J29" s="8">
        <v>2949.7</v>
      </c>
      <c r="K29" s="1">
        <v>1027937</v>
      </c>
      <c r="L29" s="7">
        <v>45735</v>
      </c>
      <c r="M29" s="1">
        <v>5.2</v>
      </c>
      <c r="N29" s="1">
        <v>17.47</v>
      </c>
      <c r="O29" s="1">
        <v>13.13</v>
      </c>
      <c r="P29" s="1">
        <v>75.16</v>
      </c>
      <c r="Q29" s="1">
        <v>1.06</v>
      </c>
      <c r="R29" s="1">
        <v>11.116899999999999</v>
      </c>
      <c r="S29" s="1">
        <v>0.9</v>
      </c>
      <c r="T29" s="1">
        <v>12.01</v>
      </c>
      <c r="U29" s="1">
        <v>-2.76</v>
      </c>
      <c r="V29" s="1">
        <v>115.31</v>
      </c>
    </row>
    <row r="30" spans="1:22" x14ac:dyDescent="0.25">
      <c r="A30" s="1">
        <v>49</v>
      </c>
      <c r="B30" s="1">
        <v>8</v>
      </c>
      <c r="C30" s="3" t="s">
        <v>331</v>
      </c>
      <c r="D30" s="4" t="s">
        <v>54</v>
      </c>
      <c r="E30" s="4">
        <v>10</v>
      </c>
      <c r="F30" s="1">
        <v>12.3</v>
      </c>
      <c r="G30" s="1">
        <v>5</v>
      </c>
      <c r="H30" s="1">
        <v>22.69</v>
      </c>
      <c r="I30" s="1">
        <v>130</v>
      </c>
      <c r="J30" s="8">
        <v>2949.7</v>
      </c>
      <c r="K30" s="1">
        <v>1027938</v>
      </c>
      <c r="L30" s="7">
        <v>45735</v>
      </c>
      <c r="M30" s="1">
        <v>5.0999999999999996</v>
      </c>
      <c r="N30" s="1">
        <v>16.739999999999998</v>
      </c>
      <c r="O30" s="1">
        <v>12.74</v>
      </c>
      <c r="P30" s="1">
        <v>76.11</v>
      </c>
      <c r="Q30" s="1">
        <v>1.03</v>
      </c>
      <c r="R30" s="1">
        <v>10.5985</v>
      </c>
      <c r="S30" s="1">
        <v>0.86</v>
      </c>
      <c r="T30" s="1">
        <v>13.02</v>
      </c>
      <c r="U30" s="1">
        <v>-7.28</v>
      </c>
      <c r="V30" s="1">
        <v>109.95</v>
      </c>
    </row>
    <row r="31" spans="1:22" x14ac:dyDescent="0.25">
      <c r="A31" s="1">
        <v>49</v>
      </c>
      <c r="B31" s="1">
        <v>8</v>
      </c>
      <c r="C31" s="3" t="s">
        <v>331</v>
      </c>
      <c r="D31" s="4" t="s">
        <v>55</v>
      </c>
      <c r="E31" s="4">
        <v>10</v>
      </c>
      <c r="F31" s="1">
        <v>12.3</v>
      </c>
      <c r="G31" s="1">
        <v>5</v>
      </c>
      <c r="H31" s="1">
        <v>22.69</v>
      </c>
      <c r="I31" s="1">
        <v>130</v>
      </c>
      <c r="J31" s="8">
        <v>2949.7</v>
      </c>
      <c r="K31" s="1">
        <v>1027939</v>
      </c>
      <c r="L31" s="7">
        <v>45735</v>
      </c>
      <c r="M31" s="1">
        <v>5.2</v>
      </c>
      <c r="N31" s="1">
        <v>17.02</v>
      </c>
      <c r="O31" s="1">
        <v>11.9</v>
      </c>
      <c r="P31" s="1">
        <v>69.92</v>
      </c>
      <c r="Q31" s="1">
        <v>1.24</v>
      </c>
      <c r="R31" s="1">
        <v>10.012700000000001</v>
      </c>
      <c r="S31" s="1">
        <v>1.04</v>
      </c>
      <c r="T31" s="1">
        <v>12.37</v>
      </c>
      <c r="U31" s="1">
        <v>-10.65</v>
      </c>
      <c r="V31" s="1">
        <v>105.95</v>
      </c>
    </row>
    <row r="32" spans="1:22" x14ac:dyDescent="0.25">
      <c r="A32" s="1">
        <v>49</v>
      </c>
      <c r="B32" s="1">
        <v>3</v>
      </c>
      <c r="C32" s="3" t="s">
        <v>331</v>
      </c>
      <c r="D32" s="4" t="s">
        <v>53</v>
      </c>
      <c r="E32" s="4">
        <v>11</v>
      </c>
      <c r="F32" s="1">
        <v>12.3</v>
      </c>
      <c r="G32" s="1">
        <v>5</v>
      </c>
      <c r="H32" s="1">
        <v>22.69</v>
      </c>
      <c r="I32" s="1">
        <v>130</v>
      </c>
      <c r="J32" s="8">
        <v>2949.7</v>
      </c>
      <c r="K32" s="1">
        <v>1027940</v>
      </c>
      <c r="L32" s="7">
        <v>45735</v>
      </c>
      <c r="M32" s="1">
        <v>5.2</v>
      </c>
      <c r="N32" s="1">
        <v>17</v>
      </c>
      <c r="O32" s="1">
        <v>12.37</v>
      </c>
      <c r="P32" s="1">
        <v>72.760000000000005</v>
      </c>
      <c r="Q32" s="1">
        <v>1.1499999999999999</v>
      </c>
      <c r="R32" s="1">
        <v>10.2385</v>
      </c>
      <c r="S32" s="1">
        <v>0.95</v>
      </c>
      <c r="T32" s="1">
        <v>13.31</v>
      </c>
      <c r="U32" s="1">
        <v>-9.5</v>
      </c>
      <c r="V32" s="1">
        <v>107.31</v>
      </c>
    </row>
    <row r="33" spans="1:22" x14ac:dyDescent="0.25">
      <c r="A33" s="1">
        <v>49</v>
      </c>
      <c r="B33" s="1">
        <v>3</v>
      </c>
      <c r="C33" s="3" t="s">
        <v>331</v>
      </c>
      <c r="D33" s="4" t="s">
        <v>54</v>
      </c>
      <c r="E33" s="4">
        <v>11</v>
      </c>
      <c r="F33" s="1">
        <v>12.3</v>
      </c>
      <c r="G33" s="1">
        <v>5</v>
      </c>
      <c r="H33" s="1">
        <v>22.69</v>
      </c>
      <c r="I33" s="1">
        <v>130</v>
      </c>
      <c r="J33" s="8">
        <v>2949.7</v>
      </c>
      <c r="K33" s="1">
        <v>1027941</v>
      </c>
      <c r="L33" s="7">
        <v>45735</v>
      </c>
      <c r="M33" s="1">
        <v>5.2</v>
      </c>
      <c r="N33" s="1">
        <v>16.52</v>
      </c>
      <c r="O33" s="1">
        <v>11.82</v>
      </c>
      <c r="P33" s="1">
        <v>71.55</v>
      </c>
      <c r="Q33" s="1">
        <v>1.19</v>
      </c>
      <c r="R33" s="1">
        <v>9.8831000000000007</v>
      </c>
      <c r="S33" s="1">
        <v>1</v>
      </c>
      <c r="T33" s="1">
        <v>12.73</v>
      </c>
      <c r="U33" s="1">
        <v>-12.01</v>
      </c>
      <c r="V33" s="1">
        <v>104.34</v>
      </c>
    </row>
    <row r="34" spans="1:22" x14ac:dyDescent="0.25">
      <c r="A34" s="1">
        <v>49</v>
      </c>
      <c r="B34" s="1">
        <v>3</v>
      </c>
      <c r="C34" s="3" t="s">
        <v>331</v>
      </c>
      <c r="D34" s="4" t="s">
        <v>55</v>
      </c>
      <c r="E34" s="4">
        <v>11</v>
      </c>
      <c r="F34" s="1">
        <v>12.3</v>
      </c>
      <c r="G34" s="1">
        <v>5</v>
      </c>
      <c r="H34" s="1">
        <v>22.69</v>
      </c>
      <c r="I34" s="1">
        <v>130</v>
      </c>
      <c r="J34" s="8">
        <v>2949.7</v>
      </c>
      <c r="K34" s="1">
        <v>1027942</v>
      </c>
      <c r="L34" s="7">
        <v>45735</v>
      </c>
      <c r="M34" s="1">
        <v>5.2</v>
      </c>
      <c r="N34" s="1">
        <v>16.91</v>
      </c>
      <c r="O34" s="1">
        <v>11.88</v>
      </c>
      <c r="P34" s="1">
        <v>70.25</v>
      </c>
      <c r="Q34" s="1">
        <v>1.23</v>
      </c>
      <c r="R34" s="1">
        <v>9.9072999999999993</v>
      </c>
      <c r="S34" s="1">
        <v>1.03</v>
      </c>
      <c r="T34" s="1">
        <v>12.88</v>
      </c>
      <c r="U34" s="1">
        <v>-11.58</v>
      </c>
      <c r="V34" s="1">
        <v>104.85</v>
      </c>
    </row>
    <row r="35" spans="1:22" x14ac:dyDescent="0.25">
      <c r="A35" s="1">
        <v>49</v>
      </c>
      <c r="B35" s="1">
        <v>6</v>
      </c>
      <c r="C35" s="3" t="s">
        <v>331</v>
      </c>
      <c r="D35" s="4" t="s">
        <v>53</v>
      </c>
      <c r="E35" s="4">
        <v>12</v>
      </c>
      <c r="F35" s="1">
        <v>12.3</v>
      </c>
      <c r="G35" s="1">
        <v>5</v>
      </c>
      <c r="H35" s="1">
        <v>22.69</v>
      </c>
      <c r="I35" s="1">
        <v>130</v>
      </c>
      <c r="J35" s="8">
        <v>2949.7</v>
      </c>
      <c r="K35" s="1">
        <v>1027943</v>
      </c>
      <c r="L35" s="7">
        <v>45735</v>
      </c>
      <c r="M35" s="1">
        <v>5.2</v>
      </c>
      <c r="N35" s="1">
        <v>16.12</v>
      </c>
      <c r="O35" s="1">
        <v>11.8</v>
      </c>
      <c r="P35" s="1">
        <v>73.2</v>
      </c>
      <c r="Q35" s="1">
        <v>1.1299999999999999</v>
      </c>
      <c r="R35" s="1">
        <v>9.8887999999999998</v>
      </c>
      <c r="S35" s="1">
        <v>0.95</v>
      </c>
      <c r="T35" s="1">
        <v>12.6</v>
      </c>
      <c r="U35" s="1">
        <v>-12.35</v>
      </c>
      <c r="V35" s="1">
        <v>103.94</v>
      </c>
    </row>
    <row r="36" spans="1:22" x14ac:dyDescent="0.25">
      <c r="A36" s="1">
        <v>49</v>
      </c>
      <c r="B36" s="1">
        <v>6</v>
      </c>
      <c r="C36" s="3" t="s">
        <v>331</v>
      </c>
      <c r="D36" s="4" t="s">
        <v>54</v>
      </c>
      <c r="E36" s="4">
        <v>12</v>
      </c>
      <c r="F36" s="1">
        <v>12.3</v>
      </c>
      <c r="G36" s="1">
        <v>5</v>
      </c>
      <c r="H36" s="1">
        <v>22.69</v>
      </c>
      <c r="I36" s="1">
        <v>130</v>
      </c>
      <c r="J36" s="8">
        <v>2949.7</v>
      </c>
      <c r="K36" s="1">
        <v>1027944</v>
      </c>
      <c r="L36" s="7">
        <v>45735</v>
      </c>
      <c r="M36" s="1">
        <v>5.2</v>
      </c>
      <c r="N36" s="1">
        <v>18.34</v>
      </c>
      <c r="O36" s="1">
        <v>13.32</v>
      </c>
      <c r="P36" s="1">
        <v>72.63</v>
      </c>
      <c r="Q36" s="1">
        <v>1.1499999999999999</v>
      </c>
      <c r="R36" s="1">
        <v>11.0306</v>
      </c>
      <c r="S36" s="1">
        <v>0.95</v>
      </c>
      <c r="T36" s="1">
        <v>13.28</v>
      </c>
      <c r="U36" s="1">
        <v>-3.08</v>
      </c>
      <c r="V36" s="1">
        <v>114.93</v>
      </c>
    </row>
    <row r="37" spans="1:22" x14ac:dyDescent="0.25">
      <c r="A37" s="1">
        <v>49</v>
      </c>
      <c r="B37" s="1">
        <v>6</v>
      </c>
      <c r="C37" s="3" t="s">
        <v>331</v>
      </c>
      <c r="D37" s="4" t="s">
        <v>55</v>
      </c>
      <c r="E37" s="4">
        <v>12</v>
      </c>
      <c r="F37" s="1">
        <v>12.3</v>
      </c>
      <c r="G37" s="1">
        <v>5</v>
      </c>
      <c r="H37" s="1">
        <v>22.69</v>
      </c>
      <c r="I37" s="1">
        <v>130</v>
      </c>
      <c r="J37" s="8">
        <v>2949.7</v>
      </c>
      <c r="K37" s="1">
        <v>1027945</v>
      </c>
      <c r="L37" s="7">
        <v>45735</v>
      </c>
      <c r="M37" s="1">
        <v>5.2</v>
      </c>
      <c r="N37" s="1">
        <v>16.04</v>
      </c>
      <c r="O37" s="1">
        <v>11.79</v>
      </c>
      <c r="P37" s="1">
        <v>73.5</v>
      </c>
      <c r="Q37" s="1">
        <v>1.1200000000000001</v>
      </c>
      <c r="R37" s="1">
        <v>9.9875000000000007</v>
      </c>
      <c r="S37" s="1">
        <v>0.95</v>
      </c>
      <c r="T37" s="1">
        <v>11.98</v>
      </c>
      <c r="U37" s="1">
        <v>-11.54</v>
      </c>
      <c r="V37" s="1">
        <v>104.89</v>
      </c>
    </row>
    <row r="38" spans="1:22" x14ac:dyDescent="0.25">
      <c r="A38" s="1">
        <v>49</v>
      </c>
      <c r="B38" s="1">
        <v>7</v>
      </c>
      <c r="C38" s="3" t="s">
        <v>331</v>
      </c>
      <c r="D38" s="4" t="s">
        <v>53</v>
      </c>
      <c r="E38" s="4">
        <v>13</v>
      </c>
      <c r="F38" s="1">
        <v>12.3</v>
      </c>
      <c r="G38" s="1">
        <v>5</v>
      </c>
      <c r="H38" s="1">
        <v>22.69</v>
      </c>
      <c r="I38" s="1">
        <v>130</v>
      </c>
      <c r="J38" s="8">
        <v>2949.7</v>
      </c>
      <c r="K38" s="1">
        <v>1027946</v>
      </c>
      <c r="L38" s="7">
        <v>45735</v>
      </c>
      <c r="M38" s="1">
        <v>5.2</v>
      </c>
      <c r="N38" s="1">
        <v>16.89</v>
      </c>
      <c r="O38" s="1">
        <v>12.64</v>
      </c>
      <c r="P38" s="1">
        <v>74.84</v>
      </c>
      <c r="Q38" s="1">
        <v>1.07</v>
      </c>
      <c r="R38" s="1">
        <v>10.535600000000001</v>
      </c>
      <c r="S38" s="1">
        <v>0.89</v>
      </c>
      <c r="T38" s="1">
        <v>12.91</v>
      </c>
      <c r="U38" s="1">
        <v>-7.56</v>
      </c>
      <c r="V38" s="1">
        <v>109.62</v>
      </c>
    </row>
    <row r="39" spans="1:22" x14ac:dyDescent="0.25">
      <c r="A39" s="1">
        <v>49</v>
      </c>
      <c r="B39" s="1">
        <v>7</v>
      </c>
      <c r="C39" s="3" t="s">
        <v>331</v>
      </c>
      <c r="D39" s="4" t="s">
        <v>54</v>
      </c>
      <c r="E39" s="4">
        <v>13</v>
      </c>
      <c r="F39" s="1">
        <v>12.3</v>
      </c>
      <c r="G39" s="1">
        <v>5</v>
      </c>
      <c r="H39" s="1">
        <v>22.69</v>
      </c>
      <c r="I39" s="1">
        <v>130</v>
      </c>
      <c r="J39" s="8">
        <v>2949.7</v>
      </c>
      <c r="K39" s="1">
        <v>1027947</v>
      </c>
      <c r="L39" s="7">
        <v>45735</v>
      </c>
      <c r="M39" s="1">
        <v>5.3</v>
      </c>
      <c r="N39" s="1">
        <v>17.75</v>
      </c>
      <c r="O39" s="1">
        <v>13.09</v>
      </c>
      <c r="P39" s="1">
        <v>73.75</v>
      </c>
      <c r="Q39" s="1">
        <v>1.1100000000000001</v>
      </c>
      <c r="R39" s="1">
        <v>10.9011</v>
      </c>
      <c r="S39" s="1">
        <v>0.92</v>
      </c>
      <c r="T39" s="1">
        <v>12.96</v>
      </c>
      <c r="U39" s="1">
        <v>-4.3600000000000003</v>
      </c>
      <c r="V39" s="1">
        <v>113.41</v>
      </c>
    </row>
    <row r="40" spans="1:22" x14ac:dyDescent="0.25">
      <c r="A40" s="1">
        <v>49</v>
      </c>
      <c r="B40" s="1">
        <v>7</v>
      </c>
      <c r="C40" s="3" t="s">
        <v>331</v>
      </c>
      <c r="D40" s="4" t="s">
        <v>55</v>
      </c>
      <c r="E40" s="4">
        <v>13</v>
      </c>
      <c r="F40" s="1">
        <v>12.3</v>
      </c>
      <c r="G40" s="1">
        <v>5</v>
      </c>
      <c r="H40" s="1">
        <v>22.69</v>
      </c>
      <c r="I40" s="1">
        <v>130</v>
      </c>
      <c r="J40" s="8">
        <v>2949.7</v>
      </c>
      <c r="K40" s="1">
        <v>1027948</v>
      </c>
      <c r="L40" s="7">
        <v>45735</v>
      </c>
      <c r="M40" s="1">
        <v>5.2</v>
      </c>
      <c r="N40" s="1">
        <v>17.13</v>
      </c>
      <c r="O40" s="1">
        <v>12.58</v>
      </c>
      <c r="P40" s="1">
        <v>73.44</v>
      </c>
      <c r="Q40" s="1">
        <v>1.1200000000000001</v>
      </c>
      <c r="R40" s="1">
        <v>10.5922</v>
      </c>
      <c r="S40" s="1">
        <v>0.94</v>
      </c>
      <c r="T40" s="1">
        <v>12.33</v>
      </c>
      <c r="U40" s="1">
        <v>-6.71</v>
      </c>
      <c r="V40" s="1">
        <v>110.62</v>
      </c>
    </row>
    <row r="41" spans="1:22" x14ac:dyDescent="0.25">
      <c r="A41" s="1">
        <v>49</v>
      </c>
      <c r="B41" s="1">
        <v>4</v>
      </c>
      <c r="C41" s="3" t="s">
        <v>331</v>
      </c>
      <c r="D41" s="4" t="s">
        <v>53</v>
      </c>
      <c r="E41" s="4">
        <v>14</v>
      </c>
      <c r="F41" s="1">
        <v>12.3</v>
      </c>
      <c r="G41" s="1">
        <v>5</v>
      </c>
      <c r="H41" s="1">
        <v>22.69</v>
      </c>
      <c r="I41" s="1">
        <v>130</v>
      </c>
      <c r="J41" s="8">
        <v>2949.7</v>
      </c>
      <c r="K41" s="1">
        <v>1027949</v>
      </c>
      <c r="L41" s="7">
        <v>45735</v>
      </c>
      <c r="M41" s="1">
        <v>5.2</v>
      </c>
      <c r="N41" s="1">
        <v>17.46</v>
      </c>
      <c r="O41" s="1">
        <v>13.18</v>
      </c>
      <c r="P41" s="1">
        <v>75.489999999999995</v>
      </c>
      <c r="Q41" s="1">
        <v>1.05</v>
      </c>
      <c r="R41" s="1">
        <v>11.008699999999999</v>
      </c>
      <c r="S41" s="1">
        <v>0.88</v>
      </c>
      <c r="T41" s="1">
        <v>12.79</v>
      </c>
      <c r="U41" s="1">
        <v>-3.79</v>
      </c>
      <c r="V41" s="1">
        <v>114.08</v>
      </c>
    </row>
    <row r="42" spans="1:22" x14ac:dyDescent="0.25">
      <c r="A42" s="1">
        <v>49</v>
      </c>
      <c r="B42" s="1">
        <v>4</v>
      </c>
      <c r="C42" s="3" t="s">
        <v>331</v>
      </c>
      <c r="D42" s="4" t="s">
        <v>54</v>
      </c>
      <c r="E42" s="4">
        <v>14</v>
      </c>
      <c r="F42" s="1">
        <v>12.3</v>
      </c>
      <c r="G42" s="1">
        <v>5</v>
      </c>
      <c r="H42" s="1">
        <v>22.69</v>
      </c>
      <c r="I42" s="1">
        <v>130</v>
      </c>
      <c r="J42" s="8">
        <v>2949.7</v>
      </c>
      <c r="K42" s="1">
        <v>1027950</v>
      </c>
      <c r="L42" s="7">
        <v>45735</v>
      </c>
      <c r="M42" s="1">
        <v>5.2</v>
      </c>
      <c r="N42" s="1">
        <v>16.87</v>
      </c>
      <c r="O42" s="1">
        <v>11.99</v>
      </c>
      <c r="P42" s="1">
        <v>71.069999999999993</v>
      </c>
      <c r="Q42" s="1">
        <v>1.2</v>
      </c>
      <c r="R42" s="1">
        <v>9.9623000000000008</v>
      </c>
      <c r="S42" s="1">
        <v>1</v>
      </c>
      <c r="T42" s="1">
        <v>13.09</v>
      </c>
      <c r="U42" s="1">
        <v>-11.37</v>
      </c>
      <c r="V42" s="1">
        <v>105.1</v>
      </c>
    </row>
    <row r="43" spans="1:22" x14ac:dyDescent="0.25">
      <c r="A43" s="1">
        <v>49</v>
      </c>
      <c r="B43" s="1">
        <v>4</v>
      </c>
      <c r="C43" s="3" t="s">
        <v>331</v>
      </c>
      <c r="D43" s="4" t="s">
        <v>55</v>
      </c>
      <c r="E43" s="4">
        <v>14</v>
      </c>
      <c r="F43" s="1">
        <v>12.3</v>
      </c>
      <c r="G43" s="1">
        <v>5</v>
      </c>
      <c r="H43" s="1">
        <v>22.69</v>
      </c>
      <c r="I43" s="1">
        <v>130</v>
      </c>
      <c r="J43" s="8">
        <v>2949.7</v>
      </c>
      <c r="K43" s="1">
        <v>1027951</v>
      </c>
      <c r="L43" s="7">
        <v>45735</v>
      </c>
      <c r="M43" s="1">
        <v>5.2</v>
      </c>
      <c r="N43" s="1">
        <v>17.739999999999998</v>
      </c>
      <c r="O43" s="1">
        <v>13.7</v>
      </c>
      <c r="P43" s="1">
        <v>77.23</v>
      </c>
      <c r="Q43" s="1">
        <v>0.99</v>
      </c>
      <c r="R43" s="1">
        <v>11.385199999999999</v>
      </c>
      <c r="S43" s="1">
        <v>0.82</v>
      </c>
      <c r="T43" s="1">
        <v>13.08</v>
      </c>
      <c r="U43" s="1">
        <v>-1.2</v>
      </c>
      <c r="V43" s="1">
        <v>117.16</v>
      </c>
    </row>
    <row r="44" spans="1:22" x14ac:dyDescent="0.25">
      <c r="A44" s="1">
        <v>49</v>
      </c>
      <c r="B44" s="1">
        <v>5</v>
      </c>
      <c r="C44" s="3" t="s">
        <v>331</v>
      </c>
      <c r="D44" s="4" t="s">
        <v>53</v>
      </c>
      <c r="E44" s="4">
        <v>15</v>
      </c>
      <c r="F44" s="1">
        <v>12.3</v>
      </c>
      <c r="G44" s="1">
        <v>5</v>
      </c>
      <c r="H44" s="1">
        <v>22.69</v>
      </c>
      <c r="I44" s="1">
        <v>130</v>
      </c>
      <c r="J44" s="8">
        <v>2949.7</v>
      </c>
      <c r="K44" s="1">
        <v>1027952</v>
      </c>
      <c r="L44" s="7">
        <v>45735</v>
      </c>
      <c r="M44" s="1">
        <v>5.2</v>
      </c>
      <c r="N44" s="1">
        <v>16.72</v>
      </c>
      <c r="O44" s="1">
        <v>12.12</v>
      </c>
      <c r="P44" s="1">
        <v>72.489999999999995</v>
      </c>
      <c r="Q44" s="1">
        <v>1.1499999999999999</v>
      </c>
      <c r="R44" s="1">
        <v>9.9525000000000006</v>
      </c>
      <c r="S44" s="1">
        <v>0.94</v>
      </c>
      <c r="T44" s="1">
        <v>13.76</v>
      </c>
      <c r="U44" s="1">
        <v>-11.91</v>
      </c>
      <c r="V44" s="1">
        <v>104.46</v>
      </c>
    </row>
    <row r="45" spans="1:22" x14ac:dyDescent="0.25">
      <c r="A45" s="1">
        <v>49</v>
      </c>
      <c r="B45" s="1">
        <v>5</v>
      </c>
      <c r="C45" s="3" t="s">
        <v>331</v>
      </c>
      <c r="D45" s="4" t="s">
        <v>54</v>
      </c>
      <c r="E45" s="4">
        <v>15</v>
      </c>
      <c r="F45" s="1">
        <v>12.3</v>
      </c>
      <c r="G45" s="1">
        <v>5</v>
      </c>
      <c r="H45" s="1">
        <v>22.69</v>
      </c>
      <c r="I45" s="1">
        <v>130</v>
      </c>
      <c r="J45" s="8">
        <v>2949.7</v>
      </c>
      <c r="K45" s="1">
        <v>1027953</v>
      </c>
      <c r="L45" s="7">
        <v>45735</v>
      </c>
      <c r="M45" s="1">
        <v>5.2</v>
      </c>
      <c r="N45" s="1">
        <v>17.05</v>
      </c>
      <c r="O45" s="1">
        <v>12.22</v>
      </c>
      <c r="P45" s="1">
        <v>71.67</v>
      </c>
      <c r="Q45" s="1">
        <v>1.18</v>
      </c>
      <c r="R45" s="1">
        <v>10.062900000000001</v>
      </c>
      <c r="S45" s="1">
        <v>0.97</v>
      </c>
      <c r="T45" s="1">
        <v>13.6</v>
      </c>
      <c r="U45" s="1">
        <v>-10.78</v>
      </c>
      <c r="V45" s="1">
        <v>105.8</v>
      </c>
    </row>
    <row r="46" spans="1:22" x14ac:dyDescent="0.25">
      <c r="A46" s="1">
        <v>49</v>
      </c>
      <c r="B46" s="1">
        <v>5</v>
      </c>
      <c r="C46" s="3" t="s">
        <v>331</v>
      </c>
      <c r="D46" s="4" t="s">
        <v>55</v>
      </c>
      <c r="E46" s="4">
        <v>15</v>
      </c>
      <c r="F46" s="1">
        <v>12.3</v>
      </c>
      <c r="G46" s="1">
        <v>5</v>
      </c>
      <c r="H46" s="1">
        <v>22.69</v>
      </c>
      <c r="I46" s="1">
        <v>130</v>
      </c>
      <c r="J46" s="8">
        <v>2949.7</v>
      </c>
      <c r="K46" s="1">
        <v>1027954</v>
      </c>
      <c r="L46" s="7">
        <v>45735</v>
      </c>
      <c r="M46" s="1">
        <v>5.2</v>
      </c>
      <c r="N46" s="1">
        <v>17.989999999999998</v>
      </c>
      <c r="O46" s="1">
        <v>13.3</v>
      </c>
      <c r="P46" s="1">
        <v>73.930000000000007</v>
      </c>
      <c r="Q46" s="1">
        <v>1.1100000000000001</v>
      </c>
      <c r="R46" s="1">
        <v>11.068199999999999</v>
      </c>
      <c r="S46" s="1">
        <v>0.92</v>
      </c>
      <c r="T46" s="1">
        <v>13</v>
      </c>
      <c r="U46" s="1">
        <v>-3</v>
      </c>
      <c r="V46" s="1">
        <v>115.02</v>
      </c>
    </row>
    <row r="47" spans="1:22" x14ac:dyDescent="0.25">
      <c r="A47" s="1">
        <v>49</v>
      </c>
      <c r="B47" s="1">
        <v>2</v>
      </c>
      <c r="C47" s="3" t="s">
        <v>331</v>
      </c>
      <c r="D47" s="4" t="s">
        <v>53</v>
      </c>
      <c r="E47" s="4">
        <v>16</v>
      </c>
      <c r="F47" s="1">
        <v>12.3</v>
      </c>
      <c r="G47" s="1">
        <v>5</v>
      </c>
      <c r="H47" s="1">
        <v>22.69</v>
      </c>
      <c r="I47" s="1">
        <v>130</v>
      </c>
      <c r="J47" s="8">
        <v>2949.7</v>
      </c>
      <c r="K47" s="1">
        <v>1027955</v>
      </c>
      <c r="L47" s="7">
        <v>45735</v>
      </c>
      <c r="M47" s="1">
        <v>5.2</v>
      </c>
      <c r="N47" s="1">
        <v>17.61</v>
      </c>
      <c r="O47" s="1">
        <v>13.19</v>
      </c>
      <c r="P47" s="1">
        <v>74.900000000000006</v>
      </c>
      <c r="Q47" s="1">
        <v>1.07</v>
      </c>
      <c r="R47" s="1">
        <v>10.838699999999999</v>
      </c>
      <c r="S47" s="1">
        <v>0.88</v>
      </c>
      <c r="T47" s="1">
        <v>13.72</v>
      </c>
      <c r="U47" s="1">
        <v>-5.17</v>
      </c>
      <c r="V47" s="1">
        <v>112.45</v>
      </c>
    </row>
    <row r="48" spans="1:22" x14ac:dyDescent="0.25">
      <c r="A48" s="1">
        <v>49</v>
      </c>
      <c r="B48" s="1">
        <v>2</v>
      </c>
      <c r="C48" s="3" t="s">
        <v>331</v>
      </c>
      <c r="D48" s="4" t="s">
        <v>54</v>
      </c>
      <c r="E48" s="4">
        <v>16</v>
      </c>
      <c r="F48" s="1">
        <v>12.3</v>
      </c>
      <c r="G48" s="1">
        <v>5</v>
      </c>
      <c r="H48" s="1">
        <v>22.69</v>
      </c>
      <c r="I48" s="1">
        <v>130</v>
      </c>
      <c r="J48" s="8">
        <v>2949.7</v>
      </c>
      <c r="K48" s="1">
        <v>1027956</v>
      </c>
      <c r="L48" s="7">
        <v>45735</v>
      </c>
      <c r="M48" s="1">
        <v>5.2</v>
      </c>
      <c r="N48" s="1">
        <v>17.73</v>
      </c>
      <c r="O48" s="1">
        <v>13.61</v>
      </c>
      <c r="P48" s="1">
        <v>76.760000000000005</v>
      </c>
      <c r="Q48" s="1">
        <v>1.01</v>
      </c>
      <c r="R48" s="1">
        <v>11.0816</v>
      </c>
      <c r="S48" s="1">
        <v>0.82</v>
      </c>
      <c r="T48" s="1">
        <v>14.24</v>
      </c>
      <c r="U48" s="1">
        <v>-3.66</v>
      </c>
      <c r="V48" s="1">
        <v>114.24</v>
      </c>
    </row>
    <row r="49" spans="1:22" x14ac:dyDescent="0.25">
      <c r="A49" s="1">
        <v>49</v>
      </c>
      <c r="B49" s="1">
        <v>2</v>
      </c>
      <c r="C49" s="3" t="s">
        <v>331</v>
      </c>
      <c r="D49" s="4" t="s">
        <v>55</v>
      </c>
      <c r="E49" s="4">
        <v>16</v>
      </c>
      <c r="F49" s="1">
        <v>12.3</v>
      </c>
      <c r="G49" s="1">
        <v>5</v>
      </c>
      <c r="H49" s="1">
        <v>22.69</v>
      </c>
      <c r="I49" s="1">
        <v>130</v>
      </c>
      <c r="J49" s="8">
        <v>2949.7</v>
      </c>
      <c r="K49" s="1">
        <v>1027957</v>
      </c>
      <c r="L49" s="7">
        <v>45735</v>
      </c>
      <c r="M49" s="1">
        <v>5.2</v>
      </c>
      <c r="N49" s="1">
        <v>17.29</v>
      </c>
      <c r="O49" s="1">
        <v>12.38</v>
      </c>
      <c r="P49" s="1">
        <v>71.599999999999994</v>
      </c>
      <c r="Q49" s="1">
        <v>1.19</v>
      </c>
      <c r="R49" s="1">
        <v>10.0426</v>
      </c>
      <c r="S49" s="1">
        <v>0.97</v>
      </c>
      <c r="T49" s="1">
        <v>14.45</v>
      </c>
      <c r="U49" s="1">
        <v>-10.95</v>
      </c>
      <c r="V49" s="1">
        <v>105.6</v>
      </c>
    </row>
    <row r="50" spans="1:22" x14ac:dyDescent="0.25">
      <c r="A50" s="1">
        <v>49</v>
      </c>
      <c r="B50" s="1">
        <v>1</v>
      </c>
      <c r="C50" s="3" t="s">
        <v>327</v>
      </c>
      <c r="D50" s="4" t="s">
        <v>53</v>
      </c>
      <c r="E50" s="4">
        <v>17</v>
      </c>
      <c r="F50" s="1">
        <v>12.3</v>
      </c>
      <c r="G50" s="1">
        <v>5</v>
      </c>
      <c r="H50" s="1">
        <v>22.69</v>
      </c>
      <c r="I50" s="1">
        <v>130</v>
      </c>
      <c r="J50" s="8">
        <v>2949.7</v>
      </c>
      <c r="K50" s="1">
        <v>1027958</v>
      </c>
      <c r="L50" s="7">
        <v>45735</v>
      </c>
      <c r="M50" s="1">
        <v>5.2</v>
      </c>
      <c r="N50" s="1">
        <v>16.399999999999999</v>
      </c>
      <c r="O50" s="1">
        <v>12.44</v>
      </c>
      <c r="P50" s="1">
        <v>75.849999999999994</v>
      </c>
      <c r="Q50" s="1">
        <v>1.04</v>
      </c>
      <c r="R50" s="1">
        <v>10.3979</v>
      </c>
      <c r="S50" s="1">
        <v>0.87</v>
      </c>
      <c r="T50" s="1">
        <v>12.75</v>
      </c>
      <c r="U50" s="1">
        <v>-8.83</v>
      </c>
      <c r="V50" s="1">
        <v>108.11</v>
      </c>
    </row>
    <row r="51" spans="1:22" x14ac:dyDescent="0.25">
      <c r="A51" s="1">
        <v>49</v>
      </c>
      <c r="B51" s="1">
        <v>1</v>
      </c>
      <c r="C51" s="3" t="s">
        <v>327</v>
      </c>
      <c r="D51" s="4" t="s">
        <v>54</v>
      </c>
      <c r="E51" s="4">
        <v>17</v>
      </c>
      <c r="F51" s="1">
        <v>12.3</v>
      </c>
      <c r="G51" s="1">
        <v>5</v>
      </c>
      <c r="H51" s="1">
        <v>22.69</v>
      </c>
      <c r="I51" s="1">
        <v>130</v>
      </c>
      <c r="J51" s="8">
        <v>2949.7</v>
      </c>
      <c r="K51" s="1">
        <v>1027959</v>
      </c>
      <c r="L51" s="7">
        <v>45735</v>
      </c>
      <c r="M51" s="1">
        <v>5.2</v>
      </c>
      <c r="N51" s="1">
        <v>16.27</v>
      </c>
      <c r="O51" s="1">
        <v>11.77</v>
      </c>
      <c r="P51" s="1">
        <v>72.34</v>
      </c>
      <c r="Q51" s="1">
        <v>1.1599999999999999</v>
      </c>
      <c r="R51" s="1">
        <v>9.7984000000000009</v>
      </c>
      <c r="S51" s="1">
        <v>0.97</v>
      </c>
      <c r="T51" s="1">
        <v>12.98</v>
      </c>
      <c r="U51" s="1">
        <v>-12.93</v>
      </c>
      <c r="V51" s="1">
        <v>103.25</v>
      </c>
    </row>
    <row r="52" spans="1:22" x14ac:dyDescent="0.25">
      <c r="A52" s="1">
        <v>49</v>
      </c>
      <c r="B52" s="1">
        <v>1</v>
      </c>
      <c r="C52" s="3" t="s">
        <v>327</v>
      </c>
      <c r="D52" s="4" t="s">
        <v>55</v>
      </c>
      <c r="E52" s="4">
        <v>17</v>
      </c>
      <c r="F52" s="1">
        <v>12.3</v>
      </c>
      <c r="G52" s="1">
        <v>5</v>
      </c>
      <c r="H52" s="1">
        <v>22.69</v>
      </c>
      <c r="I52" s="1">
        <v>130</v>
      </c>
      <c r="J52" s="8">
        <v>2949.7</v>
      </c>
      <c r="K52" s="1">
        <v>1027960</v>
      </c>
      <c r="L52" s="7">
        <v>45735</v>
      </c>
      <c r="M52" s="1">
        <v>5.2</v>
      </c>
      <c r="N52" s="1">
        <v>17.14</v>
      </c>
      <c r="O52" s="1">
        <v>13.26</v>
      </c>
      <c r="P52" s="1">
        <v>77.36</v>
      </c>
      <c r="Q52" s="1">
        <v>0.99</v>
      </c>
      <c r="R52" s="1">
        <v>11.2075</v>
      </c>
      <c r="S52" s="1">
        <v>0.84</v>
      </c>
      <c r="T52" s="1">
        <v>12.11</v>
      </c>
      <c r="U52" s="1">
        <v>-2.4900000000000002</v>
      </c>
      <c r="V52" s="1">
        <v>115.63</v>
      </c>
    </row>
    <row r="53" spans="1:22" x14ac:dyDescent="0.25">
      <c r="A53" s="1">
        <v>49</v>
      </c>
      <c r="B53" s="1">
        <v>2</v>
      </c>
      <c r="C53" s="3" t="s">
        <v>327</v>
      </c>
      <c r="D53" s="4" t="s">
        <v>53</v>
      </c>
      <c r="E53" s="4">
        <v>18</v>
      </c>
      <c r="F53" s="1">
        <v>12.3</v>
      </c>
      <c r="G53" s="1">
        <v>5</v>
      </c>
      <c r="H53" s="1">
        <v>22.69</v>
      </c>
      <c r="I53" s="1">
        <v>130</v>
      </c>
      <c r="J53" s="8">
        <v>2949.7</v>
      </c>
      <c r="K53" s="1">
        <v>1027961</v>
      </c>
      <c r="L53" s="7">
        <v>45735</v>
      </c>
      <c r="M53" s="1">
        <v>5.2</v>
      </c>
      <c r="N53" s="1">
        <v>17.12</v>
      </c>
      <c r="O53" s="1">
        <v>13.3</v>
      </c>
      <c r="P53" s="1">
        <v>77.69</v>
      </c>
      <c r="Q53" s="1">
        <v>0.98</v>
      </c>
      <c r="R53" s="1">
        <v>11.268599999999999</v>
      </c>
      <c r="S53" s="1">
        <v>0.83</v>
      </c>
      <c r="T53" s="1">
        <v>11.97</v>
      </c>
      <c r="U53" s="1">
        <v>-2.0699999999999998</v>
      </c>
      <c r="V53" s="1">
        <v>116.13</v>
      </c>
    </row>
    <row r="54" spans="1:22" x14ac:dyDescent="0.25">
      <c r="A54" s="1">
        <v>49</v>
      </c>
      <c r="B54" s="1">
        <v>2</v>
      </c>
      <c r="C54" s="3" t="s">
        <v>327</v>
      </c>
      <c r="D54" s="4" t="s">
        <v>54</v>
      </c>
      <c r="E54" s="4">
        <v>18</v>
      </c>
      <c r="F54" s="1">
        <v>12.3</v>
      </c>
      <c r="G54" s="1">
        <v>5</v>
      </c>
      <c r="H54" s="1">
        <v>22.69</v>
      </c>
      <c r="I54" s="1">
        <v>130</v>
      </c>
      <c r="J54" s="8">
        <v>2949.7</v>
      </c>
      <c r="K54" s="1">
        <v>1027962</v>
      </c>
      <c r="L54" s="7">
        <v>45735</v>
      </c>
      <c r="M54" s="1">
        <v>5.2</v>
      </c>
      <c r="N54" s="1">
        <v>17.809999999999999</v>
      </c>
      <c r="O54" s="1">
        <v>14.2</v>
      </c>
      <c r="P54" s="1">
        <v>79.73</v>
      </c>
      <c r="Q54" s="1">
        <v>0.91</v>
      </c>
      <c r="R54" s="1">
        <v>11.794499999999999</v>
      </c>
      <c r="S54" s="1">
        <v>0.76</v>
      </c>
      <c r="T54" s="1">
        <v>13.11</v>
      </c>
      <c r="U54" s="1">
        <v>1.66</v>
      </c>
      <c r="V54" s="1">
        <v>120.55</v>
      </c>
    </row>
    <row r="55" spans="1:22" x14ac:dyDescent="0.25">
      <c r="A55" s="1">
        <v>49</v>
      </c>
      <c r="B55" s="1">
        <v>2</v>
      </c>
      <c r="C55" s="3" t="s">
        <v>327</v>
      </c>
      <c r="D55" s="4" t="s">
        <v>55</v>
      </c>
      <c r="E55" s="4">
        <v>18</v>
      </c>
      <c r="F55" s="1">
        <v>12.3</v>
      </c>
      <c r="G55" s="1">
        <v>5</v>
      </c>
      <c r="H55" s="1">
        <v>22.69</v>
      </c>
      <c r="I55" s="1">
        <v>130</v>
      </c>
      <c r="J55" s="8">
        <v>2949.7</v>
      </c>
      <c r="K55" s="1">
        <v>1027963</v>
      </c>
      <c r="L55" s="7">
        <v>45735</v>
      </c>
      <c r="M55" s="1">
        <v>5.2</v>
      </c>
      <c r="N55" s="1">
        <v>18.170000000000002</v>
      </c>
      <c r="O55" s="1">
        <v>13.93</v>
      </c>
      <c r="P55" s="1">
        <v>76.66</v>
      </c>
      <c r="Q55" s="1">
        <v>1.01</v>
      </c>
      <c r="R55" s="1">
        <v>11.792199999999999</v>
      </c>
      <c r="S55" s="1">
        <v>0.85</v>
      </c>
      <c r="T55" s="1">
        <v>12.02</v>
      </c>
      <c r="U55" s="1">
        <v>2.34</v>
      </c>
      <c r="V55" s="1">
        <v>121.36</v>
      </c>
    </row>
    <row r="56" spans="1:22" x14ac:dyDescent="0.25">
      <c r="A56" s="1">
        <v>49</v>
      </c>
      <c r="B56" s="1">
        <v>3</v>
      </c>
      <c r="C56" s="3" t="s">
        <v>327</v>
      </c>
      <c r="D56" s="4" t="s">
        <v>53</v>
      </c>
      <c r="E56" s="4">
        <v>19</v>
      </c>
      <c r="F56" s="1">
        <v>12.3</v>
      </c>
      <c r="G56" s="1">
        <v>5</v>
      </c>
      <c r="H56" s="1">
        <v>22.69</v>
      </c>
      <c r="I56" s="1">
        <v>130</v>
      </c>
      <c r="J56" s="8">
        <v>2949.7</v>
      </c>
      <c r="K56" s="1">
        <v>1027964</v>
      </c>
      <c r="L56" s="7">
        <v>45735</v>
      </c>
      <c r="M56" s="1">
        <v>5.0999999999999996</v>
      </c>
      <c r="N56" s="1">
        <v>17.149999999999999</v>
      </c>
      <c r="O56" s="1">
        <v>12.9</v>
      </c>
      <c r="P56" s="1">
        <v>75.22</v>
      </c>
      <c r="Q56" s="1">
        <v>1.06</v>
      </c>
      <c r="R56" s="1">
        <v>10.773</v>
      </c>
      <c r="S56" s="1">
        <v>0.89</v>
      </c>
      <c r="T56" s="1">
        <v>12.8</v>
      </c>
      <c r="U56" s="1">
        <v>-5.63</v>
      </c>
      <c r="V56" s="1">
        <v>111.9</v>
      </c>
    </row>
    <row r="57" spans="1:22" x14ac:dyDescent="0.25">
      <c r="A57" s="1">
        <v>49</v>
      </c>
      <c r="B57" s="1">
        <v>3</v>
      </c>
      <c r="C57" s="3" t="s">
        <v>327</v>
      </c>
      <c r="D57" s="4" t="s">
        <v>54</v>
      </c>
      <c r="E57" s="4">
        <v>19</v>
      </c>
      <c r="F57" s="1">
        <v>12.3</v>
      </c>
      <c r="G57" s="1">
        <v>5</v>
      </c>
      <c r="H57" s="1">
        <v>22.69</v>
      </c>
      <c r="I57" s="1">
        <v>130</v>
      </c>
      <c r="J57" s="8">
        <v>2949.7</v>
      </c>
      <c r="K57" s="1">
        <v>1027965</v>
      </c>
      <c r="L57" s="7">
        <v>45735</v>
      </c>
      <c r="M57" s="1">
        <v>5.0999999999999996</v>
      </c>
      <c r="N57" s="1">
        <v>17.260000000000002</v>
      </c>
      <c r="O57" s="1">
        <v>13.18</v>
      </c>
      <c r="P57" s="1">
        <v>76.36</v>
      </c>
      <c r="Q57" s="1">
        <v>1.02</v>
      </c>
      <c r="R57" s="1">
        <v>11.0337</v>
      </c>
      <c r="S57" s="1">
        <v>0.85</v>
      </c>
      <c r="T57" s="1">
        <v>12.66</v>
      </c>
      <c r="U57" s="1">
        <v>-3.82</v>
      </c>
      <c r="V57" s="1">
        <v>114.05</v>
      </c>
    </row>
    <row r="58" spans="1:22" x14ac:dyDescent="0.25">
      <c r="A58" s="1">
        <v>49</v>
      </c>
      <c r="B58" s="1">
        <v>3</v>
      </c>
      <c r="C58" s="3" t="s">
        <v>327</v>
      </c>
      <c r="D58" s="4" t="s">
        <v>55</v>
      </c>
      <c r="E58" s="4">
        <v>19</v>
      </c>
      <c r="F58" s="1">
        <v>12.3</v>
      </c>
      <c r="G58" s="1">
        <v>5</v>
      </c>
      <c r="H58" s="1">
        <v>22.69</v>
      </c>
      <c r="I58" s="1">
        <v>130</v>
      </c>
      <c r="J58" s="8">
        <v>2949.7</v>
      </c>
      <c r="K58" s="1">
        <v>1027966</v>
      </c>
      <c r="L58" s="7">
        <v>45735</v>
      </c>
      <c r="M58" s="1">
        <v>5.0999999999999996</v>
      </c>
      <c r="N58" s="1">
        <v>17.079999999999998</v>
      </c>
      <c r="O58" s="1">
        <v>13.21</v>
      </c>
      <c r="P58" s="1">
        <v>77.34</v>
      </c>
      <c r="Q58" s="1">
        <v>0.99</v>
      </c>
      <c r="R58" s="1">
        <v>11.0936</v>
      </c>
      <c r="S58" s="1">
        <v>0.83</v>
      </c>
      <c r="T58" s="1">
        <v>12.48</v>
      </c>
      <c r="U58" s="1">
        <v>-3.49</v>
      </c>
      <c r="V58" s="1">
        <v>114.44</v>
      </c>
    </row>
    <row r="59" spans="1:22" x14ac:dyDescent="0.25">
      <c r="A59" s="1">
        <v>49</v>
      </c>
      <c r="B59" s="1">
        <v>4</v>
      </c>
      <c r="C59" s="3" t="s">
        <v>327</v>
      </c>
      <c r="D59" s="4" t="s">
        <v>53</v>
      </c>
      <c r="E59" s="4">
        <v>20</v>
      </c>
      <c r="F59" s="1">
        <v>12.3</v>
      </c>
      <c r="G59" s="1">
        <v>5</v>
      </c>
      <c r="H59" s="1">
        <v>22.69</v>
      </c>
      <c r="I59" s="1">
        <v>130</v>
      </c>
      <c r="J59" s="8">
        <v>2949.7</v>
      </c>
      <c r="K59" s="1">
        <v>1027967</v>
      </c>
      <c r="L59" s="7">
        <v>45735</v>
      </c>
      <c r="M59" s="1">
        <v>5.2</v>
      </c>
      <c r="N59" s="1">
        <v>16.739999999999998</v>
      </c>
      <c r="O59" s="1">
        <v>12.85</v>
      </c>
      <c r="P59" s="1">
        <v>76.760000000000005</v>
      </c>
      <c r="Q59" s="1">
        <v>1.01</v>
      </c>
      <c r="R59" s="1">
        <v>10.7125</v>
      </c>
      <c r="S59" s="1">
        <v>0.84</v>
      </c>
      <c r="T59" s="1">
        <v>12.9</v>
      </c>
      <c r="U59" s="1">
        <v>-6.51</v>
      </c>
      <c r="V59" s="1">
        <v>110.86</v>
      </c>
    </row>
    <row r="60" spans="1:22" x14ac:dyDescent="0.25">
      <c r="A60" s="1">
        <v>49</v>
      </c>
      <c r="B60" s="1">
        <v>4</v>
      </c>
      <c r="C60" s="3" t="s">
        <v>327</v>
      </c>
      <c r="D60" s="4" t="s">
        <v>54</v>
      </c>
      <c r="E60" s="4">
        <v>20</v>
      </c>
      <c r="F60" s="1">
        <v>12.3</v>
      </c>
      <c r="G60" s="1">
        <v>5</v>
      </c>
      <c r="H60" s="1">
        <v>22.69</v>
      </c>
      <c r="I60" s="1">
        <v>130</v>
      </c>
      <c r="J60" s="8">
        <v>2949.7</v>
      </c>
      <c r="K60" s="1">
        <v>1027968</v>
      </c>
      <c r="L60" s="7">
        <v>45735</v>
      </c>
      <c r="M60" s="1">
        <v>5.2</v>
      </c>
      <c r="N60" s="1">
        <v>16.600000000000001</v>
      </c>
      <c r="O60" s="1">
        <v>11.4</v>
      </c>
      <c r="P60" s="1">
        <v>68.67</v>
      </c>
      <c r="Q60" s="1">
        <v>1.29</v>
      </c>
      <c r="R60" s="1">
        <v>9.5902999999999992</v>
      </c>
      <c r="S60" s="1">
        <v>1.0900000000000001</v>
      </c>
      <c r="T60" s="1">
        <v>12.38</v>
      </c>
      <c r="U60" s="1">
        <v>-13.7</v>
      </c>
      <c r="V60" s="1">
        <v>102.34</v>
      </c>
    </row>
    <row r="61" spans="1:22" x14ac:dyDescent="0.25">
      <c r="A61" s="1">
        <v>49</v>
      </c>
      <c r="B61" s="1">
        <v>4</v>
      </c>
      <c r="C61" s="3" t="s">
        <v>327</v>
      </c>
      <c r="D61" s="4" t="s">
        <v>55</v>
      </c>
      <c r="E61" s="4">
        <v>20</v>
      </c>
      <c r="F61" s="1">
        <v>12.3</v>
      </c>
      <c r="G61" s="1">
        <v>5</v>
      </c>
      <c r="H61" s="1">
        <v>22.69</v>
      </c>
      <c r="I61" s="1">
        <v>130</v>
      </c>
      <c r="J61" s="8">
        <v>2949.7</v>
      </c>
      <c r="K61" s="1">
        <v>1027969</v>
      </c>
      <c r="L61" s="7">
        <v>45735</v>
      </c>
      <c r="M61" s="1">
        <v>5.2</v>
      </c>
      <c r="N61" s="1">
        <v>16.02</v>
      </c>
      <c r="O61" s="1">
        <v>12</v>
      </c>
      <c r="P61" s="1">
        <v>74.91</v>
      </c>
      <c r="Q61" s="1">
        <v>1.07</v>
      </c>
      <c r="R61" s="1">
        <v>10.128399999999999</v>
      </c>
      <c r="S61" s="1">
        <v>0.9</v>
      </c>
      <c r="T61" s="1">
        <v>12.19</v>
      </c>
      <c r="U61" s="1">
        <v>-10.79</v>
      </c>
      <c r="V61" s="1">
        <v>105.79</v>
      </c>
    </row>
    <row r="62" spans="1:22" x14ac:dyDescent="0.25">
      <c r="A62" s="1">
        <v>49</v>
      </c>
      <c r="B62" s="1">
        <v>5</v>
      </c>
      <c r="C62" s="3" t="s">
        <v>327</v>
      </c>
      <c r="D62" s="4" t="s">
        <v>53</v>
      </c>
      <c r="E62" s="4">
        <v>21</v>
      </c>
      <c r="F62" s="1">
        <v>12.3</v>
      </c>
      <c r="G62" s="1">
        <v>5</v>
      </c>
      <c r="H62" s="1">
        <v>22.69</v>
      </c>
      <c r="I62" s="1">
        <v>130</v>
      </c>
      <c r="J62" s="8">
        <v>2949.7</v>
      </c>
      <c r="K62" s="1">
        <v>1027970</v>
      </c>
      <c r="L62" s="7">
        <v>45735</v>
      </c>
      <c r="M62" s="1">
        <v>5.2</v>
      </c>
      <c r="N62" s="1">
        <v>16.95</v>
      </c>
      <c r="O62" s="1">
        <v>12.76</v>
      </c>
      <c r="P62" s="1">
        <v>75.28</v>
      </c>
      <c r="Q62" s="1">
        <v>1.06</v>
      </c>
      <c r="R62" s="1">
        <v>10.7157</v>
      </c>
      <c r="S62" s="1">
        <v>0.89</v>
      </c>
      <c r="T62" s="1">
        <v>12.48</v>
      </c>
      <c r="U62" s="1">
        <v>-6.1</v>
      </c>
      <c r="V62" s="1">
        <v>111.35</v>
      </c>
    </row>
    <row r="63" spans="1:22" x14ac:dyDescent="0.25">
      <c r="A63" s="1">
        <v>49</v>
      </c>
      <c r="B63" s="1">
        <v>5</v>
      </c>
      <c r="C63" s="3" t="s">
        <v>327</v>
      </c>
      <c r="D63" s="4" t="s">
        <v>54</v>
      </c>
      <c r="E63" s="4">
        <v>21</v>
      </c>
      <c r="F63" s="1">
        <v>12.3</v>
      </c>
      <c r="G63" s="1">
        <v>5</v>
      </c>
      <c r="H63" s="1">
        <v>22.69</v>
      </c>
      <c r="I63" s="1">
        <v>130</v>
      </c>
      <c r="J63" s="8">
        <v>2949.7</v>
      </c>
      <c r="K63" s="1">
        <v>1027971</v>
      </c>
      <c r="L63" s="7">
        <v>45735</v>
      </c>
      <c r="M63" s="1">
        <v>5.2</v>
      </c>
      <c r="N63" s="1">
        <v>16.989999999999998</v>
      </c>
      <c r="O63" s="1">
        <v>12.8</v>
      </c>
      <c r="P63" s="1">
        <v>75.34</v>
      </c>
      <c r="Q63" s="1">
        <v>1.06</v>
      </c>
      <c r="R63" s="1">
        <v>10.6913</v>
      </c>
      <c r="S63" s="1">
        <v>0.89</v>
      </c>
      <c r="T63" s="1">
        <v>12.79</v>
      </c>
      <c r="U63" s="1">
        <v>-6.29</v>
      </c>
      <c r="V63" s="1">
        <v>111.12</v>
      </c>
    </row>
    <row r="64" spans="1:22" x14ac:dyDescent="0.25">
      <c r="A64" s="1">
        <v>49</v>
      </c>
      <c r="B64" s="1">
        <v>5</v>
      </c>
      <c r="C64" s="3" t="s">
        <v>327</v>
      </c>
      <c r="D64" s="4" t="s">
        <v>55</v>
      </c>
      <c r="E64" s="4">
        <v>21</v>
      </c>
      <c r="F64" s="1">
        <v>12.3</v>
      </c>
      <c r="G64" s="1">
        <v>5</v>
      </c>
      <c r="H64" s="1">
        <v>22.69</v>
      </c>
      <c r="I64" s="1">
        <v>130</v>
      </c>
      <c r="J64" s="8">
        <v>2949.7</v>
      </c>
      <c r="K64" s="1">
        <v>1027972</v>
      </c>
      <c r="L64" s="7">
        <v>45735</v>
      </c>
      <c r="M64" s="1">
        <v>5.2</v>
      </c>
      <c r="N64" s="1">
        <v>17.46</v>
      </c>
      <c r="O64" s="1">
        <v>13.61</v>
      </c>
      <c r="P64" s="1">
        <v>77.95</v>
      </c>
      <c r="Q64" s="1">
        <v>0.97</v>
      </c>
      <c r="R64" s="1">
        <v>11.461399999999999</v>
      </c>
      <c r="S64" s="1">
        <v>0.82</v>
      </c>
      <c r="T64" s="1">
        <v>12.32</v>
      </c>
      <c r="U64" s="1">
        <v>-0.57999999999999996</v>
      </c>
      <c r="V64" s="1">
        <v>117.89</v>
      </c>
    </row>
    <row r="65" spans="1:22" x14ac:dyDescent="0.25">
      <c r="A65" s="1">
        <v>49</v>
      </c>
      <c r="B65" s="1">
        <v>6</v>
      </c>
      <c r="C65" s="3" t="s">
        <v>327</v>
      </c>
      <c r="D65" s="4" t="s">
        <v>53</v>
      </c>
      <c r="E65" s="4">
        <v>22</v>
      </c>
      <c r="F65" s="1">
        <v>12.3</v>
      </c>
      <c r="G65" s="1">
        <v>5</v>
      </c>
      <c r="H65" s="1">
        <v>22.69</v>
      </c>
      <c r="I65" s="1">
        <v>130</v>
      </c>
      <c r="J65" s="8">
        <v>2949.7</v>
      </c>
      <c r="K65" s="1">
        <v>1027973</v>
      </c>
      <c r="L65" s="7">
        <v>45735</v>
      </c>
      <c r="M65" s="1">
        <v>5.2</v>
      </c>
      <c r="N65" s="1">
        <v>16.47</v>
      </c>
      <c r="O65" s="1">
        <v>12.45</v>
      </c>
      <c r="P65" s="1">
        <v>75.59</v>
      </c>
      <c r="Q65" s="1">
        <v>1.05</v>
      </c>
      <c r="R65" s="1">
        <v>10.535600000000001</v>
      </c>
      <c r="S65" s="1">
        <v>0.89</v>
      </c>
      <c r="T65" s="1">
        <v>12.04</v>
      </c>
      <c r="U65" s="1">
        <v>-7.56</v>
      </c>
      <c r="V65" s="1">
        <v>109.62</v>
      </c>
    </row>
    <row r="66" spans="1:22" x14ac:dyDescent="0.25">
      <c r="A66" s="1">
        <v>49</v>
      </c>
      <c r="B66" s="1">
        <v>6</v>
      </c>
      <c r="C66" s="3" t="s">
        <v>327</v>
      </c>
      <c r="D66" s="4" t="s">
        <v>54</v>
      </c>
      <c r="E66" s="4">
        <v>22</v>
      </c>
      <c r="F66" s="1">
        <v>12.3</v>
      </c>
      <c r="G66" s="1">
        <v>5</v>
      </c>
      <c r="H66" s="1">
        <v>22.69</v>
      </c>
      <c r="I66" s="1">
        <v>130</v>
      </c>
      <c r="J66" s="8">
        <v>2949.7</v>
      </c>
      <c r="K66" s="1">
        <v>1027974</v>
      </c>
      <c r="L66" s="7">
        <v>45735</v>
      </c>
      <c r="M66" s="1">
        <v>5.0999999999999996</v>
      </c>
      <c r="N66" s="1">
        <v>15.95</v>
      </c>
      <c r="O66" s="1">
        <v>11.64</v>
      </c>
      <c r="P66" s="1">
        <v>72.98</v>
      </c>
      <c r="Q66" s="1">
        <v>1.1399999999999999</v>
      </c>
      <c r="R66" s="1">
        <v>9.8434000000000008</v>
      </c>
      <c r="S66" s="1">
        <v>0.96</v>
      </c>
      <c r="T66" s="1">
        <v>12.08</v>
      </c>
      <c r="U66" s="1">
        <v>-12.64</v>
      </c>
      <c r="V66" s="1">
        <v>103.59</v>
      </c>
    </row>
    <row r="67" spans="1:22" x14ac:dyDescent="0.25">
      <c r="A67" s="1">
        <v>49</v>
      </c>
      <c r="B67" s="1">
        <v>6</v>
      </c>
      <c r="C67" s="3" t="s">
        <v>327</v>
      </c>
      <c r="D67" s="4" t="s">
        <v>55</v>
      </c>
      <c r="E67" s="4">
        <v>22</v>
      </c>
      <c r="F67" s="1">
        <v>12.3</v>
      </c>
      <c r="G67" s="1">
        <v>5</v>
      </c>
      <c r="H67" s="1">
        <v>22.69</v>
      </c>
      <c r="I67" s="1">
        <v>130</v>
      </c>
      <c r="J67" s="8">
        <v>2949.7</v>
      </c>
      <c r="K67" s="1">
        <v>1027975</v>
      </c>
      <c r="L67" s="7">
        <v>45735</v>
      </c>
      <c r="M67" s="1">
        <v>5.2</v>
      </c>
      <c r="N67" s="1">
        <v>16.63</v>
      </c>
      <c r="O67" s="1">
        <v>12.34</v>
      </c>
      <c r="P67" s="1">
        <v>74.2</v>
      </c>
      <c r="Q67" s="1">
        <v>1.1000000000000001</v>
      </c>
      <c r="R67" s="1">
        <v>10.2639</v>
      </c>
      <c r="S67" s="1">
        <v>0.91</v>
      </c>
      <c r="T67" s="1">
        <v>13.03</v>
      </c>
      <c r="U67" s="1">
        <v>-9.61</v>
      </c>
      <c r="V67" s="1">
        <v>107.18</v>
      </c>
    </row>
    <row r="68" spans="1:22" x14ac:dyDescent="0.25">
      <c r="A68" s="1">
        <v>49</v>
      </c>
      <c r="B68" s="1">
        <v>7</v>
      </c>
      <c r="C68" s="3" t="s">
        <v>327</v>
      </c>
      <c r="D68" s="4" t="s">
        <v>53</v>
      </c>
      <c r="E68" s="4">
        <v>23</v>
      </c>
      <c r="F68" s="1">
        <v>12.3</v>
      </c>
      <c r="G68" s="1">
        <v>5</v>
      </c>
      <c r="H68" s="1">
        <v>22.69</v>
      </c>
      <c r="I68" s="1">
        <v>130</v>
      </c>
      <c r="J68" s="8">
        <v>2949.7</v>
      </c>
      <c r="K68" s="1">
        <v>1027976</v>
      </c>
      <c r="L68" s="7">
        <v>45735</v>
      </c>
      <c r="M68" s="1">
        <v>5.2</v>
      </c>
      <c r="N68" s="1">
        <v>18.600000000000001</v>
      </c>
      <c r="O68" s="1">
        <v>14.72</v>
      </c>
      <c r="P68" s="1">
        <v>79.14</v>
      </c>
      <c r="Q68" s="1">
        <v>0.93</v>
      </c>
      <c r="R68" s="1">
        <v>11.9344</v>
      </c>
      <c r="S68" s="1">
        <v>0.75</v>
      </c>
      <c r="T68" s="1">
        <v>14.48</v>
      </c>
      <c r="U68" s="1">
        <v>2.72</v>
      </c>
      <c r="V68" s="1">
        <v>121.81</v>
      </c>
    </row>
    <row r="69" spans="1:22" x14ac:dyDescent="0.25">
      <c r="A69" s="1">
        <v>49</v>
      </c>
      <c r="B69" s="1">
        <v>7</v>
      </c>
      <c r="C69" s="3" t="s">
        <v>327</v>
      </c>
      <c r="D69" s="4" t="s">
        <v>54</v>
      </c>
      <c r="E69" s="4">
        <v>23</v>
      </c>
      <c r="F69" s="1">
        <v>12.3</v>
      </c>
      <c r="G69" s="1">
        <v>5</v>
      </c>
      <c r="H69" s="1">
        <v>22.69</v>
      </c>
      <c r="I69" s="1">
        <v>130</v>
      </c>
      <c r="J69" s="8">
        <v>2949.7</v>
      </c>
      <c r="K69" s="1">
        <v>1027977</v>
      </c>
      <c r="L69" s="7">
        <v>45735</v>
      </c>
      <c r="M69" s="1">
        <v>5.2</v>
      </c>
      <c r="N69" s="1">
        <v>17.28</v>
      </c>
      <c r="O69" s="1">
        <v>13.63</v>
      </c>
      <c r="P69" s="1">
        <v>78.88</v>
      </c>
      <c r="Q69" s="1">
        <v>0.94</v>
      </c>
      <c r="R69" s="1">
        <v>11.323</v>
      </c>
      <c r="S69" s="1">
        <v>0.78</v>
      </c>
      <c r="T69" s="1">
        <v>13.1</v>
      </c>
      <c r="U69" s="1">
        <v>-2.0099999999999998</v>
      </c>
      <c r="V69" s="1">
        <v>116.2</v>
      </c>
    </row>
    <row r="70" spans="1:22" x14ac:dyDescent="0.25">
      <c r="A70" s="1">
        <v>49</v>
      </c>
      <c r="B70" s="1">
        <v>7</v>
      </c>
      <c r="C70" s="3" t="s">
        <v>327</v>
      </c>
      <c r="D70" s="4" t="s">
        <v>55</v>
      </c>
      <c r="E70" s="4">
        <v>23</v>
      </c>
      <c r="F70" s="1">
        <v>12.3</v>
      </c>
      <c r="G70" s="1">
        <v>5</v>
      </c>
      <c r="H70" s="1">
        <v>22.69</v>
      </c>
      <c r="I70" s="1">
        <v>130</v>
      </c>
      <c r="J70" s="8">
        <v>2949.7</v>
      </c>
      <c r="K70" s="1">
        <v>1027978</v>
      </c>
      <c r="L70" s="7">
        <v>45735</v>
      </c>
      <c r="M70" s="1">
        <v>5.0999999999999996</v>
      </c>
      <c r="N70" s="1">
        <v>16.61</v>
      </c>
      <c r="O70" s="1">
        <v>11.91</v>
      </c>
      <c r="P70" s="1">
        <v>71.7</v>
      </c>
      <c r="Q70" s="1">
        <v>1.18</v>
      </c>
      <c r="R70" s="1">
        <v>10.035</v>
      </c>
      <c r="S70" s="1">
        <v>0.99</v>
      </c>
      <c r="T70" s="1">
        <v>12.29</v>
      </c>
      <c r="U70" s="1">
        <v>-10.85</v>
      </c>
      <c r="V70" s="1">
        <v>105.71</v>
      </c>
    </row>
    <row r="71" spans="1:22" x14ac:dyDescent="0.25">
      <c r="A71" s="1">
        <v>49</v>
      </c>
      <c r="B71" s="1">
        <v>8</v>
      </c>
      <c r="C71" s="3" t="s">
        <v>327</v>
      </c>
      <c r="D71" s="4" t="s">
        <v>53</v>
      </c>
      <c r="E71" s="4">
        <v>24</v>
      </c>
      <c r="F71" s="1">
        <v>12.3</v>
      </c>
      <c r="G71" s="1">
        <v>5</v>
      </c>
      <c r="H71" s="1">
        <v>22.69</v>
      </c>
      <c r="I71" s="1">
        <v>130</v>
      </c>
      <c r="J71" s="8">
        <v>2949.7</v>
      </c>
      <c r="K71" s="1">
        <v>1027979</v>
      </c>
      <c r="L71" s="7">
        <v>45735</v>
      </c>
      <c r="M71" s="1">
        <v>5.0999999999999996</v>
      </c>
      <c r="N71" s="1">
        <v>16.989999999999998</v>
      </c>
      <c r="O71" s="1">
        <v>12.68</v>
      </c>
      <c r="P71" s="1">
        <v>74.63</v>
      </c>
      <c r="Q71" s="1">
        <v>1.08</v>
      </c>
      <c r="R71" s="1">
        <v>10.6152</v>
      </c>
      <c r="S71" s="1">
        <v>0.9</v>
      </c>
      <c r="T71" s="1">
        <v>12.66</v>
      </c>
      <c r="U71" s="1">
        <v>-6.83</v>
      </c>
      <c r="V71" s="1">
        <v>110.48</v>
      </c>
    </row>
    <row r="72" spans="1:22" x14ac:dyDescent="0.25">
      <c r="A72" s="1">
        <v>49</v>
      </c>
      <c r="B72" s="1">
        <v>8</v>
      </c>
      <c r="C72" s="3" t="s">
        <v>327</v>
      </c>
      <c r="D72" s="4" t="s">
        <v>54</v>
      </c>
      <c r="E72" s="4">
        <v>24</v>
      </c>
      <c r="F72" s="1">
        <v>12.3</v>
      </c>
      <c r="G72" s="1">
        <v>5</v>
      </c>
      <c r="H72" s="1">
        <v>22.69</v>
      </c>
      <c r="I72" s="1">
        <v>130</v>
      </c>
      <c r="J72" s="8">
        <v>2949.7</v>
      </c>
      <c r="K72" s="1">
        <v>1027980</v>
      </c>
      <c r="L72" s="7">
        <v>45735</v>
      </c>
      <c r="M72" s="1">
        <v>5.0999999999999996</v>
      </c>
      <c r="N72" s="1">
        <v>17.14</v>
      </c>
      <c r="O72" s="1">
        <v>13.19</v>
      </c>
      <c r="P72" s="1">
        <v>76.95</v>
      </c>
      <c r="Q72" s="1">
        <v>1</v>
      </c>
      <c r="R72" s="1">
        <v>10.920999999999999</v>
      </c>
      <c r="S72" s="1">
        <v>0.83</v>
      </c>
      <c r="T72" s="1">
        <v>13.29</v>
      </c>
      <c r="U72" s="1">
        <v>-4.8899999999999997</v>
      </c>
      <c r="V72" s="1">
        <v>112.78</v>
      </c>
    </row>
    <row r="73" spans="1:22" x14ac:dyDescent="0.25">
      <c r="A73" s="1">
        <v>49</v>
      </c>
      <c r="B73" s="1">
        <v>8</v>
      </c>
      <c r="C73" s="3" t="s">
        <v>327</v>
      </c>
      <c r="D73" s="4" t="s">
        <v>55</v>
      </c>
      <c r="E73" s="4">
        <v>24</v>
      </c>
      <c r="F73" s="1">
        <v>12.3</v>
      </c>
      <c r="G73" s="1">
        <v>5</v>
      </c>
      <c r="H73" s="1">
        <v>22.69</v>
      </c>
      <c r="I73" s="1">
        <v>130</v>
      </c>
      <c r="J73" s="8">
        <v>2949.7</v>
      </c>
      <c r="K73" s="1">
        <v>1027981</v>
      </c>
      <c r="L73" s="7">
        <v>45735</v>
      </c>
      <c r="M73" s="1">
        <v>5.2</v>
      </c>
      <c r="N73" s="1">
        <v>17.61</v>
      </c>
      <c r="O73" s="1">
        <v>14.15</v>
      </c>
      <c r="P73" s="1">
        <v>80.349999999999994</v>
      </c>
      <c r="Q73" s="1">
        <v>0.88</v>
      </c>
      <c r="R73" s="1">
        <v>11.8004</v>
      </c>
      <c r="S73" s="1">
        <v>0.73</v>
      </c>
      <c r="T73" s="1">
        <v>12.88</v>
      </c>
      <c r="U73" s="1">
        <v>1.48</v>
      </c>
      <c r="V73" s="1">
        <v>120.34</v>
      </c>
    </row>
    <row r="74" spans="1:22" x14ac:dyDescent="0.25">
      <c r="A74" s="1">
        <v>49</v>
      </c>
      <c r="B74" s="1">
        <v>2</v>
      </c>
      <c r="C74" s="3" t="s">
        <v>332</v>
      </c>
      <c r="D74" s="4" t="s">
        <v>53</v>
      </c>
      <c r="E74" s="4">
        <v>25</v>
      </c>
      <c r="F74" s="1">
        <v>12.3</v>
      </c>
      <c r="G74" s="1">
        <v>5</v>
      </c>
      <c r="H74" s="1">
        <v>22.69</v>
      </c>
      <c r="I74" s="1">
        <v>130</v>
      </c>
      <c r="J74" s="8">
        <v>2949.7</v>
      </c>
      <c r="K74" s="1">
        <v>1027982</v>
      </c>
      <c r="L74" s="7">
        <v>45735</v>
      </c>
      <c r="M74" s="1">
        <v>5.0999999999999996</v>
      </c>
      <c r="N74" s="1">
        <v>16.850000000000001</v>
      </c>
      <c r="O74" s="1">
        <v>12.72</v>
      </c>
      <c r="P74" s="1">
        <v>75.489999999999995</v>
      </c>
      <c r="Q74" s="1">
        <v>1.05</v>
      </c>
      <c r="R74" s="1">
        <v>10.771599999999999</v>
      </c>
      <c r="S74" s="1">
        <v>0.89</v>
      </c>
      <c r="T74" s="1">
        <v>12</v>
      </c>
      <c r="U74" s="1">
        <v>-5.64</v>
      </c>
      <c r="V74" s="1">
        <v>111.89</v>
      </c>
    </row>
    <row r="75" spans="1:22" x14ac:dyDescent="0.25">
      <c r="A75" s="1">
        <v>49</v>
      </c>
      <c r="B75" s="1">
        <v>2</v>
      </c>
      <c r="C75" s="3" t="s">
        <v>332</v>
      </c>
      <c r="D75" s="4" t="s">
        <v>54</v>
      </c>
      <c r="E75" s="4">
        <v>25</v>
      </c>
      <c r="F75" s="1">
        <v>12.3</v>
      </c>
      <c r="G75" s="1">
        <v>5</v>
      </c>
      <c r="H75" s="1">
        <v>22.69</v>
      </c>
      <c r="I75" s="1">
        <v>130</v>
      </c>
      <c r="J75" s="8">
        <v>2949.7</v>
      </c>
      <c r="K75" s="1">
        <v>1027983</v>
      </c>
      <c r="L75" s="7">
        <v>45735</v>
      </c>
      <c r="M75" s="1">
        <v>5.0999999999999996</v>
      </c>
      <c r="N75" s="1">
        <v>16.84</v>
      </c>
      <c r="O75" s="1">
        <v>12.4</v>
      </c>
      <c r="P75" s="1">
        <v>73.63</v>
      </c>
      <c r="Q75" s="1">
        <v>1.1200000000000001</v>
      </c>
      <c r="R75" s="1">
        <v>10.2814</v>
      </c>
      <c r="S75" s="1">
        <v>0.93</v>
      </c>
      <c r="T75" s="1">
        <v>13.21</v>
      </c>
      <c r="U75" s="1">
        <v>-9.31</v>
      </c>
      <c r="V75" s="1">
        <v>107.54</v>
      </c>
    </row>
    <row r="76" spans="1:22" x14ac:dyDescent="0.25">
      <c r="A76" s="1">
        <v>49</v>
      </c>
      <c r="B76" s="1">
        <v>2</v>
      </c>
      <c r="C76" s="3" t="s">
        <v>332</v>
      </c>
      <c r="D76" s="4" t="s">
        <v>55</v>
      </c>
      <c r="E76" s="4">
        <v>25</v>
      </c>
      <c r="F76" s="1">
        <v>12.3</v>
      </c>
      <c r="G76" s="1">
        <v>5</v>
      </c>
      <c r="H76" s="1">
        <v>22.69</v>
      </c>
      <c r="I76" s="1">
        <v>130</v>
      </c>
      <c r="J76" s="8">
        <v>2949.7</v>
      </c>
      <c r="K76" s="1">
        <v>1027984</v>
      </c>
      <c r="L76" s="7">
        <v>45735</v>
      </c>
      <c r="M76" s="1">
        <v>5.0999999999999996</v>
      </c>
      <c r="N76" s="1">
        <v>17.38</v>
      </c>
      <c r="O76" s="1">
        <v>13.46</v>
      </c>
      <c r="P76" s="1">
        <v>77.45</v>
      </c>
      <c r="Q76" s="1">
        <v>0.98</v>
      </c>
      <c r="R76" s="1">
        <v>11.4002</v>
      </c>
      <c r="S76" s="1">
        <v>0.83</v>
      </c>
      <c r="T76" s="1">
        <v>11.99</v>
      </c>
      <c r="U76" s="1">
        <v>-1</v>
      </c>
      <c r="V76" s="1">
        <v>117.4</v>
      </c>
    </row>
    <row r="77" spans="1:22" x14ac:dyDescent="0.25">
      <c r="A77" s="1">
        <v>49</v>
      </c>
      <c r="B77" s="1">
        <v>3</v>
      </c>
      <c r="C77" s="3" t="s">
        <v>332</v>
      </c>
      <c r="D77" s="4" t="s">
        <v>53</v>
      </c>
      <c r="E77" s="4">
        <v>26</v>
      </c>
      <c r="F77" s="1">
        <v>12.3</v>
      </c>
      <c r="G77" s="1">
        <v>5</v>
      </c>
      <c r="H77" s="1">
        <v>22.69</v>
      </c>
      <c r="I77" s="1">
        <v>130</v>
      </c>
      <c r="J77" s="8">
        <v>2949.7</v>
      </c>
      <c r="K77" s="1">
        <v>1027985</v>
      </c>
      <c r="L77" s="7">
        <v>45735</v>
      </c>
      <c r="M77" s="1">
        <v>5.0999999999999996</v>
      </c>
      <c r="N77" s="1">
        <v>17.55</v>
      </c>
      <c r="O77" s="1">
        <v>13.61</v>
      </c>
      <c r="P77" s="1">
        <v>77.55</v>
      </c>
      <c r="Q77" s="1">
        <v>0.98</v>
      </c>
      <c r="R77" s="1">
        <v>11.4514</v>
      </c>
      <c r="S77" s="1">
        <v>0.82</v>
      </c>
      <c r="T77" s="1">
        <v>12.37</v>
      </c>
      <c r="U77" s="1">
        <v>-0.66</v>
      </c>
      <c r="V77" s="1">
        <v>117.8</v>
      </c>
    </row>
    <row r="78" spans="1:22" x14ac:dyDescent="0.25">
      <c r="A78" s="1">
        <v>49</v>
      </c>
      <c r="B78" s="1">
        <v>3</v>
      </c>
      <c r="C78" s="3" t="s">
        <v>332</v>
      </c>
      <c r="D78" s="4" t="s">
        <v>54</v>
      </c>
      <c r="E78" s="4">
        <v>26</v>
      </c>
      <c r="F78" s="1">
        <v>12.3</v>
      </c>
      <c r="G78" s="1">
        <v>5</v>
      </c>
      <c r="H78" s="1">
        <v>22.69</v>
      </c>
      <c r="I78" s="1">
        <v>130</v>
      </c>
      <c r="J78" s="8">
        <v>2949.7</v>
      </c>
      <c r="K78" s="1">
        <v>1027986</v>
      </c>
      <c r="L78" s="7">
        <v>45735</v>
      </c>
      <c r="M78" s="1">
        <v>5.2</v>
      </c>
      <c r="N78" s="1">
        <v>17.82</v>
      </c>
      <c r="O78" s="1">
        <v>13.74</v>
      </c>
      <c r="P78" s="1">
        <v>77.099999999999994</v>
      </c>
      <c r="Q78" s="1">
        <v>1</v>
      </c>
      <c r="R78" s="1">
        <v>11.512600000000001</v>
      </c>
      <c r="S78" s="1">
        <v>0.84</v>
      </c>
      <c r="T78" s="1">
        <v>12.61</v>
      </c>
      <c r="U78" s="1">
        <v>-0.01</v>
      </c>
      <c r="V78" s="1">
        <v>118.57</v>
      </c>
    </row>
    <row r="79" spans="1:22" x14ac:dyDescent="0.25">
      <c r="A79" s="1">
        <v>49</v>
      </c>
      <c r="B79" s="1">
        <v>3</v>
      </c>
      <c r="C79" s="3" t="s">
        <v>332</v>
      </c>
      <c r="D79" s="4" t="s">
        <v>55</v>
      </c>
      <c r="E79" s="4">
        <v>26</v>
      </c>
      <c r="F79" s="1">
        <v>12.3</v>
      </c>
      <c r="G79" s="1">
        <v>5</v>
      </c>
      <c r="H79" s="1">
        <v>22.69</v>
      </c>
      <c r="I79" s="1">
        <v>130</v>
      </c>
      <c r="J79" s="8">
        <v>2949.7</v>
      </c>
      <c r="K79" s="1">
        <v>1027987</v>
      </c>
      <c r="L79" s="7">
        <v>45735</v>
      </c>
      <c r="M79" s="1">
        <v>5.2</v>
      </c>
      <c r="N79" s="1">
        <v>17.850000000000001</v>
      </c>
      <c r="O79" s="1">
        <v>13.99</v>
      </c>
      <c r="P79" s="1">
        <v>78.38</v>
      </c>
      <c r="Q79" s="1">
        <v>0.95</v>
      </c>
      <c r="R79" s="1">
        <v>11.662800000000001</v>
      </c>
      <c r="S79" s="1">
        <v>0.79</v>
      </c>
      <c r="T79" s="1">
        <v>12.9</v>
      </c>
      <c r="U79" s="1">
        <v>0.83</v>
      </c>
      <c r="V79" s="1">
        <v>119.56</v>
      </c>
    </row>
    <row r="80" spans="1:22" x14ac:dyDescent="0.25">
      <c r="A80" s="1">
        <v>49</v>
      </c>
      <c r="B80" s="1">
        <v>4</v>
      </c>
      <c r="C80" s="3" t="s">
        <v>332</v>
      </c>
      <c r="D80" s="4" t="s">
        <v>53</v>
      </c>
      <c r="E80" s="4">
        <v>27</v>
      </c>
      <c r="F80" s="1">
        <v>12.3</v>
      </c>
      <c r="G80" s="1">
        <v>5</v>
      </c>
      <c r="H80" s="1">
        <v>22.69</v>
      </c>
      <c r="I80" s="1">
        <v>130</v>
      </c>
      <c r="J80" s="8">
        <v>2949.7</v>
      </c>
      <c r="K80" s="1">
        <v>1027988</v>
      </c>
      <c r="L80" s="7">
        <v>45735</v>
      </c>
      <c r="M80" s="1">
        <v>5.2</v>
      </c>
      <c r="N80" s="1">
        <v>16.97</v>
      </c>
      <c r="O80" s="1">
        <v>13.25</v>
      </c>
      <c r="P80" s="1">
        <v>78.08</v>
      </c>
      <c r="Q80" s="1">
        <v>0.96</v>
      </c>
      <c r="R80" s="1">
        <v>10.9977</v>
      </c>
      <c r="S80" s="1">
        <v>0.8</v>
      </c>
      <c r="T80" s="1">
        <v>13.15</v>
      </c>
      <c r="U80" s="1">
        <v>-4.49</v>
      </c>
      <c r="V80" s="1">
        <v>113.25</v>
      </c>
    </row>
    <row r="81" spans="1:22" x14ac:dyDescent="0.25">
      <c r="A81" s="1">
        <v>49</v>
      </c>
      <c r="B81" s="1">
        <v>4</v>
      </c>
      <c r="C81" s="3" t="s">
        <v>332</v>
      </c>
      <c r="D81" s="4" t="s">
        <v>54</v>
      </c>
      <c r="E81" s="4">
        <v>27</v>
      </c>
      <c r="F81" s="1">
        <v>12.3</v>
      </c>
      <c r="G81" s="1">
        <v>5</v>
      </c>
      <c r="H81" s="1">
        <v>22.69</v>
      </c>
      <c r="I81" s="1">
        <v>130</v>
      </c>
      <c r="J81" s="8">
        <v>2949.7</v>
      </c>
      <c r="K81" s="1">
        <v>1027989</v>
      </c>
      <c r="L81" s="7">
        <v>45735</v>
      </c>
      <c r="M81" s="1">
        <v>5.2</v>
      </c>
      <c r="N81" s="1">
        <v>16.72</v>
      </c>
      <c r="O81" s="1">
        <v>12.54</v>
      </c>
      <c r="P81" s="1">
        <v>75</v>
      </c>
      <c r="Q81" s="1">
        <v>1.07</v>
      </c>
      <c r="R81" s="1">
        <v>10.4467</v>
      </c>
      <c r="S81" s="1">
        <v>0.89</v>
      </c>
      <c r="T81" s="1">
        <v>12.94</v>
      </c>
      <c r="U81" s="1">
        <v>-8.2799999999999994</v>
      </c>
      <c r="V81" s="1">
        <v>108.76</v>
      </c>
    </row>
    <row r="82" spans="1:22" x14ac:dyDescent="0.25">
      <c r="A82" s="1">
        <v>49</v>
      </c>
      <c r="B82" s="1">
        <v>4</v>
      </c>
      <c r="C82" s="3" t="s">
        <v>332</v>
      </c>
      <c r="D82" s="4" t="s">
        <v>55</v>
      </c>
      <c r="E82" s="4">
        <v>27</v>
      </c>
      <c r="F82" s="1">
        <v>12.3</v>
      </c>
      <c r="G82" s="1">
        <v>5</v>
      </c>
      <c r="H82" s="1">
        <v>22.69</v>
      </c>
      <c r="I82" s="1">
        <v>130</v>
      </c>
      <c r="J82" s="8">
        <v>2949.7</v>
      </c>
      <c r="K82" s="1">
        <v>1027990</v>
      </c>
      <c r="L82" s="7">
        <v>45735</v>
      </c>
      <c r="M82" s="1">
        <v>5.0999999999999996</v>
      </c>
      <c r="N82" s="1">
        <v>17.46</v>
      </c>
      <c r="O82" s="1">
        <v>13.45</v>
      </c>
      <c r="P82" s="1">
        <v>77.03</v>
      </c>
      <c r="Q82" s="1">
        <v>1</v>
      </c>
      <c r="R82" s="1">
        <v>11.299099999999999</v>
      </c>
      <c r="S82" s="1">
        <v>0.84</v>
      </c>
      <c r="T82" s="1">
        <v>12.46</v>
      </c>
      <c r="U82" s="1">
        <v>-1.75</v>
      </c>
      <c r="V82" s="1">
        <v>116.51</v>
      </c>
    </row>
    <row r="83" spans="1:22" x14ac:dyDescent="0.25">
      <c r="A83" s="1">
        <v>49</v>
      </c>
      <c r="B83" s="1">
        <v>5</v>
      </c>
      <c r="C83" s="3" t="s">
        <v>332</v>
      </c>
      <c r="D83" s="4" t="s">
        <v>53</v>
      </c>
      <c r="E83" s="4">
        <v>28</v>
      </c>
      <c r="F83" s="1">
        <v>12.3</v>
      </c>
      <c r="G83" s="1">
        <v>5</v>
      </c>
      <c r="H83" s="1">
        <v>22.69</v>
      </c>
      <c r="I83" s="1">
        <v>130</v>
      </c>
      <c r="J83" s="8">
        <v>2949.7</v>
      </c>
      <c r="K83" s="1">
        <v>1027991</v>
      </c>
      <c r="L83" s="7">
        <v>45735</v>
      </c>
      <c r="M83" s="1">
        <v>5.0999999999999996</v>
      </c>
      <c r="N83" s="1">
        <v>17.079999999999998</v>
      </c>
      <c r="O83" s="1">
        <v>12.72</v>
      </c>
      <c r="P83" s="1">
        <v>74.47</v>
      </c>
      <c r="Q83" s="1">
        <v>1.0900000000000001</v>
      </c>
      <c r="R83" s="1">
        <v>10.585599999999999</v>
      </c>
      <c r="S83" s="1">
        <v>0.91</v>
      </c>
      <c r="T83" s="1">
        <v>13</v>
      </c>
      <c r="U83" s="1">
        <v>-7</v>
      </c>
      <c r="V83" s="1">
        <v>110.28</v>
      </c>
    </row>
    <row r="84" spans="1:22" x14ac:dyDescent="0.25">
      <c r="A84" s="1">
        <v>49</v>
      </c>
      <c r="B84" s="1">
        <v>5</v>
      </c>
      <c r="C84" s="3" t="s">
        <v>332</v>
      </c>
      <c r="D84" s="4" t="s">
        <v>54</v>
      </c>
      <c r="E84" s="4">
        <v>28</v>
      </c>
      <c r="F84" s="1">
        <v>12.3</v>
      </c>
      <c r="G84" s="1">
        <v>5</v>
      </c>
      <c r="H84" s="1">
        <v>22.69</v>
      </c>
      <c r="I84" s="1">
        <v>130</v>
      </c>
      <c r="J84" s="8">
        <v>2949.7</v>
      </c>
      <c r="K84" s="1">
        <v>1027992</v>
      </c>
      <c r="L84" s="7">
        <v>45735</v>
      </c>
      <c r="M84" s="1">
        <v>5.2</v>
      </c>
      <c r="N84" s="1">
        <v>16.88</v>
      </c>
      <c r="O84" s="1">
        <v>12.73</v>
      </c>
      <c r="P84" s="1">
        <v>75.41</v>
      </c>
      <c r="Q84" s="1">
        <v>1.05</v>
      </c>
      <c r="R84" s="1">
        <v>10.752000000000001</v>
      </c>
      <c r="S84" s="1">
        <v>0.89</v>
      </c>
      <c r="T84" s="1">
        <v>12.15</v>
      </c>
      <c r="U84" s="1">
        <v>-5.8</v>
      </c>
      <c r="V84" s="1">
        <v>111.7</v>
      </c>
    </row>
    <row r="85" spans="1:22" x14ac:dyDescent="0.25">
      <c r="A85" s="1">
        <v>49</v>
      </c>
      <c r="B85" s="1">
        <v>5</v>
      </c>
      <c r="C85" s="3" t="s">
        <v>332</v>
      </c>
      <c r="D85" s="4" t="s">
        <v>55</v>
      </c>
      <c r="E85" s="4">
        <v>28</v>
      </c>
      <c r="F85" s="1">
        <v>12.3</v>
      </c>
      <c r="G85" s="1">
        <v>5</v>
      </c>
      <c r="H85" s="1">
        <v>22.69</v>
      </c>
      <c r="I85" s="1">
        <v>130</v>
      </c>
      <c r="J85" s="8">
        <v>2949.7</v>
      </c>
      <c r="K85" s="1">
        <v>1027993</v>
      </c>
      <c r="L85" s="7">
        <v>45735</v>
      </c>
      <c r="M85" s="1">
        <v>5.0999999999999996</v>
      </c>
      <c r="N85" s="1">
        <v>16.79</v>
      </c>
      <c r="O85" s="1">
        <v>13.05</v>
      </c>
      <c r="P85" s="1">
        <v>77.72</v>
      </c>
      <c r="Q85" s="1">
        <v>0.98</v>
      </c>
      <c r="R85" s="1">
        <v>11.112399999999999</v>
      </c>
      <c r="S85" s="1">
        <v>0.83</v>
      </c>
      <c r="T85" s="1">
        <v>11.68</v>
      </c>
      <c r="U85" s="1">
        <v>-3.34</v>
      </c>
      <c r="V85" s="1">
        <v>114.62</v>
      </c>
    </row>
    <row r="86" spans="1:22" x14ac:dyDescent="0.25">
      <c r="A86" s="1">
        <v>49</v>
      </c>
      <c r="B86" s="1">
        <v>6</v>
      </c>
      <c r="C86" s="3" t="s">
        <v>332</v>
      </c>
      <c r="D86" s="4" t="s">
        <v>53</v>
      </c>
      <c r="E86" s="4">
        <v>29</v>
      </c>
      <c r="F86" s="1">
        <v>12.3</v>
      </c>
      <c r="G86" s="1">
        <v>5</v>
      </c>
      <c r="H86" s="1">
        <v>22.69</v>
      </c>
      <c r="I86" s="1">
        <v>130</v>
      </c>
      <c r="J86" s="8">
        <v>2949.7</v>
      </c>
      <c r="K86" s="1">
        <v>1027994</v>
      </c>
      <c r="L86" s="7">
        <v>45735</v>
      </c>
      <c r="M86" s="1">
        <v>5.0999999999999996</v>
      </c>
      <c r="N86" s="1">
        <v>16.96</v>
      </c>
      <c r="O86" s="1">
        <v>13.24</v>
      </c>
      <c r="P86" s="1">
        <v>78.069999999999993</v>
      </c>
      <c r="Q86" s="1">
        <v>0.96</v>
      </c>
      <c r="R86" s="1">
        <v>11.0029</v>
      </c>
      <c r="S86" s="1">
        <v>0.8</v>
      </c>
      <c r="T86" s="1">
        <v>13.08</v>
      </c>
      <c r="U86" s="1">
        <v>-4.45</v>
      </c>
      <c r="V86" s="1">
        <v>113.3</v>
      </c>
    </row>
    <row r="87" spans="1:22" x14ac:dyDescent="0.25">
      <c r="A87" s="1">
        <v>49</v>
      </c>
      <c r="B87" s="1">
        <v>6</v>
      </c>
      <c r="C87" s="3" t="s">
        <v>332</v>
      </c>
      <c r="D87" s="4" t="s">
        <v>54</v>
      </c>
      <c r="E87" s="4">
        <v>29</v>
      </c>
      <c r="F87" s="1">
        <v>12.3</v>
      </c>
      <c r="G87" s="1">
        <v>5</v>
      </c>
      <c r="H87" s="1">
        <v>22.69</v>
      </c>
      <c r="I87" s="1">
        <v>130</v>
      </c>
      <c r="J87" s="8">
        <v>2949.7</v>
      </c>
      <c r="K87" s="1">
        <v>1027995</v>
      </c>
      <c r="L87" s="7">
        <v>45735</v>
      </c>
      <c r="M87" s="1">
        <v>5.2</v>
      </c>
      <c r="N87" s="1">
        <v>17.34</v>
      </c>
      <c r="O87" s="1">
        <v>12.65</v>
      </c>
      <c r="P87" s="1">
        <v>72.95</v>
      </c>
      <c r="Q87" s="1">
        <v>1.1399999999999999</v>
      </c>
      <c r="R87" s="1">
        <v>10.579000000000001</v>
      </c>
      <c r="S87" s="1">
        <v>0.95</v>
      </c>
      <c r="T87" s="1">
        <v>12.72</v>
      </c>
      <c r="U87" s="1">
        <v>-6.74</v>
      </c>
      <c r="V87" s="1">
        <v>110.59</v>
      </c>
    </row>
    <row r="88" spans="1:22" x14ac:dyDescent="0.25">
      <c r="A88" s="1">
        <v>49</v>
      </c>
      <c r="B88" s="1">
        <v>6</v>
      </c>
      <c r="C88" s="3" t="s">
        <v>332</v>
      </c>
      <c r="D88" s="4" t="s">
        <v>55</v>
      </c>
      <c r="E88" s="4">
        <v>29</v>
      </c>
      <c r="F88" s="1">
        <v>12.3</v>
      </c>
      <c r="G88" s="1">
        <v>5</v>
      </c>
      <c r="H88" s="1">
        <v>22.69</v>
      </c>
      <c r="I88" s="1">
        <v>130</v>
      </c>
      <c r="J88" s="8">
        <v>2949.7</v>
      </c>
      <c r="K88" s="1">
        <v>1027996</v>
      </c>
      <c r="L88" s="7">
        <v>45735</v>
      </c>
      <c r="M88" s="1">
        <v>5.2</v>
      </c>
      <c r="N88" s="1">
        <v>17.22</v>
      </c>
      <c r="O88" s="1">
        <v>13.3</v>
      </c>
      <c r="P88" s="1">
        <v>77.239999999999995</v>
      </c>
      <c r="Q88" s="1">
        <v>0.99</v>
      </c>
      <c r="R88" s="1">
        <v>11.136100000000001</v>
      </c>
      <c r="S88" s="1">
        <v>0.83</v>
      </c>
      <c r="T88" s="1">
        <v>12.65</v>
      </c>
      <c r="U88" s="1">
        <v>-3.15</v>
      </c>
      <c r="V88" s="1">
        <v>114.85</v>
      </c>
    </row>
    <row r="89" spans="1:22" x14ac:dyDescent="0.25">
      <c r="A89" s="1">
        <v>49</v>
      </c>
      <c r="B89" s="1">
        <v>1</v>
      </c>
      <c r="C89" s="3" t="s">
        <v>332</v>
      </c>
      <c r="D89" s="4" t="s">
        <v>53</v>
      </c>
      <c r="E89" s="4">
        <v>30</v>
      </c>
      <c r="F89" s="1">
        <v>12.3</v>
      </c>
      <c r="G89" s="1">
        <v>5</v>
      </c>
      <c r="H89" s="1">
        <v>22.69</v>
      </c>
      <c r="I89" s="1">
        <v>130</v>
      </c>
      <c r="J89" s="8">
        <v>2949.7</v>
      </c>
      <c r="K89" s="1">
        <v>1027997</v>
      </c>
      <c r="L89" s="7">
        <v>45735</v>
      </c>
      <c r="M89" s="1">
        <v>5.2</v>
      </c>
      <c r="N89" s="1">
        <v>17.11</v>
      </c>
      <c r="O89" s="1">
        <v>13.18</v>
      </c>
      <c r="P89" s="1">
        <v>77.03</v>
      </c>
      <c r="Q89" s="1">
        <v>1</v>
      </c>
      <c r="R89" s="1">
        <v>11.028</v>
      </c>
      <c r="S89" s="1">
        <v>0.84</v>
      </c>
      <c r="T89" s="1">
        <v>12.69</v>
      </c>
      <c r="U89" s="1">
        <v>-3.95</v>
      </c>
      <c r="V89" s="1">
        <v>113.9</v>
      </c>
    </row>
    <row r="90" spans="1:22" x14ac:dyDescent="0.25">
      <c r="A90" s="1">
        <v>49</v>
      </c>
      <c r="B90" s="1">
        <v>1</v>
      </c>
      <c r="C90" s="3" t="s">
        <v>332</v>
      </c>
      <c r="D90" s="4" t="s">
        <v>54</v>
      </c>
      <c r="E90" s="4">
        <v>30</v>
      </c>
      <c r="F90" s="1">
        <v>12.3</v>
      </c>
      <c r="G90" s="1">
        <v>5</v>
      </c>
      <c r="H90" s="1">
        <v>22.69</v>
      </c>
      <c r="I90" s="1">
        <v>130</v>
      </c>
      <c r="J90" s="8">
        <v>2949.7</v>
      </c>
      <c r="K90" s="1">
        <v>1027998</v>
      </c>
      <c r="L90" s="7">
        <v>45735</v>
      </c>
      <c r="M90" s="1">
        <v>5.2</v>
      </c>
      <c r="N90" s="1">
        <v>17.16</v>
      </c>
      <c r="O90" s="1">
        <v>13.08</v>
      </c>
      <c r="P90" s="1">
        <v>76.22</v>
      </c>
      <c r="Q90" s="1">
        <v>1.03</v>
      </c>
      <c r="R90" s="1">
        <v>10.929</v>
      </c>
      <c r="S90" s="1">
        <v>0.86</v>
      </c>
      <c r="T90" s="1">
        <v>12.77</v>
      </c>
      <c r="U90" s="1">
        <v>-4.5999999999999996</v>
      </c>
      <c r="V90" s="1">
        <v>113.13</v>
      </c>
    </row>
    <row r="91" spans="1:22" x14ac:dyDescent="0.25">
      <c r="A91" s="1">
        <v>49</v>
      </c>
      <c r="B91" s="1">
        <v>1</v>
      </c>
      <c r="C91" s="3" t="s">
        <v>332</v>
      </c>
      <c r="D91" s="4" t="s">
        <v>55</v>
      </c>
      <c r="E91" s="4">
        <v>30</v>
      </c>
      <c r="F91" s="1">
        <v>12.3</v>
      </c>
      <c r="G91" s="1">
        <v>5</v>
      </c>
      <c r="H91" s="1">
        <v>22.69</v>
      </c>
      <c r="I91" s="1">
        <v>130</v>
      </c>
      <c r="J91" s="8">
        <v>2949.7</v>
      </c>
      <c r="K91" s="1">
        <v>1027999</v>
      </c>
      <c r="L91" s="7">
        <v>45735</v>
      </c>
      <c r="M91" s="1">
        <v>5.2</v>
      </c>
      <c r="N91" s="1">
        <v>17.149999999999999</v>
      </c>
      <c r="O91" s="1">
        <v>13.32</v>
      </c>
      <c r="P91" s="1">
        <v>77.67</v>
      </c>
      <c r="Q91" s="1">
        <v>0.98</v>
      </c>
      <c r="R91" s="1">
        <v>11.131500000000001</v>
      </c>
      <c r="S91" s="1">
        <v>0.82</v>
      </c>
      <c r="T91" s="1">
        <v>12.76</v>
      </c>
      <c r="U91" s="1">
        <v>-3.26</v>
      </c>
      <c r="V91" s="1">
        <v>114.72</v>
      </c>
    </row>
    <row r="92" spans="1:22" x14ac:dyDescent="0.25">
      <c r="A92" s="1">
        <v>49</v>
      </c>
      <c r="B92" s="1">
        <v>8</v>
      </c>
      <c r="C92" s="3" t="s">
        <v>332</v>
      </c>
      <c r="D92" s="4" t="s">
        <v>53</v>
      </c>
      <c r="E92" s="4">
        <v>31</v>
      </c>
      <c r="F92" s="1">
        <v>12.3</v>
      </c>
      <c r="G92" s="1">
        <v>5</v>
      </c>
      <c r="H92" s="1">
        <v>22.69</v>
      </c>
      <c r="I92" s="1">
        <v>130</v>
      </c>
      <c r="J92" s="8">
        <v>2949.7</v>
      </c>
      <c r="K92" s="1">
        <v>1028000</v>
      </c>
      <c r="L92" s="7">
        <v>45735</v>
      </c>
      <c r="M92" s="1">
        <v>5.2</v>
      </c>
      <c r="N92" s="1">
        <v>17.190000000000001</v>
      </c>
      <c r="O92" s="1">
        <v>13.33</v>
      </c>
      <c r="P92" s="1">
        <v>77.55</v>
      </c>
      <c r="Q92" s="1">
        <v>0.98</v>
      </c>
      <c r="R92" s="1">
        <v>11.1593</v>
      </c>
      <c r="S92" s="1">
        <v>0.82</v>
      </c>
      <c r="T92" s="1">
        <v>12.66</v>
      </c>
      <c r="U92" s="1">
        <v>-3.04</v>
      </c>
      <c r="V92" s="1">
        <v>114.98</v>
      </c>
    </row>
    <row r="93" spans="1:22" x14ac:dyDescent="0.25">
      <c r="A93" s="1">
        <v>49</v>
      </c>
      <c r="B93" s="1">
        <v>8</v>
      </c>
      <c r="C93" s="3" t="s">
        <v>332</v>
      </c>
      <c r="D93" s="4" t="s">
        <v>54</v>
      </c>
      <c r="E93" s="4">
        <v>31</v>
      </c>
      <c r="F93" s="1">
        <v>12.3</v>
      </c>
      <c r="G93" s="1">
        <v>5</v>
      </c>
      <c r="H93" s="1">
        <v>22.69</v>
      </c>
      <c r="I93" s="1">
        <v>130</v>
      </c>
      <c r="J93" s="8">
        <v>2949.7</v>
      </c>
      <c r="K93" s="1">
        <v>1028001</v>
      </c>
      <c r="L93" s="7">
        <v>45735</v>
      </c>
      <c r="M93" s="1">
        <v>5.2</v>
      </c>
      <c r="N93" s="1">
        <v>17.04</v>
      </c>
      <c r="O93" s="1">
        <v>13.07</v>
      </c>
      <c r="P93" s="1">
        <v>76.7</v>
      </c>
      <c r="Q93" s="1">
        <v>1.01</v>
      </c>
      <c r="R93" s="1">
        <v>10.7439</v>
      </c>
      <c r="S93" s="1">
        <v>0.83</v>
      </c>
      <c r="T93" s="1">
        <v>13.7</v>
      </c>
      <c r="U93" s="1">
        <v>-6.32</v>
      </c>
      <c r="V93" s="1">
        <v>111.08</v>
      </c>
    </row>
    <row r="94" spans="1:22" x14ac:dyDescent="0.25">
      <c r="A94" s="1">
        <v>49</v>
      </c>
      <c r="B94" s="1">
        <v>8</v>
      </c>
      <c r="C94" s="3" t="s">
        <v>332</v>
      </c>
      <c r="D94" s="4" t="s">
        <v>55</v>
      </c>
      <c r="E94" s="4">
        <v>31</v>
      </c>
      <c r="F94" s="1">
        <v>12.3</v>
      </c>
      <c r="G94" s="1">
        <v>5</v>
      </c>
      <c r="H94" s="1">
        <v>22.69</v>
      </c>
      <c r="I94" s="1">
        <v>130</v>
      </c>
      <c r="J94" s="8">
        <v>2949.7</v>
      </c>
      <c r="K94" s="1">
        <v>1028002</v>
      </c>
      <c r="L94" s="7">
        <v>45735</v>
      </c>
      <c r="M94" s="1">
        <v>5.2</v>
      </c>
      <c r="N94" s="1">
        <v>16.760000000000002</v>
      </c>
      <c r="O94" s="1">
        <v>12.37</v>
      </c>
      <c r="P94" s="1">
        <v>73.81</v>
      </c>
      <c r="Q94" s="1">
        <v>1.1100000000000001</v>
      </c>
      <c r="R94" s="1">
        <v>10.216900000000001</v>
      </c>
      <c r="S94" s="1">
        <v>0.92</v>
      </c>
      <c r="T94" s="1">
        <v>13.43</v>
      </c>
      <c r="U94" s="1">
        <v>-9.92</v>
      </c>
      <c r="V94" s="1">
        <v>106.82</v>
      </c>
    </row>
    <row r="95" spans="1:22" x14ac:dyDescent="0.25">
      <c r="A95" s="1">
        <v>49</v>
      </c>
      <c r="B95" s="1">
        <v>7</v>
      </c>
      <c r="C95" s="3" t="s">
        <v>332</v>
      </c>
      <c r="D95" s="4" t="s">
        <v>53</v>
      </c>
      <c r="E95" s="4">
        <v>32</v>
      </c>
      <c r="F95" s="1">
        <v>12.3</v>
      </c>
      <c r="G95" s="1">
        <v>5</v>
      </c>
      <c r="H95" s="1">
        <v>22.69</v>
      </c>
      <c r="I95" s="1">
        <v>130</v>
      </c>
      <c r="J95" s="8">
        <v>2949.7</v>
      </c>
      <c r="K95" s="1">
        <v>1028003</v>
      </c>
      <c r="L95" s="7">
        <v>45735</v>
      </c>
      <c r="M95" s="1">
        <v>5.0999999999999996</v>
      </c>
      <c r="N95" s="1">
        <v>17.37</v>
      </c>
      <c r="O95" s="1">
        <v>13.95</v>
      </c>
      <c r="P95" s="1">
        <v>80.31</v>
      </c>
      <c r="Q95" s="1">
        <v>0.89</v>
      </c>
      <c r="R95" s="1">
        <v>11.6967</v>
      </c>
      <c r="S95" s="1">
        <v>0.75</v>
      </c>
      <c r="T95" s="1">
        <v>12.57</v>
      </c>
      <c r="U95" s="1">
        <v>0.79</v>
      </c>
      <c r="V95" s="1">
        <v>119.52</v>
      </c>
    </row>
    <row r="96" spans="1:22" x14ac:dyDescent="0.25">
      <c r="A96" s="1">
        <v>49</v>
      </c>
      <c r="B96" s="1">
        <v>7</v>
      </c>
      <c r="C96" s="3" t="s">
        <v>332</v>
      </c>
      <c r="D96" s="4" t="s">
        <v>54</v>
      </c>
      <c r="E96" s="4">
        <v>32</v>
      </c>
      <c r="F96" s="1">
        <v>12.3</v>
      </c>
      <c r="G96" s="1">
        <v>5</v>
      </c>
      <c r="H96" s="1">
        <v>22.69</v>
      </c>
      <c r="I96" s="1">
        <v>130</v>
      </c>
      <c r="J96" s="8">
        <v>2949.7</v>
      </c>
      <c r="K96" s="1">
        <v>1028004</v>
      </c>
      <c r="L96" s="7">
        <v>45735</v>
      </c>
      <c r="M96" s="1">
        <v>5.2</v>
      </c>
      <c r="N96" s="1">
        <v>17.05</v>
      </c>
      <c r="O96" s="1">
        <v>12.93</v>
      </c>
      <c r="P96" s="1">
        <v>75.84</v>
      </c>
      <c r="Q96" s="1">
        <v>1.04</v>
      </c>
      <c r="R96" s="1">
        <v>10.8812</v>
      </c>
      <c r="S96" s="1">
        <v>0.88</v>
      </c>
      <c r="T96" s="1">
        <v>12.36</v>
      </c>
      <c r="U96" s="1">
        <v>-4.82</v>
      </c>
      <c r="V96" s="1">
        <v>112.86</v>
      </c>
    </row>
    <row r="97" spans="1:22" x14ac:dyDescent="0.25">
      <c r="A97" s="1">
        <v>49</v>
      </c>
      <c r="B97" s="1">
        <v>7</v>
      </c>
      <c r="C97" s="3" t="s">
        <v>332</v>
      </c>
      <c r="D97" s="4" t="s">
        <v>55</v>
      </c>
      <c r="E97" s="4">
        <v>32</v>
      </c>
      <c r="F97" s="1">
        <v>12.3</v>
      </c>
      <c r="G97" s="1">
        <v>5</v>
      </c>
      <c r="H97" s="1">
        <v>22.69</v>
      </c>
      <c r="I97" s="1">
        <v>130</v>
      </c>
      <c r="J97" s="8">
        <v>2949.7</v>
      </c>
      <c r="K97" s="1">
        <v>1028005</v>
      </c>
      <c r="L97" s="7">
        <v>45735</v>
      </c>
      <c r="M97" s="1">
        <v>5.2</v>
      </c>
      <c r="N97" s="1">
        <v>16.97</v>
      </c>
      <c r="O97" s="1">
        <v>12.95</v>
      </c>
      <c r="P97" s="1">
        <v>76.31</v>
      </c>
      <c r="Q97" s="1">
        <v>1.02</v>
      </c>
      <c r="R97" s="1">
        <v>10.9094</v>
      </c>
      <c r="S97" s="1">
        <v>0.86</v>
      </c>
      <c r="T97" s="1">
        <v>12.3</v>
      </c>
      <c r="U97" s="1">
        <v>-4.76</v>
      </c>
      <c r="V97" s="1">
        <v>112.94</v>
      </c>
    </row>
    <row r="98" spans="1:22" x14ac:dyDescent="0.25">
      <c r="A98" s="1">
        <v>146</v>
      </c>
      <c r="B98" s="4">
        <v>5</v>
      </c>
      <c r="C98" s="3" t="s">
        <v>326</v>
      </c>
      <c r="D98" s="2" t="s">
        <v>53</v>
      </c>
      <c r="E98" s="4">
        <v>33</v>
      </c>
      <c r="F98" s="1">
        <v>13.9</v>
      </c>
      <c r="G98" s="1">
        <v>6</v>
      </c>
      <c r="H98" s="1">
        <v>15.75</v>
      </c>
      <c r="I98" s="1">
        <v>137.62</v>
      </c>
      <c r="J98" s="8">
        <v>2167.5149999999999</v>
      </c>
      <c r="K98" s="1">
        <v>1028006</v>
      </c>
      <c r="L98" s="7">
        <v>45735</v>
      </c>
      <c r="M98" s="1">
        <v>5.2</v>
      </c>
      <c r="N98" s="1">
        <v>18.079999999999998</v>
      </c>
      <c r="O98" s="1">
        <v>15.65</v>
      </c>
      <c r="P98" s="1">
        <v>86.56</v>
      </c>
      <c r="Q98" s="1">
        <v>0.67</v>
      </c>
      <c r="R98" s="1">
        <v>12.8104</v>
      </c>
      <c r="S98" s="1">
        <v>0.55000000000000004</v>
      </c>
      <c r="T98" s="1">
        <v>13.94</v>
      </c>
      <c r="U98" s="1">
        <v>8.3000000000000007</v>
      </c>
      <c r="V98" s="1">
        <v>128.41999999999999</v>
      </c>
    </row>
    <row r="99" spans="1:22" x14ac:dyDescent="0.25">
      <c r="A99" s="1">
        <v>146</v>
      </c>
      <c r="B99" s="4">
        <v>5</v>
      </c>
      <c r="C99" s="3" t="s">
        <v>326</v>
      </c>
      <c r="D99" s="2" t="s">
        <v>54</v>
      </c>
      <c r="E99" s="4">
        <v>33</v>
      </c>
      <c r="F99" s="1">
        <v>13.9</v>
      </c>
      <c r="G99" s="1">
        <v>6</v>
      </c>
      <c r="H99" s="1">
        <v>15.75</v>
      </c>
      <c r="I99" s="1">
        <v>137.62</v>
      </c>
      <c r="J99" s="8">
        <v>2167.5149999999999</v>
      </c>
      <c r="K99" s="1">
        <v>1028007</v>
      </c>
      <c r="L99" s="7">
        <v>45735</v>
      </c>
      <c r="M99" s="1">
        <v>5.0999999999999996</v>
      </c>
      <c r="N99" s="1">
        <v>18.29</v>
      </c>
      <c r="O99" s="1">
        <v>15.82</v>
      </c>
      <c r="P99" s="1">
        <v>86.5</v>
      </c>
      <c r="Q99" s="1">
        <v>0.67</v>
      </c>
      <c r="R99" s="1">
        <v>12.8331</v>
      </c>
      <c r="S99" s="1">
        <v>0.54</v>
      </c>
      <c r="T99" s="1">
        <v>14.45</v>
      </c>
      <c r="U99" s="1">
        <v>8.4</v>
      </c>
      <c r="V99" s="1">
        <v>128.54</v>
      </c>
    </row>
    <row r="100" spans="1:22" x14ac:dyDescent="0.25">
      <c r="A100" s="1">
        <v>146</v>
      </c>
      <c r="B100" s="4">
        <v>5</v>
      </c>
      <c r="C100" s="3" t="s">
        <v>326</v>
      </c>
      <c r="D100" s="2" t="s">
        <v>55</v>
      </c>
      <c r="E100" s="4">
        <v>33</v>
      </c>
      <c r="F100" s="1">
        <v>13.9</v>
      </c>
      <c r="G100" s="1">
        <v>6</v>
      </c>
      <c r="H100" s="1">
        <v>15.75</v>
      </c>
      <c r="I100" s="1">
        <v>137.62</v>
      </c>
      <c r="J100" s="8">
        <v>2167.5149999999999</v>
      </c>
      <c r="K100" s="1">
        <v>1028008</v>
      </c>
      <c r="L100" s="7">
        <v>45735</v>
      </c>
      <c r="M100" s="1">
        <v>5.2</v>
      </c>
      <c r="N100" s="1">
        <v>17.71</v>
      </c>
      <c r="O100" s="1">
        <v>14.92</v>
      </c>
      <c r="P100" s="1">
        <v>84.25</v>
      </c>
      <c r="Q100" s="1">
        <v>0.75</v>
      </c>
      <c r="R100" s="1">
        <v>12.2776</v>
      </c>
      <c r="S100" s="1">
        <v>0.62</v>
      </c>
      <c r="T100" s="1">
        <v>13.64</v>
      </c>
      <c r="U100" s="1">
        <v>4.51</v>
      </c>
      <c r="V100" s="1">
        <v>123.93</v>
      </c>
    </row>
    <row r="101" spans="1:22" x14ac:dyDescent="0.25">
      <c r="A101" s="1">
        <v>146</v>
      </c>
      <c r="B101" s="4">
        <v>6</v>
      </c>
      <c r="C101" s="3" t="s">
        <v>326</v>
      </c>
      <c r="D101" s="2" t="s">
        <v>53</v>
      </c>
      <c r="E101" s="4">
        <v>34</v>
      </c>
      <c r="F101" s="1">
        <v>13.9</v>
      </c>
      <c r="G101" s="1">
        <v>6</v>
      </c>
      <c r="H101" s="1">
        <v>15.75</v>
      </c>
      <c r="I101" s="1">
        <v>137.62</v>
      </c>
      <c r="J101" s="8">
        <v>2167.5149999999999</v>
      </c>
      <c r="K101" s="1">
        <v>1028009</v>
      </c>
      <c r="L101" s="7">
        <v>45735</v>
      </c>
      <c r="M101" s="1">
        <v>5.0999999999999996</v>
      </c>
      <c r="N101" s="1">
        <v>17.13</v>
      </c>
      <c r="O101" s="1">
        <v>14.4</v>
      </c>
      <c r="P101" s="1">
        <v>84.06</v>
      </c>
      <c r="Q101" s="1">
        <v>0.76</v>
      </c>
      <c r="R101" s="1">
        <v>11.9564</v>
      </c>
      <c r="S101" s="1">
        <v>0.63</v>
      </c>
      <c r="T101" s="1">
        <v>13.13</v>
      </c>
      <c r="U101" s="1">
        <v>1.97</v>
      </c>
      <c r="V101" s="1">
        <v>120.92</v>
      </c>
    </row>
    <row r="102" spans="1:22" x14ac:dyDescent="0.25">
      <c r="A102" s="1">
        <v>146</v>
      </c>
      <c r="B102" s="4">
        <v>6</v>
      </c>
      <c r="C102" s="3" t="s">
        <v>326</v>
      </c>
      <c r="D102" s="2" t="s">
        <v>54</v>
      </c>
      <c r="E102" s="4">
        <v>34</v>
      </c>
      <c r="F102" s="1">
        <v>13.9</v>
      </c>
      <c r="G102" s="1">
        <v>6</v>
      </c>
      <c r="H102" s="1">
        <v>15.75</v>
      </c>
      <c r="I102" s="1">
        <v>137.62</v>
      </c>
      <c r="J102" s="8">
        <v>2167.5149999999999</v>
      </c>
      <c r="K102" s="1">
        <v>1028010</v>
      </c>
      <c r="L102" s="7">
        <v>45735</v>
      </c>
      <c r="M102" s="1">
        <v>5.2</v>
      </c>
      <c r="N102" s="1">
        <v>17.38</v>
      </c>
      <c r="O102" s="1">
        <v>14.49</v>
      </c>
      <c r="P102" s="1">
        <v>83.37</v>
      </c>
      <c r="Q102" s="1">
        <v>0.78</v>
      </c>
      <c r="R102" s="1">
        <v>12.007899999999999</v>
      </c>
      <c r="S102" s="1">
        <v>0.65</v>
      </c>
      <c r="T102" s="1">
        <v>13.24</v>
      </c>
      <c r="U102" s="1">
        <v>2.5499999999999998</v>
      </c>
      <c r="V102" s="1">
        <v>121.6</v>
      </c>
    </row>
    <row r="103" spans="1:22" x14ac:dyDescent="0.25">
      <c r="A103" s="1">
        <v>146</v>
      </c>
      <c r="B103" s="4">
        <v>6</v>
      </c>
      <c r="C103" s="3" t="s">
        <v>326</v>
      </c>
      <c r="D103" s="2" t="s">
        <v>55</v>
      </c>
      <c r="E103" s="4">
        <v>34</v>
      </c>
      <c r="F103" s="1">
        <v>13.9</v>
      </c>
      <c r="G103" s="1">
        <v>6</v>
      </c>
      <c r="H103" s="1">
        <v>15.75</v>
      </c>
      <c r="I103" s="1">
        <v>137.62</v>
      </c>
      <c r="J103" s="8">
        <v>2167.5149999999999</v>
      </c>
      <c r="K103" s="1">
        <v>1028011</v>
      </c>
      <c r="L103" s="7">
        <v>45735</v>
      </c>
      <c r="M103" s="1">
        <v>5.0999999999999996</v>
      </c>
      <c r="N103" s="1">
        <v>17.25</v>
      </c>
      <c r="O103" s="1">
        <v>14.48</v>
      </c>
      <c r="P103" s="1">
        <v>83.94</v>
      </c>
      <c r="Q103" s="1">
        <v>0.76</v>
      </c>
      <c r="R103" s="1">
        <v>11.913500000000001</v>
      </c>
      <c r="S103" s="1">
        <v>0.63</v>
      </c>
      <c r="T103" s="1">
        <v>13.65</v>
      </c>
      <c r="U103" s="1">
        <v>1.63</v>
      </c>
      <c r="V103" s="1">
        <v>120.51</v>
      </c>
    </row>
    <row r="104" spans="1:22" x14ac:dyDescent="0.25">
      <c r="A104" s="1">
        <v>146</v>
      </c>
      <c r="B104" s="4">
        <v>4</v>
      </c>
      <c r="C104" s="3" t="s">
        <v>326</v>
      </c>
      <c r="D104" s="2" t="s">
        <v>53</v>
      </c>
      <c r="E104" s="4">
        <v>35</v>
      </c>
      <c r="F104" s="1">
        <v>13.9</v>
      </c>
      <c r="G104" s="1">
        <v>6</v>
      </c>
      <c r="H104" s="1">
        <v>15.75</v>
      </c>
      <c r="I104" s="1">
        <v>137.62</v>
      </c>
      <c r="J104" s="8">
        <v>2167.5149999999999</v>
      </c>
      <c r="K104" s="1">
        <v>1028012</v>
      </c>
      <c r="L104" s="7">
        <v>45735</v>
      </c>
      <c r="M104" s="1">
        <v>5.0999999999999996</v>
      </c>
      <c r="N104" s="1">
        <v>18.46</v>
      </c>
      <c r="O104" s="1">
        <v>15.42</v>
      </c>
      <c r="P104" s="1">
        <v>83.53</v>
      </c>
      <c r="Q104" s="1">
        <v>0.78</v>
      </c>
      <c r="R104" s="1">
        <v>12.5464</v>
      </c>
      <c r="S104" s="1">
        <v>0.63</v>
      </c>
      <c r="T104" s="1">
        <v>14.28</v>
      </c>
      <c r="U104" s="1">
        <v>6.77</v>
      </c>
      <c r="V104" s="1">
        <v>126.61</v>
      </c>
    </row>
    <row r="105" spans="1:22" x14ac:dyDescent="0.25">
      <c r="A105" s="1">
        <v>146</v>
      </c>
      <c r="B105" s="4">
        <v>4</v>
      </c>
      <c r="C105" s="3" t="s">
        <v>326</v>
      </c>
      <c r="D105" s="2" t="s">
        <v>54</v>
      </c>
      <c r="E105" s="4">
        <v>35</v>
      </c>
      <c r="F105" s="1">
        <v>13.9</v>
      </c>
      <c r="G105" s="1">
        <v>6</v>
      </c>
      <c r="H105" s="1">
        <v>15.75</v>
      </c>
      <c r="I105" s="1">
        <v>137.62</v>
      </c>
      <c r="J105" s="8">
        <v>2167.5149999999999</v>
      </c>
      <c r="K105" s="1">
        <v>1028013</v>
      </c>
      <c r="L105" s="7">
        <v>45735</v>
      </c>
      <c r="M105" s="1">
        <v>5.0999999999999996</v>
      </c>
      <c r="N105" s="1">
        <v>17.72</v>
      </c>
      <c r="O105" s="1">
        <v>14.77</v>
      </c>
      <c r="P105" s="1">
        <v>83.35</v>
      </c>
      <c r="Q105" s="1">
        <v>0.78</v>
      </c>
      <c r="R105" s="1">
        <v>12.0943</v>
      </c>
      <c r="S105" s="1">
        <v>0.64</v>
      </c>
      <c r="T105" s="1">
        <v>13.92</v>
      </c>
      <c r="U105" s="1">
        <v>3.17</v>
      </c>
      <c r="V105" s="1">
        <v>122.34</v>
      </c>
    </row>
    <row r="106" spans="1:22" x14ac:dyDescent="0.25">
      <c r="A106" s="1">
        <v>146</v>
      </c>
      <c r="B106" s="4">
        <v>4</v>
      </c>
      <c r="C106" s="3" t="s">
        <v>326</v>
      </c>
      <c r="D106" s="2" t="s">
        <v>55</v>
      </c>
      <c r="E106" s="4">
        <v>35</v>
      </c>
      <c r="F106" s="1">
        <v>13.9</v>
      </c>
      <c r="G106" s="1">
        <v>6</v>
      </c>
      <c r="H106" s="1">
        <v>15.75</v>
      </c>
      <c r="I106" s="1">
        <v>137.62</v>
      </c>
      <c r="J106" s="8">
        <v>2167.5149999999999</v>
      </c>
      <c r="K106" s="1">
        <v>1028014</v>
      </c>
      <c r="L106" s="7">
        <v>45735</v>
      </c>
      <c r="M106" s="1">
        <v>5.0999999999999996</v>
      </c>
      <c r="N106" s="1">
        <v>18.77</v>
      </c>
      <c r="O106" s="1">
        <v>16.03</v>
      </c>
      <c r="P106" s="1">
        <v>85.4</v>
      </c>
      <c r="Q106" s="1">
        <v>0.71</v>
      </c>
      <c r="R106" s="1">
        <v>13.052</v>
      </c>
      <c r="S106" s="1">
        <v>0.57999999999999996</v>
      </c>
      <c r="T106" s="1">
        <v>14.24</v>
      </c>
      <c r="U106" s="1">
        <v>10.49</v>
      </c>
      <c r="V106" s="1">
        <v>131.02000000000001</v>
      </c>
    </row>
    <row r="107" spans="1:22" x14ac:dyDescent="0.25">
      <c r="A107" s="1">
        <v>146</v>
      </c>
      <c r="B107" s="4">
        <v>8</v>
      </c>
      <c r="C107" s="3" t="s">
        <v>326</v>
      </c>
      <c r="D107" s="2" t="s">
        <v>53</v>
      </c>
      <c r="E107" s="4">
        <v>36</v>
      </c>
      <c r="F107" s="1">
        <v>13.9</v>
      </c>
      <c r="G107" s="1">
        <v>6</v>
      </c>
      <c r="H107" s="1">
        <v>15.75</v>
      </c>
      <c r="I107" s="1">
        <v>137.62</v>
      </c>
      <c r="J107" s="8">
        <v>2167.5149999999999</v>
      </c>
      <c r="K107" s="1">
        <v>1028015</v>
      </c>
      <c r="L107" s="7">
        <v>45735</v>
      </c>
      <c r="M107" s="1">
        <v>5.2</v>
      </c>
      <c r="N107" s="1">
        <v>17.34</v>
      </c>
      <c r="O107" s="1">
        <v>14.32</v>
      </c>
      <c r="P107" s="1">
        <v>82.58</v>
      </c>
      <c r="Q107" s="1">
        <v>0.81</v>
      </c>
      <c r="R107" s="1">
        <v>11.783899999999999</v>
      </c>
      <c r="S107" s="1">
        <v>0.67</v>
      </c>
      <c r="T107" s="1">
        <v>13.64</v>
      </c>
      <c r="U107" s="1">
        <v>0.89</v>
      </c>
      <c r="V107" s="1">
        <v>119.63</v>
      </c>
    </row>
    <row r="108" spans="1:22" x14ac:dyDescent="0.25">
      <c r="A108" s="1">
        <v>146</v>
      </c>
      <c r="B108" s="4">
        <v>8</v>
      </c>
      <c r="C108" s="3" t="s">
        <v>326</v>
      </c>
      <c r="D108" s="2" t="s">
        <v>54</v>
      </c>
      <c r="E108" s="4">
        <v>36</v>
      </c>
      <c r="F108" s="1">
        <v>13.9</v>
      </c>
      <c r="G108" s="1">
        <v>6</v>
      </c>
      <c r="H108" s="1">
        <v>15.75</v>
      </c>
      <c r="I108" s="1">
        <v>137.62</v>
      </c>
      <c r="J108" s="8">
        <v>2167.5149999999999</v>
      </c>
      <c r="K108" s="1">
        <v>1028016</v>
      </c>
      <c r="L108" s="7">
        <v>45735</v>
      </c>
      <c r="M108" s="1">
        <v>5.2</v>
      </c>
      <c r="N108" s="1">
        <v>20.04</v>
      </c>
      <c r="O108" s="1">
        <v>17.670000000000002</v>
      </c>
      <c r="P108" s="1">
        <v>88.17</v>
      </c>
      <c r="Q108" s="1">
        <v>0.62</v>
      </c>
      <c r="R108" s="1">
        <v>14.397500000000001</v>
      </c>
      <c r="S108" s="1">
        <v>0.51</v>
      </c>
      <c r="T108" s="1">
        <v>14.2</v>
      </c>
      <c r="U108" s="1">
        <v>20.88</v>
      </c>
      <c r="V108" s="1">
        <v>143.34</v>
      </c>
    </row>
    <row r="109" spans="1:22" x14ac:dyDescent="0.25">
      <c r="A109" s="1">
        <v>146</v>
      </c>
      <c r="B109" s="4">
        <v>8</v>
      </c>
      <c r="C109" s="3" t="s">
        <v>326</v>
      </c>
      <c r="D109" s="2" t="s">
        <v>55</v>
      </c>
      <c r="E109" s="4">
        <v>36</v>
      </c>
      <c r="F109" s="1">
        <v>13.9</v>
      </c>
      <c r="G109" s="1">
        <v>6</v>
      </c>
      <c r="H109" s="1">
        <v>15.75</v>
      </c>
      <c r="I109" s="1">
        <v>137.62</v>
      </c>
      <c r="J109" s="8">
        <v>2167.5149999999999</v>
      </c>
      <c r="K109" s="1">
        <v>1028017</v>
      </c>
      <c r="L109" s="7">
        <v>45735</v>
      </c>
      <c r="M109" s="1">
        <v>5.0999999999999996</v>
      </c>
      <c r="N109" s="1">
        <v>19.14</v>
      </c>
      <c r="O109" s="1">
        <v>16.48</v>
      </c>
      <c r="P109" s="1">
        <v>86.1</v>
      </c>
      <c r="Q109" s="1">
        <v>0.69</v>
      </c>
      <c r="R109" s="1">
        <v>13.5542</v>
      </c>
      <c r="S109" s="1">
        <v>0.56999999999999995</v>
      </c>
      <c r="T109" s="1">
        <v>13.67</v>
      </c>
      <c r="U109" s="1">
        <v>14.49</v>
      </c>
      <c r="V109" s="1">
        <v>135.76</v>
      </c>
    </row>
    <row r="110" spans="1:22" x14ac:dyDescent="0.25">
      <c r="A110" s="1">
        <v>146</v>
      </c>
      <c r="B110" s="4">
        <v>7</v>
      </c>
      <c r="C110" s="3" t="s">
        <v>326</v>
      </c>
      <c r="D110" s="2" t="s">
        <v>53</v>
      </c>
      <c r="E110" s="4">
        <v>37</v>
      </c>
      <c r="F110" s="1">
        <v>13.9</v>
      </c>
      <c r="G110" s="1">
        <v>6</v>
      </c>
      <c r="H110" s="1">
        <v>15.75</v>
      </c>
      <c r="I110" s="1">
        <v>137.62</v>
      </c>
      <c r="J110" s="8">
        <v>2167.5149999999999</v>
      </c>
      <c r="K110" s="1">
        <v>1028018</v>
      </c>
      <c r="L110" s="7">
        <v>45735</v>
      </c>
      <c r="M110" s="1">
        <v>5.0999999999999996</v>
      </c>
      <c r="N110" s="1">
        <v>18.82</v>
      </c>
      <c r="O110" s="1">
        <v>16.510000000000002</v>
      </c>
      <c r="P110" s="1">
        <v>87.73</v>
      </c>
      <c r="Q110" s="1">
        <v>0.63</v>
      </c>
      <c r="R110" s="1">
        <v>13.4857</v>
      </c>
      <c r="S110" s="1">
        <v>0.51</v>
      </c>
      <c r="T110" s="1">
        <v>14.06</v>
      </c>
      <c r="U110" s="1">
        <v>13.48</v>
      </c>
      <c r="V110" s="1">
        <v>134.56</v>
      </c>
    </row>
    <row r="111" spans="1:22" x14ac:dyDescent="0.25">
      <c r="A111" s="1">
        <v>146</v>
      </c>
      <c r="B111" s="4">
        <v>7</v>
      </c>
      <c r="C111" s="3" t="s">
        <v>326</v>
      </c>
      <c r="D111" s="2" t="s">
        <v>54</v>
      </c>
      <c r="E111" s="4">
        <v>37</v>
      </c>
      <c r="F111" s="1">
        <v>13.9</v>
      </c>
      <c r="G111" s="1">
        <v>6</v>
      </c>
      <c r="H111" s="1">
        <v>15.75</v>
      </c>
      <c r="I111" s="1">
        <v>137.62</v>
      </c>
      <c r="J111" s="8">
        <v>2167.5149999999999</v>
      </c>
      <c r="K111" s="1">
        <v>1028019</v>
      </c>
      <c r="L111" s="7">
        <v>45735</v>
      </c>
      <c r="M111" s="1">
        <v>5.2</v>
      </c>
      <c r="N111" s="1">
        <v>19.190000000000001</v>
      </c>
      <c r="O111" s="1">
        <v>16.489999999999998</v>
      </c>
      <c r="P111" s="1">
        <v>85.93</v>
      </c>
      <c r="Q111" s="1">
        <v>0.69</v>
      </c>
      <c r="R111" s="1">
        <v>13.4099</v>
      </c>
      <c r="S111" s="1">
        <v>0.56000000000000005</v>
      </c>
      <c r="T111" s="1">
        <v>14.31</v>
      </c>
      <c r="U111" s="1">
        <v>13.24</v>
      </c>
      <c r="V111" s="1">
        <v>134.28</v>
      </c>
    </row>
    <row r="112" spans="1:22" x14ac:dyDescent="0.25">
      <c r="A112" s="1">
        <v>146</v>
      </c>
      <c r="B112" s="4">
        <v>7</v>
      </c>
      <c r="C112" s="3" t="s">
        <v>326</v>
      </c>
      <c r="D112" s="2" t="s">
        <v>55</v>
      </c>
      <c r="E112" s="4">
        <v>37</v>
      </c>
      <c r="F112" s="1">
        <v>13.9</v>
      </c>
      <c r="G112" s="1">
        <v>6</v>
      </c>
      <c r="H112" s="1">
        <v>15.75</v>
      </c>
      <c r="I112" s="1">
        <v>137.62</v>
      </c>
      <c r="J112" s="8">
        <v>2167.5149999999999</v>
      </c>
      <c r="K112" s="1">
        <v>1028020</v>
      </c>
      <c r="L112" s="7">
        <v>45735</v>
      </c>
      <c r="M112" s="1">
        <v>5.0999999999999996</v>
      </c>
      <c r="N112" s="1">
        <v>19.059999999999999</v>
      </c>
      <c r="O112" s="1">
        <v>16.34</v>
      </c>
      <c r="P112" s="1">
        <v>85.73</v>
      </c>
      <c r="Q112" s="1">
        <v>0.7</v>
      </c>
      <c r="R112" s="1">
        <v>13.3398</v>
      </c>
      <c r="S112" s="1">
        <v>0.56999999999999995</v>
      </c>
      <c r="T112" s="1">
        <v>14.09</v>
      </c>
      <c r="U112" s="1">
        <v>12.75</v>
      </c>
      <c r="V112" s="1">
        <v>133.69999999999999</v>
      </c>
    </row>
    <row r="113" spans="1:22" x14ac:dyDescent="0.25">
      <c r="A113" s="1">
        <v>146</v>
      </c>
      <c r="B113" s="4">
        <v>2</v>
      </c>
      <c r="C113" s="3" t="s">
        <v>326</v>
      </c>
      <c r="D113" s="2" t="s">
        <v>53</v>
      </c>
      <c r="E113" s="4">
        <v>38</v>
      </c>
      <c r="F113" s="1">
        <v>13.9</v>
      </c>
      <c r="G113" s="1">
        <v>6</v>
      </c>
      <c r="H113" s="1">
        <v>15.75</v>
      </c>
      <c r="I113" s="1">
        <v>137.62</v>
      </c>
      <c r="J113" s="8">
        <v>2167.5149999999999</v>
      </c>
      <c r="K113" s="1">
        <v>1028021</v>
      </c>
      <c r="L113" s="7">
        <v>45735</v>
      </c>
      <c r="M113" s="1">
        <v>5.0999999999999996</v>
      </c>
      <c r="N113" s="1">
        <v>17.86</v>
      </c>
      <c r="O113" s="1">
        <v>15.16</v>
      </c>
      <c r="P113" s="1">
        <v>84.88</v>
      </c>
      <c r="Q113" s="1">
        <v>0.73</v>
      </c>
      <c r="R113" s="1">
        <v>12.5191</v>
      </c>
      <c r="S113" s="1">
        <v>0.6</v>
      </c>
      <c r="T113" s="1">
        <v>13.44</v>
      </c>
      <c r="U113" s="1">
        <v>6.32</v>
      </c>
      <c r="V113" s="1">
        <v>126.07</v>
      </c>
    </row>
    <row r="114" spans="1:22" x14ac:dyDescent="0.25">
      <c r="A114" s="1">
        <v>146</v>
      </c>
      <c r="B114" s="4">
        <v>2</v>
      </c>
      <c r="C114" s="3" t="s">
        <v>326</v>
      </c>
      <c r="D114" s="2" t="s">
        <v>54</v>
      </c>
      <c r="E114" s="4">
        <v>38</v>
      </c>
      <c r="F114" s="1">
        <v>13.9</v>
      </c>
      <c r="G114" s="1">
        <v>6</v>
      </c>
      <c r="H114" s="1">
        <v>15.75</v>
      </c>
      <c r="I114" s="1">
        <v>137.62</v>
      </c>
      <c r="J114" s="8">
        <v>2167.5149999999999</v>
      </c>
      <c r="K114" s="1">
        <v>1028022</v>
      </c>
      <c r="L114" s="7">
        <v>45735</v>
      </c>
      <c r="M114" s="1">
        <v>5.2</v>
      </c>
      <c r="N114" s="1">
        <v>17.73</v>
      </c>
      <c r="O114" s="1">
        <v>14.79</v>
      </c>
      <c r="P114" s="1">
        <v>83.42</v>
      </c>
      <c r="Q114" s="1">
        <v>0.78</v>
      </c>
      <c r="R114" s="1">
        <v>12.0296</v>
      </c>
      <c r="S114" s="1">
        <v>0.63</v>
      </c>
      <c r="T114" s="1">
        <v>14.3</v>
      </c>
      <c r="U114" s="1">
        <v>2.57</v>
      </c>
      <c r="V114" s="1">
        <v>121.63</v>
      </c>
    </row>
    <row r="115" spans="1:22" x14ac:dyDescent="0.25">
      <c r="A115" s="1">
        <v>146</v>
      </c>
      <c r="B115" s="4">
        <v>2</v>
      </c>
      <c r="C115" s="3" t="s">
        <v>326</v>
      </c>
      <c r="D115" s="2" t="s">
        <v>55</v>
      </c>
      <c r="E115" s="4">
        <v>38</v>
      </c>
      <c r="F115" s="1">
        <v>13.9</v>
      </c>
      <c r="G115" s="1">
        <v>6</v>
      </c>
      <c r="H115" s="1">
        <v>15.75</v>
      </c>
      <c r="I115" s="1">
        <v>137.62</v>
      </c>
      <c r="J115" s="8">
        <v>2167.5149999999999</v>
      </c>
      <c r="K115" s="1">
        <v>1028023</v>
      </c>
      <c r="L115" s="7">
        <v>45735</v>
      </c>
      <c r="M115" s="1">
        <v>5.0999999999999996</v>
      </c>
      <c r="N115" s="1">
        <v>17.84</v>
      </c>
      <c r="O115" s="1">
        <v>14.99</v>
      </c>
      <c r="P115" s="1">
        <v>84.02</v>
      </c>
      <c r="Q115" s="1">
        <v>0.76</v>
      </c>
      <c r="R115" s="1">
        <v>12.3439</v>
      </c>
      <c r="S115" s="1">
        <v>0.63</v>
      </c>
      <c r="T115" s="1">
        <v>13.6</v>
      </c>
      <c r="U115" s="1">
        <v>5.13</v>
      </c>
      <c r="V115" s="1">
        <v>124.66</v>
      </c>
    </row>
    <row r="116" spans="1:22" x14ac:dyDescent="0.25">
      <c r="A116" s="1">
        <v>146</v>
      </c>
      <c r="B116" s="4">
        <v>1</v>
      </c>
      <c r="C116" s="3" t="s">
        <v>326</v>
      </c>
      <c r="D116" s="2" t="s">
        <v>53</v>
      </c>
      <c r="E116" s="4">
        <v>39</v>
      </c>
      <c r="F116" s="1">
        <v>13.9</v>
      </c>
      <c r="G116" s="1">
        <v>6</v>
      </c>
      <c r="H116" s="1">
        <v>15.75</v>
      </c>
      <c r="I116" s="1">
        <v>137.62</v>
      </c>
      <c r="J116" s="8">
        <v>2167.5149999999999</v>
      </c>
      <c r="K116" s="1">
        <v>1028024</v>
      </c>
      <c r="L116" s="7">
        <v>45735</v>
      </c>
      <c r="M116" s="1">
        <v>5.0999999999999996</v>
      </c>
      <c r="N116" s="1">
        <v>17.41</v>
      </c>
      <c r="O116" s="1">
        <v>14.56</v>
      </c>
      <c r="P116" s="1">
        <v>83.63</v>
      </c>
      <c r="Q116" s="1">
        <v>0.77</v>
      </c>
      <c r="R116" s="1">
        <v>12.102</v>
      </c>
      <c r="S116" s="1">
        <v>0.64</v>
      </c>
      <c r="T116" s="1">
        <v>13.07</v>
      </c>
      <c r="U116" s="1">
        <v>3.24</v>
      </c>
      <c r="V116" s="1">
        <v>122.42</v>
      </c>
    </row>
    <row r="117" spans="1:22" x14ac:dyDescent="0.25">
      <c r="A117" s="1">
        <v>146</v>
      </c>
      <c r="B117" s="4">
        <v>1</v>
      </c>
      <c r="C117" s="3" t="s">
        <v>326</v>
      </c>
      <c r="D117" s="2" t="s">
        <v>54</v>
      </c>
      <c r="E117" s="4">
        <v>39</v>
      </c>
      <c r="F117" s="1">
        <v>13.9</v>
      </c>
      <c r="G117" s="1">
        <v>6</v>
      </c>
      <c r="H117" s="1">
        <v>15.75</v>
      </c>
      <c r="I117" s="1">
        <v>137.62</v>
      </c>
      <c r="J117" s="8">
        <v>2167.5149999999999</v>
      </c>
      <c r="K117" s="1">
        <v>1028025</v>
      </c>
      <c r="L117" s="7">
        <v>45735</v>
      </c>
      <c r="M117" s="1">
        <v>5.0999999999999996</v>
      </c>
      <c r="N117" s="1">
        <v>17.59</v>
      </c>
      <c r="O117" s="1">
        <v>14.76</v>
      </c>
      <c r="P117" s="1">
        <v>83.91</v>
      </c>
      <c r="Q117" s="1">
        <v>0.76</v>
      </c>
      <c r="R117" s="1">
        <v>12.223100000000001</v>
      </c>
      <c r="S117" s="1">
        <v>0.63</v>
      </c>
      <c r="T117" s="1">
        <v>13.28</v>
      </c>
      <c r="U117" s="1">
        <v>4.1399999999999997</v>
      </c>
      <c r="V117" s="1">
        <v>123.49</v>
      </c>
    </row>
    <row r="118" spans="1:22" x14ac:dyDescent="0.25">
      <c r="A118" s="1">
        <v>146</v>
      </c>
      <c r="B118" s="4">
        <v>1</v>
      </c>
      <c r="C118" s="3" t="s">
        <v>326</v>
      </c>
      <c r="D118" s="2" t="s">
        <v>55</v>
      </c>
      <c r="E118" s="4">
        <v>39</v>
      </c>
      <c r="F118" s="1">
        <v>13.9</v>
      </c>
      <c r="G118" s="1">
        <v>6</v>
      </c>
      <c r="H118" s="1">
        <v>15.75</v>
      </c>
      <c r="I118" s="1">
        <v>137.62</v>
      </c>
      <c r="J118" s="8">
        <v>2167.5149999999999</v>
      </c>
      <c r="K118" s="1">
        <v>1028026</v>
      </c>
      <c r="L118" s="7">
        <v>45735</v>
      </c>
      <c r="M118" s="1">
        <v>5.0999999999999996</v>
      </c>
      <c r="N118" s="1">
        <v>17.47</v>
      </c>
      <c r="O118" s="1">
        <v>14.8</v>
      </c>
      <c r="P118" s="1">
        <v>84.72</v>
      </c>
      <c r="Q118" s="1">
        <v>0.74</v>
      </c>
      <c r="R118" s="1">
        <v>12.1853</v>
      </c>
      <c r="S118" s="1">
        <v>0.61</v>
      </c>
      <c r="T118" s="1">
        <v>13.61</v>
      </c>
      <c r="U118" s="1">
        <v>3.69</v>
      </c>
      <c r="V118" s="1">
        <v>122.95</v>
      </c>
    </row>
    <row r="119" spans="1:22" x14ac:dyDescent="0.25">
      <c r="A119" s="1">
        <v>146</v>
      </c>
      <c r="B119" s="4">
        <v>3</v>
      </c>
      <c r="C119" s="3" t="s">
        <v>326</v>
      </c>
      <c r="D119" s="2" t="s">
        <v>53</v>
      </c>
      <c r="E119" s="4">
        <v>40</v>
      </c>
      <c r="F119" s="1">
        <v>13.9</v>
      </c>
      <c r="G119" s="1">
        <v>6</v>
      </c>
      <c r="H119" s="1">
        <v>15.75</v>
      </c>
      <c r="I119" s="1">
        <v>137.62</v>
      </c>
      <c r="J119" s="8">
        <v>2167.5149999999999</v>
      </c>
      <c r="K119" s="1">
        <v>1028027</v>
      </c>
      <c r="L119" s="7">
        <v>45735</v>
      </c>
      <c r="M119" s="1">
        <v>5.2</v>
      </c>
      <c r="N119" s="1">
        <v>17.77</v>
      </c>
      <c r="O119" s="1">
        <v>14.72</v>
      </c>
      <c r="P119" s="1">
        <v>82.84</v>
      </c>
      <c r="Q119" s="1">
        <v>0.8</v>
      </c>
      <c r="R119" s="1">
        <v>12.1152</v>
      </c>
      <c r="S119" s="1">
        <v>0.66</v>
      </c>
      <c r="T119" s="1">
        <v>13.63</v>
      </c>
      <c r="U119" s="1">
        <v>3.5</v>
      </c>
      <c r="V119" s="1">
        <v>122.73</v>
      </c>
    </row>
    <row r="120" spans="1:22" x14ac:dyDescent="0.25">
      <c r="A120" s="1">
        <v>146</v>
      </c>
      <c r="B120" s="4">
        <v>3</v>
      </c>
      <c r="C120" s="3" t="s">
        <v>326</v>
      </c>
      <c r="D120" s="2" t="s">
        <v>54</v>
      </c>
      <c r="E120" s="4">
        <v>40</v>
      </c>
      <c r="F120" s="1">
        <v>13.9</v>
      </c>
      <c r="G120" s="1">
        <v>6</v>
      </c>
      <c r="H120" s="1">
        <v>15.75</v>
      </c>
      <c r="I120" s="1">
        <v>137.62</v>
      </c>
      <c r="J120" s="8">
        <v>2167.5149999999999</v>
      </c>
      <c r="K120" s="1">
        <v>1028028</v>
      </c>
      <c r="L120" s="7">
        <v>45735</v>
      </c>
      <c r="M120" s="1">
        <v>5.2</v>
      </c>
      <c r="N120" s="1">
        <v>17.82</v>
      </c>
      <c r="O120" s="1">
        <v>14.77</v>
      </c>
      <c r="P120" s="1">
        <v>82.88</v>
      </c>
      <c r="Q120" s="1">
        <v>0.8</v>
      </c>
      <c r="R120" s="1">
        <v>12.055899999999999</v>
      </c>
      <c r="S120" s="1">
        <v>0.65</v>
      </c>
      <c r="T120" s="1">
        <v>14.1</v>
      </c>
      <c r="U120" s="1">
        <v>2.94</v>
      </c>
      <c r="V120" s="1">
        <v>122.07</v>
      </c>
    </row>
    <row r="121" spans="1:22" x14ac:dyDescent="0.25">
      <c r="A121" s="1">
        <v>146</v>
      </c>
      <c r="B121" s="4">
        <v>3</v>
      </c>
      <c r="C121" s="3" t="s">
        <v>326</v>
      </c>
      <c r="D121" s="2" t="s">
        <v>55</v>
      </c>
      <c r="E121" s="4">
        <v>40</v>
      </c>
      <c r="F121" s="1">
        <v>13.9</v>
      </c>
      <c r="G121" s="1">
        <v>6</v>
      </c>
      <c r="H121" s="1">
        <v>15.75</v>
      </c>
      <c r="I121" s="1">
        <v>137.62</v>
      </c>
      <c r="J121" s="8">
        <v>2167.5149999999999</v>
      </c>
      <c r="K121" s="1">
        <v>1028029</v>
      </c>
      <c r="L121" s="7">
        <v>45735</v>
      </c>
      <c r="M121" s="1">
        <v>5.0999999999999996</v>
      </c>
      <c r="N121" s="1">
        <v>18</v>
      </c>
      <c r="O121" s="1">
        <v>15.14</v>
      </c>
      <c r="P121" s="1">
        <v>84.11</v>
      </c>
      <c r="Q121" s="1">
        <v>0.76</v>
      </c>
      <c r="R121" s="1">
        <v>12.432399999999999</v>
      </c>
      <c r="S121" s="1">
        <v>0.62</v>
      </c>
      <c r="T121" s="1">
        <v>13.76</v>
      </c>
      <c r="U121" s="1">
        <v>5.77</v>
      </c>
      <c r="V121" s="1">
        <v>125.42</v>
      </c>
    </row>
    <row r="122" spans="1:22" x14ac:dyDescent="0.25">
      <c r="A122" s="1">
        <v>146</v>
      </c>
      <c r="B122" s="1">
        <v>7</v>
      </c>
      <c r="C122" s="3" t="s">
        <v>331</v>
      </c>
      <c r="D122" s="2" t="s">
        <v>53</v>
      </c>
      <c r="E122" s="4">
        <v>41</v>
      </c>
      <c r="F122" s="1">
        <v>13.9</v>
      </c>
      <c r="G122" s="1">
        <v>6</v>
      </c>
      <c r="H122" s="1">
        <v>15.75</v>
      </c>
      <c r="I122" s="1">
        <v>137.62</v>
      </c>
      <c r="J122" s="8">
        <v>2167.5149999999999</v>
      </c>
      <c r="K122" s="1">
        <v>1028030</v>
      </c>
      <c r="L122" s="7">
        <v>45735</v>
      </c>
      <c r="M122" s="1">
        <v>5.2</v>
      </c>
      <c r="N122" s="1">
        <v>18.010000000000002</v>
      </c>
      <c r="O122" s="1">
        <v>14.77</v>
      </c>
      <c r="P122" s="1">
        <v>82.01</v>
      </c>
      <c r="Q122" s="1">
        <v>0.83</v>
      </c>
      <c r="R122" s="1">
        <v>12.3239</v>
      </c>
      <c r="S122" s="1">
        <v>0.69</v>
      </c>
      <c r="T122" s="1">
        <v>12.85</v>
      </c>
      <c r="U122" s="1">
        <v>5.42</v>
      </c>
      <c r="V122" s="1">
        <v>125.01</v>
      </c>
    </row>
    <row r="123" spans="1:22" x14ac:dyDescent="0.25">
      <c r="A123" s="1">
        <v>146</v>
      </c>
      <c r="B123" s="1">
        <v>7</v>
      </c>
      <c r="C123" s="3" t="s">
        <v>331</v>
      </c>
      <c r="D123" s="2" t="s">
        <v>54</v>
      </c>
      <c r="E123" s="4">
        <v>41</v>
      </c>
      <c r="F123" s="1">
        <v>13.9</v>
      </c>
      <c r="G123" s="1">
        <v>6</v>
      </c>
      <c r="H123" s="1">
        <v>15.75</v>
      </c>
      <c r="I123" s="1">
        <v>137.62</v>
      </c>
      <c r="J123" s="8">
        <v>2167.5149999999999</v>
      </c>
      <c r="K123" s="1">
        <v>1028031</v>
      </c>
      <c r="L123" s="7">
        <v>45735</v>
      </c>
      <c r="M123" s="1">
        <v>5.2</v>
      </c>
      <c r="N123" s="1">
        <v>18.2</v>
      </c>
      <c r="O123" s="1">
        <v>14.77</v>
      </c>
      <c r="P123" s="1">
        <v>81.150000000000006</v>
      </c>
      <c r="Q123" s="1">
        <v>0.86</v>
      </c>
      <c r="R123" s="1">
        <v>12.173500000000001</v>
      </c>
      <c r="S123" s="1">
        <v>0.71</v>
      </c>
      <c r="T123" s="1">
        <v>13.55</v>
      </c>
      <c r="U123" s="1">
        <v>4.3600000000000003</v>
      </c>
      <c r="V123" s="1">
        <v>123.75</v>
      </c>
    </row>
    <row r="124" spans="1:22" x14ac:dyDescent="0.25">
      <c r="A124" s="1">
        <v>146</v>
      </c>
      <c r="B124" s="1">
        <v>7</v>
      </c>
      <c r="C124" s="3" t="s">
        <v>331</v>
      </c>
      <c r="D124" s="2" t="s">
        <v>55</v>
      </c>
      <c r="E124" s="4">
        <v>41</v>
      </c>
      <c r="F124" s="1">
        <v>13.9</v>
      </c>
      <c r="G124" s="1">
        <v>6</v>
      </c>
      <c r="H124" s="1">
        <v>15.75</v>
      </c>
      <c r="I124" s="1">
        <v>137.62</v>
      </c>
      <c r="J124" s="8">
        <v>2167.5149999999999</v>
      </c>
      <c r="K124" s="1">
        <v>1028032</v>
      </c>
      <c r="L124" s="7">
        <v>45735</v>
      </c>
      <c r="M124" s="1">
        <v>5.0999999999999996</v>
      </c>
      <c r="N124" s="1">
        <v>18.55</v>
      </c>
      <c r="O124" s="1">
        <v>15.5</v>
      </c>
      <c r="P124" s="1">
        <v>83.56</v>
      </c>
      <c r="Q124" s="1">
        <v>0.77</v>
      </c>
      <c r="R124" s="1">
        <v>12.5512</v>
      </c>
      <c r="S124" s="1">
        <v>0.62</v>
      </c>
      <c r="T124" s="1">
        <v>14.55</v>
      </c>
      <c r="U124" s="1">
        <v>6.73</v>
      </c>
      <c r="V124" s="1">
        <v>126.56</v>
      </c>
    </row>
    <row r="125" spans="1:22" x14ac:dyDescent="0.25">
      <c r="A125" s="1">
        <v>146</v>
      </c>
      <c r="B125" s="1">
        <v>8</v>
      </c>
      <c r="C125" s="3" t="s">
        <v>331</v>
      </c>
      <c r="D125" s="2" t="s">
        <v>53</v>
      </c>
      <c r="E125" s="4">
        <v>42</v>
      </c>
      <c r="F125" s="1">
        <v>13.9</v>
      </c>
      <c r="G125" s="1">
        <v>6</v>
      </c>
      <c r="H125" s="1">
        <v>15.75</v>
      </c>
      <c r="I125" s="1">
        <v>137.62</v>
      </c>
      <c r="J125" s="8">
        <v>2167.5149999999999</v>
      </c>
      <c r="K125" s="1">
        <v>1028033</v>
      </c>
      <c r="L125" s="7">
        <v>45735</v>
      </c>
      <c r="M125" s="1">
        <v>5.0999999999999996</v>
      </c>
      <c r="N125" s="1">
        <v>18.079999999999998</v>
      </c>
      <c r="O125" s="1">
        <v>15.32</v>
      </c>
      <c r="P125" s="1">
        <v>84.73</v>
      </c>
      <c r="Q125" s="1">
        <v>0.73</v>
      </c>
      <c r="R125" s="1">
        <v>12.5624</v>
      </c>
      <c r="S125" s="1">
        <v>0.6</v>
      </c>
      <c r="T125" s="1">
        <v>13.84</v>
      </c>
      <c r="U125" s="1">
        <v>6.67</v>
      </c>
      <c r="V125" s="1">
        <v>126.49</v>
      </c>
    </row>
    <row r="126" spans="1:22" x14ac:dyDescent="0.25">
      <c r="A126" s="1">
        <v>146</v>
      </c>
      <c r="B126" s="1">
        <v>8</v>
      </c>
      <c r="C126" s="3" t="s">
        <v>331</v>
      </c>
      <c r="D126" s="2" t="s">
        <v>54</v>
      </c>
      <c r="E126" s="4">
        <v>42</v>
      </c>
      <c r="F126" s="1">
        <v>13.9</v>
      </c>
      <c r="G126" s="1">
        <v>6</v>
      </c>
      <c r="H126" s="1">
        <v>15.75</v>
      </c>
      <c r="I126" s="1">
        <v>137.62</v>
      </c>
      <c r="J126" s="8">
        <v>2167.5149999999999</v>
      </c>
      <c r="K126" s="1">
        <v>1028034</v>
      </c>
      <c r="L126" s="7">
        <v>45735</v>
      </c>
      <c r="M126" s="1">
        <v>5.2</v>
      </c>
      <c r="N126" s="1">
        <v>18.54</v>
      </c>
      <c r="O126" s="1">
        <v>15.31</v>
      </c>
      <c r="P126" s="1">
        <v>82.58</v>
      </c>
      <c r="Q126" s="1">
        <v>0.81</v>
      </c>
      <c r="R126" s="1">
        <v>12.518800000000001</v>
      </c>
      <c r="S126" s="1">
        <v>0.66</v>
      </c>
      <c r="T126" s="1">
        <v>14</v>
      </c>
      <c r="U126" s="1">
        <v>6.78</v>
      </c>
      <c r="V126" s="1">
        <v>126.62</v>
      </c>
    </row>
    <row r="127" spans="1:22" x14ac:dyDescent="0.25">
      <c r="A127" s="1">
        <v>146</v>
      </c>
      <c r="B127" s="1">
        <v>8</v>
      </c>
      <c r="C127" s="3" t="s">
        <v>331</v>
      </c>
      <c r="D127" s="2" t="s">
        <v>55</v>
      </c>
      <c r="E127" s="4">
        <v>42</v>
      </c>
      <c r="F127" s="1">
        <v>13.9</v>
      </c>
      <c r="G127" s="1">
        <v>6</v>
      </c>
      <c r="H127" s="1">
        <v>15.75</v>
      </c>
      <c r="I127" s="1">
        <v>137.62</v>
      </c>
      <c r="J127" s="8">
        <v>2167.5149999999999</v>
      </c>
      <c r="K127" s="1">
        <v>1028035</v>
      </c>
      <c r="L127" s="7">
        <v>45735</v>
      </c>
      <c r="M127" s="1">
        <v>5.0999999999999996</v>
      </c>
      <c r="N127" s="1">
        <v>18.010000000000002</v>
      </c>
      <c r="O127" s="1">
        <v>15</v>
      </c>
      <c r="P127" s="1">
        <v>83.29</v>
      </c>
      <c r="Q127" s="1">
        <v>0.78</v>
      </c>
      <c r="R127" s="1">
        <v>12.358700000000001</v>
      </c>
      <c r="S127" s="1">
        <v>0.64</v>
      </c>
      <c r="T127" s="1">
        <v>13.57</v>
      </c>
      <c r="U127" s="1">
        <v>5.32</v>
      </c>
      <c r="V127" s="1">
        <v>124.89</v>
      </c>
    </row>
    <row r="128" spans="1:22" x14ac:dyDescent="0.25">
      <c r="A128" s="1">
        <v>146</v>
      </c>
      <c r="B128" s="1">
        <v>3</v>
      </c>
      <c r="C128" s="3" t="s">
        <v>331</v>
      </c>
      <c r="D128" s="2" t="s">
        <v>53</v>
      </c>
      <c r="E128" s="4">
        <v>43</v>
      </c>
      <c r="F128" s="1">
        <v>13.9</v>
      </c>
      <c r="G128" s="1">
        <v>6</v>
      </c>
      <c r="H128" s="1">
        <v>15.75</v>
      </c>
      <c r="I128" s="1">
        <v>137.62</v>
      </c>
      <c r="J128" s="8">
        <v>2167.5149999999999</v>
      </c>
      <c r="K128" s="1">
        <v>1028036</v>
      </c>
      <c r="L128" s="7">
        <v>45735</v>
      </c>
      <c r="M128" s="1">
        <v>5.2</v>
      </c>
      <c r="N128" s="1">
        <v>18.170000000000002</v>
      </c>
      <c r="O128" s="1">
        <v>15.05</v>
      </c>
      <c r="P128" s="1">
        <v>82.83</v>
      </c>
      <c r="Q128" s="1">
        <v>0.8</v>
      </c>
      <c r="R128" s="1">
        <v>12.4305</v>
      </c>
      <c r="S128" s="1">
        <v>0.66</v>
      </c>
      <c r="T128" s="1">
        <v>13.43</v>
      </c>
      <c r="U128" s="1">
        <v>6.05</v>
      </c>
      <c r="V128" s="1">
        <v>125.76</v>
      </c>
    </row>
    <row r="129" spans="1:22" x14ac:dyDescent="0.25">
      <c r="A129" s="1">
        <v>146</v>
      </c>
      <c r="B129" s="1">
        <v>3</v>
      </c>
      <c r="C129" s="3" t="s">
        <v>331</v>
      </c>
      <c r="D129" s="2" t="s">
        <v>54</v>
      </c>
      <c r="E129" s="4">
        <v>43</v>
      </c>
      <c r="F129" s="1">
        <v>13.9</v>
      </c>
      <c r="G129" s="1">
        <v>6</v>
      </c>
      <c r="H129" s="1">
        <v>15.75</v>
      </c>
      <c r="I129" s="1">
        <v>137.62</v>
      </c>
      <c r="J129" s="8">
        <v>2167.5149999999999</v>
      </c>
      <c r="K129" s="1">
        <v>1028037</v>
      </c>
      <c r="L129" s="7">
        <v>45735</v>
      </c>
      <c r="M129" s="1">
        <v>5.0999999999999996</v>
      </c>
      <c r="N129" s="1">
        <v>18.38</v>
      </c>
      <c r="O129" s="1">
        <v>15.71</v>
      </c>
      <c r="P129" s="1">
        <v>85.47</v>
      </c>
      <c r="Q129" s="1">
        <v>0.71</v>
      </c>
      <c r="R129" s="1">
        <v>12.9551</v>
      </c>
      <c r="S129" s="1">
        <v>0.59</v>
      </c>
      <c r="T129" s="1">
        <v>13.52</v>
      </c>
      <c r="U129" s="1">
        <v>9.7799999999999994</v>
      </c>
      <c r="V129" s="1">
        <v>130.18</v>
      </c>
    </row>
    <row r="130" spans="1:22" x14ac:dyDescent="0.25">
      <c r="A130" s="1">
        <v>146</v>
      </c>
      <c r="B130" s="1">
        <v>3</v>
      </c>
      <c r="C130" s="3" t="s">
        <v>331</v>
      </c>
      <c r="D130" s="2" t="s">
        <v>55</v>
      </c>
      <c r="E130" s="4">
        <v>43</v>
      </c>
      <c r="F130" s="1">
        <v>13.9</v>
      </c>
      <c r="G130" s="1">
        <v>6</v>
      </c>
      <c r="H130" s="1">
        <v>15.75</v>
      </c>
      <c r="I130" s="1">
        <v>137.62</v>
      </c>
      <c r="J130" s="8">
        <v>2167.5149999999999</v>
      </c>
      <c r="K130" s="1">
        <v>1028038</v>
      </c>
      <c r="L130" s="7">
        <v>45735</v>
      </c>
      <c r="M130" s="1">
        <v>5.2</v>
      </c>
      <c r="N130" s="1">
        <v>18.63</v>
      </c>
      <c r="O130" s="1">
        <v>15.97</v>
      </c>
      <c r="P130" s="1">
        <v>85.72</v>
      </c>
      <c r="Q130" s="1">
        <v>0.7</v>
      </c>
      <c r="R130" s="1">
        <v>13.0124</v>
      </c>
      <c r="S130" s="1">
        <v>0.56999999999999995</v>
      </c>
      <c r="T130" s="1">
        <v>14.2</v>
      </c>
      <c r="U130" s="1">
        <v>10.09</v>
      </c>
      <c r="V130" s="1">
        <v>130.55000000000001</v>
      </c>
    </row>
    <row r="131" spans="1:22" x14ac:dyDescent="0.25">
      <c r="A131" s="1">
        <v>146</v>
      </c>
      <c r="B131" s="1">
        <v>5</v>
      </c>
      <c r="C131" s="3" t="s">
        <v>331</v>
      </c>
      <c r="D131" s="2" t="s">
        <v>53</v>
      </c>
      <c r="E131" s="4">
        <v>44</v>
      </c>
      <c r="F131" s="1">
        <v>13.9</v>
      </c>
      <c r="G131" s="1">
        <v>6</v>
      </c>
      <c r="H131" s="1">
        <v>15.75</v>
      </c>
      <c r="I131" s="1">
        <v>137.62</v>
      </c>
      <c r="J131" s="8">
        <v>2167.5149999999999</v>
      </c>
      <c r="K131" s="1">
        <v>1028039</v>
      </c>
      <c r="L131" s="7">
        <v>45735</v>
      </c>
      <c r="M131" s="1">
        <v>5.0999999999999996</v>
      </c>
      <c r="N131" s="1">
        <v>18.88</v>
      </c>
      <c r="O131" s="1">
        <v>15.9</v>
      </c>
      <c r="P131" s="1">
        <v>84.22</v>
      </c>
      <c r="Q131" s="1">
        <v>0.75</v>
      </c>
      <c r="R131" s="1">
        <v>12.969099999999999</v>
      </c>
      <c r="S131" s="1">
        <v>0.61</v>
      </c>
      <c r="T131" s="1">
        <v>14.14</v>
      </c>
      <c r="U131" s="1">
        <v>10.039999999999999</v>
      </c>
      <c r="V131" s="1">
        <v>130.49</v>
      </c>
    </row>
    <row r="132" spans="1:22" x14ac:dyDescent="0.25">
      <c r="A132" s="1">
        <v>146</v>
      </c>
      <c r="B132" s="1">
        <v>5</v>
      </c>
      <c r="C132" s="3" t="s">
        <v>331</v>
      </c>
      <c r="D132" s="2" t="s">
        <v>54</v>
      </c>
      <c r="E132" s="4">
        <v>44</v>
      </c>
      <c r="F132" s="1">
        <v>13.9</v>
      </c>
      <c r="G132" s="1">
        <v>6</v>
      </c>
      <c r="H132" s="1">
        <v>15.75</v>
      </c>
      <c r="I132" s="1">
        <v>137.62</v>
      </c>
      <c r="J132" s="8">
        <v>2167.5149999999999</v>
      </c>
      <c r="K132" s="1">
        <v>1028040</v>
      </c>
      <c r="L132" s="7">
        <v>45735</v>
      </c>
      <c r="M132" s="1">
        <v>5.0999999999999996</v>
      </c>
      <c r="N132" s="1">
        <v>17.41</v>
      </c>
      <c r="O132" s="1">
        <v>14.63</v>
      </c>
      <c r="P132" s="1">
        <v>84.03</v>
      </c>
      <c r="Q132" s="1">
        <v>0.76</v>
      </c>
      <c r="R132" s="1">
        <v>12.141</v>
      </c>
      <c r="S132" s="1">
        <v>0.63</v>
      </c>
      <c r="T132" s="1">
        <v>13.16</v>
      </c>
      <c r="U132" s="1">
        <v>3.47</v>
      </c>
      <c r="V132" s="1">
        <v>122.7</v>
      </c>
    </row>
    <row r="133" spans="1:22" x14ac:dyDescent="0.25">
      <c r="A133" s="1">
        <v>146</v>
      </c>
      <c r="B133" s="1">
        <v>5</v>
      </c>
      <c r="C133" s="3" t="s">
        <v>331</v>
      </c>
      <c r="D133" s="2" t="s">
        <v>55</v>
      </c>
      <c r="E133" s="4">
        <v>44</v>
      </c>
      <c r="F133" s="1">
        <v>13.9</v>
      </c>
      <c r="G133" s="1">
        <v>6</v>
      </c>
      <c r="H133" s="1">
        <v>15.75</v>
      </c>
      <c r="I133" s="1">
        <v>137.62</v>
      </c>
      <c r="J133" s="8">
        <v>2167.5149999999999</v>
      </c>
      <c r="K133" s="1">
        <v>1028041</v>
      </c>
      <c r="L133" s="7">
        <v>45735</v>
      </c>
      <c r="M133" s="1">
        <v>5.2</v>
      </c>
      <c r="N133" s="1">
        <v>18.78</v>
      </c>
      <c r="O133" s="1">
        <v>15.91</v>
      </c>
      <c r="P133" s="1">
        <v>84.72</v>
      </c>
      <c r="Q133" s="1">
        <v>0.74</v>
      </c>
      <c r="R133" s="1">
        <v>13.184699999999999</v>
      </c>
      <c r="S133" s="1">
        <v>0.61</v>
      </c>
      <c r="T133" s="1">
        <v>13.24</v>
      </c>
      <c r="U133" s="1">
        <v>11.8</v>
      </c>
      <c r="V133" s="1">
        <v>132.57</v>
      </c>
    </row>
    <row r="134" spans="1:22" x14ac:dyDescent="0.25">
      <c r="A134" s="1">
        <v>146</v>
      </c>
      <c r="B134" s="1">
        <v>6</v>
      </c>
      <c r="C134" s="3" t="s">
        <v>331</v>
      </c>
      <c r="D134" s="2" t="s">
        <v>53</v>
      </c>
      <c r="E134" s="4">
        <v>45</v>
      </c>
      <c r="F134" s="1">
        <v>13.9</v>
      </c>
      <c r="G134" s="1">
        <v>6</v>
      </c>
      <c r="H134" s="1">
        <v>15.75</v>
      </c>
      <c r="I134" s="1">
        <v>137.62</v>
      </c>
      <c r="J134" s="8">
        <v>2167.5149999999999</v>
      </c>
      <c r="K134" s="1">
        <v>1028042</v>
      </c>
      <c r="L134" s="7">
        <v>45735</v>
      </c>
      <c r="M134" s="1">
        <v>5.2</v>
      </c>
      <c r="N134" s="1">
        <v>16.57</v>
      </c>
      <c r="O134" s="1">
        <v>13.28</v>
      </c>
      <c r="P134" s="1">
        <v>80.14</v>
      </c>
      <c r="Q134" s="1">
        <v>0.89</v>
      </c>
      <c r="R134" s="1">
        <v>10.993600000000001</v>
      </c>
      <c r="S134" s="1">
        <v>0.74</v>
      </c>
      <c r="T134" s="1">
        <v>13.3</v>
      </c>
      <c r="U134" s="1">
        <v>-4.99</v>
      </c>
      <c r="V134" s="1">
        <v>112.66</v>
      </c>
    </row>
    <row r="135" spans="1:22" x14ac:dyDescent="0.25">
      <c r="A135" s="1">
        <v>146</v>
      </c>
      <c r="B135" s="1">
        <v>6</v>
      </c>
      <c r="C135" s="3" t="s">
        <v>331</v>
      </c>
      <c r="D135" s="2" t="s">
        <v>54</v>
      </c>
      <c r="E135" s="4">
        <v>45</v>
      </c>
      <c r="F135" s="1">
        <v>13.9</v>
      </c>
      <c r="G135" s="1">
        <v>6</v>
      </c>
      <c r="H135" s="1">
        <v>15.75</v>
      </c>
      <c r="I135" s="1">
        <v>137.62</v>
      </c>
      <c r="J135" s="8">
        <v>2167.5149999999999</v>
      </c>
      <c r="K135" s="1">
        <v>1028043</v>
      </c>
      <c r="L135" s="7">
        <v>45735</v>
      </c>
      <c r="M135" s="1">
        <v>5.2</v>
      </c>
      <c r="N135" s="1">
        <v>18.579999999999998</v>
      </c>
      <c r="O135" s="1">
        <v>15.94</v>
      </c>
      <c r="P135" s="1">
        <v>85.79</v>
      </c>
      <c r="Q135" s="1">
        <v>0.7</v>
      </c>
      <c r="R135" s="1">
        <v>12.900600000000001</v>
      </c>
      <c r="S135" s="1">
        <v>0.56999999999999995</v>
      </c>
      <c r="T135" s="1">
        <v>14.58</v>
      </c>
      <c r="U135" s="1">
        <v>9.18</v>
      </c>
      <c r="V135" s="1">
        <v>129.47</v>
      </c>
    </row>
    <row r="136" spans="1:22" x14ac:dyDescent="0.25">
      <c r="A136" s="1">
        <v>146</v>
      </c>
      <c r="B136" s="1">
        <v>6</v>
      </c>
      <c r="C136" s="3" t="s">
        <v>331</v>
      </c>
      <c r="D136" s="2" t="s">
        <v>55</v>
      </c>
      <c r="E136" s="4">
        <v>45</v>
      </c>
      <c r="F136" s="1">
        <v>13.9</v>
      </c>
      <c r="G136" s="1">
        <v>6</v>
      </c>
      <c r="H136" s="1">
        <v>15.75</v>
      </c>
      <c r="I136" s="1">
        <v>137.62</v>
      </c>
      <c r="J136" s="8">
        <v>2167.5149999999999</v>
      </c>
      <c r="K136" s="1">
        <v>1028044</v>
      </c>
      <c r="L136" s="7">
        <v>45735</v>
      </c>
      <c r="M136" s="1">
        <v>5.2</v>
      </c>
      <c r="N136" s="1">
        <v>18.63</v>
      </c>
      <c r="O136" s="1">
        <v>16.14</v>
      </c>
      <c r="P136" s="1">
        <v>86.63</v>
      </c>
      <c r="Q136" s="1">
        <v>0.67</v>
      </c>
      <c r="R136" s="1">
        <v>13.083399999999999</v>
      </c>
      <c r="S136" s="1">
        <v>0.54</v>
      </c>
      <c r="T136" s="1">
        <v>14.49</v>
      </c>
      <c r="U136" s="1">
        <v>10.44</v>
      </c>
      <c r="V136" s="1">
        <v>130.96</v>
      </c>
    </row>
    <row r="137" spans="1:22" x14ac:dyDescent="0.25">
      <c r="A137" s="1">
        <v>146</v>
      </c>
      <c r="B137" s="1">
        <v>1</v>
      </c>
      <c r="C137" s="3" t="s">
        <v>331</v>
      </c>
      <c r="D137" s="2" t="s">
        <v>53</v>
      </c>
      <c r="E137" s="4">
        <v>46</v>
      </c>
      <c r="F137" s="1">
        <v>13.9</v>
      </c>
      <c r="G137" s="1">
        <v>6</v>
      </c>
      <c r="H137" s="1">
        <v>15.75</v>
      </c>
      <c r="I137" s="1">
        <v>137.62</v>
      </c>
      <c r="J137" s="8">
        <v>2167.5149999999999</v>
      </c>
      <c r="K137" s="1">
        <v>1028045</v>
      </c>
      <c r="L137" s="7">
        <v>45735</v>
      </c>
      <c r="M137" s="1">
        <v>5.0999999999999996</v>
      </c>
      <c r="N137" s="1">
        <v>18.38</v>
      </c>
      <c r="O137" s="1">
        <v>15.7</v>
      </c>
      <c r="P137" s="1">
        <v>85.42</v>
      </c>
      <c r="Q137" s="1">
        <v>0.71</v>
      </c>
      <c r="R137" s="1">
        <v>12.7448</v>
      </c>
      <c r="S137" s="1">
        <v>0.57999999999999996</v>
      </c>
      <c r="T137" s="1">
        <v>14.41</v>
      </c>
      <c r="U137" s="1">
        <v>7.99</v>
      </c>
      <c r="V137" s="1">
        <v>128.06</v>
      </c>
    </row>
    <row r="138" spans="1:22" x14ac:dyDescent="0.25">
      <c r="A138" s="1">
        <v>146</v>
      </c>
      <c r="B138" s="1">
        <v>1</v>
      </c>
      <c r="C138" s="3" t="s">
        <v>331</v>
      </c>
      <c r="D138" s="2" t="s">
        <v>54</v>
      </c>
      <c r="E138" s="4">
        <v>46</v>
      </c>
      <c r="F138" s="1">
        <v>13.9</v>
      </c>
      <c r="G138" s="1">
        <v>6</v>
      </c>
      <c r="H138" s="1">
        <v>15.75</v>
      </c>
      <c r="I138" s="1">
        <v>137.62</v>
      </c>
      <c r="J138" s="8">
        <v>2167.5149999999999</v>
      </c>
      <c r="K138" s="1">
        <v>1028046</v>
      </c>
      <c r="L138" s="7">
        <v>45735</v>
      </c>
      <c r="M138" s="1">
        <v>5.2</v>
      </c>
      <c r="N138" s="1">
        <v>18.649999999999999</v>
      </c>
      <c r="O138" s="1">
        <v>15.89</v>
      </c>
      <c r="P138" s="1">
        <v>85.2</v>
      </c>
      <c r="Q138" s="1">
        <v>0.72</v>
      </c>
      <c r="R138" s="1">
        <v>12.873900000000001</v>
      </c>
      <c r="S138" s="1">
        <v>0.57999999999999996</v>
      </c>
      <c r="T138" s="1">
        <v>14.52</v>
      </c>
      <c r="U138" s="1">
        <v>9.0399999999999991</v>
      </c>
      <c r="V138" s="1">
        <v>129.30000000000001</v>
      </c>
    </row>
    <row r="139" spans="1:22" x14ac:dyDescent="0.25">
      <c r="A139" s="1">
        <v>146</v>
      </c>
      <c r="B139" s="1">
        <v>1</v>
      </c>
      <c r="C139" s="3" t="s">
        <v>331</v>
      </c>
      <c r="D139" s="2" t="s">
        <v>55</v>
      </c>
      <c r="E139" s="4">
        <v>46</v>
      </c>
      <c r="F139" s="1">
        <v>13.9</v>
      </c>
      <c r="G139" s="1">
        <v>6</v>
      </c>
      <c r="H139" s="1">
        <v>15.75</v>
      </c>
      <c r="I139" s="1">
        <v>137.62</v>
      </c>
      <c r="J139" s="8">
        <v>2167.5149999999999</v>
      </c>
      <c r="K139" s="1">
        <v>1028047</v>
      </c>
      <c r="L139" s="7">
        <v>45735</v>
      </c>
      <c r="M139" s="1">
        <v>5.2</v>
      </c>
      <c r="N139" s="1">
        <v>18.72</v>
      </c>
      <c r="O139" s="1">
        <v>15.99</v>
      </c>
      <c r="P139" s="1">
        <v>85.42</v>
      </c>
      <c r="Q139" s="1">
        <v>0.71</v>
      </c>
      <c r="R139" s="1">
        <v>13.1211</v>
      </c>
      <c r="S139" s="1">
        <v>0.57999999999999996</v>
      </c>
      <c r="T139" s="1">
        <v>13.8</v>
      </c>
      <c r="U139" s="1">
        <v>11.05</v>
      </c>
      <c r="V139" s="1">
        <v>131.68</v>
      </c>
    </row>
    <row r="140" spans="1:22" x14ac:dyDescent="0.25">
      <c r="A140" s="1">
        <v>146</v>
      </c>
      <c r="B140" s="1">
        <v>4</v>
      </c>
      <c r="C140" s="3" t="s">
        <v>331</v>
      </c>
      <c r="D140" s="2" t="s">
        <v>53</v>
      </c>
      <c r="E140" s="4">
        <v>47</v>
      </c>
      <c r="F140" s="1">
        <v>13.9</v>
      </c>
      <c r="G140" s="1">
        <v>6</v>
      </c>
      <c r="H140" s="1">
        <v>15.75</v>
      </c>
      <c r="I140" s="1">
        <v>137.62</v>
      </c>
      <c r="J140" s="8">
        <v>2167.5149999999999</v>
      </c>
      <c r="K140" s="1">
        <v>1028048</v>
      </c>
      <c r="L140" s="7">
        <v>45735</v>
      </c>
      <c r="M140" s="1">
        <v>5.0999999999999996</v>
      </c>
      <c r="N140" s="1">
        <v>19.21</v>
      </c>
      <c r="O140" s="1">
        <v>16.34</v>
      </c>
      <c r="P140" s="1">
        <v>85.06</v>
      </c>
      <c r="Q140" s="1">
        <v>0.72</v>
      </c>
      <c r="R140" s="1">
        <v>13.137499999999999</v>
      </c>
      <c r="S140" s="1">
        <v>0.57999999999999996</v>
      </c>
      <c r="T140" s="1">
        <v>14.95</v>
      </c>
      <c r="U140" s="1">
        <v>11.18</v>
      </c>
      <c r="V140" s="1">
        <v>131.84</v>
      </c>
    </row>
    <row r="141" spans="1:22" x14ac:dyDescent="0.25">
      <c r="A141" s="1">
        <v>146</v>
      </c>
      <c r="B141" s="1">
        <v>4</v>
      </c>
      <c r="C141" s="3" t="s">
        <v>331</v>
      </c>
      <c r="D141" s="2" t="s">
        <v>54</v>
      </c>
      <c r="E141" s="4">
        <v>47</v>
      </c>
      <c r="F141" s="1">
        <v>13.9</v>
      </c>
      <c r="G141" s="1">
        <v>6</v>
      </c>
      <c r="H141" s="1">
        <v>15.75</v>
      </c>
      <c r="I141" s="1">
        <v>137.62</v>
      </c>
      <c r="J141" s="8">
        <v>2167.5149999999999</v>
      </c>
      <c r="K141" s="1">
        <v>1028049</v>
      </c>
      <c r="L141" s="7">
        <v>45735</v>
      </c>
      <c r="M141" s="1">
        <v>5.0999999999999996</v>
      </c>
      <c r="N141" s="1">
        <v>19.89</v>
      </c>
      <c r="O141" s="1">
        <v>17.510000000000002</v>
      </c>
      <c r="P141" s="1">
        <v>88.03</v>
      </c>
      <c r="Q141" s="1">
        <v>0.62</v>
      </c>
      <c r="R141" s="1">
        <v>14.305099999999999</v>
      </c>
      <c r="S141" s="1">
        <v>0.51</v>
      </c>
      <c r="T141" s="1">
        <v>14.05</v>
      </c>
      <c r="U141" s="1">
        <v>20.13</v>
      </c>
      <c r="V141" s="1">
        <v>142.44999999999999</v>
      </c>
    </row>
    <row r="142" spans="1:22" x14ac:dyDescent="0.25">
      <c r="A142" s="1">
        <v>146</v>
      </c>
      <c r="B142" s="1">
        <v>4</v>
      </c>
      <c r="C142" s="3" t="s">
        <v>331</v>
      </c>
      <c r="D142" s="2" t="s">
        <v>55</v>
      </c>
      <c r="E142" s="4">
        <v>47</v>
      </c>
      <c r="F142" s="1">
        <v>13.9</v>
      </c>
      <c r="G142" s="1">
        <v>6</v>
      </c>
      <c r="H142" s="1">
        <v>15.75</v>
      </c>
      <c r="I142" s="1">
        <v>137.62</v>
      </c>
      <c r="J142" s="8">
        <v>2167.5149999999999</v>
      </c>
      <c r="K142" s="1">
        <v>1028050</v>
      </c>
      <c r="L142" s="7">
        <v>45735</v>
      </c>
      <c r="M142" s="1">
        <v>5.0999999999999996</v>
      </c>
      <c r="N142" s="1">
        <v>18.899999999999999</v>
      </c>
      <c r="O142" s="1">
        <v>16.2</v>
      </c>
      <c r="P142" s="1">
        <v>85.71</v>
      </c>
      <c r="Q142" s="1">
        <v>0.7</v>
      </c>
      <c r="R142" s="1">
        <v>13.312200000000001</v>
      </c>
      <c r="S142" s="1">
        <v>0.57999999999999996</v>
      </c>
      <c r="T142" s="1">
        <v>13.72</v>
      </c>
      <c r="U142" s="1">
        <v>12.6</v>
      </c>
      <c r="V142" s="1">
        <v>133.52000000000001</v>
      </c>
    </row>
    <row r="143" spans="1:22" x14ac:dyDescent="0.25">
      <c r="A143" s="1">
        <v>146</v>
      </c>
      <c r="B143" s="1">
        <v>2</v>
      </c>
      <c r="C143" s="3" t="s">
        <v>331</v>
      </c>
      <c r="D143" s="2" t="s">
        <v>53</v>
      </c>
      <c r="E143" s="4">
        <v>48</v>
      </c>
      <c r="F143" s="1">
        <v>13.9</v>
      </c>
      <c r="G143" s="1">
        <v>6</v>
      </c>
      <c r="H143" s="1">
        <v>15.75</v>
      </c>
      <c r="I143" s="1">
        <v>137.62</v>
      </c>
      <c r="J143" s="8">
        <v>2167.5149999999999</v>
      </c>
      <c r="K143" s="1">
        <v>1028051</v>
      </c>
      <c r="L143" s="7">
        <v>45735</v>
      </c>
      <c r="M143" s="1">
        <v>5.2</v>
      </c>
      <c r="N143" s="1">
        <v>18.079999999999998</v>
      </c>
      <c r="O143" s="1">
        <v>15.01</v>
      </c>
      <c r="P143" s="1">
        <v>83.02</v>
      </c>
      <c r="Q143" s="1">
        <v>0.79</v>
      </c>
      <c r="R143" s="1">
        <v>12.4214</v>
      </c>
      <c r="S143" s="1">
        <v>0.65</v>
      </c>
      <c r="T143" s="1">
        <v>13.32</v>
      </c>
      <c r="U143" s="1">
        <v>5.91</v>
      </c>
      <c r="V143" s="1">
        <v>125.59</v>
      </c>
    </row>
    <row r="144" spans="1:22" x14ac:dyDescent="0.25">
      <c r="A144" s="1">
        <v>146</v>
      </c>
      <c r="B144" s="1">
        <v>2</v>
      </c>
      <c r="C144" s="3" t="s">
        <v>331</v>
      </c>
      <c r="D144" s="2" t="s">
        <v>54</v>
      </c>
      <c r="E144" s="4">
        <v>48</v>
      </c>
      <c r="F144" s="1">
        <v>13.9</v>
      </c>
      <c r="G144" s="1">
        <v>6</v>
      </c>
      <c r="H144" s="1">
        <v>15.75</v>
      </c>
      <c r="I144" s="1">
        <v>137.62</v>
      </c>
      <c r="J144" s="8">
        <v>2167.5149999999999</v>
      </c>
      <c r="K144" s="1">
        <v>1028052</v>
      </c>
      <c r="L144" s="7">
        <v>45735</v>
      </c>
      <c r="M144" s="1">
        <v>5.0999999999999996</v>
      </c>
      <c r="N144" s="1">
        <v>18.21</v>
      </c>
      <c r="O144" s="1">
        <v>14.73</v>
      </c>
      <c r="P144" s="1">
        <v>80.89</v>
      </c>
      <c r="Q144" s="1">
        <v>0.87</v>
      </c>
      <c r="R144" s="1">
        <v>12.0701</v>
      </c>
      <c r="S144" s="1">
        <v>0.71</v>
      </c>
      <c r="T144" s="1">
        <v>13.88</v>
      </c>
      <c r="U144" s="1">
        <v>3.52</v>
      </c>
      <c r="V144" s="1">
        <v>122.75</v>
      </c>
    </row>
    <row r="145" spans="1:22" x14ac:dyDescent="0.25">
      <c r="A145" s="1">
        <v>146</v>
      </c>
      <c r="B145" s="1">
        <v>2</v>
      </c>
      <c r="C145" s="3" t="s">
        <v>331</v>
      </c>
      <c r="D145" s="2" t="s">
        <v>55</v>
      </c>
      <c r="E145" s="4">
        <v>48</v>
      </c>
      <c r="F145" s="1">
        <v>13.9</v>
      </c>
      <c r="G145" s="1">
        <v>6</v>
      </c>
      <c r="H145" s="1">
        <v>15.75</v>
      </c>
      <c r="I145" s="1">
        <v>137.62</v>
      </c>
      <c r="J145" s="8">
        <v>2167.5149999999999</v>
      </c>
      <c r="K145" s="1">
        <v>1028053</v>
      </c>
      <c r="L145" s="7">
        <v>45735</v>
      </c>
      <c r="M145" s="1">
        <v>5.0999999999999996</v>
      </c>
      <c r="N145" s="1">
        <v>17.829999999999998</v>
      </c>
      <c r="O145" s="1">
        <v>14.57</v>
      </c>
      <c r="P145" s="1">
        <v>81.72</v>
      </c>
      <c r="Q145" s="1">
        <v>0.84</v>
      </c>
      <c r="R145" s="1">
        <v>11.9095</v>
      </c>
      <c r="S145" s="1">
        <v>0.69</v>
      </c>
      <c r="T145" s="1">
        <v>14.02</v>
      </c>
      <c r="U145" s="1">
        <v>2.06</v>
      </c>
      <c r="V145" s="1">
        <v>121.02</v>
      </c>
    </row>
    <row r="146" spans="1:22" x14ac:dyDescent="0.25">
      <c r="A146" s="1">
        <v>146</v>
      </c>
      <c r="B146" s="4">
        <v>7</v>
      </c>
      <c r="C146" s="3" t="s">
        <v>327</v>
      </c>
      <c r="D146" s="2" t="s">
        <v>53</v>
      </c>
      <c r="E146" s="4">
        <v>49</v>
      </c>
      <c r="F146" s="1">
        <v>13.9</v>
      </c>
      <c r="G146" s="1">
        <v>6</v>
      </c>
      <c r="H146" s="1">
        <v>15.75</v>
      </c>
      <c r="I146" s="1">
        <v>137.62</v>
      </c>
      <c r="J146" s="8">
        <v>2167.5149999999999</v>
      </c>
      <c r="K146" s="1">
        <v>1028054</v>
      </c>
      <c r="L146" s="7">
        <v>45735</v>
      </c>
      <c r="M146" s="1">
        <v>5.2</v>
      </c>
      <c r="N146" s="1">
        <v>19.309999999999999</v>
      </c>
      <c r="O146" s="1">
        <v>16.18</v>
      </c>
      <c r="P146" s="1">
        <v>83.79</v>
      </c>
      <c r="Q146" s="1">
        <v>0.77</v>
      </c>
      <c r="R146" s="1">
        <v>13.094900000000001</v>
      </c>
      <c r="S146" s="1">
        <v>0.62</v>
      </c>
      <c r="T146" s="1">
        <v>14.58</v>
      </c>
      <c r="U146" s="1">
        <v>11.15</v>
      </c>
      <c r="V146" s="1">
        <v>131.80000000000001</v>
      </c>
    </row>
    <row r="147" spans="1:22" x14ac:dyDescent="0.25">
      <c r="A147" s="1">
        <v>146</v>
      </c>
      <c r="B147" s="4">
        <v>7</v>
      </c>
      <c r="C147" s="3" t="s">
        <v>327</v>
      </c>
      <c r="D147" s="2" t="s">
        <v>54</v>
      </c>
      <c r="E147" s="4">
        <v>49</v>
      </c>
      <c r="F147" s="1">
        <v>13.9</v>
      </c>
      <c r="G147" s="1">
        <v>6</v>
      </c>
      <c r="H147" s="1">
        <v>15.75</v>
      </c>
      <c r="I147" s="1">
        <v>137.62</v>
      </c>
      <c r="J147" s="8">
        <v>2167.5149999999999</v>
      </c>
      <c r="K147" s="1">
        <v>1028055</v>
      </c>
      <c r="L147" s="7">
        <v>45735</v>
      </c>
      <c r="M147" s="1">
        <v>5.0999999999999996</v>
      </c>
      <c r="N147" s="1">
        <v>16.190000000000001</v>
      </c>
      <c r="O147" s="1">
        <v>12.93</v>
      </c>
      <c r="P147" s="1">
        <v>79.86</v>
      </c>
      <c r="Q147" s="1">
        <v>0.9</v>
      </c>
      <c r="R147" s="1">
        <v>10.867900000000001</v>
      </c>
      <c r="S147" s="1">
        <v>0.76</v>
      </c>
      <c r="T147" s="1">
        <v>12.43</v>
      </c>
      <c r="U147" s="1">
        <v>-5.86</v>
      </c>
      <c r="V147" s="1">
        <v>111.63</v>
      </c>
    </row>
    <row r="148" spans="1:22" x14ac:dyDescent="0.25">
      <c r="A148" s="1">
        <v>146</v>
      </c>
      <c r="B148" s="4">
        <v>7</v>
      </c>
      <c r="C148" s="3" t="s">
        <v>327</v>
      </c>
      <c r="D148" s="2" t="s">
        <v>55</v>
      </c>
      <c r="E148" s="4">
        <v>49</v>
      </c>
      <c r="F148" s="1">
        <v>13.9</v>
      </c>
      <c r="G148" s="1">
        <v>6</v>
      </c>
      <c r="H148" s="1">
        <v>15.75</v>
      </c>
      <c r="I148" s="1">
        <v>137.62</v>
      </c>
      <c r="J148" s="8">
        <v>2167.5149999999999</v>
      </c>
      <c r="K148" s="1">
        <v>1028056</v>
      </c>
      <c r="L148" s="7">
        <v>45735</v>
      </c>
      <c r="M148" s="1">
        <v>5.2</v>
      </c>
      <c r="N148" s="1">
        <v>17.05</v>
      </c>
      <c r="O148" s="1">
        <v>13.85</v>
      </c>
      <c r="P148" s="1">
        <v>81.23</v>
      </c>
      <c r="Q148" s="1">
        <v>0.85</v>
      </c>
      <c r="R148" s="1">
        <v>11.4152</v>
      </c>
      <c r="S148" s="1">
        <v>0.7</v>
      </c>
      <c r="T148" s="1">
        <v>13.55</v>
      </c>
      <c r="U148" s="1">
        <v>-1.88</v>
      </c>
      <c r="V148" s="1">
        <v>116.35</v>
      </c>
    </row>
    <row r="149" spans="1:22" x14ac:dyDescent="0.25">
      <c r="A149" s="1">
        <v>146</v>
      </c>
      <c r="B149" s="4">
        <v>2</v>
      </c>
      <c r="C149" s="3" t="s">
        <v>327</v>
      </c>
      <c r="D149" s="2" t="s">
        <v>53</v>
      </c>
      <c r="E149" s="4">
        <v>50</v>
      </c>
      <c r="F149" s="1">
        <v>13.9</v>
      </c>
      <c r="G149" s="1">
        <v>6</v>
      </c>
      <c r="H149" s="1">
        <v>15.75</v>
      </c>
      <c r="I149" s="1">
        <v>137.62</v>
      </c>
      <c r="J149" s="8">
        <v>2167.5149999999999</v>
      </c>
      <c r="K149" s="1">
        <v>1028057</v>
      </c>
      <c r="L149" s="7">
        <v>45735</v>
      </c>
      <c r="M149" s="1">
        <v>5.0999999999999996</v>
      </c>
      <c r="N149" s="1">
        <v>17.399999999999999</v>
      </c>
      <c r="O149" s="1">
        <v>14.56</v>
      </c>
      <c r="P149" s="1">
        <v>83.68</v>
      </c>
      <c r="Q149" s="1">
        <v>0.77</v>
      </c>
      <c r="R149" s="1">
        <v>11.766999999999999</v>
      </c>
      <c r="S149" s="1">
        <v>0.62</v>
      </c>
      <c r="T149" s="1">
        <v>14.66</v>
      </c>
      <c r="U149" s="1">
        <v>0.36</v>
      </c>
      <c r="V149" s="1">
        <v>119.01</v>
      </c>
    </row>
    <row r="150" spans="1:22" x14ac:dyDescent="0.25">
      <c r="A150" s="1">
        <v>146</v>
      </c>
      <c r="B150" s="4">
        <v>2</v>
      </c>
      <c r="C150" s="3" t="s">
        <v>327</v>
      </c>
      <c r="D150" s="2" t="s">
        <v>54</v>
      </c>
      <c r="E150" s="4">
        <v>50</v>
      </c>
      <c r="F150" s="1">
        <v>13.9</v>
      </c>
      <c r="G150" s="1">
        <v>6</v>
      </c>
      <c r="H150" s="1">
        <v>15.75</v>
      </c>
      <c r="I150" s="1">
        <v>137.62</v>
      </c>
      <c r="J150" s="8">
        <v>2167.5149999999999</v>
      </c>
      <c r="K150" s="1">
        <v>1028058</v>
      </c>
      <c r="L150" s="7">
        <v>45735</v>
      </c>
      <c r="M150" s="1">
        <v>5.0999999999999996</v>
      </c>
      <c r="N150" s="1">
        <v>15.81</v>
      </c>
      <c r="O150" s="1">
        <v>13.13</v>
      </c>
      <c r="P150" s="1">
        <v>83.05</v>
      </c>
      <c r="Q150" s="1">
        <v>0.79</v>
      </c>
      <c r="R150" s="1">
        <v>11.0092</v>
      </c>
      <c r="S150" s="1">
        <v>0.66</v>
      </c>
      <c r="T150" s="1">
        <v>12.57</v>
      </c>
      <c r="U150" s="1">
        <v>-5.48</v>
      </c>
      <c r="V150" s="1">
        <v>112.08</v>
      </c>
    </row>
    <row r="151" spans="1:22" x14ac:dyDescent="0.25">
      <c r="A151" s="1">
        <v>146</v>
      </c>
      <c r="B151" s="4">
        <v>2</v>
      </c>
      <c r="C151" s="3" t="s">
        <v>327</v>
      </c>
      <c r="D151" s="2" t="s">
        <v>55</v>
      </c>
      <c r="E151" s="4">
        <v>50</v>
      </c>
      <c r="F151" s="1">
        <v>13.9</v>
      </c>
      <c r="G151" s="1">
        <v>6</v>
      </c>
      <c r="H151" s="1">
        <v>15.75</v>
      </c>
      <c r="I151" s="1">
        <v>137.62</v>
      </c>
      <c r="J151" s="8">
        <v>2167.5149999999999</v>
      </c>
      <c r="K151" s="1">
        <v>1028059</v>
      </c>
      <c r="L151" s="7">
        <v>45735</v>
      </c>
      <c r="M151" s="1">
        <v>5.0999999999999996</v>
      </c>
      <c r="N151" s="1">
        <v>16.670000000000002</v>
      </c>
      <c r="O151" s="1">
        <v>13.77</v>
      </c>
      <c r="P151" s="1">
        <v>82.6</v>
      </c>
      <c r="Q151" s="1">
        <v>0.81</v>
      </c>
      <c r="R151" s="1">
        <v>11.3773</v>
      </c>
      <c r="S151" s="1">
        <v>0.67</v>
      </c>
      <c r="T151" s="1">
        <v>13.41</v>
      </c>
      <c r="U151" s="1">
        <v>-2.42</v>
      </c>
      <c r="V151" s="1">
        <v>115.71</v>
      </c>
    </row>
    <row r="152" spans="1:22" x14ac:dyDescent="0.25">
      <c r="A152" s="1">
        <v>146</v>
      </c>
      <c r="B152" s="4">
        <v>3</v>
      </c>
      <c r="C152" s="3" t="s">
        <v>327</v>
      </c>
      <c r="D152" s="2" t="s">
        <v>53</v>
      </c>
      <c r="E152" s="4">
        <v>51</v>
      </c>
      <c r="F152" s="1">
        <v>13.9</v>
      </c>
      <c r="G152" s="1">
        <v>6</v>
      </c>
      <c r="H152" s="1">
        <v>15.75</v>
      </c>
      <c r="I152" s="1">
        <v>137.62</v>
      </c>
      <c r="J152" s="8">
        <v>2167.5149999999999</v>
      </c>
      <c r="K152" s="1">
        <v>1028060</v>
      </c>
      <c r="L152" s="7">
        <v>45735</v>
      </c>
      <c r="M152" s="1">
        <v>5.0999999999999996</v>
      </c>
      <c r="N152" s="1">
        <v>16.850000000000001</v>
      </c>
      <c r="O152" s="1">
        <v>14.13</v>
      </c>
      <c r="P152" s="1">
        <v>83.86</v>
      </c>
      <c r="Q152" s="1">
        <v>0.76</v>
      </c>
      <c r="R152" s="1">
        <v>11.6706</v>
      </c>
      <c r="S152" s="1">
        <v>0.63</v>
      </c>
      <c r="T152" s="1">
        <v>13.43</v>
      </c>
      <c r="U152" s="1">
        <v>-0.35</v>
      </c>
      <c r="V152" s="1">
        <v>118.17</v>
      </c>
    </row>
    <row r="153" spans="1:22" x14ac:dyDescent="0.25">
      <c r="A153" s="1">
        <v>146</v>
      </c>
      <c r="B153" s="4">
        <v>3</v>
      </c>
      <c r="C153" s="3" t="s">
        <v>327</v>
      </c>
      <c r="D153" s="2" t="s">
        <v>54</v>
      </c>
      <c r="E153" s="4">
        <v>51</v>
      </c>
      <c r="F153" s="1">
        <v>13.9</v>
      </c>
      <c r="G153" s="1">
        <v>6</v>
      </c>
      <c r="H153" s="1">
        <v>15.75</v>
      </c>
      <c r="I153" s="1">
        <v>137.62</v>
      </c>
      <c r="J153" s="8">
        <v>2167.5149999999999</v>
      </c>
      <c r="K153" s="1">
        <v>1028061</v>
      </c>
      <c r="L153" s="7">
        <v>45735</v>
      </c>
      <c r="M153" s="1">
        <v>5.2</v>
      </c>
      <c r="N153" s="1">
        <v>17.87</v>
      </c>
      <c r="O153" s="1">
        <v>14.69</v>
      </c>
      <c r="P153" s="1">
        <v>82.2</v>
      </c>
      <c r="Q153" s="1">
        <v>0.82</v>
      </c>
      <c r="R153" s="1">
        <v>12.0373</v>
      </c>
      <c r="S153" s="1">
        <v>0.67</v>
      </c>
      <c r="T153" s="1">
        <v>13.88</v>
      </c>
      <c r="U153" s="1">
        <v>2.94</v>
      </c>
      <c r="V153" s="1">
        <v>122.07</v>
      </c>
    </row>
    <row r="154" spans="1:22" x14ac:dyDescent="0.25">
      <c r="A154" s="1">
        <v>146</v>
      </c>
      <c r="B154" s="4">
        <v>3</v>
      </c>
      <c r="C154" s="3" t="s">
        <v>327</v>
      </c>
      <c r="D154" s="2" t="s">
        <v>55</v>
      </c>
      <c r="E154" s="4">
        <v>51</v>
      </c>
      <c r="F154" s="1">
        <v>13.9</v>
      </c>
      <c r="G154" s="1">
        <v>6</v>
      </c>
      <c r="H154" s="1">
        <v>15.75</v>
      </c>
      <c r="I154" s="1">
        <v>137.62</v>
      </c>
      <c r="J154" s="8">
        <v>2167.5149999999999</v>
      </c>
      <c r="K154" s="1">
        <v>1028062</v>
      </c>
      <c r="L154" s="7">
        <v>45735</v>
      </c>
      <c r="M154" s="1">
        <v>5.2</v>
      </c>
      <c r="N154" s="1">
        <v>17.79</v>
      </c>
      <c r="O154" s="1">
        <v>15.13</v>
      </c>
      <c r="P154" s="1">
        <v>85.05</v>
      </c>
      <c r="Q154" s="1">
        <v>0.72</v>
      </c>
      <c r="R154" s="1">
        <v>12.3323</v>
      </c>
      <c r="S154" s="1">
        <v>0.59</v>
      </c>
      <c r="T154" s="1">
        <v>14.18</v>
      </c>
      <c r="U154" s="1">
        <v>4.72</v>
      </c>
      <c r="V154" s="1">
        <v>124.18</v>
      </c>
    </row>
    <row r="155" spans="1:22" x14ac:dyDescent="0.25">
      <c r="A155" s="1">
        <v>146</v>
      </c>
      <c r="B155" s="4">
        <v>1</v>
      </c>
      <c r="C155" s="3" t="s">
        <v>327</v>
      </c>
      <c r="D155" s="2" t="s">
        <v>53</v>
      </c>
      <c r="E155" s="4">
        <v>52</v>
      </c>
      <c r="F155" s="1">
        <v>13.9</v>
      </c>
      <c r="G155" s="1">
        <v>6</v>
      </c>
      <c r="H155" s="1">
        <v>15.75</v>
      </c>
      <c r="I155" s="1">
        <v>137.62</v>
      </c>
      <c r="J155" s="8">
        <v>2167.5149999999999</v>
      </c>
      <c r="K155" s="1">
        <v>1028063</v>
      </c>
      <c r="L155" s="7">
        <v>45735</v>
      </c>
      <c r="M155" s="1">
        <v>5.2</v>
      </c>
      <c r="N155" s="1">
        <v>19.579999999999998</v>
      </c>
      <c r="O155" s="1">
        <v>16.899999999999999</v>
      </c>
      <c r="P155" s="1">
        <v>86.31</v>
      </c>
      <c r="Q155" s="1">
        <v>0.68</v>
      </c>
      <c r="R155" s="1">
        <v>13.580500000000001</v>
      </c>
      <c r="S155" s="1">
        <v>0.55000000000000004</v>
      </c>
      <c r="T155" s="1">
        <v>14.98</v>
      </c>
      <c r="U155" s="1">
        <v>14.55</v>
      </c>
      <c r="V155" s="1">
        <v>135.83000000000001</v>
      </c>
    </row>
    <row r="156" spans="1:22" x14ac:dyDescent="0.25">
      <c r="A156" s="1">
        <v>146</v>
      </c>
      <c r="B156" s="4">
        <v>1</v>
      </c>
      <c r="C156" s="3" t="s">
        <v>327</v>
      </c>
      <c r="D156" s="2" t="s">
        <v>54</v>
      </c>
      <c r="E156" s="4">
        <v>52</v>
      </c>
      <c r="F156" s="1">
        <v>13.9</v>
      </c>
      <c r="G156" s="1">
        <v>6</v>
      </c>
      <c r="H156" s="1">
        <v>15.75</v>
      </c>
      <c r="I156" s="1">
        <v>137.62</v>
      </c>
      <c r="J156" s="8">
        <v>2167.5149999999999</v>
      </c>
      <c r="K156" s="1">
        <v>1028064</v>
      </c>
      <c r="L156" s="7">
        <v>45735</v>
      </c>
      <c r="M156" s="1">
        <v>5.2</v>
      </c>
      <c r="N156" s="1">
        <v>18.600000000000001</v>
      </c>
      <c r="O156" s="1">
        <v>15.79</v>
      </c>
      <c r="P156" s="1">
        <v>84.89</v>
      </c>
      <c r="Q156" s="1">
        <v>0.73</v>
      </c>
      <c r="R156" s="1">
        <v>12.984400000000001</v>
      </c>
      <c r="S156" s="1">
        <v>0.6</v>
      </c>
      <c r="T156" s="1">
        <v>13.68</v>
      </c>
      <c r="U156" s="1">
        <v>10.09</v>
      </c>
      <c r="V156" s="1">
        <v>130.55000000000001</v>
      </c>
    </row>
    <row r="157" spans="1:22" x14ac:dyDescent="0.25">
      <c r="A157" s="1">
        <v>146</v>
      </c>
      <c r="B157" s="4">
        <v>1</v>
      </c>
      <c r="C157" s="3" t="s">
        <v>327</v>
      </c>
      <c r="D157" s="2" t="s">
        <v>55</v>
      </c>
      <c r="E157" s="4">
        <v>52</v>
      </c>
      <c r="F157" s="1">
        <v>13.9</v>
      </c>
      <c r="G157" s="1">
        <v>6</v>
      </c>
      <c r="H157" s="1">
        <v>15.75</v>
      </c>
      <c r="I157" s="1">
        <v>137.62</v>
      </c>
      <c r="J157" s="8">
        <v>2167.5149999999999</v>
      </c>
      <c r="K157" s="1">
        <v>1028065</v>
      </c>
      <c r="L157" s="7">
        <v>45735</v>
      </c>
      <c r="M157" s="1">
        <v>5.2</v>
      </c>
      <c r="N157" s="1">
        <v>18.23</v>
      </c>
      <c r="O157" s="1">
        <v>15.22</v>
      </c>
      <c r="P157" s="1">
        <v>83.49</v>
      </c>
      <c r="Q157" s="1">
        <v>0.78</v>
      </c>
      <c r="R157" s="1">
        <v>12.493600000000001</v>
      </c>
      <c r="S157" s="1">
        <v>0.64</v>
      </c>
      <c r="T157" s="1">
        <v>13.78</v>
      </c>
      <c r="U157" s="1">
        <v>6.42</v>
      </c>
      <c r="V157" s="1">
        <v>126.19</v>
      </c>
    </row>
    <row r="158" spans="1:22" x14ac:dyDescent="0.25">
      <c r="A158" s="1">
        <v>146</v>
      </c>
      <c r="B158" s="4">
        <v>4</v>
      </c>
      <c r="C158" s="3" t="s">
        <v>327</v>
      </c>
      <c r="D158" s="2" t="s">
        <v>53</v>
      </c>
      <c r="E158" s="4">
        <v>53</v>
      </c>
      <c r="F158" s="1">
        <v>13.9</v>
      </c>
      <c r="G158" s="1">
        <v>6</v>
      </c>
      <c r="H158" s="1">
        <v>15.75</v>
      </c>
      <c r="I158" s="1">
        <v>137.62</v>
      </c>
      <c r="J158" s="8">
        <v>2167.5149999999999</v>
      </c>
      <c r="K158" s="1">
        <v>1028066</v>
      </c>
      <c r="L158" s="7">
        <v>45735</v>
      </c>
      <c r="M158" s="1">
        <v>5.2</v>
      </c>
      <c r="N158" s="1">
        <v>18.46</v>
      </c>
      <c r="O158" s="1">
        <v>15.5</v>
      </c>
      <c r="P158" s="1">
        <v>83.97</v>
      </c>
      <c r="Q158" s="1">
        <v>0.76</v>
      </c>
      <c r="R158" s="1">
        <v>12.6495</v>
      </c>
      <c r="S158" s="1">
        <v>0.62</v>
      </c>
      <c r="T158" s="1">
        <v>14.11</v>
      </c>
      <c r="U158" s="1">
        <v>7.53</v>
      </c>
      <c r="V158" s="1">
        <v>127.51</v>
      </c>
    </row>
    <row r="159" spans="1:22" x14ac:dyDescent="0.25">
      <c r="A159" s="1">
        <v>146</v>
      </c>
      <c r="B159" s="4">
        <v>4</v>
      </c>
      <c r="C159" s="3" t="s">
        <v>327</v>
      </c>
      <c r="D159" s="2" t="s">
        <v>54</v>
      </c>
      <c r="E159" s="4">
        <v>53</v>
      </c>
      <c r="F159" s="1">
        <v>13.9</v>
      </c>
      <c r="G159" s="1">
        <v>6</v>
      </c>
      <c r="H159" s="1">
        <v>15.75</v>
      </c>
      <c r="I159" s="1">
        <v>137.62</v>
      </c>
      <c r="J159" s="8">
        <v>2167.5149999999999</v>
      </c>
      <c r="K159" s="1">
        <v>1028067</v>
      </c>
      <c r="L159" s="7">
        <v>45735</v>
      </c>
      <c r="M159" s="1">
        <v>5.0999999999999996</v>
      </c>
      <c r="N159" s="1">
        <v>16.829999999999998</v>
      </c>
      <c r="O159" s="1">
        <v>13.94</v>
      </c>
      <c r="P159" s="1">
        <v>82.83</v>
      </c>
      <c r="Q159" s="1">
        <v>0.8</v>
      </c>
      <c r="R159" s="1">
        <v>11.4793</v>
      </c>
      <c r="S159" s="1">
        <v>0.66</v>
      </c>
      <c r="T159" s="1">
        <v>13.6</v>
      </c>
      <c r="U159" s="1">
        <v>-1.67</v>
      </c>
      <c r="V159" s="1">
        <v>116.6</v>
      </c>
    </row>
    <row r="160" spans="1:22" x14ac:dyDescent="0.25">
      <c r="A160" s="1">
        <v>146</v>
      </c>
      <c r="B160" s="4">
        <v>4</v>
      </c>
      <c r="C160" s="3" t="s">
        <v>327</v>
      </c>
      <c r="D160" s="2" t="s">
        <v>55</v>
      </c>
      <c r="E160" s="4">
        <v>53</v>
      </c>
      <c r="F160" s="1">
        <v>13.9</v>
      </c>
      <c r="G160" s="1">
        <v>6</v>
      </c>
      <c r="H160" s="1">
        <v>15.75</v>
      </c>
      <c r="I160" s="1">
        <v>137.62</v>
      </c>
      <c r="J160" s="8">
        <v>2167.5149999999999</v>
      </c>
      <c r="K160" s="1">
        <v>1028068</v>
      </c>
      <c r="L160" s="7">
        <v>45735</v>
      </c>
      <c r="M160" s="1">
        <v>5.0999999999999996</v>
      </c>
      <c r="N160" s="1">
        <v>16.989999999999998</v>
      </c>
      <c r="O160" s="1">
        <v>14.02</v>
      </c>
      <c r="P160" s="1">
        <v>82.52</v>
      </c>
      <c r="Q160" s="1">
        <v>0.81</v>
      </c>
      <c r="R160" s="1">
        <v>11.5838</v>
      </c>
      <c r="S160" s="1">
        <v>0.67</v>
      </c>
      <c r="T160" s="1">
        <v>13.41</v>
      </c>
      <c r="U160" s="1">
        <v>-0.74</v>
      </c>
      <c r="V160" s="1">
        <v>117.7</v>
      </c>
    </row>
    <row r="161" spans="1:22" x14ac:dyDescent="0.25">
      <c r="A161" s="1">
        <v>146</v>
      </c>
      <c r="B161" s="4">
        <v>5</v>
      </c>
      <c r="C161" s="3" t="s">
        <v>327</v>
      </c>
      <c r="D161" s="2" t="s">
        <v>53</v>
      </c>
      <c r="E161" s="4">
        <v>54</v>
      </c>
      <c r="F161" s="1">
        <v>13.9</v>
      </c>
      <c r="G161" s="1">
        <v>6</v>
      </c>
      <c r="H161" s="1">
        <v>15.75</v>
      </c>
      <c r="I161" s="1">
        <v>137.62</v>
      </c>
      <c r="J161" s="8">
        <v>2167.5149999999999</v>
      </c>
      <c r="K161" s="1">
        <v>1028069</v>
      </c>
      <c r="L161" s="7">
        <v>45735</v>
      </c>
      <c r="M161" s="1">
        <v>5.2</v>
      </c>
      <c r="N161" s="1">
        <v>18.73</v>
      </c>
      <c r="O161" s="1">
        <v>16.010000000000002</v>
      </c>
      <c r="P161" s="1">
        <v>85.48</v>
      </c>
      <c r="Q161" s="1">
        <v>0.71</v>
      </c>
      <c r="R161" s="1">
        <v>13.1839</v>
      </c>
      <c r="S161" s="1">
        <v>0.57999999999999996</v>
      </c>
      <c r="T161" s="1">
        <v>13.6</v>
      </c>
      <c r="U161" s="1">
        <v>11.56</v>
      </c>
      <c r="V161" s="1">
        <v>132.29</v>
      </c>
    </row>
    <row r="162" spans="1:22" x14ac:dyDescent="0.25">
      <c r="A162" s="1">
        <v>146</v>
      </c>
      <c r="B162" s="4">
        <v>5</v>
      </c>
      <c r="C162" s="3" t="s">
        <v>327</v>
      </c>
      <c r="D162" s="2" t="s">
        <v>54</v>
      </c>
      <c r="E162" s="4">
        <v>54</v>
      </c>
      <c r="F162" s="1">
        <v>13.9</v>
      </c>
      <c r="G162" s="1">
        <v>6</v>
      </c>
      <c r="H162" s="1">
        <v>15.75</v>
      </c>
      <c r="I162" s="1">
        <v>137.62</v>
      </c>
      <c r="J162" s="8">
        <v>2167.5149999999999</v>
      </c>
      <c r="K162" s="1">
        <v>1028070</v>
      </c>
      <c r="L162" s="7">
        <v>45735</v>
      </c>
      <c r="M162" s="1">
        <v>5.2</v>
      </c>
      <c r="N162" s="1">
        <v>18.93</v>
      </c>
      <c r="O162" s="1">
        <v>16.21</v>
      </c>
      <c r="P162" s="1">
        <v>85.63</v>
      </c>
      <c r="Q162" s="1">
        <v>0.7</v>
      </c>
      <c r="R162" s="1">
        <v>13.3956</v>
      </c>
      <c r="S162" s="1">
        <v>0.57999999999999996</v>
      </c>
      <c r="T162" s="1">
        <v>13.4</v>
      </c>
      <c r="U162" s="1">
        <v>13.28</v>
      </c>
      <c r="V162" s="1">
        <v>134.33000000000001</v>
      </c>
    </row>
    <row r="163" spans="1:22" x14ac:dyDescent="0.25">
      <c r="A163" s="1">
        <v>146</v>
      </c>
      <c r="B163" s="4">
        <v>5</v>
      </c>
      <c r="C163" s="3" t="s">
        <v>327</v>
      </c>
      <c r="D163" s="2" t="s">
        <v>55</v>
      </c>
      <c r="E163" s="4">
        <v>54</v>
      </c>
      <c r="F163" s="1">
        <v>13.9</v>
      </c>
      <c r="G163" s="1">
        <v>6</v>
      </c>
      <c r="H163" s="1">
        <v>15.75</v>
      </c>
      <c r="I163" s="1">
        <v>137.62</v>
      </c>
      <c r="J163" s="8">
        <v>2167.5149999999999</v>
      </c>
      <c r="K163" s="1">
        <v>1028071</v>
      </c>
      <c r="L163" s="7">
        <v>45735</v>
      </c>
      <c r="M163" s="1">
        <v>5.2</v>
      </c>
      <c r="N163" s="1">
        <v>18.95</v>
      </c>
      <c r="O163" s="1">
        <v>16.16</v>
      </c>
      <c r="P163" s="1">
        <v>85.28</v>
      </c>
      <c r="Q163" s="1">
        <v>0.72</v>
      </c>
      <c r="R163" s="1">
        <v>13.213800000000001</v>
      </c>
      <c r="S163" s="1">
        <v>0.59</v>
      </c>
      <c r="T163" s="1">
        <v>14</v>
      </c>
      <c r="U163" s="1">
        <v>11.88</v>
      </c>
      <c r="V163" s="1">
        <v>132.66999999999999</v>
      </c>
    </row>
    <row r="164" spans="1:22" x14ac:dyDescent="0.25">
      <c r="A164" s="1">
        <v>146</v>
      </c>
      <c r="B164" s="4">
        <v>6</v>
      </c>
      <c r="C164" s="3" t="s">
        <v>327</v>
      </c>
      <c r="D164" s="2" t="s">
        <v>53</v>
      </c>
      <c r="E164" s="4">
        <v>55</v>
      </c>
      <c r="F164" s="1">
        <v>13.9</v>
      </c>
      <c r="G164" s="1">
        <v>6</v>
      </c>
      <c r="H164" s="1">
        <v>15.75</v>
      </c>
      <c r="I164" s="1">
        <v>137.62</v>
      </c>
      <c r="J164" s="8">
        <v>2167.5149999999999</v>
      </c>
      <c r="K164" s="1">
        <v>1028072</v>
      </c>
      <c r="L164" s="7">
        <v>45735</v>
      </c>
      <c r="M164" s="1">
        <v>5.0999999999999996</v>
      </c>
      <c r="N164" s="1">
        <v>18.27</v>
      </c>
      <c r="O164" s="1">
        <v>15.32</v>
      </c>
      <c r="P164" s="1">
        <v>83.85</v>
      </c>
      <c r="Q164" s="1">
        <v>0.76</v>
      </c>
      <c r="R164" s="1">
        <v>12.544700000000001</v>
      </c>
      <c r="S164" s="1">
        <v>0.62</v>
      </c>
      <c r="T164" s="1">
        <v>13.92</v>
      </c>
      <c r="U164" s="1">
        <v>6.68</v>
      </c>
      <c r="V164" s="1">
        <v>126.5</v>
      </c>
    </row>
    <row r="165" spans="1:22" x14ac:dyDescent="0.25">
      <c r="A165" s="1">
        <v>146</v>
      </c>
      <c r="B165" s="4">
        <v>6</v>
      </c>
      <c r="C165" s="3" t="s">
        <v>327</v>
      </c>
      <c r="D165" s="2" t="s">
        <v>54</v>
      </c>
      <c r="E165" s="4">
        <v>55</v>
      </c>
      <c r="F165" s="1">
        <v>13.9</v>
      </c>
      <c r="G165" s="1">
        <v>6</v>
      </c>
      <c r="H165" s="1">
        <v>15.75</v>
      </c>
      <c r="I165" s="1">
        <v>137.62</v>
      </c>
      <c r="J165" s="8">
        <v>2167.5149999999999</v>
      </c>
      <c r="K165" s="1">
        <v>1028073</v>
      </c>
      <c r="L165" s="7">
        <v>45735</v>
      </c>
      <c r="M165" s="1">
        <v>5.2</v>
      </c>
      <c r="N165" s="1">
        <v>18.88</v>
      </c>
      <c r="O165" s="1">
        <v>15.87</v>
      </c>
      <c r="P165" s="1">
        <v>84.06</v>
      </c>
      <c r="Q165" s="1">
        <v>0.76</v>
      </c>
      <c r="R165" s="1">
        <v>12.5261</v>
      </c>
      <c r="S165" s="1">
        <v>0.6</v>
      </c>
      <c r="T165" s="1">
        <v>15.98</v>
      </c>
      <c r="U165" s="1">
        <v>6.38</v>
      </c>
      <c r="V165" s="1">
        <v>126.14</v>
      </c>
    </row>
    <row r="166" spans="1:22" x14ac:dyDescent="0.25">
      <c r="A166" s="1">
        <v>146</v>
      </c>
      <c r="B166" s="4">
        <v>6</v>
      </c>
      <c r="C166" s="3" t="s">
        <v>327</v>
      </c>
      <c r="D166" s="2" t="s">
        <v>55</v>
      </c>
      <c r="E166" s="4">
        <v>55</v>
      </c>
      <c r="F166" s="1">
        <v>13.9</v>
      </c>
      <c r="G166" s="1">
        <v>6</v>
      </c>
      <c r="H166" s="1">
        <v>15.75</v>
      </c>
      <c r="I166" s="1">
        <v>137.62</v>
      </c>
      <c r="J166" s="8">
        <v>2167.5149999999999</v>
      </c>
      <c r="K166" s="1">
        <v>1028074</v>
      </c>
      <c r="L166" s="7">
        <v>45735</v>
      </c>
      <c r="M166" s="1">
        <v>5.2</v>
      </c>
      <c r="N166" s="1">
        <v>18.809999999999999</v>
      </c>
      <c r="O166" s="1">
        <v>15.83</v>
      </c>
      <c r="P166" s="1">
        <v>84.16</v>
      </c>
      <c r="Q166" s="1">
        <v>0.75</v>
      </c>
      <c r="R166" s="1">
        <v>12.999000000000001</v>
      </c>
      <c r="S166" s="1">
        <v>0.62</v>
      </c>
      <c r="T166" s="1">
        <v>13.76</v>
      </c>
      <c r="U166" s="1">
        <v>10.36</v>
      </c>
      <c r="V166" s="1">
        <v>130.87</v>
      </c>
    </row>
    <row r="167" spans="1:22" x14ac:dyDescent="0.25">
      <c r="A167" s="1">
        <v>146</v>
      </c>
      <c r="B167" s="4">
        <v>8</v>
      </c>
      <c r="C167" s="3" t="s">
        <v>327</v>
      </c>
      <c r="D167" s="2" t="s">
        <v>53</v>
      </c>
      <c r="E167" s="4">
        <v>56</v>
      </c>
      <c r="F167" s="1">
        <v>13.9</v>
      </c>
      <c r="G167" s="1">
        <v>6</v>
      </c>
      <c r="H167" s="1">
        <v>15.75</v>
      </c>
      <c r="I167" s="1">
        <v>137.62</v>
      </c>
      <c r="J167" s="8">
        <v>2167.5149999999999</v>
      </c>
      <c r="K167" s="1">
        <v>1028075</v>
      </c>
      <c r="L167" s="7">
        <v>45735</v>
      </c>
      <c r="M167" s="1">
        <v>5.3</v>
      </c>
      <c r="N167" s="1">
        <v>18.66</v>
      </c>
      <c r="O167" s="1">
        <v>15.88</v>
      </c>
      <c r="P167" s="1">
        <v>85.1</v>
      </c>
      <c r="Q167" s="1">
        <v>0.72</v>
      </c>
      <c r="R167" s="1">
        <v>12.9207</v>
      </c>
      <c r="S167" s="1">
        <v>0.59</v>
      </c>
      <c r="T167" s="1">
        <v>14.28</v>
      </c>
      <c r="U167" s="1">
        <v>9.5</v>
      </c>
      <c r="V167" s="1">
        <v>129.85</v>
      </c>
    </row>
    <row r="168" spans="1:22" x14ac:dyDescent="0.25">
      <c r="A168" s="1">
        <v>146</v>
      </c>
      <c r="B168" s="4">
        <v>8</v>
      </c>
      <c r="C168" s="3" t="s">
        <v>327</v>
      </c>
      <c r="D168" s="2" t="s">
        <v>54</v>
      </c>
      <c r="E168" s="4">
        <v>56</v>
      </c>
      <c r="F168" s="1">
        <v>13.9</v>
      </c>
      <c r="G168" s="1">
        <v>6</v>
      </c>
      <c r="H168" s="1">
        <v>15.75</v>
      </c>
      <c r="I168" s="1">
        <v>137.62</v>
      </c>
      <c r="J168" s="8">
        <v>2167.5149999999999</v>
      </c>
      <c r="K168" s="1">
        <v>1028076</v>
      </c>
      <c r="L168" s="7">
        <v>45735</v>
      </c>
      <c r="M168" s="1">
        <v>5.0999999999999996</v>
      </c>
      <c r="N168" s="1">
        <v>17.98</v>
      </c>
      <c r="O168" s="1">
        <v>15.17</v>
      </c>
      <c r="P168" s="1">
        <v>84.37</v>
      </c>
      <c r="Q168" s="1">
        <v>0.75</v>
      </c>
      <c r="R168" s="1">
        <v>12.2775</v>
      </c>
      <c r="S168" s="1">
        <v>0.61</v>
      </c>
      <c r="T168" s="1">
        <v>14.58</v>
      </c>
      <c r="U168" s="1">
        <v>4.43</v>
      </c>
      <c r="V168" s="1">
        <v>123.83</v>
      </c>
    </row>
    <row r="169" spans="1:22" x14ac:dyDescent="0.25">
      <c r="A169" s="1">
        <v>146</v>
      </c>
      <c r="B169" s="4">
        <v>8</v>
      </c>
      <c r="C169" s="3" t="s">
        <v>327</v>
      </c>
      <c r="D169" s="2" t="s">
        <v>55</v>
      </c>
      <c r="E169" s="4">
        <v>56</v>
      </c>
      <c r="F169" s="1">
        <v>13.9</v>
      </c>
      <c r="G169" s="1">
        <v>6</v>
      </c>
      <c r="H169" s="1">
        <v>15.75</v>
      </c>
      <c r="I169" s="1">
        <v>137.62</v>
      </c>
      <c r="J169" s="8">
        <v>2167.5149999999999</v>
      </c>
      <c r="K169" s="1">
        <v>1028077</v>
      </c>
      <c r="L169" s="7">
        <v>45735</v>
      </c>
      <c r="M169" s="1">
        <v>5.0999999999999996</v>
      </c>
      <c r="N169" s="1">
        <v>17.22</v>
      </c>
      <c r="O169" s="1">
        <v>14.15</v>
      </c>
      <c r="P169" s="1">
        <v>82.17</v>
      </c>
      <c r="Q169" s="1">
        <v>0.82</v>
      </c>
      <c r="R169" s="1">
        <v>11.693300000000001</v>
      </c>
      <c r="S169" s="1">
        <v>0.68</v>
      </c>
      <c r="T169" s="1">
        <v>13.4</v>
      </c>
      <c r="U169" s="1">
        <v>0.23</v>
      </c>
      <c r="V169" s="1">
        <v>118.85</v>
      </c>
    </row>
    <row r="170" spans="1:22" x14ac:dyDescent="0.25">
      <c r="A170" s="1">
        <v>146</v>
      </c>
      <c r="B170" s="1">
        <v>2</v>
      </c>
      <c r="C170" s="3" t="s">
        <v>332</v>
      </c>
      <c r="D170" s="2" t="s">
        <v>53</v>
      </c>
      <c r="E170" s="4">
        <v>57</v>
      </c>
      <c r="F170" s="1">
        <v>13.9</v>
      </c>
      <c r="G170" s="1">
        <v>6</v>
      </c>
      <c r="H170" s="1">
        <v>15.75</v>
      </c>
      <c r="I170" s="1">
        <v>137.62</v>
      </c>
      <c r="J170" s="8">
        <v>2167.5149999999999</v>
      </c>
      <c r="K170" s="1">
        <v>1028078</v>
      </c>
      <c r="L170" s="7">
        <v>45735</v>
      </c>
      <c r="M170" s="1">
        <v>5.2</v>
      </c>
      <c r="N170" s="1">
        <v>18.89</v>
      </c>
      <c r="O170" s="1">
        <v>15.82</v>
      </c>
      <c r="P170" s="1">
        <v>83.75</v>
      </c>
      <c r="Q170" s="1">
        <v>0.77</v>
      </c>
      <c r="R170" s="1">
        <v>12.8286</v>
      </c>
      <c r="S170" s="1">
        <v>0.62</v>
      </c>
      <c r="T170" s="1">
        <v>14.47</v>
      </c>
      <c r="U170" s="1">
        <v>8.98</v>
      </c>
      <c r="V170" s="1">
        <v>129.22999999999999</v>
      </c>
    </row>
    <row r="171" spans="1:22" x14ac:dyDescent="0.25">
      <c r="A171" s="1">
        <v>146</v>
      </c>
      <c r="B171" s="1">
        <v>2</v>
      </c>
      <c r="C171" s="3" t="s">
        <v>332</v>
      </c>
      <c r="D171" s="2" t="s">
        <v>54</v>
      </c>
      <c r="E171" s="4">
        <v>57</v>
      </c>
      <c r="F171" s="1">
        <v>13.9</v>
      </c>
      <c r="G171" s="1">
        <v>6</v>
      </c>
      <c r="H171" s="1">
        <v>15.75</v>
      </c>
      <c r="I171" s="1">
        <v>137.62</v>
      </c>
      <c r="J171" s="8">
        <v>2167.5149999999999</v>
      </c>
      <c r="K171" s="1">
        <v>1028079</v>
      </c>
      <c r="L171" s="7">
        <v>45735</v>
      </c>
      <c r="M171" s="1">
        <v>5.0999999999999996</v>
      </c>
      <c r="N171" s="1">
        <v>19.43</v>
      </c>
      <c r="O171" s="1">
        <v>16.45</v>
      </c>
      <c r="P171" s="1">
        <v>84.66</v>
      </c>
      <c r="Q171" s="1">
        <v>0.74</v>
      </c>
      <c r="R171" s="1">
        <v>12.969900000000001</v>
      </c>
      <c r="S171" s="1">
        <v>0.57999999999999996</v>
      </c>
      <c r="T171" s="1">
        <v>16.04</v>
      </c>
      <c r="U171" s="1">
        <v>9.82</v>
      </c>
      <c r="V171" s="1">
        <v>130.22999999999999</v>
      </c>
    </row>
    <row r="172" spans="1:22" x14ac:dyDescent="0.25">
      <c r="A172" s="1">
        <v>146</v>
      </c>
      <c r="B172" s="1">
        <v>2</v>
      </c>
      <c r="C172" s="3" t="s">
        <v>332</v>
      </c>
      <c r="D172" s="2" t="s">
        <v>55</v>
      </c>
      <c r="E172" s="4">
        <v>57</v>
      </c>
      <c r="F172" s="1">
        <v>13.9</v>
      </c>
      <c r="G172" s="1">
        <v>6</v>
      </c>
      <c r="H172" s="1">
        <v>15.75</v>
      </c>
      <c r="I172" s="1">
        <v>137.62</v>
      </c>
      <c r="J172" s="8">
        <v>2167.5149999999999</v>
      </c>
      <c r="K172" s="1">
        <v>1028080</v>
      </c>
      <c r="L172" s="7">
        <v>45735</v>
      </c>
      <c r="M172" s="1">
        <v>5.2</v>
      </c>
      <c r="N172" s="1">
        <v>18.940000000000001</v>
      </c>
      <c r="O172" s="1">
        <v>15.96</v>
      </c>
      <c r="P172" s="1">
        <v>84.27</v>
      </c>
      <c r="Q172" s="1">
        <v>0.75</v>
      </c>
      <c r="R172" s="1">
        <v>13.027200000000001</v>
      </c>
      <c r="S172" s="1">
        <v>0.61</v>
      </c>
      <c r="T172" s="1">
        <v>14.1</v>
      </c>
      <c r="U172" s="1">
        <v>10.52</v>
      </c>
      <c r="V172" s="1">
        <v>131.05000000000001</v>
      </c>
    </row>
    <row r="173" spans="1:22" x14ac:dyDescent="0.25">
      <c r="A173" s="1">
        <v>146</v>
      </c>
      <c r="B173" s="1">
        <v>3</v>
      </c>
      <c r="C173" s="3" t="s">
        <v>332</v>
      </c>
      <c r="D173" s="2" t="s">
        <v>53</v>
      </c>
      <c r="E173" s="4">
        <v>58</v>
      </c>
      <c r="F173" s="1">
        <v>13.9</v>
      </c>
      <c r="G173" s="1">
        <v>6</v>
      </c>
      <c r="H173" s="1">
        <v>15.75</v>
      </c>
      <c r="I173" s="1">
        <v>137.62</v>
      </c>
      <c r="J173" s="8">
        <v>2167.5149999999999</v>
      </c>
      <c r="K173" s="1">
        <v>1028081</v>
      </c>
      <c r="L173" s="7">
        <v>45735</v>
      </c>
      <c r="M173" s="1">
        <v>5.0999999999999996</v>
      </c>
      <c r="N173" s="1">
        <v>18.489999999999998</v>
      </c>
      <c r="O173" s="1">
        <v>15.54</v>
      </c>
      <c r="P173" s="1">
        <v>84.05</v>
      </c>
      <c r="Q173" s="1">
        <v>0.76</v>
      </c>
      <c r="R173" s="1">
        <v>12.857799999999999</v>
      </c>
      <c r="S173" s="1">
        <v>0.63</v>
      </c>
      <c r="T173" s="1">
        <v>13.33</v>
      </c>
      <c r="U173" s="1">
        <v>9.3000000000000007</v>
      </c>
      <c r="V173" s="1">
        <v>129.61000000000001</v>
      </c>
    </row>
    <row r="174" spans="1:22" x14ac:dyDescent="0.25">
      <c r="A174" s="1">
        <v>146</v>
      </c>
      <c r="B174" s="1">
        <v>3</v>
      </c>
      <c r="C174" s="3" t="s">
        <v>332</v>
      </c>
      <c r="D174" s="2" t="s">
        <v>54</v>
      </c>
      <c r="E174" s="4">
        <v>58</v>
      </c>
      <c r="F174" s="1">
        <v>13.9</v>
      </c>
      <c r="G174" s="1">
        <v>6</v>
      </c>
      <c r="H174" s="1">
        <v>15.75</v>
      </c>
      <c r="I174" s="1">
        <v>137.62</v>
      </c>
      <c r="J174" s="8">
        <v>2167.5149999999999</v>
      </c>
      <c r="K174" s="1">
        <v>1028082</v>
      </c>
      <c r="L174" s="7">
        <v>45735</v>
      </c>
      <c r="M174" s="1">
        <v>5.0999999999999996</v>
      </c>
      <c r="N174" s="1">
        <v>18.399999999999999</v>
      </c>
      <c r="O174" s="1">
        <v>15.62</v>
      </c>
      <c r="P174" s="1">
        <v>84.89</v>
      </c>
      <c r="Q174" s="1">
        <v>0.73</v>
      </c>
      <c r="R174" s="1">
        <v>12.912599999999999</v>
      </c>
      <c r="S174" s="1">
        <v>0.6</v>
      </c>
      <c r="T174" s="1">
        <v>13.38</v>
      </c>
      <c r="U174" s="1">
        <v>9.51</v>
      </c>
      <c r="V174" s="1">
        <v>129.86000000000001</v>
      </c>
    </row>
    <row r="175" spans="1:22" x14ac:dyDescent="0.25">
      <c r="A175" s="1">
        <v>146</v>
      </c>
      <c r="B175" s="1">
        <v>3</v>
      </c>
      <c r="C175" s="3" t="s">
        <v>332</v>
      </c>
      <c r="D175" s="2" t="s">
        <v>55</v>
      </c>
      <c r="E175" s="4">
        <v>58</v>
      </c>
      <c r="F175" s="1">
        <v>13.9</v>
      </c>
      <c r="G175" s="1">
        <v>6</v>
      </c>
      <c r="H175" s="1">
        <v>15.75</v>
      </c>
      <c r="I175" s="1">
        <v>137.62</v>
      </c>
      <c r="J175" s="8">
        <v>2167.5149999999999</v>
      </c>
      <c r="K175" s="1">
        <v>1028083</v>
      </c>
      <c r="L175" s="7">
        <v>45735</v>
      </c>
      <c r="M175" s="1">
        <v>5.0999999999999996</v>
      </c>
      <c r="N175" s="1">
        <v>18.87</v>
      </c>
      <c r="O175" s="1">
        <v>15.95</v>
      </c>
      <c r="P175" s="1">
        <v>84.53</v>
      </c>
      <c r="Q175" s="1">
        <v>0.74</v>
      </c>
      <c r="R175" s="1">
        <v>13.1622</v>
      </c>
      <c r="S175" s="1">
        <v>0.61</v>
      </c>
      <c r="T175" s="1">
        <v>13.48</v>
      </c>
      <c r="U175" s="1">
        <v>11.61</v>
      </c>
      <c r="V175" s="1">
        <v>132.35</v>
      </c>
    </row>
    <row r="176" spans="1:22" x14ac:dyDescent="0.25">
      <c r="A176" s="1">
        <v>146</v>
      </c>
      <c r="B176" s="1">
        <v>1</v>
      </c>
      <c r="C176" s="3" t="s">
        <v>332</v>
      </c>
      <c r="D176" s="2" t="s">
        <v>53</v>
      </c>
      <c r="E176" s="4">
        <v>59</v>
      </c>
      <c r="F176" s="1">
        <v>13.9</v>
      </c>
      <c r="G176" s="1">
        <v>6</v>
      </c>
      <c r="H176" s="1">
        <v>15.75</v>
      </c>
      <c r="I176" s="1">
        <v>137.62</v>
      </c>
      <c r="J176" s="8">
        <v>2167.5149999999999</v>
      </c>
      <c r="K176" s="1">
        <v>1028084</v>
      </c>
      <c r="L176" s="7">
        <v>45735</v>
      </c>
      <c r="M176" s="1">
        <v>5.0999999999999996</v>
      </c>
      <c r="N176" s="1">
        <v>17.670000000000002</v>
      </c>
      <c r="O176" s="1">
        <v>14.92</v>
      </c>
      <c r="P176" s="1">
        <v>84.44</v>
      </c>
      <c r="Q176" s="1">
        <v>0.74</v>
      </c>
      <c r="R176" s="1">
        <v>12.275499999999999</v>
      </c>
      <c r="S176" s="1">
        <v>0.61</v>
      </c>
      <c r="T176" s="1">
        <v>13.65</v>
      </c>
      <c r="U176" s="1">
        <v>4.41</v>
      </c>
      <c r="V176" s="1">
        <v>123.81</v>
      </c>
    </row>
    <row r="177" spans="1:22" x14ac:dyDescent="0.25">
      <c r="A177" s="1">
        <v>146</v>
      </c>
      <c r="B177" s="1">
        <v>1</v>
      </c>
      <c r="C177" s="3" t="s">
        <v>332</v>
      </c>
      <c r="D177" s="2" t="s">
        <v>54</v>
      </c>
      <c r="E177" s="4">
        <v>59</v>
      </c>
      <c r="F177" s="1">
        <v>13.9</v>
      </c>
      <c r="G177" s="1">
        <v>6</v>
      </c>
      <c r="H177" s="1">
        <v>15.75</v>
      </c>
      <c r="I177" s="1">
        <v>137.62</v>
      </c>
      <c r="J177" s="8">
        <v>2167.5149999999999</v>
      </c>
      <c r="K177" s="1">
        <v>1028085</v>
      </c>
      <c r="L177" s="7">
        <v>45735</v>
      </c>
      <c r="M177" s="1">
        <v>5.0999999999999996</v>
      </c>
      <c r="N177" s="1">
        <v>18.510000000000002</v>
      </c>
      <c r="O177" s="1">
        <v>15.88</v>
      </c>
      <c r="P177" s="1">
        <v>85.79</v>
      </c>
      <c r="Q177" s="1">
        <v>0.7</v>
      </c>
      <c r="R177" s="1">
        <v>12.9849</v>
      </c>
      <c r="S177" s="1">
        <v>0.56999999999999995</v>
      </c>
      <c r="T177" s="1">
        <v>14</v>
      </c>
      <c r="U177" s="1">
        <v>9.8699999999999992</v>
      </c>
      <c r="V177" s="1">
        <v>130.28</v>
      </c>
    </row>
    <row r="178" spans="1:22" x14ac:dyDescent="0.25">
      <c r="A178" s="1">
        <v>146</v>
      </c>
      <c r="B178" s="1">
        <v>1</v>
      </c>
      <c r="C178" s="3" t="s">
        <v>332</v>
      </c>
      <c r="D178" s="2" t="s">
        <v>55</v>
      </c>
      <c r="E178" s="4">
        <v>59</v>
      </c>
      <c r="F178" s="1">
        <v>13.9</v>
      </c>
      <c r="G178" s="1">
        <v>6</v>
      </c>
      <c r="H178" s="1">
        <v>15.75</v>
      </c>
      <c r="I178" s="1">
        <v>137.62</v>
      </c>
      <c r="J178" s="8">
        <v>2167.5149999999999</v>
      </c>
      <c r="K178" s="1">
        <v>1028086</v>
      </c>
      <c r="L178" s="7">
        <v>45735</v>
      </c>
      <c r="M178" s="1">
        <v>5.0999999999999996</v>
      </c>
      <c r="N178" s="1">
        <v>18.27</v>
      </c>
      <c r="O178" s="1">
        <v>15.27</v>
      </c>
      <c r="P178" s="1">
        <v>83.58</v>
      </c>
      <c r="Q178" s="1">
        <v>0.77</v>
      </c>
      <c r="R178" s="1">
        <v>12.3584</v>
      </c>
      <c r="S178" s="1">
        <v>0.62</v>
      </c>
      <c r="T178" s="1">
        <v>14.58</v>
      </c>
      <c r="U178" s="1">
        <v>5.16</v>
      </c>
      <c r="V178" s="1">
        <v>124.7</v>
      </c>
    </row>
    <row r="179" spans="1:22" x14ac:dyDescent="0.25">
      <c r="A179" s="1">
        <v>146</v>
      </c>
      <c r="B179" s="1">
        <v>4</v>
      </c>
      <c r="C179" s="3" t="s">
        <v>332</v>
      </c>
      <c r="D179" s="2" t="s">
        <v>53</v>
      </c>
      <c r="E179" s="4">
        <v>60</v>
      </c>
      <c r="F179" s="1">
        <v>13.9</v>
      </c>
      <c r="G179" s="1">
        <v>6</v>
      </c>
      <c r="H179" s="1">
        <v>15.75</v>
      </c>
      <c r="I179" s="1">
        <v>137.62</v>
      </c>
      <c r="J179" s="8">
        <v>2167.5149999999999</v>
      </c>
      <c r="K179" s="1">
        <v>1028087</v>
      </c>
      <c r="L179" s="7">
        <v>45735</v>
      </c>
      <c r="M179" s="1">
        <v>5.0999999999999996</v>
      </c>
      <c r="N179" s="1">
        <v>19.7</v>
      </c>
      <c r="O179" s="1">
        <v>17.05</v>
      </c>
      <c r="P179" s="1">
        <v>86.55</v>
      </c>
      <c r="Q179" s="1">
        <v>0.67</v>
      </c>
      <c r="R179" s="1">
        <v>13.8407</v>
      </c>
      <c r="S179" s="1">
        <v>0.54</v>
      </c>
      <c r="T179" s="1">
        <v>14.41</v>
      </c>
      <c r="U179" s="1">
        <v>16.59</v>
      </c>
      <c r="V179" s="1">
        <v>138.25</v>
      </c>
    </row>
    <row r="180" spans="1:22" x14ac:dyDescent="0.25">
      <c r="A180" s="1">
        <v>146</v>
      </c>
      <c r="B180" s="1">
        <v>4</v>
      </c>
      <c r="C180" s="3" t="s">
        <v>332</v>
      </c>
      <c r="D180" s="2" t="s">
        <v>54</v>
      </c>
      <c r="E180" s="4">
        <v>60</v>
      </c>
      <c r="F180" s="1">
        <v>13.9</v>
      </c>
      <c r="G180" s="1">
        <v>6</v>
      </c>
      <c r="H180" s="1">
        <v>15.75</v>
      </c>
      <c r="I180" s="1">
        <v>137.62</v>
      </c>
      <c r="J180" s="8">
        <v>2167.5149999999999</v>
      </c>
      <c r="K180" s="1">
        <v>1028088</v>
      </c>
      <c r="L180" s="7">
        <v>45735</v>
      </c>
      <c r="M180" s="1">
        <v>5.0999999999999996</v>
      </c>
      <c r="N180" s="1">
        <v>18.600000000000001</v>
      </c>
      <c r="O180" s="1">
        <v>15.89</v>
      </c>
      <c r="P180" s="1">
        <v>85.43</v>
      </c>
      <c r="Q180" s="1">
        <v>0.71</v>
      </c>
      <c r="R180" s="1">
        <v>12.896800000000001</v>
      </c>
      <c r="S180" s="1">
        <v>0.57999999999999996</v>
      </c>
      <c r="T180" s="1">
        <v>14.42</v>
      </c>
      <c r="U180" s="1">
        <v>9.23</v>
      </c>
      <c r="V180" s="1">
        <v>129.52000000000001</v>
      </c>
    </row>
    <row r="181" spans="1:22" x14ac:dyDescent="0.25">
      <c r="A181" s="1">
        <v>146</v>
      </c>
      <c r="B181" s="1">
        <v>4</v>
      </c>
      <c r="C181" s="3" t="s">
        <v>332</v>
      </c>
      <c r="D181" s="2" t="s">
        <v>55</v>
      </c>
      <c r="E181" s="4">
        <v>60</v>
      </c>
      <c r="F181" s="1">
        <v>13.9</v>
      </c>
      <c r="G181" s="1">
        <v>6</v>
      </c>
      <c r="H181" s="1">
        <v>15.75</v>
      </c>
      <c r="I181" s="1">
        <v>137.62</v>
      </c>
      <c r="J181" s="8">
        <v>2167.5149999999999</v>
      </c>
      <c r="K181" s="1">
        <v>1028089</v>
      </c>
      <c r="L181" s="7">
        <v>45735</v>
      </c>
      <c r="M181" s="1">
        <v>5.0999999999999996</v>
      </c>
      <c r="N181" s="1">
        <v>19.010000000000002</v>
      </c>
      <c r="O181" s="1">
        <v>16.29</v>
      </c>
      <c r="P181" s="1">
        <v>85.69</v>
      </c>
      <c r="Q181" s="1">
        <v>0.7</v>
      </c>
      <c r="R181" s="1">
        <v>13.022600000000001</v>
      </c>
      <c r="S181" s="1">
        <v>0.56000000000000005</v>
      </c>
      <c r="T181" s="1">
        <v>15.27</v>
      </c>
      <c r="U181" s="1">
        <v>10.09</v>
      </c>
      <c r="V181" s="1">
        <v>130.55000000000001</v>
      </c>
    </row>
    <row r="182" spans="1:22" x14ac:dyDescent="0.25">
      <c r="A182" s="1">
        <v>146</v>
      </c>
      <c r="B182" s="1">
        <v>5</v>
      </c>
      <c r="C182" s="3" t="s">
        <v>332</v>
      </c>
      <c r="D182" s="2" t="s">
        <v>53</v>
      </c>
      <c r="E182" s="4">
        <v>61</v>
      </c>
      <c r="F182" s="1">
        <v>13.9</v>
      </c>
      <c r="G182" s="1">
        <v>6</v>
      </c>
      <c r="H182" s="1">
        <v>15.75</v>
      </c>
      <c r="I182" s="1">
        <v>137.62</v>
      </c>
      <c r="J182" s="8">
        <v>2167.5149999999999</v>
      </c>
      <c r="K182" s="1">
        <v>1028090</v>
      </c>
      <c r="L182" s="7">
        <v>45735</v>
      </c>
      <c r="M182" s="1">
        <v>5.0999999999999996</v>
      </c>
      <c r="N182" s="1">
        <v>18.62</v>
      </c>
      <c r="O182" s="1">
        <v>15.62</v>
      </c>
      <c r="P182" s="1">
        <v>83.89</v>
      </c>
      <c r="Q182" s="1">
        <v>0.76</v>
      </c>
      <c r="R182" s="1">
        <v>12.616899999999999</v>
      </c>
      <c r="S182" s="1">
        <v>0.61</v>
      </c>
      <c r="T182" s="1">
        <v>14.69</v>
      </c>
      <c r="U182" s="1">
        <v>7.19</v>
      </c>
      <c r="V182" s="1">
        <v>127.1</v>
      </c>
    </row>
    <row r="183" spans="1:22" x14ac:dyDescent="0.25">
      <c r="A183" s="1">
        <v>146</v>
      </c>
      <c r="B183" s="1">
        <v>5</v>
      </c>
      <c r="C183" s="3" t="s">
        <v>332</v>
      </c>
      <c r="D183" s="2" t="s">
        <v>54</v>
      </c>
      <c r="E183" s="4">
        <v>61</v>
      </c>
      <c r="F183" s="1">
        <v>13.9</v>
      </c>
      <c r="G183" s="1">
        <v>6</v>
      </c>
      <c r="H183" s="1">
        <v>15.75</v>
      </c>
      <c r="I183" s="1">
        <v>137.62</v>
      </c>
      <c r="J183" s="8">
        <v>2167.5149999999999</v>
      </c>
      <c r="K183" s="1">
        <v>1028091</v>
      </c>
      <c r="L183" s="7">
        <v>45735</v>
      </c>
      <c r="M183" s="1">
        <v>5.0999999999999996</v>
      </c>
      <c r="N183" s="1">
        <v>18.440000000000001</v>
      </c>
      <c r="O183" s="1">
        <v>15.6</v>
      </c>
      <c r="P183" s="1">
        <v>84.6</v>
      </c>
      <c r="Q183" s="1">
        <v>0.74</v>
      </c>
      <c r="R183" s="1">
        <v>12.625500000000001</v>
      </c>
      <c r="S183" s="1">
        <v>0.6</v>
      </c>
      <c r="T183" s="1">
        <v>14.58</v>
      </c>
      <c r="U183" s="1">
        <v>7.18</v>
      </c>
      <c r="V183" s="1">
        <v>127.09</v>
      </c>
    </row>
    <row r="184" spans="1:22" x14ac:dyDescent="0.25">
      <c r="A184" s="1">
        <v>146</v>
      </c>
      <c r="B184" s="1">
        <v>5</v>
      </c>
      <c r="C184" s="3" t="s">
        <v>332</v>
      </c>
      <c r="D184" s="2" t="s">
        <v>55</v>
      </c>
      <c r="E184" s="4">
        <v>61</v>
      </c>
      <c r="F184" s="1">
        <v>13.9</v>
      </c>
      <c r="G184" s="1">
        <v>6</v>
      </c>
      <c r="H184" s="1">
        <v>15.75</v>
      </c>
      <c r="I184" s="1">
        <v>137.62</v>
      </c>
      <c r="J184" s="8">
        <v>2167.5149999999999</v>
      </c>
      <c r="K184" s="1">
        <v>1028092</v>
      </c>
      <c r="L184" s="7">
        <v>45735</v>
      </c>
      <c r="M184" s="1">
        <v>5.2</v>
      </c>
      <c r="N184" s="1">
        <v>19.07</v>
      </c>
      <c r="O184" s="1">
        <v>15.98</v>
      </c>
      <c r="P184" s="1">
        <v>83.8</v>
      </c>
      <c r="Q184" s="1">
        <v>0.77</v>
      </c>
      <c r="R184" s="1">
        <v>13.0067</v>
      </c>
      <c r="S184" s="1">
        <v>0.63</v>
      </c>
      <c r="T184" s="1">
        <v>14.26</v>
      </c>
      <c r="U184" s="1">
        <v>10.51</v>
      </c>
      <c r="V184" s="1">
        <v>131.04</v>
      </c>
    </row>
    <row r="185" spans="1:22" x14ac:dyDescent="0.25">
      <c r="A185" s="1">
        <v>146</v>
      </c>
      <c r="B185" s="1">
        <v>7</v>
      </c>
      <c r="C185" s="3" t="s">
        <v>332</v>
      </c>
      <c r="D185" s="2" t="s">
        <v>53</v>
      </c>
      <c r="E185" s="4">
        <v>62</v>
      </c>
      <c r="F185" s="1">
        <v>13.9</v>
      </c>
      <c r="G185" s="1">
        <v>6</v>
      </c>
      <c r="H185" s="1">
        <v>15.75</v>
      </c>
      <c r="I185" s="1">
        <v>137.62</v>
      </c>
      <c r="J185" s="8">
        <v>2167.5149999999999</v>
      </c>
      <c r="K185" s="1">
        <v>1028093</v>
      </c>
      <c r="L185" s="7">
        <v>45735</v>
      </c>
      <c r="M185" s="1">
        <v>5.0999999999999996</v>
      </c>
      <c r="N185" s="1">
        <v>19.16</v>
      </c>
      <c r="O185" s="1">
        <v>16.399999999999999</v>
      </c>
      <c r="P185" s="1">
        <v>85.59</v>
      </c>
      <c r="Q185" s="1">
        <v>0.71</v>
      </c>
      <c r="R185" s="1">
        <v>12.963100000000001</v>
      </c>
      <c r="S185" s="1">
        <v>0.56000000000000005</v>
      </c>
      <c r="T185" s="1">
        <v>15.9</v>
      </c>
      <c r="U185" s="1">
        <v>9.61</v>
      </c>
      <c r="V185" s="1">
        <v>129.97999999999999</v>
      </c>
    </row>
    <row r="186" spans="1:22" x14ac:dyDescent="0.25">
      <c r="A186" s="1">
        <v>146</v>
      </c>
      <c r="B186" s="1">
        <v>7</v>
      </c>
      <c r="C186" s="3" t="s">
        <v>332</v>
      </c>
      <c r="D186" s="2" t="s">
        <v>54</v>
      </c>
      <c r="E186" s="4">
        <v>62</v>
      </c>
      <c r="F186" s="1">
        <v>13.9</v>
      </c>
      <c r="G186" s="1">
        <v>6</v>
      </c>
      <c r="H186" s="1">
        <v>15.75</v>
      </c>
      <c r="I186" s="1">
        <v>137.62</v>
      </c>
      <c r="J186" s="8">
        <v>2167.5149999999999</v>
      </c>
      <c r="K186" s="1">
        <v>1028094</v>
      </c>
      <c r="L186" s="7">
        <v>45735</v>
      </c>
      <c r="M186" s="1">
        <v>5.0999999999999996</v>
      </c>
      <c r="N186" s="1">
        <v>18.760000000000002</v>
      </c>
      <c r="O186" s="1">
        <v>15.63</v>
      </c>
      <c r="P186" s="1">
        <v>83.32</v>
      </c>
      <c r="Q186" s="1">
        <v>0.78</v>
      </c>
      <c r="R186" s="1">
        <v>12.5465</v>
      </c>
      <c r="S186" s="1">
        <v>0.63</v>
      </c>
      <c r="T186" s="1">
        <v>15.04</v>
      </c>
      <c r="U186" s="1">
        <v>6.77</v>
      </c>
      <c r="V186" s="1">
        <v>126.61</v>
      </c>
    </row>
    <row r="187" spans="1:22" x14ac:dyDescent="0.25">
      <c r="A187" s="1">
        <v>146</v>
      </c>
      <c r="B187" s="1">
        <v>7</v>
      </c>
      <c r="C187" s="3" t="s">
        <v>332</v>
      </c>
      <c r="D187" s="2" t="s">
        <v>55</v>
      </c>
      <c r="E187" s="4">
        <v>62</v>
      </c>
      <c r="F187" s="1">
        <v>13.9</v>
      </c>
      <c r="G187" s="1">
        <v>6</v>
      </c>
      <c r="H187" s="1">
        <v>15.75</v>
      </c>
      <c r="I187" s="1">
        <v>137.62</v>
      </c>
      <c r="J187" s="8">
        <v>2167.5149999999999</v>
      </c>
      <c r="K187" s="1">
        <v>1028095</v>
      </c>
      <c r="L187" s="7">
        <v>45735</v>
      </c>
      <c r="M187" s="1">
        <v>5.0999999999999996</v>
      </c>
      <c r="N187" s="1">
        <v>19.77</v>
      </c>
      <c r="O187" s="1">
        <v>16.98</v>
      </c>
      <c r="P187" s="1">
        <v>85.89</v>
      </c>
      <c r="Q187" s="1">
        <v>0.69</v>
      </c>
      <c r="R187" s="1">
        <v>13.840199999999999</v>
      </c>
      <c r="S187" s="1">
        <v>0.56000000000000005</v>
      </c>
      <c r="T187" s="1">
        <v>14.18</v>
      </c>
      <c r="U187" s="1">
        <v>16.739999999999998</v>
      </c>
      <c r="V187" s="1">
        <v>138.43</v>
      </c>
    </row>
    <row r="188" spans="1:22" x14ac:dyDescent="0.25">
      <c r="A188" s="1">
        <v>146</v>
      </c>
      <c r="B188" s="1">
        <v>8</v>
      </c>
      <c r="C188" s="3" t="s">
        <v>332</v>
      </c>
      <c r="D188" s="2" t="s">
        <v>53</v>
      </c>
      <c r="E188" s="4">
        <v>63</v>
      </c>
      <c r="F188" s="1">
        <v>13.9</v>
      </c>
      <c r="G188" s="1">
        <v>6</v>
      </c>
      <c r="H188" s="1">
        <v>15.75</v>
      </c>
      <c r="I188" s="1">
        <v>137.62</v>
      </c>
      <c r="J188" s="8">
        <v>2167.5149999999999</v>
      </c>
      <c r="K188" s="1">
        <v>1028096</v>
      </c>
      <c r="L188" s="7">
        <v>45735</v>
      </c>
      <c r="M188" s="1">
        <v>5.0999999999999996</v>
      </c>
      <c r="N188" s="1">
        <v>19.309999999999999</v>
      </c>
      <c r="O188" s="1">
        <v>16</v>
      </c>
      <c r="P188" s="1">
        <v>82.86</v>
      </c>
      <c r="Q188" s="1">
        <v>0.8</v>
      </c>
      <c r="R188" s="1">
        <v>12.9953</v>
      </c>
      <c r="S188" s="1">
        <v>0.65</v>
      </c>
      <c r="T188" s="1">
        <v>14.38</v>
      </c>
      <c r="U188" s="1">
        <v>10.57</v>
      </c>
      <c r="V188" s="1">
        <v>131.11000000000001</v>
      </c>
    </row>
    <row r="189" spans="1:22" x14ac:dyDescent="0.25">
      <c r="A189" s="1">
        <v>146</v>
      </c>
      <c r="B189" s="1">
        <v>8</v>
      </c>
      <c r="C189" s="3" t="s">
        <v>332</v>
      </c>
      <c r="D189" s="2" t="s">
        <v>54</v>
      </c>
      <c r="E189" s="4">
        <v>63</v>
      </c>
      <c r="F189" s="1">
        <v>13.9</v>
      </c>
      <c r="G189" s="1">
        <v>6</v>
      </c>
      <c r="H189" s="1">
        <v>15.75</v>
      </c>
      <c r="I189" s="1">
        <v>137.62</v>
      </c>
      <c r="J189" s="8">
        <v>2167.5149999999999</v>
      </c>
      <c r="K189" s="1">
        <v>1028097</v>
      </c>
      <c r="L189" s="7">
        <v>45735</v>
      </c>
      <c r="M189" s="1">
        <v>5.0999999999999996</v>
      </c>
      <c r="N189" s="1">
        <v>19.5</v>
      </c>
      <c r="O189" s="1">
        <v>16.73</v>
      </c>
      <c r="P189" s="1">
        <v>85.79</v>
      </c>
      <c r="Q189" s="1">
        <v>0.7</v>
      </c>
      <c r="R189" s="1">
        <v>13.4031</v>
      </c>
      <c r="S189" s="1">
        <v>0.56000000000000005</v>
      </c>
      <c r="T189" s="1">
        <v>15.15</v>
      </c>
      <c r="U189" s="1">
        <v>13.19</v>
      </c>
      <c r="V189" s="1">
        <v>134.22</v>
      </c>
    </row>
    <row r="190" spans="1:22" x14ac:dyDescent="0.25">
      <c r="A190" s="1">
        <v>146</v>
      </c>
      <c r="B190" s="1">
        <v>8</v>
      </c>
      <c r="C190" s="3" t="s">
        <v>332</v>
      </c>
      <c r="D190" s="2" t="s">
        <v>55</v>
      </c>
      <c r="E190" s="4">
        <v>63</v>
      </c>
      <c r="F190" s="1">
        <v>13.9</v>
      </c>
      <c r="G190" s="1">
        <v>6</v>
      </c>
      <c r="H190" s="1">
        <v>15.75</v>
      </c>
      <c r="I190" s="1">
        <v>137.62</v>
      </c>
      <c r="J190" s="8">
        <v>2167.5149999999999</v>
      </c>
      <c r="K190" s="1">
        <v>1028098</v>
      </c>
      <c r="L190" s="7">
        <v>45735</v>
      </c>
      <c r="M190" s="1">
        <v>5.2</v>
      </c>
      <c r="N190" s="1">
        <v>19.920000000000002</v>
      </c>
      <c r="O190" s="1">
        <v>17.170000000000002</v>
      </c>
      <c r="P190" s="1">
        <v>86.19</v>
      </c>
      <c r="Q190" s="1">
        <v>0.68</v>
      </c>
      <c r="R190" s="1">
        <v>13.5351</v>
      </c>
      <c r="S190" s="1">
        <v>0.54</v>
      </c>
      <c r="T190" s="1">
        <v>16.05</v>
      </c>
      <c r="U190" s="1">
        <v>14.11</v>
      </c>
      <c r="V190" s="1">
        <v>135.31</v>
      </c>
    </row>
    <row r="191" spans="1:22" x14ac:dyDescent="0.25">
      <c r="A191" s="1">
        <v>146</v>
      </c>
      <c r="B191" s="1">
        <v>6</v>
      </c>
      <c r="C191" s="3" t="s">
        <v>332</v>
      </c>
      <c r="D191" s="2" t="s">
        <v>53</v>
      </c>
      <c r="E191" s="4">
        <v>64</v>
      </c>
      <c r="F191" s="1">
        <v>13.9</v>
      </c>
      <c r="G191" s="1">
        <v>6</v>
      </c>
      <c r="H191" s="1">
        <v>15.75</v>
      </c>
      <c r="I191" s="1">
        <v>137.62</v>
      </c>
      <c r="J191" s="8">
        <v>2167.5149999999999</v>
      </c>
      <c r="K191" s="1">
        <v>1028099</v>
      </c>
      <c r="L191" s="7">
        <v>45735</v>
      </c>
      <c r="M191" s="1">
        <v>5.0999999999999996</v>
      </c>
      <c r="N191" s="1">
        <v>19.91</v>
      </c>
      <c r="O191" s="1">
        <v>17.36</v>
      </c>
      <c r="P191" s="1">
        <v>87.19</v>
      </c>
      <c r="Q191" s="1">
        <v>0.65</v>
      </c>
      <c r="R191" s="1">
        <v>13.920299999999999</v>
      </c>
      <c r="S191" s="1">
        <v>0.52</v>
      </c>
      <c r="T191" s="1">
        <v>15.1</v>
      </c>
      <c r="U191" s="1">
        <v>17.079999999999998</v>
      </c>
      <c r="V191" s="1">
        <v>138.83000000000001</v>
      </c>
    </row>
    <row r="192" spans="1:22" x14ac:dyDescent="0.25">
      <c r="A192" s="1">
        <v>146</v>
      </c>
      <c r="B192" s="1">
        <v>6</v>
      </c>
      <c r="C192" s="3" t="s">
        <v>332</v>
      </c>
      <c r="D192" s="2" t="s">
        <v>54</v>
      </c>
      <c r="E192" s="4">
        <v>64</v>
      </c>
      <c r="F192" s="1">
        <v>13.9</v>
      </c>
      <c r="G192" s="1">
        <v>6</v>
      </c>
      <c r="H192" s="1">
        <v>15.75</v>
      </c>
      <c r="I192" s="1">
        <v>137.62</v>
      </c>
      <c r="J192" s="8">
        <v>2167.5149999999999</v>
      </c>
      <c r="K192" s="1">
        <v>1028100</v>
      </c>
      <c r="L192" s="7">
        <v>45735</v>
      </c>
      <c r="M192" s="1">
        <v>5.0999999999999996</v>
      </c>
      <c r="N192" s="1">
        <v>19.13</v>
      </c>
      <c r="O192" s="1">
        <v>16.32</v>
      </c>
      <c r="P192" s="1">
        <v>85.31</v>
      </c>
      <c r="Q192" s="1">
        <v>0.71</v>
      </c>
      <c r="R192" s="1">
        <v>13.1355</v>
      </c>
      <c r="S192" s="1">
        <v>0.56999999999999995</v>
      </c>
      <c r="T192" s="1">
        <v>14.89</v>
      </c>
      <c r="U192" s="1">
        <v>11.09</v>
      </c>
      <c r="V192" s="1">
        <v>131.72999999999999</v>
      </c>
    </row>
    <row r="193" spans="1:22" x14ac:dyDescent="0.25">
      <c r="A193" s="1">
        <v>146</v>
      </c>
      <c r="B193" s="1">
        <v>6</v>
      </c>
      <c r="C193" s="3" t="s">
        <v>332</v>
      </c>
      <c r="D193" s="2" t="s">
        <v>55</v>
      </c>
      <c r="E193" s="4">
        <v>64</v>
      </c>
      <c r="F193" s="1">
        <v>13.9</v>
      </c>
      <c r="G193" s="1">
        <v>6</v>
      </c>
      <c r="H193" s="1">
        <v>15.75</v>
      </c>
      <c r="I193" s="1">
        <v>137.62</v>
      </c>
      <c r="J193" s="8">
        <v>2167.5149999999999</v>
      </c>
      <c r="K193" s="1">
        <v>1028101</v>
      </c>
      <c r="L193" s="7">
        <v>45735</v>
      </c>
      <c r="M193" s="1">
        <v>5.0999999999999996</v>
      </c>
      <c r="N193" s="1">
        <v>19.579999999999998</v>
      </c>
      <c r="O193" s="1">
        <v>16.350000000000001</v>
      </c>
      <c r="P193" s="1">
        <v>83.5</v>
      </c>
      <c r="Q193" s="1">
        <v>0.78</v>
      </c>
      <c r="R193" s="1">
        <v>13.0519</v>
      </c>
      <c r="S193" s="1">
        <v>0.62</v>
      </c>
      <c r="T193" s="1">
        <v>15.35</v>
      </c>
      <c r="U193" s="1">
        <v>10.79</v>
      </c>
      <c r="V193" s="1">
        <v>131.38</v>
      </c>
    </row>
    <row r="194" spans="1:22" x14ac:dyDescent="0.25">
      <c r="A194" s="1">
        <v>49</v>
      </c>
      <c r="B194" s="1">
        <v>6</v>
      </c>
      <c r="C194" s="3" t="s">
        <v>326</v>
      </c>
      <c r="D194" s="4" t="s">
        <v>53</v>
      </c>
      <c r="E194" s="4">
        <v>1</v>
      </c>
      <c r="F194" s="1">
        <v>12.8</v>
      </c>
      <c r="G194" s="1">
        <v>5</v>
      </c>
      <c r="H194" s="1">
        <v>22.69</v>
      </c>
      <c r="I194" s="1">
        <v>130</v>
      </c>
      <c r="J194" s="8">
        <v>2949.7</v>
      </c>
      <c r="K194" s="1">
        <v>1028269</v>
      </c>
      <c r="L194" s="7">
        <v>45748</v>
      </c>
      <c r="M194" s="1">
        <v>5.4</v>
      </c>
      <c r="N194" s="1">
        <v>16.760000000000002</v>
      </c>
      <c r="O194" s="1">
        <v>13.36</v>
      </c>
      <c r="P194" s="1">
        <v>79.709999999999994</v>
      </c>
      <c r="Q194" s="1">
        <v>0.91</v>
      </c>
      <c r="R194" s="1">
        <v>11.2842</v>
      </c>
      <c r="S194" s="1">
        <v>0.77</v>
      </c>
      <c r="T194" s="1">
        <v>12.15</v>
      </c>
      <c r="U194" s="1">
        <v>-2.4</v>
      </c>
      <c r="V194" s="1">
        <v>115.73</v>
      </c>
    </row>
    <row r="195" spans="1:22" x14ac:dyDescent="0.25">
      <c r="A195" s="1">
        <v>49</v>
      </c>
      <c r="B195" s="1">
        <v>6</v>
      </c>
      <c r="C195" s="3" t="s">
        <v>326</v>
      </c>
      <c r="D195" s="4" t="s">
        <v>54</v>
      </c>
      <c r="E195" s="4">
        <v>1</v>
      </c>
      <c r="F195" s="1">
        <v>12.8</v>
      </c>
      <c r="G195" s="1">
        <v>5</v>
      </c>
      <c r="H195" s="1">
        <v>22.69</v>
      </c>
      <c r="I195" s="1">
        <v>130</v>
      </c>
      <c r="J195" s="8">
        <v>2949.7</v>
      </c>
      <c r="K195" s="1">
        <v>1028270</v>
      </c>
      <c r="L195" s="7">
        <v>45748</v>
      </c>
      <c r="M195" s="1">
        <v>5.3</v>
      </c>
      <c r="N195" s="1">
        <v>16.760000000000002</v>
      </c>
      <c r="O195" s="1">
        <v>13.46</v>
      </c>
      <c r="P195" s="1">
        <v>80.31</v>
      </c>
      <c r="Q195" s="1">
        <v>0.89</v>
      </c>
      <c r="R195" s="1">
        <v>11.461600000000001</v>
      </c>
      <c r="S195" s="1">
        <v>0.76</v>
      </c>
      <c r="T195" s="1">
        <v>11.68</v>
      </c>
      <c r="U195" s="1">
        <v>-1.04</v>
      </c>
      <c r="V195" s="1">
        <v>117.35</v>
      </c>
    </row>
    <row r="196" spans="1:22" x14ac:dyDescent="0.25">
      <c r="A196" s="1">
        <v>49</v>
      </c>
      <c r="B196" s="1">
        <v>6</v>
      </c>
      <c r="C196" s="3" t="s">
        <v>326</v>
      </c>
      <c r="D196" s="4" t="s">
        <v>55</v>
      </c>
      <c r="E196" s="4">
        <v>1</v>
      </c>
      <c r="F196" s="1">
        <v>12.8</v>
      </c>
      <c r="G196" s="1">
        <v>5</v>
      </c>
      <c r="H196" s="1">
        <v>22.69</v>
      </c>
      <c r="I196" s="1">
        <v>130</v>
      </c>
      <c r="J196" s="8">
        <v>2949.7</v>
      </c>
      <c r="K196" s="1">
        <v>1028271</v>
      </c>
      <c r="L196" s="7">
        <v>45748</v>
      </c>
      <c r="M196" s="1">
        <v>5.3</v>
      </c>
      <c r="N196" s="1">
        <v>16.329999999999998</v>
      </c>
      <c r="O196" s="1">
        <v>12.83</v>
      </c>
      <c r="P196" s="1">
        <v>78.569999999999993</v>
      </c>
      <c r="Q196" s="1">
        <v>0.95</v>
      </c>
      <c r="R196" s="1">
        <v>11.0463</v>
      </c>
      <c r="S196" s="1">
        <v>0.82</v>
      </c>
      <c r="T196" s="1">
        <v>11.04</v>
      </c>
      <c r="U196" s="1">
        <v>-3.95</v>
      </c>
      <c r="V196" s="1">
        <v>113.9</v>
      </c>
    </row>
    <row r="197" spans="1:22" x14ac:dyDescent="0.25">
      <c r="A197" s="1">
        <v>49</v>
      </c>
      <c r="B197" s="1">
        <v>7</v>
      </c>
      <c r="C197" s="3" t="s">
        <v>326</v>
      </c>
      <c r="D197" s="4" t="s">
        <v>53</v>
      </c>
      <c r="E197" s="4">
        <v>2</v>
      </c>
      <c r="F197" s="1">
        <v>12.8</v>
      </c>
      <c r="G197" s="1">
        <v>5</v>
      </c>
      <c r="H197" s="1">
        <v>22.69</v>
      </c>
      <c r="I197" s="1">
        <v>130</v>
      </c>
      <c r="J197" s="8">
        <v>2949.7</v>
      </c>
      <c r="K197" s="1">
        <v>1028272</v>
      </c>
      <c r="L197" s="7">
        <v>45748</v>
      </c>
      <c r="M197" s="1">
        <v>5.5</v>
      </c>
      <c r="N197" s="1">
        <v>17.059999999999999</v>
      </c>
      <c r="O197" s="1">
        <v>13.9</v>
      </c>
      <c r="P197" s="1">
        <v>81.48</v>
      </c>
      <c r="Q197" s="1">
        <v>0.85</v>
      </c>
      <c r="R197" s="1">
        <v>11.768800000000001</v>
      </c>
      <c r="S197" s="1">
        <v>0.72</v>
      </c>
      <c r="T197" s="1">
        <v>12.01</v>
      </c>
      <c r="U197" s="1">
        <v>1.1499999999999999</v>
      </c>
      <c r="V197" s="1">
        <v>119.94</v>
      </c>
    </row>
    <row r="198" spans="1:22" x14ac:dyDescent="0.25">
      <c r="A198" s="1">
        <v>49</v>
      </c>
      <c r="B198" s="1">
        <v>7</v>
      </c>
      <c r="C198" s="3" t="s">
        <v>326</v>
      </c>
      <c r="D198" s="4" t="s">
        <v>54</v>
      </c>
      <c r="E198" s="4">
        <v>2</v>
      </c>
      <c r="F198" s="1">
        <v>12.8</v>
      </c>
      <c r="G198" s="1">
        <v>5</v>
      </c>
      <c r="H198" s="1">
        <v>22.69</v>
      </c>
      <c r="I198" s="1">
        <v>130</v>
      </c>
      <c r="J198" s="8">
        <v>2949.7</v>
      </c>
      <c r="K198" s="1">
        <v>1028273</v>
      </c>
      <c r="L198" s="7">
        <v>45748</v>
      </c>
      <c r="M198" s="1">
        <v>5.5</v>
      </c>
      <c r="N198" s="1">
        <v>17</v>
      </c>
      <c r="O198" s="1">
        <v>14.02</v>
      </c>
      <c r="P198" s="1">
        <v>82.47</v>
      </c>
      <c r="Q198" s="1">
        <v>0.81</v>
      </c>
      <c r="R198" s="1">
        <v>11.926</v>
      </c>
      <c r="S198" s="1">
        <v>0.69</v>
      </c>
      <c r="T198" s="1">
        <v>11.74</v>
      </c>
      <c r="U198" s="1">
        <v>2.19</v>
      </c>
      <c r="V198" s="1">
        <v>121.18</v>
      </c>
    </row>
    <row r="199" spans="1:22" x14ac:dyDescent="0.25">
      <c r="A199" s="1">
        <v>49</v>
      </c>
      <c r="B199" s="1">
        <v>7</v>
      </c>
      <c r="C199" s="3" t="s">
        <v>326</v>
      </c>
      <c r="D199" s="4" t="s">
        <v>55</v>
      </c>
      <c r="E199" s="4">
        <v>2</v>
      </c>
      <c r="F199" s="1">
        <v>12.8</v>
      </c>
      <c r="G199" s="1">
        <v>5</v>
      </c>
      <c r="H199" s="1">
        <v>22.69</v>
      </c>
      <c r="I199" s="1">
        <v>130</v>
      </c>
      <c r="J199" s="8">
        <v>2949.7</v>
      </c>
      <c r="K199" s="1">
        <v>1028274</v>
      </c>
      <c r="L199" s="7">
        <v>45748</v>
      </c>
      <c r="M199" s="1">
        <v>5.2</v>
      </c>
      <c r="N199" s="1">
        <v>16.48</v>
      </c>
      <c r="O199" s="1">
        <v>13.21</v>
      </c>
      <c r="P199" s="1">
        <v>80.16</v>
      </c>
      <c r="Q199" s="1">
        <v>0.89</v>
      </c>
      <c r="R199" s="1">
        <v>11.2195</v>
      </c>
      <c r="S199" s="1">
        <v>0.76</v>
      </c>
      <c r="T199" s="1">
        <v>11.83</v>
      </c>
      <c r="U199" s="1">
        <v>-3</v>
      </c>
      <c r="V199" s="1">
        <v>115.02</v>
      </c>
    </row>
    <row r="200" spans="1:22" x14ac:dyDescent="0.25">
      <c r="A200" s="1">
        <v>49</v>
      </c>
      <c r="B200" s="1">
        <v>5</v>
      </c>
      <c r="C200" s="3" t="s">
        <v>326</v>
      </c>
      <c r="D200" s="4" t="s">
        <v>53</v>
      </c>
      <c r="E200" s="4">
        <v>3</v>
      </c>
      <c r="F200" s="1">
        <v>12.8</v>
      </c>
      <c r="G200" s="1">
        <v>5</v>
      </c>
      <c r="H200" s="1">
        <v>22.69</v>
      </c>
      <c r="I200" s="1">
        <v>130</v>
      </c>
      <c r="J200" s="8">
        <v>2949.7</v>
      </c>
      <c r="K200" s="1">
        <v>1028275</v>
      </c>
      <c r="L200" s="7">
        <v>45748</v>
      </c>
      <c r="M200" s="1">
        <v>5.5</v>
      </c>
      <c r="N200" s="1">
        <v>16.649999999999999</v>
      </c>
      <c r="O200" s="1">
        <v>13.26</v>
      </c>
      <c r="P200" s="1">
        <v>79.64</v>
      </c>
      <c r="Q200" s="1">
        <v>0.91</v>
      </c>
      <c r="R200" s="1">
        <v>11.1744</v>
      </c>
      <c r="S200" s="1">
        <v>0.77</v>
      </c>
      <c r="T200" s="1">
        <v>12.28</v>
      </c>
      <c r="U200" s="1">
        <v>-3.3</v>
      </c>
      <c r="V200" s="1">
        <v>114.67</v>
      </c>
    </row>
    <row r="201" spans="1:22" x14ac:dyDescent="0.25">
      <c r="A201" s="1">
        <v>49</v>
      </c>
      <c r="B201" s="1">
        <v>5</v>
      </c>
      <c r="C201" s="3" t="s">
        <v>326</v>
      </c>
      <c r="D201" s="4" t="s">
        <v>54</v>
      </c>
      <c r="E201" s="4">
        <v>3</v>
      </c>
      <c r="F201" s="1">
        <v>12.8</v>
      </c>
      <c r="G201" s="1">
        <v>5</v>
      </c>
      <c r="H201" s="1">
        <v>22.69</v>
      </c>
      <c r="I201" s="1">
        <v>130</v>
      </c>
      <c r="J201" s="8">
        <v>2949.7</v>
      </c>
      <c r="K201" s="1">
        <v>1028276</v>
      </c>
      <c r="L201" s="7">
        <v>45748</v>
      </c>
      <c r="M201" s="1">
        <v>5.4</v>
      </c>
      <c r="N201" s="1">
        <v>16.57</v>
      </c>
      <c r="O201" s="1">
        <v>13.4</v>
      </c>
      <c r="P201" s="1">
        <v>80.87</v>
      </c>
      <c r="Q201" s="1">
        <v>0.87</v>
      </c>
      <c r="R201" s="1">
        <v>11.329700000000001</v>
      </c>
      <c r="S201" s="1">
        <v>0.74</v>
      </c>
      <c r="T201" s="1">
        <v>12.09</v>
      </c>
      <c r="U201" s="1">
        <v>-2.27</v>
      </c>
      <c r="V201" s="1">
        <v>115.89</v>
      </c>
    </row>
    <row r="202" spans="1:22" x14ac:dyDescent="0.25">
      <c r="A202" s="1">
        <v>49</v>
      </c>
      <c r="B202" s="1">
        <v>5</v>
      </c>
      <c r="C202" s="3" t="s">
        <v>326</v>
      </c>
      <c r="D202" s="4" t="s">
        <v>55</v>
      </c>
      <c r="E202" s="4">
        <v>3</v>
      </c>
      <c r="F202" s="1">
        <v>12.8</v>
      </c>
      <c r="G202" s="1">
        <v>5</v>
      </c>
      <c r="H202" s="1">
        <v>22.69</v>
      </c>
      <c r="I202" s="1">
        <v>130</v>
      </c>
      <c r="J202" s="8">
        <v>2949.7</v>
      </c>
      <c r="K202" s="1">
        <v>1028277</v>
      </c>
      <c r="L202" s="7">
        <v>45748</v>
      </c>
      <c r="M202" s="1">
        <v>5.3</v>
      </c>
      <c r="N202" s="1">
        <v>16.5</v>
      </c>
      <c r="O202" s="1">
        <v>13.08</v>
      </c>
      <c r="P202" s="1">
        <v>79.27</v>
      </c>
      <c r="Q202" s="1">
        <v>0.92</v>
      </c>
      <c r="R202" s="1">
        <v>11.099500000000001</v>
      </c>
      <c r="S202" s="1">
        <v>0.78</v>
      </c>
      <c r="T202" s="1">
        <v>11.88</v>
      </c>
      <c r="U202" s="1">
        <v>-3.83</v>
      </c>
      <c r="V202" s="1">
        <v>114.04</v>
      </c>
    </row>
    <row r="203" spans="1:22" x14ac:dyDescent="0.25">
      <c r="A203" s="1">
        <v>49</v>
      </c>
      <c r="B203" s="1">
        <v>8</v>
      </c>
      <c r="C203" s="3" t="s">
        <v>326</v>
      </c>
      <c r="D203" s="4" t="s">
        <v>53</v>
      </c>
      <c r="E203" s="4">
        <v>4</v>
      </c>
      <c r="F203" s="1">
        <v>12.8</v>
      </c>
      <c r="G203" s="1">
        <v>5</v>
      </c>
      <c r="H203" s="1">
        <v>22.69</v>
      </c>
      <c r="I203" s="1">
        <v>130</v>
      </c>
      <c r="J203" s="8">
        <v>2949.7</v>
      </c>
      <c r="K203" s="1">
        <v>1028278</v>
      </c>
      <c r="L203" s="7">
        <v>45748</v>
      </c>
      <c r="M203" s="1">
        <v>5.4</v>
      </c>
      <c r="N203" s="1">
        <v>17</v>
      </c>
      <c r="O203" s="1">
        <v>13.74</v>
      </c>
      <c r="P203" s="1">
        <v>80.819999999999993</v>
      </c>
      <c r="Q203" s="1">
        <v>0.87</v>
      </c>
      <c r="R203" s="1">
        <v>11.7628</v>
      </c>
      <c r="S203" s="1">
        <v>0.74</v>
      </c>
      <c r="T203" s="1">
        <v>11.37</v>
      </c>
      <c r="U203" s="1">
        <v>1.26</v>
      </c>
      <c r="V203" s="1">
        <v>120.07</v>
      </c>
    </row>
    <row r="204" spans="1:22" x14ac:dyDescent="0.25">
      <c r="A204" s="1">
        <v>49</v>
      </c>
      <c r="B204" s="1">
        <v>8</v>
      </c>
      <c r="C204" s="3" t="s">
        <v>326</v>
      </c>
      <c r="D204" s="4" t="s">
        <v>54</v>
      </c>
      <c r="E204" s="4">
        <v>4</v>
      </c>
      <c r="F204" s="1">
        <v>12.8</v>
      </c>
      <c r="G204" s="1">
        <v>5</v>
      </c>
      <c r="H204" s="1">
        <v>22.69</v>
      </c>
      <c r="I204" s="1">
        <v>130</v>
      </c>
      <c r="J204" s="8">
        <v>2949.7</v>
      </c>
      <c r="K204" s="1">
        <v>1028279</v>
      </c>
      <c r="L204" s="7">
        <v>45748</v>
      </c>
      <c r="M204" s="1">
        <v>5.2</v>
      </c>
      <c r="N204" s="1">
        <v>16.79</v>
      </c>
      <c r="O204" s="1">
        <v>13.53</v>
      </c>
      <c r="P204" s="1">
        <v>80.58</v>
      </c>
      <c r="Q204" s="1">
        <v>0.88</v>
      </c>
      <c r="R204" s="1">
        <v>11.308999999999999</v>
      </c>
      <c r="S204" s="1">
        <v>0.74</v>
      </c>
      <c r="T204" s="1">
        <v>12.75</v>
      </c>
      <c r="U204" s="1">
        <v>-2.44</v>
      </c>
      <c r="V204" s="1">
        <v>115.69</v>
      </c>
    </row>
    <row r="205" spans="1:22" x14ac:dyDescent="0.25">
      <c r="A205" s="1">
        <v>49</v>
      </c>
      <c r="B205" s="1">
        <v>8</v>
      </c>
      <c r="C205" s="3" t="s">
        <v>326</v>
      </c>
      <c r="D205" s="4" t="s">
        <v>55</v>
      </c>
      <c r="E205" s="4">
        <v>4</v>
      </c>
      <c r="F205" s="1">
        <v>12.8</v>
      </c>
      <c r="G205" s="1">
        <v>5</v>
      </c>
      <c r="H205" s="1">
        <v>22.69</v>
      </c>
      <c r="I205" s="1">
        <v>130</v>
      </c>
      <c r="J205" s="8">
        <v>2949.7</v>
      </c>
      <c r="K205" s="1">
        <v>1028280</v>
      </c>
      <c r="L205" s="7">
        <v>45748</v>
      </c>
      <c r="M205" s="1">
        <v>5.2</v>
      </c>
      <c r="N205" s="1">
        <v>17.36</v>
      </c>
      <c r="O205" s="1">
        <v>14.07</v>
      </c>
      <c r="P205" s="1">
        <v>81.05</v>
      </c>
      <c r="Q205" s="1">
        <v>0.86</v>
      </c>
      <c r="R205" s="1">
        <v>11.885899999999999</v>
      </c>
      <c r="S205" s="1">
        <v>0.73</v>
      </c>
      <c r="T205" s="1">
        <v>12.14</v>
      </c>
      <c r="U205" s="1">
        <v>2.1800000000000002</v>
      </c>
      <c r="V205" s="1">
        <v>121.16</v>
      </c>
    </row>
    <row r="206" spans="1:22" x14ac:dyDescent="0.25">
      <c r="A206" s="1">
        <v>49</v>
      </c>
      <c r="B206" s="1">
        <v>1</v>
      </c>
      <c r="C206" s="3" t="s">
        <v>326</v>
      </c>
      <c r="D206" s="4" t="s">
        <v>53</v>
      </c>
      <c r="E206" s="4">
        <v>5</v>
      </c>
      <c r="F206" s="1">
        <v>12.8</v>
      </c>
      <c r="G206" s="1">
        <v>5</v>
      </c>
      <c r="H206" s="1">
        <v>22.69</v>
      </c>
      <c r="I206" s="1">
        <v>130</v>
      </c>
      <c r="J206" s="8">
        <v>2949.7</v>
      </c>
      <c r="K206" s="1">
        <v>1028281</v>
      </c>
      <c r="L206" s="7">
        <v>45748</v>
      </c>
      <c r="M206" s="1">
        <v>5.4</v>
      </c>
      <c r="N206" s="1">
        <v>15.46</v>
      </c>
      <c r="O206" s="1">
        <v>11.57</v>
      </c>
      <c r="P206" s="1">
        <v>74.84</v>
      </c>
      <c r="Q206" s="1">
        <v>1.07</v>
      </c>
      <c r="R206" s="1">
        <v>9.8623999999999992</v>
      </c>
      <c r="S206" s="1">
        <v>0.91</v>
      </c>
      <c r="T206" s="1">
        <v>11.62</v>
      </c>
      <c r="U206" s="1">
        <v>-12.87</v>
      </c>
      <c r="V206" s="1">
        <v>103.32</v>
      </c>
    </row>
    <row r="207" spans="1:22" x14ac:dyDescent="0.25">
      <c r="A207" s="1">
        <v>49</v>
      </c>
      <c r="B207" s="1">
        <v>1</v>
      </c>
      <c r="C207" s="3" t="s">
        <v>326</v>
      </c>
      <c r="D207" s="4" t="s">
        <v>54</v>
      </c>
      <c r="E207" s="4">
        <v>5</v>
      </c>
      <c r="F207" s="1">
        <v>12.8</v>
      </c>
      <c r="G207" s="1">
        <v>5</v>
      </c>
      <c r="H207" s="1">
        <v>22.69</v>
      </c>
      <c r="I207" s="1">
        <v>130</v>
      </c>
      <c r="J207" s="8">
        <v>2949.7</v>
      </c>
      <c r="K207" s="1">
        <v>1028282</v>
      </c>
      <c r="L207" s="7">
        <v>45748</v>
      </c>
      <c r="M207" s="1">
        <v>5.4</v>
      </c>
      <c r="N207" s="1">
        <v>16.05</v>
      </c>
      <c r="O207" s="1">
        <v>12.62</v>
      </c>
      <c r="P207" s="1">
        <v>78.63</v>
      </c>
      <c r="Q207" s="1">
        <v>0.94</v>
      </c>
      <c r="R207" s="1">
        <v>10.692500000000001</v>
      </c>
      <c r="S207" s="1">
        <v>0.8</v>
      </c>
      <c r="T207" s="1">
        <v>11.97</v>
      </c>
      <c r="U207" s="1">
        <v>-6.97</v>
      </c>
      <c r="V207" s="1">
        <v>110.31</v>
      </c>
    </row>
    <row r="208" spans="1:22" x14ac:dyDescent="0.25">
      <c r="A208" s="1">
        <v>49</v>
      </c>
      <c r="B208" s="1">
        <v>1</v>
      </c>
      <c r="C208" s="3" t="s">
        <v>326</v>
      </c>
      <c r="D208" s="4" t="s">
        <v>55</v>
      </c>
      <c r="E208" s="4">
        <v>5</v>
      </c>
      <c r="F208" s="1">
        <v>12.8</v>
      </c>
      <c r="G208" s="1">
        <v>5</v>
      </c>
      <c r="H208" s="1">
        <v>22.69</v>
      </c>
      <c r="I208" s="1">
        <v>130</v>
      </c>
      <c r="J208" s="8">
        <v>2949.7</v>
      </c>
      <c r="K208" s="1">
        <v>1028283</v>
      </c>
      <c r="L208" s="7">
        <v>45748</v>
      </c>
      <c r="M208" s="1">
        <v>5.4</v>
      </c>
      <c r="N208" s="1">
        <v>16.13</v>
      </c>
      <c r="O208" s="1">
        <v>12.64</v>
      </c>
      <c r="P208" s="1">
        <v>78.36</v>
      </c>
      <c r="Q208" s="1">
        <v>0.95</v>
      </c>
      <c r="R208" s="1">
        <v>10.830399999999999</v>
      </c>
      <c r="S208" s="1">
        <v>0.81</v>
      </c>
      <c r="T208" s="1">
        <v>11.32</v>
      </c>
      <c r="U208" s="1">
        <v>-5.78</v>
      </c>
      <c r="V208" s="1">
        <v>111.73</v>
      </c>
    </row>
    <row r="209" spans="1:22" x14ac:dyDescent="0.25">
      <c r="A209" s="1">
        <v>49</v>
      </c>
      <c r="B209" s="1">
        <v>4</v>
      </c>
      <c r="C209" s="3" t="s">
        <v>326</v>
      </c>
      <c r="D209" s="4" t="s">
        <v>53</v>
      </c>
      <c r="E209" s="4">
        <v>6</v>
      </c>
      <c r="F209" s="1">
        <v>12.8</v>
      </c>
      <c r="G209" s="1">
        <v>5</v>
      </c>
      <c r="H209" s="1">
        <v>22.69</v>
      </c>
      <c r="I209" s="1">
        <v>130</v>
      </c>
      <c r="J209" s="8">
        <v>2949.7</v>
      </c>
      <c r="K209" s="1">
        <v>1028284</v>
      </c>
      <c r="L209" s="7">
        <v>45748</v>
      </c>
      <c r="M209" s="1">
        <v>5.4</v>
      </c>
      <c r="N209" s="1">
        <v>16.739999999999998</v>
      </c>
      <c r="O209" s="1">
        <v>13.48</v>
      </c>
      <c r="P209" s="1">
        <v>80.53</v>
      </c>
      <c r="Q209" s="1">
        <v>0.88</v>
      </c>
      <c r="R209" s="1">
        <v>11.4786</v>
      </c>
      <c r="S209" s="1">
        <v>0.75</v>
      </c>
      <c r="T209" s="1">
        <v>11.68</v>
      </c>
      <c r="U209" s="1">
        <v>-0.98</v>
      </c>
      <c r="V209" s="1">
        <v>117.42</v>
      </c>
    </row>
    <row r="210" spans="1:22" x14ac:dyDescent="0.25">
      <c r="A210" s="1">
        <v>49</v>
      </c>
      <c r="B210" s="1">
        <v>4</v>
      </c>
      <c r="C210" s="3" t="s">
        <v>326</v>
      </c>
      <c r="D210" s="4" t="s">
        <v>54</v>
      </c>
      <c r="E210" s="4">
        <v>6</v>
      </c>
      <c r="F210" s="1">
        <v>12.8</v>
      </c>
      <c r="G210" s="1">
        <v>5</v>
      </c>
      <c r="H210" s="1">
        <v>22.69</v>
      </c>
      <c r="I210" s="1">
        <v>130</v>
      </c>
      <c r="J210" s="8">
        <v>2949.7</v>
      </c>
      <c r="K210" s="1">
        <v>1028285</v>
      </c>
      <c r="L210" s="7">
        <v>45748</v>
      </c>
      <c r="M210" s="1">
        <v>5.5</v>
      </c>
      <c r="N210" s="1">
        <v>17.14</v>
      </c>
      <c r="O210" s="1">
        <v>14.01</v>
      </c>
      <c r="P210" s="1">
        <v>81.739999999999995</v>
      </c>
      <c r="Q210" s="1">
        <v>0.84</v>
      </c>
      <c r="R210" s="1">
        <v>11.8969</v>
      </c>
      <c r="S210" s="1">
        <v>0.71</v>
      </c>
      <c r="T210" s="1">
        <v>11.84</v>
      </c>
      <c r="U210" s="1">
        <v>2.11</v>
      </c>
      <c r="V210" s="1">
        <v>121.08</v>
      </c>
    </row>
    <row r="211" spans="1:22" x14ac:dyDescent="0.25">
      <c r="A211" s="1">
        <v>49</v>
      </c>
      <c r="B211" s="1">
        <v>4</v>
      </c>
      <c r="C211" s="3" t="s">
        <v>326</v>
      </c>
      <c r="D211" s="4" t="s">
        <v>55</v>
      </c>
      <c r="E211" s="4">
        <v>6</v>
      </c>
      <c r="F211" s="1">
        <v>12.8</v>
      </c>
      <c r="G211" s="1">
        <v>5</v>
      </c>
      <c r="H211" s="1">
        <v>22.69</v>
      </c>
      <c r="I211" s="1">
        <v>130</v>
      </c>
      <c r="J211" s="8">
        <v>2949.7</v>
      </c>
      <c r="K211" s="1">
        <v>1028286</v>
      </c>
      <c r="L211" s="7">
        <v>45748</v>
      </c>
      <c r="M211" s="1">
        <v>5.2</v>
      </c>
      <c r="N211" s="1">
        <v>17.62</v>
      </c>
      <c r="O211" s="1">
        <v>14.62</v>
      </c>
      <c r="P211" s="1">
        <v>82.97</v>
      </c>
      <c r="Q211" s="1">
        <v>0.8</v>
      </c>
      <c r="R211" s="1">
        <v>12.344099999999999</v>
      </c>
      <c r="S211" s="1">
        <v>0.68</v>
      </c>
      <c r="T211" s="1">
        <v>12.17</v>
      </c>
      <c r="U211" s="1">
        <v>5.52</v>
      </c>
      <c r="V211" s="1">
        <v>125.12</v>
      </c>
    </row>
    <row r="212" spans="1:22" x14ac:dyDescent="0.25">
      <c r="A212" s="1">
        <v>49</v>
      </c>
      <c r="B212" s="1">
        <v>2</v>
      </c>
      <c r="C212" s="3" t="s">
        <v>326</v>
      </c>
      <c r="D212" s="4" t="s">
        <v>53</v>
      </c>
      <c r="E212" s="4">
        <v>7</v>
      </c>
      <c r="F212" s="1">
        <v>12.8</v>
      </c>
      <c r="G212" s="1">
        <v>5</v>
      </c>
      <c r="H212" s="1">
        <v>22.69</v>
      </c>
      <c r="I212" s="1">
        <v>130</v>
      </c>
      <c r="J212" s="8">
        <v>2949.7</v>
      </c>
      <c r="K212" s="1">
        <v>1028287</v>
      </c>
      <c r="L212" s="7">
        <v>45748</v>
      </c>
      <c r="M212" s="1">
        <v>5.6</v>
      </c>
      <c r="N212" s="1">
        <v>17.16</v>
      </c>
      <c r="O212" s="1">
        <v>13.66</v>
      </c>
      <c r="P212" s="1">
        <v>79.599999999999994</v>
      </c>
      <c r="Q212" s="1">
        <v>0.91</v>
      </c>
      <c r="R212" s="1">
        <v>11.5396</v>
      </c>
      <c r="S212" s="1">
        <v>0.77</v>
      </c>
      <c r="T212" s="1">
        <v>12.14</v>
      </c>
      <c r="U212" s="1">
        <v>-0.33</v>
      </c>
      <c r="V212" s="1">
        <v>118.19</v>
      </c>
    </row>
    <row r="213" spans="1:22" x14ac:dyDescent="0.25">
      <c r="A213" s="1">
        <v>49</v>
      </c>
      <c r="B213" s="1">
        <v>2</v>
      </c>
      <c r="C213" s="3" t="s">
        <v>326</v>
      </c>
      <c r="D213" s="4" t="s">
        <v>54</v>
      </c>
      <c r="E213" s="4">
        <v>7</v>
      </c>
      <c r="F213" s="1">
        <v>12.8</v>
      </c>
      <c r="G213" s="1">
        <v>5</v>
      </c>
      <c r="H213" s="1">
        <v>22.69</v>
      </c>
      <c r="I213" s="1">
        <v>130</v>
      </c>
      <c r="J213" s="8">
        <v>2949.7</v>
      </c>
      <c r="K213" s="1">
        <v>1028288</v>
      </c>
      <c r="L213" s="7">
        <v>45748</v>
      </c>
      <c r="M213" s="1">
        <v>5.5</v>
      </c>
      <c r="N213" s="1">
        <v>17.02</v>
      </c>
      <c r="O213" s="1">
        <v>13.96</v>
      </c>
      <c r="P213" s="1">
        <v>82.02</v>
      </c>
      <c r="Q213" s="1">
        <v>0.83</v>
      </c>
      <c r="R213" s="1">
        <v>11.7746</v>
      </c>
      <c r="S213" s="1">
        <v>0.7</v>
      </c>
      <c r="T213" s="1">
        <v>12.23</v>
      </c>
      <c r="U213" s="1">
        <v>1.04</v>
      </c>
      <c r="V213" s="1">
        <v>119.81</v>
      </c>
    </row>
    <row r="214" spans="1:22" x14ac:dyDescent="0.25">
      <c r="A214" s="1">
        <v>49</v>
      </c>
      <c r="B214" s="1">
        <v>2</v>
      </c>
      <c r="C214" s="3" t="s">
        <v>326</v>
      </c>
      <c r="D214" s="4" t="s">
        <v>55</v>
      </c>
      <c r="E214" s="4">
        <v>7</v>
      </c>
      <c r="F214" s="1">
        <v>12.8</v>
      </c>
      <c r="G214" s="1">
        <v>5</v>
      </c>
      <c r="H214" s="1">
        <v>22.69</v>
      </c>
      <c r="I214" s="1">
        <v>130</v>
      </c>
      <c r="J214" s="8">
        <v>2949.7</v>
      </c>
      <c r="K214" s="1">
        <v>1028289</v>
      </c>
      <c r="L214" s="7">
        <v>45748</v>
      </c>
      <c r="M214" s="1">
        <v>5.5</v>
      </c>
      <c r="N214" s="1">
        <v>16.48</v>
      </c>
      <c r="O214" s="1">
        <v>12.97</v>
      </c>
      <c r="P214" s="1">
        <v>78.7</v>
      </c>
      <c r="Q214" s="1">
        <v>0.94</v>
      </c>
      <c r="R214" s="1">
        <v>10.935700000000001</v>
      </c>
      <c r="S214" s="1">
        <v>0.79</v>
      </c>
      <c r="T214" s="1">
        <v>12.25</v>
      </c>
      <c r="U214" s="1">
        <v>-5.08</v>
      </c>
      <c r="V214" s="1">
        <v>112.56</v>
      </c>
    </row>
    <row r="215" spans="1:22" x14ac:dyDescent="0.25">
      <c r="A215" s="1">
        <v>49</v>
      </c>
      <c r="B215" s="1">
        <v>3</v>
      </c>
      <c r="C215" s="3" t="s">
        <v>326</v>
      </c>
      <c r="D215" s="4" t="s">
        <v>53</v>
      </c>
      <c r="E215" s="4">
        <v>8</v>
      </c>
      <c r="F215" s="1">
        <v>12.8</v>
      </c>
      <c r="G215" s="1">
        <v>5</v>
      </c>
      <c r="H215" s="1">
        <v>22.69</v>
      </c>
      <c r="I215" s="1">
        <v>130</v>
      </c>
      <c r="J215" s="8">
        <v>2949.7</v>
      </c>
      <c r="K215" s="1">
        <v>1028290</v>
      </c>
      <c r="L215" s="7">
        <v>45748</v>
      </c>
      <c r="M215" s="1">
        <v>5.5</v>
      </c>
      <c r="N215" s="1">
        <v>17.32</v>
      </c>
      <c r="O215" s="1">
        <v>13.64</v>
      </c>
      <c r="P215" s="1">
        <v>78.75</v>
      </c>
      <c r="Q215" s="1">
        <v>0.94</v>
      </c>
      <c r="R215" s="1">
        <v>11.476699999999999</v>
      </c>
      <c r="S215" s="1">
        <v>0.79</v>
      </c>
      <c r="T215" s="1">
        <v>12.37</v>
      </c>
      <c r="U215" s="1">
        <v>-0.68</v>
      </c>
      <c r="V215" s="1">
        <v>117.77</v>
      </c>
    </row>
    <row r="216" spans="1:22" x14ac:dyDescent="0.25">
      <c r="A216" s="1">
        <v>49</v>
      </c>
      <c r="B216" s="1">
        <v>3</v>
      </c>
      <c r="C216" s="3" t="s">
        <v>326</v>
      </c>
      <c r="D216" s="4" t="s">
        <v>54</v>
      </c>
      <c r="E216" s="4">
        <v>8</v>
      </c>
      <c r="F216" s="1">
        <v>12.8</v>
      </c>
      <c r="G216" s="1">
        <v>5</v>
      </c>
      <c r="H216" s="1">
        <v>22.69</v>
      </c>
      <c r="I216" s="1">
        <v>130</v>
      </c>
      <c r="J216" s="8">
        <v>2949.7</v>
      </c>
      <c r="K216" s="1">
        <v>1028291</v>
      </c>
      <c r="L216" s="7">
        <v>45748</v>
      </c>
      <c r="M216" s="1">
        <v>5.4</v>
      </c>
      <c r="N216" s="1">
        <v>17.09</v>
      </c>
      <c r="O216" s="1">
        <v>13.76</v>
      </c>
      <c r="P216" s="1">
        <v>80.510000000000005</v>
      </c>
      <c r="Q216" s="1">
        <v>0.88</v>
      </c>
      <c r="R216" s="1">
        <v>11.666399999999999</v>
      </c>
      <c r="S216" s="1">
        <v>0.75</v>
      </c>
      <c r="T216" s="1">
        <v>11.93</v>
      </c>
      <c r="U216" s="1">
        <v>0.55000000000000004</v>
      </c>
      <c r="V216" s="1">
        <v>119.23</v>
      </c>
    </row>
    <row r="217" spans="1:22" x14ac:dyDescent="0.25">
      <c r="A217" s="1">
        <v>49</v>
      </c>
      <c r="B217" s="1">
        <v>3</v>
      </c>
      <c r="C217" s="3" t="s">
        <v>326</v>
      </c>
      <c r="D217" s="4" t="s">
        <v>55</v>
      </c>
      <c r="E217" s="4">
        <v>8</v>
      </c>
      <c r="F217" s="1">
        <v>12.8</v>
      </c>
      <c r="G217" s="1">
        <v>5</v>
      </c>
      <c r="H217" s="1">
        <v>22.69</v>
      </c>
      <c r="I217" s="1">
        <v>130</v>
      </c>
      <c r="J217" s="8">
        <v>2949.7</v>
      </c>
      <c r="K217" s="1">
        <v>1028292</v>
      </c>
      <c r="L217" s="7">
        <v>45748</v>
      </c>
      <c r="M217" s="1">
        <v>5.3</v>
      </c>
      <c r="N217" s="1">
        <v>18</v>
      </c>
      <c r="O217" s="1">
        <v>14.68</v>
      </c>
      <c r="P217" s="1">
        <v>81.56</v>
      </c>
      <c r="Q217" s="1">
        <v>0.84</v>
      </c>
      <c r="R217" s="1">
        <v>12.362500000000001</v>
      </c>
      <c r="S217" s="1">
        <v>0.71</v>
      </c>
      <c r="T217" s="1">
        <v>12.32</v>
      </c>
      <c r="U217" s="1">
        <v>5.89</v>
      </c>
      <c r="V217" s="1">
        <v>125.57</v>
      </c>
    </row>
    <row r="218" spans="1:22" x14ac:dyDescent="0.25">
      <c r="A218" s="1">
        <v>49</v>
      </c>
      <c r="B218" s="1">
        <v>1</v>
      </c>
      <c r="C218" s="3" t="s">
        <v>331</v>
      </c>
      <c r="D218" s="4" t="s">
        <v>53</v>
      </c>
      <c r="E218" s="4">
        <v>9</v>
      </c>
      <c r="F218" s="1">
        <v>12.8</v>
      </c>
      <c r="G218" s="1">
        <v>5</v>
      </c>
      <c r="H218" s="1">
        <v>22.69</v>
      </c>
      <c r="I218" s="1">
        <v>130</v>
      </c>
      <c r="J218" s="8">
        <v>2949.7</v>
      </c>
      <c r="K218" s="1">
        <v>1028293</v>
      </c>
      <c r="L218" s="7">
        <v>45748</v>
      </c>
      <c r="M218" s="1">
        <v>5.3</v>
      </c>
      <c r="N218" s="1">
        <v>15.45</v>
      </c>
      <c r="O218" s="1">
        <v>11.83</v>
      </c>
      <c r="P218" s="1">
        <v>76.569999999999993</v>
      </c>
      <c r="Q218" s="1">
        <v>1.01</v>
      </c>
      <c r="R218" s="1">
        <v>10.0092</v>
      </c>
      <c r="S218" s="1">
        <v>0.85</v>
      </c>
      <c r="T218" s="1">
        <v>12.05</v>
      </c>
      <c r="U218" s="1">
        <v>-12.14</v>
      </c>
      <c r="V218" s="1">
        <v>104.18</v>
      </c>
    </row>
    <row r="219" spans="1:22" x14ac:dyDescent="0.25">
      <c r="A219" s="1">
        <v>49</v>
      </c>
      <c r="B219" s="1">
        <v>1</v>
      </c>
      <c r="C219" s="3" t="s">
        <v>331</v>
      </c>
      <c r="D219" s="4" t="s">
        <v>54</v>
      </c>
      <c r="E219" s="4">
        <v>9</v>
      </c>
      <c r="F219" s="1">
        <v>12.8</v>
      </c>
      <c r="G219" s="1">
        <v>5</v>
      </c>
      <c r="H219" s="1">
        <v>22.69</v>
      </c>
      <c r="I219" s="1">
        <v>130</v>
      </c>
      <c r="J219" s="8">
        <v>2949.7</v>
      </c>
      <c r="K219" s="1">
        <v>1028294</v>
      </c>
      <c r="L219" s="7">
        <v>45748</v>
      </c>
      <c r="M219" s="1">
        <v>5.5</v>
      </c>
      <c r="N219" s="1">
        <v>15.8</v>
      </c>
      <c r="O219" s="1">
        <v>11.53</v>
      </c>
      <c r="P219" s="1">
        <v>72.97</v>
      </c>
      <c r="Q219" s="1">
        <v>1.1399999999999999</v>
      </c>
      <c r="R219" s="1">
        <v>9.7638999999999996</v>
      </c>
      <c r="S219" s="1">
        <v>0.97</v>
      </c>
      <c r="T219" s="1">
        <v>12</v>
      </c>
      <c r="U219" s="1">
        <v>-13.21</v>
      </c>
      <c r="V219" s="1">
        <v>102.92</v>
      </c>
    </row>
    <row r="220" spans="1:22" x14ac:dyDescent="0.25">
      <c r="A220" s="1">
        <v>49</v>
      </c>
      <c r="B220" s="1">
        <v>1</v>
      </c>
      <c r="C220" s="3" t="s">
        <v>331</v>
      </c>
      <c r="D220" s="4" t="s">
        <v>55</v>
      </c>
      <c r="E220" s="4">
        <v>9</v>
      </c>
      <c r="F220" s="1">
        <v>12.8</v>
      </c>
      <c r="G220" s="1">
        <v>5</v>
      </c>
      <c r="H220" s="1">
        <v>22.69</v>
      </c>
      <c r="I220" s="1">
        <v>130</v>
      </c>
      <c r="J220" s="8">
        <v>2949.7</v>
      </c>
      <c r="K220" s="1">
        <v>1028295</v>
      </c>
      <c r="L220" s="7">
        <v>45748</v>
      </c>
      <c r="M220" s="1">
        <v>5.5</v>
      </c>
      <c r="N220" s="1">
        <v>15.55</v>
      </c>
      <c r="O220" s="1">
        <v>12.11</v>
      </c>
      <c r="P220" s="1">
        <v>77.88</v>
      </c>
      <c r="Q220" s="1">
        <v>0.97</v>
      </c>
      <c r="R220" s="1">
        <v>10.242599999999999</v>
      </c>
      <c r="S220" s="1">
        <v>0.82</v>
      </c>
      <c r="T220" s="1">
        <v>12.07</v>
      </c>
      <c r="U220" s="1">
        <v>-10.47</v>
      </c>
      <c r="V220" s="1">
        <v>106.16</v>
      </c>
    </row>
    <row r="221" spans="1:22" x14ac:dyDescent="0.25">
      <c r="A221" s="1">
        <v>49</v>
      </c>
      <c r="B221" s="1">
        <v>8</v>
      </c>
      <c r="C221" s="3" t="s">
        <v>331</v>
      </c>
      <c r="D221" s="4" t="s">
        <v>53</v>
      </c>
      <c r="E221" s="4">
        <v>10</v>
      </c>
      <c r="F221" s="1">
        <v>12.8</v>
      </c>
      <c r="G221" s="1">
        <v>5</v>
      </c>
      <c r="H221" s="1">
        <v>22.69</v>
      </c>
      <c r="I221" s="1">
        <v>130</v>
      </c>
      <c r="J221" s="8">
        <v>2949.7</v>
      </c>
      <c r="K221" s="1">
        <v>1028296</v>
      </c>
      <c r="L221" s="7">
        <v>45748</v>
      </c>
      <c r="M221" s="1">
        <v>5.5</v>
      </c>
      <c r="N221" s="1">
        <v>17.61</v>
      </c>
      <c r="O221" s="1">
        <v>14.02</v>
      </c>
      <c r="P221" s="1">
        <v>79.61</v>
      </c>
      <c r="Q221" s="1">
        <v>0.91</v>
      </c>
      <c r="R221" s="1">
        <v>11.821099999999999</v>
      </c>
      <c r="S221" s="1">
        <v>0.77</v>
      </c>
      <c r="T221" s="1">
        <v>12.25</v>
      </c>
      <c r="U221" s="1">
        <v>1.96</v>
      </c>
      <c r="V221" s="1">
        <v>120.9</v>
      </c>
    </row>
    <row r="222" spans="1:22" x14ac:dyDescent="0.25">
      <c r="A222" s="1">
        <v>49</v>
      </c>
      <c r="B222" s="1">
        <v>8</v>
      </c>
      <c r="C222" s="3" t="s">
        <v>331</v>
      </c>
      <c r="D222" s="4" t="s">
        <v>54</v>
      </c>
      <c r="E222" s="4">
        <v>10</v>
      </c>
      <c r="F222" s="1">
        <v>12.8</v>
      </c>
      <c r="G222" s="1">
        <v>5</v>
      </c>
      <c r="H222" s="1">
        <v>22.69</v>
      </c>
      <c r="I222" s="1">
        <v>130</v>
      </c>
      <c r="J222" s="8">
        <v>2949.7</v>
      </c>
      <c r="K222" s="1">
        <v>1028297</v>
      </c>
      <c r="L222" s="7">
        <v>45748</v>
      </c>
      <c r="M222" s="1">
        <v>5.3</v>
      </c>
      <c r="N222" s="1">
        <v>17.170000000000002</v>
      </c>
      <c r="O222" s="1">
        <v>13.84</v>
      </c>
      <c r="P222" s="1">
        <v>80.61</v>
      </c>
      <c r="Q222" s="1">
        <v>0.88</v>
      </c>
      <c r="R222" s="1">
        <v>11.728199999999999</v>
      </c>
      <c r="S222" s="1">
        <v>0.75</v>
      </c>
      <c r="T222" s="1">
        <v>11.96</v>
      </c>
      <c r="U222" s="1">
        <v>1.05</v>
      </c>
      <c r="V222" s="1">
        <v>119.82</v>
      </c>
    </row>
    <row r="223" spans="1:22" x14ac:dyDescent="0.25">
      <c r="A223" s="1">
        <v>49</v>
      </c>
      <c r="B223" s="1">
        <v>8</v>
      </c>
      <c r="C223" s="3" t="s">
        <v>331</v>
      </c>
      <c r="D223" s="4" t="s">
        <v>55</v>
      </c>
      <c r="E223" s="4">
        <v>10</v>
      </c>
      <c r="F223" s="1">
        <v>12.8</v>
      </c>
      <c r="G223" s="1">
        <v>5</v>
      </c>
      <c r="H223" s="1">
        <v>22.69</v>
      </c>
      <c r="I223" s="1">
        <v>130</v>
      </c>
      <c r="J223" s="8">
        <v>2949.7</v>
      </c>
      <c r="K223" s="1">
        <v>1028298</v>
      </c>
      <c r="L223" s="7">
        <v>45748</v>
      </c>
      <c r="M223" s="1">
        <v>5.5</v>
      </c>
      <c r="N223" s="1">
        <v>16.940000000000001</v>
      </c>
      <c r="O223" s="1">
        <v>13.52</v>
      </c>
      <c r="P223" s="1">
        <v>79.81</v>
      </c>
      <c r="Q223" s="1">
        <v>0.9</v>
      </c>
      <c r="R223" s="1">
        <v>11.5525</v>
      </c>
      <c r="S223" s="1">
        <v>0.77</v>
      </c>
      <c r="T223" s="1">
        <v>11.48</v>
      </c>
      <c r="U223" s="1">
        <v>-0.23</v>
      </c>
      <c r="V223" s="1">
        <v>118.31</v>
      </c>
    </row>
    <row r="224" spans="1:22" x14ac:dyDescent="0.25">
      <c r="A224" s="1">
        <v>49</v>
      </c>
      <c r="B224" s="1">
        <v>3</v>
      </c>
      <c r="C224" s="3" t="s">
        <v>331</v>
      </c>
      <c r="D224" s="4" t="s">
        <v>53</v>
      </c>
      <c r="E224" s="4">
        <v>11</v>
      </c>
      <c r="F224" s="1">
        <v>12.8</v>
      </c>
      <c r="G224" s="1">
        <v>5</v>
      </c>
      <c r="H224" s="1">
        <v>22.69</v>
      </c>
      <c r="I224" s="1">
        <v>130</v>
      </c>
      <c r="J224" s="8">
        <v>2949.7</v>
      </c>
      <c r="K224" s="1">
        <v>1028299</v>
      </c>
      <c r="L224" s="7">
        <v>45748</v>
      </c>
      <c r="M224" s="1">
        <v>5.5</v>
      </c>
      <c r="N224" s="1">
        <v>16.98</v>
      </c>
      <c r="O224" s="1">
        <v>13.46</v>
      </c>
      <c r="P224" s="1">
        <v>79.27</v>
      </c>
      <c r="Q224" s="1">
        <v>0.92</v>
      </c>
      <c r="R224" s="1">
        <v>11.3765</v>
      </c>
      <c r="S224" s="1">
        <v>0.78</v>
      </c>
      <c r="T224" s="1">
        <v>12.11</v>
      </c>
      <c r="U224" s="1">
        <v>-1.58</v>
      </c>
      <c r="V224" s="1">
        <v>116.71</v>
      </c>
    </row>
    <row r="225" spans="1:22" x14ac:dyDescent="0.25">
      <c r="A225" s="1">
        <v>49</v>
      </c>
      <c r="B225" s="1">
        <v>3</v>
      </c>
      <c r="C225" s="3" t="s">
        <v>331</v>
      </c>
      <c r="D225" s="4" t="s">
        <v>54</v>
      </c>
      <c r="E225" s="4">
        <v>11</v>
      </c>
      <c r="F225" s="1">
        <v>12.8</v>
      </c>
      <c r="G225" s="1">
        <v>5</v>
      </c>
      <c r="H225" s="1">
        <v>22.69</v>
      </c>
      <c r="I225" s="1">
        <v>130</v>
      </c>
      <c r="J225" s="8">
        <v>2949.7</v>
      </c>
      <c r="K225" s="1">
        <v>1028300</v>
      </c>
      <c r="L225" s="7">
        <v>45748</v>
      </c>
      <c r="M225" s="1">
        <v>5.5</v>
      </c>
      <c r="N225" s="1">
        <v>16.850000000000001</v>
      </c>
      <c r="O225" s="1">
        <v>13.44</v>
      </c>
      <c r="P225" s="1">
        <v>79.760000000000005</v>
      </c>
      <c r="Q225" s="1">
        <v>0.91</v>
      </c>
      <c r="R225" s="1">
        <v>11.4129</v>
      </c>
      <c r="S225" s="1">
        <v>0.77</v>
      </c>
      <c r="T225" s="1">
        <v>11.84</v>
      </c>
      <c r="U225" s="1">
        <v>-1.36</v>
      </c>
      <c r="V225" s="1">
        <v>116.97</v>
      </c>
    </row>
    <row r="226" spans="1:22" x14ac:dyDescent="0.25">
      <c r="A226" s="1">
        <v>49</v>
      </c>
      <c r="B226" s="1">
        <v>3</v>
      </c>
      <c r="C226" s="3" t="s">
        <v>331</v>
      </c>
      <c r="D226" s="4" t="s">
        <v>55</v>
      </c>
      <c r="E226" s="4">
        <v>11</v>
      </c>
      <c r="F226" s="1">
        <v>12.8</v>
      </c>
      <c r="G226" s="1">
        <v>5</v>
      </c>
      <c r="H226" s="1">
        <v>22.69</v>
      </c>
      <c r="I226" s="1">
        <v>130</v>
      </c>
      <c r="J226" s="8">
        <v>2949.7</v>
      </c>
      <c r="K226" s="1">
        <v>1028301</v>
      </c>
      <c r="L226" s="7">
        <v>45748</v>
      </c>
      <c r="M226" s="1">
        <v>5.3</v>
      </c>
      <c r="N226" s="1">
        <v>17.12</v>
      </c>
      <c r="O226" s="1">
        <v>13.57</v>
      </c>
      <c r="P226" s="1">
        <v>79.260000000000005</v>
      </c>
      <c r="Q226" s="1">
        <v>0.92</v>
      </c>
      <c r="R226" s="1">
        <v>11.6052</v>
      </c>
      <c r="S226" s="1">
        <v>0.79</v>
      </c>
      <c r="T226" s="1">
        <v>11.43</v>
      </c>
      <c r="U226" s="1">
        <v>0.36</v>
      </c>
      <c r="V226" s="1">
        <v>119.01</v>
      </c>
    </row>
    <row r="227" spans="1:22" x14ac:dyDescent="0.25">
      <c r="A227" s="1">
        <v>49</v>
      </c>
      <c r="B227" s="1">
        <v>6</v>
      </c>
      <c r="C227" s="3" t="s">
        <v>331</v>
      </c>
      <c r="D227" s="4" t="s">
        <v>53</v>
      </c>
      <c r="E227" s="4">
        <v>12</v>
      </c>
      <c r="F227" s="1">
        <v>12.8</v>
      </c>
      <c r="G227" s="1">
        <v>5</v>
      </c>
      <c r="H227" s="1">
        <v>22.69</v>
      </c>
      <c r="I227" s="1">
        <v>130</v>
      </c>
      <c r="J227" s="8">
        <v>2949.7</v>
      </c>
      <c r="K227" s="1">
        <v>1028302</v>
      </c>
      <c r="L227" s="7">
        <v>45748</v>
      </c>
      <c r="M227" s="1">
        <v>5.5</v>
      </c>
      <c r="N227" s="1">
        <v>17.29</v>
      </c>
      <c r="O227" s="1">
        <v>13.84</v>
      </c>
      <c r="P227" s="1">
        <v>80.05</v>
      </c>
      <c r="Q227" s="1">
        <v>0.9</v>
      </c>
      <c r="R227" s="1">
        <v>11.5984</v>
      </c>
      <c r="S227" s="1">
        <v>0.75</v>
      </c>
      <c r="T227" s="1">
        <v>12.6</v>
      </c>
      <c r="U227" s="1">
        <v>-0.01</v>
      </c>
      <c r="V227" s="1">
        <v>118.57</v>
      </c>
    </row>
    <row r="228" spans="1:22" x14ac:dyDescent="0.25">
      <c r="A228" s="1">
        <v>49</v>
      </c>
      <c r="B228" s="1">
        <v>6</v>
      </c>
      <c r="C228" s="3" t="s">
        <v>331</v>
      </c>
      <c r="D228" s="4" t="s">
        <v>54</v>
      </c>
      <c r="E228" s="4">
        <v>12</v>
      </c>
      <c r="F228" s="1">
        <v>12.8</v>
      </c>
      <c r="G228" s="1">
        <v>5</v>
      </c>
      <c r="H228" s="1">
        <v>22.69</v>
      </c>
      <c r="I228" s="1">
        <v>130</v>
      </c>
      <c r="J228" s="8">
        <v>2949.7</v>
      </c>
      <c r="K228" s="1">
        <v>1028303</v>
      </c>
      <c r="L228" s="7">
        <v>45748</v>
      </c>
      <c r="M228" s="1">
        <v>5.4</v>
      </c>
      <c r="N228" s="1">
        <v>16.82</v>
      </c>
      <c r="O228" s="1">
        <v>13.57</v>
      </c>
      <c r="P228" s="1">
        <v>80.680000000000007</v>
      </c>
      <c r="Q228" s="1">
        <v>0.87</v>
      </c>
      <c r="R228" s="1">
        <v>11.4556</v>
      </c>
      <c r="S228" s="1">
        <v>0.73</v>
      </c>
      <c r="T228" s="1">
        <v>12.18</v>
      </c>
      <c r="U228" s="1">
        <v>-1.32</v>
      </c>
      <c r="V228" s="1">
        <v>117.02</v>
      </c>
    </row>
    <row r="229" spans="1:22" x14ac:dyDescent="0.25">
      <c r="A229" s="1">
        <v>49</v>
      </c>
      <c r="B229" s="1">
        <v>6</v>
      </c>
      <c r="C229" s="3" t="s">
        <v>331</v>
      </c>
      <c r="D229" s="4" t="s">
        <v>55</v>
      </c>
      <c r="E229" s="4">
        <v>12</v>
      </c>
      <c r="F229" s="1">
        <v>12.8</v>
      </c>
      <c r="G229" s="1">
        <v>5</v>
      </c>
      <c r="H229" s="1">
        <v>22.69</v>
      </c>
      <c r="I229" s="1">
        <v>130</v>
      </c>
      <c r="J229" s="8">
        <v>2949.7</v>
      </c>
      <c r="K229" s="1">
        <v>1028304</v>
      </c>
      <c r="L229" s="7">
        <v>45748</v>
      </c>
      <c r="M229" s="1">
        <v>5.5</v>
      </c>
      <c r="N229" s="1">
        <v>16.5</v>
      </c>
      <c r="O229" s="1">
        <v>13.03</v>
      </c>
      <c r="P229" s="1">
        <v>78.97</v>
      </c>
      <c r="Q229" s="1">
        <v>0.93</v>
      </c>
      <c r="R229" s="1">
        <v>11.0456</v>
      </c>
      <c r="S229" s="1">
        <v>0.79</v>
      </c>
      <c r="T229" s="1">
        <v>11.94</v>
      </c>
      <c r="U229" s="1">
        <v>-4.18</v>
      </c>
      <c r="V229" s="1">
        <v>113.62</v>
      </c>
    </row>
    <row r="230" spans="1:22" x14ac:dyDescent="0.25">
      <c r="A230" s="1">
        <v>49</v>
      </c>
      <c r="B230" s="1">
        <v>7</v>
      </c>
      <c r="C230" s="3" t="s">
        <v>331</v>
      </c>
      <c r="D230" s="4" t="s">
        <v>53</v>
      </c>
      <c r="E230" s="4">
        <v>13</v>
      </c>
      <c r="F230" s="1">
        <v>12.8</v>
      </c>
      <c r="G230" s="1">
        <v>5</v>
      </c>
      <c r="H230" s="1">
        <v>22.69</v>
      </c>
      <c r="I230" s="1">
        <v>130</v>
      </c>
      <c r="J230" s="8">
        <v>2949.7</v>
      </c>
      <c r="K230" s="1">
        <v>1028305</v>
      </c>
      <c r="L230" s="7">
        <v>45748</v>
      </c>
      <c r="M230" s="1">
        <v>5.4</v>
      </c>
      <c r="N230" s="1">
        <v>17.440000000000001</v>
      </c>
      <c r="O230" s="1">
        <v>14.38</v>
      </c>
      <c r="P230" s="1">
        <v>82.45</v>
      </c>
      <c r="Q230" s="1">
        <v>0.81</v>
      </c>
      <c r="R230" s="1">
        <v>12.0299</v>
      </c>
      <c r="S230" s="1">
        <v>0.68</v>
      </c>
      <c r="T230" s="1">
        <v>12.7</v>
      </c>
      <c r="U230" s="1">
        <v>2.96</v>
      </c>
      <c r="V230" s="1">
        <v>122.09</v>
      </c>
    </row>
    <row r="231" spans="1:22" x14ac:dyDescent="0.25">
      <c r="A231" s="1">
        <v>49</v>
      </c>
      <c r="B231" s="1">
        <v>7</v>
      </c>
      <c r="C231" s="3" t="s">
        <v>331</v>
      </c>
      <c r="D231" s="4" t="s">
        <v>54</v>
      </c>
      <c r="E231" s="4">
        <v>13</v>
      </c>
      <c r="F231" s="1">
        <v>12.8</v>
      </c>
      <c r="G231" s="1">
        <v>5</v>
      </c>
      <c r="H231" s="1">
        <v>22.69</v>
      </c>
      <c r="I231" s="1">
        <v>130</v>
      </c>
      <c r="J231" s="8">
        <v>2949.7</v>
      </c>
      <c r="K231" s="1">
        <v>1028306</v>
      </c>
      <c r="L231" s="7">
        <v>45748</v>
      </c>
      <c r="M231" s="1">
        <v>5.3</v>
      </c>
      <c r="N231" s="1">
        <v>16.59</v>
      </c>
      <c r="O231" s="1">
        <v>13.06</v>
      </c>
      <c r="P231" s="1">
        <v>78.72</v>
      </c>
      <c r="Q231" s="1">
        <v>0.94</v>
      </c>
      <c r="R231" s="1">
        <v>11.0634</v>
      </c>
      <c r="S231" s="1">
        <v>0.8</v>
      </c>
      <c r="T231" s="1">
        <v>11.98</v>
      </c>
      <c r="U231" s="1">
        <v>-3.96</v>
      </c>
      <c r="V231" s="1">
        <v>113.88</v>
      </c>
    </row>
    <row r="232" spans="1:22" x14ac:dyDescent="0.25">
      <c r="A232" s="1">
        <v>49</v>
      </c>
      <c r="B232" s="1">
        <v>7</v>
      </c>
      <c r="C232" s="3" t="s">
        <v>331</v>
      </c>
      <c r="D232" s="4" t="s">
        <v>55</v>
      </c>
      <c r="E232" s="4">
        <v>13</v>
      </c>
      <c r="F232" s="1">
        <v>12.8</v>
      </c>
      <c r="G232" s="1">
        <v>5</v>
      </c>
      <c r="H232" s="1">
        <v>22.69</v>
      </c>
      <c r="I232" s="1">
        <v>130</v>
      </c>
      <c r="J232" s="8">
        <v>2949.7</v>
      </c>
      <c r="K232" s="1">
        <v>1028307</v>
      </c>
      <c r="L232" s="7">
        <v>45748</v>
      </c>
      <c r="M232" s="1">
        <v>5.5</v>
      </c>
      <c r="N232" s="1">
        <v>17.5</v>
      </c>
      <c r="O232" s="1">
        <v>13.91</v>
      </c>
      <c r="P232" s="1">
        <v>79.489999999999995</v>
      </c>
      <c r="Q232" s="1">
        <v>0.91</v>
      </c>
      <c r="R232" s="1">
        <v>11.7569</v>
      </c>
      <c r="S232" s="1">
        <v>0.77</v>
      </c>
      <c r="T232" s="1">
        <v>12.11</v>
      </c>
      <c r="U232" s="1">
        <v>1.43</v>
      </c>
      <c r="V232" s="1">
        <v>120.28</v>
      </c>
    </row>
    <row r="233" spans="1:22" x14ac:dyDescent="0.25">
      <c r="A233" s="1">
        <v>49</v>
      </c>
      <c r="B233" s="1">
        <v>4</v>
      </c>
      <c r="C233" s="3" t="s">
        <v>331</v>
      </c>
      <c r="D233" s="4" t="s">
        <v>53</v>
      </c>
      <c r="E233" s="4">
        <v>14</v>
      </c>
      <c r="F233" s="1">
        <v>12.8</v>
      </c>
      <c r="G233" s="1">
        <v>5</v>
      </c>
      <c r="H233" s="1">
        <v>22.69</v>
      </c>
      <c r="I233" s="1">
        <v>130</v>
      </c>
      <c r="J233" s="8">
        <v>2949.7</v>
      </c>
      <c r="K233" s="1">
        <v>1028308</v>
      </c>
      <c r="L233" s="7">
        <v>45748</v>
      </c>
      <c r="M233" s="1">
        <v>5.0999999999999996</v>
      </c>
      <c r="N233" s="1">
        <v>17.46</v>
      </c>
      <c r="O233" s="1">
        <v>13.82</v>
      </c>
      <c r="P233" s="1">
        <v>79.150000000000006</v>
      </c>
      <c r="Q233" s="1">
        <v>0.93</v>
      </c>
      <c r="R233" s="1">
        <v>11.6342</v>
      </c>
      <c r="S233" s="1">
        <v>0.78</v>
      </c>
      <c r="T233" s="1">
        <v>12.34</v>
      </c>
      <c r="U233" s="1">
        <v>0.51</v>
      </c>
      <c r="V233" s="1">
        <v>119.19</v>
      </c>
    </row>
    <row r="234" spans="1:22" x14ac:dyDescent="0.25">
      <c r="A234" s="1">
        <v>49</v>
      </c>
      <c r="B234" s="1">
        <v>4</v>
      </c>
      <c r="C234" s="3" t="s">
        <v>331</v>
      </c>
      <c r="D234" s="4" t="s">
        <v>54</v>
      </c>
      <c r="E234" s="4">
        <v>14</v>
      </c>
      <c r="F234" s="1">
        <v>12.8</v>
      </c>
      <c r="G234" s="1">
        <v>5</v>
      </c>
      <c r="H234" s="1">
        <v>22.69</v>
      </c>
      <c r="I234" s="1">
        <v>130</v>
      </c>
      <c r="J234" s="8">
        <v>2949.7</v>
      </c>
      <c r="K234" s="1">
        <v>1028309</v>
      </c>
      <c r="L234" s="7">
        <v>45748</v>
      </c>
      <c r="M234" s="1">
        <v>5.3</v>
      </c>
      <c r="N234" s="1">
        <v>16.63</v>
      </c>
      <c r="O234" s="1">
        <v>13.09</v>
      </c>
      <c r="P234" s="1">
        <v>78.709999999999994</v>
      </c>
      <c r="Q234" s="1">
        <v>0.94</v>
      </c>
      <c r="R234" s="1">
        <v>10.9948</v>
      </c>
      <c r="S234" s="1">
        <v>0.79</v>
      </c>
      <c r="T234" s="1">
        <v>12.47</v>
      </c>
      <c r="U234" s="1">
        <v>-4.5999999999999996</v>
      </c>
      <c r="V234" s="1">
        <v>113.13</v>
      </c>
    </row>
    <row r="235" spans="1:22" x14ac:dyDescent="0.25">
      <c r="A235" s="1">
        <v>49</v>
      </c>
      <c r="B235" s="1">
        <v>4</v>
      </c>
      <c r="C235" s="3" t="s">
        <v>331</v>
      </c>
      <c r="D235" s="4" t="s">
        <v>55</v>
      </c>
      <c r="E235" s="4">
        <v>14</v>
      </c>
      <c r="F235" s="1">
        <v>12.8</v>
      </c>
      <c r="G235" s="1">
        <v>5</v>
      </c>
      <c r="H235" s="1">
        <v>22.69</v>
      </c>
      <c r="I235" s="1">
        <v>130</v>
      </c>
      <c r="J235" s="8">
        <v>2949.7</v>
      </c>
      <c r="K235" s="1">
        <v>1028310</v>
      </c>
      <c r="L235" s="7">
        <v>45748</v>
      </c>
      <c r="M235" s="1">
        <v>5.5</v>
      </c>
      <c r="N235" s="1">
        <v>17.43</v>
      </c>
      <c r="O235" s="1">
        <v>14.19</v>
      </c>
      <c r="P235" s="1">
        <v>81.41</v>
      </c>
      <c r="Q235" s="1">
        <v>0.85</v>
      </c>
      <c r="R235" s="1">
        <v>11.9</v>
      </c>
      <c r="S235" s="1">
        <v>0.71</v>
      </c>
      <c r="T235" s="1">
        <v>12.56</v>
      </c>
      <c r="U235" s="1">
        <v>2.13</v>
      </c>
      <c r="V235" s="1">
        <v>121.11</v>
      </c>
    </row>
    <row r="236" spans="1:22" x14ac:dyDescent="0.25">
      <c r="A236" s="1">
        <v>49</v>
      </c>
      <c r="B236" s="1">
        <v>5</v>
      </c>
      <c r="C236" s="3" t="s">
        <v>331</v>
      </c>
      <c r="D236" s="4" t="s">
        <v>53</v>
      </c>
      <c r="E236" s="4">
        <v>15</v>
      </c>
      <c r="F236" s="1">
        <v>12.8</v>
      </c>
      <c r="G236" s="1">
        <v>5</v>
      </c>
      <c r="H236" s="1">
        <v>22.69</v>
      </c>
      <c r="I236" s="1">
        <v>130</v>
      </c>
      <c r="J236" s="8">
        <v>2949.7</v>
      </c>
      <c r="K236" s="1">
        <v>1028311</v>
      </c>
      <c r="L236" s="7">
        <v>45748</v>
      </c>
      <c r="M236" s="1">
        <v>5.3</v>
      </c>
      <c r="N236" s="1">
        <v>17.670000000000002</v>
      </c>
      <c r="O236" s="1">
        <v>14.83</v>
      </c>
      <c r="P236" s="1">
        <v>83.93</v>
      </c>
      <c r="Q236" s="1">
        <v>0.76</v>
      </c>
      <c r="R236" s="1">
        <v>12.2143</v>
      </c>
      <c r="S236" s="1">
        <v>0.63</v>
      </c>
      <c r="T236" s="1">
        <v>13.59</v>
      </c>
      <c r="U236" s="1">
        <v>4.07</v>
      </c>
      <c r="V236" s="1">
        <v>123.41</v>
      </c>
    </row>
    <row r="237" spans="1:22" x14ac:dyDescent="0.25">
      <c r="A237" s="1">
        <v>49</v>
      </c>
      <c r="B237" s="1">
        <v>5</v>
      </c>
      <c r="C237" s="3" t="s">
        <v>331</v>
      </c>
      <c r="D237" s="4" t="s">
        <v>54</v>
      </c>
      <c r="E237" s="4">
        <v>15</v>
      </c>
      <c r="F237" s="1">
        <v>12.8</v>
      </c>
      <c r="G237" s="1">
        <v>5</v>
      </c>
      <c r="H237" s="1">
        <v>22.69</v>
      </c>
      <c r="I237" s="1">
        <v>130</v>
      </c>
      <c r="J237" s="8">
        <v>2949.7</v>
      </c>
      <c r="K237" s="1">
        <v>1028312</v>
      </c>
      <c r="L237" s="7">
        <v>45748</v>
      </c>
      <c r="M237" s="1">
        <v>5.4</v>
      </c>
      <c r="N237" s="1">
        <v>16.45</v>
      </c>
      <c r="O237" s="1">
        <v>12.61</v>
      </c>
      <c r="P237" s="1">
        <v>76.66</v>
      </c>
      <c r="Q237" s="1">
        <v>1.01</v>
      </c>
      <c r="R237" s="1">
        <v>10.6988</v>
      </c>
      <c r="S237" s="1">
        <v>0.86</v>
      </c>
      <c r="T237" s="1">
        <v>11.89</v>
      </c>
      <c r="U237" s="1">
        <v>-6.46</v>
      </c>
      <c r="V237" s="1">
        <v>110.92</v>
      </c>
    </row>
    <row r="238" spans="1:22" x14ac:dyDescent="0.25">
      <c r="A238" s="1">
        <v>49</v>
      </c>
      <c r="B238" s="1">
        <v>5</v>
      </c>
      <c r="C238" s="3" t="s">
        <v>331</v>
      </c>
      <c r="D238" s="4" t="s">
        <v>55</v>
      </c>
      <c r="E238" s="4">
        <v>15</v>
      </c>
      <c r="F238" s="1">
        <v>12.8</v>
      </c>
      <c r="G238" s="1">
        <v>5</v>
      </c>
      <c r="H238" s="1">
        <v>22.69</v>
      </c>
      <c r="I238" s="1">
        <v>130</v>
      </c>
      <c r="J238" s="8">
        <v>2949.7</v>
      </c>
      <c r="K238" s="1">
        <v>1028313</v>
      </c>
      <c r="L238" s="7">
        <v>45748</v>
      </c>
      <c r="M238" s="1">
        <v>5.4</v>
      </c>
      <c r="N238" s="1">
        <v>16.78</v>
      </c>
      <c r="O238" s="1">
        <v>13.33</v>
      </c>
      <c r="P238" s="1">
        <v>79.44</v>
      </c>
      <c r="Q238" s="1">
        <v>0.92</v>
      </c>
      <c r="R238" s="1">
        <v>11.3371</v>
      </c>
      <c r="S238" s="1">
        <v>0.78</v>
      </c>
      <c r="T238" s="1">
        <v>11.75</v>
      </c>
      <c r="U238" s="1">
        <v>-1.9</v>
      </c>
      <c r="V238" s="1">
        <v>116.33</v>
      </c>
    </row>
    <row r="239" spans="1:22" x14ac:dyDescent="0.25">
      <c r="A239" s="1">
        <v>49</v>
      </c>
      <c r="B239" s="1">
        <v>2</v>
      </c>
      <c r="C239" s="3" t="s">
        <v>331</v>
      </c>
      <c r="D239" s="4" t="s">
        <v>53</v>
      </c>
      <c r="E239" s="4">
        <v>16</v>
      </c>
      <c r="F239" s="1">
        <v>12.8</v>
      </c>
      <c r="G239" s="1">
        <v>5</v>
      </c>
      <c r="H239" s="1">
        <v>22.69</v>
      </c>
      <c r="I239" s="1">
        <v>130</v>
      </c>
      <c r="J239" s="8">
        <v>2949.7</v>
      </c>
      <c r="K239" s="1">
        <v>1028314</v>
      </c>
      <c r="L239" s="7">
        <v>45748</v>
      </c>
      <c r="M239" s="1">
        <v>5.4</v>
      </c>
      <c r="N239" s="1">
        <v>16.63</v>
      </c>
      <c r="O239" s="1">
        <v>13.28</v>
      </c>
      <c r="P239" s="1">
        <v>79.86</v>
      </c>
      <c r="Q239" s="1">
        <v>0.9</v>
      </c>
      <c r="R239" s="1">
        <v>11.210699999999999</v>
      </c>
      <c r="S239" s="1">
        <v>0.76</v>
      </c>
      <c r="T239" s="1">
        <v>12.18</v>
      </c>
      <c r="U239" s="1">
        <v>-3.08</v>
      </c>
      <c r="V239" s="1">
        <v>114.93</v>
      </c>
    </row>
    <row r="240" spans="1:22" x14ac:dyDescent="0.25">
      <c r="A240" s="1">
        <v>49</v>
      </c>
      <c r="B240" s="1">
        <v>2</v>
      </c>
      <c r="C240" s="3" t="s">
        <v>331</v>
      </c>
      <c r="D240" s="4" t="s">
        <v>54</v>
      </c>
      <c r="E240" s="4">
        <v>16</v>
      </c>
      <c r="F240" s="1">
        <v>12.8</v>
      </c>
      <c r="G240" s="1">
        <v>5</v>
      </c>
      <c r="H240" s="1">
        <v>22.69</v>
      </c>
      <c r="I240" s="1">
        <v>130</v>
      </c>
      <c r="J240" s="8">
        <v>2949.7</v>
      </c>
      <c r="K240" s="1">
        <v>1028315</v>
      </c>
      <c r="L240" s="7">
        <v>45748</v>
      </c>
      <c r="M240" s="1">
        <v>5.6</v>
      </c>
      <c r="N240" s="1">
        <v>16.5</v>
      </c>
      <c r="O240" s="1">
        <v>13.13</v>
      </c>
      <c r="P240" s="1">
        <v>79.58</v>
      </c>
      <c r="Q240" s="1">
        <v>0.91</v>
      </c>
      <c r="R240" s="1">
        <v>11.1342</v>
      </c>
      <c r="S240" s="1">
        <v>0.77</v>
      </c>
      <c r="T240" s="1">
        <v>11.92</v>
      </c>
      <c r="U240" s="1">
        <v>-3.62</v>
      </c>
      <c r="V240" s="1">
        <v>114.29</v>
      </c>
    </row>
    <row r="241" spans="1:22" x14ac:dyDescent="0.25">
      <c r="A241" s="1">
        <v>49</v>
      </c>
      <c r="B241" s="1">
        <v>2</v>
      </c>
      <c r="C241" s="3" t="s">
        <v>331</v>
      </c>
      <c r="D241" s="4" t="s">
        <v>55</v>
      </c>
      <c r="E241" s="4">
        <v>16</v>
      </c>
      <c r="F241" s="1">
        <v>12.8</v>
      </c>
      <c r="G241" s="1">
        <v>5</v>
      </c>
      <c r="H241" s="1">
        <v>22.69</v>
      </c>
      <c r="I241" s="1">
        <v>130</v>
      </c>
      <c r="J241" s="8">
        <v>2949.7</v>
      </c>
      <c r="K241" s="1">
        <v>1028316</v>
      </c>
      <c r="L241" s="7">
        <v>45748</v>
      </c>
      <c r="M241" s="1">
        <v>5.3</v>
      </c>
      <c r="N241" s="1">
        <v>17</v>
      </c>
      <c r="O241" s="1">
        <v>13.9</v>
      </c>
      <c r="P241" s="1">
        <v>81.760000000000005</v>
      </c>
      <c r="Q241" s="1">
        <v>0.84</v>
      </c>
      <c r="R241" s="1">
        <v>11.7545</v>
      </c>
      <c r="S241" s="1">
        <v>0.71</v>
      </c>
      <c r="T241" s="1">
        <v>12.08</v>
      </c>
      <c r="U241" s="1">
        <v>0.95</v>
      </c>
      <c r="V241" s="1">
        <v>119.71</v>
      </c>
    </row>
    <row r="242" spans="1:22" x14ac:dyDescent="0.25">
      <c r="A242" s="1">
        <v>49</v>
      </c>
      <c r="B242" s="1">
        <v>1</v>
      </c>
      <c r="C242" s="3" t="s">
        <v>327</v>
      </c>
      <c r="D242" s="4" t="s">
        <v>53</v>
      </c>
      <c r="E242" s="4">
        <v>17</v>
      </c>
      <c r="F242" s="1">
        <v>12.8</v>
      </c>
      <c r="G242" s="1">
        <v>5</v>
      </c>
      <c r="H242" s="1">
        <v>22.69</v>
      </c>
      <c r="I242" s="1">
        <v>130</v>
      </c>
      <c r="J242" s="8">
        <v>2949.7</v>
      </c>
      <c r="K242" s="1">
        <v>1028317</v>
      </c>
      <c r="L242" s="7">
        <v>45748</v>
      </c>
      <c r="M242" s="1">
        <v>5.5</v>
      </c>
      <c r="N242" s="1">
        <v>17.43</v>
      </c>
      <c r="O242" s="1">
        <v>14.3</v>
      </c>
      <c r="P242" s="1">
        <v>82.04</v>
      </c>
      <c r="Q242" s="1">
        <v>0.83</v>
      </c>
      <c r="R242" s="1">
        <v>11.988099999999999</v>
      </c>
      <c r="S242" s="1">
        <v>0.7</v>
      </c>
      <c r="T242" s="1">
        <v>12.58</v>
      </c>
      <c r="U242" s="1">
        <v>2.77</v>
      </c>
      <c r="V242" s="1">
        <v>121.87</v>
      </c>
    </row>
    <row r="243" spans="1:22" x14ac:dyDescent="0.25">
      <c r="A243" s="1">
        <v>49</v>
      </c>
      <c r="B243" s="1">
        <v>1</v>
      </c>
      <c r="C243" s="3" t="s">
        <v>327</v>
      </c>
      <c r="D243" s="4" t="s">
        <v>54</v>
      </c>
      <c r="E243" s="4">
        <v>17</v>
      </c>
      <c r="F243" s="1">
        <v>12.8</v>
      </c>
      <c r="G243" s="1">
        <v>5</v>
      </c>
      <c r="H243" s="1">
        <v>22.69</v>
      </c>
      <c r="I243" s="1">
        <v>130</v>
      </c>
      <c r="J243" s="8">
        <v>2949.7</v>
      </c>
      <c r="K243" s="1">
        <v>1028318</v>
      </c>
      <c r="L243" s="7">
        <v>45748</v>
      </c>
      <c r="M243" s="1">
        <v>5.3</v>
      </c>
      <c r="N243" s="1">
        <v>17.2</v>
      </c>
      <c r="O243" s="1">
        <v>13.86</v>
      </c>
      <c r="P243" s="1">
        <v>80.58</v>
      </c>
      <c r="Q243" s="1">
        <v>0.88</v>
      </c>
      <c r="R243" s="1">
        <v>11.708500000000001</v>
      </c>
      <c r="S243" s="1">
        <v>0.74</v>
      </c>
      <c r="T243" s="1">
        <v>12.14</v>
      </c>
      <c r="U243" s="1">
        <v>0.81</v>
      </c>
      <c r="V243" s="1">
        <v>119.54</v>
      </c>
    </row>
    <row r="244" spans="1:22" x14ac:dyDescent="0.25">
      <c r="A244" s="1">
        <v>49</v>
      </c>
      <c r="B244" s="1">
        <v>1</v>
      </c>
      <c r="C244" s="3" t="s">
        <v>327</v>
      </c>
      <c r="D244" s="4" t="s">
        <v>55</v>
      </c>
      <c r="E244" s="4">
        <v>17</v>
      </c>
      <c r="F244" s="1">
        <v>12.8</v>
      </c>
      <c r="G244" s="1">
        <v>5</v>
      </c>
      <c r="H244" s="1">
        <v>22.69</v>
      </c>
      <c r="I244" s="1">
        <v>130</v>
      </c>
      <c r="J244" s="8">
        <v>2949.7</v>
      </c>
      <c r="K244" s="1">
        <v>1028319</v>
      </c>
      <c r="L244" s="7">
        <v>45748</v>
      </c>
      <c r="M244" s="1">
        <v>5.2</v>
      </c>
      <c r="N244" s="1">
        <v>17.760000000000002</v>
      </c>
      <c r="O244" s="1">
        <v>13.66</v>
      </c>
      <c r="P244" s="1">
        <v>76.91</v>
      </c>
      <c r="Q244" s="1">
        <v>1</v>
      </c>
      <c r="R244" s="1">
        <v>11.308199999999999</v>
      </c>
      <c r="S244" s="1">
        <v>0.83</v>
      </c>
      <c r="T244" s="1">
        <v>13.3</v>
      </c>
      <c r="U244" s="1">
        <v>-1.75</v>
      </c>
      <c r="V244" s="1">
        <v>116.51</v>
      </c>
    </row>
    <row r="245" spans="1:22" x14ac:dyDescent="0.25">
      <c r="A245" s="1">
        <v>49</v>
      </c>
      <c r="B245" s="1">
        <v>2</v>
      </c>
      <c r="C245" s="3" t="s">
        <v>327</v>
      </c>
      <c r="D245" s="4" t="s">
        <v>53</v>
      </c>
      <c r="E245" s="4">
        <v>18</v>
      </c>
      <c r="F245" s="1">
        <v>12.8</v>
      </c>
      <c r="G245" s="1">
        <v>5</v>
      </c>
      <c r="H245" s="1">
        <v>22.69</v>
      </c>
      <c r="I245" s="1">
        <v>130</v>
      </c>
      <c r="J245" s="8">
        <v>2949.7</v>
      </c>
      <c r="K245" s="1">
        <v>1028320</v>
      </c>
      <c r="L245" s="7">
        <v>45748</v>
      </c>
      <c r="M245" s="1">
        <v>5.4</v>
      </c>
      <c r="N245" s="1">
        <v>17.260000000000002</v>
      </c>
      <c r="O245" s="1">
        <v>14.03</v>
      </c>
      <c r="P245" s="1">
        <v>81.290000000000006</v>
      </c>
      <c r="Q245" s="1">
        <v>0.85</v>
      </c>
      <c r="R245" s="1">
        <v>11.7638</v>
      </c>
      <c r="S245" s="1">
        <v>0.71</v>
      </c>
      <c r="T245" s="1">
        <v>12.57</v>
      </c>
      <c r="U245" s="1">
        <v>1.03</v>
      </c>
      <c r="V245" s="1">
        <v>119.8</v>
      </c>
    </row>
    <row r="246" spans="1:22" x14ac:dyDescent="0.25">
      <c r="A246" s="1">
        <v>49</v>
      </c>
      <c r="B246" s="1">
        <v>2</v>
      </c>
      <c r="C246" s="3" t="s">
        <v>327</v>
      </c>
      <c r="D246" s="4" t="s">
        <v>54</v>
      </c>
      <c r="E246" s="4">
        <v>18</v>
      </c>
      <c r="F246" s="1">
        <v>12.8</v>
      </c>
      <c r="G246" s="1">
        <v>5</v>
      </c>
      <c r="H246" s="1">
        <v>22.69</v>
      </c>
      <c r="I246" s="1">
        <v>130</v>
      </c>
      <c r="J246" s="8">
        <v>2949.7</v>
      </c>
      <c r="K246" s="1">
        <v>1028321</v>
      </c>
      <c r="L246" s="7">
        <v>45748</v>
      </c>
      <c r="M246" s="1">
        <v>5.4</v>
      </c>
      <c r="N246" s="1">
        <v>17.28</v>
      </c>
      <c r="O246" s="1">
        <v>13.89</v>
      </c>
      <c r="P246" s="1">
        <v>80.38</v>
      </c>
      <c r="Q246" s="1">
        <v>0.88</v>
      </c>
      <c r="R246" s="1">
        <v>11.5997</v>
      </c>
      <c r="S246" s="1">
        <v>0.73</v>
      </c>
      <c r="T246" s="1">
        <v>12.8</v>
      </c>
      <c r="U246" s="1">
        <v>-0.15</v>
      </c>
      <c r="V246" s="1">
        <v>118.4</v>
      </c>
    </row>
    <row r="247" spans="1:22" x14ac:dyDescent="0.25">
      <c r="A247" s="1">
        <v>49</v>
      </c>
      <c r="B247" s="1">
        <v>2</v>
      </c>
      <c r="C247" s="3" t="s">
        <v>327</v>
      </c>
      <c r="D247" s="4" t="s">
        <v>55</v>
      </c>
      <c r="E247" s="4">
        <v>18</v>
      </c>
      <c r="F247" s="1">
        <v>12.8</v>
      </c>
      <c r="G247" s="1">
        <v>5</v>
      </c>
      <c r="H247" s="1">
        <v>22.69</v>
      </c>
      <c r="I247" s="1">
        <v>130</v>
      </c>
      <c r="J247" s="8">
        <v>2949.7</v>
      </c>
      <c r="K247" s="1">
        <v>1028322</v>
      </c>
      <c r="L247" s="7">
        <v>45748</v>
      </c>
      <c r="M247" s="1">
        <v>5.4</v>
      </c>
      <c r="N247" s="1">
        <v>17.41</v>
      </c>
      <c r="O247" s="1">
        <v>14.17</v>
      </c>
      <c r="P247" s="1">
        <v>81.39</v>
      </c>
      <c r="Q247" s="1">
        <v>0.85</v>
      </c>
      <c r="R247" s="1">
        <v>11.9704</v>
      </c>
      <c r="S247" s="1">
        <v>0.72</v>
      </c>
      <c r="T247" s="1">
        <v>12.14</v>
      </c>
      <c r="U247" s="1">
        <v>2.78</v>
      </c>
      <c r="V247" s="1">
        <v>121.88</v>
      </c>
    </row>
    <row r="248" spans="1:22" x14ac:dyDescent="0.25">
      <c r="A248" s="1">
        <v>49</v>
      </c>
      <c r="B248" s="1">
        <v>3</v>
      </c>
      <c r="C248" s="3" t="s">
        <v>327</v>
      </c>
      <c r="D248" s="4" t="s">
        <v>53</v>
      </c>
      <c r="E248" s="4">
        <v>19</v>
      </c>
      <c r="F248" s="1">
        <v>12.8</v>
      </c>
      <c r="G248" s="1">
        <v>5</v>
      </c>
      <c r="H248" s="1">
        <v>22.69</v>
      </c>
      <c r="I248" s="1">
        <v>130</v>
      </c>
      <c r="J248" s="8">
        <v>2949.7</v>
      </c>
      <c r="K248" s="1">
        <v>1028323</v>
      </c>
      <c r="L248" s="7">
        <v>45748</v>
      </c>
      <c r="M248" s="1">
        <v>5.5</v>
      </c>
      <c r="N248" s="1">
        <v>17.03</v>
      </c>
      <c r="O248" s="1">
        <v>13.63</v>
      </c>
      <c r="P248" s="1">
        <v>80.040000000000006</v>
      </c>
      <c r="Q248" s="1">
        <v>0.9</v>
      </c>
      <c r="R248" s="1">
        <v>11.5562</v>
      </c>
      <c r="S248" s="1">
        <v>0.76</v>
      </c>
      <c r="T248" s="1">
        <v>11.93</v>
      </c>
      <c r="U248" s="1">
        <v>-0.27</v>
      </c>
      <c r="V248" s="1">
        <v>118.26</v>
      </c>
    </row>
    <row r="249" spans="1:22" x14ac:dyDescent="0.25">
      <c r="A249" s="1">
        <v>49</v>
      </c>
      <c r="B249" s="1">
        <v>3</v>
      </c>
      <c r="C249" s="3" t="s">
        <v>327</v>
      </c>
      <c r="D249" s="4" t="s">
        <v>54</v>
      </c>
      <c r="E249" s="4">
        <v>19</v>
      </c>
      <c r="F249" s="1">
        <v>12.8</v>
      </c>
      <c r="G249" s="1">
        <v>5</v>
      </c>
      <c r="H249" s="1">
        <v>22.69</v>
      </c>
      <c r="I249" s="1">
        <v>130</v>
      </c>
      <c r="J249" s="8">
        <v>2949.7</v>
      </c>
      <c r="K249" s="1">
        <v>1028324</v>
      </c>
      <c r="L249" s="7">
        <v>45748</v>
      </c>
      <c r="M249" s="1">
        <v>5.5</v>
      </c>
      <c r="N249" s="1">
        <v>16.82</v>
      </c>
      <c r="O249" s="1">
        <v>13.62</v>
      </c>
      <c r="P249" s="1">
        <v>80.98</v>
      </c>
      <c r="Q249" s="1">
        <v>0.86</v>
      </c>
      <c r="R249" s="1">
        <v>11.511799999999999</v>
      </c>
      <c r="S249" s="1">
        <v>0.73</v>
      </c>
      <c r="T249" s="1">
        <v>12.11</v>
      </c>
      <c r="U249" s="1">
        <v>-0.86</v>
      </c>
      <c r="V249" s="1">
        <v>117.56</v>
      </c>
    </row>
    <row r="250" spans="1:22" x14ac:dyDescent="0.25">
      <c r="A250" s="1">
        <v>49</v>
      </c>
      <c r="B250" s="1">
        <v>3</v>
      </c>
      <c r="C250" s="3" t="s">
        <v>327</v>
      </c>
      <c r="D250" s="4" t="s">
        <v>55</v>
      </c>
      <c r="E250" s="4">
        <v>19</v>
      </c>
      <c r="F250" s="1">
        <v>12.8</v>
      </c>
      <c r="G250" s="1">
        <v>5</v>
      </c>
      <c r="H250" s="1">
        <v>22.69</v>
      </c>
      <c r="I250" s="1">
        <v>130</v>
      </c>
      <c r="J250" s="8">
        <v>2949.7</v>
      </c>
      <c r="K250" s="1">
        <v>1028325</v>
      </c>
      <c r="L250" s="7">
        <v>45748</v>
      </c>
      <c r="M250" s="1">
        <v>5.2</v>
      </c>
      <c r="N250" s="1">
        <v>17.190000000000001</v>
      </c>
      <c r="O250" s="1">
        <v>13.97</v>
      </c>
      <c r="P250" s="1">
        <v>81.27</v>
      </c>
      <c r="Q250" s="1">
        <v>0.85</v>
      </c>
      <c r="R250" s="1">
        <v>11.7707</v>
      </c>
      <c r="S250" s="1">
        <v>0.72</v>
      </c>
      <c r="T250" s="1">
        <v>12.29</v>
      </c>
      <c r="U250" s="1">
        <v>1.1599999999999999</v>
      </c>
      <c r="V250" s="1">
        <v>119.96</v>
      </c>
    </row>
    <row r="251" spans="1:22" x14ac:dyDescent="0.25">
      <c r="A251" s="1">
        <v>49</v>
      </c>
      <c r="B251" s="1">
        <v>4</v>
      </c>
      <c r="C251" s="3" t="s">
        <v>327</v>
      </c>
      <c r="D251" s="4" t="s">
        <v>53</v>
      </c>
      <c r="E251" s="4">
        <v>20</v>
      </c>
      <c r="F251" s="1">
        <v>12.8</v>
      </c>
      <c r="G251" s="1">
        <v>5</v>
      </c>
      <c r="H251" s="1">
        <v>22.69</v>
      </c>
      <c r="I251" s="1">
        <v>130</v>
      </c>
      <c r="J251" s="8">
        <v>2949.7</v>
      </c>
      <c r="K251" s="1">
        <v>1028326</v>
      </c>
      <c r="L251" s="7">
        <v>45748</v>
      </c>
      <c r="M251" s="1">
        <v>5.2</v>
      </c>
      <c r="N251" s="1">
        <v>16.079999999999998</v>
      </c>
      <c r="O251" s="1">
        <v>12.43</v>
      </c>
      <c r="P251" s="1">
        <v>77.3</v>
      </c>
      <c r="Q251" s="1">
        <v>0.99</v>
      </c>
      <c r="R251" s="1">
        <v>10.6358</v>
      </c>
      <c r="S251" s="1">
        <v>0.85</v>
      </c>
      <c r="T251" s="1">
        <v>11.4</v>
      </c>
      <c r="U251" s="1">
        <v>-7.05</v>
      </c>
      <c r="V251" s="1">
        <v>110.22</v>
      </c>
    </row>
    <row r="252" spans="1:22" x14ac:dyDescent="0.25">
      <c r="A252" s="1">
        <v>49</v>
      </c>
      <c r="B252" s="1">
        <v>4</v>
      </c>
      <c r="C252" s="3" t="s">
        <v>327</v>
      </c>
      <c r="D252" s="4" t="s">
        <v>54</v>
      </c>
      <c r="E252" s="4">
        <v>20</v>
      </c>
      <c r="F252" s="1">
        <v>12.8</v>
      </c>
      <c r="G252" s="1">
        <v>5</v>
      </c>
      <c r="H252" s="1">
        <v>22.69</v>
      </c>
      <c r="I252" s="1">
        <v>130</v>
      </c>
      <c r="J252" s="8">
        <v>2949.7</v>
      </c>
      <c r="K252" s="1">
        <v>1028327</v>
      </c>
      <c r="L252" s="7">
        <v>45748</v>
      </c>
      <c r="M252" s="1">
        <v>5.4</v>
      </c>
      <c r="N252" s="1">
        <v>17.27</v>
      </c>
      <c r="O252" s="1">
        <v>14</v>
      </c>
      <c r="P252" s="1">
        <v>81.069999999999993</v>
      </c>
      <c r="Q252" s="1">
        <v>0.86</v>
      </c>
      <c r="R252" s="1">
        <v>11.8042</v>
      </c>
      <c r="S252" s="1">
        <v>0.73</v>
      </c>
      <c r="T252" s="1">
        <v>12.25</v>
      </c>
      <c r="U252" s="1">
        <v>1.51</v>
      </c>
      <c r="V252" s="1">
        <v>120.37</v>
      </c>
    </row>
    <row r="253" spans="1:22" x14ac:dyDescent="0.25">
      <c r="A253" s="1">
        <v>49</v>
      </c>
      <c r="B253" s="1">
        <v>4</v>
      </c>
      <c r="C253" s="3" t="s">
        <v>327</v>
      </c>
      <c r="D253" s="4" t="s">
        <v>55</v>
      </c>
      <c r="E253" s="4">
        <v>20</v>
      </c>
      <c r="F253" s="1">
        <v>12.8</v>
      </c>
      <c r="G253" s="1">
        <v>5</v>
      </c>
      <c r="H253" s="1">
        <v>22.69</v>
      </c>
      <c r="I253" s="1">
        <v>130</v>
      </c>
      <c r="J253" s="8">
        <v>2949.7</v>
      </c>
      <c r="K253" s="1">
        <v>1028328</v>
      </c>
      <c r="L253" s="7">
        <v>45748</v>
      </c>
      <c r="M253" s="1">
        <v>5.4</v>
      </c>
      <c r="N253" s="1">
        <v>16.93</v>
      </c>
      <c r="O253" s="1">
        <v>13.52</v>
      </c>
      <c r="P253" s="1">
        <v>79.86</v>
      </c>
      <c r="Q253" s="1">
        <v>0.9</v>
      </c>
      <c r="R253" s="1">
        <v>11.2494</v>
      </c>
      <c r="S253" s="1">
        <v>0.75</v>
      </c>
      <c r="T253" s="1">
        <v>13.01</v>
      </c>
      <c r="U253" s="1">
        <v>-2.84</v>
      </c>
      <c r="V253" s="1">
        <v>115.21</v>
      </c>
    </row>
    <row r="254" spans="1:22" x14ac:dyDescent="0.25">
      <c r="A254" s="1">
        <v>49</v>
      </c>
      <c r="B254" s="1">
        <v>5</v>
      </c>
      <c r="C254" s="3" t="s">
        <v>327</v>
      </c>
      <c r="D254" s="4" t="s">
        <v>53</v>
      </c>
      <c r="E254" s="4">
        <v>21</v>
      </c>
      <c r="F254" s="1">
        <v>12.8</v>
      </c>
      <c r="G254" s="1">
        <v>5</v>
      </c>
      <c r="H254" s="1">
        <v>22.69</v>
      </c>
      <c r="I254" s="1">
        <v>130</v>
      </c>
      <c r="J254" s="8">
        <v>2949.7</v>
      </c>
      <c r="K254" s="1">
        <v>1028329</v>
      </c>
      <c r="L254" s="7">
        <v>45748</v>
      </c>
      <c r="M254" s="1">
        <v>5.3</v>
      </c>
      <c r="N254" s="1">
        <v>16.62</v>
      </c>
      <c r="O254" s="1">
        <v>13.03</v>
      </c>
      <c r="P254" s="1">
        <v>78.400000000000006</v>
      </c>
      <c r="Q254" s="1">
        <v>0.95</v>
      </c>
      <c r="R254" s="1">
        <v>11.003500000000001</v>
      </c>
      <c r="S254" s="1">
        <v>0.8</v>
      </c>
      <c r="T254" s="1">
        <v>12.16</v>
      </c>
      <c r="U254" s="1">
        <v>-4.45</v>
      </c>
      <c r="V254" s="1">
        <v>113.3</v>
      </c>
    </row>
    <row r="255" spans="1:22" x14ac:dyDescent="0.25">
      <c r="A255" s="1">
        <v>49</v>
      </c>
      <c r="B255" s="1">
        <v>5</v>
      </c>
      <c r="C255" s="3" t="s">
        <v>327</v>
      </c>
      <c r="D255" s="4" t="s">
        <v>54</v>
      </c>
      <c r="E255" s="4">
        <v>21</v>
      </c>
      <c r="F255" s="1">
        <v>12.8</v>
      </c>
      <c r="G255" s="1">
        <v>5</v>
      </c>
      <c r="H255" s="1">
        <v>22.69</v>
      </c>
      <c r="I255" s="1">
        <v>130</v>
      </c>
      <c r="J255" s="8">
        <v>2949.7</v>
      </c>
      <c r="K255" s="1">
        <v>1028330</v>
      </c>
      <c r="L255" s="7">
        <v>45748</v>
      </c>
      <c r="M255" s="1">
        <v>5.3</v>
      </c>
      <c r="N255" s="1">
        <v>17.61</v>
      </c>
      <c r="O255" s="1">
        <v>14.06</v>
      </c>
      <c r="P255" s="1">
        <v>79.84</v>
      </c>
      <c r="Q255" s="1">
        <v>0.9</v>
      </c>
      <c r="R255" s="1">
        <v>11.8651</v>
      </c>
      <c r="S255" s="1">
        <v>0.76</v>
      </c>
      <c r="T255" s="1">
        <v>12.2</v>
      </c>
      <c r="U255" s="1">
        <v>2.23</v>
      </c>
      <c r="V255" s="1">
        <v>121.23</v>
      </c>
    </row>
    <row r="256" spans="1:22" x14ac:dyDescent="0.25">
      <c r="A256" s="1">
        <v>49</v>
      </c>
      <c r="B256" s="1">
        <v>5</v>
      </c>
      <c r="C256" s="3" t="s">
        <v>327</v>
      </c>
      <c r="D256" s="4" t="s">
        <v>55</v>
      </c>
      <c r="E256" s="4">
        <v>21</v>
      </c>
      <c r="F256" s="1">
        <v>12.8</v>
      </c>
      <c r="G256" s="1">
        <v>5</v>
      </c>
      <c r="H256" s="1">
        <v>22.69</v>
      </c>
      <c r="I256" s="1">
        <v>130</v>
      </c>
      <c r="J256" s="8">
        <v>2949.7</v>
      </c>
      <c r="K256" s="1">
        <v>1028331</v>
      </c>
      <c r="L256" s="7">
        <v>45748</v>
      </c>
      <c r="M256" s="1">
        <v>5.4</v>
      </c>
      <c r="N256" s="1">
        <v>16.89</v>
      </c>
      <c r="O256" s="1">
        <v>13.64</v>
      </c>
      <c r="P256" s="1">
        <v>80.760000000000005</v>
      </c>
      <c r="Q256" s="1">
        <v>0.87</v>
      </c>
      <c r="R256" s="1">
        <v>11.486700000000001</v>
      </c>
      <c r="S256" s="1">
        <v>0.73</v>
      </c>
      <c r="T256" s="1">
        <v>12.32</v>
      </c>
      <c r="U256" s="1">
        <v>-1.07</v>
      </c>
      <c r="V256" s="1">
        <v>117.31</v>
      </c>
    </row>
    <row r="257" spans="1:22" x14ac:dyDescent="0.25">
      <c r="A257" s="1">
        <v>49</v>
      </c>
      <c r="B257" s="1">
        <v>6</v>
      </c>
      <c r="C257" s="3" t="s">
        <v>327</v>
      </c>
      <c r="D257" s="4" t="s">
        <v>53</v>
      </c>
      <c r="E257" s="4">
        <v>22</v>
      </c>
      <c r="F257" s="1">
        <v>12.8</v>
      </c>
      <c r="G257" s="1">
        <v>5</v>
      </c>
      <c r="H257" s="1">
        <v>22.69</v>
      </c>
      <c r="I257" s="1">
        <v>130</v>
      </c>
      <c r="J257" s="8">
        <v>2949.7</v>
      </c>
      <c r="K257" s="1">
        <v>1028332</v>
      </c>
      <c r="L257" s="7">
        <v>45748</v>
      </c>
      <c r="M257" s="1">
        <v>5.4</v>
      </c>
      <c r="N257" s="1">
        <v>17.64</v>
      </c>
      <c r="O257" s="1">
        <v>13.66</v>
      </c>
      <c r="P257" s="1">
        <v>77.44</v>
      </c>
      <c r="Q257" s="1">
        <v>0.98</v>
      </c>
      <c r="R257" s="1">
        <v>11.579700000000001</v>
      </c>
      <c r="S257" s="1">
        <v>0.83</v>
      </c>
      <c r="T257" s="1">
        <v>11.94</v>
      </c>
      <c r="U257" s="1">
        <v>0.46</v>
      </c>
      <c r="V257" s="1">
        <v>119.13</v>
      </c>
    </row>
    <row r="258" spans="1:22" x14ac:dyDescent="0.25">
      <c r="A258" s="1">
        <v>49</v>
      </c>
      <c r="B258" s="1">
        <v>6</v>
      </c>
      <c r="C258" s="3" t="s">
        <v>327</v>
      </c>
      <c r="D258" s="4" t="s">
        <v>54</v>
      </c>
      <c r="E258" s="4">
        <v>22</v>
      </c>
      <c r="F258" s="1">
        <v>12.8</v>
      </c>
      <c r="G258" s="1">
        <v>5</v>
      </c>
      <c r="H258" s="1">
        <v>22.69</v>
      </c>
      <c r="I258" s="1">
        <v>130</v>
      </c>
      <c r="J258" s="8">
        <v>2949.7</v>
      </c>
      <c r="K258" s="1">
        <v>1028333</v>
      </c>
      <c r="L258" s="7">
        <v>45748</v>
      </c>
      <c r="M258" s="1">
        <v>5.2</v>
      </c>
      <c r="N258" s="1">
        <v>16.86</v>
      </c>
      <c r="O258" s="1">
        <v>13.17</v>
      </c>
      <c r="P258" s="1">
        <v>78.11</v>
      </c>
      <c r="Q258" s="1">
        <v>0.96</v>
      </c>
      <c r="R258" s="1">
        <v>11.1218</v>
      </c>
      <c r="S258" s="1">
        <v>0.81</v>
      </c>
      <c r="T258" s="1">
        <v>12.16</v>
      </c>
      <c r="U258" s="1">
        <v>-3.42</v>
      </c>
      <c r="V258" s="1">
        <v>114.53</v>
      </c>
    </row>
    <row r="259" spans="1:22" x14ac:dyDescent="0.25">
      <c r="A259" s="1">
        <v>49</v>
      </c>
      <c r="B259" s="1">
        <v>6</v>
      </c>
      <c r="C259" s="3" t="s">
        <v>327</v>
      </c>
      <c r="D259" s="4" t="s">
        <v>55</v>
      </c>
      <c r="E259" s="4">
        <v>22</v>
      </c>
      <c r="F259" s="1">
        <v>12.8</v>
      </c>
      <c r="G259" s="1">
        <v>5</v>
      </c>
      <c r="H259" s="1">
        <v>22.69</v>
      </c>
      <c r="I259" s="1">
        <v>130</v>
      </c>
      <c r="J259" s="8">
        <v>2949.7</v>
      </c>
      <c r="K259" s="1">
        <v>1028334</v>
      </c>
      <c r="L259" s="7">
        <v>45748</v>
      </c>
      <c r="M259" s="1">
        <v>5.4</v>
      </c>
      <c r="N259" s="1">
        <v>17.36</v>
      </c>
      <c r="O259" s="1">
        <v>14.05</v>
      </c>
      <c r="P259" s="1">
        <v>80.930000000000007</v>
      </c>
      <c r="Q259" s="1">
        <v>0.87</v>
      </c>
      <c r="R259" s="1">
        <v>11.797000000000001</v>
      </c>
      <c r="S259" s="1">
        <v>0.73</v>
      </c>
      <c r="T259" s="1">
        <v>12.49</v>
      </c>
      <c r="U259" s="1">
        <v>1.45</v>
      </c>
      <c r="V259" s="1">
        <v>120.3</v>
      </c>
    </row>
    <row r="260" spans="1:22" x14ac:dyDescent="0.25">
      <c r="A260" s="1">
        <v>49</v>
      </c>
      <c r="B260" s="1">
        <v>7</v>
      </c>
      <c r="C260" s="3" t="s">
        <v>327</v>
      </c>
      <c r="D260" s="4" t="s">
        <v>53</v>
      </c>
      <c r="E260" s="4">
        <v>23</v>
      </c>
      <c r="F260" s="1">
        <v>12.8</v>
      </c>
      <c r="G260" s="1">
        <v>5</v>
      </c>
      <c r="H260" s="1">
        <v>22.69</v>
      </c>
      <c r="I260" s="1">
        <v>130</v>
      </c>
      <c r="J260" s="8">
        <v>2949.7</v>
      </c>
      <c r="K260" s="1">
        <v>1028335</v>
      </c>
      <c r="L260" s="7">
        <v>45748</v>
      </c>
      <c r="M260" s="1">
        <v>5.2</v>
      </c>
      <c r="N260" s="1">
        <v>17.489999999999998</v>
      </c>
      <c r="O260" s="1">
        <v>14.24</v>
      </c>
      <c r="P260" s="1">
        <v>81.42</v>
      </c>
      <c r="Q260" s="1">
        <v>0.85</v>
      </c>
      <c r="R260" s="1">
        <v>11.9087</v>
      </c>
      <c r="S260" s="1">
        <v>0.71</v>
      </c>
      <c r="T260" s="1">
        <v>12.72</v>
      </c>
      <c r="U260" s="1">
        <v>2.21</v>
      </c>
      <c r="V260" s="1">
        <v>121.2</v>
      </c>
    </row>
    <row r="261" spans="1:22" x14ac:dyDescent="0.25">
      <c r="A261" s="1">
        <v>49</v>
      </c>
      <c r="B261" s="1">
        <v>7</v>
      </c>
      <c r="C261" s="3" t="s">
        <v>327</v>
      </c>
      <c r="D261" s="4" t="s">
        <v>54</v>
      </c>
      <c r="E261" s="4">
        <v>23</v>
      </c>
      <c r="F261" s="1">
        <v>12.8</v>
      </c>
      <c r="G261" s="1">
        <v>5</v>
      </c>
      <c r="H261" s="1">
        <v>22.69</v>
      </c>
      <c r="I261" s="1">
        <v>130</v>
      </c>
      <c r="J261" s="8">
        <v>2949.7</v>
      </c>
      <c r="K261" s="1">
        <v>1028336</v>
      </c>
      <c r="L261" s="7">
        <v>45748</v>
      </c>
      <c r="M261" s="1">
        <v>5.3</v>
      </c>
      <c r="N261" s="1">
        <v>16.989999999999998</v>
      </c>
      <c r="O261" s="1">
        <v>13.39</v>
      </c>
      <c r="P261" s="1">
        <v>78.81</v>
      </c>
      <c r="Q261" s="1">
        <v>0.94</v>
      </c>
      <c r="R261" s="1">
        <v>11.2781</v>
      </c>
      <c r="S261" s="1">
        <v>0.79</v>
      </c>
      <c r="T261" s="1">
        <v>12.31</v>
      </c>
      <c r="U261" s="1">
        <v>-2.2999999999999998</v>
      </c>
      <c r="V261" s="1">
        <v>115.85</v>
      </c>
    </row>
    <row r="262" spans="1:22" x14ac:dyDescent="0.25">
      <c r="A262" s="1">
        <v>49</v>
      </c>
      <c r="B262" s="1">
        <v>7</v>
      </c>
      <c r="C262" s="3" t="s">
        <v>327</v>
      </c>
      <c r="D262" s="4" t="s">
        <v>55</v>
      </c>
      <c r="E262" s="4">
        <v>23</v>
      </c>
      <c r="F262" s="1">
        <v>12.8</v>
      </c>
      <c r="G262" s="1">
        <v>5</v>
      </c>
      <c r="H262" s="1">
        <v>22.69</v>
      </c>
      <c r="I262" s="1">
        <v>130</v>
      </c>
      <c r="J262" s="8">
        <v>2949.7</v>
      </c>
      <c r="K262" s="1">
        <v>1028337</v>
      </c>
      <c r="L262" s="7">
        <v>45748</v>
      </c>
      <c r="M262" s="1">
        <v>5.4</v>
      </c>
      <c r="N262" s="1">
        <v>17.510000000000002</v>
      </c>
      <c r="O262" s="1">
        <v>13.51</v>
      </c>
      <c r="P262" s="1">
        <v>77.16</v>
      </c>
      <c r="Q262" s="1">
        <v>0.99</v>
      </c>
      <c r="R262" s="1">
        <v>11.319900000000001</v>
      </c>
      <c r="S262" s="1">
        <v>0.83</v>
      </c>
      <c r="T262" s="1">
        <v>12.61</v>
      </c>
      <c r="U262" s="1">
        <v>-1.65</v>
      </c>
      <c r="V262" s="1">
        <v>116.62</v>
      </c>
    </row>
    <row r="263" spans="1:22" x14ac:dyDescent="0.25">
      <c r="A263" s="1">
        <v>49</v>
      </c>
      <c r="B263" s="1">
        <v>8</v>
      </c>
      <c r="C263" s="3" t="s">
        <v>327</v>
      </c>
      <c r="D263" s="4" t="s">
        <v>53</v>
      </c>
      <c r="E263" s="4">
        <v>24</v>
      </c>
      <c r="F263" s="1">
        <v>12.8</v>
      </c>
      <c r="G263" s="1">
        <v>5</v>
      </c>
      <c r="H263" s="1">
        <v>22.69</v>
      </c>
      <c r="I263" s="1">
        <v>130</v>
      </c>
      <c r="J263" s="8">
        <v>2949.7</v>
      </c>
      <c r="K263" s="1">
        <v>1028338</v>
      </c>
      <c r="L263" s="7">
        <v>45748</v>
      </c>
      <c r="M263" s="1">
        <v>5.4</v>
      </c>
      <c r="N263" s="1">
        <v>16.649999999999999</v>
      </c>
      <c r="O263" s="1">
        <v>12.82</v>
      </c>
      <c r="P263" s="1">
        <v>77</v>
      </c>
      <c r="Q263" s="1">
        <v>1</v>
      </c>
      <c r="R263" s="1">
        <v>10.7455</v>
      </c>
      <c r="S263" s="1">
        <v>0.84</v>
      </c>
      <c r="T263" s="1">
        <v>12.59</v>
      </c>
      <c r="U263" s="1">
        <v>-6.24</v>
      </c>
      <c r="V263" s="1">
        <v>111.18</v>
      </c>
    </row>
    <row r="264" spans="1:22" x14ac:dyDescent="0.25">
      <c r="A264" s="1">
        <v>49</v>
      </c>
      <c r="B264" s="1">
        <v>8</v>
      </c>
      <c r="C264" s="3" t="s">
        <v>327</v>
      </c>
      <c r="D264" s="4" t="s">
        <v>54</v>
      </c>
      <c r="E264" s="4">
        <v>24</v>
      </c>
      <c r="F264" s="1">
        <v>12.8</v>
      </c>
      <c r="G264" s="1">
        <v>5</v>
      </c>
      <c r="H264" s="1">
        <v>22.69</v>
      </c>
      <c r="I264" s="1">
        <v>130</v>
      </c>
      <c r="J264" s="8">
        <v>2949.7</v>
      </c>
      <c r="K264" s="1">
        <v>1028339</v>
      </c>
      <c r="L264" s="7">
        <v>45748</v>
      </c>
      <c r="M264" s="1">
        <v>5.5</v>
      </c>
      <c r="N264" s="1">
        <v>17.61</v>
      </c>
      <c r="O264" s="1">
        <v>13.59</v>
      </c>
      <c r="P264" s="1">
        <v>77.17</v>
      </c>
      <c r="Q264" s="1">
        <v>0.99</v>
      </c>
      <c r="R264" s="1">
        <v>11.5183</v>
      </c>
      <c r="S264" s="1">
        <v>0.84</v>
      </c>
      <c r="T264" s="1">
        <v>11.95</v>
      </c>
      <c r="U264" s="1">
        <v>0.04</v>
      </c>
      <c r="V264" s="1">
        <v>118.63</v>
      </c>
    </row>
    <row r="265" spans="1:22" x14ac:dyDescent="0.25">
      <c r="A265" s="1">
        <v>49</v>
      </c>
      <c r="B265" s="1">
        <v>8</v>
      </c>
      <c r="C265" s="3" t="s">
        <v>327</v>
      </c>
      <c r="D265" s="4" t="s">
        <v>55</v>
      </c>
      <c r="E265" s="4">
        <v>24</v>
      </c>
      <c r="F265" s="1">
        <v>12.8</v>
      </c>
      <c r="G265" s="1">
        <v>5</v>
      </c>
      <c r="H265" s="1">
        <v>22.69</v>
      </c>
      <c r="I265" s="1">
        <v>130</v>
      </c>
      <c r="J265" s="8">
        <v>2949.7</v>
      </c>
      <c r="K265" s="1">
        <v>1028340</v>
      </c>
      <c r="L265" s="7">
        <v>45748</v>
      </c>
      <c r="M265" s="1">
        <v>5.5</v>
      </c>
      <c r="N265" s="1">
        <v>17.53</v>
      </c>
      <c r="O265" s="1">
        <v>14.17</v>
      </c>
      <c r="P265" s="1">
        <v>80.83</v>
      </c>
      <c r="Q265" s="1">
        <v>0.87</v>
      </c>
      <c r="R265" s="1">
        <v>11.930899999999999</v>
      </c>
      <c r="S265" s="1">
        <v>0.73</v>
      </c>
      <c r="T265" s="1">
        <v>12.33</v>
      </c>
      <c r="U265" s="1">
        <v>2.54</v>
      </c>
      <c r="V265" s="1">
        <v>121.59</v>
      </c>
    </row>
    <row r="266" spans="1:22" x14ac:dyDescent="0.25">
      <c r="A266" s="1">
        <v>49</v>
      </c>
      <c r="B266" s="1">
        <v>2</v>
      </c>
      <c r="C266" s="3" t="s">
        <v>332</v>
      </c>
      <c r="D266" s="4" t="s">
        <v>53</v>
      </c>
      <c r="E266" s="4">
        <v>25</v>
      </c>
      <c r="F266" s="1">
        <v>12.8</v>
      </c>
      <c r="G266" s="1">
        <v>5</v>
      </c>
      <c r="H266" s="1">
        <v>22.69</v>
      </c>
      <c r="I266" s="1">
        <v>130</v>
      </c>
      <c r="J266" s="8">
        <v>2949.7</v>
      </c>
      <c r="K266" s="1">
        <v>1028341</v>
      </c>
      <c r="L266" s="7">
        <v>45748</v>
      </c>
      <c r="M266" s="1">
        <v>5.5</v>
      </c>
      <c r="N266" s="1">
        <v>17.41</v>
      </c>
      <c r="O266" s="1">
        <v>14</v>
      </c>
      <c r="P266" s="1">
        <v>80.41</v>
      </c>
      <c r="Q266" s="1">
        <v>0.88</v>
      </c>
      <c r="R266" s="1">
        <v>11.7079</v>
      </c>
      <c r="S266" s="1">
        <v>0.74</v>
      </c>
      <c r="T266" s="1">
        <v>12.72</v>
      </c>
      <c r="U266" s="1">
        <v>0.81</v>
      </c>
      <c r="V266" s="1">
        <v>119.54</v>
      </c>
    </row>
    <row r="267" spans="1:22" x14ac:dyDescent="0.25">
      <c r="A267" s="1">
        <v>49</v>
      </c>
      <c r="B267" s="1">
        <v>2</v>
      </c>
      <c r="C267" s="3" t="s">
        <v>332</v>
      </c>
      <c r="D267" s="4" t="s">
        <v>54</v>
      </c>
      <c r="E267" s="4">
        <v>25</v>
      </c>
      <c r="F267" s="1">
        <v>12.8</v>
      </c>
      <c r="G267" s="1">
        <v>5</v>
      </c>
      <c r="H267" s="1">
        <v>22.69</v>
      </c>
      <c r="I267" s="1">
        <v>130</v>
      </c>
      <c r="J267" s="8">
        <v>2949.7</v>
      </c>
      <c r="K267" s="1">
        <v>1028342</v>
      </c>
      <c r="L267" s="7">
        <v>45748</v>
      </c>
      <c r="M267" s="1">
        <v>5.3</v>
      </c>
      <c r="N267" s="1">
        <v>17.559999999999999</v>
      </c>
      <c r="O267" s="1">
        <v>14.24</v>
      </c>
      <c r="P267" s="1">
        <v>81.09</v>
      </c>
      <c r="Q267" s="1">
        <v>0.86</v>
      </c>
      <c r="R267" s="1">
        <v>11.992000000000001</v>
      </c>
      <c r="S267" s="1">
        <v>0.72</v>
      </c>
      <c r="T267" s="1">
        <v>12.32</v>
      </c>
      <c r="U267" s="1">
        <v>2.96</v>
      </c>
      <c r="V267" s="1">
        <v>122.09</v>
      </c>
    </row>
    <row r="268" spans="1:22" x14ac:dyDescent="0.25">
      <c r="A268" s="1">
        <v>49</v>
      </c>
      <c r="B268" s="1">
        <v>2</v>
      </c>
      <c r="C268" s="3" t="s">
        <v>332</v>
      </c>
      <c r="D268" s="4" t="s">
        <v>55</v>
      </c>
      <c r="E268" s="4">
        <v>25</v>
      </c>
      <c r="F268" s="1">
        <v>12.8</v>
      </c>
      <c r="G268" s="1">
        <v>5</v>
      </c>
      <c r="H268" s="1">
        <v>22.69</v>
      </c>
      <c r="I268" s="1">
        <v>130</v>
      </c>
      <c r="J268" s="8">
        <v>2949.7</v>
      </c>
      <c r="K268" s="1">
        <v>1028343</v>
      </c>
      <c r="L268" s="7">
        <v>45748</v>
      </c>
      <c r="M268" s="1">
        <v>5.3</v>
      </c>
      <c r="N268" s="1">
        <v>17.2</v>
      </c>
      <c r="O268" s="1">
        <v>14.02</v>
      </c>
      <c r="P268" s="1">
        <v>81.510000000000005</v>
      </c>
      <c r="Q268" s="1">
        <v>0.85</v>
      </c>
      <c r="R268" s="1">
        <v>11.739000000000001</v>
      </c>
      <c r="S268" s="1">
        <v>0.71</v>
      </c>
      <c r="T268" s="1">
        <v>12.65</v>
      </c>
      <c r="U268" s="1">
        <v>0.83</v>
      </c>
      <c r="V268" s="1">
        <v>119.56</v>
      </c>
    </row>
    <row r="269" spans="1:22" x14ac:dyDescent="0.25">
      <c r="A269" s="1">
        <v>49</v>
      </c>
      <c r="B269" s="1">
        <v>3</v>
      </c>
      <c r="C269" s="3" t="s">
        <v>332</v>
      </c>
      <c r="D269" s="4" t="s">
        <v>53</v>
      </c>
      <c r="E269" s="4">
        <v>26</v>
      </c>
      <c r="F269" s="1">
        <v>12.8</v>
      </c>
      <c r="G269" s="1">
        <v>5</v>
      </c>
      <c r="H269" s="1">
        <v>22.69</v>
      </c>
      <c r="I269" s="1">
        <v>130</v>
      </c>
      <c r="J269" s="8">
        <v>2949.7</v>
      </c>
      <c r="K269" s="1">
        <v>1028344</v>
      </c>
      <c r="L269" s="7">
        <v>45748</v>
      </c>
      <c r="M269" s="1">
        <v>5.2</v>
      </c>
      <c r="N269" s="1">
        <v>17.77</v>
      </c>
      <c r="O269" s="1">
        <v>14.24</v>
      </c>
      <c r="P269" s="1">
        <v>80.14</v>
      </c>
      <c r="Q269" s="1">
        <v>0.89</v>
      </c>
      <c r="R269" s="1">
        <v>12.0776</v>
      </c>
      <c r="S269" s="1">
        <v>0.75</v>
      </c>
      <c r="T269" s="1">
        <v>11.91</v>
      </c>
      <c r="U269" s="1">
        <v>3.89</v>
      </c>
      <c r="V269" s="1">
        <v>123.19</v>
      </c>
    </row>
    <row r="270" spans="1:22" x14ac:dyDescent="0.25">
      <c r="A270" s="1">
        <v>49</v>
      </c>
      <c r="B270" s="1">
        <v>3</v>
      </c>
      <c r="C270" s="3" t="s">
        <v>332</v>
      </c>
      <c r="D270" s="4" t="s">
        <v>54</v>
      </c>
      <c r="E270" s="4">
        <v>26</v>
      </c>
      <c r="F270" s="1">
        <v>12.8</v>
      </c>
      <c r="G270" s="1">
        <v>5</v>
      </c>
      <c r="H270" s="1">
        <v>22.69</v>
      </c>
      <c r="I270" s="1">
        <v>130</v>
      </c>
      <c r="J270" s="8">
        <v>2949.7</v>
      </c>
      <c r="K270" s="1">
        <v>1028345</v>
      </c>
      <c r="L270" s="7">
        <v>45748</v>
      </c>
      <c r="M270" s="1">
        <v>5.5</v>
      </c>
      <c r="N270" s="1">
        <v>18.04</v>
      </c>
      <c r="O270" s="1">
        <v>14.67</v>
      </c>
      <c r="P270" s="1">
        <v>81.319999999999993</v>
      </c>
      <c r="Q270" s="1">
        <v>0.85</v>
      </c>
      <c r="R270" s="1">
        <v>12.4208</v>
      </c>
      <c r="S270" s="1">
        <v>0.72</v>
      </c>
      <c r="T270" s="1">
        <v>12.01</v>
      </c>
      <c r="U270" s="1">
        <v>6.44</v>
      </c>
      <c r="V270" s="1">
        <v>126.22</v>
      </c>
    </row>
    <row r="271" spans="1:22" x14ac:dyDescent="0.25">
      <c r="A271" s="1">
        <v>49</v>
      </c>
      <c r="B271" s="1">
        <v>3</v>
      </c>
      <c r="C271" s="3" t="s">
        <v>332</v>
      </c>
      <c r="D271" s="4" t="s">
        <v>55</v>
      </c>
      <c r="E271" s="4">
        <v>26</v>
      </c>
      <c r="F271" s="1">
        <v>12.8</v>
      </c>
      <c r="G271" s="1">
        <v>5</v>
      </c>
      <c r="H271" s="1">
        <v>22.69</v>
      </c>
      <c r="I271" s="1">
        <v>130</v>
      </c>
      <c r="J271" s="8">
        <v>2949.7</v>
      </c>
      <c r="K271" s="1">
        <v>1028346</v>
      </c>
      <c r="L271" s="7">
        <v>45748</v>
      </c>
      <c r="M271" s="1">
        <v>5.3</v>
      </c>
      <c r="N271" s="1">
        <v>17.82</v>
      </c>
      <c r="O271" s="1">
        <v>14.35</v>
      </c>
      <c r="P271" s="1">
        <v>80.53</v>
      </c>
      <c r="Q271" s="1">
        <v>0.88</v>
      </c>
      <c r="R271" s="1">
        <v>12.1267</v>
      </c>
      <c r="S271" s="1">
        <v>0.74</v>
      </c>
      <c r="T271" s="1">
        <v>12.12</v>
      </c>
      <c r="U271" s="1">
        <v>4.21</v>
      </c>
      <c r="V271" s="1">
        <v>123.57</v>
      </c>
    </row>
    <row r="272" spans="1:22" x14ac:dyDescent="0.25">
      <c r="A272" s="1">
        <v>49</v>
      </c>
      <c r="B272" s="1">
        <v>4</v>
      </c>
      <c r="C272" s="3" t="s">
        <v>332</v>
      </c>
      <c r="D272" s="4" t="s">
        <v>53</v>
      </c>
      <c r="E272" s="4">
        <v>27</v>
      </c>
      <c r="F272" s="1">
        <v>12.8</v>
      </c>
      <c r="G272" s="1">
        <v>5</v>
      </c>
      <c r="H272" s="1">
        <v>22.69</v>
      </c>
      <c r="I272" s="1">
        <v>130</v>
      </c>
      <c r="J272" s="8">
        <v>2949.7</v>
      </c>
      <c r="K272" s="1">
        <v>1028347</v>
      </c>
      <c r="L272" s="7">
        <v>45748</v>
      </c>
      <c r="M272" s="1">
        <v>5.4</v>
      </c>
      <c r="N272" s="1">
        <v>16.77</v>
      </c>
      <c r="O272" s="1">
        <v>13.47</v>
      </c>
      <c r="P272" s="1">
        <v>80.319999999999993</v>
      </c>
      <c r="Q272" s="1">
        <v>0.89</v>
      </c>
      <c r="R272" s="1">
        <v>11.335599999999999</v>
      </c>
      <c r="S272" s="1">
        <v>0.75</v>
      </c>
      <c r="T272" s="1">
        <v>12.36</v>
      </c>
      <c r="U272" s="1">
        <v>-2.14</v>
      </c>
      <c r="V272" s="1">
        <v>116.04</v>
      </c>
    </row>
    <row r="273" spans="1:22" x14ac:dyDescent="0.25">
      <c r="A273" s="1">
        <v>49</v>
      </c>
      <c r="B273" s="1">
        <v>4</v>
      </c>
      <c r="C273" s="3" t="s">
        <v>332</v>
      </c>
      <c r="D273" s="4" t="s">
        <v>54</v>
      </c>
      <c r="E273" s="4">
        <v>27</v>
      </c>
      <c r="F273" s="1">
        <v>12.8</v>
      </c>
      <c r="G273" s="1">
        <v>5</v>
      </c>
      <c r="H273" s="1">
        <v>22.69</v>
      </c>
      <c r="I273" s="1">
        <v>130</v>
      </c>
      <c r="J273" s="8">
        <v>2949.7</v>
      </c>
      <c r="K273" s="1">
        <v>1028348</v>
      </c>
      <c r="L273" s="7">
        <v>45748</v>
      </c>
      <c r="M273" s="1">
        <v>5.4</v>
      </c>
      <c r="N273" s="1">
        <v>17.45</v>
      </c>
      <c r="O273" s="1">
        <v>13.5</v>
      </c>
      <c r="P273" s="1">
        <v>77.36</v>
      </c>
      <c r="Q273" s="1">
        <v>0.99</v>
      </c>
      <c r="R273" s="1">
        <v>11.440099999999999</v>
      </c>
      <c r="S273" s="1">
        <v>0.84</v>
      </c>
      <c r="T273" s="1">
        <v>11.96</v>
      </c>
      <c r="U273" s="1">
        <v>-0.6</v>
      </c>
      <c r="V273" s="1">
        <v>117.87</v>
      </c>
    </row>
    <row r="274" spans="1:22" x14ac:dyDescent="0.25">
      <c r="A274" s="1">
        <v>49</v>
      </c>
      <c r="B274" s="1">
        <v>4</v>
      </c>
      <c r="C274" s="3" t="s">
        <v>332</v>
      </c>
      <c r="D274" s="4" t="s">
        <v>55</v>
      </c>
      <c r="E274" s="4">
        <v>27</v>
      </c>
      <c r="F274" s="1">
        <v>12.8</v>
      </c>
      <c r="G274" s="1">
        <v>5</v>
      </c>
      <c r="H274" s="1">
        <v>22.69</v>
      </c>
      <c r="I274" s="1">
        <v>130</v>
      </c>
      <c r="J274" s="8">
        <v>2949.7</v>
      </c>
      <c r="K274" s="1">
        <v>1028349</v>
      </c>
      <c r="L274" s="7">
        <v>45748</v>
      </c>
      <c r="M274" s="1">
        <v>5.2</v>
      </c>
      <c r="N274" s="1">
        <v>16.850000000000001</v>
      </c>
      <c r="O274" s="1">
        <v>13.18</v>
      </c>
      <c r="P274" s="1">
        <v>78.22</v>
      </c>
      <c r="Q274" s="1">
        <v>0.96</v>
      </c>
      <c r="R274" s="1">
        <v>11.2309</v>
      </c>
      <c r="S274" s="1">
        <v>0.82</v>
      </c>
      <c r="T274" s="1">
        <v>11.64</v>
      </c>
      <c r="U274" s="1">
        <v>-2.4500000000000002</v>
      </c>
      <c r="V274" s="1">
        <v>115.67</v>
      </c>
    </row>
    <row r="275" spans="1:22" x14ac:dyDescent="0.25">
      <c r="A275" s="1">
        <v>49</v>
      </c>
      <c r="B275" s="1">
        <v>5</v>
      </c>
      <c r="C275" s="3" t="s">
        <v>332</v>
      </c>
      <c r="D275" s="4" t="s">
        <v>53</v>
      </c>
      <c r="E275" s="4">
        <v>28</v>
      </c>
      <c r="F275" s="1">
        <v>12.8</v>
      </c>
      <c r="G275" s="1">
        <v>5</v>
      </c>
      <c r="H275" s="1">
        <v>22.69</v>
      </c>
      <c r="I275" s="1">
        <v>130</v>
      </c>
      <c r="J275" s="8">
        <v>2949.7</v>
      </c>
      <c r="K275" s="1">
        <v>1028350</v>
      </c>
      <c r="L275" s="7">
        <v>45748</v>
      </c>
      <c r="M275" s="1">
        <v>5.0999999999999996</v>
      </c>
      <c r="N275" s="1">
        <v>16.88</v>
      </c>
      <c r="O275" s="1">
        <v>13.41</v>
      </c>
      <c r="P275" s="1">
        <v>79.44</v>
      </c>
      <c r="Q275" s="1">
        <v>0.92</v>
      </c>
      <c r="R275" s="1">
        <v>11.4091</v>
      </c>
      <c r="S275" s="1">
        <v>0.78</v>
      </c>
      <c r="T275" s="1">
        <v>11.73</v>
      </c>
      <c r="U275" s="1">
        <v>-1.32</v>
      </c>
      <c r="V275" s="1">
        <v>117.02</v>
      </c>
    </row>
    <row r="276" spans="1:22" x14ac:dyDescent="0.25">
      <c r="A276" s="1">
        <v>49</v>
      </c>
      <c r="B276" s="1">
        <v>5</v>
      </c>
      <c r="C276" s="3" t="s">
        <v>332</v>
      </c>
      <c r="D276" s="4" t="s">
        <v>54</v>
      </c>
      <c r="E276" s="4">
        <v>28</v>
      </c>
      <c r="F276" s="1">
        <v>12.8</v>
      </c>
      <c r="G276" s="1">
        <v>5</v>
      </c>
      <c r="H276" s="1">
        <v>22.69</v>
      </c>
      <c r="I276" s="1">
        <v>130</v>
      </c>
      <c r="J276" s="8">
        <v>2949.7</v>
      </c>
      <c r="K276" s="1">
        <v>1028351</v>
      </c>
      <c r="L276" s="7">
        <v>45748</v>
      </c>
      <c r="M276" s="1">
        <v>5.3</v>
      </c>
      <c r="N276" s="1">
        <v>17.36</v>
      </c>
      <c r="O276" s="1">
        <v>13.74</v>
      </c>
      <c r="P276" s="1">
        <v>79.150000000000006</v>
      </c>
      <c r="Q276" s="1">
        <v>0.93</v>
      </c>
      <c r="R276" s="1">
        <v>11.675700000000001</v>
      </c>
      <c r="S276" s="1">
        <v>0.79</v>
      </c>
      <c r="T276" s="1">
        <v>11.8</v>
      </c>
      <c r="U276" s="1">
        <v>0.93</v>
      </c>
      <c r="V276" s="1">
        <v>119.68</v>
      </c>
    </row>
    <row r="277" spans="1:22" x14ac:dyDescent="0.25">
      <c r="A277" s="1">
        <v>49</v>
      </c>
      <c r="B277" s="1">
        <v>5</v>
      </c>
      <c r="C277" s="3" t="s">
        <v>332</v>
      </c>
      <c r="D277" s="4" t="s">
        <v>55</v>
      </c>
      <c r="E277" s="4">
        <v>28</v>
      </c>
      <c r="F277" s="1">
        <v>12.8</v>
      </c>
      <c r="G277" s="1">
        <v>5</v>
      </c>
      <c r="H277" s="1">
        <v>22.69</v>
      </c>
      <c r="I277" s="1">
        <v>130</v>
      </c>
      <c r="J277" s="8">
        <v>2949.7</v>
      </c>
      <c r="K277" s="1">
        <v>1028352</v>
      </c>
      <c r="L277" s="7">
        <v>45748</v>
      </c>
      <c r="M277" s="1">
        <v>5.4</v>
      </c>
      <c r="N277" s="1">
        <v>16.940000000000001</v>
      </c>
      <c r="O277" s="1">
        <v>13.19</v>
      </c>
      <c r="P277" s="1">
        <v>77.86</v>
      </c>
      <c r="Q277" s="1">
        <v>0.97</v>
      </c>
      <c r="R277" s="1">
        <v>11.1038</v>
      </c>
      <c r="S277" s="1">
        <v>0.82</v>
      </c>
      <c r="T277" s="1">
        <v>12.34</v>
      </c>
      <c r="U277" s="1">
        <v>-3.48</v>
      </c>
      <c r="V277" s="1">
        <v>114.45</v>
      </c>
    </row>
    <row r="278" spans="1:22" x14ac:dyDescent="0.25">
      <c r="A278" s="1">
        <v>49</v>
      </c>
      <c r="B278" s="1">
        <v>6</v>
      </c>
      <c r="C278" s="3" t="s">
        <v>332</v>
      </c>
      <c r="D278" s="4" t="s">
        <v>53</v>
      </c>
      <c r="E278" s="4">
        <v>29</v>
      </c>
      <c r="F278" s="1">
        <v>12.8</v>
      </c>
      <c r="G278" s="1">
        <v>5</v>
      </c>
      <c r="H278" s="1">
        <v>22.69</v>
      </c>
      <c r="I278" s="1">
        <v>130</v>
      </c>
      <c r="J278" s="8">
        <v>2949.7</v>
      </c>
      <c r="K278" s="1">
        <v>1028353</v>
      </c>
      <c r="L278" s="7">
        <v>45748</v>
      </c>
      <c r="M278" s="1">
        <v>5.4</v>
      </c>
      <c r="N278" s="1">
        <v>17.47</v>
      </c>
      <c r="O278" s="1">
        <v>14.25</v>
      </c>
      <c r="P278" s="1">
        <v>81.569999999999993</v>
      </c>
      <c r="Q278" s="1">
        <v>0.84</v>
      </c>
      <c r="R278" s="1">
        <v>12.1007</v>
      </c>
      <c r="S278" s="1">
        <v>0.71</v>
      </c>
      <c r="T278" s="1">
        <v>11.84</v>
      </c>
      <c r="U278" s="1">
        <v>3.77</v>
      </c>
      <c r="V278" s="1">
        <v>123.05</v>
      </c>
    </row>
    <row r="279" spans="1:22" x14ac:dyDescent="0.25">
      <c r="A279" s="1">
        <v>49</v>
      </c>
      <c r="B279" s="1">
        <v>6</v>
      </c>
      <c r="C279" s="3" t="s">
        <v>332</v>
      </c>
      <c r="D279" s="4" t="s">
        <v>54</v>
      </c>
      <c r="E279" s="4">
        <v>29</v>
      </c>
      <c r="F279" s="1">
        <v>12.8</v>
      </c>
      <c r="G279" s="1">
        <v>5</v>
      </c>
      <c r="H279" s="1">
        <v>22.69</v>
      </c>
      <c r="I279" s="1">
        <v>130</v>
      </c>
      <c r="J279" s="8">
        <v>2949.7</v>
      </c>
      <c r="K279" s="1">
        <v>1028354</v>
      </c>
      <c r="L279" s="7">
        <v>45748</v>
      </c>
      <c r="M279" s="1">
        <v>5.2</v>
      </c>
      <c r="N279" s="1">
        <v>16.54</v>
      </c>
      <c r="O279" s="1">
        <v>12.57</v>
      </c>
      <c r="P279" s="1">
        <v>76</v>
      </c>
      <c r="Q279" s="1">
        <v>1.03</v>
      </c>
      <c r="R279" s="1">
        <v>10.798299999999999</v>
      </c>
      <c r="S279" s="1">
        <v>0.88</v>
      </c>
      <c r="T279" s="1">
        <v>11.17</v>
      </c>
      <c r="U279" s="1">
        <v>-5.5</v>
      </c>
      <c r="V279" s="1">
        <v>112.06</v>
      </c>
    </row>
    <row r="280" spans="1:22" x14ac:dyDescent="0.25">
      <c r="A280" s="1">
        <v>49</v>
      </c>
      <c r="B280" s="1">
        <v>6</v>
      </c>
      <c r="C280" s="3" t="s">
        <v>332</v>
      </c>
      <c r="D280" s="4" t="s">
        <v>55</v>
      </c>
      <c r="E280" s="4">
        <v>29</v>
      </c>
      <c r="F280" s="1">
        <v>12.8</v>
      </c>
      <c r="G280" s="1">
        <v>5</v>
      </c>
      <c r="H280" s="1">
        <v>22.69</v>
      </c>
      <c r="I280" s="1">
        <v>130</v>
      </c>
      <c r="J280" s="8">
        <v>2949.7</v>
      </c>
      <c r="K280" s="1">
        <v>1028355</v>
      </c>
      <c r="L280" s="7">
        <v>45748</v>
      </c>
      <c r="M280" s="1">
        <v>5.6</v>
      </c>
      <c r="N280" s="1">
        <v>16.22</v>
      </c>
      <c r="O280" s="1">
        <v>12.68</v>
      </c>
      <c r="P280" s="1">
        <v>78.180000000000007</v>
      </c>
      <c r="Q280" s="1">
        <v>0.96</v>
      </c>
      <c r="R280" s="1">
        <v>10.7415</v>
      </c>
      <c r="S280" s="1">
        <v>0.81</v>
      </c>
      <c r="T280" s="1">
        <v>11.98</v>
      </c>
      <c r="U280" s="1">
        <v>-6.5</v>
      </c>
      <c r="V280" s="1">
        <v>110.87</v>
      </c>
    </row>
    <row r="281" spans="1:22" x14ac:dyDescent="0.25">
      <c r="A281" s="1">
        <v>49</v>
      </c>
      <c r="B281" s="1">
        <v>1</v>
      </c>
      <c r="C281" s="3" t="s">
        <v>332</v>
      </c>
      <c r="D281" s="4" t="s">
        <v>53</v>
      </c>
      <c r="E281" s="4">
        <v>30</v>
      </c>
      <c r="F281" s="1">
        <v>12.8</v>
      </c>
      <c r="G281" s="1">
        <v>5</v>
      </c>
      <c r="H281" s="1">
        <v>22.69</v>
      </c>
      <c r="I281" s="1">
        <v>130</v>
      </c>
      <c r="J281" s="8">
        <v>2949.7</v>
      </c>
      <c r="K281" s="1">
        <v>1028356</v>
      </c>
      <c r="L281" s="7">
        <v>45748</v>
      </c>
      <c r="M281" s="1">
        <v>5.5</v>
      </c>
      <c r="N281" s="1">
        <v>17.7</v>
      </c>
      <c r="O281" s="1">
        <v>13.43</v>
      </c>
      <c r="P281" s="1">
        <v>75.88</v>
      </c>
      <c r="Q281" s="1">
        <v>1.04</v>
      </c>
      <c r="R281" s="1">
        <v>11.443899999999999</v>
      </c>
      <c r="S281" s="1">
        <v>0.89</v>
      </c>
      <c r="T281" s="1">
        <v>11.64</v>
      </c>
      <c r="U281" s="1">
        <v>-0.18</v>
      </c>
      <c r="V281" s="1">
        <v>118.37</v>
      </c>
    </row>
    <row r="282" spans="1:22" x14ac:dyDescent="0.25">
      <c r="A282" s="1">
        <v>49</v>
      </c>
      <c r="B282" s="1">
        <v>1</v>
      </c>
      <c r="C282" s="3" t="s">
        <v>332</v>
      </c>
      <c r="D282" s="4" t="s">
        <v>54</v>
      </c>
      <c r="E282" s="4">
        <v>30</v>
      </c>
      <c r="F282" s="1">
        <v>12.8</v>
      </c>
      <c r="G282" s="1">
        <v>5</v>
      </c>
      <c r="H282" s="1">
        <v>22.69</v>
      </c>
      <c r="I282" s="1">
        <v>130</v>
      </c>
      <c r="J282" s="8">
        <v>2949.7</v>
      </c>
      <c r="K282" s="1">
        <v>1028357</v>
      </c>
      <c r="L282" s="7">
        <v>45748</v>
      </c>
      <c r="M282" s="1">
        <v>5.6</v>
      </c>
      <c r="N282" s="1">
        <v>16.61</v>
      </c>
      <c r="O282" s="1">
        <v>12.92</v>
      </c>
      <c r="P282" s="1">
        <v>77.78</v>
      </c>
      <c r="Q282" s="1">
        <v>0.97</v>
      </c>
      <c r="R282" s="1">
        <v>10.925800000000001</v>
      </c>
      <c r="S282" s="1">
        <v>0.82</v>
      </c>
      <c r="T282" s="1">
        <v>12.08</v>
      </c>
      <c r="U282" s="1">
        <v>-4.92</v>
      </c>
      <c r="V282" s="1">
        <v>112.74</v>
      </c>
    </row>
    <row r="283" spans="1:22" x14ac:dyDescent="0.25">
      <c r="A283" s="1">
        <v>49</v>
      </c>
      <c r="B283" s="1">
        <v>1</v>
      </c>
      <c r="C283" s="3" t="s">
        <v>332</v>
      </c>
      <c r="D283" s="4" t="s">
        <v>55</v>
      </c>
      <c r="E283" s="4">
        <v>30</v>
      </c>
      <c r="F283" s="1">
        <v>12.8</v>
      </c>
      <c r="G283" s="1">
        <v>5</v>
      </c>
      <c r="H283" s="1">
        <v>22.69</v>
      </c>
      <c r="I283" s="1">
        <v>130</v>
      </c>
      <c r="J283" s="8">
        <v>2949.7</v>
      </c>
      <c r="K283" s="1">
        <v>1028358</v>
      </c>
      <c r="L283" s="7">
        <v>45748</v>
      </c>
      <c r="M283" s="1">
        <v>5.5</v>
      </c>
      <c r="N283" s="1">
        <v>16.7</v>
      </c>
      <c r="O283" s="1">
        <v>13.08</v>
      </c>
      <c r="P283" s="1">
        <v>78.319999999999993</v>
      </c>
      <c r="Q283" s="1">
        <v>0.95</v>
      </c>
      <c r="R283" s="1">
        <v>10.9519</v>
      </c>
      <c r="S283" s="1">
        <v>0.8</v>
      </c>
      <c r="T283" s="1">
        <v>12.65</v>
      </c>
      <c r="U283" s="1">
        <v>-4.87</v>
      </c>
      <c r="V283" s="1">
        <v>112.8</v>
      </c>
    </row>
    <row r="284" spans="1:22" x14ac:dyDescent="0.25">
      <c r="A284" s="1">
        <v>49</v>
      </c>
      <c r="B284" s="1">
        <v>8</v>
      </c>
      <c r="C284" s="3" t="s">
        <v>332</v>
      </c>
      <c r="D284" s="4" t="s">
        <v>53</v>
      </c>
      <c r="E284" s="4">
        <v>31</v>
      </c>
      <c r="F284" s="1">
        <v>12.8</v>
      </c>
      <c r="G284" s="1">
        <v>5</v>
      </c>
      <c r="H284" s="1">
        <v>22.69</v>
      </c>
      <c r="I284" s="1">
        <v>130</v>
      </c>
      <c r="J284" s="8">
        <v>2949.7</v>
      </c>
      <c r="K284" s="1">
        <v>1028359</v>
      </c>
      <c r="L284" s="7">
        <v>45748</v>
      </c>
      <c r="M284" s="1">
        <v>5.4</v>
      </c>
      <c r="N284" s="1">
        <v>17.190000000000001</v>
      </c>
      <c r="O284" s="1">
        <v>13.59</v>
      </c>
      <c r="P284" s="1">
        <v>79.06</v>
      </c>
      <c r="Q284" s="1">
        <v>0.93</v>
      </c>
      <c r="R284" s="1">
        <v>11.454499999999999</v>
      </c>
      <c r="S284" s="1">
        <v>0.78</v>
      </c>
      <c r="T284" s="1">
        <v>12.27</v>
      </c>
      <c r="U284" s="1">
        <v>-0.94</v>
      </c>
      <c r="V284" s="1">
        <v>117.46</v>
      </c>
    </row>
    <row r="285" spans="1:22" x14ac:dyDescent="0.25">
      <c r="A285" s="1">
        <v>49</v>
      </c>
      <c r="B285" s="1">
        <v>8</v>
      </c>
      <c r="C285" s="3" t="s">
        <v>332</v>
      </c>
      <c r="D285" s="4" t="s">
        <v>54</v>
      </c>
      <c r="E285" s="4">
        <v>31</v>
      </c>
      <c r="F285" s="1">
        <v>12.8</v>
      </c>
      <c r="G285" s="1">
        <v>5</v>
      </c>
      <c r="H285" s="1">
        <v>22.69</v>
      </c>
      <c r="I285" s="1">
        <v>130</v>
      </c>
      <c r="J285" s="8">
        <v>2949.7</v>
      </c>
      <c r="K285" s="1">
        <v>1028360</v>
      </c>
      <c r="L285" s="7">
        <v>45748</v>
      </c>
      <c r="M285" s="1">
        <v>5.5</v>
      </c>
      <c r="N285" s="1">
        <v>17.14</v>
      </c>
      <c r="O285" s="1">
        <v>13.67</v>
      </c>
      <c r="P285" s="1">
        <v>79.75</v>
      </c>
      <c r="Q285" s="1">
        <v>0.91</v>
      </c>
      <c r="R285" s="1">
        <v>11.447900000000001</v>
      </c>
      <c r="S285" s="1">
        <v>0.76</v>
      </c>
      <c r="T285" s="1">
        <v>12.64</v>
      </c>
      <c r="U285" s="1">
        <v>-1.1499999999999999</v>
      </c>
      <c r="V285" s="1">
        <v>117.22</v>
      </c>
    </row>
    <row r="286" spans="1:22" x14ac:dyDescent="0.25">
      <c r="A286" s="1">
        <v>49</v>
      </c>
      <c r="B286" s="1">
        <v>8</v>
      </c>
      <c r="C286" s="3" t="s">
        <v>332</v>
      </c>
      <c r="D286" s="4" t="s">
        <v>55</v>
      </c>
      <c r="E286" s="4">
        <v>31</v>
      </c>
      <c r="F286" s="1">
        <v>12.8</v>
      </c>
      <c r="G286" s="1">
        <v>5</v>
      </c>
      <c r="H286" s="1">
        <v>22.69</v>
      </c>
      <c r="I286" s="1">
        <v>130</v>
      </c>
      <c r="J286" s="8">
        <v>2949.7</v>
      </c>
      <c r="K286" s="1">
        <v>1028361</v>
      </c>
      <c r="L286" s="7">
        <v>45748</v>
      </c>
      <c r="M286" s="1">
        <v>5.5</v>
      </c>
      <c r="N286" s="1">
        <v>17.52</v>
      </c>
      <c r="O286" s="1">
        <v>14.07</v>
      </c>
      <c r="P286" s="1">
        <v>80.31</v>
      </c>
      <c r="Q286" s="1">
        <v>0.89</v>
      </c>
      <c r="R286" s="1">
        <v>11.920999999999999</v>
      </c>
      <c r="S286" s="1">
        <v>0.75</v>
      </c>
      <c r="T286" s="1">
        <v>11.97</v>
      </c>
      <c r="U286" s="1">
        <v>2.61</v>
      </c>
      <c r="V286" s="1">
        <v>121.68</v>
      </c>
    </row>
    <row r="287" spans="1:22" x14ac:dyDescent="0.25">
      <c r="A287" s="1">
        <v>49</v>
      </c>
      <c r="B287" s="1">
        <v>7</v>
      </c>
      <c r="C287" s="3" t="s">
        <v>332</v>
      </c>
      <c r="D287" s="4" t="s">
        <v>53</v>
      </c>
      <c r="E287" s="4">
        <v>32</v>
      </c>
      <c r="F287" s="1">
        <v>12.8</v>
      </c>
      <c r="G287" s="1">
        <v>5</v>
      </c>
      <c r="H287" s="1">
        <v>22.69</v>
      </c>
      <c r="I287" s="1">
        <v>130</v>
      </c>
      <c r="J287" s="8">
        <v>2949.7</v>
      </c>
      <c r="K287" s="1">
        <v>1028362</v>
      </c>
      <c r="L287" s="7">
        <v>45748</v>
      </c>
      <c r="M287" s="1">
        <v>5.3</v>
      </c>
      <c r="N287" s="1">
        <v>15.96</v>
      </c>
      <c r="O287" s="1">
        <v>12.57</v>
      </c>
      <c r="P287" s="1">
        <v>78.760000000000005</v>
      </c>
      <c r="Q287" s="1">
        <v>0.94</v>
      </c>
      <c r="R287" s="1">
        <v>10.6151</v>
      </c>
      <c r="S287" s="1">
        <v>0.79</v>
      </c>
      <c r="T287" s="1">
        <v>12.16</v>
      </c>
      <c r="U287" s="1">
        <v>-7.68</v>
      </c>
      <c r="V287" s="1">
        <v>109.47</v>
      </c>
    </row>
    <row r="288" spans="1:22" x14ac:dyDescent="0.25">
      <c r="A288" s="1">
        <v>49</v>
      </c>
      <c r="B288" s="1">
        <v>7</v>
      </c>
      <c r="C288" s="3" t="s">
        <v>332</v>
      </c>
      <c r="D288" s="4" t="s">
        <v>54</v>
      </c>
      <c r="E288" s="4">
        <v>32</v>
      </c>
      <c r="F288" s="1">
        <v>12.8</v>
      </c>
      <c r="G288" s="1">
        <v>5</v>
      </c>
      <c r="H288" s="1">
        <v>22.69</v>
      </c>
      <c r="I288" s="1">
        <v>130</v>
      </c>
      <c r="J288" s="8">
        <v>2949.7</v>
      </c>
      <c r="K288" s="1">
        <v>1028363</v>
      </c>
      <c r="L288" s="7">
        <v>45748</v>
      </c>
      <c r="M288" s="1">
        <v>5.5</v>
      </c>
      <c r="N288" s="1">
        <v>15.48</v>
      </c>
      <c r="O288" s="1">
        <v>12.24</v>
      </c>
      <c r="P288" s="1">
        <v>79.069999999999993</v>
      </c>
      <c r="Q288" s="1">
        <v>0.93</v>
      </c>
      <c r="R288" s="1">
        <v>10.3561</v>
      </c>
      <c r="S288" s="1">
        <v>0.79</v>
      </c>
      <c r="T288" s="1">
        <v>12.05</v>
      </c>
      <c r="U288" s="1">
        <v>-9.7899999999999991</v>
      </c>
      <c r="V288" s="1">
        <v>106.97</v>
      </c>
    </row>
    <row r="289" spans="1:22" x14ac:dyDescent="0.25">
      <c r="A289" s="1">
        <v>49</v>
      </c>
      <c r="B289" s="1">
        <v>7</v>
      </c>
      <c r="C289" s="3" t="s">
        <v>332</v>
      </c>
      <c r="D289" s="4" t="s">
        <v>55</v>
      </c>
      <c r="E289" s="4">
        <v>32</v>
      </c>
      <c r="F289" s="1">
        <v>12.8</v>
      </c>
      <c r="G289" s="1">
        <v>5</v>
      </c>
      <c r="H289" s="1">
        <v>22.69</v>
      </c>
      <c r="I289" s="1">
        <v>130</v>
      </c>
      <c r="J289" s="8">
        <v>2949.7</v>
      </c>
      <c r="K289" s="1">
        <v>1028364</v>
      </c>
      <c r="L289" s="7">
        <v>45748</v>
      </c>
      <c r="M289" s="1">
        <v>5.4</v>
      </c>
      <c r="N289" s="1">
        <v>18.239999999999998</v>
      </c>
      <c r="O289" s="1">
        <v>15.1</v>
      </c>
      <c r="P289" s="1">
        <v>82.79</v>
      </c>
      <c r="Q289" s="1">
        <v>0.8</v>
      </c>
      <c r="R289" s="1">
        <v>12.807</v>
      </c>
      <c r="S289" s="1">
        <v>0.68</v>
      </c>
      <c r="T289" s="1">
        <v>11.91</v>
      </c>
      <c r="U289" s="1">
        <v>9.27</v>
      </c>
      <c r="V289" s="1">
        <v>129.57</v>
      </c>
    </row>
    <row r="290" spans="1:22" x14ac:dyDescent="0.25">
      <c r="A290" s="1">
        <v>146</v>
      </c>
      <c r="B290" s="4">
        <v>5</v>
      </c>
      <c r="C290" s="3" t="s">
        <v>326</v>
      </c>
      <c r="D290" s="2" t="s">
        <v>53</v>
      </c>
      <c r="E290" s="4">
        <v>33</v>
      </c>
      <c r="F290" s="1">
        <v>14.4</v>
      </c>
      <c r="G290" s="1">
        <v>6</v>
      </c>
      <c r="H290" s="1">
        <v>15.75</v>
      </c>
      <c r="I290" s="1">
        <v>137.62</v>
      </c>
      <c r="J290" s="8">
        <v>2167.5149999999999</v>
      </c>
      <c r="K290" s="1">
        <v>1028365</v>
      </c>
      <c r="L290" s="7">
        <v>45748</v>
      </c>
      <c r="M290" s="1">
        <v>5.2</v>
      </c>
      <c r="N290" s="1">
        <v>17.93</v>
      </c>
      <c r="O290" s="1">
        <v>14.99</v>
      </c>
      <c r="P290" s="1">
        <v>83.6</v>
      </c>
      <c r="Q290" s="1">
        <v>0.77</v>
      </c>
      <c r="R290" s="1">
        <v>12.099399999999999</v>
      </c>
      <c r="S290" s="1">
        <v>0.62</v>
      </c>
      <c r="T290" s="1">
        <v>14.73</v>
      </c>
      <c r="U290" s="1">
        <v>3.06</v>
      </c>
      <c r="V290" s="1">
        <v>122.21</v>
      </c>
    </row>
    <row r="291" spans="1:22" x14ac:dyDescent="0.25">
      <c r="A291" s="1">
        <v>146</v>
      </c>
      <c r="B291" s="4">
        <v>5</v>
      </c>
      <c r="C291" s="3" t="s">
        <v>326</v>
      </c>
      <c r="D291" s="2" t="s">
        <v>54</v>
      </c>
      <c r="E291" s="4">
        <v>33</v>
      </c>
      <c r="F291" s="1">
        <v>14.4</v>
      </c>
      <c r="G291" s="1">
        <v>6</v>
      </c>
      <c r="H291" s="1">
        <v>15.75</v>
      </c>
      <c r="I291" s="1">
        <v>137.62</v>
      </c>
      <c r="J291" s="8">
        <v>2167.5149999999999</v>
      </c>
      <c r="K291" s="1">
        <v>1028366</v>
      </c>
      <c r="L291" s="7">
        <v>45748</v>
      </c>
      <c r="M291" s="1">
        <v>5.2</v>
      </c>
      <c r="N291" s="1">
        <v>18.38</v>
      </c>
      <c r="O291" s="1">
        <v>15.49</v>
      </c>
      <c r="P291" s="1">
        <v>84.28</v>
      </c>
      <c r="Q291" s="1">
        <v>0.75</v>
      </c>
      <c r="R291" s="1">
        <v>12.6212</v>
      </c>
      <c r="S291" s="1">
        <v>0.61</v>
      </c>
      <c r="T291" s="1">
        <v>14.2</v>
      </c>
      <c r="U291" s="1">
        <v>7.22</v>
      </c>
      <c r="V291" s="1">
        <v>127.14</v>
      </c>
    </row>
    <row r="292" spans="1:22" x14ac:dyDescent="0.25">
      <c r="A292" s="1">
        <v>146</v>
      </c>
      <c r="B292" s="4">
        <v>5</v>
      </c>
      <c r="C292" s="3" t="s">
        <v>326</v>
      </c>
      <c r="D292" s="2" t="s">
        <v>55</v>
      </c>
      <c r="E292" s="4">
        <v>33</v>
      </c>
      <c r="F292" s="1">
        <v>14.4</v>
      </c>
      <c r="G292" s="1">
        <v>6</v>
      </c>
      <c r="H292" s="1">
        <v>15.75</v>
      </c>
      <c r="I292" s="1">
        <v>137.62</v>
      </c>
      <c r="J292" s="8">
        <v>2167.5149999999999</v>
      </c>
      <c r="K292" s="1">
        <v>1028367</v>
      </c>
      <c r="L292" s="7">
        <v>45748</v>
      </c>
      <c r="M292" s="1">
        <v>5.2</v>
      </c>
      <c r="N292" s="1">
        <v>17.809999999999999</v>
      </c>
      <c r="O292" s="1">
        <v>14.93</v>
      </c>
      <c r="P292" s="1">
        <v>83.83</v>
      </c>
      <c r="Q292" s="1">
        <v>0.77</v>
      </c>
      <c r="R292" s="1">
        <v>12.264200000000001</v>
      </c>
      <c r="S292" s="1">
        <v>0.63</v>
      </c>
      <c r="T292" s="1">
        <v>13.74</v>
      </c>
      <c r="U292" s="1">
        <v>4.4800000000000004</v>
      </c>
      <c r="V292" s="1">
        <v>123.89</v>
      </c>
    </row>
    <row r="293" spans="1:22" x14ac:dyDescent="0.25">
      <c r="A293" s="1">
        <v>146</v>
      </c>
      <c r="B293" s="4">
        <v>6</v>
      </c>
      <c r="C293" s="3" t="s">
        <v>326</v>
      </c>
      <c r="D293" s="2" t="s">
        <v>53</v>
      </c>
      <c r="E293" s="4">
        <v>34</v>
      </c>
      <c r="F293" s="1">
        <v>14.4</v>
      </c>
      <c r="G293" s="1">
        <v>6</v>
      </c>
      <c r="H293" s="1">
        <v>15.75</v>
      </c>
      <c r="I293" s="1">
        <v>137.62</v>
      </c>
      <c r="J293" s="8">
        <v>2167.5149999999999</v>
      </c>
      <c r="K293" s="1">
        <v>1028368</v>
      </c>
      <c r="L293" s="7">
        <v>45748</v>
      </c>
      <c r="M293" s="1">
        <v>5.3</v>
      </c>
      <c r="N293" s="1">
        <v>18.79</v>
      </c>
      <c r="O293" s="1">
        <v>16.29</v>
      </c>
      <c r="P293" s="1">
        <v>86.7</v>
      </c>
      <c r="Q293" s="1">
        <v>0.67</v>
      </c>
      <c r="R293" s="1">
        <v>13.301299999999999</v>
      </c>
      <c r="S293" s="1">
        <v>0.55000000000000004</v>
      </c>
      <c r="T293" s="1">
        <v>14.08</v>
      </c>
      <c r="U293" s="1">
        <v>12.29</v>
      </c>
      <c r="V293" s="1">
        <v>133.15</v>
      </c>
    </row>
    <row r="294" spans="1:22" x14ac:dyDescent="0.25">
      <c r="A294" s="1">
        <v>146</v>
      </c>
      <c r="B294" s="4">
        <v>6</v>
      </c>
      <c r="C294" s="3" t="s">
        <v>326</v>
      </c>
      <c r="D294" s="2" t="s">
        <v>54</v>
      </c>
      <c r="E294" s="4">
        <v>34</v>
      </c>
      <c r="F294" s="1">
        <v>14.4</v>
      </c>
      <c r="G294" s="1">
        <v>6</v>
      </c>
      <c r="H294" s="1">
        <v>15.75</v>
      </c>
      <c r="I294" s="1">
        <v>137.62</v>
      </c>
      <c r="J294" s="8">
        <v>2167.5149999999999</v>
      </c>
      <c r="K294" s="1">
        <v>1028369</v>
      </c>
      <c r="L294" s="7">
        <v>45748</v>
      </c>
      <c r="M294" s="1">
        <v>5.0999999999999996</v>
      </c>
      <c r="N294" s="1">
        <v>18.18</v>
      </c>
      <c r="O294" s="1">
        <v>14.89</v>
      </c>
      <c r="P294" s="1">
        <v>81.900000000000006</v>
      </c>
      <c r="Q294" s="1">
        <v>0.83</v>
      </c>
      <c r="R294" s="1">
        <v>12.158200000000001</v>
      </c>
      <c r="S294" s="1">
        <v>0.68</v>
      </c>
      <c r="T294" s="1">
        <v>14.08</v>
      </c>
      <c r="U294" s="1">
        <v>4</v>
      </c>
      <c r="V294" s="1">
        <v>123.32</v>
      </c>
    </row>
    <row r="295" spans="1:22" x14ac:dyDescent="0.25">
      <c r="A295" s="1">
        <v>146</v>
      </c>
      <c r="B295" s="4">
        <v>6</v>
      </c>
      <c r="C295" s="3" t="s">
        <v>326</v>
      </c>
      <c r="D295" s="2" t="s">
        <v>55</v>
      </c>
      <c r="E295" s="4">
        <v>34</v>
      </c>
      <c r="F295" s="1">
        <v>14.4</v>
      </c>
      <c r="G295" s="1">
        <v>6</v>
      </c>
      <c r="H295" s="1">
        <v>15.75</v>
      </c>
      <c r="I295" s="1">
        <v>137.62</v>
      </c>
      <c r="J295" s="8">
        <v>2167.5149999999999</v>
      </c>
      <c r="K295" s="1">
        <v>1028370</v>
      </c>
      <c r="L295" s="7">
        <v>45748</v>
      </c>
      <c r="M295" s="1">
        <v>5.2</v>
      </c>
      <c r="N295" s="1">
        <v>18.82</v>
      </c>
      <c r="O295" s="1">
        <v>15.98</v>
      </c>
      <c r="P295" s="1">
        <v>84.91</v>
      </c>
      <c r="Q295" s="1">
        <v>0.73</v>
      </c>
      <c r="R295" s="1">
        <v>12.8985</v>
      </c>
      <c r="S295" s="1">
        <v>0.59</v>
      </c>
      <c r="T295" s="1">
        <v>14.73</v>
      </c>
      <c r="U295" s="1">
        <v>9.32</v>
      </c>
      <c r="V295" s="1">
        <v>129.63</v>
      </c>
    </row>
    <row r="296" spans="1:22" x14ac:dyDescent="0.25">
      <c r="A296" s="1">
        <v>146</v>
      </c>
      <c r="B296" s="4">
        <v>4</v>
      </c>
      <c r="C296" s="3" t="s">
        <v>326</v>
      </c>
      <c r="D296" s="2" t="s">
        <v>53</v>
      </c>
      <c r="E296" s="4">
        <v>35</v>
      </c>
      <c r="F296" s="1">
        <v>14.4</v>
      </c>
      <c r="G296" s="1">
        <v>6</v>
      </c>
      <c r="H296" s="1">
        <v>15.75</v>
      </c>
      <c r="I296" s="1">
        <v>137.62</v>
      </c>
      <c r="J296" s="8">
        <v>2167.5149999999999</v>
      </c>
      <c r="K296" s="1">
        <v>1028371</v>
      </c>
      <c r="L296" s="7">
        <v>45748</v>
      </c>
      <c r="M296" s="1">
        <v>5.3</v>
      </c>
      <c r="N296" s="1">
        <v>19.559999999999999</v>
      </c>
      <c r="O296" s="1">
        <v>16.78</v>
      </c>
      <c r="P296" s="1">
        <v>85.79</v>
      </c>
      <c r="Q296" s="1">
        <v>0.7</v>
      </c>
      <c r="R296" s="1">
        <v>13.5563</v>
      </c>
      <c r="S296" s="1">
        <v>0.56999999999999995</v>
      </c>
      <c r="T296" s="1">
        <v>14.68</v>
      </c>
      <c r="U296" s="1">
        <v>14.5</v>
      </c>
      <c r="V296" s="1">
        <v>135.78</v>
      </c>
    </row>
    <row r="297" spans="1:22" x14ac:dyDescent="0.25">
      <c r="A297" s="1">
        <v>146</v>
      </c>
      <c r="B297" s="4">
        <v>4</v>
      </c>
      <c r="C297" s="3" t="s">
        <v>326</v>
      </c>
      <c r="D297" s="2" t="s">
        <v>54</v>
      </c>
      <c r="E297" s="4">
        <v>35</v>
      </c>
      <c r="F297" s="1">
        <v>14.4</v>
      </c>
      <c r="G297" s="1">
        <v>6</v>
      </c>
      <c r="H297" s="1">
        <v>15.75</v>
      </c>
      <c r="I297" s="1">
        <v>137.62</v>
      </c>
      <c r="J297" s="8">
        <v>2167.5149999999999</v>
      </c>
      <c r="K297" s="1">
        <v>1028372</v>
      </c>
      <c r="L297" s="7">
        <v>45748</v>
      </c>
      <c r="M297" s="1">
        <v>5.2</v>
      </c>
      <c r="N297" s="1">
        <v>18.79</v>
      </c>
      <c r="O297" s="1">
        <v>15.83</v>
      </c>
      <c r="P297" s="1">
        <v>84.25</v>
      </c>
      <c r="Q297" s="1">
        <v>0.75</v>
      </c>
      <c r="R297" s="1">
        <v>12.973800000000001</v>
      </c>
      <c r="S297" s="1">
        <v>0.61</v>
      </c>
      <c r="T297" s="1">
        <v>13.87</v>
      </c>
      <c r="U297" s="1">
        <v>10.09</v>
      </c>
      <c r="V297" s="1">
        <v>130.54</v>
      </c>
    </row>
    <row r="298" spans="1:22" x14ac:dyDescent="0.25">
      <c r="A298" s="1">
        <v>146</v>
      </c>
      <c r="B298" s="4">
        <v>4</v>
      </c>
      <c r="C298" s="3" t="s">
        <v>326</v>
      </c>
      <c r="D298" s="2" t="s">
        <v>55</v>
      </c>
      <c r="E298" s="4">
        <v>35</v>
      </c>
      <c r="F298" s="1">
        <v>14.4</v>
      </c>
      <c r="G298" s="1">
        <v>6</v>
      </c>
      <c r="H298" s="1">
        <v>15.75</v>
      </c>
      <c r="I298" s="1">
        <v>137.62</v>
      </c>
      <c r="J298" s="8">
        <v>2167.5149999999999</v>
      </c>
      <c r="K298" s="1">
        <v>1028373</v>
      </c>
      <c r="L298" s="7">
        <v>45748</v>
      </c>
      <c r="M298" s="1">
        <v>5.2</v>
      </c>
      <c r="N298" s="1">
        <v>18.54</v>
      </c>
      <c r="O298" s="1">
        <v>15.76</v>
      </c>
      <c r="P298" s="1">
        <v>85.01</v>
      </c>
      <c r="Q298" s="1">
        <v>0.73</v>
      </c>
      <c r="R298" s="1">
        <v>12.7051</v>
      </c>
      <c r="S298" s="1">
        <v>0.59</v>
      </c>
      <c r="T298" s="1">
        <v>14.8</v>
      </c>
      <c r="U298" s="1">
        <v>7.75</v>
      </c>
      <c r="V298" s="1">
        <v>127.77</v>
      </c>
    </row>
    <row r="299" spans="1:22" x14ac:dyDescent="0.25">
      <c r="A299" s="1">
        <v>146</v>
      </c>
      <c r="B299" s="4">
        <v>8</v>
      </c>
      <c r="C299" s="3" t="s">
        <v>326</v>
      </c>
      <c r="D299" s="2" t="s">
        <v>53</v>
      </c>
      <c r="E299" s="4">
        <v>36</v>
      </c>
      <c r="F299" s="1">
        <v>14.4</v>
      </c>
      <c r="G299" s="1">
        <v>6</v>
      </c>
      <c r="H299" s="1">
        <v>15.75</v>
      </c>
      <c r="I299" s="1">
        <v>137.62</v>
      </c>
      <c r="J299" s="8">
        <v>2167.5149999999999</v>
      </c>
      <c r="K299" s="1">
        <v>1028374</v>
      </c>
      <c r="L299" s="7">
        <v>45748</v>
      </c>
      <c r="M299" s="1">
        <v>5.3</v>
      </c>
      <c r="N299" s="1">
        <v>20.14</v>
      </c>
      <c r="O299" s="1">
        <v>17.27</v>
      </c>
      <c r="P299" s="1">
        <v>85.75</v>
      </c>
      <c r="Q299" s="1">
        <v>0.7</v>
      </c>
      <c r="R299" s="1">
        <v>13.8209</v>
      </c>
      <c r="S299" s="1">
        <v>0.56000000000000005</v>
      </c>
      <c r="T299" s="1">
        <v>15.21</v>
      </c>
      <c r="U299" s="1">
        <v>16.579999999999998</v>
      </c>
      <c r="V299" s="1">
        <v>138.24</v>
      </c>
    </row>
    <row r="300" spans="1:22" x14ac:dyDescent="0.25">
      <c r="A300" s="1">
        <v>146</v>
      </c>
      <c r="B300" s="4">
        <v>8</v>
      </c>
      <c r="C300" s="3" t="s">
        <v>326</v>
      </c>
      <c r="D300" s="2" t="s">
        <v>54</v>
      </c>
      <c r="E300" s="4">
        <v>36</v>
      </c>
      <c r="F300" s="1">
        <v>14.4</v>
      </c>
      <c r="G300" s="1">
        <v>6</v>
      </c>
      <c r="H300" s="1">
        <v>15.75</v>
      </c>
      <c r="I300" s="1">
        <v>137.62</v>
      </c>
      <c r="J300" s="8">
        <v>2167.5149999999999</v>
      </c>
      <c r="K300" s="1">
        <v>1028375</v>
      </c>
      <c r="L300" s="7">
        <v>45748</v>
      </c>
      <c r="M300" s="1">
        <v>5.3</v>
      </c>
      <c r="N300" s="1">
        <v>19.010000000000002</v>
      </c>
      <c r="O300" s="1">
        <v>16</v>
      </c>
      <c r="P300" s="1">
        <v>84.17</v>
      </c>
      <c r="Q300" s="1">
        <v>0.75</v>
      </c>
      <c r="R300" s="1">
        <v>13.129300000000001</v>
      </c>
      <c r="S300" s="1">
        <v>0.62</v>
      </c>
      <c r="T300" s="1">
        <v>13.8</v>
      </c>
      <c r="U300" s="1">
        <v>11.43</v>
      </c>
      <c r="V300" s="1">
        <v>132.13</v>
      </c>
    </row>
    <row r="301" spans="1:22" x14ac:dyDescent="0.25">
      <c r="A301" s="1">
        <v>146</v>
      </c>
      <c r="B301" s="4">
        <v>8</v>
      </c>
      <c r="C301" s="3" t="s">
        <v>326</v>
      </c>
      <c r="D301" s="2" t="s">
        <v>55</v>
      </c>
      <c r="E301" s="4">
        <v>36</v>
      </c>
      <c r="F301" s="1">
        <v>14.4</v>
      </c>
      <c r="G301" s="1">
        <v>6</v>
      </c>
      <c r="H301" s="1">
        <v>15.75</v>
      </c>
      <c r="I301" s="1">
        <v>137.62</v>
      </c>
      <c r="J301" s="8">
        <v>2167.5149999999999</v>
      </c>
      <c r="K301" s="1">
        <v>1028376</v>
      </c>
      <c r="L301" s="7">
        <v>45748</v>
      </c>
      <c r="M301" s="1">
        <v>5.3</v>
      </c>
      <c r="N301" s="1">
        <v>19.75</v>
      </c>
      <c r="O301" s="1">
        <v>16.96</v>
      </c>
      <c r="P301" s="1">
        <v>85.87</v>
      </c>
      <c r="Q301" s="1">
        <v>0.7</v>
      </c>
      <c r="R301" s="1">
        <v>13.733499999999999</v>
      </c>
      <c r="S301" s="1">
        <v>0.56999999999999995</v>
      </c>
      <c r="T301" s="1">
        <v>14.55</v>
      </c>
      <c r="U301" s="1">
        <v>15.95</v>
      </c>
      <c r="V301" s="1">
        <v>137.49</v>
      </c>
    </row>
    <row r="302" spans="1:22" x14ac:dyDescent="0.25">
      <c r="A302" s="1">
        <v>146</v>
      </c>
      <c r="B302" s="4">
        <v>7</v>
      </c>
      <c r="C302" s="3" t="s">
        <v>326</v>
      </c>
      <c r="D302" s="2" t="s">
        <v>53</v>
      </c>
      <c r="E302" s="4">
        <v>37</v>
      </c>
      <c r="F302" s="1">
        <v>14.4</v>
      </c>
      <c r="G302" s="1">
        <v>6</v>
      </c>
      <c r="H302" s="1">
        <v>15.75</v>
      </c>
      <c r="I302" s="1">
        <v>137.62</v>
      </c>
      <c r="J302" s="8">
        <v>2167.5149999999999</v>
      </c>
      <c r="K302" s="1">
        <v>1028377</v>
      </c>
      <c r="L302" s="7">
        <v>45748</v>
      </c>
      <c r="M302" s="1">
        <v>5.4</v>
      </c>
      <c r="N302" s="1">
        <v>19.03</v>
      </c>
      <c r="O302" s="1">
        <v>16.41</v>
      </c>
      <c r="P302" s="1">
        <v>86.23</v>
      </c>
      <c r="Q302" s="1">
        <v>0.68</v>
      </c>
      <c r="R302" s="1">
        <v>13.3283</v>
      </c>
      <c r="S302" s="1">
        <v>0.55000000000000004</v>
      </c>
      <c r="T302" s="1">
        <v>14.38</v>
      </c>
      <c r="U302" s="1">
        <v>12.51</v>
      </c>
      <c r="V302" s="1">
        <v>133.41</v>
      </c>
    </row>
    <row r="303" spans="1:22" x14ac:dyDescent="0.25">
      <c r="A303" s="1">
        <v>146</v>
      </c>
      <c r="B303" s="4">
        <v>7</v>
      </c>
      <c r="C303" s="3" t="s">
        <v>326</v>
      </c>
      <c r="D303" s="2" t="s">
        <v>54</v>
      </c>
      <c r="E303" s="4">
        <v>37</v>
      </c>
      <c r="F303" s="1">
        <v>14.4</v>
      </c>
      <c r="G303" s="1">
        <v>6</v>
      </c>
      <c r="H303" s="1">
        <v>15.75</v>
      </c>
      <c r="I303" s="1">
        <v>137.62</v>
      </c>
      <c r="J303" s="8">
        <v>2167.5149999999999</v>
      </c>
      <c r="K303" s="1">
        <v>1028378</v>
      </c>
      <c r="L303" s="7">
        <v>45748</v>
      </c>
      <c r="M303" s="1">
        <v>5.0999999999999996</v>
      </c>
      <c r="N303" s="1">
        <v>18.190000000000001</v>
      </c>
      <c r="O303" s="1">
        <v>15.42</v>
      </c>
      <c r="P303" s="1">
        <v>84.77</v>
      </c>
      <c r="Q303" s="1">
        <v>0.73</v>
      </c>
      <c r="R303" s="1">
        <v>12.508599999999999</v>
      </c>
      <c r="S303" s="1">
        <v>0.59</v>
      </c>
      <c r="T303" s="1">
        <v>14.45</v>
      </c>
      <c r="U303" s="1">
        <v>6.16</v>
      </c>
      <c r="V303" s="1">
        <v>125.88</v>
      </c>
    </row>
    <row r="304" spans="1:22" x14ac:dyDescent="0.25">
      <c r="A304" s="1">
        <v>146</v>
      </c>
      <c r="B304" s="4">
        <v>7</v>
      </c>
      <c r="C304" s="3" t="s">
        <v>326</v>
      </c>
      <c r="D304" s="2" t="s">
        <v>55</v>
      </c>
      <c r="E304" s="4">
        <v>37</v>
      </c>
      <c r="F304" s="1">
        <v>14.4</v>
      </c>
      <c r="G304" s="1">
        <v>6</v>
      </c>
      <c r="H304" s="1">
        <v>15.75</v>
      </c>
      <c r="I304" s="1">
        <v>137.62</v>
      </c>
      <c r="J304" s="8">
        <v>2167.5149999999999</v>
      </c>
      <c r="K304" s="1">
        <v>1028379</v>
      </c>
      <c r="L304" s="7">
        <v>45748</v>
      </c>
      <c r="M304" s="1">
        <v>5.2</v>
      </c>
      <c r="N304" s="1">
        <v>18.37</v>
      </c>
      <c r="O304" s="1">
        <v>15.24</v>
      </c>
      <c r="P304" s="1">
        <v>82.96</v>
      </c>
      <c r="Q304" s="1">
        <v>0.8</v>
      </c>
      <c r="R304" s="1">
        <v>12.479200000000001</v>
      </c>
      <c r="S304" s="1">
        <v>0.66</v>
      </c>
      <c r="T304" s="1">
        <v>13.92</v>
      </c>
      <c r="U304" s="1">
        <v>6.45</v>
      </c>
      <c r="V304" s="1">
        <v>126.23</v>
      </c>
    </row>
    <row r="305" spans="1:22" x14ac:dyDescent="0.25">
      <c r="A305" s="1">
        <v>146</v>
      </c>
      <c r="B305" s="4">
        <v>2</v>
      </c>
      <c r="C305" s="3" t="s">
        <v>326</v>
      </c>
      <c r="D305" s="2" t="s">
        <v>53</v>
      </c>
      <c r="E305" s="4">
        <v>38</v>
      </c>
      <c r="F305" s="1">
        <v>14.4</v>
      </c>
      <c r="G305" s="1">
        <v>6</v>
      </c>
      <c r="H305" s="1">
        <v>15.75</v>
      </c>
      <c r="I305" s="1">
        <v>137.62</v>
      </c>
      <c r="J305" s="8">
        <v>2167.5149999999999</v>
      </c>
      <c r="K305" s="1">
        <v>1028380</v>
      </c>
      <c r="L305" s="7">
        <v>45748</v>
      </c>
      <c r="M305" s="1">
        <v>5.0999999999999996</v>
      </c>
      <c r="N305" s="1">
        <v>17.98</v>
      </c>
      <c r="O305" s="1">
        <v>15.05</v>
      </c>
      <c r="P305" s="1">
        <v>83.7</v>
      </c>
      <c r="Q305" s="1">
        <v>0.77</v>
      </c>
      <c r="R305" s="1">
        <v>12.450100000000001</v>
      </c>
      <c r="S305" s="1">
        <v>0.64</v>
      </c>
      <c r="T305" s="1">
        <v>13.34</v>
      </c>
      <c r="U305" s="1">
        <v>6.06</v>
      </c>
      <c r="V305" s="1">
        <v>125.77</v>
      </c>
    </row>
    <row r="306" spans="1:22" x14ac:dyDescent="0.25">
      <c r="A306" s="1">
        <v>146</v>
      </c>
      <c r="B306" s="4">
        <v>2</v>
      </c>
      <c r="C306" s="3" t="s">
        <v>326</v>
      </c>
      <c r="D306" s="2" t="s">
        <v>54</v>
      </c>
      <c r="E306" s="4">
        <v>38</v>
      </c>
      <c r="F306" s="1">
        <v>14.4</v>
      </c>
      <c r="G306" s="1">
        <v>6</v>
      </c>
      <c r="H306" s="1">
        <v>15.75</v>
      </c>
      <c r="I306" s="1">
        <v>137.62</v>
      </c>
      <c r="J306" s="8">
        <v>2167.5149999999999</v>
      </c>
      <c r="K306" s="1">
        <v>1028381</v>
      </c>
      <c r="L306" s="7">
        <v>45748</v>
      </c>
      <c r="M306" s="1">
        <v>5.0999999999999996</v>
      </c>
      <c r="N306" s="1">
        <v>17.2</v>
      </c>
      <c r="O306" s="1">
        <v>14.9</v>
      </c>
      <c r="P306" s="1">
        <v>86.63</v>
      </c>
      <c r="Q306" s="1">
        <v>0.67</v>
      </c>
      <c r="R306" s="1">
        <v>12.1233</v>
      </c>
      <c r="S306" s="1">
        <v>0.55000000000000004</v>
      </c>
      <c r="T306" s="1">
        <v>14.28</v>
      </c>
      <c r="U306" s="1">
        <v>2.72</v>
      </c>
      <c r="V306" s="1">
        <v>121.8</v>
      </c>
    </row>
    <row r="307" spans="1:22" x14ac:dyDescent="0.25">
      <c r="A307" s="1">
        <v>146</v>
      </c>
      <c r="B307" s="4">
        <v>2</v>
      </c>
      <c r="C307" s="3" t="s">
        <v>326</v>
      </c>
      <c r="D307" s="2" t="s">
        <v>55</v>
      </c>
      <c r="E307" s="4">
        <v>38</v>
      </c>
      <c r="F307" s="1">
        <v>14.4</v>
      </c>
      <c r="G307" s="1">
        <v>6</v>
      </c>
      <c r="H307" s="1">
        <v>15.75</v>
      </c>
      <c r="I307" s="1">
        <v>137.62</v>
      </c>
      <c r="J307" s="8">
        <v>2167.5149999999999</v>
      </c>
      <c r="K307" s="1">
        <v>1028382</v>
      </c>
      <c r="L307" s="7">
        <v>45748</v>
      </c>
      <c r="M307" s="1">
        <v>5.5</v>
      </c>
      <c r="N307" s="1">
        <v>18.23</v>
      </c>
      <c r="O307" s="1">
        <v>15.38</v>
      </c>
      <c r="P307" s="1">
        <v>84.37</v>
      </c>
      <c r="Q307" s="1">
        <v>0.75</v>
      </c>
      <c r="R307" s="1">
        <v>12.558299999999999</v>
      </c>
      <c r="S307" s="1">
        <v>0.61</v>
      </c>
      <c r="T307" s="1">
        <v>14.08</v>
      </c>
      <c r="U307" s="1">
        <v>6.71</v>
      </c>
      <c r="V307" s="1">
        <v>126.54</v>
      </c>
    </row>
    <row r="308" spans="1:22" x14ac:dyDescent="0.25">
      <c r="A308" s="1">
        <v>146</v>
      </c>
      <c r="B308" s="4">
        <v>1</v>
      </c>
      <c r="C308" s="3" t="s">
        <v>326</v>
      </c>
      <c r="D308" s="2" t="s">
        <v>53</v>
      </c>
      <c r="E308" s="4">
        <v>39</v>
      </c>
      <c r="F308" s="1">
        <v>14.4</v>
      </c>
      <c r="G308" s="1">
        <v>6</v>
      </c>
      <c r="H308" s="1">
        <v>15.75</v>
      </c>
      <c r="I308" s="1">
        <v>137.62</v>
      </c>
      <c r="J308" s="8">
        <v>2167.5149999999999</v>
      </c>
      <c r="K308" s="1">
        <v>1028383</v>
      </c>
      <c r="L308" s="7">
        <v>45748</v>
      </c>
      <c r="M308" s="1">
        <v>5.4</v>
      </c>
      <c r="N308" s="1">
        <v>17.86</v>
      </c>
      <c r="O308" s="1">
        <v>14.9</v>
      </c>
      <c r="P308" s="1">
        <v>83.43</v>
      </c>
      <c r="Q308" s="1">
        <v>0.78</v>
      </c>
      <c r="R308" s="1">
        <v>12.187900000000001</v>
      </c>
      <c r="S308" s="1">
        <v>0.64</v>
      </c>
      <c r="T308" s="1">
        <v>13.98</v>
      </c>
      <c r="U308" s="1">
        <v>3.93</v>
      </c>
      <c r="V308" s="1">
        <v>123.24</v>
      </c>
    </row>
    <row r="309" spans="1:22" x14ac:dyDescent="0.25">
      <c r="A309" s="1">
        <v>146</v>
      </c>
      <c r="B309" s="4">
        <v>1</v>
      </c>
      <c r="C309" s="3" t="s">
        <v>326</v>
      </c>
      <c r="D309" s="2" t="s">
        <v>54</v>
      </c>
      <c r="E309" s="4">
        <v>39</v>
      </c>
      <c r="F309" s="1">
        <v>14.4</v>
      </c>
      <c r="G309" s="1">
        <v>6</v>
      </c>
      <c r="H309" s="1">
        <v>15.75</v>
      </c>
      <c r="I309" s="1">
        <v>137.62</v>
      </c>
      <c r="J309" s="8">
        <v>2167.5149999999999</v>
      </c>
      <c r="K309" s="1">
        <v>1028384</v>
      </c>
      <c r="L309" s="7">
        <v>45748</v>
      </c>
      <c r="M309" s="1">
        <v>5.0999999999999996</v>
      </c>
      <c r="N309" s="1">
        <v>17.829999999999998</v>
      </c>
      <c r="O309" s="1">
        <v>14.48</v>
      </c>
      <c r="P309" s="1">
        <v>81.209999999999994</v>
      </c>
      <c r="Q309" s="1">
        <v>0.86</v>
      </c>
      <c r="R309" s="1">
        <v>11.982799999999999</v>
      </c>
      <c r="S309" s="1">
        <v>0.71</v>
      </c>
      <c r="T309" s="1">
        <v>13.32</v>
      </c>
      <c r="U309" s="1">
        <v>2.81</v>
      </c>
      <c r="V309" s="1">
        <v>121.91</v>
      </c>
    </row>
    <row r="310" spans="1:22" x14ac:dyDescent="0.25">
      <c r="A310" s="1">
        <v>146</v>
      </c>
      <c r="B310" s="4">
        <v>1</v>
      </c>
      <c r="C310" s="3" t="s">
        <v>326</v>
      </c>
      <c r="D310" s="2" t="s">
        <v>55</v>
      </c>
      <c r="E310" s="4">
        <v>39</v>
      </c>
      <c r="F310" s="1">
        <v>14.4</v>
      </c>
      <c r="G310" s="1">
        <v>6</v>
      </c>
      <c r="H310" s="1">
        <v>15.75</v>
      </c>
      <c r="I310" s="1">
        <v>137.62</v>
      </c>
      <c r="J310" s="8">
        <v>2167.5149999999999</v>
      </c>
      <c r="K310" s="1">
        <v>1028385</v>
      </c>
      <c r="L310" s="7">
        <v>45748</v>
      </c>
      <c r="M310" s="1">
        <v>5.2</v>
      </c>
      <c r="N310" s="1">
        <v>17.66</v>
      </c>
      <c r="O310" s="1">
        <v>14.61</v>
      </c>
      <c r="P310" s="1">
        <v>82.73</v>
      </c>
      <c r="Q310" s="1">
        <v>0.8</v>
      </c>
      <c r="R310" s="1">
        <v>12.0755</v>
      </c>
      <c r="S310" s="1">
        <v>0.66</v>
      </c>
      <c r="T310" s="1">
        <v>13.39</v>
      </c>
      <c r="U310" s="1">
        <v>3.18</v>
      </c>
      <c r="V310" s="1">
        <v>122.35</v>
      </c>
    </row>
    <row r="311" spans="1:22" x14ac:dyDescent="0.25">
      <c r="A311" s="1">
        <v>146</v>
      </c>
      <c r="B311" s="4">
        <v>3</v>
      </c>
      <c r="C311" s="3" t="s">
        <v>326</v>
      </c>
      <c r="D311" s="2" t="s">
        <v>53</v>
      </c>
      <c r="E311" s="4">
        <v>40</v>
      </c>
      <c r="F311" s="1">
        <v>14.4</v>
      </c>
      <c r="G311" s="1">
        <v>6</v>
      </c>
      <c r="H311" s="1">
        <v>15.75</v>
      </c>
      <c r="I311" s="1">
        <v>137.62</v>
      </c>
      <c r="J311" s="8">
        <v>2167.5149999999999</v>
      </c>
      <c r="K311" s="1">
        <v>1028386</v>
      </c>
      <c r="L311" s="7">
        <v>45748</v>
      </c>
      <c r="M311" s="1">
        <v>5.2</v>
      </c>
      <c r="N311" s="1">
        <v>18.809999999999999</v>
      </c>
      <c r="O311" s="1">
        <v>16.170000000000002</v>
      </c>
      <c r="P311" s="1">
        <v>85.96</v>
      </c>
      <c r="Q311" s="1">
        <v>0.69</v>
      </c>
      <c r="R311" s="1">
        <v>13.194000000000001</v>
      </c>
      <c r="S311" s="1">
        <v>0.56000000000000005</v>
      </c>
      <c r="T311" s="1">
        <v>14.12</v>
      </c>
      <c r="U311" s="1">
        <v>11.49</v>
      </c>
      <c r="V311" s="1">
        <v>132.19999999999999</v>
      </c>
    </row>
    <row r="312" spans="1:22" x14ac:dyDescent="0.25">
      <c r="A312" s="1">
        <v>146</v>
      </c>
      <c r="B312" s="4">
        <v>3</v>
      </c>
      <c r="C312" s="3" t="s">
        <v>326</v>
      </c>
      <c r="D312" s="2" t="s">
        <v>54</v>
      </c>
      <c r="E312" s="4">
        <v>40</v>
      </c>
      <c r="F312" s="1">
        <v>14.4</v>
      </c>
      <c r="G312" s="1">
        <v>6</v>
      </c>
      <c r="H312" s="1">
        <v>15.75</v>
      </c>
      <c r="I312" s="1">
        <v>137.62</v>
      </c>
      <c r="J312" s="8">
        <v>2167.5149999999999</v>
      </c>
      <c r="K312" s="1">
        <v>1028387</v>
      </c>
      <c r="L312" s="7">
        <v>45748</v>
      </c>
      <c r="M312" s="1">
        <v>5.2</v>
      </c>
      <c r="N312" s="1">
        <v>18.100000000000001</v>
      </c>
      <c r="O312" s="1">
        <v>15.16</v>
      </c>
      <c r="P312" s="1">
        <v>83.76</v>
      </c>
      <c r="Q312" s="1">
        <v>0.77</v>
      </c>
      <c r="R312" s="1">
        <v>12.4268</v>
      </c>
      <c r="S312" s="1">
        <v>0.63</v>
      </c>
      <c r="T312" s="1">
        <v>13.86</v>
      </c>
      <c r="U312" s="1">
        <v>5.79</v>
      </c>
      <c r="V312" s="1">
        <v>125.45</v>
      </c>
    </row>
    <row r="313" spans="1:22" x14ac:dyDescent="0.25">
      <c r="A313" s="1">
        <v>146</v>
      </c>
      <c r="B313" s="4">
        <v>3</v>
      </c>
      <c r="C313" s="3" t="s">
        <v>326</v>
      </c>
      <c r="D313" s="2" t="s">
        <v>55</v>
      </c>
      <c r="E313" s="4">
        <v>40</v>
      </c>
      <c r="F313" s="1">
        <v>14.4</v>
      </c>
      <c r="G313" s="1">
        <v>6</v>
      </c>
      <c r="H313" s="1">
        <v>15.75</v>
      </c>
      <c r="I313" s="1">
        <v>137.62</v>
      </c>
      <c r="J313" s="8">
        <v>2167.5149999999999</v>
      </c>
      <c r="K313" s="1">
        <v>1028388</v>
      </c>
      <c r="L313" s="7">
        <v>45748</v>
      </c>
      <c r="M313" s="1">
        <v>5.2</v>
      </c>
      <c r="N313" s="1">
        <v>16.84</v>
      </c>
      <c r="O313" s="1">
        <v>13.7</v>
      </c>
      <c r="P313" s="1">
        <v>81.349999999999994</v>
      </c>
      <c r="Q313" s="1">
        <v>0.85</v>
      </c>
      <c r="R313" s="1">
        <v>11.301500000000001</v>
      </c>
      <c r="S313" s="1">
        <v>0.7</v>
      </c>
      <c r="T313" s="1">
        <v>13.5</v>
      </c>
      <c r="U313" s="1">
        <v>-2.8</v>
      </c>
      <c r="V313" s="1">
        <v>115.26</v>
      </c>
    </row>
    <row r="314" spans="1:22" x14ac:dyDescent="0.25">
      <c r="A314" s="1">
        <v>146</v>
      </c>
      <c r="B314" s="1">
        <v>7</v>
      </c>
      <c r="C314" s="3" t="s">
        <v>331</v>
      </c>
      <c r="D314" s="2" t="s">
        <v>53</v>
      </c>
      <c r="E314" s="4">
        <v>41</v>
      </c>
      <c r="F314" s="1">
        <v>14.4</v>
      </c>
      <c r="G314" s="1">
        <v>6</v>
      </c>
      <c r="H314" s="1">
        <v>15.75</v>
      </c>
      <c r="I314" s="1">
        <v>137.62</v>
      </c>
      <c r="J314" s="8">
        <v>2167.5149999999999</v>
      </c>
      <c r="K314" s="1">
        <v>1028389</v>
      </c>
      <c r="L314" s="7">
        <v>45748</v>
      </c>
      <c r="M314" s="1">
        <v>5.2</v>
      </c>
      <c r="N314" s="1">
        <v>19.53</v>
      </c>
      <c r="O314" s="1">
        <v>16.739999999999998</v>
      </c>
      <c r="P314" s="1">
        <v>85.71</v>
      </c>
      <c r="Q314" s="1">
        <v>0.7</v>
      </c>
      <c r="R314" s="1">
        <v>13.6494</v>
      </c>
      <c r="S314" s="1">
        <v>0.56999999999999995</v>
      </c>
      <c r="T314" s="1">
        <v>14.16</v>
      </c>
      <c r="U314" s="1">
        <v>15.26</v>
      </c>
      <c r="V314" s="1">
        <v>136.68</v>
      </c>
    </row>
    <row r="315" spans="1:22" x14ac:dyDescent="0.25">
      <c r="A315" s="1">
        <v>146</v>
      </c>
      <c r="B315" s="1">
        <v>7</v>
      </c>
      <c r="C315" s="3" t="s">
        <v>331</v>
      </c>
      <c r="D315" s="2" t="s">
        <v>54</v>
      </c>
      <c r="E315" s="4">
        <v>41</v>
      </c>
      <c r="F315" s="1">
        <v>14.4</v>
      </c>
      <c r="G315" s="1">
        <v>6</v>
      </c>
      <c r="H315" s="1">
        <v>15.75</v>
      </c>
      <c r="I315" s="1">
        <v>137.62</v>
      </c>
      <c r="J315" s="8">
        <v>2167.5149999999999</v>
      </c>
      <c r="K315" s="1">
        <v>1028390</v>
      </c>
      <c r="L315" s="7">
        <v>45748</v>
      </c>
      <c r="M315" s="1">
        <v>5.3</v>
      </c>
      <c r="N315" s="1">
        <v>17.899999999999999</v>
      </c>
      <c r="O315" s="1">
        <v>14.87</v>
      </c>
      <c r="P315" s="1">
        <v>83.07</v>
      </c>
      <c r="Q315" s="1">
        <v>0.79</v>
      </c>
      <c r="R315" s="1">
        <v>12.1075</v>
      </c>
      <c r="S315" s="1">
        <v>0.64</v>
      </c>
      <c r="T315" s="1">
        <v>14.24</v>
      </c>
      <c r="U315" s="1">
        <v>3.28</v>
      </c>
      <c r="V315" s="1">
        <v>122.47</v>
      </c>
    </row>
    <row r="316" spans="1:22" x14ac:dyDescent="0.25">
      <c r="A316" s="1">
        <v>146</v>
      </c>
      <c r="B316" s="1">
        <v>7</v>
      </c>
      <c r="C316" s="3" t="s">
        <v>331</v>
      </c>
      <c r="D316" s="2" t="s">
        <v>55</v>
      </c>
      <c r="E316" s="4">
        <v>41</v>
      </c>
      <c r="F316" s="1">
        <v>14.4</v>
      </c>
      <c r="G316" s="1">
        <v>6</v>
      </c>
      <c r="H316" s="1">
        <v>15.75</v>
      </c>
      <c r="I316" s="1">
        <v>137.62</v>
      </c>
      <c r="J316" s="8">
        <v>2167.5149999999999</v>
      </c>
      <c r="K316" s="1">
        <v>1028391</v>
      </c>
      <c r="L316" s="7">
        <v>45748</v>
      </c>
      <c r="M316" s="1">
        <v>5.4</v>
      </c>
      <c r="N316" s="1">
        <v>19.29</v>
      </c>
      <c r="O316" s="1">
        <v>16.350000000000001</v>
      </c>
      <c r="P316" s="1">
        <v>84.76</v>
      </c>
      <c r="Q316" s="1">
        <v>0.73</v>
      </c>
      <c r="R316" s="1">
        <v>13.4734</v>
      </c>
      <c r="S316" s="1">
        <v>0.6</v>
      </c>
      <c r="T316" s="1">
        <v>13.56</v>
      </c>
      <c r="U316" s="1">
        <v>14.07</v>
      </c>
      <c r="V316" s="1">
        <v>135.26</v>
      </c>
    </row>
    <row r="317" spans="1:22" x14ac:dyDescent="0.25">
      <c r="A317" s="1">
        <v>146</v>
      </c>
      <c r="B317" s="1">
        <v>8</v>
      </c>
      <c r="C317" s="3" t="s">
        <v>331</v>
      </c>
      <c r="D317" s="2" t="s">
        <v>53</v>
      </c>
      <c r="E317" s="4">
        <v>42</v>
      </c>
      <c r="F317" s="1">
        <v>14.4</v>
      </c>
      <c r="G317" s="1">
        <v>6</v>
      </c>
      <c r="H317" s="1">
        <v>15.75</v>
      </c>
      <c r="I317" s="1">
        <v>137.62</v>
      </c>
      <c r="J317" s="8">
        <v>2167.5149999999999</v>
      </c>
      <c r="K317" s="1">
        <v>1028392</v>
      </c>
      <c r="L317" s="7">
        <v>45748</v>
      </c>
      <c r="M317" s="1">
        <v>5.3</v>
      </c>
      <c r="N317" s="1">
        <v>18.309999999999999</v>
      </c>
      <c r="O317" s="1">
        <v>14.98</v>
      </c>
      <c r="P317" s="1">
        <v>81.81</v>
      </c>
      <c r="Q317" s="1">
        <v>0.83</v>
      </c>
      <c r="R317" s="1">
        <v>12.379200000000001</v>
      </c>
      <c r="S317" s="1">
        <v>0.69</v>
      </c>
      <c r="T317" s="1">
        <v>13.4</v>
      </c>
      <c r="U317" s="1">
        <v>5.88</v>
      </c>
      <c r="V317" s="1">
        <v>125.55</v>
      </c>
    </row>
    <row r="318" spans="1:22" x14ac:dyDescent="0.25">
      <c r="A318" s="1">
        <v>146</v>
      </c>
      <c r="B318" s="1">
        <v>8</v>
      </c>
      <c r="C318" s="3" t="s">
        <v>331</v>
      </c>
      <c r="D318" s="2" t="s">
        <v>54</v>
      </c>
      <c r="E318" s="4">
        <v>42</v>
      </c>
      <c r="F318" s="1">
        <v>14.4</v>
      </c>
      <c r="G318" s="1">
        <v>6</v>
      </c>
      <c r="H318" s="1">
        <v>15.75</v>
      </c>
      <c r="I318" s="1">
        <v>137.62</v>
      </c>
      <c r="J318" s="8">
        <v>2167.5149999999999</v>
      </c>
      <c r="K318" s="1">
        <v>1028393</v>
      </c>
      <c r="L318" s="7">
        <v>45748</v>
      </c>
      <c r="M318" s="1">
        <v>5.0999999999999996</v>
      </c>
      <c r="N318" s="1">
        <v>19.14</v>
      </c>
      <c r="O318" s="1">
        <v>16.07</v>
      </c>
      <c r="P318" s="1">
        <v>83.96</v>
      </c>
      <c r="Q318" s="1">
        <v>0.76</v>
      </c>
      <c r="R318" s="1">
        <v>12.980399999999999</v>
      </c>
      <c r="S318" s="1">
        <v>0.61</v>
      </c>
      <c r="T318" s="1">
        <v>14.69</v>
      </c>
      <c r="U318" s="1">
        <v>10.14</v>
      </c>
      <c r="V318" s="1">
        <v>130.6</v>
      </c>
    </row>
    <row r="319" spans="1:22" x14ac:dyDescent="0.25">
      <c r="A319" s="1">
        <v>146</v>
      </c>
      <c r="B319" s="1">
        <v>8</v>
      </c>
      <c r="C319" s="3" t="s">
        <v>331</v>
      </c>
      <c r="D319" s="2" t="s">
        <v>55</v>
      </c>
      <c r="E319" s="4">
        <v>42</v>
      </c>
      <c r="F319" s="1">
        <v>14.4</v>
      </c>
      <c r="G319" s="1">
        <v>6</v>
      </c>
      <c r="H319" s="1">
        <v>15.75</v>
      </c>
      <c r="I319" s="1">
        <v>137.62</v>
      </c>
      <c r="J319" s="8">
        <v>2167.5149999999999</v>
      </c>
      <c r="K319" s="1">
        <v>1028394</v>
      </c>
      <c r="L319" s="7">
        <v>45748</v>
      </c>
      <c r="M319" s="1">
        <v>5.2</v>
      </c>
      <c r="N319" s="1">
        <v>18.18</v>
      </c>
      <c r="O319" s="1">
        <v>14.9</v>
      </c>
      <c r="P319" s="1">
        <v>81.96</v>
      </c>
      <c r="Q319" s="1">
        <v>0.83</v>
      </c>
      <c r="R319" s="1">
        <v>12.149100000000001</v>
      </c>
      <c r="S319" s="1">
        <v>0.68</v>
      </c>
      <c r="T319" s="1">
        <v>14.16</v>
      </c>
      <c r="U319" s="1">
        <v>3.93</v>
      </c>
      <c r="V319" s="1">
        <v>123.24</v>
      </c>
    </row>
    <row r="320" spans="1:22" x14ac:dyDescent="0.25">
      <c r="A320" s="1">
        <v>146</v>
      </c>
      <c r="B320" s="1">
        <v>3</v>
      </c>
      <c r="C320" s="3" t="s">
        <v>331</v>
      </c>
      <c r="D320" s="2" t="s">
        <v>53</v>
      </c>
      <c r="E320" s="4">
        <v>43</v>
      </c>
      <c r="F320" s="1">
        <v>14.4</v>
      </c>
      <c r="G320" s="1">
        <v>6</v>
      </c>
      <c r="H320" s="1">
        <v>15.75</v>
      </c>
      <c r="I320" s="1">
        <v>137.62</v>
      </c>
      <c r="J320" s="8">
        <v>2167.5149999999999</v>
      </c>
      <c r="K320" s="1">
        <v>1028395</v>
      </c>
      <c r="L320" s="7">
        <v>45748</v>
      </c>
      <c r="M320" s="1">
        <v>5.3</v>
      </c>
      <c r="N320" s="1">
        <v>18.71</v>
      </c>
      <c r="O320" s="1">
        <v>16.05</v>
      </c>
      <c r="P320" s="1">
        <v>85.78</v>
      </c>
      <c r="Q320" s="1">
        <v>0.7</v>
      </c>
      <c r="R320" s="1">
        <v>13.163399999999999</v>
      </c>
      <c r="S320" s="1">
        <v>0.56999999999999995</v>
      </c>
      <c r="T320" s="1">
        <v>13.83</v>
      </c>
      <c r="U320" s="1">
        <v>11.32</v>
      </c>
      <c r="V320" s="1">
        <v>132</v>
      </c>
    </row>
    <row r="321" spans="1:22" x14ac:dyDescent="0.25">
      <c r="A321" s="1">
        <v>146</v>
      </c>
      <c r="B321" s="1">
        <v>3</v>
      </c>
      <c r="C321" s="3" t="s">
        <v>331</v>
      </c>
      <c r="D321" s="2" t="s">
        <v>54</v>
      </c>
      <c r="E321" s="4">
        <v>43</v>
      </c>
      <c r="F321" s="1">
        <v>14.4</v>
      </c>
      <c r="G321" s="1">
        <v>6</v>
      </c>
      <c r="H321" s="1">
        <v>15.75</v>
      </c>
      <c r="I321" s="1">
        <v>137.62</v>
      </c>
      <c r="J321" s="8">
        <v>2167.5149999999999</v>
      </c>
      <c r="K321" s="1">
        <v>1028396</v>
      </c>
      <c r="L321" s="7">
        <v>45748</v>
      </c>
      <c r="M321" s="1">
        <v>5.0999999999999996</v>
      </c>
      <c r="N321" s="1">
        <v>18.600000000000001</v>
      </c>
      <c r="O321" s="1">
        <v>15.6</v>
      </c>
      <c r="P321" s="1">
        <v>83.87</v>
      </c>
      <c r="Q321" s="1">
        <v>0.76</v>
      </c>
      <c r="R321" s="1">
        <v>12.587300000000001</v>
      </c>
      <c r="S321" s="1">
        <v>0.61</v>
      </c>
      <c r="T321" s="1">
        <v>14.75</v>
      </c>
      <c r="U321" s="1">
        <v>6.95</v>
      </c>
      <c r="V321" s="1">
        <v>126.82</v>
      </c>
    </row>
    <row r="322" spans="1:22" x14ac:dyDescent="0.25">
      <c r="A322" s="1">
        <v>146</v>
      </c>
      <c r="B322" s="1">
        <v>3</v>
      </c>
      <c r="C322" s="3" t="s">
        <v>331</v>
      </c>
      <c r="D322" s="2" t="s">
        <v>55</v>
      </c>
      <c r="E322" s="4">
        <v>43</v>
      </c>
      <c r="F322" s="1">
        <v>14.4</v>
      </c>
      <c r="G322" s="1">
        <v>6</v>
      </c>
      <c r="H322" s="1">
        <v>15.75</v>
      </c>
      <c r="I322" s="1">
        <v>137.62</v>
      </c>
      <c r="J322" s="8">
        <v>2167.5149999999999</v>
      </c>
      <c r="K322" s="1">
        <v>1028397</v>
      </c>
      <c r="L322" s="7">
        <v>45748</v>
      </c>
      <c r="M322" s="1">
        <v>5.3</v>
      </c>
      <c r="N322" s="1">
        <v>19.27</v>
      </c>
      <c r="O322" s="1">
        <v>16.59</v>
      </c>
      <c r="P322" s="1">
        <v>86.09</v>
      </c>
      <c r="Q322" s="1">
        <v>0.69</v>
      </c>
      <c r="R322" s="1">
        <v>13.460100000000001</v>
      </c>
      <c r="S322" s="1">
        <v>0.56000000000000005</v>
      </c>
      <c r="T322" s="1">
        <v>14.44</v>
      </c>
      <c r="U322" s="1">
        <v>13.65</v>
      </c>
      <c r="V322" s="1">
        <v>134.77000000000001</v>
      </c>
    </row>
    <row r="323" spans="1:22" x14ac:dyDescent="0.25">
      <c r="A323" s="1">
        <v>146</v>
      </c>
      <c r="B323" s="1">
        <v>5</v>
      </c>
      <c r="C323" s="3" t="s">
        <v>331</v>
      </c>
      <c r="D323" s="2" t="s">
        <v>53</v>
      </c>
      <c r="E323" s="4">
        <v>44</v>
      </c>
      <c r="F323" s="1">
        <v>14.4</v>
      </c>
      <c r="G323" s="1">
        <v>6</v>
      </c>
      <c r="H323" s="1">
        <v>15.75</v>
      </c>
      <c r="I323" s="1">
        <v>137.62</v>
      </c>
      <c r="J323" s="8">
        <v>2167.5149999999999</v>
      </c>
      <c r="K323" s="1">
        <v>1028398</v>
      </c>
      <c r="L323" s="7">
        <v>45748</v>
      </c>
      <c r="M323" s="1">
        <v>5.2</v>
      </c>
      <c r="N323" s="1">
        <v>18.940000000000001</v>
      </c>
      <c r="O323" s="1">
        <v>16.27</v>
      </c>
      <c r="P323" s="1">
        <v>85.9</v>
      </c>
      <c r="Q323" s="1">
        <v>0.69</v>
      </c>
      <c r="R323" s="1">
        <v>13.0253</v>
      </c>
      <c r="S323" s="1">
        <v>0.55000000000000004</v>
      </c>
      <c r="T323" s="1">
        <v>15.19</v>
      </c>
      <c r="U323" s="1">
        <v>10.039999999999999</v>
      </c>
      <c r="V323" s="1">
        <v>130.49</v>
      </c>
    </row>
    <row r="324" spans="1:22" x14ac:dyDescent="0.25">
      <c r="A324" s="1">
        <v>146</v>
      </c>
      <c r="B324" s="1">
        <v>5</v>
      </c>
      <c r="C324" s="3" t="s">
        <v>331</v>
      </c>
      <c r="D324" s="2" t="s">
        <v>54</v>
      </c>
      <c r="E324" s="4">
        <v>44</v>
      </c>
      <c r="F324" s="1">
        <v>14.4</v>
      </c>
      <c r="G324" s="1">
        <v>6</v>
      </c>
      <c r="H324" s="1">
        <v>15.75</v>
      </c>
      <c r="I324" s="1">
        <v>137.62</v>
      </c>
      <c r="J324" s="8">
        <v>2167.5149999999999</v>
      </c>
      <c r="K324" s="1">
        <v>1028399</v>
      </c>
      <c r="L324" s="7">
        <v>45748</v>
      </c>
      <c r="M324" s="1">
        <v>5.2</v>
      </c>
      <c r="N324" s="1">
        <v>20.190000000000001</v>
      </c>
      <c r="O324" s="1">
        <v>17.89</v>
      </c>
      <c r="P324" s="1">
        <v>88.61</v>
      </c>
      <c r="Q324" s="1">
        <v>0.6</v>
      </c>
      <c r="R324" s="1">
        <v>14.1562</v>
      </c>
      <c r="S324" s="1">
        <v>0.47</v>
      </c>
      <c r="T324" s="1">
        <v>15.84</v>
      </c>
      <c r="U324" s="1">
        <v>18.61</v>
      </c>
      <c r="V324" s="1">
        <v>140.65</v>
      </c>
    </row>
    <row r="325" spans="1:22" x14ac:dyDescent="0.25">
      <c r="A325" s="1">
        <v>146</v>
      </c>
      <c r="B325" s="1">
        <v>5</v>
      </c>
      <c r="C325" s="3" t="s">
        <v>331</v>
      </c>
      <c r="D325" s="2" t="s">
        <v>55</v>
      </c>
      <c r="E325" s="4">
        <v>44</v>
      </c>
      <c r="F325" s="1">
        <v>14.4</v>
      </c>
      <c r="G325" s="1">
        <v>6</v>
      </c>
      <c r="H325" s="1">
        <v>15.75</v>
      </c>
      <c r="I325" s="1">
        <v>137.62</v>
      </c>
      <c r="J325" s="8">
        <v>2167.5149999999999</v>
      </c>
      <c r="K325" s="1">
        <v>1028400</v>
      </c>
      <c r="L325" s="7">
        <v>45748</v>
      </c>
      <c r="M325" s="1">
        <v>5.3</v>
      </c>
      <c r="N325" s="1">
        <v>19.97</v>
      </c>
      <c r="O325" s="1">
        <v>17.46</v>
      </c>
      <c r="P325" s="1">
        <v>87.43</v>
      </c>
      <c r="Q325" s="1">
        <v>0.64</v>
      </c>
      <c r="R325" s="1">
        <v>14.113200000000001</v>
      </c>
      <c r="S325" s="1">
        <v>0.52</v>
      </c>
      <c r="T325" s="1">
        <v>14.65</v>
      </c>
      <c r="U325" s="1">
        <v>18.649999999999999</v>
      </c>
      <c r="V325" s="1">
        <v>140.69</v>
      </c>
    </row>
    <row r="326" spans="1:22" x14ac:dyDescent="0.25">
      <c r="A326" s="1">
        <v>146</v>
      </c>
      <c r="B326" s="1">
        <v>6</v>
      </c>
      <c r="C326" s="3" t="s">
        <v>331</v>
      </c>
      <c r="D326" s="2" t="s">
        <v>53</v>
      </c>
      <c r="E326" s="4">
        <v>45</v>
      </c>
      <c r="F326" s="1">
        <v>14.4</v>
      </c>
      <c r="G326" s="1">
        <v>6</v>
      </c>
      <c r="H326" s="1">
        <v>15.75</v>
      </c>
      <c r="I326" s="1">
        <v>137.62</v>
      </c>
      <c r="J326" s="8">
        <v>2167.5149999999999</v>
      </c>
      <c r="K326" s="1">
        <v>1028401</v>
      </c>
      <c r="L326" s="7">
        <v>45748</v>
      </c>
      <c r="M326" s="1">
        <v>5.5</v>
      </c>
      <c r="N326" s="1">
        <v>19.059999999999999</v>
      </c>
      <c r="O326" s="1">
        <v>16.53</v>
      </c>
      <c r="P326" s="1">
        <v>86.73</v>
      </c>
      <c r="Q326" s="1">
        <v>0.67</v>
      </c>
      <c r="R326" s="1">
        <v>13.459099999999999</v>
      </c>
      <c r="S326" s="1">
        <v>0.55000000000000004</v>
      </c>
      <c r="T326" s="1">
        <v>14.24</v>
      </c>
      <c r="U326" s="1">
        <v>13.57</v>
      </c>
      <c r="V326" s="1">
        <v>134.66999999999999</v>
      </c>
    </row>
    <row r="327" spans="1:22" x14ac:dyDescent="0.25">
      <c r="A327" s="1">
        <v>146</v>
      </c>
      <c r="B327" s="1">
        <v>6</v>
      </c>
      <c r="C327" s="3" t="s">
        <v>331</v>
      </c>
      <c r="D327" s="2" t="s">
        <v>54</v>
      </c>
      <c r="E327" s="4">
        <v>45</v>
      </c>
      <c r="F327" s="1">
        <v>14.4</v>
      </c>
      <c r="G327" s="1">
        <v>6</v>
      </c>
      <c r="H327" s="1">
        <v>15.75</v>
      </c>
      <c r="I327" s="1">
        <v>137.62</v>
      </c>
      <c r="J327" s="8">
        <v>2167.5149999999999</v>
      </c>
      <c r="K327" s="1">
        <v>1028402</v>
      </c>
      <c r="L327" s="7">
        <v>45748</v>
      </c>
      <c r="M327" s="1">
        <v>5.4</v>
      </c>
      <c r="N327" s="1">
        <v>18.27</v>
      </c>
      <c r="O327" s="1">
        <v>15.47</v>
      </c>
      <c r="P327" s="1">
        <v>84.67</v>
      </c>
      <c r="Q327" s="1">
        <v>0.74</v>
      </c>
      <c r="R327" s="1">
        <v>12.7437</v>
      </c>
      <c r="S327" s="1">
        <v>0.61</v>
      </c>
      <c r="T327" s="1">
        <v>13.58</v>
      </c>
      <c r="U327" s="1">
        <v>8.2100000000000009</v>
      </c>
      <c r="V327" s="1">
        <v>128.32</v>
      </c>
    </row>
    <row r="328" spans="1:22" x14ac:dyDescent="0.25">
      <c r="A328" s="1">
        <v>146</v>
      </c>
      <c r="B328" s="1">
        <v>6</v>
      </c>
      <c r="C328" s="3" t="s">
        <v>331</v>
      </c>
      <c r="D328" s="2" t="s">
        <v>55</v>
      </c>
      <c r="E328" s="4">
        <v>45</v>
      </c>
      <c r="F328" s="1">
        <v>14.4</v>
      </c>
      <c r="G328" s="1">
        <v>6</v>
      </c>
      <c r="H328" s="1">
        <v>15.75</v>
      </c>
      <c r="I328" s="1">
        <v>137.62</v>
      </c>
      <c r="J328" s="8">
        <v>2167.5149999999999</v>
      </c>
      <c r="K328" s="1">
        <v>1028403</v>
      </c>
      <c r="L328" s="7">
        <v>45748</v>
      </c>
      <c r="M328" s="1">
        <v>5.3</v>
      </c>
      <c r="N328" s="1">
        <v>18.239999999999998</v>
      </c>
      <c r="O328" s="1">
        <v>15.52</v>
      </c>
      <c r="P328" s="1">
        <v>85.09</v>
      </c>
      <c r="Q328" s="1">
        <v>0.72</v>
      </c>
      <c r="R328" s="1">
        <v>12.6905</v>
      </c>
      <c r="S328" s="1">
        <v>0.59</v>
      </c>
      <c r="T328" s="1">
        <v>14</v>
      </c>
      <c r="U328" s="1">
        <v>7.63</v>
      </c>
      <c r="V328" s="1">
        <v>127.63</v>
      </c>
    </row>
    <row r="329" spans="1:22" x14ac:dyDescent="0.25">
      <c r="A329" s="1">
        <v>146</v>
      </c>
      <c r="B329" s="1">
        <v>1</v>
      </c>
      <c r="C329" s="3" t="s">
        <v>331</v>
      </c>
      <c r="D329" s="2" t="s">
        <v>53</v>
      </c>
      <c r="E329" s="4">
        <v>46</v>
      </c>
      <c r="F329" s="1">
        <v>14.4</v>
      </c>
      <c r="G329" s="1">
        <v>6</v>
      </c>
      <c r="H329" s="1">
        <v>15.75</v>
      </c>
      <c r="I329" s="1">
        <v>137.62</v>
      </c>
      <c r="J329" s="8">
        <v>2167.5149999999999</v>
      </c>
      <c r="K329" s="1">
        <v>1028404</v>
      </c>
      <c r="L329" s="7">
        <v>45748</v>
      </c>
      <c r="M329" s="1">
        <v>5.3</v>
      </c>
      <c r="N329" s="1">
        <v>18.7</v>
      </c>
      <c r="O329" s="1">
        <v>15.7</v>
      </c>
      <c r="P329" s="1">
        <v>83.96</v>
      </c>
      <c r="Q329" s="1">
        <v>0.76</v>
      </c>
      <c r="R329" s="1">
        <v>12.7674</v>
      </c>
      <c r="S329" s="1">
        <v>0.62</v>
      </c>
      <c r="T329" s="1">
        <v>14.31</v>
      </c>
      <c r="U329" s="1">
        <v>8.48</v>
      </c>
      <c r="V329" s="1">
        <v>128.63999999999999</v>
      </c>
    </row>
    <row r="330" spans="1:22" x14ac:dyDescent="0.25">
      <c r="A330" s="1">
        <v>146</v>
      </c>
      <c r="B330" s="1">
        <v>1</v>
      </c>
      <c r="C330" s="3" t="s">
        <v>331</v>
      </c>
      <c r="D330" s="2" t="s">
        <v>54</v>
      </c>
      <c r="E330" s="4">
        <v>46</v>
      </c>
      <c r="F330" s="1">
        <v>14.4</v>
      </c>
      <c r="G330" s="1">
        <v>6</v>
      </c>
      <c r="H330" s="1">
        <v>15.75</v>
      </c>
      <c r="I330" s="1">
        <v>137.62</v>
      </c>
      <c r="J330" s="8">
        <v>2167.5149999999999</v>
      </c>
      <c r="K330" s="1">
        <v>1028405</v>
      </c>
      <c r="L330" s="7">
        <v>45748</v>
      </c>
      <c r="M330" s="1">
        <v>5.2</v>
      </c>
      <c r="N330" s="1">
        <v>19.309999999999999</v>
      </c>
      <c r="O330" s="1">
        <v>16.55</v>
      </c>
      <c r="P330" s="1">
        <v>85.71</v>
      </c>
      <c r="Q330" s="1">
        <v>0.7</v>
      </c>
      <c r="R330" s="1">
        <v>13.266</v>
      </c>
      <c r="S330" s="1">
        <v>0.56000000000000005</v>
      </c>
      <c r="T330" s="1">
        <v>15.12</v>
      </c>
      <c r="U330" s="1">
        <v>12.08</v>
      </c>
      <c r="V330" s="1">
        <v>132.9</v>
      </c>
    </row>
    <row r="331" spans="1:22" x14ac:dyDescent="0.25">
      <c r="A331" s="1">
        <v>146</v>
      </c>
      <c r="B331" s="1">
        <v>1</v>
      </c>
      <c r="C331" s="3" t="s">
        <v>331</v>
      </c>
      <c r="D331" s="2" t="s">
        <v>55</v>
      </c>
      <c r="E331" s="4">
        <v>46</v>
      </c>
      <c r="F331" s="1">
        <v>14.4</v>
      </c>
      <c r="G331" s="1">
        <v>6</v>
      </c>
      <c r="H331" s="1">
        <v>15.75</v>
      </c>
      <c r="I331" s="1">
        <v>137.62</v>
      </c>
      <c r="J331" s="8">
        <v>2167.5149999999999</v>
      </c>
      <c r="K331" s="1">
        <v>1028406</v>
      </c>
      <c r="L331" s="7">
        <v>45748</v>
      </c>
      <c r="M331" s="1">
        <v>5.2</v>
      </c>
      <c r="N331" s="1">
        <v>18.72</v>
      </c>
      <c r="O331" s="1">
        <v>15.7</v>
      </c>
      <c r="P331" s="1">
        <v>83.87</v>
      </c>
      <c r="Q331" s="1">
        <v>0.76</v>
      </c>
      <c r="R331" s="1">
        <v>12.5106</v>
      </c>
      <c r="S331" s="1">
        <v>0.61</v>
      </c>
      <c r="T331" s="1">
        <v>15.45</v>
      </c>
      <c r="U331" s="1">
        <v>6.32</v>
      </c>
      <c r="V331" s="1">
        <v>126.08</v>
      </c>
    </row>
    <row r="332" spans="1:22" x14ac:dyDescent="0.25">
      <c r="A332" s="1">
        <v>146</v>
      </c>
      <c r="B332" s="1">
        <v>4</v>
      </c>
      <c r="C332" s="3" t="s">
        <v>331</v>
      </c>
      <c r="D332" s="2" t="s">
        <v>53</v>
      </c>
      <c r="E332" s="4">
        <v>47</v>
      </c>
      <c r="F332" s="1">
        <v>14.4</v>
      </c>
      <c r="G332" s="1">
        <v>6</v>
      </c>
      <c r="H332" s="1">
        <v>15.75</v>
      </c>
      <c r="I332" s="1">
        <v>137.62</v>
      </c>
      <c r="J332" s="8">
        <v>2167.5149999999999</v>
      </c>
      <c r="K332" s="1">
        <v>1028407</v>
      </c>
      <c r="L332" s="7">
        <v>45748</v>
      </c>
      <c r="M332" s="1">
        <v>5.2</v>
      </c>
      <c r="N332" s="1">
        <v>19.23</v>
      </c>
      <c r="O332" s="1">
        <v>16.71</v>
      </c>
      <c r="P332" s="1">
        <v>86.9</v>
      </c>
      <c r="Q332" s="1">
        <v>0.66</v>
      </c>
      <c r="R332" s="1">
        <v>13.543100000000001</v>
      </c>
      <c r="S332" s="1">
        <v>0.53</v>
      </c>
      <c r="T332" s="1">
        <v>14.5</v>
      </c>
      <c r="U332" s="1">
        <v>14.09</v>
      </c>
      <c r="V332" s="1">
        <v>135.29</v>
      </c>
    </row>
    <row r="333" spans="1:22" x14ac:dyDescent="0.25">
      <c r="A333" s="1">
        <v>146</v>
      </c>
      <c r="B333" s="1">
        <v>4</v>
      </c>
      <c r="C333" s="3" t="s">
        <v>331</v>
      </c>
      <c r="D333" s="2" t="s">
        <v>54</v>
      </c>
      <c r="E333" s="4">
        <v>47</v>
      </c>
      <c r="F333" s="1">
        <v>14.4</v>
      </c>
      <c r="G333" s="1">
        <v>6</v>
      </c>
      <c r="H333" s="1">
        <v>15.75</v>
      </c>
      <c r="I333" s="1">
        <v>137.62</v>
      </c>
      <c r="J333" s="8">
        <v>2167.5149999999999</v>
      </c>
      <c r="K333" s="1">
        <v>1028408</v>
      </c>
      <c r="L333" s="7">
        <v>45748</v>
      </c>
      <c r="M333" s="1">
        <v>5.3</v>
      </c>
      <c r="N333" s="1">
        <v>18.260000000000002</v>
      </c>
      <c r="O333" s="1">
        <v>15.27</v>
      </c>
      <c r="P333" s="1">
        <v>83.63</v>
      </c>
      <c r="Q333" s="1">
        <v>0.77</v>
      </c>
      <c r="R333" s="1">
        <v>12.398</v>
      </c>
      <c r="S333" s="1">
        <v>0.63</v>
      </c>
      <c r="T333" s="1">
        <v>14.4</v>
      </c>
      <c r="U333" s="1">
        <v>5.57</v>
      </c>
      <c r="V333" s="1">
        <v>125.18</v>
      </c>
    </row>
    <row r="334" spans="1:22" x14ac:dyDescent="0.25">
      <c r="A334" s="1">
        <v>146</v>
      </c>
      <c r="B334" s="1">
        <v>4</v>
      </c>
      <c r="C334" s="3" t="s">
        <v>331</v>
      </c>
      <c r="D334" s="2" t="s">
        <v>55</v>
      </c>
      <c r="E334" s="4">
        <v>47</v>
      </c>
      <c r="F334" s="1">
        <v>14.4</v>
      </c>
      <c r="G334" s="1">
        <v>6</v>
      </c>
      <c r="H334" s="1">
        <v>15.75</v>
      </c>
      <c r="I334" s="1">
        <v>137.62</v>
      </c>
      <c r="J334" s="8">
        <v>2167.5149999999999</v>
      </c>
      <c r="K334" s="1">
        <v>1028409</v>
      </c>
      <c r="L334" s="7">
        <v>45748</v>
      </c>
      <c r="M334" s="1">
        <v>5.0999999999999996</v>
      </c>
      <c r="N334" s="1">
        <v>19.25</v>
      </c>
      <c r="O334" s="1">
        <v>16.649999999999999</v>
      </c>
      <c r="P334" s="1">
        <v>86.49</v>
      </c>
      <c r="Q334" s="1">
        <v>0.67</v>
      </c>
      <c r="R334" s="1">
        <v>13.3605</v>
      </c>
      <c r="S334" s="1">
        <v>0.54</v>
      </c>
      <c r="T334" s="1">
        <v>15.06</v>
      </c>
      <c r="U334" s="1">
        <v>12.68</v>
      </c>
      <c r="V334" s="1">
        <v>133.62</v>
      </c>
    </row>
    <row r="335" spans="1:22" x14ac:dyDescent="0.25">
      <c r="A335" s="1">
        <v>146</v>
      </c>
      <c r="B335" s="1">
        <v>2</v>
      </c>
      <c r="C335" s="3" t="s">
        <v>331</v>
      </c>
      <c r="D335" s="2" t="s">
        <v>53</v>
      </c>
      <c r="E335" s="4">
        <v>48</v>
      </c>
      <c r="F335" s="1">
        <v>14.4</v>
      </c>
      <c r="G335" s="1">
        <v>6</v>
      </c>
      <c r="H335" s="1">
        <v>15.75</v>
      </c>
      <c r="I335" s="1">
        <v>137.62</v>
      </c>
      <c r="J335" s="8">
        <v>2167.5149999999999</v>
      </c>
      <c r="K335" s="1">
        <v>1028410</v>
      </c>
      <c r="L335" s="7">
        <v>45748</v>
      </c>
      <c r="M335" s="1">
        <v>5.2</v>
      </c>
      <c r="N335" s="1">
        <v>20.329999999999998</v>
      </c>
      <c r="O335" s="1">
        <v>17.399999999999999</v>
      </c>
      <c r="P335" s="1">
        <v>85.59</v>
      </c>
      <c r="Q335" s="1">
        <v>0.71</v>
      </c>
      <c r="R335" s="1">
        <v>14.0047</v>
      </c>
      <c r="S335" s="1">
        <v>0.56999999999999995</v>
      </c>
      <c r="T335" s="1">
        <v>14.89</v>
      </c>
      <c r="U335" s="1">
        <v>18.149999999999999</v>
      </c>
      <c r="V335" s="1">
        <v>140.1</v>
      </c>
    </row>
    <row r="336" spans="1:22" x14ac:dyDescent="0.25">
      <c r="A336" s="1">
        <v>146</v>
      </c>
      <c r="B336" s="1">
        <v>2</v>
      </c>
      <c r="C336" s="3" t="s">
        <v>331</v>
      </c>
      <c r="D336" s="2" t="s">
        <v>54</v>
      </c>
      <c r="E336" s="4">
        <v>48</v>
      </c>
      <c r="F336" s="1">
        <v>14.4</v>
      </c>
      <c r="G336" s="1">
        <v>6</v>
      </c>
      <c r="H336" s="1">
        <v>15.75</v>
      </c>
      <c r="I336" s="1">
        <v>137.62</v>
      </c>
      <c r="J336" s="8">
        <v>2167.5149999999999</v>
      </c>
      <c r="K336" s="1">
        <v>1028411</v>
      </c>
      <c r="L336" s="7">
        <v>45748</v>
      </c>
      <c r="M336" s="1">
        <v>5.3</v>
      </c>
      <c r="N336" s="1">
        <v>19.690000000000001</v>
      </c>
      <c r="O336" s="1">
        <v>16.82</v>
      </c>
      <c r="P336" s="1">
        <v>85.42</v>
      </c>
      <c r="Q336" s="1">
        <v>0.71</v>
      </c>
      <c r="R336" s="1">
        <v>13.0709</v>
      </c>
      <c r="S336" s="1">
        <v>0.55000000000000004</v>
      </c>
      <c r="T336" s="1">
        <v>16.84</v>
      </c>
      <c r="U336" s="1">
        <v>10.41</v>
      </c>
      <c r="V336" s="1">
        <v>130.93</v>
      </c>
    </row>
    <row r="337" spans="1:22" x14ac:dyDescent="0.25">
      <c r="A337" s="1">
        <v>146</v>
      </c>
      <c r="B337" s="1">
        <v>2</v>
      </c>
      <c r="C337" s="3" t="s">
        <v>331</v>
      </c>
      <c r="D337" s="2" t="s">
        <v>55</v>
      </c>
      <c r="E337" s="4">
        <v>48</v>
      </c>
      <c r="F337" s="1">
        <v>14.4</v>
      </c>
      <c r="G337" s="1">
        <v>6</v>
      </c>
      <c r="H337" s="1">
        <v>15.75</v>
      </c>
      <c r="I337" s="1">
        <v>137.62</v>
      </c>
      <c r="J337" s="8">
        <v>2167.5149999999999</v>
      </c>
      <c r="K337" s="1">
        <v>1028412</v>
      </c>
      <c r="L337" s="7">
        <v>45748</v>
      </c>
      <c r="M337" s="1">
        <v>5.2</v>
      </c>
      <c r="N337" s="1">
        <v>19.809999999999999</v>
      </c>
      <c r="O337" s="1">
        <v>16.45</v>
      </c>
      <c r="P337" s="1">
        <v>83.04</v>
      </c>
      <c r="Q337" s="1">
        <v>0.79</v>
      </c>
      <c r="R337" s="1">
        <v>13.176399999999999</v>
      </c>
      <c r="S337" s="1">
        <v>0.63</v>
      </c>
      <c r="T337" s="1">
        <v>15.16</v>
      </c>
      <c r="U337" s="1">
        <v>11.88</v>
      </c>
      <c r="V337" s="1">
        <v>132.66999999999999</v>
      </c>
    </row>
    <row r="338" spans="1:22" x14ac:dyDescent="0.25">
      <c r="A338" s="1">
        <v>146</v>
      </c>
      <c r="B338" s="4">
        <v>7</v>
      </c>
      <c r="C338" s="3" t="s">
        <v>327</v>
      </c>
      <c r="D338" s="2" t="s">
        <v>53</v>
      </c>
      <c r="E338" s="4">
        <v>49</v>
      </c>
      <c r="F338" s="1">
        <v>14.4</v>
      </c>
      <c r="G338" s="1">
        <v>6</v>
      </c>
      <c r="H338" s="1">
        <v>15.75</v>
      </c>
      <c r="I338" s="1">
        <v>137.62</v>
      </c>
      <c r="J338" s="8">
        <v>2167.5149999999999</v>
      </c>
      <c r="K338" s="1">
        <v>1028413</v>
      </c>
      <c r="L338" s="7">
        <v>45748</v>
      </c>
      <c r="M338" s="1">
        <v>5.4</v>
      </c>
      <c r="N338" s="1">
        <v>16.760000000000002</v>
      </c>
      <c r="O338" s="1">
        <v>13.71</v>
      </c>
      <c r="P338" s="1">
        <v>81.8</v>
      </c>
      <c r="Q338" s="1">
        <v>0.84</v>
      </c>
      <c r="R338" s="1">
        <v>11.3775</v>
      </c>
      <c r="S338" s="1">
        <v>0.7</v>
      </c>
      <c r="T338" s="1">
        <v>13.16</v>
      </c>
      <c r="U338" s="1">
        <v>-2.1800000000000002</v>
      </c>
      <c r="V338" s="1">
        <v>115.99</v>
      </c>
    </row>
    <row r="339" spans="1:22" x14ac:dyDescent="0.25">
      <c r="A339" s="1">
        <v>146</v>
      </c>
      <c r="B339" s="4">
        <v>7</v>
      </c>
      <c r="C339" s="3" t="s">
        <v>327</v>
      </c>
      <c r="D339" s="2" t="s">
        <v>54</v>
      </c>
      <c r="E339" s="4">
        <v>49</v>
      </c>
      <c r="F339" s="1">
        <v>14.4</v>
      </c>
      <c r="G339" s="1">
        <v>6</v>
      </c>
      <c r="H339" s="1">
        <v>15.75</v>
      </c>
      <c r="I339" s="1">
        <v>137.62</v>
      </c>
      <c r="J339" s="8">
        <v>2167.5149999999999</v>
      </c>
      <c r="K339" s="1">
        <v>1028414</v>
      </c>
      <c r="L339" s="7">
        <v>45748</v>
      </c>
      <c r="M339" s="1">
        <v>5.3</v>
      </c>
      <c r="N339" s="1">
        <v>17.239999999999998</v>
      </c>
      <c r="O339" s="1">
        <v>13.79</v>
      </c>
      <c r="P339" s="1">
        <v>79.989999999999995</v>
      </c>
      <c r="Q339" s="1">
        <v>0.9</v>
      </c>
      <c r="R339" s="1">
        <v>11.488099999999999</v>
      </c>
      <c r="S339" s="1">
        <v>0.75</v>
      </c>
      <c r="T339" s="1">
        <v>12.94</v>
      </c>
      <c r="U339" s="1">
        <v>-0.9</v>
      </c>
      <c r="V339" s="1">
        <v>117.51</v>
      </c>
    </row>
    <row r="340" spans="1:22" x14ac:dyDescent="0.25">
      <c r="A340" s="1">
        <v>146</v>
      </c>
      <c r="B340" s="4">
        <v>7</v>
      </c>
      <c r="C340" s="3" t="s">
        <v>327</v>
      </c>
      <c r="D340" s="2" t="s">
        <v>55</v>
      </c>
      <c r="E340" s="4">
        <v>49</v>
      </c>
      <c r="F340" s="1">
        <v>14.4</v>
      </c>
      <c r="G340" s="1">
        <v>6</v>
      </c>
      <c r="H340" s="1">
        <v>15.75</v>
      </c>
      <c r="I340" s="1">
        <v>137.62</v>
      </c>
      <c r="J340" s="8">
        <v>2167.5149999999999</v>
      </c>
      <c r="K340" s="1">
        <v>1028415</v>
      </c>
      <c r="L340" s="7">
        <v>45748</v>
      </c>
      <c r="M340" s="1">
        <v>5.2</v>
      </c>
      <c r="N340" s="1">
        <v>17.93</v>
      </c>
      <c r="O340" s="1">
        <v>15.12</v>
      </c>
      <c r="P340" s="1">
        <v>84.33</v>
      </c>
      <c r="Q340" s="1">
        <v>0.75</v>
      </c>
      <c r="R340" s="1">
        <v>12.1805</v>
      </c>
      <c r="S340" s="1">
        <v>0.6</v>
      </c>
      <c r="T340" s="1">
        <v>14.84</v>
      </c>
      <c r="U340" s="1">
        <v>3.57</v>
      </c>
      <c r="V340" s="1">
        <v>122.81</v>
      </c>
    </row>
    <row r="341" spans="1:22" x14ac:dyDescent="0.25">
      <c r="A341" s="1">
        <v>146</v>
      </c>
      <c r="B341" s="4">
        <v>2</v>
      </c>
      <c r="C341" s="3" t="s">
        <v>327</v>
      </c>
      <c r="D341" s="2" t="s">
        <v>53</v>
      </c>
      <c r="E341" s="4">
        <v>50</v>
      </c>
      <c r="F341" s="1">
        <v>14.4</v>
      </c>
      <c r="G341" s="1">
        <v>6</v>
      </c>
      <c r="H341" s="1">
        <v>15.75</v>
      </c>
      <c r="I341" s="1">
        <v>137.62</v>
      </c>
      <c r="J341" s="8">
        <v>2167.5149999999999</v>
      </c>
      <c r="K341" s="1">
        <v>1028416</v>
      </c>
      <c r="L341" s="7">
        <v>45748</v>
      </c>
      <c r="M341" s="1">
        <v>5.2</v>
      </c>
      <c r="N341" s="1">
        <v>18.39</v>
      </c>
      <c r="O341" s="1">
        <v>15.67</v>
      </c>
      <c r="P341" s="1">
        <v>85.21</v>
      </c>
      <c r="Q341" s="1">
        <v>0.72</v>
      </c>
      <c r="R341" s="1">
        <v>12.706899999999999</v>
      </c>
      <c r="S341" s="1">
        <v>0.57999999999999996</v>
      </c>
      <c r="T341" s="1">
        <v>14.47</v>
      </c>
      <c r="U341" s="1">
        <v>7.68</v>
      </c>
      <c r="V341" s="1">
        <v>127.69</v>
      </c>
    </row>
    <row r="342" spans="1:22" x14ac:dyDescent="0.25">
      <c r="A342" s="1">
        <v>146</v>
      </c>
      <c r="B342" s="4">
        <v>2</v>
      </c>
      <c r="C342" s="3" t="s">
        <v>327</v>
      </c>
      <c r="D342" s="2" t="s">
        <v>54</v>
      </c>
      <c r="E342" s="4">
        <v>50</v>
      </c>
      <c r="F342" s="1">
        <v>14.4</v>
      </c>
      <c r="G342" s="1">
        <v>6</v>
      </c>
      <c r="H342" s="1">
        <v>15.75</v>
      </c>
      <c r="I342" s="1">
        <v>137.62</v>
      </c>
      <c r="J342" s="8">
        <v>2167.5149999999999</v>
      </c>
      <c r="K342" s="1">
        <v>1028417</v>
      </c>
      <c r="L342" s="7">
        <v>45748</v>
      </c>
      <c r="M342" s="1">
        <v>5.2</v>
      </c>
      <c r="N342" s="1">
        <v>18.010000000000002</v>
      </c>
      <c r="O342" s="1">
        <v>15.32</v>
      </c>
      <c r="P342" s="1">
        <v>85.06</v>
      </c>
      <c r="Q342" s="1">
        <v>0.72</v>
      </c>
      <c r="R342" s="1">
        <v>12.412100000000001</v>
      </c>
      <c r="S342" s="1">
        <v>0.57999999999999996</v>
      </c>
      <c r="T342" s="1">
        <v>14.52</v>
      </c>
      <c r="U342" s="1">
        <v>5.3</v>
      </c>
      <c r="V342" s="1">
        <v>124.86</v>
      </c>
    </row>
    <row r="343" spans="1:22" x14ac:dyDescent="0.25">
      <c r="A343" s="1">
        <v>146</v>
      </c>
      <c r="B343" s="4">
        <v>2</v>
      </c>
      <c r="C343" s="3" t="s">
        <v>327</v>
      </c>
      <c r="D343" s="2" t="s">
        <v>55</v>
      </c>
      <c r="E343" s="4">
        <v>50</v>
      </c>
      <c r="F343" s="1">
        <v>14.4</v>
      </c>
      <c r="G343" s="1">
        <v>6</v>
      </c>
      <c r="H343" s="1">
        <v>15.75</v>
      </c>
      <c r="I343" s="1">
        <v>137.62</v>
      </c>
      <c r="J343" s="8">
        <v>2167.5149999999999</v>
      </c>
      <c r="K343" s="1">
        <v>1028418</v>
      </c>
      <c r="L343" s="7">
        <v>45748</v>
      </c>
      <c r="M343" s="1">
        <v>5.4</v>
      </c>
      <c r="N343" s="1">
        <v>18.62</v>
      </c>
      <c r="O343" s="1">
        <v>15.89</v>
      </c>
      <c r="P343" s="1">
        <v>85.34</v>
      </c>
      <c r="Q343" s="1">
        <v>0.71</v>
      </c>
      <c r="R343" s="1">
        <v>12.9495</v>
      </c>
      <c r="S343" s="1">
        <v>0.57999999999999996</v>
      </c>
      <c r="T343" s="1">
        <v>14.19</v>
      </c>
      <c r="U343" s="1">
        <v>9.66</v>
      </c>
      <c r="V343" s="1">
        <v>130.03</v>
      </c>
    </row>
    <row r="344" spans="1:22" x14ac:dyDescent="0.25">
      <c r="A344" s="1">
        <v>146</v>
      </c>
      <c r="B344" s="4">
        <v>3</v>
      </c>
      <c r="C344" s="3" t="s">
        <v>327</v>
      </c>
      <c r="D344" s="2" t="s">
        <v>53</v>
      </c>
      <c r="E344" s="4">
        <v>51</v>
      </c>
      <c r="F344" s="1">
        <v>14.4</v>
      </c>
      <c r="G344" s="1">
        <v>6</v>
      </c>
      <c r="H344" s="1">
        <v>15.75</v>
      </c>
      <c r="I344" s="1">
        <v>137.62</v>
      </c>
      <c r="J344" s="8">
        <v>2167.5149999999999</v>
      </c>
      <c r="K344" s="1">
        <v>1028419</v>
      </c>
      <c r="L344" s="7">
        <v>45748</v>
      </c>
      <c r="M344" s="1">
        <v>5.2</v>
      </c>
      <c r="N344" s="1">
        <v>18.48</v>
      </c>
      <c r="O344" s="1">
        <v>15.8</v>
      </c>
      <c r="P344" s="1">
        <v>85.5</v>
      </c>
      <c r="Q344" s="1">
        <v>0.71</v>
      </c>
      <c r="R344" s="1">
        <v>12.903499999999999</v>
      </c>
      <c r="S344" s="1">
        <v>0.57999999999999996</v>
      </c>
      <c r="T344" s="1">
        <v>14.07</v>
      </c>
      <c r="U344" s="1">
        <v>9.2799999999999994</v>
      </c>
      <c r="V344" s="1">
        <v>129.59</v>
      </c>
    </row>
    <row r="345" spans="1:22" x14ac:dyDescent="0.25">
      <c r="A345" s="1">
        <v>146</v>
      </c>
      <c r="B345" s="4">
        <v>3</v>
      </c>
      <c r="C345" s="3" t="s">
        <v>327</v>
      </c>
      <c r="D345" s="2" t="s">
        <v>54</v>
      </c>
      <c r="E345" s="4">
        <v>51</v>
      </c>
      <c r="F345" s="1">
        <v>14.4</v>
      </c>
      <c r="G345" s="1">
        <v>6</v>
      </c>
      <c r="H345" s="1">
        <v>15.75</v>
      </c>
      <c r="I345" s="1">
        <v>137.62</v>
      </c>
      <c r="J345" s="8">
        <v>2167.5149999999999</v>
      </c>
      <c r="K345" s="1">
        <v>1028420</v>
      </c>
      <c r="L345" s="7">
        <v>45748</v>
      </c>
      <c r="M345" s="1">
        <v>5.2</v>
      </c>
      <c r="N345" s="1">
        <v>17.66</v>
      </c>
      <c r="O345" s="1">
        <v>14.87</v>
      </c>
      <c r="P345" s="1">
        <v>84.2</v>
      </c>
      <c r="Q345" s="1">
        <v>0.75</v>
      </c>
      <c r="R345" s="1">
        <v>12.0154</v>
      </c>
      <c r="S345" s="1">
        <v>0.61</v>
      </c>
      <c r="T345" s="1">
        <v>14.67</v>
      </c>
      <c r="U345" s="1">
        <v>2.2999999999999998</v>
      </c>
      <c r="V345" s="1">
        <v>121.31</v>
      </c>
    </row>
    <row r="346" spans="1:22" x14ac:dyDescent="0.25">
      <c r="A346" s="1">
        <v>146</v>
      </c>
      <c r="B346" s="4">
        <v>3</v>
      </c>
      <c r="C346" s="3" t="s">
        <v>327</v>
      </c>
      <c r="D346" s="2" t="s">
        <v>55</v>
      </c>
      <c r="E346" s="4">
        <v>51</v>
      </c>
      <c r="F346" s="1">
        <v>14.4</v>
      </c>
      <c r="G346" s="1">
        <v>6</v>
      </c>
      <c r="H346" s="1">
        <v>15.75</v>
      </c>
      <c r="I346" s="1">
        <v>137.62</v>
      </c>
      <c r="J346" s="8">
        <v>2167.5149999999999</v>
      </c>
      <c r="K346" s="1">
        <v>1028421</v>
      </c>
      <c r="L346" s="7">
        <v>45748</v>
      </c>
      <c r="M346" s="1">
        <v>5.2</v>
      </c>
      <c r="N346" s="1">
        <v>17.91</v>
      </c>
      <c r="O346" s="1">
        <v>14.99</v>
      </c>
      <c r="P346" s="1">
        <v>83.7</v>
      </c>
      <c r="Q346" s="1">
        <v>0.77</v>
      </c>
      <c r="R346" s="1">
        <v>12.3505</v>
      </c>
      <c r="S346" s="1">
        <v>0.63</v>
      </c>
      <c r="T346" s="1">
        <v>13.57</v>
      </c>
      <c r="U346" s="1">
        <v>5.18</v>
      </c>
      <c r="V346" s="1">
        <v>124.72</v>
      </c>
    </row>
    <row r="347" spans="1:22" x14ac:dyDescent="0.25">
      <c r="A347" s="1">
        <v>146</v>
      </c>
      <c r="B347" s="4">
        <v>1</v>
      </c>
      <c r="C347" s="3" t="s">
        <v>327</v>
      </c>
      <c r="D347" s="2" t="s">
        <v>53</v>
      </c>
      <c r="E347" s="4">
        <v>52</v>
      </c>
      <c r="F347" s="1">
        <v>14.4</v>
      </c>
      <c r="G347" s="1">
        <v>6</v>
      </c>
      <c r="H347" s="1">
        <v>15.75</v>
      </c>
      <c r="I347" s="1">
        <v>137.62</v>
      </c>
      <c r="J347" s="8">
        <v>2167.5149999999999</v>
      </c>
      <c r="K347" s="1">
        <v>1028422</v>
      </c>
      <c r="L347" s="7">
        <v>45748</v>
      </c>
      <c r="M347" s="1">
        <v>5.2</v>
      </c>
      <c r="N347" s="1">
        <v>18.899999999999999</v>
      </c>
      <c r="O347" s="1">
        <v>16.18</v>
      </c>
      <c r="P347" s="1">
        <v>85.61</v>
      </c>
      <c r="Q347" s="1">
        <v>0.7</v>
      </c>
      <c r="R347" s="1">
        <v>13.1158</v>
      </c>
      <c r="S347" s="1">
        <v>0.56999999999999995</v>
      </c>
      <c r="T347" s="1">
        <v>14.49</v>
      </c>
      <c r="U347" s="1">
        <v>10.93</v>
      </c>
      <c r="V347" s="1">
        <v>131.54</v>
      </c>
    </row>
    <row r="348" spans="1:22" x14ac:dyDescent="0.25">
      <c r="A348" s="1">
        <v>146</v>
      </c>
      <c r="B348" s="4">
        <v>1</v>
      </c>
      <c r="C348" s="3" t="s">
        <v>327</v>
      </c>
      <c r="D348" s="2" t="s">
        <v>54</v>
      </c>
      <c r="E348" s="4">
        <v>52</v>
      </c>
      <c r="F348" s="1">
        <v>14.4</v>
      </c>
      <c r="G348" s="1">
        <v>6</v>
      </c>
      <c r="H348" s="1">
        <v>15.75</v>
      </c>
      <c r="I348" s="1">
        <v>137.62</v>
      </c>
      <c r="J348" s="8">
        <v>2167.5149999999999</v>
      </c>
      <c r="K348" s="1">
        <v>1028423</v>
      </c>
      <c r="L348" s="7">
        <v>45748</v>
      </c>
      <c r="M348" s="1">
        <v>5.2</v>
      </c>
      <c r="N348" s="1">
        <v>18.440000000000001</v>
      </c>
      <c r="O348" s="1">
        <v>15.8</v>
      </c>
      <c r="P348" s="1">
        <v>85.68</v>
      </c>
      <c r="Q348" s="1">
        <v>0.7</v>
      </c>
      <c r="R348" s="1">
        <v>12.7805</v>
      </c>
      <c r="S348" s="1">
        <v>0.56999999999999995</v>
      </c>
      <c r="T348" s="1">
        <v>14.61</v>
      </c>
      <c r="U348" s="1">
        <v>8.2100000000000009</v>
      </c>
      <c r="V348" s="1">
        <v>128.31</v>
      </c>
    </row>
    <row r="349" spans="1:22" x14ac:dyDescent="0.25">
      <c r="A349" s="1">
        <v>146</v>
      </c>
      <c r="B349" s="4">
        <v>1</v>
      </c>
      <c r="C349" s="3" t="s">
        <v>327</v>
      </c>
      <c r="D349" s="2" t="s">
        <v>55</v>
      </c>
      <c r="E349" s="4">
        <v>52</v>
      </c>
      <c r="F349" s="1">
        <v>14.4</v>
      </c>
      <c r="G349" s="1">
        <v>6</v>
      </c>
      <c r="H349" s="1">
        <v>15.75</v>
      </c>
      <c r="I349" s="1">
        <v>137.62</v>
      </c>
      <c r="J349" s="8">
        <v>2167.5149999999999</v>
      </c>
      <c r="K349" s="1">
        <v>1028424</v>
      </c>
      <c r="L349" s="7">
        <v>45748</v>
      </c>
      <c r="M349" s="1">
        <v>5.2</v>
      </c>
      <c r="N349" s="1">
        <v>18.489999999999998</v>
      </c>
      <c r="O349" s="1">
        <v>15.87</v>
      </c>
      <c r="P349" s="1">
        <v>85.83</v>
      </c>
      <c r="Q349" s="1">
        <v>0.7</v>
      </c>
      <c r="R349" s="1">
        <v>12.846299999999999</v>
      </c>
      <c r="S349" s="1">
        <v>0.56999999999999995</v>
      </c>
      <c r="T349" s="1">
        <v>14.57</v>
      </c>
      <c r="U349" s="1">
        <v>8.75</v>
      </c>
      <c r="V349" s="1">
        <v>128.94999999999999</v>
      </c>
    </row>
    <row r="350" spans="1:22" x14ac:dyDescent="0.25">
      <c r="A350" s="1">
        <v>146</v>
      </c>
      <c r="B350" s="4">
        <v>4</v>
      </c>
      <c r="C350" s="3" t="s">
        <v>327</v>
      </c>
      <c r="D350" s="2" t="s">
        <v>53</v>
      </c>
      <c r="E350" s="4">
        <v>53</v>
      </c>
      <c r="F350" s="1">
        <v>14.4</v>
      </c>
      <c r="G350" s="1">
        <v>6</v>
      </c>
      <c r="H350" s="1">
        <v>15.75</v>
      </c>
      <c r="I350" s="1">
        <v>137.62</v>
      </c>
      <c r="J350" s="8">
        <v>2167.5149999999999</v>
      </c>
      <c r="K350" s="1">
        <v>1028425</v>
      </c>
      <c r="L350" s="7">
        <v>45748</v>
      </c>
      <c r="M350" s="1">
        <v>5.4</v>
      </c>
      <c r="N350" s="1">
        <v>18.68</v>
      </c>
      <c r="O350" s="1">
        <v>15.71</v>
      </c>
      <c r="P350" s="1">
        <v>84.1</v>
      </c>
      <c r="Q350" s="1">
        <v>0.76</v>
      </c>
      <c r="R350" s="1">
        <v>12.9596</v>
      </c>
      <c r="S350" s="1">
        <v>0.63</v>
      </c>
      <c r="T350" s="1">
        <v>13.5</v>
      </c>
      <c r="U350" s="1">
        <v>10.130000000000001</v>
      </c>
      <c r="V350" s="1">
        <v>130.59</v>
      </c>
    </row>
    <row r="351" spans="1:22" x14ac:dyDescent="0.25">
      <c r="A351" s="1">
        <v>146</v>
      </c>
      <c r="B351" s="4">
        <v>4</v>
      </c>
      <c r="C351" s="3" t="s">
        <v>327</v>
      </c>
      <c r="D351" s="2" t="s">
        <v>54</v>
      </c>
      <c r="E351" s="4">
        <v>53</v>
      </c>
      <c r="F351" s="1">
        <v>14.4</v>
      </c>
      <c r="G351" s="1">
        <v>6</v>
      </c>
      <c r="H351" s="1">
        <v>15.75</v>
      </c>
      <c r="I351" s="1">
        <v>137.62</v>
      </c>
      <c r="J351" s="8">
        <v>2167.5149999999999</v>
      </c>
      <c r="K351" s="1">
        <v>1028426</v>
      </c>
      <c r="L351" s="7">
        <v>45748</v>
      </c>
      <c r="M351" s="1">
        <v>5.3</v>
      </c>
      <c r="N351" s="1">
        <v>19.100000000000001</v>
      </c>
      <c r="O351" s="1">
        <v>16.27</v>
      </c>
      <c r="P351" s="1">
        <v>85.18</v>
      </c>
      <c r="Q351" s="1">
        <v>0.72</v>
      </c>
      <c r="R351" s="1">
        <v>13.350899999999999</v>
      </c>
      <c r="S351" s="1">
        <v>0.59</v>
      </c>
      <c r="T351" s="1">
        <v>13.8</v>
      </c>
      <c r="U351" s="1">
        <v>13</v>
      </c>
      <c r="V351" s="1">
        <v>133.99</v>
      </c>
    </row>
    <row r="352" spans="1:22" x14ac:dyDescent="0.25">
      <c r="A352" s="1">
        <v>146</v>
      </c>
      <c r="B352" s="4">
        <v>4</v>
      </c>
      <c r="C352" s="3" t="s">
        <v>327</v>
      </c>
      <c r="D352" s="2" t="s">
        <v>55</v>
      </c>
      <c r="E352" s="4">
        <v>53</v>
      </c>
      <c r="F352" s="1">
        <v>14.4</v>
      </c>
      <c r="G352" s="1">
        <v>6</v>
      </c>
      <c r="H352" s="1">
        <v>15.75</v>
      </c>
      <c r="I352" s="1">
        <v>137.62</v>
      </c>
      <c r="J352" s="8">
        <v>2167.5149999999999</v>
      </c>
      <c r="K352" s="1">
        <v>1028427</v>
      </c>
      <c r="L352" s="7">
        <v>45748</v>
      </c>
      <c r="M352" s="1">
        <v>5.4</v>
      </c>
      <c r="N352" s="1">
        <v>18.71</v>
      </c>
      <c r="O352" s="1">
        <v>15.84</v>
      </c>
      <c r="P352" s="1">
        <v>84.66</v>
      </c>
      <c r="Q352" s="1">
        <v>0.74</v>
      </c>
      <c r="R352" s="1">
        <v>13.0991</v>
      </c>
      <c r="S352" s="1">
        <v>0.61</v>
      </c>
      <c r="T352" s="1">
        <v>13.36</v>
      </c>
      <c r="U352" s="1">
        <v>11.11</v>
      </c>
      <c r="V352" s="1">
        <v>131.75</v>
      </c>
    </row>
    <row r="353" spans="1:22" x14ac:dyDescent="0.25">
      <c r="A353" s="1">
        <v>146</v>
      </c>
      <c r="B353" s="4">
        <v>5</v>
      </c>
      <c r="C353" s="3" t="s">
        <v>327</v>
      </c>
      <c r="D353" s="2" t="s">
        <v>53</v>
      </c>
      <c r="E353" s="4">
        <v>54</v>
      </c>
      <c r="F353" s="1">
        <v>14.4</v>
      </c>
      <c r="G353" s="1">
        <v>6</v>
      </c>
      <c r="H353" s="1">
        <v>15.75</v>
      </c>
      <c r="I353" s="1">
        <v>137.62</v>
      </c>
      <c r="J353" s="8">
        <v>2167.5149999999999</v>
      </c>
      <c r="K353" s="1">
        <v>1028428</v>
      </c>
      <c r="L353" s="7">
        <v>45748</v>
      </c>
      <c r="M353" s="1">
        <v>5.3</v>
      </c>
      <c r="N353" s="1">
        <v>19.47</v>
      </c>
      <c r="O353" s="1">
        <v>16.7</v>
      </c>
      <c r="P353" s="1">
        <v>85.77</v>
      </c>
      <c r="Q353" s="1">
        <v>0.7</v>
      </c>
      <c r="R353" s="1">
        <v>13.515700000000001</v>
      </c>
      <c r="S353" s="1">
        <v>0.56999999999999995</v>
      </c>
      <c r="T353" s="1">
        <v>14.58</v>
      </c>
      <c r="U353" s="1">
        <v>14.18</v>
      </c>
      <c r="V353" s="1">
        <v>135.38999999999999</v>
      </c>
    </row>
    <row r="354" spans="1:22" x14ac:dyDescent="0.25">
      <c r="A354" s="1">
        <v>146</v>
      </c>
      <c r="B354" s="4">
        <v>5</v>
      </c>
      <c r="C354" s="3" t="s">
        <v>327</v>
      </c>
      <c r="D354" s="2" t="s">
        <v>54</v>
      </c>
      <c r="E354" s="4">
        <v>54</v>
      </c>
      <c r="F354" s="1">
        <v>14.4</v>
      </c>
      <c r="G354" s="1">
        <v>6</v>
      </c>
      <c r="H354" s="1">
        <v>15.75</v>
      </c>
      <c r="I354" s="1">
        <v>137.62</v>
      </c>
      <c r="J354" s="8">
        <v>2167.5149999999999</v>
      </c>
      <c r="K354" s="1">
        <v>1028429</v>
      </c>
      <c r="L354" s="7">
        <v>45748</v>
      </c>
      <c r="M354" s="1">
        <v>5.3</v>
      </c>
      <c r="N354" s="1">
        <v>18.21</v>
      </c>
      <c r="O354" s="1">
        <v>14.98</v>
      </c>
      <c r="P354" s="1">
        <v>82.26</v>
      </c>
      <c r="Q354" s="1">
        <v>0.82</v>
      </c>
      <c r="R354" s="1">
        <v>12.3727</v>
      </c>
      <c r="S354" s="1">
        <v>0.68</v>
      </c>
      <c r="T354" s="1">
        <v>13.43</v>
      </c>
      <c r="U354" s="1">
        <v>5.74</v>
      </c>
      <c r="V354" s="1">
        <v>125.39</v>
      </c>
    </row>
    <row r="355" spans="1:22" x14ac:dyDescent="0.25">
      <c r="A355" s="1">
        <v>146</v>
      </c>
      <c r="B355" s="4">
        <v>5</v>
      </c>
      <c r="C355" s="3" t="s">
        <v>327</v>
      </c>
      <c r="D355" s="2" t="s">
        <v>55</v>
      </c>
      <c r="E355" s="4">
        <v>54</v>
      </c>
      <c r="F355" s="1">
        <v>14.4</v>
      </c>
      <c r="G355" s="1">
        <v>6</v>
      </c>
      <c r="H355" s="1">
        <v>15.75</v>
      </c>
      <c r="I355" s="1">
        <v>137.62</v>
      </c>
      <c r="J355" s="8">
        <v>2167.5149999999999</v>
      </c>
      <c r="K355" s="1">
        <v>1028430</v>
      </c>
      <c r="L355" s="7">
        <v>45748</v>
      </c>
      <c r="M355" s="1">
        <v>5.2</v>
      </c>
      <c r="N355" s="1">
        <v>18.329999999999998</v>
      </c>
      <c r="O355" s="1">
        <v>16.52</v>
      </c>
      <c r="P355" s="1">
        <v>90.13</v>
      </c>
      <c r="Q355" s="1">
        <v>0.55000000000000004</v>
      </c>
      <c r="R355" s="1">
        <v>13.451000000000001</v>
      </c>
      <c r="S355" s="1">
        <v>0.45</v>
      </c>
      <c r="T355" s="1">
        <v>14.24</v>
      </c>
      <c r="U355" s="1">
        <v>12.73</v>
      </c>
      <c r="V355" s="1">
        <v>133.66999999999999</v>
      </c>
    </row>
    <row r="356" spans="1:22" x14ac:dyDescent="0.25">
      <c r="A356" s="1">
        <v>146</v>
      </c>
      <c r="B356" s="4">
        <v>6</v>
      </c>
      <c r="C356" s="3" t="s">
        <v>327</v>
      </c>
      <c r="D356" s="2" t="s">
        <v>53</v>
      </c>
      <c r="E356" s="4">
        <v>55</v>
      </c>
      <c r="F356" s="1">
        <v>14.4</v>
      </c>
      <c r="G356" s="1">
        <v>6</v>
      </c>
      <c r="H356" s="1">
        <v>15.75</v>
      </c>
      <c r="I356" s="1">
        <v>137.62</v>
      </c>
      <c r="J356" s="8">
        <v>2167.5149999999999</v>
      </c>
      <c r="K356" s="1">
        <v>1028431</v>
      </c>
      <c r="L356" s="7">
        <v>45748</v>
      </c>
      <c r="M356" s="1">
        <v>5.2</v>
      </c>
      <c r="N356" s="1">
        <v>18.559999999999999</v>
      </c>
      <c r="O356" s="1">
        <v>15.71</v>
      </c>
      <c r="P356" s="1">
        <v>84.64</v>
      </c>
      <c r="Q356" s="1">
        <v>0.74</v>
      </c>
      <c r="R356" s="1">
        <v>12.9802</v>
      </c>
      <c r="S356" s="1">
        <v>0.61</v>
      </c>
      <c r="T356" s="1">
        <v>13.41</v>
      </c>
      <c r="U356" s="1">
        <v>10.14</v>
      </c>
      <c r="V356" s="1">
        <v>130.6</v>
      </c>
    </row>
    <row r="357" spans="1:22" x14ac:dyDescent="0.25">
      <c r="A357" s="1">
        <v>146</v>
      </c>
      <c r="B357" s="4">
        <v>6</v>
      </c>
      <c r="C357" s="3" t="s">
        <v>327</v>
      </c>
      <c r="D357" s="2" t="s">
        <v>54</v>
      </c>
      <c r="E357" s="4">
        <v>55</v>
      </c>
      <c r="F357" s="1">
        <v>14.4</v>
      </c>
      <c r="G357" s="1">
        <v>6</v>
      </c>
      <c r="H357" s="1">
        <v>15.75</v>
      </c>
      <c r="I357" s="1">
        <v>137.62</v>
      </c>
      <c r="J357" s="8">
        <v>2167.5149999999999</v>
      </c>
      <c r="K357" s="1">
        <v>1028432</v>
      </c>
      <c r="L357" s="7">
        <v>45748</v>
      </c>
      <c r="M357" s="1">
        <v>5.3</v>
      </c>
      <c r="N357" s="1">
        <v>18.489999999999998</v>
      </c>
      <c r="O357" s="1">
        <v>15.7</v>
      </c>
      <c r="P357" s="1">
        <v>84.91</v>
      </c>
      <c r="Q357" s="1">
        <v>0.73</v>
      </c>
      <c r="R357" s="1">
        <v>12.672499999999999</v>
      </c>
      <c r="S357" s="1">
        <v>0.59</v>
      </c>
      <c r="T357" s="1">
        <v>14.73</v>
      </c>
      <c r="U357" s="1">
        <v>7.48</v>
      </c>
      <c r="V357" s="1">
        <v>127.45</v>
      </c>
    </row>
    <row r="358" spans="1:22" x14ac:dyDescent="0.25">
      <c r="A358" s="1">
        <v>146</v>
      </c>
      <c r="B358" s="4">
        <v>6</v>
      </c>
      <c r="C358" s="3" t="s">
        <v>327</v>
      </c>
      <c r="D358" s="2" t="s">
        <v>55</v>
      </c>
      <c r="E358" s="4">
        <v>55</v>
      </c>
      <c r="F358" s="1">
        <v>14.4</v>
      </c>
      <c r="G358" s="1">
        <v>6</v>
      </c>
      <c r="H358" s="1">
        <v>15.75</v>
      </c>
      <c r="I358" s="1">
        <v>137.62</v>
      </c>
      <c r="J358" s="8">
        <v>2167.5149999999999</v>
      </c>
      <c r="K358" s="1">
        <v>1028433</v>
      </c>
      <c r="L358" s="7">
        <v>45748</v>
      </c>
      <c r="M358" s="1">
        <v>5.2</v>
      </c>
      <c r="N358" s="1">
        <v>19.059999999999999</v>
      </c>
      <c r="O358" s="1">
        <v>16.13</v>
      </c>
      <c r="P358" s="1">
        <v>84.63</v>
      </c>
      <c r="Q358" s="1">
        <v>0.74</v>
      </c>
      <c r="R358" s="1">
        <v>13.1777</v>
      </c>
      <c r="S358" s="1">
        <v>0.6</v>
      </c>
      <c r="T358" s="1">
        <v>14.05</v>
      </c>
      <c r="U358" s="1">
        <v>11.66</v>
      </c>
      <c r="V358" s="1">
        <v>132.41</v>
      </c>
    </row>
    <row r="359" spans="1:22" x14ac:dyDescent="0.25">
      <c r="A359" s="1">
        <v>146</v>
      </c>
      <c r="B359" s="4">
        <v>8</v>
      </c>
      <c r="C359" s="3" t="s">
        <v>327</v>
      </c>
      <c r="D359" s="2" t="s">
        <v>53</v>
      </c>
      <c r="E359" s="4">
        <v>56</v>
      </c>
      <c r="F359" s="1">
        <v>14.4</v>
      </c>
      <c r="G359" s="1">
        <v>6</v>
      </c>
      <c r="H359" s="1">
        <v>15.75</v>
      </c>
      <c r="I359" s="1">
        <v>137.62</v>
      </c>
      <c r="J359" s="8">
        <v>2167.5149999999999</v>
      </c>
      <c r="K359" s="1">
        <v>1028434</v>
      </c>
      <c r="L359" s="7">
        <v>45748</v>
      </c>
      <c r="M359" s="1">
        <v>5.3</v>
      </c>
      <c r="N359" s="1">
        <v>18.77</v>
      </c>
      <c r="O359" s="1">
        <v>15.52</v>
      </c>
      <c r="P359" s="1">
        <v>82.69</v>
      </c>
      <c r="Q359" s="1">
        <v>0.8</v>
      </c>
      <c r="R359" s="1">
        <v>12.529500000000001</v>
      </c>
      <c r="S359" s="1">
        <v>0.65</v>
      </c>
      <c r="T359" s="1">
        <v>14.72</v>
      </c>
      <c r="U359" s="1">
        <v>6.79</v>
      </c>
      <c r="V359" s="1">
        <v>126.63</v>
      </c>
    </row>
    <row r="360" spans="1:22" x14ac:dyDescent="0.25">
      <c r="A360" s="1">
        <v>146</v>
      </c>
      <c r="B360" s="4">
        <v>8</v>
      </c>
      <c r="C360" s="3" t="s">
        <v>327</v>
      </c>
      <c r="D360" s="2" t="s">
        <v>54</v>
      </c>
      <c r="E360" s="4">
        <v>56</v>
      </c>
      <c r="F360" s="1">
        <v>14.4</v>
      </c>
      <c r="G360" s="1">
        <v>6</v>
      </c>
      <c r="H360" s="1">
        <v>15.75</v>
      </c>
      <c r="I360" s="1">
        <v>137.62</v>
      </c>
      <c r="J360" s="8">
        <v>2167.5149999999999</v>
      </c>
      <c r="K360" s="1">
        <v>1028435</v>
      </c>
      <c r="L360" s="7">
        <v>45748</v>
      </c>
      <c r="M360" s="1">
        <v>5.3</v>
      </c>
      <c r="N360" s="1">
        <v>17.809999999999999</v>
      </c>
      <c r="O360" s="1">
        <v>14.77</v>
      </c>
      <c r="P360" s="1">
        <v>82.93</v>
      </c>
      <c r="Q360" s="1">
        <v>0.8</v>
      </c>
      <c r="R360" s="1">
        <v>12.209899999999999</v>
      </c>
      <c r="S360" s="1">
        <v>0.66</v>
      </c>
      <c r="T360" s="1">
        <v>13.38</v>
      </c>
      <c r="U360" s="1">
        <v>4.2699999999999996</v>
      </c>
      <c r="V360" s="1">
        <v>123.64</v>
      </c>
    </row>
    <row r="361" spans="1:22" x14ac:dyDescent="0.25">
      <c r="A361" s="1">
        <v>146</v>
      </c>
      <c r="B361" s="4">
        <v>8</v>
      </c>
      <c r="C361" s="3" t="s">
        <v>327</v>
      </c>
      <c r="D361" s="2" t="s">
        <v>55</v>
      </c>
      <c r="E361" s="4">
        <v>56</v>
      </c>
      <c r="F361" s="1">
        <v>14.4</v>
      </c>
      <c r="G361" s="1">
        <v>6</v>
      </c>
      <c r="H361" s="1">
        <v>15.75</v>
      </c>
      <c r="I361" s="1">
        <v>137.62</v>
      </c>
      <c r="J361" s="8">
        <v>2167.5149999999999</v>
      </c>
      <c r="K361" s="1">
        <v>1028436</v>
      </c>
      <c r="L361" s="7">
        <v>45748</v>
      </c>
      <c r="M361" s="1">
        <v>5.5</v>
      </c>
      <c r="N361" s="1">
        <v>18.690000000000001</v>
      </c>
      <c r="O361" s="1">
        <v>15.99</v>
      </c>
      <c r="P361" s="1">
        <v>85.55</v>
      </c>
      <c r="Q361" s="1">
        <v>0.71</v>
      </c>
      <c r="R361" s="1">
        <v>13.1744</v>
      </c>
      <c r="S361" s="1">
        <v>0.57999999999999996</v>
      </c>
      <c r="T361" s="1">
        <v>13.57</v>
      </c>
      <c r="U361" s="1">
        <v>11.49</v>
      </c>
      <c r="V361" s="1">
        <v>132.19999999999999</v>
      </c>
    </row>
    <row r="362" spans="1:22" x14ac:dyDescent="0.25">
      <c r="A362" s="1">
        <v>146</v>
      </c>
      <c r="B362" s="1">
        <v>2</v>
      </c>
      <c r="C362" s="3" t="s">
        <v>332</v>
      </c>
      <c r="D362" s="2" t="s">
        <v>53</v>
      </c>
      <c r="E362" s="4">
        <v>57</v>
      </c>
      <c r="F362" s="1">
        <v>14.4</v>
      </c>
      <c r="G362" s="1">
        <v>6</v>
      </c>
      <c r="H362" s="1">
        <v>15.75</v>
      </c>
      <c r="I362" s="1">
        <v>137.62</v>
      </c>
      <c r="J362" s="8">
        <v>2167.5149999999999</v>
      </c>
      <c r="K362" s="1">
        <v>1028437</v>
      </c>
      <c r="L362" s="7">
        <v>45748</v>
      </c>
      <c r="M362" s="1">
        <v>5.0999999999999996</v>
      </c>
      <c r="N362" s="1">
        <v>18.940000000000001</v>
      </c>
      <c r="O362" s="1">
        <v>16.27</v>
      </c>
      <c r="P362" s="1">
        <v>85.9</v>
      </c>
      <c r="Q362" s="1">
        <v>0.69</v>
      </c>
      <c r="R362" s="1">
        <v>13.0952</v>
      </c>
      <c r="S362" s="1">
        <v>0.56000000000000005</v>
      </c>
      <c r="T362" s="1">
        <v>14.89</v>
      </c>
      <c r="U362" s="1">
        <v>10.68</v>
      </c>
      <c r="V362" s="1">
        <v>131.25</v>
      </c>
    </row>
    <row r="363" spans="1:22" x14ac:dyDescent="0.25">
      <c r="A363" s="1">
        <v>146</v>
      </c>
      <c r="B363" s="1">
        <v>2</v>
      </c>
      <c r="C363" s="3" t="s">
        <v>332</v>
      </c>
      <c r="D363" s="2" t="s">
        <v>54</v>
      </c>
      <c r="E363" s="4">
        <v>57</v>
      </c>
      <c r="F363" s="1">
        <v>14.4</v>
      </c>
      <c r="G363" s="1">
        <v>6</v>
      </c>
      <c r="H363" s="1">
        <v>15.75</v>
      </c>
      <c r="I363" s="1">
        <v>137.62</v>
      </c>
      <c r="J363" s="8">
        <v>2167.5149999999999</v>
      </c>
      <c r="K363" s="1">
        <v>1028438</v>
      </c>
      <c r="L363" s="7">
        <v>45748</v>
      </c>
      <c r="M363" s="1">
        <v>5.4</v>
      </c>
      <c r="N363" s="1">
        <v>19.48</v>
      </c>
      <c r="O363" s="1">
        <v>16.850000000000001</v>
      </c>
      <c r="P363" s="1">
        <v>86.5</v>
      </c>
      <c r="Q363" s="1">
        <v>0.67</v>
      </c>
      <c r="R363" s="1">
        <v>13.352399999999999</v>
      </c>
      <c r="S363" s="1">
        <v>0.53</v>
      </c>
      <c r="T363" s="1">
        <v>15.76</v>
      </c>
      <c r="U363" s="1">
        <v>12.54</v>
      </c>
      <c r="V363" s="1">
        <v>133.44999999999999</v>
      </c>
    </row>
    <row r="364" spans="1:22" x14ac:dyDescent="0.25">
      <c r="A364" s="1">
        <v>146</v>
      </c>
      <c r="B364" s="1">
        <v>2</v>
      </c>
      <c r="C364" s="3" t="s">
        <v>332</v>
      </c>
      <c r="D364" s="2" t="s">
        <v>55</v>
      </c>
      <c r="E364" s="4">
        <v>57</v>
      </c>
      <c r="F364" s="1">
        <v>14.4</v>
      </c>
      <c r="G364" s="1">
        <v>6</v>
      </c>
      <c r="H364" s="1">
        <v>15.75</v>
      </c>
      <c r="I364" s="1">
        <v>137.62</v>
      </c>
      <c r="J364" s="8">
        <v>2167.5149999999999</v>
      </c>
      <c r="K364" s="1">
        <v>1028439</v>
      </c>
      <c r="L364" s="7">
        <v>45748</v>
      </c>
      <c r="M364" s="1">
        <v>5.2</v>
      </c>
      <c r="N364" s="1">
        <v>18.95</v>
      </c>
      <c r="O364" s="1">
        <v>16</v>
      </c>
      <c r="P364" s="1">
        <v>84.43</v>
      </c>
      <c r="Q364" s="1">
        <v>0.75</v>
      </c>
      <c r="R364" s="1">
        <v>13.071400000000001</v>
      </c>
      <c r="S364" s="1">
        <v>0.61</v>
      </c>
      <c r="T364" s="1">
        <v>14.05</v>
      </c>
      <c r="U364" s="1">
        <v>10.88</v>
      </c>
      <c r="V364" s="1">
        <v>131.47999999999999</v>
      </c>
    </row>
    <row r="365" spans="1:22" x14ac:dyDescent="0.25">
      <c r="A365" s="1">
        <v>146</v>
      </c>
      <c r="B365" s="1">
        <v>3</v>
      </c>
      <c r="C365" s="3" t="s">
        <v>332</v>
      </c>
      <c r="D365" s="2" t="s">
        <v>53</v>
      </c>
      <c r="E365" s="4">
        <v>58</v>
      </c>
      <c r="F365" s="1">
        <v>14.4</v>
      </c>
      <c r="G365" s="1">
        <v>6</v>
      </c>
      <c r="H365" s="1">
        <v>15.75</v>
      </c>
      <c r="I365" s="1">
        <v>137.62</v>
      </c>
      <c r="J365" s="8">
        <v>2167.5149999999999</v>
      </c>
      <c r="K365" s="1">
        <v>1028440</v>
      </c>
      <c r="L365" s="7">
        <v>45748</v>
      </c>
      <c r="M365" s="1">
        <v>5.2</v>
      </c>
      <c r="N365" s="1">
        <v>19</v>
      </c>
      <c r="O365" s="1">
        <v>16.2</v>
      </c>
      <c r="P365" s="1">
        <v>85.26</v>
      </c>
      <c r="Q365" s="1">
        <v>0.72</v>
      </c>
      <c r="R365" s="1">
        <v>12.837300000000001</v>
      </c>
      <c r="S365" s="1">
        <v>0.56999999999999995</v>
      </c>
      <c r="T365" s="1">
        <v>15.76</v>
      </c>
      <c r="U365" s="1">
        <v>8.67</v>
      </c>
      <c r="V365" s="1">
        <v>128.86000000000001</v>
      </c>
    </row>
    <row r="366" spans="1:22" x14ac:dyDescent="0.25">
      <c r="A366" s="1">
        <v>146</v>
      </c>
      <c r="B366" s="1">
        <v>3</v>
      </c>
      <c r="C366" s="3" t="s">
        <v>332</v>
      </c>
      <c r="D366" s="2" t="s">
        <v>54</v>
      </c>
      <c r="E366" s="4">
        <v>58</v>
      </c>
      <c r="F366" s="1">
        <v>14.4</v>
      </c>
      <c r="G366" s="1">
        <v>6</v>
      </c>
      <c r="H366" s="1">
        <v>15.75</v>
      </c>
      <c r="I366" s="1">
        <v>137.62</v>
      </c>
      <c r="J366" s="8">
        <v>2167.5149999999999</v>
      </c>
      <c r="K366" s="1">
        <v>1028441</v>
      </c>
      <c r="L366" s="7">
        <v>45748</v>
      </c>
      <c r="M366" s="1">
        <v>5.0999999999999996</v>
      </c>
      <c r="N366" s="1">
        <v>19.63</v>
      </c>
      <c r="O366" s="1">
        <v>16.52</v>
      </c>
      <c r="P366" s="1">
        <v>84.16</v>
      </c>
      <c r="Q366" s="1">
        <v>0.75</v>
      </c>
      <c r="R366" s="1">
        <v>13.1404</v>
      </c>
      <c r="S366" s="1">
        <v>0.6</v>
      </c>
      <c r="T366" s="1">
        <v>15.55</v>
      </c>
      <c r="U366" s="1">
        <v>11.36</v>
      </c>
      <c r="V366" s="1">
        <v>132.05000000000001</v>
      </c>
    </row>
    <row r="367" spans="1:22" x14ac:dyDescent="0.25">
      <c r="A367" s="1">
        <v>146</v>
      </c>
      <c r="B367" s="1">
        <v>3</v>
      </c>
      <c r="C367" s="3" t="s">
        <v>332</v>
      </c>
      <c r="D367" s="2" t="s">
        <v>55</v>
      </c>
      <c r="E367" s="4">
        <v>58</v>
      </c>
      <c r="F367" s="1">
        <v>14.4</v>
      </c>
      <c r="G367" s="1">
        <v>6</v>
      </c>
      <c r="H367" s="1">
        <v>15.75</v>
      </c>
      <c r="I367" s="1">
        <v>137.62</v>
      </c>
      <c r="J367" s="8">
        <v>2167.5149999999999</v>
      </c>
      <c r="K367" s="1">
        <v>1028442</v>
      </c>
      <c r="L367" s="7">
        <v>45748</v>
      </c>
      <c r="M367" s="1">
        <v>5.2</v>
      </c>
      <c r="N367" s="1">
        <v>19.48</v>
      </c>
      <c r="O367" s="1">
        <v>16.95</v>
      </c>
      <c r="P367" s="1">
        <v>87.01</v>
      </c>
      <c r="Q367" s="1">
        <v>0.66</v>
      </c>
      <c r="R367" s="1">
        <v>13.6645</v>
      </c>
      <c r="S367" s="1">
        <v>0.53</v>
      </c>
      <c r="T367" s="1">
        <v>14.8</v>
      </c>
      <c r="U367" s="1">
        <v>15.08</v>
      </c>
      <c r="V367" s="1">
        <v>136.46</v>
      </c>
    </row>
    <row r="368" spans="1:22" x14ac:dyDescent="0.25">
      <c r="A368" s="1">
        <v>146</v>
      </c>
      <c r="B368" s="1">
        <v>1</v>
      </c>
      <c r="C368" s="3" t="s">
        <v>332</v>
      </c>
      <c r="D368" s="2" t="s">
        <v>53</v>
      </c>
      <c r="E368" s="4">
        <v>59</v>
      </c>
      <c r="F368" s="1">
        <v>14.4</v>
      </c>
      <c r="G368" s="1">
        <v>6</v>
      </c>
      <c r="H368" s="1">
        <v>15.75</v>
      </c>
      <c r="I368" s="1">
        <v>137.62</v>
      </c>
      <c r="J368" s="8">
        <v>2167.5149999999999</v>
      </c>
      <c r="K368" s="1">
        <v>1028443</v>
      </c>
      <c r="L368" s="7">
        <v>45748</v>
      </c>
      <c r="M368" s="1">
        <v>5.4</v>
      </c>
      <c r="N368" s="1">
        <v>19.68</v>
      </c>
      <c r="O368" s="1">
        <v>16.59</v>
      </c>
      <c r="P368" s="1">
        <v>84.3</v>
      </c>
      <c r="Q368" s="1">
        <v>0.75</v>
      </c>
      <c r="R368" s="1">
        <v>13.436199999999999</v>
      </c>
      <c r="S368" s="1">
        <v>0.61</v>
      </c>
      <c r="T368" s="1">
        <v>14.54</v>
      </c>
      <c r="U368" s="1">
        <v>13.84</v>
      </c>
      <c r="V368" s="1">
        <v>134.99</v>
      </c>
    </row>
    <row r="369" spans="1:22" x14ac:dyDescent="0.25">
      <c r="A369" s="1">
        <v>146</v>
      </c>
      <c r="B369" s="1">
        <v>1</v>
      </c>
      <c r="C369" s="3" t="s">
        <v>332</v>
      </c>
      <c r="D369" s="2" t="s">
        <v>54</v>
      </c>
      <c r="E369" s="4">
        <v>59</v>
      </c>
      <c r="F369" s="1">
        <v>14.4</v>
      </c>
      <c r="G369" s="1">
        <v>6</v>
      </c>
      <c r="H369" s="1">
        <v>15.75</v>
      </c>
      <c r="I369" s="1">
        <v>137.62</v>
      </c>
      <c r="J369" s="8">
        <v>2167.5149999999999</v>
      </c>
      <c r="K369" s="1">
        <v>1028444</v>
      </c>
      <c r="L369" s="7">
        <v>45748</v>
      </c>
      <c r="M369" s="1">
        <v>5.2</v>
      </c>
      <c r="N369" s="1">
        <v>18.54</v>
      </c>
      <c r="O369" s="1">
        <v>15.51</v>
      </c>
      <c r="P369" s="1">
        <v>83.66</v>
      </c>
      <c r="Q369" s="1">
        <v>0.77</v>
      </c>
      <c r="R369" s="1">
        <v>12.5281</v>
      </c>
      <c r="S369" s="1">
        <v>0.62</v>
      </c>
      <c r="T369" s="1">
        <v>14.69</v>
      </c>
      <c r="U369" s="1">
        <v>6.54</v>
      </c>
      <c r="V369" s="1">
        <v>126.34</v>
      </c>
    </row>
    <row r="370" spans="1:22" x14ac:dyDescent="0.25">
      <c r="A370" s="1">
        <v>146</v>
      </c>
      <c r="B370" s="1">
        <v>1</v>
      </c>
      <c r="C370" s="3" t="s">
        <v>332</v>
      </c>
      <c r="D370" s="2" t="s">
        <v>55</v>
      </c>
      <c r="E370" s="4">
        <v>59</v>
      </c>
      <c r="F370" s="1">
        <v>14.4</v>
      </c>
      <c r="G370" s="1">
        <v>6</v>
      </c>
      <c r="H370" s="1">
        <v>15.75</v>
      </c>
      <c r="I370" s="1">
        <v>137.62</v>
      </c>
      <c r="J370" s="8">
        <v>2167.5149999999999</v>
      </c>
      <c r="K370" s="1">
        <v>1028445</v>
      </c>
      <c r="L370" s="7">
        <v>45748</v>
      </c>
      <c r="M370" s="1">
        <v>5.2</v>
      </c>
      <c r="N370" s="1">
        <v>18.899999999999999</v>
      </c>
      <c r="O370" s="1">
        <v>16.079999999999998</v>
      </c>
      <c r="P370" s="1">
        <v>85.08</v>
      </c>
      <c r="Q370" s="1">
        <v>0.72</v>
      </c>
      <c r="R370" s="1">
        <v>12.875500000000001</v>
      </c>
      <c r="S370" s="1">
        <v>0.57999999999999996</v>
      </c>
      <c r="T370" s="1">
        <v>15.18</v>
      </c>
      <c r="U370" s="1">
        <v>9.06</v>
      </c>
      <c r="V370" s="1">
        <v>129.32</v>
      </c>
    </row>
    <row r="371" spans="1:22" x14ac:dyDescent="0.25">
      <c r="A371" s="1">
        <v>146</v>
      </c>
      <c r="B371" s="1">
        <v>4</v>
      </c>
      <c r="C371" s="3" t="s">
        <v>332</v>
      </c>
      <c r="D371" s="2" t="s">
        <v>53</v>
      </c>
      <c r="E371" s="4">
        <v>60</v>
      </c>
      <c r="F371" s="1">
        <v>14.4</v>
      </c>
      <c r="G371" s="1">
        <v>6</v>
      </c>
      <c r="H371" s="1">
        <v>15.75</v>
      </c>
      <c r="I371" s="1">
        <v>137.62</v>
      </c>
      <c r="J371" s="8">
        <v>2167.5149999999999</v>
      </c>
      <c r="K371" s="1">
        <v>1028446</v>
      </c>
      <c r="L371" s="7">
        <v>45748</v>
      </c>
      <c r="M371" s="1">
        <v>5.3</v>
      </c>
      <c r="N371" s="1">
        <v>17.05</v>
      </c>
      <c r="O371" s="1">
        <v>13.57</v>
      </c>
      <c r="P371" s="1">
        <v>79.59</v>
      </c>
      <c r="Q371" s="1">
        <v>0.91</v>
      </c>
      <c r="R371" s="1">
        <v>11.1746</v>
      </c>
      <c r="S371" s="1">
        <v>0.75</v>
      </c>
      <c r="T371" s="1">
        <v>13.6</v>
      </c>
      <c r="U371" s="1">
        <v>-3.45</v>
      </c>
      <c r="V371" s="1">
        <v>114.49</v>
      </c>
    </row>
    <row r="372" spans="1:22" x14ac:dyDescent="0.25">
      <c r="A372" s="1">
        <v>146</v>
      </c>
      <c r="B372" s="1">
        <v>4</v>
      </c>
      <c r="C372" s="3" t="s">
        <v>332</v>
      </c>
      <c r="D372" s="2" t="s">
        <v>54</v>
      </c>
      <c r="E372" s="4">
        <v>60</v>
      </c>
      <c r="F372" s="1">
        <v>14.4</v>
      </c>
      <c r="G372" s="1">
        <v>6</v>
      </c>
      <c r="H372" s="1">
        <v>15.75</v>
      </c>
      <c r="I372" s="1">
        <v>137.62</v>
      </c>
      <c r="J372" s="8">
        <v>2167.5149999999999</v>
      </c>
      <c r="K372" s="1">
        <v>1028447</v>
      </c>
      <c r="L372" s="7">
        <v>45748</v>
      </c>
      <c r="M372" s="1">
        <v>5.3</v>
      </c>
      <c r="N372" s="1">
        <v>19.22</v>
      </c>
      <c r="O372" s="1">
        <v>16.46</v>
      </c>
      <c r="P372" s="1">
        <v>85.64</v>
      </c>
      <c r="Q372" s="1">
        <v>0.7</v>
      </c>
      <c r="R372" s="1">
        <v>13.3736</v>
      </c>
      <c r="S372" s="1">
        <v>0.56999999999999995</v>
      </c>
      <c r="T372" s="1">
        <v>14.36</v>
      </c>
      <c r="U372" s="1">
        <v>13.02</v>
      </c>
      <c r="V372" s="1">
        <v>134.02000000000001</v>
      </c>
    </row>
    <row r="373" spans="1:22" x14ac:dyDescent="0.25">
      <c r="A373" s="1">
        <v>146</v>
      </c>
      <c r="B373" s="1">
        <v>4</v>
      </c>
      <c r="C373" s="3" t="s">
        <v>332</v>
      </c>
      <c r="D373" s="2" t="s">
        <v>55</v>
      </c>
      <c r="E373" s="4">
        <v>60</v>
      </c>
      <c r="F373" s="1">
        <v>14.4</v>
      </c>
      <c r="G373" s="1">
        <v>6</v>
      </c>
      <c r="H373" s="1">
        <v>15.75</v>
      </c>
      <c r="I373" s="1">
        <v>137.62</v>
      </c>
      <c r="J373" s="8">
        <v>2167.5149999999999</v>
      </c>
      <c r="K373" s="1">
        <v>1028448</v>
      </c>
      <c r="L373" s="7">
        <v>45748</v>
      </c>
      <c r="M373" s="1">
        <v>5.3</v>
      </c>
      <c r="N373" s="1">
        <v>19.66</v>
      </c>
      <c r="O373" s="1">
        <v>16.66</v>
      </c>
      <c r="P373" s="1">
        <v>84.74</v>
      </c>
      <c r="Q373" s="1">
        <v>0.73</v>
      </c>
      <c r="R373" s="1">
        <v>13.209</v>
      </c>
      <c r="S373" s="1">
        <v>0.57999999999999996</v>
      </c>
      <c r="T373" s="1">
        <v>15.73</v>
      </c>
      <c r="U373" s="1">
        <v>11.76</v>
      </c>
      <c r="V373" s="1">
        <v>132.53</v>
      </c>
    </row>
    <row r="374" spans="1:22" x14ac:dyDescent="0.25">
      <c r="A374" s="1">
        <v>146</v>
      </c>
      <c r="B374" s="1">
        <v>5</v>
      </c>
      <c r="C374" s="3" t="s">
        <v>332</v>
      </c>
      <c r="D374" s="2" t="s">
        <v>53</v>
      </c>
      <c r="E374" s="4">
        <v>61</v>
      </c>
      <c r="F374" s="1">
        <v>14.4</v>
      </c>
      <c r="G374" s="1">
        <v>6</v>
      </c>
      <c r="H374" s="1">
        <v>15.75</v>
      </c>
      <c r="I374" s="1">
        <v>137.62</v>
      </c>
      <c r="J374" s="8">
        <v>2167.5149999999999</v>
      </c>
      <c r="K374" s="1">
        <v>1028449</v>
      </c>
      <c r="L374" s="7">
        <v>45748</v>
      </c>
      <c r="M374" s="1">
        <v>5.4</v>
      </c>
      <c r="N374" s="1">
        <v>19.2</v>
      </c>
      <c r="O374" s="1">
        <v>16.440000000000001</v>
      </c>
      <c r="P374" s="1">
        <v>85.63</v>
      </c>
      <c r="Q374" s="1">
        <v>0.7</v>
      </c>
      <c r="R374" s="1">
        <v>13.3408</v>
      </c>
      <c r="S374" s="1">
        <v>0.56999999999999995</v>
      </c>
      <c r="T374" s="1">
        <v>14.43</v>
      </c>
      <c r="U374" s="1">
        <v>12.76</v>
      </c>
      <c r="V374" s="1">
        <v>133.71</v>
      </c>
    </row>
    <row r="375" spans="1:22" x14ac:dyDescent="0.25">
      <c r="A375" s="1">
        <v>146</v>
      </c>
      <c r="B375" s="1">
        <v>5</v>
      </c>
      <c r="C375" s="3" t="s">
        <v>332</v>
      </c>
      <c r="D375" s="2" t="s">
        <v>54</v>
      </c>
      <c r="E375" s="4">
        <v>61</v>
      </c>
      <c r="F375" s="1">
        <v>14.4</v>
      </c>
      <c r="G375" s="1">
        <v>6</v>
      </c>
      <c r="H375" s="1">
        <v>15.75</v>
      </c>
      <c r="I375" s="1">
        <v>137.62</v>
      </c>
      <c r="J375" s="8">
        <v>2167.5149999999999</v>
      </c>
      <c r="K375" s="1">
        <v>1028450</v>
      </c>
      <c r="L375" s="7">
        <v>45748</v>
      </c>
      <c r="M375" s="1">
        <v>5.3</v>
      </c>
      <c r="N375" s="1">
        <v>19.05</v>
      </c>
      <c r="O375" s="1">
        <v>16.489999999999998</v>
      </c>
      <c r="P375" s="1">
        <v>86.56</v>
      </c>
      <c r="Q375" s="1">
        <v>0.67</v>
      </c>
      <c r="R375" s="1">
        <v>13.3149</v>
      </c>
      <c r="S375" s="1">
        <v>0.54</v>
      </c>
      <c r="T375" s="1">
        <v>14.71</v>
      </c>
      <c r="U375" s="1">
        <v>12.31</v>
      </c>
      <c r="V375" s="1">
        <v>133.18</v>
      </c>
    </row>
    <row r="376" spans="1:22" x14ac:dyDescent="0.25">
      <c r="A376" s="1">
        <v>146</v>
      </c>
      <c r="B376" s="1">
        <v>5</v>
      </c>
      <c r="C376" s="3" t="s">
        <v>332</v>
      </c>
      <c r="D376" s="2" t="s">
        <v>55</v>
      </c>
      <c r="E376" s="4">
        <v>61</v>
      </c>
      <c r="F376" s="1">
        <v>14.4</v>
      </c>
      <c r="G376" s="1">
        <v>6</v>
      </c>
      <c r="H376" s="1">
        <v>15.75</v>
      </c>
      <c r="I376" s="1">
        <v>137.62</v>
      </c>
      <c r="J376" s="8">
        <v>2167.5149999999999</v>
      </c>
      <c r="K376" s="1">
        <v>1028451</v>
      </c>
      <c r="L376" s="7">
        <v>45748</v>
      </c>
      <c r="M376" s="1">
        <v>5</v>
      </c>
      <c r="N376" s="1">
        <v>18.3</v>
      </c>
      <c r="O376" s="1">
        <v>15.07</v>
      </c>
      <c r="P376" s="1">
        <v>82.35</v>
      </c>
      <c r="Q376" s="1">
        <v>0.82</v>
      </c>
      <c r="R376" s="1">
        <v>12.200900000000001</v>
      </c>
      <c r="S376" s="1">
        <v>0.66</v>
      </c>
      <c r="T376" s="1">
        <v>14.56</v>
      </c>
      <c r="U376" s="1">
        <v>4.1900000000000004</v>
      </c>
      <c r="V376" s="1">
        <v>123.55</v>
      </c>
    </row>
    <row r="377" spans="1:22" x14ac:dyDescent="0.25">
      <c r="A377" s="1">
        <v>146</v>
      </c>
      <c r="B377" s="1">
        <v>7</v>
      </c>
      <c r="C377" s="3" t="s">
        <v>332</v>
      </c>
      <c r="D377" s="2" t="s">
        <v>53</v>
      </c>
      <c r="E377" s="4">
        <v>62</v>
      </c>
      <c r="F377" s="1">
        <v>14.4</v>
      </c>
      <c r="G377" s="1">
        <v>6</v>
      </c>
      <c r="H377" s="1">
        <v>15.75</v>
      </c>
      <c r="I377" s="1">
        <v>137.62</v>
      </c>
      <c r="J377" s="8">
        <v>2167.5149999999999</v>
      </c>
      <c r="K377" s="1">
        <v>1028452</v>
      </c>
      <c r="L377" s="7">
        <v>45748</v>
      </c>
      <c r="M377" s="1">
        <v>5.5</v>
      </c>
      <c r="N377" s="1">
        <v>20.05</v>
      </c>
      <c r="O377" s="1">
        <v>17.52</v>
      </c>
      <c r="P377" s="1">
        <v>87.38</v>
      </c>
      <c r="Q377" s="1">
        <v>0.64</v>
      </c>
      <c r="R377" s="1">
        <v>14.331</v>
      </c>
      <c r="S377" s="1">
        <v>0.52</v>
      </c>
      <c r="T377" s="1">
        <v>13.98</v>
      </c>
      <c r="U377" s="1">
        <v>20.420000000000002</v>
      </c>
      <c r="V377" s="1">
        <v>142.79</v>
      </c>
    </row>
    <row r="378" spans="1:22" x14ac:dyDescent="0.25">
      <c r="A378" s="1">
        <v>146</v>
      </c>
      <c r="B378" s="1">
        <v>7</v>
      </c>
      <c r="C378" s="3" t="s">
        <v>332</v>
      </c>
      <c r="D378" s="2" t="s">
        <v>54</v>
      </c>
      <c r="E378" s="4">
        <v>62</v>
      </c>
      <c r="F378" s="1">
        <v>14.4</v>
      </c>
      <c r="G378" s="1">
        <v>6</v>
      </c>
      <c r="H378" s="1">
        <v>15.75</v>
      </c>
      <c r="I378" s="1">
        <v>137.62</v>
      </c>
      <c r="J378" s="8">
        <v>2167.5149999999999</v>
      </c>
      <c r="K378" s="1">
        <v>1028453</v>
      </c>
      <c r="L378" s="7">
        <v>45748</v>
      </c>
      <c r="M378" s="1">
        <v>5.4</v>
      </c>
      <c r="N378" s="1">
        <v>19.54</v>
      </c>
      <c r="O378" s="1">
        <v>17.010000000000002</v>
      </c>
      <c r="P378" s="1">
        <v>87.05</v>
      </c>
      <c r="Q378" s="1">
        <v>0.66</v>
      </c>
      <c r="R378" s="1">
        <v>13.447699999999999</v>
      </c>
      <c r="S378" s="1">
        <v>0.52</v>
      </c>
      <c r="T378" s="1">
        <v>15.89</v>
      </c>
      <c r="U378" s="1">
        <v>13.24</v>
      </c>
      <c r="V378" s="1">
        <v>134.28</v>
      </c>
    </row>
    <row r="379" spans="1:22" x14ac:dyDescent="0.25">
      <c r="A379" s="1">
        <v>146</v>
      </c>
      <c r="B379" s="1">
        <v>7</v>
      </c>
      <c r="C379" s="3" t="s">
        <v>332</v>
      </c>
      <c r="D379" s="2" t="s">
        <v>55</v>
      </c>
      <c r="E379" s="4">
        <v>62</v>
      </c>
      <c r="F379" s="1">
        <v>14.4</v>
      </c>
      <c r="G379" s="1">
        <v>6</v>
      </c>
      <c r="H379" s="1">
        <v>15.75</v>
      </c>
      <c r="I379" s="1">
        <v>137.62</v>
      </c>
      <c r="J379" s="8">
        <v>2167.5149999999999</v>
      </c>
      <c r="K379" s="1">
        <v>1028454</v>
      </c>
      <c r="L379" s="7">
        <v>45748</v>
      </c>
      <c r="M379" s="1">
        <v>5.3</v>
      </c>
      <c r="N379" s="1">
        <v>19.149999999999999</v>
      </c>
      <c r="O379" s="1">
        <v>16.440000000000001</v>
      </c>
      <c r="P379" s="1">
        <v>85.85</v>
      </c>
      <c r="Q379" s="1">
        <v>0.7</v>
      </c>
      <c r="R379" s="1">
        <v>13.1143</v>
      </c>
      <c r="S379" s="1">
        <v>0.56000000000000005</v>
      </c>
      <c r="T379" s="1">
        <v>15.39</v>
      </c>
      <c r="U379" s="1">
        <v>10.84</v>
      </c>
      <c r="V379" s="1">
        <v>131.44</v>
      </c>
    </row>
    <row r="380" spans="1:22" x14ac:dyDescent="0.25">
      <c r="A380" s="1">
        <v>146</v>
      </c>
      <c r="B380" s="1">
        <v>8</v>
      </c>
      <c r="C380" s="3" t="s">
        <v>332</v>
      </c>
      <c r="D380" s="2" t="s">
        <v>53</v>
      </c>
      <c r="E380" s="4">
        <v>63</v>
      </c>
      <c r="F380" s="1">
        <v>14.4</v>
      </c>
      <c r="G380" s="1">
        <v>6</v>
      </c>
      <c r="H380" s="1">
        <v>15.75</v>
      </c>
      <c r="I380" s="1">
        <v>137.62</v>
      </c>
      <c r="J380" s="8">
        <v>2167.5149999999999</v>
      </c>
      <c r="K380" s="1">
        <v>1028455</v>
      </c>
      <c r="L380" s="7">
        <v>45748</v>
      </c>
      <c r="M380" s="1">
        <v>5.5</v>
      </c>
      <c r="N380" s="1">
        <v>18.87</v>
      </c>
      <c r="O380" s="1">
        <v>16.079999999999998</v>
      </c>
      <c r="P380" s="1">
        <v>85.21</v>
      </c>
      <c r="Q380" s="1">
        <v>0.72</v>
      </c>
      <c r="R380" s="1">
        <v>12.8893</v>
      </c>
      <c r="S380" s="1">
        <v>0.57999999999999996</v>
      </c>
      <c r="T380" s="1">
        <v>15.12</v>
      </c>
      <c r="U380" s="1">
        <v>9.17</v>
      </c>
      <c r="V380" s="1">
        <v>129.44999999999999</v>
      </c>
    </row>
    <row r="381" spans="1:22" x14ac:dyDescent="0.25">
      <c r="A381" s="1">
        <v>146</v>
      </c>
      <c r="B381" s="1">
        <v>8</v>
      </c>
      <c r="C381" s="3" t="s">
        <v>332</v>
      </c>
      <c r="D381" s="2" t="s">
        <v>54</v>
      </c>
      <c r="E381" s="4">
        <v>63</v>
      </c>
      <c r="F381" s="1">
        <v>14.4</v>
      </c>
      <c r="G381" s="1">
        <v>6</v>
      </c>
      <c r="H381" s="1">
        <v>15.75</v>
      </c>
      <c r="I381" s="1">
        <v>137.62</v>
      </c>
      <c r="J381" s="8">
        <v>2167.5149999999999</v>
      </c>
      <c r="K381" s="1">
        <v>1028456</v>
      </c>
      <c r="L381" s="7">
        <v>45748</v>
      </c>
      <c r="M381" s="1">
        <v>5.4</v>
      </c>
      <c r="N381" s="1">
        <v>19.149999999999999</v>
      </c>
      <c r="O381" s="1">
        <v>16.32</v>
      </c>
      <c r="P381" s="1">
        <v>85.22</v>
      </c>
      <c r="Q381" s="1">
        <v>0.72</v>
      </c>
      <c r="R381" s="1">
        <v>13.234</v>
      </c>
      <c r="S381" s="1">
        <v>0.57999999999999996</v>
      </c>
      <c r="T381" s="1">
        <v>14.47</v>
      </c>
      <c r="U381" s="1">
        <v>11.97</v>
      </c>
      <c r="V381" s="1">
        <v>132.77000000000001</v>
      </c>
    </row>
    <row r="382" spans="1:22" x14ac:dyDescent="0.25">
      <c r="A382" s="1">
        <v>146</v>
      </c>
      <c r="B382" s="1">
        <v>8</v>
      </c>
      <c r="C382" s="3" t="s">
        <v>332</v>
      </c>
      <c r="D382" s="2" t="s">
        <v>55</v>
      </c>
      <c r="E382" s="4">
        <v>63</v>
      </c>
      <c r="F382" s="1">
        <v>14.4</v>
      </c>
      <c r="G382" s="1">
        <v>6</v>
      </c>
      <c r="H382" s="1">
        <v>15.75</v>
      </c>
      <c r="I382" s="1">
        <v>137.62</v>
      </c>
      <c r="J382" s="8">
        <v>2167.5149999999999</v>
      </c>
      <c r="K382" s="1">
        <v>1028457</v>
      </c>
      <c r="L382" s="7">
        <v>45748</v>
      </c>
      <c r="M382" s="1">
        <v>5.4</v>
      </c>
      <c r="N382" s="1">
        <v>19.22</v>
      </c>
      <c r="O382" s="1">
        <v>15.24</v>
      </c>
      <c r="P382" s="1">
        <v>79.290000000000006</v>
      </c>
      <c r="Q382" s="1">
        <v>0.92</v>
      </c>
      <c r="R382" s="1">
        <v>12.441700000000001</v>
      </c>
      <c r="S382" s="1">
        <v>0.75</v>
      </c>
      <c r="T382" s="1">
        <v>14.09</v>
      </c>
      <c r="U382" s="1">
        <v>6.85</v>
      </c>
      <c r="V382" s="1">
        <v>126.7</v>
      </c>
    </row>
    <row r="383" spans="1:22" x14ac:dyDescent="0.25">
      <c r="A383" s="1">
        <v>146</v>
      </c>
      <c r="B383" s="1">
        <v>6</v>
      </c>
      <c r="C383" s="3" t="s">
        <v>332</v>
      </c>
      <c r="D383" s="2" t="s">
        <v>53</v>
      </c>
      <c r="E383" s="4">
        <v>64</v>
      </c>
      <c r="F383" s="1">
        <v>14.4</v>
      </c>
      <c r="G383" s="1">
        <v>6</v>
      </c>
      <c r="H383" s="1">
        <v>15.75</v>
      </c>
      <c r="I383" s="1">
        <v>137.62</v>
      </c>
      <c r="J383" s="8">
        <v>2167.5149999999999</v>
      </c>
      <c r="K383" s="1">
        <v>1028458</v>
      </c>
      <c r="L383" s="7">
        <v>45748</v>
      </c>
      <c r="M383" s="1">
        <v>5.3</v>
      </c>
      <c r="N383" s="1">
        <v>19.420000000000002</v>
      </c>
      <c r="O383" s="1">
        <v>16.88</v>
      </c>
      <c r="P383" s="1">
        <v>86.92</v>
      </c>
      <c r="Q383" s="1">
        <v>0.66</v>
      </c>
      <c r="R383" s="1">
        <v>13.5693</v>
      </c>
      <c r="S383" s="1">
        <v>0.53</v>
      </c>
      <c r="T383" s="1">
        <v>14.96</v>
      </c>
      <c r="U383" s="1">
        <v>14.3</v>
      </c>
      <c r="V383" s="1">
        <v>135.54</v>
      </c>
    </row>
    <row r="384" spans="1:22" x14ac:dyDescent="0.25">
      <c r="A384" s="1">
        <v>146</v>
      </c>
      <c r="B384" s="1">
        <v>6</v>
      </c>
      <c r="C384" s="3" t="s">
        <v>332</v>
      </c>
      <c r="D384" s="2" t="s">
        <v>54</v>
      </c>
      <c r="E384" s="4">
        <v>64</v>
      </c>
      <c r="F384" s="1">
        <v>14.4</v>
      </c>
      <c r="G384" s="1">
        <v>6</v>
      </c>
      <c r="H384" s="1">
        <v>15.75</v>
      </c>
      <c r="I384" s="1">
        <v>137.62</v>
      </c>
      <c r="J384" s="8">
        <v>2167.5149999999999</v>
      </c>
      <c r="K384" s="1">
        <v>1028459</v>
      </c>
      <c r="L384" s="7">
        <v>45748</v>
      </c>
      <c r="M384" s="1">
        <v>5.4</v>
      </c>
      <c r="N384" s="1">
        <v>19.7</v>
      </c>
      <c r="O384" s="1">
        <v>17.09</v>
      </c>
      <c r="P384" s="1">
        <v>86.75</v>
      </c>
      <c r="Q384" s="1">
        <v>0.67</v>
      </c>
      <c r="R384" s="1">
        <v>13.659700000000001</v>
      </c>
      <c r="S384" s="1">
        <v>0.54</v>
      </c>
      <c r="T384" s="1">
        <v>15.28</v>
      </c>
      <c r="U384" s="1">
        <v>15.12</v>
      </c>
      <c r="V384" s="1">
        <v>136.51</v>
      </c>
    </row>
    <row r="385" spans="1:22" x14ac:dyDescent="0.25">
      <c r="A385" s="1">
        <v>146</v>
      </c>
      <c r="B385" s="1">
        <v>6</v>
      </c>
      <c r="C385" s="3" t="s">
        <v>332</v>
      </c>
      <c r="D385" s="2" t="s">
        <v>55</v>
      </c>
      <c r="E385" s="4">
        <v>64</v>
      </c>
      <c r="F385" s="1">
        <v>14.4</v>
      </c>
      <c r="G385" s="1">
        <v>6</v>
      </c>
      <c r="H385" s="1">
        <v>15.75</v>
      </c>
      <c r="I385" s="1">
        <v>137.62</v>
      </c>
      <c r="J385" s="8">
        <v>2167.5149999999999</v>
      </c>
      <c r="K385" s="1">
        <v>1028460</v>
      </c>
      <c r="L385" s="7">
        <v>45748</v>
      </c>
      <c r="M385" s="1">
        <v>5.3</v>
      </c>
      <c r="N385" s="1">
        <v>19.309999999999999</v>
      </c>
      <c r="O385" s="1">
        <v>16.72</v>
      </c>
      <c r="P385" s="1">
        <v>86.59</v>
      </c>
      <c r="Q385" s="1">
        <v>0.67</v>
      </c>
      <c r="R385" s="1">
        <v>13.756399999999999</v>
      </c>
      <c r="S385" s="1">
        <v>0.55000000000000004</v>
      </c>
      <c r="T385" s="1">
        <v>13.65</v>
      </c>
      <c r="U385" s="1">
        <v>15.98</v>
      </c>
      <c r="V385" s="1">
        <v>137.53</v>
      </c>
    </row>
  </sheetData>
  <autoFilter ref="A1:V385" xr:uid="{00000000-0009-0000-0000-000002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93"/>
  <sheetViews>
    <sheetView workbookViewId="0">
      <selection activeCell="M7" sqref="M7"/>
    </sheetView>
  </sheetViews>
  <sheetFormatPr defaultColWidth="9.140625" defaultRowHeight="15" x14ac:dyDescent="0.25"/>
  <cols>
    <col min="1" max="5" width="9.140625" style="1"/>
    <col min="6" max="6" width="17.85546875" style="1" bestFit="1" customWidth="1"/>
    <col min="7" max="12" width="9.140625" style="1"/>
    <col min="13" max="13" width="10.7109375" style="1" bestFit="1" customWidth="1"/>
    <col min="14" max="14" width="10.7109375" style="1" customWidth="1"/>
    <col min="15" max="16384" width="9.140625" style="1"/>
  </cols>
  <sheetData>
    <row r="1" spans="1:24" x14ac:dyDescent="0.25">
      <c r="A1" s="1" t="s">
        <v>0</v>
      </c>
      <c r="B1" s="1" t="s">
        <v>2</v>
      </c>
      <c r="C1" s="3" t="s">
        <v>3</v>
      </c>
      <c r="D1" s="3" t="s">
        <v>4</v>
      </c>
      <c r="E1" s="3" t="s">
        <v>5</v>
      </c>
      <c r="F1" s="1" t="s">
        <v>341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1" t="str">
        <f>N2&amp;B2&amp;C2&amp;D2&amp;E2&amp;F2</f>
        <v>45733496B1R11</v>
      </c>
      <c r="B2" s="1">
        <v>49</v>
      </c>
      <c r="C2" s="1">
        <v>6</v>
      </c>
      <c r="D2" s="3" t="s">
        <v>52</v>
      </c>
      <c r="E2" s="4" t="s">
        <v>53</v>
      </c>
      <c r="F2" s="4">
        <v>1</v>
      </c>
      <c r="G2" s="1">
        <v>12.3</v>
      </c>
      <c r="H2" s="1">
        <v>5</v>
      </c>
      <c r="I2" s="1">
        <v>22.69</v>
      </c>
      <c r="J2" s="1">
        <v>130</v>
      </c>
      <c r="K2" s="8">
        <v>2949.7</v>
      </c>
      <c r="L2" s="1">
        <v>1027910</v>
      </c>
      <c r="M2" s="7">
        <v>45735</v>
      </c>
      <c r="N2" s="7">
        <f>_xlfn.MAXIFS(Biometria!B:B,Biometria!B:B,"&lt;="&amp;M2,Biometria!C:C,B2,Biometria!D:D,C2,Biometria!E:E,D2,Biometria!F:F,E2,Biometria!G:G,F2)</f>
        <v>45733</v>
      </c>
      <c r="O2" s="1">
        <v>5.2</v>
      </c>
      <c r="P2" s="1">
        <v>16.239999999999998</v>
      </c>
      <c r="Q2" s="1">
        <v>11</v>
      </c>
      <c r="R2" s="1">
        <v>67.73</v>
      </c>
      <c r="S2" s="1">
        <v>1.32</v>
      </c>
      <c r="T2" s="1">
        <v>9.2827999999999999</v>
      </c>
      <c r="U2" s="1">
        <v>1.1100000000000001</v>
      </c>
      <c r="V2" s="1">
        <v>12.2</v>
      </c>
      <c r="W2" s="1">
        <v>-16.04</v>
      </c>
      <c r="X2" s="1">
        <v>99.56</v>
      </c>
    </row>
    <row r="3" spans="1:24" x14ac:dyDescent="0.25">
      <c r="A3" s="1" t="str">
        <f t="shared" ref="A3:A66" si="0">N3&amp;B3&amp;C3&amp;D3&amp;E3&amp;F3</f>
        <v>45733496B1R21</v>
      </c>
      <c r="B3" s="1">
        <v>49</v>
      </c>
      <c r="C3" s="1">
        <v>6</v>
      </c>
      <c r="D3" s="3" t="s">
        <v>52</v>
      </c>
      <c r="E3" s="4" t="s">
        <v>54</v>
      </c>
      <c r="F3" s="4">
        <v>1</v>
      </c>
      <c r="G3" s="1">
        <v>12.3</v>
      </c>
      <c r="H3" s="1">
        <v>5</v>
      </c>
      <c r="I3" s="1">
        <v>22.69</v>
      </c>
      <c r="J3" s="1">
        <v>130</v>
      </c>
      <c r="K3" s="8">
        <v>2949.7</v>
      </c>
      <c r="L3" s="1">
        <v>1027911</v>
      </c>
      <c r="M3" s="7">
        <v>45735</v>
      </c>
      <c r="N3" s="7">
        <f>_xlfn.MAXIFS(Biometria!B:B,Biometria!B:B,"&lt;="&amp;M3,Biometria!C:C,B3,Biometria!D:D,C3,Biometria!E:E,D3,Biometria!F:F,E3,Biometria!G:G,F3)</f>
        <v>45733</v>
      </c>
      <c r="O3" s="1">
        <v>5.2</v>
      </c>
      <c r="P3" s="1">
        <v>16.760000000000002</v>
      </c>
      <c r="Q3" s="1">
        <v>12.09</v>
      </c>
      <c r="R3" s="1">
        <v>72.14</v>
      </c>
      <c r="S3" s="1">
        <v>1.17</v>
      </c>
      <c r="T3" s="1">
        <v>10.1142</v>
      </c>
      <c r="U3" s="1">
        <v>0.98</v>
      </c>
      <c r="V3" s="1">
        <v>12.7</v>
      </c>
      <c r="W3" s="1">
        <v>-10.29</v>
      </c>
      <c r="X3" s="1">
        <v>106.38</v>
      </c>
    </row>
    <row r="4" spans="1:24" x14ac:dyDescent="0.25">
      <c r="A4" s="1" t="str">
        <f t="shared" si="0"/>
        <v>45733496B1R31</v>
      </c>
      <c r="B4" s="1">
        <v>49</v>
      </c>
      <c r="C4" s="1">
        <v>6</v>
      </c>
      <c r="D4" s="3" t="s">
        <v>52</v>
      </c>
      <c r="E4" s="4" t="s">
        <v>55</v>
      </c>
      <c r="F4" s="4">
        <v>1</v>
      </c>
      <c r="G4" s="1">
        <v>12.3</v>
      </c>
      <c r="H4" s="1">
        <v>5</v>
      </c>
      <c r="I4" s="1">
        <v>22.69</v>
      </c>
      <c r="J4" s="1">
        <v>130</v>
      </c>
      <c r="K4" s="8">
        <v>2949.7</v>
      </c>
      <c r="L4" s="1">
        <v>1027912</v>
      </c>
      <c r="M4" s="7">
        <v>45735</v>
      </c>
      <c r="N4" s="7">
        <f>_xlfn.MAXIFS(Biometria!B:B,Biometria!B:B,"&lt;="&amp;M4,Biometria!C:C,B4,Biometria!D:D,C4,Biometria!E:E,D4,Biometria!F:F,E4,Biometria!G:G,F4)</f>
        <v>45733</v>
      </c>
      <c r="O4" s="1">
        <v>5.2</v>
      </c>
      <c r="P4" s="1">
        <v>18.059999999999999</v>
      </c>
      <c r="Q4" s="1">
        <v>14.35</v>
      </c>
      <c r="R4" s="1">
        <v>79.459999999999994</v>
      </c>
      <c r="S4" s="1">
        <v>0.92</v>
      </c>
      <c r="T4" s="1">
        <v>12.1709</v>
      </c>
      <c r="U4" s="1">
        <v>0.78</v>
      </c>
      <c r="V4" s="1">
        <v>11.91</v>
      </c>
      <c r="W4" s="1">
        <v>4.87</v>
      </c>
      <c r="X4" s="1">
        <v>124.36</v>
      </c>
    </row>
    <row r="5" spans="1:24" x14ac:dyDescent="0.25">
      <c r="A5" s="1" t="str">
        <f t="shared" si="0"/>
        <v>45733497B1R12</v>
      </c>
      <c r="B5" s="1">
        <v>49</v>
      </c>
      <c r="C5" s="1">
        <v>7</v>
      </c>
      <c r="D5" s="3" t="s">
        <v>52</v>
      </c>
      <c r="E5" s="4" t="s">
        <v>53</v>
      </c>
      <c r="F5" s="4">
        <v>2</v>
      </c>
      <c r="G5" s="1">
        <v>12.3</v>
      </c>
      <c r="H5" s="1">
        <v>5</v>
      </c>
      <c r="I5" s="1">
        <v>22.69</v>
      </c>
      <c r="J5" s="1">
        <v>130</v>
      </c>
      <c r="K5" s="8">
        <v>2949.7</v>
      </c>
      <c r="L5" s="1">
        <v>1027913</v>
      </c>
      <c r="M5" s="7">
        <v>45735</v>
      </c>
      <c r="N5" s="7">
        <f>_xlfn.MAXIFS(Biometria!B:B,Biometria!B:B,"&lt;="&amp;M5,Biometria!C:C,B5,Biometria!D:D,C5,Biometria!E:E,D5,Biometria!F:F,E5,Biometria!G:G,F5)</f>
        <v>45733</v>
      </c>
      <c r="O5" s="1">
        <v>5.2</v>
      </c>
      <c r="P5" s="1">
        <v>18.11</v>
      </c>
      <c r="Q5" s="1">
        <v>13.6</v>
      </c>
      <c r="R5" s="1">
        <v>75.099999999999994</v>
      </c>
      <c r="S5" s="1">
        <v>1.07</v>
      </c>
      <c r="T5" s="1">
        <v>11.3238</v>
      </c>
      <c r="U5" s="1">
        <v>0.89</v>
      </c>
      <c r="V5" s="1">
        <v>12.97</v>
      </c>
      <c r="W5" s="1">
        <v>-1.1599999999999999</v>
      </c>
      <c r="X5" s="1">
        <v>117.21</v>
      </c>
    </row>
    <row r="6" spans="1:24" x14ac:dyDescent="0.25">
      <c r="A6" s="1" t="str">
        <f t="shared" si="0"/>
        <v>45733497B1R22</v>
      </c>
      <c r="B6" s="1">
        <v>49</v>
      </c>
      <c r="C6" s="1">
        <v>7</v>
      </c>
      <c r="D6" s="3" t="s">
        <v>52</v>
      </c>
      <c r="E6" s="4" t="s">
        <v>54</v>
      </c>
      <c r="F6" s="4">
        <v>2</v>
      </c>
      <c r="G6" s="1">
        <v>12.3</v>
      </c>
      <c r="H6" s="1">
        <v>5</v>
      </c>
      <c r="I6" s="1">
        <v>22.69</v>
      </c>
      <c r="J6" s="1">
        <v>130</v>
      </c>
      <c r="K6" s="8">
        <v>2949.7</v>
      </c>
      <c r="L6" s="1">
        <v>1027914</v>
      </c>
      <c r="M6" s="7">
        <v>45735</v>
      </c>
      <c r="N6" s="7">
        <f>_xlfn.MAXIFS(Biometria!B:B,Biometria!B:B,"&lt;="&amp;M6,Biometria!C:C,B6,Biometria!D:D,C6,Biometria!E:E,D6,Biometria!F:F,E6,Biometria!G:G,F6)</f>
        <v>45733</v>
      </c>
      <c r="O6" s="1">
        <v>5.2</v>
      </c>
      <c r="P6" s="1">
        <v>17.82</v>
      </c>
      <c r="Q6" s="1">
        <v>13.7</v>
      </c>
      <c r="R6" s="1">
        <v>76.88</v>
      </c>
      <c r="S6" s="1">
        <v>1</v>
      </c>
      <c r="T6" s="1">
        <v>11.353300000000001</v>
      </c>
      <c r="U6" s="1">
        <v>0.83</v>
      </c>
      <c r="V6" s="1">
        <v>13.24</v>
      </c>
      <c r="W6" s="1">
        <v>-1.38</v>
      </c>
      <c r="X6" s="1">
        <v>116.94</v>
      </c>
    </row>
    <row r="7" spans="1:24" x14ac:dyDescent="0.25">
      <c r="A7" s="1" t="str">
        <f t="shared" si="0"/>
        <v>45733497B1R32</v>
      </c>
      <c r="B7" s="1">
        <v>49</v>
      </c>
      <c r="C7" s="1">
        <v>7</v>
      </c>
      <c r="D7" s="3" t="s">
        <v>52</v>
      </c>
      <c r="E7" s="4" t="s">
        <v>55</v>
      </c>
      <c r="F7" s="4">
        <v>2</v>
      </c>
      <c r="G7" s="1">
        <v>12.3</v>
      </c>
      <c r="H7" s="1">
        <v>5</v>
      </c>
      <c r="I7" s="1">
        <v>22.69</v>
      </c>
      <c r="J7" s="1">
        <v>130</v>
      </c>
      <c r="K7" s="8">
        <v>2949.7</v>
      </c>
      <c r="L7" s="1">
        <v>1027915</v>
      </c>
      <c r="M7" s="7">
        <v>45735</v>
      </c>
      <c r="N7" s="7">
        <f>_xlfn.MAXIFS(Biometria!B:B,Biometria!B:B,"&lt;="&amp;M7,Biometria!C:C,B7,Biometria!D:D,C7,Biometria!E:E,D7,Biometria!F:F,E7,Biometria!G:G,F7)</f>
        <v>45733</v>
      </c>
      <c r="O7" s="1">
        <v>5.2</v>
      </c>
      <c r="P7" s="1">
        <v>17.420000000000002</v>
      </c>
      <c r="Q7" s="1">
        <v>13.25</v>
      </c>
      <c r="R7" s="1">
        <v>76.06</v>
      </c>
      <c r="S7" s="1">
        <v>1.03</v>
      </c>
      <c r="T7" s="1">
        <v>11.053699999999999</v>
      </c>
      <c r="U7" s="1">
        <v>0.86</v>
      </c>
      <c r="V7" s="1">
        <v>12.86</v>
      </c>
      <c r="W7" s="1">
        <v>-3.58</v>
      </c>
      <c r="X7" s="1">
        <v>114.33</v>
      </c>
    </row>
    <row r="8" spans="1:24" x14ac:dyDescent="0.25">
      <c r="A8" s="1" t="str">
        <f t="shared" si="0"/>
        <v>45733495B1R13</v>
      </c>
      <c r="B8" s="1">
        <v>49</v>
      </c>
      <c r="C8" s="1">
        <v>5</v>
      </c>
      <c r="D8" s="3" t="s">
        <v>52</v>
      </c>
      <c r="E8" s="4" t="s">
        <v>53</v>
      </c>
      <c r="F8" s="4">
        <v>3</v>
      </c>
      <c r="G8" s="1">
        <v>12.3</v>
      </c>
      <c r="H8" s="1">
        <v>5</v>
      </c>
      <c r="I8" s="1">
        <v>22.69</v>
      </c>
      <c r="J8" s="1">
        <v>130</v>
      </c>
      <c r="K8" s="8">
        <v>2949.7</v>
      </c>
      <c r="L8" s="1">
        <v>1027916</v>
      </c>
      <c r="M8" s="7">
        <v>45735</v>
      </c>
      <c r="N8" s="7">
        <f>_xlfn.MAXIFS(Biometria!B:B,Biometria!B:B,"&lt;="&amp;M8,Biometria!C:C,B8,Biometria!D:D,C8,Biometria!E:E,D8,Biometria!F:F,E8,Biometria!G:G,F8)</f>
        <v>45733</v>
      </c>
      <c r="O8" s="1">
        <v>5.2</v>
      </c>
      <c r="P8" s="1">
        <v>16.07</v>
      </c>
      <c r="Q8" s="1">
        <v>11.26</v>
      </c>
      <c r="R8" s="1">
        <v>70.069999999999993</v>
      </c>
      <c r="S8" s="1">
        <v>1.24</v>
      </c>
      <c r="T8" s="1">
        <v>9.4543999999999997</v>
      </c>
      <c r="U8" s="1">
        <v>1.04</v>
      </c>
      <c r="V8" s="1">
        <v>12.49</v>
      </c>
      <c r="W8" s="1">
        <v>-15.18</v>
      </c>
      <c r="X8" s="1">
        <v>100.58</v>
      </c>
    </row>
    <row r="9" spans="1:24" x14ac:dyDescent="0.25">
      <c r="A9" s="1" t="str">
        <f t="shared" si="0"/>
        <v>45733495B1R23</v>
      </c>
      <c r="B9" s="1">
        <v>49</v>
      </c>
      <c r="C9" s="1">
        <v>5</v>
      </c>
      <c r="D9" s="3" t="s">
        <v>52</v>
      </c>
      <c r="E9" s="4" t="s">
        <v>54</v>
      </c>
      <c r="F9" s="4">
        <v>3</v>
      </c>
      <c r="G9" s="1">
        <v>12.3</v>
      </c>
      <c r="H9" s="1">
        <v>5</v>
      </c>
      <c r="I9" s="1">
        <v>22.69</v>
      </c>
      <c r="J9" s="1">
        <v>130</v>
      </c>
      <c r="K9" s="8">
        <v>2949.7</v>
      </c>
      <c r="L9" s="1">
        <v>1027917</v>
      </c>
      <c r="M9" s="7">
        <v>45735</v>
      </c>
      <c r="N9" s="7">
        <f>_xlfn.MAXIFS(Biometria!B:B,Biometria!B:B,"&lt;="&amp;M9,Biometria!C:C,B9,Biometria!D:D,C9,Biometria!E:E,D9,Biometria!F:F,E9,Biometria!G:G,F9)</f>
        <v>45733</v>
      </c>
      <c r="O9" s="1">
        <v>5.2</v>
      </c>
      <c r="P9" s="1">
        <v>17.68</v>
      </c>
      <c r="Q9" s="1">
        <v>13.23</v>
      </c>
      <c r="R9" s="1">
        <v>74.83</v>
      </c>
      <c r="S9" s="1">
        <v>1.07</v>
      </c>
      <c r="T9" s="1">
        <v>11.0428</v>
      </c>
      <c r="U9" s="1">
        <v>0.89</v>
      </c>
      <c r="V9" s="1">
        <v>12.83</v>
      </c>
      <c r="W9" s="1">
        <v>-3.44</v>
      </c>
      <c r="X9" s="1">
        <v>114.5</v>
      </c>
    </row>
    <row r="10" spans="1:24" x14ac:dyDescent="0.25">
      <c r="A10" s="1" t="str">
        <f t="shared" si="0"/>
        <v>45733495B1R33</v>
      </c>
      <c r="B10" s="1">
        <v>49</v>
      </c>
      <c r="C10" s="1">
        <v>5</v>
      </c>
      <c r="D10" s="3" t="s">
        <v>52</v>
      </c>
      <c r="E10" s="4" t="s">
        <v>55</v>
      </c>
      <c r="F10" s="4">
        <v>3</v>
      </c>
      <c r="G10" s="1">
        <v>12.3</v>
      </c>
      <c r="H10" s="1">
        <v>5</v>
      </c>
      <c r="I10" s="1">
        <v>22.69</v>
      </c>
      <c r="J10" s="1">
        <v>130</v>
      </c>
      <c r="K10" s="8">
        <v>2949.7</v>
      </c>
      <c r="L10" s="1">
        <v>1027918</v>
      </c>
      <c r="M10" s="7">
        <v>45735</v>
      </c>
      <c r="N10" s="7">
        <f>_xlfn.MAXIFS(Biometria!B:B,Biometria!B:B,"&lt;="&amp;M10,Biometria!C:C,B10,Biometria!D:D,C10,Biometria!E:E,D10,Biometria!F:F,E10,Biometria!G:G,F10)</f>
        <v>45733</v>
      </c>
      <c r="O10" s="1">
        <v>5.2</v>
      </c>
      <c r="P10" s="1">
        <v>17.82</v>
      </c>
      <c r="Q10" s="1">
        <v>13.56</v>
      </c>
      <c r="R10" s="1">
        <v>76.09</v>
      </c>
      <c r="S10" s="1">
        <v>1.03</v>
      </c>
      <c r="T10" s="1">
        <v>11.336</v>
      </c>
      <c r="U10" s="1">
        <v>0.86</v>
      </c>
      <c r="V10" s="1">
        <v>12.74</v>
      </c>
      <c r="W10" s="1">
        <v>-1.29</v>
      </c>
      <c r="X10" s="1">
        <v>117.05</v>
      </c>
    </row>
    <row r="11" spans="1:24" x14ac:dyDescent="0.25">
      <c r="A11" s="1" t="str">
        <f t="shared" si="0"/>
        <v>45733498B1R14</v>
      </c>
      <c r="B11" s="1">
        <v>49</v>
      </c>
      <c r="C11" s="1">
        <v>8</v>
      </c>
      <c r="D11" s="3" t="s">
        <v>52</v>
      </c>
      <c r="E11" s="4" t="s">
        <v>53</v>
      </c>
      <c r="F11" s="4">
        <v>4</v>
      </c>
      <c r="G11" s="1">
        <v>12.3</v>
      </c>
      <c r="H11" s="1">
        <v>5</v>
      </c>
      <c r="I11" s="1">
        <v>22.69</v>
      </c>
      <c r="J11" s="1">
        <v>130</v>
      </c>
      <c r="K11" s="8">
        <v>2949.7</v>
      </c>
      <c r="L11" s="1">
        <v>1027919</v>
      </c>
      <c r="M11" s="7">
        <v>45735</v>
      </c>
      <c r="N11" s="7">
        <f>_xlfn.MAXIFS(Biometria!B:B,Biometria!B:B,"&lt;="&amp;M11,Biometria!C:C,B11,Biometria!D:D,C11,Biometria!E:E,D11,Biometria!F:F,E11,Biometria!G:G,F11)</f>
        <v>45733</v>
      </c>
      <c r="O11" s="1">
        <v>5.2</v>
      </c>
      <c r="P11" s="1">
        <v>17.190000000000001</v>
      </c>
      <c r="Q11" s="1">
        <v>12.56</v>
      </c>
      <c r="R11" s="1">
        <v>73.069999999999993</v>
      </c>
      <c r="S11" s="1">
        <v>1.1299999999999999</v>
      </c>
      <c r="T11" s="1">
        <v>10.569800000000001</v>
      </c>
      <c r="U11" s="1">
        <v>0.95</v>
      </c>
      <c r="V11" s="1">
        <v>12.36</v>
      </c>
      <c r="W11" s="1">
        <v>-6.81</v>
      </c>
      <c r="X11" s="1">
        <v>110.5</v>
      </c>
    </row>
    <row r="12" spans="1:24" x14ac:dyDescent="0.25">
      <c r="A12" s="1" t="str">
        <f t="shared" si="0"/>
        <v>45733498B1R24</v>
      </c>
      <c r="B12" s="1">
        <v>49</v>
      </c>
      <c r="C12" s="1">
        <v>8</v>
      </c>
      <c r="D12" s="3" t="s">
        <v>52</v>
      </c>
      <c r="E12" s="4" t="s">
        <v>54</v>
      </c>
      <c r="F12" s="4">
        <v>4</v>
      </c>
      <c r="G12" s="1">
        <v>12.3</v>
      </c>
      <c r="H12" s="1">
        <v>5</v>
      </c>
      <c r="I12" s="1">
        <v>22.69</v>
      </c>
      <c r="J12" s="1">
        <v>130</v>
      </c>
      <c r="K12" s="8">
        <v>2949.7</v>
      </c>
      <c r="L12" s="1">
        <v>1027920</v>
      </c>
      <c r="M12" s="7">
        <v>45735</v>
      </c>
      <c r="N12" s="7">
        <f>_xlfn.MAXIFS(Biometria!B:B,Biometria!B:B,"&lt;="&amp;M12,Biometria!C:C,B12,Biometria!D:D,C12,Biometria!E:E,D12,Biometria!F:F,E12,Biometria!G:G,F12)</f>
        <v>45733</v>
      </c>
      <c r="O12" s="1">
        <v>5.2</v>
      </c>
      <c r="P12" s="1">
        <v>18.100000000000001</v>
      </c>
      <c r="Q12" s="1">
        <v>13.67</v>
      </c>
      <c r="R12" s="1">
        <v>75.52</v>
      </c>
      <c r="S12" s="1">
        <v>1.05</v>
      </c>
      <c r="T12" s="1">
        <v>11.588100000000001</v>
      </c>
      <c r="U12" s="1">
        <v>0.89</v>
      </c>
      <c r="V12" s="1">
        <v>11.94</v>
      </c>
      <c r="W12" s="1">
        <v>1</v>
      </c>
      <c r="X12" s="1">
        <v>119.76</v>
      </c>
    </row>
    <row r="13" spans="1:24" x14ac:dyDescent="0.25">
      <c r="A13" s="1" t="str">
        <f t="shared" si="0"/>
        <v>45733498B1R34</v>
      </c>
      <c r="B13" s="1">
        <v>49</v>
      </c>
      <c r="C13" s="1">
        <v>8</v>
      </c>
      <c r="D13" s="3" t="s">
        <v>52</v>
      </c>
      <c r="E13" s="4" t="s">
        <v>55</v>
      </c>
      <c r="F13" s="4">
        <v>4</v>
      </c>
      <c r="G13" s="1">
        <v>12.3</v>
      </c>
      <c r="H13" s="1">
        <v>5</v>
      </c>
      <c r="I13" s="1">
        <v>22.69</v>
      </c>
      <c r="J13" s="1">
        <v>130</v>
      </c>
      <c r="K13" s="8">
        <v>2949.7</v>
      </c>
      <c r="L13" s="1">
        <v>1027921</v>
      </c>
      <c r="M13" s="7">
        <v>45735</v>
      </c>
      <c r="N13" s="7">
        <f>_xlfn.MAXIFS(Biometria!B:B,Biometria!B:B,"&lt;="&amp;M13,Biometria!C:C,B13,Biometria!D:D,C13,Biometria!E:E,D13,Biometria!F:F,E13,Biometria!G:G,F13)</f>
        <v>45733</v>
      </c>
      <c r="O13" s="1">
        <v>5.2</v>
      </c>
      <c r="P13" s="1">
        <v>16.98</v>
      </c>
      <c r="Q13" s="1">
        <v>12.01</v>
      </c>
      <c r="R13" s="1">
        <v>70.73</v>
      </c>
      <c r="S13" s="1">
        <v>1.21</v>
      </c>
      <c r="T13" s="1">
        <v>10.1281</v>
      </c>
      <c r="U13" s="1">
        <v>1.02</v>
      </c>
      <c r="V13" s="1">
        <v>12.24</v>
      </c>
      <c r="W13" s="1">
        <v>-9.8699999999999992</v>
      </c>
      <c r="X13" s="1">
        <v>106.88</v>
      </c>
    </row>
    <row r="14" spans="1:24" x14ac:dyDescent="0.25">
      <c r="A14" s="1" t="str">
        <f t="shared" si="0"/>
        <v>45733491B1R15</v>
      </c>
      <c r="B14" s="1">
        <v>49</v>
      </c>
      <c r="C14" s="1">
        <v>1</v>
      </c>
      <c r="D14" s="3" t="s">
        <v>52</v>
      </c>
      <c r="E14" s="4" t="s">
        <v>53</v>
      </c>
      <c r="F14" s="4">
        <v>5</v>
      </c>
      <c r="G14" s="1">
        <v>12.3</v>
      </c>
      <c r="H14" s="1">
        <v>5</v>
      </c>
      <c r="I14" s="1">
        <v>22.69</v>
      </c>
      <c r="J14" s="1">
        <v>130</v>
      </c>
      <c r="K14" s="8">
        <v>2949.7</v>
      </c>
      <c r="L14" s="1">
        <v>1027922</v>
      </c>
      <c r="M14" s="7">
        <v>45735</v>
      </c>
      <c r="N14" s="7">
        <f>_xlfn.MAXIFS(Biometria!B:B,Biometria!B:B,"&lt;="&amp;M14,Biometria!C:C,B14,Biometria!D:D,C14,Biometria!E:E,D14,Biometria!F:F,E14,Biometria!G:G,F14)</f>
        <v>45733</v>
      </c>
      <c r="O14" s="1">
        <v>5.2</v>
      </c>
      <c r="P14" s="1">
        <v>18.53</v>
      </c>
      <c r="Q14" s="1">
        <v>13.68</v>
      </c>
      <c r="R14" s="1">
        <v>73.83</v>
      </c>
      <c r="S14" s="1">
        <v>1.1100000000000001</v>
      </c>
      <c r="T14" s="1">
        <v>11.474299999999999</v>
      </c>
      <c r="U14" s="1">
        <v>0.93</v>
      </c>
      <c r="V14" s="1">
        <v>12.55</v>
      </c>
      <c r="W14" s="1">
        <v>0.38</v>
      </c>
      <c r="X14" s="1">
        <v>119.03</v>
      </c>
    </row>
    <row r="15" spans="1:24" x14ac:dyDescent="0.25">
      <c r="A15" s="1" t="str">
        <f t="shared" si="0"/>
        <v>45733491B1R25</v>
      </c>
      <c r="B15" s="1">
        <v>49</v>
      </c>
      <c r="C15" s="1">
        <v>1</v>
      </c>
      <c r="D15" s="3" t="s">
        <v>52</v>
      </c>
      <c r="E15" s="4" t="s">
        <v>54</v>
      </c>
      <c r="F15" s="4">
        <v>5</v>
      </c>
      <c r="G15" s="1">
        <v>12.3</v>
      </c>
      <c r="H15" s="1">
        <v>5</v>
      </c>
      <c r="I15" s="1">
        <v>22.69</v>
      </c>
      <c r="J15" s="1">
        <v>130</v>
      </c>
      <c r="K15" s="8">
        <v>2949.7</v>
      </c>
      <c r="L15" s="1">
        <v>1027923</v>
      </c>
      <c r="M15" s="7">
        <v>45735</v>
      </c>
      <c r="N15" s="7">
        <f>_xlfn.MAXIFS(Biometria!B:B,Biometria!B:B,"&lt;="&amp;M15,Biometria!C:C,B15,Biometria!D:D,C15,Biometria!E:E,D15,Biometria!F:F,E15,Biometria!G:G,F15)</f>
        <v>45733</v>
      </c>
      <c r="O15" s="1">
        <v>5.2</v>
      </c>
      <c r="P15" s="1">
        <v>17.309999999999999</v>
      </c>
      <c r="Q15" s="1">
        <v>13.29</v>
      </c>
      <c r="R15" s="1">
        <v>76.78</v>
      </c>
      <c r="S15" s="1">
        <v>1.01</v>
      </c>
      <c r="T15" s="1">
        <v>11.1142</v>
      </c>
      <c r="U15" s="1">
        <v>0.84</v>
      </c>
      <c r="V15" s="1">
        <v>12.72</v>
      </c>
      <c r="W15" s="1">
        <v>-3.25</v>
      </c>
      <c r="X15" s="1">
        <v>114.73</v>
      </c>
    </row>
    <row r="16" spans="1:24" x14ac:dyDescent="0.25">
      <c r="A16" s="1" t="str">
        <f t="shared" si="0"/>
        <v>45733491B1R35</v>
      </c>
      <c r="B16" s="1">
        <v>49</v>
      </c>
      <c r="C16" s="1">
        <v>1</v>
      </c>
      <c r="D16" s="3" t="s">
        <v>52</v>
      </c>
      <c r="E16" s="4" t="s">
        <v>55</v>
      </c>
      <c r="F16" s="4">
        <v>5</v>
      </c>
      <c r="G16" s="1">
        <v>12.3</v>
      </c>
      <c r="H16" s="1">
        <v>5</v>
      </c>
      <c r="I16" s="1">
        <v>22.69</v>
      </c>
      <c r="J16" s="1">
        <v>130</v>
      </c>
      <c r="K16" s="8">
        <v>2949.7</v>
      </c>
      <c r="L16" s="1">
        <v>1027924</v>
      </c>
      <c r="M16" s="7">
        <v>45735</v>
      </c>
      <c r="N16" s="7">
        <f>_xlfn.MAXIFS(Biometria!B:B,Biometria!B:B,"&lt;="&amp;M16,Biometria!C:C,B16,Biometria!D:D,C16,Biometria!E:E,D16,Biometria!F:F,E16,Biometria!G:G,F16)</f>
        <v>45733</v>
      </c>
      <c r="O16" s="1">
        <v>5.2</v>
      </c>
      <c r="P16" s="1">
        <v>17.54</v>
      </c>
      <c r="Q16" s="1">
        <v>12.77</v>
      </c>
      <c r="R16" s="1">
        <v>72.81</v>
      </c>
      <c r="S16" s="1">
        <v>1.1399999999999999</v>
      </c>
      <c r="T16" s="1">
        <v>10.746499999999999</v>
      </c>
      <c r="U16" s="1">
        <v>0.96</v>
      </c>
      <c r="V16" s="1">
        <v>12.36</v>
      </c>
      <c r="W16" s="1">
        <v>-5.3</v>
      </c>
      <c r="X16" s="1">
        <v>112.29</v>
      </c>
    </row>
    <row r="17" spans="1:24" x14ac:dyDescent="0.25">
      <c r="A17" s="1" t="str">
        <f t="shared" si="0"/>
        <v>45733494B1R16</v>
      </c>
      <c r="B17" s="1">
        <v>49</v>
      </c>
      <c r="C17" s="1">
        <v>4</v>
      </c>
      <c r="D17" s="3" t="s">
        <v>52</v>
      </c>
      <c r="E17" s="4" t="s">
        <v>53</v>
      </c>
      <c r="F17" s="4">
        <v>6</v>
      </c>
      <c r="G17" s="1">
        <v>12.3</v>
      </c>
      <c r="H17" s="1">
        <v>5</v>
      </c>
      <c r="I17" s="1">
        <v>22.69</v>
      </c>
      <c r="J17" s="1">
        <v>130</v>
      </c>
      <c r="K17" s="8">
        <v>2949.7</v>
      </c>
      <c r="L17" s="1">
        <v>1027925</v>
      </c>
      <c r="M17" s="7">
        <v>45735</v>
      </c>
      <c r="N17" s="7">
        <f>_xlfn.MAXIFS(Biometria!B:B,Biometria!B:B,"&lt;="&amp;M17,Biometria!C:C,B17,Biometria!D:D,C17,Biometria!E:E,D17,Biometria!F:F,E17,Biometria!G:G,F17)</f>
        <v>45733</v>
      </c>
      <c r="O17" s="1">
        <v>5.2</v>
      </c>
      <c r="P17" s="1">
        <v>17.46</v>
      </c>
      <c r="Q17" s="1">
        <v>13.15</v>
      </c>
      <c r="R17" s="1">
        <v>75.319999999999993</v>
      </c>
      <c r="S17" s="1">
        <v>1.06</v>
      </c>
      <c r="T17" s="1">
        <v>10.920400000000001</v>
      </c>
      <c r="U17" s="1">
        <v>0.88</v>
      </c>
      <c r="V17" s="1">
        <v>13.12</v>
      </c>
      <c r="W17" s="1">
        <v>-4.51</v>
      </c>
      <c r="X17" s="1">
        <v>113.23</v>
      </c>
    </row>
    <row r="18" spans="1:24" x14ac:dyDescent="0.25">
      <c r="A18" s="1" t="str">
        <f t="shared" si="0"/>
        <v>45733494B1R26</v>
      </c>
      <c r="B18" s="1">
        <v>49</v>
      </c>
      <c r="C18" s="1">
        <v>4</v>
      </c>
      <c r="D18" s="3" t="s">
        <v>52</v>
      </c>
      <c r="E18" s="4" t="s">
        <v>54</v>
      </c>
      <c r="F18" s="4">
        <v>6</v>
      </c>
      <c r="G18" s="1">
        <v>12.3</v>
      </c>
      <c r="H18" s="1">
        <v>5</v>
      </c>
      <c r="I18" s="1">
        <v>22.69</v>
      </c>
      <c r="J18" s="1">
        <v>130</v>
      </c>
      <c r="K18" s="8">
        <v>2949.7</v>
      </c>
      <c r="L18" s="1">
        <v>1027926</v>
      </c>
      <c r="M18" s="7">
        <v>45735</v>
      </c>
      <c r="N18" s="7">
        <f>_xlfn.MAXIFS(Biometria!B:B,Biometria!B:B,"&lt;="&amp;M18,Biometria!C:C,B18,Biometria!D:D,C18,Biometria!E:E,D18,Biometria!F:F,E18,Biometria!G:G,F18)</f>
        <v>45733</v>
      </c>
      <c r="O18" s="1">
        <v>5.2</v>
      </c>
      <c r="P18" s="1">
        <v>17.04</v>
      </c>
      <c r="Q18" s="1">
        <v>12.34</v>
      </c>
      <c r="R18" s="1">
        <v>72.42</v>
      </c>
      <c r="S18" s="1">
        <v>1.1599999999999999</v>
      </c>
      <c r="T18" s="1">
        <v>10.3089</v>
      </c>
      <c r="U18" s="1">
        <v>0.97</v>
      </c>
      <c r="V18" s="1">
        <v>12.78</v>
      </c>
      <c r="W18" s="1">
        <v>-8.7799999999999994</v>
      </c>
      <c r="X18" s="1">
        <v>108.17</v>
      </c>
    </row>
    <row r="19" spans="1:24" x14ac:dyDescent="0.25">
      <c r="A19" s="1" t="str">
        <f t="shared" si="0"/>
        <v>45733494B1R36</v>
      </c>
      <c r="B19" s="1">
        <v>49</v>
      </c>
      <c r="C19" s="1">
        <v>4</v>
      </c>
      <c r="D19" s="3" t="s">
        <v>52</v>
      </c>
      <c r="E19" s="4" t="s">
        <v>55</v>
      </c>
      <c r="F19" s="4">
        <v>6</v>
      </c>
      <c r="G19" s="1">
        <v>12.3</v>
      </c>
      <c r="H19" s="1">
        <v>5</v>
      </c>
      <c r="I19" s="1">
        <v>22.69</v>
      </c>
      <c r="J19" s="1">
        <v>130</v>
      </c>
      <c r="K19" s="8">
        <v>2949.7</v>
      </c>
      <c r="L19" s="1">
        <v>1027927</v>
      </c>
      <c r="M19" s="7">
        <v>45735</v>
      </c>
      <c r="N19" s="7">
        <f>_xlfn.MAXIFS(Biometria!B:B,Biometria!B:B,"&lt;="&amp;M19,Biometria!C:C,B19,Biometria!D:D,C19,Biometria!E:E,D19,Biometria!F:F,E19,Biometria!G:G,F19)</f>
        <v>45733</v>
      </c>
      <c r="O19" s="1">
        <v>5.2</v>
      </c>
      <c r="P19" s="1">
        <v>17.84</v>
      </c>
      <c r="Q19" s="1">
        <v>13.17</v>
      </c>
      <c r="R19" s="1">
        <v>73.819999999999993</v>
      </c>
      <c r="S19" s="1">
        <v>1.1100000000000001</v>
      </c>
      <c r="T19" s="1">
        <v>10.8911</v>
      </c>
      <c r="U19" s="1">
        <v>0.92</v>
      </c>
      <c r="V19" s="1">
        <v>13.36</v>
      </c>
      <c r="W19" s="1">
        <v>-4.4400000000000004</v>
      </c>
      <c r="X19" s="1">
        <v>113.32</v>
      </c>
    </row>
    <row r="20" spans="1:24" x14ac:dyDescent="0.25">
      <c r="A20" s="1" t="str">
        <f t="shared" si="0"/>
        <v>45733492B1R17</v>
      </c>
      <c r="B20" s="1">
        <v>49</v>
      </c>
      <c r="C20" s="1">
        <v>2</v>
      </c>
      <c r="D20" s="3" t="s">
        <v>52</v>
      </c>
      <c r="E20" s="4" t="s">
        <v>53</v>
      </c>
      <c r="F20" s="4">
        <v>7</v>
      </c>
      <c r="G20" s="1">
        <v>12.3</v>
      </c>
      <c r="H20" s="1">
        <v>5</v>
      </c>
      <c r="I20" s="1">
        <v>22.69</v>
      </c>
      <c r="J20" s="1">
        <v>130</v>
      </c>
      <c r="K20" s="8">
        <v>2949.7</v>
      </c>
      <c r="L20" s="1">
        <v>1027928</v>
      </c>
      <c r="M20" s="7">
        <v>45735</v>
      </c>
      <c r="N20" s="7">
        <f>_xlfn.MAXIFS(Biometria!B:B,Biometria!B:B,"&lt;="&amp;M20,Biometria!C:C,B20,Biometria!D:D,C20,Biometria!E:E,D20,Biometria!F:F,E20,Biometria!G:G,F20)</f>
        <v>45733</v>
      </c>
      <c r="O20" s="1">
        <v>5.2</v>
      </c>
      <c r="P20" s="1">
        <v>17.27</v>
      </c>
      <c r="Q20" s="1">
        <v>13.07</v>
      </c>
      <c r="R20" s="1">
        <v>75.680000000000007</v>
      </c>
      <c r="S20" s="1">
        <v>1.05</v>
      </c>
      <c r="T20" s="1">
        <v>10.742000000000001</v>
      </c>
      <c r="U20" s="1">
        <v>0.86</v>
      </c>
      <c r="V20" s="1">
        <v>13.71</v>
      </c>
      <c r="W20" s="1">
        <v>-6.11</v>
      </c>
      <c r="X20" s="1">
        <v>111.33</v>
      </c>
    </row>
    <row r="21" spans="1:24" x14ac:dyDescent="0.25">
      <c r="A21" s="1" t="str">
        <f t="shared" si="0"/>
        <v>45733492B1R27</v>
      </c>
      <c r="B21" s="1">
        <v>49</v>
      </c>
      <c r="C21" s="1">
        <v>2</v>
      </c>
      <c r="D21" s="3" t="s">
        <v>52</v>
      </c>
      <c r="E21" s="4" t="s">
        <v>54</v>
      </c>
      <c r="F21" s="4">
        <v>7</v>
      </c>
      <c r="G21" s="1">
        <v>12.3</v>
      </c>
      <c r="H21" s="1">
        <v>5</v>
      </c>
      <c r="I21" s="1">
        <v>22.69</v>
      </c>
      <c r="J21" s="1">
        <v>130</v>
      </c>
      <c r="K21" s="8">
        <v>2949.7</v>
      </c>
      <c r="L21" s="1">
        <v>1027929</v>
      </c>
      <c r="M21" s="7">
        <v>45735</v>
      </c>
      <c r="N21" s="7">
        <f>_xlfn.MAXIFS(Biometria!B:B,Biometria!B:B,"&lt;="&amp;M21,Biometria!C:C,B21,Biometria!D:D,C21,Biometria!E:E,D21,Biometria!F:F,E21,Biometria!G:G,F21)</f>
        <v>45733</v>
      </c>
      <c r="O21" s="1">
        <v>5.2</v>
      </c>
      <c r="P21" s="1">
        <v>17.02</v>
      </c>
      <c r="Q21" s="1">
        <v>12.63</v>
      </c>
      <c r="R21" s="1">
        <v>74.209999999999994</v>
      </c>
      <c r="S21" s="1">
        <v>1.1000000000000001</v>
      </c>
      <c r="T21" s="1">
        <v>10.5364</v>
      </c>
      <c r="U21" s="1">
        <v>0.92</v>
      </c>
      <c r="V21" s="1">
        <v>12.86</v>
      </c>
      <c r="W21" s="1">
        <v>-7.32</v>
      </c>
      <c r="X21" s="1">
        <v>109.9</v>
      </c>
    </row>
    <row r="22" spans="1:24" x14ac:dyDescent="0.25">
      <c r="A22" s="1" t="str">
        <f t="shared" si="0"/>
        <v>45733492B1R37</v>
      </c>
      <c r="B22" s="1">
        <v>49</v>
      </c>
      <c r="C22" s="1">
        <v>2</v>
      </c>
      <c r="D22" s="3" t="s">
        <v>52</v>
      </c>
      <c r="E22" s="4" t="s">
        <v>55</v>
      </c>
      <c r="F22" s="4">
        <v>7</v>
      </c>
      <c r="G22" s="1">
        <v>12.3</v>
      </c>
      <c r="H22" s="1">
        <v>5</v>
      </c>
      <c r="I22" s="1">
        <v>22.69</v>
      </c>
      <c r="J22" s="1">
        <v>130</v>
      </c>
      <c r="K22" s="8">
        <v>2949.7</v>
      </c>
      <c r="L22" s="1">
        <v>1027930</v>
      </c>
      <c r="M22" s="7">
        <v>45735</v>
      </c>
      <c r="N22" s="7">
        <f>_xlfn.MAXIFS(Biometria!B:B,Biometria!B:B,"&lt;="&amp;M22,Biometria!C:C,B22,Biometria!D:D,C22,Biometria!E:E,D22,Biometria!F:F,E22,Biometria!G:G,F22)</f>
        <v>45733</v>
      </c>
      <c r="O22" s="1">
        <v>5.2</v>
      </c>
      <c r="P22" s="1">
        <v>17.809999999999999</v>
      </c>
      <c r="Q22" s="1">
        <v>13.57</v>
      </c>
      <c r="R22" s="1">
        <v>76.19</v>
      </c>
      <c r="S22" s="1">
        <v>1.03</v>
      </c>
      <c r="T22" s="1">
        <v>11.3048</v>
      </c>
      <c r="U22" s="1">
        <v>0.86</v>
      </c>
      <c r="V22" s="1">
        <v>12.94</v>
      </c>
      <c r="W22" s="1">
        <v>-1.54</v>
      </c>
      <c r="X22" s="1">
        <v>116.75</v>
      </c>
    </row>
    <row r="23" spans="1:24" x14ac:dyDescent="0.25">
      <c r="A23" s="1" t="str">
        <f t="shared" si="0"/>
        <v>45733493B1R18</v>
      </c>
      <c r="B23" s="1">
        <v>49</v>
      </c>
      <c r="C23" s="1">
        <v>3</v>
      </c>
      <c r="D23" s="3" t="s">
        <v>52</v>
      </c>
      <c r="E23" s="4" t="s">
        <v>53</v>
      </c>
      <c r="F23" s="4">
        <v>8</v>
      </c>
      <c r="G23" s="1">
        <v>12.3</v>
      </c>
      <c r="H23" s="1">
        <v>5</v>
      </c>
      <c r="I23" s="1">
        <v>22.69</v>
      </c>
      <c r="J23" s="1">
        <v>130</v>
      </c>
      <c r="K23" s="8">
        <v>2949.7</v>
      </c>
      <c r="L23" s="1">
        <v>1027931</v>
      </c>
      <c r="M23" s="7">
        <v>45735</v>
      </c>
      <c r="N23" s="7">
        <f>_xlfn.MAXIFS(Biometria!B:B,Biometria!B:B,"&lt;="&amp;M23,Biometria!C:C,B23,Biometria!D:D,C23,Biometria!E:E,D23,Biometria!F:F,E23,Biometria!G:G,F23)</f>
        <v>45733</v>
      </c>
      <c r="O23" s="1">
        <v>5.2</v>
      </c>
      <c r="P23" s="1">
        <v>16.21</v>
      </c>
      <c r="Q23" s="1">
        <v>11.78</v>
      </c>
      <c r="R23" s="1">
        <v>72.67</v>
      </c>
      <c r="S23" s="1">
        <v>1.1499999999999999</v>
      </c>
      <c r="T23" s="1">
        <v>9.7382000000000009</v>
      </c>
      <c r="U23" s="1">
        <v>0.95</v>
      </c>
      <c r="V23" s="1">
        <v>13.38</v>
      </c>
      <c r="W23" s="1">
        <v>-13.57</v>
      </c>
      <c r="X23" s="1">
        <v>102.49</v>
      </c>
    </row>
    <row r="24" spans="1:24" x14ac:dyDescent="0.25">
      <c r="A24" s="1" t="str">
        <f t="shared" si="0"/>
        <v>45733493B1R28</v>
      </c>
      <c r="B24" s="1">
        <v>49</v>
      </c>
      <c r="C24" s="1">
        <v>3</v>
      </c>
      <c r="D24" s="3" t="s">
        <v>52</v>
      </c>
      <c r="E24" s="4" t="s">
        <v>54</v>
      </c>
      <c r="F24" s="4">
        <v>8</v>
      </c>
      <c r="G24" s="1">
        <v>12.3</v>
      </c>
      <c r="H24" s="1">
        <v>5</v>
      </c>
      <c r="I24" s="1">
        <v>22.69</v>
      </c>
      <c r="J24" s="1">
        <v>130</v>
      </c>
      <c r="K24" s="8">
        <v>2949.7</v>
      </c>
      <c r="L24" s="1">
        <v>1027932</v>
      </c>
      <c r="M24" s="7">
        <v>45735</v>
      </c>
      <c r="N24" s="7">
        <f>_xlfn.MAXIFS(Biometria!B:B,Biometria!B:B,"&lt;="&amp;M24,Biometria!C:C,B24,Biometria!D:D,C24,Biometria!E:E,D24,Biometria!F:F,E24,Biometria!G:G,F24)</f>
        <v>45733</v>
      </c>
      <c r="O24" s="1">
        <v>5.2</v>
      </c>
      <c r="P24" s="1">
        <v>17.28</v>
      </c>
      <c r="Q24" s="1">
        <v>13.12</v>
      </c>
      <c r="R24" s="1">
        <v>75.930000000000007</v>
      </c>
      <c r="S24" s="1">
        <v>1.04</v>
      </c>
      <c r="T24" s="1">
        <v>10.979699999999999</v>
      </c>
      <c r="U24" s="1">
        <v>0.87</v>
      </c>
      <c r="V24" s="1">
        <v>12.68</v>
      </c>
      <c r="W24" s="1">
        <v>-4.1100000000000003</v>
      </c>
      <c r="X24" s="1">
        <v>113.71</v>
      </c>
    </row>
    <row r="25" spans="1:24" x14ac:dyDescent="0.25">
      <c r="A25" s="1" t="str">
        <f t="shared" si="0"/>
        <v>45733493B1R38</v>
      </c>
      <c r="B25" s="1">
        <v>49</v>
      </c>
      <c r="C25" s="1">
        <v>3</v>
      </c>
      <c r="D25" s="3" t="s">
        <v>52</v>
      </c>
      <c r="E25" s="4" t="s">
        <v>55</v>
      </c>
      <c r="F25" s="4">
        <v>8</v>
      </c>
      <c r="G25" s="1">
        <v>12.3</v>
      </c>
      <c r="H25" s="1">
        <v>5</v>
      </c>
      <c r="I25" s="1">
        <v>22.69</v>
      </c>
      <c r="J25" s="1">
        <v>130</v>
      </c>
      <c r="K25" s="8">
        <v>2949.7</v>
      </c>
      <c r="L25" s="1">
        <v>1027933</v>
      </c>
      <c r="M25" s="7">
        <v>45735</v>
      </c>
      <c r="N25" s="7">
        <f>_xlfn.MAXIFS(Biometria!B:B,Biometria!B:B,"&lt;="&amp;M25,Biometria!C:C,B25,Biometria!D:D,C25,Biometria!E:E,D25,Biometria!F:F,E25,Biometria!G:G,F25)</f>
        <v>45733</v>
      </c>
      <c r="O25" s="1">
        <v>5.2</v>
      </c>
      <c r="P25" s="1">
        <v>17.350000000000001</v>
      </c>
      <c r="Q25" s="1">
        <v>13.28</v>
      </c>
      <c r="R25" s="1">
        <v>76.540000000000006</v>
      </c>
      <c r="S25" s="1">
        <v>1.02</v>
      </c>
      <c r="T25" s="1">
        <v>11.3416</v>
      </c>
      <c r="U25" s="1">
        <v>0.87</v>
      </c>
      <c r="V25" s="1">
        <v>11.51</v>
      </c>
      <c r="W25" s="1">
        <v>-1.1599999999999999</v>
      </c>
      <c r="X25" s="1">
        <v>117.2</v>
      </c>
    </row>
    <row r="26" spans="1:24" x14ac:dyDescent="0.25">
      <c r="A26" s="1" t="str">
        <f t="shared" si="0"/>
        <v>45733491B3R19</v>
      </c>
      <c r="B26" s="1">
        <v>49</v>
      </c>
      <c r="C26" s="1">
        <v>1</v>
      </c>
      <c r="D26" s="3" t="s">
        <v>56</v>
      </c>
      <c r="E26" s="4" t="s">
        <v>53</v>
      </c>
      <c r="F26" s="4">
        <v>9</v>
      </c>
      <c r="G26" s="1">
        <v>12.3</v>
      </c>
      <c r="H26" s="1">
        <v>5</v>
      </c>
      <c r="I26" s="1">
        <v>22.69</v>
      </c>
      <c r="J26" s="1">
        <v>130</v>
      </c>
      <c r="K26" s="8">
        <v>2949.7</v>
      </c>
      <c r="L26" s="1">
        <v>1027934</v>
      </c>
      <c r="M26" s="7">
        <v>45735</v>
      </c>
      <c r="N26" s="7">
        <f>_xlfn.MAXIFS(Biometria!B:B,Biometria!B:B,"&lt;="&amp;M26,Biometria!C:C,B26,Biometria!D:D,C26,Biometria!E:E,D26,Biometria!F:F,E26,Biometria!G:G,F26)</f>
        <v>45733</v>
      </c>
      <c r="O26" s="1">
        <v>5.2</v>
      </c>
      <c r="P26" s="1">
        <v>18.010000000000002</v>
      </c>
      <c r="Q26" s="1">
        <v>13.49</v>
      </c>
      <c r="R26" s="1">
        <v>74.900000000000006</v>
      </c>
      <c r="S26" s="1">
        <v>1.07</v>
      </c>
      <c r="T26" s="1">
        <v>11.362299999999999</v>
      </c>
      <c r="U26" s="1">
        <v>0.9</v>
      </c>
      <c r="V26" s="1">
        <v>12.31</v>
      </c>
      <c r="W26" s="1">
        <v>-0.77</v>
      </c>
      <c r="X26" s="1">
        <v>117.67</v>
      </c>
    </row>
    <row r="27" spans="1:24" x14ac:dyDescent="0.25">
      <c r="A27" s="1" t="str">
        <f t="shared" si="0"/>
        <v>45733491B3R29</v>
      </c>
      <c r="B27" s="1">
        <v>49</v>
      </c>
      <c r="C27" s="1">
        <v>1</v>
      </c>
      <c r="D27" s="3" t="s">
        <v>56</v>
      </c>
      <c r="E27" s="4" t="s">
        <v>54</v>
      </c>
      <c r="F27" s="4">
        <v>9</v>
      </c>
      <c r="G27" s="1">
        <v>12.3</v>
      </c>
      <c r="H27" s="1">
        <v>5</v>
      </c>
      <c r="I27" s="1">
        <v>22.69</v>
      </c>
      <c r="J27" s="1">
        <v>130</v>
      </c>
      <c r="K27" s="8">
        <v>2949.7</v>
      </c>
      <c r="L27" s="1">
        <v>1027935</v>
      </c>
      <c r="M27" s="7">
        <v>45735</v>
      </c>
      <c r="N27" s="7">
        <f>_xlfn.MAXIFS(Biometria!B:B,Biometria!B:B,"&lt;="&amp;M27,Biometria!C:C,B27,Biometria!D:D,C27,Biometria!E:E,D27,Biometria!F:F,E27,Biometria!G:G,F27)</f>
        <v>45733</v>
      </c>
      <c r="O27" s="1">
        <v>5.2</v>
      </c>
      <c r="P27" s="1">
        <v>16.399999999999999</v>
      </c>
      <c r="Q27" s="1">
        <v>12.24</v>
      </c>
      <c r="R27" s="1">
        <v>74.63</v>
      </c>
      <c r="S27" s="1">
        <v>1.08</v>
      </c>
      <c r="T27" s="1">
        <v>10.2004</v>
      </c>
      <c r="U27" s="1">
        <v>0.9</v>
      </c>
      <c r="V27" s="1">
        <v>12.92</v>
      </c>
      <c r="W27" s="1">
        <v>-10.199999999999999</v>
      </c>
      <c r="X27" s="1">
        <v>106.48</v>
      </c>
    </row>
    <row r="28" spans="1:24" x14ac:dyDescent="0.25">
      <c r="A28" s="1" t="str">
        <f t="shared" si="0"/>
        <v>45733491B3R39</v>
      </c>
      <c r="B28" s="1">
        <v>49</v>
      </c>
      <c r="C28" s="1">
        <v>1</v>
      </c>
      <c r="D28" s="3" t="s">
        <v>56</v>
      </c>
      <c r="E28" s="4" t="s">
        <v>55</v>
      </c>
      <c r="F28" s="4">
        <v>9</v>
      </c>
      <c r="G28" s="1">
        <v>12.3</v>
      </c>
      <c r="H28" s="1">
        <v>5</v>
      </c>
      <c r="I28" s="1">
        <v>22.69</v>
      </c>
      <c r="J28" s="1">
        <v>130</v>
      </c>
      <c r="K28" s="8">
        <v>2949.7</v>
      </c>
      <c r="L28" s="1">
        <v>1027936</v>
      </c>
      <c r="M28" s="7">
        <v>45735</v>
      </c>
      <c r="N28" s="7">
        <f>_xlfn.MAXIFS(Biometria!B:B,Biometria!B:B,"&lt;="&amp;M28,Biometria!C:C,B28,Biometria!D:D,C28,Biometria!E:E,D28,Biometria!F:F,E28,Biometria!G:G,F28)</f>
        <v>45733</v>
      </c>
      <c r="O28" s="1">
        <v>5.2</v>
      </c>
      <c r="P28" s="1">
        <v>16.440000000000001</v>
      </c>
      <c r="Q28" s="1">
        <v>12.22</v>
      </c>
      <c r="R28" s="1">
        <v>74.33</v>
      </c>
      <c r="S28" s="1">
        <v>1.0900000000000001</v>
      </c>
      <c r="T28" s="1">
        <v>10.3697</v>
      </c>
      <c r="U28" s="1">
        <v>0.92</v>
      </c>
      <c r="V28" s="1">
        <v>11.88</v>
      </c>
      <c r="W28" s="1">
        <v>-8.68</v>
      </c>
      <c r="X28" s="1">
        <v>108.29</v>
      </c>
    </row>
    <row r="29" spans="1:24" x14ac:dyDescent="0.25">
      <c r="A29" s="1" t="str">
        <f t="shared" si="0"/>
        <v>45733498B3R110</v>
      </c>
      <c r="B29" s="1">
        <v>49</v>
      </c>
      <c r="C29" s="1">
        <v>8</v>
      </c>
      <c r="D29" s="3" t="s">
        <v>56</v>
      </c>
      <c r="E29" s="4" t="s">
        <v>53</v>
      </c>
      <c r="F29" s="4">
        <v>10</v>
      </c>
      <c r="G29" s="1">
        <v>12.3</v>
      </c>
      <c r="H29" s="1">
        <v>5</v>
      </c>
      <c r="I29" s="1">
        <v>22.69</v>
      </c>
      <c r="J29" s="1">
        <v>130</v>
      </c>
      <c r="K29" s="8">
        <v>2949.7</v>
      </c>
      <c r="L29" s="1">
        <v>1027937</v>
      </c>
      <c r="M29" s="7">
        <v>45735</v>
      </c>
      <c r="N29" s="7">
        <f>_xlfn.MAXIFS(Biometria!B:B,Biometria!B:B,"&lt;="&amp;M29,Biometria!C:C,B29,Biometria!D:D,C29,Biometria!E:E,D29,Biometria!F:F,E29,Biometria!G:G,F29)</f>
        <v>45733</v>
      </c>
      <c r="O29" s="1">
        <v>5.2</v>
      </c>
      <c r="P29" s="1">
        <v>17.47</v>
      </c>
      <c r="Q29" s="1">
        <v>13.13</v>
      </c>
      <c r="R29" s="1">
        <v>75.16</v>
      </c>
      <c r="S29" s="1">
        <v>1.06</v>
      </c>
      <c r="T29" s="1">
        <v>11.116899999999999</v>
      </c>
      <c r="U29" s="1">
        <v>0.9</v>
      </c>
      <c r="V29" s="1">
        <v>12.01</v>
      </c>
      <c r="W29" s="1">
        <v>-2.76</v>
      </c>
      <c r="X29" s="1">
        <v>115.31</v>
      </c>
    </row>
    <row r="30" spans="1:24" x14ac:dyDescent="0.25">
      <c r="A30" s="1" t="str">
        <f t="shared" si="0"/>
        <v>45733498B3R210</v>
      </c>
      <c r="B30" s="1">
        <v>49</v>
      </c>
      <c r="C30" s="1">
        <v>8</v>
      </c>
      <c r="D30" s="3" t="s">
        <v>56</v>
      </c>
      <c r="E30" s="4" t="s">
        <v>54</v>
      </c>
      <c r="F30" s="4">
        <v>10</v>
      </c>
      <c r="G30" s="1">
        <v>12.3</v>
      </c>
      <c r="H30" s="1">
        <v>5</v>
      </c>
      <c r="I30" s="1">
        <v>22.69</v>
      </c>
      <c r="J30" s="1">
        <v>130</v>
      </c>
      <c r="K30" s="8">
        <v>2949.7</v>
      </c>
      <c r="L30" s="1">
        <v>1027938</v>
      </c>
      <c r="M30" s="7">
        <v>45735</v>
      </c>
      <c r="N30" s="7">
        <f>_xlfn.MAXIFS(Biometria!B:B,Biometria!B:B,"&lt;="&amp;M30,Biometria!C:C,B30,Biometria!D:D,C30,Biometria!E:E,D30,Biometria!F:F,E30,Biometria!G:G,F30)</f>
        <v>45733</v>
      </c>
      <c r="O30" s="1">
        <v>5.0999999999999996</v>
      </c>
      <c r="P30" s="1">
        <v>16.739999999999998</v>
      </c>
      <c r="Q30" s="1">
        <v>12.74</v>
      </c>
      <c r="R30" s="1">
        <v>76.11</v>
      </c>
      <c r="S30" s="1">
        <v>1.03</v>
      </c>
      <c r="T30" s="1">
        <v>10.5985</v>
      </c>
      <c r="U30" s="1">
        <v>0.86</v>
      </c>
      <c r="V30" s="1">
        <v>13.02</v>
      </c>
      <c r="W30" s="1">
        <v>-7.28</v>
      </c>
      <c r="X30" s="1">
        <v>109.95</v>
      </c>
    </row>
    <row r="31" spans="1:24" x14ac:dyDescent="0.25">
      <c r="A31" s="1" t="str">
        <f t="shared" si="0"/>
        <v>45733498B3R310</v>
      </c>
      <c r="B31" s="1">
        <v>49</v>
      </c>
      <c r="C31" s="1">
        <v>8</v>
      </c>
      <c r="D31" s="3" t="s">
        <v>56</v>
      </c>
      <c r="E31" s="4" t="s">
        <v>55</v>
      </c>
      <c r="F31" s="4">
        <v>10</v>
      </c>
      <c r="G31" s="1">
        <v>12.3</v>
      </c>
      <c r="H31" s="1">
        <v>5</v>
      </c>
      <c r="I31" s="1">
        <v>22.69</v>
      </c>
      <c r="J31" s="1">
        <v>130</v>
      </c>
      <c r="K31" s="8">
        <v>2949.7</v>
      </c>
      <c r="L31" s="1">
        <v>1027939</v>
      </c>
      <c r="M31" s="7">
        <v>45735</v>
      </c>
      <c r="N31" s="7">
        <f>_xlfn.MAXIFS(Biometria!B:B,Biometria!B:B,"&lt;="&amp;M31,Biometria!C:C,B31,Biometria!D:D,C31,Biometria!E:E,D31,Biometria!F:F,E31,Biometria!G:G,F31)</f>
        <v>45733</v>
      </c>
      <c r="O31" s="1">
        <v>5.2</v>
      </c>
      <c r="P31" s="1">
        <v>17.02</v>
      </c>
      <c r="Q31" s="1">
        <v>11.9</v>
      </c>
      <c r="R31" s="1">
        <v>69.92</v>
      </c>
      <c r="S31" s="1">
        <v>1.24</v>
      </c>
      <c r="T31" s="1">
        <v>10.012700000000001</v>
      </c>
      <c r="U31" s="1">
        <v>1.04</v>
      </c>
      <c r="V31" s="1">
        <v>12.37</v>
      </c>
      <c r="W31" s="1">
        <v>-10.65</v>
      </c>
      <c r="X31" s="1">
        <v>105.95</v>
      </c>
    </row>
    <row r="32" spans="1:24" x14ac:dyDescent="0.25">
      <c r="A32" s="1" t="str">
        <f t="shared" si="0"/>
        <v>45733493B3R111</v>
      </c>
      <c r="B32" s="1">
        <v>49</v>
      </c>
      <c r="C32" s="1">
        <v>3</v>
      </c>
      <c r="D32" s="3" t="s">
        <v>56</v>
      </c>
      <c r="E32" s="4" t="s">
        <v>53</v>
      </c>
      <c r="F32" s="4">
        <v>11</v>
      </c>
      <c r="G32" s="1">
        <v>12.3</v>
      </c>
      <c r="H32" s="1">
        <v>5</v>
      </c>
      <c r="I32" s="1">
        <v>22.69</v>
      </c>
      <c r="J32" s="1">
        <v>130</v>
      </c>
      <c r="K32" s="8">
        <v>2949.7</v>
      </c>
      <c r="L32" s="1">
        <v>1027940</v>
      </c>
      <c r="M32" s="7">
        <v>45735</v>
      </c>
      <c r="N32" s="7">
        <f>_xlfn.MAXIFS(Biometria!B:B,Biometria!B:B,"&lt;="&amp;M32,Biometria!C:C,B32,Biometria!D:D,C32,Biometria!E:E,D32,Biometria!F:F,E32,Biometria!G:G,F32)</f>
        <v>45733</v>
      </c>
      <c r="O32" s="1">
        <v>5.2</v>
      </c>
      <c r="P32" s="1">
        <v>17</v>
      </c>
      <c r="Q32" s="1">
        <v>12.37</v>
      </c>
      <c r="R32" s="1">
        <v>72.760000000000005</v>
      </c>
      <c r="S32" s="1">
        <v>1.1499999999999999</v>
      </c>
      <c r="T32" s="1">
        <v>10.2385</v>
      </c>
      <c r="U32" s="1">
        <v>0.95</v>
      </c>
      <c r="V32" s="1">
        <v>13.31</v>
      </c>
      <c r="W32" s="1">
        <v>-9.5</v>
      </c>
      <c r="X32" s="1">
        <v>107.31</v>
      </c>
    </row>
    <row r="33" spans="1:24" x14ac:dyDescent="0.25">
      <c r="A33" s="1" t="str">
        <f t="shared" si="0"/>
        <v>45733493B3R211</v>
      </c>
      <c r="B33" s="1">
        <v>49</v>
      </c>
      <c r="C33" s="1">
        <v>3</v>
      </c>
      <c r="D33" s="3" t="s">
        <v>56</v>
      </c>
      <c r="E33" s="4" t="s">
        <v>54</v>
      </c>
      <c r="F33" s="4">
        <v>11</v>
      </c>
      <c r="G33" s="1">
        <v>12.3</v>
      </c>
      <c r="H33" s="1">
        <v>5</v>
      </c>
      <c r="I33" s="1">
        <v>22.69</v>
      </c>
      <c r="J33" s="1">
        <v>130</v>
      </c>
      <c r="K33" s="8">
        <v>2949.7</v>
      </c>
      <c r="L33" s="1">
        <v>1027941</v>
      </c>
      <c r="M33" s="7">
        <v>45735</v>
      </c>
      <c r="N33" s="7">
        <f>_xlfn.MAXIFS(Biometria!B:B,Biometria!B:B,"&lt;="&amp;M33,Biometria!C:C,B33,Biometria!D:D,C33,Biometria!E:E,D33,Biometria!F:F,E33,Biometria!G:G,F33)</f>
        <v>45733</v>
      </c>
      <c r="O33" s="1">
        <v>5.2</v>
      </c>
      <c r="P33" s="1">
        <v>16.52</v>
      </c>
      <c r="Q33" s="1">
        <v>11.82</v>
      </c>
      <c r="R33" s="1">
        <v>71.55</v>
      </c>
      <c r="S33" s="1">
        <v>1.19</v>
      </c>
      <c r="T33" s="1">
        <v>9.8831000000000007</v>
      </c>
      <c r="U33" s="1">
        <v>1</v>
      </c>
      <c r="V33" s="1">
        <v>12.73</v>
      </c>
      <c r="W33" s="1">
        <v>-12.01</v>
      </c>
      <c r="X33" s="1">
        <v>104.34</v>
      </c>
    </row>
    <row r="34" spans="1:24" x14ac:dyDescent="0.25">
      <c r="A34" s="1" t="str">
        <f t="shared" si="0"/>
        <v>45733493B3R311</v>
      </c>
      <c r="B34" s="1">
        <v>49</v>
      </c>
      <c r="C34" s="1">
        <v>3</v>
      </c>
      <c r="D34" s="3" t="s">
        <v>56</v>
      </c>
      <c r="E34" s="4" t="s">
        <v>55</v>
      </c>
      <c r="F34" s="4">
        <v>11</v>
      </c>
      <c r="G34" s="1">
        <v>12.3</v>
      </c>
      <c r="H34" s="1">
        <v>5</v>
      </c>
      <c r="I34" s="1">
        <v>22.69</v>
      </c>
      <c r="J34" s="1">
        <v>130</v>
      </c>
      <c r="K34" s="8">
        <v>2949.7</v>
      </c>
      <c r="L34" s="1">
        <v>1027942</v>
      </c>
      <c r="M34" s="7">
        <v>45735</v>
      </c>
      <c r="N34" s="7">
        <f>_xlfn.MAXIFS(Biometria!B:B,Biometria!B:B,"&lt;="&amp;M34,Biometria!C:C,B34,Biometria!D:D,C34,Biometria!E:E,D34,Biometria!F:F,E34,Biometria!G:G,F34)</f>
        <v>45733</v>
      </c>
      <c r="O34" s="1">
        <v>5.2</v>
      </c>
      <c r="P34" s="1">
        <v>16.91</v>
      </c>
      <c r="Q34" s="1">
        <v>11.88</v>
      </c>
      <c r="R34" s="1">
        <v>70.25</v>
      </c>
      <c r="S34" s="1">
        <v>1.23</v>
      </c>
      <c r="T34" s="1">
        <v>9.9072999999999993</v>
      </c>
      <c r="U34" s="1">
        <v>1.03</v>
      </c>
      <c r="V34" s="1">
        <v>12.88</v>
      </c>
      <c r="W34" s="1">
        <v>-11.58</v>
      </c>
      <c r="X34" s="1">
        <v>104.85</v>
      </c>
    </row>
    <row r="35" spans="1:24" x14ac:dyDescent="0.25">
      <c r="A35" s="1" t="str">
        <f t="shared" si="0"/>
        <v>45733496B3R112</v>
      </c>
      <c r="B35" s="1">
        <v>49</v>
      </c>
      <c r="C35" s="1">
        <v>6</v>
      </c>
      <c r="D35" s="3" t="s">
        <v>56</v>
      </c>
      <c r="E35" s="4" t="s">
        <v>53</v>
      </c>
      <c r="F35" s="4">
        <v>12</v>
      </c>
      <c r="G35" s="1">
        <v>12.3</v>
      </c>
      <c r="H35" s="1">
        <v>5</v>
      </c>
      <c r="I35" s="1">
        <v>22.69</v>
      </c>
      <c r="J35" s="1">
        <v>130</v>
      </c>
      <c r="K35" s="8">
        <v>2949.7</v>
      </c>
      <c r="L35" s="1">
        <v>1027943</v>
      </c>
      <c r="M35" s="7">
        <v>45735</v>
      </c>
      <c r="N35" s="7">
        <f>_xlfn.MAXIFS(Biometria!B:B,Biometria!B:B,"&lt;="&amp;M35,Biometria!C:C,B35,Biometria!D:D,C35,Biometria!E:E,D35,Biometria!F:F,E35,Biometria!G:G,F35)</f>
        <v>45733</v>
      </c>
      <c r="O35" s="1">
        <v>5.2</v>
      </c>
      <c r="P35" s="1">
        <v>16.12</v>
      </c>
      <c r="Q35" s="1">
        <v>11.8</v>
      </c>
      <c r="R35" s="1">
        <v>73.2</v>
      </c>
      <c r="S35" s="1">
        <v>1.1299999999999999</v>
      </c>
      <c r="T35" s="1">
        <v>9.8887999999999998</v>
      </c>
      <c r="U35" s="1">
        <v>0.95</v>
      </c>
      <c r="V35" s="1">
        <v>12.6</v>
      </c>
      <c r="W35" s="1">
        <v>-12.35</v>
      </c>
      <c r="X35" s="1">
        <v>103.94</v>
      </c>
    </row>
    <row r="36" spans="1:24" x14ac:dyDescent="0.25">
      <c r="A36" s="1" t="str">
        <f t="shared" si="0"/>
        <v>45733496B3R212</v>
      </c>
      <c r="B36" s="1">
        <v>49</v>
      </c>
      <c r="C36" s="1">
        <v>6</v>
      </c>
      <c r="D36" s="3" t="s">
        <v>56</v>
      </c>
      <c r="E36" s="4" t="s">
        <v>54</v>
      </c>
      <c r="F36" s="4">
        <v>12</v>
      </c>
      <c r="G36" s="1">
        <v>12.3</v>
      </c>
      <c r="H36" s="1">
        <v>5</v>
      </c>
      <c r="I36" s="1">
        <v>22.69</v>
      </c>
      <c r="J36" s="1">
        <v>130</v>
      </c>
      <c r="K36" s="8">
        <v>2949.7</v>
      </c>
      <c r="L36" s="1">
        <v>1027944</v>
      </c>
      <c r="M36" s="7">
        <v>45735</v>
      </c>
      <c r="N36" s="7">
        <f>_xlfn.MAXIFS(Biometria!B:B,Biometria!B:B,"&lt;="&amp;M36,Biometria!C:C,B36,Biometria!D:D,C36,Biometria!E:E,D36,Biometria!F:F,E36,Biometria!G:G,F36)</f>
        <v>45733</v>
      </c>
      <c r="O36" s="1">
        <v>5.2</v>
      </c>
      <c r="P36" s="1">
        <v>18.34</v>
      </c>
      <c r="Q36" s="1">
        <v>13.32</v>
      </c>
      <c r="R36" s="1">
        <v>72.63</v>
      </c>
      <c r="S36" s="1">
        <v>1.1499999999999999</v>
      </c>
      <c r="T36" s="1">
        <v>11.0306</v>
      </c>
      <c r="U36" s="1">
        <v>0.95</v>
      </c>
      <c r="V36" s="1">
        <v>13.28</v>
      </c>
      <c r="W36" s="1">
        <v>-3.08</v>
      </c>
      <c r="X36" s="1">
        <v>114.93</v>
      </c>
    </row>
    <row r="37" spans="1:24" x14ac:dyDescent="0.25">
      <c r="A37" s="1" t="str">
        <f t="shared" si="0"/>
        <v>45733496B3R312</v>
      </c>
      <c r="B37" s="1">
        <v>49</v>
      </c>
      <c r="C37" s="1">
        <v>6</v>
      </c>
      <c r="D37" s="3" t="s">
        <v>56</v>
      </c>
      <c r="E37" s="4" t="s">
        <v>55</v>
      </c>
      <c r="F37" s="4">
        <v>12</v>
      </c>
      <c r="G37" s="1">
        <v>12.3</v>
      </c>
      <c r="H37" s="1">
        <v>5</v>
      </c>
      <c r="I37" s="1">
        <v>22.69</v>
      </c>
      <c r="J37" s="1">
        <v>130</v>
      </c>
      <c r="K37" s="8">
        <v>2949.7</v>
      </c>
      <c r="L37" s="1">
        <v>1027945</v>
      </c>
      <c r="M37" s="7">
        <v>45735</v>
      </c>
      <c r="N37" s="7">
        <f>_xlfn.MAXIFS(Biometria!B:B,Biometria!B:B,"&lt;="&amp;M37,Biometria!C:C,B37,Biometria!D:D,C37,Biometria!E:E,D37,Biometria!F:F,E37,Biometria!G:G,F37)</f>
        <v>45733</v>
      </c>
      <c r="O37" s="1">
        <v>5.2</v>
      </c>
      <c r="P37" s="1">
        <v>16.04</v>
      </c>
      <c r="Q37" s="1">
        <v>11.79</v>
      </c>
      <c r="R37" s="1">
        <v>73.5</v>
      </c>
      <c r="S37" s="1">
        <v>1.1200000000000001</v>
      </c>
      <c r="T37" s="1">
        <v>9.9875000000000007</v>
      </c>
      <c r="U37" s="1">
        <v>0.95</v>
      </c>
      <c r="V37" s="1">
        <v>11.98</v>
      </c>
      <c r="W37" s="1">
        <v>-11.54</v>
      </c>
      <c r="X37" s="1">
        <v>104.89</v>
      </c>
    </row>
    <row r="38" spans="1:24" x14ac:dyDescent="0.25">
      <c r="A38" s="1" t="str">
        <f t="shared" si="0"/>
        <v>45733497B3R113</v>
      </c>
      <c r="B38" s="1">
        <v>49</v>
      </c>
      <c r="C38" s="1">
        <v>7</v>
      </c>
      <c r="D38" s="3" t="s">
        <v>56</v>
      </c>
      <c r="E38" s="4" t="s">
        <v>53</v>
      </c>
      <c r="F38" s="4">
        <v>13</v>
      </c>
      <c r="G38" s="1">
        <v>12.3</v>
      </c>
      <c r="H38" s="1">
        <v>5</v>
      </c>
      <c r="I38" s="1">
        <v>22.69</v>
      </c>
      <c r="J38" s="1">
        <v>130</v>
      </c>
      <c r="K38" s="8">
        <v>2949.7</v>
      </c>
      <c r="L38" s="1">
        <v>1027946</v>
      </c>
      <c r="M38" s="7">
        <v>45735</v>
      </c>
      <c r="N38" s="7">
        <f>_xlfn.MAXIFS(Biometria!B:B,Biometria!B:B,"&lt;="&amp;M38,Biometria!C:C,B38,Biometria!D:D,C38,Biometria!E:E,D38,Biometria!F:F,E38,Biometria!G:G,F38)</f>
        <v>45733</v>
      </c>
      <c r="O38" s="1">
        <v>5.2</v>
      </c>
      <c r="P38" s="1">
        <v>16.89</v>
      </c>
      <c r="Q38" s="1">
        <v>12.64</v>
      </c>
      <c r="R38" s="1">
        <v>74.84</v>
      </c>
      <c r="S38" s="1">
        <v>1.07</v>
      </c>
      <c r="T38" s="1">
        <v>10.535600000000001</v>
      </c>
      <c r="U38" s="1">
        <v>0.89</v>
      </c>
      <c r="V38" s="1">
        <v>12.91</v>
      </c>
      <c r="W38" s="1">
        <v>-7.56</v>
      </c>
      <c r="X38" s="1">
        <v>109.62</v>
      </c>
    </row>
    <row r="39" spans="1:24" x14ac:dyDescent="0.25">
      <c r="A39" s="1" t="str">
        <f t="shared" si="0"/>
        <v>45733497B3R213</v>
      </c>
      <c r="B39" s="1">
        <v>49</v>
      </c>
      <c r="C39" s="1">
        <v>7</v>
      </c>
      <c r="D39" s="3" t="s">
        <v>56</v>
      </c>
      <c r="E39" s="4" t="s">
        <v>54</v>
      </c>
      <c r="F39" s="4">
        <v>13</v>
      </c>
      <c r="G39" s="1">
        <v>12.3</v>
      </c>
      <c r="H39" s="1">
        <v>5</v>
      </c>
      <c r="I39" s="1">
        <v>22.69</v>
      </c>
      <c r="J39" s="1">
        <v>130</v>
      </c>
      <c r="K39" s="8">
        <v>2949.7</v>
      </c>
      <c r="L39" s="1">
        <v>1027947</v>
      </c>
      <c r="M39" s="7">
        <v>45735</v>
      </c>
      <c r="N39" s="7">
        <f>_xlfn.MAXIFS(Biometria!B:B,Biometria!B:B,"&lt;="&amp;M39,Biometria!C:C,B39,Biometria!D:D,C39,Biometria!E:E,D39,Biometria!F:F,E39,Biometria!G:G,F39)</f>
        <v>45733</v>
      </c>
      <c r="O39" s="1">
        <v>5.3</v>
      </c>
      <c r="P39" s="1">
        <v>17.75</v>
      </c>
      <c r="Q39" s="1">
        <v>13.09</v>
      </c>
      <c r="R39" s="1">
        <v>73.75</v>
      </c>
      <c r="S39" s="1">
        <v>1.1100000000000001</v>
      </c>
      <c r="T39" s="1">
        <v>10.9011</v>
      </c>
      <c r="U39" s="1">
        <v>0.92</v>
      </c>
      <c r="V39" s="1">
        <v>12.96</v>
      </c>
      <c r="W39" s="1">
        <v>-4.3600000000000003</v>
      </c>
      <c r="X39" s="1">
        <v>113.41</v>
      </c>
    </row>
    <row r="40" spans="1:24" x14ac:dyDescent="0.25">
      <c r="A40" s="1" t="str">
        <f t="shared" si="0"/>
        <v>45733497B3R313</v>
      </c>
      <c r="B40" s="1">
        <v>49</v>
      </c>
      <c r="C40" s="1">
        <v>7</v>
      </c>
      <c r="D40" s="3" t="s">
        <v>56</v>
      </c>
      <c r="E40" s="4" t="s">
        <v>55</v>
      </c>
      <c r="F40" s="4">
        <v>13</v>
      </c>
      <c r="G40" s="1">
        <v>12.3</v>
      </c>
      <c r="H40" s="1">
        <v>5</v>
      </c>
      <c r="I40" s="1">
        <v>22.69</v>
      </c>
      <c r="J40" s="1">
        <v>130</v>
      </c>
      <c r="K40" s="8">
        <v>2949.7</v>
      </c>
      <c r="L40" s="1">
        <v>1027948</v>
      </c>
      <c r="M40" s="7">
        <v>45735</v>
      </c>
      <c r="N40" s="7">
        <f>_xlfn.MAXIFS(Biometria!B:B,Biometria!B:B,"&lt;="&amp;M40,Biometria!C:C,B40,Biometria!D:D,C40,Biometria!E:E,D40,Biometria!F:F,E40,Biometria!G:G,F40)</f>
        <v>45733</v>
      </c>
      <c r="O40" s="1">
        <v>5.2</v>
      </c>
      <c r="P40" s="1">
        <v>17.13</v>
      </c>
      <c r="Q40" s="1">
        <v>12.58</v>
      </c>
      <c r="R40" s="1">
        <v>73.44</v>
      </c>
      <c r="S40" s="1">
        <v>1.1200000000000001</v>
      </c>
      <c r="T40" s="1">
        <v>10.5922</v>
      </c>
      <c r="U40" s="1">
        <v>0.94</v>
      </c>
      <c r="V40" s="1">
        <v>12.33</v>
      </c>
      <c r="W40" s="1">
        <v>-6.71</v>
      </c>
      <c r="X40" s="1">
        <v>110.62</v>
      </c>
    </row>
    <row r="41" spans="1:24" x14ac:dyDescent="0.25">
      <c r="A41" s="1" t="str">
        <f t="shared" si="0"/>
        <v>45733494B3R114</v>
      </c>
      <c r="B41" s="1">
        <v>49</v>
      </c>
      <c r="C41" s="1">
        <v>4</v>
      </c>
      <c r="D41" s="3" t="s">
        <v>56</v>
      </c>
      <c r="E41" s="4" t="s">
        <v>53</v>
      </c>
      <c r="F41" s="4">
        <v>14</v>
      </c>
      <c r="G41" s="1">
        <v>12.3</v>
      </c>
      <c r="H41" s="1">
        <v>5</v>
      </c>
      <c r="I41" s="1">
        <v>22.69</v>
      </c>
      <c r="J41" s="1">
        <v>130</v>
      </c>
      <c r="K41" s="8">
        <v>2949.7</v>
      </c>
      <c r="L41" s="1">
        <v>1027949</v>
      </c>
      <c r="M41" s="7">
        <v>45735</v>
      </c>
      <c r="N41" s="7">
        <f>_xlfn.MAXIFS(Biometria!B:B,Biometria!B:B,"&lt;="&amp;M41,Biometria!C:C,B41,Biometria!D:D,C41,Biometria!E:E,D41,Biometria!F:F,E41,Biometria!G:G,F41)</f>
        <v>45733</v>
      </c>
      <c r="O41" s="1">
        <v>5.2</v>
      </c>
      <c r="P41" s="1">
        <v>17.46</v>
      </c>
      <c r="Q41" s="1">
        <v>13.18</v>
      </c>
      <c r="R41" s="1">
        <v>75.489999999999995</v>
      </c>
      <c r="S41" s="1">
        <v>1.05</v>
      </c>
      <c r="T41" s="1">
        <v>11.008699999999999</v>
      </c>
      <c r="U41" s="1">
        <v>0.88</v>
      </c>
      <c r="V41" s="1">
        <v>12.79</v>
      </c>
      <c r="W41" s="1">
        <v>-3.79</v>
      </c>
      <c r="X41" s="1">
        <v>114.08</v>
      </c>
    </row>
    <row r="42" spans="1:24" x14ac:dyDescent="0.25">
      <c r="A42" s="1" t="str">
        <f t="shared" si="0"/>
        <v>45733494B3R214</v>
      </c>
      <c r="B42" s="1">
        <v>49</v>
      </c>
      <c r="C42" s="1">
        <v>4</v>
      </c>
      <c r="D42" s="3" t="s">
        <v>56</v>
      </c>
      <c r="E42" s="4" t="s">
        <v>54</v>
      </c>
      <c r="F42" s="4">
        <v>14</v>
      </c>
      <c r="G42" s="1">
        <v>12.3</v>
      </c>
      <c r="H42" s="1">
        <v>5</v>
      </c>
      <c r="I42" s="1">
        <v>22.69</v>
      </c>
      <c r="J42" s="1">
        <v>130</v>
      </c>
      <c r="K42" s="8">
        <v>2949.7</v>
      </c>
      <c r="L42" s="1">
        <v>1027950</v>
      </c>
      <c r="M42" s="7">
        <v>45735</v>
      </c>
      <c r="N42" s="7">
        <f>_xlfn.MAXIFS(Biometria!B:B,Biometria!B:B,"&lt;="&amp;M42,Biometria!C:C,B42,Biometria!D:D,C42,Biometria!E:E,D42,Biometria!F:F,E42,Biometria!G:G,F42)</f>
        <v>45733</v>
      </c>
      <c r="O42" s="1">
        <v>5.2</v>
      </c>
      <c r="P42" s="1">
        <v>16.87</v>
      </c>
      <c r="Q42" s="1">
        <v>11.99</v>
      </c>
      <c r="R42" s="1">
        <v>71.069999999999993</v>
      </c>
      <c r="S42" s="1">
        <v>1.2</v>
      </c>
      <c r="T42" s="1">
        <v>9.9623000000000008</v>
      </c>
      <c r="U42" s="1">
        <v>1</v>
      </c>
      <c r="V42" s="1">
        <v>13.09</v>
      </c>
      <c r="W42" s="1">
        <v>-11.37</v>
      </c>
      <c r="X42" s="1">
        <v>105.1</v>
      </c>
    </row>
    <row r="43" spans="1:24" x14ac:dyDescent="0.25">
      <c r="A43" s="1" t="str">
        <f t="shared" si="0"/>
        <v>45733494B3R314</v>
      </c>
      <c r="B43" s="1">
        <v>49</v>
      </c>
      <c r="C43" s="1">
        <v>4</v>
      </c>
      <c r="D43" s="3" t="s">
        <v>56</v>
      </c>
      <c r="E43" s="4" t="s">
        <v>55</v>
      </c>
      <c r="F43" s="4">
        <v>14</v>
      </c>
      <c r="G43" s="1">
        <v>12.3</v>
      </c>
      <c r="H43" s="1">
        <v>5</v>
      </c>
      <c r="I43" s="1">
        <v>22.69</v>
      </c>
      <c r="J43" s="1">
        <v>130</v>
      </c>
      <c r="K43" s="8">
        <v>2949.7</v>
      </c>
      <c r="L43" s="1">
        <v>1027951</v>
      </c>
      <c r="M43" s="7">
        <v>45735</v>
      </c>
      <c r="N43" s="7">
        <f>_xlfn.MAXIFS(Biometria!B:B,Biometria!B:B,"&lt;="&amp;M43,Biometria!C:C,B43,Biometria!D:D,C43,Biometria!E:E,D43,Biometria!F:F,E43,Biometria!G:G,F43)</f>
        <v>45733</v>
      </c>
      <c r="O43" s="1">
        <v>5.2</v>
      </c>
      <c r="P43" s="1">
        <v>17.739999999999998</v>
      </c>
      <c r="Q43" s="1">
        <v>13.7</v>
      </c>
      <c r="R43" s="1">
        <v>77.23</v>
      </c>
      <c r="S43" s="1">
        <v>0.99</v>
      </c>
      <c r="T43" s="1">
        <v>11.385199999999999</v>
      </c>
      <c r="U43" s="1">
        <v>0.82</v>
      </c>
      <c r="V43" s="1">
        <v>13.08</v>
      </c>
      <c r="W43" s="1">
        <v>-1.2</v>
      </c>
      <c r="X43" s="1">
        <v>117.16</v>
      </c>
    </row>
    <row r="44" spans="1:24" x14ac:dyDescent="0.25">
      <c r="A44" s="1" t="str">
        <f t="shared" si="0"/>
        <v>45733495B3R115</v>
      </c>
      <c r="B44" s="1">
        <v>49</v>
      </c>
      <c r="C44" s="1">
        <v>5</v>
      </c>
      <c r="D44" s="3" t="s">
        <v>56</v>
      </c>
      <c r="E44" s="4" t="s">
        <v>53</v>
      </c>
      <c r="F44" s="4">
        <v>15</v>
      </c>
      <c r="G44" s="1">
        <v>12.3</v>
      </c>
      <c r="H44" s="1">
        <v>5</v>
      </c>
      <c r="I44" s="1">
        <v>22.69</v>
      </c>
      <c r="J44" s="1">
        <v>130</v>
      </c>
      <c r="K44" s="8">
        <v>2949.7</v>
      </c>
      <c r="L44" s="1">
        <v>1027952</v>
      </c>
      <c r="M44" s="7">
        <v>45735</v>
      </c>
      <c r="N44" s="7">
        <f>_xlfn.MAXIFS(Biometria!B:B,Biometria!B:B,"&lt;="&amp;M44,Biometria!C:C,B44,Biometria!D:D,C44,Biometria!E:E,D44,Biometria!F:F,E44,Biometria!G:G,F44)</f>
        <v>45733</v>
      </c>
      <c r="O44" s="1">
        <v>5.2</v>
      </c>
      <c r="P44" s="1">
        <v>16.72</v>
      </c>
      <c r="Q44" s="1">
        <v>12.12</v>
      </c>
      <c r="R44" s="1">
        <v>72.489999999999995</v>
      </c>
      <c r="S44" s="1">
        <v>1.1499999999999999</v>
      </c>
      <c r="T44" s="1">
        <v>9.9525000000000006</v>
      </c>
      <c r="U44" s="1">
        <v>0.94</v>
      </c>
      <c r="V44" s="1">
        <v>13.76</v>
      </c>
      <c r="W44" s="1">
        <v>-11.91</v>
      </c>
      <c r="X44" s="1">
        <v>104.46</v>
      </c>
    </row>
    <row r="45" spans="1:24" x14ac:dyDescent="0.25">
      <c r="A45" s="1" t="str">
        <f t="shared" si="0"/>
        <v>45733495B3R215</v>
      </c>
      <c r="B45" s="1">
        <v>49</v>
      </c>
      <c r="C45" s="1">
        <v>5</v>
      </c>
      <c r="D45" s="3" t="s">
        <v>56</v>
      </c>
      <c r="E45" s="4" t="s">
        <v>54</v>
      </c>
      <c r="F45" s="4">
        <v>15</v>
      </c>
      <c r="G45" s="1">
        <v>12.3</v>
      </c>
      <c r="H45" s="1">
        <v>5</v>
      </c>
      <c r="I45" s="1">
        <v>22.69</v>
      </c>
      <c r="J45" s="1">
        <v>130</v>
      </c>
      <c r="K45" s="8">
        <v>2949.7</v>
      </c>
      <c r="L45" s="1">
        <v>1027953</v>
      </c>
      <c r="M45" s="7">
        <v>45735</v>
      </c>
      <c r="N45" s="7">
        <f>_xlfn.MAXIFS(Biometria!B:B,Biometria!B:B,"&lt;="&amp;M45,Biometria!C:C,B45,Biometria!D:D,C45,Biometria!E:E,D45,Biometria!F:F,E45,Biometria!G:G,F45)</f>
        <v>45733</v>
      </c>
      <c r="O45" s="1">
        <v>5.2</v>
      </c>
      <c r="P45" s="1">
        <v>17.05</v>
      </c>
      <c r="Q45" s="1">
        <v>12.22</v>
      </c>
      <c r="R45" s="1">
        <v>71.67</v>
      </c>
      <c r="S45" s="1">
        <v>1.18</v>
      </c>
      <c r="T45" s="1">
        <v>10.062900000000001</v>
      </c>
      <c r="U45" s="1">
        <v>0.97</v>
      </c>
      <c r="V45" s="1">
        <v>13.6</v>
      </c>
      <c r="W45" s="1">
        <v>-10.78</v>
      </c>
      <c r="X45" s="1">
        <v>105.8</v>
      </c>
    </row>
    <row r="46" spans="1:24" x14ac:dyDescent="0.25">
      <c r="A46" s="1" t="str">
        <f t="shared" si="0"/>
        <v>45733495B3R315</v>
      </c>
      <c r="B46" s="1">
        <v>49</v>
      </c>
      <c r="C46" s="1">
        <v>5</v>
      </c>
      <c r="D46" s="3" t="s">
        <v>56</v>
      </c>
      <c r="E46" s="4" t="s">
        <v>55</v>
      </c>
      <c r="F46" s="4">
        <v>15</v>
      </c>
      <c r="G46" s="1">
        <v>12.3</v>
      </c>
      <c r="H46" s="1">
        <v>5</v>
      </c>
      <c r="I46" s="1">
        <v>22.69</v>
      </c>
      <c r="J46" s="1">
        <v>130</v>
      </c>
      <c r="K46" s="8">
        <v>2949.7</v>
      </c>
      <c r="L46" s="1">
        <v>1027954</v>
      </c>
      <c r="M46" s="7">
        <v>45735</v>
      </c>
      <c r="N46" s="7">
        <f>_xlfn.MAXIFS(Biometria!B:B,Biometria!B:B,"&lt;="&amp;M46,Biometria!C:C,B46,Biometria!D:D,C46,Biometria!E:E,D46,Biometria!F:F,E46,Biometria!G:G,F46)</f>
        <v>45733</v>
      </c>
      <c r="O46" s="1">
        <v>5.2</v>
      </c>
      <c r="P46" s="1">
        <v>17.989999999999998</v>
      </c>
      <c r="Q46" s="1">
        <v>13.3</v>
      </c>
      <c r="R46" s="1">
        <v>73.930000000000007</v>
      </c>
      <c r="S46" s="1">
        <v>1.1100000000000001</v>
      </c>
      <c r="T46" s="1">
        <v>11.068199999999999</v>
      </c>
      <c r="U46" s="1">
        <v>0.92</v>
      </c>
      <c r="V46" s="1">
        <v>13</v>
      </c>
      <c r="W46" s="1">
        <v>-3</v>
      </c>
      <c r="X46" s="1">
        <v>115.02</v>
      </c>
    </row>
    <row r="47" spans="1:24" x14ac:dyDescent="0.25">
      <c r="A47" s="1" t="str">
        <f t="shared" si="0"/>
        <v>45733492B3R116</v>
      </c>
      <c r="B47" s="1">
        <v>49</v>
      </c>
      <c r="C47" s="1">
        <v>2</v>
      </c>
      <c r="D47" s="3" t="s">
        <v>56</v>
      </c>
      <c r="E47" s="4" t="s">
        <v>53</v>
      </c>
      <c r="F47" s="4">
        <v>16</v>
      </c>
      <c r="G47" s="1">
        <v>12.3</v>
      </c>
      <c r="H47" s="1">
        <v>5</v>
      </c>
      <c r="I47" s="1">
        <v>22.69</v>
      </c>
      <c r="J47" s="1">
        <v>130</v>
      </c>
      <c r="K47" s="8">
        <v>2949.7</v>
      </c>
      <c r="L47" s="1">
        <v>1027955</v>
      </c>
      <c r="M47" s="7">
        <v>45735</v>
      </c>
      <c r="N47" s="7">
        <f>_xlfn.MAXIFS(Biometria!B:B,Biometria!B:B,"&lt;="&amp;M47,Biometria!C:C,B47,Biometria!D:D,C47,Biometria!E:E,D47,Biometria!F:F,E47,Biometria!G:G,F47)</f>
        <v>45733</v>
      </c>
      <c r="O47" s="1">
        <v>5.2</v>
      </c>
      <c r="P47" s="1">
        <v>17.61</v>
      </c>
      <c r="Q47" s="1">
        <v>13.19</v>
      </c>
      <c r="R47" s="1">
        <v>74.900000000000006</v>
      </c>
      <c r="S47" s="1">
        <v>1.07</v>
      </c>
      <c r="T47" s="1">
        <v>10.838699999999999</v>
      </c>
      <c r="U47" s="1">
        <v>0.88</v>
      </c>
      <c r="V47" s="1">
        <v>13.72</v>
      </c>
      <c r="W47" s="1">
        <v>-5.17</v>
      </c>
      <c r="X47" s="1">
        <v>112.45</v>
      </c>
    </row>
    <row r="48" spans="1:24" x14ac:dyDescent="0.25">
      <c r="A48" s="1" t="str">
        <f t="shared" si="0"/>
        <v>45733492B3R216</v>
      </c>
      <c r="B48" s="1">
        <v>49</v>
      </c>
      <c r="C48" s="1">
        <v>2</v>
      </c>
      <c r="D48" s="3" t="s">
        <v>56</v>
      </c>
      <c r="E48" s="4" t="s">
        <v>54</v>
      </c>
      <c r="F48" s="4">
        <v>16</v>
      </c>
      <c r="G48" s="1">
        <v>12.3</v>
      </c>
      <c r="H48" s="1">
        <v>5</v>
      </c>
      <c r="I48" s="1">
        <v>22.69</v>
      </c>
      <c r="J48" s="1">
        <v>130</v>
      </c>
      <c r="K48" s="8">
        <v>2949.7</v>
      </c>
      <c r="L48" s="1">
        <v>1027956</v>
      </c>
      <c r="M48" s="7">
        <v>45735</v>
      </c>
      <c r="N48" s="7">
        <f>_xlfn.MAXIFS(Biometria!B:B,Biometria!B:B,"&lt;="&amp;M48,Biometria!C:C,B48,Biometria!D:D,C48,Biometria!E:E,D48,Biometria!F:F,E48,Biometria!G:G,F48)</f>
        <v>45733</v>
      </c>
      <c r="O48" s="1">
        <v>5.2</v>
      </c>
      <c r="P48" s="1">
        <v>17.73</v>
      </c>
      <c r="Q48" s="1">
        <v>13.61</v>
      </c>
      <c r="R48" s="1">
        <v>76.760000000000005</v>
      </c>
      <c r="S48" s="1">
        <v>1.01</v>
      </c>
      <c r="T48" s="1">
        <v>11.0816</v>
      </c>
      <c r="U48" s="1">
        <v>0.82</v>
      </c>
      <c r="V48" s="1">
        <v>14.24</v>
      </c>
      <c r="W48" s="1">
        <v>-3.66</v>
      </c>
      <c r="X48" s="1">
        <v>114.24</v>
      </c>
    </row>
    <row r="49" spans="1:24" x14ac:dyDescent="0.25">
      <c r="A49" s="1" t="str">
        <f t="shared" si="0"/>
        <v>45733492B3R316</v>
      </c>
      <c r="B49" s="1">
        <v>49</v>
      </c>
      <c r="C49" s="1">
        <v>2</v>
      </c>
      <c r="D49" s="3" t="s">
        <v>56</v>
      </c>
      <c r="E49" s="4" t="s">
        <v>55</v>
      </c>
      <c r="F49" s="4">
        <v>16</v>
      </c>
      <c r="G49" s="1">
        <v>12.3</v>
      </c>
      <c r="H49" s="1">
        <v>5</v>
      </c>
      <c r="I49" s="1">
        <v>22.69</v>
      </c>
      <c r="J49" s="1">
        <v>130</v>
      </c>
      <c r="K49" s="8">
        <v>2949.7</v>
      </c>
      <c r="L49" s="1">
        <v>1027957</v>
      </c>
      <c r="M49" s="7">
        <v>45735</v>
      </c>
      <c r="N49" s="7">
        <f>_xlfn.MAXIFS(Biometria!B:B,Biometria!B:B,"&lt;="&amp;M49,Biometria!C:C,B49,Biometria!D:D,C49,Biometria!E:E,D49,Biometria!F:F,E49,Biometria!G:G,F49)</f>
        <v>45733</v>
      </c>
      <c r="O49" s="1">
        <v>5.2</v>
      </c>
      <c r="P49" s="1">
        <v>17.29</v>
      </c>
      <c r="Q49" s="1">
        <v>12.38</v>
      </c>
      <c r="R49" s="1">
        <v>71.599999999999994</v>
      </c>
      <c r="S49" s="1">
        <v>1.19</v>
      </c>
      <c r="T49" s="1">
        <v>10.0426</v>
      </c>
      <c r="U49" s="1">
        <v>0.97</v>
      </c>
      <c r="V49" s="1">
        <v>14.45</v>
      </c>
      <c r="W49" s="1">
        <v>-10.95</v>
      </c>
      <c r="X49" s="1">
        <v>105.6</v>
      </c>
    </row>
    <row r="50" spans="1:24" x14ac:dyDescent="0.25">
      <c r="A50" s="1" t="str">
        <f t="shared" si="0"/>
        <v>45733491B2R117</v>
      </c>
      <c r="B50" s="1">
        <v>49</v>
      </c>
      <c r="C50" s="1">
        <v>1</v>
      </c>
      <c r="D50" s="3" t="s">
        <v>57</v>
      </c>
      <c r="E50" s="4" t="s">
        <v>53</v>
      </c>
      <c r="F50" s="4">
        <v>17</v>
      </c>
      <c r="G50" s="1">
        <v>12.3</v>
      </c>
      <c r="H50" s="1">
        <v>5</v>
      </c>
      <c r="I50" s="1">
        <v>22.69</v>
      </c>
      <c r="J50" s="1">
        <v>130</v>
      </c>
      <c r="K50" s="8">
        <v>2949.7</v>
      </c>
      <c r="L50" s="1">
        <v>1027958</v>
      </c>
      <c r="M50" s="7">
        <v>45735</v>
      </c>
      <c r="N50" s="7">
        <f>_xlfn.MAXIFS(Biometria!B:B,Biometria!B:B,"&lt;="&amp;M50,Biometria!C:C,B50,Biometria!D:D,C50,Biometria!E:E,D50,Biometria!F:F,E50,Biometria!G:G,F50)</f>
        <v>45733</v>
      </c>
      <c r="O50" s="1">
        <v>5.2</v>
      </c>
      <c r="P50" s="1">
        <v>16.399999999999999</v>
      </c>
      <c r="Q50" s="1">
        <v>12.44</v>
      </c>
      <c r="R50" s="1">
        <v>75.849999999999994</v>
      </c>
      <c r="S50" s="1">
        <v>1.04</v>
      </c>
      <c r="T50" s="1">
        <v>10.3979</v>
      </c>
      <c r="U50" s="1">
        <v>0.87</v>
      </c>
      <c r="V50" s="1">
        <v>12.75</v>
      </c>
      <c r="W50" s="1">
        <v>-8.83</v>
      </c>
      <c r="X50" s="1">
        <v>108.11</v>
      </c>
    </row>
    <row r="51" spans="1:24" x14ac:dyDescent="0.25">
      <c r="A51" s="1" t="str">
        <f t="shared" si="0"/>
        <v>45733491B2R217</v>
      </c>
      <c r="B51" s="1">
        <v>49</v>
      </c>
      <c r="C51" s="1">
        <v>1</v>
      </c>
      <c r="D51" s="3" t="s">
        <v>57</v>
      </c>
      <c r="E51" s="4" t="s">
        <v>54</v>
      </c>
      <c r="F51" s="4">
        <v>17</v>
      </c>
      <c r="G51" s="1">
        <v>12.3</v>
      </c>
      <c r="H51" s="1">
        <v>5</v>
      </c>
      <c r="I51" s="1">
        <v>22.69</v>
      </c>
      <c r="J51" s="1">
        <v>130</v>
      </c>
      <c r="K51" s="8">
        <v>2949.7</v>
      </c>
      <c r="L51" s="1">
        <v>1027959</v>
      </c>
      <c r="M51" s="7">
        <v>45735</v>
      </c>
      <c r="N51" s="7">
        <f>_xlfn.MAXIFS(Biometria!B:B,Biometria!B:B,"&lt;="&amp;M51,Biometria!C:C,B51,Biometria!D:D,C51,Biometria!E:E,D51,Biometria!F:F,E51,Biometria!G:G,F51)</f>
        <v>45733</v>
      </c>
      <c r="O51" s="1">
        <v>5.2</v>
      </c>
      <c r="P51" s="1">
        <v>16.27</v>
      </c>
      <c r="Q51" s="1">
        <v>11.77</v>
      </c>
      <c r="R51" s="1">
        <v>72.34</v>
      </c>
      <c r="S51" s="1">
        <v>1.1599999999999999</v>
      </c>
      <c r="T51" s="1">
        <v>9.7984000000000009</v>
      </c>
      <c r="U51" s="1">
        <v>0.97</v>
      </c>
      <c r="V51" s="1">
        <v>12.98</v>
      </c>
      <c r="W51" s="1">
        <v>-12.93</v>
      </c>
      <c r="X51" s="1">
        <v>103.25</v>
      </c>
    </row>
    <row r="52" spans="1:24" x14ac:dyDescent="0.25">
      <c r="A52" s="1" t="str">
        <f t="shared" si="0"/>
        <v>45733491B2R317</v>
      </c>
      <c r="B52" s="1">
        <v>49</v>
      </c>
      <c r="C52" s="1">
        <v>1</v>
      </c>
      <c r="D52" s="3" t="s">
        <v>57</v>
      </c>
      <c r="E52" s="4" t="s">
        <v>55</v>
      </c>
      <c r="F52" s="4">
        <v>17</v>
      </c>
      <c r="G52" s="1">
        <v>12.3</v>
      </c>
      <c r="H52" s="1">
        <v>5</v>
      </c>
      <c r="I52" s="1">
        <v>22.69</v>
      </c>
      <c r="J52" s="1">
        <v>130</v>
      </c>
      <c r="K52" s="8">
        <v>2949.7</v>
      </c>
      <c r="L52" s="1">
        <v>1027960</v>
      </c>
      <c r="M52" s="7">
        <v>45735</v>
      </c>
      <c r="N52" s="7">
        <f>_xlfn.MAXIFS(Biometria!B:B,Biometria!B:B,"&lt;="&amp;M52,Biometria!C:C,B52,Biometria!D:D,C52,Biometria!E:E,D52,Biometria!F:F,E52,Biometria!G:G,F52)</f>
        <v>45733</v>
      </c>
      <c r="O52" s="1">
        <v>5.2</v>
      </c>
      <c r="P52" s="1">
        <v>17.14</v>
      </c>
      <c r="Q52" s="1">
        <v>13.26</v>
      </c>
      <c r="R52" s="1">
        <v>77.36</v>
      </c>
      <c r="S52" s="1">
        <v>0.99</v>
      </c>
      <c r="T52" s="1">
        <v>11.2075</v>
      </c>
      <c r="U52" s="1">
        <v>0.84</v>
      </c>
      <c r="V52" s="1">
        <v>12.11</v>
      </c>
      <c r="W52" s="1">
        <v>-2.4900000000000002</v>
      </c>
      <c r="X52" s="1">
        <v>115.63</v>
      </c>
    </row>
    <row r="53" spans="1:24" x14ac:dyDescent="0.25">
      <c r="A53" s="1" t="str">
        <f t="shared" si="0"/>
        <v>45733492B2R118</v>
      </c>
      <c r="B53" s="1">
        <v>49</v>
      </c>
      <c r="C53" s="1">
        <v>2</v>
      </c>
      <c r="D53" s="3" t="s">
        <v>57</v>
      </c>
      <c r="E53" s="4" t="s">
        <v>53</v>
      </c>
      <c r="F53" s="4">
        <v>18</v>
      </c>
      <c r="G53" s="1">
        <v>12.3</v>
      </c>
      <c r="H53" s="1">
        <v>5</v>
      </c>
      <c r="I53" s="1">
        <v>22.69</v>
      </c>
      <c r="J53" s="1">
        <v>130</v>
      </c>
      <c r="K53" s="8">
        <v>2949.7</v>
      </c>
      <c r="L53" s="1">
        <v>1027961</v>
      </c>
      <c r="M53" s="7">
        <v>45735</v>
      </c>
      <c r="N53" s="7">
        <f>_xlfn.MAXIFS(Biometria!B:B,Biometria!B:B,"&lt;="&amp;M53,Biometria!C:C,B53,Biometria!D:D,C53,Biometria!E:E,D53,Biometria!F:F,E53,Biometria!G:G,F53)</f>
        <v>45733</v>
      </c>
      <c r="O53" s="1">
        <v>5.2</v>
      </c>
      <c r="P53" s="1">
        <v>17.12</v>
      </c>
      <c r="Q53" s="1">
        <v>13.3</v>
      </c>
      <c r="R53" s="1">
        <v>77.69</v>
      </c>
      <c r="S53" s="1">
        <v>0.98</v>
      </c>
      <c r="T53" s="1">
        <v>11.268599999999999</v>
      </c>
      <c r="U53" s="1">
        <v>0.83</v>
      </c>
      <c r="V53" s="1">
        <v>11.97</v>
      </c>
      <c r="W53" s="1">
        <v>-2.0699999999999998</v>
      </c>
      <c r="X53" s="1">
        <v>116.13</v>
      </c>
    </row>
    <row r="54" spans="1:24" x14ac:dyDescent="0.25">
      <c r="A54" s="1" t="str">
        <f t="shared" si="0"/>
        <v>45733492B2R218</v>
      </c>
      <c r="B54" s="1">
        <v>49</v>
      </c>
      <c r="C54" s="1">
        <v>2</v>
      </c>
      <c r="D54" s="3" t="s">
        <v>57</v>
      </c>
      <c r="E54" s="4" t="s">
        <v>54</v>
      </c>
      <c r="F54" s="4">
        <v>18</v>
      </c>
      <c r="G54" s="1">
        <v>12.3</v>
      </c>
      <c r="H54" s="1">
        <v>5</v>
      </c>
      <c r="I54" s="1">
        <v>22.69</v>
      </c>
      <c r="J54" s="1">
        <v>130</v>
      </c>
      <c r="K54" s="8">
        <v>2949.7</v>
      </c>
      <c r="L54" s="1">
        <v>1027962</v>
      </c>
      <c r="M54" s="7">
        <v>45735</v>
      </c>
      <c r="N54" s="7">
        <f>_xlfn.MAXIFS(Biometria!B:B,Biometria!B:B,"&lt;="&amp;M54,Biometria!C:C,B54,Biometria!D:D,C54,Biometria!E:E,D54,Biometria!F:F,E54,Biometria!G:G,F54)</f>
        <v>45733</v>
      </c>
      <c r="O54" s="1">
        <v>5.2</v>
      </c>
      <c r="P54" s="1">
        <v>17.809999999999999</v>
      </c>
      <c r="Q54" s="1">
        <v>14.2</v>
      </c>
      <c r="R54" s="1">
        <v>79.73</v>
      </c>
      <c r="S54" s="1">
        <v>0.91</v>
      </c>
      <c r="T54" s="1">
        <v>11.794499999999999</v>
      </c>
      <c r="U54" s="1">
        <v>0.76</v>
      </c>
      <c r="V54" s="1">
        <v>13.11</v>
      </c>
      <c r="W54" s="1">
        <v>1.66</v>
      </c>
      <c r="X54" s="1">
        <v>120.55</v>
      </c>
    </row>
    <row r="55" spans="1:24" x14ac:dyDescent="0.25">
      <c r="A55" s="1" t="str">
        <f t="shared" si="0"/>
        <v>45733492B2R318</v>
      </c>
      <c r="B55" s="1">
        <v>49</v>
      </c>
      <c r="C55" s="1">
        <v>2</v>
      </c>
      <c r="D55" s="3" t="s">
        <v>57</v>
      </c>
      <c r="E55" s="4" t="s">
        <v>55</v>
      </c>
      <c r="F55" s="4">
        <v>18</v>
      </c>
      <c r="G55" s="1">
        <v>12.3</v>
      </c>
      <c r="H55" s="1">
        <v>5</v>
      </c>
      <c r="I55" s="1">
        <v>22.69</v>
      </c>
      <c r="J55" s="1">
        <v>130</v>
      </c>
      <c r="K55" s="8">
        <v>2949.7</v>
      </c>
      <c r="L55" s="1">
        <v>1027963</v>
      </c>
      <c r="M55" s="7">
        <v>45735</v>
      </c>
      <c r="N55" s="7">
        <f>_xlfn.MAXIFS(Biometria!B:B,Biometria!B:B,"&lt;="&amp;M55,Biometria!C:C,B55,Biometria!D:D,C55,Biometria!E:E,D55,Biometria!F:F,E55,Biometria!G:G,F55)</f>
        <v>45733</v>
      </c>
      <c r="O55" s="1">
        <v>5.2</v>
      </c>
      <c r="P55" s="1">
        <v>18.170000000000002</v>
      </c>
      <c r="Q55" s="1">
        <v>13.93</v>
      </c>
      <c r="R55" s="1">
        <v>76.66</v>
      </c>
      <c r="S55" s="1">
        <v>1.01</v>
      </c>
      <c r="T55" s="1">
        <v>11.792199999999999</v>
      </c>
      <c r="U55" s="1">
        <v>0.85</v>
      </c>
      <c r="V55" s="1">
        <v>12.02</v>
      </c>
      <c r="W55" s="1">
        <v>2.34</v>
      </c>
      <c r="X55" s="1">
        <v>121.36</v>
      </c>
    </row>
    <row r="56" spans="1:24" x14ac:dyDescent="0.25">
      <c r="A56" s="1" t="str">
        <f t="shared" si="0"/>
        <v>45733493B2R119</v>
      </c>
      <c r="B56" s="1">
        <v>49</v>
      </c>
      <c r="C56" s="1">
        <v>3</v>
      </c>
      <c r="D56" s="3" t="s">
        <v>57</v>
      </c>
      <c r="E56" s="4" t="s">
        <v>53</v>
      </c>
      <c r="F56" s="4">
        <v>19</v>
      </c>
      <c r="G56" s="1">
        <v>12.3</v>
      </c>
      <c r="H56" s="1">
        <v>5</v>
      </c>
      <c r="I56" s="1">
        <v>22.69</v>
      </c>
      <c r="J56" s="1">
        <v>130</v>
      </c>
      <c r="K56" s="8">
        <v>2949.7</v>
      </c>
      <c r="L56" s="1">
        <v>1027964</v>
      </c>
      <c r="M56" s="7">
        <v>45735</v>
      </c>
      <c r="N56" s="7">
        <f>_xlfn.MAXIFS(Biometria!B:B,Biometria!B:B,"&lt;="&amp;M56,Biometria!C:C,B56,Biometria!D:D,C56,Biometria!E:E,D56,Biometria!F:F,E56,Biometria!G:G,F56)</f>
        <v>45733</v>
      </c>
      <c r="O56" s="1">
        <v>5.0999999999999996</v>
      </c>
      <c r="P56" s="1">
        <v>17.149999999999999</v>
      </c>
      <c r="Q56" s="1">
        <v>12.9</v>
      </c>
      <c r="R56" s="1">
        <v>75.22</v>
      </c>
      <c r="S56" s="1">
        <v>1.06</v>
      </c>
      <c r="T56" s="1">
        <v>10.773</v>
      </c>
      <c r="U56" s="1">
        <v>0.89</v>
      </c>
      <c r="V56" s="1">
        <v>12.8</v>
      </c>
      <c r="W56" s="1">
        <v>-5.63</v>
      </c>
      <c r="X56" s="1">
        <v>111.9</v>
      </c>
    </row>
    <row r="57" spans="1:24" x14ac:dyDescent="0.25">
      <c r="A57" s="1" t="str">
        <f t="shared" si="0"/>
        <v>45733493B2R219</v>
      </c>
      <c r="B57" s="1">
        <v>49</v>
      </c>
      <c r="C57" s="1">
        <v>3</v>
      </c>
      <c r="D57" s="3" t="s">
        <v>57</v>
      </c>
      <c r="E57" s="4" t="s">
        <v>54</v>
      </c>
      <c r="F57" s="4">
        <v>19</v>
      </c>
      <c r="G57" s="1">
        <v>12.3</v>
      </c>
      <c r="H57" s="1">
        <v>5</v>
      </c>
      <c r="I57" s="1">
        <v>22.69</v>
      </c>
      <c r="J57" s="1">
        <v>130</v>
      </c>
      <c r="K57" s="8">
        <v>2949.7</v>
      </c>
      <c r="L57" s="1">
        <v>1027965</v>
      </c>
      <c r="M57" s="7">
        <v>45735</v>
      </c>
      <c r="N57" s="7">
        <f>_xlfn.MAXIFS(Biometria!B:B,Biometria!B:B,"&lt;="&amp;M57,Biometria!C:C,B57,Biometria!D:D,C57,Biometria!E:E,D57,Biometria!F:F,E57,Biometria!G:G,F57)</f>
        <v>45733</v>
      </c>
      <c r="O57" s="1">
        <v>5.0999999999999996</v>
      </c>
      <c r="P57" s="1">
        <v>17.260000000000002</v>
      </c>
      <c r="Q57" s="1">
        <v>13.18</v>
      </c>
      <c r="R57" s="1">
        <v>76.36</v>
      </c>
      <c r="S57" s="1">
        <v>1.02</v>
      </c>
      <c r="T57" s="1">
        <v>11.0337</v>
      </c>
      <c r="U57" s="1">
        <v>0.85</v>
      </c>
      <c r="V57" s="1">
        <v>12.66</v>
      </c>
      <c r="W57" s="1">
        <v>-3.82</v>
      </c>
      <c r="X57" s="1">
        <v>114.05</v>
      </c>
    </row>
    <row r="58" spans="1:24" x14ac:dyDescent="0.25">
      <c r="A58" s="1" t="str">
        <f t="shared" si="0"/>
        <v>45733493B2R319</v>
      </c>
      <c r="B58" s="1">
        <v>49</v>
      </c>
      <c r="C58" s="1">
        <v>3</v>
      </c>
      <c r="D58" s="3" t="s">
        <v>57</v>
      </c>
      <c r="E58" s="4" t="s">
        <v>55</v>
      </c>
      <c r="F58" s="4">
        <v>19</v>
      </c>
      <c r="G58" s="1">
        <v>12.3</v>
      </c>
      <c r="H58" s="1">
        <v>5</v>
      </c>
      <c r="I58" s="1">
        <v>22.69</v>
      </c>
      <c r="J58" s="1">
        <v>130</v>
      </c>
      <c r="K58" s="8">
        <v>2949.7</v>
      </c>
      <c r="L58" s="1">
        <v>1027966</v>
      </c>
      <c r="M58" s="7">
        <v>45735</v>
      </c>
      <c r="N58" s="7">
        <f>_xlfn.MAXIFS(Biometria!B:B,Biometria!B:B,"&lt;="&amp;M58,Biometria!C:C,B58,Biometria!D:D,C58,Biometria!E:E,D58,Biometria!F:F,E58,Biometria!G:G,F58)</f>
        <v>45733</v>
      </c>
      <c r="O58" s="1">
        <v>5.0999999999999996</v>
      </c>
      <c r="P58" s="1">
        <v>17.079999999999998</v>
      </c>
      <c r="Q58" s="1">
        <v>13.21</v>
      </c>
      <c r="R58" s="1">
        <v>77.34</v>
      </c>
      <c r="S58" s="1">
        <v>0.99</v>
      </c>
      <c r="T58" s="1">
        <v>11.0936</v>
      </c>
      <c r="U58" s="1">
        <v>0.83</v>
      </c>
      <c r="V58" s="1">
        <v>12.48</v>
      </c>
      <c r="W58" s="1">
        <v>-3.49</v>
      </c>
      <c r="X58" s="1">
        <v>114.44</v>
      </c>
    </row>
    <row r="59" spans="1:24" x14ac:dyDescent="0.25">
      <c r="A59" s="1" t="str">
        <f t="shared" si="0"/>
        <v>45733494B2R120</v>
      </c>
      <c r="B59" s="1">
        <v>49</v>
      </c>
      <c r="C59" s="1">
        <v>4</v>
      </c>
      <c r="D59" s="3" t="s">
        <v>57</v>
      </c>
      <c r="E59" s="4" t="s">
        <v>53</v>
      </c>
      <c r="F59" s="4">
        <v>20</v>
      </c>
      <c r="G59" s="1">
        <v>12.3</v>
      </c>
      <c r="H59" s="1">
        <v>5</v>
      </c>
      <c r="I59" s="1">
        <v>22.69</v>
      </c>
      <c r="J59" s="1">
        <v>130</v>
      </c>
      <c r="K59" s="8">
        <v>2949.7</v>
      </c>
      <c r="L59" s="1">
        <v>1027967</v>
      </c>
      <c r="M59" s="7">
        <v>45735</v>
      </c>
      <c r="N59" s="7">
        <f>_xlfn.MAXIFS(Biometria!B:B,Biometria!B:B,"&lt;="&amp;M59,Biometria!C:C,B59,Biometria!D:D,C59,Biometria!E:E,D59,Biometria!F:F,E59,Biometria!G:G,F59)</f>
        <v>45733</v>
      </c>
      <c r="O59" s="1">
        <v>5.2</v>
      </c>
      <c r="P59" s="1">
        <v>16.739999999999998</v>
      </c>
      <c r="Q59" s="1">
        <v>12.85</v>
      </c>
      <c r="R59" s="1">
        <v>76.760000000000005</v>
      </c>
      <c r="S59" s="1">
        <v>1.01</v>
      </c>
      <c r="T59" s="1">
        <v>10.7125</v>
      </c>
      <c r="U59" s="1">
        <v>0.84</v>
      </c>
      <c r="V59" s="1">
        <v>12.9</v>
      </c>
      <c r="W59" s="1">
        <v>-6.51</v>
      </c>
      <c r="X59" s="1">
        <v>110.86</v>
      </c>
    </row>
    <row r="60" spans="1:24" x14ac:dyDescent="0.25">
      <c r="A60" s="1" t="str">
        <f t="shared" si="0"/>
        <v>45733494B2R220</v>
      </c>
      <c r="B60" s="1">
        <v>49</v>
      </c>
      <c r="C60" s="1">
        <v>4</v>
      </c>
      <c r="D60" s="3" t="s">
        <v>57</v>
      </c>
      <c r="E60" s="4" t="s">
        <v>54</v>
      </c>
      <c r="F60" s="4">
        <v>20</v>
      </c>
      <c r="G60" s="1">
        <v>12.3</v>
      </c>
      <c r="H60" s="1">
        <v>5</v>
      </c>
      <c r="I60" s="1">
        <v>22.69</v>
      </c>
      <c r="J60" s="1">
        <v>130</v>
      </c>
      <c r="K60" s="8">
        <v>2949.7</v>
      </c>
      <c r="L60" s="1">
        <v>1027968</v>
      </c>
      <c r="M60" s="7">
        <v>45735</v>
      </c>
      <c r="N60" s="7">
        <f>_xlfn.MAXIFS(Biometria!B:B,Biometria!B:B,"&lt;="&amp;M60,Biometria!C:C,B60,Biometria!D:D,C60,Biometria!E:E,D60,Biometria!F:F,E60,Biometria!G:G,F60)</f>
        <v>45733</v>
      </c>
      <c r="O60" s="1">
        <v>5.2</v>
      </c>
      <c r="P60" s="1">
        <v>16.600000000000001</v>
      </c>
      <c r="Q60" s="1">
        <v>11.4</v>
      </c>
      <c r="R60" s="1">
        <v>68.67</v>
      </c>
      <c r="S60" s="1">
        <v>1.29</v>
      </c>
      <c r="T60" s="1">
        <v>9.5902999999999992</v>
      </c>
      <c r="U60" s="1">
        <v>1.0900000000000001</v>
      </c>
      <c r="V60" s="1">
        <v>12.38</v>
      </c>
      <c r="W60" s="1">
        <v>-13.7</v>
      </c>
      <c r="X60" s="1">
        <v>102.34</v>
      </c>
    </row>
    <row r="61" spans="1:24" x14ac:dyDescent="0.25">
      <c r="A61" s="1" t="str">
        <f t="shared" si="0"/>
        <v>45733494B2R320</v>
      </c>
      <c r="B61" s="1">
        <v>49</v>
      </c>
      <c r="C61" s="1">
        <v>4</v>
      </c>
      <c r="D61" s="3" t="s">
        <v>57</v>
      </c>
      <c r="E61" s="4" t="s">
        <v>55</v>
      </c>
      <c r="F61" s="4">
        <v>20</v>
      </c>
      <c r="G61" s="1">
        <v>12.3</v>
      </c>
      <c r="H61" s="1">
        <v>5</v>
      </c>
      <c r="I61" s="1">
        <v>22.69</v>
      </c>
      <c r="J61" s="1">
        <v>130</v>
      </c>
      <c r="K61" s="8">
        <v>2949.7</v>
      </c>
      <c r="L61" s="1">
        <v>1027969</v>
      </c>
      <c r="M61" s="7">
        <v>45735</v>
      </c>
      <c r="N61" s="7">
        <f>_xlfn.MAXIFS(Biometria!B:B,Biometria!B:B,"&lt;="&amp;M61,Biometria!C:C,B61,Biometria!D:D,C61,Biometria!E:E,D61,Biometria!F:F,E61,Biometria!G:G,F61)</f>
        <v>45733</v>
      </c>
      <c r="O61" s="1">
        <v>5.2</v>
      </c>
      <c r="P61" s="1">
        <v>16.02</v>
      </c>
      <c r="Q61" s="1">
        <v>12</v>
      </c>
      <c r="R61" s="1">
        <v>74.91</v>
      </c>
      <c r="S61" s="1">
        <v>1.07</v>
      </c>
      <c r="T61" s="1">
        <v>10.128399999999999</v>
      </c>
      <c r="U61" s="1">
        <v>0.9</v>
      </c>
      <c r="V61" s="1">
        <v>12.19</v>
      </c>
      <c r="W61" s="1">
        <v>-10.79</v>
      </c>
      <c r="X61" s="1">
        <v>105.79</v>
      </c>
    </row>
    <row r="62" spans="1:24" x14ac:dyDescent="0.25">
      <c r="A62" s="1" t="str">
        <f t="shared" si="0"/>
        <v>45733495B2R121</v>
      </c>
      <c r="B62" s="1">
        <v>49</v>
      </c>
      <c r="C62" s="1">
        <v>5</v>
      </c>
      <c r="D62" s="3" t="s">
        <v>57</v>
      </c>
      <c r="E62" s="4" t="s">
        <v>53</v>
      </c>
      <c r="F62" s="4">
        <v>21</v>
      </c>
      <c r="G62" s="1">
        <v>12.3</v>
      </c>
      <c r="H62" s="1">
        <v>5</v>
      </c>
      <c r="I62" s="1">
        <v>22.69</v>
      </c>
      <c r="J62" s="1">
        <v>130</v>
      </c>
      <c r="K62" s="8">
        <v>2949.7</v>
      </c>
      <c r="L62" s="1">
        <v>1027970</v>
      </c>
      <c r="M62" s="7">
        <v>45735</v>
      </c>
      <c r="N62" s="7">
        <f>_xlfn.MAXIFS(Biometria!B:B,Biometria!B:B,"&lt;="&amp;M62,Biometria!C:C,B62,Biometria!D:D,C62,Biometria!E:E,D62,Biometria!F:F,E62,Biometria!G:G,F62)</f>
        <v>45733</v>
      </c>
      <c r="O62" s="1">
        <v>5.2</v>
      </c>
      <c r="P62" s="1">
        <v>16.95</v>
      </c>
      <c r="Q62" s="1">
        <v>12.76</v>
      </c>
      <c r="R62" s="1">
        <v>75.28</v>
      </c>
      <c r="S62" s="1">
        <v>1.06</v>
      </c>
      <c r="T62" s="1">
        <v>10.7157</v>
      </c>
      <c r="U62" s="1">
        <v>0.89</v>
      </c>
      <c r="V62" s="1">
        <v>12.48</v>
      </c>
      <c r="W62" s="1">
        <v>-6.1</v>
      </c>
      <c r="X62" s="1">
        <v>111.35</v>
      </c>
    </row>
    <row r="63" spans="1:24" x14ac:dyDescent="0.25">
      <c r="A63" s="1" t="str">
        <f t="shared" si="0"/>
        <v>45733495B2R221</v>
      </c>
      <c r="B63" s="1">
        <v>49</v>
      </c>
      <c r="C63" s="1">
        <v>5</v>
      </c>
      <c r="D63" s="3" t="s">
        <v>57</v>
      </c>
      <c r="E63" s="4" t="s">
        <v>54</v>
      </c>
      <c r="F63" s="4">
        <v>21</v>
      </c>
      <c r="G63" s="1">
        <v>12.3</v>
      </c>
      <c r="H63" s="1">
        <v>5</v>
      </c>
      <c r="I63" s="1">
        <v>22.69</v>
      </c>
      <c r="J63" s="1">
        <v>130</v>
      </c>
      <c r="K63" s="8">
        <v>2949.7</v>
      </c>
      <c r="L63" s="1">
        <v>1027971</v>
      </c>
      <c r="M63" s="7">
        <v>45735</v>
      </c>
      <c r="N63" s="7">
        <f>_xlfn.MAXIFS(Biometria!B:B,Biometria!B:B,"&lt;="&amp;M63,Biometria!C:C,B63,Biometria!D:D,C63,Biometria!E:E,D63,Biometria!F:F,E63,Biometria!G:G,F63)</f>
        <v>45733</v>
      </c>
      <c r="O63" s="1">
        <v>5.2</v>
      </c>
      <c r="P63" s="1">
        <v>16.989999999999998</v>
      </c>
      <c r="Q63" s="1">
        <v>12.8</v>
      </c>
      <c r="R63" s="1">
        <v>75.34</v>
      </c>
      <c r="S63" s="1">
        <v>1.06</v>
      </c>
      <c r="T63" s="1">
        <v>10.6913</v>
      </c>
      <c r="U63" s="1">
        <v>0.89</v>
      </c>
      <c r="V63" s="1">
        <v>12.79</v>
      </c>
      <c r="W63" s="1">
        <v>-6.29</v>
      </c>
      <c r="X63" s="1">
        <v>111.12</v>
      </c>
    </row>
    <row r="64" spans="1:24" x14ac:dyDescent="0.25">
      <c r="A64" s="1" t="str">
        <f t="shared" si="0"/>
        <v>45733495B2R321</v>
      </c>
      <c r="B64" s="1">
        <v>49</v>
      </c>
      <c r="C64" s="1">
        <v>5</v>
      </c>
      <c r="D64" s="3" t="s">
        <v>57</v>
      </c>
      <c r="E64" s="4" t="s">
        <v>55</v>
      </c>
      <c r="F64" s="4">
        <v>21</v>
      </c>
      <c r="G64" s="1">
        <v>12.3</v>
      </c>
      <c r="H64" s="1">
        <v>5</v>
      </c>
      <c r="I64" s="1">
        <v>22.69</v>
      </c>
      <c r="J64" s="1">
        <v>130</v>
      </c>
      <c r="K64" s="8">
        <v>2949.7</v>
      </c>
      <c r="L64" s="1">
        <v>1027972</v>
      </c>
      <c r="M64" s="7">
        <v>45735</v>
      </c>
      <c r="N64" s="7">
        <f>_xlfn.MAXIFS(Biometria!B:B,Biometria!B:B,"&lt;="&amp;M64,Biometria!C:C,B64,Biometria!D:D,C64,Biometria!E:E,D64,Biometria!F:F,E64,Biometria!G:G,F64)</f>
        <v>45733</v>
      </c>
      <c r="O64" s="1">
        <v>5.2</v>
      </c>
      <c r="P64" s="1">
        <v>17.46</v>
      </c>
      <c r="Q64" s="1">
        <v>13.61</v>
      </c>
      <c r="R64" s="1">
        <v>77.95</v>
      </c>
      <c r="S64" s="1">
        <v>0.97</v>
      </c>
      <c r="T64" s="1">
        <v>11.461399999999999</v>
      </c>
      <c r="U64" s="1">
        <v>0.82</v>
      </c>
      <c r="V64" s="1">
        <v>12.32</v>
      </c>
      <c r="W64" s="1">
        <v>-0.57999999999999996</v>
      </c>
      <c r="X64" s="1">
        <v>117.89</v>
      </c>
    </row>
    <row r="65" spans="1:24" x14ac:dyDescent="0.25">
      <c r="A65" s="1" t="str">
        <f t="shared" si="0"/>
        <v>45733496B2R122</v>
      </c>
      <c r="B65" s="1">
        <v>49</v>
      </c>
      <c r="C65" s="1">
        <v>6</v>
      </c>
      <c r="D65" s="3" t="s">
        <v>57</v>
      </c>
      <c r="E65" s="4" t="s">
        <v>53</v>
      </c>
      <c r="F65" s="4">
        <v>22</v>
      </c>
      <c r="G65" s="1">
        <v>12.3</v>
      </c>
      <c r="H65" s="1">
        <v>5</v>
      </c>
      <c r="I65" s="1">
        <v>22.69</v>
      </c>
      <c r="J65" s="1">
        <v>130</v>
      </c>
      <c r="K65" s="8">
        <v>2949.7</v>
      </c>
      <c r="L65" s="1">
        <v>1027973</v>
      </c>
      <c r="M65" s="7">
        <v>45735</v>
      </c>
      <c r="N65" s="7">
        <f>_xlfn.MAXIFS(Biometria!B:B,Biometria!B:B,"&lt;="&amp;M65,Biometria!C:C,B65,Biometria!D:D,C65,Biometria!E:E,D65,Biometria!F:F,E65,Biometria!G:G,F65)</f>
        <v>45733</v>
      </c>
      <c r="O65" s="1">
        <v>5.2</v>
      </c>
      <c r="P65" s="1">
        <v>16.47</v>
      </c>
      <c r="Q65" s="1">
        <v>12.45</v>
      </c>
      <c r="R65" s="1">
        <v>75.59</v>
      </c>
      <c r="S65" s="1">
        <v>1.05</v>
      </c>
      <c r="T65" s="1">
        <v>10.535600000000001</v>
      </c>
      <c r="U65" s="1">
        <v>0.89</v>
      </c>
      <c r="V65" s="1">
        <v>12.04</v>
      </c>
      <c r="W65" s="1">
        <v>-7.56</v>
      </c>
      <c r="X65" s="1">
        <v>109.62</v>
      </c>
    </row>
    <row r="66" spans="1:24" x14ac:dyDescent="0.25">
      <c r="A66" s="1" t="str">
        <f t="shared" si="0"/>
        <v>45733496B2R222</v>
      </c>
      <c r="B66" s="1">
        <v>49</v>
      </c>
      <c r="C66" s="1">
        <v>6</v>
      </c>
      <c r="D66" s="3" t="s">
        <v>57</v>
      </c>
      <c r="E66" s="4" t="s">
        <v>54</v>
      </c>
      <c r="F66" s="4">
        <v>22</v>
      </c>
      <c r="G66" s="1">
        <v>12.3</v>
      </c>
      <c r="H66" s="1">
        <v>5</v>
      </c>
      <c r="I66" s="1">
        <v>22.69</v>
      </c>
      <c r="J66" s="1">
        <v>130</v>
      </c>
      <c r="K66" s="8">
        <v>2949.7</v>
      </c>
      <c r="L66" s="1">
        <v>1027974</v>
      </c>
      <c r="M66" s="7">
        <v>45735</v>
      </c>
      <c r="N66" s="7">
        <f>_xlfn.MAXIFS(Biometria!B:B,Biometria!B:B,"&lt;="&amp;M66,Biometria!C:C,B66,Biometria!D:D,C66,Biometria!E:E,D66,Biometria!F:F,E66,Biometria!G:G,F66)</f>
        <v>45733</v>
      </c>
      <c r="O66" s="1">
        <v>5.0999999999999996</v>
      </c>
      <c r="P66" s="1">
        <v>15.95</v>
      </c>
      <c r="Q66" s="1">
        <v>11.64</v>
      </c>
      <c r="R66" s="1">
        <v>72.98</v>
      </c>
      <c r="S66" s="1">
        <v>1.1399999999999999</v>
      </c>
      <c r="T66" s="1">
        <v>9.8434000000000008</v>
      </c>
      <c r="U66" s="1">
        <v>0.96</v>
      </c>
      <c r="V66" s="1">
        <v>12.08</v>
      </c>
      <c r="W66" s="1">
        <v>-12.64</v>
      </c>
      <c r="X66" s="1">
        <v>103.59</v>
      </c>
    </row>
    <row r="67" spans="1:24" x14ac:dyDescent="0.25">
      <c r="A67" s="1" t="str">
        <f t="shared" ref="A67:A130" si="1">N67&amp;B67&amp;C67&amp;D67&amp;E67&amp;F67</f>
        <v>45733496B2R322</v>
      </c>
      <c r="B67" s="1">
        <v>49</v>
      </c>
      <c r="C67" s="1">
        <v>6</v>
      </c>
      <c r="D67" s="3" t="s">
        <v>57</v>
      </c>
      <c r="E67" s="4" t="s">
        <v>55</v>
      </c>
      <c r="F67" s="4">
        <v>22</v>
      </c>
      <c r="G67" s="1">
        <v>12.3</v>
      </c>
      <c r="H67" s="1">
        <v>5</v>
      </c>
      <c r="I67" s="1">
        <v>22.69</v>
      </c>
      <c r="J67" s="1">
        <v>130</v>
      </c>
      <c r="K67" s="8">
        <v>2949.7</v>
      </c>
      <c r="L67" s="1">
        <v>1027975</v>
      </c>
      <c r="M67" s="7">
        <v>45735</v>
      </c>
      <c r="N67" s="7">
        <f>_xlfn.MAXIFS(Biometria!B:B,Biometria!B:B,"&lt;="&amp;M67,Biometria!C:C,B67,Biometria!D:D,C67,Biometria!E:E,D67,Biometria!F:F,E67,Biometria!G:G,F67)</f>
        <v>45733</v>
      </c>
      <c r="O67" s="1">
        <v>5.2</v>
      </c>
      <c r="P67" s="1">
        <v>16.63</v>
      </c>
      <c r="Q67" s="1">
        <v>12.34</v>
      </c>
      <c r="R67" s="1">
        <v>74.2</v>
      </c>
      <c r="S67" s="1">
        <v>1.1000000000000001</v>
      </c>
      <c r="T67" s="1">
        <v>10.2639</v>
      </c>
      <c r="U67" s="1">
        <v>0.91</v>
      </c>
      <c r="V67" s="1">
        <v>13.03</v>
      </c>
      <c r="W67" s="1">
        <v>-9.61</v>
      </c>
      <c r="X67" s="1">
        <v>107.18</v>
      </c>
    </row>
    <row r="68" spans="1:24" x14ac:dyDescent="0.25">
      <c r="A68" s="1" t="str">
        <f t="shared" si="1"/>
        <v>45733497B2R123</v>
      </c>
      <c r="B68" s="1">
        <v>49</v>
      </c>
      <c r="C68" s="1">
        <v>7</v>
      </c>
      <c r="D68" s="3" t="s">
        <v>57</v>
      </c>
      <c r="E68" s="4" t="s">
        <v>53</v>
      </c>
      <c r="F68" s="4">
        <v>23</v>
      </c>
      <c r="G68" s="1">
        <v>12.3</v>
      </c>
      <c r="H68" s="1">
        <v>5</v>
      </c>
      <c r="I68" s="1">
        <v>22.69</v>
      </c>
      <c r="J68" s="1">
        <v>130</v>
      </c>
      <c r="K68" s="8">
        <v>2949.7</v>
      </c>
      <c r="L68" s="1">
        <v>1027976</v>
      </c>
      <c r="M68" s="7">
        <v>45735</v>
      </c>
      <c r="N68" s="7">
        <f>_xlfn.MAXIFS(Biometria!B:B,Biometria!B:B,"&lt;="&amp;M68,Biometria!C:C,B68,Biometria!D:D,C68,Biometria!E:E,D68,Biometria!F:F,E68,Biometria!G:G,F68)</f>
        <v>45733</v>
      </c>
      <c r="O68" s="1">
        <v>5.2</v>
      </c>
      <c r="P68" s="1">
        <v>18.600000000000001</v>
      </c>
      <c r="Q68" s="1">
        <v>14.72</v>
      </c>
      <c r="R68" s="1">
        <v>79.14</v>
      </c>
      <c r="S68" s="1">
        <v>0.93</v>
      </c>
      <c r="T68" s="1">
        <v>11.9344</v>
      </c>
      <c r="U68" s="1">
        <v>0.75</v>
      </c>
      <c r="V68" s="1">
        <v>14.48</v>
      </c>
      <c r="W68" s="1">
        <v>2.72</v>
      </c>
      <c r="X68" s="1">
        <v>121.81</v>
      </c>
    </row>
    <row r="69" spans="1:24" x14ac:dyDescent="0.25">
      <c r="A69" s="1" t="str">
        <f t="shared" si="1"/>
        <v>45733497B2R223</v>
      </c>
      <c r="B69" s="1">
        <v>49</v>
      </c>
      <c r="C69" s="1">
        <v>7</v>
      </c>
      <c r="D69" s="3" t="s">
        <v>57</v>
      </c>
      <c r="E69" s="4" t="s">
        <v>54</v>
      </c>
      <c r="F69" s="4">
        <v>23</v>
      </c>
      <c r="G69" s="1">
        <v>12.3</v>
      </c>
      <c r="H69" s="1">
        <v>5</v>
      </c>
      <c r="I69" s="1">
        <v>22.69</v>
      </c>
      <c r="J69" s="1">
        <v>130</v>
      </c>
      <c r="K69" s="8">
        <v>2949.7</v>
      </c>
      <c r="L69" s="1">
        <v>1027977</v>
      </c>
      <c r="M69" s="7">
        <v>45735</v>
      </c>
      <c r="N69" s="7">
        <f>_xlfn.MAXIFS(Biometria!B:B,Biometria!B:B,"&lt;="&amp;M69,Biometria!C:C,B69,Biometria!D:D,C69,Biometria!E:E,D69,Biometria!F:F,E69,Biometria!G:G,F69)</f>
        <v>45733</v>
      </c>
      <c r="O69" s="1">
        <v>5.2</v>
      </c>
      <c r="P69" s="1">
        <v>17.28</v>
      </c>
      <c r="Q69" s="1">
        <v>13.63</v>
      </c>
      <c r="R69" s="1">
        <v>78.88</v>
      </c>
      <c r="S69" s="1">
        <v>0.94</v>
      </c>
      <c r="T69" s="1">
        <v>11.323</v>
      </c>
      <c r="U69" s="1">
        <v>0.78</v>
      </c>
      <c r="V69" s="1">
        <v>13.1</v>
      </c>
      <c r="W69" s="1">
        <v>-2.0099999999999998</v>
      </c>
      <c r="X69" s="1">
        <v>116.2</v>
      </c>
    </row>
    <row r="70" spans="1:24" x14ac:dyDescent="0.25">
      <c r="A70" s="1" t="str">
        <f t="shared" si="1"/>
        <v>45733497B2R323</v>
      </c>
      <c r="B70" s="1">
        <v>49</v>
      </c>
      <c r="C70" s="1">
        <v>7</v>
      </c>
      <c r="D70" s="3" t="s">
        <v>57</v>
      </c>
      <c r="E70" s="4" t="s">
        <v>55</v>
      </c>
      <c r="F70" s="4">
        <v>23</v>
      </c>
      <c r="G70" s="1">
        <v>12.3</v>
      </c>
      <c r="H70" s="1">
        <v>5</v>
      </c>
      <c r="I70" s="1">
        <v>22.69</v>
      </c>
      <c r="J70" s="1">
        <v>130</v>
      </c>
      <c r="K70" s="8">
        <v>2949.7</v>
      </c>
      <c r="L70" s="1">
        <v>1027978</v>
      </c>
      <c r="M70" s="7">
        <v>45735</v>
      </c>
      <c r="N70" s="7">
        <f>_xlfn.MAXIFS(Biometria!B:B,Biometria!B:B,"&lt;="&amp;M70,Biometria!C:C,B70,Biometria!D:D,C70,Biometria!E:E,D70,Biometria!F:F,E70,Biometria!G:G,F70)</f>
        <v>45733</v>
      </c>
      <c r="O70" s="1">
        <v>5.0999999999999996</v>
      </c>
      <c r="P70" s="1">
        <v>16.61</v>
      </c>
      <c r="Q70" s="1">
        <v>11.91</v>
      </c>
      <c r="R70" s="1">
        <v>71.7</v>
      </c>
      <c r="S70" s="1">
        <v>1.18</v>
      </c>
      <c r="T70" s="1">
        <v>10.035</v>
      </c>
      <c r="U70" s="1">
        <v>0.99</v>
      </c>
      <c r="V70" s="1">
        <v>12.29</v>
      </c>
      <c r="W70" s="1">
        <v>-10.85</v>
      </c>
      <c r="X70" s="1">
        <v>105.71</v>
      </c>
    </row>
    <row r="71" spans="1:24" x14ac:dyDescent="0.25">
      <c r="A71" s="1" t="str">
        <f t="shared" si="1"/>
        <v>45733498B2R124</v>
      </c>
      <c r="B71" s="1">
        <v>49</v>
      </c>
      <c r="C71" s="1">
        <v>8</v>
      </c>
      <c r="D71" s="3" t="s">
        <v>57</v>
      </c>
      <c r="E71" s="4" t="s">
        <v>53</v>
      </c>
      <c r="F71" s="4">
        <v>24</v>
      </c>
      <c r="G71" s="1">
        <v>12.3</v>
      </c>
      <c r="H71" s="1">
        <v>5</v>
      </c>
      <c r="I71" s="1">
        <v>22.69</v>
      </c>
      <c r="J71" s="1">
        <v>130</v>
      </c>
      <c r="K71" s="8">
        <v>2949.7</v>
      </c>
      <c r="L71" s="1">
        <v>1027979</v>
      </c>
      <c r="M71" s="7">
        <v>45735</v>
      </c>
      <c r="N71" s="7">
        <f>_xlfn.MAXIFS(Biometria!B:B,Biometria!B:B,"&lt;="&amp;M71,Biometria!C:C,B71,Biometria!D:D,C71,Biometria!E:E,D71,Biometria!F:F,E71,Biometria!G:G,F71)</f>
        <v>45733</v>
      </c>
      <c r="O71" s="1">
        <v>5.0999999999999996</v>
      </c>
      <c r="P71" s="1">
        <v>16.989999999999998</v>
      </c>
      <c r="Q71" s="1">
        <v>12.68</v>
      </c>
      <c r="R71" s="1">
        <v>74.63</v>
      </c>
      <c r="S71" s="1">
        <v>1.08</v>
      </c>
      <c r="T71" s="1">
        <v>10.6152</v>
      </c>
      <c r="U71" s="1">
        <v>0.9</v>
      </c>
      <c r="V71" s="1">
        <v>12.66</v>
      </c>
      <c r="W71" s="1">
        <v>-6.83</v>
      </c>
      <c r="X71" s="1">
        <v>110.48</v>
      </c>
    </row>
    <row r="72" spans="1:24" x14ac:dyDescent="0.25">
      <c r="A72" s="1" t="str">
        <f t="shared" si="1"/>
        <v>45733498B2R224</v>
      </c>
      <c r="B72" s="1">
        <v>49</v>
      </c>
      <c r="C72" s="1">
        <v>8</v>
      </c>
      <c r="D72" s="3" t="s">
        <v>57</v>
      </c>
      <c r="E72" s="4" t="s">
        <v>54</v>
      </c>
      <c r="F72" s="4">
        <v>24</v>
      </c>
      <c r="G72" s="1">
        <v>12.3</v>
      </c>
      <c r="H72" s="1">
        <v>5</v>
      </c>
      <c r="I72" s="1">
        <v>22.69</v>
      </c>
      <c r="J72" s="1">
        <v>130</v>
      </c>
      <c r="K72" s="8">
        <v>2949.7</v>
      </c>
      <c r="L72" s="1">
        <v>1027980</v>
      </c>
      <c r="M72" s="7">
        <v>45735</v>
      </c>
      <c r="N72" s="7">
        <f>_xlfn.MAXIFS(Biometria!B:B,Biometria!B:B,"&lt;="&amp;M72,Biometria!C:C,B72,Biometria!D:D,C72,Biometria!E:E,D72,Biometria!F:F,E72,Biometria!G:G,F72)</f>
        <v>45733</v>
      </c>
      <c r="O72" s="1">
        <v>5.0999999999999996</v>
      </c>
      <c r="P72" s="1">
        <v>17.14</v>
      </c>
      <c r="Q72" s="1">
        <v>13.19</v>
      </c>
      <c r="R72" s="1">
        <v>76.95</v>
      </c>
      <c r="S72" s="1">
        <v>1</v>
      </c>
      <c r="T72" s="1">
        <v>10.920999999999999</v>
      </c>
      <c r="U72" s="1">
        <v>0.83</v>
      </c>
      <c r="V72" s="1">
        <v>13.29</v>
      </c>
      <c r="W72" s="1">
        <v>-4.8899999999999997</v>
      </c>
      <c r="X72" s="1">
        <v>112.78</v>
      </c>
    </row>
    <row r="73" spans="1:24" x14ac:dyDescent="0.25">
      <c r="A73" s="1" t="str">
        <f t="shared" si="1"/>
        <v>45733498B2R324</v>
      </c>
      <c r="B73" s="1">
        <v>49</v>
      </c>
      <c r="C73" s="1">
        <v>8</v>
      </c>
      <c r="D73" s="3" t="s">
        <v>57</v>
      </c>
      <c r="E73" s="4" t="s">
        <v>55</v>
      </c>
      <c r="F73" s="4">
        <v>24</v>
      </c>
      <c r="G73" s="1">
        <v>12.3</v>
      </c>
      <c r="H73" s="1">
        <v>5</v>
      </c>
      <c r="I73" s="1">
        <v>22.69</v>
      </c>
      <c r="J73" s="1">
        <v>130</v>
      </c>
      <c r="K73" s="8">
        <v>2949.7</v>
      </c>
      <c r="L73" s="1">
        <v>1027981</v>
      </c>
      <c r="M73" s="7">
        <v>45735</v>
      </c>
      <c r="N73" s="7">
        <f>_xlfn.MAXIFS(Biometria!B:B,Biometria!B:B,"&lt;="&amp;M73,Biometria!C:C,B73,Biometria!D:D,C73,Biometria!E:E,D73,Biometria!F:F,E73,Biometria!G:G,F73)</f>
        <v>45733</v>
      </c>
      <c r="O73" s="1">
        <v>5.2</v>
      </c>
      <c r="P73" s="1">
        <v>17.61</v>
      </c>
      <c r="Q73" s="1">
        <v>14.15</v>
      </c>
      <c r="R73" s="1">
        <v>80.349999999999994</v>
      </c>
      <c r="S73" s="1">
        <v>0.88</v>
      </c>
      <c r="T73" s="1">
        <v>11.8004</v>
      </c>
      <c r="U73" s="1">
        <v>0.73</v>
      </c>
      <c r="V73" s="1">
        <v>12.88</v>
      </c>
      <c r="W73" s="1">
        <v>1.48</v>
      </c>
      <c r="X73" s="1">
        <v>120.34</v>
      </c>
    </row>
    <row r="74" spans="1:24" x14ac:dyDescent="0.25">
      <c r="A74" s="1" t="str">
        <f t="shared" si="1"/>
        <v>45733492B4R125</v>
      </c>
      <c r="B74" s="1">
        <v>49</v>
      </c>
      <c r="C74" s="1">
        <v>2</v>
      </c>
      <c r="D74" s="3" t="s">
        <v>58</v>
      </c>
      <c r="E74" s="4" t="s">
        <v>53</v>
      </c>
      <c r="F74" s="4">
        <v>25</v>
      </c>
      <c r="G74" s="1">
        <v>12.3</v>
      </c>
      <c r="H74" s="1">
        <v>5</v>
      </c>
      <c r="I74" s="1">
        <v>22.69</v>
      </c>
      <c r="J74" s="1">
        <v>130</v>
      </c>
      <c r="K74" s="8">
        <v>2949.7</v>
      </c>
      <c r="L74" s="1">
        <v>1027982</v>
      </c>
      <c r="M74" s="7">
        <v>45735</v>
      </c>
      <c r="N74" s="7">
        <f>_xlfn.MAXIFS(Biometria!B:B,Biometria!B:B,"&lt;="&amp;M74,Biometria!C:C,B74,Biometria!D:D,C74,Biometria!E:E,D74,Biometria!F:F,E74,Biometria!G:G,F74)</f>
        <v>45733</v>
      </c>
      <c r="O74" s="1">
        <v>5.0999999999999996</v>
      </c>
      <c r="P74" s="1">
        <v>16.850000000000001</v>
      </c>
      <c r="Q74" s="1">
        <v>12.72</v>
      </c>
      <c r="R74" s="1">
        <v>75.489999999999995</v>
      </c>
      <c r="S74" s="1">
        <v>1.05</v>
      </c>
      <c r="T74" s="1">
        <v>10.771599999999999</v>
      </c>
      <c r="U74" s="1">
        <v>0.89</v>
      </c>
      <c r="V74" s="1">
        <v>12</v>
      </c>
      <c r="W74" s="1">
        <v>-5.64</v>
      </c>
      <c r="X74" s="1">
        <v>111.89</v>
      </c>
    </row>
    <row r="75" spans="1:24" x14ac:dyDescent="0.25">
      <c r="A75" s="1" t="str">
        <f t="shared" si="1"/>
        <v>45733492B4R225</v>
      </c>
      <c r="B75" s="1">
        <v>49</v>
      </c>
      <c r="C75" s="1">
        <v>2</v>
      </c>
      <c r="D75" s="3" t="s">
        <v>58</v>
      </c>
      <c r="E75" s="4" t="s">
        <v>54</v>
      </c>
      <c r="F75" s="4">
        <v>25</v>
      </c>
      <c r="G75" s="1">
        <v>12.3</v>
      </c>
      <c r="H75" s="1">
        <v>5</v>
      </c>
      <c r="I75" s="1">
        <v>22.69</v>
      </c>
      <c r="J75" s="1">
        <v>130</v>
      </c>
      <c r="K75" s="8">
        <v>2949.7</v>
      </c>
      <c r="L75" s="1">
        <v>1027983</v>
      </c>
      <c r="M75" s="7">
        <v>45735</v>
      </c>
      <c r="N75" s="7">
        <f>_xlfn.MAXIFS(Biometria!B:B,Biometria!B:B,"&lt;="&amp;M75,Biometria!C:C,B75,Biometria!D:D,C75,Biometria!E:E,D75,Biometria!F:F,E75,Biometria!G:G,F75)</f>
        <v>45733</v>
      </c>
      <c r="O75" s="1">
        <v>5.0999999999999996</v>
      </c>
      <c r="P75" s="1">
        <v>16.84</v>
      </c>
      <c r="Q75" s="1">
        <v>12.4</v>
      </c>
      <c r="R75" s="1">
        <v>73.63</v>
      </c>
      <c r="S75" s="1">
        <v>1.1200000000000001</v>
      </c>
      <c r="T75" s="1">
        <v>10.2814</v>
      </c>
      <c r="U75" s="1">
        <v>0.93</v>
      </c>
      <c r="V75" s="1">
        <v>13.21</v>
      </c>
      <c r="W75" s="1">
        <v>-9.31</v>
      </c>
      <c r="X75" s="1">
        <v>107.54</v>
      </c>
    </row>
    <row r="76" spans="1:24" x14ac:dyDescent="0.25">
      <c r="A76" s="1" t="str">
        <f t="shared" si="1"/>
        <v>45733492B4R325</v>
      </c>
      <c r="B76" s="1">
        <v>49</v>
      </c>
      <c r="C76" s="1">
        <v>2</v>
      </c>
      <c r="D76" s="3" t="s">
        <v>58</v>
      </c>
      <c r="E76" s="4" t="s">
        <v>55</v>
      </c>
      <c r="F76" s="4">
        <v>25</v>
      </c>
      <c r="G76" s="1">
        <v>12.3</v>
      </c>
      <c r="H76" s="1">
        <v>5</v>
      </c>
      <c r="I76" s="1">
        <v>22.69</v>
      </c>
      <c r="J76" s="1">
        <v>130</v>
      </c>
      <c r="K76" s="8">
        <v>2949.7</v>
      </c>
      <c r="L76" s="1">
        <v>1027984</v>
      </c>
      <c r="M76" s="7">
        <v>45735</v>
      </c>
      <c r="N76" s="7">
        <f>_xlfn.MAXIFS(Biometria!B:B,Biometria!B:B,"&lt;="&amp;M76,Biometria!C:C,B76,Biometria!D:D,C76,Biometria!E:E,D76,Biometria!F:F,E76,Biometria!G:G,F76)</f>
        <v>45733</v>
      </c>
      <c r="O76" s="1">
        <v>5.0999999999999996</v>
      </c>
      <c r="P76" s="1">
        <v>17.38</v>
      </c>
      <c r="Q76" s="1">
        <v>13.46</v>
      </c>
      <c r="R76" s="1">
        <v>77.45</v>
      </c>
      <c r="S76" s="1">
        <v>0.98</v>
      </c>
      <c r="T76" s="1">
        <v>11.4002</v>
      </c>
      <c r="U76" s="1">
        <v>0.83</v>
      </c>
      <c r="V76" s="1">
        <v>11.99</v>
      </c>
      <c r="W76" s="1">
        <v>-1</v>
      </c>
      <c r="X76" s="1">
        <v>117.4</v>
      </c>
    </row>
    <row r="77" spans="1:24" x14ac:dyDescent="0.25">
      <c r="A77" s="1" t="str">
        <f t="shared" si="1"/>
        <v>45733493B4R126</v>
      </c>
      <c r="B77" s="1">
        <v>49</v>
      </c>
      <c r="C77" s="1">
        <v>3</v>
      </c>
      <c r="D77" s="3" t="s">
        <v>58</v>
      </c>
      <c r="E77" s="4" t="s">
        <v>53</v>
      </c>
      <c r="F77" s="4">
        <v>26</v>
      </c>
      <c r="G77" s="1">
        <v>12.3</v>
      </c>
      <c r="H77" s="1">
        <v>5</v>
      </c>
      <c r="I77" s="1">
        <v>22.69</v>
      </c>
      <c r="J77" s="1">
        <v>130</v>
      </c>
      <c r="K77" s="8">
        <v>2949.7</v>
      </c>
      <c r="L77" s="1">
        <v>1027985</v>
      </c>
      <c r="M77" s="7">
        <v>45735</v>
      </c>
      <c r="N77" s="7">
        <f>_xlfn.MAXIFS(Biometria!B:B,Biometria!B:B,"&lt;="&amp;M77,Biometria!C:C,B77,Biometria!D:D,C77,Biometria!E:E,D77,Biometria!F:F,E77,Biometria!G:G,F77)</f>
        <v>45733</v>
      </c>
      <c r="O77" s="1">
        <v>5.0999999999999996</v>
      </c>
      <c r="P77" s="1">
        <v>17.55</v>
      </c>
      <c r="Q77" s="1">
        <v>13.61</v>
      </c>
      <c r="R77" s="1">
        <v>77.55</v>
      </c>
      <c r="S77" s="1">
        <v>0.98</v>
      </c>
      <c r="T77" s="1">
        <v>11.4514</v>
      </c>
      <c r="U77" s="1">
        <v>0.82</v>
      </c>
      <c r="V77" s="1">
        <v>12.37</v>
      </c>
      <c r="W77" s="1">
        <v>-0.66</v>
      </c>
      <c r="X77" s="1">
        <v>117.8</v>
      </c>
    </row>
    <row r="78" spans="1:24" x14ac:dyDescent="0.25">
      <c r="A78" s="1" t="str">
        <f t="shared" si="1"/>
        <v>45733493B4R226</v>
      </c>
      <c r="B78" s="1">
        <v>49</v>
      </c>
      <c r="C78" s="1">
        <v>3</v>
      </c>
      <c r="D78" s="3" t="s">
        <v>58</v>
      </c>
      <c r="E78" s="4" t="s">
        <v>54</v>
      </c>
      <c r="F78" s="4">
        <v>26</v>
      </c>
      <c r="G78" s="1">
        <v>12.3</v>
      </c>
      <c r="H78" s="1">
        <v>5</v>
      </c>
      <c r="I78" s="1">
        <v>22.69</v>
      </c>
      <c r="J78" s="1">
        <v>130</v>
      </c>
      <c r="K78" s="8">
        <v>2949.7</v>
      </c>
      <c r="L78" s="1">
        <v>1027986</v>
      </c>
      <c r="M78" s="7">
        <v>45735</v>
      </c>
      <c r="N78" s="7">
        <f>_xlfn.MAXIFS(Biometria!B:B,Biometria!B:B,"&lt;="&amp;M78,Biometria!C:C,B78,Biometria!D:D,C78,Biometria!E:E,D78,Biometria!F:F,E78,Biometria!G:G,F78)</f>
        <v>45733</v>
      </c>
      <c r="O78" s="1">
        <v>5.2</v>
      </c>
      <c r="P78" s="1">
        <v>17.82</v>
      </c>
      <c r="Q78" s="1">
        <v>13.74</v>
      </c>
      <c r="R78" s="1">
        <v>77.099999999999994</v>
      </c>
      <c r="S78" s="1">
        <v>1</v>
      </c>
      <c r="T78" s="1">
        <v>11.512600000000001</v>
      </c>
      <c r="U78" s="1">
        <v>0.84</v>
      </c>
      <c r="V78" s="1">
        <v>12.61</v>
      </c>
      <c r="W78" s="1">
        <v>-0.01</v>
      </c>
      <c r="X78" s="1">
        <v>118.57</v>
      </c>
    </row>
    <row r="79" spans="1:24" x14ac:dyDescent="0.25">
      <c r="A79" s="1" t="str">
        <f t="shared" si="1"/>
        <v>45733493B4R326</v>
      </c>
      <c r="B79" s="1">
        <v>49</v>
      </c>
      <c r="C79" s="1">
        <v>3</v>
      </c>
      <c r="D79" s="3" t="s">
        <v>58</v>
      </c>
      <c r="E79" s="4" t="s">
        <v>55</v>
      </c>
      <c r="F79" s="4">
        <v>26</v>
      </c>
      <c r="G79" s="1">
        <v>12.3</v>
      </c>
      <c r="H79" s="1">
        <v>5</v>
      </c>
      <c r="I79" s="1">
        <v>22.69</v>
      </c>
      <c r="J79" s="1">
        <v>130</v>
      </c>
      <c r="K79" s="8">
        <v>2949.7</v>
      </c>
      <c r="L79" s="1">
        <v>1027987</v>
      </c>
      <c r="M79" s="7">
        <v>45735</v>
      </c>
      <c r="N79" s="7">
        <f>_xlfn.MAXIFS(Biometria!B:B,Biometria!B:B,"&lt;="&amp;M79,Biometria!C:C,B79,Biometria!D:D,C79,Biometria!E:E,D79,Biometria!F:F,E79,Biometria!G:G,F79)</f>
        <v>45733</v>
      </c>
      <c r="O79" s="1">
        <v>5.2</v>
      </c>
      <c r="P79" s="1">
        <v>17.850000000000001</v>
      </c>
      <c r="Q79" s="1">
        <v>13.99</v>
      </c>
      <c r="R79" s="1">
        <v>78.38</v>
      </c>
      <c r="S79" s="1">
        <v>0.95</v>
      </c>
      <c r="T79" s="1">
        <v>11.662800000000001</v>
      </c>
      <c r="U79" s="1">
        <v>0.79</v>
      </c>
      <c r="V79" s="1">
        <v>12.9</v>
      </c>
      <c r="W79" s="1">
        <v>0.83</v>
      </c>
      <c r="X79" s="1">
        <v>119.56</v>
      </c>
    </row>
    <row r="80" spans="1:24" x14ac:dyDescent="0.25">
      <c r="A80" s="1" t="str">
        <f t="shared" si="1"/>
        <v>45733494B4R127</v>
      </c>
      <c r="B80" s="1">
        <v>49</v>
      </c>
      <c r="C80" s="1">
        <v>4</v>
      </c>
      <c r="D80" s="3" t="s">
        <v>58</v>
      </c>
      <c r="E80" s="4" t="s">
        <v>53</v>
      </c>
      <c r="F80" s="4">
        <v>27</v>
      </c>
      <c r="G80" s="1">
        <v>12.3</v>
      </c>
      <c r="H80" s="1">
        <v>5</v>
      </c>
      <c r="I80" s="1">
        <v>22.69</v>
      </c>
      <c r="J80" s="1">
        <v>130</v>
      </c>
      <c r="K80" s="8">
        <v>2949.7</v>
      </c>
      <c r="L80" s="1">
        <v>1027988</v>
      </c>
      <c r="M80" s="7">
        <v>45735</v>
      </c>
      <c r="N80" s="7">
        <f>_xlfn.MAXIFS(Biometria!B:B,Biometria!B:B,"&lt;="&amp;M80,Biometria!C:C,B80,Biometria!D:D,C80,Biometria!E:E,D80,Biometria!F:F,E80,Biometria!G:G,F80)</f>
        <v>45733</v>
      </c>
      <c r="O80" s="1">
        <v>5.2</v>
      </c>
      <c r="P80" s="1">
        <v>16.97</v>
      </c>
      <c r="Q80" s="1">
        <v>13.25</v>
      </c>
      <c r="R80" s="1">
        <v>78.08</v>
      </c>
      <c r="S80" s="1">
        <v>0.96</v>
      </c>
      <c r="T80" s="1">
        <v>10.9977</v>
      </c>
      <c r="U80" s="1">
        <v>0.8</v>
      </c>
      <c r="V80" s="1">
        <v>13.15</v>
      </c>
      <c r="W80" s="1">
        <v>-4.49</v>
      </c>
      <c r="X80" s="1">
        <v>113.25</v>
      </c>
    </row>
    <row r="81" spans="1:24" x14ac:dyDescent="0.25">
      <c r="A81" s="1" t="str">
        <f t="shared" si="1"/>
        <v>45733494B4R227</v>
      </c>
      <c r="B81" s="1">
        <v>49</v>
      </c>
      <c r="C81" s="1">
        <v>4</v>
      </c>
      <c r="D81" s="3" t="s">
        <v>58</v>
      </c>
      <c r="E81" s="4" t="s">
        <v>54</v>
      </c>
      <c r="F81" s="4">
        <v>27</v>
      </c>
      <c r="G81" s="1">
        <v>12.3</v>
      </c>
      <c r="H81" s="1">
        <v>5</v>
      </c>
      <c r="I81" s="1">
        <v>22.69</v>
      </c>
      <c r="J81" s="1">
        <v>130</v>
      </c>
      <c r="K81" s="8">
        <v>2949.7</v>
      </c>
      <c r="L81" s="1">
        <v>1027989</v>
      </c>
      <c r="M81" s="7">
        <v>45735</v>
      </c>
      <c r="N81" s="7">
        <f>_xlfn.MAXIFS(Biometria!B:B,Biometria!B:B,"&lt;="&amp;M81,Biometria!C:C,B81,Biometria!D:D,C81,Biometria!E:E,D81,Biometria!F:F,E81,Biometria!G:G,F81)</f>
        <v>45733</v>
      </c>
      <c r="O81" s="1">
        <v>5.2</v>
      </c>
      <c r="P81" s="1">
        <v>16.72</v>
      </c>
      <c r="Q81" s="1">
        <v>12.54</v>
      </c>
      <c r="R81" s="1">
        <v>75</v>
      </c>
      <c r="S81" s="1">
        <v>1.07</v>
      </c>
      <c r="T81" s="1">
        <v>10.4467</v>
      </c>
      <c r="U81" s="1">
        <v>0.89</v>
      </c>
      <c r="V81" s="1">
        <v>12.94</v>
      </c>
      <c r="W81" s="1">
        <v>-8.2799999999999994</v>
      </c>
      <c r="X81" s="1">
        <v>108.76</v>
      </c>
    </row>
    <row r="82" spans="1:24" x14ac:dyDescent="0.25">
      <c r="A82" s="1" t="str">
        <f t="shared" si="1"/>
        <v>45733494B4R327</v>
      </c>
      <c r="B82" s="1">
        <v>49</v>
      </c>
      <c r="C82" s="1">
        <v>4</v>
      </c>
      <c r="D82" s="3" t="s">
        <v>58</v>
      </c>
      <c r="E82" s="4" t="s">
        <v>55</v>
      </c>
      <c r="F82" s="4">
        <v>27</v>
      </c>
      <c r="G82" s="1">
        <v>12.3</v>
      </c>
      <c r="H82" s="1">
        <v>5</v>
      </c>
      <c r="I82" s="1">
        <v>22.69</v>
      </c>
      <c r="J82" s="1">
        <v>130</v>
      </c>
      <c r="K82" s="8">
        <v>2949.7</v>
      </c>
      <c r="L82" s="1">
        <v>1027990</v>
      </c>
      <c r="M82" s="7">
        <v>45735</v>
      </c>
      <c r="N82" s="7">
        <f>_xlfn.MAXIFS(Biometria!B:B,Biometria!B:B,"&lt;="&amp;M82,Biometria!C:C,B82,Biometria!D:D,C82,Biometria!E:E,D82,Biometria!F:F,E82,Biometria!G:G,F82)</f>
        <v>45733</v>
      </c>
      <c r="O82" s="1">
        <v>5.0999999999999996</v>
      </c>
      <c r="P82" s="1">
        <v>17.46</v>
      </c>
      <c r="Q82" s="1">
        <v>13.45</v>
      </c>
      <c r="R82" s="1">
        <v>77.03</v>
      </c>
      <c r="S82" s="1">
        <v>1</v>
      </c>
      <c r="T82" s="1">
        <v>11.299099999999999</v>
      </c>
      <c r="U82" s="1">
        <v>0.84</v>
      </c>
      <c r="V82" s="1">
        <v>12.46</v>
      </c>
      <c r="W82" s="1">
        <v>-1.75</v>
      </c>
      <c r="X82" s="1">
        <v>116.51</v>
      </c>
    </row>
    <row r="83" spans="1:24" x14ac:dyDescent="0.25">
      <c r="A83" s="1" t="str">
        <f t="shared" si="1"/>
        <v>45733495B4R128</v>
      </c>
      <c r="B83" s="1">
        <v>49</v>
      </c>
      <c r="C83" s="1">
        <v>5</v>
      </c>
      <c r="D83" s="3" t="s">
        <v>58</v>
      </c>
      <c r="E83" s="4" t="s">
        <v>53</v>
      </c>
      <c r="F83" s="4">
        <v>28</v>
      </c>
      <c r="G83" s="1">
        <v>12.3</v>
      </c>
      <c r="H83" s="1">
        <v>5</v>
      </c>
      <c r="I83" s="1">
        <v>22.69</v>
      </c>
      <c r="J83" s="1">
        <v>130</v>
      </c>
      <c r="K83" s="8">
        <v>2949.7</v>
      </c>
      <c r="L83" s="1">
        <v>1027991</v>
      </c>
      <c r="M83" s="7">
        <v>45735</v>
      </c>
      <c r="N83" s="7">
        <f>_xlfn.MAXIFS(Biometria!B:B,Biometria!B:B,"&lt;="&amp;M83,Biometria!C:C,B83,Biometria!D:D,C83,Biometria!E:E,D83,Biometria!F:F,E83,Biometria!G:G,F83)</f>
        <v>45733</v>
      </c>
      <c r="O83" s="1">
        <v>5.0999999999999996</v>
      </c>
      <c r="P83" s="1">
        <v>17.079999999999998</v>
      </c>
      <c r="Q83" s="1">
        <v>12.72</v>
      </c>
      <c r="R83" s="1">
        <v>74.47</v>
      </c>
      <c r="S83" s="1">
        <v>1.0900000000000001</v>
      </c>
      <c r="T83" s="1">
        <v>10.585599999999999</v>
      </c>
      <c r="U83" s="1">
        <v>0.91</v>
      </c>
      <c r="V83" s="1">
        <v>13</v>
      </c>
      <c r="W83" s="1">
        <v>-7</v>
      </c>
      <c r="X83" s="1">
        <v>110.28</v>
      </c>
    </row>
    <row r="84" spans="1:24" x14ac:dyDescent="0.25">
      <c r="A84" s="1" t="str">
        <f t="shared" si="1"/>
        <v>45733495B4R228</v>
      </c>
      <c r="B84" s="1">
        <v>49</v>
      </c>
      <c r="C84" s="1">
        <v>5</v>
      </c>
      <c r="D84" s="3" t="s">
        <v>58</v>
      </c>
      <c r="E84" s="4" t="s">
        <v>54</v>
      </c>
      <c r="F84" s="4">
        <v>28</v>
      </c>
      <c r="G84" s="1">
        <v>12.3</v>
      </c>
      <c r="H84" s="1">
        <v>5</v>
      </c>
      <c r="I84" s="1">
        <v>22.69</v>
      </c>
      <c r="J84" s="1">
        <v>130</v>
      </c>
      <c r="K84" s="8">
        <v>2949.7</v>
      </c>
      <c r="L84" s="1">
        <v>1027992</v>
      </c>
      <c r="M84" s="7">
        <v>45735</v>
      </c>
      <c r="N84" s="7">
        <f>_xlfn.MAXIFS(Biometria!B:B,Biometria!B:B,"&lt;="&amp;M84,Biometria!C:C,B84,Biometria!D:D,C84,Biometria!E:E,D84,Biometria!F:F,E84,Biometria!G:G,F84)</f>
        <v>45733</v>
      </c>
      <c r="O84" s="1">
        <v>5.2</v>
      </c>
      <c r="P84" s="1">
        <v>16.88</v>
      </c>
      <c r="Q84" s="1">
        <v>12.73</v>
      </c>
      <c r="R84" s="1">
        <v>75.41</v>
      </c>
      <c r="S84" s="1">
        <v>1.05</v>
      </c>
      <c r="T84" s="1">
        <v>10.752000000000001</v>
      </c>
      <c r="U84" s="1">
        <v>0.89</v>
      </c>
      <c r="V84" s="1">
        <v>12.15</v>
      </c>
      <c r="W84" s="1">
        <v>-5.8</v>
      </c>
      <c r="X84" s="1">
        <v>111.7</v>
      </c>
    </row>
    <row r="85" spans="1:24" x14ac:dyDescent="0.25">
      <c r="A85" s="1" t="str">
        <f t="shared" si="1"/>
        <v>45733495B4R328</v>
      </c>
      <c r="B85" s="1">
        <v>49</v>
      </c>
      <c r="C85" s="1">
        <v>5</v>
      </c>
      <c r="D85" s="3" t="s">
        <v>58</v>
      </c>
      <c r="E85" s="4" t="s">
        <v>55</v>
      </c>
      <c r="F85" s="4">
        <v>28</v>
      </c>
      <c r="G85" s="1">
        <v>12.3</v>
      </c>
      <c r="H85" s="1">
        <v>5</v>
      </c>
      <c r="I85" s="1">
        <v>22.69</v>
      </c>
      <c r="J85" s="1">
        <v>130</v>
      </c>
      <c r="K85" s="8">
        <v>2949.7</v>
      </c>
      <c r="L85" s="1">
        <v>1027993</v>
      </c>
      <c r="M85" s="7">
        <v>45735</v>
      </c>
      <c r="N85" s="7">
        <f>_xlfn.MAXIFS(Biometria!B:B,Biometria!B:B,"&lt;="&amp;M85,Biometria!C:C,B85,Biometria!D:D,C85,Biometria!E:E,D85,Biometria!F:F,E85,Biometria!G:G,F85)</f>
        <v>45733</v>
      </c>
      <c r="O85" s="1">
        <v>5.0999999999999996</v>
      </c>
      <c r="P85" s="1">
        <v>16.79</v>
      </c>
      <c r="Q85" s="1">
        <v>13.05</v>
      </c>
      <c r="R85" s="1">
        <v>77.72</v>
      </c>
      <c r="S85" s="1">
        <v>0.98</v>
      </c>
      <c r="T85" s="1">
        <v>11.112399999999999</v>
      </c>
      <c r="U85" s="1">
        <v>0.83</v>
      </c>
      <c r="V85" s="1">
        <v>11.68</v>
      </c>
      <c r="W85" s="1">
        <v>-3.34</v>
      </c>
      <c r="X85" s="1">
        <v>114.62</v>
      </c>
    </row>
    <row r="86" spans="1:24" x14ac:dyDescent="0.25">
      <c r="A86" s="1" t="str">
        <f t="shared" si="1"/>
        <v>45733496B4R129</v>
      </c>
      <c r="B86" s="1">
        <v>49</v>
      </c>
      <c r="C86" s="1">
        <v>6</v>
      </c>
      <c r="D86" s="3" t="s">
        <v>58</v>
      </c>
      <c r="E86" s="4" t="s">
        <v>53</v>
      </c>
      <c r="F86" s="4">
        <v>29</v>
      </c>
      <c r="G86" s="1">
        <v>12.3</v>
      </c>
      <c r="H86" s="1">
        <v>5</v>
      </c>
      <c r="I86" s="1">
        <v>22.69</v>
      </c>
      <c r="J86" s="1">
        <v>130</v>
      </c>
      <c r="K86" s="8">
        <v>2949.7</v>
      </c>
      <c r="L86" s="1">
        <v>1027994</v>
      </c>
      <c r="M86" s="7">
        <v>45735</v>
      </c>
      <c r="N86" s="7">
        <f>_xlfn.MAXIFS(Biometria!B:B,Biometria!B:B,"&lt;="&amp;M86,Biometria!C:C,B86,Biometria!D:D,C86,Biometria!E:E,D86,Biometria!F:F,E86,Biometria!G:G,F86)</f>
        <v>45733</v>
      </c>
      <c r="O86" s="1">
        <v>5.0999999999999996</v>
      </c>
      <c r="P86" s="1">
        <v>16.96</v>
      </c>
      <c r="Q86" s="1">
        <v>13.24</v>
      </c>
      <c r="R86" s="1">
        <v>78.069999999999993</v>
      </c>
      <c r="S86" s="1">
        <v>0.96</v>
      </c>
      <c r="T86" s="1">
        <v>11.0029</v>
      </c>
      <c r="U86" s="1">
        <v>0.8</v>
      </c>
      <c r="V86" s="1">
        <v>13.08</v>
      </c>
      <c r="W86" s="1">
        <v>-4.45</v>
      </c>
      <c r="X86" s="1">
        <v>113.3</v>
      </c>
    </row>
    <row r="87" spans="1:24" x14ac:dyDescent="0.25">
      <c r="A87" s="1" t="str">
        <f t="shared" si="1"/>
        <v>45733496B4R229</v>
      </c>
      <c r="B87" s="1">
        <v>49</v>
      </c>
      <c r="C87" s="1">
        <v>6</v>
      </c>
      <c r="D87" s="3" t="s">
        <v>58</v>
      </c>
      <c r="E87" s="4" t="s">
        <v>54</v>
      </c>
      <c r="F87" s="4">
        <v>29</v>
      </c>
      <c r="G87" s="1">
        <v>12.3</v>
      </c>
      <c r="H87" s="1">
        <v>5</v>
      </c>
      <c r="I87" s="1">
        <v>22.69</v>
      </c>
      <c r="J87" s="1">
        <v>130</v>
      </c>
      <c r="K87" s="8">
        <v>2949.7</v>
      </c>
      <c r="L87" s="1">
        <v>1027995</v>
      </c>
      <c r="M87" s="7">
        <v>45735</v>
      </c>
      <c r="N87" s="7">
        <f>_xlfn.MAXIFS(Biometria!B:B,Biometria!B:B,"&lt;="&amp;M87,Biometria!C:C,B87,Biometria!D:D,C87,Biometria!E:E,D87,Biometria!F:F,E87,Biometria!G:G,F87)</f>
        <v>45733</v>
      </c>
      <c r="O87" s="1">
        <v>5.2</v>
      </c>
      <c r="P87" s="1">
        <v>17.34</v>
      </c>
      <c r="Q87" s="1">
        <v>12.65</v>
      </c>
      <c r="R87" s="1">
        <v>72.95</v>
      </c>
      <c r="S87" s="1">
        <v>1.1399999999999999</v>
      </c>
      <c r="T87" s="1">
        <v>10.579000000000001</v>
      </c>
      <c r="U87" s="1">
        <v>0.95</v>
      </c>
      <c r="V87" s="1">
        <v>12.72</v>
      </c>
      <c r="W87" s="1">
        <v>-6.74</v>
      </c>
      <c r="X87" s="1">
        <v>110.59</v>
      </c>
    </row>
    <row r="88" spans="1:24" x14ac:dyDescent="0.25">
      <c r="A88" s="1" t="str">
        <f t="shared" si="1"/>
        <v>45733496B4R329</v>
      </c>
      <c r="B88" s="1">
        <v>49</v>
      </c>
      <c r="C88" s="1">
        <v>6</v>
      </c>
      <c r="D88" s="3" t="s">
        <v>58</v>
      </c>
      <c r="E88" s="4" t="s">
        <v>55</v>
      </c>
      <c r="F88" s="4">
        <v>29</v>
      </c>
      <c r="G88" s="1">
        <v>12.3</v>
      </c>
      <c r="H88" s="1">
        <v>5</v>
      </c>
      <c r="I88" s="1">
        <v>22.69</v>
      </c>
      <c r="J88" s="1">
        <v>130</v>
      </c>
      <c r="K88" s="8">
        <v>2949.7</v>
      </c>
      <c r="L88" s="1">
        <v>1027996</v>
      </c>
      <c r="M88" s="7">
        <v>45735</v>
      </c>
      <c r="N88" s="7">
        <f>_xlfn.MAXIFS(Biometria!B:B,Biometria!B:B,"&lt;="&amp;M88,Biometria!C:C,B88,Biometria!D:D,C88,Biometria!E:E,D88,Biometria!F:F,E88,Biometria!G:G,F88)</f>
        <v>45733</v>
      </c>
      <c r="O88" s="1">
        <v>5.2</v>
      </c>
      <c r="P88" s="1">
        <v>17.22</v>
      </c>
      <c r="Q88" s="1">
        <v>13.3</v>
      </c>
      <c r="R88" s="1">
        <v>77.239999999999995</v>
      </c>
      <c r="S88" s="1">
        <v>0.99</v>
      </c>
      <c r="T88" s="1">
        <v>11.136100000000001</v>
      </c>
      <c r="U88" s="1">
        <v>0.83</v>
      </c>
      <c r="V88" s="1">
        <v>12.65</v>
      </c>
      <c r="W88" s="1">
        <v>-3.15</v>
      </c>
      <c r="X88" s="1">
        <v>114.85</v>
      </c>
    </row>
    <row r="89" spans="1:24" x14ac:dyDescent="0.25">
      <c r="A89" s="1" t="str">
        <f t="shared" si="1"/>
        <v>45733491B4R130</v>
      </c>
      <c r="B89" s="1">
        <v>49</v>
      </c>
      <c r="C89" s="1">
        <v>1</v>
      </c>
      <c r="D89" s="3" t="s">
        <v>58</v>
      </c>
      <c r="E89" s="4" t="s">
        <v>53</v>
      </c>
      <c r="F89" s="4">
        <v>30</v>
      </c>
      <c r="G89" s="1">
        <v>12.3</v>
      </c>
      <c r="H89" s="1">
        <v>5</v>
      </c>
      <c r="I89" s="1">
        <v>22.69</v>
      </c>
      <c r="J89" s="1">
        <v>130</v>
      </c>
      <c r="K89" s="8">
        <v>2949.7</v>
      </c>
      <c r="L89" s="1">
        <v>1027997</v>
      </c>
      <c r="M89" s="7">
        <v>45735</v>
      </c>
      <c r="N89" s="7">
        <f>_xlfn.MAXIFS(Biometria!B:B,Biometria!B:B,"&lt;="&amp;M89,Biometria!C:C,B89,Biometria!D:D,C89,Biometria!E:E,D89,Biometria!F:F,E89,Biometria!G:G,F89)</f>
        <v>45733</v>
      </c>
      <c r="O89" s="1">
        <v>5.2</v>
      </c>
      <c r="P89" s="1">
        <v>17.11</v>
      </c>
      <c r="Q89" s="1">
        <v>13.18</v>
      </c>
      <c r="R89" s="1">
        <v>77.03</v>
      </c>
      <c r="S89" s="1">
        <v>1</v>
      </c>
      <c r="T89" s="1">
        <v>11.028</v>
      </c>
      <c r="U89" s="1">
        <v>0.84</v>
      </c>
      <c r="V89" s="1">
        <v>12.69</v>
      </c>
      <c r="W89" s="1">
        <v>-3.95</v>
      </c>
      <c r="X89" s="1">
        <v>113.9</v>
      </c>
    </row>
    <row r="90" spans="1:24" x14ac:dyDescent="0.25">
      <c r="A90" s="1" t="str">
        <f t="shared" si="1"/>
        <v>45733491B4R230</v>
      </c>
      <c r="B90" s="1">
        <v>49</v>
      </c>
      <c r="C90" s="1">
        <v>1</v>
      </c>
      <c r="D90" s="3" t="s">
        <v>58</v>
      </c>
      <c r="E90" s="4" t="s">
        <v>54</v>
      </c>
      <c r="F90" s="4">
        <v>30</v>
      </c>
      <c r="G90" s="1">
        <v>12.3</v>
      </c>
      <c r="H90" s="1">
        <v>5</v>
      </c>
      <c r="I90" s="1">
        <v>22.69</v>
      </c>
      <c r="J90" s="1">
        <v>130</v>
      </c>
      <c r="K90" s="8">
        <v>2949.7</v>
      </c>
      <c r="L90" s="1">
        <v>1027998</v>
      </c>
      <c r="M90" s="7">
        <v>45735</v>
      </c>
      <c r="N90" s="7">
        <f>_xlfn.MAXIFS(Biometria!B:B,Biometria!B:B,"&lt;="&amp;M90,Biometria!C:C,B90,Biometria!D:D,C90,Biometria!E:E,D90,Biometria!F:F,E90,Biometria!G:G,F90)</f>
        <v>45733</v>
      </c>
      <c r="O90" s="1">
        <v>5.2</v>
      </c>
      <c r="P90" s="1">
        <v>17.16</v>
      </c>
      <c r="Q90" s="1">
        <v>13.08</v>
      </c>
      <c r="R90" s="1">
        <v>76.22</v>
      </c>
      <c r="S90" s="1">
        <v>1.03</v>
      </c>
      <c r="T90" s="1">
        <v>10.929</v>
      </c>
      <c r="U90" s="1">
        <v>0.86</v>
      </c>
      <c r="V90" s="1">
        <v>12.77</v>
      </c>
      <c r="W90" s="1">
        <v>-4.5999999999999996</v>
      </c>
      <c r="X90" s="1">
        <v>113.13</v>
      </c>
    </row>
    <row r="91" spans="1:24" x14ac:dyDescent="0.25">
      <c r="A91" s="1" t="str">
        <f t="shared" si="1"/>
        <v>45733491B4R330</v>
      </c>
      <c r="B91" s="1">
        <v>49</v>
      </c>
      <c r="C91" s="1">
        <v>1</v>
      </c>
      <c r="D91" s="3" t="s">
        <v>58</v>
      </c>
      <c r="E91" s="4" t="s">
        <v>55</v>
      </c>
      <c r="F91" s="4">
        <v>30</v>
      </c>
      <c r="G91" s="1">
        <v>12.3</v>
      </c>
      <c r="H91" s="1">
        <v>5</v>
      </c>
      <c r="I91" s="1">
        <v>22.69</v>
      </c>
      <c r="J91" s="1">
        <v>130</v>
      </c>
      <c r="K91" s="8">
        <v>2949.7</v>
      </c>
      <c r="L91" s="1">
        <v>1027999</v>
      </c>
      <c r="M91" s="7">
        <v>45735</v>
      </c>
      <c r="N91" s="7">
        <f>_xlfn.MAXIFS(Biometria!B:B,Biometria!B:B,"&lt;="&amp;M91,Biometria!C:C,B91,Biometria!D:D,C91,Biometria!E:E,D91,Biometria!F:F,E91,Biometria!G:G,F91)</f>
        <v>45733</v>
      </c>
      <c r="O91" s="1">
        <v>5.2</v>
      </c>
      <c r="P91" s="1">
        <v>17.149999999999999</v>
      </c>
      <c r="Q91" s="1">
        <v>13.32</v>
      </c>
      <c r="R91" s="1">
        <v>77.67</v>
      </c>
      <c r="S91" s="1">
        <v>0.98</v>
      </c>
      <c r="T91" s="1">
        <v>11.131500000000001</v>
      </c>
      <c r="U91" s="1">
        <v>0.82</v>
      </c>
      <c r="V91" s="1">
        <v>12.76</v>
      </c>
      <c r="W91" s="1">
        <v>-3.26</v>
      </c>
      <c r="X91" s="1">
        <v>114.72</v>
      </c>
    </row>
    <row r="92" spans="1:24" x14ac:dyDescent="0.25">
      <c r="A92" s="1" t="str">
        <f t="shared" si="1"/>
        <v>45733498B4R131</v>
      </c>
      <c r="B92" s="1">
        <v>49</v>
      </c>
      <c r="C92" s="1">
        <v>8</v>
      </c>
      <c r="D92" s="3" t="s">
        <v>58</v>
      </c>
      <c r="E92" s="4" t="s">
        <v>53</v>
      </c>
      <c r="F92" s="4">
        <v>31</v>
      </c>
      <c r="G92" s="1">
        <v>12.3</v>
      </c>
      <c r="H92" s="1">
        <v>5</v>
      </c>
      <c r="I92" s="1">
        <v>22.69</v>
      </c>
      <c r="J92" s="1">
        <v>130</v>
      </c>
      <c r="K92" s="8">
        <v>2949.7</v>
      </c>
      <c r="L92" s="1">
        <v>1028000</v>
      </c>
      <c r="M92" s="7">
        <v>45735</v>
      </c>
      <c r="N92" s="7">
        <f>_xlfn.MAXIFS(Biometria!B:B,Biometria!B:B,"&lt;="&amp;M92,Biometria!C:C,B92,Biometria!D:D,C92,Biometria!E:E,D92,Biometria!F:F,E92,Biometria!G:G,F92)</f>
        <v>45733</v>
      </c>
      <c r="O92" s="1">
        <v>5.2</v>
      </c>
      <c r="P92" s="1">
        <v>17.190000000000001</v>
      </c>
      <c r="Q92" s="1">
        <v>13.33</v>
      </c>
      <c r="R92" s="1">
        <v>77.55</v>
      </c>
      <c r="S92" s="1">
        <v>0.98</v>
      </c>
      <c r="T92" s="1">
        <v>11.1593</v>
      </c>
      <c r="U92" s="1">
        <v>0.82</v>
      </c>
      <c r="V92" s="1">
        <v>12.66</v>
      </c>
      <c r="W92" s="1">
        <v>-3.04</v>
      </c>
      <c r="X92" s="1">
        <v>114.98</v>
      </c>
    </row>
    <row r="93" spans="1:24" x14ac:dyDescent="0.25">
      <c r="A93" s="1" t="str">
        <f t="shared" si="1"/>
        <v>45733498B4R231</v>
      </c>
      <c r="B93" s="1">
        <v>49</v>
      </c>
      <c r="C93" s="1">
        <v>8</v>
      </c>
      <c r="D93" s="3" t="s">
        <v>58</v>
      </c>
      <c r="E93" s="4" t="s">
        <v>54</v>
      </c>
      <c r="F93" s="4">
        <v>31</v>
      </c>
      <c r="G93" s="1">
        <v>12.3</v>
      </c>
      <c r="H93" s="1">
        <v>5</v>
      </c>
      <c r="I93" s="1">
        <v>22.69</v>
      </c>
      <c r="J93" s="1">
        <v>130</v>
      </c>
      <c r="K93" s="8">
        <v>2949.7</v>
      </c>
      <c r="L93" s="1">
        <v>1028001</v>
      </c>
      <c r="M93" s="7">
        <v>45735</v>
      </c>
      <c r="N93" s="7">
        <f>_xlfn.MAXIFS(Biometria!B:B,Biometria!B:B,"&lt;="&amp;M93,Biometria!C:C,B93,Biometria!D:D,C93,Biometria!E:E,D93,Biometria!F:F,E93,Biometria!G:G,F93)</f>
        <v>45733</v>
      </c>
      <c r="O93" s="1">
        <v>5.2</v>
      </c>
      <c r="P93" s="1">
        <v>17.04</v>
      </c>
      <c r="Q93" s="1">
        <v>13.07</v>
      </c>
      <c r="R93" s="1">
        <v>76.7</v>
      </c>
      <c r="S93" s="1">
        <v>1.01</v>
      </c>
      <c r="T93" s="1">
        <v>10.7439</v>
      </c>
      <c r="U93" s="1">
        <v>0.83</v>
      </c>
      <c r="V93" s="1">
        <v>13.7</v>
      </c>
      <c r="W93" s="1">
        <v>-6.32</v>
      </c>
      <c r="X93" s="1">
        <v>111.08</v>
      </c>
    </row>
    <row r="94" spans="1:24" x14ac:dyDescent="0.25">
      <c r="A94" s="1" t="str">
        <f t="shared" si="1"/>
        <v>45733498B4R331</v>
      </c>
      <c r="B94" s="1">
        <v>49</v>
      </c>
      <c r="C94" s="1">
        <v>8</v>
      </c>
      <c r="D94" s="3" t="s">
        <v>58</v>
      </c>
      <c r="E94" s="4" t="s">
        <v>55</v>
      </c>
      <c r="F94" s="4">
        <v>31</v>
      </c>
      <c r="G94" s="1">
        <v>12.3</v>
      </c>
      <c r="H94" s="1">
        <v>5</v>
      </c>
      <c r="I94" s="1">
        <v>22.69</v>
      </c>
      <c r="J94" s="1">
        <v>130</v>
      </c>
      <c r="K94" s="8">
        <v>2949.7</v>
      </c>
      <c r="L94" s="1">
        <v>1028002</v>
      </c>
      <c r="M94" s="7">
        <v>45735</v>
      </c>
      <c r="N94" s="7">
        <f>_xlfn.MAXIFS(Biometria!B:B,Biometria!B:B,"&lt;="&amp;M94,Biometria!C:C,B94,Biometria!D:D,C94,Biometria!E:E,D94,Biometria!F:F,E94,Biometria!G:G,F94)</f>
        <v>45733</v>
      </c>
      <c r="O94" s="1">
        <v>5.2</v>
      </c>
      <c r="P94" s="1">
        <v>16.760000000000002</v>
      </c>
      <c r="Q94" s="1">
        <v>12.37</v>
      </c>
      <c r="R94" s="1">
        <v>73.81</v>
      </c>
      <c r="S94" s="1">
        <v>1.1100000000000001</v>
      </c>
      <c r="T94" s="1">
        <v>10.216900000000001</v>
      </c>
      <c r="U94" s="1">
        <v>0.92</v>
      </c>
      <c r="V94" s="1">
        <v>13.43</v>
      </c>
      <c r="W94" s="1">
        <v>-9.92</v>
      </c>
      <c r="X94" s="1">
        <v>106.82</v>
      </c>
    </row>
    <row r="95" spans="1:24" x14ac:dyDescent="0.25">
      <c r="A95" s="1" t="str">
        <f t="shared" si="1"/>
        <v>45733497B4R132</v>
      </c>
      <c r="B95" s="1">
        <v>49</v>
      </c>
      <c r="C95" s="1">
        <v>7</v>
      </c>
      <c r="D95" s="3" t="s">
        <v>58</v>
      </c>
      <c r="E95" s="4" t="s">
        <v>53</v>
      </c>
      <c r="F95" s="4">
        <v>32</v>
      </c>
      <c r="G95" s="1">
        <v>12.3</v>
      </c>
      <c r="H95" s="1">
        <v>5</v>
      </c>
      <c r="I95" s="1">
        <v>22.69</v>
      </c>
      <c r="J95" s="1">
        <v>130</v>
      </c>
      <c r="K95" s="8">
        <v>2949.7</v>
      </c>
      <c r="L95" s="1">
        <v>1028003</v>
      </c>
      <c r="M95" s="7">
        <v>45735</v>
      </c>
      <c r="N95" s="7">
        <f>_xlfn.MAXIFS(Biometria!B:B,Biometria!B:B,"&lt;="&amp;M95,Biometria!C:C,B95,Biometria!D:D,C95,Biometria!E:E,D95,Biometria!F:F,E95,Biometria!G:G,F95)</f>
        <v>45733</v>
      </c>
      <c r="O95" s="1">
        <v>5.0999999999999996</v>
      </c>
      <c r="P95" s="1">
        <v>17.37</v>
      </c>
      <c r="Q95" s="1">
        <v>13.95</v>
      </c>
      <c r="R95" s="1">
        <v>80.31</v>
      </c>
      <c r="S95" s="1">
        <v>0.89</v>
      </c>
      <c r="T95" s="1">
        <v>11.6967</v>
      </c>
      <c r="U95" s="1">
        <v>0.75</v>
      </c>
      <c r="V95" s="1">
        <v>12.57</v>
      </c>
      <c r="W95" s="1">
        <v>0.79</v>
      </c>
      <c r="X95" s="1">
        <v>119.52</v>
      </c>
    </row>
    <row r="96" spans="1:24" x14ac:dyDescent="0.25">
      <c r="A96" s="1" t="str">
        <f t="shared" si="1"/>
        <v>45733497B4R232</v>
      </c>
      <c r="B96" s="1">
        <v>49</v>
      </c>
      <c r="C96" s="1">
        <v>7</v>
      </c>
      <c r="D96" s="3" t="s">
        <v>58</v>
      </c>
      <c r="E96" s="4" t="s">
        <v>54</v>
      </c>
      <c r="F96" s="4">
        <v>32</v>
      </c>
      <c r="G96" s="1">
        <v>12.3</v>
      </c>
      <c r="H96" s="1">
        <v>5</v>
      </c>
      <c r="I96" s="1">
        <v>22.69</v>
      </c>
      <c r="J96" s="1">
        <v>130</v>
      </c>
      <c r="K96" s="8">
        <v>2949.7</v>
      </c>
      <c r="L96" s="1">
        <v>1028004</v>
      </c>
      <c r="M96" s="7">
        <v>45735</v>
      </c>
      <c r="N96" s="7">
        <f>_xlfn.MAXIFS(Biometria!B:B,Biometria!B:B,"&lt;="&amp;M96,Biometria!C:C,B96,Biometria!D:D,C96,Biometria!E:E,D96,Biometria!F:F,E96,Biometria!G:G,F96)</f>
        <v>45733</v>
      </c>
      <c r="O96" s="1">
        <v>5.2</v>
      </c>
      <c r="P96" s="1">
        <v>17.05</v>
      </c>
      <c r="Q96" s="1">
        <v>12.93</v>
      </c>
      <c r="R96" s="1">
        <v>75.84</v>
      </c>
      <c r="S96" s="1">
        <v>1.04</v>
      </c>
      <c r="T96" s="1">
        <v>10.8812</v>
      </c>
      <c r="U96" s="1">
        <v>0.88</v>
      </c>
      <c r="V96" s="1">
        <v>12.36</v>
      </c>
      <c r="W96" s="1">
        <v>-4.82</v>
      </c>
      <c r="X96" s="1">
        <v>112.86</v>
      </c>
    </row>
    <row r="97" spans="1:24" x14ac:dyDescent="0.25">
      <c r="A97" s="1" t="str">
        <f t="shared" si="1"/>
        <v>45733497B4R332</v>
      </c>
      <c r="B97" s="1">
        <v>49</v>
      </c>
      <c r="C97" s="1">
        <v>7</v>
      </c>
      <c r="D97" s="3" t="s">
        <v>58</v>
      </c>
      <c r="E97" s="4" t="s">
        <v>55</v>
      </c>
      <c r="F97" s="4">
        <v>32</v>
      </c>
      <c r="G97" s="1">
        <v>12.3</v>
      </c>
      <c r="H97" s="1">
        <v>5</v>
      </c>
      <c r="I97" s="1">
        <v>22.69</v>
      </c>
      <c r="J97" s="1">
        <v>130</v>
      </c>
      <c r="K97" s="8">
        <v>2949.7</v>
      </c>
      <c r="L97" s="1">
        <v>1028005</v>
      </c>
      <c r="M97" s="7">
        <v>45735</v>
      </c>
      <c r="N97" s="7">
        <f>_xlfn.MAXIFS(Biometria!B:B,Biometria!B:B,"&lt;="&amp;M97,Biometria!C:C,B97,Biometria!D:D,C97,Biometria!E:E,D97,Biometria!F:F,E97,Biometria!G:G,F97)</f>
        <v>45733</v>
      </c>
      <c r="O97" s="1">
        <v>5.2</v>
      </c>
      <c r="P97" s="1">
        <v>16.97</v>
      </c>
      <c r="Q97" s="1">
        <v>12.95</v>
      </c>
      <c r="R97" s="1">
        <v>76.31</v>
      </c>
      <c r="S97" s="1">
        <v>1.02</v>
      </c>
      <c r="T97" s="1">
        <v>10.9094</v>
      </c>
      <c r="U97" s="1">
        <v>0.86</v>
      </c>
      <c r="V97" s="1">
        <v>12.3</v>
      </c>
      <c r="W97" s="1">
        <v>-4.76</v>
      </c>
      <c r="X97" s="1">
        <v>112.94</v>
      </c>
    </row>
    <row r="98" spans="1:24" x14ac:dyDescent="0.25">
      <c r="A98" s="1" t="str">
        <f t="shared" si="1"/>
        <v>457331465B1R133</v>
      </c>
      <c r="B98" s="1">
        <v>146</v>
      </c>
      <c r="C98" s="4">
        <v>5</v>
      </c>
      <c r="D98" s="3" t="s">
        <v>52</v>
      </c>
      <c r="E98" s="2" t="s">
        <v>53</v>
      </c>
      <c r="F98" s="4">
        <v>33</v>
      </c>
      <c r="G98" s="1">
        <v>13.9</v>
      </c>
      <c r="H98" s="1">
        <v>6</v>
      </c>
      <c r="I98" s="1">
        <v>15.75</v>
      </c>
      <c r="J98" s="1">
        <v>137.62</v>
      </c>
      <c r="K98" s="8">
        <v>2167.5149999999999</v>
      </c>
      <c r="L98" s="1">
        <v>1028006</v>
      </c>
      <c r="M98" s="7">
        <v>45736</v>
      </c>
      <c r="N98" s="7">
        <f>_xlfn.MAXIFS(Biometria!B:B,Biometria!B:B,"&lt;="&amp;M98,Biometria!C:C,B98,Biometria!D:D,C98,Biometria!E:E,D98,Biometria!F:F,E98,Biometria!G:G,F98)</f>
        <v>45733</v>
      </c>
      <c r="O98" s="1">
        <v>5.2</v>
      </c>
      <c r="P98" s="1">
        <v>18.079999999999998</v>
      </c>
      <c r="Q98" s="1">
        <v>15.65</v>
      </c>
      <c r="R98" s="1">
        <v>86.56</v>
      </c>
      <c r="S98" s="1">
        <v>0.67</v>
      </c>
      <c r="T98" s="1">
        <v>12.8104</v>
      </c>
      <c r="U98" s="1">
        <v>0.55000000000000004</v>
      </c>
      <c r="V98" s="1">
        <v>13.94</v>
      </c>
      <c r="W98" s="1">
        <v>8.3000000000000007</v>
      </c>
      <c r="X98" s="1">
        <v>128.41999999999999</v>
      </c>
    </row>
    <row r="99" spans="1:24" x14ac:dyDescent="0.25">
      <c r="A99" s="1" t="str">
        <f t="shared" si="1"/>
        <v>457331465B1R233</v>
      </c>
      <c r="B99" s="1">
        <v>146</v>
      </c>
      <c r="C99" s="4">
        <v>5</v>
      </c>
      <c r="D99" s="3" t="s">
        <v>52</v>
      </c>
      <c r="E99" s="2" t="s">
        <v>54</v>
      </c>
      <c r="F99" s="4">
        <v>33</v>
      </c>
      <c r="G99" s="1">
        <v>13.9</v>
      </c>
      <c r="H99" s="1">
        <v>6</v>
      </c>
      <c r="I99" s="1">
        <v>15.75</v>
      </c>
      <c r="J99" s="1">
        <v>137.62</v>
      </c>
      <c r="K99" s="8">
        <v>2167.5149999999999</v>
      </c>
      <c r="L99" s="1">
        <v>1028007</v>
      </c>
      <c r="M99" s="7">
        <v>45736</v>
      </c>
      <c r="N99" s="7">
        <f>_xlfn.MAXIFS(Biometria!B:B,Biometria!B:B,"&lt;="&amp;M99,Biometria!C:C,B99,Biometria!D:D,C99,Biometria!E:E,D99,Biometria!F:F,E99,Biometria!G:G,F99)</f>
        <v>45733</v>
      </c>
      <c r="O99" s="1">
        <v>5.0999999999999996</v>
      </c>
      <c r="P99" s="1">
        <v>18.29</v>
      </c>
      <c r="Q99" s="1">
        <v>15.82</v>
      </c>
      <c r="R99" s="1">
        <v>86.5</v>
      </c>
      <c r="S99" s="1">
        <v>0.67</v>
      </c>
      <c r="T99" s="1">
        <v>12.8331</v>
      </c>
      <c r="U99" s="1">
        <v>0.54</v>
      </c>
      <c r="V99" s="1">
        <v>14.45</v>
      </c>
      <c r="W99" s="1">
        <v>8.4</v>
      </c>
      <c r="X99" s="1">
        <v>128.54</v>
      </c>
    </row>
    <row r="100" spans="1:24" x14ac:dyDescent="0.25">
      <c r="A100" s="1" t="str">
        <f t="shared" si="1"/>
        <v>457331465B1R333</v>
      </c>
      <c r="B100" s="1">
        <v>146</v>
      </c>
      <c r="C100" s="4">
        <v>5</v>
      </c>
      <c r="D100" s="3" t="s">
        <v>52</v>
      </c>
      <c r="E100" s="2" t="s">
        <v>55</v>
      </c>
      <c r="F100" s="4">
        <v>33</v>
      </c>
      <c r="G100" s="1">
        <v>13.9</v>
      </c>
      <c r="H100" s="1">
        <v>6</v>
      </c>
      <c r="I100" s="1">
        <v>15.75</v>
      </c>
      <c r="J100" s="1">
        <v>137.62</v>
      </c>
      <c r="K100" s="8">
        <v>2167.5149999999999</v>
      </c>
      <c r="L100" s="1">
        <v>1028008</v>
      </c>
      <c r="M100" s="7">
        <v>45736</v>
      </c>
      <c r="N100" s="7">
        <f>_xlfn.MAXIFS(Biometria!B:B,Biometria!B:B,"&lt;="&amp;M100,Biometria!C:C,B100,Biometria!D:D,C100,Biometria!E:E,D100,Biometria!F:F,E100,Biometria!G:G,F100)</f>
        <v>45733</v>
      </c>
      <c r="O100" s="1">
        <v>5.2</v>
      </c>
      <c r="P100" s="1">
        <v>17.71</v>
      </c>
      <c r="Q100" s="1">
        <v>14.92</v>
      </c>
      <c r="R100" s="1">
        <v>84.25</v>
      </c>
      <c r="S100" s="1">
        <v>0.75</v>
      </c>
      <c r="T100" s="1">
        <v>12.2776</v>
      </c>
      <c r="U100" s="1">
        <v>0.62</v>
      </c>
      <c r="V100" s="1">
        <v>13.64</v>
      </c>
      <c r="W100" s="1">
        <v>4.51</v>
      </c>
      <c r="X100" s="1">
        <v>123.93</v>
      </c>
    </row>
    <row r="101" spans="1:24" x14ac:dyDescent="0.25">
      <c r="A101" s="1" t="str">
        <f t="shared" si="1"/>
        <v>457331466B1R134</v>
      </c>
      <c r="B101" s="1">
        <v>146</v>
      </c>
      <c r="C101" s="4">
        <v>6</v>
      </c>
      <c r="D101" s="3" t="s">
        <v>52</v>
      </c>
      <c r="E101" s="2" t="s">
        <v>53</v>
      </c>
      <c r="F101" s="4">
        <v>34</v>
      </c>
      <c r="G101" s="1">
        <v>13.9</v>
      </c>
      <c r="H101" s="1">
        <v>6</v>
      </c>
      <c r="I101" s="1">
        <v>15.75</v>
      </c>
      <c r="J101" s="1">
        <v>137.62</v>
      </c>
      <c r="K101" s="8">
        <v>2167.5149999999999</v>
      </c>
      <c r="L101" s="1">
        <v>1028009</v>
      </c>
      <c r="M101" s="7">
        <v>45736</v>
      </c>
      <c r="N101" s="7">
        <f>_xlfn.MAXIFS(Biometria!B:B,Biometria!B:B,"&lt;="&amp;M101,Biometria!C:C,B101,Biometria!D:D,C101,Biometria!E:E,D101,Biometria!F:F,E101,Biometria!G:G,F101)</f>
        <v>45733</v>
      </c>
      <c r="O101" s="1">
        <v>5.0999999999999996</v>
      </c>
      <c r="P101" s="1">
        <v>17.13</v>
      </c>
      <c r="Q101" s="1">
        <v>14.4</v>
      </c>
      <c r="R101" s="1">
        <v>84.06</v>
      </c>
      <c r="S101" s="1">
        <v>0.76</v>
      </c>
      <c r="T101" s="1">
        <v>11.9564</v>
      </c>
      <c r="U101" s="1">
        <v>0.63</v>
      </c>
      <c r="V101" s="1">
        <v>13.13</v>
      </c>
      <c r="W101" s="1">
        <v>1.97</v>
      </c>
      <c r="X101" s="1">
        <v>120.92</v>
      </c>
    </row>
    <row r="102" spans="1:24" x14ac:dyDescent="0.25">
      <c r="A102" s="1" t="str">
        <f t="shared" si="1"/>
        <v>457331466B1R234</v>
      </c>
      <c r="B102" s="1">
        <v>146</v>
      </c>
      <c r="C102" s="4">
        <v>6</v>
      </c>
      <c r="D102" s="3" t="s">
        <v>52</v>
      </c>
      <c r="E102" s="2" t="s">
        <v>54</v>
      </c>
      <c r="F102" s="4">
        <v>34</v>
      </c>
      <c r="G102" s="1">
        <v>13.9</v>
      </c>
      <c r="H102" s="1">
        <v>6</v>
      </c>
      <c r="I102" s="1">
        <v>15.75</v>
      </c>
      <c r="J102" s="1">
        <v>137.62</v>
      </c>
      <c r="K102" s="8">
        <v>2167.5149999999999</v>
      </c>
      <c r="L102" s="1">
        <v>1028010</v>
      </c>
      <c r="M102" s="7">
        <v>45736</v>
      </c>
      <c r="N102" s="7">
        <f>_xlfn.MAXIFS(Biometria!B:B,Biometria!B:B,"&lt;="&amp;M102,Biometria!C:C,B102,Biometria!D:D,C102,Biometria!E:E,D102,Biometria!F:F,E102,Biometria!G:G,F102)</f>
        <v>45733</v>
      </c>
      <c r="O102" s="1">
        <v>5.2</v>
      </c>
      <c r="P102" s="1">
        <v>17.38</v>
      </c>
      <c r="Q102" s="1">
        <v>14.49</v>
      </c>
      <c r="R102" s="1">
        <v>83.37</v>
      </c>
      <c r="S102" s="1">
        <v>0.78</v>
      </c>
      <c r="T102" s="1">
        <v>12.007899999999999</v>
      </c>
      <c r="U102" s="1">
        <v>0.65</v>
      </c>
      <c r="V102" s="1">
        <v>13.24</v>
      </c>
      <c r="W102" s="1">
        <v>2.5499999999999998</v>
      </c>
      <c r="X102" s="1">
        <v>121.6</v>
      </c>
    </row>
    <row r="103" spans="1:24" x14ac:dyDescent="0.25">
      <c r="A103" s="1" t="str">
        <f t="shared" si="1"/>
        <v>457331466B1R334</v>
      </c>
      <c r="B103" s="1">
        <v>146</v>
      </c>
      <c r="C103" s="4">
        <v>6</v>
      </c>
      <c r="D103" s="3" t="s">
        <v>52</v>
      </c>
      <c r="E103" s="2" t="s">
        <v>55</v>
      </c>
      <c r="F103" s="4">
        <v>34</v>
      </c>
      <c r="G103" s="1">
        <v>13.9</v>
      </c>
      <c r="H103" s="1">
        <v>6</v>
      </c>
      <c r="I103" s="1">
        <v>15.75</v>
      </c>
      <c r="J103" s="1">
        <v>137.62</v>
      </c>
      <c r="K103" s="8">
        <v>2167.5149999999999</v>
      </c>
      <c r="L103" s="1">
        <v>1028011</v>
      </c>
      <c r="M103" s="7">
        <v>45736</v>
      </c>
      <c r="N103" s="7">
        <f>_xlfn.MAXIFS(Biometria!B:B,Biometria!B:B,"&lt;="&amp;M103,Biometria!C:C,B103,Biometria!D:D,C103,Biometria!E:E,D103,Biometria!F:F,E103,Biometria!G:G,F103)</f>
        <v>45733</v>
      </c>
      <c r="O103" s="1">
        <v>5.0999999999999996</v>
      </c>
      <c r="P103" s="1">
        <v>17.25</v>
      </c>
      <c r="Q103" s="1">
        <v>14.48</v>
      </c>
      <c r="R103" s="1">
        <v>83.94</v>
      </c>
      <c r="S103" s="1">
        <v>0.76</v>
      </c>
      <c r="T103" s="1">
        <v>11.913500000000001</v>
      </c>
      <c r="U103" s="1">
        <v>0.63</v>
      </c>
      <c r="V103" s="1">
        <v>13.65</v>
      </c>
      <c r="W103" s="1">
        <v>1.63</v>
      </c>
      <c r="X103" s="1">
        <v>120.51</v>
      </c>
    </row>
    <row r="104" spans="1:24" x14ac:dyDescent="0.25">
      <c r="A104" s="1" t="str">
        <f t="shared" si="1"/>
        <v>457331464B1R135</v>
      </c>
      <c r="B104" s="1">
        <v>146</v>
      </c>
      <c r="C104" s="4">
        <v>4</v>
      </c>
      <c r="D104" s="3" t="s">
        <v>52</v>
      </c>
      <c r="E104" s="2" t="s">
        <v>53</v>
      </c>
      <c r="F104" s="4">
        <v>35</v>
      </c>
      <c r="G104" s="1">
        <v>13.9</v>
      </c>
      <c r="H104" s="1">
        <v>6</v>
      </c>
      <c r="I104" s="1">
        <v>15.75</v>
      </c>
      <c r="J104" s="1">
        <v>137.62</v>
      </c>
      <c r="K104" s="8">
        <v>2167.5149999999999</v>
      </c>
      <c r="L104" s="1">
        <v>1028012</v>
      </c>
      <c r="M104" s="7">
        <v>45736</v>
      </c>
      <c r="N104" s="7">
        <f>_xlfn.MAXIFS(Biometria!B:B,Biometria!B:B,"&lt;="&amp;M104,Biometria!C:C,B104,Biometria!D:D,C104,Biometria!E:E,D104,Biometria!F:F,E104,Biometria!G:G,F104)</f>
        <v>45733</v>
      </c>
      <c r="O104" s="1">
        <v>5.0999999999999996</v>
      </c>
      <c r="P104" s="1">
        <v>18.46</v>
      </c>
      <c r="Q104" s="1">
        <v>15.42</v>
      </c>
      <c r="R104" s="1">
        <v>83.53</v>
      </c>
      <c r="S104" s="1">
        <v>0.78</v>
      </c>
      <c r="T104" s="1">
        <v>12.5464</v>
      </c>
      <c r="U104" s="1">
        <v>0.63</v>
      </c>
      <c r="V104" s="1">
        <v>14.28</v>
      </c>
      <c r="W104" s="1">
        <v>6.77</v>
      </c>
      <c r="X104" s="1">
        <v>126.61</v>
      </c>
    </row>
    <row r="105" spans="1:24" x14ac:dyDescent="0.25">
      <c r="A105" s="1" t="str">
        <f t="shared" si="1"/>
        <v>457331464B1R235</v>
      </c>
      <c r="B105" s="1">
        <v>146</v>
      </c>
      <c r="C105" s="4">
        <v>4</v>
      </c>
      <c r="D105" s="3" t="s">
        <v>52</v>
      </c>
      <c r="E105" s="2" t="s">
        <v>54</v>
      </c>
      <c r="F105" s="4">
        <v>35</v>
      </c>
      <c r="G105" s="1">
        <v>13.9</v>
      </c>
      <c r="H105" s="1">
        <v>6</v>
      </c>
      <c r="I105" s="1">
        <v>15.75</v>
      </c>
      <c r="J105" s="1">
        <v>137.62</v>
      </c>
      <c r="K105" s="8">
        <v>2167.5149999999999</v>
      </c>
      <c r="L105" s="1">
        <v>1028013</v>
      </c>
      <c r="M105" s="7">
        <v>45736</v>
      </c>
      <c r="N105" s="7">
        <f>_xlfn.MAXIFS(Biometria!B:B,Biometria!B:B,"&lt;="&amp;M105,Biometria!C:C,B105,Biometria!D:D,C105,Biometria!E:E,D105,Biometria!F:F,E105,Biometria!G:G,F105)</f>
        <v>45733</v>
      </c>
      <c r="O105" s="1">
        <v>5.0999999999999996</v>
      </c>
      <c r="P105" s="1">
        <v>17.72</v>
      </c>
      <c r="Q105" s="1">
        <v>14.77</v>
      </c>
      <c r="R105" s="1">
        <v>83.35</v>
      </c>
      <c r="S105" s="1">
        <v>0.78</v>
      </c>
      <c r="T105" s="1">
        <v>12.0943</v>
      </c>
      <c r="U105" s="1">
        <v>0.64</v>
      </c>
      <c r="V105" s="1">
        <v>13.92</v>
      </c>
      <c r="W105" s="1">
        <v>3.17</v>
      </c>
      <c r="X105" s="1">
        <v>122.34</v>
      </c>
    </row>
    <row r="106" spans="1:24" x14ac:dyDescent="0.25">
      <c r="A106" s="1" t="str">
        <f t="shared" si="1"/>
        <v>457331464B1R335</v>
      </c>
      <c r="B106" s="1">
        <v>146</v>
      </c>
      <c r="C106" s="4">
        <v>4</v>
      </c>
      <c r="D106" s="3" t="s">
        <v>52</v>
      </c>
      <c r="E106" s="2" t="s">
        <v>55</v>
      </c>
      <c r="F106" s="4">
        <v>35</v>
      </c>
      <c r="G106" s="1">
        <v>13.9</v>
      </c>
      <c r="H106" s="1">
        <v>6</v>
      </c>
      <c r="I106" s="1">
        <v>15.75</v>
      </c>
      <c r="J106" s="1">
        <v>137.62</v>
      </c>
      <c r="K106" s="8">
        <v>2167.5149999999999</v>
      </c>
      <c r="L106" s="1">
        <v>1028014</v>
      </c>
      <c r="M106" s="7">
        <v>45736</v>
      </c>
      <c r="N106" s="7">
        <f>_xlfn.MAXIFS(Biometria!B:B,Biometria!B:B,"&lt;="&amp;M106,Biometria!C:C,B106,Biometria!D:D,C106,Biometria!E:E,D106,Biometria!F:F,E106,Biometria!G:G,F106)</f>
        <v>45733</v>
      </c>
      <c r="O106" s="1">
        <v>5.0999999999999996</v>
      </c>
      <c r="P106" s="1">
        <v>18.77</v>
      </c>
      <c r="Q106" s="1">
        <v>16.03</v>
      </c>
      <c r="R106" s="1">
        <v>85.4</v>
      </c>
      <c r="S106" s="1">
        <v>0.71</v>
      </c>
      <c r="T106" s="1">
        <v>13.052</v>
      </c>
      <c r="U106" s="1">
        <v>0.57999999999999996</v>
      </c>
      <c r="V106" s="1">
        <v>14.24</v>
      </c>
      <c r="W106" s="1">
        <v>10.49</v>
      </c>
      <c r="X106" s="1">
        <v>131.02000000000001</v>
      </c>
    </row>
    <row r="107" spans="1:24" x14ac:dyDescent="0.25">
      <c r="A107" s="1" t="str">
        <f t="shared" si="1"/>
        <v>457331468B1R136</v>
      </c>
      <c r="B107" s="1">
        <v>146</v>
      </c>
      <c r="C107" s="4">
        <v>8</v>
      </c>
      <c r="D107" s="3" t="s">
        <v>52</v>
      </c>
      <c r="E107" s="2" t="s">
        <v>53</v>
      </c>
      <c r="F107" s="4">
        <v>36</v>
      </c>
      <c r="G107" s="1">
        <v>13.9</v>
      </c>
      <c r="H107" s="1">
        <v>6</v>
      </c>
      <c r="I107" s="1">
        <v>15.75</v>
      </c>
      <c r="J107" s="1">
        <v>137.62</v>
      </c>
      <c r="K107" s="8">
        <v>2167.5149999999999</v>
      </c>
      <c r="L107" s="1">
        <v>1028015</v>
      </c>
      <c r="M107" s="7">
        <v>45736</v>
      </c>
      <c r="N107" s="7">
        <f>_xlfn.MAXIFS(Biometria!B:B,Biometria!B:B,"&lt;="&amp;M107,Biometria!C:C,B107,Biometria!D:D,C107,Biometria!E:E,D107,Biometria!F:F,E107,Biometria!G:G,F107)</f>
        <v>45733</v>
      </c>
      <c r="O107" s="1">
        <v>5.2</v>
      </c>
      <c r="P107" s="1">
        <v>17.34</v>
      </c>
      <c r="Q107" s="1">
        <v>14.32</v>
      </c>
      <c r="R107" s="1">
        <v>82.58</v>
      </c>
      <c r="S107" s="1">
        <v>0.81</v>
      </c>
      <c r="T107" s="1">
        <v>11.783899999999999</v>
      </c>
      <c r="U107" s="1">
        <v>0.67</v>
      </c>
      <c r="V107" s="1">
        <v>13.64</v>
      </c>
      <c r="W107" s="1">
        <v>0.89</v>
      </c>
      <c r="X107" s="1">
        <v>119.63</v>
      </c>
    </row>
    <row r="108" spans="1:24" x14ac:dyDescent="0.25">
      <c r="A108" s="1" t="str">
        <f t="shared" si="1"/>
        <v>457331468B1R236</v>
      </c>
      <c r="B108" s="1">
        <v>146</v>
      </c>
      <c r="C108" s="4">
        <v>8</v>
      </c>
      <c r="D108" s="3" t="s">
        <v>52</v>
      </c>
      <c r="E108" s="2" t="s">
        <v>54</v>
      </c>
      <c r="F108" s="4">
        <v>36</v>
      </c>
      <c r="G108" s="1">
        <v>13.9</v>
      </c>
      <c r="H108" s="1">
        <v>6</v>
      </c>
      <c r="I108" s="1">
        <v>15.75</v>
      </c>
      <c r="J108" s="1">
        <v>137.62</v>
      </c>
      <c r="K108" s="8">
        <v>2167.5149999999999</v>
      </c>
      <c r="L108" s="1">
        <v>1028016</v>
      </c>
      <c r="M108" s="7">
        <v>45736</v>
      </c>
      <c r="N108" s="7">
        <f>_xlfn.MAXIFS(Biometria!B:B,Biometria!B:B,"&lt;="&amp;M108,Biometria!C:C,B108,Biometria!D:D,C108,Biometria!E:E,D108,Biometria!F:F,E108,Biometria!G:G,F108)</f>
        <v>45733</v>
      </c>
      <c r="O108" s="1">
        <v>5.2</v>
      </c>
      <c r="P108" s="1">
        <v>20.04</v>
      </c>
      <c r="Q108" s="1">
        <v>17.670000000000002</v>
      </c>
      <c r="R108" s="1">
        <v>88.17</v>
      </c>
      <c r="S108" s="1">
        <v>0.62</v>
      </c>
      <c r="T108" s="1">
        <v>14.397500000000001</v>
      </c>
      <c r="U108" s="1">
        <v>0.51</v>
      </c>
      <c r="V108" s="1">
        <v>14.2</v>
      </c>
      <c r="W108" s="1">
        <v>20.88</v>
      </c>
      <c r="X108" s="1">
        <v>143.34</v>
      </c>
    </row>
    <row r="109" spans="1:24" x14ac:dyDescent="0.25">
      <c r="A109" s="1" t="str">
        <f t="shared" si="1"/>
        <v>457331468B1R336</v>
      </c>
      <c r="B109" s="1">
        <v>146</v>
      </c>
      <c r="C109" s="4">
        <v>8</v>
      </c>
      <c r="D109" s="3" t="s">
        <v>52</v>
      </c>
      <c r="E109" s="2" t="s">
        <v>55</v>
      </c>
      <c r="F109" s="4">
        <v>36</v>
      </c>
      <c r="G109" s="1">
        <v>13.9</v>
      </c>
      <c r="H109" s="1">
        <v>6</v>
      </c>
      <c r="I109" s="1">
        <v>15.75</v>
      </c>
      <c r="J109" s="1">
        <v>137.62</v>
      </c>
      <c r="K109" s="8">
        <v>2167.5149999999999</v>
      </c>
      <c r="L109" s="1">
        <v>1028017</v>
      </c>
      <c r="M109" s="7">
        <v>45736</v>
      </c>
      <c r="N109" s="7">
        <f>_xlfn.MAXIFS(Biometria!B:B,Biometria!B:B,"&lt;="&amp;M109,Biometria!C:C,B109,Biometria!D:D,C109,Biometria!E:E,D109,Biometria!F:F,E109,Biometria!G:G,F109)</f>
        <v>45733</v>
      </c>
      <c r="O109" s="1">
        <v>5.0999999999999996</v>
      </c>
      <c r="P109" s="1">
        <v>19.14</v>
      </c>
      <c r="Q109" s="1">
        <v>16.48</v>
      </c>
      <c r="R109" s="1">
        <v>86.1</v>
      </c>
      <c r="S109" s="1">
        <v>0.69</v>
      </c>
      <c r="T109" s="1">
        <v>13.5542</v>
      </c>
      <c r="U109" s="1">
        <v>0.56999999999999995</v>
      </c>
      <c r="V109" s="1">
        <v>13.67</v>
      </c>
      <c r="W109" s="1">
        <v>14.49</v>
      </c>
      <c r="X109" s="1">
        <v>135.76</v>
      </c>
    </row>
    <row r="110" spans="1:24" x14ac:dyDescent="0.25">
      <c r="A110" s="1" t="str">
        <f t="shared" si="1"/>
        <v>457331467B1R137</v>
      </c>
      <c r="B110" s="1">
        <v>146</v>
      </c>
      <c r="C110" s="4">
        <v>7</v>
      </c>
      <c r="D110" s="3" t="s">
        <v>52</v>
      </c>
      <c r="E110" s="2" t="s">
        <v>53</v>
      </c>
      <c r="F110" s="4">
        <v>37</v>
      </c>
      <c r="G110" s="1">
        <v>13.9</v>
      </c>
      <c r="H110" s="1">
        <v>6</v>
      </c>
      <c r="I110" s="1">
        <v>15.75</v>
      </c>
      <c r="J110" s="1">
        <v>137.62</v>
      </c>
      <c r="K110" s="8">
        <v>2167.5149999999999</v>
      </c>
      <c r="L110" s="1">
        <v>1028018</v>
      </c>
      <c r="M110" s="7">
        <v>45736</v>
      </c>
      <c r="N110" s="7">
        <f>_xlfn.MAXIFS(Biometria!B:B,Biometria!B:B,"&lt;="&amp;M110,Biometria!C:C,B110,Biometria!D:D,C110,Biometria!E:E,D110,Biometria!F:F,E110,Biometria!G:G,F110)</f>
        <v>45733</v>
      </c>
      <c r="O110" s="1">
        <v>5.0999999999999996</v>
      </c>
      <c r="P110" s="1">
        <v>18.82</v>
      </c>
      <c r="Q110" s="1">
        <v>16.510000000000002</v>
      </c>
      <c r="R110" s="1">
        <v>87.73</v>
      </c>
      <c r="S110" s="1">
        <v>0.63</v>
      </c>
      <c r="T110" s="1">
        <v>13.4857</v>
      </c>
      <c r="U110" s="1">
        <v>0.51</v>
      </c>
      <c r="V110" s="1">
        <v>14.06</v>
      </c>
      <c r="W110" s="1">
        <v>13.48</v>
      </c>
      <c r="X110" s="1">
        <v>134.56</v>
      </c>
    </row>
    <row r="111" spans="1:24" x14ac:dyDescent="0.25">
      <c r="A111" s="1" t="str">
        <f t="shared" si="1"/>
        <v>457331467B1R237</v>
      </c>
      <c r="B111" s="1">
        <v>146</v>
      </c>
      <c r="C111" s="4">
        <v>7</v>
      </c>
      <c r="D111" s="3" t="s">
        <v>52</v>
      </c>
      <c r="E111" s="2" t="s">
        <v>54</v>
      </c>
      <c r="F111" s="4">
        <v>37</v>
      </c>
      <c r="G111" s="1">
        <v>13.9</v>
      </c>
      <c r="H111" s="1">
        <v>6</v>
      </c>
      <c r="I111" s="1">
        <v>15.75</v>
      </c>
      <c r="J111" s="1">
        <v>137.62</v>
      </c>
      <c r="K111" s="8">
        <v>2167.5149999999999</v>
      </c>
      <c r="L111" s="1">
        <v>1028019</v>
      </c>
      <c r="M111" s="7">
        <v>45736</v>
      </c>
      <c r="N111" s="7">
        <f>_xlfn.MAXIFS(Biometria!B:B,Biometria!B:B,"&lt;="&amp;M111,Biometria!C:C,B111,Biometria!D:D,C111,Biometria!E:E,D111,Biometria!F:F,E111,Biometria!G:G,F111)</f>
        <v>45733</v>
      </c>
      <c r="O111" s="1">
        <v>5.2</v>
      </c>
      <c r="P111" s="1">
        <v>19.190000000000001</v>
      </c>
      <c r="Q111" s="1">
        <v>16.489999999999998</v>
      </c>
      <c r="R111" s="1">
        <v>85.93</v>
      </c>
      <c r="S111" s="1">
        <v>0.69</v>
      </c>
      <c r="T111" s="1">
        <v>13.4099</v>
      </c>
      <c r="U111" s="1">
        <v>0.56000000000000005</v>
      </c>
      <c r="V111" s="1">
        <v>14.31</v>
      </c>
      <c r="W111" s="1">
        <v>13.24</v>
      </c>
      <c r="X111" s="1">
        <v>134.28</v>
      </c>
    </row>
    <row r="112" spans="1:24" x14ac:dyDescent="0.25">
      <c r="A112" s="1" t="str">
        <f t="shared" si="1"/>
        <v>457331467B1R337</v>
      </c>
      <c r="B112" s="1">
        <v>146</v>
      </c>
      <c r="C112" s="4">
        <v>7</v>
      </c>
      <c r="D112" s="3" t="s">
        <v>52</v>
      </c>
      <c r="E112" s="2" t="s">
        <v>55</v>
      </c>
      <c r="F112" s="4">
        <v>37</v>
      </c>
      <c r="G112" s="1">
        <v>13.9</v>
      </c>
      <c r="H112" s="1">
        <v>6</v>
      </c>
      <c r="I112" s="1">
        <v>15.75</v>
      </c>
      <c r="J112" s="1">
        <v>137.62</v>
      </c>
      <c r="K112" s="8">
        <v>2167.5149999999999</v>
      </c>
      <c r="L112" s="1">
        <v>1028020</v>
      </c>
      <c r="M112" s="7">
        <v>45736</v>
      </c>
      <c r="N112" s="7">
        <f>_xlfn.MAXIFS(Biometria!B:B,Biometria!B:B,"&lt;="&amp;M112,Biometria!C:C,B112,Biometria!D:D,C112,Biometria!E:E,D112,Biometria!F:F,E112,Biometria!G:G,F112)</f>
        <v>45733</v>
      </c>
      <c r="O112" s="1">
        <v>5.0999999999999996</v>
      </c>
      <c r="P112" s="1">
        <v>19.059999999999999</v>
      </c>
      <c r="Q112" s="1">
        <v>16.34</v>
      </c>
      <c r="R112" s="1">
        <v>85.73</v>
      </c>
      <c r="S112" s="1">
        <v>0.7</v>
      </c>
      <c r="T112" s="1">
        <v>13.3398</v>
      </c>
      <c r="U112" s="1">
        <v>0.56999999999999995</v>
      </c>
      <c r="V112" s="1">
        <v>14.09</v>
      </c>
      <c r="W112" s="1">
        <v>12.75</v>
      </c>
      <c r="X112" s="1">
        <v>133.69999999999999</v>
      </c>
    </row>
    <row r="113" spans="1:24" x14ac:dyDescent="0.25">
      <c r="A113" s="1" t="str">
        <f t="shared" si="1"/>
        <v>457331462B1R138</v>
      </c>
      <c r="B113" s="1">
        <v>146</v>
      </c>
      <c r="C113" s="4">
        <v>2</v>
      </c>
      <c r="D113" s="3" t="s">
        <v>52</v>
      </c>
      <c r="E113" s="2" t="s">
        <v>53</v>
      </c>
      <c r="F113" s="4">
        <v>38</v>
      </c>
      <c r="G113" s="1">
        <v>13.9</v>
      </c>
      <c r="H113" s="1">
        <v>6</v>
      </c>
      <c r="I113" s="1">
        <v>15.75</v>
      </c>
      <c r="J113" s="1">
        <v>137.62</v>
      </c>
      <c r="K113" s="8">
        <v>2167.5149999999999</v>
      </c>
      <c r="L113" s="1">
        <v>1028021</v>
      </c>
      <c r="M113" s="7">
        <v>45736</v>
      </c>
      <c r="N113" s="7">
        <f>_xlfn.MAXIFS(Biometria!B:B,Biometria!B:B,"&lt;="&amp;M113,Biometria!C:C,B113,Biometria!D:D,C113,Biometria!E:E,D113,Biometria!F:F,E113,Biometria!G:G,F113)</f>
        <v>45733</v>
      </c>
      <c r="O113" s="1">
        <v>5.0999999999999996</v>
      </c>
      <c r="P113" s="1">
        <v>17.86</v>
      </c>
      <c r="Q113" s="1">
        <v>15.16</v>
      </c>
      <c r="R113" s="1">
        <v>84.88</v>
      </c>
      <c r="S113" s="1">
        <v>0.73</v>
      </c>
      <c r="T113" s="1">
        <v>12.5191</v>
      </c>
      <c r="U113" s="1">
        <v>0.6</v>
      </c>
      <c r="V113" s="1">
        <v>13.44</v>
      </c>
      <c r="W113" s="1">
        <v>6.32</v>
      </c>
      <c r="X113" s="1">
        <v>126.07</v>
      </c>
    </row>
    <row r="114" spans="1:24" x14ac:dyDescent="0.25">
      <c r="A114" s="1" t="str">
        <f t="shared" si="1"/>
        <v>457331462B1R238</v>
      </c>
      <c r="B114" s="1">
        <v>146</v>
      </c>
      <c r="C114" s="4">
        <v>2</v>
      </c>
      <c r="D114" s="3" t="s">
        <v>52</v>
      </c>
      <c r="E114" s="2" t="s">
        <v>54</v>
      </c>
      <c r="F114" s="4">
        <v>38</v>
      </c>
      <c r="G114" s="1">
        <v>13.9</v>
      </c>
      <c r="H114" s="1">
        <v>6</v>
      </c>
      <c r="I114" s="1">
        <v>15.75</v>
      </c>
      <c r="J114" s="1">
        <v>137.62</v>
      </c>
      <c r="K114" s="8">
        <v>2167.5149999999999</v>
      </c>
      <c r="L114" s="1">
        <v>1028022</v>
      </c>
      <c r="M114" s="7">
        <v>45736</v>
      </c>
      <c r="N114" s="7">
        <f>_xlfn.MAXIFS(Biometria!B:B,Biometria!B:B,"&lt;="&amp;M114,Biometria!C:C,B114,Biometria!D:D,C114,Biometria!E:E,D114,Biometria!F:F,E114,Biometria!G:G,F114)</f>
        <v>45733</v>
      </c>
      <c r="O114" s="1">
        <v>5.2</v>
      </c>
      <c r="P114" s="1">
        <v>17.73</v>
      </c>
      <c r="Q114" s="1">
        <v>14.79</v>
      </c>
      <c r="R114" s="1">
        <v>83.42</v>
      </c>
      <c r="S114" s="1">
        <v>0.78</v>
      </c>
      <c r="T114" s="1">
        <v>12.0296</v>
      </c>
      <c r="U114" s="1">
        <v>0.63</v>
      </c>
      <c r="V114" s="1">
        <v>14.3</v>
      </c>
      <c r="W114" s="1">
        <v>2.57</v>
      </c>
      <c r="X114" s="1">
        <v>121.63</v>
      </c>
    </row>
    <row r="115" spans="1:24" x14ac:dyDescent="0.25">
      <c r="A115" s="1" t="str">
        <f t="shared" si="1"/>
        <v>457331462B1R338</v>
      </c>
      <c r="B115" s="1">
        <v>146</v>
      </c>
      <c r="C115" s="4">
        <v>2</v>
      </c>
      <c r="D115" s="3" t="s">
        <v>52</v>
      </c>
      <c r="E115" s="2" t="s">
        <v>55</v>
      </c>
      <c r="F115" s="4">
        <v>38</v>
      </c>
      <c r="G115" s="1">
        <v>13.9</v>
      </c>
      <c r="H115" s="1">
        <v>6</v>
      </c>
      <c r="I115" s="1">
        <v>15.75</v>
      </c>
      <c r="J115" s="1">
        <v>137.62</v>
      </c>
      <c r="K115" s="8">
        <v>2167.5149999999999</v>
      </c>
      <c r="L115" s="1">
        <v>1028023</v>
      </c>
      <c r="M115" s="7">
        <v>45736</v>
      </c>
      <c r="N115" s="7">
        <f>_xlfn.MAXIFS(Biometria!B:B,Biometria!B:B,"&lt;="&amp;M115,Biometria!C:C,B115,Biometria!D:D,C115,Biometria!E:E,D115,Biometria!F:F,E115,Biometria!G:G,F115)</f>
        <v>45733</v>
      </c>
      <c r="O115" s="1">
        <v>5.0999999999999996</v>
      </c>
      <c r="P115" s="1">
        <v>17.84</v>
      </c>
      <c r="Q115" s="1">
        <v>14.99</v>
      </c>
      <c r="R115" s="1">
        <v>84.02</v>
      </c>
      <c r="S115" s="1">
        <v>0.76</v>
      </c>
      <c r="T115" s="1">
        <v>12.3439</v>
      </c>
      <c r="U115" s="1">
        <v>0.63</v>
      </c>
      <c r="V115" s="1">
        <v>13.6</v>
      </c>
      <c r="W115" s="1">
        <v>5.13</v>
      </c>
      <c r="X115" s="1">
        <v>124.66</v>
      </c>
    </row>
    <row r="116" spans="1:24" x14ac:dyDescent="0.25">
      <c r="A116" s="1" t="str">
        <f t="shared" si="1"/>
        <v>457331461B1R139</v>
      </c>
      <c r="B116" s="1">
        <v>146</v>
      </c>
      <c r="C116" s="4">
        <v>1</v>
      </c>
      <c r="D116" s="3" t="s">
        <v>52</v>
      </c>
      <c r="E116" s="2" t="s">
        <v>53</v>
      </c>
      <c r="F116" s="4">
        <v>39</v>
      </c>
      <c r="G116" s="1">
        <v>13.9</v>
      </c>
      <c r="H116" s="1">
        <v>6</v>
      </c>
      <c r="I116" s="1">
        <v>15.75</v>
      </c>
      <c r="J116" s="1">
        <v>137.62</v>
      </c>
      <c r="K116" s="8">
        <v>2167.5149999999999</v>
      </c>
      <c r="L116" s="1">
        <v>1028024</v>
      </c>
      <c r="M116" s="7">
        <v>45736</v>
      </c>
      <c r="N116" s="7">
        <f>_xlfn.MAXIFS(Biometria!B:B,Biometria!B:B,"&lt;="&amp;M116,Biometria!C:C,B116,Biometria!D:D,C116,Biometria!E:E,D116,Biometria!F:F,E116,Biometria!G:G,F116)</f>
        <v>45733</v>
      </c>
      <c r="O116" s="1">
        <v>5.0999999999999996</v>
      </c>
      <c r="P116" s="1">
        <v>17.41</v>
      </c>
      <c r="Q116" s="1">
        <v>14.56</v>
      </c>
      <c r="R116" s="1">
        <v>83.63</v>
      </c>
      <c r="S116" s="1">
        <v>0.77</v>
      </c>
      <c r="T116" s="1">
        <v>12.102</v>
      </c>
      <c r="U116" s="1">
        <v>0.64</v>
      </c>
      <c r="V116" s="1">
        <v>13.07</v>
      </c>
      <c r="W116" s="1">
        <v>3.24</v>
      </c>
      <c r="X116" s="1">
        <v>122.42</v>
      </c>
    </row>
    <row r="117" spans="1:24" x14ac:dyDescent="0.25">
      <c r="A117" s="1" t="str">
        <f t="shared" si="1"/>
        <v>457331461B1R239</v>
      </c>
      <c r="B117" s="1">
        <v>146</v>
      </c>
      <c r="C117" s="4">
        <v>1</v>
      </c>
      <c r="D117" s="3" t="s">
        <v>52</v>
      </c>
      <c r="E117" s="2" t="s">
        <v>54</v>
      </c>
      <c r="F117" s="4">
        <v>39</v>
      </c>
      <c r="G117" s="1">
        <v>13.9</v>
      </c>
      <c r="H117" s="1">
        <v>6</v>
      </c>
      <c r="I117" s="1">
        <v>15.75</v>
      </c>
      <c r="J117" s="1">
        <v>137.62</v>
      </c>
      <c r="K117" s="8">
        <v>2167.5149999999999</v>
      </c>
      <c r="L117" s="1">
        <v>1028025</v>
      </c>
      <c r="M117" s="7">
        <v>45736</v>
      </c>
      <c r="N117" s="7">
        <f>_xlfn.MAXIFS(Biometria!B:B,Biometria!B:B,"&lt;="&amp;M117,Biometria!C:C,B117,Biometria!D:D,C117,Biometria!E:E,D117,Biometria!F:F,E117,Biometria!G:G,F117)</f>
        <v>45733</v>
      </c>
      <c r="O117" s="1">
        <v>5.0999999999999996</v>
      </c>
      <c r="P117" s="1">
        <v>17.59</v>
      </c>
      <c r="Q117" s="1">
        <v>14.76</v>
      </c>
      <c r="R117" s="1">
        <v>83.91</v>
      </c>
      <c r="S117" s="1">
        <v>0.76</v>
      </c>
      <c r="T117" s="1">
        <v>12.223100000000001</v>
      </c>
      <c r="U117" s="1">
        <v>0.63</v>
      </c>
      <c r="V117" s="1">
        <v>13.28</v>
      </c>
      <c r="W117" s="1">
        <v>4.1399999999999997</v>
      </c>
      <c r="X117" s="1">
        <v>123.49</v>
      </c>
    </row>
    <row r="118" spans="1:24" x14ac:dyDescent="0.25">
      <c r="A118" s="1" t="str">
        <f t="shared" si="1"/>
        <v>457331461B1R339</v>
      </c>
      <c r="B118" s="1">
        <v>146</v>
      </c>
      <c r="C118" s="4">
        <v>1</v>
      </c>
      <c r="D118" s="3" t="s">
        <v>52</v>
      </c>
      <c r="E118" s="2" t="s">
        <v>55</v>
      </c>
      <c r="F118" s="4">
        <v>39</v>
      </c>
      <c r="G118" s="1">
        <v>13.9</v>
      </c>
      <c r="H118" s="1">
        <v>6</v>
      </c>
      <c r="I118" s="1">
        <v>15.75</v>
      </c>
      <c r="J118" s="1">
        <v>137.62</v>
      </c>
      <c r="K118" s="8">
        <v>2167.5149999999999</v>
      </c>
      <c r="L118" s="1">
        <v>1028026</v>
      </c>
      <c r="M118" s="7">
        <v>45736</v>
      </c>
      <c r="N118" s="7">
        <f>_xlfn.MAXIFS(Biometria!B:B,Biometria!B:B,"&lt;="&amp;M118,Biometria!C:C,B118,Biometria!D:D,C118,Biometria!E:E,D118,Biometria!F:F,E118,Biometria!G:G,F118)</f>
        <v>45733</v>
      </c>
      <c r="O118" s="1">
        <v>5.0999999999999996</v>
      </c>
      <c r="P118" s="1">
        <v>17.47</v>
      </c>
      <c r="Q118" s="1">
        <v>14.8</v>
      </c>
      <c r="R118" s="1">
        <v>84.72</v>
      </c>
      <c r="S118" s="1">
        <v>0.74</v>
      </c>
      <c r="T118" s="1">
        <v>12.1853</v>
      </c>
      <c r="U118" s="1">
        <v>0.61</v>
      </c>
      <c r="V118" s="1">
        <v>13.61</v>
      </c>
      <c r="W118" s="1">
        <v>3.69</v>
      </c>
      <c r="X118" s="1">
        <v>122.95</v>
      </c>
    </row>
    <row r="119" spans="1:24" x14ac:dyDescent="0.25">
      <c r="A119" s="1" t="str">
        <f t="shared" si="1"/>
        <v>457331463B1R140</v>
      </c>
      <c r="B119" s="1">
        <v>146</v>
      </c>
      <c r="C119" s="4">
        <v>3</v>
      </c>
      <c r="D119" s="3" t="s">
        <v>52</v>
      </c>
      <c r="E119" s="2" t="s">
        <v>53</v>
      </c>
      <c r="F119" s="4">
        <v>40</v>
      </c>
      <c r="G119" s="1">
        <v>13.9</v>
      </c>
      <c r="H119" s="1">
        <v>6</v>
      </c>
      <c r="I119" s="1">
        <v>15.75</v>
      </c>
      <c r="J119" s="1">
        <v>137.62</v>
      </c>
      <c r="K119" s="8">
        <v>2167.5149999999999</v>
      </c>
      <c r="L119" s="1">
        <v>1028027</v>
      </c>
      <c r="M119" s="7">
        <v>45736</v>
      </c>
      <c r="N119" s="7">
        <f>_xlfn.MAXIFS(Biometria!B:B,Biometria!B:B,"&lt;="&amp;M119,Biometria!C:C,B119,Biometria!D:D,C119,Biometria!E:E,D119,Biometria!F:F,E119,Biometria!G:G,F119)</f>
        <v>45733</v>
      </c>
      <c r="O119" s="1">
        <v>5.2</v>
      </c>
      <c r="P119" s="1">
        <v>17.77</v>
      </c>
      <c r="Q119" s="1">
        <v>14.72</v>
      </c>
      <c r="R119" s="1">
        <v>82.84</v>
      </c>
      <c r="S119" s="1">
        <v>0.8</v>
      </c>
      <c r="T119" s="1">
        <v>12.1152</v>
      </c>
      <c r="U119" s="1">
        <v>0.66</v>
      </c>
      <c r="V119" s="1">
        <v>13.63</v>
      </c>
      <c r="W119" s="1">
        <v>3.5</v>
      </c>
      <c r="X119" s="1">
        <v>122.73</v>
      </c>
    </row>
    <row r="120" spans="1:24" x14ac:dyDescent="0.25">
      <c r="A120" s="1" t="str">
        <f t="shared" si="1"/>
        <v>457331463B1R240</v>
      </c>
      <c r="B120" s="1">
        <v>146</v>
      </c>
      <c r="C120" s="4">
        <v>3</v>
      </c>
      <c r="D120" s="3" t="s">
        <v>52</v>
      </c>
      <c r="E120" s="2" t="s">
        <v>54</v>
      </c>
      <c r="F120" s="4">
        <v>40</v>
      </c>
      <c r="G120" s="1">
        <v>13.9</v>
      </c>
      <c r="H120" s="1">
        <v>6</v>
      </c>
      <c r="I120" s="1">
        <v>15.75</v>
      </c>
      <c r="J120" s="1">
        <v>137.62</v>
      </c>
      <c r="K120" s="8">
        <v>2167.5149999999999</v>
      </c>
      <c r="L120" s="1">
        <v>1028028</v>
      </c>
      <c r="M120" s="7">
        <v>45736</v>
      </c>
      <c r="N120" s="7">
        <f>_xlfn.MAXIFS(Biometria!B:B,Biometria!B:B,"&lt;="&amp;M120,Biometria!C:C,B120,Biometria!D:D,C120,Biometria!E:E,D120,Biometria!F:F,E120,Biometria!G:G,F120)</f>
        <v>45733</v>
      </c>
      <c r="O120" s="1">
        <v>5.2</v>
      </c>
      <c r="P120" s="1">
        <v>17.82</v>
      </c>
      <c r="Q120" s="1">
        <v>14.77</v>
      </c>
      <c r="R120" s="1">
        <v>82.88</v>
      </c>
      <c r="S120" s="1">
        <v>0.8</v>
      </c>
      <c r="T120" s="1">
        <v>12.055899999999999</v>
      </c>
      <c r="U120" s="1">
        <v>0.65</v>
      </c>
      <c r="V120" s="1">
        <v>14.1</v>
      </c>
      <c r="W120" s="1">
        <v>2.94</v>
      </c>
      <c r="X120" s="1">
        <v>122.07</v>
      </c>
    </row>
    <row r="121" spans="1:24" x14ac:dyDescent="0.25">
      <c r="A121" s="1" t="str">
        <f t="shared" si="1"/>
        <v>457331463B1R340</v>
      </c>
      <c r="B121" s="1">
        <v>146</v>
      </c>
      <c r="C121" s="4">
        <v>3</v>
      </c>
      <c r="D121" s="3" t="s">
        <v>52</v>
      </c>
      <c r="E121" s="2" t="s">
        <v>55</v>
      </c>
      <c r="F121" s="4">
        <v>40</v>
      </c>
      <c r="G121" s="1">
        <v>13.9</v>
      </c>
      <c r="H121" s="1">
        <v>6</v>
      </c>
      <c r="I121" s="1">
        <v>15.75</v>
      </c>
      <c r="J121" s="1">
        <v>137.62</v>
      </c>
      <c r="K121" s="8">
        <v>2167.5149999999999</v>
      </c>
      <c r="L121" s="1">
        <v>1028029</v>
      </c>
      <c r="M121" s="7">
        <v>45736</v>
      </c>
      <c r="N121" s="7">
        <f>_xlfn.MAXIFS(Biometria!B:B,Biometria!B:B,"&lt;="&amp;M121,Biometria!C:C,B121,Biometria!D:D,C121,Biometria!E:E,D121,Biometria!F:F,E121,Biometria!G:G,F121)</f>
        <v>45733</v>
      </c>
      <c r="O121" s="1">
        <v>5.0999999999999996</v>
      </c>
      <c r="P121" s="1">
        <v>18</v>
      </c>
      <c r="Q121" s="1">
        <v>15.14</v>
      </c>
      <c r="R121" s="1">
        <v>84.11</v>
      </c>
      <c r="S121" s="1">
        <v>0.76</v>
      </c>
      <c r="T121" s="1">
        <v>12.432399999999999</v>
      </c>
      <c r="U121" s="1">
        <v>0.62</v>
      </c>
      <c r="V121" s="1">
        <v>13.76</v>
      </c>
      <c r="W121" s="1">
        <v>5.77</v>
      </c>
      <c r="X121" s="1">
        <v>125.42</v>
      </c>
    </row>
    <row r="122" spans="1:24" x14ac:dyDescent="0.25">
      <c r="A122" s="1" t="str">
        <f t="shared" si="1"/>
        <v>457331467B3R141</v>
      </c>
      <c r="B122" s="1">
        <v>146</v>
      </c>
      <c r="C122" s="1">
        <v>7</v>
      </c>
      <c r="D122" s="3" t="s">
        <v>56</v>
      </c>
      <c r="E122" s="2" t="s">
        <v>53</v>
      </c>
      <c r="F122" s="4">
        <v>41</v>
      </c>
      <c r="G122" s="1">
        <v>13.9</v>
      </c>
      <c r="H122" s="1">
        <v>6</v>
      </c>
      <c r="I122" s="1">
        <v>15.75</v>
      </c>
      <c r="J122" s="1">
        <v>137.62</v>
      </c>
      <c r="K122" s="8">
        <v>2167.5149999999999</v>
      </c>
      <c r="L122" s="1">
        <v>1028030</v>
      </c>
      <c r="M122" s="7">
        <v>45736</v>
      </c>
      <c r="N122" s="7">
        <f>_xlfn.MAXIFS(Biometria!B:B,Biometria!B:B,"&lt;="&amp;M122,Biometria!C:C,B122,Biometria!D:D,C122,Biometria!E:E,D122,Biometria!F:F,E122,Biometria!G:G,F122)</f>
        <v>45733</v>
      </c>
      <c r="O122" s="1">
        <v>5.2</v>
      </c>
      <c r="P122" s="1">
        <v>18.010000000000002</v>
      </c>
      <c r="Q122" s="1">
        <v>14.77</v>
      </c>
      <c r="R122" s="1">
        <v>82.01</v>
      </c>
      <c r="S122" s="1">
        <v>0.83</v>
      </c>
      <c r="T122" s="1">
        <v>12.3239</v>
      </c>
      <c r="U122" s="1">
        <v>0.69</v>
      </c>
      <c r="V122" s="1">
        <v>12.85</v>
      </c>
      <c r="W122" s="1">
        <v>5.42</v>
      </c>
      <c r="X122" s="1">
        <v>125.01</v>
      </c>
    </row>
    <row r="123" spans="1:24" x14ac:dyDescent="0.25">
      <c r="A123" s="1" t="str">
        <f t="shared" si="1"/>
        <v>457331467B3R241</v>
      </c>
      <c r="B123" s="1">
        <v>146</v>
      </c>
      <c r="C123" s="1">
        <v>7</v>
      </c>
      <c r="D123" s="3" t="s">
        <v>56</v>
      </c>
      <c r="E123" s="2" t="s">
        <v>54</v>
      </c>
      <c r="F123" s="4">
        <v>41</v>
      </c>
      <c r="G123" s="1">
        <v>13.9</v>
      </c>
      <c r="H123" s="1">
        <v>6</v>
      </c>
      <c r="I123" s="1">
        <v>15.75</v>
      </c>
      <c r="J123" s="1">
        <v>137.62</v>
      </c>
      <c r="K123" s="8">
        <v>2167.5149999999999</v>
      </c>
      <c r="L123" s="1">
        <v>1028031</v>
      </c>
      <c r="M123" s="7">
        <v>45736</v>
      </c>
      <c r="N123" s="7">
        <f>_xlfn.MAXIFS(Biometria!B:B,Biometria!B:B,"&lt;="&amp;M123,Biometria!C:C,B123,Biometria!D:D,C123,Biometria!E:E,D123,Biometria!F:F,E123,Biometria!G:G,F123)</f>
        <v>45733</v>
      </c>
      <c r="O123" s="1">
        <v>5.2</v>
      </c>
      <c r="P123" s="1">
        <v>18.2</v>
      </c>
      <c r="Q123" s="1">
        <v>14.77</v>
      </c>
      <c r="R123" s="1">
        <v>81.150000000000006</v>
      </c>
      <c r="S123" s="1">
        <v>0.86</v>
      </c>
      <c r="T123" s="1">
        <v>12.173500000000001</v>
      </c>
      <c r="U123" s="1">
        <v>0.71</v>
      </c>
      <c r="V123" s="1">
        <v>13.55</v>
      </c>
      <c r="W123" s="1">
        <v>4.3600000000000003</v>
      </c>
      <c r="X123" s="1">
        <v>123.75</v>
      </c>
    </row>
    <row r="124" spans="1:24" x14ac:dyDescent="0.25">
      <c r="A124" s="1" t="str">
        <f t="shared" si="1"/>
        <v>457331467B3R341</v>
      </c>
      <c r="B124" s="1">
        <v>146</v>
      </c>
      <c r="C124" s="1">
        <v>7</v>
      </c>
      <c r="D124" s="3" t="s">
        <v>56</v>
      </c>
      <c r="E124" s="2" t="s">
        <v>55</v>
      </c>
      <c r="F124" s="4">
        <v>41</v>
      </c>
      <c r="G124" s="1">
        <v>13.9</v>
      </c>
      <c r="H124" s="1">
        <v>6</v>
      </c>
      <c r="I124" s="1">
        <v>15.75</v>
      </c>
      <c r="J124" s="1">
        <v>137.62</v>
      </c>
      <c r="K124" s="8">
        <v>2167.5149999999999</v>
      </c>
      <c r="L124" s="1">
        <v>1028032</v>
      </c>
      <c r="M124" s="7">
        <v>45736</v>
      </c>
      <c r="N124" s="7">
        <f>_xlfn.MAXIFS(Biometria!B:B,Biometria!B:B,"&lt;="&amp;M124,Biometria!C:C,B124,Biometria!D:D,C124,Biometria!E:E,D124,Biometria!F:F,E124,Biometria!G:G,F124)</f>
        <v>45733</v>
      </c>
      <c r="O124" s="1">
        <v>5.0999999999999996</v>
      </c>
      <c r="P124" s="1">
        <v>18.55</v>
      </c>
      <c r="Q124" s="1">
        <v>15.5</v>
      </c>
      <c r="R124" s="1">
        <v>83.56</v>
      </c>
      <c r="S124" s="1">
        <v>0.77</v>
      </c>
      <c r="T124" s="1">
        <v>12.5512</v>
      </c>
      <c r="U124" s="1">
        <v>0.62</v>
      </c>
      <c r="V124" s="1">
        <v>14.55</v>
      </c>
      <c r="W124" s="1">
        <v>6.73</v>
      </c>
      <c r="X124" s="1">
        <v>126.56</v>
      </c>
    </row>
    <row r="125" spans="1:24" x14ac:dyDescent="0.25">
      <c r="A125" s="1" t="str">
        <f t="shared" si="1"/>
        <v>457331468B3R142</v>
      </c>
      <c r="B125" s="1">
        <v>146</v>
      </c>
      <c r="C125" s="1">
        <v>8</v>
      </c>
      <c r="D125" s="3" t="s">
        <v>56</v>
      </c>
      <c r="E125" s="2" t="s">
        <v>53</v>
      </c>
      <c r="F125" s="4">
        <v>42</v>
      </c>
      <c r="G125" s="1">
        <v>13.9</v>
      </c>
      <c r="H125" s="1">
        <v>6</v>
      </c>
      <c r="I125" s="1">
        <v>15.75</v>
      </c>
      <c r="J125" s="1">
        <v>137.62</v>
      </c>
      <c r="K125" s="8">
        <v>2167.5149999999999</v>
      </c>
      <c r="L125" s="1">
        <v>1028033</v>
      </c>
      <c r="M125" s="7">
        <v>45736</v>
      </c>
      <c r="N125" s="7">
        <f>_xlfn.MAXIFS(Biometria!B:B,Biometria!B:B,"&lt;="&amp;M125,Biometria!C:C,B125,Biometria!D:D,C125,Biometria!E:E,D125,Biometria!F:F,E125,Biometria!G:G,F125)</f>
        <v>45733</v>
      </c>
      <c r="O125" s="1">
        <v>5.0999999999999996</v>
      </c>
      <c r="P125" s="1">
        <v>18.079999999999998</v>
      </c>
      <c r="Q125" s="1">
        <v>15.32</v>
      </c>
      <c r="R125" s="1">
        <v>84.73</v>
      </c>
      <c r="S125" s="1">
        <v>0.73</v>
      </c>
      <c r="T125" s="1">
        <v>12.5624</v>
      </c>
      <c r="U125" s="1">
        <v>0.6</v>
      </c>
      <c r="V125" s="1">
        <v>13.84</v>
      </c>
      <c r="W125" s="1">
        <v>6.67</v>
      </c>
      <c r="X125" s="1">
        <v>126.49</v>
      </c>
    </row>
    <row r="126" spans="1:24" x14ac:dyDescent="0.25">
      <c r="A126" s="1" t="str">
        <f t="shared" si="1"/>
        <v>457331468B3R242</v>
      </c>
      <c r="B126" s="1">
        <v>146</v>
      </c>
      <c r="C126" s="1">
        <v>8</v>
      </c>
      <c r="D126" s="3" t="s">
        <v>56</v>
      </c>
      <c r="E126" s="2" t="s">
        <v>54</v>
      </c>
      <c r="F126" s="4">
        <v>42</v>
      </c>
      <c r="G126" s="1">
        <v>13.9</v>
      </c>
      <c r="H126" s="1">
        <v>6</v>
      </c>
      <c r="I126" s="1">
        <v>15.75</v>
      </c>
      <c r="J126" s="1">
        <v>137.62</v>
      </c>
      <c r="K126" s="8">
        <v>2167.5149999999999</v>
      </c>
      <c r="L126" s="1">
        <v>1028034</v>
      </c>
      <c r="M126" s="7">
        <v>45736</v>
      </c>
      <c r="N126" s="7">
        <f>_xlfn.MAXIFS(Biometria!B:B,Biometria!B:B,"&lt;="&amp;M126,Biometria!C:C,B126,Biometria!D:D,C126,Biometria!E:E,D126,Biometria!F:F,E126,Biometria!G:G,F126)</f>
        <v>45733</v>
      </c>
      <c r="O126" s="1">
        <v>5.2</v>
      </c>
      <c r="P126" s="1">
        <v>18.54</v>
      </c>
      <c r="Q126" s="1">
        <v>15.31</v>
      </c>
      <c r="R126" s="1">
        <v>82.58</v>
      </c>
      <c r="S126" s="1">
        <v>0.81</v>
      </c>
      <c r="T126" s="1">
        <v>12.518800000000001</v>
      </c>
      <c r="U126" s="1">
        <v>0.66</v>
      </c>
      <c r="V126" s="1">
        <v>14</v>
      </c>
      <c r="W126" s="1">
        <v>6.78</v>
      </c>
      <c r="X126" s="1">
        <v>126.62</v>
      </c>
    </row>
    <row r="127" spans="1:24" x14ac:dyDescent="0.25">
      <c r="A127" s="1" t="str">
        <f t="shared" si="1"/>
        <v>457331468B3R342</v>
      </c>
      <c r="B127" s="1">
        <v>146</v>
      </c>
      <c r="C127" s="1">
        <v>8</v>
      </c>
      <c r="D127" s="3" t="s">
        <v>56</v>
      </c>
      <c r="E127" s="2" t="s">
        <v>55</v>
      </c>
      <c r="F127" s="4">
        <v>42</v>
      </c>
      <c r="G127" s="1">
        <v>13.9</v>
      </c>
      <c r="H127" s="1">
        <v>6</v>
      </c>
      <c r="I127" s="1">
        <v>15.75</v>
      </c>
      <c r="J127" s="1">
        <v>137.62</v>
      </c>
      <c r="K127" s="8">
        <v>2167.5149999999999</v>
      </c>
      <c r="L127" s="1">
        <v>1028035</v>
      </c>
      <c r="M127" s="7">
        <v>45736</v>
      </c>
      <c r="N127" s="7">
        <f>_xlfn.MAXIFS(Biometria!B:B,Biometria!B:B,"&lt;="&amp;M127,Biometria!C:C,B127,Biometria!D:D,C127,Biometria!E:E,D127,Biometria!F:F,E127,Biometria!G:G,F127)</f>
        <v>45733</v>
      </c>
      <c r="O127" s="1">
        <v>5.0999999999999996</v>
      </c>
      <c r="P127" s="1">
        <v>18.010000000000002</v>
      </c>
      <c r="Q127" s="1">
        <v>15</v>
      </c>
      <c r="R127" s="1">
        <v>83.29</v>
      </c>
      <c r="S127" s="1">
        <v>0.78</v>
      </c>
      <c r="T127" s="1">
        <v>12.358700000000001</v>
      </c>
      <c r="U127" s="1">
        <v>0.64</v>
      </c>
      <c r="V127" s="1">
        <v>13.57</v>
      </c>
      <c r="W127" s="1">
        <v>5.32</v>
      </c>
      <c r="X127" s="1">
        <v>124.89</v>
      </c>
    </row>
    <row r="128" spans="1:24" x14ac:dyDescent="0.25">
      <c r="A128" s="1" t="str">
        <f t="shared" si="1"/>
        <v>457331463B3R143</v>
      </c>
      <c r="B128" s="1">
        <v>146</v>
      </c>
      <c r="C128" s="1">
        <v>3</v>
      </c>
      <c r="D128" s="3" t="s">
        <v>56</v>
      </c>
      <c r="E128" s="2" t="s">
        <v>53</v>
      </c>
      <c r="F128" s="4">
        <v>43</v>
      </c>
      <c r="G128" s="1">
        <v>13.9</v>
      </c>
      <c r="H128" s="1">
        <v>6</v>
      </c>
      <c r="I128" s="1">
        <v>15.75</v>
      </c>
      <c r="J128" s="1">
        <v>137.62</v>
      </c>
      <c r="K128" s="8">
        <v>2167.5149999999999</v>
      </c>
      <c r="L128" s="1">
        <v>1028036</v>
      </c>
      <c r="M128" s="7">
        <v>45736</v>
      </c>
      <c r="N128" s="7">
        <f>_xlfn.MAXIFS(Biometria!B:B,Biometria!B:B,"&lt;="&amp;M128,Biometria!C:C,B128,Biometria!D:D,C128,Biometria!E:E,D128,Biometria!F:F,E128,Biometria!G:G,F128)</f>
        <v>45733</v>
      </c>
      <c r="O128" s="1">
        <v>5.2</v>
      </c>
      <c r="P128" s="1">
        <v>18.170000000000002</v>
      </c>
      <c r="Q128" s="1">
        <v>15.05</v>
      </c>
      <c r="R128" s="1">
        <v>82.83</v>
      </c>
      <c r="S128" s="1">
        <v>0.8</v>
      </c>
      <c r="T128" s="1">
        <v>12.4305</v>
      </c>
      <c r="U128" s="1">
        <v>0.66</v>
      </c>
      <c r="V128" s="1">
        <v>13.43</v>
      </c>
      <c r="W128" s="1">
        <v>6.05</v>
      </c>
      <c r="X128" s="1">
        <v>125.76</v>
      </c>
    </row>
    <row r="129" spans="1:24" x14ac:dyDescent="0.25">
      <c r="A129" s="1" t="str">
        <f t="shared" si="1"/>
        <v>457331463B3R243</v>
      </c>
      <c r="B129" s="1">
        <v>146</v>
      </c>
      <c r="C129" s="1">
        <v>3</v>
      </c>
      <c r="D129" s="3" t="s">
        <v>56</v>
      </c>
      <c r="E129" s="2" t="s">
        <v>54</v>
      </c>
      <c r="F129" s="4">
        <v>43</v>
      </c>
      <c r="G129" s="1">
        <v>13.9</v>
      </c>
      <c r="H129" s="1">
        <v>6</v>
      </c>
      <c r="I129" s="1">
        <v>15.75</v>
      </c>
      <c r="J129" s="1">
        <v>137.62</v>
      </c>
      <c r="K129" s="8">
        <v>2167.5149999999999</v>
      </c>
      <c r="L129" s="1">
        <v>1028037</v>
      </c>
      <c r="M129" s="7">
        <v>45736</v>
      </c>
      <c r="N129" s="7">
        <f>_xlfn.MAXIFS(Biometria!B:B,Biometria!B:B,"&lt;="&amp;M129,Biometria!C:C,B129,Biometria!D:D,C129,Biometria!E:E,D129,Biometria!F:F,E129,Biometria!G:G,F129)</f>
        <v>45733</v>
      </c>
      <c r="O129" s="1">
        <v>5.0999999999999996</v>
      </c>
      <c r="P129" s="1">
        <v>18.38</v>
      </c>
      <c r="Q129" s="1">
        <v>15.71</v>
      </c>
      <c r="R129" s="1">
        <v>85.47</v>
      </c>
      <c r="S129" s="1">
        <v>0.71</v>
      </c>
      <c r="T129" s="1">
        <v>12.9551</v>
      </c>
      <c r="U129" s="1">
        <v>0.59</v>
      </c>
      <c r="V129" s="1">
        <v>13.52</v>
      </c>
      <c r="W129" s="1">
        <v>9.7799999999999994</v>
      </c>
      <c r="X129" s="1">
        <v>130.18</v>
      </c>
    </row>
    <row r="130" spans="1:24" x14ac:dyDescent="0.25">
      <c r="A130" s="1" t="str">
        <f t="shared" si="1"/>
        <v>457331463B3R343</v>
      </c>
      <c r="B130" s="1">
        <v>146</v>
      </c>
      <c r="C130" s="1">
        <v>3</v>
      </c>
      <c r="D130" s="3" t="s">
        <v>56</v>
      </c>
      <c r="E130" s="2" t="s">
        <v>55</v>
      </c>
      <c r="F130" s="4">
        <v>43</v>
      </c>
      <c r="G130" s="1">
        <v>13.9</v>
      </c>
      <c r="H130" s="1">
        <v>6</v>
      </c>
      <c r="I130" s="1">
        <v>15.75</v>
      </c>
      <c r="J130" s="1">
        <v>137.62</v>
      </c>
      <c r="K130" s="8">
        <v>2167.5149999999999</v>
      </c>
      <c r="L130" s="1">
        <v>1028038</v>
      </c>
      <c r="M130" s="7">
        <v>45736</v>
      </c>
      <c r="N130" s="7">
        <f>_xlfn.MAXIFS(Biometria!B:B,Biometria!B:B,"&lt;="&amp;M130,Biometria!C:C,B130,Biometria!D:D,C130,Biometria!E:E,D130,Biometria!F:F,E130,Biometria!G:G,F130)</f>
        <v>45733</v>
      </c>
      <c r="O130" s="1">
        <v>5.2</v>
      </c>
      <c r="P130" s="1">
        <v>18.63</v>
      </c>
      <c r="Q130" s="1">
        <v>15.97</v>
      </c>
      <c r="R130" s="1">
        <v>85.72</v>
      </c>
      <c r="S130" s="1">
        <v>0.7</v>
      </c>
      <c r="T130" s="1">
        <v>13.0124</v>
      </c>
      <c r="U130" s="1">
        <v>0.56999999999999995</v>
      </c>
      <c r="V130" s="1">
        <v>14.2</v>
      </c>
      <c r="W130" s="1">
        <v>10.09</v>
      </c>
      <c r="X130" s="1">
        <v>130.55000000000001</v>
      </c>
    </row>
    <row r="131" spans="1:24" x14ac:dyDescent="0.25">
      <c r="A131" s="1" t="str">
        <f t="shared" ref="A131:A193" si="2">N131&amp;B131&amp;C131&amp;D131&amp;E131&amp;F131</f>
        <v>457331465B3R144</v>
      </c>
      <c r="B131" s="1">
        <v>146</v>
      </c>
      <c r="C131" s="1">
        <v>5</v>
      </c>
      <c r="D131" s="3" t="s">
        <v>56</v>
      </c>
      <c r="E131" s="2" t="s">
        <v>53</v>
      </c>
      <c r="F131" s="4">
        <v>44</v>
      </c>
      <c r="G131" s="1">
        <v>13.9</v>
      </c>
      <c r="H131" s="1">
        <v>6</v>
      </c>
      <c r="I131" s="1">
        <v>15.75</v>
      </c>
      <c r="J131" s="1">
        <v>137.62</v>
      </c>
      <c r="K131" s="8">
        <v>2167.5149999999999</v>
      </c>
      <c r="L131" s="1">
        <v>1028039</v>
      </c>
      <c r="M131" s="7">
        <v>45736</v>
      </c>
      <c r="N131" s="7">
        <f>_xlfn.MAXIFS(Biometria!B:B,Biometria!B:B,"&lt;="&amp;M131,Biometria!C:C,B131,Biometria!D:D,C131,Biometria!E:E,D131,Biometria!F:F,E131,Biometria!G:G,F131)</f>
        <v>45733</v>
      </c>
      <c r="O131" s="1">
        <v>5.0999999999999996</v>
      </c>
      <c r="P131" s="1">
        <v>18.88</v>
      </c>
      <c r="Q131" s="1">
        <v>15.9</v>
      </c>
      <c r="R131" s="1">
        <v>84.22</v>
      </c>
      <c r="S131" s="1">
        <v>0.75</v>
      </c>
      <c r="T131" s="1">
        <v>12.969099999999999</v>
      </c>
      <c r="U131" s="1">
        <v>0.61</v>
      </c>
      <c r="V131" s="1">
        <v>14.14</v>
      </c>
      <c r="W131" s="1">
        <v>10.039999999999999</v>
      </c>
      <c r="X131" s="1">
        <v>130.49</v>
      </c>
    </row>
    <row r="132" spans="1:24" x14ac:dyDescent="0.25">
      <c r="A132" s="1" t="str">
        <f t="shared" si="2"/>
        <v>457331465B3R244</v>
      </c>
      <c r="B132" s="1">
        <v>146</v>
      </c>
      <c r="C132" s="1">
        <v>5</v>
      </c>
      <c r="D132" s="3" t="s">
        <v>56</v>
      </c>
      <c r="E132" s="2" t="s">
        <v>54</v>
      </c>
      <c r="F132" s="4">
        <v>44</v>
      </c>
      <c r="G132" s="1">
        <v>13.9</v>
      </c>
      <c r="H132" s="1">
        <v>6</v>
      </c>
      <c r="I132" s="1">
        <v>15.75</v>
      </c>
      <c r="J132" s="1">
        <v>137.62</v>
      </c>
      <c r="K132" s="8">
        <v>2167.5149999999999</v>
      </c>
      <c r="L132" s="1">
        <v>1028040</v>
      </c>
      <c r="M132" s="7">
        <v>45736</v>
      </c>
      <c r="N132" s="7">
        <f>_xlfn.MAXIFS(Biometria!B:B,Biometria!B:B,"&lt;="&amp;M132,Biometria!C:C,B132,Biometria!D:D,C132,Biometria!E:E,D132,Biometria!F:F,E132,Biometria!G:G,F132)</f>
        <v>45733</v>
      </c>
      <c r="O132" s="1">
        <v>5.0999999999999996</v>
      </c>
      <c r="P132" s="1">
        <v>17.41</v>
      </c>
      <c r="Q132" s="1">
        <v>14.63</v>
      </c>
      <c r="R132" s="1">
        <v>84.03</v>
      </c>
      <c r="S132" s="1">
        <v>0.76</v>
      </c>
      <c r="T132" s="1">
        <v>12.141</v>
      </c>
      <c r="U132" s="1">
        <v>0.63</v>
      </c>
      <c r="V132" s="1">
        <v>13.16</v>
      </c>
      <c r="W132" s="1">
        <v>3.47</v>
      </c>
      <c r="X132" s="1">
        <v>122.7</v>
      </c>
    </row>
    <row r="133" spans="1:24" x14ac:dyDescent="0.25">
      <c r="A133" s="1" t="str">
        <f t="shared" si="2"/>
        <v>457331465B3R344</v>
      </c>
      <c r="B133" s="1">
        <v>146</v>
      </c>
      <c r="C133" s="1">
        <v>5</v>
      </c>
      <c r="D133" s="3" t="s">
        <v>56</v>
      </c>
      <c r="E133" s="2" t="s">
        <v>55</v>
      </c>
      <c r="F133" s="4">
        <v>44</v>
      </c>
      <c r="G133" s="1">
        <v>13.9</v>
      </c>
      <c r="H133" s="1">
        <v>6</v>
      </c>
      <c r="I133" s="1">
        <v>15.75</v>
      </c>
      <c r="J133" s="1">
        <v>137.62</v>
      </c>
      <c r="K133" s="8">
        <v>2167.5149999999999</v>
      </c>
      <c r="L133" s="1">
        <v>1028041</v>
      </c>
      <c r="M133" s="7">
        <v>45736</v>
      </c>
      <c r="N133" s="7">
        <f>_xlfn.MAXIFS(Biometria!B:B,Biometria!B:B,"&lt;="&amp;M133,Biometria!C:C,B133,Biometria!D:D,C133,Biometria!E:E,D133,Biometria!F:F,E133,Biometria!G:G,F133)</f>
        <v>45733</v>
      </c>
      <c r="O133" s="1">
        <v>5.2</v>
      </c>
      <c r="P133" s="1">
        <v>18.78</v>
      </c>
      <c r="Q133" s="1">
        <v>15.91</v>
      </c>
      <c r="R133" s="1">
        <v>84.72</v>
      </c>
      <c r="S133" s="1">
        <v>0.74</v>
      </c>
      <c r="T133" s="1">
        <v>13.184699999999999</v>
      </c>
      <c r="U133" s="1">
        <v>0.61</v>
      </c>
      <c r="V133" s="1">
        <v>13.24</v>
      </c>
      <c r="W133" s="1">
        <v>11.8</v>
      </c>
      <c r="X133" s="1">
        <v>132.57</v>
      </c>
    </row>
    <row r="134" spans="1:24" x14ac:dyDescent="0.25">
      <c r="A134" s="1" t="str">
        <f t="shared" si="2"/>
        <v>457331466B3R145</v>
      </c>
      <c r="B134" s="1">
        <v>146</v>
      </c>
      <c r="C134" s="1">
        <v>6</v>
      </c>
      <c r="D134" s="3" t="s">
        <v>56</v>
      </c>
      <c r="E134" s="2" t="s">
        <v>53</v>
      </c>
      <c r="F134" s="4">
        <v>45</v>
      </c>
      <c r="G134" s="1">
        <v>13.9</v>
      </c>
      <c r="H134" s="1">
        <v>6</v>
      </c>
      <c r="I134" s="1">
        <v>15.75</v>
      </c>
      <c r="J134" s="1">
        <v>137.62</v>
      </c>
      <c r="K134" s="8">
        <v>2167.5149999999999</v>
      </c>
      <c r="L134" s="1">
        <v>1028042</v>
      </c>
      <c r="M134" s="7">
        <v>45736</v>
      </c>
      <c r="N134" s="7">
        <f>_xlfn.MAXIFS(Biometria!B:B,Biometria!B:B,"&lt;="&amp;M134,Biometria!C:C,B134,Biometria!D:D,C134,Biometria!E:E,D134,Biometria!F:F,E134,Biometria!G:G,F134)</f>
        <v>45733</v>
      </c>
      <c r="O134" s="1">
        <v>5.2</v>
      </c>
      <c r="P134" s="1">
        <v>16.57</v>
      </c>
      <c r="Q134" s="1">
        <v>13.28</v>
      </c>
      <c r="R134" s="1">
        <v>80.14</v>
      </c>
      <c r="S134" s="1">
        <v>0.89</v>
      </c>
      <c r="T134" s="1">
        <v>10.993600000000001</v>
      </c>
      <c r="U134" s="1">
        <v>0.74</v>
      </c>
      <c r="V134" s="1">
        <v>13.3</v>
      </c>
      <c r="W134" s="1">
        <v>-4.99</v>
      </c>
      <c r="X134" s="1">
        <v>112.66</v>
      </c>
    </row>
    <row r="135" spans="1:24" x14ac:dyDescent="0.25">
      <c r="A135" s="1" t="str">
        <f t="shared" si="2"/>
        <v>457331466B3R245</v>
      </c>
      <c r="B135" s="1">
        <v>146</v>
      </c>
      <c r="C135" s="1">
        <v>6</v>
      </c>
      <c r="D135" s="3" t="s">
        <v>56</v>
      </c>
      <c r="E135" s="2" t="s">
        <v>54</v>
      </c>
      <c r="F135" s="4">
        <v>45</v>
      </c>
      <c r="G135" s="1">
        <v>13.9</v>
      </c>
      <c r="H135" s="1">
        <v>6</v>
      </c>
      <c r="I135" s="1">
        <v>15.75</v>
      </c>
      <c r="J135" s="1">
        <v>137.62</v>
      </c>
      <c r="K135" s="8">
        <v>2167.5149999999999</v>
      </c>
      <c r="L135" s="1">
        <v>1028043</v>
      </c>
      <c r="M135" s="7">
        <v>45736</v>
      </c>
      <c r="N135" s="7">
        <f>_xlfn.MAXIFS(Biometria!B:B,Biometria!B:B,"&lt;="&amp;M135,Biometria!C:C,B135,Biometria!D:D,C135,Biometria!E:E,D135,Biometria!F:F,E135,Biometria!G:G,F135)</f>
        <v>45733</v>
      </c>
      <c r="O135" s="1">
        <v>5.2</v>
      </c>
      <c r="P135" s="1">
        <v>18.579999999999998</v>
      </c>
      <c r="Q135" s="1">
        <v>15.94</v>
      </c>
      <c r="R135" s="1">
        <v>85.79</v>
      </c>
      <c r="S135" s="1">
        <v>0.7</v>
      </c>
      <c r="T135" s="1">
        <v>12.900600000000001</v>
      </c>
      <c r="U135" s="1">
        <v>0.56999999999999995</v>
      </c>
      <c r="V135" s="1">
        <v>14.58</v>
      </c>
      <c r="W135" s="1">
        <v>9.18</v>
      </c>
      <c r="X135" s="1">
        <v>129.47</v>
      </c>
    </row>
    <row r="136" spans="1:24" x14ac:dyDescent="0.25">
      <c r="A136" s="1" t="str">
        <f t="shared" si="2"/>
        <v>457331466B3R345</v>
      </c>
      <c r="B136" s="1">
        <v>146</v>
      </c>
      <c r="C136" s="1">
        <v>6</v>
      </c>
      <c r="D136" s="3" t="s">
        <v>56</v>
      </c>
      <c r="E136" s="2" t="s">
        <v>55</v>
      </c>
      <c r="F136" s="4">
        <v>45</v>
      </c>
      <c r="G136" s="1">
        <v>13.9</v>
      </c>
      <c r="H136" s="1">
        <v>6</v>
      </c>
      <c r="I136" s="1">
        <v>15.75</v>
      </c>
      <c r="J136" s="1">
        <v>137.62</v>
      </c>
      <c r="K136" s="8">
        <v>2167.5149999999999</v>
      </c>
      <c r="L136" s="1">
        <v>1028044</v>
      </c>
      <c r="M136" s="7">
        <v>45736</v>
      </c>
      <c r="N136" s="7">
        <f>_xlfn.MAXIFS(Biometria!B:B,Biometria!B:B,"&lt;="&amp;M136,Biometria!C:C,B136,Biometria!D:D,C136,Biometria!E:E,D136,Biometria!F:F,E136,Biometria!G:G,F136)</f>
        <v>45733</v>
      </c>
      <c r="O136" s="1">
        <v>5.2</v>
      </c>
      <c r="P136" s="1">
        <v>18.63</v>
      </c>
      <c r="Q136" s="1">
        <v>16.14</v>
      </c>
      <c r="R136" s="1">
        <v>86.63</v>
      </c>
      <c r="S136" s="1">
        <v>0.67</v>
      </c>
      <c r="T136" s="1">
        <v>13.083399999999999</v>
      </c>
      <c r="U136" s="1">
        <v>0.54</v>
      </c>
      <c r="V136" s="1">
        <v>14.49</v>
      </c>
      <c r="W136" s="1">
        <v>10.44</v>
      </c>
      <c r="X136" s="1">
        <v>130.96</v>
      </c>
    </row>
    <row r="137" spans="1:24" x14ac:dyDescent="0.25">
      <c r="A137" s="1" t="str">
        <f t="shared" si="2"/>
        <v>457331461B3R146</v>
      </c>
      <c r="B137" s="1">
        <v>146</v>
      </c>
      <c r="C137" s="1">
        <v>1</v>
      </c>
      <c r="D137" s="3" t="s">
        <v>56</v>
      </c>
      <c r="E137" s="2" t="s">
        <v>53</v>
      </c>
      <c r="F137" s="4">
        <v>46</v>
      </c>
      <c r="G137" s="1">
        <v>13.9</v>
      </c>
      <c r="H137" s="1">
        <v>6</v>
      </c>
      <c r="I137" s="1">
        <v>15.75</v>
      </c>
      <c r="J137" s="1">
        <v>137.62</v>
      </c>
      <c r="K137" s="8">
        <v>2167.5149999999999</v>
      </c>
      <c r="L137" s="1">
        <v>1028045</v>
      </c>
      <c r="M137" s="7">
        <v>45736</v>
      </c>
      <c r="N137" s="7">
        <f>_xlfn.MAXIFS(Biometria!B:B,Biometria!B:B,"&lt;="&amp;M137,Biometria!C:C,B137,Biometria!D:D,C137,Biometria!E:E,D137,Biometria!F:F,E137,Biometria!G:G,F137)</f>
        <v>45733</v>
      </c>
      <c r="O137" s="1">
        <v>5.0999999999999996</v>
      </c>
      <c r="P137" s="1">
        <v>18.38</v>
      </c>
      <c r="Q137" s="1">
        <v>15.7</v>
      </c>
      <c r="R137" s="1">
        <v>85.42</v>
      </c>
      <c r="S137" s="1">
        <v>0.71</v>
      </c>
      <c r="T137" s="1">
        <v>12.7448</v>
      </c>
      <c r="U137" s="1">
        <v>0.57999999999999996</v>
      </c>
      <c r="V137" s="1">
        <v>14.41</v>
      </c>
      <c r="W137" s="1">
        <v>7.99</v>
      </c>
      <c r="X137" s="1">
        <v>128.06</v>
      </c>
    </row>
    <row r="138" spans="1:24" x14ac:dyDescent="0.25">
      <c r="A138" s="1" t="str">
        <f t="shared" si="2"/>
        <v>457331461B3R246</v>
      </c>
      <c r="B138" s="1">
        <v>146</v>
      </c>
      <c r="C138" s="1">
        <v>1</v>
      </c>
      <c r="D138" s="3" t="s">
        <v>56</v>
      </c>
      <c r="E138" s="2" t="s">
        <v>54</v>
      </c>
      <c r="F138" s="4">
        <v>46</v>
      </c>
      <c r="G138" s="1">
        <v>13.9</v>
      </c>
      <c r="H138" s="1">
        <v>6</v>
      </c>
      <c r="I138" s="1">
        <v>15.75</v>
      </c>
      <c r="J138" s="1">
        <v>137.62</v>
      </c>
      <c r="K138" s="8">
        <v>2167.5149999999999</v>
      </c>
      <c r="L138" s="1">
        <v>1028046</v>
      </c>
      <c r="M138" s="7">
        <v>45736</v>
      </c>
      <c r="N138" s="7">
        <f>_xlfn.MAXIFS(Biometria!B:B,Biometria!B:B,"&lt;="&amp;M138,Biometria!C:C,B138,Biometria!D:D,C138,Biometria!E:E,D138,Biometria!F:F,E138,Biometria!G:G,F138)</f>
        <v>45733</v>
      </c>
      <c r="O138" s="1">
        <v>5.2</v>
      </c>
      <c r="P138" s="1">
        <v>18.649999999999999</v>
      </c>
      <c r="Q138" s="1">
        <v>15.89</v>
      </c>
      <c r="R138" s="1">
        <v>85.2</v>
      </c>
      <c r="S138" s="1">
        <v>0.72</v>
      </c>
      <c r="T138" s="1">
        <v>12.873900000000001</v>
      </c>
      <c r="U138" s="1">
        <v>0.57999999999999996</v>
      </c>
      <c r="V138" s="1">
        <v>14.52</v>
      </c>
      <c r="W138" s="1">
        <v>9.0399999999999991</v>
      </c>
      <c r="X138" s="1">
        <v>129.30000000000001</v>
      </c>
    </row>
    <row r="139" spans="1:24" x14ac:dyDescent="0.25">
      <c r="A139" s="1" t="str">
        <f t="shared" si="2"/>
        <v>457331461B3R346</v>
      </c>
      <c r="B139" s="1">
        <v>146</v>
      </c>
      <c r="C139" s="1">
        <v>1</v>
      </c>
      <c r="D139" s="3" t="s">
        <v>56</v>
      </c>
      <c r="E139" s="2" t="s">
        <v>55</v>
      </c>
      <c r="F139" s="4">
        <v>46</v>
      </c>
      <c r="G139" s="1">
        <v>13.9</v>
      </c>
      <c r="H139" s="1">
        <v>6</v>
      </c>
      <c r="I139" s="1">
        <v>15.75</v>
      </c>
      <c r="J139" s="1">
        <v>137.62</v>
      </c>
      <c r="K139" s="8">
        <v>2167.5149999999999</v>
      </c>
      <c r="L139" s="1">
        <v>1028047</v>
      </c>
      <c r="M139" s="7">
        <v>45736</v>
      </c>
      <c r="N139" s="7">
        <f>_xlfn.MAXIFS(Biometria!B:B,Biometria!B:B,"&lt;="&amp;M139,Biometria!C:C,B139,Biometria!D:D,C139,Biometria!E:E,D139,Biometria!F:F,E139,Biometria!G:G,F139)</f>
        <v>45733</v>
      </c>
      <c r="O139" s="1">
        <v>5.2</v>
      </c>
      <c r="P139" s="1">
        <v>18.72</v>
      </c>
      <c r="Q139" s="1">
        <v>15.99</v>
      </c>
      <c r="R139" s="1">
        <v>85.42</v>
      </c>
      <c r="S139" s="1">
        <v>0.71</v>
      </c>
      <c r="T139" s="1">
        <v>13.1211</v>
      </c>
      <c r="U139" s="1">
        <v>0.57999999999999996</v>
      </c>
      <c r="V139" s="1">
        <v>13.8</v>
      </c>
      <c r="W139" s="1">
        <v>11.05</v>
      </c>
      <c r="X139" s="1">
        <v>131.68</v>
      </c>
    </row>
    <row r="140" spans="1:24" x14ac:dyDescent="0.25">
      <c r="A140" s="1" t="str">
        <f t="shared" si="2"/>
        <v>457331464B3R147</v>
      </c>
      <c r="B140" s="1">
        <v>146</v>
      </c>
      <c r="C140" s="1">
        <v>4</v>
      </c>
      <c r="D140" s="3" t="s">
        <v>56</v>
      </c>
      <c r="E140" s="2" t="s">
        <v>53</v>
      </c>
      <c r="F140" s="4">
        <v>47</v>
      </c>
      <c r="G140" s="1">
        <v>13.9</v>
      </c>
      <c r="H140" s="1">
        <v>6</v>
      </c>
      <c r="I140" s="1">
        <v>15.75</v>
      </c>
      <c r="J140" s="1">
        <v>137.62</v>
      </c>
      <c r="K140" s="8">
        <v>2167.5149999999999</v>
      </c>
      <c r="L140" s="1">
        <v>1028048</v>
      </c>
      <c r="M140" s="7">
        <v>45736</v>
      </c>
      <c r="N140" s="7">
        <f>_xlfn.MAXIFS(Biometria!B:B,Biometria!B:B,"&lt;="&amp;M140,Biometria!C:C,B140,Biometria!D:D,C140,Biometria!E:E,D140,Biometria!F:F,E140,Biometria!G:G,F140)</f>
        <v>45733</v>
      </c>
      <c r="O140" s="1">
        <v>5.0999999999999996</v>
      </c>
      <c r="P140" s="1">
        <v>19.21</v>
      </c>
      <c r="Q140" s="1">
        <v>16.34</v>
      </c>
      <c r="R140" s="1">
        <v>85.06</v>
      </c>
      <c r="S140" s="1">
        <v>0.72</v>
      </c>
      <c r="T140" s="1">
        <v>13.137499999999999</v>
      </c>
      <c r="U140" s="1">
        <v>0.57999999999999996</v>
      </c>
      <c r="V140" s="1">
        <v>14.95</v>
      </c>
      <c r="W140" s="1">
        <v>11.18</v>
      </c>
      <c r="X140" s="1">
        <v>131.84</v>
      </c>
    </row>
    <row r="141" spans="1:24" x14ac:dyDescent="0.25">
      <c r="A141" s="1" t="str">
        <f t="shared" si="2"/>
        <v>457331464B3R247</v>
      </c>
      <c r="B141" s="1">
        <v>146</v>
      </c>
      <c r="C141" s="1">
        <v>4</v>
      </c>
      <c r="D141" s="3" t="s">
        <v>56</v>
      </c>
      <c r="E141" s="2" t="s">
        <v>54</v>
      </c>
      <c r="F141" s="4">
        <v>47</v>
      </c>
      <c r="G141" s="1">
        <v>13.9</v>
      </c>
      <c r="H141" s="1">
        <v>6</v>
      </c>
      <c r="I141" s="1">
        <v>15.75</v>
      </c>
      <c r="J141" s="1">
        <v>137.62</v>
      </c>
      <c r="K141" s="8">
        <v>2167.5149999999999</v>
      </c>
      <c r="L141" s="1">
        <v>1028049</v>
      </c>
      <c r="M141" s="7">
        <v>45736</v>
      </c>
      <c r="N141" s="7">
        <f>_xlfn.MAXIFS(Biometria!B:B,Biometria!B:B,"&lt;="&amp;M141,Biometria!C:C,B141,Biometria!D:D,C141,Biometria!E:E,D141,Biometria!F:F,E141,Biometria!G:G,F141)</f>
        <v>45733</v>
      </c>
      <c r="O141" s="1">
        <v>5.0999999999999996</v>
      </c>
      <c r="P141" s="1">
        <v>19.89</v>
      </c>
      <c r="Q141" s="1">
        <v>17.510000000000002</v>
      </c>
      <c r="R141" s="1">
        <v>88.03</v>
      </c>
      <c r="S141" s="1">
        <v>0.62</v>
      </c>
      <c r="T141" s="1">
        <v>14.305099999999999</v>
      </c>
      <c r="U141" s="1">
        <v>0.51</v>
      </c>
      <c r="V141" s="1">
        <v>14.05</v>
      </c>
      <c r="W141" s="1">
        <v>20.13</v>
      </c>
      <c r="X141" s="1">
        <v>142.44999999999999</v>
      </c>
    </row>
    <row r="142" spans="1:24" x14ac:dyDescent="0.25">
      <c r="A142" s="1" t="str">
        <f t="shared" si="2"/>
        <v>457331464B3R347</v>
      </c>
      <c r="B142" s="1">
        <v>146</v>
      </c>
      <c r="C142" s="1">
        <v>4</v>
      </c>
      <c r="D142" s="3" t="s">
        <v>56</v>
      </c>
      <c r="E142" s="2" t="s">
        <v>55</v>
      </c>
      <c r="F142" s="4">
        <v>47</v>
      </c>
      <c r="G142" s="1">
        <v>13.9</v>
      </c>
      <c r="H142" s="1">
        <v>6</v>
      </c>
      <c r="I142" s="1">
        <v>15.75</v>
      </c>
      <c r="J142" s="1">
        <v>137.62</v>
      </c>
      <c r="K142" s="8">
        <v>2167.5149999999999</v>
      </c>
      <c r="L142" s="1">
        <v>1028050</v>
      </c>
      <c r="M142" s="7">
        <v>45736</v>
      </c>
      <c r="N142" s="7">
        <f>_xlfn.MAXIFS(Biometria!B:B,Biometria!B:B,"&lt;="&amp;M142,Biometria!C:C,B142,Biometria!D:D,C142,Biometria!E:E,D142,Biometria!F:F,E142,Biometria!G:G,F142)</f>
        <v>45733</v>
      </c>
      <c r="O142" s="1">
        <v>5.0999999999999996</v>
      </c>
      <c r="P142" s="1">
        <v>18.899999999999999</v>
      </c>
      <c r="Q142" s="1">
        <v>16.2</v>
      </c>
      <c r="R142" s="1">
        <v>85.71</v>
      </c>
      <c r="S142" s="1">
        <v>0.7</v>
      </c>
      <c r="T142" s="1">
        <v>13.312200000000001</v>
      </c>
      <c r="U142" s="1">
        <v>0.57999999999999996</v>
      </c>
      <c r="V142" s="1">
        <v>13.72</v>
      </c>
      <c r="W142" s="1">
        <v>12.6</v>
      </c>
      <c r="X142" s="1">
        <v>133.52000000000001</v>
      </c>
    </row>
    <row r="143" spans="1:24" x14ac:dyDescent="0.25">
      <c r="A143" s="1" t="str">
        <f t="shared" si="2"/>
        <v>457331462B3R148</v>
      </c>
      <c r="B143" s="1">
        <v>146</v>
      </c>
      <c r="C143" s="1">
        <v>2</v>
      </c>
      <c r="D143" s="3" t="s">
        <v>56</v>
      </c>
      <c r="E143" s="2" t="s">
        <v>53</v>
      </c>
      <c r="F143" s="4">
        <v>48</v>
      </c>
      <c r="G143" s="1">
        <v>13.9</v>
      </c>
      <c r="H143" s="1">
        <v>6</v>
      </c>
      <c r="I143" s="1">
        <v>15.75</v>
      </c>
      <c r="J143" s="1">
        <v>137.62</v>
      </c>
      <c r="K143" s="8">
        <v>2167.5149999999999</v>
      </c>
      <c r="L143" s="1">
        <v>1028051</v>
      </c>
      <c r="M143" s="7">
        <v>45736</v>
      </c>
      <c r="N143" s="7">
        <f>_xlfn.MAXIFS(Biometria!B:B,Biometria!B:B,"&lt;="&amp;M143,Biometria!C:C,B143,Biometria!D:D,C143,Biometria!E:E,D143,Biometria!F:F,E143,Biometria!G:G,F143)</f>
        <v>45733</v>
      </c>
      <c r="O143" s="1">
        <v>5.2</v>
      </c>
      <c r="P143" s="1">
        <v>18.079999999999998</v>
      </c>
      <c r="Q143" s="1">
        <v>15.01</v>
      </c>
      <c r="R143" s="1">
        <v>83.02</v>
      </c>
      <c r="S143" s="1">
        <v>0.79</v>
      </c>
      <c r="T143" s="1">
        <v>12.4214</v>
      </c>
      <c r="U143" s="1">
        <v>0.65</v>
      </c>
      <c r="V143" s="1">
        <v>13.32</v>
      </c>
      <c r="W143" s="1">
        <v>5.91</v>
      </c>
      <c r="X143" s="1">
        <v>125.59</v>
      </c>
    </row>
    <row r="144" spans="1:24" x14ac:dyDescent="0.25">
      <c r="A144" s="1" t="str">
        <f t="shared" si="2"/>
        <v>457331462B3R248</v>
      </c>
      <c r="B144" s="1">
        <v>146</v>
      </c>
      <c r="C144" s="1">
        <v>2</v>
      </c>
      <c r="D144" s="3" t="s">
        <v>56</v>
      </c>
      <c r="E144" s="2" t="s">
        <v>54</v>
      </c>
      <c r="F144" s="4">
        <v>48</v>
      </c>
      <c r="G144" s="1">
        <v>13.9</v>
      </c>
      <c r="H144" s="1">
        <v>6</v>
      </c>
      <c r="I144" s="1">
        <v>15.75</v>
      </c>
      <c r="J144" s="1">
        <v>137.62</v>
      </c>
      <c r="K144" s="8">
        <v>2167.5149999999999</v>
      </c>
      <c r="L144" s="1">
        <v>1028052</v>
      </c>
      <c r="M144" s="7">
        <v>45736</v>
      </c>
      <c r="N144" s="7">
        <f>_xlfn.MAXIFS(Biometria!B:B,Biometria!B:B,"&lt;="&amp;M144,Biometria!C:C,B144,Biometria!D:D,C144,Biometria!E:E,D144,Biometria!F:F,E144,Biometria!G:G,F144)</f>
        <v>45733</v>
      </c>
      <c r="O144" s="1">
        <v>5.0999999999999996</v>
      </c>
      <c r="P144" s="1">
        <v>18.21</v>
      </c>
      <c r="Q144" s="1">
        <v>14.73</v>
      </c>
      <c r="R144" s="1">
        <v>80.89</v>
      </c>
      <c r="S144" s="1">
        <v>0.87</v>
      </c>
      <c r="T144" s="1">
        <v>12.0701</v>
      </c>
      <c r="U144" s="1">
        <v>0.71</v>
      </c>
      <c r="V144" s="1">
        <v>13.88</v>
      </c>
      <c r="W144" s="1">
        <v>3.52</v>
      </c>
      <c r="X144" s="1">
        <v>122.75</v>
      </c>
    </row>
    <row r="145" spans="1:24" x14ac:dyDescent="0.25">
      <c r="A145" s="1" t="str">
        <f t="shared" si="2"/>
        <v>457331462B3R348</v>
      </c>
      <c r="B145" s="1">
        <v>146</v>
      </c>
      <c r="C145" s="1">
        <v>2</v>
      </c>
      <c r="D145" s="3" t="s">
        <v>56</v>
      </c>
      <c r="E145" s="2" t="s">
        <v>55</v>
      </c>
      <c r="F145" s="4">
        <v>48</v>
      </c>
      <c r="G145" s="1">
        <v>13.9</v>
      </c>
      <c r="H145" s="1">
        <v>6</v>
      </c>
      <c r="I145" s="1">
        <v>15.75</v>
      </c>
      <c r="J145" s="1">
        <v>137.62</v>
      </c>
      <c r="K145" s="8">
        <v>2167.5149999999999</v>
      </c>
      <c r="L145" s="1">
        <v>1028053</v>
      </c>
      <c r="M145" s="7">
        <v>45736</v>
      </c>
      <c r="N145" s="7">
        <f>_xlfn.MAXIFS(Biometria!B:B,Biometria!B:B,"&lt;="&amp;M145,Biometria!C:C,B145,Biometria!D:D,C145,Biometria!E:E,D145,Biometria!F:F,E145,Biometria!G:G,F145)</f>
        <v>45733</v>
      </c>
      <c r="O145" s="1">
        <v>5.0999999999999996</v>
      </c>
      <c r="P145" s="1">
        <v>17.829999999999998</v>
      </c>
      <c r="Q145" s="1">
        <v>14.57</v>
      </c>
      <c r="R145" s="1">
        <v>81.72</v>
      </c>
      <c r="S145" s="1">
        <v>0.84</v>
      </c>
      <c r="T145" s="1">
        <v>11.9095</v>
      </c>
      <c r="U145" s="1">
        <v>0.69</v>
      </c>
      <c r="V145" s="1">
        <v>14.02</v>
      </c>
      <c r="W145" s="1">
        <v>2.06</v>
      </c>
      <c r="X145" s="1">
        <v>121.02</v>
      </c>
    </row>
    <row r="146" spans="1:24" x14ac:dyDescent="0.25">
      <c r="A146" s="1" t="str">
        <f t="shared" si="2"/>
        <v>457331467B2R149</v>
      </c>
      <c r="B146" s="1">
        <v>146</v>
      </c>
      <c r="C146" s="4">
        <v>7</v>
      </c>
      <c r="D146" s="3" t="s">
        <v>57</v>
      </c>
      <c r="E146" s="2" t="s">
        <v>53</v>
      </c>
      <c r="F146" s="4">
        <v>49</v>
      </c>
      <c r="G146" s="1">
        <v>13.9</v>
      </c>
      <c r="H146" s="1">
        <v>6</v>
      </c>
      <c r="I146" s="1">
        <v>15.75</v>
      </c>
      <c r="J146" s="1">
        <v>137.62</v>
      </c>
      <c r="K146" s="8">
        <v>2167.5149999999999</v>
      </c>
      <c r="L146" s="1">
        <v>1028054</v>
      </c>
      <c r="M146" s="7">
        <v>45736</v>
      </c>
      <c r="N146" s="7">
        <f>_xlfn.MAXIFS(Biometria!B:B,Biometria!B:B,"&lt;="&amp;M146,Biometria!C:C,B146,Biometria!D:D,C146,Biometria!E:E,D146,Biometria!F:F,E146,Biometria!G:G,F146)</f>
        <v>45733</v>
      </c>
      <c r="O146" s="1">
        <v>5.2</v>
      </c>
      <c r="P146" s="1">
        <v>19.309999999999999</v>
      </c>
      <c r="Q146" s="1">
        <v>16.18</v>
      </c>
      <c r="R146" s="1">
        <v>83.79</v>
      </c>
      <c r="S146" s="1">
        <v>0.77</v>
      </c>
      <c r="T146" s="1">
        <v>13.094900000000001</v>
      </c>
      <c r="U146" s="1">
        <v>0.62</v>
      </c>
      <c r="V146" s="1">
        <v>14.58</v>
      </c>
      <c r="W146" s="1">
        <v>11.15</v>
      </c>
      <c r="X146" s="1">
        <v>131.80000000000001</v>
      </c>
    </row>
    <row r="147" spans="1:24" x14ac:dyDescent="0.25">
      <c r="A147" s="1" t="str">
        <f t="shared" si="2"/>
        <v>457331467B2R249</v>
      </c>
      <c r="B147" s="1">
        <v>146</v>
      </c>
      <c r="C147" s="4">
        <v>7</v>
      </c>
      <c r="D147" s="3" t="s">
        <v>57</v>
      </c>
      <c r="E147" s="2" t="s">
        <v>54</v>
      </c>
      <c r="F147" s="4">
        <v>49</v>
      </c>
      <c r="G147" s="1">
        <v>13.9</v>
      </c>
      <c r="H147" s="1">
        <v>6</v>
      </c>
      <c r="I147" s="1">
        <v>15.75</v>
      </c>
      <c r="J147" s="1">
        <v>137.62</v>
      </c>
      <c r="K147" s="8">
        <v>2167.5149999999999</v>
      </c>
      <c r="L147" s="1">
        <v>1028055</v>
      </c>
      <c r="M147" s="7">
        <v>45736</v>
      </c>
      <c r="N147" s="7">
        <f>_xlfn.MAXIFS(Biometria!B:B,Biometria!B:B,"&lt;="&amp;M147,Biometria!C:C,B147,Biometria!D:D,C147,Biometria!E:E,D147,Biometria!F:F,E147,Biometria!G:G,F147)</f>
        <v>45733</v>
      </c>
      <c r="O147" s="1">
        <v>5.0999999999999996</v>
      </c>
      <c r="P147" s="1">
        <v>16.190000000000001</v>
      </c>
      <c r="Q147" s="1">
        <v>12.93</v>
      </c>
      <c r="R147" s="1">
        <v>79.86</v>
      </c>
      <c r="S147" s="1">
        <v>0.9</v>
      </c>
      <c r="T147" s="1">
        <v>10.867900000000001</v>
      </c>
      <c r="U147" s="1">
        <v>0.76</v>
      </c>
      <c r="V147" s="1">
        <v>12.43</v>
      </c>
      <c r="W147" s="1">
        <v>-5.86</v>
      </c>
      <c r="X147" s="1">
        <v>111.63</v>
      </c>
    </row>
    <row r="148" spans="1:24" x14ac:dyDescent="0.25">
      <c r="A148" s="1" t="str">
        <f t="shared" si="2"/>
        <v>457331467B2R349</v>
      </c>
      <c r="B148" s="1">
        <v>146</v>
      </c>
      <c r="C148" s="4">
        <v>7</v>
      </c>
      <c r="D148" s="3" t="s">
        <v>57</v>
      </c>
      <c r="E148" s="2" t="s">
        <v>55</v>
      </c>
      <c r="F148" s="4">
        <v>49</v>
      </c>
      <c r="G148" s="1">
        <v>13.9</v>
      </c>
      <c r="H148" s="1">
        <v>6</v>
      </c>
      <c r="I148" s="1">
        <v>15.75</v>
      </c>
      <c r="J148" s="1">
        <v>137.62</v>
      </c>
      <c r="K148" s="8">
        <v>2167.5149999999999</v>
      </c>
      <c r="L148" s="1">
        <v>1028056</v>
      </c>
      <c r="M148" s="7">
        <v>45736</v>
      </c>
      <c r="N148" s="7">
        <f>_xlfn.MAXIFS(Biometria!B:B,Biometria!B:B,"&lt;="&amp;M148,Biometria!C:C,B148,Biometria!D:D,C148,Biometria!E:E,D148,Biometria!F:F,E148,Biometria!G:G,F148)</f>
        <v>45733</v>
      </c>
      <c r="O148" s="1">
        <v>5.2</v>
      </c>
      <c r="P148" s="1">
        <v>17.05</v>
      </c>
      <c r="Q148" s="1">
        <v>13.85</v>
      </c>
      <c r="R148" s="1">
        <v>81.23</v>
      </c>
      <c r="S148" s="1">
        <v>0.85</v>
      </c>
      <c r="T148" s="1">
        <v>11.4152</v>
      </c>
      <c r="U148" s="1">
        <v>0.7</v>
      </c>
      <c r="V148" s="1">
        <v>13.55</v>
      </c>
      <c r="W148" s="1">
        <v>-1.88</v>
      </c>
      <c r="X148" s="1">
        <v>116.35</v>
      </c>
    </row>
    <row r="149" spans="1:24" x14ac:dyDescent="0.25">
      <c r="A149" s="1" t="str">
        <f t="shared" si="2"/>
        <v>457331462B2R150</v>
      </c>
      <c r="B149" s="1">
        <v>146</v>
      </c>
      <c r="C149" s="4">
        <v>2</v>
      </c>
      <c r="D149" s="3" t="s">
        <v>57</v>
      </c>
      <c r="E149" s="2" t="s">
        <v>53</v>
      </c>
      <c r="F149" s="4">
        <v>50</v>
      </c>
      <c r="G149" s="1">
        <v>13.9</v>
      </c>
      <c r="H149" s="1">
        <v>6</v>
      </c>
      <c r="I149" s="1">
        <v>15.75</v>
      </c>
      <c r="J149" s="1">
        <v>137.62</v>
      </c>
      <c r="K149" s="8">
        <v>2167.5149999999999</v>
      </c>
      <c r="L149" s="1">
        <v>1028057</v>
      </c>
      <c r="M149" s="7">
        <v>45736</v>
      </c>
      <c r="N149" s="7">
        <f>_xlfn.MAXIFS(Biometria!B:B,Biometria!B:B,"&lt;="&amp;M149,Biometria!C:C,B149,Biometria!D:D,C149,Biometria!E:E,D149,Biometria!F:F,E149,Biometria!G:G,F149)</f>
        <v>45733</v>
      </c>
      <c r="O149" s="1">
        <v>5.0999999999999996</v>
      </c>
      <c r="P149" s="1">
        <v>17.399999999999999</v>
      </c>
      <c r="Q149" s="1">
        <v>14.56</v>
      </c>
      <c r="R149" s="1">
        <v>83.68</v>
      </c>
      <c r="S149" s="1">
        <v>0.77</v>
      </c>
      <c r="T149" s="1">
        <v>11.766999999999999</v>
      </c>
      <c r="U149" s="1">
        <v>0.62</v>
      </c>
      <c r="V149" s="1">
        <v>14.66</v>
      </c>
      <c r="W149" s="1">
        <v>0.36</v>
      </c>
      <c r="X149" s="1">
        <v>119.01</v>
      </c>
    </row>
    <row r="150" spans="1:24" x14ac:dyDescent="0.25">
      <c r="A150" s="1" t="str">
        <f t="shared" si="2"/>
        <v>457331462B2R250</v>
      </c>
      <c r="B150" s="1">
        <v>146</v>
      </c>
      <c r="C150" s="4">
        <v>2</v>
      </c>
      <c r="D150" s="3" t="s">
        <v>57</v>
      </c>
      <c r="E150" s="2" t="s">
        <v>54</v>
      </c>
      <c r="F150" s="4">
        <v>50</v>
      </c>
      <c r="G150" s="1">
        <v>13.9</v>
      </c>
      <c r="H150" s="1">
        <v>6</v>
      </c>
      <c r="I150" s="1">
        <v>15.75</v>
      </c>
      <c r="J150" s="1">
        <v>137.62</v>
      </c>
      <c r="K150" s="8">
        <v>2167.5149999999999</v>
      </c>
      <c r="L150" s="1">
        <v>1028058</v>
      </c>
      <c r="M150" s="7">
        <v>45736</v>
      </c>
      <c r="N150" s="7">
        <f>_xlfn.MAXIFS(Biometria!B:B,Biometria!B:B,"&lt;="&amp;M150,Biometria!C:C,B150,Biometria!D:D,C150,Biometria!E:E,D150,Biometria!F:F,E150,Biometria!G:G,F150)</f>
        <v>45733</v>
      </c>
      <c r="O150" s="1">
        <v>5.0999999999999996</v>
      </c>
      <c r="P150" s="1">
        <v>15.81</v>
      </c>
      <c r="Q150" s="1">
        <v>13.13</v>
      </c>
      <c r="R150" s="1">
        <v>83.05</v>
      </c>
      <c r="S150" s="1">
        <v>0.79</v>
      </c>
      <c r="T150" s="1">
        <v>11.0092</v>
      </c>
      <c r="U150" s="1">
        <v>0.66</v>
      </c>
      <c r="V150" s="1">
        <v>12.57</v>
      </c>
      <c r="W150" s="1">
        <v>-5.48</v>
      </c>
      <c r="X150" s="1">
        <v>112.08</v>
      </c>
    </row>
    <row r="151" spans="1:24" x14ac:dyDescent="0.25">
      <c r="A151" s="1" t="str">
        <f t="shared" si="2"/>
        <v>457331462B2R350</v>
      </c>
      <c r="B151" s="1">
        <v>146</v>
      </c>
      <c r="C151" s="4">
        <v>2</v>
      </c>
      <c r="D151" s="3" t="s">
        <v>57</v>
      </c>
      <c r="E151" s="2" t="s">
        <v>55</v>
      </c>
      <c r="F151" s="4">
        <v>50</v>
      </c>
      <c r="G151" s="1">
        <v>13.9</v>
      </c>
      <c r="H151" s="1">
        <v>6</v>
      </c>
      <c r="I151" s="1">
        <v>15.75</v>
      </c>
      <c r="J151" s="1">
        <v>137.62</v>
      </c>
      <c r="K151" s="8">
        <v>2167.5149999999999</v>
      </c>
      <c r="L151" s="1">
        <v>1028059</v>
      </c>
      <c r="M151" s="7">
        <v>45736</v>
      </c>
      <c r="N151" s="7">
        <f>_xlfn.MAXIFS(Biometria!B:B,Biometria!B:B,"&lt;="&amp;M151,Biometria!C:C,B151,Biometria!D:D,C151,Biometria!E:E,D151,Biometria!F:F,E151,Biometria!G:G,F151)</f>
        <v>45733</v>
      </c>
      <c r="O151" s="1">
        <v>5.0999999999999996</v>
      </c>
      <c r="P151" s="1">
        <v>16.670000000000002</v>
      </c>
      <c r="Q151" s="1">
        <v>13.77</v>
      </c>
      <c r="R151" s="1">
        <v>82.6</v>
      </c>
      <c r="S151" s="1">
        <v>0.81</v>
      </c>
      <c r="T151" s="1">
        <v>11.3773</v>
      </c>
      <c r="U151" s="1">
        <v>0.67</v>
      </c>
      <c r="V151" s="1">
        <v>13.41</v>
      </c>
      <c r="W151" s="1">
        <v>-2.42</v>
      </c>
      <c r="X151" s="1">
        <v>115.71</v>
      </c>
    </row>
    <row r="152" spans="1:24" x14ac:dyDescent="0.25">
      <c r="A152" s="1" t="str">
        <f t="shared" si="2"/>
        <v>457331463B2R151</v>
      </c>
      <c r="B152" s="1">
        <v>146</v>
      </c>
      <c r="C152" s="4">
        <v>3</v>
      </c>
      <c r="D152" s="3" t="s">
        <v>57</v>
      </c>
      <c r="E152" s="2" t="s">
        <v>53</v>
      </c>
      <c r="F152" s="4">
        <v>51</v>
      </c>
      <c r="G152" s="1">
        <v>13.9</v>
      </c>
      <c r="H152" s="1">
        <v>6</v>
      </c>
      <c r="I152" s="1">
        <v>15.75</v>
      </c>
      <c r="J152" s="1">
        <v>137.62</v>
      </c>
      <c r="K152" s="8">
        <v>2167.5149999999999</v>
      </c>
      <c r="L152" s="1">
        <v>1028060</v>
      </c>
      <c r="M152" s="7">
        <v>45736</v>
      </c>
      <c r="N152" s="7">
        <f>_xlfn.MAXIFS(Biometria!B:B,Biometria!B:B,"&lt;="&amp;M152,Biometria!C:C,B152,Biometria!D:D,C152,Biometria!E:E,D152,Biometria!F:F,E152,Biometria!G:G,F152)</f>
        <v>45733</v>
      </c>
      <c r="O152" s="1">
        <v>5.0999999999999996</v>
      </c>
      <c r="P152" s="1">
        <v>16.850000000000001</v>
      </c>
      <c r="Q152" s="1">
        <v>14.13</v>
      </c>
      <c r="R152" s="1">
        <v>83.86</v>
      </c>
      <c r="S152" s="1">
        <v>0.76</v>
      </c>
      <c r="T152" s="1">
        <v>11.6706</v>
      </c>
      <c r="U152" s="1">
        <v>0.63</v>
      </c>
      <c r="V152" s="1">
        <v>13.43</v>
      </c>
      <c r="W152" s="1">
        <v>-0.35</v>
      </c>
      <c r="X152" s="1">
        <v>118.17</v>
      </c>
    </row>
    <row r="153" spans="1:24" x14ac:dyDescent="0.25">
      <c r="A153" s="1" t="str">
        <f t="shared" si="2"/>
        <v>457331463B2R251</v>
      </c>
      <c r="B153" s="1">
        <v>146</v>
      </c>
      <c r="C153" s="4">
        <v>3</v>
      </c>
      <c r="D153" s="3" t="s">
        <v>57</v>
      </c>
      <c r="E153" s="2" t="s">
        <v>54</v>
      </c>
      <c r="F153" s="4">
        <v>51</v>
      </c>
      <c r="G153" s="1">
        <v>13.9</v>
      </c>
      <c r="H153" s="1">
        <v>6</v>
      </c>
      <c r="I153" s="1">
        <v>15.75</v>
      </c>
      <c r="J153" s="1">
        <v>137.62</v>
      </c>
      <c r="K153" s="8">
        <v>2167.5149999999999</v>
      </c>
      <c r="L153" s="1">
        <v>1028061</v>
      </c>
      <c r="M153" s="7">
        <v>45736</v>
      </c>
      <c r="N153" s="7">
        <f>_xlfn.MAXIFS(Biometria!B:B,Biometria!B:B,"&lt;="&amp;M153,Biometria!C:C,B153,Biometria!D:D,C153,Biometria!E:E,D153,Biometria!F:F,E153,Biometria!G:G,F153)</f>
        <v>45733</v>
      </c>
      <c r="O153" s="1">
        <v>5.2</v>
      </c>
      <c r="P153" s="1">
        <v>17.87</v>
      </c>
      <c r="Q153" s="1">
        <v>14.69</v>
      </c>
      <c r="R153" s="1">
        <v>82.2</v>
      </c>
      <c r="S153" s="1">
        <v>0.82</v>
      </c>
      <c r="T153" s="1">
        <v>12.0373</v>
      </c>
      <c r="U153" s="1">
        <v>0.67</v>
      </c>
      <c r="V153" s="1">
        <v>13.88</v>
      </c>
      <c r="W153" s="1">
        <v>2.94</v>
      </c>
      <c r="X153" s="1">
        <v>122.07</v>
      </c>
    </row>
    <row r="154" spans="1:24" x14ac:dyDescent="0.25">
      <c r="A154" s="1" t="str">
        <f t="shared" si="2"/>
        <v>457331463B2R351</v>
      </c>
      <c r="B154" s="1">
        <v>146</v>
      </c>
      <c r="C154" s="4">
        <v>3</v>
      </c>
      <c r="D154" s="3" t="s">
        <v>57</v>
      </c>
      <c r="E154" s="2" t="s">
        <v>55</v>
      </c>
      <c r="F154" s="4">
        <v>51</v>
      </c>
      <c r="G154" s="1">
        <v>13.9</v>
      </c>
      <c r="H154" s="1">
        <v>6</v>
      </c>
      <c r="I154" s="1">
        <v>15.75</v>
      </c>
      <c r="J154" s="1">
        <v>137.62</v>
      </c>
      <c r="K154" s="8">
        <v>2167.5149999999999</v>
      </c>
      <c r="L154" s="1">
        <v>1028062</v>
      </c>
      <c r="M154" s="7">
        <v>45736</v>
      </c>
      <c r="N154" s="7">
        <f>_xlfn.MAXIFS(Biometria!B:B,Biometria!B:B,"&lt;="&amp;M154,Biometria!C:C,B154,Biometria!D:D,C154,Biometria!E:E,D154,Biometria!F:F,E154,Biometria!G:G,F154)</f>
        <v>45733</v>
      </c>
      <c r="O154" s="1">
        <v>5.2</v>
      </c>
      <c r="P154" s="1">
        <v>17.79</v>
      </c>
      <c r="Q154" s="1">
        <v>15.13</v>
      </c>
      <c r="R154" s="1">
        <v>85.05</v>
      </c>
      <c r="S154" s="1">
        <v>0.72</v>
      </c>
      <c r="T154" s="1">
        <v>12.3323</v>
      </c>
      <c r="U154" s="1">
        <v>0.59</v>
      </c>
      <c r="V154" s="1">
        <v>14.18</v>
      </c>
      <c r="W154" s="1">
        <v>4.72</v>
      </c>
      <c r="X154" s="1">
        <v>124.18</v>
      </c>
    </row>
    <row r="155" spans="1:24" x14ac:dyDescent="0.25">
      <c r="A155" s="1" t="str">
        <f t="shared" si="2"/>
        <v>457331461B2R152</v>
      </c>
      <c r="B155" s="1">
        <v>146</v>
      </c>
      <c r="C155" s="4">
        <v>1</v>
      </c>
      <c r="D155" s="3" t="s">
        <v>57</v>
      </c>
      <c r="E155" s="2" t="s">
        <v>53</v>
      </c>
      <c r="F155" s="4">
        <v>52</v>
      </c>
      <c r="G155" s="1">
        <v>13.9</v>
      </c>
      <c r="H155" s="1">
        <v>6</v>
      </c>
      <c r="I155" s="1">
        <v>15.75</v>
      </c>
      <c r="J155" s="1">
        <v>137.62</v>
      </c>
      <c r="K155" s="8">
        <v>2167.5149999999999</v>
      </c>
      <c r="L155" s="1">
        <v>1028063</v>
      </c>
      <c r="M155" s="7">
        <v>45736</v>
      </c>
      <c r="N155" s="7">
        <f>_xlfn.MAXIFS(Biometria!B:B,Biometria!B:B,"&lt;="&amp;M155,Biometria!C:C,B155,Biometria!D:D,C155,Biometria!E:E,D155,Biometria!F:F,E155,Biometria!G:G,F155)</f>
        <v>45733</v>
      </c>
      <c r="O155" s="1">
        <v>5.2</v>
      </c>
      <c r="P155" s="1">
        <v>19.579999999999998</v>
      </c>
      <c r="Q155" s="1">
        <v>16.899999999999999</v>
      </c>
      <c r="R155" s="1">
        <v>86.31</v>
      </c>
      <c r="S155" s="1">
        <v>0.68</v>
      </c>
      <c r="T155" s="1">
        <v>13.580500000000001</v>
      </c>
      <c r="U155" s="1">
        <v>0.55000000000000004</v>
      </c>
      <c r="V155" s="1">
        <v>14.98</v>
      </c>
      <c r="W155" s="1">
        <v>14.55</v>
      </c>
      <c r="X155" s="1">
        <v>135.83000000000001</v>
      </c>
    </row>
    <row r="156" spans="1:24" x14ac:dyDescent="0.25">
      <c r="A156" s="1" t="str">
        <f t="shared" si="2"/>
        <v>457331461B2R252</v>
      </c>
      <c r="B156" s="1">
        <v>146</v>
      </c>
      <c r="C156" s="4">
        <v>1</v>
      </c>
      <c r="D156" s="3" t="s">
        <v>57</v>
      </c>
      <c r="E156" s="2" t="s">
        <v>54</v>
      </c>
      <c r="F156" s="4">
        <v>52</v>
      </c>
      <c r="G156" s="1">
        <v>13.9</v>
      </c>
      <c r="H156" s="1">
        <v>6</v>
      </c>
      <c r="I156" s="1">
        <v>15.75</v>
      </c>
      <c r="J156" s="1">
        <v>137.62</v>
      </c>
      <c r="K156" s="8">
        <v>2167.5149999999999</v>
      </c>
      <c r="L156" s="1">
        <v>1028064</v>
      </c>
      <c r="M156" s="7">
        <v>45736</v>
      </c>
      <c r="N156" s="7">
        <f>_xlfn.MAXIFS(Biometria!B:B,Biometria!B:B,"&lt;="&amp;M156,Biometria!C:C,B156,Biometria!D:D,C156,Biometria!E:E,D156,Biometria!F:F,E156,Biometria!G:G,F156)</f>
        <v>45733</v>
      </c>
      <c r="O156" s="1">
        <v>5.2</v>
      </c>
      <c r="P156" s="1">
        <v>18.600000000000001</v>
      </c>
      <c r="Q156" s="1">
        <v>15.79</v>
      </c>
      <c r="R156" s="1">
        <v>84.89</v>
      </c>
      <c r="S156" s="1">
        <v>0.73</v>
      </c>
      <c r="T156" s="1">
        <v>12.984400000000001</v>
      </c>
      <c r="U156" s="1">
        <v>0.6</v>
      </c>
      <c r="V156" s="1">
        <v>13.68</v>
      </c>
      <c r="W156" s="1">
        <v>10.09</v>
      </c>
      <c r="X156" s="1">
        <v>130.55000000000001</v>
      </c>
    </row>
    <row r="157" spans="1:24" x14ac:dyDescent="0.25">
      <c r="A157" s="1" t="str">
        <f t="shared" si="2"/>
        <v>457331461B2R352</v>
      </c>
      <c r="B157" s="1">
        <v>146</v>
      </c>
      <c r="C157" s="4">
        <v>1</v>
      </c>
      <c r="D157" s="3" t="s">
        <v>57</v>
      </c>
      <c r="E157" s="2" t="s">
        <v>55</v>
      </c>
      <c r="F157" s="4">
        <v>52</v>
      </c>
      <c r="G157" s="1">
        <v>13.9</v>
      </c>
      <c r="H157" s="1">
        <v>6</v>
      </c>
      <c r="I157" s="1">
        <v>15.75</v>
      </c>
      <c r="J157" s="1">
        <v>137.62</v>
      </c>
      <c r="K157" s="8">
        <v>2167.5149999999999</v>
      </c>
      <c r="L157" s="1">
        <v>1028065</v>
      </c>
      <c r="M157" s="7">
        <v>45736</v>
      </c>
      <c r="N157" s="7">
        <f>_xlfn.MAXIFS(Biometria!B:B,Biometria!B:B,"&lt;="&amp;M157,Biometria!C:C,B157,Biometria!D:D,C157,Biometria!E:E,D157,Biometria!F:F,E157,Biometria!G:G,F157)</f>
        <v>45733</v>
      </c>
      <c r="O157" s="1">
        <v>5.2</v>
      </c>
      <c r="P157" s="1">
        <v>18.23</v>
      </c>
      <c r="Q157" s="1">
        <v>15.22</v>
      </c>
      <c r="R157" s="1">
        <v>83.49</v>
      </c>
      <c r="S157" s="1">
        <v>0.78</v>
      </c>
      <c r="T157" s="1">
        <v>12.493600000000001</v>
      </c>
      <c r="U157" s="1">
        <v>0.64</v>
      </c>
      <c r="V157" s="1">
        <v>13.78</v>
      </c>
      <c r="W157" s="1">
        <v>6.42</v>
      </c>
      <c r="X157" s="1">
        <v>126.19</v>
      </c>
    </row>
    <row r="158" spans="1:24" x14ac:dyDescent="0.25">
      <c r="A158" s="1" t="str">
        <f t="shared" si="2"/>
        <v>457331464B2R153</v>
      </c>
      <c r="B158" s="1">
        <v>146</v>
      </c>
      <c r="C158" s="4">
        <v>4</v>
      </c>
      <c r="D158" s="3" t="s">
        <v>57</v>
      </c>
      <c r="E158" s="2" t="s">
        <v>53</v>
      </c>
      <c r="F158" s="4">
        <v>53</v>
      </c>
      <c r="G158" s="1">
        <v>13.9</v>
      </c>
      <c r="H158" s="1">
        <v>6</v>
      </c>
      <c r="I158" s="1">
        <v>15.75</v>
      </c>
      <c r="J158" s="1">
        <v>137.62</v>
      </c>
      <c r="K158" s="8">
        <v>2167.5149999999999</v>
      </c>
      <c r="L158" s="1">
        <v>1028066</v>
      </c>
      <c r="M158" s="7">
        <v>45736</v>
      </c>
      <c r="N158" s="7">
        <f>_xlfn.MAXIFS(Biometria!B:B,Biometria!B:B,"&lt;="&amp;M158,Biometria!C:C,B158,Biometria!D:D,C158,Biometria!E:E,D158,Biometria!F:F,E158,Biometria!G:G,F158)</f>
        <v>45733</v>
      </c>
      <c r="O158" s="1">
        <v>5.2</v>
      </c>
      <c r="P158" s="1">
        <v>18.46</v>
      </c>
      <c r="Q158" s="1">
        <v>15.5</v>
      </c>
      <c r="R158" s="1">
        <v>83.97</v>
      </c>
      <c r="S158" s="1">
        <v>0.76</v>
      </c>
      <c r="T158" s="1">
        <v>12.6495</v>
      </c>
      <c r="U158" s="1">
        <v>0.62</v>
      </c>
      <c r="V158" s="1">
        <v>14.11</v>
      </c>
      <c r="W158" s="1">
        <v>7.53</v>
      </c>
      <c r="X158" s="1">
        <v>127.51</v>
      </c>
    </row>
    <row r="159" spans="1:24" x14ac:dyDescent="0.25">
      <c r="A159" s="1" t="str">
        <f t="shared" si="2"/>
        <v>457331464B2R253</v>
      </c>
      <c r="B159" s="1">
        <v>146</v>
      </c>
      <c r="C159" s="4">
        <v>4</v>
      </c>
      <c r="D159" s="3" t="s">
        <v>57</v>
      </c>
      <c r="E159" s="2" t="s">
        <v>54</v>
      </c>
      <c r="F159" s="4">
        <v>53</v>
      </c>
      <c r="G159" s="1">
        <v>13.9</v>
      </c>
      <c r="H159" s="1">
        <v>6</v>
      </c>
      <c r="I159" s="1">
        <v>15.75</v>
      </c>
      <c r="J159" s="1">
        <v>137.62</v>
      </c>
      <c r="K159" s="8">
        <v>2167.5149999999999</v>
      </c>
      <c r="L159" s="1">
        <v>1028067</v>
      </c>
      <c r="M159" s="7">
        <v>45736</v>
      </c>
      <c r="N159" s="7">
        <f>_xlfn.MAXIFS(Biometria!B:B,Biometria!B:B,"&lt;="&amp;M159,Biometria!C:C,B159,Biometria!D:D,C159,Biometria!E:E,D159,Biometria!F:F,E159,Biometria!G:G,F159)</f>
        <v>45733</v>
      </c>
      <c r="O159" s="1">
        <v>5.0999999999999996</v>
      </c>
      <c r="P159" s="1">
        <v>16.829999999999998</v>
      </c>
      <c r="Q159" s="1">
        <v>13.94</v>
      </c>
      <c r="R159" s="1">
        <v>82.83</v>
      </c>
      <c r="S159" s="1">
        <v>0.8</v>
      </c>
      <c r="T159" s="1">
        <v>11.4793</v>
      </c>
      <c r="U159" s="1">
        <v>0.66</v>
      </c>
      <c r="V159" s="1">
        <v>13.6</v>
      </c>
      <c r="W159" s="1">
        <v>-1.67</v>
      </c>
      <c r="X159" s="1">
        <v>116.6</v>
      </c>
    </row>
    <row r="160" spans="1:24" x14ac:dyDescent="0.25">
      <c r="A160" s="1" t="str">
        <f t="shared" si="2"/>
        <v>457331464B2R353</v>
      </c>
      <c r="B160" s="1">
        <v>146</v>
      </c>
      <c r="C160" s="4">
        <v>4</v>
      </c>
      <c r="D160" s="3" t="s">
        <v>57</v>
      </c>
      <c r="E160" s="2" t="s">
        <v>55</v>
      </c>
      <c r="F160" s="4">
        <v>53</v>
      </c>
      <c r="G160" s="1">
        <v>13.9</v>
      </c>
      <c r="H160" s="1">
        <v>6</v>
      </c>
      <c r="I160" s="1">
        <v>15.75</v>
      </c>
      <c r="J160" s="1">
        <v>137.62</v>
      </c>
      <c r="K160" s="8">
        <v>2167.5149999999999</v>
      </c>
      <c r="L160" s="1">
        <v>1028068</v>
      </c>
      <c r="M160" s="7">
        <v>45736</v>
      </c>
      <c r="N160" s="7">
        <f>_xlfn.MAXIFS(Biometria!B:B,Biometria!B:B,"&lt;="&amp;M160,Biometria!C:C,B160,Biometria!D:D,C160,Biometria!E:E,D160,Biometria!F:F,E160,Biometria!G:G,F160)</f>
        <v>45733</v>
      </c>
      <c r="O160" s="1">
        <v>5.0999999999999996</v>
      </c>
      <c r="P160" s="1">
        <v>16.989999999999998</v>
      </c>
      <c r="Q160" s="1">
        <v>14.02</v>
      </c>
      <c r="R160" s="1">
        <v>82.52</v>
      </c>
      <c r="S160" s="1">
        <v>0.81</v>
      </c>
      <c r="T160" s="1">
        <v>11.5838</v>
      </c>
      <c r="U160" s="1">
        <v>0.67</v>
      </c>
      <c r="V160" s="1">
        <v>13.41</v>
      </c>
      <c r="W160" s="1">
        <v>-0.74</v>
      </c>
      <c r="X160" s="1">
        <v>117.7</v>
      </c>
    </row>
    <row r="161" spans="1:24" x14ac:dyDescent="0.25">
      <c r="A161" s="1" t="str">
        <f t="shared" si="2"/>
        <v>457331465B2R154</v>
      </c>
      <c r="B161" s="1">
        <v>146</v>
      </c>
      <c r="C161" s="4">
        <v>5</v>
      </c>
      <c r="D161" s="3" t="s">
        <v>57</v>
      </c>
      <c r="E161" s="2" t="s">
        <v>53</v>
      </c>
      <c r="F161" s="4">
        <v>54</v>
      </c>
      <c r="G161" s="1">
        <v>13.9</v>
      </c>
      <c r="H161" s="1">
        <v>6</v>
      </c>
      <c r="I161" s="1">
        <v>15.75</v>
      </c>
      <c r="J161" s="1">
        <v>137.62</v>
      </c>
      <c r="K161" s="8">
        <v>2167.5149999999999</v>
      </c>
      <c r="L161" s="1">
        <v>1028069</v>
      </c>
      <c r="M161" s="7">
        <v>45736</v>
      </c>
      <c r="N161" s="7">
        <f>_xlfn.MAXIFS(Biometria!B:B,Biometria!B:B,"&lt;="&amp;M161,Biometria!C:C,B161,Biometria!D:D,C161,Biometria!E:E,D161,Biometria!F:F,E161,Biometria!G:G,F161)</f>
        <v>45733</v>
      </c>
      <c r="O161" s="1">
        <v>5.2</v>
      </c>
      <c r="P161" s="1">
        <v>18.73</v>
      </c>
      <c r="Q161" s="1">
        <v>16.010000000000002</v>
      </c>
      <c r="R161" s="1">
        <v>85.48</v>
      </c>
      <c r="S161" s="1">
        <v>0.71</v>
      </c>
      <c r="T161" s="1">
        <v>13.1839</v>
      </c>
      <c r="U161" s="1">
        <v>0.57999999999999996</v>
      </c>
      <c r="V161" s="1">
        <v>13.6</v>
      </c>
      <c r="W161" s="1">
        <v>11.56</v>
      </c>
      <c r="X161" s="1">
        <v>132.29</v>
      </c>
    </row>
    <row r="162" spans="1:24" x14ac:dyDescent="0.25">
      <c r="A162" s="1" t="str">
        <f t="shared" si="2"/>
        <v>457331465B2R254</v>
      </c>
      <c r="B162" s="1">
        <v>146</v>
      </c>
      <c r="C162" s="4">
        <v>5</v>
      </c>
      <c r="D162" s="3" t="s">
        <v>57</v>
      </c>
      <c r="E162" s="2" t="s">
        <v>54</v>
      </c>
      <c r="F162" s="4">
        <v>54</v>
      </c>
      <c r="G162" s="1">
        <v>13.9</v>
      </c>
      <c r="H162" s="1">
        <v>6</v>
      </c>
      <c r="I162" s="1">
        <v>15.75</v>
      </c>
      <c r="J162" s="1">
        <v>137.62</v>
      </c>
      <c r="K162" s="8">
        <v>2167.5149999999999</v>
      </c>
      <c r="L162" s="1">
        <v>1028070</v>
      </c>
      <c r="M162" s="7">
        <v>45736</v>
      </c>
      <c r="N162" s="7">
        <f>_xlfn.MAXIFS(Biometria!B:B,Biometria!B:B,"&lt;="&amp;M162,Biometria!C:C,B162,Biometria!D:D,C162,Biometria!E:E,D162,Biometria!F:F,E162,Biometria!G:G,F162)</f>
        <v>45733</v>
      </c>
      <c r="O162" s="1">
        <v>5.2</v>
      </c>
      <c r="P162" s="1">
        <v>18.93</v>
      </c>
      <c r="Q162" s="1">
        <v>16.21</v>
      </c>
      <c r="R162" s="1">
        <v>85.63</v>
      </c>
      <c r="S162" s="1">
        <v>0.7</v>
      </c>
      <c r="T162" s="1">
        <v>13.3956</v>
      </c>
      <c r="U162" s="1">
        <v>0.57999999999999996</v>
      </c>
      <c r="V162" s="1">
        <v>13.4</v>
      </c>
      <c r="W162" s="1">
        <v>13.28</v>
      </c>
      <c r="X162" s="1">
        <v>134.33000000000001</v>
      </c>
    </row>
    <row r="163" spans="1:24" x14ac:dyDescent="0.25">
      <c r="A163" s="1" t="str">
        <f t="shared" si="2"/>
        <v>457331465B2R354</v>
      </c>
      <c r="B163" s="1">
        <v>146</v>
      </c>
      <c r="C163" s="4">
        <v>5</v>
      </c>
      <c r="D163" s="3" t="s">
        <v>57</v>
      </c>
      <c r="E163" s="2" t="s">
        <v>55</v>
      </c>
      <c r="F163" s="4">
        <v>54</v>
      </c>
      <c r="G163" s="1">
        <v>13.9</v>
      </c>
      <c r="H163" s="1">
        <v>6</v>
      </c>
      <c r="I163" s="1">
        <v>15.75</v>
      </c>
      <c r="J163" s="1">
        <v>137.62</v>
      </c>
      <c r="K163" s="8">
        <v>2167.5149999999999</v>
      </c>
      <c r="L163" s="1">
        <v>1028071</v>
      </c>
      <c r="M163" s="7">
        <v>45736</v>
      </c>
      <c r="N163" s="7">
        <f>_xlfn.MAXIFS(Biometria!B:B,Biometria!B:B,"&lt;="&amp;M163,Biometria!C:C,B163,Biometria!D:D,C163,Biometria!E:E,D163,Biometria!F:F,E163,Biometria!G:G,F163)</f>
        <v>45733</v>
      </c>
      <c r="O163" s="1">
        <v>5.2</v>
      </c>
      <c r="P163" s="1">
        <v>18.95</v>
      </c>
      <c r="Q163" s="1">
        <v>16.16</v>
      </c>
      <c r="R163" s="1">
        <v>85.28</v>
      </c>
      <c r="S163" s="1">
        <v>0.72</v>
      </c>
      <c r="T163" s="1">
        <v>13.213800000000001</v>
      </c>
      <c r="U163" s="1">
        <v>0.59</v>
      </c>
      <c r="V163" s="1">
        <v>14</v>
      </c>
      <c r="W163" s="1">
        <v>11.88</v>
      </c>
      <c r="X163" s="1">
        <v>132.66999999999999</v>
      </c>
    </row>
    <row r="164" spans="1:24" x14ac:dyDescent="0.25">
      <c r="A164" s="1" t="str">
        <f t="shared" si="2"/>
        <v>457331466B2R155</v>
      </c>
      <c r="B164" s="1">
        <v>146</v>
      </c>
      <c r="C164" s="4">
        <v>6</v>
      </c>
      <c r="D164" s="3" t="s">
        <v>57</v>
      </c>
      <c r="E164" s="2" t="s">
        <v>53</v>
      </c>
      <c r="F164" s="4">
        <v>55</v>
      </c>
      <c r="G164" s="1">
        <v>13.9</v>
      </c>
      <c r="H164" s="1">
        <v>6</v>
      </c>
      <c r="I164" s="1">
        <v>15.75</v>
      </c>
      <c r="J164" s="1">
        <v>137.62</v>
      </c>
      <c r="K164" s="8">
        <v>2167.5149999999999</v>
      </c>
      <c r="L164" s="1">
        <v>1028072</v>
      </c>
      <c r="M164" s="7">
        <v>45736</v>
      </c>
      <c r="N164" s="7">
        <f>_xlfn.MAXIFS(Biometria!B:B,Biometria!B:B,"&lt;="&amp;M164,Biometria!C:C,B164,Biometria!D:D,C164,Biometria!E:E,D164,Biometria!F:F,E164,Biometria!G:G,F164)</f>
        <v>45733</v>
      </c>
      <c r="O164" s="1">
        <v>5.0999999999999996</v>
      </c>
      <c r="P164" s="1">
        <v>18.27</v>
      </c>
      <c r="Q164" s="1">
        <v>15.32</v>
      </c>
      <c r="R164" s="1">
        <v>83.85</v>
      </c>
      <c r="S164" s="1">
        <v>0.76</v>
      </c>
      <c r="T164" s="1">
        <v>12.544700000000001</v>
      </c>
      <c r="U164" s="1">
        <v>0.62</v>
      </c>
      <c r="V164" s="1">
        <v>13.92</v>
      </c>
      <c r="W164" s="1">
        <v>6.68</v>
      </c>
      <c r="X164" s="1">
        <v>126.5</v>
      </c>
    </row>
    <row r="165" spans="1:24" x14ac:dyDescent="0.25">
      <c r="A165" s="1" t="str">
        <f t="shared" si="2"/>
        <v>457331466B2R255</v>
      </c>
      <c r="B165" s="1">
        <v>146</v>
      </c>
      <c r="C165" s="4">
        <v>6</v>
      </c>
      <c r="D165" s="3" t="s">
        <v>57</v>
      </c>
      <c r="E165" s="2" t="s">
        <v>54</v>
      </c>
      <c r="F165" s="4">
        <v>55</v>
      </c>
      <c r="G165" s="1">
        <v>13.9</v>
      </c>
      <c r="H165" s="1">
        <v>6</v>
      </c>
      <c r="I165" s="1">
        <v>15.75</v>
      </c>
      <c r="J165" s="1">
        <v>137.62</v>
      </c>
      <c r="K165" s="8">
        <v>2167.5149999999999</v>
      </c>
      <c r="L165" s="1">
        <v>1028073</v>
      </c>
      <c r="M165" s="7">
        <v>45736</v>
      </c>
      <c r="N165" s="7">
        <f>_xlfn.MAXIFS(Biometria!B:B,Biometria!B:B,"&lt;="&amp;M165,Biometria!C:C,B165,Biometria!D:D,C165,Biometria!E:E,D165,Biometria!F:F,E165,Biometria!G:G,F165)</f>
        <v>45733</v>
      </c>
      <c r="O165" s="1">
        <v>5.2</v>
      </c>
      <c r="P165" s="1">
        <v>18.88</v>
      </c>
      <c r="Q165" s="1">
        <v>15.87</v>
      </c>
      <c r="R165" s="1">
        <v>84.06</v>
      </c>
      <c r="S165" s="1">
        <v>0.76</v>
      </c>
      <c r="T165" s="1">
        <v>12.5261</v>
      </c>
      <c r="U165" s="1">
        <v>0.6</v>
      </c>
      <c r="V165" s="1">
        <v>15.98</v>
      </c>
      <c r="W165" s="1">
        <v>6.38</v>
      </c>
      <c r="X165" s="1">
        <v>126.14</v>
      </c>
    </row>
    <row r="166" spans="1:24" x14ac:dyDescent="0.25">
      <c r="A166" s="1" t="str">
        <f t="shared" si="2"/>
        <v>457331466B2R355</v>
      </c>
      <c r="B166" s="1">
        <v>146</v>
      </c>
      <c r="C166" s="4">
        <v>6</v>
      </c>
      <c r="D166" s="3" t="s">
        <v>57</v>
      </c>
      <c r="E166" s="2" t="s">
        <v>55</v>
      </c>
      <c r="F166" s="4">
        <v>55</v>
      </c>
      <c r="G166" s="1">
        <v>13.9</v>
      </c>
      <c r="H166" s="1">
        <v>6</v>
      </c>
      <c r="I166" s="1">
        <v>15.75</v>
      </c>
      <c r="J166" s="1">
        <v>137.62</v>
      </c>
      <c r="K166" s="8">
        <v>2167.5149999999999</v>
      </c>
      <c r="L166" s="1">
        <v>1028074</v>
      </c>
      <c r="M166" s="7">
        <v>45736</v>
      </c>
      <c r="N166" s="7">
        <f>_xlfn.MAXIFS(Biometria!B:B,Biometria!B:B,"&lt;="&amp;M166,Biometria!C:C,B166,Biometria!D:D,C166,Biometria!E:E,D166,Biometria!F:F,E166,Biometria!G:G,F166)</f>
        <v>45733</v>
      </c>
      <c r="O166" s="1">
        <v>5.2</v>
      </c>
      <c r="P166" s="1">
        <v>18.809999999999999</v>
      </c>
      <c r="Q166" s="1">
        <v>15.83</v>
      </c>
      <c r="R166" s="1">
        <v>84.16</v>
      </c>
      <c r="S166" s="1">
        <v>0.75</v>
      </c>
      <c r="T166" s="1">
        <v>12.999000000000001</v>
      </c>
      <c r="U166" s="1">
        <v>0.62</v>
      </c>
      <c r="V166" s="1">
        <v>13.76</v>
      </c>
      <c r="W166" s="1">
        <v>10.36</v>
      </c>
      <c r="X166" s="1">
        <v>130.87</v>
      </c>
    </row>
    <row r="167" spans="1:24" x14ac:dyDescent="0.25">
      <c r="A167" s="1" t="str">
        <f t="shared" si="2"/>
        <v>457331468B2R156</v>
      </c>
      <c r="B167" s="1">
        <v>146</v>
      </c>
      <c r="C167" s="4">
        <v>8</v>
      </c>
      <c r="D167" s="3" t="s">
        <v>57</v>
      </c>
      <c r="E167" s="2" t="s">
        <v>53</v>
      </c>
      <c r="F167" s="4">
        <v>56</v>
      </c>
      <c r="G167" s="1">
        <v>13.9</v>
      </c>
      <c r="H167" s="1">
        <v>6</v>
      </c>
      <c r="I167" s="1">
        <v>15.75</v>
      </c>
      <c r="J167" s="1">
        <v>137.62</v>
      </c>
      <c r="K167" s="8">
        <v>2167.5149999999999</v>
      </c>
      <c r="L167" s="1">
        <v>1028075</v>
      </c>
      <c r="M167" s="7">
        <v>45736</v>
      </c>
      <c r="N167" s="7">
        <f>_xlfn.MAXIFS(Biometria!B:B,Biometria!B:B,"&lt;="&amp;M167,Biometria!C:C,B167,Biometria!D:D,C167,Biometria!E:E,D167,Biometria!F:F,E167,Biometria!G:G,F167)</f>
        <v>45733</v>
      </c>
      <c r="O167" s="1">
        <v>5.3</v>
      </c>
      <c r="P167" s="1">
        <v>18.66</v>
      </c>
      <c r="Q167" s="1">
        <v>15.88</v>
      </c>
      <c r="R167" s="1">
        <v>85.1</v>
      </c>
      <c r="S167" s="1">
        <v>0.72</v>
      </c>
      <c r="T167" s="1">
        <v>12.9207</v>
      </c>
      <c r="U167" s="1">
        <v>0.59</v>
      </c>
      <c r="V167" s="1">
        <v>14.28</v>
      </c>
      <c r="W167" s="1">
        <v>9.5</v>
      </c>
      <c r="X167" s="1">
        <v>129.85</v>
      </c>
    </row>
    <row r="168" spans="1:24" x14ac:dyDescent="0.25">
      <c r="A168" s="1" t="str">
        <f t="shared" si="2"/>
        <v>457331468B2R256</v>
      </c>
      <c r="B168" s="1">
        <v>146</v>
      </c>
      <c r="C168" s="4">
        <v>8</v>
      </c>
      <c r="D168" s="3" t="s">
        <v>57</v>
      </c>
      <c r="E168" s="2" t="s">
        <v>54</v>
      </c>
      <c r="F168" s="4">
        <v>56</v>
      </c>
      <c r="G168" s="1">
        <v>13.9</v>
      </c>
      <c r="H168" s="1">
        <v>6</v>
      </c>
      <c r="I168" s="1">
        <v>15.75</v>
      </c>
      <c r="J168" s="1">
        <v>137.62</v>
      </c>
      <c r="K168" s="8">
        <v>2167.5149999999999</v>
      </c>
      <c r="L168" s="1">
        <v>1028076</v>
      </c>
      <c r="M168" s="7">
        <v>45736</v>
      </c>
      <c r="N168" s="7">
        <f>_xlfn.MAXIFS(Biometria!B:B,Biometria!B:B,"&lt;="&amp;M168,Biometria!C:C,B168,Biometria!D:D,C168,Biometria!E:E,D168,Biometria!F:F,E168,Biometria!G:G,F168)</f>
        <v>45733</v>
      </c>
      <c r="O168" s="1">
        <v>5.0999999999999996</v>
      </c>
      <c r="P168" s="1">
        <v>17.98</v>
      </c>
      <c r="Q168" s="1">
        <v>15.17</v>
      </c>
      <c r="R168" s="1">
        <v>84.37</v>
      </c>
      <c r="S168" s="1">
        <v>0.75</v>
      </c>
      <c r="T168" s="1">
        <v>12.2775</v>
      </c>
      <c r="U168" s="1">
        <v>0.61</v>
      </c>
      <c r="V168" s="1">
        <v>14.58</v>
      </c>
      <c r="W168" s="1">
        <v>4.43</v>
      </c>
      <c r="X168" s="1">
        <v>123.83</v>
      </c>
    </row>
    <row r="169" spans="1:24" x14ac:dyDescent="0.25">
      <c r="A169" s="1" t="str">
        <f t="shared" si="2"/>
        <v>457331468B2R356</v>
      </c>
      <c r="B169" s="1">
        <v>146</v>
      </c>
      <c r="C169" s="4">
        <v>8</v>
      </c>
      <c r="D169" s="3" t="s">
        <v>57</v>
      </c>
      <c r="E169" s="2" t="s">
        <v>55</v>
      </c>
      <c r="F169" s="4">
        <v>56</v>
      </c>
      <c r="G169" s="1">
        <v>13.9</v>
      </c>
      <c r="H169" s="1">
        <v>6</v>
      </c>
      <c r="I169" s="1">
        <v>15.75</v>
      </c>
      <c r="J169" s="1">
        <v>137.62</v>
      </c>
      <c r="K169" s="8">
        <v>2167.5149999999999</v>
      </c>
      <c r="L169" s="1">
        <v>1028077</v>
      </c>
      <c r="M169" s="7">
        <v>45736</v>
      </c>
      <c r="N169" s="7">
        <f>_xlfn.MAXIFS(Biometria!B:B,Biometria!B:B,"&lt;="&amp;M169,Biometria!C:C,B169,Biometria!D:D,C169,Biometria!E:E,D169,Biometria!F:F,E169,Biometria!G:G,F169)</f>
        <v>45733</v>
      </c>
      <c r="O169" s="1">
        <v>5.0999999999999996</v>
      </c>
      <c r="P169" s="1">
        <v>17.22</v>
      </c>
      <c r="Q169" s="1">
        <v>14.15</v>
      </c>
      <c r="R169" s="1">
        <v>82.17</v>
      </c>
      <c r="S169" s="1">
        <v>0.82</v>
      </c>
      <c r="T169" s="1">
        <v>11.693300000000001</v>
      </c>
      <c r="U169" s="1">
        <v>0.68</v>
      </c>
      <c r="V169" s="1">
        <v>13.4</v>
      </c>
      <c r="W169" s="1">
        <v>0.23</v>
      </c>
      <c r="X169" s="1">
        <v>118.85</v>
      </c>
    </row>
    <row r="170" spans="1:24" x14ac:dyDescent="0.25">
      <c r="A170" s="1" t="str">
        <f t="shared" si="2"/>
        <v>457331462B4R157</v>
      </c>
      <c r="B170" s="1">
        <v>146</v>
      </c>
      <c r="C170" s="1">
        <v>2</v>
      </c>
      <c r="D170" s="3" t="s">
        <v>58</v>
      </c>
      <c r="E170" s="2" t="s">
        <v>53</v>
      </c>
      <c r="F170" s="4">
        <v>57</v>
      </c>
      <c r="G170" s="1">
        <v>13.9</v>
      </c>
      <c r="H170" s="1">
        <v>6</v>
      </c>
      <c r="I170" s="1">
        <v>15.75</v>
      </c>
      <c r="J170" s="1">
        <v>137.62</v>
      </c>
      <c r="K170" s="8">
        <v>2167.5149999999999</v>
      </c>
      <c r="L170" s="1">
        <v>1028078</v>
      </c>
      <c r="M170" s="7">
        <v>45736</v>
      </c>
      <c r="N170" s="7">
        <f>_xlfn.MAXIFS(Biometria!B:B,Biometria!B:B,"&lt;="&amp;M170,Biometria!C:C,B170,Biometria!D:D,C170,Biometria!E:E,D170,Biometria!F:F,E170,Biometria!G:G,F170)</f>
        <v>45733</v>
      </c>
      <c r="O170" s="1">
        <v>5.2</v>
      </c>
      <c r="P170" s="1">
        <v>18.89</v>
      </c>
      <c r="Q170" s="1">
        <v>15.82</v>
      </c>
      <c r="R170" s="1">
        <v>83.75</v>
      </c>
      <c r="S170" s="1">
        <v>0.77</v>
      </c>
      <c r="T170" s="1">
        <v>12.8286</v>
      </c>
      <c r="U170" s="1">
        <v>0.62</v>
      </c>
      <c r="V170" s="1">
        <v>14.47</v>
      </c>
      <c r="W170" s="1">
        <v>8.98</v>
      </c>
      <c r="X170" s="1">
        <v>129.22999999999999</v>
      </c>
    </row>
    <row r="171" spans="1:24" x14ac:dyDescent="0.25">
      <c r="A171" s="1" t="str">
        <f t="shared" si="2"/>
        <v>457331462B4R257</v>
      </c>
      <c r="B171" s="1">
        <v>146</v>
      </c>
      <c r="C171" s="1">
        <v>2</v>
      </c>
      <c r="D171" s="3" t="s">
        <v>58</v>
      </c>
      <c r="E171" s="2" t="s">
        <v>54</v>
      </c>
      <c r="F171" s="4">
        <v>57</v>
      </c>
      <c r="G171" s="1">
        <v>13.9</v>
      </c>
      <c r="H171" s="1">
        <v>6</v>
      </c>
      <c r="I171" s="1">
        <v>15.75</v>
      </c>
      <c r="J171" s="1">
        <v>137.62</v>
      </c>
      <c r="K171" s="8">
        <v>2167.5149999999999</v>
      </c>
      <c r="L171" s="1">
        <v>1028079</v>
      </c>
      <c r="M171" s="7">
        <v>45736</v>
      </c>
      <c r="N171" s="7">
        <f>_xlfn.MAXIFS(Biometria!B:B,Biometria!B:B,"&lt;="&amp;M171,Biometria!C:C,B171,Biometria!D:D,C171,Biometria!E:E,D171,Biometria!F:F,E171,Biometria!G:G,F171)</f>
        <v>45733</v>
      </c>
      <c r="O171" s="1">
        <v>5.0999999999999996</v>
      </c>
      <c r="P171" s="1">
        <v>19.43</v>
      </c>
      <c r="Q171" s="1">
        <v>16.45</v>
      </c>
      <c r="R171" s="1">
        <v>84.66</v>
      </c>
      <c r="S171" s="1">
        <v>0.74</v>
      </c>
      <c r="T171" s="1">
        <v>12.969900000000001</v>
      </c>
      <c r="U171" s="1">
        <v>0.57999999999999996</v>
      </c>
      <c r="V171" s="1">
        <v>16.04</v>
      </c>
      <c r="W171" s="1">
        <v>9.82</v>
      </c>
      <c r="X171" s="1">
        <v>130.22999999999999</v>
      </c>
    </row>
    <row r="172" spans="1:24" x14ac:dyDescent="0.25">
      <c r="A172" s="1" t="str">
        <f t="shared" si="2"/>
        <v>457331462B4R357</v>
      </c>
      <c r="B172" s="1">
        <v>146</v>
      </c>
      <c r="C172" s="1">
        <v>2</v>
      </c>
      <c r="D172" s="3" t="s">
        <v>58</v>
      </c>
      <c r="E172" s="2" t="s">
        <v>55</v>
      </c>
      <c r="F172" s="4">
        <v>57</v>
      </c>
      <c r="G172" s="1">
        <v>13.9</v>
      </c>
      <c r="H172" s="1">
        <v>6</v>
      </c>
      <c r="I172" s="1">
        <v>15.75</v>
      </c>
      <c r="J172" s="1">
        <v>137.62</v>
      </c>
      <c r="K172" s="8">
        <v>2167.5149999999999</v>
      </c>
      <c r="L172" s="1">
        <v>1028080</v>
      </c>
      <c r="M172" s="7">
        <v>45736</v>
      </c>
      <c r="N172" s="7">
        <f>_xlfn.MAXIFS(Biometria!B:B,Biometria!B:B,"&lt;="&amp;M172,Biometria!C:C,B172,Biometria!D:D,C172,Biometria!E:E,D172,Biometria!F:F,E172,Biometria!G:G,F172)</f>
        <v>45733</v>
      </c>
      <c r="O172" s="1">
        <v>5.2</v>
      </c>
      <c r="P172" s="1">
        <v>18.940000000000001</v>
      </c>
      <c r="Q172" s="1">
        <v>15.96</v>
      </c>
      <c r="R172" s="1">
        <v>84.27</v>
      </c>
      <c r="S172" s="1">
        <v>0.75</v>
      </c>
      <c r="T172" s="1">
        <v>13.027200000000001</v>
      </c>
      <c r="U172" s="1">
        <v>0.61</v>
      </c>
      <c r="V172" s="1">
        <v>14.1</v>
      </c>
      <c r="W172" s="1">
        <v>10.52</v>
      </c>
      <c r="X172" s="1">
        <v>131.05000000000001</v>
      </c>
    </row>
    <row r="173" spans="1:24" x14ac:dyDescent="0.25">
      <c r="A173" s="1" t="str">
        <f t="shared" si="2"/>
        <v>457331463B4R158</v>
      </c>
      <c r="B173" s="1">
        <v>146</v>
      </c>
      <c r="C173" s="1">
        <v>3</v>
      </c>
      <c r="D173" s="3" t="s">
        <v>58</v>
      </c>
      <c r="E173" s="2" t="s">
        <v>53</v>
      </c>
      <c r="F173" s="4">
        <v>58</v>
      </c>
      <c r="G173" s="1">
        <v>13.9</v>
      </c>
      <c r="H173" s="1">
        <v>6</v>
      </c>
      <c r="I173" s="1">
        <v>15.75</v>
      </c>
      <c r="J173" s="1">
        <v>137.62</v>
      </c>
      <c r="K173" s="8">
        <v>2167.5149999999999</v>
      </c>
      <c r="L173" s="1">
        <v>1028081</v>
      </c>
      <c r="M173" s="7">
        <v>45736</v>
      </c>
      <c r="N173" s="7">
        <f>_xlfn.MAXIFS(Biometria!B:B,Biometria!B:B,"&lt;="&amp;M173,Biometria!C:C,B173,Biometria!D:D,C173,Biometria!E:E,D173,Biometria!F:F,E173,Biometria!G:G,F173)</f>
        <v>45733</v>
      </c>
      <c r="O173" s="1">
        <v>5.0999999999999996</v>
      </c>
      <c r="P173" s="1">
        <v>18.489999999999998</v>
      </c>
      <c r="Q173" s="1">
        <v>15.54</v>
      </c>
      <c r="R173" s="1">
        <v>84.05</v>
      </c>
      <c r="S173" s="1">
        <v>0.76</v>
      </c>
      <c r="T173" s="1">
        <v>12.857799999999999</v>
      </c>
      <c r="U173" s="1">
        <v>0.63</v>
      </c>
      <c r="V173" s="1">
        <v>13.33</v>
      </c>
      <c r="W173" s="1">
        <v>9.3000000000000007</v>
      </c>
      <c r="X173" s="1">
        <v>129.61000000000001</v>
      </c>
    </row>
    <row r="174" spans="1:24" x14ac:dyDescent="0.25">
      <c r="A174" s="1" t="str">
        <f t="shared" si="2"/>
        <v>457331463B4R258</v>
      </c>
      <c r="B174" s="1">
        <v>146</v>
      </c>
      <c r="C174" s="1">
        <v>3</v>
      </c>
      <c r="D174" s="3" t="s">
        <v>58</v>
      </c>
      <c r="E174" s="2" t="s">
        <v>54</v>
      </c>
      <c r="F174" s="4">
        <v>58</v>
      </c>
      <c r="G174" s="1">
        <v>13.9</v>
      </c>
      <c r="H174" s="1">
        <v>6</v>
      </c>
      <c r="I174" s="1">
        <v>15.75</v>
      </c>
      <c r="J174" s="1">
        <v>137.62</v>
      </c>
      <c r="K174" s="8">
        <v>2167.5149999999999</v>
      </c>
      <c r="L174" s="1">
        <v>1028082</v>
      </c>
      <c r="M174" s="7">
        <v>45736</v>
      </c>
      <c r="N174" s="7">
        <f>_xlfn.MAXIFS(Biometria!B:B,Biometria!B:B,"&lt;="&amp;M174,Biometria!C:C,B174,Biometria!D:D,C174,Biometria!E:E,D174,Biometria!F:F,E174,Biometria!G:G,F174)</f>
        <v>45733</v>
      </c>
      <c r="O174" s="1">
        <v>5.0999999999999996</v>
      </c>
      <c r="P174" s="1">
        <v>18.399999999999999</v>
      </c>
      <c r="Q174" s="1">
        <v>15.62</v>
      </c>
      <c r="R174" s="1">
        <v>84.89</v>
      </c>
      <c r="S174" s="1">
        <v>0.73</v>
      </c>
      <c r="T174" s="1">
        <v>12.912599999999999</v>
      </c>
      <c r="U174" s="1">
        <v>0.6</v>
      </c>
      <c r="V174" s="1">
        <v>13.38</v>
      </c>
      <c r="W174" s="1">
        <v>9.51</v>
      </c>
      <c r="X174" s="1">
        <v>129.86000000000001</v>
      </c>
    </row>
    <row r="175" spans="1:24" x14ac:dyDescent="0.25">
      <c r="A175" s="1" t="str">
        <f t="shared" si="2"/>
        <v>457331463B4R358</v>
      </c>
      <c r="B175" s="1">
        <v>146</v>
      </c>
      <c r="C175" s="1">
        <v>3</v>
      </c>
      <c r="D175" s="3" t="s">
        <v>58</v>
      </c>
      <c r="E175" s="2" t="s">
        <v>55</v>
      </c>
      <c r="F175" s="4">
        <v>58</v>
      </c>
      <c r="G175" s="1">
        <v>13.9</v>
      </c>
      <c r="H175" s="1">
        <v>6</v>
      </c>
      <c r="I175" s="1">
        <v>15.75</v>
      </c>
      <c r="J175" s="1">
        <v>137.62</v>
      </c>
      <c r="K175" s="8">
        <v>2167.5149999999999</v>
      </c>
      <c r="L175" s="1">
        <v>1028083</v>
      </c>
      <c r="M175" s="7">
        <v>45736</v>
      </c>
      <c r="N175" s="7">
        <f>_xlfn.MAXIFS(Biometria!B:B,Biometria!B:B,"&lt;="&amp;M175,Biometria!C:C,B175,Biometria!D:D,C175,Biometria!E:E,D175,Biometria!F:F,E175,Biometria!G:G,F175)</f>
        <v>45733</v>
      </c>
      <c r="O175" s="1">
        <v>5.0999999999999996</v>
      </c>
      <c r="P175" s="1">
        <v>18.87</v>
      </c>
      <c r="Q175" s="1">
        <v>15.95</v>
      </c>
      <c r="R175" s="1">
        <v>84.53</v>
      </c>
      <c r="S175" s="1">
        <v>0.74</v>
      </c>
      <c r="T175" s="1">
        <v>13.1622</v>
      </c>
      <c r="U175" s="1">
        <v>0.61</v>
      </c>
      <c r="V175" s="1">
        <v>13.48</v>
      </c>
      <c r="W175" s="1">
        <v>11.61</v>
      </c>
      <c r="X175" s="1">
        <v>132.35</v>
      </c>
    </row>
    <row r="176" spans="1:24" x14ac:dyDescent="0.25">
      <c r="A176" s="1" t="str">
        <f t="shared" si="2"/>
        <v>457331461B4R159</v>
      </c>
      <c r="B176" s="1">
        <v>146</v>
      </c>
      <c r="C176" s="1">
        <v>1</v>
      </c>
      <c r="D176" s="3" t="s">
        <v>58</v>
      </c>
      <c r="E176" s="2" t="s">
        <v>53</v>
      </c>
      <c r="F176" s="4">
        <v>59</v>
      </c>
      <c r="G176" s="1">
        <v>13.9</v>
      </c>
      <c r="H176" s="1">
        <v>6</v>
      </c>
      <c r="I176" s="1">
        <v>15.75</v>
      </c>
      <c r="J176" s="1">
        <v>137.62</v>
      </c>
      <c r="K176" s="8">
        <v>2167.5149999999999</v>
      </c>
      <c r="L176" s="1">
        <v>1028084</v>
      </c>
      <c r="M176" s="7">
        <v>45736</v>
      </c>
      <c r="N176" s="7">
        <f>_xlfn.MAXIFS(Biometria!B:B,Biometria!B:B,"&lt;="&amp;M176,Biometria!C:C,B176,Biometria!D:D,C176,Biometria!E:E,D176,Biometria!F:F,E176,Biometria!G:G,F176)</f>
        <v>45733</v>
      </c>
      <c r="O176" s="1">
        <v>5.0999999999999996</v>
      </c>
      <c r="P176" s="1">
        <v>17.670000000000002</v>
      </c>
      <c r="Q176" s="1">
        <v>14.92</v>
      </c>
      <c r="R176" s="1">
        <v>84.44</v>
      </c>
      <c r="S176" s="1">
        <v>0.74</v>
      </c>
      <c r="T176" s="1">
        <v>12.275499999999999</v>
      </c>
      <c r="U176" s="1">
        <v>0.61</v>
      </c>
      <c r="V176" s="1">
        <v>13.65</v>
      </c>
      <c r="W176" s="1">
        <v>4.41</v>
      </c>
      <c r="X176" s="1">
        <v>123.81</v>
      </c>
    </row>
    <row r="177" spans="1:24" x14ac:dyDescent="0.25">
      <c r="A177" s="1" t="str">
        <f t="shared" si="2"/>
        <v>457331461B4R259</v>
      </c>
      <c r="B177" s="1">
        <v>146</v>
      </c>
      <c r="C177" s="1">
        <v>1</v>
      </c>
      <c r="D177" s="3" t="s">
        <v>58</v>
      </c>
      <c r="E177" s="2" t="s">
        <v>54</v>
      </c>
      <c r="F177" s="4">
        <v>59</v>
      </c>
      <c r="G177" s="1">
        <v>13.9</v>
      </c>
      <c r="H177" s="1">
        <v>6</v>
      </c>
      <c r="I177" s="1">
        <v>15.75</v>
      </c>
      <c r="J177" s="1">
        <v>137.62</v>
      </c>
      <c r="K177" s="8">
        <v>2167.5149999999999</v>
      </c>
      <c r="L177" s="1">
        <v>1028085</v>
      </c>
      <c r="M177" s="7">
        <v>45736</v>
      </c>
      <c r="N177" s="7">
        <f>_xlfn.MAXIFS(Biometria!B:B,Biometria!B:B,"&lt;="&amp;M177,Biometria!C:C,B177,Biometria!D:D,C177,Biometria!E:E,D177,Biometria!F:F,E177,Biometria!G:G,F177)</f>
        <v>45733</v>
      </c>
      <c r="O177" s="1">
        <v>5.0999999999999996</v>
      </c>
      <c r="P177" s="1">
        <v>18.510000000000002</v>
      </c>
      <c r="Q177" s="1">
        <v>15.88</v>
      </c>
      <c r="R177" s="1">
        <v>85.79</v>
      </c>
      <c r="S177" s="1">
        <v>0.7</v>
      </c>
      <c r="T177" s="1">
        <v>12.9849</v>
      </c>
      <c r="U177" s="1">
        <v>0.56999999999999995</v>
      </c>
      <c r="V177" s="1">
        <v>14</v>
      </c>
      <c r="W177" s="1">
        <v>9.8699999999999992</v>
      </c>
      <c r="X177" s="1">
        <v>130.28</v>
      </c>
    </row>
    <row r="178" spans="1:24" x14ac:dyDescent="0.25">
      <c r="A178" s="1" t="str">
        <f t="shared" si="2"/>
        <v>457331461B4R359</v>
      </c>
      <c r="B178" s="1">
        <v>146</v>
      </c>
      <c r="C178" s="1">
        <v>1</v>
      </c>
      <c r="D178" s="3" t="s">
        <v>58</v>
      </c>
      <c r="E178" s="2" t="s">
        <v>55</v>
      </c>
      <c r="F178" s="4">
        <v>59</v>
      </c>
      <c r="G178" s="1">
        <v>13.9</v>
      </c>
      <c r="H178" s="1">
        <v>6</v>
      </c>
      <c r="I178" s="1">
        <v>15.75</v>
      </c>
      <c r="J178" s="1">
        <v>137.62</v>
      </c>
      <c r="K178" s="8">
        <v>2167.5149999999999</v>
      </c>
      <c r="L178" s="1">
        <v>1028086</v>
      </c>
      <c r="M178" s="7">
        <v>45736</v>
      </c>
      <c r="N178" s="7">
        <f>_xlfn.MAXIFS(Biometria!B:B,Biometria!B:B,"&lt;="&amp;M178,Biometria!C:C,B178,Biometria!D:D,C178,Biometria!E:E,D178,Biometria!F:F,E178,Biometria!G:G,F178)</f>
        <v>45733</v>
      </c>
      <c r="O178" s="1">
        <v>5.0999999999999996</v>
      </c>
      <c r="P178" s="1">
        <v>18.27</v>
      </c>
      <c r="Q178" s="1">
        <v>15.27</v>
      </c>
      <c r="R178" s="1">
        <v>83.58</v>
      </c>
      <c r="S178" s="1">
        <v>0.77</v>
      </c>
      <c r="T178" s="1">
        <v>12.3584</v>
      </c>
      <c r="U178" s="1">
        <v>0.62</v>
      </c>
      <c r="V178" s="1">
        <v>14.58</v>
      </c>
      <c r="W178" s="1">
        <v>5.16</v>
      </c>
      <c r="X178" s="1">
        <v>124.7</v>
      </c>
    </row>
    <row r="179" spans="1:24" x14ac:dyDescent="0.25">
      <c r="A179" s="1" t="str">
        <f t="shared" si="2"/>
        <v>457331464B4R160</v>
      </c>
      <c r="B179" s="1">
        <v>146</v>
      </c>
      <c r="C179" s="1">
        <v>4</v>
      </c>
      <c r="D179" s="3" t="s">
        <v>58</v>
      </c>
      <c r="E179" s="2" t="s">
        <v>53</v>
      </c>
      <c r="F179" s="4">
        <v>60</v>
      </c>
      <c r="G179" s="1">
        <v>13.9</v>
      </c>
      <c r="H179" s="1">
        <v>6</v>
      </c>
      <c r="I179" s="1">
        <v>15.75</v>
      </c>
      <c r="J179" s="1">
        <v>137.62</v>
      </c>
      <c r="K179" s="8">
        <v>2167.5149999999999</v>
      </c>
      <c r="L179" s="1">
        <v>1028087</v>
      </c>
      <c r="M179" s="7">
        <v>45736</v>
      </c>
      <c r="N179" s="7">
        <f>_xlfn.MAXIFS(Biometria!B:B,Biometria!B:B,"&lt;="&amp;M179,Biometria!C:C,B179,Biometria!D:D,C179,Biometria!E:E,D179,Biometria!F:F,E179,Biometria!G:G,F179)</f>
        <v>45733</v>
      </c>
      <c r="O179" s="1">
        <v>5.0999999999999996</v>
      </c>
      <c r="P179" s="1">
        <v>19.7</v>
      </c>
      <c r="Q179" s="1">
        <v>17.05</v>
      </c>
      <c r="R179" s="1">
        <v>86.55</v>
      </c>
      <c r="S179" s="1">
        <v>0.67</v>
      </c>
      <c r="T179" s="1">
        <v>13.8407</v>
      </c>
      <c r="U179" s="1">
        <v>0.54</v>
      </c>
      <c r="V179" s="1">
        <v>14.41</v>
      </c>
      <c r="W179" s="1">
        <v>16.59</v>
      </c>
      <c r="X179" s="1">
        <v>138.25</v>
      </c>
    </row>
    <row r="180" spans="1:24" x14ac:dyDescent="0.25">
      <c r="A180" s="1" t="str">
        <f t="shared" si="2"/>
        <v>457331464B4R260</v>
      </c>
      <c r="B180" s="1">
        <v>146</v>
      </c>
      <c r="C180" s="1">
        <v>4</v>
      </c>
      <c r="D180" s="3" t="s">
        <v>58</v>
      </c>
      <c r="E180" s="2" t="s">
        <v>54</v>
      </c>
      <c r="F180" s="4">
        <v>60</v>
      </c>
      <c r="G180" s="1">
        <v>13.9</v>
      </c>
      <c r="H180" s="1">
        <v>6</v>
      </c>
      <c r="I180" s="1">
        <v>15.75</v>
      </c>
      <c r="J180" s="1">
        <v>137.62</v>
      </c>
      <c r="K180" s="8">
        <v>2167.5149999999999</v>
      </c>
      <c r="L180" s="1">
        <v>1028088</v>
      </c>
      <c r="M180" s="7">
        <v>45736</v>
      </c>
      <c r="N180" s="7">
        <f>_xlfn.MAXIFS(Biometria!B:B,Biometria!B:B,"&lt;="&amp;M180,Biometria!C:C,B180,Biometria!D:D,C180,Biometria!E:E,D180,Biometria!F:F,E180,Biometria!G:G,F180)</f>
        <v>45733</v>
      </c>
      <c r="O180" s="1">
        <v>5.0999999999999996</v>
      </c>
      <c r="P180" s="1">
        <v>18.600000000000001</v>
      </c>
      <c r="Q180" s="1">
        <v>15.89</v>
      </c>
      <c r="R180" s="1">
        <v>85.43</v>
      </c>
      <c r="S180" s="1">
        <v>0.71</v>
      </c>
      <c r="T180" s="1">
        <v>12.896800000000001</v>
      </c>
      <c r="U180" s="1">
        <v>0.57999999999999996</v>
      </c>
      <c r="V180" s="1">
        <v>14.42</v>
      </c>
      <c r="W180" s="1">
        <v>9.23</v>
      </c>
      <c r="X180" s="1">
        <v>129.52000000000001</v>
      </c>
    </row>
    <row r="181" spans="1:24" x14ac:dyDescent="0.25">
      <c r="A181" s="1" t="str">
        <f t="shared" si="2"/>
        <v>457331464B4R360</v>
      </c>
      <c r="B181" s="1">
        <v>146</v>
      </c>
      <c r="C181" s="1">
        <v>4</v>
      </c>
      <c r="D181" s="3" t="s">
        <v>58</v>
      </c>
      <c r="E181" s="2" t="s">
        <v>55</v>
      </c>
      <c r="F181" s="4">
        <v>60</v>
      </c>
      <c r="G181" s="1">
        <v>13.9</v>
      </c>
      <c r="H181" s="1">
        <v>6</v>
      </c>
      <c r="I181" s="1">
        <v>15.75</v>
      </c>
      <c r="J181" s="1">
        <v>137.62</v>
      </c>
      <c r="K181" s="8">
        <v>2167.5149999999999</v>
      </c>
      <c r="L181" s="1">
        <v>1028089</v>
      </c>
      <c r="M181" s="7">
        <v>45736</v>
      </c>
      <c r="N181" s="7">
        <f>_xlfn.MAXIFS(Biometria!B:B,Biometria!B:B,"&lt;="&amp;M181,Biometria!C:C,B181,Biometria!D:D,C181,Biometria!E:E,D181,Biometria!F:F,E181,Biometria!G:G,F181)</f>
        <v>45733</v>
      </c>
      <c r="O181" s="1">
        <v>5.0999999999999996</v>
      </c>
      <c r="P181" s="1">
        <v>19.010000000000002</v>
      </c>
      <c r="Q181" s="1">
        <v>16.29</v>
      </c>
      <c r="R181" s="1">
        <v>85.69</v>
      </c>
      <c r="S181" s="1">
        <v>0.7</v>
      </c>
      <c r="T181" s="1">
        <v>13.022600000000001</v>
      </c>
      <c r="U181" s="1">
        <v>0.56000000000000005</v>
      </c>
      <c r="V181" s="1">
        <v>15.27</v>
      </c>
      <c r="W181" s="1">
        <v>10.09</v>
      </c>
      <c r="X181" s="1">
        <v>130.55000000000001</v>
      </c>
    </row>
    <row r="182" spans="1:24" x14ac:dyDescent="0.25">
      <c r="A182" s="1" t="str">
        <f t="shared" si="2"/>
        <v>457331465B4R161</v>
      </c>
      <c r="B182" s="1">
        <v>146</v>
      </c>
      <c r="C182" s="1">
        <v>5</v>
      </c>
      <c r="D182" s="3" t="s">
        <v>58</v>
      </c>
      <c r="E182" s="2" t="s">
        <v>53</v>
      </c>
      <c r="F182" s="4">
        <v>61</v>
      </c>
      <c r="G182" s="1">
        <v>13.9</v>
      </c>
      <c r="H182" s="1">
        <v>6</v>
      </c>
      <c r="I182" s="1">
        <v>15.75</v>
      </c>
      <c r="J182" s="1">
        <v>137.62</v>
      </c>
      <c r="K182" s="8">
        <v>2167.5149999999999</v>
      </c>
      <c r="L182" s="1">
        <v>1028090</v>
      </c>
      <c r="M182" s="7">
        <v>45736</v>
      </c>
      <c r="N182" s="7">
        <f>_xlfn.MAXIFS(Biometria!B:B,Biometria!B:B,"&lt;="&amp;M182,Biometria!C:C,B182,Biometria!D:D,C182,Biometria!E:E,D182,Biometria!F:F,E182,Biometria!G:G,F182)</f>
        <v>45733</v>
      </c>
      <c r="O182" s="1">
        <v>5.0999999999999996</v>
      </c>
      <c r="P182" s="1">
        <v>18.62</v>
      </c>
      <c r="Q182" s="1">
        <v>15.62</v>
      </c>
      <c r="R182" s="1">
        <v>83.89</v>
      </c>
      <c r="S182" s="1">
        <v>0.76</v>
      </c>
      <c r="T182" s="1">
        <v>12.616899999999999</v>
      </c>
      <c r="U182" s="1">
        <v>0.61</v>
      </c>
      <c r="V182" s="1">
        <v>14.69</v>
      </c>
      <c r="W182" s="1">
        <v>7.19</v>
      </c>
      <c r="X182" s="1">
        <v>127.1</v>
      </c>
    </row>
    <row r="183" spans="1:24" x14ac:dyDescent="0.25">
      <c r="A183" s="1" t="str">
        <f t="shared" si="2"/>
        <v>457331465B4R261</v>
      </c>
      <c r="B183" s="1">
        <v>146</v>
      </c>
      <c r="C183" s="1">
        <v>5</v>
      </c>
      <c r="D183" s="3" t="s">
        <v>58</v>
      </c>
      <c r="E183" s="2" t="s">
        <v>54</v>
      </c>
      <c r="F183" s="4">
        <v>61</v>
      </c>
      <c r="G183" s="1">
        <v>13.9</v>
      </c>
      <c r="H183" s="1">
        <v>6</v>
      </c>
      <c r="I183" s="1">
        <v>15.75</v>
      </c>
      <c r="J183" s="1">
        <v>137.62</v>
      </c>
      <c r="K183" s="8">
        <v>2167.5149999999999</v>
      </c>
      <c r="L183" s="1">
        <v>1028091</v>
      </c>
      <c r="M183" s="7">
        <v>45736</v>
      </c>
      <c r="N183" s="7">
        <f>_xlfn.MAXIFS(Biometria!B:B,Biometria!B:B,"&lt;="&amp;M183,Biometria!C:C,B183,Biometria!D:D,C183,Biometria!E:E,D183,Biometria!F:F,E183,Biometria!G:G,F183)</f>
        <v>45733</v>
      </c>
      <c r="O183" s="1">
        <v>5.0999999999999996</v>
      </c>
      <c r="P183" s="1">
        <v>18.440000000000001</v>
      </c>
      <c r="Q183" s="1">
        <v>15.6</v>
      </c>
      <c r="R183" s="1">
        <v>84.6</v>
      </c>
      <c r="S183" s="1">
        <v>0.74</v>
      </c>
      <c r="T183" s="1">
        <v>12.625500000000001</v>
      </c>
      <c r="U183" s="1">
        <v>0.6</v>
      </c>
      <c r="V183" s="1">
        <v>14.58</v>
      </c>
      <c r="W183" s="1">
        <v>7.18</v>
      </c>
      <c r="X183" s="1">
        <v>127.09</v>
      </c>
    </row>
    <row r="184" spans="1:24" x14ac:dyDescent="0.25">
      <c r="A184" s="1" t="str">
        <f t="shared" si="2"/>
        <v>457331465B4R361</v>
      </c>
      <c r="B184" s="1">
        <v>146</v>
      </c>
      <c r="C184" s="1">
        <v>5</v>
      </c>
      <c r="D184" s="3" t="s">
        <v>58</v>
      </c>
      <c r="E184" s="2" t="s">
        <v>55</v>
      </c>
      <c r="F184" s="4">
        <v>61</v>
      </c>
      <c r="G184" s="1">
        <v>13.9</v>
      </c>
      <c r="H184" s="1">
        <v>6</v>
      </c>
      <c r="I184" s="1">
        <v>15.75</v>
      </c>
      <c r="J184" s="1">
        <v>137.62</v>
      </c>
      <c r="K184" s="8">
        <v>2167.5149999999999</v>
      </c>
      <c r="L184" s="1">
        <v>1028092</v>
      </c>
      <c r="M184" s="7">
        <v>45736</v>
      </c>
      <c r="N184" s="7">
        <f>_xlfn.MAXIFS(Biometria!B:B,Biometria!B:B,"&lt;="&amp;M184,Biometria!C:C,B184,Biometria!D:D,C184,Biometria!E:E,D184,Biometria!F:F,E184,Biometria!G:G,F184)</f>
        <v>45733</v>
      </c>
      <c r="O184" s="1">
        <v>5.2</v>
      </c>
      <c r="P184" s="1">
        <v>19.07</v>
      </c>
      <c r="Q184" s="1">
        <v>15.98</v>
      </c>
      <c r="R184" s="1">
        <v>83.8</v>
      </c>
      <c r="S184" s="1">
        <v>0.77</v>
      </c>
      <c r="T184" s="1">
        <v>13.0067</v>
      </c>
      <c r="U184" s="1">
        <v>0.63</v>
      </c>
      <c r="V184" s="1">
        <v>14.26</v>
      </c>
      <c r="W184" s="1">
        <v>10.51</v>
      </c>
      <c r="X184" s="1">
        <v>131.04</v>
      </c>
    </row>
    <row r="185" spans="1:24" x14ac:dyDescent="0.25">
      <c r="A185" s="1" t="str">
        <f t="shared" si="2"/>
        <v>457331467B4R162</v>
      </c>
      <c r="B185" s="1">
        <v>146</v>
      </c>
      <c r="C185" s="1">
        <v>7</v>
      </c>
      <c r="D185" s="3" t="s">
        <v>58</v>
      </c>
      <c r="E185" s="2" t="s">
        <v>53</v>
      </c>
      <c r="F185" s="4">
        <v>62</v>
      </c>
      <c r="G185" s="1">
        <v>13.9</v>
      </c>
      <c r="H185" s="1">
        <v>6</v>
      </c>
      <c r="I185" s="1">
        <v>15.75</v>
      </c>
      <c r="J185" s="1">
        <v>137.62</v>
      </c>
      <c r="K185" s="8">
        <v>2167.5149999999999</v>
      </c>
      <c r="L185" s="1">
        <v>1028093</v>
      </c>
      <c r="M185" s="7">
        <v>45736</v>
      </c>
      <c r="N185" s="7">
        <f>_xlfn.MAXIFS(Biometria!B:B,Biometria!B:B,"&lt;="&amp;M185,Biometria!C:C,B185,Biometria!D:D,C185,Biometria!E:E,D185,Biometria!F:F,E185,Biometria!G:G,F185)</f>
        <v>45733</v>
      </c>
      <c r="O185" s="1">
        <v>5.0999999999999996</v>
      </c>
      <c r="P185" s="1">
        <v>19.16</v>
      </c>
      <c r="Q185" s="1">
        <v>16.399999999999999</v>
      </c>
      <c r="R185" s="1">
        <v>85.59</v>
      </c>
      <c r="S185" s="1">
        <v>0.71</v>
      </c>
      <c r="T185" s="1">
        <v>12.963100000000001</v>
      </c>
      <c r="U185" s="1">
        <v>0.56000000000000005</v>
      </c>
      <c r="V185" s="1">
        <v>15.9</v>
      </c>
      <c r="W185" s="1">
        <v>9.61</v>
      </c>
      <c r="X185" s="1">
        <v>129.97999999999999</v>
      </c>
    </row>
    <row r="186" spans="1:24" x14ac:dyDescent="0.25">
      <c r="A186" s="1" t="str">
        <f t="shared" si="2"/>
        <v>457331467B4R262</v>
      </c>
      <c r="B186" s="1">
        <v>146</v>
      </c>
      <c r="C186" s="1">
        <v>7</v>
      </c>
      <c r="D186" s="3" t="s">
        <v>58</v>
      </c>
      <c r="E186" s="2" t="s">
        <v>54</v>
      </c>
      <c r="F186" s="4">
        <v>62</v>
      </c>
      <c r="G186" s="1">
        <v>13.9</v>
      </c>
      <c r="H186" s="1">
        <v>6</v>
      </c>
      <c r="I186" s="1">
        <v>15.75</v>
      </c>
      <c r="J186" s="1">
        <v>137.62</v>
      </c>
      <c r="K186" s="8">
        <v>2167.5149999999999</v>
      </c>
      <c r="L186" s="1">
        <v>1028094</v>
      </c>
      <c r="M186" s="7">
        <v>45736</v>
      </c>
      <c r="N186" s="7">
        <f>_xlfn.MAXIFS(Biometria!B:B,Biometria!B:B,"&lt;="&amp;M186,Biometria!C:C,B186,Biometria!D:D,C186,Biometria!E:E,D186,Biometria!F:F,E186,Biometria!G:G,F186)</f>
        <v>45733</v>
      </c>
      <c r="O186" s="1">
        <v>5.0999999999999996</v>
      </c>
      <c r="P186" s="1">
        <v>18.760000000000002</v>
      </c>
      <c r="Q186" s="1">
        <v>15.63</v>
      </c>
      <c r="R186" s="1">
        <v>83.32</v>
      </c>
      <c r="S186" s="1">
        <v>0.78</v>
      </c>
      <c r="T186" s="1">
        <v>12.5465</v>
      </c>
      <c r="U186" s="1">
        <v>0.63</v>
      </c>
      <c r="V186" s="1">
        <v>15.04</v>
      </c>
      <c r="W186" s="1">
        <v>6.77</v>
      </c>
      <c r="X186" s="1">
        <v>126.61</v>
      </c>
    </row>
    <row r="187" spans="1:24" x14ac:dyDescent="0.25">
      <c r="A187" s="1" t="str">
        <f t="shared" si="2"/>
        <v>457331467B4R362</v>
      </c>
      <c r="B187" s="1">
        <v>146</v>
      </c>
      <c r="C187" s="1">
        <v>7</v>
      </c>
      <c r="D187" s="3" t="s">
        <v>58</v>
      </c>
      <c r="E187" s="2" t="s">
        <v>55</v>
      </c>
      <c r="F187" s="4">
        <v>62</v>
      </c>
      <c r="G187" s="1">
        <v>13.9</v>
      </c>
      <c r="H187" s="1">
        <v>6</v>
      </c>
      <c r="I187" s="1">
        <v>15.75</v>
      </c>
      <c r="J187" s="1">
        <v>137.62</v>
      </c>
      <c r="K187" s="8">
        <v>2167.5149999999999</v>
      </c>
      <c r="L187" s="1">
        <v>1028095</v>
      </c>
      <c r="M187" s="7">
        <v>45736</v>
      </c>
      <c r="N187" s="7">
        <f>_xlfn.MAXIFS(Biometria!B:B,Biometria!B:B,"&lt;="&amp;M187,Biometria!C:C,B187,Biometria!D:D,C187,Biometria!E:E,D187,Biometria!F:F,E187,Biometria!G:G,F187)</f>
        <v>45733</v>
      </c>
      <c r="O187" s="1">
        <v>5.0999999999999996</v>
      </c>
      <c r="P187" s="1">
        <v>19.77</v>
      </c>
      <c r="Q187" s="1">
        <v>16.98</v>
      </c>
      <c r="R187" s="1">
        <v>85.89</v>
      </c>
      <c r="S187" s="1">
        <v>0.69</v>
      </c>
      <c r="T187" s="1">
        <v>13.840199999999999</v>
      </c>
      <c r="U187" s="1">
        <v>0.56000000000000005</v>
      </c>
      <c r="V187" s="1">
        <v>14.18</v>
      </c>
      <c r="W187" s="1">
        <v>16.739999999999998</v>
      </c>
      <c r="X187" s="1">
        <v>138.43</v>
      </c>
    </row>
    <row r="188" spans="1:24" x14ac:dyDescent="0.25">
      <c r="A188" s="1" t="str">
        <f t="shared" si="2"/>
        <v>457331468B4R163</v>
      </c>
      <c r="B188" s="1">
        <v>146</v>
      </c>
      <c r="C188" s="1">
        <v>8</v>
      </c>
      <c r="D188" s="3" t="s">
        <v>58</v>
      </c>
      <c r="E188" s="2" t="s">
        <v>53</v>
      </c>
      <c r="F188" s="4">
        <v>63</v>
      </c>
      <c r="G188" s="1">
        <v>13.9</v>
      </c>
      <c r="H188" s="1">
        <v>6</v>
      </c>
      <c r="I188" s="1">
        <v>15.75</v>
      </c>
      <c r="J188" s="1">
        <v>137.62</v>
      </c>
      <c r="K188" s="8">
        <v>2167.5149999999999</v>
      </c>
      <c r="L188" s="1">
        <v>1028096</v>
      </c>
      <c r="M188" s="7">
        <v>45736</v>
      </c>
      <c r="N188" s="7">
        <f>_xlfn.MAXIFS(Biometria!B:B,Biometria!B:B,"&lt;="&amp;M188,Biometria!C:C,B188,Biometria!D:D,C188,Biometria!E:E,D188,Biometria!F:F,E188,Biometria!G:G,F188)</f>
        <v>45733</v>
      </c>
      <c r="O188" s="1">
        <v>5.0999999999999996</v>
      </c>
      <c r="P188" s="1">
        <v>19.309999999999999</v>
      </c>
      <c r="Q188" s="1">
        <v>16</v>
      </c>
      <c r="R188" s="1">
        <v>82.86</v>
      </c>
      <c r="S188" s="1">
        <v>0.8</v>
      </c>
      <c r="T188" s="1">
        <v>12.9953</v>
      </c>
      <c r="U188" s="1">
        <v>0.65</v>
      </c>
      <c r="V188" s="1">
        <v>14.38</v>
      </c>
      <c r="W188" s="1">
        <v>10.57</v>
      </c>
      <c r="X188" s="1">
        <v>131.11000000000001</v>
      </c>
    </row>
    <row r="189" spans="1:24" x14ac:dyDescent="0.25">
      <c r="A189" s="1" t="str">
        <f t="shared" si="2"/>
        <v>457331468B4R263</v>
      </c>
      <c r="B189" s="1">
        <v>146</v>
      </c>
      <c r="C189" s="1">
        <v>8</v>
      </c>
      <c r="D189" s="3" t="s">
        <v>58</v>
      </c>
      <c r="E189" s="2" t="s">
        <v>54</v>
      </c>
      <c r="F189" s="4">
        <v>63</v>
      </c>
      <c r="G189" s="1">
        <v>13.9</v>
      </c>
      <c r="H189" s="1">
        <v>6</v>
      </c>
      <c r="I189" s="1">
        <v>15.75</v>
      </c>
      <c r="J189" s="1">
        <v>137.62</v>
      </c>
      <c r="K189" s="8">
        <v>2167.5149999999999</v>
      </c>
      <c r="L189" s="1">
        <v>1028097</v>
      </c>
      <c r="M189" s="7">
        <v>45736</v>
      </c>
      <c r="N189" s="7">
        <f>_xlfn.MAXIFS(Biometria!B:B,Biometria!B:B,"&lt;="&amp;M189,Biometria!C:C,B189,Biometria!D:D,C189,Biometria!E:E,D189,Biometria!F:F,E189,Biometria!G:G,F189)</f>
        <v>45733</v>
      </c>
      <c r="O189" s="1">
        <v>5.0999999999999996</v>
      </c>
      <c r="P189" s="1">
        <v>19.5</v>
      </c>
      <c r="Q189" s="1">
        <v>16.73</v>
      </c>
      <c r="R189" s="1">
        <v>85.79</v>
      </c>
      <c r="S189" s="1">
        <v>0.7</v>
      </c>
      <c r="T189" s="1">
        <v>13.4031</v>
      </c>
      <c r="U189" s="1">
        <v>0.56000000000000005</v>
      </c>
      <c r="V189" s="1">
        <v>15.15</v>
      </c>
      <c r="W189" s="1">
        <v>13.19</v>
      </c>
      <c r="X189" s="1">
        <v>134.22</v>
      </c>
    </row>
    <row r="190" spans="1:24" x14ac:dyDescent="0.25">
      <c r="A190" s="1" t="str">
        <f t="shared" si="2"/>
        <v>457331468B4R363</v>
      </c>
      <c r="B190" s="1">
        <v>146</v>
      </c>
      <c r="C190" s="1">
        <v>8</v>
      </c>
      <c r="D190" s="3" t="s">
        <v>58</v>
      </c>
      <c r="E190" s="2" t="s">
        <v>55</v>
      </c>
      <c r="F190" s="4">
        <v>63</v>
      </c>
      <c r="G190" s="1">
        <v>13.9</v>
      </c>
      <c r="H190" s="1">
        <v>6</v>
      </c>
      <c r="I190" s="1">
        <v>15.75</v>
      </c>
      <c r="J190" s="1">
        <v>137.62</v>
      </c>
      <c r="K190" s="8">
        <v>2167.5149999999999</v>
      </c>
      <c r="L190" s="1">
        <v>1028098</v>
      </c>
      <c r="M190" s="7">
        <v>45736</v>
      </c>
      <c r="N190" s="7">
        <f>_xlfn.MAXIFS(Biometria!B:B,Biometria!B:B,"&lt;="&amp;M190,Biometria!C:C,B190,Biometria!D:D,C190,Biometria!E:E,D190,Biometria!F:F,E190,Biometria!G:G,F190)</f>
        <v>45733</v>
      </c>
      <c r="O190" s="1">
        <v>5.2</v>
      </c>
      <c r="P190" s="1">
        <v>19.920000000000002</v>
      </c>
      <c r="Q190" s="1">
        <v>17.170000000000002</v>
      </c>
      <c r="R190" s="1">
        <v>86.19</v>
      </c>
      <c r="S190" s="1">
        <v>0.68</v>
      </c>
      <c r="T190" s="1">
        <v>13.5351</v>
      </c>
      <c r="U190" s="1">
        <v>0.54</v>
      </c>
      <c r="V190" s="1">
        <v>16.05</v>
      </c>
      <c r="W190" s="1">
        <v>14.11</v>
      </c>
      <c r="X190" s="1">
        <v>135.31</v>
      </c>
    </row>
    <row r="191" spans="1:24" x14ac:dyDescent="0.25">
      <c r="A191" s="1" t="str">
        <f t="shared" si="2"/>
        <v>457331466B4R164</v>
      </c>
      <c r="B191" s="1">
        <v>146</v>
      </c>
      <c r="C191" s="1">
        <v>6</v>
      </c>
      <c r="D191" s="3" t="s">
        <v>58</v>
      </c>
      <c r="E191" s="2" t="s">
        <v>53</v>
      </c>
      <c r="F191" s="4">
        <v>64</v>
      </c>
      <c r="G191" s="1">
        <v>13.9</v>
      </c>
      <c r="H191" s="1">
        <v>6</v>
      </c>
      <c r="I191" s="1">
        <v>15.75</v>
      </c>
      <c r="J191" s="1">
        <v>137.62</v>
      </c>
      <c r="K191" s="8">
        <v>2167.5149999999999</v>
      </c>
      <c r="L191" s="1">
        <v>1028099</v>
      </c>
      <c r="M191" s="7">
        <v>45736</v>
      </c>
      <c r="N191" s="7">
        <f>_xlfn.MAXIFS(Biometria!B:B,Biometria!B:B,"&lt;="&amp;M191,Biometria!C:C,B191,Biometria!D:D,C191,Biometria!E:E,D191,Biometria!F:F,E191,Biometria!G:G,F191)</f>
        <v>45733</v>
      </c>
      <c r="O191" s="1">
        <v>5.0999999999999996</v>
      </c>
      <c r="P191" s="1">
        <v>19.91</v>
      </c>
      <c r="Q191" s="1">
        <v>17.36</v>
      </c>
      <c r="R191" s="1">
        <v>87.19</v>
      </c>
      <c r="S191" s="1">
        <v>0.65</v>
      </c>
      <c r="T191" s="1">
        <v>13.920299999999999</v>
      </c>
      <c r="U191" s="1">
        <v>0.52</v>
      </c>
      <c r="V191" s="1">
        <v>15.1</v>
      </c>
      <c r="W191" s="1">
        <v>17.079999999999998</v>
      </c>
      <c r="X191" s="1">
        <v>138.83000000000001</v>
      </c>
    </row>
    <row r="192" spans="1:24" x14ac:dyDescent="0.25">
      <c r="A192" s="1" t="str">
        <f t="shared" si="2"/>
        <v>457331466B4R264</v>
      </c>
      <c r="B192" s="1">
        <v>146</v>
      </c>
      <c r="C192" s="1">
        <v>6</v>
      </c>
      <c r="D192" s="3" t="s">
        <v>58</v>
      </c>
      <c r="E192" s="2" t="s">
        <v>54</v>
      </c>
      <c r="F192" s="4">
        <v>64</v>
      </c>
      <c r="G192" s="1">
        <v>13.9</v>
      </c>
      <c r="H192" s="1">
        <v>6</v>
      </c>
      <c r="I192" s="1">
        <v>15.75</v>
      </c>
      <c r="J192" s="1">
        <v>137.62</v>
      </c>
      <c r="K192" s="8">
        <v>2167.5149999999999</v>
      </c>
      <c r="L192" s="1">
        <v>1028100</v>
      </c>
      <c r="M192" s="7">
        <v>45736</v>
      </c>
      <c r="N192" s="7">
        <f>_xlfn.MAXIFS(Biometria!B:B,Biometria!B:B,"&lt;="&amp;M192,Biometria!C:C,B192,Biometria!D:D,C192,Biometria!E:E,D192,Biometria!F:F,E192,Biometria!G:G,F192)</f>
        <v>45733</v>
      </c>
      <c r="O192" s="1">
        <v>5.0999999999999996</v>
      </c>
      <c r="P192" s="1">
        <v>19.13</v>
      </c>
      <c r="Q192" s="1">
        <v>16.32</v>
      </c>
      <c r="R192" s="1">
        <v>85.31</v>
      </c>
      <c r="S192" s="1">
        <v>0.71</v>
      </c>
      <c r="T192" s="1">
        <v>13.1355</v>
      </c>
      <c r="U192" s="1">
        <v>0.56999999999999995</v>
      </c>
      <c r="V192" s="1">
        <v>14.89</v>
      </c>
      <c r="W192" s="1">
        <v>11.09</v>
      </c>
      <c r="X192" s="1">
        <v>131.72999999999999</v>
      </c>
    </row>
    <row r="193" spans="1:24" x14ac:dyDescent="0.25">
      <c r="A193" s="1" t="str">
        <f t="shared" si="2"/>
        <v>457331466B4R364</v>
      </c>
      <c r="B193" s="1">
        <v>146</v>
      </c>
      <c r="C193" s="1">
        <v>6</v>
      </c>
      <c r="D193" s="3" t="s">
        <v>58</v>
      </c>
      <c r="E193" s="2" t="s">
        <v>55</v>
      </c>
      <c r="F193" s="4">
        <v>64</v>
      </c>
      <c r="G193" s="1">
        <v>13.9</v>
      </c>
      <c r="H193" s="1">
        <v>6</v>
      </c>
      <c r="I193" s="1">
        <v>15.75</v>
      </c>
      <c r="J193" s="1">
        <v>137.62</v>
      </c>
      <c r="K193" s="8">
        <v>2167.5149999999999</v>
      </c>
      <c r="L193" s="1">
        <v>1028101</v>
      </c>
      <c r="M193" s="7">
        <v>45736</v>
      </c>
      <c r="N193" s="7">
        <f>_xlfn.MAXIFS(Biometria!B:B,Biometria!B:B,"&lt;="&amp;M193,Biometria!C:C,B193,Biometria!D:D,C193,Biometria!E:E,D193,Biometria!F:F,E193,Biometria!G:G,F193)</f>
        <v>45733</v>
      </c>
      <c r="O193" s="1">
        <v>5.0999999999999996</v>
      </c>
      <c r="P193" s="1">
        <v>19.579999999999998</v>
      </c>
      <c r="Q193" s="1">
        <v>16.350000000000001</v>
      </c>
      <c r="R193" s="1">
        <v>83.5</v>
      </c>
      <c r="S193" s="1">
        <v>0.78</v>
      </c>
      <c r="T193" s="1">
        <v>13.0519</v>
      </c>
      <c r="U193" s="1">
        <v>0.62</v>
      </c>
      <c r="V193" s="1">
        <v>15.35</v>
      </c>
      <c r="W193" s="1">
        <v>10.79</v>
      </c>
      <c r="X193" s="1">
        <v>131.38</v>
      </c>
    </row>
  </sheetData>
  <autoFilter ref="B1:X193" xr:uid="{00000000-0009-0000-0000-000003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93"/>
  <sheetViews>
    <sheetView zoomScaleNormal="100" workbookViewId="0">
      <selection sqref="A1:A2"/>
    </sheetView>
  </sheetViews>
  <sheetFormatPr defaultColWidth="9.140625" defaultRowHeight="15" x14ac:dyDescent="0.25"/>
  <cols>
    <col min="1" max="12" width="9.140625" style="1"/>
    <col min="13" max="13" width="10.7109375" style="1" bestFit="1" customWidth="1"/>
    <col min="14" max="14" width="10.7109375" style="1" customWidth="1"/>
    <col min="15" max="16384" width="9.140625" style="1"/>
  </cols>
  <sheetData>
    <row r="1" spans="1:24" x14ac:dyDescent="0.25">
      <c r="A1" s="1" t="s">
        <v>0</v>
      </c>
      <c r="B1" s="1" t="s">
        <v>342</v>
      </c>
      <c r="C1" s="3" t="s">
        <v>3</v>
      </c>
      <c r="D1" s="3" t="s">
        <v>4</v>
      </c>
      <c r="E1" s="3" t="s">
        <v>5</v>
      </c>
      <c r="F1" t="s">
        <v>6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1" t="str">
        <f>N2&amp;B2&amp;C2&amp;D2&amp;E2&amp;F2</f>
        <v>45747496B1R11</v>
      </c>
      <c r="B2" s="1">
        <v>49</v>
      </c>
      <c r="C2" s="1">
        <v>6</v>
      </c>
      <c r="D2" s="3" t="s">
        <v>52</v>
      </c>
      <c r="E2" s="4" t="s">
        <v>53</v>
      </c>
      <c r="F2" s="4">
        <v>1</v>
      </c>
      <c r="G2" s="1">
        <v>12.8</v>
      </c>
      <c r="H2" s="1">
        <v>5</v>
      </c>
      <c r="I2" s="1">
        <v>22.69</v>
      </c>
      <c r="J2" s="1">
        <v>130</v>
      </c>
      <c r="K2" s="8">
        <v>2949.7</v>
      </c>
      <c r="L2" s="1">
        <v>1028269</v>
      </c>
      <c r="M2" s="7">
        <v>45748</v>
      </c>
      <c r="N2" s="7">
        <f>_xlfn.MAXIFS(Biometria!B:B,Biometria!B:B,"&lt;="&amp;M2,Biometria!C:C,B2,Biometria!D:D,C2,Biometria!E:E,D2,Biometria!F:F,E2,Biometria!G:G,F2)</f>
        <v>45747</v>
      </c>
      <c r="O2" s="1">
        <v>5.4</v>
      </c>
      <c r="P2" s="1">
        <v>16.760000000000002</v>
      </c>
      <c r="Q2" s="1">
        <v>13.36</v>
      </c>
      <c r="R2" s="1">
        <v>79.709999999999994</v>
      </c>
      <c r="S2" s="1">
        <v>0.91</v>
      </c>
      <c r="T2" s="1">
        <v>11.2842</v>
      </c>
      <c r="U2" s="1">
        <v>0.77</v>
      </c>
      <c r="V2" s="1">
        <v>12.15</v>
      </c>
      <c r="W2" s="1">
        <v>-2.4</v>
      </c>
      <c r="X2" s="1">
        <v>115.73</v>
      </c>
    </row>
    <row r="3" spans="1:24" x14ac:dyDescent="0.25">
      <c r="A3" s="1" t="str">
        <f t="shared" ref="A3:A66" si="0">N3&amp;B3&amp;C3&amp;D3&amp;E3&amp;F3</f>
        <v>45747496B1R21</v>
      </c>
      <c r="B3" s="1">
        <v>49</v>
      </c>
      <c r="C3" s="1">
        <v>6</v>
      </c>
      <c r="D3" s="3" t="s">
        <v>52</v>
      </c>
      <c r="E3" s="4" t="s">
        <v>54</v>
      </c>
      <c r="F3" s="4">
        <v>1</v>
      </c>
      <c r="G3" s="1">
        <v>12.8</v>
      </c>
      <c r="H3" s="1">
        <v>5</v>
      </c>
      <c r="I3" s="1">
        <v>22.69</v>
      </c>
      <c r="J3" s="1">
        <v>130</v>
      </c>
      <c r="K3" s="8">
        <v>2949.7</v>
      </c>
      <c r="L3" s="1">
        <v>1028270</v>
      </c>
      <c r="M3" s="7">
        <v>45748</v>
      </c>
      <c r="N3" s="7">
        <f>_xlfn.MAXIFS(Biometria!B:B,Biometria!B:B,"&lt;="&amp;M3,Biometria!C:C,B3,Biometria!D:D,C3,Biometria!E:E,D3,Biometria!F:F,E3,Biometria!G:G,F3)</f>
        <v>45747</v>
      </c>
      <c r="O3" s="1">
        <v>5.3</v>
      </c>
      <c r="P3" s="1">
        <v>16.760000000000002</v>
      </c>
      <c r="Q3" s="1">
        <v>13.46</v>
      </c>
      <c r="R3" s="1">
        <v>80.31</v>
      </c>
      <c r="S3" s="1">
        <v>0.89</v>
      </c>
      <c r="T3" s="1">
        <v>11.461600000000001</v>
      </c>
      <c r="U3" s="1">
        <v>0.76</v>
      </c>
      <c r="V3" s="1">
        <v>11.68</v>
      </c>
      <c r="W3" s="1">
        <v>-1.04</v>
      </c>
      <c r="X3" s="1">
        <v>117.35</v>
      </c>
    </row>
    <row r="4" spans="1:24" x14ac:dyDescent="0.25">
      <c r="A4" s="1" t="str">
        <f t="shared" si="0"/>
        <v>45747496B1R31</v>
      </c>
      <c r="B4" s="1">
        <v>49</v>
      </c>
      <c r="C4" s="1">
        <v>6</v>
      </c>
      <c r="D4" s="3" t="s">
        <v>52</v>
      </c>
      <c r="E4" s="4" t="s">
        <v>55</v>
      </c>
      <c r="F4" s="4">
        <v>1</v>
      </c>
      <c r="G4" s="1">
        <v>12.8</v>
      </c>
      <c r="H4" s="1">
        <v>5</v>
      </c>
      <c r="I4" s="1">
        <v>22.69</v>
      </c>
      <c r="J4" s="1">
        <v>130</v>
      </c>
      <c r="K4" s="8">
        <v>2949.7</v>
      </c>
      <c r="L4" s="1">
        <v>1028271</v>
      </c>
      <c r="M4" s="7">
        <v>45748</v>
      </c>
      <c r="N4" s="7">
        <f>_xlfn.MAXIFS(Biometria!B:B,Biometria!B:B,"&lt;="&amp;M4,Biometria!C:C,B4,Biometria!D:D,C4,Biometria!E:E,D4,Biometria!F:F,E4,Biometria!G:G,F4)</f>
        <v>45747</v>
      </c>
      <c r="O4" s="1">
        <v>5.3</v>
      </c>
      <c r="P4" s="1">
        <v>16.329999999999998</v>
      </c>
      <c r="Q4" s="1">
        <v>12.83</v>
      </c>
      <c r="R4" s="1">
        <v>78.569999999999993</v>
      </c>
      <c r="S4" s="1">
        <v>0.95</v>
      </c>
      <c r="T4" s="1">
        <v>11.0463</v>
      </c>
      <c r="U4" s="1">
        <v>0.82</v>
      </c>
      <c r="V4" s="1">
        <v>11.04</v>
      </c>
      <c r="W4" s="1">
        <v>-3.95</v>
      </c>
      <c r="X4" s="1">
        <v>113.9</v>
      </c>
    </row>
    <row r="5" spans="1:24" x14ac:dyDescent="0.25">
      <c r="A5" s="1" t="str">
        <f t="shared" si="0"/>
        <v>45747497B1R12</v>
      </c>
      <c r="B5" s="1">
        <v>49</v>
      </c>
      <c r="C5" s="1">
        <v>7</v>
      </c>
      <c r="D5" s="3" t="s">
        <v>52</v>
      </c>
      <c r="E5" s="4" t="s">
        <v>53</v>
      </c>
      <c r="F5" s="4">
        <v>2</v>
      </c>
      <c r="G5" s="1">
        <v>12.8</v>
      </c>
      <c r="H5" s="1">
        <v>5</v>
      </c>
      <c r="I5" s="1">
        <v>22.69</v>
      </c>
      <c r="J5" s="1">
        <v>130</v>
      </c>
      <c r="K5" s="8">
        <v>2949.7</v>
      </c>
      <c r="L5" s="1">
        <v>1028272</v>
      </c>
      <c r="M5" s="7">
        <v>45748</v>
      </c>
      <c r="N5" s="7">
        <f>_xlfn.MAXIFS(Biometria!B:B,Biometria!B:B,"&lt;="&amp;M5,Biometria!C:C,B5,Biometria!D:D,C5,Biometria!E:E,D5,Biometria!F:F,E5,Biometria!G:G,F5)</f>
        <v>45747</v>
      </c>
      <c r="O5" s="1">
        <v>5.5</v>
      </c>
      <c r="P5" s="1">
        <v>17.059999999999999</v>
      </c>
      <c r="Q5" s="1">
        <v>13.9</v>
      </c>
      <c r="R5" s="1">
        <v>81.48</v>
      </c>
      <c r="S5" s="1">
        <v>0.85</v>
      </c>
      <c r="T5" s="1">
        <v>11.768800000000001</v>
      </c>
      <c r="U5" s="1">
        <v>0.72</v>
      </c>
      <c r="V5" s="1">
        <v>12.01</v>
      </c>
      <c r="W5" s="1">
        <v>1.1499999999999999</v>
      </c>
      <c r="X5" s="1">
        <v>119.94</v>
      </c>
    </row>
    <row r="6" spans="1:24" x14ac:dyDescent="0.25">
      <c r="A6" s="1" t="str">
        <f t="shared" si="0"/>
        <v>45747497B1R22</v>
      </c>
      <c r="B6" s="1">
        <v>49</v>
      </c>
      <c r="C6" s="1">
        <v>7</v>
      </c>
      <c r="D6" s="3" t="s">
        <v>52</v>
      </c>
      <c r="E6" s="4" t="s">
        <v>54</v>
      </c>
      <c r="F6" s="4">
        <v>2</v>
      </c>
      <c r="G6" s="1">
        <v>12.8</v>
      </c>
      <c r="H6" s="1">
        <v>5</v>
      </c>
      <c r="I6" s="1">
        <v>22.69</v>
      </c>
      <c r="J6" s="1">
        <v>130</v>
      </c>
      <c r="K6" s="8">
        <v>2949.7</v>
      </c>
      <c r="L6" s="1">
        <v>1028273</v>
      </c>
      <c r="M6" s="7">
        <v>45748</v>
      </c>
      <c r="N6" s="7">
        <f>_xlfn.MAXIFS(Biometria!B:B,Biometria!B:B,"&lt;="&amp;M6,Biometria!C:C,B6,Biometria!D:D,C6,Biometria!E:E,D6,Biometria!F:F,E6,Biometria!G:G,F6)</f>
        <v>45747</v>
      </c>
      <c r="O6" s="1">
        <v>5.5</v>
      </c>
      <c r="P6" s="1">
        <v>17</v>
      </c>
      <c r="Q6" s="1">
        <v>14.02</v>
      </c>
      <c r="R6" s="1">
        <v>82.47</v>
      </c>
      <c r="S6" s="1">
        <v>0.81</v>
      </c>
      <c r="T6" s="1">
        <v>11.926</v>
      </c>
      <c r="U6" s="1">
        <v>0.69</v>
      </c>
      <c r="V6" s="1">
        <v>11.74</v>
      </c>
      <c r="W6" s="1">
        <v>2.19</v>
      </c>
      <c r="X6" s="1">
        <v>121.18</v>
      </c>
    </row>
    <row r="7" spans="1:24" x14ac:dyDescent="0.25">
      <c r="A7" s="1" t="str">
        <f t="shared" si="0"/>
        <v>45747497B1R32</v>
      </c>
      <c r="B7" s="1">
        <v>49</v>
      </c>
      <c r="C7" s="1">
        <v>7</v>
      </c>
      <c r="D7" s="3" t="s">
        <v>52</v>
      </c>
      <c r="E7" s="4" t="s">
        <v>55</v>
      </c>
      <c r="F7" s="4">
        <v>2</v>
      </c>
      <c r="G7" s="1">
        <v>12.8</v>
      </c>
      <c r="H7" s="1">
        <v>5</v>
      </c>
      <c r="I7" s="1">
        <v>22.69</v>
      </c>
      <c r="J7" s="1">
        <v>130</v>
      </c>
      <c r="K7" s="8">
        <v>2949.7</v>
      </c>
      <c r="L7" s="1">
        <v>1028274</v>
      </c>
      <c r="M7" s="7">
        <v>45748</v>
      </c>
      <c r="N7" s="7">
        <f>_xlfn.MAXIFS(Biometria!B:B,Biometria!B:B,"&lt;="&amp;M7,Biometria!C:C,B7,Biometria!D:D,C7,Biometria!E:E,D7,Biometria!F:F,E7,Biometria!G:G,F7)</f>
        <v>45747</v>
      </c>
      <c r="O7" s="1">
        <v>5.2</v>
      </c>
      <c r="P7" s="1">
        <v>16.48</v>
      </c>
      <c r="Q7" s="1">
        <v>13.21</v>
      </c>
      <c r="R7" s="1">
        <v>80.16</v>
      </c>
      <c r="S7" s="1">
        <v>0.89</v>
      </c>
      <c r="T7" s="1">
        <v>11.2195</v>
      </c>
      <c r="U7" s="1">
        <v>0.76</v>
      </c>
      <c r="V7" s="1">
        <v>11.83</v>
      </c>
      <c r="W7" s="1">
        <v>-3</v>
      </c>
      <c r="X7" s="1">
        <v>115.02</v>
      </c>
    </row>
    <row r="8" spans="1:24" x14ac:dyDescent="0.25">
      <c r="A8" s="1" t="str">
        <f t="shared" si="0"/>
        <v>45747495B1R13</v>
      </c>
      <c r="B8" s="1">
        <v>49</v>
      </c>
      <c r="C8" s="1">
        <v>5</v>
      </c>
      <c r="D8" s="3" t="s">
        <v>52</v>
      </c>
      <c r="E8" s="4" t="s">
        <v>53</v>
      </c>
      <c r="F8" s="4">
        <v>3</v>
      </c>
      <c r="G8" s="1">
        <v>12.8</v>
      </c>
      <c r="H8" s="1">
        <v>5</v>
      </c>
      <c r="I8" s="1">
        <v>22.69</v>
      </c>
      <c r="J8" s="1">
        <v>130</v>
      </c>
      <c r="K8" s="8">
        <v>2949.7</v>
      </c>
      <c r="L8" s="1">
        <v>1028275</v>
      </c>
      <c r="M8" s="7">
        <v>45748</v>
      </c>
      <c r="N8" s="7">
        <f>_xlfn.MAXIFS(Biometria!B:B,Biometria!B:B,"&lt;="&amp;M8,Biometria!C:C,B8,Biometria!D:D,C8,Biometria!E:E,D8,Biometria!F:F,E8,Biometria!G:G,F8)</f>
        <v>45747</v>
      </c>
      <c r="O8" s="1">
        <v>5.5</v>
      </c>
      <c r="P8" s="1">
        <v>16.649999999999999</v>
      </c>
      <c r="Q8" s="1">
        <v>13.26</v>
      </c>
      <c r="R8" s="1">
        <v>79.64</v>
      </c>
      <c r="S8" s="1">
        <v>0.91</v>
      </c>
      <c r="T8" s="1">
        <v>11.1744</v>
      </c>
      <c r="U8" s="1">
        <v>0.77</v>
      </c>
      <c r="V8" s="1">
        <v>12.28</v>
      </c>
      <c r="W8" s="1">
        <v>-3.3</v>
      </c>
      <c r="X8" s="1">
        <v>114.67</v>
      </c>
    </row>
    <row r="9" spans="1:24" x14ac:dyDescent="0.25">
      <c r="A9" s="1" t="str">
        <f t="shared" si="0"/>
        <v>45747495B1R23</v>
      </c>
      <c r="B9" s="1">
        <v>49</v>
      </c>
      <c r="C9" s="1">
        <v>5</v>
      </c>
      <c r="D9" s="3" t="s">
        <v>52</v>
      </c>
      <c r="E9" s="4" t="s">
        <v>54</v>
      </c>
      <c r="F9" s="4">
        <v>3</v>
      </c>
      <c r="G9" s="1">
        <v>12.8</v>
      </c>
      <c r="H9" s="1">
        <v>5</v>
      </c>
      <c r="I9" s="1">
        <v>22.69</v>
      </c>
      <c r="J9" s="1">
        <v>130</v>
      </c>
      <c r="K9" s="8">
        <v>2949.7</v>
      </c>
      <c r="L9" s="1">
        <v>1028276</v>
      </c>
      <c r="M9" s="7">
        <v>45748</v>
      </c>
      <c r="N9" s="7">
        <f>_xlfn.MAXIFS(Biometria!B:B,Biometria!B:B,"&lt;="&amp;M9,Biometria!C:C,B9,Biometria!D:D,C9,Biometria!E:E,D9,Biometria!F:F,E9,Biometria!G:G,F9)</f>
        <v>45747</v>
      </c>
      <c r="O9" s="1">
        <v>5.4</v>
      </c>
      <c r="P9" s="1">
        <v>16.57</v>
      </c>
      <c r="Q9" s="1">
        <v>13.4</v>
      </c>
      <c r="R9" s="1">
        <v>80.87</v>
      </c>
      <c r="S9" s="1">
        <v>0.87</v>
      </c>
      <c r="T9" s="1">
        <v>11.329700000000001</v>
      </c>
      <c r="U9" s="1">
        <v>0.74</v>
      </c>
      <c r="V9" s="1">
        <v>12.09</v>
      </c>
      <c r="W9" s="1">
        <v>-2.27</v>
      </c>
      <c r="X9" s="1">
        <v>115.89</v>
      </c>
    </row>
    <row r="10" spans="1:24" x14ac:dyDescent="0.25">
      <c r="A10" s="1" t="str">
        <f t="shared" si="0"/>
        <v>45747495B1R33</v>
      </c>
      <c r="B10" s="1">
        <v>49</v>
      </c>
      <c r="C10" s="1">
        <v>5</v>
      </c>
      <c r="D10" s="3" t="s">
        <v>52</v>
      </c>
      <c r="E10" s="4" t="s">
        <v>55</v>
      </c>
      <c r="F10" s="4">
        <v>3</v>
      </c>
      <c r="G10" s="1">
        <v>12.8</v>
      </c>
      <c r="H10" s="1">
        <v>5</v>
      </c>
      <c r="I10" s="1">
        <v>22.69</v>
      </c>
      <c r="J10" s="1">
        <v>130</v>
      </c>
      <c r="K10" s="8">
        <v>2949.7</v>
      </c>
      <c r="L10" s="1">
        <v>1028277</v>
      </c>
      <c r="M10" s="7">
        <v>45748</v>
      </c>
      <c r="N10" s="7">
        <f>_xlfn.MAXIFS(Biometria!B:B,Biometria!B:B,"&lt;="&amp;M10,Biometria!C:C,B10,Biometria!D:D,C10,Biometria!E:E,D10,Biometria!F:F,E10,Biometria!G:G,F10)</f>
        <v>45747</v>
      </c>
      <c r="O10" s="1">
        <v>5.3</v>
      </c>
      <c r="P10" s="1">
        <v>16.5</v>
      </c>
      <c r="Q10" s="1">
        <v>13.08</v>
      </c>
      <c r="R10" s="1">
        <v>79.27</v>
      </c>
      <c r="S10" s="1">
        <v>0.92</v>
      </c>
      <c r="T10" s="1">
        <v>11.099500000000001</v>
      </c>
      <c r="U10" s="1">
        <v>0.78</v>
      </c>
      <c r="V10" s="1">
        <v>11.88</v>
      </c>
      <c r="W10" s="1">
        <v>-3.83</v>
      </c>
      <c r="X10" s="1">
        <v>114.04</v>
      </c>
    </row>
    <row r="11" spans="1:24" x14ac:dyDescent="0.25">
      <c r="A11" s="1" t="str">
        <f t="shared" si="0"/>
        <v>45747498B1R14</v>
      </c>
      <c r="B11" s="1">
        <v>49</v>
      </c>
      <c r="C11" s="1">
        <v>8</v>
      </c>
      <c r="D11" s="3" t="s">
        <v>52</v>
      </c>
      <c r="E11" s="4" t="s">
        <v>53</v>
      </c>
      <c r="F11" s="4">
        <v>4</v>
      </c>
      <c r="G11" s="1">
        <v>12.8</v>
      </c>
      <c r="H11" s="1">
        <v>5</v>
      </c>
      <c r="I11" s="1">
        <v>22.69</v>
      </c>
      <c r="J11" s="1">
        <v>130</v>
      </c>
      <c r="K11" s="8">
        <v>2949.7</v>
      </c>
      <c r="L11" s="1">
        <v>1028278</v>
      </c>
      <c r="M11" s="7">
        <v>45748</v>
      </c>
      <c r="N11" s="7">
        <f>_xlfn.MAXIFS(Biometria!B:B,Biometria!B:B,"&lt;="&amp;M11,Biometria!C:C,B11,Biometria!D:D,C11,Biometria!E:E,D11,Biometria!F:F,E11,Biometria!G:G,F11)</f>
        <v>45747</v>
      </c>
      <c r="O11" s="1">
        <v>5.4</v>
      </c>
      <c r="P11" s="1">
        <v>17</v>
      </c>
      <c r="Q11" s="1">
        <v>13.74</v>
      </c>
      <c r="R11" s="1">
        <v>80.819999999999993</v>
      </c>
      <c r="S11" s="1">
        <v>0.87</v>
      </c>
      <c r="T11" s="1">
        <v>11.7628</v>
      </c>
      <c r="U11" s="1">
        <v>0.74</v>
      </c>
      <c r="V11" s="1">
        <v>11.37</v>
      </c>
      <c r="W11" s="1">
        <v>1.26</v>
      </c>
      <c r="X11" s="1">
        <v>120.07</v>
      </c>
    </row>
    <row r="12" spans="1:24" x14ac:dyDescent="0.25">
      <c r="A12" s="1" t="str">
        <f t="shared" si="0"/>
        <v>45747498B1R24</v>
      </c>
      <c r="B12" s="1">
        <v>49</v>
      </c>
      <c r="C12" s="1">
        <v>8</v>
      </c>
      <c r="D12" s="3" t="s">
        <v>52</v>
      </c>
      <c r="E12" s="4" t="s">
        <v>54</v>
      </c>
      <c r="F12" s="4">
        <v>4</v>
      </c>
      <c r="G12" s="1">
        <v>12.8</v>
      </c>
      <c r="H12" s="1">
        <v>5</v>
      </c>
      <c r="I12" s="1">
        <v>22.69</v>
      </c>
      <c r="J12" s="1">
        <v>130</v>
      </c>
      <c r="K12" s="8">
        <v>2949.7</v>
      </c>
      <c r="L12" s="1">
        <v>1028279</v>
      </c>
      <c r="M12" s="7">
        <v>45748</v>
      </c>
      <c r="N12" s="7">
        <f>_xlfn.MAXIFS(Biometria!B:B,Biometria!B:B,"&lt;="&amp;M12,Biometria!C:C,B12,Biometria!D:D,C12,Biometria!E:E,D12,Biometria!F:F,E12,Biometria!G:G,F12)</f>
        <v>45747</v>
      </c>
      <c r="O12" s="1">
        <v>5.2</v>
      </c>
      <c r="P12" s="1">
        <v>16.79</v>
      </c>
      <c r="Q12" s="1">
        <v>13.53</v>
      </c>
      <c r="R12" s="1">
        <v>80.58</v>
      </c>
      <c r="S12" s="1">
        <v>0.88</v>
      </c>
      <c r="T12" s="1">
        <v>11.308999999999999</v>
      </c>
      <c r="U12" s="1">
        <v>0.74</v>
      </c>
      <c r="V12" s="1">
        <v>12.75</v>
      </c>
      <c r="W12" s="1">
        <v>-2.44</v>
      </c>
      <c r="X12" s="1">
        <v>115.69</v>
      </c>
    </row>
    <row r="13" spans="1:24" x14ac:dyDescent="0.25">
      <c r="A13" s="1" t="str">
        <f t="shared" si="0"/>
        <v>45747498B1R34</v>
      </c>
      <c r="B13" s="1">
        <v>49</v>
      </c>
      <c r="C13" s="1">
        <v>8</v>
      </c>
      <c r="D13" s="3" t="s">
        <v>52</v>
      </c>
      <c r="E13" s="4" t="s">
        <v>55</v>
      </c>
      <c r="F13" s="4">
        <v>4</v>
      </c>
      <c r="G13" s="1">
        <v>12.8</v>
      </c>
      <c r="H13" s="1">
        <v>5</v>
      </c>
      <c r="I13" s="1">
        <v>22.69</v>
      </c>
      <c r="J13" s="1">
        <v>130</v>
      </c>
      <c r="K13" s="8">
        <v>2949.7</v>
      </c>
      <c r="L13" s="1">
        <v>1028280</v>
      </c>
      <c r="M13" s="7">
        <v>45748</v>
      </c>
      <c r="N13" s="7">
        <f>_xlfn.MAXIFS(Biometria!B:B,Biometria!B:B,"&lt;="&amp;M13,Biometria!C:C,B13,Biometria!D:D,C13,Biometria!E:E,D13,Biometria!F:F,E13,Biometria!G:G,F13)</f>
        <v>45747</v>
      </c>
      <c r="O13" s="1">
        <v>5.2</v>
      </c>
      <c r="P13" s="1">
        <v>17.36</v>
      </c>
      <c r="Q13" s="1">
        <v>14.07</v>
      </c>
      <c r="R13" s="1">
        <v>81.05</v>
      </c>
      <c r="S13" s="1">
        <v>0.86</v>
      </c>
      <c r="T13" s="1">
        <v>11.885899999999999</v>
      </c>
      <c r="U13" s="1">
        <v>0.73</v>
      </c>
      <c r="V13" s="1">
        <v>12.14</v>
      </c>
      <c r="W13" s="1">
        <v>2.1800000000000002</v>
      </c>
      <c r="X13" s="1">
        <v>121.16</v>
      </c>
    </row>
    <row r="14" spans="1:24" x14ac:dyDescent="0.25">
      <c r="A14" s="1" t="str">
        <f t="shared" si="0"/>
        <v>45747491B1R15</v>
      </c>
      <c r="B14" s="1">
        <v>49</v>
      </c>
      <c r="C14" s="1">
        <v>1</v>
      </c>
      <c r="D14" s="3" t="s">
        <v>52</v>
      </c>
      <c r="E14" s="4" t="s">
        <v>53</v>
      </c>
      <c r="F14" s="4">
        <v>5</v>
      </c>
      <c r="G14" s="1">
        <v>12.8</v>
      </c>
      <c r="H14" s="1">
        <v>5</v>
      </c>
      <c r="I14" s="1">
        <v>22.69</v>
      </c>
      <c r="J14" s="1">
        <v>130</v>
      </c>
      <c r="K14" s="8">
        <v>2949.7</v>
      </c>
      <c r="L14" s="1">
        <v>1028281</v>
      </c>
      <c r="M14" s="7">
        <v>45748</v>
      </c>
      <c r="N14" s="7">
        <f>_xlfn.MAXIFS(Biometria!B:B,Biometria!B:B,"&lt;="&amp;M14,Biometria!C:C,B14,Biometria!D:D,C14,Biometria!E:E,D14,Biometria!F:F,E14,Biometria!G:G,F14)</f>
        <v>45747</v>
      </c>
      <c r="O14" s="1">
        <v>5.4</v>
      </c>
      <c r="P14" s="1">
        <v>15.46</v>
      </c>
      <c r="Q14" s="1">
        <v>11.57</v>
      </c>
      <c r="R14" s="1">
        <v>74.84</v>
      </c>
      <c r="S14" s="1">
        <v>1.07</v>
      </c>
      <c r="T14" s="1">
        <v>9.8623999999999992</v>
      </c>
      <c r="U14" s="1">
        <v>0.91</v>
      </c>
      <c r="V14" s="1">
        <v>11.62</v>
      </c>
      <c r="W14" s="1">
        <v>-12.87</v>
      </c>
      <c r="X14" s="1">
        <v>103.32</v>
      </c>
    </row>
    <row r="15" spans="1:24" x14ac:dyDescent="0.25">
      <c r="A15" s="1" t="str">
        <f t="shared" si="0"/>
        <v>45747491B1R25</v>
      </c>
      <c r="B15" s="1">
        <v>49</v>
      </c>
      <c r="C15" s="1">
        <v>1</v>
      </c>
      <c r="D15" s="3" t="s">
        <v>52</v>
      </c>
      <c r="E15" s="4" t="s">
        <v>54</v>
      </c>
      <c r="F15" s="4">
        <v>5</v>
      </c>
      <c r="G15" s="1">
        <v>12.8</v>
      </c>
      <c r="H15" s="1">
        <v>5</v>
      </c>
      <c r="I15" s="1">
        <v>22.69</v>
      </c>
      <c r="J15" s="1">
        <v>130</v>
      </c>
      <c r="K15" s="8">
        <v>2949.7</v>
      </c>
      <c r="L15" s="1">
        <v>1028282</v>
      </c>
      <c r="M15" s="7">
        <v>45748</v>
      </c>
      <c r="N15" s="7">
        <f>_xlfn.MAXIFS(Biometria!B:B,Biometria!B:B,"&lt;="&amp;M15,Biometria!C:C,B15,Biometria!D:D,C15,Biometria!E:E,D15,Biometria!F:F,E15,Biometria!G:G,F15)</f>
        <v>45747</v>
      </c>
      <c r="O15" s="1">
        <v>5.4</v>
      </c>
      <c r="P15" s="1">
        <v>16.05</v>
      </c>
      <c r="Q15" s="1">
        <v>12.62</v>
      </c>
      <c r="R15" s="1">
        <v>78.63</v>
      </c>
      <c r="S15" s="1">
        <v>0.94</v>
      </c>
      <c r="T15" s="1">
        <v>10.692500000000001</v>
      </c>
      <c r="U15" s="1">
        <v>0.8</v>
      </c>
      <c r="V15" s="1">
        <v>11.97</v>
      </c>
      <c r="W15" s="1">
        <v>-6.97</v>
      </c>
      <c r="X15" s="1">
        <v>110.31</v>
      </c>
    </row>
    <row r="16" spans="1:24" x14ac:dyDescent="0.25">
      <c r="A16" s="1" t="str">
        <f t="shared" si="0"/>
        <v>45747491B1R35</v>
      </c>
      <c r="B16" s="1">
        <v>49</v>
      </c>
      <c r="C16" s="1">
        <v>1</v>
      </c>
      <c r="D16" s="3" t="s">
        <v>52</v>
      </c>
      <c r="E16" s="4" t="s">
        <v>55</v>
      </c>
      <c r="F16" s="4">
        <v>5</v>
      </c>
      <c r="G16" s="1">
        <v>12.8</v>
      </c>
      <c r="H16" s="1">
        <v>5</v>
      </c>
      <c r="I16" s="1">
        <v>22.69</v>
      </c>
      <c r="J16" s="1">
        <v>130</v>
      </c>
      <c r="K16" s="8">
        <v>2949.7</v>
      </c>
      <c r="L16" s="1">
        <v>1028283</v>
      </c>
      <c r="M16" s="7">
        <v>45748</v>
      </c>
      <c r="N16" s="7">
        <f>_xlfn.MAXIFS(Biometria!B:B,Biometria!B:B,"&lt;="&amp;M16,Biometria!C:C,B16,Biometria!D:D,C16,Biometria!E:E,D16,Biometria!F:F,E16,Biometria!G:G,F16)</f>
        <v>45747</v>
      </c>
      <c r="O16" s="1">
        <v>5.4</v>
      </c>
      <c r="P16" s="1">
        <v>16.13</v>
      </c>
      <c r="Q16" s="1">
        <v>12.64</v>
      </c>
      <c r="R16" s="1">
        <v>78.36</v>
      </c>
      <c r="S16" s="1">
        <v>0.95</v>
      </c>
      <c r="T16" s="1">
        <v>10.830399999999999</v>
      </c>
      <c r="U16" s="1">
        <v>0.81</v>
      </c>
      <c r="V16" s="1">
        <v>11.32</v>
      </c>
      <c r="W16" s="1">
        <v>-5.78</v>
      </c>
      <c r="X16" s="1">
        <v>111.73</v>
      </c>
    </row>
    <row r="17" spans="1:24" x14ac:dyDescent="0.25">
      <c r="A17" s="1" t="str">
        <f t="shared" si="0"/>
        <v>45747494B1R16</v>
      </c>
      <c r="B17" s="1">
        <v>49</v>
      </c>
      <c r="C17" s="1">
        <v>4</v>
      </c>
      <c r="D17" s="3" t="s">
        <v>52</v>
      </c>
      <c r="E17" s="4" t="s">
        <v>53</v>
      </c>
      <c r="F17" s="4">
        <v>6</v>
      </c>
      <c r="G17" s="1">
        <v>12.8</v>
      </c>
      <c r="H17" s="1">
        <v>5</v>
      </c>
      <c r="I17" s="1">
        <v>22.69</v>
      </c>
      <c r="J17" s="1">
        <v>130</v>
      </c>
      <c r="K17" s="8">
        <v>2949.7</v>
      </c>
      <c r="L17" s="1">
        <v>1028284</v>
      </c>
      <c r="M17" s="7">
        <v>45748</v>
      </c>
      <c r="N17" s="7">
        <f>_xlfn.MAXIFS(Biometria!B:B,Biometria!B:B,"&lt;="&amp;M17,Biometria!C:C,B17,Biometria!D:D,C17,Biometria!E:E,D17,Biometria!F:F,E17,Biometria!G:G,F17)</f>
        <v>45747</v>
      </c>
      <c r="O17" s="1">
        <v>5.4</v>
      </c>
      <c r="P17" s="1">
        <v>16.739999999999998</v>
      </c>
      <c r="Q17" s="1">
        <v>13.48</v>
      </c>
      <c r="R17" s="1">
        <v>80.53</v>
      </c>
      <c r="S17" s="1">
        <v>0.88</v>
      </c>
      <c r="T17" s="1">
        <v>11.4786</v>
      </c>
      <c r="U17" s="1">
        <v>0.75</v>
      </c>
      <c r="V17" s="1">
        <v>11.68</v>
      </c>
      <c r="W17" s="1">
        <v>-0.98</v>
      </c>
      <c r="X17" s="1">
        <v>117.42</v>
      </c>
    </row>
    <row r="18" spans="1:24" x14ac:dyDescent="0.25">
      <c r="A18" s="1" t="str">
        <f t="shared" si="0"/>
        <v>45747494B1R26</v>
      </c>
      <c r="B18" s="1">
        <v>49</v>
      </c>
      <c r="C18" s="1">
        <v>4</v>
      </c>
      <c r="D18" s="3" t="s">
        <v>52</v>
      </c>
      <c r="E18" s="4" t="s">
        <v>54</v>
      </c>
      <c r="F18" s="4">
        <v>6</v>
      </c>
      <c r="G18" s="1">
        <v>12.8</v>
      </c>
      <c r="H18" s="1">
        <v>5</v>
      </c>
      <c r="I18" s="1">
        <v>22.69</v>
      </c>
      <c r="J18" s="1">
        <v>130</v>
      </c>
      <c r="K18" s="8">
        <v>2949.7</v>
      </c>
      <c r="L18" s="1">
        <v>1028285</v>
      </c>
      <c r="M18" s="7">
        <v>45748</v>
      </c>
      <c r="N18" s="7">
        <f>_xlfn.MAXIFS(Biometria!B:B,Biometria!B:B,"&lt;="&amp;M18,Biometria!C:C,B18,Biometria!D:D,C18,Biometria!E:E,D18,Biometria!F:F,E18,Biometria!G:G,F18)</f>
        <v>45747</v>
      </c>
      <c r="O18" s="1">
        <v>5.5</v>
      </c>
      <c r="P18" s="1">
        <v>17.14</v>
      </c>
      <c r="Q18" s="1">
        <v>14.01</v>
      </c>
      <c r="R18" s="1">
        <v>81.739999999999995</v>
      </c>
      <c r="S18" s="1">
        <v>0.84</v>
      </c>
      <c r="T18" s="1">
        <v>11.8969</v>
      </c>
      <c r="U18" s="1">
        <v>0.71</v>
      </c>
      <c r="V18" s="1">
        <v>11.84</v>
      </c>
      <c r="W18" s="1">
        <v>2.11</v>
      </c>
      <c r="X18" s="1">
        <v>121.08</v>
      </c>
    </row>
    <row r="19" spans="1:24" x14ac:dyDescent="0.25">
      <c r="A19" s="1" t="str">
        <f t="shared" si="0"/>
        <v>45747494B1R36</v>
      </c>
      <c r="B19" s="1">
        <v>49</v>
      </c>
      <c r="C19" s="1">
        <v>4</v>
      </c>
      <c r="D19" s="3" t="s">
        <v>52</v>
      </c>
      <c r="E19" s="4" t="s">
        <v>55</v>
      </c>
      <c r="F19" s="4">
        <v>6</v>
      </c>
      <c r="G19" s="1">
        <v>12.8</v>
      </c>
      <c r="H19" s="1">
        <v>5</v>
      </c>
      <c r="I19" s="1">
        <v>22.69</v>
      </c>
      <c r="J19" s="1">
        <v>130</v>
      </c>
      <c r="K19" s="8">
        <v>2949.7</v>
      </c>
      <c r="L19" s="1">
        <v>1028286</v>
      </c>
      <c r="M19" s="7">
        <v>45748</v>
      </c>
      <c r="N19" s="7">
        <f>_xlfn.MAXIFS(Biometria!B:B,Biometria!B:B,"&lt;="&amp;M19,Biometria!C:C,B19,Biometria!D:D,C19,Biometria!E:E,D19,Biometria!F:F,E19,Biometria!G:G,F19)</f>
        <v>45747</v>
      </c>
      <c r="O19" s="1">
        <v>5.2</v>
      </c>
      <c r="P19" s="1">
        <v>17.62</v>
      </c>
      <c r="Q19" s="1">
        <v>14.62</v>
      </c>
      <c r="R19" s="1">
        <v>82.97</v>
      </c>
      <c r="S19" s="1">
        <v>0.8</v>
      </c>
      <c r="T19" s="1">
        <v>12.344099999999999</v>
      </c>
      <c r="U19" s="1">
        <v>0.68</v>
      </c>
      <c r="V19" s="1">
        <v>12.17</v>
      </c>
      <c r="W19" s="1">
        <v>5.52</v>
      </c>
      <c r="X19" s="1">
        <v>125.12</v>
      </c>
    </row>
    <row r="20" spans="1:24" x14ac:dyDescent="0.25">
      <c r="A20" s="1" t="str">
        <f t="shared" si="0"/>
        <v>45747492B1R17</v>
      </c>
      <c r="B20" s="1">
        <v>49</v>
      </c>
      <c r="C20" s="1">
        <v>2</v>
      </c>
      <c r="D20" s="3" t="s">
        <v>52</v>
      </c>
      <c r="E20" s="4" t="s">
        <v>53</v>
      </c>
      <c r="F20" s="4">
        <v>7</v>
      </c>
      <c r="G20" s="1">
        <v>12.8</v>
      </c>
      <c r="H20" s="1">
        <v>5</v>
      </c>
      <c r="I20" s="1">
        <v>22.69</v>
      </c>
      <c r="J20" s="1">
        <v>130</v>
      </c>
      <c r="K20" s="8">
        <v>2949.7</v>
      </c>
      <c r="L20" s="1">
        <v>1028287</v>
      </c>
      <c r="M20" s="7">
        <v>45748</v>
      </c>
      <c r="N20" s="7">
        <f>_xlfn.MAXIFS(Biometria!B:B,Biometria!B:B,"&lt;="&amp;M20,Biometria!C:C,B20,Biometria!D:D,C20,Biometria!E:E,D20,Biometria!F:F,E20,Biometria!G:G,F20)</f>
        <v>45747</v>
      </c>
      <c r="O20" s="1">
        <v>5.6</v>
      </c>
      <c r="P20" s="1">
        <v>17.16</v>
      </c>
      <c r="Q20" s="1">
        <v>13.66</v>
      </c>
      <c r="R20" s="1">
        <v>79.599999999999994</v>
      </c>
      <c r="S20" s="1">
        <v>0.91</v>
      </c>
      <c r="T20" s="1">
        <v>11.5396</v>
      </c>
      <c r="U20" s="1">
        <v>0.77</v>
      </c>
      <c r="V20" s="1">
        <v>12.14</v>
      </c>
      <c r="W20" s="1">
        <v>-0.33</v>
      </c>
      <c r="X20" s="1">
        <v>118.19</v>
      </c>
    </row>
    <row r="21" spans="1:24" x14ac:dyDescent="0.25">
      <c r="A21" s="1" t="str">
        <f t="shared" si="0"/>
        <v>45747492B1R27</v>
      </c>
      <c r="B21" s="1">
        <v>49</v>
      </c>
      <c r="C21" s="1">
        <v>2</v>
      </c>
      <c r="D21" s="3" t="s">
        <v>52</v>
      </c>
      <c r="E21" s="4" t="s">
        <v>54</v>
      </c>
      <c r="F21" s="4">
        <v>7</v>
      </c>
      <c r="G21" s="1">
        <v>12.8</v>
      </c>
      <c r="H21" s="1">
        <v>5</v>
      </c>
      <c r="I21" s="1">
        <v>22.69</v>
      </c>
      <c r="J21" s="1">
        <v>130</v>
      </c>
      <c r="K21" s="8">
        <v>2949.7</v>
      </c>
      <c r="L21" s="1">
        <v>1028288</v>
      </c>
      <c r="M21" s="7">
        <v>45748</v>
      </c>
      <c r="N21" s="7">
        <f>_xlfn.MAXIFS(Biometria!B:B,Biometria!B:B,"&lt;="&amp;M21,Biometria!C:C,B21,Biometria!D:D,C21,Biometria!E:E,D21,Biometria!F:F,E21,Biometria!G:G,F21)</f>
        <v>45747</v>
      </c>
      <c r="O21" s="1">
        <v>5.5</v>
      </c>
      <c r="P21" s="1">
        <v>17.02</v>
      </c>
      <c r="Q21" s="1">
        <v>13.96</v>
      </c>
      <c r="R21" s="1">
        <v>82.02</v>
      </c>
      <c r="S21" s="1">
        <v>0.83</v>
      </c>
      <c r="T21" s="1">
        <v>11.7746</v>
      </c>
      <c r="U21" s="1">
        <v>0.7</v>
      </c>
      <c r="V21" s="1">
        <v>12.23</v>
      </c>
      <c r="W21" s="1">
        <v>1.04</v>
      </c>
      <c r="X21" s="1">
        <v>119.81</v>
      </c>
    </row>
    <row r="22" spans="1:24" x14ac:dyDescent="0.25">
      <c r="A22" s="1" t="str">
        <f t="shared" si="0"/>
        <v>45747492B1R37</v>
      </c>
      <c r="B22" s="1">
        <v>49</v>
      </c>
      <c r="C22" s="1">
        <v>2</v>
      </c>
      <c r="D22" s="3" t="s">
        <v>52</v>
      </c>
      <c r="E22" s="4" t="s">
        <v>55</v>
      </c>
      <c r="F22" s="4">
        <v>7</v>
      </c>
      <c r="G22" s="1">
        <v>12.8</v>
      </c>
      <c r="H22" s="1">
        <v>5</v>
      </c>
      <c r="I22" s="1">
        <v>22.69</v>
      </c>
      <c r="J22" s="1">
        <v>130</v>
      </c>
      <c r="K22" s="8">
        <v>2949.7</v>
      </c>
      <c r="L22" s="1">
        <v>1028289</v>
      </c>
      <c r="M22" s="7">
        <v>45748</v>
      </c>
      <c r="N22" s="7">
        <f>_xlfn.MAXIFS(Biometria!B:B,Biometria!B:B,"&lt;="&amp;M22,Biometria!C:C,B22,Biometria!D:D,C22,Biometria!E:E,D22,Biometria!F:F,E22,Biometria!G:G,F22)</f>
        <v>45747</v>
      </c>
      <c r="O22" s="1">
        <v>5.5</v>
      </c>
      <c r="P22" s="1">
        <v>16.48</v>
      </c>
      <c r="Q22" s="1">
        <v>12.97</v>
      </c>
      <c r="R22" s="1">
        <v>78.7</v>
      </c>
      <c r="S22" s="1">
        <v>0.94</v>
      </c>
      <c r="T22" s="1">
        <v>10.935700000000001</v>
      </c>
      <c r="U22" s="1">
        <v>0.79</v>
      </c>
      <c r="V22" s="1">
        <v>12.25</v>
      </c>
      <c r="W22" s="1">
        <v>-5.08</v>
      </c>
      <c r="X22" s="1">
        <v>112.56</v>
      </c>
    </row>
    <row r="23" spans="1:24" x14ac:dyDescent="0.25">
      <c r="A23" s="1" t="str">
        <f t="shared" si="0"/>
        <v>45747493B1R18</v>
      </c>
      <c r="B23" s="1">
        <v>49</v>
      </c>
      <c r="C23" s="1">
        <v>3</v>
      </c>
      <c r="D23" s="3" t="s">
        <v>52</v>
      </c>
      <c r="E23" s="4" t="s">
        <v>53</v>
      </c>
      <c r="F23" s="4">
        <v>8</v>
      </c>
      <c r="G23" s="1">
        <v>12.8</v>
      </c>
      <c r="H23" s="1">
        <v>5</v>
      </c>
      <c r="I23" s="1">
        <v>22.69</v>
      </c>
      <c r="J23" s="1">
        <v>130</v>
      </c>
      <c r="K23" s="8">
        <v>2949.7</v>
      </c>
      <c r="L23" s="1">
        <v>1028290</v>
      </c>
      <c r="M23" s="7">
        <v>45748</v>
      </c>
      <c r="N23" s="7">
        <f>_xlfn.MAXIFS(Biometria!B:B,Biometria!B:B,"&lt;="&amp;M23,Biometria!C:C,B23,Biometria!D:D,C23,Biometria!E:E,D23,Biometria!F:F,E23,Biometria!G:G,F23)</f>
        <v>45747</v>
      </c>
      <c r="O23" s="1">
        <v>5.5</v>
      </c>
      <c r="P23" s="1">
        <v>17.32</v>
      </c>
      <c r="Q23" s="1">
        <v>13.64</v>
      </c>
      <c r="R23" s="1">
        <v>78.75</v>
      </c>
      <c r="S23" s="1">
        <v>0.94</v>
      </c>
      <c r="T23" s="1">
        <v>11.476699999999999</v>
      </c>
      <c r="U23" s="1">
        <v>0.79</v>
      </c>
      <c r="V23" s="1">
        <v>12.37</v>
      </c>
      <c r="W23" s="1">
        <v>-0.68</v>
      </c>
      <c r="X23" s="1">
        <v>117.77</v>
      </c>
    </row>
    <row r="24" spans="1:24" x14ac:dyDescent="0.25">
      <c r="A24" s="1" t="str">
        <f t="shared" si="0"/>
        <v>45747493B1R28</v>
      </c>
      <c r="B24" s="1">
        <v>49</v>
      </c>
      <c r="C24" s="1">
        <v>3</v>
      </c>
      <c r="D24" s="3" t="s">
        <v>52</v>
      </c>
      <c r="E24" s="4" t="s">
        <v>54</v>
      </c>
      <c r="F24" s="4">
        <v>8</v>
      </c>
      <c r="G24" s="1">
        <v>12.8</v>
      </c>
      <c r="H24" s="1">
        <v>5</v>
      </c>
      <c r="I24" s="1">
        <v>22.69</v>
      </c>
      <c r="J24" s="1">
        <v>130</v>
      </c>
      <c r="K24" s="8">
        <v>2949.7</v>
      </c>
      <c r="L24" s="1">
        <v>1028291</v>
      </c>
      <c r="M24" s="7">
        <v>45748</v>
      </c>
      <c r="N24" s="7">
        <f>_xlfn.MAXIFS(Biometria!B:B,Biometria!B:B,"&lt;="&amp;M24,Biometria!C:C,B24,Biometria!D:D,C24,Biometria!E:E,D24,Biometria!F:F,E24,Biometria!G:G,F24)</f>
        <v>45747</v>
      </c>
      <c r="O24" s="1">
        <v>5.4</v>
      </c>
      <c r="P24" s="1">
        <v>17.09</v>
      </c>
      <c r="Q24" s="1">
        <v>13.76</v>
      </c>
      <c r="R24" s="1">
        <v>80.510000000000005</v>
      </c>
      <c r="S24" s="1">
        <v>0.88</v>
      </c>
      <c r="T24" s="1">
        <v>11.666399999999999</v>
      </c>
      <c r="U24" s="1">
        <v>0.75</v>
      </c>
      <c r="V24" s="1">
        <v>11.93</v>
      </c>
      <c r="W24" s="1">
        <v>0.55000000000000004</v>
      </c>
      <c r="X24" s="1">
        <v>119.23</v>
      </c>
    </row>
    <row r="25" spans="1:24" x14ac:dyDescent="0.25">
      <c r="A25" s="1" t="str">
        <f t="shared" si="0"/>
        <v>45747493B1R38</v>
      </c>
      <c r="B25" s="1">
        <v>49</v>
      </c>
      <c r="C25" s="1">
        <v>3</v>
      </c>
      <c r="D25" s="3" t="s">
        <v>52</v>
      </c>
      <c r="E25" s="4" t="s">
        <v>55</v>
      </c>
      <c r="F25" s="4">
        <v>8</v>
      </c>
      <c r="G25" s="1">
        <v>12.8</v>
      </c>
      <c r="H25" s="1">
        <v>5</v>
      </c>
      <c r="I25" s="1">
        <v>22.69</v>
      </c>
      <c r="J25" s="1">
        <v>130</v>
      </c>
      <c r="K25" s="8">
        <v>2949.7</v>
      </c>
      <c r="L25" s="1">
        <v>1028292</v>
      </c>
      <c r="M25" s="7">
        <v>45748</v>
      </c>
      <c r="N25" s="7">
        <f>_xlfn.MAXIFS(Biometria!B:B,Biometria!B:B,"&lt;="&amp;M25,Biometria!C:C,B25,Biometria!D:D,C25,Biometria!E:E,D25,Biometria!F:F,E25,Biometria!G:G,F25)</f>
        <v>45747</v>
      </c>
      <c r="O25" s="1">
        <v>5.3</v>
      </c>
      <c r="P25" s="1">
        <v>18</v>
      </c>
      <c r="Q25" s="1">
        <v>14.68</v>
      </c>
      <c r="R25" s="1">
        <v>81.56</v>
      </c>
      <c r="S25" s="1">
        <v>0.84</v>
      </c>
      <c r="T25" s="1">
        <v>12.362500000000001</v>
      </c>
      <c r="U25" s="1">
        <v>0.71</v>
      </c>
      <c r="V25" s="1">
        <v>12.32</v>
      </c>
      <c r="W25" s="1">
        <v>5.89</v>
      </c>
      <c r="X25" s="1">
        <v>125.57</v>
      </c>
    </row>
    <row r="26" spans="1:24" x14ac:dyDescent="0.25">
      <c r="A26" s="1" t="str">
        <f t="shared" si="0"/>
        <v>45747491B3R19</v>
      </c>
      <c r="B26" s="1">
        <v>49</v>
      </c>
      <c r="C26" s="1">
        <v>1</v>
      </c>
      <c r="D26" s="3" t="s">
        <v>56</v>
      </c>
      <c r="E26" s="4" t="s">
        <v>53</v>
      </c>
      <c r="F26" s="4">
        <v>9</v>
      </c>
      <c r="G26" s="1">
        <v>12.8</v>
      </c>
      <c r="H26" s="1">
        <v>5</v>
      </c>
      <c r="I26" s="1">
        <v>22.69</v>
      </c>
      <c r="J26" s="1">
        <v>130</v>
      </c>
      <c r="K26" s="8">
        <v>2949.7</v>
      </c>
      <c r="L26" s="1">
        <v>1028293</v>
      </c>
      <c r="M26" s="7">
        <v>45748</v>
      </c>
      <c r="N26" s="7">
        <f>_xlfn.MAXIFS(Biometria!B:B,Biometria!B:B,"&lt;="&amp;M26,Biometria!C:C,B26,Biometria!D:D,C26,Biometria!E:E,D26,Biometria!F:F,E26,Biometria!G:G,F26)</f>
        <v>45747</v>
      </c>
      <c r="O26" s="1">
        <v>5.3</v>
      </c>
      <c r="P26" s="1">
        <v>15.45</v>
      </c>
      <c r="Q26" s="1">
        <v>11.83</v>
      </c>
      <c r="R26" s="1">
        <v>76.569999999999993</v>
      </c>
      <c r="S26" s="1">
        <v>1.01</v>
      </c>
      <c r="T26" s="1">
        <v>10.0092</v>
      </c>
      <c r="U26" s="1">
        <v>0.85</v>
      </c>
      <c r="V26" s="1">
        <v>12.05</v>
      </c>
      <c r="W26" s="1">
        <v>-12.14</v>
      </c>
      <c r="X26" s="1">
        <v>104.18</v>
      </c>
    </row>
    <row r="27" spans="1:24" x14ac:dyDescent="0.25">
      <c r="A27" s="1" t="str">
        <f t="shared" si="0"/>
        <v>45747491B3R29</v>
      </c>
      <c r="B27" s="1">
        <v>49</v>
      </c>
      <c r="C27" s="1">
        <v>1</v>
      </c>
      <c r="D27" s="3" t="s">
        <v>56</v>
      </c>
      <c r="E27" s="4" t="s">
        <v>54</v>
      </c>
      <c r="F27" s="4">
        <v>9</v>
      </c>
      <c r="G27" s="1">
        <v>12.8</v>
      </c>
      <c r="H27" s="1">
        <v>5</v>
      </c>
      <c r="I27" s="1">
        <v>22.69</v>
      </c>
      <c r="J27" s="1">
        <v>130</v>
      </c>
      <c r="K27" s="8">
        <v>2949.7</v>
      </c>
      <c r="L27" s="1">
        <v>1028294</v>
      </c>
      <c r="M27" s="7">
        <v>45748</v>
      </c>
      <c r="N27" s="7">
        <f>_xlfn.MAXIFS(Biometria!B:B,Biometria!B:B,"&lt;="&amp;M27,Biometria!C:C,B27,Biometria!D:D,C27,Biometria!E:E,D27,Biometria!F:F,E27,Biometria!G:G,F27)</f>
        <v>45747</v>
      </c>
      <c r="O27" s="1">
        <v>5.5</v>
      </c>
      <c r="P27" s="1">
        <v>15.8</v>
      </c>
      <c r="Q27" s="1">
        <v>11.53</v>
      </c>
      <c r="R27" s="1">
        <v>72.97</v>
      </c>
      <c r="S27" s="1">
        <v>1.1399999999999999</v>
      </c>
      <c r="T27" s="1">
        <v>9.7638999999999996</v>
      </c>
      <c r="U27" s="1">
        <v>0.97</v>
      </c>
      <c r="V27" s="1">
        <v>12</v>
      </c>
      <c r="W27" s="1">
        <v>-13.21</v>
      </c>
      <c r="X27" s="1">
        <v>102.92</v>
      </c>
    </row>
    <row r="28" spans="1:24" x14ac:dyDescent="0.25">
      <c r="A28" s="1" t="str">
        <f t="shared" si="0"/>
        <v>45747491B3R39</v>
      </c>
      <c r="B28" s="1">
        <v>49</v>
      </c>
      <c r="C28" s="1">
        <v>1</v>
      </c>
      <c r="D28" s="3" t="s">
        <v>56</v>
      </c>
      <c r="E28" s="4" t="s">
        <v>55</v>
      </c>
      <c r="F28" s="4">
        <v>9</v>
      </c>
      <c r="G28" s="1">
        <v>12.8</v>
      </c>
      <c r="H28" s="1">
        <v>5</v>
      </c>
      <c r="I28" s="1">
        <v>22.69</v>
      </c>
      <c r="J28" s="1">
        <v>130</v>
      </c>
      <c r="K28" s="8">
        <v>2949.7</v>
      </c>
      <c r="L28" s="1">
        <v>1028295</v>
      </c>
      <c r="M28" s="7">
        <v>45748</v>
      </c>
      <c r="N28" s="7">
        <f>_xlfn.MAXIFS(Biometria!B:B,Biometria!B:B,"&lt;="&amp;M28,Biometria!C:C,B28,Biometria!D:D,C28,Biometria!E:E,D28,Biometria!F:F,E28,Biometria!G:G,F28)</f>
        <v>45747</v>
      </c>
      <c r="O28" s="1">
        <v>5.5</v>
      </c>
      <c r="P28" s="1">
        <v>15.55</v>
      </c>
      <c r="Q28" s="1">
        <v>12.11</v>
      </c>
      <c r="R28" s="1">
        <v>77.88</v>
      </c>
      <c r="S28" s="1">
        <v>0.97</v>
      </c>
      <c r="T28" s="1">
        <v>10.242599999999999</v>
      </c>
      <c r="U28" s="1">
        <v>0.82</v>
      </c>
      <c r="V28" s="1">
        <v>12.07</v>
      </c>
      <c r="W28" s="1">
        <v>-10.47</v>
      </c>
      <c r="X28" s="1">
        <v>106.16</v>
      </c>
    </row>
    <row r="29" spans="1:24" x14ac:dyDescent="0.25">
      <c r="A29" s="1" t="str">
        <f t="shared" si="0"/>
        <v>45747498B3R110</v>
      </c>
      <c r="B29" s="1">
        <v>49</v>
      </c>
      <c r="C29" s="1">
        <v>8</v>
      </c>
      <c r="D29" s="3" t="s">
        <v>56</v>
      </c>
      <c r="E29" s="4" t="s">
        <v>53</v>
      </c>
      <c r="F29" s="4">
        <v>10</v>
      </c>
      <c r="G29" s="1">
        <v>12.8</v>
      </c>
      <c r="H29" s="1">
        <v>5</v>
      </c>
      <c r="I29" s="1">
        <v>22.69</v>
      </c>
      <c r="J29" s="1">
        <v>130</v>
      </c>
      <c r="K29" s="8">
        <v>2949.7</v>
      </c>
      <c r="L29" s="1">
        <v>1028296</v>
      </c>
      <c r="M29" s="7">
        <v>45748</v>
      </c>
      <c r="N29" s="7">
        <f>_xlfn.MAXIFS(Biometria!B:B,Biometria!B:B,"&lt;="&amp;M29,Biometria!C:C,B29,Biometria!D:D,C29,Biometria!E:E,D29,Biometria!F:F,E29,Biometria!G:G,F29)</f>
        <v>45747</v>
      </c>
      <c r="O29" s="1">
        <v>5.5</v>
      </c>
      <c r="P29" s="1">
        <v>17.61</v>
      </c>
      <c r="Q29" s="1">
        <v>14.02</v>
      </c>
      <c r="R29" s="1">
        <v>79.61</v>
      </c>
      <c r="S29" s="1">
        <v>0.91</v>
      </c>
      <c r="T29" s="1">
        <v>11.821099999999999</v>
      </c>
      <c r="U29" s="1">
        <v>0.77</v>
      </c>
      <c r="V29" s="1">
        <v>12.25</v>
      </c>
      <c r="W29" s="1">
        <v>1.96</v>
      </c>
      <c r="X29" s="1">
        <v>120.9</v>
      </c>
    </row>
    <row r="30" spans="1:24" x14ac:dyDescent="0.25">
      <c r="A30" s="1" t="str">
        <f t="shared" si="0"/>
        <v>45747498B3R210</v>
      </c>
      <c r="B30" s="1">
        <v>49</v>
      </c>
      <c r="C30" s="1">
        <v>8</v>
      </c>
      <c r="D30" s="3" t="s">
        <v>56</v>
      </c>
      <c r="E30" s="4" t="s">
        <v>54</v>
      </c>
      <c r="F30" s="4">
        <v>10</v>
      </c>
      <c r="G30" s="1">
        <v>12.8</v>
      </c>
      <c r="H30" s="1">
        <v>5</v>
      </c>
      <c r="I30" s="1">
        <v>22.69</v>
      </c>
      <c r="J30" s="1">
        <v>130</v>
      </c>
      <c r="K30" s="8">
        <v>2949.7</v>
      </c>
      <c r="L30" s="1">
        <v>1028297</v>
      </c>
      <c r="M30" s="7">
        <v>45748</v>
      </c>
      <c r="N30" s="7">
        <f>_xlfn.MAXIFS(Biometria!B:B,Biometria!B:B,"&lt;="&amp;M30,Biometria!C:C,B30,Biometria!D:D,C30,Biometria!E:E,D30,Biometria!F:F,E30,Biometria!G:G,F30)</f>
        <v>45747</v>
      </c>
      <c r="O30" s="1">
        <v>5.3</v>
      </c>
      <c r="P30" s="1">
        <v>17.170000000000002</v>
      </c>
      <c r="Q30" s="1">
        <v>13.84</v>
      </c>
      <c r="R30" s="1">
        <v>80.61</v>
      </c>
      <c r="S30" s="1">
        <v>0.88</v>
      </c>
      <c r="T30" s="1">
        <v>11.728199999999999</v>
      </c>
      <c r="U30" s="1">
        <v>0.75</v>
      </c>
      <c r="V30" s="1">
        <v>11.96</v>
      </c>
      <c r="W30" s="1">
        <v>1.05</v>
      </c>
      <c r="X30" s="1">
        <v>119.82</v>
      </c>
    </row>
    <row r="31" spans="1:24" x14ac:dyDescent="0.25">
      <c r="A31" s="1" t="str">
        <f t="shared" si="0"/>
        <v>45747498B3R310</v>
      </c>
      <c r="B31" s="1">
        <v>49</v>
      </c>
      <c r="C31" s="1">
        <v>8</v>
      </c>
      <c r="D31" s="3" t="s">
        <v>56</v>
      </c>
      <c r="E31" s="4" t="s">
        <v>55</v>
      </c>
      <c r="F31" s="4">
        <v>10</v>
      </c>
      <c r="G31" s="1">
        <v>12.8</v>
      </c>
      <c r="H31" s="1">
        <v>5</v>
      </c>
      <c r="I31" s="1">
        <v>22.69</v>
      </c>
      <c r="J31" s="1">
        <v>130</v>
      </c>
      <c r="K31" s="8">
        <v>2949.7</v>
      </c>
      <c r="L31" s="1">
        <v>1028298</v>
      </c>
      <c r="M31" s="7">
        <v>45748</v>
      </c>
      <c r="N31" s="7">
        <f>_xlfn.MAXIFS(Biometria!B:B,Biometria!B:B,"&lt;="&amp;M31,Biometria!C:C,B31,Biometria!D:D,C31,Biometria!E:E,D31,Biometria!F:F,E31,Biometria!G:G,F31)</f>
        <v>45747</v>
      </c>
      <c r="O31" s="1">
        <v>5.5</v>
      </c>
      <c r="P31" s="1">
        <v>16.940000000000001</v>
      </c>
      <c r="Q31" s="1">
        <v>13.52</v>
      </c>
      <c r="R31" s="1">
        <v>79.81</v>
      </c>
      <c r="S31" s="1">
        <v>0.9</v>
      </c>
      <c r="T31" s="1">
        <v>11.5525</v>
      </c>
      <c r="U31" s="1">
        <v>0.77</v>
      </c>
      <c r="V31" s="1">
        <v>11.48</v>
      </c>
      <c r="W31" s="1">
        <v>-0.23</v>
      </c>
      <c r="X31" s="1">
        <v>118.31</v>
      </c>
    </row>
    <row r="32" spans="1:24" x14ac:dyDescent="0.25">
      <c r="A32" s="1" t="str">
        <f t="shared" si="0"/>
        <v>45747493B3R111</v>
      </c>
      <c r="B32" s="1">
        <v>49</v>
      </c>
      <c r="C32" s="1">
        <v>3</v>
      </c>
      <c r="D32" s="3" t="s">
        <v>56</v>
      </c>
      <c r="E32" s="4" t="s">
        <v>53</v>
      </c>
      <c r="F32" s="4">
        <v>11</v>
      </c>
      <c r="G32" s="1">
        <v>12.8</v>
      </c>
      <c r="H32" s="1">
        <v>5</v>
      </c>
      <c r="I32" s="1">
        <v>22.69</v>
      </c>
      <c r="J32" s="1">
        <v>130</v>
      </c>
      <c r="K32" s="8">
        <v>2949.7</v>
      </c>
      <c r="L32" s="1">
        <v>1028299</v>
      </c>
      <c r="M32" s="7">
        <v>45748</v>
      </c>
      <c r="N32" s="7">
        <f>_xlfn.MAXIFS(Biometria!B:B,Biometria!B:B,"&lt;="&amp;M32,Biometria!C:C,B32,Biometria!D:D,C32,Biometria!E:E,D32,Biometria!F:F,E32,Biometria!G:G,F32)</f>
        <v>45747</v>
      </c>
      <c r="O32" s="1">
        <v>5.5</v>
      </c>
      <c r="P32" s="1">
        <v>16.98</v>
      </c>
      <c r="Q32" s="1">
        <v>13.46</v>
      </c>
      <c r="R32" s="1">
        <v>79.27</v>
      </c>
      <c r="S32" s="1">
        <v>0.92</v>
      </c>
      <c r="T32" s="1">
        <v>11.3765</v>
      </c>
      <c r="U32" s="1">
        <v>0.78</v>
      </c>
      <c r="V32" s="1">
        <v>12.11</v>
      </c>
      <c r="W32" s="1">
        <v>-1.58</v>
      </c>
      <c r="X32" s="1">
        <v>116.71</v>
      </c>
    </row>
    <row r="33" spans="1:24" x14ac:dyDescent="0.25">
      <c r="A33" s="1" t="str">
        <f t="shared" si="0"/>
        <v>45747493B3R211</v>
      </c>
      <c r="B33" s="1">
        <v>49</v>
      </c>
      <c r="C33" s="1">
        <v>3</v>
      </c>
      <c r="D33" s="3" t="s">
        <v>56</v>
      </c>
      <c r="E33" s="4" t="s">
        <v>54</v>
      </c>
      <c r="F33" s="4">
        <v>11</v>
      </c>
      <c r="G33" s="1">
        <v>12.8</v>
      </c>
      <c r="H33" s="1">
        <v>5</v>
      </c>
      <c r="I33" s="1">
        <v>22.69</v>
      </c>
      <c r="J33" s="1">
        <v>130</v>
      </c>
      <c r="K33" s="8">
        <v>2949.7</v>
      </c>
      <c r="L33" s="1">
        <v>1028300</v>
      </c>
      <c r="M33" s="7">
        <v>45748</v>
      </c>
      <c r="N33" s="7">
        <f>_xlfn.MAXIFS(Biometria!B:B,Biometria!B:B,"&lt;="&amp;M33,Biometria!C:C,B33,Biometria!D:D,C33,Biometria!E:E,D33,Biometria!F:F,E33,Biometria!G:G,F33)</f>
        <v>45747</v>
      </c>
      <c r="O33" s="1">
        <v>5.5</v>
      </c>
      <c r="P33" s="1">
        <v>16.850000000000001</v>
      </c>
      <c r="Q33" s="1">
        <v>13.44</v>
      </c>
      <c r="R33" s="1">
        <v>79.760000000000005</v>
      </c>
      <c r="S33" s="1">
        <v>0.91</v>
      </c>
      <c r="T33" s="1">
        <v>11.4129</v>
      </c>
      <c r="U33" s="1">
        <v>0.77</v>
      </c>
      <c r="V33" s="1">
        <v>11.84</v>
      </c>
      <c r="W33" s="1">
        <v>-1.36</v>
      </c>
      <c r="X33" s="1">
        <v>116.97</v>
      </c>
    </row>
    <row r="34" spans="1:24" x14ac:dyDescent="0.25">
      <c r="A34" s="1" t="str">
        <f t="shared" si="0"/>
        <v>45747493B3R311</v>
      </c>
      <c r="B34" s="1">
        <v>49</v>
      </c>
      <c r="C34" s="1">
        <v>3</v>
      </c>
      <c r="D34" s="3" t="s">
        <v>56</v>
      </c>
      <c r="E34" s="4" t="s">
        <v>55</v>
      </c>
      <c r="F34" s="4">
        <v>11</v>
      </c>
      <c r="G34" s="1">
        <v>12.8</v>
      </c>
      <c r="H34" s="1">
        <v>5</v>
      </c>
      <c r="I34" s="1">
        <v>22.69</v>
      </c>
      <c r="J34" s="1">
        <v>130</v>
      </c>
      <c r="K34" s="8">
        <v>2949.7</v>
      </c>
      <c r="L34" s="1">
        <v>1028301</v>
      </c>
      <c r="M34" s="7">
        <v>45748</v>
      </c>
      <c r="N34" s="7">
        <f>_xlfn.MAXIFS(Biometria!B:B,Biometria!B:B,"&lt;="&amp;M34,Biometria!C:C,B34,Biometria!D:D,C34,Biometria!E:E,D34,Biometria!F:F,E34,Biometria!G:G,F34)</f>
        <v>45747</v>
      </c>
      <c r="O34" s="1">
        <v>5.3</v>
      </c>
      <c r="P34" s="1">
        <v>17.12</v>
      </c>
      <c r="Q34" s="1">
        <v>13.57</v>
      </c>
      <c r="R34" s="1">
        <v>79.260000000000005</v>
      </c>
      <c r="S34" s="1">
        <v>0.92</v>
      </c>
      <c r="T34" s="1">
        <v>11.6052</v>
      </c>
      <c r="U34" s="1">
        <v>0.79</v>
      </c>
      <c r="V34" s="1">
        <v>11.43</v>
      </c>
      <c r="W34" s="1">
        <v>0.36</v>
      </c>
      <c r="X34" s="1">
        <v>119.01</v>
      </c>
    </row>
    <row r="35" spans="1:24" x14ac:dyDescent="0.25">
      <c r="A35" s="1" t="str">
        <f t="shared" si="0"/>
        <v>45747496B3R112</v>
      </c>
      <c r="B35" s="1">
        <v>49</v>
      </c>
      <c r="C35" s="1">
        <v>6</v>
      </c>
      <c r="D35" s="3" t="s">
        <v>56</v>
      </c>
      <c r="E35" s="4" t="s">
        <v>53</v>
      </c>
      <c r="F35" s="4">
        <v>12</v>
      </c>
      <c r="G35" s="1">
        <v>12.8</v>
      </c>
      <c r="H35" s="1">
        <v>5</v>
      </c>
      <c r="I35" s="1">
        <v>22.69</v>
      </c>
      <c r="J35" s="1">
        <v>130</v>
      </c>
      <c r="K35" s="8">
        <v>2949.7</v>
      </c>
      <c r="L35" s="1">
        <v>1028302</v>
      </c>
      <c r="M35" s="7">
        <v>45748</v>
      </c>
      <c r="N35" s="7">
        <f>_xlfn.MAXIFS(Biometria!B:B,Biometria!B:B,"&lt;="&amp;M35,Biometria!C:C,B35,Biometria!D:D,C35,Biometria!E:E,D35,Biometria!F:F,E35,Biometria!G:G,F35)</f>
        <v>45747</v>
      </c>
      <c r="O35" s="1">
        <v>5.5</v>
      </c>
      <c r="P35" s="1">
        <v>17.29</v>
      </c>
      <c r="Q35" s="1">
        <v>13.84</v>
      </c>
      <c r="R35" s="1">
        <v>80.05</v>
      </c>
      <c r="S35" s="1">
        <v>0.9</v>
      </c>
      <c r="T35" s="1">
        <v>11.5984</v>
      </c>
      <c r="U35" s="1">
        <v>0.75</v>
      </c>
      <c r="V35" s="1">
        <v>12.6</v>
      </c>
      <c r="W35" s="1">
        <v>-0.01</v>
      </c>
      <c r="X35" s="1">
        <v>118.57</v>
      </c>
    </row>
    <row r="36" spans="1:24" x14ac:dyDescent="0.25">
      <c r="A36" s="1" t="str">
        <f t="shared" si="0"/>
        <v>45747496B3R212</v>
      </c>
      <c r="B36" s="1">
        <v>49</v>
      </c>
      <c r="C36" s="1">
        <v>6</v>
      </c>
      <c r="D36" s="3" t="s">
        <v>56</v>
      </c>
      <c r="E36" s="4" t="s">
        <v>54</v>
      </c>
      <c r="F36" s="4">
        <v>12</v>
      </c>
      <c r="G36" s="1">
        <v>12.8</v>
      </c>
      <c r="H36" s="1">
        <v>5</v>
      </c>
      <c r="I36" s="1">
        <v>22.69</v>
      </c>
      <c r="J36" s="1">
        <v>130</v>
      </c>
      <c r="K36" s="8">
        <v>2949.7</v>
      </c>
      <c r="L36" s="1">
        <v>1028303</v>
      </c>
      <c r="M36" s="7">
        <v>45748</v>
      </c>
      <c r="N36" s="7">
        <f>_xlfn.MAXIFS(Biometria!B:B,Biometria!B:B,"&lt;="&amp;M36,Biometria!C:C,B36,Biometria!D:D,C36,Biometria!E:E,D36,Biometria!F:F,E36,Biometria!G:G,F36)</f>
        <v>45747</v>
      </c>
      <c r="O36" s="1">
        <v>5.4</v>
      </c>
      <c r="P36" s="1">
        <v>16.82</v>
      </c>
      <c r="Q36" s="1">
        <v>13.57</v>
      </c>
      <c r="R36" s="1">
        <v>80.680000000000007</v>
      </c>
      <c r="S36" s="1">
        <v>0.87</v>
      </c>
      <c r="T36" s="1">
        <v>11.4556</v>
      </c>
      <c r="U36" s="1">
        <v>0.73</v>
      </c>
      <c r="V36" s="1">
        <v>12.18</v>
      </c>
      <c r="W36" s="1">
        <v>-1.32</v>
      </c>
      <c r="X36" s="1">
        <v>117.02</v>
      </c>
    </row>
    <row r="37" spans="1:24" x14ac:dyDescent="0.25">
      <c r="A37" s="1" t="str">
        <f t="shared" si="0"/>
        <v>45747496B3R312</v>
      </c>
      <c r="B37" s="1">
        <v>49</v>
      </c>
      <c r="C37" s="1">
        <v>6</v>
      </c>
      <c r="D37" s="3" t="s">
        <v>56</v>
      </c>
      <c r="E37" s="4" t="s">
        <v>55</v>
      </c>
      <c r="F37" s="4">
        <v>12</v>
      </c>
      <c r="G37" s="1">
        <v>12.8</v>
      </c>
      <c r="H37" s="1">
        <v>5</v>
      </c>
      <c r="I37" s="1">
        <v>22.69</v>
      </c>
      <c r="J37" s="1">
        <v>130</v>
      </c>
      <c r="K37" s="8">
        <v>2949.7</v>
      </c>
      <c r="L37" s="1">
        <v>1028304</v>
      </c>
      <c r="M37" s="7">
        <v>45748</v>
      </c>
      <c r="N37" s="7">
        <f>_xlfn.MAXIFS(Biometria!B:B,Biometria!B:B,"&lt;="&amp;M37,Biometria!C:C,B37,Biometria!D:D,C37,Biometria!E:E,D37,Biometria!F:F,E37,Biometria!G:G,F37)</f>
        <v>45747</v>
      </c>
      <c r="O37" s="1">
        <v>5.5</v>
      </c>
      <c r="P37" s="1">
        <v>16.5</v>
      </c>
      <c r="Q37" s="1">
        <v>13.03</v>
      </c>
      <c r="R37" s="1">
        <v>78.97</v>
      </c>
      <c r="S37" s="1">
        <v>0.93</v>
      </c>
      <c r="T37" s="1">
        <v>11.0456</v>
      </c>
      <c r="U37" s="1">
        <v>0.79</v>
      </c>
      <c r="V37" s="1">
        <v>11.94</v>
      </c>
      <c r="W37" s="1">
        <v>-4.18</v>
      </c>
      <c r="X37" s="1">
        <v>113.62</v>
      </c>
    </row>
    <row r="38" spans="1:24" x14ac:dyDescent="0.25">
      <c r="A38" s="1" t="str">
        <f t="shared" si="0"/>
        <v>45747497B3R113</v>
      </c>
      <c r="B38" s="1">
        <v>49</v>
      </c>
      <c r="C38" s="1">
        <v>7</v>
      </c>
      <c r="D38" s="3" t="s">
        <v>56</v>
      </c>
      <c r="E38" s="4" t="s">
        <v>53</v>
      </c>
      <c r="F38" s="4">
        <v>13</v>
      </c>
      <c r="G38" s="1">
        <v>12.8</v>
      </c>
      <c r="H38" s="1">
        <v>5</v>
      </c>
      <c r="I38" s="1">
        <v>22.69</v>
      </c>
      <c r="J38" s="1">
        <v>130</v>
      </c>
      <c r="K38" s="8">
        <v>2949.7</v>
      </c>
      <c r="L38" s="1">
        <v>1028305</v>
      </c>
      <c r="M38" s="7">
        <v>45748</v>
      </c>
      <c r="N38" s="7">
        <f>_xlfn.MAXIFS(Biometria!B:B,Biometria!B:B,"&lt;="&amp;M38,Biometria!C:C,B38,Biometria!D:D,C38,Biometria!E:E,D38,Biometria!F:F,E38,Biometria!G:G,F38)</f>
        <v>45747</v>
      </c>
      <c r="O38" s="1">
        <v>5.4</v>
      </c>
      <c r="P38" s="1">
        <v>17.440000000000001</v>
      </c>
      <c r="Q38" s="1">
        <v>14.38</v>
      </c>
      <c r="R38" s="1">
        <v>82.45</v>
      </c>
      <c r="S38" s="1">
        <v>0.81</v>
      </c>
      <c r="T38" s="1">
        <v>12.0299</v>
      </c>
      <c r="U38" s="1">
        <v>0.68</v>
      </c>
      <c r="V38" s="1">
        <v>12.7</v>
      </c>
      <c r="W38" s="1">
        <v>2.96</v>
      </c>
      <c r="X38" s="1">
        <v>122.09</v>
      </c>
    </row>
    <row r="39" spans="1:24" x14ac:dyDescent="0.25">
      <c r="A39" s="1" t="str">
        <f t="shared" si="0"/>
        <v>45747497B3R213</v>
      </c>
      <c r="B39" s="1">
        <v>49</v>
      </c>
      <c r="C39" s="1">
        <v>7</v>
      </c>
      <c r="D39" s="3" t="s">
        <v>56</v>
      </c>
      <c r="E39" s="4" t="s">
        <v>54</v>
      </c>
      <c r="F39" s="4">
        <v>13</v>
      </c>
      <c r="G39" s="1">
        <v>12.8</v>
      </c>
      <c r="H39" s="1">
        <v>5</v>
      </c>
      <c r="I39" s="1">
        <v>22.69</v>
      </c>
      <c r="J39" s="1">
        <v>130</v>
      </c>
      <c r="K39" s="8">
        <v>2949.7</v>
      </c>
      <c r="L39" s="1">
        <v>1028306</v>
      </c>
      <c r="M39" s="7">
        <v>45748</v>
      </c>
      <c r="N39" s="7">
        <f>_xlfn.MAXIFS(Biometria!B:B,Biometria!B:B,"&lt;="&amp;M39,Biometria!C:C,B39,Biometria!D:D,C39,Biometria!E:E,D39,Biometria!F:F,E39,Biometria!G:G,F39)</f>
        <v>45747</v>
      </c>
      <c r="O39" s="1">
        <v>5.3</v>
      </c>
      <c r="P39" s="1">
        <v>16.59</v>
      </c>
      <c r="Q39" s="1">
        <v>13.06</v>
      </c>
      <c r="R39" s="1">
        <v>78.72</v>
      </c>
      <c r="S39" s="1">
        <v>0.94</v>
      </c>
      <c r="T39" s="1">
        <v>11.0634</v>
      </c>
      <c r="U39" s="1">
        <v>0.8</v>
      </c>
      <c r="V39" s="1">
        <v>11.98</v>
      </c>
      <c r="W39" s="1">
        <v>-3.96</v>
      </c>
      <c r="X39" s="1">
        <v>113.88</v>
      </c>
    </row>
    <row r="40" spans="1:24" x14ac:dyDescent="0.25">
      <c r="A40" s="1" t="str">
        <f t="shared" si="0"/>
        <v>45747497B3R313</v>
      </c>
      <c r="B40" s="1">
        <v>49</v>
      </c>
      <c r="C40" s="1">
        <v>7</v>
      </c>
      <c r="D40" s="3" t="s">
        <v>56</v>
      </c>
      <c r="E40" s="4" t="s">
        <v>55</v>
      </c>
      <c r="F40" s="4">
        <v>13</v>
      </c>
      <c r="G40" s="1">
        <v>12.8</v>
      </c>
      <c r="H40" s="1">
        <v>5</v>
      </c>
      <c r="I40" s="1">
        <v>22.69</v>
      </c>
      <c r="J40" s="1">
        <v>130</v>
      </c>
      <c r="K40" s="8">
        <v>2949.7</v>
      </c>
      <c r="L40" s="1">
        <v>1028307</v>
      </c>
      <c r="M40" s="7">
        <v>45748</v>
      </c>
      <c r="N40" s="7">
        <f>_xlfn.MAXIFS(Biometria!B:B,Biometria!B:B,"&lt;="&amp;M40,Biometria!C:C,B40,Biometria!D:D,C40,Biometria!E:E,D40,Biometria!F:F,E40,Biometria!G:G,F40)</f>
        <v>45747</v>
      </c>
      <c r="O40" s="1">
        <v>5.5</v>
      </c>
      <c r="P40" s="1">
        <v>17.5</v>
      </c>
      <c r="Q40" s="1">
        <v>13.91</v>
      </c>
      <c r="R40" s="1">
        <v>79.489999999999995</v>
      </c>
      <c r="S40" s="1">
        <v>0.91</v>
      </c>
      <c r="T40" s="1">
        <v>11.7569</v>
      </c>
      <c r="U40" s="1">
        <v>0.77</v>
      </c>
      <c r="V40" s="1">
        <v>12.11</v>
      </c>
      <c r="W40" s="1">
        <v>1.43</v>
      </c>
      <c r="X40" s="1">
        <v>120.28</v>
      </c>
    </row>
    <row r="41" spans="1:24" x14ac:dyDescent="0.25">
      <c r="A41" s="1" t="str">
        <f t="shared" si="0"/>
        <v>45747494B3R114</v>
      </c>
      <c r="B41" s="1">
        <v>49</v>
      </c>
      <c r="C41" s="1">
        <v>4</v>
      </c>
      <c r="D41" s="3" t="s">
        <v>56</v>
      </c>
      <c r="E41" s="4" t="s">
        <v>53</v>
      </c>
      <c r="F41" s="4">
        <v>14</v>
      </c>
      <c r="G41" s="1">
        <v>12.8</v>
      </c>
      <c r="H41" s="1">
        <v>5</v>
      </c>
      <c r="I41" s="1">
        <v>22.69</v>
      </c>
      <c r="J41" s="1">
        <v>130</v>
      </c>
      <c r="K41" s="8">
        <v>2949.7</v>
      </c>
      <c r="L41" s="1">
        <v>1028308</v>
      </c>
      <c r="M41" s="7">
        <v>45748</v>
      </c>
      <c r="N41" s="7">
        <f>_xlfn.MAXIFS(Biometria!B:B,Biometria!B:B,"&lt;="&amp;M41,Biometria!C:C,B41,Biometria!D:D,C41,Biometria!E:E,D41,Biometria!F:F,E41,Biometria!G:G,F41)</f>
        <v>45747</v>
      </c>
      <c r="O41" s="1">
        <v>5.0999999999999996</v>
      </c>
      <c r="P41" s="1">
        <v>17.46</v>
      </c>
      <c r="Q41" s="1">
        <v>13.82</v>
      </c>
      <c r="R41" s="1">
        <v>79.150000000000006</v>
      </c>
      <c r="S41" s="1">
        <v>0.93</v>
      </c>
      <c r="T41" s="1">
        <v>11.6342</v>
      </c>
      <c r="U41" s="1">
        <v>0.78</v>
      </c>
      <c r="V41" s="1">
        <v>12.34</v>
      </c>
      <c r="W41" s="1">
        <v>0.51</v>
      </c>
      <c r="X41" s="1">
        <v>119.19</v>
      </c>
    </row>
    <row r="42" spans="1:24" x14ac:dyDescent="0.25">
      <c r="A42" s="1" t="str">
        <f t="shared" si="0"/>
        <v>45747494B3R214</v>
      </c>
      <c r="B42" s="1">
        <v>49</v>
      </c>
      <c r="C42" s="1">
        <v>4</v>
      </c>
      <c r="D42" s="3" t="s">
        <v>56</v>
      </c>
      <c r="E42" s="4" t="s">
        <v>54</v>
      </c>
      <c r="F42" s="4">
        <v>14</v>
      </c>
      <c r="G42" s="1">
        <v>12.8</v>
      </c>
      <c r="H42" s="1">
        <v>5</v>
      </c>
      <c r="I42" s="1">
        <v>22.69</v>
      </c>
      <c r="J42" s="1">
        <v>130</v>
      </c>
      <c r="K42" s="8">
        <v>2949.7</v>
      </c>
      <c r="L42" s="1">
        <v>1028309</v>
      </c>
      <c r="M42" s="7">
        <v>45748</v>
      </c>
      <c r="N42" s="7">
        <f>_xlfn.MAXIFS(Biometria!B:B,Biometria!B:B,"&lt;="&amp;M42,Biometria!C:C,B42,Biometria!D:D,C42,Biometria!E:E,D42,Biometria!F:F,E42,Biometria!G:G,F42)</f>
        <v>45747</v>
      </c>
      <c r="O42" s="1">
        <v>5.3</v>
      </c>
      <c r="P42" s="1">
        <v>16.63</v>
      </c>
      <c r="Q42" s="1">
        <v>13.09</v>
      </c>
      <c r="R42" s="1">
        <v>78.709999999999994</v>
      </c>
      <c r="S42" s="1">
        <v>0.94</v>
      </c>
      <c r="T42" s="1">
        <v>10.9948</v>
      </c>
      <c r="U42" s="1">
        <v>0.79</v>
      </c>
      <c r="V42" s="1">
        <v>12.47</v>
      </c>
      <c r="W42" s="1">
        <v>-4.5999999999999996</v>
      </c>
      <c r="X42" s="1">
        <v>113.13</v>
      </c>
    </row>
    <row r="43" spans="1:24" x14ac:dyDescent="0.25">
      <c r="A43" s="1" t="str">
        <f t="shared" si="0"/>
        <v>45747494B3R314</v>
      </c>
      <c r="B43" s="1">
        <v>49</v>
      </c>
      <c r="C43" s="1">
        <v>4</v>
      </c>
      <c r="D43" s="3" t="s">
        <v>56</v>
      </c>
      <c r="E43" s="4" t="s">
        <v>55</v>
      </c>
      <c r="F43" s="4">
        <v>14</v>
      </c>
      <c r="G43" s="1">
        <v>12.8</v>
      </c>
      <c r="H43" s="1">
        <v>5</v>
      </c>
      <c r="I43" s="1">
        <v>22.69</v>
      </c>
      <c r="J43" s="1">
        <v>130</v>
      </c>
      <c r="K43" s="8">
        <v>2949.7</v>
      </c>
      <c r="L43" s="1">
        <v>1028310</v>
      </c>
      <c r="M43" s="7">
        <v>45748</v>
      </c>
      <c r="N43" s="7">
        <f>_xlfn.MAXIFS(Biometria!B:B,Biometria!B:B,"&lt;="&amp;M43,Biometria!C:C,B43,Biometria!D:D,C43,Biometria!E:E,D43,Biometria!F:F,E43,Biometria!G:G,F43)</f>
        <v>45747</v>
      </c>
      <c r="O43" s="1">
        <v>5.5</v>
      </c>
      <c r="P43" s="1">
        <v>17.43</v>
      </c>
      <c r="Q43" s="1">
        <v>14.19</v>
      </c>
      <c r="R43" s="1">
        <v>81.41</v>
      </c>
      <c r="S43" s="1">
        <v>0.85</v>
      </c>
      <c r="T43" s="1">
        <v>11.9</v>
      </c>
      <c r="U43" s="1">
        <v>0.71</v>
      </c>
      <c r="V43" s="1">
        <v>12.56</v>
      </c>
      <c r="W43" s="1">
        <v>2.13</v>
      </c>
      <c r="X43" s="1">
        <v>121.11</v>
      </c>
    </row>
    <row r="44" spans="1:24" x14ac:dyDescent="0.25">
      <c r="A44" s="1" t="str">
        <f t="shared" si="0"/>
        <v>45747495B3R115</v>
      </c>
      <c r="B44" s="1">
        <v>49</v>
      </c>
      <c r="C44" s="1">
        <v>5</v>
      </c>
      <c r="D44" s="3" t="s">
        <v>56</v>
      </c>
      <c r="E44" s="4" t="s">
        <v>53</v>
      </c>
      <c r="F44" s="4">
        <v>15</v>
      </c>
      <c r="G44" s="1">
        <v>12.8</v>
      </c>
      <c r="H44" s="1">
        <v>5</v>
      </c>
      <c r="I44" s="1">
        <v>22.69</v>
      </c>
      <c r="J44" s="1">
        <v>130</v>
      </c>
      <c r="K44" s="8">
        <v>2949.7</v>
      </c>
      <c r="L44" s="1">
        <v>1028311</v>
      </c>
      <c r="M44" s="7">
        <v>45748</v>
      </c>
      <c r="N44" s="7">
        <f>_xlfn.MAXIFS(Biometria!B:B,Biometria!B:B,"&lt;="&amp;M44,Biometria!C:C,B44,Biometria!D:D,C44,Biometria!E:E,D44,Biometria!F:F,E44,Biometria!G:G,F44)</f>
        <v>45747</v>
      </c>
      <c r="O44" s="1">
        <v>5.3</v>
      </c>
      <c r="P44" s="1">
        <v>17.670000000000002</v>
      </c>
      <c r="Q44" s="1">
        <v>14.83</v>
      </c>
      <c r="R44" s="1">
        <v>83.93</v>
      </c>
      <c r="S44" s="1">
        <v>0.76</v>
      </c>
      <c r="T44" s="1">
        <v>12.2143</v>
      </c>
      <c r="U44" s="1">
        <v>0.63</v>
      </c>
      <c r="V44" s="1">
        <v>13.59</v>
      </c>
      <c r="W44" s="1">
        <v>4.07</v>
      </c>
      <c r="X44" s="1">
        <v>123.41</v>
      </c>
    </row>
    <row r="45" spans="1:24" x14ac:dyDescent="0.25">
      <c r="A45" s="1" t="str">
        <f t="shared" si="0"/>
        <v>45747495B3R215</v>
      </c>
      <c r="B45" s="1">
        <v>49</v>
      </c>
      <c r="C45" s="1">
        <v>5</v>
      </c>
      <c r="D45" s="3" t="s">
        <v>56</v>
      </c>
      <c r="E45" s="4" t="s">
        <v>54</v>
      </c>
      <c r="F45" s="4">
        <v>15</v>
      </c>
      <c r="G45" s="1">
        <v>12.8</v>
      </c>
      <c r="H45" s="1">
        <v>5</v>
      </c>
      <c r="I45" s="1">
        <v>22.69</v>
      </c>
      <c r="J45" s="1">
        <v>130</v>
      </c>
      <c r="K45" s="8">
        <v>2949.7</v>
      </c>
      <c r="L45" s="1">
        <v>1028312</v>
      </c>
      <c r="M45" s="7">
        <v>45748</v>
      </c>
      <c r="N45" s="7">
        <f>_xlfn.MAXIFS(Biometria!B:B,Biometria!B:B,"&lt;="&amp;M45,Biometria!C:C,B45,Biometria!D:D,C45,Biometria!E:E,D45,Biometria!F:F,E45,Biometria!G:G,F45)</f>
        <v>45747</v>
      </c>
      <c r="O45" s="1">
        <v>5.4</v>
      </c>
      <c r="P45" s="1">
        <v>16.45</v>
      </c>
      <c r="Q45" s="1">
        <v>12.61</v>
      </c>
      <c r="R45" s="1">
        <v>76.66</v>
      </c>
      <c r="S45" s="1">
        <v>1.01</v>
      </c>
      <c r="T45" s="1">
        <v>10.6988</v>
      </c>
      <c r="U45" s="1">
        <v>0.86</v>
      </c>
      <c r="V45" s="1">
        <v>11.89</v>
      </c>
      <c r="W45" s="1">
        <v>-6.46</v>
      </c>
      <c r="X45" s="1">
        <v>110.92</v>
      </c>
    </row>
    <row r="46" spans="1:24" x14ac:dyDescent="0.25">
      <c r="A46" s="1" t="str">
        <f t="shared" si="0"/>
        <v>45747495B3R315</v>
      </c>
      <c r="B46" s="1">
        <v>49</v>
      </c>
      <c r="C46" s="1">
        <v>5</v>
      </c>
      <c r="D46" s="3" t="s">
        <v>56</v>
      </c>
      <c r="E46" s="4" t="s">
        <v>55</v>
      </c>
      <c r="F46" s="4">
        <v>15</v>
      </c>
      <c r="G46" s="1">
        <v>12.8</v>
      </c>
      <c r="H46" s="1">
        <v>5</v>
      </c>
      <c r="I46" s="1">
        <v>22.69</v>
      </c>
      <c r="J46" s="1">
        <v>130</v>
      </c>
      <c r="K46" s="8">
        <v>2949.7</v>
      </c>
      <c r="L46" s="1">
        <v>1028313</v>
      </c>
      <c r="M46" s="7">
        <v>45748</v>
      </c>
      <c r="N46" s="7">
        <f>_xlfn.MAXIFS(Biometria!B:B,Biometria!B:B,"&lt;="&amp;M46,Biometria!C:C,B46,Biometria!D:D,C46,Biometria!E:E,D46,Biometria!F:F,E46,Biometria!G:G,F46)</f>
        <v>45747</v>
      </c>
      <c r="O46" s="1">
        <v>5.4</v>
      </c>
      <c r="P46" s="1">
        <v>16.78</v>
      </c>
      <c r="Q46" s="1">
        <v>13.33</v>
      </c>
      <c r="R46" s="1">
        <v>79.44</v>
      </c>
      <c r="S46" s="1">
        <v>0.92</v>
      </c>
      <c r="T46" s="1">
        <v>11.3371</v>
      </c>
      <c r="U46" s="1">
        <v>0.78</v>
      </c>
      <c r="V46" s="1">
        <v>11.75</v>
      </c>
      <c r="W46" s="1">
        <v>-1.9</v>
      </c>
      <c r="X46" s="1">
        <v>116.33</v>
      </c>
    </row>
    <row r="47" spans="1:24" x14ac:dyDescent="0.25">
      <c r="A47" s="1" t="str">
        <f t="shared" si="0"/>
        <v>45747492B3R116</v>
      </c>
      <c r="B47" s="1">
        <v>49</v>
      </c>
      <c r="C47" s="1">
        <v>2</v>
      </c>
      <c r="D47" s="3" t="s">
        <v>56</v>
      </c>
      <c r="E47" s="4" t="s">
        <v>53</v>
      </c>
      <c r="F47" s="4">
        <v>16</v>
      </c>
      <c r="G47" s="1">
        <v>12.8</v>
      </c>
      <c r="H47" s="1">
        <v>5</v>
      </c>
      <c r="I47" s="1">
        <v>22.69</v>
      </c>
      <c r="J47" s="1">
        <v>130</v>
      </c>
      <c r="K47" s="8">
        <v>2949.7</v>
      </c>
      <c r="L47" s="1">
        <v>1028314</v>
      </c>
      <c r="M47" s="7">
        <v>45748</v>
      </c>
      <c r="N47" s="7">
        <f>_xlfn.MAXIFS(Biometria!B:B,Biometria!B:B,"&lt;="&amp;M47,Biometria!C:C,B47,Biometria!D:D,C47,Biometria!E:E,D47,Biometria!F:F,E47,Biometria!G:G,F47)</f>
        <v>45747</v>
      </c>
      <c r="O47" s="1">
        <v>5.4</v>
      </c>
      <c r="P47" s="1">
        <v>16.63</v>
      </c>
      <c r="Q47" s="1">
        <v>13.28</v>
      </c>
      <c r="R47" s="1">
        <v>79.86</v>
      </c>
      <c r="S47" s="1">
        <v>0.9</v>
      </c>
      <c r="T47" s="1">
        <v>11.210699999999999</v>
      </c>
      <c r="U47" s="1">
        <v>0.76</v>
      </c>
      <c r="V47" s="1">
        <v>12.18</v>
      </c>
      <c r="W47" s="1">
        <v>-3.08</v>
      </c>
      <c r="X47" s="1">
        <v>114.93</v>
      </c>
    </row>
    <row r="48" spans="1:24" x14ac:dyDescent="0.25">
      <c r="A48" s="1" t="str">
        <f t="shared" si="0"/>
        <v>45747492B3R216</v>
      </c>
      <c r="B48" s="1">
        <v>49</v>
      </c>
      <c r="C48" s="1">
        <v>2</v>
      </c>
      <c r="D48" s="3" t="s">
        <v>56</v>
      </c>
      <c r="E48" s="4" t="s">
        <v>54</v>
      </c>
      <c r="F48" s="4">
        <v>16</v>
      </c>
      <c r="G48" s="1">
        <v>12.8</v>
      </c>
      <c r="H48" s="1">
        <v>5</v>
      </c>
      <c r="I48" s="1">
        <v>22.69</v>
      </c>
      <c r="J48" s="1">
        <v>130</v>
      </c>
      <c r="K48" s="8">
        <v>2949.7</v>
      </c>
      <c r="L48" s="1">
        <v>1028315</v>
      </c>
      <c r="M48" s="7">
        <v>45748</v>
      </c>
      <c r="N48" s="7">
        <f>_xlfn.MAXIFS(Biometria!B:B,Biometria!B:B,"&lt;="&amp;M48,Biometria!C:C,B48,Biometria!D:D,C48,Biometria!E:E,D48,Biometria!F:F,E48,Biometria!G:G,F48)</f>
        <v>45747</v>
      </c>
      <c r="O48" s="1">
        <v>5.6</v>
      </c>
      <c r="P48" s="1">
        <v>16.5</v>
      </c>
      <c r="Q48" s="1">
        <v>13.13</v>
      </c>
      <c r="R48" s="1">
        <v>79.58</v>
      </c>
      <c r="S48" s="1">
        <v>0.91</v>
      </c>
      <c r="T48" s="1">
        <v>11.1342</v>
      </c>
      <c r="U48" s="1">
        <v>0.77</v>
      </c>
      <c r="V48" s="1">
        <v>11.92</v>
      </c>
      <c r="W48" s="1">
        <v>-3.62</v>
      </c>
      <c r="X48" s="1">
        <v>114.29</v>
      </c>
    </row>
    <row r="49" spans="1:24" x14ac:dyDescent="0.25">
      <c r="A49" s="1" t="str">
        <f t="shared" si="0"/>
        <v>45747492B3R316</v>
      </c>
      <c r="B49" s="1">
        <v>49</v>
      </c>
      <c r="C49" s="1">
        <v>2</v>
      </c>
      <c r="D49" s="3" t="s">
        <v>56</v>
      </c>
      <c r="E49" s="4" t="s">
        <v>55</v>
      </c>
      <c r="F49" s="4">
        <v>16</v>
      </c>
      <c r="G49" s="1">
        <v>12.8</v>
      </c>
      <c r="H49" s="1">
        <v>5</v>
      </c>
      <c r="I49" s="1">
        <v>22.69</v>
      </c>
      <c r="J49" s="1">
        <v>130</v>
      </c>
      <c r="K49" s="8">
        <v>2949.7</v>
      </c>
      <c r="L49" s="1">
        <v>1028316</v>
      </c>
      <c r="M49" s="7">
        <v>45748</v>
      </c>
      <c r="N49" s="7">
        <f>_xlfn.MAXIFS(Biometria!B:B,Biometria!B:B,"&lt;="&amp;M49,Biometria!C:C,B49,Biometria!D:D,C49,Biometria!E:E,D49,Biometria!F:F,E49,Biometria!G:G,F49)</f>
        <v>45747</v>
      </c>
      <c r="O49" s="1">
        <v>5.3</v>
      </c>
      <c r="P49" s="1">
        <v>17</v>
      </c>
      <c r="Q49" s="1">
        <v>13.9</v>
      </c>
      <c r="R49" s="1">
        <v>81.760000000000005</v>
      </c>
      <c r="S49" s="1">
        <v>0.84</v>
      </c>
      <c r="T49" s="1">
        <v>11.7545</v>
      </c>
      <c r="U49" s="1">
        <v>0.71</v>
      </c>
      <c r="V49" s="1">
        <v>12.08</v>
      </c>
      <c r="W49" s="1">
        <v>0.95</v>
      </c>
      <c r="X49" s="1">
        <v>119.71</v>
      </c>
    </row>
    <row r="50" spans="1:24" x14ac:dyDescent="0.25">
      <c r="A50" s="1" t="str">
        <f t="shared" si="0"/>
        <v>45747491B2R117</v>
      </c>
      <c r="B50" s="1">
        <v>49</v>
      </c>
      <c r="C50" s="1">
        <v>1</v>
      </c>
      <c r="D50" s="3" t="s">
        <v>57</v>
      </c>
      <c r="E50" s="4" t="s">
        <v>53</v>
      </c>
      <c r="F50" s="4">
        <v>17</v>
      </c>
      <c r="G50" s="1">
        <v>12.8</v>
      </c>
      <c r="H50" s="1">
        <v>5</v>
      </c>
      <c r="I50" s="1">
        <v>22.69</v>
      </c>
      <c r="J50" s="1">
        <v>130</v>
      </c>
      <c r="K50" s="8">
        <v>2949.7</v>
      </c>
      <c r="L50" s="1">
        <v>1028317</v>
      </c>
      <c r="M50" s="7">
        <v>45748</v>
      </c>
      <c r="N50" s="7">
        <f>_xlfn.MAXIFS(Biometria!B:B,Biometria!B:B,"&lt;="&amp;M50,Biometria!C:C,B50,Biometria!D:D,C50,Biometria!E:E,D50,Biometria!F:F,E50,Biometria!G:G,F50)</f>
        <v>45747</v>
      </c>
      <c r="O50" s="1">
        <v>5.5</v>
      </c>
      <c r="P50" s="1">
        <v>17.43</v>
      </c>
      <c r="Q50" s="1">
        <v>14.3</v>
      </c>
      <c r="R50" s="1">
        <v>82.04</v>
      </c>
      <c r="S50" s="1">
        <v>0.83</v>
      </c>
      <c r="T50" s="1">
        <v>11.988099999999999</v>
      </c>
      <c r="U50" s="1">
        <v>0.7</v>
      </c>
      <c r="V50" s="1">
        <v>12.58</v>
      </c>
      <c r="W50" s="1">
        <v>2.77</v>
      </c>
      <c r="X50" s="1">
        <v>121.87</v>
      </c>
    </row>
    <row r="51" spans="1:24" x14ac:dyDescent="0.25">
      <c r="A51" s="1" t="str">
        <f t="shared" si="0"/>
        <v>45747491B2R217</v>
      </c>
      <c r="B51" s="1">
        <v>49</v>
      </c>
      <c r="C51" s="1">
        <v>1</v>
      </c>
      <c r="D51" s="3" t="s">
        <v>57</v>
      </c>
      <c r="E51" s="4" t="s">
        <v>54</v>
      </c>
      <c r="F51" s="4">
        <v>17</v>
      </c>
      <c r="G51" s="1">
        <v>12.8</v>
      </c>
      <c r="H51" s="1">
        <v>5</v>
      </c>
      <c r="I51" s="1">
        <v>22.69</v>
      </c>
      <c r="J51" s="1">
        <v>130</v>
      </c>
      <c r="K51" s="8">
        <v>2949.7</v>
      </c>
      <c r="L51" s="1">
        <v>1028318</v>
      </c>
      <c r="M51" s="7">
        <v>45748</v>
      </c>
      <c r="N51" s="7">
        <f>_xlfn.MAXIFS(Biometria!B:B,Biometria!B:B,"&lt;="&amp;M51,Biometria!C:C,B51,Biometria!D:D,C51,Biometria!E:E,D51,Biometria!F:F,E51,Biometria!G:G,F51)</f>
        <v>45747</v>
      </c>
      <c r="O51" s="1">
        <v>5.3</v>
      </c>
      <c r="P51" s="1">
        <v>17.2</v>
      </c>
      <c r="Q51" s="1">
        <v>13.86</v>
      </c>
      <c r="R51" s="1">
        <v>80.58</v>
      </c>
      <c r="S51" s="1">
        <v>0.88</v>
      </c>
      <c r="T51" s="1">
        <v>11.708500000000001</v>
      </c>
      <c r="U51" s="1">
        <v>0.74</v>
      </c>
      <c r="V51" s="1">
        <v>12.14</v>
      </c>
      <c r="W51" s="1">
        <v>0.81</v>
      </c>
      <c r="X51" s="1">
        <v>119.54</v>
      </c>
    </row>
    <row r="52" spans="1:24" x14ac:dyDescent="0.25">
      <c r="A52" s="1" t="str">
        <f t="shared" si="0"/>
        <v>45747491B2R317</v>
      </c>
      <c r="B52" s="1">
        <v>49</v>
      </c>
      <c r="C52" s="1">
        <v>1</v>
      </c>
      <c r="D52" s="3" t="s">
        <v>57</v>
      </c>
      <c r="E52" s="4" t="s">
        <v>55</v>
      </c>
      <c r="F52" s="4">
        <v>17</v>
      </c>
      <c r="G52" s="1">
        <v>12.8</v>
      </c>
      <c r="H52" s="1">
        <v>5</v>
      </c>
      <c r="I52" s="1">
        <v>22.69</v>
      </c>
      <c r="J52" s="1">
        <v>130</v>
      </c>
      <c r="K52" s="8">
        <v>2949.7</v>
      </c>
      <c r="L52" s="1">
        <v>1028319</v>
      </c>
      <c r="M52" s="7">
        <v>45748</v>
      </c>
      <c r="N52" s="7">
        <f>_xlfn.MAXIFS(Biometria!B:B,Biometria!B:B,"&lt;="&amp;M52,Biometria!C:C,B52,Biometria!D:D,C52,Biometria!E:E,D52,Biometria!F:F,E52,Biometria!G:G,F52)</f>
        <v>45747</v>
      </c>
      <c r="O52" s="1">
        <v>5.2</v>
      </c>
      <c r="P52" s="1">
        <v>17.760000000000002</v>
      </c>
      <c r="Q52" s="1">
        <v>13.66</v>
      </c>
      <c r="R52" s="1">
        <v>76.91</v>
      </c>
      <c r="S52" s="1">
        <v>1</v>
      </c>
      <c r="T52" s="1">
        <v>11.308199999999999</v>
      </c>
      <c r="U52" s="1">
        <v>0.83</v>
      </c>
      <c r="V52" s="1">
        <v>13.3</v>
      </c>
      <c r="W52" s="1">
        <v>-1.75</v>
      </c>
      <c r="X52" s="1">
        <v>116.51</v>
      </c>
    </row>
    <row r="53" spans="1:24" x14ac:dyDescent="0.25">
      <c r="A53" s="1" t="str">
        <f t="shared" si="0"/>
        <v>45747492B2R118</v>
      </c>
      <c r="B53" s="1">
        <v>49</v>
      </c>
      <c r="C53" s="1">
        <v>2</v>
      </c>
      <c r="D53" s="3" t="s">
        <v>57</v>
      </c>
      <c r="E53" s="4" t="s">
        <v>53</v>
      </c>
      <c r="F53" s="4">
        <v>18</v>
      </c>
      <c r="G53" s="1">
        <v>12.8</v>
      </c>
      <c r="H53" s="1">
        <v>5</v>
      </c>
      <c r="I53" s="1">
        <v>22.69</v>
      </c>
      <c r="J53" s="1">
        <v>130</v>
      </c>
      <c r="K53" s="8">
        <v>2949.7</v>
      </c>
      <c r="L53" s="1">
        <v>1028320</v>
      </c>
      <c r="M53" s="7">
        <v>45748</v>
      </c>
      <c r="N53" s="7">
        <f>_xlfn.MAXIFS(Biometria!B:B,Biometria!B:B,"&lt;="&amp;M53,Biometria!C:C,B53,Biometria!D:D,C53,Biometria!E:E,D53,Biometria!F:F,E53,Biometria!G:G,F53)</f>
        <v>45747</v>
      </c>
      <c r="O53" s="1">
        <v>5.4</v>
      </c>
      <c r="P53" s="1">
        <v>17.260000000000002</v>
      </c>
      <c r="Q53" s="1">
        <v>14.03</v>
      </c>
      <c r="R53" s="1">
        <v>81.290000000000006</v>
      </c>
      <c r="S53" s="1">
        <v>0.85</v>
      </c>
      <c r="T53" s="1">
        <v>11.7638</v>
      </c>
      <c r="U53" s="1">
        <v>0.71</v>
      </c>
      <c r="V53" s="1">
        <v>12.57</v>
      </c>
      <c r="W53" s="1">
        <v>1.03</v>
      </c>
      <c r="X53" s="1">
        <v>119.8</v>
      </c>
    </row>
    <row r="54" spans="1:24" x14ac:dyDescent="0.25">
      <c r="A54" s="1" t="str">
        <f t="shared" si="0"/>
        <v>45747492B2R218</v>
      </c>
      <c r="B54" s="1">
        <v>49</v>
      </c>
      <c r="C54" s="1">
        <v>2</v>
      </c>
      <c r="D54" s="3" t="s">
        <v>57</v>
      </c>
      <c r="E54" s="4" t="s">
        <v>54</v>
      </c>
      <c r="F54" s="4">
        <v>18</v>
      </c>
      <c r="G54" s="1">
        <v>12.8</v>
      </c>
      <c r="H54" s="1">
        <v>5</v>
      </c>
      <c r="I54" s="1">
        <v>22.69</v>
      </c>
      <c r="J54" s="1">
        <v>130</v>
      </c>
      <c r="K54" s="8">
        <v>2949.7</v>
      </c>
      <c r="L54" s="1">
        <v>1028321</v>
      </c>
      <c r="M54" s="7">
        <v>45748</v>
      </c>
      <c r="N54" s="7">
        <f>_xlfn.MAXIFS(Biometria!B:B,Biometria!B:B,"&lt;="&amp;M54,Biometria!C:C,B54,Biometria!D:D,C54,Biometria!E:E,D54,Biometria!F:F,E54,Biometria!G:G,F54)</f>
        <v>45747</v>
      </c>
      <c r="O54" s="1">
        <v>5.4</v>
      </c>
      <c r="P54" s="1">
        <v>17.28</v>
      </c>
      <c r="Q54" s="1">
        <v>13.89</v>
      </c>
      <c r="R54" s="1">
        <v>80.38</v>
      </c>
      <c r="S54" s="1">
        <v>0.88</v>
      </c>
      <c r="T54" s="1">
        <v>11.5997</v>
      </c>
      <c r="U54" s="1">
        <v>0.73</v>
      </c>
      <c r="V54" s="1">
        <v>12.8</v>
      </c>
      <c r="W54" s="1">
        <v>-0.15</v>
      </c>
      <c r="X54" s="1">
        <v>118.4</v>
      </c>
    </row>
    <row r="55" spans="1:24" x14ac:dyDescent="0.25">
      <c r="A55" s="1" t="str">
        <f t="shared" si="0"/>
        <v>45747492B2R318</v>
      </c>
      <c r="B55" s="1">
        <v>49</v>
      </c>
      <c r="C55" s="1">
        <v>2</v>
      </c>
      <c r="D55" s="3" t="s">
        <v>57</v>
      </c>
      <c r="E55" s="4" t="s">
        <v>55</v>
      </c>
      <c r="F55" s="4">
        <v>18</v>
      </c>
      <c r="G55" s="1">
        <v>12.8</v>
      </c>
      <c r="H55" s="1">
        <v>5</v>
      </c>
      <c r="I55" s="1">
        <v>22.69</v>
      </c>
      <c r="J55" s="1">
        <v>130</v>
      </c>
      <c r="K55" s="8">
        <v>2949.7</v>
      </c>
      <c r="L55" s="1">
        <v>1028322</v>
      </c>
      <c r="M55" s="7">
        <v>45748</v>
      </c>
      <c r="N55" s="7">
        <f>_xlfn.MAXIFS(Biometria!B:B,Biometria!B:B,"&lt;="&amp;M55,Biometria!C:C,B55,Biometria!D:D,C55,Biometria!E:E,D55,Biometria!F:F,E55,Biometria!G:G,F55)</f>
        <v>45747</v>
      </c>
      <c r="O55" s="1">
        <v>5.4</v>
      </c>
      <c r="P55" s="1">
        <v>17.41</v>
      </c>
      <c r="Q55" s="1">
        <v>14.17</v>
      </c>
      <c r="R55" s="1">
        <v>81.39</v>
      </c>
      <c r="S55" s="1">
        <v>0.85</v>
      </c>
      <c r="T55" s="1">
        <v>11.9704</v>
      </c>
      <c r="U55" s="1">
        <v>0.72</v>
      </c>
      <c r="V55" s="1">
        <v>12.14</v>
      </c>
      <c r="W55" s="1">
        <v>2.78</v>
      </c>
      <c r="X55" s="1">
        <v>121.88</v>
      </c>
    </row>
    <row r="56" spans="1:24" x14ac:dyDescent="0.25">
      <c r="A56" s="1" t="str">
        <f t="shared" si="0"/>
        <v>45747493B2R119</v>
      </c>
      <c r="B56" s="1">
        <v>49</v>
      </c>
      <c r="C56" s="1">
        <v>3</v>
      </c>
      <c r="D56" s="3" t="s">
        <v>57</v>
      </c>
      <c r="E56" s="4" t="s">
        <v>53</v>
      </c>
      <c r="F56" s="4">
        <v>19</v>
      </c>
      <c r="G56" s="1">
        <v>12.8</v>
      </c>
      <c r="H56" s="1">
        <v>5</v>
      </c>
      <c r="I56" s="1">
        <v>22.69</v>
      </c>
      <c r="J56" s="1">
        <v>130</v>
      </c>
      <c r="K56" s="8">
        <v>2949.7</v>
      </c>
      <c r="L56" s="1">
        <v>1028323</v>
      </c>
      <c r="M56" s="7">
        <v>45748</v>
      </c>
      <c r="N56" s="7">
        <f>_xlfn.MAXIFS(Biometria!B:B,Biometria!B:B,"&lt;="&amp;M56,Biometria!C:C,B56,Biometria!D:D,C56,Biometria!E:E,D56,Biometria!F:F,E56,Biometria!G:G,F56)</f>
        <v>45747</v>
      </c>
      <c r="O56" s="1">
        <v>5.5</v>
      </c>
      <c r="P56" s="1">
        <v>17.03</v>
      </c>
      <c r="Q56" s="1">
        <v>13.63</v>
      </c>
      <c r="R56" s="1">
        <v>80.040000000000006</v>
      </c>
      <c r="S56" s="1">
        <v>0.9</v>
      </c>
      <c r="T56" s="1">
        <v>11.5562</v>
      </c>
      <c r="U56" s="1">
        <v>0.76</v>
      </c>
      <c r="V56" s="1">
        <v>11.93</v>
      </c>
      <c r="W56" s="1">
        <v>-0.27</v>
      </c>
      <c r="X56" s="1">
        <v>118.26</v>
      </c>
    </row>
    <row r="57" spans="1:24" x14ac:dyDescent="0.25">
      <c r="A57" s="1" t="str">
        <f t="shared" si="0"/>
        <v>45747493B2R219</v>
      </c>
      <c r="B57" s="1">
        <v>49</v>
      </c>
      <c r="C57" s="1">
        <v>3</v>
      </c>
      <c r="D57" s="3" t="s">
        <v>57</v>
      </c>
      <c r="E57" s="4" t="s">
        <v>54</v>
      </c>
      <c r="F57" s="4">
        <v>19</v>
      </c>
      <c r="G57" s="1">
        <v>12.8</v>
      </c>
      <c r="H57" s="1">
        <v>5</v>
      </c>
      <c r="I57" s="1">
        <v>22.69</v>
      </c>
      <c r="J57" s="1">
        <v>130</v>
      </c>
      <c r="K57" s="8">
        <v>2949.7</v>
      </c>
      <c r="L57" s="1">
        <v>1028324</v>
      </c>
      <c r="M57" s="7">
        <v>45748</v>
      </c>
      <c r="N57" s="7">
        <f>_xlfn.MAXIFS(Biometria!B:B,Biometria!B:B,"&lt;="&amp;M57,Biometria!C:C,B57,Biometria!D:D,C57,Biometria!E:E,D57,Biometria!F:F,E57,Biometria!G:G,F57)</f>
        <v>45747</v>
      </c>
      <c r="O57" s="1">
        <v>5.5</v>
      </c>
      <c r="P57" s="1">
        <v>16.82</v>
      </c>
      <c r="Q57" s="1">
        <v>13.62</v>
      </c>
      <c r="R57" s="1">
        <v>80.98</v>
      </c>
      <c r="S57" s="1">
        <v>0.86</v>
      </c>
      <c r="T57" s="1">
        <v>11.511799999999999</v>
      </c>
      <c r="U57" s="1">
        <v>0.73</v>
      </c>
      <c r="V57" s="1">
        <v>12.11</v>
      </c>
      <c r="W57" s="1">
        <v>-0.86</v>
      </c>
      <c r="X57" s="1">
        <v>117.56</v>
      </c>
    </row>
    <row r="58" spans="1:24" x14ac:dyDescent="0.25">
      <c r="A58" s="1" t="str">
        <f t="shared" si="0"/>
        <v>45747493B2R319</v>
      </c>
      <c r="B58" s="1">
        <v>49</v>
      </c>
      <c r="C58" s="1">
        <v>3</v>
      </c>
      <c r="D58" s="3" t="s">
        <v>57</v>
      </c>
      <c r="E58" s="4" t="s">
        <v>55</v>
      </c>
      <c r="F58" s="4">
        <v>19</v>
      </c>
      <c r="G58" s="1">
        <v>12.8</v>
      </c>
      <c r="H58" s="1">
        <v>5</v>
      </c>
      <c r="I58" s="1">
        <v>22.69</v>
      </c>
      <c r="J58" s="1">
        <v>130</v>
      </c>
      <c r="K58" s="8">
        <v>2949.7</v>
      </c>
      <c r="L58" s="1">
        <v>1028325</v>
      </c>
      <c r="M58" s="7">
        <v>45748</v>
      </c>
      <c r="N58" s="7">
        <f>_xlfn.MAXIFS(Biometria!B:B,Biometria!B:B,"&lt;="&amp;M58,Biometria!C:C,B58,Biometria!D:D,C58,Biometria!E:E,D58,Biometria!F:F,E58,Biometria!G:G,F58)</f>
        <v>45747</v>
      </c>
      <c r="O58" s="1">
        <v>5.2</v>
      </c>
      <c r="P58" s="1">
        <v>17.190000000000001</v>
      </c>
      <c r="Q58" s="1">
        <v>13.97</v>
      </c>
      <c r="R58" s="1">
        <v>81.27</v>
      </c>
      <c r="S58" s="1">
        <v>0.85</v>
      </c>
      <c r="T58" s="1">
        <v>11.7707</v>
      </c>
      <c r="U58" s="1">
        <v>0.72</v>
      </c>
      <c r="V58" s="1">
        <v>12.29</v>
      </c>
      <c r="W58" s="1">
        <v>1.1599999999999999</v>
      </c>
      <c r="X58" s="1">
        <v>119.96</v>
      </c>
    </row>
    <row r="59" spans="1:24" x14ac:dyDescent="0.25">
      <c r="A59" s="1" t="str">
        <f t="shared" si="0"/>
        <v>45747494B2R120</v>
      </c>
      <c r="B59" s="1">
        <v>49</v>
      </c>
      <c r="C59" s="1">
        <v>4</v>
      </c>
      <c r="D59" s="3" t="s">
        <v>57</v>
      </c>
      <c r="E59" s="4" t="s">
        <v>53</v>
      </c>
      <c r="F59" s="4">
        <v>20</v>
      </c>
      <c r="G59" s="1">
        <v>12.8</v>
      </c>
      <c r="H59" s="1">
        <v>5</v>
      </c>
      <c r="I59" s="1">
        <v>22.69</v>
      </c>
      <c r="J59" s="1">
        <v>130</v>
      </c>
      <c r="K59" s="8">
        <v>2949.7</v>
      </c>
      <c r="L59" s="1">
        <v>1028326</v>
      </c>
      <c r="M59" s="7">
        <v>45748</v>
      </c>
      <c r="N59" s="7">
        <f>_xlfn.MAXIFS(Biometria!B:B,Biometria!B:B,"&lt;="&amp;M59,Biometria!C:C,B59,Biometria!D:D,C59,Biometria!E:E,D59,Biometria!F:F,E59,Biometria!G:G,F59)</f>
        <v>45747</v>
      </c>
      <c r="O59" s="1">
        <v>5.2</v>
      </c>
      <c r="P59" s="1">
        <v>16.079999999999998</v>
      </c>
      <c r="Q59" s="1">
        <v>12.43</v>
      </c>
      <c r="R59" s="1">
        <v>77.3</v>
      </c>
      <c r="S59" s="1">
        <v>0.99</v>
      </c>
      <c r="T59" s="1">
        <v>10.6358</v>
      </c>
      <c r="U59" s="1">
        <v>0.85</v>
      </c>
      <c r="V59" s="1">
        <v>11.4</v>
      </c>
      <c r="W59" s="1">
        <v>-7.05</v>
      </c>
      <c r="X59" s="1">
        <v>110.22</v>
      </c>
    </row>
    <row r="60" spans="1:24" x14ac:dyDescent="0.25">
      <c r="A60" s="1" t="str">
        <f t="shared" si="0"/>
        <v>45747494B2R220</v>
      </c>
      <c r="B60" s="1">
        <v>49</v>
      </c>
      <c r="C60" s="1">
        <v>4</v>
      </c>
      <c r="D60" s="3" t="s">
        <v>57</v>
      </c>
      <c r="E60" s="4" t="s">
        <v>54</v>
      </c>
      <c r="F60" s="4">
        <v>20</v>
      </c>
      <c r="G60" s="1">
        <v>12.8</v>
      </c>
      <c r="H60" s="1">
        <v>5</v>
      </c>
      <c r="I60" s="1">
        <v>22.69</v>
      </c>
      <c r="J60" s="1">
        <v>130</v>
      </c>
      <c r="K60" s="8">
        <v>2949.7</v>
      </c>
      <c r="L60" s="1">
        <v>1028327</v>
      </c>
      <c r="M60" s="7">
        <v>45748</v>
      </c>
      <c r="N60" s="7">
        <f>_xlfn.MAXIFS(Biometria!B:B,Biometria!B:B,"&lt;="&amp;M60,Biometria!C:C,B60,Biometria!D:D,C60,Biometria!E:E,D60,Biometria!F:F,E60,Biometria!G:G,F60)</f>
        <v>45747</v>
      </c>
      <c r="O60" s="1">
        <v>5.4</v>
      </c>
      <c r="P60" s="1">
        <v>17.27</v>
      </c>
      <c r="Q60" s="1">
        <v>14</v>
      </c>
      <c r="R60" s="1">
        <v>81.069999999999993</v>
      </c>
      <c r="S60" s="1">
        <v>0.86</v>
      </c>
      <c r="T60" s="1">
        <v>11.8042</v>
      </c>
      <c r="U60" s="1">
        <v>0.73</v>
      </c>
      <c r="V60" s="1">
        <v>12.25</v>
      </c>
      <c r="W60" s="1">
        <v>1.51</v>
      </c>
      <c r="X60" s="1">
        <v>120.37</v>
      </c>
    </row>
    <row r="61" spans="1:24" x14ac:dyDescent="0.25">
      <c r="A61" s="1" t="str">
        <f t="shared" si="0"/>
        <v>45747494B2R320</v>
      </c>
      <c r="B61" s="1">
        <v>49</v>
      </c>
      <c r="C61" s="1">
        <v>4</v>
      </c>
      <c r="D61" s="3" t="s">
        <v>57</v>
      </c>
      <c r="E61" s="4" t="s">
        <v>55</v>
      </c>
      <c r="F61" s="4">
        <v>20</v>
      </c>
      <c r="G61" s="1">
        <v>12.8</v>
      </c>
      <c r="H61" s="1">
        <v>5</v>
      </c>
      <c r="I61" s="1">
        <v>22.69</v>
      </c>
      <c r="J61" s="1">
        <v>130</v>
      </c>
      <c r="K61" s="8">
        <v>2949.7</v>
      </c>
      <c r="L61" s="1">
        <v>1028328</v>
      </c>
      <c r="M61" s="7">
        <v>45748</v>
      </c>
      <c r="N61" s="7">
        <f>_xlfn.MAXIFS(Biometria!B:B,Biometria!B:B,"&lt;="&amp;M61,Biometria!C:C,B61,Biometria!D:D,C61,Biometria!E:E,D61,Biometria!F:F,E61,Biometria!G:G,F61)</f>
        <v>45747</v>
      </c>
      <c r="O61" s="1">
        <v>5.4</v>
      </c>
      <c r="P61" s="1">
        <v>16.93</v>
      </c>
      <c r="Q61" s="1">
        <v>13.52</v>
      </c>
      <c r="R61" s="1">
        <v>79.86</v>
      </c>
      <c r="S61" s="1">
        <v>0.9</v>
      </c>
      <c r="T61" s="1">
        <v>11.2494</v>
      </c>
      <c r="U61" s="1">
        <v>0.75</v>
      </c>
      <c r="V61" s="1">
        <v>13.01</v>
      </c>
      <c r="W61" s="1">
        <v>-2.84</v>
      </c>
      <c r="X61" s="1">
        <v>115.21</v>
      </c>
    </row>
    <row r="62" spans="1:24" x14ac:dyDescent="0.25">
      <c r="A62" s="1" t="str">
        <f t="shared" si="0"/>
        <v>45747495B2R121</v>
      </c>
      <c r="B62" s="1">
        <v>49</v>
      </c>
      <c r="C62" s="1">
        <v>5</v>
      </c>
      <c r="D62" s="3" t="s">
        <v>57</v>
      </c>
      <c r="E62" s="4" t="s">
        <v>53</v>
      </c>
      <c r="F62" s="4">
        <v>21</v>
      </c>
      <c r="G62" s="1">
        <v>12.8</v>
      </c>
      <c r="H62" s="1">
        <v>5</v>
      </c>
      <c r="I62" s="1">
        <v>22.69</v>
      </c>
      <c r="J62" s="1">
        <v>130</v>
      </c>
      <c r="K62" s="8">
        <v>2949.7</v>
      </c>
      <c r="L62" s="1">
        <v>1028329</v>
      </c>
      <c r="M62" s="7">
        <v>45748</v>
      </c>
      <c r="N62" s="7">
        <f>_xlfn.MAXIFS(Biometria!B:B,Biometria!B:B,"&lt;="&amp;M62,Biometria!C:C,B62,Biometria!D:D,C62,Biometria!E:E,D62,Biometria!F:F,E62,Biometria!G:G,F62)</f>
        <v>45747</v>
      </c>
      <c r="O62" s="1">
        <v>5.3</v>
      </c>
      <c r="P62" s="1">
        <v>16.62</v>
      </c>
      <c r="Q62" s="1">
        <v>13.03</v>
      </c>
      <c r="R62" s="1">
        <v>78.400000000000006</v>
      </c>
      <c r="S62" s="1">
        <v>0.95</v>
      </c>
      <c r="T62" s="1">
        <v>11.003500000000001</v>
      </c>
      <c r="U62" s="1">
        <v>0.8</v>
      </c>
      <c r="V62" s="1">
        <v>12.16</v>
      </c>
      <c r="W62" s="1">
        <v>-4.45</v>
      </c>
      <c r="X62" s="1">
        <v>113.3</v>
      </c>
    </row>
    <row r="63" spans="1:24" x14ac:dyDescent="0.25">
      <c r="A63" s="1" t="str">
        <f t="shared" si="0"/>
        <v>45747495B2R221</v>
      </c>
      <c r="B63" s="1">
        <v>49</v>
      </c>
      <c r="C63" s="1">
        <v>5</v>
      </c>
      <c r="D63" s="3" t="s">
        <v>57</v>
      </c>
      <c r="E63" s="4" t="s">
        <v>54</v>
      </c>
      <c r="F63" s="4">
        <v>21</v>
      </c>
      <c r="G63" s="1">
        <v>12.8</v>
      </c>
      <c r="H63" s="1">
        <v>5</v>
      </c>
      <c r="I63" s="1">
        <v>22.69</v>
      </c>
      <c r="J63" s="1">
        <v>130</v>
      </c>
      <c r="K63" s="8">
        <v>2949.7</v>
      </c>
      <c r="L63" s="1">
        <v>1028330</v>
      </c>
      <c r="M63" s="7">
        <v>45748</v>
      </c>
      <c r="N63" s="7">
        <f>_xlfn.MAXIFS(Biometria!B:B,Biometria!B:B,"&lt;="&amp;M63,Biometria!C:C,B63,Biometria!D:D,C63,Biometria!E:E,D63,Biometria!F:F,E63,Biometria!G:G,F63)</f>
        <v>45747</v>
      </c>
      <c r="O63" s="1">
        <v>5.3</v>
      </c>
      <c r="P63" s="1">
        <v>17.61</v>
      </c>
      <c r="Q63" s="1">
        <v>14.06</v>
      </c>
      <c r="R63" s="1">
        <v>79.84</v>
      </c>
      <c r="S63" s="1">
        <v>0.9</v>
      </c>
      <c r="T63" s="1">
        <v>11.8651</v>
      </c>
      <c r="U63" s="1">
        <v>0.76</v>
      </c>
      <c r="V63" s="1">
        <v>12.2</v>
      </c>
      <c r="W63" s="1">
        <v>2.23</v>
      </c>
      <c r="X63" s="1">
        <v>121.23</v>
      </c>
    </row>
    <row r="64" spans="1:24" x14ac:dyDescent="0.25">
      <c r="A64" s="1" t="str">
        <f t="shared" si="0"/>
        <v>45747495B2R321</v>
      </c>
      <c r="B64" s="1">
        <v>49</v>
      </c>
      <c r="C64" s="1">
        <v>5</v>
      </c>
      <c r="D64" s="3" t="s">
        <v>57</v>
      </c>
      <c r="E64" s="4" t="s">
        <v>55</v>
      </c>
      <c r="F64" s="4">
        <v>21</v>
      </c>
      <c r="G64" s="1">
        <v>12.8</v>
      </c>
      <c r="H64" s="1">
        <v>5</v>
      </c>
      <c r="I64" s="1">
        <v>22.69</v>
      </c>
      <c r="J64" s="1">
        <v>130</v>
      </c>
      <c r="K64" s="8">
        <v>2949.7</v>
      </c>
      <c r="L64" s="1">
        <v>1028331</v>
      </c>
      <c r="M64" s="7">
        <v>45748</v>
      </c>
      <c r="N64" s="7">
        <f>_xlfn.MAXIFS(Biometria!B:B,Biometria!B:B,"&lt;="&amp;M64,Biometria!C:C,B64,Biometria!D:D,C64,Biometria!E:E,D64,Biometria!F:F,E64,Biometria!G:G,F64)</f>
        <v>45747</v>
      </c>
      <c r="O64" s="1">
        <v>5.4</v>
      </c>
      <c r="P64" s="1">
        <v>16.89</v>
      </c>
      <c r="Q64" s="1">
        <v>13.64</v>
      </c>
      <c r="R64" s="1">
        <v>80.760000000000005</v>
      </c>
      <c r="S64" s="1">
        <v>0.87</v>
      </c>
      <c r="T64" s="1">
        <v>11.486700000000001</v>
      </c>
      <c r="U64" s="1">
        <v>0.73</v>
      </c>
      <c r="V64" s="1">
        <v>12.32</v>
      </c>
      <c r="W64" s="1">
        <v>-1.07</v>
      </c>
      <c r="X64" s="1">
        <v>117.31</v>
      </c>
    </row>
    <row r="65" spans="1:24" x14ac:dyDescent="0.25">
      <c r="A65" s="1" t="str">
        <f t="shared" si="0"/>
        <v>45747496B2R122</v>
      </c>
      <c r="B65" s="1">
        <v>49</v>
      </c>
      <c r="C65" s="1">
        <v>6</v>
      </c>
      <c r="D65" s="3" t="s">
        <v>57</v>
      </c>
      <c r="E65" s="4" t="s">
        <v>53</v>
      </c>
      <c r="F65" s="4">
        <v>22</v>
      </c>
      <c r="G65" s="1">
        <v>12.8</v>
      </c>
      <c r="H65" s="1">
        <v>5</v>
      </c>
      <c r="I65" s="1">
        <v>22.69</v>
      </c>
      <c r="J65" s="1">
        <v>130</v>
      </c>
      <c r="K65" s="8">
        <v>2949.7</v>
      </c>
      <c r="L65" s="1">
        <v>1028332</v>
      </c>
      <c r="M65" s="7">
        <v>45748</v>
      </c>
      <c r="N65" s="7">
        <f>_xlfn.MAXIFS(Biometria!B:B,Biometria!B:B,"&lt;="&amp;M65,Biometria!C:C,B65,Biometria!D:D,C65,Biometria!E:E,D65,Biometria!F:F,E65,Biometria!G:G,F65)</f>
        <v>45747</v>
      </c>
      <c r="O65" s="1">
        <v>5.4</v>
      </c>
      <c r="P65" s="1">
        <v>17.64</v>
      </c>
      <c r="Q65" s="1">
        <v>13.66</v>
      </c>
      <c r="R65" s="1">
        <v>77.44</v>
      </c>
      <c r="S65" s="1">
        <v>0.98</v>
      </c>
      <c r="T65" s="1">
        <v>11.579700000000001</v>
      </c>
      <c r="U65" s="1">
        <v>0.83</v>
      </c>
      <c r="V65" s="1">
        <v>11.94</v>
      </c>
      <c r="W65" s="1">
        <v>0.46</v>
      </c>
      <c r="X65" s="1">
        <v>119.13</v>
      </c>
    </row>
    <row r="66" spans="1:24" x14ac:dyDescent="0.25">
      <c r="A66" s="1" t="str">
        <f t="shared" si="0"/>
        <v>45747496B2R222</v>
      </c>
      <c r="B66" s="1">
        <v>49</v>
      </c>
      <c r="C66" s="1">
        <v>6</v>
      </c>
      <c r="D66" s="3" t="s">
        <v>57</v>
      </c>
      <c r="E66" s="4" t="s">
        <v>54</v>
      </c>
      <c r="F66" s="4">
        <v>22</v>
      </c>
      <c r="G66" s="1">
        <v>12.8</v>
      </c>
      <c r="H66" s="1">
        <v>5</v>
      </c>
      <c r="I66" s="1">
        <v>22.69</v>
      </c>
      <c r="J66" s="1">
        <v>130</v>
      </c>
      <c r="K66" s="8">
        <v>2949.7</v>
      </c>
      <c r="L66" s="1">
        <v>1028333</v>
      </c>
      <c r="M66" s="7">
        <v>45748</v>
      </c>
      <c r="N66" s="7">
        <f>_xlfn.MAXIFS(Biometria!B:B,Biometria!B:B,"&lt;="&amp;M66,Biometria!C:C,B66,Biometria!D:D,C66,Biometria!E:E,D66,Biometria!F:F,E66,Biometria!G:G,F66)</f>
        <v>45747</v>
      </c>
      <c r="O66" s="1">
        <v>5.2</v>
      </c>
      <c r="P66" s="1">
        <v>16.86</v>
      </c>
      <c r="Q66" s="1">
        <v>13.17</v>
      </c>
      <c r="R66" s="1">
        <v>78.11</v>
      </c>
      <c r="S66" s="1">
        <v>0.96</v>
      </c>
      <c r="T66" s="1">
        <v>11.1218</v>
      </c>
      <c r="U66" s="1">
        <v>0.81</v>
      </c>
      <c r="V66" s="1">
        <v>12.16</v>
      </c>
      <c r="W66" s="1">
        <v>-3.42</v>
      </c>
      <c r="X66" s="1">
        <v>114.53</v>
      </c>
    </row>
    <row r="67" spans="1:24" x14ac:dyDescent="0.25">
      <c r="A67" s="1" t="str">
        <f t="shared" ref="A67:A130" si="1">N67&amp;B67&amp;C67&amp;D67&amp;E67&amp;F67</f>
        <v>45747496B2R322</v>
      </c>
      <c r="B67" s="1">
        <v>49</v>
      </c>
      <c r="C67" s="1">
        <v>6</v>
      </c>
      <c r="D67" s="3" t="s">
        <v>57</v>
      </c>
      <c r="E67" s="4" t="s">
        <v>55</v>
      </c>
      <c r="F67" s="4">
        <v>22</v>
      </c>
      <c r="G67" s="1">
        <v>12.8</v>
      </c>
      <c r="H67" s="1">
        <v>5</v>
      </c>
      <c r="I67" s="1">
        <v>22.69</v>
      </c>
      <c r="J67" s="1">
        <v>130</v>
      </c>
      <c r="K67" s="8">
        <v>2949.7</v>
      </c>
      <c r="L67" s="1">
        <v>1028334</v>
      </c>
      <c r="M67" s="7">
        <v>45748</v>
      </c>
      <c r="N67" s="7">
        <f>_xlfn.MAXIFS(Biometria!B:B,Biometria!B:B,"&lt;="&amp;M67,Biometria!C:C,B67,Biometria!D:D,C67,Biometria!E:E,D67,Biometria!F:F,E67,Biometria!G:G,F67)</f>
        <v>45747</v>
      </c>
      <c r="O67" s="1">
        <v>5.4</v>
      </c>
      <c r="P67" s="1">
        <v>17.36</v>
      </c>
      <c r="Q67" s="1">
        <v>14.05</v>
      </c>
      <c r="R67" s="1">
        <v>80.930000000000007</v>
      </c>
      <c r="S67" s="1">
        <v>0.87</v>
      </c>
      <c r="T67" s="1">
        <v>11.797000000000001</v>
      </c>
      <c r="U67" s="1">
        <v>0.73</v>
      </c>
      <c r="V67" s="1">
        <v>12.49</v>
      </c>
      <c r="W67" s="1">
        <v>1.45</v>
      </c>
      <c r="X67" s="1">
        <v>120.3</v>
      </c>
    </row>
    <row r="68" spans="1:24" x14ac:dyDescent="0.25">
      <c r="A68" s="1" t="str">
        <f t="shared" si="1"/>
        <v>45747497B2R123</v>
      </c>
      <c r="B68" s="1">
        <v>49</v>
      </c>
      <c r="C68" s="1">
        <v>7</v>
      </c>
      <c r="D68" s="3" t="s">
        <v>57</v>
      </c>
      <c r="E68" s="4" t="s">
        <v>53</v>
      </c>
      <c r="F68" s="4">
        <v>23</v>
      </c>
      <c r="G68" s="1">
        <v>12.8</v>
      </c>
      <c r="H68" s="1">
        <v>5</v>
      </c>
      <c r="I68" s="1">
        <v>22.69</v>
      </c>
      <c r="J68" s="1">
        <v>130</v>
      </c>
      <c r="K68" s="8">
        <v>2949.7</v>
      </c>
      <c r="L68" s="1">
        <v>1028335</v>
      </c>
      <c r="M68" s="7">
        <v>45748</v>
      </c>
      <c r="N68" s="7">
        <f>_xlfn.MAXIFS(Biometria!B:B,Biometria!B:B,"&lt;="&amp;M68,Biometria!C:C,B68,Biometria!D:D,C68,Biometria!E:E,D68,Biometria!F:F,E68,Biometria!G:G,F68)</f>
        <v>45747</v>
      </c>
      <c r="O68" s="1">
        <v>5.2</v>
      </c>
      <c r="P68" s="1">
        <v>17.489999999999998</v>
      </c>
      <c r="Q68" s="1">
        <v>14.24</v>
      </c>
      <c r="R68" s="1">
        <v>81.42</v>
      </c>
      <c r="S68" s="1">
        <v>0.85</v>
      </c>
      <c r="T68" s="1">
        <v>11.9087</v>
      </c>
      <c r="U68" s="1">
        <v>0.71</v>
      </c>
      <c r="V68" s="1">
        <v>12.72</v>
      </c>
      <c r="W68" s="1">
        <v>2.21</v>
      </c>
      <c r="X68" s="1">
        <v>121.2</v>
      </c>
    </row>
    <row r="69" spans="1:24" x14ac:dyDescent="0.25">
      <c r="A69" s="1" t="str">
        <f t="shared" si="1"/>
        <v>45747497B2R223</v>
      </c>
      <c r="B69" s="1">
        <v>49</v>
      </c>
      <c r="C69" s="1">
        <v>7</v>
      </c>
      <c r="D69" s="3" t="s">
        <v>57</v>
      </c>
      <c r="E69" s="4" t="s">
        <v>54</v>
      </c>
      <c r="F69" s="4">
        <v>23</v>
      </c>
      <c r="G69" s="1">
        <v>12.8</v>
      </c>
      <c r="H69" s="1">
        <v>5</v>
      </c>
      <c r="I69" s="1">
        <v>22.69</v>
      </c>
      <c r="J69" s="1">
        <v>130</v>
      </c>
      <c r="K69" s="8">
        <v>2949.7</v>
      </c>
      <c r="L69" s="1">
        <v>1028336</v>
      </c>
      <c r="M69" s="7">
        <v>45748</v>
      </c>
      <c r="N69" s="7">
        <f>_xlfn.MAXIFS(Biometria!B:B,Biometria!B:B,"&lt;="&amp;M69,Biometria!C:C,B69,Biometria!D:D,C69,Biometria!E:E,D69,Biometria!F:F,E69,Biometria!G:G,F69)</f>
        <v>45747</v>
      </c>
      <c r="O69" s="1">
        <v>5.3</v>
      </c>
      <c r="P69" s="1">
        <v>16.989999999999998</v>
      </c>
      <c r="Q69" s="1">
        <v>13.39</v>
      </c>
      <c r="R69" s="1">
        <v>78.81</v>
      </c>
      <c r="S69" s="1">
        <v>0.94</v>
      </c>
      <c r="T69" s="1">
        <v>11.2781</v>
      </c>
      <c r="U69" s="1">
        <v>0.79</v>
      </c>
      <c r="V69" s="1">
        <v>12.31</v>
      </c>
      <c r="W69" s="1">
        <v>-2.2999999999999998</v>
      </c>
      <c r="X69" s="1">
        <v>115.85</v>
      </c>
    </row>
    <row r="70" spans="1:24" x14ac:dyDescent="0.25">
      <c r="A70" s="1" t="str">
        <f t="shared" si="1"/>
        <v>45747497B2R323</v>
      </c>
      <c r="B70" s="1">
        <v>49</v>
      </c>
      <c r="C70" s="1">
        <v>7</v>
      </c>
      <c r="D70" s="3" t="s">
        <v>57</v>
      </c>
      <c r="E70" s="4" t="s">
        <v>55</v>
      </c>
      <c r="F70" s="4">
        <v>23</v>
      </c>
      <c r="G70" s="1">
        <v>12.8</v>
      </c>
      <c r="H70" s="1">
        <v>5</v>
      </c>
      <c r="I70" s="1">
        <v>22.69</v>
      </c>
      <c r="J70" s="1">
        <v>130</v>
      </c>
      <c r="K70" s="8">
        <v>2949.7</v>
      </c>
      <c r="L70" s="1">
        <v>1028337</v>
      </c>
      <c r="M70" s="7">
        <v>45748</v>
      </c>
      <c r="N70" s="7">
        <f>_xlfn.MAXIFS(Biometria!B:B,Biometria!B:B,"&lt;="&amp;M70,Biometria!C:C,B70,Biometria!D:D,C70,Biometria!E:E,D70,Biometria!F:F,E70,Biometria!G:G,F70)</f>
        <v>45747</v>
      </c>
      <c r="O70" s="1">
        <v>5.4</v>
      </c>
      <c r="P70" s="1">
        <v>17.510000000000002</v>
      </c>
      <c r="Q70" s="1">
        <v>13.51</v>
      </c>
      <c r="R70" s="1">
        <v>77.16</v>
      </c>
      <c r="S70" s="1">
        <v>0.99</v>
      </c>
      <c r="T70" s="1">
        <v>11.319900000000001</v>
      </c>
      <c r="U70" s="1">
        <v>0.83</v>
      </c>
      <c r="V70" s="1">
        <v>12.61</v>
      </c>
      <c r="W70" s="1">
        <v>-1.65</v>
      </c>
      <c r="X70" s="1">
        <v>116.62</v>
      </c>
    </row>
    <row r="71" spans="1:24" x14ac:dyDescent="0.25">
      <c r="A71" s="1" t="str">
        <f t="shared" si="1"/>
        <v>45747498B2R124</v>
      </c>
      <c r="B71" s="1">
        <v>49</v>
      </c>
      <c r="C71" s="1">
        <v>8</v>
      </c>
      <c r="D71" s="3" t="s">
        <v>57</v>
      </c>
      <c r="E71" s="4" t="s">
        <v>53</v>
      </c>
      <c r="F71" s="4">
        <v>24</v>
      </c>
      <c r="G71" s="1">
        <v>12.8</v>
      </c>
      <c r="H71" s="1">
        <v>5</v>
      </c>
      <c r="I71" s="1">
        <v>22.69</v>
      </c>
      <c r="J71" s="1">
        <v>130</v>
      </c>
      <c r="K71" s="8">
        <v>2949.7</v>
      </c>
      <c r="L71" s="1">
        <v>1028338</v>
      </c>
      <c r="M71" s="7">
        <v>45748</v>
      </c>
      <c r="N71" s="7">
        <f>_xlfn.MAXIFS(Biometria!B:B,Biometria!B:B,"&lt;="&amp;M71,Biometria!C:C,B71,Biometria!D:D,C71,Biometria!E:E,D71,Biometria!F:F,E71,Biometria!G:G,F71)</f>
        <v>45747</v>
      </c>
      <c r="O71" s="1">
        <v>5.4</v>
      </c>
      <c r="P71" s="1">
        <v>16.649999999999999</v>
      </c>
      <c r="Q71" s="1">
        <v>12.82</v>
      </c>
      <c r="R71" s="1">
        <v>77</v>
      </c>
      <c r="S71" s="1">
        <v>1</v>
      </c>
      <c r="T71" s="1">
        <v>10.7455</v>
      </c>
      <c r="U71" s="1">
        <v>0.84</v>
      </c>
      <c r="V71" s="1">
        <v>12.59</v>
      </c>
      <c r="W71" s="1">
        <v>-6.24</v>
      </c>
      <c r="X71" s="1">
        <v>111.18</v>
      </c>
    </row>
    <row r="72" spans="1:24" x14ac:dyDescent="0.25">
      <c r="A72" s="1" t="str">
        <f t="shared" si="1"/>
        <v>45747498B2R224</v>
      </c>
      <c r="B72" s="1">
        <v>49</v>
      </c>
      <c r="C72" s="1">
        <v>8</v>
      </c>
      <c r="D72" s="3" t="s">
        <v>57</v>
      </c>
      <c r="E72" s="4" t="s">
        <v>54</v>
      </c>
      <c r="F72" s="4">
        <v>24</v>
      </c>
      <c r="G72" s="1">
        <v>12.8</v>
      </c>
      <c r="H72" s="1">
        <v>5</v>
      </c>
      <c r="I72" s="1">
        <v>22.69</v>
      </c>
      <c r="J72" s="1">
        <v>130</v>
      </c>
      <c r="K72" s="8">
        <v>2949.7</v>
      </c>
      <c r="L72" s="1">
        <v>1028339</v>
      </c>
      <c r="M72" s="7">
        <v>45748</v>
      </c>
      <c r="N72" s="7">
        <f>_xlfn.MAXIFS(Biometria!B:B,Biometria!B:B,"&lt;="&amp;M72,Biometria!C:C,B72,Biometria!D:D,C72,Biometria!E:E,D72,Biometria!F:F,E72,Biometria!G:G,F72)</f>
        <v>45747</v>
      </c>
      <c r="O72" s="1">
        <v>5.5</v>
      </c>
      <c r="P72" s="1">
        <v>17.61</v>
      </c>
      <c r="Q72" s="1">
        <v>13.59</v>
      </c>
      <c r="R72" s="1">
        <v>77.17</v>
      </c>
      <c r="S72" s="1">
        <v>0.99</v>
      </c>
      <c r="T72" s="1">
        <v>11.5183</v>
      </c>
      <c r="U72" s="1">
        <v>0.84</v>
      </c>
      <c r="V72" s="1">
        <v>11.95</v>
      </c>
      <c r="W72" s="1">
        <v>0.04</v>
      </c>
      <c r="X72" s="1">
        <v>118.63</v>
      </c>
    </row>
    <row r="73" spans="1:24" x14ac:dyDescent="0.25">
      <c r="A73" s="1" t="str">
        <f t="shared" si="1"/>
        <v>45747498B2R324</v>
      </c>
      <c r="B73" s="1">
        <v>49</v>
      </c>
      <c r="C73" s="1">
        <v>8</v>
      </c>
      <c r="D73" s="3" t="s">
        <v>57</v>
      </c>
      <c r="E73" s="4" t="s">
        <v>55</v>
      </c>
      <c r="F73" s="4">
        <v>24</v>
      </c>
      <c r="G73" s="1">
        <v>12.8</v>
      </c>
      <c r="H73" s="1">
        <v>5</v>
      </c>
      <c r="I73" s="1">
        <v>22.69</v>
      </c>
      <c r="J73" s="1">
        <v>130</v>
      </c>
      <c r="K73" s="8">
        <v>2949.7</v>
      </c>
      <c r="L73" s="1">
        <v>1028340</v>
      </c>
      <c r="M73" s="7">
        <v>45748</v>
      </c>
      <c r="N73" s="7">
        <f>_xlfn.MAXIFS(Biometria!B:B,Biometria!B:B,"&lt;="&amp;M73,Biometria!C:C,B73,Biometria!D:D,C73,Biometria!E:E,D73,Biometria!F:F,E73,Biometria!G:G,F73)</f>
        <v>45747</v>
      </c>
      <c r="O73" s="1">
        <v>5.5</v>
      </c>
      <c r="P73" s="1">
        <v>17.53</v>
      </c>
      <c r="Q73" s="1">
        <v>14.17</v>
      </c>
      <c r="R73" s="1">
        <v>80.83</v>
      </c>
      <c r="S73" s="1">
        <v>0.87</v>
      </c>
      <c r="T73" s="1">
        <v>11.930899999999999</v>
      </c>
      <c r="U73" s="1">
        <v>0.73</v>
      </c>
      <c r="V73" s="1">
        <v>12.33</v>
      </c>
      <c r="W73" s="1">
        <v>2.54</v>
      </c>
      <c r="X73" s="1">
        <v>121.59</v>
      </c>
    </row>
    <row r="74" spans="1:24" x14ac:dyDescent="0.25">
      <c r="A74" s="1" t="str">
        <f t="shared" si="1"/>
        <v>45747492B4R125</v>
      </c>
      <c r="B74" s="1">
        <v>49</v>
      </c>
      <c r="C74" s="1">
        <v>2</v>
      </c>
      <c r="D74" s="3" t="s">
        <v>58</v>
      </c>
      <c r="E74" s="4" t="s">
        <v>53</v>
      </c>
      <c r="F74" s="4">
        <v>25</v>
      </c>
      <c r="G74" s="1">
        <v>12.8</v>
      </c>
      <c r="H74" s="1">
        <v>5</v>
      </c>
      <c r="I74" s="1">
        <v>22.69</v>
      </c>
      <c r="J74" s="1">
        <v>130</v>
      </c>
      <c r="K74" s="8">
        <v>2949.7</v>
      </c>
      <c r="L74" s="1">
        <v>1028341</v>
      </c>
      <c r="M74" s="7">
        <v>45748</v>
      </c>
      <c r="N74" s="7">
        <f>_xlfn.MAXIFS(Biometria!B:B,Biometria!B:B,"&lt;="&amp;M74,Biometria!C:C,B74,Biometria!D:D,C74,Biometria!E:E,D74,Biometria!F:F,E74,Biometria!G:G,F74)</f>
        <v>45747</v>
      </c>
      <c r="O74" s="1">
        <v>5.5</v>
      </c>
      <c r="P74" s="1">
        <v>17.41</v>
      </c>
      <c r="Q74" s="1">
        <v>14</v>
      </c>
      <c r="R74" s="1">
        <v>80.41</v>
      </c>
      <c r="S74" s="1">
        <v>0.88</v>
      </c>
      <c r="T74" s="1">
        <v>11.7079</v>
      </c>
      <c r="U74" s="1">
        <v>0.74</v>
      </c>
      <c r="V74" s="1">
        <v>12.72</v>
      </c>
      <c r="W74" s="1">
        <v>0.81</v>
      </c>
      <c r="X74" s="1">
        <v>119.54</v>
      </c>
    </row>
    <row r="75" spans="1:24" x14ac:dyDescent="0.25">
      <c r="A75" s="1" t="str">
        <f t="shared" si="1"/>
        <v>45747492B4R225</v>
      </c>
      <c r="B75" s="1">
        <v>49</v>
      </c>
      <c r="C75" s="1">
        <v>2</v>
      </c>
      <c r="D75" s="3" t="s">
        <v>58</v>
      </c>
      <c r="E75" s="4" t="s">
        <v>54</v>
      </c>
      <c r="F75" s="4">
        <v>25</v>
      </c>
      <c r="G75" s="1">
        <v>12.8</v>
      </c>
      <c r="H75" s="1">
        <v>5</v>
      </c>
      <c r="I75" s="1">
        <v>22.69</v>
      </c>
      <c r="J75" s="1">
        <v>130</v>
      </c>
      <c r="K75" s="8">
        <v>2949.7</v>
      </c>
      <c r="L75" s="1">
        <v>1028342</v>
      </c>
      <c r="M75" s="7">
        <v>45748</v>
      </c>
      <c r="N75" s="7">
        <f>_xlfn.MAXIFS(Biometria!B:B,Biometria!B:B,"&lt;="&amp;M75,Biometria!C:C,B75,Biometria!D:D,C75,Biometria!E:E,D75,Biometria!F:F,E75,Biometria!G:G,F75)</f>
        <v>45747</v>
      </c>
      <c r="O75" s="1">
        <v>5.3</v>
      </c>
      <c r="P75" s="1">
        <v>17.559999999999999</v>
      </c>
      <c r="Q75" s="1">
        <v>14.24</v>
      </c>
      <c r="R75" s="1">
        <v>81.09</v>
      </c>
      <c r="S75" s="1">
        <v>0.86</v>
      </c>
      <c r="T75" s="1">
        <v>11.992000000000001</v>
      </c>
      <c r="U75" s="1">
        <v>0.72</v>
      </c>
      <c r="V75" s="1">
        <v>12.32</v>
      </c>
      <c r="W75" s="1">
        <v>2.96</v>
      </c>
      <c r="X75" s="1">
        <v>122.09</v>
      </c>
    </row>
    <row r="76" spans="1:24" x14ac:dyDescent="0.25">
      <c r="A76" s="1" t="str">
        <f t="shared" si="1"/>
        <v>45747492B4R325</v>
      </c>
      <c r="B76" s="1">
        <v>49</v>
      </c>
      <c r="C76" s="1">
        <v>2</v>
      </c>
      <c r="D76" s="3" t="s">
        <v>58</v>
      </c>
      <c r="E76" s="4" t="s">
        <v>55</v>
      </c>
      <c r="F76" s="4">
        <v>25</v>
      </c>
      <c r="G76" s="1">
        <v>12.8</v>
      </c>
      <c r="H76" s="1">
        <v>5</v>
      </c>
      <c r="I76" s="1">
        <v>22.69</v>
      </c>
      <c r="J76" s="1">
        <v>130</v>
      </c>
      <c r="K76" s="8">
        <v>2949.7</v>
      </c>
      <c r="L76" s="1">
        <v>1028343</v>
      </c>
      <c r="M76" s="7">
        <v>45748</v>
      </c>
      <c r="N76" s="7">
        <f>_xlfn.MAXIFS(Biometria!B:B,Biometria!B:B,"&lt;="&amp;M76,Biometria!C:C,B76,Biometria!D:D,C76,Biometria!E:E,D76,Biometria!F:F,E76,Biometria!G:G,F76)</f>
        <v>45747</v>
      </c>
      <c r="O76" s="1">
        <v>5.3</v>
      </c>
      <c r="P76" s="1">
        <v>17.2</v>
      </c>
      <c r="Q76" s="1">
        <v>14.02</v>
      </c>
      <c r="R76" s="1">
        <v>81.510000000000005</v>
      </c>
      <c r="S76" s="1">
        <v>0.85</v>
      </c>
      <c r="T76" s="1">
        <v>11.739000000000001</v>
      </c>
      <c r="U76" s="1">
        <v>0.71</v>
      </c>
      <c r="V76" s="1">
        <v>12.65</v>
      </c>
      <c r="W76" s="1">
        <v>0.83</v>
      </c>
      <c r="X76" s="1">
        <v>119.56</v>
      </c>
    </row>
    <row r="77" spans="1:24" x14ac:dyDescent="0.25">
      <c r="A77" s="1" t="str">
        <f t="shared" si="1"/>
        <v>45747493B4R126</v>
      </c>
      <c r="B77" s="1">
        <v>49</v>
      </c>
      <c r="C77" s="1">
        <v>3</v>
      </c>
      <c r="D77" s="3" t="s">
        <v>58</v>
      </c>
      <c r="E77" s="4" t="s">
        <v>53</v>
      </c>
      <c r="F77" s="4">
        <v>26</v>
      </c>
      <c r="G77" s="1">
        <v>12.8</v>
      </c>
      <c r="H77" s="1">
        <v>5</v>
      </c>
      <c r="I77" s="1">
        <v>22.69</v>
      </c>
      <c r="J77" s="1">
        <v>130</v>
      </c>
      <c r="K77" s="8">
        <v>2949.7</v>
      </c>
      <c r="L77" s="1">
        <v>1028344</v>
      </c>
      <c r="M77" s="7">
        <v>45748</v>
      </c>
      <c r="N77" s="7">
        <f>_xlfn.MAXIFS(Biometria!B:B,Biometria!B:B,"&lt;="&amp;M77,Biometria!C:C,B77,Biometria!D:D,C77,Biometria!E:E,D77,Biometria!F:F,E77,Biometria!G:G,F77)</f>
        <v>45747</v>
      </c>
      <c r="O77" s="1">
        <v>5.2</v>
      </c>
      <c r="P77" s="1">
        <v>17.77</v>
      </c>
      <c r="Q77" s="1">
        <v>14.24</v>
      </c>
      <c r="R77" s="1">
        <v>80.14</v>
      </c>
      <c r="S77" s="1">
        <v>0.89</v>
      </c>
      <c r="T77" s="1">
        <v>12.0776</v>
      </c>
      <c r="U77" s="1">
        <v>0.75</v>
      </c>
      <c r="V77" s="1">
        <v>11.91</v>
      </c>
      <c r="W77" s="1">
        <v>3.89</v>
      </c>
      <c r="X77" s="1">
        <v>123.19</v>
      </c>
    </row>
    <row r="78" spans="1:24" x14ac:dyDescent="0.25">
      <c r="A78" s="1" t="str">
        <f t="shared" si="1"/>
        <v>45747493B4R226</v>
      </c>
      <c r="B78" s="1">
        <v>49</v>
      </c>
      <c r="C78" s="1">
        <v>3</v>
      </c>
      <c r="D78" s="3" t="s">
        <v>58</v>
      </c>
      <c r="E78" s="4" t="s">
        <v>54</v>
      </c>
      <c r="F78" s="4">
        <v>26</v>
      </c>
      <c r="G78" s="1">
        <v>12.8</v>
      </c>
      <c r="H78" s="1">
        <v>5</v>
      </c>
      <c r="I78" s="1">
        <v>22.69</v>
      </c>
      <c r="J78" s="1">
        <v>130</v>
      </c>
      <c r="K78" s="8">
        <v>2949.7</v>
      </c>
      <c r="L78" s="1">
        <v>1028345</v>
      </c>
      <c r="M78" s="7">
        <v>45748</v>
      </c>
      <c r="N78" s="7">
        <f>_xlfn.MAXIFS(Biometria!B:B,Biometria!B:B,"&lt;="&amp;M78,Biometria!C:C,B78,Biometria!D:D,C78,Biometria!E:E,D78,Biometria!F:F,E78,Biometria!G:G,F78)</f>
        <v>45747</v>
      </c>
      <c r="O78" s="1">
        <v>5.5</v>
      </c>
      <c r="P78" s="1">
        <v>18.04</v>
      </c>
      <c r="Q78" s="1">
        <v>14.67</v>
      </c>
      <c r="R78" s="1">
        <v>81.319999999999993</v>
      </c>
      <c r="S78" s="1">
        <v>0.85</v>
      </c>
      <c r="T78" s="1">
        <v>12.4208</v>
      </c>
      <c r="U78" s="1">
        <v>0.72</v>
      </c>
      <c r="V78" s="1">
        <v>12.01</v>
      </c>
      <c r="W78" s="1">
        <v>6.44</v>
      </c>
      <c r="X78" s="1">
        <v>126.22</v>
      </c>
    </row>
    <row r="79" spans="1:24" x14ac:dyDescent="0.25">
      <c r="A79" s="1" t="str">
        <f t="shared" si="1"/>
        <v>45747493B4R326</v>
      </c>
      <c r="B79" s="1">
        <v>49</v>
      </c>
      <c r="C79" s="1">
        <v>3</v>
      </c>
      <c r="D79" s="3" t="s">
        <v>58</v>
      </c>
      <c r="E79" s="4" t="s">
        <v>55</v>
      </c>
      <c r="F79" s="4">
        <v>26</v>
      </c>
      <c r="G79" s="1">
        <v>12.8</v>
      </c>
      <c r="H79" s="1">
        <v>5</v>
      </c>
      <c r="I79" s="1">
        <v>22.69</v>
      </c>
      <c r="J79" s="1">
        <v>130</v>
      </c>
      <c r="K79" s="8">
        <v>2949.7</v>
      </c>
      <c r="L79" s="1">
        <v>1028346</v>
      </c>
      <c r="M79" s="7">
        <v>45748</v>
      </c>
      <c r="N79" s="7">
        <f>_xlfn.MAXIFS(Biometria!B:B,Biometria!B:B,"&lt;="&amp;M79,Biometria!C:C,B79,Biometria!D:D,C79,Biometria!E:E,D79,Biometria!F:F,E79,Biometria!G:G,F79)</f>
        <v>45747</v>
      </c>
      <c r="O79" s="1">
        <v>5.3</v>
      </c>
      <c r="P79" s="1">
        <v>17.82</v>
      </c>
      <c r="Q79" s="1">
        <v>14.35</v>
      </c>
      <c r="R79" s="1">
        <v>80.53</v>
      </c>
      <c r="S79" s="1">
        <v>0.88</v>
      </c>
      <c r="T79" s="1">
        <v>12.1267</v>
      </c>
      <c r="U79" s="1">
        <v>0.74</v>
      </c>
      <c r="V79" s="1">
        <v>12.12</v>
      </c>
      <c r="W79" s="1">
        <v>4.21</v>
      </c>
      <c r="X79" s="1">
        <v>123.57</v>
      </c>
    </row>
    <row r="80" spans="1:24" x14ac:dyDescent="0.25">
      <c r="A80" s="1" t="str">
        <f t="shared" si="1"/>
        <v>45747494B4R127</v>
      </c>
      <c r="B80" s="1">
        <v>49</v>
      </c>
      <c r="C80" s="1">
        <v>4</v>
      </c>
      <c r="D80" s="3" t="s">
        <v>58</v>
      </c>
      <c r="E80" s="4" t="s">
        <v>53</v>
      </c>
      <c r="F80" s="4">
        <v>27</v>
      </c>
      <c r="G80" s="1">
        <v>12.8</v>
      </c>
      <c r="H80" s="1">
        <v>5</v>
      </c>
      <c r="I80" s="1">
        <v>22.69</v>
      </c>
      <c r="J80" s="1">
        <v>130</v>
      </c>
      <c r="K80" s="8">
        <v>2949.7</v>
      </c>
      <c r="L80" s="1">
        <v>1028347</v>
      </c>
      <c r="M80" s="7">
        <v>45748</v>
      </c>
      <c r="N80" s="7">
        <f>_xlfn.MAXIFS(Biometria!B:B,Biometria!B:B,"&lt;="&amp;M80,Biometria!C:C,B80,Biometria!D:D,C80,Biometria!E:E,D80,Biometria!F:F,E80,Biometria!G:G,F80)</f>
        <v>45747</v>
      </c>
      <c r="O80" s="1">
        <v>5.4</v>
      </c>
      <c r="P80" s="1">
        <v>16.77</v>
      </c>
      <c r="Q80" s="1">
        <v>13.47</v>
      </c>
      <c r="R80" s="1">
        <v>80.319999999999993</v>
      </c>
      <c r="S80" s="1">
        <v>0.89</v>
      </c>
      <c r="T80" s="1">
        <v>11.335599999999999</v>
      </c>
      <c r="U80" s="1">
        <v>0.75</v>
      </c>
      <c r="V80" s="1">
        <v>12.36</v>
      </c>
      <c r="W80" s="1">
        <v>-2.14</v>
      </c>
      <c r="X80" s="1">
        <v>116.04</v>
      </c>
    </row>
    <row r="81" spans="1:24" x14ac:dyDescent="0.25">
      <c r="A81" s="1" t="str">
        <f t="shared" si="1"/>
        <v>45747494B4R227</v>
      </c>
      <c r="B81" s="1">
        <v>49</v>
      </c>
      <c r="C81" s="1">
        <v>4</v>
      </c>
      <c r="D81" s="3" t="s">
        <v>58</v>
      </c>
      <c r="E81" s="4" t="s">
        <v>54</v>
      </c>
      <c r="F81" s="4">
        <v>27</v>
      </c>
      <c r="G81" s="1">
        <v>12.8</v>
      </c>
      <c r="H81" s="1">
        <v>5</v>
      </c>
      <c r="I81" s="1">
        <v>22.69</v>
      </c>
      <c r="J81" s="1">
        <v>130</v>
      </c>
      <c r="K81" s="8">
        <v>2949.7</v>
      </c>
      <c r="L81" s="1">
        <v>1028348</v>
      </c>
      <c r="M81" s="7">
        <v>45748</v>
      </c>
      <c r="N81" s="7">
        <f>_xlfn.MAXIFS(Biometria!B:B,Biometria!B:B,"&lt;="&amp;M81,Biometria!C:C,B81,Biometria!D:D,C81,Biometria!E:E,D81,Biometria!F:F,E81,Biometria!G:G,F81)</f>
        <v>45747</v>
      </c>
      <c r="O81" s="1">
        <v>5.4</v>
      </c>
      <c r="P81" s="1">
        <v>17.45</v>
      </c>
      <c r="Q81" s="1">
        <v>13.5</v>
      </c>
      <c r="R81" s="1">
        <v>77.36</v>
      </c>
      <c r="S81" s="1">
        <v>0.99</v>
      </c>
      <c r="T81" s="1">
        <v>11.440099999999999</v>
      </c>
      <c r="U81" s="1">
        <v>0.84</v>
      </c>
      <c r="V81" s="1">
        <v>11.96</v>
      </c>
      <c r="W81" s="1">
        <v>-0.6</v>
      </c>
      <c r="X81" s="1">
        <v>117.87</v>
      </c>
    </row>
    <row r="82" spans="1:24" x14ac:dyDescent="0.25">
      <c r="A82" s="1" t="str">
        <f t="shared" si="1"/>
        <v>45747494B4R327</v>
      </c>
      <c r="B82" s="1">
        <v>49</v>
      </c>
      <c r="C82" s="1">
        <v>4</v>
      </c>
      <c r="D82" s="3" t="s">
        <v>58</v>
      </c>
      <c r="E82" s="4" t="s">
        <v>55</v>
      </c>
      <c r="F82" s="4">
        <v>27</v>
      </c>
      <c r="G82" s="1">
        <v>12.8</v>
      </c>
      <c r="H82" s="1">
        <v>5</v>
      </c>
      <c r="I82" s="1">
        <v>22.69</v>
      </c>
      <c r="J82" s="1">
        <v>130</v>
      </c>
      <c r="K82" s="8">
        <v>2949.7</v>
      </c>
      <c r="L82" s="1">
        <v>1028349</v>
      </c>
      <c r="M82" s="7">
        <v>45748</v>
      </c>
      <c r="N82" s="7">
        <f>_xlfn.MAXIFS(Biometria!B:B,Biometria!B:B,"&lt;="&amp;M82,Biometria!C:C,B82,Biometria!D:D,C82,Biometria!E:E,D82,Biometria!F:F,E82,Biometria!G:G,F82)</f>
        <v>45747</v>
      </c>
      <c r="O82" s="1">
        <v>5.2</v>
      </c>
      <c r="P82" s="1">
        <v>16.850000000000001</v>
      </c>
      <c r="Q82" s="1">
        <v>13.18</v>
      </c>
      <c r="R82" s="1">
        <v>78.22</v>
      </c>
      <c r="S82" s="1">
        <v>0.96</v>
      </c>
      <c r="T82" s="1">
        <v>11.2309</v>
      </c>
      <c r="U82" s="1">
        <v>0.82</v>
      </c>
      <c r="V82" s="1">
        <v>11.64</v>
      </c>
      <c r="W82" s="1">
        <v>-2.4500000000000002</v>
      </c>
      <c r="X82" s="1">
        <v>115.67</v>
      </c>
    </row>
    <row r="83" spans="1:24" x14ac:dyDescent="0.25">
      <c r="A83" s="1" t="str">
        <f t="shared" si="1"/>
        <v>45747495B4R128</v>
      </c>
      <c r="B83" s="1">
        <v>49</v>
      </c>
      <c r="C83" s="1">
        <v>5</v>
      </c>
      <c r="D83" s="3" t="s">
        <v>58</v>
      </c>
      <c r="E83" s="4" t="s">
        <v>53</v>
      </c>
      <c r="F83" s="4">
        <v>28</v>
      </c>
      <c r="G83" s="1">
        <v>12.8</v>
      </c>
      <c r="H83" s="1">
        <v>5</v>
      </c>
      <c r="I83" s="1">
        <v>22.69</v>
      </c>
      <c r="J83" s="1">
        <v>130</v>
      </c>
      <c r="K83" s="8">
        <v>2949.7</v>
      </c>
      <c r="L83" s="1">
        <v>1028350</v>
      </c>
      <c r="M83" s="7">
        <v>45748</v>
      </c>
      <c r="N83" s="7">
        <f>_xlfn.MAXIFS(Biometria!B:B,Biometria!B:B,"&lt;="&amp;M83,Biometria!C:C,B83,Biometria!D:D,C83,Biometria!E:E,D83,Biometria!F:F,E83,Biometria!G:G,F83)</f>
        <v>45747</v>
      </c>
      <c r="O83" s="1">
        <v>5.0999999999999996</v>
      </c>
      <c r="P83" s="1">
        <v>16.88</v>
      </c>
      <c r="Q83" s="1">
        <v>13.41</v>
      </c>
      <c r="R83" s="1">
        <v>79.44</v>
      </c>
      <c r="S83" s="1">
        <v>0.92</v>
      </c>
      <c r="T83" s="1">
        <v>11.4091</v>
      </c>
      <c r="U83" s="1">
        <v>0.78</v>
      </c>
      <c r="V83" s="1">
        <v>11.73</v>
      </c>
      <c r="W83" s="1">
        <v>-1.32</v>
      </c>
      <c r="X83" s="1">
        <v>117.02</v>
      </c>
    </row>
    <row r="84" spans="1:24" x14ac:dyDescent="0.25">
      <c r="A84" s="1" t="str">
        <f t="shared" si="1"/>
        <v>45747495B4R228</v>
      </c>
      <c r="B84" s="1">
        <v>49</v>
      </c>
      <c r="C84" s="1">
        <v>5</v>
      </c>
      <c r="D84" s="3" t="s">
        <v>58</v>
      </c>
      <c r="E84" s="4" t="s">
        <v>54</v>
      </c>
      <c r="F84" s="4">
        <v>28</v>
      </c>
      <c r="G84" s="1">
        <v>12.8</v>
      </c>
      <c r="H84" s="1">
        <v>5</v>
      </c>
      <c r="I84" s="1">
        <v>22.69</v>
      </c>
      <c r="J84" s="1">
        <v>130</v>
      </c>
      <c r="K84" s="8">
        <v>2949.7</v>
      </c>
      <c r="L84" s="1">
        <v>1028351</v>
      </c>
      <c r="M84" s="7">
        <v>45748</v>
      </c>
      <c r="N84" s="7">
        <f>_xlfn.MAXIFS(Biometria!B:B,Biometria!B:B,"&lt;="&amp;M84,Biometria!C:C,B84,Biometria!D:D,C84,Biometria!E:E,D84,Biometria!F:F,E84,Biometria!G:G,F84)</f>
        <v>45747</v>
      </c>
      <c r="O84" s="1">
        <v>5.3</v>
      </c>
      <c r="P84" s="1">
        <v>17.36</v>
      </c>
      <c r="Q84" s="1">
        <v>13.74</v>
      </c>
      <c r="R84" s="1">
        <v>79.150000000000006</v>
      </c>
      <c r="S84" s="1">
        <v>0.93</v>
      </c>
      <c r="T84" s="1">
        <v>11.675700000000001</v>
      </c>
      <c r="U84" s="1">
        <v>0.79</v>
      </c>
      <c r="V84" s="1">
        <v>11.8</v>
      </c>
      <c r="W84" s="1">
        <v>0.93</v>
      </c>
      <c r="X84" s="1">
        <v>119.68</v>
      </c>
    </row>
    <row r="85" spans="1:24" x14ac:dyDescent="0.25">
      <c r="A85" s="1" t="str">
        <f t="shared" si="1"/>
        <v>45747495B4R328</v>
      </c>
      <c r="B85" s="1">
        <v>49</v>
      </c>
      <c r="C85" s="1">
        <v>5</v>
      </c>
      <c r="D85" s="3" t="s">
        <v>58</v>
      </c>
      <c r="E85" s="4" t="s">
        <v>55</v>
      </c>
      <c r="F85" s="4">
        <v>28</v>
      </c>
      <c r="G85" s="1">
        <v>12.8</v>
      </c>
      <c r="H85" s="1">
        <v>5</v>
      </c>
      <c r="I85" s="1">
        <v>22.69</v>
      </c>
      <c r="J85" s="1">
        <v>130</v>
      </c>
      <c r="K85" s="8">
        <v>2949.7</v>
      </c>
      <c r="L85" s="1">
        <v>1028352</v>
      </c>
      <c r="M85" s="7">
        <v>45748</v>
      </c>
      <c r="N85" s="7">
        <f>_xlfn.MAXIFS(Biometria!B:B,Biometria!B:B,"&lt;="&amp;M85,Biometria!C:C,B85,Biometria!D:D,C85,Biometria!E:E,D85,Biometria!F:F,E85,Biometria!G:G,F85)</f>
        <v>45747</v>
      </c>
      <c r="O85" s="1">
        <v>5.4</v>
      </c>
      <c r="P85" s="1">
        <v>16.940000000000001</v>
      </c>
      <c r="Q85" s="1">
        <v>13.19</v>
      </c>
      <c r="R85" s="1">
        <v>77.86</v>
      </c>
      <c r="S85" s="1">
        <v>0.97</v>
      </c>
      <c r="T85" s="1">
        <v>11.1038</v>
      </c>
      <c r="U85" s="1">
        <v>0.82</v>
      </c>
      <c r="V85" s="1">
        <v>12.34</v>
      </c>
      <c r="W85" s="1">
        <v>-3.48</v>
      </c>
      <c r="X85" s="1">
        <v>114.45</v>
      </c>
    </row>
    <row r="86" spans="1:24" x14ac:dyDescent="0.25">
      <c r="A86" s="1" t="str">
        <f t="shared" si="1"/>
        <v>45747496B4R129</v>
      </c>
      <c r="B86" s="1">
        <v>49</v>
      </c>
      <c r="C86" s="1">
        <v>6</v>
      </c>
      <c r="D86" s="3" t="s">
        <v>58</v>
      </c>
      <c r="E86" s="4" t="s">
        <v>53</v>
      </c>
      <c r="F86" s="4">
        <v>29</v>
      </c>
      <c r="G86" s="1">
        <v>12.8</v>
      </c>
      <c r="H86" s="1">
        <v>5</v>
      </c>
      <c r="I86" s="1">
        <v>22.69</v>
      </c>
      <c r="J86" s="1">
        <v>130</v>
      </c>
      <c r="K86" s="8">
        <v>2949.7</v>
      </c>
      <c r="L86" s="1">
        <v>1028353</v>
      </c>
      <c r="M86" s="7">
        <v>45748</v>
      </c>
      <c r="N86" s="7">
        <f>_xlfn.MAXIFS(Biometria!B:B,Biometria!B:B,"&lt;="&amp;M86,Biometria!C:C,B86,Biometria!D:D,C86,Biometria!E:E,D86,Biometria!F:F,E86,Biometria!G:G,F86)</f>
        <v>45747</v>
      </c>
      <c r="O86" s="1">
        <v>5.4</v>
      </c>
      <c r="P86" s="1">
        <v>17.47</v>
      </c>
      <c r="Q86" s="1">
        <v>14.25</v>
      </c>
      <c r="R86" s="1">
        <v>81.569999999999993</v>
      </c>
      <c r="S86" s="1">
        <v>0.84</v>
      </c>
      <c r="T86" s="1">
        <v>12.1007</v>
      </c>
      <c r="U86" s="1">
        <v>0.71</v>
      </c>
      <c r="V86" s="1">
        <v>11.84</v>
      </c>
      <c r="W86" s="1">
        <v>3.77</v>
      </c>
      <c r="X86" s="1">
        <v>123.05</v>
      </c>
    </row>
    <row r="87" spans="1:24" x14ac:dyDescent="0.25">
      <c r="A87" s="1" t="str">
        <f t="shared" si="1"/>
        <v>45747496B4R229</v>
      </c>
      <c r="B87" s="1">
        <v>49</v>
      </c>
      <c r="C87" s="1">
        <v>6</v>
      </c>
      <c r="D87" s="3" t="s">
        <v>58</v>
      </c>
      <c r="E87" s="4" t="s">
        <v>54</v>
      </c>
      <c r="F87" s="4">
        <v>29</v>
      </c>
      <c r="G87" s="1">
        <v>12.8</v>
      </c>
      <c r="H87" s="1">
        <v>5</v>
      </c>
      <c r="I87" s="1">
        <v>22.69</v>
      </c>
      <c r="J87" s="1">
        <v>130</v>
      </c>
      <c r="K87" s="8">
        <v>2949.7</v>
      </c>
      <c r="L87" s="1">
        <v>1028354</v>
      </c>
      <c r="M87" s="7">
        <v>45748</v>
      </c>
      <c r="N87" s="7">
        <f>_xlfn.MAXIFS(Biometria!B:B,Biometria!B:B,"&lt;="&amp;M87,Biometria!C:C,B87,Biometria!D:D,C87,Biometria!E:E,D87,Biometria!F:F,E87,Biometria!G:G,F87)</f>
        <v>45747</v>
      </c>
      <c r="O87" s="1">
        <v>5.2</v>
      </c>
      <c r="P87" s="1">
        <v>16.54</v>
      </c>
      <c r="Q87" s="1">
        <v>12.57</v>
      </c>
      <c r="R87" s="1">
        <v>76</v>
      </c>
      <c r="S87" s="1">
        <v>1.03</v>
      </c>
      <c r="T87" s="1">
        <v>10.798299999999999</v>
      </c>
      <c r="U87" s="1">
        <v>0.88</v>
      </c>
      <c r="V87" s="1">
        <v>11.17</v>
      </c>
      <c r="W87" s="1">
        <v>-5.5</v>
      </c>
      <c r="X87" s="1">
        <v>112.06</v>
      </c>
    </row>
    <row r="88" spans="1:24" x14ac:dyDescent="0.25">
      <c r="A88" s="1" t="str">
        <f t="shared" si="1"/>
        <v>45747496B4R329</v>
      </c>
      <c r="B88" s="1">
        <v>49</v>
      </c>
      <c r="C88" s="1">
        <v>6</v>
      </c>
      <c r="D88" s="3" t="s">
        <v>58</v>
      </c>
      <c r="E88" s="4" t="s">
        <v>55</v>
      </c>
      <c r="F88" s="4">
        <v>29</v>
      </c>
      <c r="G88" s="1">
        <v>12.8</v>
      </c>
      <c r="H88" s="1">
        <v>5</v>
      </c>
      <c r="I88" s="1">
        <v>22.69</v>
      </c>
      <c r="J88" s="1">
        <v>130</v>
      </c>
      <c r="K88" s="8">
        <v>2949.7</v>
      </c>
      <c r="L88" s="1">
        <v>1028355</v>
      </c>
      <c r="M88" s="7">
        <v>45748</v>
      </c>
      <c r="N88" s="7">
        <f>_xlfn.MAXIFS(Biometria!B:B,Biometria!B:B,"&lt;="&amp;M88,Biometria!C:C,B88,Biometria!D:D,C88,Biometria!E:E,D88,Biometria!F:F,E88,Biometria!G:G,F88)</f>
        <v>45747</v>
      </c>
      <c r="O88" s="1">
        <v>5.6</v>
      </c>
      <c r="P88" s="1">
        <v>16.22</v>
      </c>
      <c r="Q88" s="1">
        <v>12.68</v>
      </c>
      <c r="R88" s="1">
        <v>78.180000000000007</v>
      </c>
      <c r="S88" s="1">
        <v>0.96</v>
      </c>
      <c r="T88" s="1">
        <v>10.7415</v>
      </c>
      <c r="U88" s="1">
        <v>0.81</v>
      </c>
      <c r="V88" s="1">
        <v>11.98</v>
      </c>
      <c r="W88" s="1">
        <v>-6.5</v>
      </c>
      <c r="X88" s="1">
        <v>110.87</v>
      </c>
    </row>
    <row r="89" spans="1:24" x14ac:dyDescent="0.25">
      <c r="A89" s="1" t="str">
        <f t="shared" si="1"/>
        <v>45747491B4R130</v>
      </c>
      <c r="B89" s="1">
        <v>49</v>
      </c>
      <c r="C89" s="1">
        <v>1</v>
      </c>
      <c r="D89" s="3" t="s">
        <v>58</v>
      </c>
      <c r="E89" s="4" t="s">
        <v>53</v>
      </c>
      <c r="F89" s="4">
        <v>30</v>
      </c>
      <c r="G89" s="1">
        <v>12.8</v>
      </c>
      <c r="H89" s="1">
        <v>5</v>
      </c>
      <c r="I89" s="1">
        <v>22.69</v>
      </c>
      <c r="J89" s="1">
        <v>130</v>
      </c>
      <c r="K89" s="8">
        <v>2949.7</v>
      </c>
      <c r="L89" s="1">
        <v>1028356</v>
      </c>
      <c r="M89" s="7">
        <v>45748</v>
      </c>
      <c r="N89" s="7">
        <f>_xlfn.MAXIFS(Biometria!B:B,Biometria!B:B,"&lt;="&amp;M89,Biometria!C:C,B89,Biometria!D:D,C89,Biometria!E:E,D89,Biometria!F:F,E89,Biometria!G:G,F89)</f>
        <v>45747</v>
      </c>
      <c r="O89" s="1">
        <v>5.5</v>
      </c>
      <c r="P89" s="1">
        <v>17.7</v>
      </c>
      <c r="Q89" s="1">
        <v>13.43</v>
      </c>
      <c r="R89" s="1">
        <v>75.88</v>
      </c>
      <c r="S89" s="1">
        <v>1.04</v>
      </c>
      <c r="T89" s="1">
        <v>11.443899999999999</v>
      </c>
      <c r="U89" s="1">
        <v>0.89</v>
      </c>
      <c r="V89" s="1">
        <v>11.64</v>
      </c>
      <c r="W89" s="1">
        <v>-0.18</v>
      </c>
      <c r="X89" s="1">
        <v>118.37</v>
      </c>
    </row>
    <row r="90" spans="1:24" x14ac:dyDescent="0.25">
      <c r="A90" s="1" t="str">
        <f t="shared" si="1"/>
        <v>45747491B4R230</v>
      </c>
      <c r="B90" s="1">
        <v>49</v>
      </c>
      <c r="C90" s="1">
        <v>1</v>
      </c>
      <c r="D90" s="3" t="s">
        <v>58</v>
      </c>
      <c r="E90" s="4" t="s">
        <v>54</v>
      </c>
      <c r="F90" s="4">
        <v>30</v>
      </c>
      <c r="G90" s="1">
        <v>12.8</v>
      </c>
      <c r="H90" s="1">
        <v>5</v>
      </c>
      <c r="I90" s="1">
        <v>22.69</v>
      </c>
      <c r="J90" s="1">
        <v>130</v>
      </c>
      <c r="K90" s="8">
        <v>2949.7</v>
      </c>
      <c r="L90" s="1">
        <v>1028357</v>
      </c>
      <c r="M90" s="7">
        <v>45748</v>
      </c>
      <c r="N90" s="7">
        <f>_xlfn.MAXIFS(Biometria!B:B,Biometria!B:B,"&lt;="&amp;M90,Biometria!C:C,B90,Biometria!D:D,C90,Biometria!E:E,D90,Biometria!F:F,E90,Biometria!G:G,F90)</f>
        <v>45747</v>
      </c>
      <c r="O90" s="1">
        <v>5.6</v>
      </c>
      <c r="P90" s="1">
        <v>16.61</v>
      </c>
      <c r="Q90" s="1">
        <v>12.92</v>
      </c>
      <c r="R90" s="1">
        <v>77.78</v>
      </c>
      <c r="S90" s="1">
        <v>0.97</v>
      </c>
      <c r="T90" s="1">
        <v>10.925800000000001</v>
      </c>
      <c r="U90" s="1">
        <v>0.82</v>
      </c>
      <c r="V90" s="1">
        <v>12.08</v>
      </c>
      <c r="W90" s="1">
        <v>-4.92</v>
      </c>
      <c r="X90" s="1">
        <v>112.74</v>
      </c>
    </row>
    <row r="91" spans="1:24" x14ac:dyDescent="0.25">
      <c r="A91" s="1" t="str">
        <f t="shared" si="1"/>
        <v>45747491B4R330</v>
      </c>
      <c r="B91" s="1">
        <v>49</v>
      </c>
      <c r="C91" s="1">
        <v>1</v>
      </c>
      <c r="D91" s="3" t="s">
        <v>58</v>
      </c>
      <c r="E91" s="4" t="s">
        <v>55</v>
      </c>
      <c r="F91" s="4">
        <v>30</v>
      </c>
      <c r="G91" s="1">
        <v>12.8</v>
      </c>
      <c r="H91" s="1">
        <v>5</v>
      </c>
      <c r="I91" s="1">
        <v>22.69</v>
      </c>
      <c r="J91" s="1">
        <v>130</v>
      </c>
      <c r="K91" s="8">
        <v>2949.7</v>
      </c>
      <c r="L91" s="1">
        <v>1028358</v>
      </c>
      <c r="M91" s="7">
        <v>45748</v>
      </c>
      <c r="N91" s="7">
        <f>_xlfn.MAXIFS(Biometria!B:B,Biometria!B:B,"&lt;="&amp;M91,Biometria!C:C,B91,Biometria!D:D,C91,Biometria!E:E,D91,Biometria!F:F,E91,Biometria!G:G,F91)</f>
        <v>45747</v>
      </c>
      <c r="O91" s="1">
        <v>5.5</v>
      </c>
      <c r="P91" s="1">
        <v>16.7</v>
      </c>
      <c r="Q91" s="1">
        <v>13.08</v>
      </c>
      <c r="R91" s="1">
        <v>78.319999999999993</v>
      </c>
      <c r="S91" s="1">
        <v>0.95</v>
      </c>
      <c r="T91" s="1">
        <v>10.9519</v>
      </c>
      <c r="U91" s="1">
        <v>0.8</v>
      </c>
      <c r="V91" s="1">
        <v>12.65</v>
      </c>
      <c r="W91" s="1">
        <v>-4.87</v>
      </c>
      <c r="X91" s="1">
        <v>112.8</v>
      </c>
    </row>
    <row r="92" spans="1:24" x14ac:dyDescent="0.25">
      <c r="A92" s="1" t="str">
        <f t="shared" si="1"/>
        <v>45747498B4R131</v>
      </c>
      <c r="B92" s="1">
        <v>49</v>
      </c>
      <c r="C92" s="1">
        <v>8</v>
      </c>
      <c r="D92" s="3" t="s">
        <v>58</v>
      </c>
      <c r="E92" s="4" t="s">
        <v>53</v>
      </c>
      <c r="F92" s="4">
        <v>31</v>
      </c>
      <c r="G92" s="1">
        <v>12.8</v>
      </c>
      <c r="H92" s="1">
        <v>5</v>
      </c>
      <c r="I92" s="1">
        <v>22.69</v>
      </c>
      <c r="J92" s="1">
        <v>130</v>
      </c>
      <c r="K92" s="8">
        <v>2949.7</v>
      </c>
      <c r="L92" s="1">
        <v>1028359</v>
      </c>
      <c r="M92" s="7">
        <v>45748</v>
      </c>
      <c r="N92" s="7">
        <f>_xlfn.MAXIFS(Biometria!B:B,Biometria!B:B,"&lt;="&amp;M92,Biometria!C:C,B92,Biometria!D:D,C92,Biometria!E:E,D92,Biometria!F:F,E92,Biometria!G:G,F92)</f>
        <v>45747</v>
      </c>
      <c r="O92" s="1">
        <v>5.4</v>
      </c>
      <c r="P92" s="1">
        <v>17.190000000000001</v>
      </c>
      <c r="Q92" s="1">
        <v>13.59</v>
      </c>
      <c r="R92" s="1">
        <v>79.06</v>
      </c>
      <c r="S92" s="1">
        <v>0.93</v>
      </c>
      <c r="T92" s="1">
        <v>11.454499999999999</v>
      </c>
      <c r="U92" s="1">
        <v>0.78</v>
      </c>
      <c r="V92" s="1">
        <v>12.27</v>
      </c>
      <c r="W92" s="1">
        <v>-0.94</v>
      </c>
      <c r="X92" s="1">
        <v>117.46</v>
      </c>
    </row>
    <row r="93" spans="1:24" x14ac:dyDescent="0.25">
      <c r="A93" s="1" t="str">
        <f t="shared" si="1"/>
        <v>45747498B4R231</v>
      </c>
      <c r="B93" s="1">
        <v>49</v>
      </c>
      <c r="C93" s="1">
        <v>8</v>
      </c>
      <c r="D93" s="3" t="s">
        <v>58</v>
      </c>
      <c r="E93" s="4" t="s">
        <v>54</v>
      </c>
      <c r="F93" s="4">
        <v>31</v>
      </c>
      <c r="G93" s="1">
        <v>12.8</v>
      </c>
      <c r="H93" s="1">
        <v>5</v>
      </c>
      <c r="I93" s="1">
        <v>22.69</v>
      </c>
      <c r="J93" s="1">
        <v>130</v>
      </c>
      <c r="K93" s="8">
        <v>2949.7</v>
      </c>
      <c r="L93" s="1">
        <v>1028360</v>
      </c>
      <c r="M93" s="7">
        <v>45748</v>
      </c>
      <c r="N93" s="7">
        <f>_xlfn.MAXIFS(Biometria!B:B,Biometria!B:B,"&lt;="&amp;M93,Biometria!C:C,B93,Biometria!D:D,C93,Biometria!E:E,D93,Biometria!F:F,E93,Biometria!G:G,F93)</f>
        <v>45747</v>
      </c>
      <c r="O93" s="1">
        <v>5.5</v>
      </c>
      <c r="P93" s="1">
        <v>17.14</v>
      </c>
      <c r="Q93" s="1">
        <v>13.67</v>
      </c>
      <c r="R93" s="1">
        <v>79.75</v>
      </c>
      <c r="S93" s="1">
        <v>0.91</v>
      </c>
      <c r="T93" s="1">
        <v>11.447900000000001</v>
      </c>
      <c r="U93" s="1">
        <v>0.76</v>
      </c>
      <c r="V93" s="1">
        <v>12.64</v>
      </c>
      <c r="W93" s="1">
        <v>-1.1499999999999999</v>
      </c>
      <c r="X93" s="1">
        <v>117.22</v>
      </c>
    </row>
    <row r="94" spans="1:24" x14ac:dyDescent="0.25">
      <c r="A94" s="1" t="str">
        <f t="shared" si="1"/>
        <v>45747498B4R331</v>
      </c>
      <c r="B94" s="1">
        <v>49</v>
      </c>
      <c r="C94" s="1">
        <v>8</v>
      </c>
      <c r="D94" s="3" t="s">
        <v>58</v>
      </c>
      <c r="E94" s="4" t="s">
        <v>55</v>
      </c>
      <c r="F94" s="4">
        <v>31</v>
      </c>
      <c r="G94" s="1">
        <v>12.8</v>
      </c>
      <c r="H94" s="1">
        <v>5</v>
      </c>
      <c r="I94" s="1">
        <v>22.69</v>
      </c>
      <c r="J94" s="1">
        <v>130</v>
      </c>
      <c r="K94" s="8">
        <v>2949.7</v>
      </c>
      <c r="L94" s="1">
        <v>1028361</v>
      </c>
      <c r="M94" s="7">
        <v>45748</v>
      </c>
      <c r="N94" s="7">
        <f>_xlfn.MAXIFS(Biometria!B:B,Biometria!B:B,"&lt;="&amp;M94,Biometria!C:C,B94,Biometria!D:D,C94,Biometria!E:E,D94,Biometria!F:F,E94,Biometria!G:G,F94)</f>
        <v>45747</v>
      </c>
      <c r="O94" s="1">
        <v>5.5</v>
      </c>
      <c r="P94" s="1">
        <v>17.52</v>
      </c>
      <c r="Q94" s="1">
        <v>14.07</v>
      </c>
      <c r="R94" s="1">
        <v>80.31</v>
      </c>
      <c r="S94" s="1">
        <v>0.89</v>
      </c>
      <c r="T94" s="1">
        <v>11.920999999999999</v>
      </c>
      <c r="U94" s="1">
        <v>0.75</v>
      </c>
      <c r="V94" s="1">
        <v>11.97</v>
      </c>
      <c r="W94" s="1">
        <v>2.61</v>
      </c>
      <c r="X94" s="1">
        <v>121.68</v>
      </c>
    </row>
    <row r="95" spans="1:24" x14ac:dyDescent="0.25">
      <c r="A95" s="1" t="str">
        <f t="shared" si="1"/>
        <v>45747497B4R132</v>
      </c>
      <c r="B95" s="1">
        <v>49</v>
      </c>
      <c r="C95" s="1">
        <v>7</v>
      </c>
      <c r="D95" s="3" t="s">
        <v>58</v>
      </c>
      <c r="E95" s="4" t="s">
        <v>53</v>
      </c>
      <c r="F95" s="4">
        <v>32</v>
      </c>
      <c r="G95" s="1">
        <v>12.8</v>
      </c>
      <c r="H95" s="1">
        <v>5</v>
      </c>
      <c r="I95" s="1">
        <v>22.69</v>
      </c>
      <c r="J95" s="1">
        <v>130</v>
      </c>
      <c r="K95" s="8">
        <v>2949.7</v>
      </c>
      <c r="L95" s="1">
        <v>1028362</v>
      </c>
      <c r="M95" s="7">
        <v>45748</v>
      </c>
      <c r="N95" s="7">
        <f>_xlfn.MAXIFS(Biometria!B:B,Biometria!B:B,"&lt;="&amp;M95,Biometria!C:C,B95,Biometria!D:D,C95,Biometria!E:E,D95,Biometria!F:F,E95,Biometria!G:G,F95)</f>
        <v>45747</v>
      </c>
      <c r="O95" s="1">
        <v>5.3</v>
      </c>
      <c r="P95" s="1">
        <v>15.96</v>
      </c>
      <c r="Q95" s="1">
        <v>12.57</v>
      </c>
      <c r="R95" s="1">
        <v>78.760000000000005</v>
      </c>
      <c r="S95" s="1">
        <v>0.94</v>
      </c>
      <c r="T95" s="1">
        <v>10.6151</v>
      </c>
      <c r="U95" s="1">
        <v>0.79</v>
      </c>
      <c r="V95" s="1">
        <v>12.16</v>
      </c>
      <c r="W95" s="1">
        <v>-7.68</v>
      </c>
      <c r="X95" s="1">
        <v>109.47</v>
      </c>
    </row>
    <row r="96" spans="1:24" x14ac:dyDescent="0.25">
      <c r="A96" s="1" t="str">
        <f t="shared" si="1"/>
        <v>45747497B4R232</v>
      </c>
      <c r="B96" s="1">
        <v>49</v>
      </c>
      <c r="C96" s="1">
        <v>7</v>
      </c>
      <c r="D96" s="3" t="s">
        <v>58</v>
      </c>
      <c r="E96" s="4" t="s">
        <v>54</v>
      </c>
      <c r="F96" s="4">
        <v>32</v>
      </c>
      <c r="G96" s="1">
        <v>12.8</v>
      </c>
      <c r="H96" s="1">
        <v>5</v>
      </c>
      <c r="I96" s="1">
        <v>22.69</v>
      </c>
      <c r="J96" s="1">
        <v>130</v>
      </c>
      <c r="K96" s="8">
        <v>2949.7</v>
      </c>
      <c r="L96" s="1">
        <v>1028363</v>
      </c>
      <c r="M96" s="7">
        <v>45748</v>
      </c>
      <c r="N96" s="7">
        <f>_xlfn.MAXIFS(Biometria!B:B,Biometria!B:B,"&lt;="&amp;M96,Biometria!C:C,B96,Biometria!D:D,C96,Biometria!E:E,D96,Biometria!F:F,E96,Biometria!G:G,F96)</f>
        <v>45747</v>
      </c>
      <c r="O96" s="1">
        <v>5.5</v>
      </c>
      <c r="P96" s="1">
        <v>15.48</v>
      </c>
      <c r="Q96" s="1">
        <v>12.24</v>
      </c>
      <c r="R96" s="1">
        <v>79.069999999999993</v>
      </c>
      <c r="S96" s="1">
        <v>0.93</v>
      </c>
      <c r="T96" s="1">
        <v>10.3561</v>
      </c>
      <c r="U96" s="1">
        <v>0.79</v>
      </c>
      <c r="V96" s="1">
        <v>12.05</v>
      </c>
      <c r="W96" s="1">
        <v>-9.7899999999999991</v>
      </c>
      <c r="X96" s="1">
        <v>106.97</v>
      </c>
    </row>
    <row r="97" spans="1:24" x14ac:dyDescent="0.25">
      <c r="A97" s="1" t="str">
        <f t="shared" si="1"/>
        <v>45747497B4R332</v>
      </c>
      <c r="B97" s="1">
        <v>49</v>
      </c>
      <c r="C97" s="1">
        <v>7</v>
      </c>
      <c r="D97" s="3" t="s">
        <v>58</v>
      </c>
      <c r="E97" s="4" t="s">
        <v>55</v>
      </c>
      <c r="F97" s="4">
        <v>32</v>
      </c>
      <c r="G97" s="1">
        <v>12.8</v>
      </c>
      <c r="H97" s="1">
        <v>5</v>
      </c>
      <c r="I97" s="1">
        <v>22.69</v>
      </c>
      <c r="J97" s="1">
        <v>130</v>
      </c>
      <c r="K97" s="8">
        <v>2949.7</v>
      </c>
      <c r="L97" s="1">
        <v>1028364</v>
      </c>
      <c r="M97" s="7">
        <v>45748</v>
      </c>
      <c r="N97" s="7">
        <f>_xlfn.MAXIFS(Biometria!B:B,Biometria!B:B,"&lt;="&amp;M97,Biometria!C:C,B97,Biometria!D:D,C97,Biometria!E:E,D97,Biometria!F:F,E97,Biometria!G:G,F97)</f>
        <v>45747</v>
      </c>
      <c r="O97" s="1">
        <v>5.4</v>
      </c>
      <c r="P97" s="1">
        <v>18.239999999999998</v>
      </c>
      <c r="Q97" s="1">
        <v>15.1</v>
      </c>
      <c r="R97" s="1">
        <v>82.79</v>
      </c>
      <c r="S97" s="1">
        <v>0.8</v>
      </c>
      <c r="T97" s="1">
        <v>12.807</v>
      </c>
      <c r="U97" s="1">
        <v>0.68</v>
      </c>
      <c r="V97" s="1">
        <v>11.91</v>
      </c>
      <c r="W97" s="1">
        <v>9.27</v>
      </c>
      <c r="X97" s="1">
        <v>129.57</v>
      </c>
    </row>
    <row r="98" spans="1:24" x14ac:dyDescent="0.25">
      <c r="A98" s="1" t="str">
        <f t="shared" si="1"/>
        <v>457471465B1R133</v>
      </c>
      <c r="B98" s="1">
        <v>146</v>
      </c>
      <c r="C98" s="4">
        <v>5</v>
      </c>
      <c r="D98" s="3" t="s">
        <v>52</v>
      </c>
      <c r="E98" s="2" t="s">
        <v>53</v>
      </c>
      <c r="F98" s="4">
        <v>33</v>
      </c>
      <c r="G98" s="1">
        <v>14.4</v>
      </c>
      <c r="H98" s="1">
        <v>6</v>
      </c>
      <c r="I98" s="1">
        <v>15.75</v>
      </c>
      <c r="J98" s="1">
        <v>137.62</v>
      </c>
      <c r="K98" s="8">
        <v>2167.5149999999999</v>
      </c>
      <c r="L98" s="1">
        <v>1028365</v>
      </c>
      <c r="M98" s="7">
        <v>45749</v>
      </c>
      <c r="N98" s="7">
        <f>_xlfn.MAXIFS(Biometria!B:B,Biometria!B:B,"&lt;="&amp;M98,Biometria!C:C,B98,Biometria!D:D,C98,Biometria!E:E,D98,Biometria!F:F,E98,Biometria!G:G,F98)</f>
        <v>45747</v>
      </c>
      <c r="O98" s="1">
        <v>5.2</v>
      </c>
      <c r="P98" s="1">
        <v>17.93</v>
      </c>
      <c r="Q98" s="1">
        <v>14.99</v>
      </c>
      <c r="R98" s="1">
        <v>83.6</v>
      </c>
      <c r="S98" s="1">
        <v>0.77</v>
      </c>
      <c r="T98" s="1">
        <v>12.099399999999999</v>
      </c>
      <c r="U98" s="1">
        <v>0.62</v>
      </c>
      <c r="V98" s="1">
        <v>14.73</v>
      </c>
      <c r="W98" s="1">
        <v>3.06</v>
      </c>
      <c r="X98" s="1">
        <v>122.21</v>
      </c>
    </row>
    <row r="99" spans="1:24" x14ac:dyDescent="0.25">
      <c r="A99" s="1" t="str">
        <f t="shared" si="1"/>
        <v>457471465B1R233</v>
      </c>
      <c r="B99" s="1">
        <v>146</v>
      </c>
      <c r="C99" s="4">
        <v>5</v>
      </c>
      <c r="D99" s="3" t="s">
        <v>52</v>
      </c>
      <c r="E99" s="2" t="s">
        <v>54</v>
      </c>
      <c r="F99" s="4">
        <v>33</v>
      </c>
      <c r="G99" s="1">
        <v>14.4</v>
      </c>
      <c r="H99" s="1">
        <v>6</v>
      </c>
      <c r="I99" s="1">
        <v>15.75</v>
      </c>
      <c r="J99" s="1">
        <v>137.62</v>
      </c>
      <c r="K99" s="8">
        <v>2167.5149999999999</v>
      </c>
      <c r="L99" s="1">
        <v>1028366</v>
      </c>
      <c r="M99" s="7">
        <v>45749</v>
      </c>
      <c r="N99" s="7">
        <f>_xlfn.MAXIFS(Biometria!B:B,Biometria!B:B,"&lt;="&amp;M99,Biometria!C:C,B99,Biometria!D:D,C99,Biometria!E:E,D99,Biometria!F:F,E99,Biometria!G:G,F99)</f>
        <v>45747</v>
      </c>
      <c r="O99" s="1">
        <v>5.2</v>
      </c>
      <c r="P99" s="1">
        <v>18.38</v>
      </c>
      <c r="Q99" s="1">
        <v>15.49</v>
      </c>
      <c r="R99" s="1">
        <v>84.28</v>
      </c>
      <c r="S99" s="1">
        <v>0.75</v>
      </c>
      <c r="T99" s="1">
        <v>12.6212</v>
      </c>
      <c r="U99" s="1">
        <v>0.61</v>
      </c>
      <c r="V99" s="1">
        <v>14.2</v>
      </c>
      <c r="W99" s="1">
        <v>7.22</v>
      </c>
      <c r="X99" s="1">
        <v>127.14</v>
      </c>
    </row>
    <row r="100" spans="1:24" x14ac:dyDescent="0.25">
      <c r="A100" s="1" t="str">
        <f t="shared" si="1"/>
        <v>457471465B1R333</v>
      </c>
      <c r="B100" s="1">
        <v>146</v>
      </c>
      <c r="C100" s="4">
        <v>5</v>
      </c>
      <c r="D100" s="3" t="s">
        <v>52</v>
      </c>
      <c r="E100" s="2" t="s">
        <v>55</v>
      </c>
      <c r="F100" s="4">
        <v>33</v>
      </c>
      <c r="G100" s="1">
        <v>14.4</v>
      </c>
      <c r="H100" s="1">
        <v>6</v>
      </c>
      <c r="I100" s="1">
        <v>15.75</v>
      </c>
      <c r="J100" s="1">
        <v>137.62</v>
      </c>
      <c r="K100" s="8">
        <v>2167.5149999999999</v>
      </c>
      <c r="L100" s="1">
        <v>1028367</v>
      </c>
      <c r="M100" s="7">
        <v>45749</v>
      </c>
      <c r="N100" s="7">
        <f>_xlfn.MAXIFS(Biometria!B:B,Biometria!B:B,"&lt;="&amp;M100,Biometria!C:C,B100,Biometria!D:D,C100,Biometria!E:E,D100,Biometria!F:F,E100,Biometria!G:G,F100)</f>
        <v>45747</v>
      </c>
      <c r="O100" s="1">
        <v>5.2</v>
      </c>
      <c r="P100" s="1">
        <v>17.809999999999999</v>
      </c>
      <c r="Q100" s="1">
        <v>14.93</v>
      </c>
      <c r="R100" s="1">
        <v>83.83</v>
      </c>
      <c r="S100" s="1">
        <v>0.77</v>
      </c>
      <c r="T100" s="1">
        <v>12.264200000000001</v>
      </c>
      <c r="U100" s="1">
        <v>0.63</v>
      </c>
      <c r="V100" s="1">
        <v>13.74</v>
      </c>
      <c r="W100" s="1">
        <v>4.4800000000000004</v>
      </c>
      <c r="X100" s="1">
        <v>123.89</v>
      </c>
    </row>
    <row r="101" spans="1:24" x14ac:dyDescent="0.25">
      <c r="A101" s="1" t="str">
        <f t="shared" si="1"/>
        <v>457471466B1R134</v>
      </c>
      <c r="B101" s="1">
        <v>146</v>
      </c>
      <c r="C101" s="4">
        <v>6</v>
      </c>
      <c r="D101" s="3" t="s">
        <v>52</v>
      </c>
      <c r="E101" s="2" t="s">
        <v>53</v>
      </c>
      <c r="F101" s="4">
        <v>34</v>
      </c>
      <c r="G101" s="1">
        <v>14.4</v>
      </c>
      <c r="H101" s="1">
        <v>6</v>
      </c>
      <c r="I101" s="1">
        <v>15.75</v>
      </c>
      <c r="J101" s="1">
        <v>137.62</v>
      </c>
      <c r="K101" s="8">
        <v>2167.5149999999999</v>
      </c>
      <c r="L101" s="1">
        <v>1028368</v>
      </c>
      <c r="M101" s="7">
        <v>45749</v>
      </c>
      <c r="N101" s="7">
        <f>_xlfn.MAXIFS(Biometria!B:B,Biometria!B:B,"&lt;="&amp;M101,Biometria!C:C,B101,Biometria!D:D,C101,Biometria!E:E,D101,Biometria!F:F,E101,Biometria!G:G,F101)</f>
        <v>45747</v>
      </c>
      <c r="O101" s="1">
        <v>5.3</v>
      </c>
      <c r="P101" s="1">
        <v>18.79</v>
      </c>
      <c r="Q101" s="1">
        <v>16.29</v>
      </c>
      <c r="R101" s="1">
        <v>86.7</v>
      </c>
      <c r="S101" s="1">
        <v>0.67</v>
      </c>
      <c r="T101" s="1">
        <v>13.301299999999999</v>
      </c>
      <c r="U101" s="1">
        <v>0.55000000000000004</v>
      </c>
      <c r="V101" s="1">
        <v>14.08</v>
      </c>
      <c r="W101" s="1">
        <v>12.29</v>
      </c>
      <c r="X101" s="1">
        <v>133.15</v>
      </c>
    </row>
    <row r="102" spans="1:24" x14ac:dyDescent="0.25">
      <c r="A102" s="1" t="str">
        <f t="shared" si="1"/>
        <v>457471466B1R234</v>
      </c>
      <c r="B102" s="1">
        <v>146</v>
      </c>
      <c r="C102" s="4">
        <v>6</v>
      </c>
      <c r="D102" s="3" t="s">
        <v>52</v>
      </c>
      <c r="E102" s="2" t="s">
        <v>54</v>
      </c>
      <c r="F102" s="4">
        <v>34</v>
      </c>
      <c r="G102" s="1">
        <v>14.4</v>
      </c>
      <c r="H102" s="1">
        <v>6</v>
      </c>
      <c r="I102" s="1">
        <v>15.75</v>
      </c>
      <c r="J102" s="1">
        <v>137.62</v>
      </c>
      <c r="K102" s="8">
        <v>2167.5149999999999</v>
      </c>
      <c r="L102" s="1">
        <v>1028369</v>
      </c>
      <c r="M102" s="7">
        <v>45749</v>
      </c>
      <c r="N102" s="7">
        <f>_xlfn.MAXIFS(Biometria!B:B,Biometria!B:B,"&lt;="&amp;M102,Biometria!C:C,B102,Biometria!D:D,C102,Biometria!E:E,D102,Biometria!F:F,E102,Biometria!G:G,F102)</f>
        <v>45747</v>
      </c>
      <c r="O102" s="1">
        <v>5.0999999999999996</v>
      </c>
      <c r="P102" s="1">
        <v>18.18</v>
      </c>
      <c r="Q102" s="1">
        <v>14.89</v>
      </c>
      <c r="R102" s="1">
        <v>81.900000000000006</v>
      </c>
      <c r="S102" s="1">
        <v>0.83</v>
      </c>
      <c r="T102" s="1">
        <v>12.158200000000001</v>
      </c>
      <c r="U102" s="1">
        <v>0.68</v>
      </c>
      <c r="V102" s="1">
        <v>14.08</v>
      </c>
      <c r="W102" s="1">
        <v>4</v>
      </c>
      <c r="X102" s="1">
        <v>123.32</v>
      </c>
    </row>
    <row r="103" spans="1:24" x14ac:dyDescent="0.25">
      <c r="A103" s="1" t="str">
        <f t="shared" si="1"/>
        <v>457471466B1R334</v>
      </c>
      <c r="B103" s="1">
        <v>146</v>
      </c>
      <c r="C103" s="4">
        <v>6</v>
      </c>
      <c r="D103" s="3" t="s">
        <v>52</v>
      </c>
      <c r="E103" s="2" t="s">
        <v>55</v>
      </c>
      <c r="F103" s="4">
        <v>34</v>
      </c>
      <c r="G103" s="1">
        <v>14.4</v>
      </c>
      <c r="H103" s="1">
        <v>6</v>
      </c>
      <c r="I103" s="1">
        <v>15.75</v>
      </c>
      <c r="J103" s="1">
        <v>137.62</v>
      </c>
      <c r="K103" s="8">
        <v>2167.5149999999999</v>
      </c>
      <c r="L103" s="1">
        <v>1028370</v>
      </c>
      <c r="M103" s="7">
        <v>45749</v>
      </c>
      <c r="N103" s="7">
        <f>_xlfn.MAXIFS(Biometria!B:B,Biometria!B:B,"&lt;="&amp;M103,Biometria!C:C,B103,Biometria!D:D,C103,Biometria!E:E,D103,Biometria!F:F,E103,Biometria!G:G,F103)</f>
        <v>45747</v>
      </c>
      <c r="O103" s="1">
        <v>5.2</v>
      </c>
      <c r="P103" s="1">
        <v>18.82</v>
      </c>
      <c r="Q103" s="1">
        <v>15.98</v>
      </c>
      <c r="R103" s="1">
        <v>84.91</v>
      </c>
      <c r="S103" s="1">
        <v>0.73</v>
      </c>
      <c r="T103" s="1">
        <v>12.8985</v>
      </c>
      <c r="U103" s="1">
        <v>0.59</v>
      </c>
      <c r="V103" s="1">
        <v>14.73</v>
      </c>
      <c r="W103" s="1">
        <v>9.32</v>
      </c>
      <c r="X103" s="1">
        <v>129.63</v>
      </c>
    </row>
    <row r="104" spans="1:24" x14ac:dyDescent="0.25">
      <c r="A104" s="1" t="str">
        <f t="shared" si="1"/>
        <v>457471464B1R135</v>
      </c>
      <c r="B104" s="1">
        <v>146</v>
      </c>
      <c r="C104" s="4">
        <v>4</v>
      </c>
      <c r="D104" s="3" t="s">
        <v>52</v>
      </c>
      <c r="E104" s="2" t="s">
        <v>53</v>
      </c>
      <c r="F104" s="4">
        <v>35</v>
      </c>
      <c r="G104" s="1">
        <v>14.4</v>
      </c>
      <c r="H104" s="1">
        <v>6</v>
      </c>
      <c r="I104" s="1">
        <v>15.75</v>
      </c>
      <c r="J104" s="1">
        <v>137.62</v>
      </c>
      <c r="K104" s="8">
        <v>2167.5149999999999</v>
      </c>
      <c r="L104" s="1">
        <v>1028371</v>
      </c>
      <c r="M104" s="7">
        <v>45749</v>
      </c>
      <c r="N104" s="7">
        <f>_xlfn.MAXIFS(Biometria!B:B,Biometria!B:B,"&lt;="&amp;M104,Biometria!C:C,B104,Biometria!D:D,C104,Biometria!E:E,D104,Biometria!F:F,E104,Biometria!G:G,F104)</f>
        <v>45747</v>
      </c>
      <c r="O104" s="1">
        <v>5.3</v>
      </c>
      <c r="P104" s="1">
        <v>19.559999999999999</v>
      </c>
      <c r="Q104" s="1">
        <v>16.78</v>
      </c>
      <c r="R104" s="1">
        <v>85.79</v>
      </c>
      <c r="S104" s="1">
        <v>0.7</v>
      </c>
      <c r="T104" s="1">
        <v>13.5563</v>
      </c>
      <c r="U104" s="1">
        <v>0.56999999999999995</v>
      </c>
      <c r="V104" s="1">
        <v>14.68</v>
      </c>
      <c r="W104" s="1">
        <v>14.5</v>
      </c>
      <c r="X104" s="1">
        <v>135.78</v>
      </c>
    </row>
    <row r="105" spans="1:24" x14ac:dyDescent="0.25">
      <c r="A105" s="1" t="str">
        <f t="shared" si="1"/>
        <v>457471464B1R235</v>
      </c>
      <c r="B105" s="1">
        <v>146</v>
      </c>
      <c r="C105" s="4">
        <v>4</v>
      </c>
      <c r="D105" s="3" t="s">
        <v>52</v>
      </c>
      <c r="E105" s="2" t="s">
        <v>54</v>
      </c>
      <c r="F105" s="4">
        <v>35</v>
      </c>
      <c r="G105" s="1">
        <v>14.4</v>
      </c>
      <c r="H105" s="1">
        <v>6</v>
      </c>
      <c r="I105" s="1">
        <v>15.75</v>
      </c>
      <c r="J105" s="1">
        <v>137.62</v>
      </c>
      <c r="K105" s="8">
        <v>2167.5149999999999</v>
      </c>
      <c r="L105" s="1">
        <v>1028372</v>
      </c>
      <c r="M105" s="7">
        <v>45749</v>
      </c>
      <c r="N105" s="7">
        <f>_xlfn.MAXIFS(Biometria!B:B,Biometria!B:B,"&lt;="&amp;M105,Biometria!C:C,B105,Biometria!D:D,C105,Biometria!E:E,D105,Biometria!F:F,E105,Biometria!G:G,F105)</f>
        <v>45747</v>
      </c>
      <c r="O105" s="1">
        <v>5.2</v>
      </c>
      <c r="P105" s="1">
        <v>18.79</v>
      </c>
      <c r="Q105" s="1">
        <v>15.83</v>
      </c>
      <c r="R105" s="1">
        <v>84.25</v>
      </c>
      <c r="S105" s="1">
        <v>0.75</v>
      </c>
      <c r="T105" s="1">
        <v>12.973800000000001</v>
      </c>
      <c r="U105" s="1">
        <v>0.61</v>
      </c>
      <c r="V105" s="1">
        <v>13.87</v>
      </c>
      <c r="W105" s="1">
        <v>10.09</v>
      </c>
      <c r="X105" s="1">
        <v>130.54</v>
      </c>
    </row>
    <row r="106" spans="1:24" x14ac:dyDescent="0.25">
      <c r="A106" s="1" t="str">
        <f t="shared" si="1"/>
        <v>457471464B1R335</v>
      </c>
      <c r="B106" s="1">
        <v>146</v>
      </c>
      <c r="C106" s="4">
        <v>4</v>
      </c>
      <c r="D106" s="3" t="s">
        <v>52</v>
      </c>
      <c r="E106" s="2" t="s">
        <v>55</v>
      </c>
      <c r="F106" s="4">
        <v>35</v>
      </c>
      <c r="G106" s="1">
        <v>14.4</v>
      </c>
      <c r="H106" s="1">
        <v>6</v>
      </c>
      <c r="I106" s="1">
        <v>15.75</v>
      </c>
      <c r="J106" s="1">
        <v>137.62</v>
      </c>
      <c r="K106" s="8">
        <v>2167.5149999999999</v>
      </c>
      <c r="L106" s="1">
        <v>1028373</v>
      </c>
      <c r="M106" s="7">
        <v>45749</v>
      </c>
      <c r="N106" s="7">
        <f>_xlfn.MAXIFS(Biometria!B:B,Biometria!B:B,"&lt;="&amp;M106,Biometria!C:C,B106,Biometria!D:D,C106,Biometria!E:E,D106,Biometria!F:F,E106,Biometria!G:G,F106)</f>
        <v>45747</v>
      </c>
      <c r="O106" s="1">
        <v>5.2</v>
      </c>
      <c r="P106" s="1">
        <v>18.54</v>
      </c>
      <c r="Q106" s="1">
        <v>15.76</v>
      </c>
      <c r="R106" s="1">
        <v>85.01</v>
      </c>
      <c r="S106" s="1">
        <v>0.73</v>
      </c>
      <c r="T106" s="1">
        <v>12.7051</v>
      </c>
      <c r="U106" s="1">
        <v>0.59</v>
      </c>
      <c r="V106" s="1">
        <v>14.8</v>
      </c>
      <c r="W106" s="1">
        <v>7.75</v>
      </c>
      <c r="X106" s="1">
        <v>127.77</v>
      </c>
    </row>
    <row r="107" spans="1:24" x14ac:dyDescent="0.25">
      <c r="A107" s="1" t="str">
        <f t="shared" si="1"/>
        <v>457471468B1R136</v>
      </c>
      <c r="B107" s="1">
        <v>146</v>
      </c>
      <c r="C107" s="4">
        <v>8</v>
      </c>
      <c r="D107" s="3" t="s">
        <v>52</v>
      </c>
      <c r="E107" s="2" t="s">
        <v>53</v>
      </c>
      <c r="F107" s="4">
        <v>36</v>
      </c>
      <c r="G107" s="1">
        <v>14.4</v>
      </c>
      <c r="H107" s="1">
        <v>6</v>
      </c>
      <c r="I107" s="1">
        <v>15.75</v>
      </c>
      <c r="J107" s="1">
        <v>137.62</v>
      </c>
      <c r="K107" s="8">
        <v>2167.5149999999999</v>
      </c>
      <c r="L107" s="1">
        <v>1028374</v>
      </c>
      <c r="M107" s="7">
        <v>45749</v>
      </c>
      <c r="N107" s="7">
        <f>_xlfn.MAXIFS(Biometria!B:B,Biometria!B:B,"&lt;="&amp;M107,Biometria!C:C,B107,Biometria!D:D,C107,Biometria!E:E,D107,Biometria!F:F,E107,Biometria!G:G,F107)</f>
        <v>45747</v>
      </c>
      <c r="O107" s="1">
        <v>5.3</v>
      </c>
      <c r="P107" s="1">
        <v>20.14</v>
      </c>
      <c r="Q107" s="1">
        <v>17.27</v>
      </c>
      <c r="R107" s="1">
        <v>85.75</v>
      </c>
      <c r="S107" s="1">
        <v>0.7</v>
      </c>
      <c r="T107" s="1">
        <v>13.8209</v>
      </c>
      <c r="U107" s="1">
        <v>0.56000000000000005</v>
      </c>
      <c r="V107" s="1">
        <v>15.21</v>
      </c>
      <c r="W107" s="1">
        <v>16.579999999999998</v>
      </c>
      <c r="X107" s="1">
        <v>138.24</v>
      </c>
    </row>
    <row r="108" spans="1:24" x14ac:dyDescent="0.25">
      <c r="A108" s="1" t="str">
        <f t="shared" si="1"/>
        <v>457471468B1R236</v>
      </c>
      <c r="B108" s="1">
        <v>146</v>
      </c>
      <c r="C108" s="4">
        <v>8</v>
      </c>
      <c r="D108" s="3" t="s">
        <v>52</v>
      </c>
      <c r="E108" s="2" t="s">
        <v>54</v>
      </c>
      <c r="F108" s="4">
        <v>36</v>
      </c>
      <c r="G108" s="1">
        <v>14.4</v>
      </c>
      <c r="H108" s="1">
        <v>6</v>
      </c>
      <c r="I108" s="1">
        <v>15.75</v>
      </c>
      <c r="J108" s="1">
        <v>137.62</v>
      </c>
      <c r="K108" s="8">
        <v>2167.5149999999999</v>
      </c>
      <c r="L108" s="1">
        <v>1028375</v>
      </c>
      <c r="M108" s="7">
        <v>45749</v>
      </c>
      <c r="N108" s="7">
        <f>_xlfn.MAXIFS(Biometria!B:B,Biometria!B:B,"&lt;="&amp;M108,Biometria!C:C,B108,Biometria!D:D,C108,Biometria!E:E,D108,Biometria!F:F,E108,Biometria!G:G,F108)</f>
        <v>45747</v>
      </c>
      <c r="O108" s="1">
        <v>5.3</v>
      </c>
      <c r="P108" s="1">
        <v>19.010000000000002</v>
      </c>
      <c r="Q108" s="1">
        <v>16</v>
      </c>
      <c r="R108" s="1">
        <v>84.17</v>
      </c>
      <c r="S108" s="1">
        <v>0.75</v>
      </c>
      <c r="T108" s="1">
        <v>13.129300000000001</v>
      </c>
      <c r="U108" s="1">
        <v>0.62</v>
      </c>
      <c r="V108" s="1">
        <v>13.8</v>
      </c>
      <c r="W108" s="1">
        <v>11.43</v>
      </c>
      <c r="X108" s="1">
        <v>132.13</v>
      </c>
    </row>
    <row r="109" spans="1:24" x14ac:dyDescent="0.25">
      <c r="A109" s="1" t="str">
        <f t="shared" si="1"/>
        <v>457471468B1R336</v>
      </c>
      <c r="B109" s="1">
        <v>146</v>
      </c>
      <c r="C109" s="4">
        <v>8</v>
      </c>
      <c r="D109" s="3" t="s">
        <v>52</v>
      </c>
      <c r="E109" s="2" t="s">
        <v>55</v>
      </c>
      <c r="F109" s="4">
        <v>36</v>
      </c>
      <c r="G109" s="1">
        <v>14.4</v>
      </c>
      <c r="H109" s="1">
        <v>6</v>
      </c>
      <c r="I109" s="1">
        <v>15.75</v>
      </c>
      <c r="J109" s="1">
        <v>137.62</v>
      </c>
      <c r="K109" s="8">
        <v>2167.5149999999999</v>
      </c>
      <c r="L109" s="1">
        <v>1028376</v>
      </c>
      <c r="M109" s="7">
        <v>45749</v>
      </c>
      <c r="N109" s="7">
        <f>_xlfn.MAXIFS(Biometria!B:B,Biometria!B:B,"&lt;="&amp;M109,Biometria!C:C,B109,Biometria!D:D,C109,Biometria!E:E,D109,Biometria!F:F,E109,Biometria!G:G,F109)</f>
        <v>45747</v>
      </c>
      <c r="O109" s="1">
        <v>5.3</v>
      </c>
      <c r="P109" s="1">
        <v>19.75</v>
      </c>
      <c r="Q109" s="1">
        <v>16.96</v>
      </c>
      <c r="R109" s="1">
        <v>85.87</v>
      </c>
      <c r="S109" s="1">
        <v>0.7</v>
      </c>
      <c r="T109" s="1">
        <v>13.733499999999999</v>
      </c>
      <c r="U109" s="1">
        <v>0.56999999999999995</v>
      </c>
      <c r="V109" s="1">
        <v>14.55</v>
      </c>
      <c r="W109" s="1">
        <v>15.95</v>
      </c>
      <c r="X109" s="1">
        <v>137.49</v>
      </c>
    </row>
    <row r="110" spans="1:24" x14ac:dyDescent="0.25">
      <c r="A110" s="1" t="str">
        <f t="shared" si="1"/>
        <v>457471467B1R137</v>
      </c>
      <c r="B110" s="1">
        <v>146</v>
      </c>
      <c r="C110" s="4">
        <v>7</v>
      </c>
      <c r="D110" s="3" t="s">
        <v>52</v>
      </c>
      <c r="E110" s="2" t="s">
        <v>53</v>
      </c>
      <c r="F110" s="4">
        <v>37</v>
      </c>
      <c r="G110" s="1">
        <v>14.4</v>
      </c>
      <c r="H110" s="1">
        <v>6</v>
      </c>
      <c r="I110" s="1">
        <v>15.75</v>
      </c>
      <c r="J110" s="1">
        <v>137.62</v>
      </c>
      <c r="K110" s="8">
        <v>2167.5149999999999</v>
      </c>
      <c r="L110" s="1">
        <v>1028377</v>
      </c>
      <c r="M110" s="7">
        <v>45749</v>
      </c>
      <c r="N110" s="7">
        <f>_xlfn.MAXIFS(Biometria!B:B,Biometria!B:B,"&lt;="&amp;M110,Biometria!C:C,B110,Biometria!D:D,C110,Biometria!E:E,D110,Biometria!F:F,E110,Biometria!G:G,F110)</f>
        <v>45747</v>
      </c>
      <c r="O110" s="1">
        <v>5.4</v>
      </c>
      <c r="P110" s="1">
        <v>19.03</v>
      </c>
      <c r="Q110" s="1">
        <v>16.41</v>
      </c>
      <c r="R110" s="1">
        <v>86.23</v>
      </c>
      <c r="S110" s="1">
        <v>0.68</v>
      </c>
      <c r="T110" s="1">
        <v>13.3283</v>
      </c>
      <c r="U110" s="1">
        <v>0.55000000000000004</v>
      </c>
      <c r="V110" s="1">
        <v>14.38</v>
      </c>
      <c r="W110" s="1">
        <v>12.51</v>
      </c>
      <c r="X110" s="1">
        <v>133.41</v>
      </c>
    </row>
    <row r="111" spans="1:24" x14ac:dyDescent="0.25">
      <c r="A111" s="1" t="str">
        <f t="shared" si="1"/>
        <v>457471467B1R237</v>
      </c>
      <c r="B111" s="1">
        <v>146</v>
      </c>
      <c r="C111" s="4">
        <v>7</v>
      </c>
      <c r="D111" s="3" t="s">
        <v>52</v>
      </c>
      <c r="E111" s="2" t="s">
        <v>54</v>
      </c>
      <c r="F111" s="4">
        <v>37</v>
      </c>
      <c r="G111" s="1">
        <v>14.4</v>
      </c>
      <c r="H111" s="1">
        <v>6</v>
      </c>
      <c r="I111" s="1">
        <v>15.75</v>
      </c>
      <c r="J111" s="1">
        <v>137.62</v>
      </c>
      <c r="K111" s="8">
        <v>2167.5149999999999</v>
      </c>
      <c r="L111" s="1">
        <v>1028378</v>
      </c>
      <c r="M111" s="7">
        <v>45749</v>
      </c>
      <c r="N111" s="7">
        <f>_xlfn.MAXIFS(Biometria!B:B,Biometria!B:B,"&lt;="&amp;M111,Biometria!C:C,B111,Biometria!D:D,C111,Biometria!E:E,D111,Biometria!F:F,E111,Biometria!G:G,F111)</f>
        <v>45747</v>
      </c>
      <c r="O111" s="1">
        <v>5.0999999999999996</v>
      </c>
      <c r="P111" s="1">
        <v>18.190000000000001</v>
      </c>
      <c r="Q111" s="1">
        <v>15.42</v>
      </c>
      <c r="R111" s="1">
        <v>84.77</v>
      </c>
      <c r="S111" s="1">
        <v>0.73</v>
      </c>
      <c r="T111" s="1">
        <v>12.508599999999999</v>
      </c>
      <c r="U111" s="1">
        <v>0.59</v>
      </c>
      <c r="V111" s="1">
        <v>14.45</v>
      </c>
      <c r="W111" s="1">
        <v>6.16</v>
      </c>
      <c r="X111" s="1">
        <v>125.88</v>
      </c>
    </row>
    <row r="112" spans="1:24" x14ac:dyDescent="0.25">
      <c r="A112" s="1" t="str">
        <f t="shared" si="1"/>
        <v>457471467B1R337</v>
      </c>
      <c r="B112" s="1">
        <v>146</v>
      </c>
      <c r="C112" s="4">
        <v>7</v>
      </c>
      <c r="D112" s="3" t="s">
        <v>52</v>
      </c>
      <c r="E112" s="2" t="s">
        <v>55</v>
      </c>
      <c r="F112" s="4">
        <v>37</v>
      </c>
      <c r="G112" s="1">
        <v>14.4</v>
      </c>
      <c r="H112" s="1">
        <v>6</v>
      </c>
      <c r="I112" s="1">
        <v>15.75</v>
      </c>
      <c r="J112" s="1">
        <v>137.62</v>
      </c>
      <c r="K112" s="8">
        <v>2167.5149999999999</v>
      </c>
      <c r="L112" s="1">
        <v>1028379</v>
      </c>
      <c r="M112" s="7">
        <v>45749</v>
      </c>
      <c r="N112" s="7">
        <f>_xlfn.MAXIFS(Biometria!B:B,Biometria!B:B,"&lt;="&amp;M112,Biometria!C:C,B112,Biometria!D:D,C112,Biometria!E:E,D112,Biometria!F:F,E112,Biometria!G:G,F112)</f>
        <v>45747</v>
      </c>
      <c r="O112" s="1">
        <v>5.2</v>
      </c>
      <c r="P112" s="1">
        <v>18.37</v>
      </c>
      <c r="Q112" s="1">
        <v>15.24</v>
      </c>
      <c r="R112" s="1">
        <v>82.96</v>
      </c>
      <c r="S112" s="1">
        <v>0.8</v>
      </c>
      <c r="T112" s="1">
        <v>12.479200000000001</v>
      </c>
      <c r="U112" s="1">
        <v>0.66</v>
      </c>
      <c r="V112" s="1">
        <v>13.92</v>
      </c>
      <c r="W112" s="1">
        <v>6.45</v>
      </c>
      <c r="X112" s="1">
        <v>126.23</v>
      </c>
    </row>
    <row r="113" spans="1:24" x14ac:dyDescent="0.25">
      <c r="A113" s="1" t="str">
        <f t="shared" si="1"/>
        <v>457471462B1R138</v>
      </c>
      <c r="B113" s="1">
        <v>146</v>
      </c>
      <c r="C113" s="4">
        <v>2</v>
      </c>
      <c r="D113" s="3" t="s">
        <v>52</v>
      </c>
      <c r="E113" s="2" t="s">
        <v>53</v>
      </c>
      <c r="F113" s="4">
        <v>38</v>
      </c>
      <c r="G113" s="1">
        <v>14.4</v>
      </c>
      <c r="H113" s="1">
        <v>6</v>
      </c>
      <c r="I113" s="1">
        <v>15.75</v>
      </c>
      <c r="J113" s="1">
        <v>137.62</v>
      </c>
      <c r="K113" s="8">
        <v>2167.5149999999999</v>
      </c>
      <c r="L113" s="1">
        <v>1028380</v>
      </c>
      <c r="M113" s="7">
        <v>45749</v>
      </c>
      <c r="N113" s="7">
        <f>_xlfn.MAXIFS(Biometria!B:B,Biometria!B:B,"&lt;="&amp;M113,Biometria!C:C,B113,Biometria!D:D,C113,Biometria!E:E,D113,Biometria!F:F,E113,Biometria!G:G,F113)</f>
        <v>45747</v>
      </c>
      <c r="O113" s="1">
        <v>5.0999999999999996</v>
      </c>
      <c r="P113" s="1">
        <v>17.98</v>
      </c>
      <c r="Q113" s="1">
        <v>15.05</v>
      </c>
      <c r="R113" s="1">
        <v>83.7</v>
      </c>
      <c r="S113" s="1">
        <v>0.77</v>
      </c>
      <c r="T113" s="1">
        <v>12.450100000000001</v>
      </c>
      <c r="U113" s="1">
        <v>0.64</v>
      </c>
      <c r="V113" s="1">
        <v>13.34</v>
      </c>
      <c r="W113" s="1">
        <v>6.06</v>
      </c>
      <c r="X113" s="1">
        <v>125.77</v>
      </c>
    </row>
    <row r="114" spans="1:24" x14ac:dyDescent="0.25">
      <c r="A114" s="1" t="str">
        <f t="shared" si="1"/>
        <v>457471462B1R238</v>
      </c>
      <c r="B114" s="1">
        <v>146</v>
      </c>
      <c r="C114" s="4">
        <v>2</v>
      </c>
      <c r="D114" s="3" t="s">
        <v>52</v>
      </c>
      <c r="E114" s="2" t="s">
        <v>54</v>
      </c>
      <c r="F114" s="4">
        <v>38</v>
      </c>
      <c r="G114" s="1">
        <v>14.4</v>
      </c>
      <c r="H114" s="1">
        <v>6</v>
      </c>
      <c r="I114" s="1">
        <v>15.75</v>
      </c>
      <c r="J114" s="1">
        <v>137.62</v>
      </c>
      <c r="K114" s="8">
        <v>2167.5149999999999</v>
      </c>
      <c r="L114" s="1">
        <v>1028381</v>
      </c>
      <c r="M114" s="7">
        <v>45749</v>
      </c>
      <c r="N114" s="7">
        <f>_xlfn.MAXIFS(Biometria!B:B,Biometria!B:B,"&lt;="&amp;M114,Biometria!C:C,B114,Biometria!D:D,C114,Biometria!E:E,D114,Biometria!F:F,E114,Biometria!G:G,F114)</f>
        <v>45747</v>
      </c>
      <c r="O114" s="1">
        <v>5.0999999999999996</v>
      </c>
      <c r="P114" s="1">
        <v>17.2</v>
      </c>
      <c r="Q114" s="1">
        <v>14.9</v>
      </c>
      <c r="R114" s="1">
        <v>86.63</v>
      </c>
      <c r="S114" s="1">
        <v>0.67</v>
      </c>
      <c r="T114" s="1">
        <v>12.1233</v>
      </c>
      <c r="U114" s="1">
        <v>0.55000000000000004</v>
      </c>
      <c r="V114" s="1">
        <v>14.28</v>
      </c>
      <c r="W114" s="1">
        <v>2.72</v>
      </c>
      <c r="X114" s="1">
        <v>121.8</v>
      </c>
    </row>
    <row r="115" spans="1:24" x14ac:dyDescent="0.25">
      <c r="A115" s="1" t="str">
        <f t="shared" si="1"/>
        <v>457471462B1R338</v>
      </c>
      <c r="B115" s="1">
        <v>146</v>
      </c>
      <c r="C115" s="4">
        <v>2</v>
      </c>
      <c r="D115" s="3" t="s">
        <v>52</v>
      </c>
      <c r="E115" s="2" t="s">
        <v>55</v>
      </c>
      <c r="F115" s="4">
        <v>38</v>
      </c>
      <c r="G115" s="1">
        <v>14.4</v>
      </c>
      <c r="H115" s="1">
        <v>6</v>
      </c>
      <c r="I115" s="1">
        <v>15.75</v>
      </c>
      <c r="J115" s="1">
        <v>137.62</v>
      </c>
      <c r="K115" s="8">
        <v>2167.5149999999999</v>
      </c>
      <c r="L115" s="1">
        <v>1028382</v>
      </c>
      <c r="M115" s="7">
        <v>45749</v>
      </c>
      <c r="N115" s="7">
        <f>_xlfn.MAXIFS(Biometria!B:B,Biometria!B:B,"&lt;="&amp;M115,Biometria!C:C,B115,Biometria!D:D,C115,Biometria!E:E,D115,Biometria!F:F,E115,Biometria!G:G,F115)</f>
        <v>45747</v>
      </c>
      <c r="O115" s="1">
        <v>5.5</v>
      </c>
      <c r="P115" s="1">
        <v>18.23</v>
      </c>
      <c r="Q115" s="1">
        <v>15.38</v>
      </c>
      <c r="R115" s="1">
        <v>84.37</v>
      </c>
      <c r="S115" s="1">
        <v>0.75</v>
      </c>
      <c r="T115" s="1">
        <v>12.558299999999999</v>
      </c>
      <c r="U115" s="1">
        <v>0.61</v>
      </c>
      <c r="V115" s="1">
        <v>14.08</v>
      </c>
      <c r="W115" s="1">
        <v>6.71</v>
      </c>
      <c r="X115" s="1">
        <v>126.54</v>
      </c>
    </row>
    <row r="116" spans="1:24" x14ac:dyDescent="0.25">
      <c r="A116" s="1" t="str">
        <f t="shared" si="1"/>
        <v>457471461B1R139</v>
      </c>
      <c r="B116" s="1">
        <v>146</v>
      </c>
      <c r="C116" s="4">
        <v>1</v>
      </c>
      <c r="D116" s="3" t="s">
        <v>52</v>
      </c>
      <c r="E116" s="2" t="s">
        <v>53</v>
      </c>
      <c r="F116" s="4">
        <v>39</v>
      </c>
      <c r="G116" s="1">
        <v>14.4</v>
      </c>
      <c r="H116" s="1">
        <v>6</v>
      </c>
      <c r="I116" s="1">
        <v>15.75</v>
      </c>
      <c r="J116" s="1">
        <v>137.62</v>
      </c>
      <c r="K116" s="8">
        <v>2167.5149999999999</v>
      </c>
      <c r="L116" s="1">
        <v>1028383</v>
      </c>
      <c r="M116" s="7">
        <v>45749</v>
      </c>
      <c r="N116" s="7">
        <f>_xlfn.MAXIFS(Biometria!B:B,Biometria!B:B,"&lt;="&amp;M116,Biometria!C:C,B116,Biometria!D:D,C116,Biometria!E:E,D116,Biometria!F:F,E116,Biometria!G:G,F116)</f>
        <v>45747</v>
      </c>
      <c r="O116" s="1">
        <v>5.4</v>
      </c>
      <c r="P116" s="1">
        <v>17.86</v>
      </c>
      <c r="Q116" s="1">
        <v>14.9</v>
      </c>
      <c r="R116" s="1">
        <v>83.43</v>
      </c>
      <c r="S116" s="1">
        <v>0.78</v>
      </c>
      <c r="T116" s="1">
        <v>12.187900000000001</v>
      </c>
      <c r="U116" s="1">
        <v>0.64</v>
      </c>
      <c r="V116" s="1">
        <v>13.98</v>
      </c>
      <c r="W116" s="1">
        <v>3.93</v>
      </c>
      <c r="X116" s="1">
        <v>123.24</v>
      </c>
    </row>
    <row r="117" spans="1:24" x14ac:dyDescent="0.25">
      <c r="A117" s="1" t="str">
        <f t="shared" si="1"/>
        <v>457471461B1R239</v>
      </c>
      <c r="B117" s="1">
        <v>146</v>
      </c>
      <c r="C117" s="4">
        <v>1</v>
      </c>
      <c r="D117" s="3" t="s">
        <v>52</v>
      </c>
      <c r="E117" s="2" t="s">
        <v>54</v>
      </c>
      <c r="F117" s="4">
        <v>39</v>
      </c>
      <c r="G117" s="1">
        <v>14.4</v>
      </c>
      <c r="H117" s="1">
        <v>6</v>
      </c>
      <c r="I117" s="1">
        <v>15.75</v>
      </c>
      <c r="J117" s="1">
        <v>137.62</v>
      </c>
      <c r="K117" s="8">
        <v>2167.5149999999999</v>
      </c>
      <c r="L117" s="1">
        <v>1028384</v>
      </c>
      <c r="M117" s="7">
        <v>45749</v>
      </c>
      <c r="N117" s="7">
        <f>_xlfn.MAXIFS(Biometria!B:B,Biometria!B:B,"&lt;="&amp;M117,Biometria!C:C,B117,Biometria!D:D,C117,Biometria!E:E,D117,Biometria!F:F,E117,Biometria!G:G,F117)</f>
        <v>45747</v>
      </c>
      <c r="O117" s="1">
        <v>5.0999999999999996</v>
      </c>
      <c r="P117" s="1">
        <v>17.829999999999998</v>
      </c>
      <c r="Q117" s="1">
        <v>14.48</v>
      </c>
      <c r="R117" s="1">
        <v>81.209999999999994</v>
      </c>
      <c r="S117" s="1">
        <v>0.86</v>
      </c>
      <c r="T117" s="1">
        <v>11.982799999999999</v>
      </c>
      <c r="U117" s="1">
        <v>0.71</v>
      </c>
      <c r="V117" s="1">
        <v>13.32</v>
      </c>
      <c r="W117" s="1">
        <v>2.81</v>
      </c>
      <c r="X117" s="1">
        <v>121.91</v>
      </c>
    </row>
    <row r="118" spans="1:24" x14ac:dyDescent="0.25">
      <c r="A118" s="1" t="str">
        <f t="shared" si="1"/>
        <v>457471461B1R339</v>
      </c>
      <c r="B118" s="1">
        <v>146</v>
      </c>
      <c r="C118" s="4">
        <v>1</v>
      </c>
      <c r="D118" s="3" t="s">
        <v>52</v>
      </c>
      <c r="E118" s="2" t="s">
        <v>55</v>
      </c>
      <c r="F118" s="4">
        <v>39</v>
      </c>
      <c r="G118" s="1">
        <v>14.4</v>
      </c>
      <c r="H118" s="1">
        <v>6</v>
      </c>
      <c r="I118" s="1">
        <v>15.75</v>
      </c>
      <c r="J118" s="1">
        <v>137.62</v>
      </c>
      <c r="K118" s="8">
        <v>2167.5149999999999</v>
      </c>
      <c r="L118" s="1">
        <v>1028385</v>
      </c>
      <c r="M118" s="7">
        <v>45749</v>
      </c>
      <c r="N118" s="7">
        <f>_xlfn.MAXIFS(Biometria!B:B,Biometria!B:B,"&lt;="&amp;M118,Biometria!C:C,B118,Biometria!D:D,C118,Biometria!E:E,D118,Biometria!F:F,E118,Biometria!G:G,F118)</f>
        <v>45747</v>
      </c>
      <c r="O118" s="1">
        <v>5.2</v>
      </c>
      <c r="P118" s="1">
        <v>17.66</v>
      </c>
      <c r="Q118" s="1">
        <v>14.61</v>
      </c>
      <c r="R118" s="1">
        <v>82.73</v>
      </c>
      <c r="S118" s="1">
        <v>0.8</v>
      </c>
      <c r="T118" s="1">
        <v>12.0755</v>
      </c>
      <c r="U118" s="1">
        <v>0.66</v>
      </c>
      <c r="V118" s="1">
        <v>13.39</v>
      </c>
      <c r="W118" s="1">
        <v>3.18</v>
      </c>
      <c r="X118" s="1">
        <v>122.35</v>
      </c>
    </row>
    <row r="119" spans="1:24" x14ac:dyDescent="0.25">
      <c r="A119" s="1" t="str">
        <f t="shared" si="1"/>
        <v>457471463B1R140</v>
      </c>
      <c r="B119" s="1">
        <v>146</v>
      </c>
      <c r="C119" s="4">
        <v>3</v>
      </c>
      <c r="D119" s="3" t="s">
        <v>52</v>
      </c>
      <c r="E119" s="2" t="s">
        <v>53</v>
      </c>
      <c r="F119" s="4">
        <v>40</v>
      </c>
      <c r="G119" s="1">
        <v>14.4</v>
      </c>
      <c r="H119" s="1">
        <v>6</v>
      </c>
      <c r="I119" s="1">
        <v>15.75</v>
      </c>
      <c r="J119" s="1">
        <v>137.62</v>
      </c>
      <c r="K119" s="8">
        <v>2167.5149999999999</v>
      </c>
      <c r="L119" s="1">
        <v>1028386</v>
      </c>
      <c r="M119" s="7">
        <v>45749</v>
      </c>
      <c r="N119" s="7">
        <f>_xlfn.MAXIFS(Biometria!B:B,Biometria!B:B,"&lt;="&amp;M119,Biometria!C:C,B119,Biometria!D:D,C119,Biometria!E:E,D119,Biometria!F:F,E119,Biometria!G:G,F119)</f>
        <v>45747</v>
      </c>
      <c r="O119" s="1">
        <v>5.2</v>
      </c>
      <c r="P119" s="1">
        <v>18.809999999999999</v>
      </c>
      <c r="Q119" s="1">
        <v>16.170000000000002</v>
      </c>
      <c r="R119" s="1">
        <v>85.96</v>
      </c>
      <c r="S119" s="1">
        <v>0.69</v>
      </c>
      <c r="T119" s="1">
        <v>13.194000000000001</v>
      </c>
      <c r="U119" s="1">
        <v>0.56000000000000005</v>
      </c>
      <c r="V119" s="1">
        <v>14.12</v>
      </c>
      <c r="W119" s="1">
        <v>11.49</v>
      </c>
      <c r="X119" s="1">
        <v>132.19999999999999</v>
      </c>
    </row>
    <row r="120" spans="1:24" x14ac:dyDescent="0.25">
      <c r="A120" s="1" t="str">
        <f t="shared" si="1"/>
        <v>457471463B1R240</v>
      </c>
      <c r="B120" s="1">
        <v>146</v>
      </c>
      <c r="C120" s="4">
        <v>3</v>
      </c>
      <c r="D120" s="3" t="s">
        <v>52</v>
      </c>
      <c r="E120" s="2" t="s">
        <v>54</v>
      </c>
      <c r="F120" s="4">
        <v>40</v>
      </c>
      <c r="G120" s="1">
        <v>14.4</v>
      </c>
      <c r="H120" s="1">
        <v>6</v>
      </c>
      <c r="I120" s="1">
        <v>15.75</v>
      </c>
      <c r="J120" s="1">
        <v>137.62</v>
      </c>
      <c r="K120" s="8">
        <v>2167.5149999999999</v>
      </c>
      <c r="L120" s="1">
        <v>1028387</v>
      </c>
      <c r="M120" s="7">
        <v>45749</v>
      </c>
      <c r="N120" s="7">
        <f>_xlfn.MAXIFS(Biometria!B:B,Biometria!B:B,"&lt;="&amp;M120,Biometria!C:C,B120,Biometria!D:D,C120,Biometria!E:E,D120,Biometria!F:F,E120,Biometria!G:G,F120)</f>
        <v>45747</v>
      </c>
      <c r="O120" s="1">
        <v>5.2</v>
      </c>
      <c r="P120" s="1">
        <v>18.100000000000001</v>
      </c>
      <c r="Q120" s="1">
        <v>15.16</v>
      </c>
      <c r="R120" s="1">
        <v>83.76</v>
      </c>
      <c r="S120" s="1">
        <v>0.77</v>
      </c>
      <c r="T120" s="1">
        <v>12.4268</v>
      </c>
      <c r="U120" s="1">
        <v>0.63</v>
      </c>
      <c r="V120" s="1">
        <v>13.86</v>
      </c>
      <c r="W120" s="1">
        <v>5.79</v>
      </c>
      <c r="X120" s="1">
        <v>125.45</v>
      </c>
    </row>
    <row r="121" spans="1:24" x14ac:dyDescent="0.25">
      <c r="A121" s="1" t="str">
        <f t="shared" si="1"/>
        <v>457471463B1R340</v>
      </c>
      <c r="B121" s="1">
        <v>146</v>
      </c>
      <c r="C121" s="4">
        <v>3</v>
      </c>
      <c r="D121" s="3" t="s">
        <v>52</v>
      </c>
      <c r="E121" s="2" t="s">
        <v>55</v>
      </c>
      <c r="F121" s="4">
        <v>40</v>
      </c>
      <c r="G121" s="1">
        <v>14.4</v>
      </c>
      <c r="H121" s="1">
        <v>6</v>
      </c>
      <c r="I121" s="1">
        <v>15.75</v>
      </c>
      <c r="J121" s="1">
        <v>137.62</v>
      </c>
      <c r="K121" s="8">
        <v>2167.5149999999999</v>
      </c>
      <c r="L121" s="1">
        <v>1028388</v>
      </c>
      <c r="M121" s="7">
        <v>45749</v>
      </c>
      <c r="N121" s="7">
        <f>_xlfn.MAXIFS(Biometria!B:B,Biometria!B:B,"&lt;="&amp;M121,Biometria!C:C,B121,Biometria!D:D,C121,Biometria!E:E,D121,Biometria!F:F,E121,Biometria!G:G,F121)</f>
        <v>45747</v>
      </c>
      <c r="O121" s="1">
        <v>5.2</v>
      </c>
      <c r="P121" s="1">
        <v>16.84</v>
      </c>
      <c r="Q121" s="1">
        <v>13.7</v>
      </c>
      <c r="R121" s="1">
        <v>81.349999999999994</v>
      </c>
      <c r="S121" s="1">
        <v>0.85</v>
      </c>
      <c r="T121" s="1">
        <v>11.301500000000001</v>
      </c>
      <c r="U121" s="1">
        <v>0.7</v>
      </c>
      <c r="V121" s="1">
        <v>13.5</v>
      </c>
      <c r="W121" s="1">
        <v>-2.8</v>
      </c>
      <c r="X121" s="1">
        <v>115.26</v>
      </c>
    </row>
    <row r="122" spans="1:24" x14ac:dyDescent="0.25">
      <c r="A122" s="1" t="str">
        <f t="shared" si="1"/>
        <v>457471467B3R141</v>
      </c>
      <c r="B122" s="1">
        <v>146</v>
      </c>
      <c r="C122" s="1">
        <v>7</v>
      </c>
      <c r="D122" s="3" t="s">
        <v>56</v>
      </c>
      <c r="E122" s="2" t="s">
        <v>53</v>
      </c>
      <c r="F122" s="4">
        <v>41</v>
      </c>
      <c r="G122" s="1">
        <v>14.4</v>
      </c>
      <c r="H122" s="1">
        <v>6</v>
      </c>
      <c r="I122" s="1">
        <v>15.75</v>
      </c>
      <c r="J122" s="1">
        <v>137.62</v>
      </c>
      <c r="K122" s="8">
        <v>2167.5149999999999</v>
      </c>
      <c r="L122" s="1">
        <v>1028389</v>
      </c>
      <c r="M122" s="7">
        <v>45749</v>
      </c>
      <c r="N122" s="7">
        <f>_xlfn.MAXIFS(Biometria!B:B,Biometria!B:B,"&lt;="&amp;M122,Biometria!C:C,B122,Biometria!D:D,C122,Biometria!E:E,D122,Biometria!F:F,E122,Biometria!G:G,F122)</f>
        <v>45747</v>
      </c>
      <c r="O122" s="1">
        <v>5.2</v>
      </c>
      <c r="P122" s="1">
        <v>19.53</v>
      </c>
      <c r="Q122" s="1">
        <v>16.739999999999998</v>
      </c>
      <c r="R122" s="1">
        <v>85.71</v>
      </c>
      <c r="S122" s="1">
        <v>0.7</v>
      </c>
      <c r="T122" s="1">
        <v>13.6494</v>
      </c>
      <c r="U122" s="1">
        <v>0.56999999999999995</v>
      </c>
      <c r="V122" s="1">
        <v>14.16</v>
      </c>
      <c r="W122" s="1">
        <v>15.26</v>
      </c>
      <c r="X122" s="1">
        <v>136.68</v>
      </c>
    </row>
    <row r="123" spans="1:24" x14ac:dyDescent="0.25">
      <c r="A123" s="1" t="str">
        <f t="shared" si="1"/>
        <v>457471467B3R241</v>
      </c>
      <c r="B123" s="1">
        <v>146</v>
      </c>
      <c r="C123" s="1">
        <v>7</v>
      </c>
      <c r="D123" s="3" t="s">
        <v>56</v>
      </c>
      <c r="E123" s="2" t="s">
        <v>54</v>
      </c>
      <c r="F123" s="4">
        <v>41</v>
      </c>
      <c r="G123" s="1">
        <v>14.4</v>
      </c>
      <c r="H123" s="1">
        <v>6</v>
      </c>
      <c r="I123" s="1">
        <v>15.75</v>
      </c>
      <c r="J123" s="1">
        <v>137.62</v>
      </c>
      <c r="K123" s="8">
        <v>2167.5149999999999</v>
      </c>
      <c r="L123" s="1">
        <v>1028390</v>
      </c>
      <c r="M123" s="7">
        <v>45749</v>
      </c>
      <c r="N123" s="7">
        <f>_xlfn.MAXIFS(Biometria!B:B,Biometria!B:B,"&lt;="&amp;M123,Biometria!C:C,B123,Biometria!D:D,C123,Biometria!E:E,D123,Biometria!F:F,E123,Biometria!G:G,F123)</f>
        <v>45747</v>
      </c>
      <c r="O123" s="1">
        <v>5.3</v>
      </c>
      <c r="P123" s="1">
        <v>17.899999999999999</v>
      </c>
      <c r="Q123" s="1">
        <v>14.87</v>
      </c>
      <c r="R123" s="1">
        <v>83.07</v>
      </c>
      <c r="S123" s="1">
        <v>0.79</v>
      </c>
      <c r="T123" s="1">
        <v>12.1075</v>
      </c>
      <c r="U123" s="1">
        <v>0.64</v>
      </c>
      <c r="V123" s="1">
        <v>14.24</v>
      </c>
      <c r="W123" s="1">
        <v>3.28</v>
      </c>
      <c r="X123" s="1">
        <v>122.47</v>
      </c>
    </row>
    <row r="124" spans="1:24" x14ac:dyDescent="0.25">
      <c r="A124" s="1" t="str">
        <f t="shared" si="1"/>
        <v>457471467B3R341</v>
      </c>
      <c r="B124" s="1">
        <v>146</v>
      </c>
      <c r="C124" s="1">
        <v>7</v>
      </c>
      <c r="D124" s="3" t="s">
        <v>56</v>
      </c>
      <c r="E124" s="2" t="s">
        <v>55</v>
      </c>
      <c r="F124" s="4">
        <v>41</v>
      </c>
      <c r="G124" s="1">
        <v>14.4</v>
      </c>
      <c r="H124" s="1">
        <v>6</v>
      </c>
      <c r="I124" s="1">
        <v>15.75</v>
      </c>
      <c r="J124" s="1">
        <v>137.62</v>
      </c>
      <c r="K124" s="8">
        <v>2167.5149999999999</v>
      </c>
      <c r="L124" s="1">
        <v>1028391</v>
      </c>
      <c r="M124" s="7">
        <v>45749</v>
      </c>
      <c r="N124" s="7">
        <f>_xlfn.MAXIFS(Biometria!B:B,Biometria!B:B,"&lt;="&amp;M124,Biometria!C:C,B124,Biometria!D:D,C124,Biometria!E:E,D124,Biometria!F:F,E124,Biometria!G:G,F124)</f>
        <v>45747</v>
      </c>
      <c r="O124" s="1">
        <v>5.4</v>
      </c>
      <c r="P124" s="1">
        <v>19.29</v>
      </c>
      <c r="Q124" s="1">
        <v>16.350000000000001</v>
      </c>
      <c r="R124" s="1">
        <v>84.76</v>
      </c>
      <c r="S124" s="1">
        <v>0.73</v>
      </c>
      <c r="T124" s="1">
        <v>13.4734</v>
      </c>
      <c r="U124" s="1">
        <v>0.6</v>
      </c>
      <c r="V124" s="1">
        <v>13.56</v>
      </c>
      <c r="W124" s="1">
        <v>14.07</v>
      </c>
      <c r="X124" s="1">
        <v>135.26</v>
      </c>
    </row>
    <row r="125" spans="1:24" x14ac:dyDescent="0.25">
      <c r="A125" s="1" t="str">
        <f t="shared" si="1"/>
        <v>457471468B3R142</v>
      </c>
      <c r="B125" s="1">
        <v>146</v>
      </c>
      <c r="C125" s="1">
        <v>8</v>
      </c>
      <c r="D125" s="3" t="s">
        <v>56</v>
      </c>
      <c r="E125" s="2" t="s">
        <v>53</v>
      </c>
      <c r="F125" s="4">
        <v>42</v>
      </c>
      <c r="G125" s="1">
        <v>14.4</v>
      </c>
      <c r="H125" s="1">
        <v>6</v>
      </c>
      <c r="I125" s="1">
        <v>15.75</v>
      </c>
      <c r="J125" s="1">
        <v>137.62</v>
      </c>
      <c r="K125" s="8">
        <v>2167.5149999999999</v>
      </c>
      <c r="L125" s="1">
        <v>1028392</v>
      </c>
      <c r="M125" s="7">
        <v>45749</v>
      </c>
      <c r="N125" s="7">
        <f>_xlfn.MAXIFS(Biometria!B:B,Biometria!B:B,"&lt;="&amp;M125,Biometria!C:C,B125,Biometria!D:D,C125,Biometria!E:E,D125,Biometria!F:F,E125,Biometria!G:G,F125)</f>
        <v>45747</v>
      </c>
      <c r="O125" s="1">
        <v>5.3</v>
      </c>
      <c r="P125" s="1">
        <v>18.309999999999999</v>
      </c>
      <c r="Q125" s="1">
        <v>14.98</v>
      </c>
      <c r="R125" s="1">
        <v>81.81</v>
      </c>
      <c r="S125" s="1">
        <v>0.83</v>
      </c>
      <c r="T125" s="1">
        <v>12.379200000000001</v>
      </c>
      <c r="U125" s="1">
        <v>0.69</v>
      </c>
      <c r="V125" s="1">
        <v>13.4</v>
      </c>
      <c r="W125" s="1">
        <v>5.88</v>
      </c>
      <c r="X125" s="1">
        <v>125.55</v>
      </c>
    </row>
    <row r="126" spans="1:24" x14ac:dyDescent="0.25">
      <c r="A126" s="1" t="str">
        <f t="shared" si="1"/>
        <v>457471468B3R242</v>
      </c>
      <c r="B126" s="1">
        <v>146</v>
      </c>
      <c r="C126" s="1">
        <v>8</v>
      </c>
      <c r="D126" s="3" t="s">
        <v>56</v>
      </c>
      <c r="E126" s="2" t="s">
        <v>54</v>
      </c>
      <c r="F126" s="4">
        <v>42</v>
      </c>
      <c r="G126" s="1">
        <v>14.4</v>
      </c>
      <c r="H126" s="1">
        <v>6</v>
      </c>
      <c r="I126" s="1">
        <v>15.75</v>
      </c>
      <c r="J126" s="1">
        <v>137.62</v>
      </c>
      <c r="K126" s="8">
        <v>2167.5149999999999</v>
      </c>
      <c r="L126" s="1">
        <v>1028393</v>
      </c>
      <c r="M126" s="7">
        <v>45749</v>
      </c>
      <c r="N126" s="7">
        <f>_xlfn.MAXIFS(Biometria!B:B,Biometria!B:B,"&lt;="&amp;M126,Biometria!C:C,B126,Biometria!D:D,C126,Biometria!E:E,D126,Biometria!F:F,E126,Biometria!G:G,F126)</f>
        <v>45747</v>
      </c>
      <c r="O126" s="1">
        <v>5.0999999999999996</v>
      </c>
      <c r="P126" s="1">
        <v>19.14</v>
      </c>
      <c r="Q126" s="1">
        <v>16.07</v>
      </c>
      <c r="R126" s="1">
        <v>83.96</v>
      </c>
      <c r="S126" s="1">
        <v>0.76</v>
      </c>
      <c r="T126" s="1">
        <v>12.980399999999999</v>
      </c>
      <c r="U126" s="1">
        <v>0.61</v>
      </c>
      <c r="V126" s="1">
        <v>14.69</v>
      </c>
      <c r="W126" s="1">
        <v>10.14</v>
      </c>
      <c r="X126" s="1">
        <v>130.6</v>
      </c>
    </row>
    <row r="127" spans="1:24" x14ac:dyDescent="0.25">
      <c r="A127" s="1" t="str">
        <f t="shared" si="1"/>
        <v>457471468B3R342</v>
      </c>
      <c r="B127" s="1">
        <v>146</v>
      </c>
      <c r="C127" s="1">
        <v>8</v>
      </c>
      <c r="D127" s="3" t="s">
        <v>56</v>
      </c>
      <c r="E127" s="2" t="s">
        <v>55</v>
      </c>
      <c r="F127" s="4">
        <v>42</v>
      </c>
      <c r="G127" s="1">
        <v>14.4</v>
      </c>
      <c r="H127" s="1">
        <v>6</v>
      </c>
      <c r="I127" s="1">
        <v>15.75</v>
      </c>
      <c r="J127" s="1">
        <v>137.62</v>
      </c>
      <c r="K127" s="8">
        <v>2167.5149999999999</v>
      </c>
      <c r="L127" s="1">
        <v>1028394</v>
      </c>
      <c r="M127" s="7">
        <v>45749</v>
      </c>
      <c r="N127" s="7">
        <f>_xlfn.MAXIFS(Biometria!B:B,Biometria!B:B,"&lt;="&amp;M127,Biometria!C:C,B127,Biometria!D:D,C127,Biometria!E:E,D127,Biometria!F:F,E127,Biometria!G:G,F127)</f>
        <v>45747</v>
      </c>
      <c r="O127" s="1">
        <v>5.2</v>
      </c>
      <c r="P127" s="1">
        <v>18.18</v>
      </c>
      <c r="Q127" s="1">
        <v>14.9</v>
      </c>
      <c r="R127" s="1">
        <v>81.96</v>
      </c>
      <c r="S127" s="1">
        <v>0.83</v>
      </c>
      <c r="T127" s="1">
        <v>12.149100000000001</v>
      </c>
      <c r="U127" s="1">
        <v>0.68</v>
      </c>
      <c r="V127" s="1">
        <v>14.16</v>
      </c>
      <c r="W127" s="1">
        <v>3.93</v>
      </c>
      <c r="X127" s="1">
        <v>123.24</v>
      </c>
    </row>
    <row r="128" spans="1:24" x14ac:dyDescent="0.25">
      <c r="A128" s="1" t="str">
        <f t="shared" si="1"/>
        <v>457471463B3R143</v>
      </c>
      <c r="B128" s="1">
        <v>146</v>
      </c>
      <c r="C128" s="1">
        <v>3</v>
      </c>
      <c r="D128" s="3" t="s">
        <v>56</v>
      </c>
      <c r="E128" s="2" t="s">
        <v>53</v>
      </c>
      <c r="F128" s="4">
        <v>43</v>
      </c>
      <c r="G128" s="1">
        <v>14.4</v>
      </c>
      <c r="H128" s="1">
        <v>6</v>
      </c>
      <c r="I128" s="1">
        <v>15.75</v>
      </c>
      <c r="J128" s="1">
        <v>137.62</v>
      </c>
      <c r="K128" s="8">
        <v>2167.5149999999999</v>
      </c>
      <c r="L128" s="1">
        <v>1028395</v>
      </c>
      <c r="M128" s="7">
        <v>45749</v>
      </c>
      <c r="N128" s="7">
        <f>_xlfn.MAXIFS(Biometria!B:B,Biometria!B:B,"&lt;="&amp;M128,Biometria!C:C,B128,Biometria!D:D,C128,Biometria!E:E,D128,Biometria!F:F,E128,Biometria!G:G,F128)</f>
        <v>45747</v>
      </c>
      <c r="O128" s="1">
        <v>5.3</v>
      </c>
      <c r="P128" s="1">
        <v>18.71</v>
      </c>
      <c r="Q128" s="1">
        <v>16.05</v>
      </c>
      <c r="R128" s="1">
        <v>85.78</v>
      </c>
      <c r="S128" s="1">
        <v>0.7</v>
      </c>
      <c r="T128" s="1">
        <v>13.163399999999999</v>
      </c>
      <c r="U128" s="1">
        <v>0.56999999999999995</v>
      </c>
      <c r="V128" s="1">
        <v>13.83</v>
      </c>
      <c r="W128" s="1">
        <v>11.32</v>
      </c>
      <c r="X128" s="1">
        <v>132</v>
      </c>
    </row>
    <row r="129" spans="1:24" x14ac:dyDescent="0.25">
      <c r="A129" s="1" t="str">
        <f t="shared" si="1"/>
        <v>457471463B3R243</v>
      </c>
      <c r="B129" s="1">
        <v>146</v>
      </c>
      <c r="C129" s="1">
        <v>3</v>
      </c>
      <c r="D129" s="3" t="s">
        <v>56</v>
      </c>
      <c r="E129" s="2" t="s">
        <v>54</v>
      </c>
      <c r="F129" s="4">
        <v>43</v>
      </c>
      <c r="G129" s="1">
        <v>14.4</v>
      </c>
      <c r="H129" s="1">
        <v>6</v>
      </c>
      <c r="I129" s="1">
        <v>15.75</v>
      </c>
      <c r="J129" s="1">
        <v>137.62</v>
      </c>
      <c r="K129" s="8">
        <v>2167.5149999999999</v>
      </c>
      <c r="L129" s="1">
        <v>1028396</v>
      </c>
      <c r="M129" s="7">
        <v>45749</v>
      </c>
      <c r="N129" s="7">
        <f>_xlfn.MAXIFS(Biometria!B:B,Biometria!B:B,"&lt;="&amp;M129,Biometria!C:C,B129,Biometria!D:D,C129,Biometria!E:E,D129,Biometria!F:F,E129,Biometria!G:G,F129)</f>
        <v>45747</v>
      </c>
      <c r="O129" s="1">
        <v>5.0999999999999996</v>
      </c>
      <c r="P129" s="1">
        <v>18.600000000000001</v>
      </c>
      <c r="Q129" s="1">
        <v>15.6</v>
      </c>
      <c r="R129" s="1">
        <v>83.87</v>
      </c>
      <c r="S129" s="1">
        <v>0.76</v>
      </c>
      <c r="T129" s="1">
        <v>12.587300000000001</v>
      </c>
      <c r="U129" s="1">
        <v>0.61</v>
      </c>
      <c r="V129" s="1">
        <v>14.75</v>
      </c>
      <c r="W129" s="1">
        <v>6.95</v>
      </c>
      <c r="X129" s="1">
        <v>126.82</v>
      </c>
    </row>
    <row r="130" spans="1:24" x14ac:dyDescent="0.25">
      <c r="A130" s="1" t="str">
        <f t="shared" si="1"/>
        <v>457471463B3R343</v>
      </c>
      <c r="B130" s="1">
        <v>146</v>
      </c>
      <c r="C130" s="1">
        <v>3</v>
      </c>
      <c r="D130" s="3" t="s">
        <v>56</v>
      </c>
      <c r="E130" s="2" t="s">
        <v>55</v>
      </c>
      <c r="F130" s="4">
        <v>43</v>
      </c>
      <c r="G130" s="1">
        <v>14.4</v>
      </c>
      <c r="H130" s="1">
        <v>6</v>
      </c>
      <c r="I130" s="1">
        <v>15.75</v>
      </c>
      <c r="J130" s="1">
        <v>137.62</v>
      </c>
      <c r="K130" s="8">
        <v>2167.5149999999999</v>
      </c>
      <c r="L130" s="1">
        <v>1028397</v>
      </c>
      <c r="M130" s="7">
        <v>45749</v>
      </c>
      <c r="N130" s="7">
        <f>_xlfn.MAXIFS(Biometria!B:B,Biometria!B:B,"&lt;="&amp;M130,Biometria!C:C,B130,Biometria!D:D,C130,Biometria!E:E,D130,Biometria!F:F,E130,Biometria!G:G,F130)</f>
        <v>45747</v>
      </c>
      <c r="O130" s="1">
        <v>5.3</v>
      </c>
      <c r="P130" s="1">
        <v>19.27</v>
      </c>
      <c r="Q130" s="1">
        <v>16.59</v>
      </c>
      <c r="R130" s="1">
        <v>86.09</v>
      </c>
      <c r="S130" s="1">
        <v>0.69</v>
      </c>
      <c r="T130" s="1">
        <v>13.460100000000001</v>
      </c>
      <c r="U130" s="1">
        <v>0.56000000000000005</v>
      </c>
      <c r="V130" s="1">
        <v>14.44</v>
      </c>
      <c r="W130" s="1">
        <v>13.65</v>
      </c>
      <c r="X130" s="1">
        <v>134.77000000000001</v>
      </c>
    </row>
    <row r="131" spans="1:24" x14ac:dyDescent="0.25">
      <c r="A131" s="1" t="str">
        <f t="shared" ref="A131:A193" si="2">N131&amp;B131&amp;C131&amp;D131&amp;E131&amp;F131</f>
        <v>457471465B3R144</v>
      </c>
      <c r="B131" s="1">
        <v>146</v>
      </c>
      <c r="C131" s="1">
        <v>5</v>
      </c>
      <c r="D131" s="3" t="s">
        <v>56</v>
      </c>
      <c r="E131" s="2" t="s">
        <v>53</v>
      </c>
      <c r="F131" s="4">
        <v>44</v>
      </c>
      <c r="G131" s="1">
        <v>14.4</v>
      </c>
      <c r="H131" s="1">
        <v>6</v>
      </c>
      <c r="I131" s="1">
        <v>15.75</v>
      </c>
      <c r="J131" s="1">
        <v>137.62</v>
      </c>
      <c r="K131" s="8">
        <v>2167.5149999999999</v>
      </c>
      <c r="L131" s="1">
        <v>1028398</v>
      </c>
      <c r="M131" s="7">
        <v>45749</v>
      </c>
      <c r="N131" s="7">
        <f>_xlfn.MAXIFS(Biometria!B:B,Biometria!B:B,"&lt;="&amp;M131,Biometria!C:C,B131,Biometria!D:D,C131,Biometria!E:E,D131,Biometria!F:F,E131,Biometria!G:G,F131)</f>
        <v>45747</v>
      </c>
      <c r="O131" s="1">
        <v>5.2</v>
      </c>
      <c r="P131" s="1">
        <v>18.940000000000001</v>
      </c>
      <c r="Q131" s="1">
        <v>16.27</v>
      </c>
      <c r="R131" s="1">
        <v>85.9</v>
      </c>
      <c r="S131" s="1">
        <v>0.69</v>
      </c>
      <c r="T131" s="1">
        <v>13.0253</v>
      </c>
      <c r="U131" s="1">
        <v>0.55000000000000004</v>
      </c>
      <c r="V131" s="1">
        <v>15.19</v>
      </c>
      <c r="W131" s="1">
        <v>10.039999999999999</v>
      </c>
      <c r="X131" s="1">
        <v>130.49</v>
      </c>
    </row>
    <row r="132" spans="1:24" x14ac:dyDescent="0.25">
      <c r="A132" s="1" t="str">
        <f t="shared" si="2"/>
        <v>457471465B3R244</v>
      </c>
      <c r="B132" s="1">
        <v>146</v>
      </c>
      <c r="C132" s="1">
        <v>5</v>
      </c>
      <c r="D132" s="3" t="s">
        <v>56</v>
      </c>
      <c r="E132" s="2" t="s">
        <v>54</v>
      </c>
      <c r="F132" s="4">
        <v>44</v>
      </c>
      <c r="G132" s="1">
        <v>14.4</v>
      </c>
      <c r="H132" s="1">
        <v>6</v>
      </c>
      <c r="I132" s="1">
        <v>15.75</v>
      </c>
      <c r="J132" s="1">
        <v>137.62</v>
      </c>
      <c r="K132" s="8">
        <v>2167.5149999999999</v>
      </c>
      <c r="L132" s="1">
        <v>1028399</v>
      </c>
      <c r="M132" s="7">
        <v>45749</v>
      </c>
      <c r="N132" s="7">
        <f>_xlfn.MAXIFS(Biometria!B:B,Biometria!B:B,"&lt;="&amp;M132,Biometria!C:C,B132,Biometria!D:D,C132,Biometria!E:E,D132,Biometria!F:F,E132,Biometria!G:G,F132)</f>
        <v>45747</v>
      </c>
      <c r="O132" s="1">
        <v>5.2</v>
      </c>
      <c r="P132" s="1">
        <v>20.190000000000001</v>
      </c>
      <c r="Q132" s="1">
        <v>17.89</v>
      </c>
      <c r="R132" s="1">
        <v>88.61</v>
      </c>
      <c r="S132" s="1">
        <v>0.6</v>
      </c>
      <c r="T132" s="1">
        <v>14.1562</v>
      </c>
      <c r="U132" s="1">
        <v>0.47</v>
      </c>
      <c r="V132" s="1">
        <v>15.84</v>
      </c>
      <c r="W132" s="1">
        <v>18.61</v>
      </c>
      <c r="X132" s="1">
        <v>140.65</v>
      </c>
    </row>
    <row r="133" spans="1:24" x14ac:dyDescent="0.25">
      <c r="A133" s="1" t="str">
        <f t="shared" si="2"/>
        <v>457471465B3R344</v>
      </c>
      <c r="B133" s="1">
        <v>146</v>
      </c>
      <c r="C133" s="1">
        <v>5</v>
      </c>
      <c r="D133" s="3" t="s">
        <v>56</v>
      </c>
      <c r="E133" s="2" t="s">
        <v>55</v>
      </c>
      <c r="F133" s="4">
        <v>44</v>
      </c>
      <c r="G133" s="1">
        <v>14.4</v>
      </c>
      <c r="H133" s="1">
        <v>6</v>
      </c>
      <c r="I133" s="1">
        <v>15.75</v>
      </c>
      <c r="J133" s="1">
        <v>137.62</v>
      </c>
      <c r="K133" s="8">
        <v>2167.5149999999999</v>
      </c>
      <c r="L133" s="1">
        <v>1028400</v>
      </c>
      <c r="M133" s="7">
        <v>45749</v>
      </c>
      <c r="N133" s="7">
        <f>_xlfn.MAXIFS(Biometria!B:B,Biometria!B:B,"&lt;="&amp;M133,Biometria!C:C,B133,Biometria!D:D,C133,Biometria!E:E,D133,Biometria!F:F,E133,Biometria!G:G,F133)</f>
        <v>45747</v>
      </c>
      <c r="O133" s="1">
        <v>5.3</v>
      </c>
      <c r="P133" s="1">
        <v>19.97</v>
      </c>
      <c r="Q133" s="1">
        <v>17.46</v>
      </c>
      <c r="R133" s="1">
        <v>87.43</v>
      </c>
      <c r="S133" s="1">
        <v>0.64</v>
      </c>
      <c r="T133" s="1">
        <v>14.113200000000001</v>
      </c>
      <c r="U133" s="1">
        <v>0.52</v>
      </c>
      <c r="V133" s="1">
        <v>14.65</v>
      </c>
      <c r="W133" s="1">
        <v>18.649999999999999</v>
      </c>
      <c r="X133" s="1">
        <v>140.69</v>
      </c>
    </row>
    <row r="134" spans="1:24" x14ac:dyDescent="0.25">
      <c r="A134" s="1" t="str">
        <f t="shared" si="2"/>
        <v>457471466B3R145</v>
      </c>
      <c r="B134" s="1">
        <v>146</v>
      </c>
      <c r="C134" s="1">
        <v>6</v>
      </c>
      <c r="D134" s="3" t="s">
        <v>56</v>
      </c>
      <c r="E134" s="2" t="s">
        <v>53</v>
      </c>
      <c r="F134" s="4">
        <v>45</v>
      </c>
      <c r="G134" s="1">
        <v>14.4</v>
      </c>
      <c r="H134" s="1">
        <v>6</v>
      </c>
      <c r="I134" s="1">
        <v>15.75</v>
      </c>
      <c r="J134" s="1">
        <v>137.62</v>
      </c>
      <c r="K134" s="8">
        <v>2167.5149999999999</v>
      </c>
      <c r="L134" s="1">
        <v>1028401</v>
      </c>
      <c r="M134" s="7">
        <v>45749</v>
      </c>
      <c r="N134" s="7">
        <f>_xlfn.MAXIFS(Biometria!B:B,Biometria!B:B,"&lt;="&amp;M134,Biometria!C:C,B134,Biometria!D:D,C134,Biometria!E:E,D134,Biometria!F:F,E134,Biometria!G:G,F134)</f>
        <v>45747</v>
      </c>
      <c r="O134" s="1">
        <v>5.5</v>
      </c>
      <c r="P134" s="1">
        <v>19.059999999999999</v>
      </c>
      <c r="Q134" s="1">
        <v>16.53</v>
      </c>
      <c r="R134" s="1">
        <v>86.73</v>
      </c>
      <c r="S134" s="1">
        <v>0.67</v>
      </c>
      <c r="T134" s="1">
        <v>13.459099999999999</v>
      </c>
      <c r="U134" s="1">
        <v>0.55000000000000004</v>
      </c>
      <c r="V134" s="1">
        <v>14.24</v>
      </c>
      <c r="W134" s="1">
        <v>13.57</v>
      </c>
      <c r="X134" s="1">
        <v>134.66999999999999</v>
      </c>
    </row>
    <row r="135" spans="1:24" x14ac:dyDescent="0.25">
      <c r="A135" s="1" t="str">
        <f t="shared" si="2"/>
        <v>457471466B3R245</v>
      </c>
      <c r="B135" s="1">
        <v>146</v>
      </c>
      <c r="C135" s="1">
        <v>6</v>
      </c>
      <c r="D135" s="3" t="s">
        <v>56</v>
      </c>
      <c r="E135" s="2" t="s">
        <v>54</v>
      </c>
      <c r="F135" s="4">
        <v>45</v>
      </c>
      <c r="G135" s="1">
        <v>14.4</v>
      </c>
      <c r="H135" s="1">
        <v>6</v>
      </c>
      <c r="I135" s="1">
        <v>15.75</v>
      </c>
      <c r="J135" s="1">
        <v>137.62</v>
      </c>
      <c r="K135" s="8">
        <v>2167.5149999999999</v>
      </c>
      <c r="L135" s="1">
        <v>1028402</v>
      </c>
      <c r="M135" s="7">
        <v>45749</v>
      </c>
      <c r="N135" s="7">
        <f>_xlfn.MAXIFS(Biometria!B:B,Biometria!B:B,"&lt;="&amp;M135,Biometria!C:C,B135,Biometria!D:D,C135,Biometria!E:E,D135,Biometria!F:F,E135,Biometria!G:G,F135)</f>
        <v>45747</v>
      </c>
      <c r="O135" s="1">
        <v>5.4</v>
      </c>
      <c r="P135" s="1">
        <v>18.27</v>
      </c>
      <c r="Q135" s="1">
        <v>15.47</v>
      </c>
      <c r="R135" s="1">
        <v>84.67</v>
      </c>
      <c r="S135" s="1">
        <v>0.74</v>
      </c>
      <c r="T135" s="1">
        <v>12.7437</v>
      </c>
      <c r="U135" s="1">
        <v>0.61</v>
      </c>
      <c r="V135" s="1">
        <v>13.58</v>
      </c>
      <c r="W135" s="1">
        <v>8.2100000000000009</v>
      </c>
      <c r="X135" s="1">
        <v>128.32</v>
      </c>
    </row>
    <row r="136" spans="1:24" x14ac:dyDescent="0.25">
      <c r="A136" s="1" t="str">
        <f t="shared" si="2"/>
        <v>457471466B3R345</v>
      </c>
      <c r="B136" s="1">
        <v>146</v>
      </c>
      <c r="C136" s="1">
        <v>6</v>
      </c>
      <c r="D136" s="3" t="s">
        <v>56</v>
      </c>
      <c r="E136" s="2" t="s">
        <v>55</v>
      </c>
      <c r="F136" s="4">
        <v>45</v>
      </c>
      <c r="G136" s="1">
        <v>14.4</v>
      </c>
      <c r="H136" s="1">
        <v>6</v>
      </c>
      <c r="I136" s="1">
        <v>15.75</v>
      </c>
      <c r="J136" s="1">
        <v>137.62</v>
      </c>
      <c r="K136" s="8">
        <v>2167.5149999999999</v>
      </c>
      <c r="L136" s="1">
        <v>1028403</v>
      </c>
      <c r="M136" s="7">
        <v>45749</v>
      </c>
      <c r="N136" s="7">
        <f>_xlfn.MAXIFS(Biometria!B:B,Biometria!B:B,"&lt;="&amp;M136,Biometria!C:C,B136,Biometria!D:D,C136,Biometria!E:E,D136,Biometria!F:F,E136,Biometria!G:G,F136)</f>
        <v>45747</v>
      </c>
      <c r="O136" s="1">
        <v>5.3</v>
      </c>
      <c r="P136" s="1">
        <v>18.239999999999998</v>
      </c>
      <c r="Q136" s="1">
        <v>15.52</v>
      </c>
      <c r="R136" s="1">
        <v>85.09</v>
      </c>
      <c r="S136" s="1">
        <v>0.72</v>
      </c>
      <c r="T136" s="1">
        <v>12.6905</v>
      </c>
      <c r="U136" s="1">
        <v>0.59</v>
      </c>
      <c r="V136" s="1">
        <v>14</v>
      </c>
      <c r="W136" s="1">
        <v>7.63</v>
      </c>
      <c r="X136" s="1">
        <v>127.63</v>
      </c>
    </row>
    <row r="137" spans="1:24" x14ac:dyDescent="0.25">
      <c r="A137" s="1" t="str">
        <f t="shared" si="2"/>
        <v>457471461B3R146</v>
      </c>
      <c r="B137" s="1">
        <v>146</v>
      </c>
      <c r="C137" s="1">
        <v>1</v>
      </c>
      <c r="D137" s="3" t="s">
        <v>56</v>
      </c>
      <c r="E137" s="2" t="s">
        <v>53</v>
      </c>
      <c r="F137" s="4">
        <v>46</v>
      </c>
      <c r="G137" s="1">
        <v>14.4</v>
      </c>
      <c r="H137" s="1">
        <v>6</v>
      </c>
      <c r="I137" s="1">
        <v>15.75</v>
      </c>
      <c r="J137" s="1">
        <v>137.62</v>
      </c>
      <c r="K137" s="8">
        <v>2167.5149999999999</v>
      </c>
      <c r="L137" s="1">
        <v>1028404</v>
      </c>
      <c r="M137" s="7">
        <v>45749</v>
      </c>
      <c r="N137" s="7">
        <f>_xlfn.MAXIFS(Biometria!B:B,Biometria!B:B,"&lt;="&amp;M137,Biometria!C:C,B137,Biometria!D:D,C137,Biometria!E:E,D137,Biometria!F:F,E137,Biometria!G:G,F137)</f>
        <v>45747</v>
      </c>
      <c r="O137" s="1">
        <v>5.3</v>
      </c>
      <c r="P137" s="1">
        <v>18.7</v>
      </c>
      <c r="Q137" s="1">
        <v>15.7</v>
      </c>
      <c r="R137" s="1">
        <v>83.96</v>
      </c>
      <c r="S137" s="1">
        <v>0.76</v>
      </c>
      <c r="T137" s="1">
        <v>12.7674</v>
      </c>
      <c r="U137" s="1">
        <v>0.62</v>
      </c>
      <c r="V137" s="1">
        <v>14.31</v>
      </c>
      <c r="W137" s="1">
        <v>8.48</v>
      </c>
      <c r="X137" s="1">
        <v>128.63999999999999</v>
      </c>
    </row>
    <row r="138" spans="1:24" x14ac:dyDescent="0.25">
      <c r="A138" s="1" t="str">
        <f t="shared" si="2"/>
        <v>457471461B3R246</v>
      </c>
      <c r="B138" s="1">
        <v>146</v>
      </c>
      <c r="C138" s="1">
        <v>1</v>
      </c>
      <c r="D138" s="3" t="s">
        <v>56</v>
      </c>
      <c r="E138" s="2" t="s">
        <v>54</v>
      </c>
      <c r="F138" s="4">
        <v>46</v>
      </c>
      <c r="G138" s="1">
        <v>14.4</v>
      </c>
      <c r="H138" s="1">
        <v>6</v>
      </c>
      <c r="I138" s="1">
        <v>15.75</v>
      </c>
      <c r="J138" s="1">
        <v>137.62</v>
      </c>
      <c r="K138" s="8">
        <v>2167.5149999999999</v>
      </c>
      <c r="L138" s="1">
        <v>1028405</v>
      </c>
      <c r="M138" s="7">
        <v>45749</v>
      </c>
      <c r="N138" s="7">
        <f>_xlfn.MAXIFS(Biometria!B:B,Biometria!B:B,"&lt;="&amp;M138,Biometria!C:C,B138,Biometria!D:D,C138,Biometria!E:E,D138,Biometria!F:F,E138,Biometria!G:G,F138)</f>
        <v>45747</v>
      </c>
      <c r="O138" s="1">
        <v>5.2</v>
      </c>
      <c r="P138" s="1">
        <v>19.309999999999999</v>
      </c>
      <c r="Q138" s="1">
        <v>16.55</v>
      </c>
      <c r="R138" s="1">
        <v>85.71</v>
      </c>
      <c r="S138" s="1">
        <v>0.7</v>
      </c>
      <c r="T138" s="1">
        <v>13.266</v>
      </c>
      <c r="U138" s="1">
        <v>0.56000000000000005</v>
      </c>
      <c r="V138" s="1">
        <v>15.12</v>
      </c>
      <c r="W138" s="1">
        <v>12.08</v>
      </c>
      <c r="X138" s="1">
        <v>132.9</v>
      </c>
    </row>
    <row r="139" spans="1:24" x14ac:dyDescent="0.25">
      <c r="A139" s="1" t="str">
        <f t="shared" si="2"/>
        <v>457471461B3R346</v>
      </c>
      <c r="B139" s="1">
        <v>146</v>
      </c>
      <c r="C139" s="1">
        <v>1</v>
      </c>
      <c r="D139" s="3" t="s">
        <v>56</v>
      </c>
      <c r="E139" s="2" t="s">
        <v>55</v>
      </c>
      <c r="F139" s="4">
        <v>46</v>
      </c>
      <c r="G139" s="1">
        <v>14.4</v>
      </c>
      <c r="H139" s="1">
        <v>6</v>
      </c>
      <c r="I139" s="1">
        <v>15.75</v>
      </c>
      <c r="J139" s="1">
        <v>137.62</v>
      </c>
      <c r="K139" s="8">
        <v>2167.5149999999999</v>
      </c>
      <c r="L139" s="1">
        <v>1028406</v>
      </c>
      <c r="M139" s="7">
        <v>45749</v>
      </c>
      <c r="N139" s="7">
        <f>_xlfn.MAXIFS(Biometria!B:B,Biometria!B:B,"&lt;="&amp;M139,Biometria!C:C,B139,Biometria!D:D,C139,Biometria!E:E,D139,Biometria!F:F,E139,Biometria!G:G,F139)</f>
        <v>45747</v>
      </c>
      <c r="O139" s="1">
        <v>5.2</v>
      </c>
      <c r="P139" s="1">
        <v>18.72</v>
      </c>
      <c r="Q139" s="1">
        <v>15.7</v>
      </c>
      <c r="R139" s="1">
        <v>83.87</v>
      </c>
      <c r="S139" s="1">
        <v>0.76</v>
      </c>
      <c r="T139" s="1">
        <v>12.5106</v>
      </c>
      <c r="U139" s="1">
        <v>0.61</v>
      </c>
      <c r="V139" s="1">
        <v>15.45</v>
      </c>
      <c r="W139" s="1">
        <v>6.32</v>
      </c>
      <c r="X139" s="1">
        <v>126.08</v>
      </c>
    </row>
    <row r="140" spans="1:24" x14ac:dyDescent="0.25">
      <c r="A140" s="1" t="str">
        <f t="shared" si="2"/>
        <v>457471464B3R147</v>
      </c>
      <c r="B140" s="1">
        <v>146</v>
      </c>
      <c r="C140" s="1">
        <v>4</v>
      </c>
      <c r="D140" s="3" t="s">
        <v>56</v>
      </c>
      <c r="E140" s="2" t="s">
        <v>53</v>
      </c>
      <c r="F140" s="4">
        <v>47</v>
      </c>
      <c r="G140" s="1">
        <v>14.4</v>
      </c>
      <c r="H140" s="1">
        <v>6</v>
      </c>
      <c r="I140" s="1">
        <v>15.75</v>
      </c>
      <c r="J140" s="1">
        <v>137.62</v>
      </c>
      <c r="K140" s="8">
        <v>2167.5149999999999</v>
      </c>
      <c r="L140" s="1">
        <v>1028407</v>
      </c>
      <c r="M140" s="7">
        <v>45749</v>
      </c>
      <c r="N140" s="7">
        <f>_xlfn.MAXIFS(Biometria!B:B,Biometria!B:B,"&lt;="&amp;M140,Biometria!C:C,B140,Biometria!D:D,C140,Biometria!E:E,D140,Biometria!F:F,E140,Biometria!G:G,F140)</f>
        <v>45747</v>
      </c>
      <c r="O140" s="1">
        <v>5.2</v>
      </c>
      <c r="P140" s="1">
        <v>19.23</v>
      </c>
      <c r="Q140" s="1">
        <v>16.71</v>
      </c>
      <c r="R140" s="1">
        <v>86.9</v>
      </c>
      <c r="S140" s="1">
        <v>0.66</v>
      </c>
      <c r="T140" s="1">
        <v>13.543100000000001</v>
      </c>
      <c r="U140" s="1">
        <v>0.53</v>
      </c>
      <c r="V140" s="1">
        <v>14.5</v>
      </c>
      <c r="W140" s="1">
        <v>14.09</v>
      </c>
      <c r="X140" s="1">
        <v>135.29</v>
      </c>
    </row>
    <row r="141" spans="1:24" x14ac:dyDescent="0.25">
      <c r="A141" s="1" t="str">
        <f t="shared" si="2"/>
        <v>457471464B3R247</v>
      </c>
      <c r="B141" s="1">
        <v>146</v>
      </c>
      <c r="C141" s="1">
        <v>4</v>
      </c>
      <c r="D141" s="3" t="s">
        <v>56</v>
      </c>
      <c r="E141" s="2" t="s">
        <v>54</v>
      </c>
      <c r="F141" s="4">
        <v>47</v>
      </c>
      <c r="G141" s="1">
        <v>14.4</v>
      </c>
      <c r="H141" s="1">
        <v>6</v>
      </c>
      <c r="I141" s="1">
        <v>15.75</v>
      </c>
      <c r="J141" s="1">
        <v>137.62</v>
      </c>
      <c r="K141" s="8">
        <v>2167.5149999999999</v>
      </c>
      <c r="L141" s="1">
        <v>1028408</v>
      </c>
      <c r="M141" s="7">
        <v>45749</v>
      </c>
      <c r="N141" s="7">
        <f>_xlfn.MAXIFS(Biometria!B:B,Biometria!B:B,"&lt;="&amp;M141,Biometria!C:C,B141,Biometria!D:D,C141,Biometria!E:E,D141,Biometria!F:F,E141,Biometria!G:G,F141)</f>
        <v>45747</v>
      </c>
      <c r="O141" s="1">
        <v>5.3</v>
      </c>
      <c r="P141" s="1">
        <v>18.260000000000002</v>
      </c>
      <c r="Q141" s="1">
        <v>15.27</v>
      </c>
      <c r="R141" s="1">
        <v>83.63</v>
      </c>
      <c r="S141" s="1">
        <v>0.77</v>
      </c>
      <c r="T141" s="1">
        <v>12.398</v>
      </c>
      <c r="U141" s="1">
        <v>0.63</v>
      </c>
      <c r="V141" s="1">
        <v>14.4</v>
      </c>
      <c r="W141" s="1">
        <v>5.57</v>
      </c>
      <c r="X141" s="1">
        <v>125.18</v>
      </c>
    </row>
    <row r="142" spans="1:24" x14ac:dyDescent="0.25">
      <c r="A142" s="1" t="str">
        <f t="shared" si="2"/>
        <v>457471464B3R347</v>
      </c>
      <c r="B142" s="1">
        <v>146</v>
      </c>
      <c r="C142" s="1">
        <v>4</v>
      </c>
      <c r="D142" s="3" t="s">
        <v>56</v>
      </c>
      <c r="E142" s="2" t="s">
        <v>55</v>
      </c>
      <c r="F142" s="4">
        <v>47</v>
      </c>
      <c r="G142" s="1">
        <v>14.4</v>
      </c>
      <c r="H142" s="1">
        <v>6</v>
      </c>
      <c r="I142" s="1">
        <v>15.75</v>
      </c>
      <c r="J142" s="1">
        <v>137.62</v>
      </c>
      <c r="K142" s="8">
        <v>2167.5149999999999</v>
      </c>
      <c r="L142" s="1">
        <v>1028409</v>
      </c>
      <c r="M142" s="7">
        <v>45749</v>
      </c>
      <c r="N142" s="7">
        <f>_xlfn.MAXIFS(Biometria!B:B,Biometria!B:B,"&lt;="&amp;M142,Biometria!C:C,B142,Biometria!D:D,C142,Biometria!E:E,D142,Biometria!F:F,E142,Biometria!G:G,F142)</f>
        <v>45747</v>
      </c>
      <c r="O142" s="1">
        <v>5.0999999999999996</v>
      </c>
      <c r="P142" s="1">
        <v>19.25</v>
      </c>
      <c r="Q142" s="1">
        <v>16.649999999999999</v>
      </c>
      <c r="R142" s="1">
        <v>86.49</v>
      </c>
      <c r="S142" s="1">
        <v>0.67</v>
      </c>
      <c r="T142" s="1">
        <v>13.3605</v>
      </c>
      <c r="U142" s="1">
        <v>0.54</v>
      </c>
      <c r="V142" s="1">
        <v>15.06</v>
      </c>
      <c r="W142" s="1">
        <v>12.68</v>
      </c>
      <c r="X142" s="1">
        <v>133.62</v>
      </c>
    </row>
    <row r="143" spans="1:24" x14ac:dyDescent="0.25">
      <c r="A143" s="1" t="str">
        <f t="shared" si="2"/>
        <v>457471462B3R148</v>
      </c>
      <c r="B143" s="1">
        <v>146</v>
      </c>
      <c r="C143" s="1">
        <v>2</v>
      </c>
      <c r="D143" s="3" t="s">
        <v>56</v>
      </c>
      <c r="E143" s="2" t="s">
        <v>53</v>
      </c>
      <c r="F143" s="4">
        <v>48</v>
      </c>
      <c r="G143" s="1">
        <v>14.4</v>
      </c>
      <c r="H143" s="1">
        <v>6</v>
      </c>
      <c r="I143" s="1">
        <v>15.75</v>
      </c>
      <c r="J143" s="1">
        <v>137.62</v>
      </c>
      <c r="K143" s="8">
        <v>2167.5149999999999</v>
      </c>
      <c r="L143" s="1">
        <v>1028410</v>
      </c>
      <c r="M143" s="7">
        <v>45749</v>
      </c>
      <c r="N143" s="7">
        <f>_xlfn.MAXIFS(Biometria!B:B,Biometria!B:B,"&lt;="&amp;M143,Biometria!C:C,B143,Biometria!D:D,C143,Biometria!E:E,D143,Biometria!F:F,E143,Biometria!G:G,F143)</f>
        <v>45747</v>
      </c>
      <c r="O143" s="1">
        <v>5.2</v>
      </c>
      <c r="P143" s="1">
        <v>20.329999999999998</v>
      </c>
      <c r="Q143" s="1">
        <v>17.399999999999999</v>
      </c>
      <c r="R143" s="1">
        <v>85.59</v>
      </c>
      <c r="S143" s="1">
        <v>0.71</v>
      </c>
      <c r="T143" s="1">
        <v>14.0047</v>
      </c>
      <c r="U143" s="1">
        <v>0.56999999999999995</v>
      </c>
      <c r="V143" s="1">
        <v>14.89</v>
      </c>
      <c r="W143" s="1">
        <v>18.149999999999999</v>
      </c>
      <c r="X143" s="1">
        <v>140.1</v>
      </c>
    </row>
    <row r="144" spans="1:24" x14ac:dyDescent="0.25">
      <c r="A144" s="1" t="str">
        <f t="shared" si="2"/>
        <v>457471462B3R248</v>
      </c>
      <c r="B144" s="1">
        <v>146</v>
      </c>
      <c r="C144" s="1">
        <v>2</v>
      </c>
      <c r="D144" s="3" t="s">
        <v>56</v>
      </c>
      <c r="E144" s="2" t="s">
        <v>54</v>
      </c>
      <c r="F144" s="4">
        <v>48</v>
      </c>
      <c r="G144" s="1">
        <v>14.4</v>
      </c>
      <c r="H144" s="1">
        <v>6</v>
      </c>
      <c r="I144" s="1">
        <v>15.75</v>
      </c>
      <c r="J144" s="1">
        <v>137.62</v>
      </c>
      <c r="K144" s="8">
        <v>2167.5149999999999</v>
      </c>
      <c r="L144" s="1">
        <v>1028411</v>
      </c>
      <c r="M144" s="7">
        <v>45749</v>
      </c>
      <c r="N144" s="7">
        <f>_xlfn.MAXIFS(Biometria!B:B,Biometria!B:B,"&lt;="&amp;M144,Biometria!C:C,B144,Biometria!D:D,C144,Biometria!E:E,D144,Biometria!F:F,E144,Biometria!G:G,F144)</f>
        <v>45747</v>
      </c>
      <c r="O144" s="1">
        <v>5.3</v>
      </c>
      <c r="P144" s="1">
        <v>19.690000000000001</v>
      </c>
      <c r="Q144" s="1">
        <v>16.82</v>
      </c>
      <c r="R144" s="1">
        <v>85.42</v>
      </c>
      <c r="S144" s="1">
        <v>0.71</v>
      </c>
      <c r="T144" s="1">
        <v>13.0709</v>
      </c>
      <c r="U144" s="1">
        <v>0.55000000000000004</v>
      </c>
      <c r="V144" s="1">
        <v>16.84</v>
      </c>
      <c r="W144" s="1">
        <v>10.41</v>
      </c>
      <c r="X144" s="1">
        <v>130.93</v>
      </c>
    </row>
    <row r="145" spans="1:24" x14ac:dyDescent="0.25">
      <c r="A145" s="1" t="str">
        <f t="shared" si="2"/>
        <v>457471462B3R348</v>
      </c>
      <c r="B145" s="1">
        <v>146</v>
      </c>
      <c r="C145" s="1">
        <v>2</v>
      </c>
      <c r="D145" s="3" t="s">
        <v>56</v>
      </c>
      <c r="E145" s="2" t="s">
        <v>55</v>
      </c>
      <c r="F145" s="4">
        <v>48</v>
      </c>
      <c r="G145" s="1">
        <v>14.4</v>
      </c>
      <c r="H145" s="1">
        <v>6</v>
      </c>
      <c r="I145" s="1">
        <v>15.75</v>
      </c>
      <c r="J145" s="1">
        <v>137.62</v>
      </c>
      <c r="K145" s="8">
        <v>2167.5149999999999</v>
      </c>
      <c r="L145" s="1">
        <v>1028412</v>
      </c>
      <c r="M145" s="7">
        <v>45749</v>
      </c>
      <c r="N145" s="7">
        <f>_xlfn.MAXIFS(Biometria!B:B,Biometria!B:B,"&lt;="&amp;M145,Biometria!C:C,B145,Biometria!D:D,C145,Biometria!E:E,D145,Biometria!F:F,E145,Biometria!G:G,F145)</f>
        <v>45747</v>
      </c>
      <c r="O145" s="1">
        <v>5.2</v>
      </c>
      <c r="P145" s="1">
        <v>19.809999999999999</v>
      </c>
      <c r="Q145" s="1">
        <v>16.45</v>
      </c>
      <c r="R145" s="1">
        <v>83.04</v>
      </c>
      <c r="S145" s="1">
        <v>0.79</v>
      </c>
      <c r="T145" s="1">
        <v>13.176399999999999</v>
      </c>
      <c r="U145" s="1">
        <v>0.63</v>
      </c>
      <c r="V145" s="1">
        <v>15.16</v>
      </c>
      <c r="W145" s="1">
        <v>11.88</v>
      </c>
      <c r="X145" s="1">
        <v>132.66999999999999</v>
      </c>
    </row>
    <row r="146" spans="1:24" x14ac:dyDescent="0.25">
      <c r="A146" s="1" t="str">
        <f t="shared" si="2"/>
        <v>457471467B2R149</v>
      </c>
      <c r="B146" s="1">
        <v>146</v>
      </c>
      <c r="C146" s="4">
        <v>7</v>
      </c>
      <c r="D146" s="3" t="s">
        <v>57</v>
      </c>
      <c r="E146" s="2" t="s">
        <v>53</v>
      </c>
      <c r="F146" s="4">
        <v>49</v>
      </c>
      <c r="G146" s="1">
        <v>14.4</v>
      </c>
      <c r="H146" s="1">
        <v>6</v>
      </c>
      <c r="I146" s="1">
        <v>15.75</v>
      </c>
      <c r="J146" s="1">
        <v>137.62</v>
      </c>
      <c r="K146" s="8">
        <v>2167.5149999999999</v>
      </c>
      <c r="L146" s="1">
        <v>1028413</v>
      </c>
      <c r="M146" s="7">
        <v>45749</v>
      </c>
      <c r="N146" s="7">
        <f>_xlfn.MAXIFS(Biometria!B:B,Biometria!B:B,"&lt;="&amp;M146,Biometria!C:C,B146,Biometria!D:D,C146,Biometria!E:E,D146,Biometria!F:F,E146,Biometria!G:G,F146)</f>
        <v>45747</v>
      </c>
      <c r="O146" s="1">
        <v>5.4</v>
      </c>
      <c r="P146" s="1">
        <v>16.760000000000002</v>
      </c>
      <c r="Q146" s="1">
        <v>13.71</v>
      </c>
      <c r="R146" s="1">
        <v>81.8</v>
      </c>
      <c r="S146" s="1">
        <v>0.84</v>
      </c>
      <c r="T146" s="1">
        <v>11.3775</v>
      </c>
      <c r="U146" s="1">
        <v>0.7</v>
      </c>
      <c r="V146" s="1">
        <v>13.16</v>
      </c>
      <c r="W146" s="1">
        <v>-2.1800000000000002</v>
      </c>
      <c r="X146" s="1">
        <v>115.99</v>
      </c>
    </row>
    <row r="147" spans="1:24" x14ac:dyDescent="0.25">
      <c r="A147" s="1" t="str">
        <f t="shared" si="2"/>
        <v>457471467B2R249</v>
      </c>
      <c r="B147" s="1">
        <v>146</v>
      </c>
      <c r="C147" s="4">
        <v>7</v>
      </c>
      <c r="D147" s="3" t="s">
        <v>57</v>
      </c>
      <c r="E147" s="2" t="s">
        <v>54</v>
      </c>
      <c r="F147" s="4">
        <v>49</v>
      </c>
      <c r="G147" s="1">
        <v>14.4</v>
      </c>
      <c r="H147" s="1">
        <v>6</v>
      </c>
      <c r="I147" s="1">
        <v>15.75</v>
      </c>
      <c r="J147" s="1">
        <v>137.62</v>
      </c>
      <c r="K147" s="8">
        <v>2167.5149999999999</v>
      </c>
      <c r="L147" s="1">
        <v>1028414</v>
      </c>
      <c r="M147" s="7">
        <v>45749</v>
      </c>
      <c r="N147" s="7">
        <f>_xlfn.MAXIFS(Biometria!B:B,Biometria!B:B,"&lt;="&amp;M147,Biometria!C:C,B147,Biometria!D:D,C147,Biometria!E:E,D147,Biometria!F:F,E147,Biometria!G:G,F147)</f>
        <v>45747</v>
      </c>
      <c r="O147" s="1">
        <v>5.3</v>
      </c>
      <c r="P147" s="1">
        <v>17.239999999999998</v>
      </c>
      <c r="Q147" s="1">
        <v>13.79</v>
      </c>
      <c r="R147" s="1">
        <v>79.989999999999995</v>
      </c>
      <c r="S147" s="1">
        <v>0.9</v>
      </c>
      <c r="T147" s="1">
        <v>11.488099999999999</v>
      </c>
      <c r="U147" s="1">
        <v>0.75</v>
      </c>
      <c r="V147" s="1">
        <v>12.94</v>
      </c>
      <c r="W147" s="1">
        <v>-0.9</v>
      </c>
      <c r="X147" s="1">
        <v>117.51</v>
      </c>
    </row>
    <row r="148" spans="1:24" x14ac:dyDescent="0.25">
      <c r="A148" s="1" t="str">
        <f t="shared" si="2"/>
        <v>457471467B2R349</v>
      </c>
      <c r="B148" s="1">
        <v>146</v>
      </c>
      <c r="C148" s="4">
        <v>7</v>
      </c>
      <c r="D148" s="3" t="s">
        <v>57</v>
      </c>
      <c r="E148" s="2" t="s">
        <v>55</v>
      </c>
      <c r="F148" s="4">
        <v>49</v>
      </c>
      <c r="G148" s="1">
        <v>14.4</v>
      </c>
      <c r="H148" s="1">
        <v>6</v>
      </c>
      <c r="I148" s="1">
        <v>15.75</v>
      </c>
      <c r="J148" s="1">
        <v>137.62</v>
      </c>
      <c r="K148" s="8">
        <v>2167.5149999999999</v>
      </c>
      <c r="L148" s="1">
        <v>1028415</v>
      </c>
      <c r="M148" s="7">
        <v>45749</v>
      </c>
      <c r="N148" s="7">
        <f>_xlfn.MAXIFS(Biometria!B:B,Biometria!B:B,"&lt;="&amp;M148,Biometria!C:C,B148,Biometria!D:D,C148,Biometria!E:E,D148,Biometria!F:F,E148,Biometria!G:G,F148)</f>
        <v>45747</v>
      </c>
      <c r="O148" s="1">
        <v>5.2</v>
      </c>
      <c r="P148" s="1">
        <v>17.93</v>
      </c>
      <c r="Q148" s="1">
        <v>15.12</v>
      </c>
      <c r="R148" s="1">
        <v>84.33</v>
      </c>
      <c r="S148" s="1">
        <v>0.75</v>
      </c>
      <c r="T148" s="1">
        <v>12.1805</v>
      </c>
      <c r="U148" s="1">
        <v>0.6</v>
      </c>
      <c r="V148" s="1">
        <v>14.84</v>
      </c>
      <c r="W148" s="1">
        <v>3.57</v>
      </c>
      <c r="X148" s="1">
        <v>122.81</v>
      </c>
    </row>
    <row r="149" spans="1:24" x14ac:dyDescent="0.25">
      <c r="A149" s="1" t="str">
        <f t="shared" si="2"/>
        <v>457471462B2R150</v>
      </c>
      <c r="B149" s="1">
        <v>146</v>
      </c>
      <c r="C149" s="4">
        <v>2</v>
      </c>
      <c r="D149" s="3" t="s">
        <v>57</v>
      </c>
      <c r="E149" s="2" t="s">
        <v>53</v>
      </c>
      <c r="F149" s="4">
        <v>50</v>
      </c>
      <c r="G149" s="1">
        <v>14.4</v>
      </c>
      <c r="H149" s="1">
        <v>6</v>
      </c>
      <c r="I149" s="1">
        <v>15.75</v>
      </c>
      <c r="J149" s="1">
        <v>137.62</v>
      </c>
      <c r="K149" s="8">
        <v>2167.5149999999999</v>
      </c>
      <c r="L149" s="1">
        <v>1028416</v>
      </c>
      <c r="M149" s="7">
        <v>45749</v>
      </c>
      <c r="N149" s="7">
        <f>_xlfn.MAXIFS(Biometria!B:B,Biometria!B:B,"&lt;="&amp;M149,Biometria!C:C,B149,Biometria!D:D,C149,Biometria!E:E,D149,Biometria!F:F,E149,Biometria!G:G,F149)</f>
        <v>45747</v>
      </c>
      <c r="O149" s="1">
        <v>5.2</v>
      </c>
      <c r="P149" s="1">
        <v>18.39</v>
      </c>
      <c r="Q149" s="1">
        <v>15.67</v>
      </c>
      <c r="R149" s="1">
        <v>85.21</v>
      </c>
      <c r="S149" s="1">
        <v>0.72</v>
      </c>
      <c r="T149" s="1">
        <v>12.706899999999999</v>
      </c>
      <c r="U149" s="1">
        <v>0.57999999999999996</v>
      </c>
      <c r="V149" s="1">
        <v>14.47</v>
      </c>
      <c r="W149" s="1">
        <v>7.68</v>
      </c>
      <c r="X149" s="1">
        <v>127.69</v>
      </c>
    </row>
    <row r="150" spans="1:24" x14ac:dyDescent="0.25">
      <c r="A150" s="1" t="str">
        <f t="shared" si="2"/>
        <v>457471462B2R250</v>
      </c>
      <c r="B150" s="1">
        <v>146</v>
      </c>
      <c r="C150" s="4">
        <v>2</v>
      </c>
      <c r="D150" s="3" t="s">
        <v>57</v>
      </c>
      <c r="E150" s="2" t="s">
        <v>54</v>
      </c>
      <c r="F150" s="4">
        <v>50</v>
      </c>
      <c r="G150" s="1">
        <v>14.4</v>
      </c>
      <c r="H150" s="1">
        <v>6</v>
      </c>
      <c r="I150" s="1">
        <v>15.75</v>
      </c>
      <c r="J150" s="1">
        <v>137.62</v>
      </c>
      <c r="K150" s="8">
        <v>2167.5149999999999</v>
      </c>
      <c r="L150" s="1">
        <v>1028417</v>
      </c>
      <c r="M150" s="7">
        <v>45749</v>
      </c>
      <c r="N150" s="7">
        <f>_xlfn.MAXIFS(Biometria!B:B,Biometria!B:B,"&lt;="&amp;M150,Biometria!C:C,B150,Biometria!D:D,C150,Biometria!E:E,D150,Biometria!F:F,E150,Biometria!G:G,F150)</f>
        <v>45747</v>
      </c>
      <c r="O150" s="1">
        <v>5.2</v>
      </c>
      <c r="P150" s="1">
        <v>18.010000000000002</v>
      </c>
      <c r="Q150" s="1">
        <v>15.32</v>
      </c>
      <c r="R150" s="1">
        <v>85.06</v>
      </c>
      <c r="S150" s="1">
        <v>0.72</v>
      </c>
      <c r="T150" s="1">
        <v>12.412100000000001</v>
      </c>
      <c r="U150" s="1">
        <v>0.57999999999999996</v>
      </c>
      <c r="V150" s="1">
        <v>14.52</v>
      </c>
      <c r="W150" s="1">
        <v>5.3</v>
      </c>
      <c r="X150" s="1">
        <v>124.86</v>
      </c>
    </row>
    <row r="151" spans="1:24" x14ac:dyDescent="0.25">
      <c r="A151" s="1" t="str">
        <f t="shared" si="2"/>
        <v>457471462B2R350</v>
      </c>
      <c r="B151" s="1">
        <v>146</v>
      </c>
      <c r="C151" s="4">
        <v>2</v>
      </c>
      <c r="D151" s="3" t="s">
        <v>57</v>
      </c>
      <c r="E151" s="2" t="s">
        <v>55</v>
      </c>
      <c r="F151" s="4">
        <v>50</v>
      </c>
      <c r="G151" s="1">
        <v>14.4</v>
      </c>
      <c r="H151" s="1">
        <v>6</v>
      </c>
      <c r="I151" s="1">
        <v>15.75</v>
      </c>
      <c r="J151" s="1">
        <v>137.62</v>
      </c>
      <c r="K151" s="8">
        <v>2167.5149999999999</v>
      </c>
      <c r="L151" s="1">
        <v>1028418</v>
      </c>
      <c r="M151" s="7">
        <v>45749</v>
      </c>
      <c r="N151" s="7">
        <f>_xlfn.MAXIFS(Biometria!B:B,Biometria!B:B,"&lt;="&amp;M151,Biometria!C:C,B151,Biometria!D:D,C151,Biometria!E:E,D151,Biometria!F:F,E151,Biometria!G:G,F151)</f>
        <v>45747</v>
      </c>
      <c r="O151" s="1">
        <v>5.4</v>
      </c>
      <c r="P151" s="1">
        <v>18.62</v>
      </c>
      <c r="Q151" s="1">
        <v>15.89</v>
      </c>
      <c r="R151" s="1">
        <v>85.34</v>
      </c>
      <c r="S151" s="1">
        <v>0.71</v>
      </c>
      <c r="T151" s="1">
        <v>12.9495</v>
      </c>
      <c r="U151" s="1">
        <v>0.57999999999999996</v>
      </c>
      <c r="V151" s="1">
        <v>14.19</v>
      </c>
      <c r="W151" s="1">
        <v>9.66</v>
      </c>
      <c r="X151" s="1">
        <v>130.03</v>
      </c>
    </row>
    <row r="152" spans="1:24" x14ac:dyDescent="0.25">
      <c r="A152" s="1" t="str">
        <f t="shared" si="2"/>
        <v>457471463B2R151</v>
      </c>
      <c r="B152" s="1">
        <v>146</v>
      </c>
      <c r="C152" s="4">
        <v>3</v>
      </c>
      <c r="D152" s="3" t="s">
        <v>57</v>
      </c>
      <c r="E152" s="2" t="s">
        <v>53</v>
      </c>
      <c r="F152" s="4">
        <v>51</v>
      </c>
      <c r="G152" s="1">
        <v>14.4</v>
      </c>
      <c r="H152" s="1">
        <v>6</v>
      </c>
      <c r="I152" s="1">
        <v>15.75</v>
      </c>
      <c r="J152" s="1">
        <v>137.62</v>
      </c>
      <c r="K152" s="8">
        <v>2167.5149999999999</v>
      </c>
      <c r="L152" s="1">
        <v>1028419</v>
      </c>
      <c r="M152" s="7">
        <v>45749</v>
      </c>
      <c r="N152" s="7">
        <f>_xlfn.MAXIFS(Biometria!B:B,Biometria!B:B,"&lt;="&amp;M152,Biometria!C:C,B152,Biometria!D:D,C152,Biometria!E:E,D152,Biometria!F:F,E152,Biometria!G:G,F152)</f>
        <v>45747</v>
      </c>
      <c r="O152" s="1">
        <v>5.2</v>
      </c>
      <c r="P152" s="1">
        <v>18.48</v>
      </c>
      <c r="Q152" s="1">
        <v>15.8</v>
      </c>
      <c r="R152" s="1">
        <v>85.5</v>
      </c>
      <c r="S152" s="1">
        <v>0.71</v>
      </c>
      <c r="T152" s="1">
        <v>12.903499999999999</v>
      </c>
      <c r="U152" s="1">
        <v>0.57999999999999996</v>
      </c>
      <c r="V152" s="1">
        <v>14.07</v>
      </c>
      <c r="W152" s="1">
        <v>9.2799999999999994</v>
      </c>
      <c r="X152" s="1">
        <v>129.59</v>
      </c>
    </row>
    <row r="153" spans="1:24" x14ac:dyDescent="0.25">
      <c r="A153" s="1" t="str">
        <f t="shared" si="2"/>
        <v>457471463B2R251</v>
      </c>
      <c r="B153" s="1">
        <v>146</v>
      </c>
      <c r="C153" s="4">
        <v>3</v>
      </c>
      <c r="D153" s="3" t="s">
        <v>57</v>
      </c>
      <c r="E153" s="2" t="s">
        <v>54</v>
      </c>
      <c r="F153" s="4">
        <v>51</v>
      </c>
      <c r="G153" s="1">
        <v>14.4</v>
      </c>
      <c r="H153" s="1">
        <v>6</v>
      </c>
      <c r="I153" s="1">
        <v>15.75</v>
      </c>
      <c r="J153" s="1">
        <v>137.62</v>
      </c>
      <c r="K153" s="8">
        <v>2167.5149999999999</v>
      </c>
      <c r="L153" s="1">
        <v>1028420</v>
      </c>
      <c r="M153" s="7">
        <v>45749</v>
      </c>
      <c r="N153" s="7">
        <f>_xlfn.MAXIFS(Biometria!B:B,Biometria!B:B,"&lt;="&amp;M153,Biometria!C:C,B153,Biometria!D:D,C153,Biometria!E:E,D153,Biometria!F:F,E153,Biometria!G:G,F153)</f>
        <v>45747</v>
      </c>
      <c r="O153" s="1">
        <v>5.2</v>
      </c>
      <c r="P153" s="1">
        <v>17.66</v>
      </c>
      <c r="Q153" s="1">
        <v>14.87</v>
      </c>
      <c r="R153" s="1">
        <v>84.2</v>
      </c>
      <c r="S153" s="1">
        <v>0.75</v>
      </c>
      <c r="T153" s="1">
        <v>12.0154</v>
      </c>
      <c r="U153" s="1">
        <v>0.61</v>
      </c>
      <c r="V153" s="1">
        <v>14.67</v>
      </c>
      <c r="W153" s="1">
        <v>2.2999999999999998</v>
      </c>
      <c r="X153" s="1">
        <v>121.31</v>
      </c>
    </row>
    <row r="154" spans="1:24" x14ac:dyDescent="0.25">
      <c r="A154" s="1" t="str">
        <f t="shared" si="2"/>
        <v>457471463B2R351</v>
      </c>
      <c r="B154" s="1">
        <v>146</v>
      </c>
      <c r="C154" s="4">
        <v>3</v>
      </c>
      <c r="D154" s="3" t="s">
        <v>57</v>
      </c>
      <c r="E154" s="2" t="s">
        <v>55</v>
      </c>
      <c r="F154" s="4">
        <v>51</v>
      </c>
      <c r="G154" s="1">
        <v>14.4</v>
      </c>
      <c r="H154" s="1">
        <v>6</v>
      </c>
      <c r="I154" s="1">
        <v>15.75</v>
      </c>
      <c r="J154" s="1">
        <v>137.62</v>
      </c>
      <c r="K154" s="8">
        <v>2167.5149999999999</v>
      </c>
      <c r="L154" s="1">
        <v>1028421</v>
      </c>
      <c r="M154" s="7">
        <v>45749</v>
      </c>
      <c r="N154" s="7">
        <f>_xlfn.MAXIFS(Biometria!B:B,Biometria!B:B,"&lt;="&amp;M154,Biometria!C:C,B154,Biometria!D:D,C154,Biometria!E:E,D154,Biometria!F:F,E154,Biometria!G:G,F154)</f>
        <v>45747</v>
      </c>
      <c r="O154" s="1">
        <v>5.2</v>
      </c>
      <c r="P154" s="1">
        <v>17.91</v>
      </c>
      <c r="Q154" s="1">
        <v>14.99</v>
      </c>
      <c r="R154" s="1">
        <v>83.7</v>
      </c>
      <c r="S154" s="1">
        <v>0.77</v>
      </c>
      <c r="T154" s="1">
        <v>12.3505</v>
      </c>
      <c r="U154" s="1">
        <v>0.63</v>
      </c>
      <c r="V154" s="1">
        <v>13.57</v>
      </c>
      <c r="W154" s="1">
        <v>5.18</v>
      </c>
      <c r="X154" s="1">
        <v>124.72</v>
      </c>
    </row>
    <row r="155" spans="1:24" x14ac:dyDescent="0.25">
      <c r="A155" s="1" t="str">
        <f t="shared" si="2"/>
        <v>457471461B2R152</v>
      </c>
      <c r="B155" s="1">
        <v>146</v>
      </c>
      <c r="C155" s="4">
        <v>1</v>
      </c>
      <c r="D155" s="3" t="s">
        <v>57</v>
      </c>
      <c r="E155" s="2" t="s">
        <v>53</v>
      </c>
      <c r="F155" s="4">
        <v>52</v>
      </c>
      <c r="G155" s="1">
        <v>14.4</v>
      </c>
      <c r="H155" s="1">
        <v>6</v>
      </c>
      <c r="I155" s="1">
        <v>15.75</v>
      </c>
      <c r="J155" s="1">
        <v>137.62</v>
      </c>
      <c r="K155" s="8">
        <v>2167.5149999999999</v>
      </c>
      <c r="L155" s="1">
        <v>1028422</v>
      </c>
      <c r="M155" s="7">
        <v>45749</v>
      </c>
      <c r="N155" s="7">
        <f>_xlfn.MAXIFS(Biometria!B:B,Biometria!B:B,"&lt;="&amp;M155,Biometria!C:C,B155,Biometria!D:D,C155,Biometria!E:E,D155,Biometria!F:F,E155,Biometria!G:G,F155)</f>
        <v>45747</v>
      </c>
      <c r="O155" s="1">
        <v>5.2</v>
      </c>
      <c r="P155" s="1">
        <v>18.899999999999999</v>
      </c>
      <c r="Q155" s="1">
        <v>16.18</v>
      </c>
      <c r="R155" s="1">
        <v>85.61</v>
      </c>
      <c r="S155" s="1">
        <v>0.7</v>
      </c>
      <c r="T155" s="1">
        <v>13.1158</v>
      </c>
      <c r="U155" s="1">
        <v>0.56999999999999995</v>
      </c>
      <c r="V155" s="1">
        <v>14.49</v>
      </c>
      <c r="W155" s="1">
        <v>10.93</v>
      </c>
      <c r="X155" s="1">
        <v>131.54</v>
      </c>
    </row>
    <row r="156" spans="1:24" x14ac:dyDescent="0.25">
      <c r="A156" s="1" t="str">
        <f t="shared" si="2"/>
        <v>457471461B2R252</v>
      </c>
      <c r="B156" s="1">
        <v>146</v>
      </c>
      <c r="C156" s="4">
        <v>1</v>
      </c>
      <c r="D156" s="3" t="s">
        <v>57</v>
      </c>
      <c r="E156" s="2" t="s">
        <v>54</v>
      </c>
      <c r="F156" s="4">
        <v>52</v>
      </c>
      <c r="G156" s="1">
        <v>14.4</v>
      </c>
      <c r="H156" s="1">
        <v>6</v>
      </c>
      <c r="I156" s="1">
        <v>15.75</v>
      </c>
      <c r="J156" s="1">
        <v>137.62</v>
      </c>
      <c r="K156" s="8">
        <v>2167.5149999999999</v>
      </c>
      <c r="L156" s="1">
        <v>1028423</v>
      </c>
      <c r="M156" s="7">
        <v>45749</v>
      </c>
      <c r="N156" s="7">
        <f>_xlfn.MAXIFS(Biometria!B:B,Biometria!B:B,"&lt;="&amp;M156,Biometria!C:C,B156,Biometria!D:D,C156,Biometria!E:E,D156,Biometria!F:F,E156,Biometria!G:G,F156)</f>
        <v>45747</v>
      </c>
      <c r="O156" s="1">
        <v>5.2</v>
      </c>
      <c r="P156" s="1">
        <v>18.440000000000001</v>
      </c>
      <c r="Q156" s="1">
        <v>15.8</v>
      </c>
      <c r="R156" s="1">
        <v>85.68</v>
      </c>
      <c r="S156" s="1">
        <v>0.7</v>
      </c>
      <c r="T156" s="1">
        <v>12.7805</v>
      </c>
      <c r="U156" s="1">
        <v>0.56999999999999995</v>
      </c>
      <c r="V156" s="1">
        <v>14.61</v>
      </c>
      <c r="W156" s="1">
        <v>8.2100000000000009</v>
      </c>
      <c r="X156" s="1">
        <v>128.31</v>
      </c>
    </row>
    <row r="157" spans="1:24" x14ac:dyDescent="0.25">
      <c r="A157" s="1" t="str">
        <f t="shared" si="2"/>
        <v>457471461B2R352</v>
      </c>
      <c r="B157" s="1">
        <v>146</v>
      </c>
      <c r="C157" s="4">
        <v>1</v>
      </c>
      <c r="D157" s="3" t="s">
        <v>57</v>
      </c>
      <c r="E157" s="2" t="s">
        <v>55</v>
      </c>
      <c r="F157" s="4">
        <v>52</v>
      </c>
      <c r="G157" s="1">
        <v>14.4</v>
      </c>
      <c r="H157" s="1">
        <v>6</v>
      </c>
      <c r="I157" s="1">
        <v>15.75</v>
      </c>
      <c r="J157" s="1">
        <v>137.62</v>
      </c>
      <c r="K157" s="8">
        <v>2167.5149999999999</v>
      </c>
      <c r="L157" s="1">
        <v>1028424</v>
      </c>
      <c r="M157" s="7">
        <v>45749</v>
      </c>
      <c r="N157" s="7">
        <f>_xlfn.MAXIFS(Biometria!B:B,Biometria!B:B,"&lt;="&amp;M157,Biometria!C:C,B157,Biometria!D:D,C157,Biometria!E:E,D157,Biometria!F:F,E157,Biometria!G:G,F157)</f>
        <v>45747</v>
      </c>
      <c r="O157" s="1">
        <v>5.2</v>
      </c>
      <c r="P157" s="1">
        <v>18.489999999999998</v>
      </c>
      <c r="Q157" s="1">
        <v>15.87</v>
      </c>
      <c r="R157" s="1">
        <v>85.83</v>
      </c>
      <c r="S157" s="1">
        <v>0.7</v>
      </c>
      <c r="T157" s="1">
        <v>12.846299999999999</v>
      </c>
      <c r="U157" s="1">
        <v>0.56999999999999995</v>
      </c>
      <c r="V157" s="1">
        <v>14.57</v>
      </c>
      <c r="W157" s="1">
        <v>8.75</v>
      </c>
      <c r="X157" s="1">
        <v>128.94999999999999</v>
      </c>
    </row>
    <row r="158" spans="1:24" x14ac:dyDescent="0.25">
      <c r="A158" s="1" t="str">
        <f t="shared" si="2"/>
        <v>457471464B2R153</v>
      </c>
      <c r="B158" s="1">
        <v>146</v>
      </c>
      <c r="C158" s="4">
        <v>4</v>
      </c>
      <c r="D158" s="3" t="s">
        <v>57</v>
      </c>
      <c r="E158" s="2" t="s">
        <v>53</v>
      </c>
      <c r="F158" s="4">
        <v>53</v>
      </c>
      <c r="G158" s="1">
        <v>14.4</v>
      </c>
      <c r="H158" s="1">
        <v>6</v>
      </c>
      <c r="I158" s="1">
        <v>15.75</v>
      </c>
      <c r="J158" s="1">
        <v>137.62</v>
      </c>
      <c r="K158" s="8">
        <v>2167.5149999999999</v>
      </c>
      <c r="L158" s="1">
        <v>1028425</v>
      </c>
      <c r="M158" s="7">
        <v>45749</v>
      </c>
      <c r="N158" s="7">
        <f>_xlfn.MAXIFS(Biometria!B:B,Biometria!B:B,"&lt;="&amp;M158,Biometria!C:C,B158,Biometria!D:D,C158,Biometria!E:E,D158,Biometria!F:F,E158,Biometria!G:G,F158)</f>
        <v>45747</v>
      </c>
      <c r="O158" s="1">
        <v>5.4</v>
      </c>
      <c r="P158" s="1">
        <v>18.68</v>
      </c>
      <c r="Q158" s="1">
        <v>15.71</v>
      </c>
      <c r="R158" s="1">
        <v>84.1</v>
      </c>
      <c r="S158" s="1">
        <v>0.76</v>
      </c>
      <c r="T158" s="1">
        <v>12.9596</v>
      </c>
      <c r="U158" s="1">
        <v>0.63</v>
      </c>
      <c r="V158" s="1">
        <v>13.5</v>
      </c>
      <c r="W158" s="1">
        <v>10.130000000000001</v>
      </c>
      <c r="X158" s="1">
        <v>130.59</v>
      </c>
    </row>
    <row r="159" spans="1:24" x14ac:dyDescent="0.25">
      <c r="A159" s="1" t="str">
        <f t="shared" si="2"/>
        <v>457471464B2R253</v>
      </c>
      <c r="B159" s="1">
        <v>146</v>
      </c>
      <c r="C159" s="4">
        <v>4</v>
      </c>
      <c r="D159" s="3" t="s">
        <v>57</v>
      </c>
      <c r="E159" s="2" t="s">
        <v>54</v>
      </c>
      <c r="F159" s="4">
        <v>53</v>
      </c>
      <c r="G159" s="1">
        <v>14.4</v>
      </c>
      <c r="H159" s="1">
        <v>6</v>
      </c>
      <c r="I159" s="1">
        <v>15.75</v>
      </c>
      <c r="J159" s="1">
        <v>137.62</v>
      </c>
      <c r="K159" s="8">
        <v>2167.5149999999999</v>
      </c>
      <c r="L159" s="1">
        <v>1028426</v>
      </c>
      <c r="M159" s="7">
        <v>45749</v>
      </c>
      <c r="N159" s="7">
        <f>_xlfn.MAXIFS(Biometria!B:B,Biometria!B:B,"&lt;="&amp;M159,Biometria!C:C,B159,Biometria!D:D,C159,Biometria!E:E,D159,Biometria!F:F,E159,Biometria!G:G,F159)</f>
        <v>45747</v>
      </c>
      <c r="O159" s="1">
        <v>5.3</v>
      </c>
      <c r="P159" s="1">
        <v>19.100000000000001</v>
      </c>
      <c r="Q159" s="1">
        <v>16.27</v>
      </c>
      <c r="R159" s="1">
        <v>85.18</v>
      </c>
      <c r="S159" s="1">
        <v>0.72</v>
      </c>
      <c r="T159" s="1">
        <v>13.350899999999999</v>
      </c>
      <c r="U159" s="1">
        <v>0.59</v>
      </c>
      <c r="V159" s="1">
        <v>13.8</v>
      </c>
      <c r="W159" s="1">
        <v>13</v>
      </c>
      <c r="X159" s="1">
        <v>133.99</v>
      </c>
    </row>
    <row r="160" spans="1:24" x14ac:dyDescent="0.25">
      <c r="A160" s="1" t="str">
        <f t="shared" si="2"/>
        <v>457471464B2R353</v>
      </c>
      <c r="B160" s="1">
        <v>146</v>
      </c>
      <c r="C160" s="4">
        <v>4</v>
      </c>
      <c r="D160" s="3" t="s">
        <v>57</v>
      </c>
      <c r="E160" s="2" t="s">
        <v>55</v>
      </c>
      <c r="F160" s="4">
        <v>53</v>
      </c>
      <c r="G160" s="1">
        <v>14.4</v>
      </c>
      <c r="H160" s="1">
        <v>6</v>
      </c>
      <c r="I160" s="1">
        <v>15.75</v>
      </c>
      <c r="J160" s="1">
        <v>137.62</v>
      </c>
      <c r="K160" s="8">
        <v>2167.5149999999999</v>
      </c>
      <c r="L160" s="1">
        <v>1028427</v>
      </c>
      <c r="M160" s="7">
        <v>45749</v>
      </c>
      <c r="N160" s="7">
        <f>_xlfn.MAXIFS(Biometria!B:B,Biometria!B:B,"&lt;="&amp;M160,Biometria!C:C,B160,Biometria!D:D,C160,Biometria!E:E,D160,Biometria!F:F,E160,Biometria!G:G,F160)</f>
        <v>45747</v>
      </c>
      <c r="O160" s="1">
        <v>5.4</v>
      </c>
      <c r="P160" s="1">
        <v>18.71</v>
      </c>
      <c r="Q160" s="1">
        <v>15.84</v>
      </c>
      <c r="R160" s="1">
        <v>84.66</v>
      </c>
      <c r="S160" s="1">
        <v>0.74</v>
      </c>
      <c r="T160" s="1">
        <v>13.0991</v>
      </c>
      <c r="U160" s="1">
        <v>0.61</v>
      </c>
      <c r="V160" s="1">
        <v>13.36</v>
      </c>
      <c r="W160" s="1">
        <v>11.11</v>
      </c>
      <c r="X160" s="1">
        <v>131.75</v>
      </c>
    </row>
    <row r="161" spans="1:24" x14ac:dyDescent="0.25">
      <c r="A161" s="1" t="str">
        <f t="shared" si="2"/>
        <v>457471465B2R154</v>
      </c>
      <c r="B161" s="1">
        <v>146</v>
      </c>
      <c r="C161" s="4">
        <v>5</v>
      </c>
      <c r="D161" s="3" t="s">
        <v>57</v>
      </c>
      <c r="E161" s="2" t="s">
        <v>53</v>
      </c>
      <c r="F161" s="4">
        <v>54</v>
      </c>
      <c r="G161" s="1">
        <v>14.4</v>
      </c>
      <c r="H161" s="1">
        <v>6</v>
      </c>
      <c r="I161" s="1">
        <v>15.75</v>
      </c>
      <c r="J161" s="1">
        <v>137.62</v>
      </c>
      <c r="K161" s="8">
        <v>2167.5149999999999</v>
      </c>
      <c r="L161" s="1">
        <v>1028428</v>
      </c>
      <c r="M161" s="7">
        <v>45749</v>
      </c>
      <c r="N161" s="7">
        <f>_xlfn.MAXIFS(Biometria!B:B,Biometria!B:B,"&lt;="&amp;M161,Biometria!C:C,B161,Biometria!D:D,C161,Biometria!E:E,D161,Biometria!F:F,E161,Biometria!G:G,F161)</f>
        <v>45747</v>
      </c>
      <c r="O161" s="1">
        <v>5.3</v>
      </c>
      <c r="P161" s="1">
        <v>19.47</v>
      </c>
      <c r="Q161" s="1">
        <v>16.7</v>
      </c>
      <c r="R161" s="1">
        <v>85.77</v>
      </c>
      <c r="S161" s="1">
        <v>0.7</v>
      </c>
      <c r="T161" s="1">
        <v>13.515700000000001</v>
      </c>
      <c r="U161" s="1">
        <v>0.56999999999999995</v>
      </c>
      <c r="V161" s="1">
        <v>14.58</v>
      </c>
      <c r="W161" s="1">
        <v>14.18</v>
      </c>
      <c r="X161" s="1">
        <v>135.38999999999999</v>
      </c>
    </row>
    <row r="162" spans="1:24" x14ac:dyDescent="0.25">
      <c r="A162" s="1" t="str">
        <f t="shared" si="2"/>
        <v>457471465B2R254</v>
      </c>
      <c r="B162" s="1">
        <v>146</v>
      </c>
      <c r="C162" s="4">
        <v>5</v>
      </c>
      <c r="D162" s="3" t="s">
        <v>57</v>
      </c>
      <c r="E162" s="2" t="s">
        <v>54</v>
      </c>
      <c r="F162" s="4">
        <v>54</v>
      </c>
      <c r="G162" s="1">
        <v>14.4</v>
      </c>
      <c r="H162" s="1">
        <v>6</v>
      </c>
      <c r="I162" s="1">
        <v>15.75</v>
      </c>
      <c r="J162" s="1">
        <v>137.62</v>
      </c>
      <c r="K162" s="8">
        <v>2167.5149999999999</v>
      </c>
      <c r="L162" s="1">
        <v>1028429</v>
      </c>
      <c r="M162" s="7">
        <v>45749</v>
      </c>
      <c r="N162" s="7">
        <f>_xlfn.MAXIFS(Biometria!B:B,Biometria!B:B,"&lt;="&amp;M162,Biometria!C:C,B162,Biometria!D:D,C162,Biometria!E:E,D162,Biometria!F:F,E162,Biometria!G:G,F162)</f>
        <v>45747</v>
      </c>
      <c r="O162" s="1">
        <v>5.3</v>
      </c>
      <c r="P162" s="1">
        <v>18.21</v>
      </c>
      <c r="Q162" s="1">
        <v>14.98</v>
      </c>
      <c r="R162" s="1">
        <v>82.26</v>
      </c>
      <c r="S162" s="1">
        <v>0.82</v>
      </c>
      <c r="T162" s="1">
        <v>12.3727</v>
      </c>
      <c r="U162" s="1">
        <v>0.68</v>
      </c>
      <c r="V162" s="1">
        <v>13.43</v>
      </c>
      <c r="W162" s="1">
        <v>5.74</v>
      </c>
      <c r="X162" s="1">
        <v>125.39</v>
      </c>
    </row>
    <row r="163" spans="1:24" x14ac:dyDescent="0.25">
      <c r="A163" s="1" t="str">
        <f t="shared" si="2"/>
        <v>457471465B2R354</v>
      </c>
      <c r="B163" s="1">
        <v>146</v>
      </c>
      <c r="C163" s="4">
        <v>5</v>
      </c>
      <c r="D163" s="3" t="s">
        <v>57</v>
      </c>
      <c r="E163" s="2" t="s">
        <v>55</v>
      </c>
      <c r="F163" s="4">
        <v>54</v>
      </c>
      <c r="G163" s="1">
        <v>14.4</v>
      </c>
      <c r="H163" s="1">
        <v>6</v>
      </c>
      <c r="I163" s="1">
        <v>15.75</v>
      </c>
      <c r="J163" s="1">
        <v>137.62</v>
      </c>
      <c r="K163" s="8">
        <v>2167.5149999999999</v>
      </c>
      <c r="L163" s="1">
        <v>1028430</v>
      </c>
      <c r="M163" s="7">
        <v>45749</v>
      </c>
      <c r="N163" s="7">
        <f>_xlfn.MAXIFS(Biometria!B:B,Biometria!B:B,"&lt;="&amp;M163,Biometria!C:C,B163,Biometria!D:D,C163,Biometria!E:E,D163,Biometria!F:F,E163,Biometria!G:G,F163)</f>
        <v>45747</v>
      </c>
      <c r="O163" s="1">
        <v>5.2</v>
      </c>
      <c r="P163" s="1">
        <v>18.329999999999998</v>
      </c>
      <c r="Q163" s="1">
        <v>16.52</v>
      </c>
      <c r="R163" s="1">
        <v>90.13</v>
      </c>
      <c r="S163" s="1">
        <v>0.55000000000000004</v>
      </c>
      <c r="T163" s="1">
        <v>13.451000000000001</v>
      </c>
      <c r="U163" s="1">
        <v>0.45</v>
      </c>
      <c r="V163" s="1">
        <v>14.24</v>
      </c>
      <c r="W163" s="1">
        <v>12.73</v>
      </c>
      <c r="X163" s="1">
        <v>133.66999999999999</v>
      </c>
    </row>
    <row r="164" spans="1:24" x14ac:dyDescent="0.25">
      <c r="A164" s="1" t="str">
        <f t="shared" si="2"/>
        <v>457471466B2R155</v>
      </c>
      <c r="B164" s="1">
        <v>146</v>
      </c>
      <c r="C164" s="4">
        <v>6</v>
      </c>
      <c r="D164" s="3" t="s">
        <v>57</v>
      </c>
      <c r="E164" s="2" t="s">
        <v>53</v>
      </c>
      <c r="F164" s="4">
        <v>55</v>
      </c>
      <c r="G164" s="1">
        <v>14.4</v>
      </c>
      <c r="H164" s="1">
        <v>6</v>
      </c>
      <c r="I164" s="1">
        <v>15.75</v>
      </c>
      <c r="J164" s="1">
        <v>137.62</v>
      </c>
      <c r="K164" s="8">
        <v>2167.5149999999999</v>
      </c>
      <c r="L164" s="1">
        <v>1028431</v>
      </c>
      <c r="M164" s="7">
        <v>45749</v>
      </c>
      <c r="N164" s="7">
        <f>_xlfn.MAXIFS(Biometria!B:B,Biometria!B:B,"&lt;="&amp;M164,Biometria!C:C,B164,Biometria!D:D,C164,Biometria!E:E,D164,Biometria!F:F,E164,Biometria!G:G,F164)</f>
        <v>45747</v>
      </c>
      <c r="O164" s="1">
        <v>5.2</v>
      </c>
      <c r="P164" s="1">
        <v>18.559999999999999</v>
      </c>
      <c r="Q164" s="1">
        <v>15.71</v>
      </c>
      <c r="R164" s="1">
        <v>84.64</v>
      </c>
      <c r="S164" s="1">
        <v>0.74</v>
      </c>
      <c r="T164" s="1">
        <v>12.9802</v>
      </c>
      <c r="U164" s="1">
        <v>0.61</v>
      </c>
      <c r="V164" s="1">
        <v>13.41</v>
      </c>
      <c r="W164" s="1">
        <v>10.14</v>
      </c>
      <c r="X164" s="1">
        <v>130.6</v>
      </c>
    </row>
    <row r="165" spans="1:24" x14ac:dyDescent="0.25">
      <c r="A165" s="1" t="str">
        <f t="shared" si="2"/>
        <v>457471466B2R255</v>
      </c>
      <c r="B165" s="1">
        <v>146</v>
      </c>
      <c r="C165" s="4">
        <v>6</v>
      </c>
      <c r="D165" s="3" t="s">
        <v>57</v>
      </c>
      <c r="E165" s="2" t="s">
        <v>54</v>
      </c>
      <c r="F165" s="4">
        <v>55</v>
      </c>
      <c r="G165" s="1">
        <v>14.4</v>
      </c>
      <c r="H165" s="1">
        <v>6</v>
      </c>
      <c r="I165" s="1">
        <v>15.75</v>
      </c>
      <c r="J165" s="1">
        <v>137.62</v>
      </c>
      <c r="K165" s="8">
        <v>2167.5149999999999</v>
      </c>
      <c r="L165" s="1">
        <v>1028432</v>
      </c>
      <c r="M165" s="7">
        <v>45749</v>
      </c>
      <c r="N165" s="7">
        <f>_xlfn.MAXIFS(Biometria!B:B,Biometria!B:B,"&lt;="&amp;M165,Biometria!C:C,B165,Biometria!D:D,C165,Biometria!E:E,D165,Biometria!F:F,E165,Biometria!G:G,F165)</f>
        <v>45747</v>
      </c>
      <c r="O165" s="1">
        <v>5.3</v>
      </c>
      <c r="P165" s="1">
        <v>18.489999999999998</v>
      </c>
      <c r="Q165" s="1">
        <v>15.7</v>
      </c>
      <c r="R165" s="1">
        <v>84.91</v>
      </c>
      <c r="S165" s="1">
        <v>0.73</v>
      </c>
      <c r="T165" s="1">
        <v>12.672499999999999</v>
      </c>
      <c r="U165" s="1">
        <v>0.59</v>
      </c>
      <c r="V165" s="1">
        <v>14.73</v>
      </c>
      <c r="W165" s="1">
        <v>7.48</v>
      </c>
      <c r="X165" s="1">
        <v>127.45</v>
      </c>
    </row>
    <row r="166" spans="1:24" x14ac:dyDescent="0.25">
      <c r="A166" s="1" t="str">
        <f t="shared" si="2"/>
        <v>457471466B2R355</v>
      </c>
      <c r="B166" s="1">
        <v>146</v>
      </c>
      <c r="C166" s="4">
        <v>6</v>
      </c>
      <c r="D166" s="3" t="s">
        <v>57</v>
      </c>
      <c r="E166" s="2" t="s">
        <v>55</v>
      </c>
      <c r="F166" s="4">
        <v>55</v>
      </c>
      <c r="G166" s="1">
        <v>14.4</v>
      </c>
      <c r="H166" s="1">
        <v>6</v>
      </c>
      <c r="I166" s="1">
        <v>15.75</v>
      </c>
      <c r="J166" s="1">
        <v>137.62</v>
      </c>
      <c r="K166" s="8">
        <v>2167.5149999999999</v>
      </c>
      <c r="L166" s="1">
        <v>1028433</v>
      </c>
      <c r="M166" s="7">
        <v>45749</v>
      </c>
      <c r="N166" s="7">
        <f>_xlfn.MAXIFS(Biometria!B:B,Biometria!B:B,"&lt;="&amp;M166,Biometria!C:C,B166,Biometria!D:D,C166,Biometria!E:E,D166,Biometria!F:F,E166,Biometria!G:G,F166)</f>
        <v>45747</v>
      </c>
      <c r="O166" s="1">
        <v>5.2</v>
      </c>
      <c r="P166" s="1">
        <v>19.059999999999999</v>
      </c>
      <c r="Q166" s="1">
        <v>16.13</v>
      </c>
      <c r="R166" s="1">
        <v>84.63</v>
      </c>
      <c r="S166" s="1">
        <v>0.74</v>
      </c>
      <c r="T166" s="1">
        <v>13.1777</v>
      </c>
      <c r="U166" s="1">
        <v>0.6</v>
      </c>
      <c r="V166" s="1">
        <v>14.05</v>
      </c>
      <c r="W166" s="1">
        <v>11.66</v>
      </c>
      <c r="X166" s="1">
        <v>132.41</v>
      </c>
    </row>
    <row r="167" spans="1:24" x14ac:dyDescent="0.25">
      <c r="A167" s="1" t="str">
        <f t="shared" si="2"/>
        <v>457471468B2R156</v>
      </c>
      <c r="B167" s="1">
        <v>146</v>
      </c>
      <c r="C167" s="4">
        <v>8</v>
      </c>
      <c r="D167" s="3" t="s">
        <v>57</v>
      </c>
      <c r="E167" s="2" t="s">
        <v>53</v>
      </c>
      <c r="F167" s="4">
        <v>56</v>
      </c>
      <c r="G167" s="1">
        <v>14.4</v>
      </c>
      <c r="H167" s="1">
        <v>6</v>
      </c>
      <c r="I167" s="1">
        <v>15.75</v>
      </c>
      <c r="J167" s="1">
        <v>137.62</v>
      </c>
      <c r="K167" s="8">
        <v>2167.5149999999999</v>
      </c>
      <c r="L167" s="1">
        <v>1028434</v>
      </c>
      <c r="M167" s="7">
        <v>45749</v>
      </c>
      <c r="N167" s="7">
        <f>_xlfn.MAXIFS(Biometria!B:B,Biometria!B:B,"&lt;="&amp;M167,Biometria!C:C,B167,Biometria!D:D,C167,Biometria!E:E,D167,Biometria!F:F,E167,Biometria!G:G,F167)</f>
        <v>45747</v>
      </c>
      <c r="O167" s="1">
        <v>5.3</v>
      </c>
      <c r="P167" s="1">
        <v>18.77</v>
      </c>
      <c r="Q167" s="1">
        <v>15.52</v>
      </c>
      <c r="R167" s="1">
        <v>82.69</v>
      </c>
      <c r="S167" s="1">
        <v>0.8</v>
      </c>
      <c r="T167" s="1">
        <v>12.529500000000001</v>
      </c>
      <c r="U167" s="1">
        <v>0.65</v>
      </c>
      <c r="V167" s="1">
        <v>14.72</v>
      </c>
      <c r="W167" s="1">
        <v>6.79</v>
      </c>
      <c r="X167" s="1">
        <v>126.63</v>
      </c>
    </row>
    <row r="168" spans="1:24" x14ac:dyDescent="0.25">
      <c r="A168" s="1" t="str">
        <f t="shared" si="2"/>
        <v>457471468B2R256</v>
      </c>
      <c r="B168" s="1">
        <v>146</v>
      </c>
      <c r="C168" s="4">
        <v>8</v>
      </c>
      <c r="D168" s="3" t="s">
        <v>57</v>
      </c>
      <c r="E168" s="2" t="s">
        <v>54</v>
      </c>
      <c r="F168" s="4">
        <v>56</v>
      </c>
      <c r="G168" s="1">
        <v>14.4</v>
      </c>
      <c r="H168" s="1">
        <v>6</v>
      </c>
      <c r="I168" s="1">
        <v>15.75</v>
      </c>
      <c r="J168" s="1">
        <v>137.62</v>
      </c>
      <c r="K168" s="8">
        <v>2167.5149999999999</v>
      </c>
      <c r="L168" s="1">
        <v>1028435</v>
      </c>
      <c r="M168" s="7">
        <v>45749</v>
      </c>
      <c r="N168" s="7">
        <f>_xlfn.MAXIFS(Biometria!B:B,Biometria!B:B,"&lt;="&amp;M168,Biometria!C:C,B168,Biometria!D:D,C168,Biometria!E:E,D168,Biometria!F:F,E168,Biometria!G:G,F168)</f>
        <v>45747</v>
      </c>
      <c r="O168" s="1">
        <v>5.3</v>
      </c>
      <c r="P168" s="1">
        <v>17.809999999999999</v>
      </c>
      <c r="Q168" s="1">
        <v>14.77</v>
      </c>
      <c r="R168" s="1">
        <v>82.93</v>
      </c>
      <c r="S168" s="1">
        <v>0.8</v>
      </c>
      <c r="T168" s="1">
        <v>12.209899999999999</v>
      </c>
      <c r="U168" s="1">
        <v>0.66</v>
      </c>
      <c r="V168" s="1">
        <v>13.38</v>
      </c>
      <c r="W168" s="1">
        <v>4.2699999999999996</v>
      </c>
      <c r="X168" s="1">
        <v>123.64</v>
      </c>
    </row>
    <row r="169" spans="1:24" x14ac:dyDescent="0.25">
      <c r="A169" s="1" t="str">
        <f t="shared" si="2"/>
        <v>457471468B2R356</v>
      </c>
      <c r="B169" s="1">
        <v>146</v>
      </c>
      <c r="C169" s="4">
        <v>8</v>
      </c>
      <c r="D169" s="3" t="s">
        <v>57</v>
      </c>
      <c r="E169" s="2" t="s">
        <v>55</v>
      </c>
      <c r="F169" s="4">
        <v>56</v>
      </c>
      <c r="G169" s="1">
        <v>14.4</v>
      </c>
      <c r="H169" s="1">
        <v>6</v>
      </c>
      <c r="I169" s="1">
        <v>15.75</v>
      </c>
      <c r="J169" s="1">
        <v>137.62</v>
      </c>
      <c r="K169" s="8">
        <v>2167.5149999999999</v>
      </c>
      <c r="L169" s="1">
        <v>1028436</v>
      </c>
      <c r="M169" s="7">
        <v>45749</v>
      </c>
      <c r="N169" s="7">
        <f>_xlfn.MAXIFS(Biometria!B:B,Biometria!B:B,"&lt;="&amp;M169,Biometria!C:C,B169,Biometria!D:D,C169,Biometria!E:E,D169,Biometria!F:F,E169,Biometria!G:G,F169)</f>
        <v>45747</v>
      </c>
      <c r="O169" s="1">
        <v>5.5</v>
      </c>
      <c r="P169" s="1">
        <v>18.690000000000001</v>
      </c>
      <c r="Q169" s="1">
        <v>15.99</v>
      </c>
      <c r="R169" s="1">
        <v>85.55</v>
      </c>
      <c r="S169" s="1">
        <v>0.71</v>
      </c>
      <c r="T169" s="1">
        <v>13.1744</v>
      </c>
      <c r="U169" s="1">
        <v>0.57999999999999996</v>
      </c>
      <c r="V169" s="1">
        <v>13.57</v>
      </c>
      <c r="W169" s="1">
        <v>11.49</v>
      </c>
      <c r="X169" s="1">
        <v>132.19999999999999</v>
      </c>
    </row>
    <row r="170" spans="1:24" x14ac:dyDescent="0.25">
      <c r="A170" s="1" t="str">
        <f t="shared" si="2"/>
        <v>457471462B4R157</v>
      </c>
      <c r="B170" s="1">
        <v>146</v>
      </c>
      <c r="C170" s="1">
        <v>2</v>
      </c>
      <c r="D170" s="3" t="s">
        <v>58</v>
      </c>
      <c r="E170" s="2" t="s">
        <v>53</v>
      </c>
      <c r="F170" s="4">
        <v>57</v>
      </c>
      <c r="G170" s="1">
        <v>14.4</v>
      </c>
      <c r="H170" s="1">
        <v>6</v>
      </c>
      <c r="I170" s="1">
        <v>15.75</v>
      </c>
      <c r="J170" s="1">
        <v>137.62</v>
      </c>
      <c r="K170" s="8">
        <v>2167.5149999999999</v>
      </c>
      <c r="L170" s="1">
        <v>1028437</v>
      </c>
      <c r="M170" s="7">
        <v>45749</v>
      </c>
      <c r="N170" s="7">
        <f>_xlfn.MAXIFS(Biometria!B:B,Biometria!B:B,"&lt;="&amp;M170,Biometria!C:C,B170,Biometria!D:D,C170,Biometria!E:E,D170,Biometria!F:F,E170,Biometria!G:G,F170)</f>
        <v>45747</v>
      </c>
      <c r="O170" s="1">
        <v>5.0999999999999996</v>
      </c>
      <c r="P170" s="1">
        <v>18.940000000000001</v>
      </c>
      <c r="Q170" s="1">
        <v>16.27</v>
      </c>
      <c r="R170" s="1">
        <v>85.9</v>
      </c>
      <c r="S170" s="1">
        <v>0.69</v>
      </c>
      <c r="T170" s="1">
        <v>13.0952</v>
      </c>
      <c r="U170" s="1">
        <v>0.56000000000000005</v>
      </c>
      <c r="V170" s="1">
        <v>14.89</v>
      </c>
      <c r="W170" s="1">
        <v>10.68</v>
      </c>
      <c r="X170" s="1">
        <v>131.25</v>
      </c>
    </row>
    <row r="171" spans="1:24" x14ac:dyDescent="0.25">
      <c r="A171" s="1" t="str">
        <f t="shared" si="2"/>
        <v>457471462B4R257</v>
      </c>
      <c r="B171" s="1">
        <v>146</v>
      </c>
      <c r="C171" s="1">
        <v>2</v>
      </c>
      <c r="D171" s="3" t="s">
        <v>58</v>
      </c>
      <c r="E171" s="2" t="s">
        <v>54</v>
      </c>
      <c r="F171" s="4">
        <v>57</v>
      </c>
      <c r="G171" s="1">
        <v>14.4</v>
      </c>
      <c r="H171" s="1">
        <v>6</v>
      </c>
      <c r="I171" s="1">
        <v>15.75</v>
      </c>
      <c r="J171" s="1">
        <v>137.62</v>
      </c>
      <c r="K171" s="8">
        <v>2167.5149999999999</v>
      </c>
      <c r="L171" s="1">
        <v>1028438</v>
      </c>
      <c r="M171" s="7">
        <v>45749</v>
      </c>
      <c r="N171" s="7">
        <f>_xlfn.MAXIFS(Biometria!B:B,Biometria!B:B,"&lt;="&amp;M171,Biometria!C:C,B171,Biometria!D:D,C171,Biometria!E:E,D171,Biometria!F:F,E171,Biometria!G:G,F171)</f>
        <v>45747</v>
      </c>
      <c r="O171" s="1">
        <v>5.4</v>
      </c>
      <c r="P171" s="1">
        <v>19.48</v>
      </c>
      <c r="Q171" s="1">
        <v>16.850000000000001</v>
      </c>
      <c r="R171" s="1">
        <v>86.5</v>
      </c>
      <c r="S171" s="1">
        <v>0.67</v>
      </c>
      <c r="T171" s="1">
        <v>13.352399999999999</v>
      </c>
      <c r="U171" s="1">
        <v>0.53</v>
      </c>
      <c r="V171" s="1">
        <v>15.76</v>
      </c>
      <c r="W171" s="1">
        <v>12.54</v>
      </c>
      <c r="X171" s="1">
        <v>133.44999999999999</v>
      </c>
    </row>
    <row r="172" spans="1:24" x14ac:dyDescent="0.25">
      <c r="A172" s="1" t="str">
        <f t="shared" si="2"/>
        <v>457471462B4R357</v>
      </c>
      <c r="B172" s="1">
        <v>146</v>
      </c>
      <c r="C172" s="1">
        <v>2</v>
      </c>
      <c r="D172" s="3" t="s">
        <v>58</v>
      </c>
      <c r="E172" s="2" t="s">
        <v>55</v>
      </c>
      <c r="F172" s="4">
        <v>57</v>
      </c>
      <c r="G172" s="1">
        <v>14.4</v>
      </c>
      <c r="H172" s="1">
        <v>6</v>
      </c>
      <c r="I172" s="1">
        <v>15.75</v>
      </c>
      <c r="J172" s="1">
        <v>137.62</v>
      </c>
      <c r="K172" s="8">
        <v>2167.5149999999999</v>
      </c>
      <c r="L172" s="1">
        <v>1028439</v>
      </c>
      <c r="M172" s="7">
        <v>45749</v>
      </c>
      <c r="N172" s="7">
        <f>_xlfn.MAXIFS(Biometria!B:B,Biometria!B:B,"&lt;="&amp;M172,Biometria!C:C,B172,Biometria!D:D,C172,Biometria!E:E,D172,Biometria!F:F,E172,Biometria!G:G,F172)</f>
        <v>45747</v>
      </c>
      <c r="O172" s="1">
        <v>5.2</v>
      </c>
      <c r="P172" s="1">
        <v>18.95</v>
      </c>
      <c r="Q172" s="1">
        <v>16</v>
      </c>
      <c r="R172" s="1">
        <v>84.43</v>
      </c>
      <c r="S172" s="1">
        <v>0.75</v>
      </c>
      <c r="T172" s="1">
        <v>13.071400000000001</v>
      </c>
      <c r="U172" s="1">
        <v>0.61</v>
      </c>
      <c r="V172" s="1">
        <v>14.05</v>
      </c>
      <c r="W172" s="1">
        <v>10.88</v>
      </c>
      <c r="X172" s="1">
        <v>131.47999999999999</v>
      </c>
    </row>
    <row r="173" spans="1:24" x14ac:dyDescent="0.25">
      <c r="A173" s="1" t="str">
        <f t="shared" si="2"/>
        <v>457471463B4R158</v>
      </c>
      <c r="B173" s="1">
        <v>146</v>
      </c>
      <c r="C173" s="1">
        <v>3</v>
      </c>
      <c r="D173" s="3" t="s">
        <v>58</v>
      </c>
      <c r="E173" s="2" t="s">
        <v>53</v>
      </c>
      <c r="F173" s="4">
        <v>58</v>
      </c>
      <c r="G173" s="1">
        <v>14.4</v>
      </c>
      <c r="H173" s="1">
        <v>6</v>
      </c>
      <c r="I173" s="1">
        <v>15.75</v>
      </c>
      <c r="J173" s="1">
        <v>137.62</v>
      </c>
      <c r="K173" s="8">
        <v>2167.5149999999999</v>
      </c>
      <c r="L173" s="1">
        <v>1028440</v>
      </c>
      <c r="M173" s="7">
        <v>45749</v>
      </c>
      <c r="N173" s="7">
        <f>_xlfn.MAXIFS(Biometria!B:B,Biometria!B:B,"&lt;="&amp;M173,Biometria!C:C,B173,Biometria!D:D,C173,Biometria!E:E,D173,Biometria!F:F,E173,Biometria!G:G,F173)</f>
        <v>45747</v>
      </c>
      <c r="O173" s="1">
        <v>5.2</v>
      </c>
      <c r="P173" s="1">
        <v>19</v>
      </c>
      <c r="Q173" s="1">
        <v>16.2</v>
      </c>
      <c r="R173" s="1">
        <v>85.26</v>
      </c>
      <c r="S173" s="1">
        <v>0.72</v>
      </c>
      <c r="T173" s="1">
        <v>12.837300000000001</v>
      </c>
      <c r="U173" s="1">
        <v>0.56999999999999995</v>
      </c>
      <c r="V173" s="1">
        <v>15.76</v>
      </c>
      <c r="W173" s="1">
        <v>8.67</v>
      </c>
      <c r="X173" s="1">
        <v>128.86000000000001</v>
      </c>
    </row>
    <row r="174" spans="1:24" x14ac:dyDescent="0.25">
      <c r="A174" s="1" t="str">
        <f t="shared" si="2"/>
        <v>457471463B4R258</v>
      </c>
      <c r="B174" s="1">
        <v>146</v>
      </c>
      <c r="C174" s="1">
        <v>3</v>
      </c>
      <c r="D174" s="3" t="s">
        <v>58</v>
      </c>
      <c r="E174" s="2" t="s">
        <v>54</v>
      </c>
      <c r="F174" s="4">
        <v>58</v>
      </c>
      <c r="G174" s="1">
        <v>14.4</v>
      </c>
      <c r="H174" s="1">
        <v>6</v>
      </c>
      <c r="I174" s="1">
        <v>15.75</v>
      </c>
      <c r="J174" s="1">
        <v>137.62</v>
      </c>
      <c r="K174" s="8">
        <v>2167.5149999999999</v>
      </c>
      <c r="L174" s="1">
        <v>1028441</v>
      </c>
      <c r="M174" s="7">
        <v>45749</v>
      </c>
      <c r="N174" s="7">
        <f>_xlfn.MAXIFS(Biometria!B:B,Biometria!B:B,"&lt;="&amp;M174,Biometria!C:C,B174,Biometria!D:D,C174,Biometria!E:E,D174,Biometria!F:F,E174,Biometria!G:G,F174)</f>
        <v>45747</v>
      </c>
      <c r="O174" s="1">
        <v>5.0999999999999996</v>
      </c>
      <c r="P174" s="1">
        <v>19.63</v>
      </c>
      <c r="Q174" s="1">
        <v>16.52</v>
      </c>
      <c r="R174" s="1">
        <v>84.16</v>
      </c>
      <c r="S174" s="1">
        <v>0.75</v>
      </c>
      <c r="T174" s="1">
        <v>13.1404</v>
      </c>
      <c r="U174" s="1">
        <v>0.6</v>
      </c>
      <c r="V174" s="1">
        <v>15.55</v>
      </c>
      <c r="W174" s="1">
        <v>11.36</v>
      </c>
      <c r="X174" s="1">
        <v>132.05000000000001</v>
      </c>
    </row>
    <row r="175" spans="1:24" x14ac:dyDescent="0.25">
      <c r="A175" s="1" t="str">
        <f t="shared" si="2"/>
        <v>457471463B4R358</v>
      </c>
      <c r="B175" s="1">
        <v>146</v>
      </c>
      <c r="C175" s="1">
        <v>3</v>
      </c>
      <c r="D175" s="3" t="s">
        <v>58</v>
      </c>
      <c r="E175" s="2" t="s">
        <v>55</v>
      </c>
      <c r="F175" s="4">
        <v>58</v>
      </c>
      <c r="G175" s="1">
        <v>14.4</v>
      </c>
      <c r="H175" s="1">
        <v>6</v>
      </c>
      <c r="I175" s="1">
        <v>15.75</v>
      </c>
      <c r="J175" s="1">
        <v>137.62</v>
      </c>
      <c r="K175" s="8">
        <v>2167.5149999999999</v>
      </c>
      <c r="L175" s="1">
        <v>1028442</v>
      </c>
      <c r="M175" s="7">
        <v>45749</v>
      </c>
      <c r="N175" s="7">
        <f>_xlfn.MAXIFS(Biometria!B:B,Biometria!B:B,"&lt;="&amp;M175,Biometria!C:C,B175,Biometria!D:D,C175,Biometria!E:E,D175,Biometria!F:F,E175,Biometria!G:G,F175)</f>
        <v>45747</v>
      </c>
      <c r="O175" s="1">
        <v>5.2</v>
      </c>
      <c r="P175" s="1">
        <v>19.48</v>
      </c>
      <c r="Q175" s="1">
        <v>16.95</v>
      </c>
      <c r="R175" s="1">
        <v>87.01</v>
      </c>
      <c r="S175" s="1">
        <v>0.66</v>
      </c>
      <c r="T175" s="1">
        <v>13.6645</v>
      </c>
      <c r="U175" s="1">
        <v>0.53</v>
      </c>
      <c r="V175" s="1">
        <v>14.8</v>
      </c>
      <c r="W175" s="1">
        <v>15.08</v>
      </c>
      <c r="X175" s="1">
        <v>136.46</v>
      </c>
    </row>
    <row r="176" spans="1:24" x14ac:dyDescent="0.25">
      <c r="A176" s="1" t="str">
        <f t="shared" si="2"/>
        <v>457471461B4R159</v>
      </c>
      <c r="B176" s="1">
        <v>146</v>
      </c>
      <c r="C176" s="1">
        <v>1</v>
      </c>
      <c r="D176" s="3" t="s">
        <v>58</v>
      </c>
      <c r="E176" s="2" t="s">
        <v>53</v>
      </c>
      <c r="F176" s="4">
        <v>59</v>
      </c>
      <c r="G176" s="1">
        <v>14.4</v>
      </c>
      <c r="H176" s="1">
        <v>6</v>
      </c>
      <c r="I176" s="1">
        <v>15.75</v>
      </c>
      <c r="J176" s="1">
        <v>137.62</v>
      </c>
      <c r="K176" s="8">
        <v>2167.5149999999999</v>
      </c>
      <c r="L176" s="1">
        <v>1028443</v>
      </c>
      <c r="M176" s="7">
        <v>45749</v>
      </c>
      <c r="N176" s="7">
        <f>_xlfn.MAXIFS(Biometria!B:B,Biometria!B:B,"&lt;="&amp;M176,Biometria!C:C,B176,Biometria!D:D,C176,Biometria!E:E,D176,Biometria!F:F,E176,Biometria!G:G,F176)</f>
        <v>45747</v>
      </c>
      <c r="O176" s="1">
        <v>5.4</v>
      </c>
      <c r="P176" s="1">
        <v>19.68</v>
      </c>
      <c r="Q176" s="1">
        <v>16.59</v>
      </c>
      <c r="R176" s="1">
        <v>84.3</v>
      </c>
      <c r="S176" s="1">
        <v>0.75</v>
      </c>
      <c r="T176" s="1">
        <v>13.436199999999999</v>
      </c>
      <c r="U176" s="1">
        <v>0.61</v>
      </c>
      <c r="V176" s="1">
        <v>14.54</v>
      </c>
      <c r="W176" s="1">
        <v>13.84</v>
      </c>
      <c r="X176" s="1">
        <v>134.99</v>
      </c>
    </row>
    <row r="177" spans="1:24" x14ac:dyDescent="0.25">
      <c r="A177" s="1" t="str">
        <f t="shared" si="2"/>
        <v>457471461B4R259</v>
      </c>
      <c r="B177" s="1">
        <v>146</v>
      </c>
      <c r="C177" s="1">
        <v>1</v>
      </c>
      <c r="D177" s="3" t="s">
        <v>58</v>
      </c>
      <c r="E177" s="2" t="s">
        <v>54</v>
      </c>
      <c r="F177" s="4">
        <v>59</v>
      </c>
      <c r="G177" s="1">
        <v>14.4</v>
      </c>
      <c r="H177" s="1">
        <v>6</v>
      </c>
      <c r="I177" s="1">
        <v>15.75</v>
      </c>
      <c r="J177" s="1">
        <v>137.62</v>
      </c>
      <c r="K177" s="8">
        <v>2167.5149999999999</v>
      </c>
      <c r="L177" s="1">
        <v>1028444</v>
      </c>
      <c r="M177" s="7">
        <v>45749</v>
      </c>
      <c r="N177" s="7">
        <f>_xlfn.MAXIFS(Biometria!B:B,Biometria!B:B,"&lt;="&amp;M177,Biometria!C:C,B177,Biometria!D:D,C177,Biometria!E:E,D177,Biometria!F:F,E177,Biometria!G:G,F177)</f>
        <v>45747</v>
      </c>
      <c r="O177" s="1">
        <v>5.2</v>
      </c>
      <c r="P177" s="1">
        <v>18.54</v>
      </c>
      <c r="Q177" s="1">
        <v>15.51</v>
      </c>
      <c r="R177" s="1">
        <v>83.66</v>
      </c>
      <c r="S177" s="1">
        <v>0.77</v>
      </c>
      <c r="T177" s="1">
        <v>12.5281</v>
      </c>
      <c r="U177" s="1">
        <v>0.62</v>
      </c>
      <c r="V177" s="1">
        <v>14.69</v>
      </c>
      <c r="W177" s="1">
        <v>6.54</v>
      </c>
      <c r="X177" s="1">
        <v>126.34</v>
      </c>
    </row>
    <row r="178" spans="1:24" x14ac:dyDescent="0.25">
      <c r="A178" s="1" t="str">
        <f t="shared" si="2"/>
        <v>457471461B4R359</v>
      </c>
      <c r="B178" s="1">
        <v>146</v>
      </c>
      <c r="C178" s="1">
        <v>1</v>
      </c>
      <c r="D178" s="3" t="s">
        <v>58</v>
      </c>
      <c r="E178" s="2" t="s">
        <v>55</v>
      </c>
      <c r="F178" s="4">
        <v>59</v>
      </c>
      <c r="G178" s="1">
        <v>14.4</v>
      </c>
      <c r="H178" s="1">
        <v>6</v>
      </c>
      <c r="I178" s="1">
        <v>15.75</v>
      </c>
      <c r="J178" s="1">
        <v>137.62</v>
      </c>
      <c r="K178" s="8">
        <v>2167.5149999999999</v>
      </c>
      <c r="L178" s="1">
        <v>1028445</v>
      </c>
      <c r="M178" s="7">
        <v>45749</v>
      </c>
      <c r="N178" s="7">
        <f>_xlfn.MAXIFS(Biometria!B:B,Biometria!B:B,"&lt;="&amp;M178,Biometria!C:C,B178,Biometria!D:D,C178,Biometria!E:E,D178,Biometria!F:F,E178,Biometria!G:G,F178)</f>
        <v>45747</v>
      </c>
      <c r="O178" s="1">
        <v>5.2</v>
      </c>
      <c r="P178" s="1">
        <v>18.899999999999999</v>
      </c>
      <c r="Q178" s="1">
        <v>16.079999999999998</v>
      </c>
      <c r="R178" s="1">
        <v>85.08</v>
      </c>
      <c r="S178" s="1">
        <v>0.72</v>
      </c>
      <c r="T178" s="1">
        <v>12.875500000000001</v>
      </c>
      <c r="U178" s="1">
        <v>0.57999999999999996</v>
      </c>
      <c r="V178" s="1">
        <v>15.18</v>
      </c>
      <c r="W178" s="1">
        <v>9.06</v>
      </c>
      <c r="X178" s="1">
        <v>129.32</v>
      </c>
    </row>
    <row r="179" spans="1:24" x14ac:dyDescent="0.25">
      <c r="A179" s="1" t="str">
        <f t="shared" si="2"/>
        <v>457471464B4R160</v>
      </c>
      <c r="B179" s="1">
        <v>146</v>
      </c>
      <c r="C179" s="1">
        <v>4</v>
      </c>
      <c r="D179" s="3" t="s">
        <v>58</v>
      </c>
      <c r="E179" s="2" t="s">
        <v>53</v>
      </c>
      <c r="F179" s="4">
        <v>60</v>
      </c>
      <c r="G179" s="1">
        <v>14.4</v>
      </c>
      <c r="H179" s="1">
        <v>6</v>
      </c>
      <c r="I179" s="1">
        <v>15.75</v>
      </c>
      <c r="J179" s="1">
        <v>137.62</v>
      </c>
      <c r="K179" s="8">
        <v>2167.5149999999999</v>
      </c>
      <c r="L179" s="1">
        <v>1028446</v>
      </c>
      <c r="M179" s="7">
        <v>45749</v>
      </c>
      <c r="N179" s="7">
        <f>_xlfn.MAXIFS(Biometria!B:B,Biometria!B:B,"&lt;="&amp;M179,Biometria!C:C,B179,Biometria!D:D,C179,Biometria!E:E,D179,Biometria!F:F,E179,Biometria!G:G,F179)</f>
        <v>45747</v>
      </c>
      <c r="O179" s="1">
        <v>5.3</v>
      </c>
      <c r="P179" s="1">
        <v>17.05</v>
      </c>
      <c r="Q179" s="1">
        <v>13.57</v>
      </c>
      <c r="R179" s="1">
        <v>79.59</v>
      </c>
      <c r="S179" s="1">
        <v>0.91</v>
      </c>
      <c r="T179" s="1">
        <v>11.1746</v>
      </c>
      <c r="U179" s="1">
        <v>0.75</v>
      </c>
      <c r="V179" s="1">
        <v>13.6</v>
      </c>
      <c r="W179" s="1">
        <v>-3.45</v>
      </c>
      <c r="X179" s="1">
        <v>114.49</v>
      </c>
    </row>
    <row r="180" spans="1:24" x14ac:dyDescent="0.25">
      <c r="A180" s="1" t="str">
        <f t="shared" si="2"/>
        <v>457471464B4R260</v>
      </c>
      <c r="B180" s="1">
        <v>146</v>
      </c>
      <c r="C180" s="1">
        <v>4</v>
      </c>
      <c r="D180" s="3" t="s">
        <v>58</v>
      </c>
      <c r="E180" s="2" t="s">
        <v>54</v>
      </c>
      <c r="F180" s="4">
        <v>60</v>
      </c>
      <c r="G180" s="1">
        <v>14.4</v>
      </c>
      <c r="H180" s="1">
        <v>6</v>
      </c>
      <c r="I180" s="1">
        <v>15.75</v>
      </c>
      <c r="J180" s="1">
        <v>137.62</v>
      </c>
      <c r="K180" s="8">
        <v>2167.5149999999999</v>
      </c>
      <c r="L180" s="1">
        <v>1028447</v>
      </c>
      <c r="M180" s="7">
        <v>45749</v>
      </c>
      <c r="N180" s="7">
        <f>_xlfn.MAXIFS(Biometria!B:B,Biometria!B:B,"&lt;="&amp;M180,Biometria!C:C,B180,Biometria!D:D,C180,Biometria!E:E,D180,Biometria!F:F,E180,Biometria!G:G,F180)</f>
        <v>45747</v>
      </c>
      <c r="O180" s="1">
        <v>5.3</v>
      </c>
      <c r="P180" s="1">
        <v>19.22</v>
      </c>
      <c r="Q180" s="1">
        <v>16.46</v>
      </c>
      <c r="R180" s="1">
        <v>85.64</v>
      </c>
      <c r="S180" s="1">
        <v>0.7</v>
      </c>
      <c r="T180" s="1">
        <v>13.3736</v>
      </c>
      <c r="U180" s="1">
        <v>0.56999999999999995</v>
      </c>
      <c r="V180" s="1">
        <v>14.36</v>
      </c>
      <c r="W180" s="1">
        <v>13.02</v>
      </c>
      <c r="X180" s="1">
        <v>134.02000000000001</v>
      </c>
    </row>
    <row r="181" spans="1:24" x14ac:dyDescent="0.25">
      <c r="A181" s="1" t="str">
        <f t="shared" si="2"/>
        <v>457471464B4R360</v>
      </c>
      <c r="B181" s="1">
        <v>146</v>
      </c>
      <c r="C181" s="1">
        <v>4</v>
      </c>
      <c r="D181" s="3" t="s">
        <v>58</v>
      </c>
      <c r="E181" s="2" t="s">
        <v>55</v>
      </c>
      <c r="F181" s="4">
        <v>60</v>
      </c>
      <c r="G181" s="1">
        <v>14.4</v>
      </c>
      <c r="H181" s="1">
        <v>6</v>
      </c>
      <c r="I181" s="1">
        <v>15.75</v>
      </c>
      <c r="J181" s="1">
        <v>137.62</v>
      </c>
      <c r="K181" s="8">
        <v>2167.5149999999999</v>
      </c>
      <c r="L181" s="1">
        <v>1028448</v>
      </c>
      <c r="M181" s="7">
        <v>45749</v>
      </c>
      <c r="N181" s="7">
        <f>_xlfn.MAXIFS(Biometria!B:B,Biometria!B:B,"&lt;="&amp;M181,Biometria!C:C,B181,Biometria!D:D,C181,Biometria!E:E,D181,Biometria!F:F,E181,Biometria!G:G,F181)</f>
        <v>45747</v>
      </c>
      <c r="O181" s="1">
        <v>5.3</v>
      </c>
      <c r="P181" s="1">
        <v>19.66</v>
      </c>
      <c r="Q181" s="1">
        <v>16.66</v>
      </c>
      <c r="R181" s="1">
        <v>84.74</v>
      </c>
      <c r="S181" s="1">
        <v>0.73</v>
      </c>
      <c r="T181" s="1">
        <v>13.209</v>
      </c>
      <c r="U181" s="1">
        <v>0.57999999999999996</v>
      </c>
      <c r="V181" s="1">
        <v>15.73</v>
      </c>
      <c r="W181" s="1">
        <v>11.76</v>
      </c>
      <c r="X181" s="1">
        <v>132.53</v>
      </c>
    </row>
    <row r="182" spans="1:24" x14ac:dyDescent="0.25">
      <c r="A182" s="1" t="str">
        <f t="shared" si="2"/>
        <v>457471465B4R161</v>
      </c>
      <c r="B182" s="1">
        <v>146</v>
      </c>
      <c r="C182" s="1">
        <v>5</v>
      </c>
      <c r="D182" s="3" t="s">
        <v>58</v>
      </c>
      <c r="E182" s="2" t="s">
        <v>53</v>
      </c>
      <c r="F182" s="4">
        <v>61</v>
      </c>
      <c r="G182" s="1">
        <v>14.4</v>
      </c>
      <c r="H182" s="1">
        <v>6</v>
      </c>
      <c r="I182" s="1">
        <v>15.75</v>
      </c>
      <c r="J182" s="1">
        <v>137.62</v>
      </c>
      <c r="K182" s="8">
        <v>2167.5149999999999</v>
      </c>
      <c r="L182" s="1">
        <v>1028449</v>
      </c>
      <c r="M182" s="7">
        <v>45749</v>
      </c>
      <c r="N182" s="7">
        <f>_xlfn.MAXIFS(Biometria!B:B,Biometria!B:B,"&lt;="&amp;M182,Biometria!C:C,B182,Biometria!D:D,C182,Biometria!E:E,D182,Biometria!F:F,E182,Biometria!G:G,F182)</f>
        <v>45747</v>
      </c>
      <c r="O182" s="1">
        <v>5.4</v>
      </c>
      <c r="P182" s="1">
        <v>19.2</v>
      </c>
      <c r="Q182" s="1">
        <v>16.440000000000001</v>
      </c>
      <c r="R182" s="1">
        <v>85.63</v>
      </c>
      <c r="S182" s="1">
        <v>0.7</v>
      </c>
      <c r="T182" s="1">
        <v>13.3408</v>
      </c>
      <c r="U182" s="1">
        <v>0.56999999999999995</v>
      </c>
      <c r="V182" s="1">
        <v>14.43</v>
      </c>
      <c r="W182" s="1">
        <v>12.76</v>
      </c>
      <c r="X182" s="1">
        <v>133.71</v>
      </c>
    </row>
    <row r="183" spans="1:24" x14ac:dyDescent="0.25">
      <c r="A183" s="1" t="str">
        <f t="shared" si="2"/>
        <v>457471465B4R261</v>
      </c>
      <c r="B183" s="1">
        <v>146</v>
      </c>
      <c r="C183" s="1">
        <v>5</v>
      </c>
      <c r="D183" s="3" t="s">
        <v>58</v>
      </c>
      <c r="E183" s="2" t="s">
        <v>54</v>
      </c>
      <c r="F183" s="4">
        <v>61</v>
      </c>
      <c r="G183" s="1">
        <v>14.4</v>
      </c>
      <c r="H183" s="1">
        <v>6</v>
      </c>
      <c r="I183" s="1">
        <v>15.75</v>
      </c>
      <c r="J183" s="1">
        <v>137.62</v>
      </c>
      <c r="K183" s="8">
        <v>2167.5149999999999</v>
      </c>
      <c r="L183" s="1">
        <v>1028450</v>
      </c>
      <c r="M183" s="7">
        <v>45749</v>
      </c>
      <c r="N183" s="7">
        <f>_xlfn.MAXIFS(Biometria!B:B,Biometria!B:B,"&lt;="&amp;M183,Biometria!C:C,B183,Biometria!D:D,C183,Biometria!E:E,D183,Biometria!F:F,E183,Biometria!G:G,F183)</f>
        <v>45747</v>
      </c>
      <c r="O183" s="1">
        <v>5.3</v>
      </c>
      <c r="P183" s="1">
        <v>19.05</v>
      </c>
      <c r="Q183" s="1">
        <v>16.489999999999998</v>
      </c>
      <c r="R183" s="1">
        <v>86.56</v>
      </c>
      <c r="S183" s="1">
        <v>0.67</v>
      </c>
      <c r="T183" s="1">
        <v>13.3149</v>
      </c>
      <c r="U183" s="1">
        <v>0.54</v>
      </c>
      <c r="V183" s="1">
        <v>14.71</v>
      </c>
      <c r="W183" s="1">
        <v>12.31</v>
      </c>
      <c r="X183" s="1">
        <v>133.18</v>
      </c>
    </row>
    <row r="184" spans="1:24" x14ac:dyDescent="0.25">
      <c r="A184" s="1" t="str">
        <f t="shared" si="2"/>
        <v>457471465B4R361</v>
      </c>
      <c r="B184" s="1">
        <v>146</v>
      </c>
      <c r="C184" s="1">
        <v>5</v>
      </c>
      <c r="D184" s="3" t="s">
        <v>58</v>
      </c>
      <c r="E184" s="2" t="s">
        <v>55</v>
      </c>
      <c r="F184" s="4">
        <v>61</v>
      </c>
      <c r="G184" s="1">
        <v>14.4</v>
      </c>
      <c r="H184" s="1">
        <v>6</v>
      </c>
      <c r="I184" s="1">
        <v>15.75</v>
      </c>
      <c r="J184" s="1">
        <v>137.62</v>
      </c>
      <c r="K184" s="8">
        <v>2167.5149999999999</v>
      </c>
      <c r="L184" s="1">
        <v>1028451</v>
      </c>
      <c r="M184" s="7">
        <v>45749</v>
      </c>
      <c r="N184" s="7">
        <f>_xlfn.MAXIFS(Biometria!B:B,Biometria!B:B,"&lt;="&amp;M184,Biometria!C:C,B184,Biometria!D:D,C184,Biometria!E:E,D184,Biometria!F:F,E184,Biometria!G:G,F184)</f>
        <v>45747</v>
      </c>
      <c r="O184" s="1">
        <v>5</v>
      </c>
      <c r="P184" s="1">
        <v>18.3</v>
      </c>
      <c r="Q184" s="1">
        <v>15.07</v>
      </c>
      <c r="R184" s="1">
        <v>82.35</v>
      </c>
      <c r="S184" s="1">
        <v>0.82</v>
      </c>
      <c r="T184" s="1">
        <v>12.200900000000001</v>
      </c>
      <c r="U184" s="1">
        <v>0.66</v>
      </c>
      <c r="V184" s="1">
        <v>14.56</v>
      </c>
      <c r="W184" s="1">
        <v>4.1900000000000004</v>
      </c>
      <c r="X184" s="1">
        <v>123.55</v>
      </c>
    </row>
    <row r="185" spans="1:24" x14ac:dyDescent="0.25">
      <c r="A185" s="1" t="str">
        <f t="shared" si="2"/>
        <v>457471467B4R162</v>
      </c>
      <c r="B185" s="1">
        <v>146</v>
      </c>
      <c r="C185" s="1">
        <v>7</v>
      </c>
      <c r="D185" s="3" t="s">
        <v>58</v>
      </c>
      <c r="E185" s="2" t="s">
        <v>53</v>
      </c>
      <c r="F185" s="4">
        <v>62</v>
      </c>
      <c r="G185" s="1">
        <v>14.4</v>
      </c>
      <c r="H185" s="1">
        <v>6</v>
      </c>
      <c r="I185" s="1">
        <v>15.75</v>
      </c>
      <c r="J185" s="1">
        <v>137.62</v>
      </c>
      <c r="K185" s="8">
        <v>2167.5149999999999</v>
      </c>
      <c r="L185" s="1">
        <v>1028452</v>
      </c>
      <c r="M185" s="7">
        <v>45749</v>
      </c>
      <c r="N185" s="7">
        <f>_xlfn.MAXIFS(Biometria!B:B,Biometria!B:B,"&lt;="&amp;M185,Biometria!C:C,B185,Biometria!D:D,C185,Biometria!E:E,D185,Biometria!F:F,E185,Biometria!G:G,F185)</f>
        <v>45747</v>
      </c>
      <c r="O185" s="1">
        <v>5.5</v>
      </c>
      <c r="P185" s="1">
        <v>20.05</v>
      </c>
      <c r="Q185" s="1">
        <v>17.52</v>
      </c>
      <c r="R185" s="1">
        <v>87.38</v>
      </c>
      <c r="S185" s="1">
        <v>0.64</v>
      </c>
      <c r="T185" s="1">
        <v>14.331</v>
      </c>
      <c r="U185" s="1">
        <v>0.52</v>
      </c>
      <c r="V185" s="1">
        <v>13.98</v>
      </c>
      <c r="W185" s="1">
        <v>20.420000000000002</v>
      </c>
      <c r="X185" s="1">
        <v>142.79</v>
      </c>
    </row>
    <row r="186" spans="1:24" x14ac:dyDescent="0.25">
      <c r="A186" s="1" t="str">
        <f t="shared" si="2"/>
        <v>457471467B4R262</v>
      </c>
      <c r="B186" s="1">
        <v>146</v>
      </c>
      <c r="C186" s="1">
        <v>7</v>
      </c>
      <c r="D186" s="3" t="s">
        <v>58</v>
      </c>
      <c r="E186" s="2" t="s">
        <v>54</v>
      </c>
      <c r="F186" s="4">
        <v>62</v>
      </c>
      <c r="G186" s="1">
        <v>14.4</v>
      </c>
      <c r="H186" s="1">
        <v>6</v>
      </c>
      <c r="I186" s="1">
        <v>15.75</v>
      </c>
      <c r="J186" s="1">
        <v>137.62</v>
      </c>
      <c r="K186" s="8">
        <v>2167.5149999999999</v>
      </c>
      <c r="L186" s="1">
        <v>1028453</v>
      </c>
      <c r="M186" s="7">
        <v>45749</v>
      </c>
      <c r="N186" s="7">
        <f>_xlfn.MAXIFS(Biometria!B:B,Biometria!B:B,"&lt;="&amp;M186,Biometria!C:C,B186,Biometria!D:D,C186,Biometria!E:E,D186,Biometria!F:F,E186,Biometria!G:G,F186)</f>
        <v>45747</v>
      </c>
      <c r="O186" s="1">
        <v>5.4</v>
      </c>
      <c r="P186" s="1">
        <v>19.54</v>
      </c>
      <c r="Q186" s="1">
        <v>17.010000000000002</v>
      </c>
      <c r="R186" s="1">
        <v>87.05</v>
      </c>
      <c r="S186" s="1">
        <v>0.66</v>
      </c>
      <c r="T186" s="1">
        <v>13.447699999999999</v>
      </c>
      <c r="U186" s="1">
        <v>0.52</v>
      </c>
      <c r="V186" s="1">
        <v>15.89</v>
      </c>
      <c r="W186" s="1">
        <v>13.24</v>
      </c>
      <c r="X186" s="1">
        <v>134.28</v>
      </c>
    </row>
    <row r="187" spans="1:24" x14ac:dyDescent="0.25">
      <c r="A187" s="1" t="str">
        <f t="shared" si="2"/>
        <v>457471467B4R362</v>
      </c>
      <c r="B187" s="1">
        <v>146</v>
      </c>
      <c r="C187" s="1">
        <v>7</v>
      </c>
      <c r="D187" s="3" t="s">
        <v>58</v>
      </c>
      <c r="E187" s="2" t="s">
        <v>55</v>
      </c>
      <c r="F187" s="4">
        <v>62</v>
      </c>
      <c r="G187" s="1">
        <v>14.4</v>
      </c>
      <c r="H187" s="1">
        <v>6</v>
      </c>
      <c r="I187" s="1">
        <v>15.75</v>
      </c>
      <c r="J187" s="1">
        <v>137.62</v>
      </c>
      <c r="K187" s="8">
        <v>2167.5149999999999</v>
      </c>
      <c r="L187" s="1">
        <v>1028454</v>
      </c>
      <c r="M187" s="7">
        <v>45749</v>
      </c>
      <c r="N187" s="7">
        <f>_xlfn.MAXIFS(Biometria!B:B,Biometria!B:B,"&lt;="&amp;M187,Biometria!C:C,B187,Biometria!D:D,C187,Biometria!E:E,D187,Biometria!F:F,E187,Biometria!G:G,F187)</f>
        <v>45747</v>
      </c>
      <c r="O187" s="1">
        <v>5.3</v>
      </c>
      <c r="P187" s="1">
        <v>19.149999999999999</v>
      </c>
      <c r="Q187" s="1">
        <v>16.440000000000001</v>
      </c>
      <c r="R187" s="1">
        <v>85.85</v>
      </c>
      <c r="S187" s="1">
        <v>0.7</v>
      </c>
      <c r="T187" s="1">
        <v>13.1143</v>
      </c>
      <c r="U187" s="1">
        <v>0.56000000000000005</v>
      </c>
      <c r="V187" s="1">
        <v>15.39</v>
      </c>
      <c r="W187" s="1">
        <v>10.84</v>
      </c>
      <c r="X187" s="1">
        <v>131.44</v>
      </c>
    </row>
    <row r="188" spans="1:24" x14ac:dyDescent="0.25">
      <c r="A188" s="1" t="str">
        <f t="shared" si="2"/>
        <v>457471468B4R163</v>
      </c>
      <c r="B188" s="1">
        <v>146</v>
      </c>
      <c r="C188" s="1">
        <v>8</v>
      </c>
      <c r="D188" s="3" t="s">
        <v>58</v>
      </c>
      <c r="E188" s="2" t="s">
        <v>53</v>
      </c>
      <c r="F188" s="4">
        <v>63</v>
      </c>
      <c r="G188" s="1">
        <v>14.4</v>
      </c>
      <c r="H188" s="1">
        <v>6</v>
      </c>
      <c r="I188" s="1">
        <v>15.75</v>
      </c>
      <c r="J188" s="1">
        <v>137.62</v>
      </c>
      <c r="K188" s="8">
        <v>2167.5149999999999</v>
      </c>
      <c r="L188" s="1">
        <v>1028455</v>
      </c>
      <c r="M188" s="7">
        <v>45749</v>
      </c>
      <c r="N188" s="7">
        <f>_xlfn.MAXIFS(Biometria!B:B,Biometria!B:B,"&lt;="&amp;M188,Biometria!C:C,B188,Biometria!D:D,C188,Biometria!E:E,D188,Biometria!F:F,E188,Biometria!G:G,F188)</f>
        <v>45747</v>
      </c>
      <c r="O188" s="1">
        <v>5.5</v>
      </c>
      <c r="P188" s="1">
        <v>18.87</v>
      </c>
      <c r="Q188" s="1">
        <v>16.079999999999998</v>
      </c>
      <c r="R188" s="1">
        <v>85.21</v>
      </c>
      <c r="S188" s="1">
        <v>0.72</v>
      </c>
      <c r="T188" s="1">
        <v>12.8893</v>
      </c>
      <c r="U188" s="1">
        <v>0.57999999999999996</v>
      </c>
      <c r="V188" s="1">
        <v>15.12</v>
      </c>
      <c r="W188" s="1">
        <v>9.17</v>
      </c>
      <c r="X188" s="1">
        <v>129.44999999999999</v>
      </c>
    </row>
    <row r="189" spans="1:24" x14ac:dyDescent="0.25">
      <c r="A189" s="1" t="str">
        <f t="shared" si="2"/>
        <v>457471468B4R263</v>
      </c>
      <c r="B189" s="1">
        <v>146</v>
      </c>
      <c r="C189" s="1">
        <v>8</v>
      </c>
      <c r="D189" s="3" t="s">
        <v>58</v>
      </c>
      <c r="E189" s="2" t="s">
        <v>54</v>
      </c>
      <c r="F189" s="4">
        <v>63</v>
      </c>
      <c r="G189" s="1">
        <v>14.4</v>
      </c>
      <c r="H189" s="1">
        <v>6</v>
      </c>
      <c r="I189" s="1">
        <v>15.75</v>
      </c>
      <c r="J189" s="1">
        <v>137.62</v>
      </c>
      <c r="K189" s="8">
        <v>2167.5149999999999</v>
      </c>
      <c r="L189" s="1">
        <v>1028456</v>
      </c>
      <c r="M189" s="7">
        <v>45749</v>
      </c>
      <c r="N189" s="7">
        <f>_xlfn.MAXIFS(Biometria!B:B,Biometria!B:B,"&lt;="&amp;M189,Biometria!C:C,B189,Biometria!D:D,C189,Biometria!E:E,D189,Biometria!F:F,E189,Biometria!G:G,F189)</f>
        <v>45747</v>
      </c>
      <c r="O189" s="1">
        <v>5.4</v>
      </c>
      <c r="P189" s="1">
        <v>19.149999999999999</v>
      </c>
      <c r="Q189" s="1">
        <v>16.32</v>
      </c>
      <c r="R189" s="1">
        <v>85.22</v>
      </c>
      <c r="S189" s="1">
        <v>0.72</v>
      </c>
      <c r="T189" s="1">
        <v>13.234</v>
      </c>
      <c r="U189" s="1">
        <v>0.57999999999999996</v>
      </c>
      <c r="V189" s="1">
        <v>14.47</v>
      </c>
      <c r="W189" s="1">
        <v>11.97</v>
      </c>
      <c r="X189" s="1">
        <v>132.77000000000001</v>
      </c>
    </row>
    <row r="190" spans="1:24" x14ac:dyDescent="0.25">
      <c r="A190" s="1" t="str">
        <f t="shared" si="2"/>
        <v>457471468B4R363</v>
      </c>
      <c r="B190" s="1">
        <v>146</v>
      </c>
      <c r="C190" s="1">
        <v>8</v>
      </c>
      <c r="D190" s="3" t="s">
        <v>58</v>
      </c>
      <c r="E190" s="2" t="s">
        <v>55</v>
      </c>
      <c r="F190" s="4">
        <v>63</v>
      </c>
      <c r="G190" s="1">
        <v>14.4</v>
      </c>
      <c r="H190" s="1">
        <v>6</v>
      </c>
      <c r="I190" s="1">
        <v>15.75</v>
      </c>
      <c r="J190" s="1">
        <v>137.62</v>
      </c>
      <c r="K190" s="8">
        <v>2167.5149999999999</v>
      </c>
      <c r="L190" s="1">
        <v>1028457</v>
      </c>
      <c r="M190" s="7">
        <v>45749</v>
      </c>
      <c r="N190" s="7">
        <f>_xlfn.MAXIFS(Biometria!B:B,Biometria!B:B,"&lt;="&amp;M190,Biometria!C:C,B190,Biometria!D:D,C190,Biometria!E:E,D190,Biometria!F:F,E190,Biometria!G:G,F190)</f>
        <v>45747</v>
      </c>
      <c r="O190" s="1">
        <v>5.4</v>
      </c>
      <c r="P190" s="1">
        <v>19.22</v>
      </c>
      <c r="Q190" s="1">
        <v>15.24</v>
      </c>
      <c r="R190" s="1">
        <v>79.290000000000006</v>
      </c>
      <c r="S190" s="1">
        <v>0.92</v>
      </c>
      <c r="T190" s="1">
        <v>12.441700000000001</v>
      </c>
      <c r="U190" s="1">
        <v>0.75</v>
      </c>
      <c r="V190" s="1">
        <v>14.09</v>
      </c>
      <c r="W190" s="1">
        <v>6.85</v>
      </c>
      <c r="X190" s="1">
        <v>126.7</v>
      </c>
    </row>
    <row r="191" spans="1:24" x14ac:dyDescent="0.25">
      <c r="A191" s="1" t="str">
        <f t="shared" si="2"/>
        <v>457471466B4R164</v>
      </c>
      <c r="B191" s="1">
        <v>146</v>
      </c>
      <c r="C191" s="1">
        <v>6</v>
      </c>
      <c r="D191" s="3" t="s">
        <v>58</v>
      </c>
      <c r="E191" s="2" t="s">
        <v>53</v>
      </c>
      <c r="F191" s="4">
        <v>64</v>
      </c>
      <c r="G191" s="1">
        <v>14.4</v>
      </c>
      <c r="H191" s="1">
        <v>6</v>
      </c>
      <c r="I191" s="1">
        <v>15.75</v>
      </c>
      <c r="J191" s="1">
        <v>137.62</v>
      </c>
      <c r="K191" s="8">
        <v>2167.5149999999999</v>
      </c>
      <c r="L191" s="1">
        <v>1028458</v>
      </c>
      <c r="M191" s="7">
        <v>45749</v>
      </c>
      <c r="N191" s="7">
        <f>_xlfn.MAXIFS(Biometria!B:B,Biometria!B:B,"&lt;="&amp;M191,Biometria!C:C,B191,Biometria!D:D,C191,Biometria!E:E,D191,Biometria!F:F,E191,Biometria!G:G,F191)</f>
        <v>45747</v>
      </c>
      <c r="O191" s="1">
        <v>5.3</v>
      </c>
      <c r="P191" s="1">
        <v>19.420000000000002</v>
      </c>
      <c r="Q191" s="1">
        <v>16.88</v>
      </c>
      <c r="R191" s="1">
        <v>86.92</v>
      </c>
      <c r="S191" s="1">
        <v>0.66</v>
      </c>
      <c r="T191" s="1">
        <v>13.5693</v>
      </c>
      <c r="U191" s="1">
        <v>0.53</v>
      </c>
      <c r="V191" s="1">
        <v>14.96</v>
      </c>
      <c r="W191" s="1">
        <v>14.3</v>
      </c>
      <c r="X191" s="1">
        <v>135.54</v>
      </c>
    </row>
    <row r="192" spans="1:24" x14ac:dyDescent="0.25">
      <c r="A192" s="1" t="str">
        <f t="shared" si="2"/>
        <v>457471466B4R264</v>
      </c>
      <c r="B192" s="1">
        <v>146</v>
      </c>
      <c r="C192" s="1">
        <v>6</v>
      </c>
      <c r="D192" s="3" t="s">
        <v>58</v>
      </c>
      <c r="E192" s="2" t="s">
        <v>54</v>
      </c>
      <c r="F192" s="4">
        <v>64</v>
      </c>
      <c r="G192" s="1">
        <v>14.4</v>
      </c>
      <c r="H192" s="1">
        <v>6</v>
      </c>
      <c r="I192" s="1">
        <v>15.75</v>
      </c>
      <c r="J192" s="1">
        <v>137.62</v>
      </c>
      <c r="K192" s="8">
        <v>2167.5149999999999</v>
      </c>
      <c r="L192" s="1">
        <v>1028459</v>
      </c>
      <c r="M192" s="7">
        <v>45749</v>
      </c>
      <c r="N192" s="7">
        <f>_xlfn.MAXIFS(Biometria!B:B,Biometria!B:B,"&lt;="&amp;M192,Biometria!C:C,B192,Biometria!D:D,C192,Biometria!E:E,D192,Biometria!F:F,E192,Biometria!G:G,F192)</f>
        <v>45747</v>
      </c>
      <c r="O192" s="1">
        <v>5.4</v>
      </c>
      <c r="P192" s="1">
        <v>19.7</v>
      </c>
      <c r="Q192" s="1">
        <v>17.09</v>
      </c>
      <c r="R192" s="1">
        <v>86.75</v>
      </c>
      <c r="S192" s="1">
        <v>0.67</v>
      </c>
      <c r="T192" s="1">
        <v>13.659700000000001</v>
      </c>
      <c r="U192" s="1">
        <v>0.54</v>
      </c>
      <c r="V192" s="1">
        <v>15.28</v>
      </c>
      <c r="W192" s="1">
        <v>15.12</v>
      </c>
      <c r="X192" s="1">
        <v>136.51</v>
      </c>
    </row>
    <row r="193" spans="1:24" x14ac:dyDescent="0.25">
      <c r="A193" s="1" t="str">
        <f t="shared" si="2"/>
        <v>457471466B4R364</v>
      </c>
      <c r="B193" s="1">
        <v>146</v>
      </c>
      <c r="C193" s="1">
        <v>6</v>
      </c>
      <c r="D193" s="3" t="s">
        <v>58</v>
      </c>
      <c r="E193" s="2" t="s">
        <v>55</v>
      </c>
      <c r="F193" s="4">
        <v>64</v>
      </c>
      <c r="G193" s="1">
        <v>14.4</v>
      </c>
      <c r="H193" s="1">
        <v>6</v>
      </c>
      <c r="I193" s="1">
        <v>15.75</v>
      </c>
      <c r="J193" s="1">
        <v>137.62</v>
      </c>
      <c r="K193" s="8">
        <v>2167.5149999999999</v>
      </c>
      <c r="L193" s="1">
        <v>1028460</v>
      </c>
      <c r="M193" s="7">
        <v>45749</v>
      </c>
      <c r="N193" s="7">
        <f>_xlfn.MAXIFS(Biometria!B:B,Biometria!B:B,"&lt;="&amp;M193,Biometria!C:C,B193,Biometria!D:D,C193,Biometria!E:E,D193,Biometria!F:F,E193,Biometria!G:G,F193)</f>
        <v>45747</v>
      </c>
      <c r="O193" s="1">
        <v>5.3</v>
      </c>
      <c r="P193" s="1">
        <v>19.309999999999999</v>
      </c>
      <c r="Q193" s="1">
        <v>16.72</v>
      </c>
      <c r="R193" s="1">
        <v>86.59</v>
      </c>
      <c r="S193" s="1">
        <v>0.67</v>
      </c>
      <c r="T193" s="1">
        <v>13.756399999999999</v>
      </c>
      <c r="U193" s="1">
        <v>0.55000000000000004</v>
      </c>
      <c r="V193" s="1">
        <v>13.65</v>
      </c>
      <c r="W193" s="1">
        <v>15.98</v>
      </c>
      <c r="X193" s="1">
        <v>137.53</v>
      </c>
    </row>
  </sheetData>
  <autoFilter ref="B1:X193" xr:uid="{00000000-0001-0000-0400-000000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93"/>
  <sheetViews>
    <sheetView workbookViewId="0">
      <selection activeCell="A2" sqref="A2:A193"/>
    </sheetView>
  </sheetViews>
  <sheetFormatPr defaultColWidth="9.140625" defaultRowHeight="15" x14ac:dyDescent="0.25"/>
  <cols>
    <col min="1" max="12" width="9.140625" style="1"/>
    <col min="13" max="13" width="10.7109375" style="1" bestFit="1" customWidth="1"/>
    <col min="14" max="14" width="10.7109375" style="1" customWidth="1"/>
    <col min="15" max="16384" width="9.140625" style="1"/>
  </cols>
  <sheetData>
    <row r="1" spans="1:24" x14ac:dyDescent="0.25">
      <c r="A1" s="1" t="s">
        <v>0</v>
      </c>
      <c r="B1" s="1" t="s">
        <v>342</v>
      </c>
      <c r="C1" s="3" t="s">
        <v>3</v>
      </c>
      <c r="D1" s="3" t="s">
        <v>4</v>
      </c>
      <c r="E1" s="3" t="s">
        <v>5</v>
      </c>
      <c r="F1" s="1" t="s">
        <v>6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1" t="str">
        <f>N2&amp;B2&amp;C2&amp;D2&amp;E2&amp;F2</f>
        <v>457611465B1R133</v>
      </c>
      <c r="B2" s="1">
        <v>146</v>
      </c>
      <c r="C2" s="4">
        <v>5</v>
      </c>
      <c r="D2" s="3" t="s">
        <v>52</v>
      </c>
      <c r="E2" s="2" t="s">
        <v>53</v>
      </c>
      <c r="F2" s="4">
        <v>33</v>
      </c>
      <c r="G2" s="1">
        <v>14.8</v>
      </c>
      <c r="H2" s="1">
        <v>6</v>
      </c>
      <c r="I2" s="1">
        <v>15.75</v>
      </c>
      <c r="J2" s="1">
        <v>137.62</v>
      </c>
      <c r="K2" s="8">
        <v>2167.5149999999999</v>
      </c>
      <c r="L2" s="1">
        <v>1028652</v>
      </c>
      <c r="M2" s="7">
        <v>45763</v>
      </c>
      <c r="N2" s="7">
        <f>_xlfn.MAXIFS(Biometria!B:B,Biometria!B:B,"&lt;="&amp;M2,Biometria!C:C,B2,Biometria!D:D,C2,Biometria!E:E,D2,Biometria!F:F,E2,Biometria!G:G,F2)</f>
        <v>45761</v>
      </c>
      <c r="O2" s="1">
        <v>5.2</v>
      </c>
      <c r="P2" s="1">
        <v>18.510000000000002</v>
      </c>
      <c r="Q2" s="1">
        <v>15.44</v>
      </c>
      <c r="R2" s="1">
        <v>83.41</v>
      </c>
      <c r="S2" s="1">
        <v>0.78</v>
      </c>
      <c r="T2" s="1">
        <v>12.589399999999999</v>
      </c>
      <c r="U2" s="1">
        <v>0.64</v>
      </c>
      <c r="V2" s="1">
        <v>14.16</v>
      </c>
      <c r="W2" s="1">
        <v>7.19</v>
      </c>
      <c r="X2" s="1">
        <v>127.11</v>
      </c>
    </row>
    <row r="3" spans="1:24" x14ac:dyDescent="0.25">
      <c r="A3" s="1" t="str">
        <f t="shared" ref="A3:A66" si="0">N3&amp;B3&amp;C3&amp;D3&amp;E3&amp;F3</f>
        <v>457611465B1R233</v>
      </c>
      <c r="B3" s="1">
        <v>146</v>
      </c>
      <c r="C3" s="4">
        <v>5</v>
      </c>
      <c r="D3" s="3" t="s">
        <v>52</v>
      </c>
      <c r="E3" s="2" t="s">
        <v>54</v>
      </c>
      <c r="F3" s="4">
        <v>33</v>
      </c>
      <c r="G3" s="1">
        <v>14.8</v>
      </c>
      <c r="H3" s="1">
        <v>6</v>
      </c>
      <c r="I3" s="1">
        <v>15.75</v>
      </c>
      <c r="J3" s="1">
        <v>137.62</v>
      </c>
      <c r="K3" s="8">
        <v>2167.5149999999999</v>
      </c>
      <c r="L3" s="1">
        <v>1028653</v>
      </c>
      <c r="M3" s="7">
        <v>45763</v>
      </c>
      <c r="N3" s="7">
        <f>_xlfn.MAXIFS(Biometria!B:B,Biometria!B:B,"&lt;="&amp;M3,Biometria!C:C,B3,Biometria!D:D,C3,Biometria!E:E,D3,Biometria!F:F,E3,Biometria!G:G,F3)</f>
        <v>45761</v>
      </c>
      <c r="O3" s="1">
        <v>5.0999999999999996</v>
      </c>
      <c r="P3" s="1">
        <v>19.89</v>
      </c>
      <c r="Q3" s="1">
        <v>14.71</v>
      </c>
      <c r="R3" s="1">
        <v>73.959999999999994</v>
      </c>
      <c r="S3" s="1">
        <v>1.1000000000000001</v>
      </c>
      <c r="T3" s="1">
        <v>11.8925</v>
      </c>
      <c r="U3" s="1">
        <v>0.89</v>
      </c>
      <c r="V3" s="1">
        <v>14.64</v>
      </c>
      <c r="W3" s="1">
        <v>3.47</v>
      </c>
      <c r="X3" s="1">
        <v>122.69</v>
      </c>
    </row>
    <row r="4" spans="1:24" x14ac:dyDescent="0.25">
      <c r="A4" s="1" t="str">
        <f t="shared" si="0"/>
        <v>457611465B1R333</v>
      </c>
      <c r="B4" s="1">
        <v>146</v>
      </c>
      <c r="C4" s="4">
        <v>5</v>
      </c>
      <c r="D4" s="3" t="s">
        <v>52</v>
      </c>
      <c r="E4" s="2" t="s">
        <v>55</v>
      </c>
      <c r="F4" s="4">
        <v>33</v>
      </c>
      <c r="G4" s="1">
        <v>14.8</v>
      </c>
      <c r="H4" s="1">
        <v>6</v>
      </c>
      <c r="I4" s="1">
        <v>15.75</v>
      </c>
      <c r="J4" s="1">
        <v>137.62</v>
      </c>
      <c r="K4" s="8">
        <v>2167.5149999999999</v>
      </c>
      <c r="L4" s="1">
        <v>1028654</v>
      </c>
      <c r="M4" s="7">
        <v>45763</v>
      </c>
      <c r="N4" s="7">
        <f>_xlfn.MAXIFS(Biometria!B:B,Biometria!B:B,"&lt;="&amp;M4,Biometria!C:C,B4,Biometria!D:D,C4,Biometria!E:E,D4,Biometria!F:F,E4,Biometria!G:G,F4)</f>
        <v>45761</v>
      </c>
      <c r="O4" s="1">
        <v>5.0999999999999996</v>
      </c>
      <c r="P4" s="1">
        <v>18.399999999999999</v>
      </c>
      <c r="Q4" s="1">
        <v>15.46</v>
      </c>
      <c r="R4" s="1">
        <v>84.02</v>
      </c>
      <c r="S4" s="1">
        <v>0.76</v>
      </c>
      <c r="T4" s="1">
        <v>12.472200000000001</v>
      </c>
      <c r="U4" s="1">
        <v>0.61</v>
      </c>
      <c r="V4" s="1">
        <v>14.76</v>
      </c>
      <c r="W4" s="1">
        <v>6.01</v>
      </c>
      <c r="X4" s="1">
        <v>125.71</v>
      </c>
    </row>
    <row r="5" spans="1:24" x14ac:dyDescent="0.25">
      <c r="A5" s="1" t="str">
        <f t="shared" si="0"/>
        <v>457611466B1R134</v>
      </c>
      <c r="B5" s="1">
        <v>146</v>
      </c>
      <c r="C5" s="4">
        <v>6</v>
      </c>
      <c r="D5" s="3" t="s">
        <v>52</v>
      </c>
      <c r="E5" s="2" t="s">
        <v>53</v>
      </c>
      <c r="F5" s="4">
        <v>34</v>
      </c>
      <c r="G5" s="1">
        <v>14.8</v>
      </c>
      <c r="H5" s="1">
        <v>6</v>
      </c>
      <c r="I5" s="1">
        <v>15.75</v>
      </c>
      <c r="J5" s="1">
        <v>137.62</v>
      </c>
      <c r="K5" s="8">
        <v>2167.5149999999999</v>
      </c>
      <c r="L5" s="1">
        <v>1028649</v>
      </c>
      <c r="M5" s="7">
        <v>45763</v>
      </c>
      <c r="N5" s="7">
        <f>_xlfn.MAXIFS(Biometria!B:B,Biometria!B:B,"&lt;="&amp;M5,Biometria!C:C,B5,Biometria!D:D,C5,Biometria!E:E,D5,Biometria!F:F,E5,Biometria!G:G,F5)</f>
        <v>45761</v>
      </c>
      <c r="O5" s="1">
        <v>5.2</v>
      </c>
      <c r="P5" s="1">
        <v>18.829999999999998</v>
      </c>
      <c r="Q5" s="1">
        <v>15.88</v>
      </c>
      <c r="R5" s="1">
        <v>84.33</v>
      </c>
      <c r="S5" s="1">
        <v>0.75</v>
      </c>
      <c r="T5" s="1">
        <v>12.8589</v>
      </c>
      <c r="U5" s="1">
        <v>0.61</v>
      </c>
      <c r="V5" s="1">
        <v>14.55</v>
      </c>
      <c r="W5" s="1">
        <v>9.15</v>
      </c>
      <c r="X5" s="1">
        <v>129.43</v>
      </c>
    </row>
    <row r="6" spans="1:24" x14ac:dyDescent="0.25">
      <c r="A6" s="1" t="str">
        <f t="shared" si="0"/>
        <v>457611466B1R234</v>
      </c>
      <c r="B6" s="1">
        <v>146</v>
      </c>
      <c r="C6" s="4">
        <v>6</v>
      </c>
      <c r="D6" s="3" t="s">
        <v>52</v>
      </c>
      <c r="E6" s="2" t="s">
        <v>54</v>
      </c>
      <c r="F6" s="4">
        <v>34</v>
      </c>
      <c r="G6" s="1">
        <v>14.8</v>
      </c>
      <c r="H6" s="1">
        <v>6</v>
      </c>
      <c r="I6" s="1">
        <v>15.75</v>
      </c>
      <c r="J6" s="1">
        <v>137.62</v>
      </c>
      <c r="K6" s="8">
        <v>2167.5149999999999</v>
      </c>
      <c r="L6" s="1">
        <v>1028650</v>
      </c>
      <c r="M6" s="7">
        <v>45763</v>
      </c>
      <c r="N6" s="7">
        <f>_xlfn.MAXIFS(Biometria!B:B,Biometria!B:B,"&lt;="&amp;M6,Biometria!C:C,B6,Biometria!D:D,C6,Biometria!E:E,D6,Biometria!F:F,E6,Biometria!G:G,F6)</f>
        <v>45761</v>
      </c>
      <c r="O6" s="1">
        <v>5.0999999999999996</v>
      </c>
      <c r="P6" s="1">
        <v>18.93</v>
      </c>
      <c r="Q6" s="1">
        <v>16.11</v>
      </c>
      <c r="R6" s="1">
        <v>85.1</v>
      </c>
      <c r="S6" s="1">
        <v>0.72</v>
      </c>
      <c r="T6" s="1">
        <v>12.987299999999999</v>
      </c>
      <c r="U6" s="1">
        <v>0.57999999999999996</v>
      </c>
      <c r="V6" s="1">
        <v>14.8</v>
      </c>
      <c r="W6" s="1">
        <v>9.9700000000000006</v>
      </c>
      <c r="X6" s="1">
        <v>130.4</v>
      </c>
    </row>
    <row r="7" spans="1:24" x14ac:dyDescent="0.25">
      <c r="A7" s="1" t="str">
        <f t="shared" si="0"/>
        <v>457611466B1R334</v>
      </c>
      <c r="B7" s="1">
        <v>146</v>
      </c>
      <c r="C7" s="4">
        <v>6</v>
      </c>
      <c r="D7" s="3" t="s">
        <v>52</v>
      </c>
      <c r="E7" s="2" t="s">
        <v>55</v>
      </c>
      <c r="F7" s="4">
        <v>34</v>
      </c>
      <c r="G7" s="1">
        <v>14.8</v>
      </c>
      <c r="H7" s="1">
        <v>6</v>
      </c>
      <c r="I7" s="1">
        <v>15.75</v>
      </c>
      <c r="J7" s="1">
        <v>137.62</v>
      </c>
      <c r="K7" s="8">
        <v>2167.5149999999999</v>
      </c>
      <c r="L7" s="1">
        <v>1028651</v>
      </c>
      <c r="M7" s="7">
        <v>45763</v>
      </c>
      <c r="N7" s="7">
        <f>_xlfn.MAXIFS(Biometria!B:B,Biometria!B:B,"&lt;="&amp;M7,Biometria!C:C,B7,Biometria!D:D,C7,Biometria!E:E,D7,Biometria!F:F,E7,Biometria!G:G,F7)</f>
        <v>45761</v>
      </c>
      <c r="O7" s="1">
        <v>5.2</v>
      </c>
      <c r="P7" s="1">
        <v>19.149999999999999</v>
      </c>
      <c r="Q7" s="1">
        <v>16.23</v>
      </c>
      <c r="R7" s="1">
        <v>84.75</v>
      </c>
      <c r="S7" s="1">
        <v>0.73</v>
      </c>
      <c r="T7" s="1">
        <v>13.2476</v>
      </c>
      <c r="U7" s="1">
        <v>0.6</v>
      </c>
      <c r="V7" s="1">
        <v>14.1</v>
      </c>
      <c r="W7" s="1">
        <v>12.24</v>
      </c>
      <c r="X7" s="1">
        <v>133.09</v>
      </c>
    </row>
    <row r="8" spans="1:24" x14ac:dyDescent="0.25">
      <c r="A8" s="1" t="str">
        <f t="shared" si="0"/>
        <v>457611464B1R135</v>
      </c>
      <c r="B8" s="1">
        <v>146</v>
      </c>
      <c r="C8" s="4">
        <v>4</v>
      </c>
      <c r="D8" s="3" t="s">
        <v>52</v>
      </c>
      <c r="E8" s="2" t="s">
        <v>53</v>
      </c>
      <c r="F8" s="4">
        <v>35</v>
      </c>
      <c r="G8" s="1">
        <v>14.8</v>
      </c>
      <c r="H8" s="1">
        <v>6</v>
      </c>
      <c r="I8" s="1">
        <v>15.75</v>
      </c>
      <c r="J8" s="1">
        <v>137.62</v>
      </c>
      <c r="K8" s="8">
        <v>2167.5149999999999</v>
      </c>
      <c r="L8" s="1">
        <v>1028646</v>
      </c>
      <c r="M8" s="7">
        <v>45763</v>
      </c>
      <c r="N8" s="7">
        <f>_xlfn.MAXIFS(Biometria!B:B,Biometria!B:B,"&lt;="&amp;M8,Biometria!C:C,B8,Biometria!D:D,C8,Biometria!E:E,D8,Biometria!F:F,E8,Biometria!G:G,F8)</f>
        <v>45761</v>
      </c>
      <c r="O8" s="1">
        <v>5.2</v>
      </c>
      <c r="P8" s="1">
        <v>19.23</v>
      </c>
      <c r="Q8" s="1">
        <v>15.88</v>
      </c>
      <c r="R8" s="1">
        <v>82.58</v>
      </c>
      <c r="S8" s="1">
        <v>0.81</v>
      </c>
      <c r="T8" s="1">
        <v>12.9115</v>
      </c>
      <c r="U8" s="1">
        <v>0.66</v>
      </c>
      <c r="V8" s="1">
        <v>14.32</v>
      </c>
      <c r="W8" s="1">
        <v>9.9700000000000006</v>
      </c>
      <c r="X8" s="1">
        <v>130.4</v>
      </c>
    </row>
    <row r="9" spans="1:24" x14ac:dyDescent="0.25">
      <c r="A9" s="1" t="str">
        <f t="shared" si="0"/>
        <v>457611464B1R235</v>
      </c>
      <c r="B9" s="1">
        <v>146</v>
      </c>
      <c r="C9" s="4">
        <v>4</v>
      </c>
      <c r="D9" s="3" t="s">
        <v>52</v>
      </c>
      <c r="E9" s="2" t="s">
        <v>54</v>
      </c>
      <c r="F9" s="4">
        <v>35</v>
      </c>
      <c r="G9" s="1">
        <v>14.8</v>
      </c>
      <c r="H9" s="1">
        <v>6</v>
      </c>
      <c r="I9" s="1">
        <v>15.75</v>
      </c>
      <c r="J9" s="1">
        <v>137.62</v>
      </c>
      <c r="K9" s="8">
        <v>2167.5149999999999</v>
      </c>
      <c r="L9" s="1">
        <v>1028647</v>
      </c>
      <c r="M9" s="7">
        <v>45763</v>
      </c>
      <c r="N9" s="7">
        <f>_xlfn.MAXIFS(Biometria!B:B,Biometria!B:B,"&lt;="&amp;M9,Biometria!C:C,B9,Biometria!D:D,C9,Biometria!E:E,D9,Biometria!F:F,E9,Biometria!G:G,F9)</f>
        <v>45761</v>
      </c>
      <c r="O9" s="1">
        <v>5.2</v>
      </c>
      <c r="P9" s="1">
        <v>19.41</v>
      </c>
      <c r="Q9" s="1">
        <v>16.68</v>
      </c>
      <c r="R9" s="1">
        <v>85.94</v>
      </c>
      <c r="S9" s="1">
        <v>0.69</v>
      </c>
      <c r="T9" s="1">
        <v>13.545199999999999</v>
      </c>
      <c r="U9" s="1">
        <v>0.56000000000000005</v>
      </c>
      <c r="V9" s="1">
        <v>14.39</v>
      </c>
      <c r="W9" s="1">
        <v>14.34</v>
      </c>
      <c r="X9" s="1">
        <v>135.59</v>
      </c>
    </row>
    <row r="10" spans="1:24" x14ac:dyDescent="0.25">
      <c r="A10" s="1" t="str">
        <f t="shared" si="0"/>
        <v>457611464B1R335</v>
      </c>
      <c r="B10" s="1">
        <v>146</v>
      </c>
      <c r="C10" s="4">
        <v>4</v>
      </c>
      <c r="D10" s="3" t="s">
        <v>52</v>
      </c>
      <c r="E10" s="2" t="s">
        <v>55</v>
      </c>
      <c r="F10" s="4">
        <v>35</v>
      </c>
      <c r="G10" s="1">
        <v>14.8</v>
      </c>
      <c r="H10" s="1">
        <v>6</v>
      </c>
      <c r="I10" s="1">
        <v>15.75</v>
      </c>
      <c r="J10" s="1">
        <v>137.62</v>
      </c>
      <c r="K10" s="8">
        <v>2167.5149999999999</v>
      </c>
      <c r="L10" s="1">
        <v>1028648</v>
      </c>
      <c r="M10" s="7">
        <v>45763</v>
      </c>
      <c r="N10" s="7">
        <f>_xlfn.MAXIFS(Biometria!B:B,Biometria!B:B,"&lt;="&amp;M10,Biometria!C:C,B10,Biometria!D:D,C10,Biometria!E:E,D10,Biometria!F:F,E10,Biometria!G:G,F10)</f>
        <v>45761</v>
      </c>
      <c r="O10" s="1">
        <v>5.3</v>
      </c>
      <c r="P10" s="1">
        <v>19.04</v>
      </c>
      <c r="Q10" s="1">
        <v>15.91</v>
      </c>
      <c r="R10" s="1">
        <v>83.56</v>
      </c>
      <c r="S10" s="1">
        <v>0.77</v>
      </c>
      <c r="T10" s="1">
        <v>12.9084</v>
      </c>
      <c r="U10" s="1">
        <v>0.62</v>
      </c>
      <c r="V10" s="1">
        <v>14.44</v>
      </c>
      <c r="W10" s="1">
        <v>9.6300000000000008</v>
      </c>
      <c r="X10" s="1">
        <v>130</v>
      </c>
    </row>
    <row r="11" spans="1:24" x14ac:dyDescent="0.25">
      <c r="A11" s="1" t="str">
        <f t="shared" si="0"/>
        <v>457611468B1R136</v>
      </c>
      <c r="B11" s="1">
        <v>146</v>
      </c>
      <c r="C11" s="4">
        <v>8</v>
      </c>
      <c r="D11" s="3" t="s">
        <v>52</v>
      </c>
      <c r="E11" s="2" t="s">
        <v>53</v>
      </c>
      <c r="F11" s="4">
        <v>36</v>
      </c>
      <c r="G11" s="1">
        <v>14.8</v>
      </c>
      <c r="H11" s="1">
        <v>6</v>
      </c>
      <c r="I11" s="1">
        <v>15.75</v>
      </c>
      <c r="J11" s="1">
        <v>137.62</v>
      </c>
      <c r="K11" s="8">
        <v>2167.5149999999999</v>
      </c>
      <c r="L11" s="1">
        <v>1028643</v>
      </c>
      <c r="M11" s="7">
        <v>45763</v>
      </c>
      <c r="N11" s="7">
        <f>_xlfn.MAXIFS(Biometria!B:B,Biometria!B:B,"&lt;="&amp;M11,Biometria!C:C,B11,Biometria!D:D,C11,Biometria!E:E,D11,Biometria!F:F,E11,Biometria!G:G,F11)</f>
        <v>45761</v>
      </c>
      <c r="O11" s="1">
        <v>5.0999999999999996</v>
      </c>
      <c r="P11" s="1">
        <v>20.53</v>
      </c>
      <c r="Q11" s="1">
        <v>17.66</v>
      </c>
      <c r="R11" s="1">
        <v>86.02</v>
      </c>
      <c r="S11" s="1">
        <v>0.69</v>
      </c>
      <c r="T11" s="1">
        <v>14.0976</v>
      </c>
      <c r="U11" s="1">
        <v>0.55000000000000004</v>
      </c>
      <c r="V11" s="1">
        <v>15.35</v>
      </c>
      <c r="W11" s="1">
        <v>18.75</v>
      </c>
      <c r="X11" s="1">
        <v>140.81</v>
      </c>
    </row>
    <row r="12" spans="1:24" x14ac:dyDescent="0.25">
      <c r="A12" s="1" t="str">
        <f t="shared" si="0"/>
        <v>457611468B1R236</v>
      </c>
      <c r="B12" s="1">
        <v>146</v>
      </c>
      <c r="C12" s="4">
        <v>8</v>
      </c>
      <c r="D12" s="3" t="s">
        <v>52</v>
      </c>
      <c r="E12" s="2" t="s">
        <v>54</v>
      </c>
      <c r="F12" s="4">
        <v>36</v>
      </c>
      <c r="G12" s="1">
        <v>14.8</v>
      </c>
      <c r="H12" s="1">
        <v>6</v>
      </c>
      <c r="I12" s="1">
        <v>15.75</v>
      </c>
      <c r="J12" s="1">
        <v>137.62</v>
      </c>
      <c r="K12" s="8">
        <v>2167.5149999999999</v>
      </c>
      <c r="L12" s="1">
        <v>1028644</v>
      </c>
      <c r="M12" s="7">
        <v>45763</v>
      </c>
      <c r="N12" s="7">
        <f>_xlfn.MAXIFS(Biometria!B:B,Biometria!B:B,"&lt;="&amp;M12,Biometria!C:C,B12,Biometria!D:D,C12,Biometria!E:E,D12,Biometria!F:F,E12,Biometria!G:G,F12)</f>
        <v>45761</v>
      </c>
      <c r="O12" s="1">
        <v>5.3</v>
      </c>
      <c r="P12" s="1">
        <v>21.11</v>
      </c>
      <c r="Q12" s="1">
        <v>18.39</v>
      </c>
      <c r="R12" s="1">
        <v>87.12</v>
      </c>
      <c r="S12" s="1">
        <v>0.65</v>
      </c>
      <c r="T12" s="1">
        <v>14.6699</v>
      </c>
      <c r="U12" s="1">
        <v>0.52</v>
      </c>
      <c r="V12" s="1">
        <v>15.39</v>
      </c>
      <c r="W12" s="1">
        <v>23.17</v>
      </c>
      <c r="X12" s="1">
        <v>146.05000000000001</v>
      </c>
    </row>
    <row r="13" spans="1:24" x14ac:dyDescent="0.25">
      <c r="A13" s="1" t="str">
        <f t="shared" si="0"/>
        <v>457611468B1R336</v>
      </c>
      <c r="B13" s="1">
        <v>146</v>
      </c>
      <c r="C13" s="4">
        <v>8</v>
      </c>
      <c r="D13" s="3" t="s">
        <v>52</v>
      </c>
      <c r="E13" s="2" t="s">
        <v>55</v>
      </c>
      <c r="F13" s="4">
        <v>36</v>
      </c>
      <c r="G13" s="1">
        <v>14.8</v>
      </c>
      <c r="H13" s="1">
        <v>6</v>
      </c>
      <c r="I13" s="1">
        <v>15.75</v>
      </c>
      <c r="J13" s="1">
        <v>137.62</v>
      </c>
      <c r="K13" s="8">
        <v>2167.5149999999999</v>
      </c>
      <c r="L13" s="1">
        <v>1028645</v>
      </c>
      <c r="M13" s="7">
        <v>45763</v>
      </c>
      <c r="N13" s="7">
        <f>_xlfn.MAXIFS(Biometria!B:B,Biometria!B:B,"&lt;="&amp;M13,Biometria!C:C,B13,Biometria!D:D,C13,Biometria!E:E,D13,Biometria!F:F,E13,Biometria!G:G,F13)</f>
        <v>45761</v>
      </c>
      <c r="O13" s="1">
        <v>5.2</v>
      </c>
      <c r="P13" s="1">
        <v>22.17</v>
      </c>
      <c r="Q13" s="1">
        <v>19.489999999999998</v>
      </c>
      <c r="R13" s="1">
        <v>87.91</v>
      </c>
      <c r="S13" s="1">
        <v>0.63</v>
      </c>
      <c r="T13" s="1">
        <v>15.132</v>
      </c>
      <c r="U13" s="1">
        <v>0.49</v>
      </c>
      <c r="V13" s="1">
        <v>16.89</v>
      </c>
      <c r="W13" s="1">
        <v>26.69</v>
      </c>
      <c r="X13" s="1">
        <v>150.22999999999999</v>
      </c>
    </row>
    <row r="14" spans="1:24" x14ac:dyDescent="0.25">
      <c r="A14" s="1" t="str">
        <f t="shared" si="0"/>
        <v>457611467B1R137</v>
      </c>
      <c r="B14" s="1">
        <v>146</v>
      </c>
      <c r="C14" s="4">
        <v>7</v>
      </c>
      <c r="D14" s="3" t="s">
        <v>52</v>
      </c>
      <c r="E14" s="2" t="s">
        <v>53</v>
      </c>
      <c r="F14" s="4">
        <v>37</v>
      </c>
      <c r="G14" s="1">
        <v>14.8</v>
      </c>
      <c r="H14" s="1">
        <v>6</v>
      </c>
      <c r="I14" s="1">
        <v>15.75</v>
      </c>
      <c r="J14" s="1">
        <v>137.62</v>
      </c>
      <c r="K14" s="8">
        <v>2167.5149999999999</v>
      </c>
      <c r="L14" s="1">
        <v>1028640</v>
      </c>
      <c r="M14" s="7">
        <v>45763</v>
      </c>
      <c r="N14" s="7">
        <f>_xlfn.MAXIFS(Biometria!B:B,Biometria!B:B,"&lt;="&amp;M14,Biometria!C:C,B14,Biometria!D:D,C14,Biometria!E:E,D14,Biometria!F:F,E14,Biometria!G:G,F14)</f>
        <v>45761</v>
      </c>
      <c r="O14" s="1">
        <v>5.0999999999999996</v>
      </c>
      <c r="P14" s="1">
        <v>20.53</v>
      </c>
      <c r="Q14" s="1">
        <v>18.07</v>
      </c>
      <c r="R14" s="1">
        <v>88.02</v>
      </c>
      <c r="S14" s="1">
        <v>0.62</v>
      </c>
      <c r="T14" s="1">
        <v>14.919600000000001</v>
      </c>
      <c r="U14" s="1">
        <v>0.51</v>
      </c>
      <c r="V14" s="1">
        <v>13.45</v>
      </c>
      <c r="W14" s="1">
        <v>25.12</v>
      </c>
      <c r="X14" s="1">
        <v>148.37</v>
      </c>
    </row>
    <row r="15" spans="1:24" x14ac:dyDescent="0.25">
      <c r="A15" s="1" t="str">
        <f t="shared" si="0"/>
        <v>457611467B1R237</v>
      </c>
      <c r="B15" s="1">
        <v>146</v>
      </c>
      <c r="C15" s="4">
        <v>7</v>
      </c>
      <c r="D15" s="3" t="s">
        <v>52</v>
      </c>
      <c r="E15" s="2" t="s">
        <v>54</v>
      </c>
      <c r="F15" s="4">
        <v>37</v>
      </c>
      <c r="G15" s="1">
        <v>14.8</v>
      </c>
      <c r="H15" s="1">
        <v>6</v>
      </c>
      <c r="I15" s="1">
        <v>15.75</v>
      </c>
      <c r="J15" s="1">
        <v>137.62</v>
      </c>
      <c r="K15" s="8">
        <v>2167.5149999999999</v>
      </c>
      <c r="L15" s="1">
        <v>1028641</v>
      </c>
      <c r="M15" s="7">
        <v>45763</v>
      </c>
      <c r="N15" s="7">
        <f>_xlfn.MAXIFS(Biometria!B:B,Biometria!B:B,"&lt;="&amp;M15,Biometria!C:C,B15,Biometria!D:D,C15,Biometria!E:E,D15,Biometria!F:F,E15,Biometria!G:G,F15)</f>
        <v>45761</v>
      </c>
      <c r="O15" s="1">
        <v>5.2</v>
      </c>
      <c r="P15" s="1">
        <v>20.190000000000001</v>
      </c>
      <c r="Q15" s="1">
        <v>17.41</v>
      </c>
      <c r="R15" s="1">
        <v>86.23</v>
      </c>
      <c r="S15" s="1">
        <v>0.68</v>
      </c>
      <c r="T15" s="1">
        <v>14.291399999999999</v>
      </c>
      <c r="U15" s="1">
        <v>0.56000000000000005</v>
      </c>
      <c r="V15" s="1">
        <v>13.78</v>
      </c>
      <c r="W15" s="1">
        <v>20.399999999999999</v>
      </c>
      <c r="X15" s="1">
        <v>142.77000000000001</v>
      </c>
    </row>
    <row r="16" spans="1:24" x14ac:dyDescent="0.25">
      <c r="A16" s="1" t="str">
        <f t="shared" si="0"/>
        <v>457611467B1R337</v>
      </c>
      <c r="B16" s="1">
        <v>146</v>
      </c>
      <c r="C16" s="4">
        <v>7</v>
      </c>
      <c r="D16" s="3" t="s">
        <v>52</v>
      </c>
      <c r="E16" s="2" t="s">
        <v>55</v>
      </c>
      <c r="F16" s="4">
        <v>37</v>
      </c>
      <c r="G16" s="1">
        <v>14.8</v>
      </c>
      <c r="H16" s="1">
        <v>6</v>
      </c>
      <c r="I16" s="1">
        <v>15.75</v>
      </c>
      <c r="J16" s="1">
        <v>137.62</v>
      </c>
      <c r="K16" s="8">
        <v>2167.5149999999999</v>
      </c>
      <c r="L16" s="1">
        <v>1028642</v>
      </c>
      <c r="M16" s="7">
        <v>45763</v>
      </c>
      <c r="N16" s="7">
        <f>_xlfn.MAXIFS(Biometria!B:B,Biometria!B:B,"&lt;="&amp;M16,Biometria!C:C,B16,Biometria!D:D,C16,Biometria!E:E,D16,Biometria!F:F,E16,Biometria!G:G,F16)</f>
        <v>45761</v>
      </c>
      <c r="O16" s="1">
        <v>5.2</v>
      </c>
      <c r="P16" s="1">
        <v>18.3</v>
      </c>
      <c r="Q16" s="1">
        <v>15.25</v>
      </c>
      <c r="R16" s="1">
        <v>83.33</v>
      </c>
      <c r="S16" s="1">
        <v>0.78</v>
      </c>
      <c r="T16" s="1">
        <v>12.2765</v>
      </c>
      <c r="U16" s="1">
        <v>0.63</v>
      </c>
      <c r="V16" s="1">
        <v>14.88</v>
      </c>
      <c r="W16" s="1">
        <v>4.58</v>
      </c>
      <c r="X16" s="1">
        <v>124.01</v>
      </c>
    </row>
    <row r="17" spans="1:24" x14ac:dyDescent="0.25">
      <c r="A17" s="1" t="str">
        <f t="shared" si="0"/>
        <v>457611462B1R138</v>
      </c>
      <c r="B17" s="1">
        <v>146</v>
      </c>
      <c r="C17" s="4">
        <v>2</v>
      </c>
      <c r="D17" s="3" t="s">
        <v>52</v>
      </c>
      <c r="E17" s="2" t="s">
        <v>53</v>
      </c>
      <c r="F17" s="4">
        <v>38</v>
      </c>
      <c r="G17" s="1">
        <v>14.8</v>
      </c>
      <c r="H17" s="1">
        <v>6</v>
      </c>
      <c r="I17" s="1">
        <v>15.75</v>
      </c>
      <c r="J17" s="1">
        <v>137.62</v>
      </c>
      <c r="K17" s="8">
        <v>2167.5149999999999</v>
      </c>
      <c r="L17" s="1">
        <v>1028637</v>
      </c>
      <c r="M17" s="7">
        <v>45763</v>
      </c>
      <c r="N17" s="7">
        <f>_xlfn.MAXIFS(Biometria!B:B,Biometria!B:B,"&lt;="&amp;M17,Biometria!C:C,B17,Biometria!D:D,C17,Biometria!E:E,D17,Biometria!F:F,E17,Biometria!G:G,F17)</f>
        <v>45761</v>
      </c>
      <c r="O17" s="1">
        <v>5.0999999999999996</v>
      </c>
      <c r="P17" s="1">
        <v>18.21</v>
      </c>
      <c r="Q17" s="1">
        <v>15.2</v>
      </c>
      <c r="R17" s="1">
        <v>83.47</v>
      </c>
      <c r="S17" s="1">
        <v>0.78</v>
      </c>
      <c r="T17" s="1">
        <v>12.385</v>
      </c>
      <c r="U17" s="1">
        <v>0.64</v>
      </c>
      <c r="V17" s="1">
        <v>14.2</v>
      </c>
      <c r="W17" s="1">
        <v>5.53</v>
      </c>
      <c r="X17" s="1">
        <v>125.14</v>
      </c>
    </row>
    <row r="18" spans="1:24" x14ac:dyDescent="0.25">
      <c r="A18" s="1" t="str">
        <f t="shared" si="0"/>
        <v>457611462B1R238</v>
      </c>
      <c r="B18" s="1">
        <v>146</v>
      </c>
      <c r="C18" s="4">
        <v>2</v>
      </c>
      <c r="D18" s="3" t="s">
        <v>52</v>
      </c>
      <c r="E18" s="2" t="s">
        <v>54</v>
      </c>
      <c r="F18" s="4">
        <v>38</v>
      </c>
      <c r="G18" s="1">
        <v>14.8</v>
      </c>
      <c r="H18" s="1">
        <v>6</v>
      </c>
      <c r="I18" s="1">
        <v>15.75</v>
      </c>
      <c r="J18" s="1">
        <v>137.62</v>
      </c>
      <c r="K18" s="8">
        <v>2167.5149999999999</v>
      </c>
      <c r="L18" s="1">
        <v>1028638</v>
      </c>
      <c r="M18" s="7">
        <v>45763</v>
      </c>
      <c r="N18" s="7">
        <f>_xlfn.MAXIFS(Biometria!B:B,Biometria!B:B,"&lt;="&amp;M18,Biometria!C:C,B18,Biometria!D:D,C18,Biometria!E:E,D18,Biometria!F:F,E18,Biometria!G:G,F18)</f>
        <v>45761</v>
      </c>
      <c r="O18" s="1">
        <v>5.2</v>
      </c>
      <c r="P18" s="1">
        <v>19.23</v>
      </c>
      <c r="Q18" s="1">
        <v>15.86</v>
      </c>
      <c r="R18" s="1">
        <v>82.48</v>
      </c>
      <c r="S18" s="1">
        <v>0.81</v>
      </c>
      <c r="T18" s="1">
        <v>13.0627</v>
      </c>
      <c r="U18" s="1">
        <v>0.67</v>
      </c>
      <c r="V18" s="1">
        <v>13.59</v>
      </c>
      <c r="W18" s="1">
        <v>11.28</v>
      </c>
      <c r="X18" s="1">
        <v>131.94999999999999</v>
      </c>
    </row>
    <row r="19" spans="1:24" x14ac:dyDescent="0.25">
      <c r="A19" s="1" t="str">
        <f t="shared" si="0"/>
        <v>457611462B1R338</v>
      </c>
      <c r="B19" s="1">
        <v>146</v>
      </c>
      <c r="C19" s="4">
        <v>2</v>
      </c>
      <c r="D19" s="3" t="s">
        <v>52</v>
      </c>
      <c r="E19" s="2" t="s">
        <v>55</v>
      </c>
      <c r="F19" s="4">
        <v>38</v>
      </c>
      <c r="G19" s="1">
        <v>14.8</v>
      </c>
      <c r="H19" s="1">
        <v>6</v>
      </c>
      <c r="I19" s="1">
        <v>15.75</v>
      </c>
      <c r="J19" s="1">
        <v>137.62</v>
      </c>
      <c r="K19" s="8">
        <v>2167.5149999999999</v>
      </c>
      <c r="L19" s="1">
        <v>1028639</v>
      </c>
      <c r="M19" s="7">
        <v>45763</v>
      </c>
      <c r="N19" s="7">
        <f>_xlfn.MAXIFS(Biometria!B:B,Biometria!B:B,"&lt;="&amp;M19,Biometria!C:C,B19,Biometria!D:D,C19,Biometria!E:E,D19,Biometria!F:F,E19,Biometria!G:G,F19)</f>
        <v>45761</v>
      </c>
      <c r="O19" s="1">
        <v>5.0999999999999996</v>
      </c>
      <c r="P19" s="1">
        <v>18.97</v>
      </c>
      <c r="Q19" s="1">
        <v>16</v>
      </c>
      <c r="R19" s="1">
        <v>84.34</v>
      </c>
      <c r="S19" s="1">
        <v>0.75</v>
      </c>
      <c r="T19" s="1">
        <v>13.1617</v>
      </c>
      <c r="U19" s="1">
        <v>0.62</v>
      </c>
      <c r="V19" s="1">
        <v>13.66</v>
      </c>
      <c r="W19" s="1">
        <v>11.69</v>
      </c>
      <c r="X19" s="1">
        <v>132.44</v>
      </c>
    </row>
    <row r="20" spans="1:24" x14ac:dyDescent="0.25">
      <c r="A20" s="1" t="str">
        <f t="shared" si="0"/>
        <v>457611461B1R139</v>
      </c>
      <c r="B20" s="1">
        <v>146</v>
      </c>
      <c r="C20" s="4">
        <v>1</v>
      </c>
      <c r="D20" s="3" t="s">
        <v>52</v>
      </c>
      <c r="E20" s="2" t="s">
        <v>53</v>
      </c>
      <c r="F20" s="4">
        <v>39</v>
      </c>
      <c r="G20" s="1">
        <v>14.8</v>
      </c>
      <c r="H20" s="1">
        <v>6</v>
      </c>
      <c r="I20" s="1">
        <v>15.75</v>
      </c>
      <c r="J20" s="1">
        <v>137.62</v>
      </c>
      <c r="K20" s="8">
        <v>2167.5149999999999</v>
      </c>
      <c r="L20" s="1">
        <v>1028634</v>
      </c>
      <c r="M20" s="7">
        <v>45763</v>
      </c>
      <c r="N20" s="7">
        <f>_xlfn.MAXIFS(Biometria!B:B,Biometria!B:B,"&lt;="&amp;M20,Biometria!C:C,B20,Biometria!D:D,C20,Biometria!E:E,D20,Biometria!F:F,E20,Biometria!G:G,F20)</f>
        <v>45761</v>
      </c>
      <c r="O20" s="1">
        <v>5.2</v>
      </c>
      <c r="P20" s="1">
        <v>18.13</v>
      </c>
      <c r="Q20" s="1">
        <v>15.06</v>
      </c>
      <c r="R20" s="1">
        <v>83.07</v>
      </c>
      <c r="S20" s="1">
        <v>0.79</v>
      </c>
      <c r="T20" s="1">
        <v>12.316599999999999</v>
      </c>
      <c r="U20" s="1">
        <v>0.65</v>
      </c>
      <c r="V20" s="1">
        <v>13.99</v>
      </c>
      <c r="W20" s="1">
        <v>5.0599999999999996</v>
      </c>
      <c r="X20" s="1">
        <v>124.58</v>
      </c>
    </row>
    <row r="21" spans="1:24" x14ac:dyDescent="0.25">
      <c r="A21" s="1" t="str">
        <f t="shared" si="0"/>
        <v>457611461B1R239</v>
      </c>
      <c r="B21" s="1">
        <v>146</v>
      </c>
      <c r="C21" s="4">
        <v>1</v>
      </c>
      <c r="D21" s="3" t="s">
        <v>52</v>
      </c>
      <c r="E21" s="2" t="s">
        <v>54</v>
      </c>
      <c r="F21" s="4">
        <v>39</v>
      </c>
      <c r="G21" s="1">
        <v>14.8</v>
      </c>
      <c r="H21" s="1">
        <v>6</v>
      </c>
      <c r="I21" s="1">
        <v>15.75</v>
      </c>
      <c r="J21" s="1">
        <v>137.62</v>
      </c>
      <c r="K21" s="8">
        <v>2167.5149999999999</v>
      </c>
      <c r="L21" s="1">
        <v>1028635</v>
      </c>
      <c r="M21" s="7">
        <v>45763</v>
      </c>
      <c r="N21" s="7">
        <f>_xlfn.MAXIFS(Biometria!B:B,Biometria!B:B,"&lt;="&amp;M21,Biometria!C:C,B21,Biometria!D:D,C21,Biometria!E:E,D21,Biometria!F:F,E21,Biometria!G:G,F21)</f>
        <v>45761</v>
      </c>
      <c r="O21" s="1">
        <v>5.2</v>
      </c>
      <c r="P21" s="1">
        <v>18.57</v>
      </c>
      <c r="Q21" s="1">
        <v>15.3</v>
      </c>
      <c r="R21" s="1">
        <v>82.39</v>
      </c>
      <c r="S21" s="1">
        <v>0.82</v>
      </c>
      <c r="T21" s="1">
        <v>12.3673</v>
      </c>
      <c r="U21" s="1">
        <v>0.66</v>
      </c>
      <c r="V21" s="1">
        <v>14.65</v>
      </c>
      <c r="W21" s="1">
        <v>5.55</v>
      </c>
      <c r="X21" s="1">
        <v>125.16</v>
      </c>
    </row>
    <row r="22" spans="1:24" x14ac:dyDescent="0.25">
      <c r="A22" s="1" t="str">
        <f t="shared" si="0"/>
        <v>457611461B1R339</v>
      </c>
      <c r="B22" s="1">
        <v>146</v>
      </c>
      <c r="C22" s="4">
        <v>1</v>
      </c>
      <c r="D22" s="3" t="s">
        <v>52</v>
      </c>
      <c r="E22" s="2" t="s">
        <v>55</v>
      </c>
      <c r="F22" s="4">
        <v>39</v>
      </c>
      <c r="G22" s="1">
        <v>14.8</v>
      </c>
      <c r="H22" s="1">
        <v>6</v>
      </c>
      <c r="I22" s="1">
        <v>15.75</v>
      </c>
      <c r="J22" s="1">
        <v>137.62</v>
      </c>
      <c r="K22" s="8">
        <v>2167.5149999999999</v>
      </c>
      <c r="L22" s="1">
        <v>1028636</v>
      </c>
      <c r="M22" s="7">
        <v>45763</v>
      </c>
      <c r="N22" s="7">
        <f>_xlfn.MAXIFS(Biometria!B:B,Biometria!B:B,"&lt;="&amp;M22,Biometria!C:C,B22,Biometria!D:D,C22,Biometria!E:E,D22,Biometria!F:F,E22,Biometria!G:G,F22)</f>
        <v>45761</v>
      </c>
      <c r="O22" s="1">
        <v>5.2</v>
      </c>
      <c r="P22" s="1">
        <v>18</v>
      </c>
      <c r="Q22" s="1">
        <v>14.68</v>
      </c>
      <c r="R22" s="1">
        <v>81.56</v>
      </c>
      <c r="S22" s="1">
        <v>0.84</v>
      </c>
      <c r="T22" s="1">
        <v>12.1654</v>
      </c>
      <c r="U22" s="1">
        <v>0.7</v>
      </c>
      <c r="V22" s="1">
        <v>13.24</v>
      </c>
      <c r="W22" s="1">
        <v>4.22</v>
      </c>
      <c r="X22" s="1">
        <v>123.58</v>
      </c>
    </row>
    <row r="23" spans="1:24" x14ac:dyDescent="0.25">
      <c r="A23" s="1" t="str">
        <f t="shared" si="0"/>
        <v>457611463B1R140</v>
      </c>
      <c r="B23" s="1">
        <v>146</v>
      </c>
      <c r="C23" s="4">
        <v>3</v>
      </c>
      <c r="D23" s="3" t="s">
        <v>52</v>
      </c>
      <c r="E23" s="2" t="s">
        <v>53</v>
      </c>
      <c r="F23" s="4">
        <v>40</v>
      </c>
      <c r="G23" s="1">
        <v>14.8</v>
      </c>
      <c r="H23" s="1">
        <v>6</v>
      </c>
      <c r="I23" s="1">
        <v>15.75</v>
      </c>
      <c r="J23" s="1">
        <v>137.62</v>
      </c>
      <c r="K23" s="8">
        <v>2167.5149999999999</v>
      </c>
      <c r="L23" s="1">
        <v>1028631</v>
      </c>
      <c r="M23" s="7">
        <v>45763</v>
      </c>
      <c r="N23" s="7">
        <f>_xlfn.MAXIFS(Biometria!B:B,Biometria!B:B,"&lt;="&amp;M23,Biometria!C:C,B23,Biometria!D:D,C23,Biometria!E:E,D23,Biometria!F:F,E23,Biometria!G:G,F23)</f>
        <v>45761</v>
      </c>
      <c r="O23" s="1">
        <v>5.2</v>
      </c>
      <c r="P23" s="1">
        <v>20.18</v>
      </c>
      <c r="Q23" s="1">
        <v>17.39</v>
      </c>
      <c r="R23" s="1">
        <v>86.17</v>
      </c>
      <c r="S23" s="1">
        <v>0.69</v>
      </c>
      <c r="T23" s="1">
        <v>13.979200000000001</v>
      </c>
      <c r="U23" s="1">
        <v>0.55000000000000004</v>
      </c>
      <c r="V23" s="1">
        <v>14.96</v>
      </c>
      <c r="W23" s="1">
        <v>17.79</v>
      </c>
      <c r="X23" s="1">
        <v>139.66999999999999</v>
      </c>
    </row>
    <row r="24" spans="1:24" x14ac:dyDescent="0.25">
      <c r="A24" s="1" t="str">
        <f t="shared" si="0"/>
        <v>457611463B1R240</v>
      </c>
      <c r="B24" s="1">
        <v>146</v>
      </c>
      <c r="C24" s="4">
        <v>3</v>
      </c>
      <c r="D24" s="3" t="s">
        <v>52</v>
      </c>
      <c r="E24" s="2" t="s">
        <v>54</v>
      </c>
      <c r="F24" s="4">
        <v>40</v>
      </c>
      <c r="G24" s="1">
        <v>14.8</v>
      </c>
      <c r="H24" s="1">
        <v>6</v>
      </c>
      <c r="I24" s="1">
        <v>15.75</v>
      </c>
      <c r="J24" s="1">
        <v>137.62</v>
      </c>
      <c r="K24" s="8">
        <v>2167.5149999999999</v>
      </c>
      <c r="L24" s="1">
        <v>1028632</v>
      </c>
      <c r="M24" s="7">
        <v>45763</v>
      </c>
      <c r="N24" s="7">
        <f>_xlfn.MAXIFS(Biometria!B:B,Biometria!B:B,"&lt;="&amp;M24,Biometria!C:C,B24,Biometria!D:D,C24,Biometria!E:E,D24,Biometria!F:F,E24,Biometria!G:G,F24)</f>
        <v>45761</v>
      </c>
      <c r="O24" s="1">
        <v>5.2</v>
      </c>
      <c r="P24" s="1">
        <v>19.37</v>
      </c>
      <c r="Q24" s="1">
        <v>16.350000000000001</v>
      </c>
      <c r="R24" s="1">
        <v>84.41</v>
      </c>
      <c r="S24" s="1">
        <v>0.75</v>
      </c>
      <c r="T24" s="1">
        <v>13.133800000000001</v>
      </c>
      <c r="U24" s="1">
        <v>0.6</v>
      </c>
      <c r="V24" s="1">
        <v>15</v>
      </c>
      <c r="W24" s="1">
        <v>11.31</v>
      </c>
      <c r="X24" s="1">
        <v>131.99</v>
      </c>
    </row>
    <row r="25" spans="1:24" x14ac:dyDescent="0.25">
      <c r="A25" s="1" t="str">
        <f t="shared" si="0"/>
        <v>457611463B1R340</v>
      </c>
      <c r="B25" s="1">
        <v>146</v>
      </c>
      <c r="C25" s="4">
        <v>3</v>
      </c>
      <c r="D25" s="3" t="s">
        <v>52</v>
      </c>
      <c r="E25" s="2" t="s">
        <v>55</v>
      </c>
      <c r="F25" s="4">
        <v>40</v>
      </c>
      <c r="G25" s="1">
        <v>14.8</v>
      </c>
      <c r="H25" s="1">
        <v>6</v>
      </c>
      <c r="I25" s="1">
        <v>15.75</v>
      </c>
      <c r="J25" s="1">
        <v>137.62</v>
      </c>
      <c r="K25" s="8">
        <v>2167.5149999999999</v>
      </c>
      <c r="L25" s="1">
        <v>1028633</v>
      </c>
      <c r="M25" s="7">
        <v>45763</v>
      </c>
      <c r="N25" s="7">
        <f>_xlfn.MAXIFS(Biometria!B:B,Biometria!B:B,"&lt;="&amp;M25,Biometria!C:C,B25,Biometria!D:D,C25,Biometria!E:E,D25,Biometria!F:F,E25,Biometria!G:G,F25)</f>
        <v>45761</v>
      </c>
      <c r="O25" s="1">
        <v>5.2</v>
      </c>
      <c r="P25" s="1">
        <v>19.420000000000002</v>
      </c>
      <c r="Q25" s="1">
        <v>16.48</v>
      </c>
      <c r="R25" s="1">
        <v>84.86</v>
      </c>
      <c r="S25" s="1">
        <v>0.73</v>
      </c>
      <c r="T25" s="1">
        <v>13.349500000000001</v>
      </c>
      <c r="U25" s="1">
        <v>0.59</v>
      </c>
      <c r="V25" s="1">
        <v>14.53</v>
      </c>
      <c r="W25" s="1">
        <v>12.99</v>
      </c>
      <c r="X25" s="1">
        <v>133.97999999999999</v>
      </c>
    </row>
    <row r="26" spans="1:24" x14ac:dyDescent="0.25">
      <c r="A26" s="1" t="str">
        <f t="shared" si="0"/>
        <v>457611467B3R141</v>
      </c>
      <c r="B26" s="1">
        <v>146</v>
      </c>
      <c r="C26" s="1">
        <v>7</v>
      </c>
      <c r="D26" s="3" t="s">
        <v>56</v>
      </c>
      <c r="E26" s="2" t="s">
        <v>53</v>
      </c>
      <c r="F26" s="4">
        <v>41</v>
      </c>
      <c r="G26" s="1">
        <v>14.8</v>
      </c>
      <c r="H26" s="1">
        <v>6</v>
      </c>
      <c r="I26" s="1">
        <v>15.75</v>
      </c>
      <c r="J26" s="1">
        <v>137.62</v>
      </c>
      <c r="K26" s="8">
        <v>2167.5149999999999</v>
      </c>
      <c r="L26" s="1">
        <v>1028628</v>
      </c>
      <c r="M26" s="7">
        <v>45763</v>
      </c>
      <c r="N26" s="7">
        <f>_xlfn.MAXIFS(Biometria!B:B,Biometria!B:B,"&lt;="&amp;M26,Biometria!C:C,B26,Biometria!D:D,C26,Biometria!E:E,D26,Biometria!F:F,E26,Biometria!G:G,F26)</f>
        <v>45761</v>
      </c>
      <c r="O26" s="1">
        <v>5.2</v>
      </c>
      <c r="P26" s="1">
        <v>18.78</v>
      </c>
      <c r="Q26" s="1">
        <v>16.7</v>
      </c>
      <c r="R26" s="1">
        <v>88.92</v>
      </c>
      <c r="S26" s="1">
        <v>0.59</v>
      </c>
      <c r="T26" s="1">
        <v>13.542199999999999</v>
      </c>
      <c r="U26" s="1">
        <v>0.48</v>
      </c>
      <c r="V26" s="1">
        <v>14.47</v>
      </c>
      <c r="W26" s="1">
        <v>13.7</v>
      </c>
      <c r="X26" s="1">
        <v>134.83000000000001</v>
      </c>
    </row>
    <row r="27" spans="1:24" x14ac:dyDescent="0.25">
      <c r="A27" s="1" t="str">
        <f t="shared" si="0"/>
        <v>457611467B3R241</v>
      </c>
      <c r="B27" s="1">
        <v>146</v>
      </c>
      <c r="C27" s="1">
        <v>7</v>
      </c>
      <c r="D27" s="3" t="s">
        <v>56</v>
      </c>
      <c r="E27" s="2" t="s">
        <v>54</v>
      </c>
      <c r="F27" s="4">
        <v>41</v>
      </c>
      <c r="G27" s="1">
        <v>14.8</v>
      </c>
      <c r="H27" s="1">
        <v>6</v>
      </c>
      <c r="I27" s="1">
        <v>15.75</v>
      </c>
      <c r="J27" s="1">
        <v>137.62</v>
      </c>
      <c r="K27" s="8">
        <v>2167.5149999999999</v>
      </c>
      <c r="L27" s="1">
        <v>1028629</v>
      </c>
      <c r="M27" s="7">
        <v>45763</v>
      </c>
      <c r="N27" s="7">
        <f>_xlfn.MAXIFS(Biometria!B:B,Biometria!B:B,"&lt;="&amp;M27,Biometria!C:C,B27,Biometria!D:D,C27,Biometria!E:E,D27,Biometria!F:F,E27,Biometria!G:G,F27)</f>
        <v>45761</v>
      </c>
      <c r="O27" s="1">
        <v>5.0999999999999996</v>
      </c>
      <c r="P27" s="1">
        <v>19.79</v>
      </c>
      <c r="Q27" s="1">
        <v>16.14</v>
      </c>
      <c r="R27" s="1">
        <v>81.56</v>
      </c>
      <c r="S27" s="1">
        <v>0.84</v>
      </c>
      <c r="T27" s="1">
        <v>13.083399999999999</v>
      </c>
      <c r="U27" s="1">
        <v>0.68</v>
      </c>
      <c r="V27" s="1">
        <v>14.49</v>
      </c>
      <c r="W27" s="1">
        <v>11.52</v>
      </c>
      <c r="X27" s="1">
        <v>132.24</v>
      </c>
    </row>
    <row r="28" spans="1:24" x14ac:dyDescent="0.25">
      <c r="A28" s="1" t="str">
        <f t="shared" si="0"/>
        <v>457611467B3R341</v>
      </c>
      <c r="B28" s="1">
        <v>146</v>
      </c>
      <c r="C28" s="1">
        <v>7</v>
      </c>
      <c r="D28" s="3" t="s">
        <v>56</v>
      </c>
      <c r="E28" s="2" t="s">
        <v>55</v>
      </c>
      <c r="F28" s="4">
        <v>41</v>
      </c>
      <c r="G28" s="1">
        <v>14.8</v>
      </c>
      <c r="H28" s="1">
        <v>6</v>
      </c>
      <c r="I28" s="1">
        <v>15.75</v>
      </c>
      <c r="J28" s="1">
        <v>137.62</v>
      </c>
      <c r="K28" s="8">
        <v>2167.5149999999999</v>
      </c>
      <c r="L28" s="1">
        <v>1028630</v>
      </c>
      <c r="M28" s="7">
        <v>45763</v>
      </c>
      <c r="N28" s="7">
        <f>_xlfn.MAXIFS(Biometria!B:B,Biometria!B:B,"&lt;="&amp;M28,Biometria!C:C,B28,Biometria!D:D,C28,Biometria!E:E,D28,Biometria!F:F,E28,Biometria!G:G,F28)</f>
        <v>45761</v>
      </c>
      <c r="O28" s="1">
        <v>5.0999999999999996</v>
      </c>
      <c r="P28" s="1">
        <v>20.079999999999998</v>
      </c>
      <c r="Q28" s="1">
        <v>16.350000000000001</v>
      </c>
      <c r="R28" s="1">
        <v>81.42</v>
      </c>
      <c r="S28" s="1">
        <v>0.85</v>
      </c>
      <c r="T28" s="1">
        <v>13.3125</v>
      </c>
      <c r="U28" s="1">
        <v>0.69</v>
      </c>
      <c r="V28" s="1">
        <v>14.24</v>
      </c>
      <c r="W28" s="1">
        <v>13.45</v>
      </c>
      <c r="X28" s="1">
        <v>134.53</v>
      </c>
    </row>
    <row r="29" spans="1:24" x14ac:dyDescent="0.25">
      <c r="A29" s="1" t="str">
        <f t="shared" si="0"/>
        <v>457611468B3R142</v>
      </c>
      <c r="B29" s="1">
        <v>146</v>
      </c>
      <c r="C29" s="1">
        <v>8</v>
      </c>
      <c r="D29" s="3" t="s">
        <v>56</v>
      </c>
      <c r="E29" s="2" t="s">
        <v>53</v>
      </c>
      <c r="F29" s="4">
        <v>42</v>
      </c>
      <c r="G29" s="1">
        <v>14.8</v>
      </c>
      <c r="H29" s="1">
        <v>6</v>
      </c>
      <c r="I29" s="1">
        <v>15.75</v>
      </c>
      <c r="J29" s="1">
        <v>137.62</v>
      </c>
      <c r="K29" s="8">
        <v>2167.5149999999999</v>
      </c>
      <c r="L29" s="1">
        <v>1028625</v>
      </c>
      <c r="M29" s="7">
        <v>45763</v>
      </c>
      <c r="N29" s="7">
        <f>_xlfn.MAXIFS(Biometria!B:B,Biometria!B:B,"&lt;="&amp;M29,Biometria!C:C,B29,Biometria!D:D,C29,Biometria!E:E,D29,Biometria!F:F,E29,Biometria!G:G,F29)</f>
        <v>45761</v>
      </c>
      <c r="O29" s="1">
        <v>5.0999999999999996</v>
      </c>
      <c r="P29" s="1">
        <v>19.239999999999998</v>
      </c>
      <c r="Q29" s="1">
        <v>16.14</v>
      </c>
      <c r="R29" s="1">
        <v>83.89</v>
      </c>
      <c r="S29" s="1">
        <v>0.76</v>
      </c>
      <c r="T29" s="1">
        <v>13.081099999999999</v>
      </c>
      <c r="U29" s="1">
        <v>0.62</v>
      </c>
      <c r="V29" s="1">
        <v>14.5</v>
      </c>
      <c r="W29" s="1">
        <v>11.03</v>
      </c>
      <c r="X29" s="1">
        <v>131.66</v>
      </c>
    </row>
    <row r="30" spans="1:24" x14ac:dyDescent="0.25">
      <c r="A30" s="1" t="str">
        <f t="shared" si="0"/>
        <v>457611468B3R242</v>
      </c>
      <c r="B30" s="1">
        <v>146</v>
      </c>
      <c r="C30" s="1">
        <v>8</v>
      </c>
      <c r="D30" s="3" t="s">
        <v>56</v>
      </c>
      <c r="E30" s="2" t="s">
        <v>54</v>
      </c>
      <c r="F30" s="4">
        <v>42</v>
      </c>
      <c r="G30" s="1">
        <v>14.8</v>
      </c>
      <c r="H30" s="1">
        <v>6</v>
      </c>
      <c r="I30" s="1">
        <v>15.75</v>
      </c>
      <c r="J30" s="1">
        <v>137.62</v>
      </c>
      <c r="K30" s="8">
        <v>2167.5149999999999</v>
      </c>
      <c r="L30" s="1">
        <v>1028626</v>
      </c>
      <c r="M30" s="7">
        <v>45763</v>
      </c>
      <c r="N30" s="7">
        <f>_xlfn.MAXIFS(Biometria!B:B,Biometria!B:B,"&lt;="&amp;M30,Biometria!C:C,B30,Biometria!D:D,C30,Biometria!E:E,D30,Biometria!F:F,E30,Biometria!G:G,F30)</f>
        <v>45761</v>
      </c>
      <c r="O30" s="1">
        <v>5.2</v>
      </c>
      <c r="P30" s="1">
        <v>19.48</v>
      </c>
      <c r="Q30" s="1">
        <v>16.149999999999999</v>
      </c>
      <c r="R30" s="1">
        <v>82.91</v>
      </c>
      <c r="S30" s="1">
        <v>0.8</v>
      </c>
      <c r="T30" s="1">
        <v>13.0265</v>
      </c>
      <c r="U30" s="1">
        <v>0.65</v>
      </c>
      <c r="V30" s="1">
        <v>14.77</v>
      </c>
      <c r="W30" s="1">
        <v>10.82</v>
      </c>
      <c r="X30" s="1">
        <v>131.41</v>
      </c>
    </row>
    <row r="31" spans="1:24" x14ac:dyDescent="0.25">
      <c r="A31" s="1" t="str">
        <f t="shared" si="0"/>
        <v>457611468B3R342</v>
      </c>
      <c r="B31" s="1">
        <v>146</v>
      </c>
      <c r="C31" s="1">
        <v>8</v>
      </c>
      <c r="D31" s="3" t="s">
        <v>56</v>
      </c>
      <c r="E31" s="2" t="s">
        <v>55</v>
      </c>
      <c r="F31" s="4">
        <v>42</v>
      </c>
      <c r="G31" s="1">
        <v>14.8</v>
      </c>
      <c r="H31" s="1">
        <v>6</v>
      </c>
      <c r="I31" s="1">
        <v>15.75</v>
      </c>
      <c r="J31" s="1">
        <v>137.62</v>
      </c>
      <c r="K31" s="8">
        <v>2167.5149999999999</v>
      </c>
      <c r="L31" s="1">
        <v>1028627</v>
      </c>
      <c r="M31" s="7">
        <v>45763</v>
      </c>
      <c r="N31" s="7">
        <f>_xlfn.MAXIFS(Biometria!B:B,Biometria!B:B,"&lt;="&amp;M31,Biometria!C:C,B31,Biometria!D:D,C31,Biometria!E:E,D31,Biometria!F:F,E31,Biometria!G:G,F31)</f>
        <v>45761</v>
      </c>
      <c r="O31" s="1">
        <v>5.0999999999999996</v>
      </c>
      <c r="P31" s="1">
        <v>19.89</v>
      </c>
      <c r="Q31" s="1">
        <v>17.149999999999999</v>
      </c>
      <c r="R31" s="1">
        <v>86.22</v>
      </c>
      <c r="S31" s="1">
        <v>0.68</v>
      </c>
      <c r="T31" s="1">
        <v>13.747</v>
      </c>
      <c r="U31" s="1">
        <v>0.55000000000000004</v>
      </c>
      <c r="V31" s="1">
        <v>15.12</v>
      </c>
      <c r="W31" s="1">
        <v>15.9</v>
      </c>
      <c r="X31" s="1">
        <v>137.44</v>
      </c>
    </row>
    <row r="32" spans="1:24" x14ac:dyDescent="0.25">
      <c r="A32" s="1" t="str">
        <f t="shared" si="0"/>
        <v>457611463B3R143</v>
      </c>
      <c r="B32" s="1">
        <v>146</v>
      </c>
      <c r="C32" s="1">
        <v>3</v>
      </c>
      <c r="D32" s="3" t="s">
        <v>56</v>
      </c>
      <c r="E32" s="2" t="s">
        <v>53</v>
      </c>
      <c r="F32" s="4">
        <v>43</v>
      </c>
      <c r="G32" s="1">
        <v>14.8</v>
      </c>
      <c r="H32" s="1">
        <v>6</v>
      </c>
      <c r="I32" s="1">
        <v>15.75</v>
      </c>
      <c r="J32" s="1">
        <v>137.62</v>
      </c>
      <c r="K32" s="8">
        <v>2167.5149999999999</v>
      </c>
      <c r="L32" s="1">
        <v>1028622</v>
      </c>
      <c r="M32" s="7">
        <v>45763</v>
      </c>
      <c r="N32" s="7">
        <f>_xlfn.MAXIFS(Biometria!B:B,Biometria!B:B,"&lt;="&amp;M32,Biometria!C:C,B32,Biometria!D:D,C32,Biometria!E:E,D32,Biometria!F:F,E32,Biometria!G:G,F32)</f>
        <v>45761</v>
      </c>
      <c r="O32" s="1">
        <v>5.0999999999999996</v>
      </c>
      <c r="P32" s="1">
        <v>19.79</v>
      </c>
      <c r="Q32" s="1">
        <v>16.75</v>
      </c>
      <c r="R32" s="1">
        <v>84.64</v>
      </c>
      <c r="S32" s="1">
        <v>0.74</v>
      </c>
      <c r="T32" s="1">
        <v>13.565799999999999</v>
      </c>
      <c r="U32" s="1">
        <v>0.6</v>
      </c>
      <c r="V32" s="1">
        <v>14.54</v>
      </c>
      <c r="W32" s="1">
        <v>14.82</v>
      </c>
      <c r="X32" s="1">
        <v>136.15</v>
      </c>
    </row>
    <row r="33" spans="1:24" x14ac:dyDescent="0.25">
      <c r="A33" s="1" t="str">
        <f t="shared" si="0"/>
        <v>457611463B3R243</v>
      </c>
      <c r="B33" s="1">
        <v>146</v>
      </c>
      <c r="C33" s="1">
        <v>3</v>
      </c>
      <c r="D33" s="3" t="s">
        <v>56</v>
      </c>
      <c r="E33" s="2" t="s">
        <v>54</v>
      </c>
      <c r="F33" s="4">
        <v>43</v>
      </c>
      <c r="G33" s="1">
        <v>14.8</v>
      </c>
      <c r="H33" s="1">
        <v>6</v>
      </c>
      <c r="I33" s="1">
        <v>15.75</v>
      </c>
      <c r="J33" s="1">
        <v>137.62</v>
      </c>
      <c r="K33" s="8">
        <v>2167.5149999999999</v>
      </c>
      <c r="L33" s="1">
        <v>1028623</v>
      </c>
      <c r="M33" s="7">
        <v>45763</v>
      </c>
      <c r="N33" s="7">
        <f>_xlfn.MAXIFS(Biometria!B:B,Biometria!B:B,"&lt;="&amp;M33,Biometria!C:C,B33,Biometria!D:D,C33,Biometria!E:E,D33,Biometria!F:F,E33,Biometria!G:G,F33)</f>
        <v>45761</v>
      </c>
      <c r="O33" s="1">
        <v>5.0999999999999996</v>
      </c>
      <c r="P33" s="1">
        <v>17.510000000000002</v>
      </c>
      <c r="Q33" s="1">
        <v>14.23</v>
      </c>
      <c r="R33" s="1">
        <v>81.27</v>
      </c>
      <c r="S33" s="1">
        <v>0.85</v>
      </c>
      <c r="T33" s="1">
        <v>11.6563</v>
      </c>
      <c r="U33" s="1">
        <v>0.7</v>
      </c>
      <c r="V33" s="1">
        <v>13.9</v>
      </c>
      <c r="W33" s="1">
        <v>0.08</v>
      </c>
      <c r="X33" s="1">
        <v>118.67</v>
      </c>
    </row>
    <row r="34" spans="1:24" x14ac:dyDescent="0.25">
      <c r="A34" s="1" t="str">
        <f t="shared" si="0"/>
        <v>457611463B3R343</v>
      </c>
      <c r="B34" s="1">
        <v>146</v>
      </c>
      <c r="C34" s="1">
        <v>3</v>
      </c>
      <c r="D34" s="3" t="s">
        <v>56</v>
      </c>
      <c r="E34" s="2" t="s">
        <v>55</v>
      </c>
      <c r="F34" s="4">
        <v>43</v>
      </c>
      <c r="G34" s="1">
        <v>14.8</v>
      </c>
      <c r="H34" s="1">
        <v>6</v>
      </c>
      <c r="I34" s="1">
        <v>15.75</v>
      </c>
      <c r="J34" s="1">
        <v>137.62</v>
      </c>
      <c r="K34" s="8">
        <v>2167.5149999999999</v>
      </c>
      <c r="L34" s="1">
        <v>1028624</v>
      </c>
      <c r="M34" s="7">
        <v>45763</v>
      </c>
      <c r="N34" s="7">
        <f>_xlfn.MAXIFS(Biometria!B:B,Biometria!B:B,"&lt;="&amp;M34,Biometria!C:C,B34,Biometria!D:D,C34,Biometria!E:E,D34,Biometria!F:F,E34,Biometria!G:G,F34)</f>
        <v>45761</v>
      </c>
      <c r="O34" s="1">
        <v>5.2</v>
      </c>
      <c r="P34" s="1">
        <v>18.13</v>
      </c>
      <c r="Q34" s="1">
        <v>15</v>
      </c>
      <c r="R34" s="1">
        <v>82.74</v>
      </c>
      <c r="S34" s="1">
        <v>0.8</v>
      </c>
      <c r="T34" s="1">
        <v>12.3805</v>
      </c>
      <c r="U34" s="1">
        <v>0.66</v>
      </c>
      <c r="V34" s="1">
        <v>13.47</v>
      </c>
      <c r="W34" s="1">
        <v>5.65</v>
      </c>
      <c r="X34" s="1">
        <v>125.28</v>
      </c>
    </row>
    <row r="35" spans="1:24" x14ac:dyDescent="0.25">
      <c r="A35" s="1" t="str">
        <f t="shared" si="0"/>
        <v>457611465B3R144</v>
      </c>
      <c r="B35" s="1">
        <v>146</v>
      </c>
      <c r="C35" s="1">
        <v>5</v>
      </c>
      <c r="D35" s="3" t="s">
        <v>56</v>
      </c>
      <c r="E35" s="2" t="s">
        <v>53</v>
      </c>
      <c r="F35" s="4">
        <v>44</v>
      </c>
      <c r="G35" s="1">
        <v>14.8</v>
      </c>
      <c r="H35" s="1">
        <v>6</v>
      </c>
      <c r="I35" s="1">
        <v>15.75</v>
      </c>
      <c r="J35" s="1">
        <v>137.62</v>
      </c>
      <c r="K35" s="8">
        <v>2167.5149999999999</v>
      </c>
      <c r="L35" s="1">
        <v>1028619</v>
      </c>
      <c r="M35" s="7">
        <v>45763</v>
      </c>
      <c r="N35" s="7">
        <f>_xlfn.MAXIFS(Biometria!B:B,Biometria!B:B,"&lt;="&amp;M35,Biometria!C:C,B35,Biometria!D:D,C35,Biometria!E:E,D35,Biometria!F:F,E35,Biometria!G:G,F35)</f>
        <v>45761</v>
      </c>
      <c r="O35" s="1">
        <v>5.2</v>
      </c>
      <c r="P35" s="1">
        <v>18.63</v>
      </c>
      <c r="Q35" s="1">
        <v>15.42</v>
      </c>
      <c r="R35" s="1">
        <v>82.77</v>
      </c>
      <c r="S35" s="1">
        <v>0.8</v>
      </c>
      <c r="T35" s="1">
        <v>12.477600000000001</v>
      </c>
      <c r="U35" s="1">
        <v>0.65</v>
      </c>
      <c r="V35" s="1">
        <v>14.59</v>
      </c>
      <c r="W35" s="1">
        <v>6.37</v>
      </c>
      <c r="X35" s="1">
        <v>126.13</v>
      </c>
    </row>
    <row r="36" spans="1:24" x14ac:dyDescent="0.25">
      <c r="A36" s="1" t="str">
        <f t="shared" si="0"/>
        <v>457611465B3R244</v>
      </c>
      <c r="B36" s="1">
        <v>146</v>
      </c>
      <c r="C36" s="1">
        <v>5</v>
      </c>
      <c r="D36" s="3" t="s">
        <v>56</v>
      </c>
      <c r="E36" s="2" t="s">
        <v>54</v>
      </c>
      <c r="F36" s="4">
        <v>44</v>
      </c>
      <c r="G36" s="1">
        <v>14.8</v>
      </c>
      <c r="H36" s="1">
        <v>6</v>
      </c>
      <c r="I36" s="1">
        <v>15.75</v>
      </c>
      <c r="J36" s="1">
        <v>137.62</v>
      </c>
      <c r="K36" s="8">
        <v>2167.5149999999999</v>
      </c>
      <c r="L36" s="1">
        <v>1028620</v>
      </c>
      <c r="M36" s="7">
        <v>45763</v>
      </c>
      <c r="N36" s="7">
        <f>_xlfn.MAXIFS(Biometria!B:B,Biometria!B:B,"&lt;="&amp;M36,Biometria!C:C,B36,Biometria!D:D,C36,Biometria!E:E,D36,Biometria!F:F,E36,Biometria!G:G,F36)</f>
        <v>45761</v>
      </c>
      <c r="O36" s="1">
        <v>5.0999999999999996</v>
      </c>
      <c r="P36" s="1">
        <v>18.37</v>
      </c>
      <c r="Q36" s="1">
        <v>14.95</v>
      </c>
      <c r="R36" s="1">
        <v>81.38</v>
      </c>
      <c r="S36" s="1">
        <v>0.85</v>
      </c>
      <c r="T36" s="1">
        <v>12.1877</v>
      </c>
      <c r="U36" s="1">
        <v>0.69</v>
      </c>
      <c r="V36" s="1">
        <v>14.17</v>
      </c>
      <c r="W36" s="1">
        <v>4.32</v>
      </c>
      <c r="X36" s="1">
        <v>123.7</v>
      </c>
    </row>
    <row r="37" spans="1:24" x14ac:dyDescent="0.25">
      <c r="A37" s="1" t="str">
        <f t="shared" si="0"/>
        <v>457611465B3R344</v>
      </c>
      <c r="B37" s="1">
        <v>146</v>
      </c>
      <c r="C37" s="1">
        <v>5</v>
      </c>
      <c r="D37" s="3" t="s">
        <v>56</v>
      </c>
      <c r="E37" s="2" t="s">
        <v>55</v>
      </c>
      <c r="F37" s="4">
        <v>44</v>
      </c>
      <c r="G37" s="1">
        <v>14.8</v>
      </c>
      <c r="H37" s="1">
        <v>6</v>
      </c>
      <c r="I37" s="1">
        <v>15.75</v>
      </c>
      <c r="J37" s="1">
        <v>137.62</v>
      </c>
      <c r="K37" s="8">
        <v>2167.5149999999999</v>
      </c>
      <c r="L37" s="1">
        <v>1028621</v>
      </c>
      <c r="M37" s="7">
        <v>45763</v>
      </c>
      <c r="N37" s="7">
        <f>_xlfn.MAXIFS(Biometria!B:B,Biometria!B:B,"&lt;="&amp;M37,Biometria!C:C,B37,Biometria!D:D,C37,Biometria!E:E,D37,Biometria!F:F,E37,Biometria!G:G,F37)</f>
        <v>45761</v>
      </c>
      <c r="O37" s="1">
        <v>5.2</v>
      </c>
      <c r="P37" s="1">
        <v>19.100000000000001</v>
      </c>
      <c r="Q37" s="1">
        <v>16.170000000000002</v>
      </c>
      <c r="R37" s="1">
        <v>84.66</v>
      </c>
      <c r="S37" s="1">
        <v>0.74</v>
      </c>
      <c r="T37" s="1">
        <v>13.1846</v>
      </c>
      <c r="U37" s="1">
        <v>0.6</v>
      </c>
      <c r="V37" s="1">
        <v>14.16</v>
      </c>
      <c r="W37" s="1">
        <v>11.72</v>
      </c>
      <c r="X37" s="1">
        <v>132.47999999999999</v>
      </c>
    </row>
    <row r="38" spans="1:24" x14ac:dyDescent="0.25">
      <c r="A38" s="1" t="str">
        <f t="shared" si="0"/>
        <v>457611466B3R145</v>
      </c>
      <c r="B38" s="1">
        <v>146</v>
      </c>
      <c r="C38" s="1">
        <v>6</v>
      </c>
      <c r="D38" s="3" t="s">
        <v>56</v>
      </c>
      <c r="E38" s="2" t="s">
        <v>53</v>
      </c>
      <c r="F38" s="4">
        <v>45</v>
      </c>
      <c r="G38" s="1">
        <v>14.8</v>
      </c>
      <c r="H38" s="1">
        <v>6</v>
      </c>
      <c r="I38" s="1">
        <v>15.75</v>
      </c>
      <c r="J38" s="1">
        <v>137.62</v>
      </c>
      <c r="K38" s="8">
        <v>2167.5149999999999</v>
      </c>
      <c r="L38" s="1">
        <v>1028616</v>
      </c>
      <c r="M38" s="7">
        <v>45763</v>
      </c>
      <c r="N38" s="7">
        <f>_xlfn.MAXIFS(Biometria!B:B,Biometria!B:B,"&lt;="&amp;M38,Biometria!C:C,B38,Biometria!D:D,C38,Biometria!E:E,D38,Biometria!F:F,E38,Biometria!G:G,F38)</f>
        <v>45761</v>
      </c>
      <c r="O38" s="1">
        <v>5.2</v>
      </c>
      <c r="P38" s="1">
        <v>18.75</v>
      </c>
      <c r="Q38" s="1">
        <v>15.97</v>
      </c>
      <c r="R38" s="1">
        <v>85.17</v>
      </c>
      <c r="S38" s="1">
        <v>0.72</v>
      </c>
      <c r="T38" s="1">
        <v>12.8377</v>
      </c>
      <c r="U38" s="1">
        <v>0.57999999999999996</v>
      </c>
      <c r="V38" s="1">
        <v>14.96</v>
      </c>
      <c r="W38" s="1">
        <v>8.75</v>
      </c>
      <c r="X38" s="1">
        <v>128.94999999999999</v>
      </c>
    </row>
    <row r="39" spans="1:24" x14ac:dyDescent="0.25">
      <c r="A39" s="1" t="str">
        <f t="shared" si="0"/>
        <v>457611466B3R245</v>
      </c>
      <c r="B39" s="1">
        <v>146</v>
      </c>
      <c r="C39" s="1">
        <v>6</v>
      </c>
      <c r="D39" s="3" t="s">
        <v>56</v>
      </c>
      <c r="E39" s="2" t="s">
        <v>54</v>
      </c>
      <c r="F39" s="4">
        <v>45</v>
      </c>
      <c r="G39" s="1">
        <v>14.8</v>
      </c>
      <c r="H39" s="1">
        <v>6</v>
      </c>
      <c r="I39" s="1">
        <v>15.75</v>
      </c>
      <c r="J39" s="1">
        <v>137.62</v>
      </c>
      <c r="K39" s="8">
        <v>2167.5149999999999</v>
      </c>
      <c r="L39" s="1">
        <v>1028617</v>
      </c>
      <c r="M39" s="7">
        <v>45763</v>
      </c>
      <c r="N39" s="7">
        <f>_xlfn.MAXIFS(Biometria!B:B,Biometria!B:B,"&lt;="&amp;M39,Biometria!C:C,B39,Biometria!D:D,C39,Biometria!E:E,D39,Biometria!F:F,E39,Biometria!G:G,F39)</f>
        <v>45761</v>
      </c>
      <c r="O39" s="1">
        <v>5.2</v>
      </c>
      <c r="P39" s="1">
        <v>18.78</v>
      </c>
      <c r="Q39" s="1">
        <v>15.71</v>
      </c>
      <c r="R39" s="1">
        <v>83.65</v>
      </c>
      <c r="S39" s="1">
        <v>0.77</v>
      </c>
      <c r="T39" s="1">
        <v>12.848100000000001</v>
      </c>
      <c r="U39" s="1">
        <v>0.63</v>
      </c>
      <c r="V39" s="1">
        <v>13.99</v>
      </c>
      <c r="W39" s="1">
        <v>9.2200000000000006</v>
      </c>
      <c r="X39" s="1">
        <v>129.51</v>
      </c>
    </row>
    <row r="40" spans="1:24" x14ac:dyDescent="0.25">
      <c r="A40" s="1" t="str">
        <f t="shared" si="0"/>
        <v>457611466B3R345</v>
      </c>
      <c r="B40" s="1">
        <v>146</v>
      </c>
      <c r="C40" s="1">
        <v>6</v>
      </c>
      <c r="D40" s="3" t="s">
        <v>56</v>
      </c>
      <c r="E40" s="2" t="s">
        <v>55</v>
      </c>
      <c r="F40" s="4">
        <v>45</v>
      </c>
      <c r="G40" s="1">
        <v>14.8</v>
      </c>
      <c r="H40" s="1">
        <v>6</v>
      </c>
      <c r="I40" s="1">
        <v>15.75</v>
      </c>
      <c r="J40" s="1">
        <v>137.62</v>
      </c>
      <c r="K40" s="8">
        <v>2167.5149999999999</v>
      </c>
      <c r="L40" s="1">
        <v>1028618</v>
      </c>
      <c r="M40" s="7">
        <v>45763</v>
      </c>
      <c r="N40" s="7">
        <f>_xlfn.MAXIFS(Biometria!B:B,Biometria!B:B,"&lt;="&amp;M40,Biometria!C:C,B40,Biometria!D:D,C40,Biometria!E:E,D40,Biometria!F:F,E40,Biometria!G:G,F40)</f>
        <v>45761</v>
      </c>
      <c r="O40" s="1">
        <v>5.2</v>
      </c>
      <c r="P40" s="1">
        <v>18.97</v>
      </c>
      <c r="Q40" s="1">
        <v>16.18</v>
      </c>
      <c r="R40" s="1">
        <v>85.29</v>
      </c>
      <c r="S40" s="1">
        <v>0.72</v>
      </c>
      <c r="T40" s="1">
        <v>13.0251</v>
      </c>
      <c r="U40" s="1">
        <v>0.57999999999999996</v>
      </c>
      <c r="V40" s="1">
        <v>14.88</v>
      </c>
      <c r="W40" s="1">
        <v>10.27</v>
      </c>
      <c r="X40" s="1">
        <v>130.76</v>
      </c>
    </row>
    <row r="41" spans="1:24" x14ac:dyDescent="0.25">
      <c r="A41" s="1" t="str">
        <f t="shared" si="0"/>
        <v>457611461B3R146</v>
      </c>
      <c r="B41" s="1">
        <v>146</v>
      </c>
      <c r="C41" s="1">
        <v>1</v>
      </c>
      <c r="D41" s="3" t="s">
        <v>56</v>
      </c>
      <c r="E41" s="2" t="s">
        <v>53</v>
      </c>
      <c r="F41" s="4">
        <v>46</v>
      </c>
      <c r="G41" s="1">
        <v>14.8</v>
      </c>
      <c r="H41" s="1">
        <v>6</v>
      </c>
      <c r="I41" s="1">
        <v>15.75</v>
      </c>
      <c r="J41" s="1">
        <v>137.62</v>
      </c>
      <c r="K41" s="8">
        <v>2167.5149999999999</v>
      </c>
      <c r="L41" s="1">
        <v>1028613</v>
      </c>
      <c r="M41" s="7">
        <v>45763</v>
      </c>
      <c r="N41" s="7">
        <f>_xlfn.MAXIFS(Biometria!B:B,Biometria!B:B,"&lt;="&amp;M41,Biometria!C:C,B41,Biometria!D:D,C41,Biometria!E:E,D41,Biometria!F:F,E41,Biometria!G:G,F41)</f>
        <v>45761</v>
      </c>
      <c r="O41" s="1">
        <v>5.2</v>
      </c>
      <c r="P41" s="1">
        <v>18.73</v>
      </c>
      <c r="Q41" s="1">
        <v>15.94</v>
      </c>
      <c r="R41" s="1">
        <v>85.1</v>
      </c>
      <c r="S41" s="1">
        <v>0.72</v>
      </c>
      <c r="T41" s="1">
        <v>12.9879</v>
      </c>
      <c r="U41" s="1">
        <v>0.59</v>
      </c>
      <c r="V41" s="1">
        <v>14.2</v>
      </c>
      <c r="W41" s="1">
        <v>10.039999999999999</v>
      </c>
      <c r="X41" s="1">
        <v>130.49</v>
      </c>
    </row>
    <row r="42" spans="1:24" x14ac:dyDescent="0.25">
      <c r="A42" s="1" t="str">
        <f t="shared" si="0"/>
        <v>457611461B3R246</v>
      </c>
      <c r="B42" s="1">
        <v>146</v>
      </c>
      <c r="C42" s="1">
        <v>1</v>
      </c>
      <c r="D42" s="3" t="s">
        <v>56</v>
      </c>
      <c r="E42" s="2" t="s">
        <v>54</v>
      </c>
      <c r="F42" s="4">
        <v>46</v>
      </c>
      <c r="G42" s="1">
        <v>14.8</v>
      </c>
      <c r="H42" s="1">
        <v>6</v>
      </c>
      <c r="I42" s="1">
        <v>15.75</v>
      </c>
      <c r="J42" s="1">
        <v>137.62</v>
      </c>
      <c r="K42" s="8">
        <v>2167.5149999999999</v>
      </c>
      <c r="L42" s="1">
        <v>1028614</v>
      </c>
      <c r="M42" s="7">
        <v>45763</v>
      </c>
      <c r="N42" s="7">
        <f>_xlfn.MAXIFS(Biometria!B:B,Biometria!B:B,"&lt;="&amp;M42,Biometria!C:C,B42,Biometria!D:D,C42,Biometria!E:E,D42,Biometria!F:F,E42,Biometria!G:G,F42)</f>
        <v>45761</v>
      </c>
      <c r="O42" s="1">
        <v>5.2</v>
      </c>
      <c r="P42" s="1">
        <v>19.05</v>
      </c>
      <c r="Q42" s="1">
        <v>16.260000000000002</v>
      </c>
      <c r="R42" s="1">
        <v>85.35</v>
      </c>
      <c r="S42" s="1">
        <v>0.71</v>
      </c>
      <c r="T42" s="1">
        <v>13.335599999999999</v>
      </c>
      <c r="U42" s="1">
        <v>0.57999999999999996</v>
      </c>
      <c r="V42" s="1">
        <v>13.83</v>
      </c>
      <c r="W42" s="1">
        <v>12.79</v>
      </c>
      <c r="X42" s="1">
        <v>133.75</v>
      </c>
    </row>
    <row r="43" spans="1:24" x14ac:dyDescent="0.25">
      <c r="A43" s="1" t="str">
        <f t="shared" si="0"/>
        <v>457611461B3R346</v>
      </c>
      <c r="B43" s="1">
        <v>146</v>
      </c>
      <c r="C43" s="1">
        <v>1</v>
      </c>
      <c r="D43" s="3" t="s">
        <v>56</v>
      </c>
      <c r="E43" s="2" t="s">
        <v>55</v>
      </c>
      <c r="F43" s="4">
        <v>46</v>
      </c>
      <c r="G43" s="1">
        <v>14.8</v>
      </c>
      <c r="H43" s="1">
        <v>6</v>
      </c>
      <c r="I43" s="1">
        <v>15.75</v>
      </c>
      <c r="J43" s="1">
        <v>137.62</v>
      </c>
      <c r="K43" s="8">
        <v>2167.5149999999999</v>
      </c>
      <c r="L43" s="1">
        <v>1028615</v>
      </c>
      <c r="M43" s="7">
        <v>45763</v>
      </c>
      <c r="N43" s="7">
        <f>_xlfn.MAXIFS(Biometria!B:B,Biometria!B:B,"&lt;="&amp;M43,Biometria!C:C,B43,Biometria!D:D,C43,Biometria!E:E,D43,Biometria!F:F,E43,Biometria!G:G,F43)</f>
        <v>45761</v>
      </c>
      <c r="O43" s="1">
        <v>5.2</v>
      </c>
      <c r="P43" s="1">
        <v>19.23</v>
      </c>
      <c r="Q43" s="1">
        <v>16.350000000000001</v>
      </c>
      <c r="R43" s="1">
        <v>85.02</v>
      </c>
      <c r="S43" s="1">
        <v>0.72</v>
      </c>
      <c r="T43" s="1">
        <v>13.2583</v>
      </c>
      <c r="U43" s="1">
        <v>0.57999999999999996</v>
      </c>
      <c r="V43" s="1">
        <v>14.47</v>
      </c>
      <c r="W43" s="1">
        <v>12.17</v>
      </c>
      <c r="X43" s="1">
        <v>133.01</v>
      </c>
    </row>
    <row r="44" spans="1:24" x14ac:dyDescent="0.25">
      <c r="A44" s="1" t="str">
        <f t="shared" si="0"/>
        <v>457611464B3R147</v>
      </c>
      <c r="B44" s="1">
        <v>146</v>
      </c>
      <c r="C44" s="1">
        <v>4</v>
      </c>
      <c r="D44" s="3" t="s">
        <v>56</v>
      </c>
      <c r="E44" s="2" t="s">
        <v>53</v>
      </c>
      <c r="F44" s="4">
        <v>47</v>
      </c>
      <c r="G44" s="1">
        <v>14.8</v>
      </c>
      <c r="H44" s="1">
        <v>6</v>
      </c>
      <c r="I44" s="1">
        <v>15.75</v>
      </c>
      <c r="J44" s="1">
        <v>137.62</v>
      </c>
      <c r="K44" s="8">
        <v>2167.5149999999999</v>
      </c>
      <c r="L44" s="1">
        <v>1028610</v>
      </c>
      <c r="M44" s="7">
        <v>45763</v>
      </c>
      <c r="N44" s="7">
        <f>_xlfn.MAXIFS(Biometria!B:B,Biometria!B:B,"&lt;="&amp;M44,Biometria!C:C,B44,Biometria!D:D,C44,Biometria!E:E,D44,Biometria!F:F,E44,Biometria!G:G,F44)</f>
        <v>45761</v>
      </c>
      <c r="O44" s="1">
        <v>5.2</v>
      </c>
      <c r="P44" s="1">
        <v>19.16</v>
      </c>
      <c r="Q44" s="1">
        <v>16.489999999999998</v>
      </c>
      <c r="R44" s="1">
        <v>86.06</v>
      </c>
      <c r="S44" s="1">
        <v>0.69</v>
      </c>
      <c r="T44" s="1">
        <v>13.1236</v>
      </c>
      <c r="U44" s="1">
        <v>0.55000000000000004</v>
      </c>
      <c r="V44" s="1">
        <v>15.52</v>
      </c>
      <c r="W44" s="1">
        <v>10.84</v>
      </c>
      <c r="X44" s="1">
        <v>131.43</v>
      </c>
    </row>
    <row r="45" spans="1:24" x14ac:dyDescent="0.25">
      <c r="A45" s="1" t="str">
        <f t="shared" si="0"/>
        <v>457611464B3R247</v>
      </c>
      <c r="B45" s="1">
        <v>146</v>
      </c>
      <c r="C45" s="1">
        <v>4</v>
      </c>
      <c r="D45" s="3" t="s">
        <v>56</v>
      </c>
      <c r="E45" s="2" t="s">
        <v>54</v>
      </c>
      <c r="F45" s="4">
        <v>47</v>
      </c>
      <c r="G45" s="1">
        <v>14.8</v>
      </c>
      <c r="H45" s="1">
        <v>6</v>
      </c>
      <c r="I45" s="1">
        <v>15.75</v>
      </c>
      <c r="J45" s="1">
        <v>137.62</v>
      </c>
      <c r="K45" s="8">
        <v>2167.5149999999999</v>
      </c>
      <c r="L45" s="1">
        <v>1028611</v>
      </c>
      <c r="M45" s="7">
        <v>45763</v>
      </c>
      <c r="N45" s="7">
        <f>_xlfn.MAXIFS(Biometria!B:B,Biometria!B:B,"&lt;="&amp;M45,Biometria!C:C,B45,Biometria!D:D,C45,Biometria!E:E,D45,Biometria!F:F,E45,Biometria!G:G,F45)</f>
        <v>45761</v>
      </c>
      <c r="O45" s="1">
        <v>5.0999999999999996</v>
      </c>
      <c r="P45" s="1">
        <v>18.87</v>
      </c>
      <c r="Q45" s="1">
        <v>16.260000000000002</v>
      </c>
      <c r="R45" s="1">
        <v>86.17</v>
      </c>
      <c r="S45" s="1">
        <v>0.69</v>
      </c>
      <c r="T45" s="1">
        <v>13.1152</v>
      </c>
      <c r="U45" s="1">
        <v>0.56000000000000005</v>
      </c>
      <c r="V45" s="1">
        <v>14.77</v>
      </c>
      <c r="W45" s="1">
        <v>10.84</v>
      </c>
      <c r="X45" s="1">
        <v>131.44</v>
      </c>
    </row>
    <row r="46" spans="1:24" x14ac:dyDescent="0.25">
      <c r="A46" s="1" t="str">
        <f t="shared" si="0"/>
        <v>457611464B3R347</v>
      </c>
      <c r="B46" s="1">
        <v>146</v>
      </c>
      <c r="C46" s="1">
        <v>4</v>
      </c>
      <c r="D46" s="3" t="s">
        <v>56</v>
      </c>
      <c r="E46" s="2" t="s">
        <v>55</v>
      </c>
      <c r="F46" s="4">
        <v>47</v>
      </c>
      <c r="G46" s="1">
        <v>14.8</v>
      </c>
      <c r="H46" s="1">
        <v>6</v>
      </c>
      <c r="I46" s="1">
        <v>15.75</v>
      </c>
      <c r="J46" s="1">
        <v>137.62</v>
      </c>
      <c r="K46" s="8">
        <v>2167.5149999999999</v>
      </c>
      <c r="L46" s="1">
        <v>1028612</v>
      </c>
      <c r="M46" s="7">
        <v>45763</v>
      </c>
      <c r="N46" s="7">
        <f>_xlfn.MAXIFS(Biometria!B:B,Biometria!B:B,"&lt;="&amp;M46,Biometria!C:C,B46,Biometria!D:D,C46,Biometria!E:E,D46,Biometria!F:F,E46,Biometria!G:G,F46)</f>
        <v>45761</v>
      </c>
      <c r="O46" s="1">
        <v>5.0999999999999996</v>
      </c>
      <c r="P46" s="1">
        <v>18.149999999999999</v>
      </c>
      <c r="Q46" s="1">
        <v>15.24</v>
      </c>
      <c r="R46" s="1">
        <v>83.97</v>
      </c>
      <c r="S46" s="1">
        <v>0.76</v>
      </c>
      <c r="T46" s="1">
        <v>12.3978</v>
      </c>
      <c r="U46" s="1">
        <v>0.62</v>
      </c>
      <c r="V46" s="1">
        <v>14.29</v>
      </c>
      <c r="W46" s="1">
        <v>5.48</v>
      </c>
      <c r="X46" s="1">
        <v>125.08</v>
      </c>
    </row>
    <row r="47" spans="1:24" x14ac:dyDescent="0.25">
      <c r="A47" s="1" t="str">
        <f t="shared" si="0"/>
        <v>457611462B3R148</v>
      </c>
      <c r="B47" s="1">
        <v>146</v>
      </c>
      <c r="C47" s="1">
        <v>2</v>
      </c>
      <c r="D47" s="3" t="s">
        <v>56</v>
      </c>
      <c r="E47" s="2" t="s">
        <v>53</v>
      </c>
      <c r="F47" s="4">
        <v>48</v>
      </c>
      <c r="G47" s="1">
        <v>14.8</v>
      </c>
      <c r="H47" s="1">
        <v>6</v>
      </c>
      <c r="I47" s="1">
        <v>15.75</v>
      </c>
      <c r="J47" s="1">
        <v>137.62</v>
      </c>
      <c r="K47" s="8">
        <v>2167.5149999999999</v>
      </c>
      <c r="L47" s="1">
        <v>1028606</v>
      </c>
      <c r="M47" s="7">
        <v>45763</v>
      </c>
      <c r="N47" s="7">
        <f>_xlfn.MAXIFS(Biometria!B:B,Biometria!B:B,"&lt;="&amp;M47,Biometria!C:C,B47,Biometria!D:D,C47,Biometria!E:E,D47,Biometria!F:F,E47,Biometria!G:G,F47)</f>
        <v>45761</v>
      </c>
      <c r="O47" s="1">
        <v>5.2</v>
      </c>
      <c r="P47" s="1">
        <v>18.39</v>
      </c>
      <c r="Q47" s="1">
        <v>15.57</v>
      </c>
      <c r="R47" s="1">
        <v>84.67</v>
      </c>
      <c r="S47" s="1">
        <v>0.74</v>
      </c>
      <c r="T47" s="1">
        <v>12.5609</v>
      </c>
      <c r="U47" s="1">
        <v>0.6</v>
      </c>
      <c r="V47" s="1">
        <v>14.76</v>
      </c>
      <c r="W47" s="1">
        <v>6.65</v>
      </c>
      <c r="X47" s="1">
        <v>126.47</v>
      </c>
    </row>
    <row r="48" spans="1:24" x14ac:dyDescent="0.25">
      <c r="A48" s="1" t="str">
        <f t="shared" si="0"/>
        <v>457611462B3R248</v>
      </c>
      <c r="B48" s="1">
        <v>146</v>
      </c>
      <c r="C48" s="1">
        <v>2</v>
      </c>
      <c r="D48" s="3" t="s">
        <v>56</v>
      </c>
      <c r="E48" s="2" t="s">
        <v>54</v>
      </c>
      <c r="F48" s="4">
        <v>48</v>
      </c>
      <c r="G48" s="1">
        <v>14.8</v>
      </c>
      <c r="H48" s="1">
        <v>6</v>
      </c>
      <c r="I48" s="1">
        <v>15.75</v>
      </c>
      <c r="J48" s="1">
        <v>137.62</v>
      </c>
      <c r="K48" s="8">
        <v>2167.5149999999999</v>
      </c>
      <c r="L48" s="1">
        <v>1028607</v>
      </c>
      <c r="M48" s="7">
        <v>45763</v>
      </c>
      <c r="N48" s="7">
        <f>_xlfn.MAXIFS(Biometria!B:B,Biometria!B:B,"&lt;="&amp;M48,Biometria!C:C,B48,Biometria!D:D,C48,Biometria!E:E,D48,Biometria!F:F,E48,Biometria!G:G,F48)</f>
        <v>45761</v>
      </c>
      <c r="O48" s="1">
        <v>5.0999999999999996</v>
      </c>
      <c r="P48" s="1">
        <v>19.87</v>
      </c>
      <c r="Q48" s="1">
        <v>17.03</v>
      </c>
      <c r="R48" s="1">
        <v>85.71</v>
      </c>
      <c r="S48" s="1">
        <v>0.7</v>
      </c>
      <c r="T48" s="1">
        <v>13.8073</v>
      </c>
      <c r="U48" s="1">
        <v>0.56999999999999995</v>
      </c>
      <c r="V48" s="1">
        <v>14.48</v>
      </c>
      <c r="W48" s="1">
        <v>16.55</v>
      </c>
      <c r="X48" s="1">
        <v>138.19999999999999</v>
      </c>
    </row>
    <row r="49" spans="1:24" x14ac:dyDescent="0.25">
      <c r="A49" s="1" t="str">
        <f t="shared" si="0"/>
        <v>457611462B3R348</v>
      </c>
      <c r="B49" s="1">
        <v>146</v>
      </c>
      <c r="C49" s="1">
        <v>2</v>
      </c>
      <c r="D49" s="3" t="s">
        <v>56</v>
      </c>
      <c r="E49" s="2" t="s">
        <v>55</v>
      </c>
      <c r="F49" s="4">
        <v>48</v>
      </c>
      <c r="G49" s="1">
        <v>14.8</v>
      </c>
      <c r="H49" s="1">
        <v>6</v>
      </c>
      <c r="I49" s="1">
        <v>15.75</v>
      </c>
      <c r="J49" s="1">
        <v>137.62</v>
      </c>
      <c r="K49" s="8">
        <v>2167.5149999999999</v>
      </c>
      <c r="L49" s="1">
        <v>1028608</v>
      </c>
      <c r="M49" s="7">
        <v>45763</v>
      </c>
      <c r="N49" s="7">
        <f>_xlfn.MAXIFS(Biometria!B:B,Biometria!B:B,"&lt;="&amp;M49,Biometria!C:C,B49,Biometria!D:D,C49,Biometria!E:E,D49,Biometria!F:F,E49,Biometria!G:G,F49)</f>
        <v>45761</v>
      </c>
      <c r="O49" s="1">
        <v>5.2</v>
      </c>
      <c r="P49" s="1">
        <v>20.23</v>
      </c>
      <c r="Q49" s="1">
        <v>17.75</v>
      </c>
      <c r="R49" s="1">
        <v>87.74</v>
      </c>
      <c r="S49" s="1">
        <v>0.63</v>
      </c>
      <c r="T49" s="1">
        <v>14.184699999999999</v>
      </c>
      <c r="U49" s="1">
        <v>0.5</v>
      </c>
      <c r="V49" s="1">
        <v>15.29</v>
      </c>
      <c r="W49" s="1">
        <v>19.079999999999998</v>
      </c>
      <c r="X49" s="1">
        <v>141.19999999999999</v>
      </c>
    </row>
    <row r="50" spans="1:24" x14ac:dyDescent="0.25">
      <c r="A50" s="1" t="str">
        <f t="shared" si="0"/>
        <v>457611467B2R149</v>
      </c>
      <c r="B50" s="1">
        <v>146</v>
      </c>
      <c r="C50" s="4">
        <v>7</v>
      </c>
      <c r="D50" s="3" t="s">
        <v>57</v>
      </c>
      <c r="E50" s="2" t="s">
        <v>53</v>
      </c>
      <c r="F50" s="4">
        <v>49</v>
      </c>
      <c r="G50" s="1">
        <v>14.8</v>
      </c>
      <c r="H50" s="1">
        <v>6</v>
      </c>
      <c r="I50" s="1">
        <v>15.75</v>
      </c>
      <c r="J50" s="1">
        <v>137.62</v>
      </c>
      <c r="K50" s="8">
        <v>2167.5149999999999</v>
      </c>
      <c r="L50" s="1">
        <v>1028609</v>
      </c>
      <c r="M50" s="7">
        <v>45763</v>
      </c>
      <c r="N50" s="7">
        <f>_xlfn.MAXIFS(Biometria!B:B,Biometria!B:B,"&lt;="&amp;M50,Biometria!C:C,B50,Biometria!D:D,C50,Biometria!E:E,D50,Biometria!F:F,E50,Biometria!G:G,F50)</f>
        <v>45761</v>
      </c>
      <c r="O50" s="1">
        <v>5.0999999999999996</v>
      </c>
      <c r="P50" s="1">
        <v>19.39</v>
      </c>
      <c r="Q50" s="1">
        <v>16.25</v>
      </c>
      <c r="R50" s="1">
        <v>83.81</v>
      </c>
      <c r="S50" s="1">
        <v>0.77</v>
      </c>
      <c r="T50" s="1">
        <v>13.174899999999999</v>
      </c>
      <c r="U50" s="1">
        <v>0.62</v>
      </c>
      <c r="V50" s="1">
        <v>14.48</v>
      </c>
      <c r="W50" s="1">
        <v>11.8</v>
      </c>
      <c r="X50" s="1">
        <v>132.57</v>
      </c>
    </row>
    <row r="51" spans="1:24" x14ac:dyDescent="0.25">
      <c r="A51" s="1" t="str">
        <f t="shared" si="0"/>
        <v>457611467B2R249</v>
      </c>
      <c r="B51" s="1">
        <v>146</v>
      </c>
      <c r="C51" s="4">
        <v>7</v>
      </c>
      <c r="D51" s="3" t="s">
        <v>57</v>
      </c>
      <c r="E51" s="2" t="s">
        <v>54</v>
      </c>
      <c r="F51" s="4">
        <v>49</v>
      </c>
      <c r="G51" s="1">
        <v>14.8</v>
      </c>
      <c r="H51" s="1">
        <v>6</v>
      </c>
      <c r="I51" s="1">
        <v>15.75</v>
      </c>
      <c r="J51" s="1">
        <v>137.62</v>
      </c>
      <c r="K51" s="8">
        <v>2167.5149999999999</v>
      </c>
      <c r="L51" s="1">
        <v>1028604</v>
      </c>
      <c r="M51" s="7">
        <v>45763</v>
      </c>
      <c r="N51" s="7">
        <f>_xlfn.MAXIFS(Biometria!B:B,Biometria!B:B,"&lt;="&amp;M51,Biometria!C:C,B51,Biometria!D:D,C51,Biometria!E:E,D51,Biometria!F:F,E51,Biometria!G:G,F51)</f>
        <v>45761</v>
      </c>
      <c r="O51" s="1">
        <v>5.0999999999999996</v>
      </c>
      <c r="P51" s="1">
        <v>18.37</v>
      </c>
      <c r="Q51" s="1">
        <v>15.56</v>
      </c>
      <c r="R51" s="1">
        <v>84.7</v>
      </c>
      <c r="S51" s="1">
        <v>0.74</v>
      </c>
      <c r="T51" s="1">
        <v>12.649100000000001</v>
      </c>
      <c r="U51" s="1">
        <v>0.6</v>
      </c>
      <c r="V51" s="1">
        <v>14.33</v>
      </c>
      <c r="W51" s="1">
        <v>7.37</v>
      </c>
      <c r="X51" s="1">
        <v>127.32</v>
      </c>
    </row>
    <row r="52" spans="1:24" x14ac:dyDescent="0.25">
      <c r="A52" s="1" t="str">
        <f t="shared" si="0"/>
        <v>457611467B2R349</v>
      </c>
      <c r="B52" s="1">
        <v>146</v>
      </c>
      <c r="C52" s="4">
        <v>7</v>
      </c>
      <c r="D52" s="3" t="s">
        <v>57</v>
      </c>
      <c r="E52" s="2" t="s">
        <v>55</v>
      </c>
      <c r="F52" s="4">
        <v>49</v>
      </c>
      <c r="G52" s="1">
        <v>14.8</v>
      </c>
      <c r="H52" s="1">
        <v>6</v>
      </c>
      <c r="I52" s="1">
        <v>15.75</v>
      </c>
      <c r="J52" s="1">
        <v>137.62</v>
      </c>
      <c r="K52" s="8">
        <v>2167.5149999999999</v>
      </c>
      <c r="L52" s="1">
        <v>1028605</v>
      </c>
      <c r="M52" s="7">
        <v>45763</v>
      </c>
      <c r="N52" s="7">
        <f>_xlfn.MAXIFS(Biometria!B:B,Biometria!B:B,"&lt;="&amp;M52,Biometria!C:C,B52,Biometria!D:D,C52,Biometria!E:E,D52,Biometria!F:F,E52,Biometria!G:G,F52)</f>
        <v>45761</v>
      </c>
      <c r="O52" s="1">
        <v>5.2</v>
      </c>
      <c r="P52" s="1">
        <v>19.18</v>
      </c>
      <c r="Q52" s="1">
        <v>16.079999999999998</v>
      </c>
      <c r="R52" s="1">
        <v>83.84</v>
      </c>
      <c r="S52" s="1">
        <v>0.77</v>
      </c>
      <c r="T52" s="1">
        <v>13.083399999999999</v>
      </c>
      <c r="U52" s="1">
        <v>0.63</v>
      </c>
      <c r="V52" s="1">
        <v>14.28</v>
      </c>
      <c r="W52" s="1">
        <v>11.13</v>
      </c>
      <c r="X52" s="1">
        <v>131.78</v>
      </c>
    </row>
    <row r="53" spans="1:24" x14ac:dyDescent="0.25">
      <c r="A53" s="1" t="str">
        <f t="shared" si="0"/>
        <v>457611462B2R150</v>
      </c>
      <c r="B53" s="1">
        <v>146</v>
      </c>
      <c r="C53" s="4">
        <v>2</v>
      </c>
      <c r="D53" s="3" t="s">
        <v>57</v>
      </c>
      <c r="E53" s="2" t="s">
        <v>53</v>
      </c>
      <c r="F53" s="4">
        <v>50</v>
      </c>
      <c r="G53" s="1">
        <v>14.8</v>
      </c>
      <c r="H53" s="1">
        <v>6</v>
      </c>
      <c r="I53" s="1">
        <v>15.75</v>
      </c>
      <c r="J53" s="1">
        <v>137.62</v>
      </c>
      <c r="K53" s="8">
        <v>2167.5149999999999</v>
      </c>
      <c r="L53" s="1">
        <v>1028601</v>
      </c>
      <c r="M53" s="7">
        <v>45763</v>
      </c>
      <c r="N53" s="7">
        <f>_xlfn.MAXIFS(Biometria!B:B,Biometria!B:B,"&lt;="&amp;M53,Biometria!C:C,B53,Biometria!D:D,C53,Biometria!E:E,D53,Biometria!F:F,E53,Biometria!G:G,F53)</f>
        <v>45761</v>
      </c>
      <c r="O53" s="1">
        <v>5.0999999999999996</v>
      </c>
      <c r="P53" s="1">
        <v>18.78</v>
      </c>
      <c r="Q53" s="1">
        <v>16.03</v>
      </c>
      <c r="R53" s="1">
        <v>85.36</v>
      </c>
      <c r="S53" s="1">
        <v>0.71</v>
      </c>
      <c r="T53" s="1">
        <v>13.0219</v>
      </c>
      <c r="U53" s="1">
        <v>0.57999999999999996</v>
      </c>
      <c r="V53" s="1">
        <v>14.37</v>
      </c>
      <c r="W53" s="1">
        <v>10.25</v>
      </c>
      <c r="X53" s="1">
        <v>130.72999999999999</v>
      </c>
    </row>
    <row r="54" spans="1:24" x14ac:dyDescent="0.25">
      <c r="A54" s="1" t="str">
        <f t="shared" si="0"/>
        <v>457611462B2R250</v>
      </c>
      <c r="B54" s="1">
        <v>146</v>
      </c>
      <c r="C54" s="4">
        <v>2</v>
      </c>
      <c r="D54" s="3" t="s">
        <v>57</v>
      </c>
      <c r="E54" s="2" t="s">
        <v>54</v>
      </c>
      <c r="F54" s="4">
        <v>50</v>
      </c>
      <c r="G54" s="1">
        <v>14.8</v>
      </c>
      <c r="H54" s="1">
        <v>6</v>
      </c>
      <c r="I54" s="1">
        <v>15.75</v>
      </c>
      <c r="J54" s="1">
        <v>137.62</v>
      </c>
      <c r="K54" s="8">
        <v>2167.5149999999999</v>
      </c>
      <c r="L54" s="1">
        <v>1028602</v>
      </c>
      <c r="M54" s="7">
        <v>45763</v>
      </c>
      <c r="N54" s="7">
        <f>_xlfn.MAXIFS(Biometria!B:B,Biometria!B:B,"&lt;="&amp;M54,Biometria!C:C,B54,Biometria!D:D,C54,Biometria!E:E,D54,Biometria!F:F,E54,Biometria!G:G,F54)</f>
        <v>45761</v>
      </c>
      <c r="O54" s="1">
        <v>5.2</v>
      </c>
      <c r="P54" s="1">
        <v>19.489999999999998</v>
      </c>
      <c r="Q54" s="1">
        <v>16.649999999999999</v>
      </c>
      <c r="R54" s="1">
        <v>85.43</v>
      </c>
      <c r="S54" s="1">
        <v>0.71</v>
      </c>
      <c r="T54" s="1">
        <v>13.3772</v>
      </c>
      <c r="U54" s="1">
        <v>0.56999999999999995</v>
      </c>
      <c r="V54" s="1">
        <v>14.99</v>
      </c>
      <c r="W54" s="1">
        <v>13.05</v>
      </c>
      <c r="X54" s="1">
        <v>134.06</v>
      </c>
    </row>
    <row r="55" spans="1:24" x14ac:dyDescent="0.25">
      <c r="A55" s="1" t="str">
        <f t="shared" si="0"/>
        <v>457611462B2R350</v>
      </c>
      <c r="B55" s="1">
        <v>146</v>
      </c>
      <c r="C55" s="4">
        <v>2</v>
      </c>
      <c r="D55" s="3" t="s">
        <v>57</v>
      </c>
      <c r="E55" s="2" t="s">
        <v>55</v>
      </c>
      <c r="F55" s="4">
        <v>50</v>
      </c>
      <c r="G55" s="1">
        <v>14.8</v>
      </c>
      <c r="H55" s="1">
        <v>6</v>
      </c>
      <c r="I55" s="1">
        <v>15.75</v>
      </c>
      <c r="J55" s="1">
        <v>137.62</v>
      </c>
      <c r="K55" s="8">
        <v>2167.5149999999999</v>
      </c>
      <c r="L55" s="1">
        <v>1028603</v>
      </c>
      <c r="M55" s="7">
        <v>45763</v>
      </c>
      <c r="N55" s="7">
        <f>_xlfn.MAXIFS(Biometria!B:B,Biometria!B:B,"&lt;="&amp;M55,Biometria!C:C,B55,Biometria!D:D,C55,Biometria!E:E,D55,Biometria!F:F,E55,Biometria!G:G,F55)</f>
        <v>45761</v>
      </c>
      <c r="O55" s="1">
        <v>5.0999999999999996</v>
      </c>
      <c r="P55" s="1">
        <v>18.78</v>
      </c>
      <c r="Q55" s="1">
        <v>16.13</v>
      </c>
      <c r="R55" s="1">
        <v>85.89</v>
      </c>
      <c r="S55" s="1">
        <v>0.69</v>
      </c>
      <c r="T55" s="1">
        <v>12.8993</v>
      </c>
      <c r="U55" s="1">
        <v>0.55000000000000004</v>
      </c>
      <c r="V55" s="1">
        <v>15.25</v>
      </c>
      <c r="W55" s="1">
        <v>9.02</v>
      </c>
      <c r="X55" s="1">
        <v>129.27000000000001</v>
      </c>
    </row>
    <row r="56" spans="1:24" x14ac:dyDescent="0.25">
      <c r="A56" s="1" t="str">
        <f t="shared" si="0"/>
        <v>457611463B2R151</v>
      </c>
      <c r="B56" s="1">
        <v>146</v>
      </c>
      <c r="C56" s="4">
        <v>3</v>
      </c>
      <c r="D56" s="3" t="s">
        <v>57</v>
      </c>
      <c r="E56" s="2" t="s">
        <v>53</v>
      </c>
      <c r="F56" s="4">
        <v>51</v>
      </c>
      <c r="G56" s="1">
        <v>14.8</v>
      </c>
      <c r="H56" s="1">
        <v>6</v>
      </c>
      <c r="I56" s="1">
        <v>15.75</v>
      </c>
      <c r="J56" s="1">
        <v>137.62</v>
      </c>
      <c r="K56" s="8">
        <v>2167.5149999999999</v>
      </c>
      <c r="L56" s="1">
        <v>1028598</v>
      </c>
      <c r="M56" s="7">
        <v>45763</v>
      </c>
      <c r="N56" s="7">
        <f>_xlfn.MAXIFS(Biometria!B:B,Biometria!B:B,"&lt;="&amp;M56,Biometria!C:C,B56,Biometria!D:D,C56,Biometria!E:E,D56,Biometria!F:F,E56,Biometria!G:G,F56)</f>
        <v>45761</v>
      </c>
      <c r="O56" s="1">
        <v>5.2</v>
      </c>
      <c r="P56" s="1">
        <v>17.75</v>
      </c>
      <c r="Q56" s="1">
        <v>14.65</v>
      </c>
      <c r="R56" s="1">
        <v>82.54</v>
      </c>
      <c r="S56" s="1">
        <v>0.81</v>
      </c>
      <c r="T56" s="1">
        <v>12.0215</v>
      </c>
      <c r="U56" s="1">
        <v>0.66</v>
      </c>
      <c r="V56" s="1">
        <v>13.8</v>
      </c>
      <c r="W56" s="1">
        <v>2.74</v>
      </c>
      <c r="X56" s="1">
        <v>121.83</v>
      </c>
    </row>
    <row r="57" spans="1:24" x14ac:dyDescent="0.25">
      <c r="A57" s="1" t="str">
        <f t="shared" si="0"/>
        <v>457611463B2R251</v>
      </c>
      <c r="B57" s="1">
        <v>146</v>
      </c>
      <c r="C57" s="4">
        <v>3</v>
      </c>
      <c r="D57" s="3" t="s">
        <v>57</v>
      </c>
      <c r="E57" s="2" t="s">
        <v>54</v>
      </c>
      <c r="F57" s="4">
        <v>51</v>
      </c>
      <c r="G57" s="1">
        <v>14.8</v>
      </c>
      <c r="H57" s="1">
        <v>6</v>
      </c>
      <c r="I57" s="1">
        <v>15.75</v>
      </c>
      <c r="J57" s="1">
        <v>137.62</v>
      </c>
      <c r="K57" s="8">
        <v>2167.5149999999999</v>
      </c>
      <c r="L57" s="1">
        <v>1028599</v>
      </c>
      <c r="M57" s="7">
        <v>45763</v>
      </c>
      <c r="N57" s="7">
        <f>_xlfn.MAXIFS(Biometria!B:B,Biometria!B:B,"&lt;="&amp;M57,Biometria!C:C,B57,Biometria!D:D,C57,Biometria!E:E,D57,Biometria!F:F,E57,Biometria!G:G,F57)</f>
        <v>45761</v>
      </c>
      <c r="O57" s="1">
        <v>5.0999999999999996</v>
      </c>
      <c r="P57" s="1">
        <v>19.21</v>
      </c>
      <c r="Q57" s="1">
        <v>16.489999999999998</v>
      </c>
      <c r="R57" s="1">
        <v>85.84</v>
      </c>
      <c r="S57" s="1">
        <v>0.7</v>
      </c>
      <c r="T57" s="1">
        <v>13.481299999999999</v>
      </c>
      <c r="U57" s="1">
        <v>0.56999999999999995</v>
      </c>
      <c r="V57" s="1">
        <v>14.01</v>
      </c>
      <c r="W57" s="1">
        <v>13.9</v>
      </c>
      <c r="X57" s="1">
        <v>135.06</v>
      </c>
    </row>
    <row r="58" spans="1:24" x14ac:dyDescent="0.25">
      <c r="A58" s="1" t="str">
        <f t="shared" si="0"/>
        <v>457611463B2R351</v>
      </c>
      <c r="B58" s="1">
        <v>146</v>
      </c>
      <c r="C58" s="4">
        <v>3</v>
      </c>
      <c r="D58" s="3" t="s">
        <v>57</v>
      </c>
      <c r="E58" s="2" t="s">
        <v>55</v>
      </c>
      <c r="F58" s="4">
        <v>51</v>
      </c>
      <c r="G58" s="1">
        <v>14.8</v>
      </c>
      <c r="H58" s="1">
        <v>6</v>
      </c>
      <c r="I58" s="1">
        <v>15.75</v>
      </c>
      <c r="J58" s="1">
        <v>137.62</v>
      </c>
      <c r="K58" s="8">
        <v>2167.5149999999999</v>
      </c>
      <c r="L58" s="1">
        <v>1028600</v>
      </c>
      <c r="M58" s="7">
        <v>45763</v>
      </c>
      <c r="N58" s="7">
        <f>_xlfn.MAXIFS(Biometria!B:B,Biometria!B:B,"&lt;="&amp;M58,Biometria!C:C,B58,Biometria!D:D,C58,Biometria!E:E,D58,Biometria!F:F,E58,Biometria!G:G,F58)</f>
        <v>45761</v>
      </c>
      <c r="O58" s="1">
        <v>5.0999999999999996</v>
      </c>
      <c r="P58" s="1">
        <v>18.760000000000002</v>
      </c>
      <c r="Q58" s="1">
        <v>15.45</v>
      </c>
      <c r="R58" s="1">
        <v>82.36</v>
      </c>
      <c r="S58" s="1">
        <v>0.82</v>
      </c>
      <c r="T58" s="1">
        <v>12.749599999999999</v>
      </c>
      <c r="U58" s="1">
        <v>0.68</v>
      </c>
      <c r="V58" s="1">
        <v>13.48</v>
      </c>
      <c r="W58" s="1">
        <v>8.8000000000000007</v>
      </c>
      <c r="X58" s="1">
        <v>129.02000000000001</v>
      </c>
    </row>
    <row r="59" spans="1:24" x14ac:dyDescent="0.25">
      <c r="A59" s="1" t="str">
        <f t="shared" si="0"/>
        <v>457611461B2R152</v>
      </c>
      <c r="B59" s="1">
        <v>146</v>
      </c>
      <c r="C59" s="4">
        <v>1</v>
      </c>
      <c r="D59" s="3" t="s">
        <v>57</v>
      </c>
      <c r="E59" s="2" t="s">
        <v>53</v>
      </c>
      <c r="F59" s="4">
        <v>52</v>
      </c>
      <c r="G59" s="1">
        <v>14.8</v>
      </c>
      <c r="H59" s="1">
        <v>6</v>
      </c>
      <c r="I59" s="1">
        <v>15.75</v>
      </c>
      <c r="J59" s="1">
        <v>137.62</v>
      </c>
      <c r="K59" s="8">
        <v>2167.5149999999999</v>
      </c>
      <c r="L59" s="1">
        <v>1028595</v>
      </c>
      <c r="M59" s="7">
        <v>45763</v>
      </c>
      <c r="N59" s="7">
        <f>_xlfn.MAXIFS(Biometria!B:B,Biometria!B:B,"&lt;="&amp;M59,Biometria!C:C,B59,Biometria!D:D,C59,Biometria!E:E,D59,Biometria!F:F,E59,Biometria!G:G,F59)</f>
        <v>45761</v>
      </c>
      <c r="O59" s="1">
        <v>5.0999999999999996</v>
      </c>
      <c r="P59" s="1">
        <v>18.37</v>
      </c>
      <c r="Q59" s="1">
        <v>15.74</v>
      </c>
      <c r="R59" s="1">
        <v>85.68</v>
      </c>
      <c r="S59" s="1">
        <v>0.7</v>
      </c>
      <c r="T59" s="1">
        <v>12.811299999999999</v>
      </c>
      <c r="U59" s="1">
        <v>0.56999999999999995</v>
      </c>
      <c r="V59" s="1">
        <v>14.26</v>
      </c>
      <c r="W59" s="1">
        <v>8.4600000000000009</v>
      </c>
      <c r="X59" s="1">
        <v>128.61000000000001</v>
      </c>
    </row>
    <row r="60" spans="1:24" x14ac:dyDescent="0.25">
      <c r="A60" s="1" t="str">
        <f t="shared" si="0"/>
        <v>457611461B2R252</v>
      </c>
      <c r="B60" s="1">
        <v>146</v>
      </c>
      <c r="C60" s="4">
        <v>1</v>
      </c>
      <c r="D60" s="3" t="s">
        <v>57</v>
      </c>
      <c r="E60" s="2" t="s">
        <v>54</v>
      </c>
      <c r="F60" s="4">
        <v>52</v>
      </c>
      <c r="G60" s="1">
        <v>14.8</v>
      </c>
      <c r="H60" s="1">
        <v>6</v>
      </c>
      <c r="I60" s="1">
        <v>15.75</v>
      </c>
      <c r="J60" s="1">
        <v>137.62</v>
      </c>
      <c r="K60" s="8">
        <v>2167.5149999999999</v>
      </c>
      <c r="L60" s="1">
        <v>1028596</v>
      </c>
      <c r="M60" s="7">
        <v>45763</v>
      </c>
      <c r="N60" s="7">
        <f>_xlfn.MAXIFS(Biometria!B:B,Biometria!B:B,"&lt;="&amp;M60,Biometria!C:C,B60,Biometria!D:D,C60,Biometria!E:E,D60,Biometria!F:F,E60,Biometria!G:G,F60)</f>
        <v>45761</v>
      </c>
      <c r="O60" s="1">
        <v>5.0999999999999996</v>
      </c>
      <c r="P60" s="1">
        <v>18.63</v>
      </c>
      <c r="Q60" s="1">
        <v>15.43</v>
      </c>
      <c r="R60" s="1">
        <v>82.82</v>
      </c>
      <c r="S60" s="1">
        <v>0.8</v>
      </c>
      <c r="T60" s="1">
        <v>12.2822</v>
      </c>
      <c r="U60" s="1">
        <v>0.64</v>
      </c>
      <c r="V60" s="1">
        <v>15.51</v>
      </c>
      <c r="W60" s="1">
        <v>4.7</v>
      </c>
      <c r="X60" s="1">
        <v>124.15</v>
      </c>
    </row>
    <row r="61" spans="1:24" x14ac:dyDescent="0.25">
      <c r="A61" s="1" t="str">
        <f t="shared" si="0"/>
        <v>457611461B2R352</v>
      </c>
      <c r="B61" s="1">
        <v>146</v>
      </c>
      <c r="C61" s="4">
        <v>1</v>
      </c>
      <c r="D61" s="3" t="s">
        <v>57</v>
      </c>
      <c r="E61" s="2" t="s">
        <v>55</v>
      </c>
      <c r="F61" s="4">
        <v>52</v>
      </c>
      <c r="G61" s="1">
        <v>14.8</v>
      </c>
      <c r="H61" s="1">
        <v>6</v>
      </c>
      <c r="I61" s="1">
        <v>15.75</v>
      </c>
      <c r="J61" s="1">
        <v>137.62</v>
      </c>
      <c r="K61" s="8">
        <v>2167.5149999999999</v>
      </c>
      <c r="L61" s="1">
        <v>1028597</v>
      </c>
      <c r="M61" s="7">
        <v>45763</v>
      </c>
      <c r="N61" s="7">
        <f>_xlfn.MAXIFS(Biometria!B:B,Biometria!B:B,"&lt;="&amp;M61,Biometria!C:C,B61,Biometria!D:D,C61,Biometria!E:E,D61,Biometria!F:F,E61,Biometria!G:G,F61)</f>
        <v>45761</v>
      </c>
      <c r="O61" s="1">
        <v>5.0999999999999996</v>
      </c>
      <c r="P61" s="1">
        <v>18.66</v>
      </c>
      <c r="Q61" s="1">
        <v>15.8</v>
      </c>
      <c r="R61" s="1">
        <v>84.67</v>
      </c>
      <c r="S61" s="1">
        <v>0.74</v>
      </c>
      <c r="T61" s="1">
        <v>12.6739</v>
      </c>
      <c r="U61" s="1">
        <v>0.59</v>
      </c>
      <c r="V61" s="1">
        <v>15.08</v>
      </c>
      <c r="W61" s="1">
        <v>7.5</v>
      </c>
      <c r="X61" s="1">
        <v>127.47</v>
      </c>
    </row>
    <row r="62" spans="1:24" x14ac:dyDescent="0.25">
      <c r="A62" s="1" t="str">
        <f t="shared" si="0"/>
        <v>457611464B2R153</v>
      </c>
      <c r="B62" s="1">
        <v>146</v>
      </c>
      <c r="C62" s="4">
        <v>4</v>
      </c>
      <c r="D62" s="3" t="s">
        <v>57</v>
      </c>
      <c r="E62" s="2" t="s">
        <v>53</v>
      </c>
      <c r="F62" s="4">
        <v>53</v>
      </c>
      <c r="G62" s="1">
        <v>14.8</v>
      </c>
      <c r="H62" s="1">
        <v>6</v>
      </c>
      <c r="I62" s="1">
        <v>15.75</v>
      </c>
      <c r="J62" s="1">
        <v>137.62</v>
      </c>
      <c r="K62" s="8">
        <v>2167.5149999999999</v>
      </c>
      <c r="L62" s="1">
        <v>1028592</v>
      </c>
      <c r="M62" s="7">
        <v>45763</v>
      </c>
      <c r="N62" s="7">
        <f>_xlfn.MAXIFS(Biometria!B:B,Biometria!B:B,"&lt;="&amp;M62,Biometria!C:C,B62,Biometria!D:D,C62,Biometria!E:E,D62,Biometria!F:F,E62,Biometria!G:G,F62)</f>
        <v>45761</v>
      </c>
      <c r="O62" s="1">
        <v>5.2</v>
      </c>
      <c r="P62" s="1">
        <v>19.190000000000001</v>
      </c>
      <c r="Q62" s="1">
        <v>16</v>
      </c>
      <c r="R62" s="1">
        <v>83.38</v>
      </c>
      <c r="S62" s="1">
        <v>0.78</v>
      </c>
      <c r="T62" s="1">
        <v>12.983700000000001</v>
      </c>
      <c r="U62" s="1">
        <v>0.63</v>
      </c>
      <c r="V62" s="1">
        <v>14.43</v>
      </c>
      <c r="W62" s="1">
        <v>10.32</v>
      </c>
      <c r="X62" s="1">
        <v>130.82</v>
      </c>
    </row>
    <row r="63" spans="1:24" x14ac:dyDescent="0.25">
      <c r="A63" s="1" t="str">
        <f t="shared" si="0"/>
        <v>457611464B2R253</v>
      </c>
      <c r="B63" s="1">
        <v>146</v>
      </c>
      <c r="C63" s="4">
        <v>4</v>
      </c>
      <c r="D63" s="3" t="s">
        <v>57</v>
      </c>
      <c r="E63" s="2" t="s">
        <v>54</v>
      </c>
      <c r="F63" s="4">
        <v>53</v>
      </c>
      <c r="G63" s="1">
        <v>14.8</v>
      </c>
      <c r="H63" s="1">
        <v>6</v>
      </c>
      <c r="I63" s="1">
        <v>15.75</v>
      </c>
      <c r="J63" s="1">
        <v>137.62</v>
      </c>
      <c r="K63" s="8">
        <v>2167.5149999999999</v>
      </c>
      <c r="L63" s="1">
        <v>1028593</v>
      </c>
      <c r="M63" s="7">
        <v>45763</v>
      </c>
      <c r="N63" s="7">
        <f>_xlfn.MAXIFS(Biometria!B:B,Biometria!B:B,"&lt;="&amp;M63,Biometria!C:C,B63,Biometria!D:D,C63,Biometria!E:E,D63,Biometria!F:F,E63,Biometria!G:G,F63)</f>
        <v>45761</v>
      </c>
      <c r="O63" s="1">
        <v>5.3</v>
      </c>
      <c r="P63" s="1">
        <v>18.37</v>
      </c>
      <c r="Q63" s="1">
        <v>15.13</v>
      </c>
      <c r="R63" s="1">
        <v>82.36</v>
      </c>
      <c r="S63" s="1">
        <v>0.82</v>
      </c>
      <c r="T63" s="1">
        <v>12.4373</v>
      </c>
      <c r="U63" s="1">
        <v>0.67</v>
      </c>
      <c r="V63" s="1">
        <v>13.7</v>
      </c>
      <c r="W63" s="1">
        <v>6.19</v>
      </c>
      <c r="X63" s="1">
        <v>125.92</v>
      </c>
    </row>
    <row r="64" spans="1:24" x14ac:dyDescent="0.25">
      <c r="A64" s="1" t="str">
        <f t="shared" si="0"/>
        <v>457611464B2R353</v>
      </c>
      <c r="B64" s="1">
        <v>146</v>
      </c>
      <c r="C64" s="4">
        <v>4</v>
      </c>
      <c r="D64" s="3" t="s">
        <v>57</v>
      </c>
      <c r="E64" s="2" t="s">
        <v>55</v>
      </c>
      <c r="F64" s="4">
        <v>53</v>
      </c>
      <c r="G64" s="1">
        <v>14.8</v>
      </c>
      <c r="H64" s="1">
        <v>6</v>
      </c>
      <c r="I64" s="1">
        <v>15.75</v>
      </c>
      <c r="J64" s="1">
        <v>137.62</v>
      </c>
      <c r="K64" s="8">
        <v>2167.5149999999999</v>
      </c>
      <c r="L64" s="1">
        <v>1028594</v>
      </c>
      <c r="M64" s="7">
        <v>45763</v>
      </c>
      <c r="N64" s="7">
        <f>_xlfn.MAXIFS(Biometria!B:B,Biometria!B:B,"&lt;="&amp;M64,Biometria!C:C,B64,Biometria!D:D,C64,Biometria!E:E,D64,Biometria!F:F,E64,Biometria!G:G,F64)</f>
        <v>45761</v>
      </c>
      <c r="O64" s="1">
        <v>5.2</v>
      </c>
      <c r="P64" s="1">
        <v>18.329999999999998</v>
      </c>
      <c r="Q64" s="1">
        <v>14.91</v>
      </c>
      <c r="R64" s="1">
        <v>81.34</v>
      </c>
      <c r="S64" s="1">
        <v>0.85</v>
      </c>
      <c r="T64" s="1">
        <v>12.254300000000001</v>
      </c>
      <c r="U64" s="1">
        <v>0.7</v>
      </c>
      <c r="V64" s="1">
        <v>13.71</v>
      </c>
      <c r="W64" s="1">
        <v>4.93</v>
      </c>
      <c r="X64" s="1">
        <v>124.43</v>
      </c>
    </row>
    <row r="65" spans="1:24" x14ac:dyDescent="0.25">
      <c r="A65" s="1" t="str">
        <f t="shared" si="0"/>
        <v>457611465B2R154</v>
      </c>
      <c r="B65" s="1">
        <v>146</v>
      </c>
      <c r="C65" s="4">
        <v>5</v>
      </c>
      <c r="D65" s="3" t="s">
        <v>57</v>
      </c>
      <c r="E65" s="2" t="s">
        <v>53</v>
      </c>
      <c r="F65" s="4">
        <v>54</v>
      </c>
      <c r="G65" s="1">
        <v>14.8</v>
      </c>
      <c r="H65" s="1">
        <v>6</v>
      </c>
      <c r="I65" s="1">
        <v>15.75</v>
      </c>
      <c r="J65" s="1">
        <v>137.62</v>
      </c>
      <c r="K65" s="8">
        <v>2167.5149999999999</v>
      </c>
      <c r="L65" s="1">
        <v>1028589</v>
      </c>
      <c r="M65" s="7">
        <v>45763</v>
      </c>
      <c r="N65" s="7">
        <f>_xlfn.MAXIFS(Biometria!B:B,Biometria!B:B,"&lt;="&amp;M65,Biometria!C:C,B65,Biometria!D:D,C65,Biometria!E:E,D65,Biometria!F:F,E65,Biometria!G:G,F65)</f>
        <v>45761</v>
      </c>
      <c r="O65" s="1">
        <v>5.2</v>
      </c>
      <c r="P65" s="1">
        <v>18.670000000000002</v>
      </c>
      <c r="Q65" s="1">
        <v>15.68</v>
      </c>
      <c r="R65" s="1">
        <v>83.99</v>
      </c>
      <c r="S65" s="1">
        <v>0.76</v>
      </c>
      <c r="T65" s="1">
        <v>12.701499999999999</v>
      </c>
      <c r="U65" s="1">
        <v>0.62</v>
      </c>
      <c r="V65" s="1">
        <v>14.53</v>
      </c>
      <c r="W65" s="1">
        <v>7.95</v>
      </c>
      <c r="X65" s="1">
        <v>128.01</v>
      </c>
    </row>
    <row r="66" spans="1:24" x14ac:dyDescent="0.25">
      <c r="A66" s="1" t="str">
        <f t="shared" si="0"/>
        <v>457611465B2R254</v>
      </c>
      <c r="B66" s="1">
        <v>146</v>
      </c>
      <c r="C66" s="4">
        <v>5</v>
      </c>
      <c r="D66" s="3" t="s">
        <v>57</v>
      </c>
      <c r="E66" s="2" t="s">
        <v>54</v>
      </c>
      <c r="F66" s="4">
        <v>54</v>
      </c>
      <c r="G66" s="1">
        <v>14.8</v>
      </c>
      <c r="H66" s="1">
        <v>6</v>
      </c>
      <c r="I66" s="1">
        <v>15.75</v>
      </c>
      <c r="J66" s="1">
        <v>137.62</v>
      </c>
      <c r="K66" s="8">
        <v>2167.5149999999999</v>
      </c>
      <c r="L66" s="1">
        <v>1028590</v>
      </c>
      <c r="M66" s="7">
        <v>45763</v>
      </c>
      <c r="N66" s="7">
        <f>_xlfn.MAXIFS(Biometria!B:B,Biometria!B:B,"&lt;="&amp;M66,Biometria!C:C,B66,Biometria!D:D,C66,Biometria!E:E,D66,Biometria!F:F,E66,Biometria!G:G,F66)</f>
        <v>45761</v>
      </c>
      <c r="O66" s="1">
        <v>5.2</v>
      </c>
      <c r="P66" s="1">
        <v>18.63</v>
      </c>
      <c r="Q66" s="1">
        <v>15.5</v>
      </c>
      <c r="R66" s="1">
        <v>83.2</v>
      </c>
      <c r="S66" s="1">
        <v>0.79</v>
      </c>
      <c r="T66" s="1">
        <v>12.602600000000001</v>
      </c>
      <c r="U66" s="1">
        <v>0.64</v>
      </c>
      <c r="V66" s="1">
        <v>14.32</v>
      </c>
      <c r="W66" s="1">
        <v>7.3</v>
      </c>
      <c r="X66" s="1">
        <v>127.24</v>
      </c>
    </row>
    <row r="67" spans="1:24" x14ac:dyDescent="0.25">
      <c r="A67" s="1" t="str">
        <f t="shared" ref="A67:A130" si="1">N67&amp;B67&amp;C67&amp;D67&amp;E67&amp;F67</f>
        <v>457611465B2R354</v>
      </c>
      <c r="B67" s="1">
        <v>146</v>
      </c>
      <c r="C67" s="4">
        <v>5</v>
      </c>
      <c r="D67" s="3" t="s">
        <v>57</v>
      </c>
      <c r="E67" s="2" t="s">
        <v>55</v>
      </c>
      <c r="F67" s="4">
        <v>54</v>
      </c>
      <c r="G67" s="1">
        <v>14.8</v>
      </c>
      <c r="H67" s="1">
        <v>6</v>
      </c>
      <c r="I67" s="1">
        <v>15.75</v>
      </c>
      <c r="J67" s="1">
        <v>137.62</v>
      </c>
      <c r="K67" s="8">
        <v>2167.5149999999999</v>
      </c>
      <c r="L67" s="1">
        <v>1028591</v>
      </c>
      <c r="M67" s="7">
        <v>45763</v>
      </c>
      <c r="N67" s="7">
        <f>_xlfn.MAXIFS(Biometria!B:B,Biometria!B:B,"&lt;="&amp;M67,Biometria!C:C,B67,Biometria!D:D,C67,Biometria!E:E,D67,Biometria!F:F,E67,Biometria!G:G,F67)</f>
        <v>45761</v>
      </c>
      <c r="O67" s="1">
        <v>5.2</v>
      </c>
      <c r="P67" s="1">
        <v>18.86</v>
      </c>
      <c r="Q67" s="1">
        <v>16.03</v>
      </c>
      <c r="R67" s="1">
        <v>84.99</v>
      </c>
      <c r="S67" s="1">
        <v>0.73</v>
      </c>
      <c r="T67" s="1">
        <v>13.019600000000001</v>
      </c>
      <c r="U67" s="1">
        <v>0.59</v>
      </c>
      <c r="V67" s="1">
        <v>14.38</v>
      </c>
      <c r="W67" s="1">
        <v>10.31</v>
      </c>
      <c r="X67" s="1">
        <v>130.80000000000001</v>
      </c>
    </row>
    <row r="68" spans="1:24" x14ac:dyDescent="0.25">
      <c r="A68" s="1" t="str">
        <f t="shared" si="1"/>
        <v>457611466B2R155</v>
      </c>
      <c r="B68" s="1">
        <v>146</v>
      </c>
      <c r="C68" s="4">
        <v>6</v>
      </c>
      <c r="D68" s="3" t="s">
        <v>57</v>
      </c>
      <c r="E68" s="2" t="s">
        <v>53</v>
      </c>
      <c r="F68" s="4">
        <v>55</v>
      </c>
      <c r="G68" s="1">
        <v>14.8</v>
      </c>
      <c r="H68" s="1">
        <v>6</v>
      </c>
      <c r="I68" s="1">
        <v>15.75</v>
      </c>
      <c r="J68" s="1">
        <v>137.62</v>
      </c>
      <c r="K68" s="8">
        <v>2167.5149999999999</v>
      </c>
      <c r="L68" s="1">
        <v>1028586</v>
      </c>
      <c r="M68" s="7">
        <v>45763</v>
      </c>
      <c r="N68" s="7">
        <f>_xlfn.MAXIFS(Biometria!B:B,Biometria!B:B,"&lt;="&amp;M68,Biometria!C:C,B68,Biometria!D:D,C68,Biometria!E:E,D68,Biometria!F:F,E68,Biometria!G:G,F68)</f>
        <v>45761</v>
      </c>
      <c r="O68" s="1">
        <v>5.2</v>
      </c>
      <c r="P68" s="1">
        <v>18.829999999999998</v>
      </c>
      <c r="Q68" s="1">
        <v>15.91</v>
      </c>
      <c r="R68" s="1">
        <v>84.49</v>
      </c>
      <c r="S68" s="1">
        <v>0.74</v>
      </c>
      <c r="T68" s="1">
        <v>12.9451</v>
      </c>
      <c r="U68" s="1">
        <v>0.6</v>
      </c>
      <c r="V68" s="1">
        <v>14.28</v>
      </c>
      <c r="W68" s="1">
        <v>9.77</v>
      </c>
      <c r="X68" s="1">
        <v>130.16999999999999</v>
      </c>
    </row>
    <row r="69" spans="1:24" x14ac:dyDescent="0.25">
      <c r="A69" s="1" t="str">
        <f t="shared" si="1"/>
        <v>457611466B2R255</v>
      </c>
      <c r="B69" s="1">
        <v>146</v>
      </c>
      <c r="C69" s="4">
        <v>6</v>
      </c>
      <c r="D69" s="3" t="s">
        <v>57</v>
      </c>
      <c r="E69" s="2" t="s">
        <v>54</v>
      </c>
      <c r="F69" s="4">
        <v>55</v>
      </c>
      <c r="G69" s="1">
        <v>14.8</v>
      </c>
      <c r="H69" s="1">
        <v>6</v>
      </c>
      <c r="I69" s="1">
        <v>15.75</v>
      </c>
      <c r="J69" s="1">
        <v>137.62</v>
      </c>
      <c r="K69" s="8">
        <v>2167.5149999999999</v>
      </c>
      <c r="L69" s="1">
        <v>1028587</v>
      </c>
      <c r="M69" s="7">
        <v>45763</v>
      </c>
      <c r="N69" s="7">
        <f>_xlfn.MAXIFS(Biometria!B:B,Biometria!B:B,"&lt;="&amp;M69,Biometria!C:C,B69,Biometria!D:D,C69,Biometria!E:E,D69,Biometria!F:F,E69,Biometria!G:G,F69)</f>
        <v>45761</v>
      </c>
      <c r="O69" s="1">
        <v>5.2</v>
      </c>
      <c r="P69" s="1">
        <v>19.23</v>
      </c>
      <c r="Q69" s="1">
        <v>16.14</v>
      </c>
      <c r="R69" s="1">
        <v>83.93</v>
      </c>
      <c r="S69" s="1">
        <v>0.76</v>
      </c>
      <c r="T69" s="1">
        <v>12.835800000000001</v>
      </c>
      <c r="U69" s="1">
        <v>0.6</v>
      </c>
      <c r="V69" s="1">
        <v>15.56</v>
      </c>
      <c r="W69" s="1">
        <v>8.89</v>
      </c>
      <c r="X69" s="1">
        <v>129.12</v>
      </c>
    </row>
    <row r="70" spans="1:24" x14ac:dyDescent="0.25">
      <c r="A70" s="1" t="str">
        <f t="shared" si="1"/>
        <v>457611466B2R355</v>
      </c>
      <c r="B70" s="1">
        <v>146</v>
      </c>
      <c r="C70" s="4">
        <v>6</v>
      </c>
      <c r="D70" s="3" t="s">
        <v>57</v>
      </c>
      <c r="E70" s="2" t="s">
        <v>55</v>
      </c>
      <c r="F70" s="4">
        <v>55</v>
      </c>
      <c r="G70" s="1">
        <v>14.8</v>
      </c>
      <c r="H70" s="1">
        <v>6</v>
      </c>
      <c r="I70" s="1">
        <v>15.75</v>
      </c>
      <c r="J70" s="1">
        <v>137.62</v>
      </c>
      <c r="K70" s="8">
        <v>2167.5149999999999</v>
      </c>
      <c r="L70" s="1">
        <v>1028588</v>
      </c>
      <c r="M70" s="7">
        <v>45763</v>
      </c>
      <c r="N70" s="7">
        <f>_xlfn.MAXIFS(Biometria!B:B,Biometria!B:B,"&lt;="&amp;M70,Biometria!C:C,B70,Biometria!D:D,C70,Biometria!E:E,D70,Biometria!F:F,E70,Biometria!G:G,F70)</f>
        <v>45761</v>
      </c>
      <c r="O70" s="1">
        <v>5.2</v>
      </c>
      <c r="P70" s="1">
        <v>19.21</v>
      </c>
      <c r="Q70" s="1">
        <v>16.3</v>
      </c>
      <c r="R70" s="1">
        <v>84.85</v>
      </c>
      <c r="S70" s="1">
        <v>0.73</v>
      </c>
      <c r="T70" s="1">
        <v>13.1896</v>
      </c>
      <c r="U70" s="1">
        <v>0.59</v>
      </c>
      <c r="V70" s="1">
        <v>14.59</v>
      </c>
      <c r="W70" s="1">
        <v>11.69</v>
      </c>
      <c r="X70" s="1">
        <v>132.44</v>
      </c>
    </row>
    <row r="71" spans="1:24" x14ac:dyDescent="0.25">
      <c r="A71" s="1" t="str">
        <f t="shared" si="1"/>
        <v>457611468B2R156</v>
      </c>
      <c r="B71" s="1">
        <v>146</v>
      </c>
      <c r="C71" s="4">
        <v>8</v>
      </c>
      <c r="D71" s="3" t="s">
        <v>57</v>
      </c>
      <c r="E71" s="2" t="s">
        <v>53</v>
      </c>
      <c r="F71" s="4">
        <v>56</v>
      </c>
      <c r="G71" s="1">
        <v>14.8</v>
      </c>
      <c r="H71" s="1">
        <v>6</v>
      </c>
      <c r="I71" s="1">
        <v>15.75</v>
      </c>
      <c r="J71" s="1">
        <v>137.62</v>
      </c>
      <c r="K71" s="8">
        <v>2167.5149999999999</v>
      </c>
      <c r="L71" s="1">
        <v>1028583</v>
      </c>
      <c r="M71" s="7">
        <v>45763</v>
      </c>
      <c r="N71" s="7">
        <f>_xlfn.MAXIFS(Biometria!B:B,Biometria!B:B,"&lt;="&amp;M71,Biometria!C:C,B71,Biometria!D:D,C71,Biometria!E:E,D71,Biometria!F:F,E71,Biometria!G:G,F71)</f>
        <v>45761</v>
      </c>
      <c r="O71" s="1">
        <v>5.2</v>
      </c>
      <c r="P71" s="1">
        <v>19.21</v>
      </c>
      <c r="Q71" s="1">
        <v>16.489999999999998</v>
      </c>
      <c r="R71" s="1">
        <v>85.84</v>
      </c>
      <c r="S71" s="1">
        <v>0.7</v>
      </c>
      <c r="T71" s="1">
        <v>13.3695</v>
      </c>
      <c r="U71" s="1">
        <v>0.56999999999999995</v>
      </c>
      <c r="V71" s="1">
        <v>14.48</v>
      </c>
      <c r="W71" s="1">
        <v>13</v>
      </c>
      <c r="X71" s="1">
        <v>133.99</v>
      </c>
    </row>
    <row r="72" spans="1:24" x14ac:dyDescent="0.25">
      <c r="A72" s="1" t="str">
        <f t="shared" si="1"/>
        <v>457611468B2R256</v>
      </c>
      <c r="B72" s="1">
        <v>146</v>
      </c>
      <c r="C72" s="4">
        <v>8</v>
      </c>
      <c r="D72" s="3" t="s">
        <v>57</v>
      </c>
      <c r="E72" s="2" t="s">
        <v>54</v>
      </c>
      <c r="F72" s="4">
        <v>56</v>
      </c>
      <c r="G72" s="1">
        <v>14.8</v>
      </c>
      <c r="H72" s="1">
        <v>6</v>
      </c>
      <c r="I72" s="1">
        <v>15.75</v>
      </c>
      <c r="J72" s="1">
        <v>137.62</v>
      </c>
      <c r="K72" s="8">
        <v>2167.5149999999999</v>
      </c>
      <c r="L72" s="1">
        <v>1028584</v>
      </c>
      <c r="M72" s="7">
        <v>45763</v>
      </c>
      <c r="N72" s="7">
        <f>_xlfn.MAXIFS(Biometria!B:B,Biometria!B:B,"&lt;="&amp;M72,Biometria!C:C,B72,Biometria!D:D,C72,Biometria!E:E,D72,Biometria!F:F,E72,Biometria!G:G,F72)</f>
        <v>45761</v>
      </c>
      <c r="O72" s="1">
        <v>5.2</v>
      </c>
      <c r="P72" s="1">
        <v>19.43</v>
      </c>
      <c r="Q72" s="1">
        <v>16.850000000000001</v>
      </c>
      <c r="R72" s="1">
        <v>86.72</v>
      </c>
      <c r="S72" s="1">
        <v>0.67</v>
      </c>
      <c r="T72" s="1">
        <v>13.695399999999999</v>
      </c>
      <c r="U72" s="1">
        <v>0.54</v>
      </c>
      <c r="V72" s="1">
        <v>14.34</v>
      </c>
      <c r="W72" s="1">
        <v>15.41</v>
      </c>
      <c r="X72" s="1">
        <v>136.85</v>
      </c>
    </row>
    <row r="73" spans="1:24" x14ac:dyDescent="0.25">
      <c r="A73" s="1" t="str">
        <f t="shared" si="1"/>
        <v>457611468B2R356</v>
      </c>
      <c r="B73" s="1">
        <v>146</v>
      </c>
      <c r="C73" s="4">
        <v>8</v>
      </c>
      <c r="D73" s="3" t="s">
        <v>57</v>
      </c>
      <c r="E73" s="2" t="s">
        <v>55</v>
      </c>
      <c r="F73" s="4">
        <v>56</v>
      </c>
      <c r="G73" s="1">
        <v>14.8</v>
      </c>
      <c r="H73" s="1">
        <v>6</v>
      </c>
      <c r="I73" s="1">
        <v>15.75</v>
      </c>
      <c r="J73" s="1">
        <v>137.62</v>
      </c>
      <c r="K73" s="8">
        <v>2167.5149999999999</v>
      </c>
      <c r="L73" s="1">
        <v>1028585</v>
      </c>
      <c r="M73" s="7">
        <v>45763</v>
      </c>
      <c r="N73" s="7">
        <f>_xlfn.MAXIFS(Biometria!B:B,Biometria!B:B,"&lt;="&amp;M73,Biometria!C:C,B73,Biometria!D:D,C73,Biometria!E:E,D73,Biometria!F:F,E73,Biometria!G:G,F73)</f>
        <v>45761</v>
      </c>
      <c r="O73" s="1">
        <v>5.2</v>
      </c>
      <c r="P73" s="1">
        <v>19.7</v>
      </c>
      <c r="Q73" s="1">
        <v>17.36</v>
      </c>
      <c r="R73" s="1">
        <v>88.12</v>
      </c>
      <c r="S73" s="1">
        <v>0.62</v>
      </c>
      <c r="T73" s="1">
        <v>13.967599999999999</v>
      </c>
      <c r="U73" s="1">
        <v>0.5</v>
      </c>
      <c r="V73" s="1">
        <v>14.91</v>
      </c>
      <c r="W73" s="1">
        <v>17.309999999999999</v>
      </c>
      <c r="X73" s="1">
        <v>139.11000000000001</v>
      </c>
    </row>
    <row r="74" spans="1:24" x14ac:dyDescent="0.25">
      <c r="A74" s="1" t="str">
        <f t="shared" si="1"/>
        <v>457611462B4R157</v>
      </c>
      <c r="B74" s="1">
        <v>146</v>
      </c>
      <c r="C74" s="1">
        <v>2</v>
      </c>
      <c r="D74" s="3" t="s">
        <v>58</v>
      </c>
      <c r="E74" s="2" t="s">
        <v>53</v>
      </c>
      <c r="F74" s="4">
        <v>57</v>
      </c>
      <c r="G74" s="1">
        <v>14.8</v>
      </c>
      <c r="H74" s="1">
        <v>6</v>
      </c>
      <c r="I74" s="1">
        <v>15.75</v>
      </c>
      <c r="J74" s="1">
        <v>137.62</v>
      </c>
      <c r="K74" s="8">
        <v>2167.5149999999999</v>
      </c>
      <c r="L74" s="1">
        <v>1028580</v>
      </c>
      <c r="M74" s="7">
        <v>45763</v>
      </c>
      <c r="N74" s="7">
        <f>_xlfn.MAXIFS(Biometria!B:B,Biometria!B:B,"&lt;="&amp;M74,Biometria!C:C,B74,Biometria!D:D,C74,Biometria!E:E,D74,Biometria!F:F,E74,Biometria!G:G,F74)</f>
        <v>45761</v>
      </c>
      <c r="O74" s="1">
        <v>5.2</v>
      </c>
      <c r="P74" s="1">
        <v>19.87</v>
      </c>
      <c r="Q74" s="1">
        <v>16.98</v>
      </c>
      <c r="R74" s="1">
        <v>85.46</v>
      </c>
      <c r="S74" s="1">
        <v>0.71</v>
      </c>
      <c r="T74" s="1">
        <v>13.494199999999999</v>
      </c>
      <c r="U74" s="1">
        <v>0.56000000000000005</v>
      </c>
      <c r="V74" s="1">
        <v>15.6</v>
      </c>
      <c r="W74" s="1">
        <v>13.92</v>
      </c>
      <c r="X74" s="1">
        <v>135.09</v>
      </c>
    </row>
    <row r="75" spans="1:24" x14ac:dyDescent="0.25">
      <c r="A75" s="1" t="str">
        <f t="shared" si="1"/>
        <v>457611462B4R257</v>
      </c>
      <c r="B75" s="1">
        <v>146</v>
      </c>
      <c r="C75" s="1">
        <v>2</v>
      </c>
      <c r="D75" s="3" t="s">
        <v>58</v>
      </c>
      <c r="E75" s="2" t="s">
        <v>54</v>
      </c>
      <c r="F75" s="4">
        <v>57</v>
      </c>
      <c r="G75" s="1">
        <v>14.8</v>
      </c>
      <c r="H75" s="1">
        <v>6</v>
      </c>
      <c r="I75" s="1">
        <v>15.75</v>
      </c>
      <c r="J75" s="1">
        <v>137.62</v>
      </c>
      <c r="K75" s="8">
        <v>2167.5149999999999</v>
      </c>
      <c r="L75" s="1">
        <v>1028581</v>
      </c>
      <c r="M75" s="7">
        <v>45763</v>
      </c>
      <c r="N75" s="7">
        <f>_xlfn.MAXIFS(Biometria!B:B,Biometria!B:B,"&lt;="&amp;M75,Biometria!C:C,B75,Biometria!D:D,C75,Biometria!E:E,D75,Biometria!F:F,E75,Biometria!G:G,F75)</f>
        <v>45761</v>
      </c>
      <c r="O75" s="1">
        <v>5.2</v>
      </c>
      <c r="P75" s="1">
        <v>19.39</v>
      </c>
      <c r="Q75" s="1">
        <v>16.649999999999999</v>
      </c>
      <c r="R75" s="1">
        <v>85.87</v>
      </c>
      <c r="S75" s="1">
        <v>0.7</v>
      </c>
      <c r="T75" s="1">
        <v>13.4346</v>
      </c>
      <c r="U75" s="1">
        <v>0.56000000000000005</v>
      </c>
      <c r="V75" s="1">
        <v>14.75</v>
      </c>
      <c r="W75" s="1">
        <v>13.44</v>
      </c>
      <c r="X75" s="1">
        <v>134.52000000000001</v>
      </c>
    </row>
    <row r="76" spans="1:24" x14ac:dyDescent="0.25">
      <c r="A76" s="1" t="str">
        <f t="shared" si="1"/>
        <v>457611462B4R357</v>
      </c>
      <c r="B76" s="1">
        <v>146</v>
      </c>
      <c r="C76" s="1">
        <v>2</v>
      </c>
      <c r="D76" s="3" t="s">
        <v>58</v>
      </c>
      <c r="E76" s="2" t="s">
        <v>55</v>
      </c>
      <c r="F76" s="4">
        <v>57</v>
      </c>
      <c r="G76" s="1">
        <v>14.8</v>
      </c>
      <c r="H76" s="1">
        <v>6</v>
      </c>
      <c r="I76" s="1">
        <v>15.75</v>
      </c>
      <c r="J76" s="1">
        <v>137.62</v>
      </c>
      <c r="K76" s="8">
        <v>2167.5149999999999</v>
      </c>
      <c r="L76" s="1">
        <v>1028582</v>
      </c>
      <c r="M76" s="7">
        <v>45763</v>
      </c>
      <c r="N76" s="7">
        <f>_xlfn.MAXIFS(Biometria!B:B,Biometria!B:B,"&lt;="&amp;M76,Biometria!C:C,B76,Biometria!D:D,C76,Biometria!E:E,D76,Biometria!F:F,E76,Biometria!G:G,F76)</f>
        <v>45761</v>
      </c>
      <c r="O76" s="1">
        <v>5.2</v>
      </c>
      <c r="P76" s="1">
        <v>19.600000000000001</v>
      </c>
      <c r="Q76" s="1">
        <v>16.760000000000002</v>
      </c>
      <c r="R76" s="1">
        <v>85.51</v>
      </c>
      <c r="S76" s="1">
        <v>0.71</v>
      </c>
      <c r="T76" s="1">
        <v>13.612500000000001</v>
      </c>
      <c r="U76" s="1">
        <v>0.57999999999999996</v>
      </c>
      <c r="V76" s="1">
        <v>14.38</v>
      </c>
      <c r="W76" s="1">
        <v>15.04</v>
      </c>
      <c r="X76" s="1">
        <v>136.41999999999999</v>
      </c>
    </row>
    <row r="77" spans="1:24" x14ac:dyDescent="0.25">
      <c r="A77" s="1" t="str">
        <f t="shared" si="1"/>
        <v>457611463B4R158</v>
      </c>
      <c r="B77" s="1">
        <v>146</v>
      </c>
      <c r="C77" s="1">
        <v>3</v>
      </c>
      <c r="D77" s="3" t="s">
        <v>58</v>
      </c>
      <c r="E77" s="2" t="s">
        <v>53</v>
      </c>
      <c r="F77" s="4">
        <v>58</v>
      </c>
      <c r="G77" s="1">
        <v>14.8</v>
      </c>
      <c r="H77" s="1">
        <v>6</v>
      </c>
      <c r="I77" s="1">
        <v>15.75</v>
      </c>
      <c r="J77" s="1">
        <v>137.62</v>
      </c>
      <c r="K77" s="8">
        <v>2167.5149999999999</v>
      </c>
      <c r="L77" s="1">
        <v>1028577</v>
      </c>
      <c r="M77" s="7">
        <v>45763</v>
      </c>
      <c r="N77" s="7">
        <f>_xlfn.MAXIFS(Biometria!B:B,Biometria!B:B,"&lt;="&amp;M77,Biometria!C:C,B77,Biometria!D:D,C77,Biometria!E:E,D77,Biometria!F:F,E77,Biometria!G:G,F77)</f>
        <v>45761</v>
      </c>
      <c r="O77" s="1">
        <v>5.0999999999999996</v>
      </c>
      <c r="P77" s="1">
        <v>18.87</v>
      </c>
      <c r="Q77" s="1">
        <v>15.69</v>
      </c>
      <c r="R77" s="1">
        <v>83.15</v>
      </c>
      <c r="S77" s="1">
        <v>0.79</v>
      </c>
      <c r="T77" s="1">
        <v>12.791</v>
      </c>
      <c r="U77" s="1">
        <v>0.64</v>
      </c>
      <c r="V77" s="1">
        <v>14.17</v>
      </c>
      <c r="W77" s="1">
        <v>8.83</v>
      </c>
      <c r="X77" s="1">
        <v>129.05000000000001</v>
      </c>
    </row>
    <row r="78" spans="1:24" x14ac:dyDescent="0.25">
      <c r="A78" s="1" t="str">
        <f t="shared" si="1"/>
        <v>457611463B4R258</v>
      </c>
      <c r="B78" s="1">
        <v>146</v>
      </c>
      <c r="C78" s="1">
        <v>3</v>
      </c>
      <c r="D78" s="3" t="s">
        <v>58</v>
      </c>
      <c r="E78" s="2" t="s">
        <v>54</v>
      </c>
      <c r="F78" s="4">
        <v>58</v>
      </c>
      <c r="G78" s="1">
        <v>14.8</v>
      </c>
      <c r="H78" s="1">
        <v>6</v>
      </c>
      <c r="I78" s="1">
        <v>15.75</v>
      </c>
      <c r="J78" s="1">
        <v>137.62</v>
      </c>
      <c r="K78" s="8">
        <v>2167.5149999999999</v>
      </c>
      <c r="L78" s="1">
        <v>1028578</v>
      </c>
      <c r="M78" s="7">
        <v>45763</v>
      </c>
      <c r="N78" s="7">
        <f>_xlfn.MAXIFS(Biometria!B:B,Biometria!B:B,"&lt;="&amp;M78,Biometria!C:C,B78,Biometria!D:D,C78,Biometria!E:E,D78,Biometria!F:F,E78,Biometria!G:G,F78)</f>
        <v>45761</v>
      </c>
      <c r="O78" s="1">
        <v>5.0999999999999996</v>
      </c>
      <c r="P78" s="1">
        <v>18.73</v>
      </c>
      <c r="Q78" s="1">
        <v>15.52</v>
      </c>
      <c r="R78" s="1">
        <v>82.86</v>
      </c>
      <c r="S78" s="1">
        <v>0.8</v>
      </c>
      <c r="T78" s="1">
        <v>12.6435</v>
      </c>
      <c r="U78" s="1">
        <v>0.65</v>
      </c>
      <c r="V78" s="1">
        <v>14.21</v>
      </c>
      <c r="W78" s="1">
        <v>7.71</v>
      </c>
      <c r="X78" s="1">
        <v>127.72</v>
      </c>
    </row>
    <row r="79" spans="1:24" x14ac:dyDescent="0.25">
      <c r="A79" s="1" t="str">
        <f t="shared" si="1"/>
        <v>457611463B4R358</v>
      </c>
      <c r="B79" s="1">
        <v>146</v>
      </c>
      <c r="C79" s="1">
        <v>3</v>
      </c>
      <c r="D79" s="3" t="s">
        <v>58</v>
      </c>
      <c r="E79" s="2" t="s">
        <v>55</v>
      </c>
      <c r="F79" s="4">
        <v>58</v>
      </c>
      <c r="G79" s="1">
        <v>14.8</v>
      </c>
      <c r="H79" s="1">
        <v>6</v>
      </c>
      <c r="I79" s="1">
        <v>15.75</v>
      </c>
      <c r="J79" s="1">
        <v>137.62</v>
      </c>
      <c r="K79" s="8">
        <v>2167.5149999999999</v>
      </c>
      <c r="L79" s="1">
        <v>1028579</v>
      </c>
      <c r="M79" s="7">
        <v>45763</v>
      </c>
      <c r="N79" s="7">
        <f>_xlfn.MAXIFS(Biometria!B:B,Biometria!B:B,"&lt;="&amp;M79,Biometria!C:C,B79,Biometria!D:D,C79,Biometria!E:E,D79,Biometria!F:F,E79,Biometria!G:G,F79)</f>
        <v>45761</v>
      </c>
      <c r="O79" s="1">
        <v>5.0999999999999996</v>
      </c>
      <c r="P79" s="1">
        <v>19.190000000000001</v>
      </c>
      <c r="Q79" s="1">
        <v>16.059999999999999</v>
      </c>
      <c r="R79" s="1">
        <v>83.69</v>
      </c>
      <c r="S79" s="1">
        <v>0.77</v>
      </c>
      <c r="T79" s="1">
        <v>12.7906</v>
      </c>
      <c r="U79" s="1">
        <v>0.61</v>
      </c>
      <c r="V79" s="1">
        <v>15.48</v>
      </c>
      <c r="W79" s="1">
        <v>8.6</v>
      </c>
      <c r="X79" s="1">
        <v>128.78</v>
      </c>
    </row>
    <row r="80" spans="1:24" x14ac:dyDescent="0.25">
      <c r="A80" s="1" t="str">
        <f t="shared" si="1"/>
        <v>457611461B4R159</v>
      </c>
      <c r="B80" s="1">
        <v>146</v>
      </c>
      <c r="C80" s="1">
        <v>1</v>
      </c>
      <c r="D80" s="3" t="s">
        <v>58</v>
      </c>
      <c r="E80" s="2" t="s">
        <v>53</v>
      </c>
      <c r="F80" s="4">
        <v>59</v>
      </c>
      <c r="G80" s="1">
        <v>14.8</v>
      </c>
      <c r="H80" s="1">
        <v>6</v>
      </c>
      <c r="I80" s="1">
        <v>15.75</v>
      </c>
      <c r="J80" s="1">
        <v>137.62</v>
      </c>
      <c r="K80" s="8">
        <v>2167.5149999999999</v>
      </c>
      <c r="L80" s="1">
        <v>1028574</v>
      </c>
      <c r="M80" s="7">
        <v>45763</v>
      </c>
      <c r="N80" s="7">
        <f>_xlfn.MAXIFS(Biometria!B:B,Biometria!B:B,"&lt;="&amp;M80,Biometria!C:C,B80,Biometria!D:D,C80,Biometria!E:E,D80,Biometria!F:F,E80,Biometria!G:G,F80)</f>
        <v>45761</v>
      </c>
      <c r="O80" s="1">
        <v>5.2</v>
      </c>
      <c r="P80" s="1">
        <v>20.36</v>
      </c>
      <c r="Q80" s="1">
        <v>17.489999999999998</v>
      </c>
      <c r="R80" s="1">
        <v>85.9</v>
      </c>
      <c r="S80" s="1">
        <v>0.69</v>
      </c>
      <c r="T80" s="1">
        <v>14.2004</v>
      </c>
      <c r="U80" s="1">
        <v>0.56000000000000005</v>
      </c>
      <c r="V80" s="1">
        <v>14.4</v>
      </c>
      <c r="W80" s="1">
        <v>19.670000000000002</v>
      </c>
      <c r="X80" s="1">
        <v>141.9</v>
      </c>
    </row>
    <row r="81" spans="1:24" x14ac:dyDescent="0.25">
      <c r="A81" s="1" t="str">
        <f t="shared" si="1"/>
        <v>457611461B4R259</v>
      </c>
      <c r="B81" s="1">
        <v>146</v>
      </c>
      <c r="C81" s="1">
        <v>1</v>
      </c>
      <c r="D81" s="3" t="s">
        <v>58</v>
      </c>
      <c r="E81" s="2" t="s">
        <v>54</v>
      </c>
      <c r="F81" s="4">
        <v>59</v>
      </c>
      <c r="G81" s="1">
        <v>14.8</v>
      </c>
      <c r="H81" s="1">
        <v>6</v>
      </c>
      <c r="I81" s="1">
        <v>15.75</v>
      </c>
      <c r="J81" s="1">
        <v>137.62</v>
      </c>
      <c r="K81" s="8">
        <v>2167.5149999999999</v>
      </c>
      <c r="L81" s="1">
        <v>1028575</v>
      </c>
      <c r="M81" s="7">
        <v>45763</v>
      </c>
      <c r="N81" s="7">
        <f>_xlfn.MAXIFS(Biometria!B:B,Biometria!B:B,"&lt;="&amp;M81,Biometria!C:C,B81,Biometria!D:D,C81,Biometria!E:E,D81,Biometria!F:F,E81,Biometria!G:G,F81)</f>
        <v>45761</v>
      </c>
      <c r="O81" s="1">
        <v>5.0999999999999996</v>
      </c>
      <c r="P81" s="1">
        <v>19.8</v>
      </c>
      <c r="Q81" s="1">
        <v>17.010000000000002</v>
      </c>
      <c r="R81" s="1">
        <v>85.91</v>
      </c>
      <c r="S81" s="1">
        <v>0.69</v>
      </c>
      <c r="T81" s="1">
        <v>13.479200000000001</v>
      </c>
      <c r="U81" s="1">
        <v>0.55000000000000004</v>
      </c>
      <c r="V81" s="1">
        <v>15.76</v>
      </c>
      <c r="W81" s="1">
        <v>13.73</v>
      </c>
      <c r="X81" s="1">
        <v>134.86000000000001</v>
      </c>
    </row>
    <row r="82" spans="1:24" x14ac:dyDescent="0.25">
      <c r="A82" s="1" t="str">
        <f t="shared" si="1"/>
        <v>457611461B4R359</v>
      </c>
      <c r="B82" s="1">
        <v>146</v>
      </c>
      <c r="C82" s="1">
        <v>1</v>
      </c>
      <c r="D82" s="3" t="s">
        <v>58</v>
      </c>
      <c r="E82" s="2" t="s">
        <v>55</v>
      </c>
      <c r="F82" s="4">
        <v>59</v>
      </c>
      <c r="G82" s="1">
        <v>14.8</v>
      </c>
      <c r="H82" s="1">
        <v>6</v>
      </c>
      <c r="I82" s="1">
        <v>15.75</v>
      </c>
      <c r="J82" s="1">
        <v>137.62</v>
      </c>
      <c r="K82" s="8">
        <v>2167.5149999999999</v>
      </c>
      <c r="L82" s="1">
        <v>1028576</v>
      </c>
      <c r="M82" s="7">
        <v>45763</v>
      </c>
      <c r="N82" s="7">
        <f>_xlfn.MAXIFS(Biometria!B:B,Biometria!B:B,"&lt;="&amp;M82,Biometria!C:C,B82,Biometria!D:D,C82,Biometria!E:E,D82,Biometria!F:F,E82,Biometria!G:G,F82)</f>
        <v>45761</v>
      </c>
      <c r="O82" s="1">
        <v>5.0999999999999996</v>
      </c>
      <c r="P82" s="1">
        <v>19.760000000000002</v>
      </c>
      <c r="Q82" s="1">
        <v>15.7</v>
      </c>
      <c r="R82" s="1">
        <v>79.45</v>
      </c>
      <c r="S82" s="1">
        <v>0.92</v>
      </c>
      <c r="T82" s="1">
        <v>12.8468</v>
      </c>
      <c r="U82" s="1">
        <v>0.75</v>
      </c>
      <c r="V82" s="1">
        <v>13.96</v>
      </c>
      <c r="W82" s="1">
        <v>10.14</v>
      </c>
      <c r="X82" s="1">
        <v>130.6</v>
      </c>
    </row>
    <row r="83" spans="1:24" x14ac:dyDescent="0.25">
      <c r="A83" s="1" t="str">
        <f t="shared" si="1"/>
        <v>457611464B4R160</v>
      </c>
      <c r="B83" s="1">
        <v>146</v>
      </c>
      <c r="C83" s="1">
        <v>4</v>
      </c>
      <c r="D83" s="3" t="s">
        <v>58</v>
      </c>
      <c r="E83" s="2" t="s">
        <v>53</v>
      </c>
      <c r="F83" s="4">
        <v>60</v>
      </c>
      <c r="G83" s="1">
        <v>14.8</v>
      </c>
      <c r="H83" s="1">
        <v>6</v>
      </c>
      <c r="I83" s="1">
        <v>15.75</v>
      </c>
      <c r="J83" s="1">
        <v>137.62</v>
      </c>
      <c r="K83" s="8">
        <v>2167.5149999999999</v>
      </c>
      <c r="L83" s="1">
        <v>1028571</v>
      </c>
      <c r="M83" s="7">
        <v>45763</v>
      </c>
      <c r="N83" s="7">
        <f>_xlfn.MAXIFS(Biometria!B:B,Biometria!B:B,"&lt;="&amp;M83,Biometria!C:C,B83,Biometria!D:D,C83,Biometria!E:E,D83,Biometria!F:F,E83,Biometria!G:G,F83)</f>
        <v>45761</v>
      </c>
      <c r="O83" s="1">
        <v>5.0999999999999996</v>
      </c>
      <c r="P83" s="1">
        <v>19.75</v>
      </c>
      <c r="Q83" s="1">
        <v>16.93</v>
      </c>
      <c r="R83" s="1">
        <v>85.72</v>
      </c>
      <c r="S83" s="1">
        <v>0.7</v>
      </c>
      <c r="T83" s="1">
        <v>13.473800000000001</v>
      </c>
      <c r="U83" s="1">
        <v>0.56000000000000005</v>
      </c>
      <c r="V83" s="1">
        <v>15.52</v>
      </c>
      <c r="W83" s="1">
        <v>13.76</v>
      </c>
      <c r="X83" s="1">
        <v>132.06</v>
      </c>
    </row>
    <row r="84" spans="1:24" x14ac:dyDescent="0.25">
      <c r="A84" s="1" t="str">
        <f t="shared" si="1"/>
        <v>457611464B4R260</v>
      </c>
      <c r="B84" s="1">
        <v>146</v>
      </c>
      <c r="C84" s="1">
        <v>4</v>
      </c>
      <c r="D84" s="3" t="s">
        <v>58</v>
      </c>
      <c r="E84" s="2" t="s">
        <v>54</v>
      </c>
      <c r="F84" s="4">
        <v>60</v>
      </c>
      <c r="G84" s="1">
        <v>14.8</v>
      </c>
      <c r="H84" s="1">
        <v>6</v>
      </c>
      <c r="I84" s="1">
        <v>15.75</v>
      </c>
      <c r="J84" s="1">
        <v>137.62</v>
      </c>
      <c r="K84" s="8">
        <v>2167.5149999999999</v>
      </c>
      <c r="L84" s="1">
        <v>1028572</v>
      </c>
      <c r="M84" s="7">
        <v>45763</v>
      </c>
      <c r="N84" s="7">
        <f>_xlfn.MAXIFS(Biometria!B:B,Biometria!B:B,"&lt;="&amp;M84,Biometria!C:C,B84,Biometria!D:D,C84,Biometria!E:E,D84,Biometria!F:F,E84,Biometria!G:G,F84)</f>
        <v>45761</v>
      </c>
      <c r="O84" s="1">
        <v>5.2</v>
      </c>
      <c r="P84" s="1">
        <v>19.36</v>
      </c>
      <c r="Q84" s="1">
        <v>16.440000000000001</v>
      </c>
      <c r="R84" s="1">
        <v>84.92</v>
      </c>
      <c r="S84" s="1">
        <v>0.73</v>
      </c>
      <c r="T84" s="1">
        <v>13.305300000000001</v>
      </c>
      <c r="U84" s="1">
        <v>0.59</v>
      </c>
      <c r="V84" s="1">
        <v>14.58</v>
      </c>
      <c r="W84" s="1">
        <v>12.62</v>
      </c>
      <c r="X84" s="1">
        <v>133.55000000000001</v>
      </c>
    </row>
    <row r="85" spans="1:24" x14ac:dyDescent="0.25">
      <c r="A85" s="1" t="str">
        <f t="shared" si="1"/>
        <v>457611464B4R360</v>
      </c>
      <c r="B85" s="1">
        <v>146</v>
      </c>
      <c r="C85" s="1">
        <v>4</v>
      </c>
      <c r="D85" s="3" t="s">
        <v>58</v>
      </c>
      <c r="E85" s="2" t="s">
        <v>55</v>
      </c>
      <c r="F85" s="4">
        <v>60</v>
      </c>
      <c r="G85" s="1">
        <v>14.8</v>
      </c>
      <c r="H85" s="1">
        <v>6</v>
      </c>
      <c r="I85" s="1">
        <v>15.75</v>
      </c>
      <c r="J85" s="1">
        <v>137.62</v>
      </c>
      <c r="K85" s="8">
        <v>2167.5149999999999</v>
      </c>
      <c r="L85" s="1">
        <v>1028573</v>
      </c>
      <c r="M85" s="7">
        <v>45763</v>
      </c>
      <c r="N85" s="7">
        <f>_xlfn.MAXIFS(Biometria!B:B,Biometria!B:B,"&lt;="&amp;M85,Biometria!C:C,B85,Biometria!D:D,C85,Biometria!E:E,D85,Biometria!F:F,E85,Biometria!G:G,F85)</f>
        <v>45761</v>
      </c>
      <c r="O85" s="1">
        <v>5.2</v>
      </c>
      <c r="P85" s="1">
        <v>18.989999999999998</v>
      </c>
      <c r="Q85" s="1">
        <v>15.79</v>
      </c>
      <c r="R85" s="1">
        <v>83.15</v>
      </c>
      <c r="S85" s="1">
        <v>0.79</v>
      </c>
      <c r="T85" s="1">
        <v>12.938700000000001</v>
      </c>
      <c r="U85" s="1">
        <v>0.65</v>
      </c>
      <c r="V85" s="1">
        <v>13.88</v>
      </c>
      <c r="W85" s="1">
        <v>10.11</v>
      </c>
      <c r="X85" s="1">
        <v>130.57</v>
      </c>
    </row>
    <row r="86" spans="1:24" x14ac:dyDescent="0.25">
      <c r="A86" s="1" t="str">
        <f t="shared" si="1"/>
        <v>457611465B4R161</v>
      </c>
      <c r="B86" s="1">
        <v>146</v>
      </c>
      <c r="C86" s="1">
        <v>5</v>
      </c>
      <c r="D86" s="3" t="s">
        <v>58</v>
      </c>
      <c r="E86" s="2" t="s">
        <v>53</v>
      </c>
      <c r="F86" s="4">
        <v>61</v>
      </c>
      <c r="G86" s="1">
        <v>14.8</v>
      </c>
      <c r="H86" s="1">
        <v>6</v>
      </c>
      <c r="I86" s="1">
        <v>15.75</v>
      </c>
      <c r="J86" s="1">
        <v>137.62</v>
      </c>
      <c r="K86" s="8">
        <v>2167.5149999999999</v>
      </c>
      <c r="L86" s="1">
        <v>1028568</v>
      </c>
      <c r="M86" s="7">
        <v>45763</v>
      </c>
      <c r="N86" s="7">
        <f>_xlfn.MAXIFS(Biometria!B:B,Biometria!B:B,"&lt;="&amp;M86,Biometria!C:C,B86,Biometria!D:D,C86,Biometria!E:E,D86,Biometria!F:F,E86,Biometria!G:G,F86)</f>
        <v>45761</v>
      </c>
      <c r="O86" s="1">
        <v>5.2</v>
      </c>
      <c r="P86" s="1">
        <v>19.18</v>
      </c>
      <c r="Q86" s="1">
        <v>16.63</v>
      </c>
      <c r="R86" s="1">
        <v>86.7</v>
      </c>
      <c r="S86" s="1">
        <v>0.67</v>
      </c>
      <c r="T86" s="1">
        <v>13.5237</v>
      </c>
      <c r="U86" s="1">
        <v>0.54</v>
      </c>
      <c r="V86" s="1">
        <v>14.31</v>
      </c>
      <c r="W86" s="1">
        <v>14.02</v>
      </c>
      <c r="X86" s="1">
        <v>135.19999999999999</v>
      </c>
    </row>
    <row r="87" spans="1:24" x14ac:dyDescent="0.25">
      <c r="A87" s="1" t="str">
        <f t="shared" si="1"/>
        <v>457611465B4R261</v>
      </c>
      <c r="B87" s="1">
        <v>146</v>
      </c>
      <c r="C87" s="1">
        <v>5</v>
      </c>
      <c r="D87" s="3" t="s">
        <v>58</v>
      </c>
      <c r="E87" s="2" t="s">
        <v>54</v>
      </c>
      <c r="F87" s="4">
        <v>61</v>
      </c>
      <c r="G87" s="1">
        <v>14.8</v>
      </c>
      <c r="H87" s="1">
        <v>6</v>
      </c>
      <c r="I87" s="1">
        <v>15.75</v>
      </c>
      <c r="J87" s="1">
        <v>137.62</v>
      </c>
      <c r="K87" s="8">
        <v>2167.5149999999999</v>
      </c>
      <c r="L87" s="1">
        <v>1028569</v>
      </c>
      <c r="M87" s="7">
        <v>45763</v>
      </c>
      <c r="N87" s="7">
        <f>_xlfn.MAXIFS(Biometria!B:B,Biometria!B:B,"&lt;="&amp;M87,Biometria!C:C,B87,Biometria!D:D,C87,Biometria!E:E,D87,Biometria!F:F,E87,Biometria!G:G,F87)</f>
        <v>45761</v>
      </c>
      <c r="O87" s="1">
        <v>5.2</v>
      </c>
      <c r="P87" s="1">
        <v>19.43</v>
      </c>
      <c r="Q87" s="1">
        <v>17.05</v>
      </c>
      <c r="R87" s="1">
        <v>87.75</v>
      </c>
      <c r="S87" s="1">
        <v>0.63</v>
      </c>
      <c r="T87" s="1">
        <v>13.8628</v>
      </c>
      <c r="U87" s="1">
        <v>0.51</v>
      </c>
      <c r="V87" s="1">
        <v>14.32</v>
      </c>
      <c r="W87" s="1">
        <v>16.54</v>
      </c>
      <c r="X87" s="1">
        <v>138.19</v>
      </c>
    </row>
    <row r="88" spans="1:24" x14ac:dyDescent="0.25">
      <c r="A88" s="1" t="str">
        <f t="shared" si="1"/>
        <v>457611465B4R361</v>
      </c>
      <c r="B88" s="1">
        <v>146</v>
      </c>
      <c r="C88" s="1">
        <v>5</v>
      </c>
      <c r="D88" s="3" t="s">
        <v>58</v>
      </c>
      <c r="E88" s="2" t="s">
        <v>55</v>
      </c>
      <c r="F88" s="4">
        <v>61</v>
      </c>
      <c r="G88" s="1">
        <v>14.8</v>
      </c>
      <c r="H88" s="1">
        <v>6</v>
      </c>
      <c r="I88" s="1">
        <v>15.75</v>
      </c>
      <c r="J88" s="1">
        <v>137.62</v>
      </c>
      <c r="K88" s="8">
        <v>2167.5149999999999</v>
      </c>
      <c r="L88" s="1">
        <v>1028570</v>
      </c>
      <c r="M88" s="7">
        <v>45763</v>
      </c>
      <c r="N88" s="7">
        <f>_xlfn.MAXIFS(Biometria!B:B,Biometria!B:B,"&lt;="&amp;M88,Biometria!C:C,B88,Biometria!D:D,C88,Biometria!E:E,D88,Biometria!F:F,E88,Biometria!G:G,F88)</f>
        <v>45761</v>
      </c>
      <c r="O88" s="1">
        <v>5.2</v>
      </c>
      <c r="P88" s="1">
        <v>18.579999999999998</v>
      </c>
      <c r="Q88" s="1">
        <v>15.92</v>
      </c>
      <c r="R88" s="1">
        <v>85.68</v>
      </c>
      <c r="S88" s="1">
        <v>0.7</v>
      </c>
      <c r="T88" s="1">
        <v>12.834099999999999</v>
      </c>
      <c r="U88" s="1">
        <v>0.56000000000000005</v>
      </c>
      <c r="V88" s="1">
        <v>14.8</v>
      </c>
      <c r="W88" s="1">
        <v>8.57</v>
      </c>
      <c r="X88" s="1">
        <v>128.74</v>
      </c>
    </row>
    <row r="89" spans="1:24" x14ac:dyDescent="0.25">
      <c r="A89" s="1" t="str">
        <f t="shared" si="1"/>
        <v>457611467B4R162</v>
      </c>
      <c r="B89" s="1">
        <v>146</v>
      </c>
      <c r="C89" s="1">
        <v>7</v>
      </c>
      <c r="D89" s="3" t="s">
        <v>58</v>
      </c>
      <c r="E89" s="2" t="s">
        <v>53</v>
      </c>
      <c r="F89" s="4">
        <v>62</v>
      </c>
      <c r="G89" s="1">
        <v>14.8</v>
      </c>
      <c r="H89" s="1">
        <v>6</v>
      </c>
      <c r="I89" s="1">
        <v>15.75</v>
      </c>
      <c r="J89" s="1">
        <v>137.62</v>
      </c>
      <c r="K89" s="8">
        <v>2167.5149999999999</v>
      </c>
      <c r="L89" s="1">
        <v>1028565</v>
      </c>
      <c r="M89" s="7">
        <v>45763</v>
      </c>
      <c r="N89" s="7">
        <f>_xlfn.MAXIFS(Biometria!B:B,Biometria!B:B,"&lt;="&amp;M89,Biometria!C:C,B89,Biometria!D:D,C89,Biometria!E:E,D89,Biometria!F:F,E89,Biometria!G:G,F89)</f>
        <v>45761</v>
      </c>
      <c r="O89" s="1">
        <v>5.2</v>
      </c>
      <c r="P89" s="1">
        <v>20.02</v>
      </c>
      <c r="Q89" s="1">
        <v>17.41</v>
      </c>
      <c r="R89" s="1">
        <v>86.96</v>
      </c>
      <c r="S89" s="1">
        <v>0.66</v>
      </c>
      <c r="T89" s="1">
        <v>14.000299999999999</v>
      </c>
      <c r="U89" s="1">
        <v>0.53</v>
      </c>
      <c r="V89" s="1">
        <v>14.94</v>
      </c>
      <c r="W89" s="1">
        <v>17.8</v>
      </c>
      <c r="X89" s="1">
        <v>139.69</v>
      </c>
    </row>
    <row r="90" spans="1:24" x14ac:dyDescent="0.25">
      <c r="A90" s="1" t="str">
        <f t="shared" si="1"/>
        <v>457611467B4R262</v>
      </c>
      <c r="B90" s="1">
        <v>146</v>
      </c>
      <c r="C90" s="1">
        <v>7</v>
      </c>
      <c r="D90" s="3" t="s">
        <v>58</v>
      </c>
      <c r="E90" s="2" t="s">
        <v>54</v>
      </c>
      <c r="F90" s="4">
        <v>62</v>
      </c>
      <c r="G90" s="1">
        <v>14.8</v>
      </c>
      <c r="H90" s="1">
        <v>6</v>
      </c>
      <c r="I90" s="1">
        <v>15.75</v>
      </c>
      <c r="J90" s="1">
        <v>137.62</v>
      </c>
      <c r="K90" s="8">
        <v>2167.5149999999999</v>
      </c>
      <c r="L90" s="1">
        <v>1028566</v>
      </c>
      <c r="M90" s="7">
        <v>45763</v>
      </c>
      <c r="N90" s="7">
        <f>_xlfn.MAXIFS(Biometria!B:B,Biometria!B:B,"&lt;="&amp;M90,Biometria!C:C,B90,Biometria!D:D,C90,Biometria!E:E,D90,Biometria!F:F,E90,Biometria!G:G,F90)</f>
        <v>45761</v>
      </c>
      <c r="O90" s="1">
        <v>5.2</v>
      </c>
      <c r="P90" s="1">
        <v>19.600000000000001</v>
      </c>
      <c r="Q90" s="1">
        <v>16.8</v>
      </c>
      <c r="R90" s="1">
        <v>85.71</v>
      </c>
      <c r="S90" s="1">
        <v>0.7</v>
      </c>
      <c r="T90" s="1">
        <v>13.5532</v>
      </c>
      <c r="U90" s="1">
        <v>0.56000000000000005</v>
      </c>
      <c r="V90" s="1">
        <v>14.76</v>
      </c>
      <c r="W90" s="1">
        <v>14.4</v>
      </c>
      <c r="X90" s="1">
        <v>135.66</v>
      </c>
    </row>
    <row r="91" spans="1:24" x14ac:dyDescent="0.25">
      <c r="A91" s="1" t="str">
        <f t="shared" si="1"/>
        <v>457611467B4R362</v>
      </c>
      <c r="B91" s="1">
        <v>146</v>
      </c>
      <c r="C91" s="1">
        <v>7</v>
      </c>
      <c r="D91" s="3" t="s">
        <v>58</v>
      </c>
      <c r="E91" s="2" t="s">
        <v>55</v>
      </c>
      <c r="F91" s="4">
        <v>62</v>
      </c>
      <c r="G91" s="1">
        <v>14.8</v>
      </c>
      <c r="H91" s="1">
        <v>6</v>
      </c>
      <c r="I91" s="1">
        <v>15.75</v>
      </c>
      <c r="J91" s="1">
        <v>137.62</v>
      </c>
      <c r="K91" s="8">
        <v>2167.5149999999999</v>
      </c>
      <c r="L91" s="1">
        <v>1028567</v>
      </c>
      <c r="M91" s="7">
        <v>45763</v>
      </c>
      <c r="N91" s="7">
        <f>_xlfn.MAXIFS(Biometria!B:B,Biometria!B:B,"&lt;="&amp;M91,Biometria!C:C,B91,Biometria!D:D,C91,Biometria!E:E,D91,Biometria!F:F,E91,Biometria!G:G,F91)</f>
        <v>45761</v>
      </c>
      <c r="O91" s="1">
        <v>5.2</v>
      </c>
      <c r="P91" s="1">
        <v>19.82</v>
      </c>
      <c r="Q91" s="1">
        <v>17.22</v>
      </c>
      <c r="R91" s="1">
        <v>86.88</v>
      </c>
      <c r="S91" s="1">
        <v>0.66</v>
      </c>
      <c r="T91" s="1">
        <v>13.813000000000001</v>
      </c>
      <c r="U91" s="1">
        <v>0.53</v>
      </c>
      <c r="V91" s="1">
        <v>15.08</v>
      </c>
      <c r="W91" s="1">
        <v>16.28</v>
      </c>
      <c r="X91" s="1">
        <v>137.88999999999999</v>
      </c>
    </row>
    <row r="92" spans="1:24" x14ac:dyDescent="0.25">
      <c r="A92" s="1" t="str">
        <f t="shared" si="1"/>
        <v>457611468B4R163</v>
      </c>
      <c r="B92" s="1">
        <v>146</v>
      </c>
      <c r="C92" s="1">
        <v>8</v>
      </c>
      <c r="D92" s="3" t="s">
        <v>58</v>
      </c>
      <c r="E92" s="2" t="s">
        <v>53</v>
      </c>
      <c r="F92" s="4">
        <v>63</v>
      </c>
      <c r="G92" s="1">
        <v>14.8</v>
      </c>
      <c r="H92" s="1">
        <v>6</v>
      </c>
      <c r="I92" s="1">
        <v>15.75</v>
      </c>
      <c r="J92" s="1">
        <v>137.62</v>
      </c>
      <c r="K92" s="8">
        <v>2167.5149999999999</v>
      </c>
      <c r="L92" s="1">
        <v>1028562</v>
      </c>
      <c r="M92" s="7">
        <v>45763</v>
      </c>
      <c r="N92" s="7">
        <f>_xlfn.MAXIFS(Biometria!B:B,Biometria!B:B,"&lt;="&amp;M92,Biometria!C:C,B92,Biometria!D:D,C92,Biometria!E:E,D92,Biometria!F:F,E92,Biometria!G:G,F92)</f>
        <v>45761</v>
      </c>
      <c r="O92" s="1">
        <v>5.3</v>
      </c>
      <c r="P92" s="1">
        <v>20.53</v>
      </c>
      <c r="Q92" s="1">
        <v>18.239999999999998</v>
      </c>
      <c r="R92" s="1">
        <v>88.85</v>
      </c>
      <c r="S92" s="1">
        <v>0.59</v>
      </c>
      <c r="T92" s="1">
        <v>14.350099999999999</v>
      </c>
      <c r="U92" s="1">
        <v>0.46</v>
      </c>
      <c r="V92" s="1">
        <v>16.16</v>
      </c>
      <c r="W92" s="1">
        <v>20.100000000000001</v>
      </c>
      <c r="X92" s="1">
        <v>142.41999999999999</v>
      </c>
    </row>
    <row r="93" spans="1:24" x14ac:dyDescent="0.25">
      <c r="A93" s="1" t="str">
        <f t="shared" si="1"/>
        <v>457611468B4R263</v>
      </c>
      <c r="B93" s="1">
        <v>146</v>
      </c>
      <c r="C93" s="1">
        <v>8</v>
      </c>
      <c r="D93" s="3" t="s">
        <v>58</v>
      </c>
      <c r="E93" s="2" t="s">
        <v>54</v>
      </c>
      <c r="F93" s="4">
        <v>63</v>
      </c>
      <c r="G93" s="1">
        <v>14.8</v>
      </c>
      <c r="H93" s="1">
        <v>6</v>
      </c>
      <c r="I93" s="1">
        <v>15.75</v>
      </c>
      <c r="J93" s="1">
        <v>137.62</v>
      </c>
      <c r="K93" s="8">
        <v>2167.5149999999999</v>
      </c>
      <c r="L93" s="1">
        <v>1028563</v>
      </c>
      <c r="M93" s="7">
        <v>45763</v>
      </c>
      <c r="N93" s="7">
        <f>_xlfn.MAXIFS(Biometria!B:B,Biometria!B:B,"&lt;="&amp;M93,Biometria!C:C,B93,Biometria!D:D,C93,Biometria!E:E,D93,Biometria!F:F,E93,Biometria!G:G,F93)</f>
        <v>45761</v>
      </c>
      <c r="O93" s="1">
        <v>5.2</v>
      </c>
      <c r="P93" s="1">
        <v>20.64</v>
      </c>
      <c r="Q93" s="1">
        <v>17.91</v>
      </c>
      <c r="R93" s="1">
        <v>86.77</v>
      </c>
      <c r="S93" s="1">
        <v>0.66</v>
      </c>
      <c r="T93" s="1">
        <v>14.4384</v>
      </c>
      <c r="U93" s="1">
        <v>0.53</v>
      </c>
      <c r="V93" s="1">
        <v>14.8</v>
      </c>
      <c r="W93" s="1">
        <v>21.36</v>
      </c>
      <c r="X93" s="1">
        <v>143.91</v>
      </c>
    </row>
    <row r="94" spans="1:24" x14ac:dyDescent="0.25">
      <c r="A94" s="1" t="str">
        <f t="shared" si="1"/>
        <v>457611468B4R363</v>
      </c>
      <c r="B94" s="1">
        <v>146</v>
      </c>
      <c r="C94" s="1">
        <v>8</v>
      </c>
      <c r="D94" s="3" t="s">
        <v>58</v>
      </c>
      <c r="E94" s="2" t="s">
        <v>55</v>
      </c>
      <c r="F94" s="4">
        <v>63</v>
      </c>
      <c r="G94" s="1">
        <v>14.8</v>
      </c>
      <c r="H94" s="1">
        <v>6</v>
      </c>
      <c r="I94" s="1">
        <v>15.75</v>
      </c>
      <c r="J94" s="1">
        <v>137.62</v>
      </c>
      <c r="K94" s="8">
        <v>2167.5149999999999</v>
      </c>
      <c r="L94" s="1">
        <v>1028564</v>
      </c>
      <c r="M94" s="7">
        <v>45763</v>
      </c>
      <c r="N94" s="7">
        <f>_xlfn.MAXIFS(Biometria!B:B,Biometria!B:B,"&lt;="&amp;M94,Biometria!C:C,B94,Biometria!D:D,C94,Biometria!E:E,D94,Biometria!F:F,E94,Biometria!G:G,F94)</f>
        <v>45761</v>
      </c>
      <c r="O94" s="1">
        <v>5.0999999999999996</v>
      </c>
      <c r="P94" s="1">
        <v>20.66</v>
      </c>
      <c r="Q94" s="1">
        <v>17.71</v>
      </c>
      <c r="R94" s="1">
        <v>85.72</v>
      </c>
      <c r="S94" s="1">
        <v>0.7</v>
      </c>
      <c r="T94" s="1">
        <v>14.471</v>
      </c>
      <c r="U94" s="1">
        <v>0.56999999999999995</v>
      </c>
      <c r="V94" s="1">
        <v>14.04</v>
      </c>
      <c r="W94" s="1">
        <v>21.93</v>
      </c>
      <c r="X94" s="1">
        <v>144.59</v>
      </c>
    </row>
    <row r="95" spans="1:24" x14ac:dyDescent="0.25">
      <c r="A95" s="1" t="str">
        <f t="shared" si="1"/>
        <v>457611466B4R164</v>
      </c>
      <c r="B95" s="1">
        <v>146</v>
      </c>
      <c r="C95" s="1">
        <v>6</v>
      </c>
      <c r="D95" s="3" t="s">
        <v>58</v>
      </c>
      <c r="E95" s="2" t="s">
        <v>53</v>
      </c>
      <c r="F95" s="4">
        <v>64</v>
      </c>
      <c r="G95" s="1">
        <v>14.8</v>
      </c>
      <c r="H95" s="1">
        <v>6</v>
      </c>
      <c r="I95" s="1">
        <v>15.75</v>
      </c>
      <c r="J95" s="1">
        <v>137.62</v>
      </c>
      <c r="K95" s="8">
        <v>2167.5149999999999</v>
      </c>
      <c r="L95" s="1">
        <v>1028559</v>
      </c>
      <c r="M95" s="7">
        <v>45763</v>
      </c>
      <c r="N95" s="7">
        <f>_xlfn.MAXIFS(Biometria!B:B,Biometria!B:B,"&lt;="&amp;M95,Biometria!C:C,B95,Biometria!D:D,C95,Biometria!E:E,D95,Biometria!F:F,E95,Biometria!G:G,F95)</f>
        <v>45761</v>
      </c>
      <c r="O95" s="1">
        <v>5.2</v>
      </c>
      <c r="P95" s="1">
        <v>20.27</v>
      </c>
      <c r="Q95" s="1">
        <v>17.89</v>
      </c>
      <c r="R95" s="1">
        <v>88.26</v>
      </c>
      <c r="S95" s="1">
        <v>0.61</v>
      </c>
      <c r="T95" s="1">
        <v>14.0443</v>
      </c>
      <c r="U95" s="1">
        <v>0.48</v>
      </c>
      <c r="V95" s="1">
        <v>16.28</v>
      </c>
      <c r="W95" s="1">
        <v>17.78</v>
      </c>
      <c r="X95" s="1">
        <v>139.66</v>
      </c>
    </row>
    <row r="96" spans="1:24" x14ac:dyDescent="0.25">
      <c r="A96" s="1" t="str">
        <f t="shared" si="1"/>
        <v>457611466B4R264</v>
      </c>
      <c r="B96" s="1">
        <v>146</v>
      </c>
      <c r="C96" s="1">
        <v>6</v>
      </c>
      <c r="D96" s="3" t="s">
        <v>58</v>
      </c>
      <c r="E96" s="2" t="s">
        <v>54</v>
      </c>
      <c r="F96" s="4">
        <v>64</v>
      </c>
      <c r="G96" s="1">
        <v>14.8</v>
      </c>
      <c r="H96" s="1">
        <v>6</v>
      </c>
      <c r="I96" s="1">
        <v>15.75</v>
      </c>
      <c r="J96" s="1">
        <v>137.62</v>
      </c>
      <c r="K96" s="8">
        <v>2167.5149999999999</v>
      </c>
      <c r="L96" s="1">
        <v>1028560</v>
      </c>
      <c r="M96" s="7">
        <v>45763</v>
      </c>
      <c r="N96" s="7">
        <f>_xlfn.MAXIFS(Biometria!B:B,Biometria!B:B,"&lt;="&amp;M96,Biometria!C:C,B96,Biometria!D:D,C96,Biometria!E:E,D96,Biometria!F:F,E96,Biometria!G:G,F96)</f>
        <v>45761</v>
      </c>
      <c r="O96" s="1">
        <v>5.2</v>
      </c>
      <c r="P96" s="1">
        <v>20.65</v>
      </c>
      <c r="Q96" s="1">
        <v>17.84</v>
      </c>
      <c r="R96" s="1">
        <v>86.39</v>
      </c>
      <c r="S96" s="1">
        <v>0.68</v>
      </c>
      <c r="T96" s="1">
        <v>14.226000000000001</v>
      </c>
      <c r="U96" s="1">
        <v>0.54</v>
      </c>
      <c r="V96" s="1">
        <v>15.41</v>
      </c>
      <c r="W96" s="1">
        <v>19.72</v>
      </c>
      <c r="X96" s="1">
        <v>141.96</v>
      </c>
    </row>
    <row r="97" spans="1:24" x14ac:dyDescent="0.25">
      <c r="A97" s="1" t="str">
        <f t="shared" si="1"/>
        <v>457611466B4R364</v>
      </c>
      <c r="B97" s="1">
        <v>146</v>
      </c>
      <c r="C97" s="1">
        <v>6</v>
      </c>
      <c r="D97" s="3" t="s">
        <v>58</v>
      </c>
      <c r="E97" s="2" t="s">
        <v>55</v>
      </c>
      <c r="F97" s="4">
        <v>64</v>
      </c>
      <c r="G97" s="1">
        <v>14.8</v>
      </c>
      <c r="H97" s="1">
        <v>6</v>
      </c>
      <c r="I97" s="1">
        <v>15.75</v>
      </c>
      <c r="J97" s="1">
        <v>137.62</v>
      </c>
      <c r="K97" s="8">
        <v>2167.5149999999999</v>
      </c>
      <c r="L97" s="1">
        <v>1028561</v>
      </c>
      <c r="M97" s="7">
        <v>45763</v>
      </c>
      <c r="N97" s="7">
        <f>_xlfn.MAXIFS(Biometria!B:B,Biometria!B:B,"&lt;="&amp;M97,Biometria!C:C,B97,Biometria!D:D,C97,Biometria!E:E,D97,Biometria!F:F,E97,Biometria!G:G,F97)</f>
        <v>45761</v>
      </c>
      <c r="O97" s="1">
        <v>5.0999999999999996</v>
      </c>
      <c r="P97" s="1">
        <v>20.5</v>
      </c>
      <c r="Q97" s="1">
        <v>17.87</v>
      </c>
      <c r="R97" s="1">
        <v>87.17</v>
      </c>
      <c r="S97" s="1">
        <v>0.65</v>
      </c>
      <c r="T97" s="1">
        <v>14.375299999999999</v>
      </c>
      <c r="U97" s="1">
        <v>0.52</v>
      </c>
      <c r="V97" s="1">
        <v>14.92</v>
      </c>
      <c r="W97" s="1">
        <v>20.78</v>
      </c>
      <c r="X97" s="1">
        <v>143.22</v>
      </c>
    </row>
    <row r="98" spans="1:24" x14ac:dyDescent="0.25">
      <c r="A98" s="1" t="str">
        <f t="shared" si="1"/>
        <v>45761496B1R11</v>
      </c>
      <c r="B98" s="1">
        <v>49</v>
      </c>
      <c r="C98" s="1">
        <v>6</v>
      </c>
      <c r="D98" s="3" t="s">
        <v>52</v>
      </c>
      <c r="E98" s="4" t="s">
        <v>53</v>
      </c>
      <c r="F98" s="1">
        <v>1</v>
      </c>
      <c r="G98" s="1">
        <v>13.3</v>
      </c>
      <c r="H98" s="1">
        <v>5</v>
      </c>
      <c r="I98" s="1">
        <v>22.69</v>
      </c>
      <c r="J98" s="1">
        <v>130</v>
      </c>
      <c r="K98" s="8">
        <v>2949.7</v>
      </c>
      <c r="L98" s="1">
        <v>1028463</v>
      </c>
      <c r="M98" s="7">
        <v>45763</v>
      </c>
      <c r="N98" s="7">
        <f>_xlfn.MAXIFS(Biometria!B:B,Biometria!B:B,"&lt;="&amp;M98,Biometria!C:C,B98,Biometria!D:D,C98,Biometria!E:E,D98,Biometria!F:F,E98,Biometria!G:G,F98)</f>
        <v>45761</v>
      </c>
      <c r="O98" s="1">
        <v>5.2</v>
      </c>
      <c r="P98" s="1">
        <v>17.41</v>
      </c>
      <c r="Q98" s="1">
        <v>14.33</v>
      </c>
      <c r="R98" s="1">
        <v>82.31</v>
      </c>
      <c r="S98" s="1">
        <v>0.82</v>
      </c>
      <c r="T98" s="1">
        <v>12.1013</v>
      </c>
      <c r="U98" s="1">
        <v>0.69</v>
      </c>
      <c r="V98" s="1">
        <v>12.16</v>
      </c>
      <c r="W98" s="1">
        <v>3.62</v>
      </c>
      <c r="X98" s="1">
        <v>122.87</v>
      </c>
    </row>
    <row r="99" spans="1:24" x14ac:dyDescent="0.25">
      <c r="A99" s="1" t="str">
        <f t="shared" si="1"/>
        <v>45761496B1R21</v>
      </c>
      <c r="B99" s="1">
        <v>49</v>
      </c>
      <c r="C99" s="1">
        <v>6</v>
      </c>
      <c r="D99" s="3" t="s">
        <v>52</v>
      </c>
      <c r="E99" s="4" t="s">
        <v>54</v>
      </c>
      <c r="F99" s="1">
        <v>1</v>
      </c>
      <c r="G99" s="1">
        <v>13.3</v>
      </c>
      <c r="H99" s="1">
        <v>5</v>
      </c>
      <c r="I99" s="1">
        <v>22.69</v>
      </c>
      <c r="J99" s="1">
        <v>130</v>
      </c>
      <c r="K99" s="8">
        <v>2949.7</v>
      </c>
      <c r="L99" s="1">
        <v>1028464</v>
      </c>
      <c r="M99" s="7">
        <v>45763</v>
      </c>
      <c r="N99" s="7">
        <f>_xlfn.MAXIFS(Biometria!B:B,Biometria!B:B,"&lt;="&amp;M99,Biometria!C:C,B99,Biometria!D:D,C99,Biometria!E:E,D99,Biometria!F:F,E99,Biometria!G:G,F99)</f>
        <v>45761</v>
      </c>
      <c r="O99" s="1">
        <v>5.2</v>
      </c>
      <c r="P99" s="1">
        <v>17.440000000000001</v>
      </c>
      <c r="Q99" s="1">
        <v>14.38</v>
      </c>
      <c r="R99" s="1">
        <v>82.45</v>
      </c>
      <c r="S99" s="1">
        <v>0.81</v>
      </c>
      <c r="T99" s="1">
        <v>12.149900000000001</v>
      </c>
      <c r="U99" s="1">
        <v>0.68</v>
      </c>
      <c r="V99" s="1">
        <v>12.13</v>
      </c>
      <c r="W99" s="1">
        <v>3.93</v>
      </c>
      <c r="X99" s="1">
        <v>123.24</v>
      </c>
    </row>
    <row r="100" spans="1:24" x14ac:dyDescent="0.25">
      <c r="A100" s="1" t="str">
        <f t="shared" si="1"/>
        <v>45761496B1R31</v>
      </c>
      <c r="B100" s="1">
        <v>49</v>
      </c>
      <c r="C100" s="1">
        <v>6</v>
      </c>
      <c r="D100" s="3" t="s">
        <v>52</v>
      </c>
      <c r="E100" s="4" t="s">
        <v>55</v>
      </c>
      <c r="F100" s="1">
        <v>1</v>
      </c>
      <c r="G100" s="1">
        <v>13.3</v>
      </c>
      <c r="H100" s="1">
        <v>5</v>
      </c>
      <c r="I100" s="1">
        <v>22.69</v>
      </c>
      <c r="J100" s="1">
        <v>130</v>
      </c>
      <c r="K100" s="8">
        <v>2949.7</v>
      </c>
      <c r="L100" s="1">
        <v>1028465</v>
      </c>
      <c r="M100" s="7">
        <v>45763</v>
      </c>
      <c r="N100" s="7">
        <f>_xlfn.MAXIFS(Biometria!B:B,Biometria!B:B,"&lt;="&amp;M100,Biometria!C:C,B100,Biometria!D:D,C100,Biometria!E:E,D100,Biometria!F:F,E100,Biometria!G:G,F100)</f>
        <v>45761</v>
      </c>
      <c r="O100" s="1">
        <v>5.2</v>
      </c>
      <c r="P100" s="1">
        <v>17.850000000000001</v>
      </c>
      <c r="Q100" s="1">
        <v>14.25</v>
      </c>
      <c r="R100" s="1">
        <v>79.83</v>
      </c>
      <c r="S100" s="1">
        <v>0.9</v>
      </c>
      <c r="T100" s="1">
        <v>12.0631</v>
      </c>
      <c r="U100" s="1">
        <v>0.76</v>
      </c>
      <c r="V100" s="1">
        <v>12.02</v>
      </c>
      <c r="W100" s="1">
        <v>3.85</v>
      </c>
      <c r="X100" s="1">
        <v>123.14</v>
      </c>
    </row>
    <row r="101" spans="1:24" x14ac:dyDescent="0.25">
      <c r="A101" s="1" t="str">
        <f t="shared" si="1"/>
        <v>45761497B1R12</v>
      </c>
      <c r="B101" s="1">
        <v>49</v>
      </c>
      <c r="C101" s="1">
        <v>7</v>
      </c>
      <c r="D101" s="3" t="s">
        <v>52</v>
      </c>
      <c r="E101" s="4" t="s">
        <v>53</v>
      </c>
      <c r="F101" s="1">
        <v>2</v>
      </c>
      <c r="G101" s="1">
        <v>13.3</v>
      </c>
      <c r="H101" s="1">
        <v>5</v>
      </c>
      <c r="I101" s="1">
        <v>22.69</v>
      </c>
      <c r="J101" s="1">
        <v>130</v>
      </c>
      <c r="K101" s="8">
        <v>2949.7</v>
      </c>
      <c r="L101" s="1">
        <v>1028466</v>
      </c>
      <c r="M101" s="7">
        <v>45763</v>
      </c>
      <c r="N101" s="7">
        <f>_xlfn.MAXIFS(Biometria!B:B,Biometria!B:B,"&lt;="&amp;M101,Biometria!C:C,B101,Biometria!D:D,C101,Biometria!E:E,D101,Biometria!F:F,E101,Biometria!G:G,F101)</f>
        <v>45761</v>
      </c>
      <c r="O101" s="1">
        <v>5.2</v>
      </c>
      <c r="P101" s="1">
        <v>17.95</v>
      </c>
      <c r="Q101" s="1">
        <v>14.81</v>
      </c>
      <c r="R101" s="1">
        <v>82.51</v>
      </c>
      <c r="S101" s="1">
        <v>0.81</v>
      </c>
      <c r="T101" s="1">
        <v>12.4763</v>
      </c>
      <c r="U101" s="1">
        <v>0.68</v>
      </c>
      <c r="V101" s="1">
        <v>12.3</v>
      </c>
      <c r="W101" s="1">
        <v>6.59</v>
      </c>
      <c r="X101" s="1">
        <v>126.39</v>
      </c>
    </row>
    <row r="102" spans="1:24" x14ac:dyDescent="0.25">
      <c r="A102" s="1" t="str">
        <f t="shared" si="1"/>
        <v>45761497B1R22</v>
      </c>
      <c r="B102" s="1">
        <v>49</v>
      </c>
      <c r="C102" s="1">
        <v>7</v>
      </c>
      <c r="D102" s="3" t="s">
        <v>52</v>
      </c>
      <c r="E102" s="4" t="s">
        <v>54</v>
      </c>
      <c r="F102" s="1">
        <v>2</v>
      </c>
      <c r="G102" s="1">
        <v>13.3</v>
      </c>
      <c r="H102" s="1">
        <v>5</v>
      </c>
      <c r="I102" s="1">
        <v>22.69</v>
      </c>
      <c r="J102" s="1">
        <v>130</v>
      </c>
      <c r="K102" s="8">
        <v>2949.7</v>
      </c>
      <c r="L102" s="1">
        <v>1028467</v>
      </c>
      <c r="M102" s="7">
        <v>45763</v>
      </c>
      <c r="N102" s="7">
        <f>_xlfn.MAXIFS(Biometria!B:B,Biometria!B:B,"&lt;="&amp;M102,Biometria!C:C,B102,Biometria!D:D,C102,Biometria!E:E,D102,Biometria!F:F,E102,Biometria!G:G,F102)</f>
        <v>45761</v>
      </c>
      <c r="O102" s="1">
        <v>5.0999999999999996</v>
      </c>
      <c r="P102" s="1">
        <v>17.7</v>
      </c>
      <c r="Q102" s="1">
        <v>14.71</v>
      </c>
      <c r="R102" s="1">
        <v>83.11</v>
      </c>
      <c r="S102" s="1">
        <v>0.79</v>
      </c>
      <c r="T102" s="1">
        <v>12.467599999999999</v>
      </c>
      <c r="U102" s="1">
        <v>0.67</v>
      </c>
      <c r="V102" s="1">
        <v>11.95</v>
      </c>
      <c r="W102" s="1">
        <v>6.43</v>
      </c>
      <c r="X102" s="1">
        <v>126.21</v>
      </c>
    </row>
    <row r="103" spans="1:24" x14ac:dyDescent="0.25">
      <c r="A103" s="1" t="str">
        <f t="shared" si="1"/>
        <v>45761497B1R32</v>
      </c>
      <c r="B103" s="1">
        <v>49</v>
      </c>
      <c r="C103" s="1">
        <v>7</v>
      </c>
      <c r="D103" s="3" t="s">
        <v>52</v>
      </c>
      <c r="E103" s="4" t="s">
        <v>55</v>
      </c>
      <c r="F103" s="1">
        <v>2</v>
      </c>
      <c r="G103" s="1">
        <v>13.3</v>
      </c>
      <c r="H103" s="1">
        <v>5</v>
      </c>
      <c r="I103" s="1">
        <v>22.69</v>
      </c>
      <c r="J103" s="1">
        <v>130</v>
      </c>
      <c r="K103" s="8">
        <v>2949.7</v>
      </c>
      <c r="L103" s="1">
        <v>1028468</v>
      </c>
      <c r="M103" s="7">
        <v>45763</v>
      </c>
      <c r="N103" s="7">
        <f>_xlfn.MAXIFS(Biometria!B:B,Biometria!B:B,"&lt;="&amp;M103,Biometria!C:C,B103,Biometria!D:D,C103,Biometria!E:E,D103,Biometria!F:F,E103,Biometria!G:G,F103)</f>
        <v>45761</v>
      </c>
      <c r="O103" s="1">
        <v>5.0999999999999996</v>
      </c>
      <c r="P103" s="1">
        <v>17.68</v>
      </c>
      <c r="Q103" s="1">
        <v>14.15</v>
      </c>
      <c r="R103" s="1">
        <v>80.03</v>
      </c>
      <c r="S103" s="1">
        <v>0.9</v>
      </c>
      <c r="T103" s="1">
        <v>12.042899999999999</v>
      </c>
      <c r="U103" s="1">
        <v>0.77</v>
      </c>
      <c r="V103" s="1">
        <v>11.71</v>
      </c>
      <c r="W103" s="1">
        <v>3.76</v>
      </c>
      <c r="X103" s="1">
        <v>123.04</v>
      </c>
    </row>
    <row r="104" spans="1:24" x14ac:dyDescent="0.25">
      <c r="A104" s="1" t="str">
        <f t="shared" si="1"/>
        <v>45761495B1R13</v>
      </c>
      <c r="B104" s="1">
        <v>49</v>
      </c>
      <c r="C104" s="1">
        <v>5</v>
      </c>
      <c r="D104" s="3" t="s">
        <v>52</v>
      </c>
      <c r="E104" s="4" t="s">
        <v>53</v>
      </c>
      <c r="F104" s="1">
        <v>3</v>
      </c>
      <c r="G104" s="1">
        <v>13.3</v>
      </c>
      <c r="H104" s="1">
        <v>5</v>
      </c>
      <c r="I104" s="1">
        <v>22.69</v>
      </c>
      <c r="J104" s="1">
        <v>130</v>
      </c>
      <c r="K104" s="8">
        <v>2949.7</v>
      </c>
      <c r="L104" s="1">
        <v>1028469</v>
      </c>
      <c r="M104" s="7">
        <v>45763</v>
      </c>
      <c r="N104" s="7">
        <f>_xlfn.MAXIFS(Biometria!B:B,Biometria!B:B,"&lt;="&amp;M104,Biometria!C:C,B104,Biometria!D:D,C104,Biometria!E:E,D104,Biometria!F:F,E104,Biometria!G:G,F104)</f>
        <v>45761</v>
      </c>
      <c r="O104" s="1">
        <v>5.2</v>
      </c>
      <c r="P104" s="1">
        <v>17.39</v>
      </c>
      <c r="Q104" s="1">
        <v>14</v>
      </c>
      <c r="R104" s="1">
        <v>80.510000000000005</v>
      </c>
      <c r="S104" s="1">
        <v>0.88</v>
      </c>
      <c r="T104" s="1">
        <v>11.8124</v>
      </c>
      <c r="U104" s="1">
        <v>0.74</v>
      </c>
      <c r="V104" s="1">
        <v>12.21</v>
      </c>
      <c r="W104" s="1">
        <v>1.65</v>
      </c>
      <c r="X104" s="1">
        <v>120.54</v>
      </c>
    </row>
    <row r="105" spans="1:24" x14ac:dyDescent="0.25">
      <c r="A105" s="1" t="str">
        <f t="shared" si="1"/>
        <v>45761495B1R23</v>
      </c>
      <c r="B105" s="1">
        <v>49</v>
      </c>
      <c r="C105" s="1">
        <v>5</v>
      </c>
      <c r="D105" s="3" t="s">
        <v>52</v>
      </c>
      <c r="E105" s="4" t="s">
        <v>54</v>
      </c>
      <c r="F105" s="1">
        <v>3</v>
      </c>
      <c r="G105" s="1">
        <v>13.3</v>
      </c>
      <c r="H105" s="1">
        <v>5</v>
      </c>
      <c r="I105" s="1">
        <v>22.69</v>
      </c>
      <c r="J105" s="1">
        <v>130</v>
      </c>
      <c r="K105" s="8">
        <v>2949.7</v>
      </c>
      <c r="L105" s="1">
        <v>1028470</v>
      </c>
      <c r="M105" s="7">
        <v>45763</v>
      </c>
      <c r="N105" s="7">
        <f>_xlfn.MAXIFS(Biometria!B:B,Biometria!B:B,"&lt;="&amp;M105,Biometria!C:C,B105,Biometria!D:D,C105,Biometria!E:E,D105,Biometria!F:F,E105,Biometria!G:G,F105)</f>
        <v>45761</v>
      </c>
      <c r="O105" s="1">
        <v>5.0999999999999996</v>
      </c>
      <c r="P105" s="1">
        <v>17.059999999999999</v>
      </c>
      <c r="Q105" s="1">
        <v>13.72</v>
      </c>
      <c r="R105" s="1">
        <v>80.42</v>
      </c>
      <c r="S105" s="1">
        <v>0.88</v>
      </c>
      <c r="T105" s="1">
        <v>11.588200000000001</v>
      </c>
      <c r="U105" s="1">
        <v>0.74</v>
      </c>
      <c r="V105" s="1">
        <v>12.15</v>
      </c>
      <c r="W105" s="1">
        <v>-0.17</v>
      </c>
      <c r="X105" s="1">
        <v>118.38</v>
      </c>
    </row>
    <row r="106" spans="1:24" x14ac:dyDescent="0.25">
      <c r="A106" s="1" t="str">
        <f t="shared" si="1"/>
        <v>45761495B1R33</v>
      </c>
      <c r="B106" s="1">
        <v>49</v>
      </c>
      <c r="C106" s="1">
        <v>5</v>
      </c>
      <c r="D106" s="3" t="s">
        <v>52</v>
      </c>
      <c r="E106" s="4" t="s">
        <v>55</v>
      </c>
      <c r="F106" s="1">
        <v>3</v>
      </c>
      <c r="G106" s="1">
        <v>13.3</v>
      </c>
      <c r="H106" s="1">
        <v>5</v>
      </c>
      <c r="I106" s="1">
        <v>22.69</v>
      </c>
      <c r="J106" s="1">
        <v>130</v>
      </c>
      <c r="K106" s="8">
        <v>2949.7</v>
      </c>
      <c r="L106" s="1">
        <v>1028471</v>
      </c>
      <c r="M106" s="7">
        <v>45763</v>
      </c>
      <c r="N106" s="7">
        <f>_xlfn.MAXIFS(Biometria!B:B,Biometria!B:B,"&lt;="&amp;M106,Biometria!C:C,B106,Biometria!D:D,C106,Biometria!E:E,D106,Biometria!F:F,E106,Biometria!G:G,F106)</f>
        <v>45761</v>
      </c>
      <c r="O106" s="1">
        <v>5.2</v>
      </c>
      <c r="P106" s="1">
        <v>18.190000000000001</v>
      </c>
      <c r="Q106" s="1">
        <v>15.07</v>
      </c>
      <c r="R106" s="1">
        <v>82.85</v>
      </c>
      <c r="S106" s="1">
        <v>0.8</v>
      </c>
      <c r="T106" s="1">
        <v>12.732900000000001</v>
      </c>
      <c r="U106" s="1">
        <v>0.68</v>
      </c>
      <c r="V106" s="1">
        <v>12.13</v>
      </c>
      <c r="W106" s="1">
        <v>8.67</v>
      </c>
      <c r="X106" s="1">
        <v>128.86000000000001</v>
      </c>
    </row>
    <row r="107" spans="1:24" x14ac:dyDescent="0.25">
      <c r="A107" s="1" t="str">
        <f t="shared" si="1"/>
        <v>45761498B1R14</v>
      </c>
      <c r="B107" s="1">
        <v>49</v>
      </c>
      <c r="C107" s="1">
        <v>8</v>
      </c>
      <c r="D107" s="3" t="s">
        <v>52</v>
      </c>
      <c r="E107" s="4" t="s">
        <v>53</v>
      </c>
      <c r="F107" s="1">
        <v>4</v>
      </c>
      <c r="G107" s="1">
        <v>13.3</v>
      </c>
      <c r="H107" s="1">
        <v>5</v>
      </c>
      <c r="I107" s="1">
        <v>22.69</v>
      </c>
      <c r="J107" s="1">
        <v>130</v>
      </c>
      <c r="K107" s="8">
        <v>2949.7</v>
      </c>
      <c r="L107" s="1">
        <v>1028472</v>
      </c>
      <c r="M107" s="7">
        <v>45763</v>
      </c>
      <c r="N107" s="7">
        <f>_xlfn.MAXIFS(Biometria!B:B,Biometria!B:B,"&lt;="&amp;M107,Biometria!C:C,B107,Biometria!D:D,C107,Biometria!E:E,D107,Biometria!F:F,E107,Biometria!G:G,F107)</f>
        <v>45761</v>
      </c>
      <c r="O107" s="1">
        <v>5.2</v>
      </c>
      <c r="P107" s="1">
        <v>17.43</v>
      </c>
      <c r="Q107" s="1">
        <v>15.74</v>
      </c>
      <c r="R107" s="1">
        <v>90.3</v>
      </c>
      <c r="S107" s="1">
        <v>0.54</v>
      </c>
      <c r="T107" s="1">
        <v>13.250500000000001</v>
      </c>
      <c r="U107" s="1">
        <v>0.45</v>
      </c>
      <c r="V107" s="1">
        <v>12.34</v>
      </c>
      <c r="W107" s="1">
        <v>11.1</v>
      </c>
      <c r="X107" s="1">
        <v>131.74</v>
      </c>
    </row>
    <row r="108" spans="1:24" x14ac:dyDescent="0.25">
      <c r="A108" s="1" t="str">
        <f t="shared" si="1"/>
        <v>45761498B1R24</v>
      </c>
      <c r="B108" s="1">
        <v>49</v>
      </c>
      <c r="C108" s="1">
        <v>8</v>
      </c>
      <c r="D108" s="3" t="s">
        <v>52</v>
      </c>
      <c r="E108" s="4" t="s">
        <v>54</v>
      </c>
      <c r="F108" s="1">
        <v>4</v>
      </c>
      <c r="G108" s="1">
        <v>13.3</v>
      </c>
      <c r="H108" s="1">
        <v>5</v>
      </c>
      <c r="I108" s="1">
        <v>22.69</v>
      </c>
      <c r="J108" s="1">
        <v>130</v>
      </c>
      <c r="K108" s="8">
        <v>2949.7</v>
      </c>
      <c r="L108" s="1">
        <v>1028473</v>
      </c>
      <c r="M108" s="7">
        <v>45763</v>
      </c>
      <c r="N108" s="7">
        <f>_xlfn.MAXIFS(Biometria!B:B,Biometria!B:B,"&lt;="&amp;M108,Biometria!C:C,B108,Biometria!D:D,C108,Biometria!E:E,D108,Biometria!F:F,E108,Biometria!G:G,F108)</f>
        <v>45761</v>
      </c>
      <c r="O108" s="1">
        <v>5.2</v>
      </c>
      <c r="P108" s="1">
        <v>17.89</v>
      </c>
      <c r="Q108" s="1">
        <v>14.87</v>
      </c>
      <c r="R108" s="1">
        <v>83.12</v>
      </c>
      <c r="S108" s="1">
        <v>0.79</v>
      </c>
      <c r="T108" s="1">
        <v>12.5639</v>
      </c>
      <c r="U108" s="1">
        <v>0.67</v>
      </c>
      <c r="V108" s="1">
        <v>12.13</v>
      </c>
      <c r="W108" s="1">
        <v>7.22</v>
      </c>
      <c r="X108" s="1">
        <v>127.14</v>
      </c>
    </row>
    <row r="109" spans="1:24" x14ac:dyDescent="0.25">
      <c r="A109" s="1" t="str">
        <f t="shared" si="1"/>
        <v>45761498B1R34</v>
      </c>
      <c r="B109" s="1">
        <v>49</v>
      </c>
      <c r="C109" s="1">
        <v>8</v>
      </c>
      <c r="D109" s="3" t="s">
        <v>52</v>
      </c>
      <c r="E109" s="4" t="s">
        <v>55</v>
      </c>
      <c r="F109" s="1">
        <v>4</v>
      </c>
      <c r="G109" s="1">
        <v>13.3</v>
      </c>
      <c r="H109" s="1">
        <v>5</v>
      </c>
      <c r="I109" s="1">
        <v>22.69</v>
      </c>
      <c r="J109" s="1">
        <v>130</v>
      </c>
      <c r="K109" s="8">
        <v>2949.7</v>
      </c>
      <c r="L109" s="1">
        <v>1028474</v>
      </c>
      <c r="M109" s="7">
        <v>45763</v>
      </c>
      <c r="N109" s="7">
        <f>_xlfn.MAXIFS(Biometria!B:B,Biometria!B:B,"&lt;="&amp;M109,Biometria!C:C,B109,Biometria!D:D,C109,Biometria!E:E,D109,Biometria!F:F,E109,Biometria!G:G,F109)</f>
        <v>45761</v>
      </c>
      <c r="O109" s="1">
        <v>5.3</v>
      </c>
      <c r="P109" s="1">
        <v>17.57</v>
      </c>
      <c r="Q109" s="1">
        <v>14.36</v>
      </c>
      <c r="R109" s="1">
        <v>81.73</v>
      </c>
      <c r="S109" s="1">
        <v>0.84</v>
      </c>
      <c r="T109" s="1">
        <v>12.1393</v>
      </c>
      <c r="U109" s="1">
        <v>0.71</v>
      </c>
      <c r="V109" s="1">
        <v>12.1</v>
      </c>
      <c r="W109" s="1">
        <v>4.08</v>
      </c>
      <c r="X109" s="1">
        <v>123.42</v>
      </c>
    </row>
    <row r="110" spans="1:24" x14ac:dyDescent="0.25">
      <c r="A110" s="1" t="str">
        <f t="shared" si="1"/>
        <v>45761491B1R15</v>
      </c>
      <c r="B110" s="1">
        <v>49</v>
      </c>
      <c r="C110" s="1">
        <v>1</v>
      </c>
      <c r="D110" s="3" t="s">
        <v>52</v>
      </c>
      <c r="E110" s="4" t="s">
        <v>53</v>
      </c>
      <c r="F110" s="1">
        <v>5</v>
      </c>
      <c r="G110" s="1">
        <v>13.3</v>
      </c>
      <c r="H110" s="1">
        <v>5</v>
      </c>
      <c r="I110" s="1">
        <v>22.69</v>
      </c>
      <c r="J110" s="1">
        <v>130</v>
      </c>
      <c r="K110" s="8">
        <v>2949.7</v>
      </c>
      <c r="L110" s="1">
        <v>1028475</v>
      </c>
      <c r="M110" s="7">
        <v>45763</v>
      </c>
      <c r="N110" s="7">
        <f>_xlfn.MAXIFS(Biometria!B:B,Biometria!B:B,"&lt;="&amp;M110,Biometria!C:C,B110,Biometria!D:D,C110,Biometria!E:E,D110,Biometria!F:F,E110,Biometria!G:G,F110)</f>
        <v>45761</v>
      </c>
      <c r="O110" s="1">
        <v>5.2</v>
      </c>
      <c r="P110" s="1">
        <v>18.100000000000001</v>
      </c>
      <c r="Q110" s="1">
        <v>14.52</v>
      </c>
      <c r="R110" s="1">
        <v>80.22</v>
      </c>
      <c r="S110" s="1">
        <v>0.89</v>
      </c>
      <c r="T110" s="1">
        <v>12.1471</v>
      </c>
      <c r="U110" s="1">
        <v>0.74</v>
      </c>
      <c r="V110" s="1">
        <v>12.7</v>
      </c>
      <c r="W110" s="1">
        <v>4.38</v>
      </c>
      <c r="X110" s="1">
        <v>123.77</v>
      </c>
    </row>
    <row r="111" spans="1:24" x14ac:dyDescent="0.25">
      <c r="A111" s="1" t="str">
        <f t="shared" si="1"/>
        <v>45761491B1R25</v>
      </c>
      <c r="B111" s="1">
        <v>49</v>
      </c>
      <c r="C111" s="1">
        <v>1</v>
      </c>
      <c r="D111" s="3" t="s">
        <v>52</v>
      </c>
      <c r="E111" s="4" t="s">
        <v>54</v>
      </c>
      <c r="F111" s="1">
        <v>5</v>
      </c>
      <c r="G111" s="1">
        <v>13.3</v>
      </c>
      <c r="H111" s="1">
        <v>5</v>
      </c>
      <c r="I111" s="1">
        <v>22.69</v>
      </c>
      <c r="J111" s="1">
        <v>130</v>
      </c>
      <c r="K111" s="8">
        <v>2949.7</v>
      </c>
      <c r="L111" s="1">
        <v>1028476</v>
      </c>
      <c r="M111" s="7">
        <v>45763</v>
      </c>
      <c r="N111" s="7">
        <f>_xlfn.MAXIFS(Biometria!B:B,Biometria!B:B,"&lt;="&amp;M111,Biometria!C:C,B111,Biometria!D:D,C111,Biometria!E:E,D111,Biometria!F:F,E111,Biometria!G:G,F111)</f>
        <v>45761</v>
      </c>
      <c r="O111" s="1">
        <v>5.0999999999999996</v>
      </c>
      <c r="P111" s="1">
        <v>16.98</v>
      </c>
      <c r="Q111" s="1">
        <v>13.43</v>
      </c>
      <c r="R111" s="1">
        <v>79.09</v>
      </c>
      <c r="S111" s="1">
        <v>0.93</v>
      </c>
      <c r="T111" s="1">
        <v>11.473599999999999</v>
      </c>
      <c r="U111" s="1">
        <v>0.79</v>
      </c>
      <c r="V111" s="1">
        <v>11.49</v>
      </c>
      <c r="W111" s="1">
        <v>-0.71</v>
      </c>
      <c r="X111" s="1">
        <v>117.74</v>
      </c>
    </row>
    <row r="112" spans="1:24" x14ac:dyDescent="0.25">
      <c r="A112" s="1" t="str">
        <f t="shared" si="1"/>
        <v>45761491B1R35</v>
      </c>
      <c r="B112" s="1">
        <v>49</v>
      </c>
      <c r="C112" s="1">
        <v>1</v>
      </c>
      <c r="D112" s="3" t="s">
        <v>52</v>
      </c>
      <c r="E112" s="4" t="s">
        <v>55</v>
      </c>
      <c r="F112" s="1">
        <v>5</v>
      </c>
      <c r="G112" s="1">
        <v>13.3</v>
      </c>
      <c r="H112" s="1">
        <v>5</v>
      </c>
      <c r="I112" s="1">
        <v>22.69</v>
      </c>
      <c r="J112" s="1">
        <v>130</v>
      </c>
      <c r="K112" s="8">
        <v>2949.7</v>
      </c>
      <c r="L112" s="1">
        <v>1028477</v>
      </c>
      <c r="M112" s="7">
        <v>45763</v>
      </c>
      <c r="N112" s="7">
        <f>_xlfn.MAXIFS(Biometria!B:B,Biometria!B:B,"&lt;="&amp;M112,Biometria!C:C,B112,Biometria!D:D,C112,Biometria!E:E,D112,Biometria!F:F,E112,Biometria!G:G,F112)</f>
        <v>45761</v>
      </c>
      <c r="O112" s="1">
        <v>5.2</v>
      </c>
      <c r="P112" s="1">
        <v>17.52</v>
      </c>
      <c r="Q112" s="1">
        <v>14.3</v>
      </c>
      <c r="R112" s="1">
        <v>81.62</v>
      </c>
      <c r="S112" s="1">
        <v>0.84</v>
      </c>
      <c r="T112" s="1">
        <v>12.130599999999999</v>
      </c>
      <c r="U112" s="1">
        <v>0.71</v>
      </c>
      <c r="V112" s="1">
        <v>11.9</v>
      </c>
      <c r="W112" s="1">
        <v>4.01</v>
      </c>
      <c r="X112" s="1">
        <v>123.33</v>
      </c>
    </row>
    <row r="113" spans="1:24" x14ac:dyDescent="0.25">
      <c r="A113" s="1" t="str">
        <f t="shared" si="1"/>
        <v>45761494B1R16</v>
      </c>
      <c r="B113" s="1">
        <v>49</v>
      </c>
      <c r="C113" s="1">
        <v>4</v>
      </c>
      <c r="D113" s="3" t="s">
        <v>52</v>
      </c>
      <c r="E113" s="4" t="s">
        <v>53</v>
      </c>
      <c r="F113" s="1">
        <v>6</v>
      </c>
      <c r="G113" s="1">
        <v>13.3</v>
      </c>
      <c r="H113" s="1">
        <v>5</v>
      </c>
      <c r="I113" s="1">
        <v>22.69</v>
      </c>
      <c r="J113" s="1">
        <v>130</v>
      </c>
      <c r="K113" s="8">
        <v>2949.7</v>
      </c>
      <c r="L113" s="1">
        <v>1028478</v>
      </c>
      <c r="M113" s="7">
        <v>45763</v>
      </c>
      <c r="N113" s="7">
        <f>_xlfn.MAXIFS(Biometria!B:B,Biometria!B:B,"&lt;="&amp;M113,Biometria!C:C,B113,Biometria!D:D,C113,Biometria!E:E,D113,Biometria!F:F,E113,Biometria!G:G,F113)</f>
        <v>45761</v>
      </c>
      <c r="O113" s="1">
        <v>5.4</v>
      </c>
      <c r="P113" s="1">
        <v>18.3</v>
      </c>
      <c r="Q113" s="1">
        <v>15.18</v>
      </c>
      <c r="R113" s="1">
        <v>82.95</v>
      </c>
      <c r="S113" s="1">
        <v>0.8</v>
      </c>
      <c r="T113" s="1">
        <v>12.776899999999999</v>
      </c>
      <c r="U113" s="1">
        <v>0.67</v>
      </c>
      <c r="V113" s="1">
        <v>12.35</v>
      </c>
      <c r="W113" s="1">
        <v>8.9499999999999993</v>
      </c>
      <c r="X113" s="1">
        <v>129.19</v>
      </c>
    </row>
    <row r="114" spans="1:24" x14ac:dyDescent="0.25">
      <c r="A114" s="1" t="str">
        <f t="shared" si="1"/>
        <v>45761494B1R26</v>
      </c>
      <c r="B114" s="1">
        <v>49</v>
      </c>
      <c r="C114" s="1">
        <v>4</v>
      </c>
      <c r="D114" s="3" t="s">
        <v>52</v>
      </c>
      <c r="E114" s="4" t="s">
        <v>54</v>
      </c>
      <c r="F114" s="1">
        <v>6</v>
      </c>
      <c r="G114" s="1">
        <v>13.3</v>
      </c>
      <c r="H114" s="1">
        <v>5</v>
      </c>
      <c r="I114" s="1">
        <v>22.69</v>
      </c>
      <c r="J114" s="1">
        <v>130</v>
      </c>
      <c r="K114" s="8">
        <v>2949.7</v>
      </c>
      <c r="L114" s="1">
        <v>1028479</v>
      </c>
      <c r="M114" s="7">
        <v>45763</v>
      </c>
      <c r="N114" s="7">
        <f>_xlfn.MAXIFS(Biometria!B:B,Biometria!B:B,"&lt;="&amp;M114,Biometria!C:C,B114,Biometria!D:D,C114,Biometria!E:E,D114,Biometria!F:F,E114,Biometria!G:G,F114)</f>
        <v>45761</v>
      </c>
      <c r="O114" s="1">
        <v>5.2</v>
      </c>
      <c r="P114" s="1">
        <v>17.84</v>
      </c>
      <c r="Q114" s="1">
        <v>14.71</v>
      </c>
      <c r="R114" s="1">
        <v>82.46</v>
      </c>
      <c r="S114" s="1">
        <v>0.81</v>
      </c>
      <c r="T114" s="1">
        <v>12.295299999999999</v>
      </c>
      <c r="U114" s="1">
        <v>0.68</v>
      </c>
      <c r="V114" s="1">
        <v>12.75</v>
      </c>
      <c r="W114" s="1">
        <v>5.12</v>
      </c>
      <c r="X114" s="1">
        <v>124.65</v>
      </c>
    </row>
    <row r="115" spans="1:24" x14ac:dyDescent="0.25">
      <c r="A115" s="1" t="str">
        <f t="shared" si="1"/>
        <v>45761494B1R36</v>
      </c>
      <c r="B115" s="1">
        <v>49</v>
      </c>
      <c r="C115" s="1">
        <v>4</v>
      </c>
      <c r="D115" s="3" t="s">
        <v>52</v>
      </c>
      <c r="E115" s="4" t="s">
        <v>55</v>
      </c>
      <c r="F115" s="1">
        <v>6</v>
      </c>
      <c r="G115" s="1">
        <v>13.3</v>
      </c>
      <c r="H115" s="1">
        <v>5</v>
      </c>
      <c r="I115" s="1">
        <v>22.69</v>
      </c>
      <c r="J115" s="1">
        <v>130</v>
      </c>
      <c r="K115" s="8">
        <v>2949.7</v>
      </c>
      <c r="L115" s="1">
        <v>1028480</v>
      </c>
      <c r="M115" s="7">
        <v>45763</v>
      </c>
      <c r="N115" s="7">
        <f>_xlfn.MAXIFS(Biometria!B:B,Biometria!B:B,"&lt;="&amp;M115,Biometria!C:C,B115,Biometria!D:D,C115,Biometria!E:E,D115,Biometria!F:F,E115,Biometria!G:G,F115)</f>
        <v>45761</v>
      </c>
      <c r="O115" s="1">
        <v>5.2</v>
      </c>
      <c r="P115" s="1">
        <v>18.649999999999999</v>
      </c>
      <c r="Q115" s="1">
        <v>15.63</v>
      </c>
      <c r="R115" s="1">
        <v>83.81</v>
      </c>
      <c r="S115" s="1">
        <v>0.77</v>
      </c>
      <c r="T115" s="1">
        <v>13.233599999999999</v>
      </c>
      <c r="U115" s="1">
        <v>0.65</v>
      </c>
      <c r="V115" s="1">
        <v>12.01</v>
      </c>
      <c r="W115" s="1">
        <v>12.51</v>
      </c>
      <c r="X115" s="1">
        <v>133.41</v>
      </c>
    </row>
    <row r="116" spans="1:24" x14ac:dyDescent="0.25">
      <c r="A116" s="1" t="str">
        <f t="shared" si="1"/>
        <v>45761492B1R17</v>
      </c>
      <c r="B116" s="1">
        <v>49</v>
      </c>
      <c r="C116" s="1">
        <v>2</v>
      </c>
      <c r="D116" s="3" t="s">
        <v>52</v>
      </c>
      <c r="E116" s="4" t="s">
        <v>53</v>
      </c>
      <c r="F116" s="1">
        <v>7</v>
      </c>
      <c r="G116" s="1">
        <v>13.3</v>
      </c>
      <c r="H116" s="1">
        <v>5</v>
      </c>
      <c r="I116" s="1">
        <v>22.69</v>
      </c>
      <c r="J116" s="1">
        <v>130</v>
      </c>
      <c r="K116" s="8">
        <v>2949.7</v>
      </c>
      <c r="L116" s="1">
        <v>1028481</v>
      </c>
      <c r="M116" s="7">
        <v>45763</v>
      </c>
      <c r="N116" s="7">
        <f>_xlfn.MAXIFS(Biometria!B:B,Biometria!B:B,"&lt;="&amp;M116,Biometria!C:C,B116,Biometria!D:D,C116,Biometria!E:E,D116,Biometria!F:F,E116,Biometria!G:G,F116)</f>
        <v>45761</v>
      </c>
      <c r="O116" s="1">
        <v>5.3</v>
      </c>
      <c r="P116" s="1">
        <v>16.38</v>
      </c>
      <c r="Q116" s="1">
        <v>13.08</v>
      </c>
      <c r="R116" s="1">
        <v>79.849999999999994</v>
      </c>
      <c r="S116" s="1">
        <v>0.9</v>
      </c>
      <c r="T116" s="1">
        <v>10.976800000000001</v>
      </c>
      <c r="U116" s="1">
        <v>0.76</v>
      </c>
      <c r="V116" s="1">
        <v>12.52</v>
      </c>
      <c r="W116" s="1">
        <v>-4.9800000000000004</v>
      </c>
      <c r="X116" s="1">
        <v>112.68</v>
      </c>
    </row>
    <row r="117" spans="1:24" x14ac:dyDescent="0.25">
      <c r="A117" s="1" t="str">
        <f t="shared" si="1"/>
        <v>45761492B1R27</v>
      </c>
      <c r="B117" s="1">
        <v>49</v>
      </c>
      <c r="C117" s="1">
        <v>2</v>
      </c>
      <c r="D117" s="3" t="s">
        <v>52</v>
      </c>
      <c r="E117" s="4" t="s">
        <v>54</v>
      </c>
      <c r="F117" s="1">
        <v>7</v>
      </c>
      <c r="G117" s="1">
        <v>13.3</v>
      </c>
      <c r="H117" s="1">
        <v>5</v>
      </c>
      <c r="I117" s="1">
        <v>22.69</v>
      </c>
      <c r="J117" s="1">
        <v>130</v>
      </c>
      <c r="K117" s="8">
        <v>2949.7</v>
      </c>
      <c r="L117" s="1">
        <v>1028482</v>
      </c>
      <c r="M117" s="7">
        <v>45763</v>
      </c>
      <c r="N117" s="7">
        <f>_xlfn.MAXIFS(Biometria!B:B,Biometria!B:B,"&lt;="&amp;M117,Biometria!C:C,B117,Biometria!D:D,C117,Biometria!E:E,D117,Biometria!F:F,E117,Biometria!G:G,F117)</f>
        <v>45761</v>
      </c>
      <c r="O117" s="1">
        <v>5.2</v>
      </c>
      <c r="P117" s="1">
        <v>16.579999999999998</v>
      </c>
      <c r="Q117" s="1">
        <v>13.34</v>
      </c>
      <c r="R117" s="1">
        <v>80.459999999999994</v>
      </c>
      <c r="S117" s="1">
        <v>0.88</v>
      </c>
      <c r="T117" s="1">
        <v>11.322100000000001</v>
      </c>
      <c r="U117" s="1">
        <v>0.75</v>
      </c>
      <c r="V117" s="1">
        <v>11.87</v>
      </c>
      <c r="W117" s="1">
        <v>-2.25</v>
      </c>
      <c r="X117" s="1">
        <v>115.91</v>
      </c>
    </row>
    <row r="118" spans="1:24" x14ac:dyDescent="0.25">
      <c r="A118" s="1" t="str">
        <f t="shared" si="1"/>
        <v>45761492B1R37</v>
      </c>
      <c r="B118" s="1">
        <v>49</v>
      </c>
      <c r="C118" s="1">
        <v>2</v>
      </c>
      <c r="D118" s="3" t="s">
        <v>52</v>
      </c>
      <c r="E118" s="4" t="s">
        <v>55</v>
      </c>
      <c r="F118" s="1">
        <v>7</v>
      </c>
      <c r="G118" s="1">
        <v>13.3</v>
      </c>
      <c r="H118" s="1">
        <v>5</v>
      </c>
      <c r="I118" s="1">
        <v>22.69</v>
      </c>
      <c r="J118" s="1">
        <v>130</v>
      </c>
      <c r="K118" s="8">
        <v>2949.7</v>
      </c>
      <c r="L118" s="1">
        <v>1028483</v>
      </c>
      <c r="M118" s="7">
        <v>45763</v>
      </c>
      <c r="N118" s="7">
        <f>_xlfn.MAXIFS(Biometria!B:B,Biometria!B:B,"&lt;="&amp;M118,Biometria!C:C,B118,Biometria!D:D,C118,Biometria!E:E,D118,Biometria!F:F,E118,Biometria!G:G,F118)</f>
        <v>45761</v>
      </c>
      <c r="O118" s="1">
        <v>5.3</v>
      </c>
      <c r="P118" s="1">
        <v>16.55</v>
      </c>
      <c r="Q118" s="1">
        <v>13.4</v>
      </c>
      <c r="R118" s="1">
        <v>80.97</v>
      </c>
      <c r="S118" s="1">
        <v>0.86</v>
      </c>
      <c r="T118" s="1">
        <v>11.3947</v>
      </c>
      <c r="U118" s="1">
        <v>0.73</v>
      </c>
      <c r="V118" s="1">
        <v>11.76</v>
      </c>
      <c r="W118" s="1">
        <v>-1.81</v>
      </c>
      <c r="X118" s="1">
        <v>116.43</v>
      </c>
    </row>
    <row r="119" spans="1:24" x14ac:dyDescent="0.25">
      <c r="A119" s="1" t="str">
        <f t="shared" si="1"/>
        <v>45761493B1R18</v>
      </c>
      <c r="B119" s="1">
        <v>49</v>
      </c>
      <c r="C119" s="1">
        <v>3</v>
      </c>
      <c r="D119" s="3" t="s">
        <v>52</v>
      </c>
      <c r="E119" s="4" t="s">
        <v>53</v>
      </c>
      <c r="F119" s="1">
        <v>8</v>
      </c>
      <c r="G119" s="1">
        <v>13.3</v>
      </c>
      <c r="H119" s="1">
        <v>5</v>
      </c>
      <c r="I119" s="1">
        <v>22.69</v>
      </c>
      <c r="J119" s="1">
        <v>130</v>
      </c>
      <c r="K119" s="8">
        <v>2949.7</v>
      </c>
      <c r="L119" s="1">
        <v>1028484</v>
      </c>
      <c r="M119" s="7">
        <v>45763</v>
      </c>
      <c r="N119" s="7">
        <f>_xlfn.MAXIFS(Biometria!B:B,Biometria!B:B,"&lt;="&amp;M119,Biometria!C:C,B119,Biometria!D:D,C119,Biometria!E:E,D119,Biometria!F:F,E119,Biometria!G:G,F119)</f>
        <v>45761</v>
      </c>
      <c r="O119" s="1">
        <v>5.4</v>
      </c>
      <c r="P119" s="1">
        <v>17.64</v>
      </c>
      <c r="Q119" s="1">
        <v>14.32</v>
      </c>
      <c r="R119" s="1">
        <v>81.180000000000007</v>
      </c>
      <c r="S119" s="1">
        <v>0.86</v>
      </c>
      <c r="T119" s="1">
        <v>12.036300000000001</v>
      </c>
      <c r="U119" s="1">
        <v>0.72</v>
      </c>
      <c r="V119" s="1">
        <v>12.43</v>
      </c>
      <c r="W119" s="1">
        <v>3.32</v>
      </c>
      <c r="X119" s="1">
        <v>122.52</v>
      </c>
    </row>
    <row r="120" spans="1:24" x14ac:dyDescent="0.25">
      <c r="A120" s="1" t="str">
        <f t="shared" si="1"/>
        <v>45761493B1R28</v>
      </c>
      <c r="B120" s="1">
        <v>49</v>
      </c>
      <c r="C120" s="1">
        <v>3</v>
      </c>
      <c r="D120" s="3" t="s">
        <v>52</v>
      </c>
      <c r="E120" s="4" t="s">
        <v>54</v>
      </c>
      <c r="F120" s="1">
        <v>8</v>
      </c>
      <c r="G120" s="1">
        <v>13.3</v>
      </c>
      <c r="H120" s="1">
        <v>5</v>
      </c>
      <c r="I120" s="1">
        <v>22.69</v>
      </c>
      <c r="J120" s="1">
        <v>130</v>
      </c>
      <c r="K120" s="8">
        <v>2949.7</v>
      </c>
      <c r="L120" s="1">
        <v>1028485</v>
      </c>
      <c r="M120" s="7">
        <v>45763</v>
      </c>
      <c r="N120" s="7">
        <f>_xlfn.MAXIFS(Biometria!B:B,Biometria!B:B,"&lt;="&amp;M120,Biometria!C:C,B120,Biometria!D:D,C120,Biometria!E:E,D120,Biometria!F:F,E120,Biometria!G:G,F120)</f>
        <v>45761</v>
      </c>
      <c r="O120" s="1">
        <v>5.2</v>
      </c>
      <c r="P120" s="1">
        <v>17.5</v>
      </c>
      <c r="Q120" s="1">
        <v>14</v>
      </c>
      <c r="R120" s="1">
        <v>80</v>
      </c>
      <c r="S120" s="1">
        <v>0.9</v>
      </c>
      <c r="T120" s="1">
        <v>11.917299999999999</v>
      </c>
      <c r="U120" s="1">
        <v>0.77</v>
      </c>
      <c r="V120" s="1">
        <v>11.7</v>
      </c>
      <c r="W120" s="1">
        <v>2.74</v>
      </c>
      <c r="X120" s="1">
        <v>121.83</v>
      </c>
    </row>
    <row r="121" spans="1:24" x14ac:dyDescent="0.25">
      <c r="A121" s="1" t="str">
        <f t="shared" si="1"/>
        <v>45761493B1R38</v>
      </c>
      <c r="B121" s="1">
        <v>49</v>
      </c>
      <c r="C121" s="1">
        <v>3</v>
      </c>
      <c r="D121" s="3" t="s">
        <v>52</v>
      </c>
      <c r="E121" s="4" t="s">
        <v>55</v>
      </c>
      <c r="F121" s="1">
        <v>8</v>
      </c>
      <c r="G121" s="1">
        <v>13.3</v>
      </c>
      <c r="H121" s="1">
        <v>5</v>
      </c>
      <c r="I121" s="1">
        <v>22.69</v>
      </c>
      <c r="J121" s="1">
        <v>130</v>
      </c>
      <c r="K121" s="8">
        <v>2949.7</v>
      </c>
      <c r="L121" s="1">
        <v>1028486</v>
      </c>
      <c r="M121" s="7">
        <v>45763</v>
      </c>
      <c r="N121" s="7">
        <f>_xlfn.MAXIFS(Biometria!B:B,Biometria!B:B,"&lt;="&amp;M121,Biometria!C:C,B121,Biometria!D:D,C121,Biometria!E:E,D121,Biometria!F:F,E121,Biometria!G:G,F121)</f>
        <v>45761</v>
      </c>
      <c r="O121" s="1">
        <v>5.2</v>
      </c>
      <c r="P121" s="1">
        <v>18.37</v>
      </c>
      <c r="Q121" s="1">
        <v>15.18</v>
      </c>
      <c r="R121" s="1">
        <v>82.63</v>
      </c>
      <c r="S121" s="1">
        <v>0.81</v>
      </c>
      <c r="T121" s="1">
        <v>12.856999999999999</v>
      </c>
      <c r="U121" s="1">
        <v>0.69</v>
      </c>
      <c r="V121" s="1">
        <v>11.99</v>
      </c>
      <c r="W121" s="1">
        <v>9.76</v>
      </c>
      <c r="X121" s="1">
        <v>130.15</v>
      </c>
    </row>
    <row r="122" spans="1:24" x14ac:dyDescent="0.25">
      <c r="A122" s="1" t="str">
        <f t="shared" si="1"/>
        <v>45761491B3R19</v>
      </c>
      <c r="B122" s="1">
        <v>49</v>
      </c>
      <c r="C122" s="1">
        <v>1</v>
      </c>
      <c r="D122" s="3" t="s">
        <v>56</v>
      </c>
      <c r="E122" s="4" t="s">
        <v>53</v>
      </c>
      <c r="F122" s="1">
        <v>9</v>
      </c>
      <c r="G122" s="1">
        <v>13.3</v>
      </c>
      <c r="H122" s="1">
        <v>5</v>
      </c>
      <c r="I122" s="1">
        <v>22.69</v>
      </c>
      <c r="J122" s="1">
        <v>130</v>
      </c>
      <c r="K122" s="8">
        <v>2949.7</v>
      </c>
      <c r="L122" s="1">
        <v>1028487</v>
      </c>
      <c r="M122" s="7">
        <v>45763</v>
      </c>
      <c r="N122" s="7">
        <f>_xlfn.MAXIFS(Biometria!B:B,Biometria!B:B,"&lt;="&amp;M122,Biometria!C:C,B122,Biometria!D:D,C122,Biometria!E:E,D122,Biometria!F:F,E122,Biometria!G:G,F122)</f>
        <v>45761</v>
      </c>
      <c r="O122" s="1">
        <v>5.2</v>
      </c>
      <c r="P122" s="1">
        <v>14.85</v>
      </c>
      <c r="Q122" s="1">
        <v>10.89</v>
      </c>
      <c r="R122" s="1">
        <v>73.33</v>
      </c>
      <c r="S122" s="1">
        <v>1.1299999999999999</v>
      </c>
      <c r="T122" s="1">
        <v>9.2554999999999996</v>
      </c>
      <c r="U122" s="1">
        <v>0.96</v>
      </c>
      <c r="V122" s="1">
        <v>11.79</v>
      </c>
      <c r="W122" s="1">
        <v>-17.41</v>
      </c>
      <c r="X122" s="1">
        <v>97.93</v>
      </c>
    </row>
    <row r="123" spans="1:24" x14ac:dyDescent="0.25">
      <c r="A123" s="1" t="str">
        <f t="shared" si="1"/>
        <v>45761491B3R29</v>
      </c>
      <c r="B123" s="1">
        <v>49</v>
      </c>
      <c r="C123" s="1">
        <v>1</v>
      </c>
      <c r="D123" s="3" t="s">
        <v>56</v>
      </c>
      <c r="E123" s="4" t="s">
        <v>54</v>
      </c>
      <c r="F123" s="1">
        <v>9</v>
      </c>
      <c r="G123" s="1">
        <v>13.3</v>
      </c>
      <c r="H123" s="1">
        <v>5</v>
      </c>
      <c r="I123" s="1">
        <v>22.69</v>
      </c>
      <c r="J123" s="1">
        <v>130</v>
      </c>
      <c r="K123" s="8">
        <v>2949.7</v>
      </c>
      <c r="L123" s="1">
        <v>1028488</v>
      </c>
      <c r="M123" s="7">
        <v>45763</v>
      </c>
      <c r="N123" s="7">
        <f>_xlfn.MAXIFS(Biometria!B:B,Biometria!B:B,"&lt;="&amp;M123,Biometria!C:C,B123,Biometria!D:D,C123,Biometria!E:E,D123,Biometria!F:F,E123,Biometria!G:G,F123)</f>
        <v>45761</v>
      </c>
      <c r="O123" s="1">
        <v>5.3</v>
      </c>
      <c r="P123" s="1">
        <v>16.39</v>
      </c>
      <c r="Q123" s="1">
        <v>12.64</v>
      </c>
      <c r="R123" s="1">
        <v>77.12</v>
      </c>
      <c r="S123" s="1">
        <v>1</v>
      </c>
      <c r="T123" s="1">
        <v>10.796799999999999</v>
      </c>
      <c r="U123" s="1">
        <v>0.85</v>
      </c>
      <c r="V123" s="1">
        <v>11.5</v>
      </c>
      <c r="W123" s="1">
        <v>-5.74</v>
      </c>
      <c r="X123" s="1">
        <v>111.77</v>
      </c>
    </row>
    <row r="124" spans="1:24" x14ac:dyDescent="0.25">
      <c r="A124" s="1" t="str">
        <f t="shared" si="1"/>
        <v>45761491B3R39</v>
      </c>
      <c r="B124" s="1">
        <v>49</v>
      </c>
      <c r="C124" s="1">
        <v>1</v>
      </c>
      <c r="D124" s="3" t="s">
        <v>56</v>
      </c>
      <c r="E124" s="4" t="s">
        <v>55</v>
      </c>
      <c r="F124" s="1">
        <v>9</v>
      </c>
      <c r="G124" s="1">
        <v>13.3</v>
      </c>
      <c r="H124" s="1">
        <v>5</v>
      </c>
      <c r="I124" s="1">
        <v>22.69</v>
      </c>
      <c r="J124" s="1">
        <v>130</v>
      </c>
      <c r="K124" s="8">
        <v>2949.7</v>
      </c>
      <c r="L124" s="1">
        <v>1028489</v>
      </c>
      <c r="M124" s="7">
        <v>45763</v>
      </c>
      <c r="N124" s="7">
        <f>_xlfn.MAXIFS(Biometria!B:B,Biometria!B:B,"&lt;="&amp;M124,Biometria!C:C,B124,Biometria!D:D,C124,Biometria!E:E,D124,Biometria!F:F,E124,Biometria!G:G,F124)</f>
        <v>45761</v>
      </c>
      <c r="O124" s="1">
        <v>5.3</v>
      </c>
      <c r="P124" s="1">
        <v>15.62</v>
      </c>
      <c r="Q124" s="1">
        <v>11.73</v>
      </c>
      <c r="R124" s="1">
        <v>75.099999999999994</v>
      </c>
      <c r="S124" s="1">
        <v>1.07</v>
      </c>
      <c r="T124" s="1">
        <v>10.023</v>
      </c>
      <c r="U124" s="1">
        <v>0.91</v>
      </c>
      <c r="V124" s="1">
        <v>11.48</v>
      </c>
      <c r="W124" s="1">
        <v>-11.57</v>
      </c>
      <c r="X124" s="1">
        <v>104.86</v>
      </c>
    </row>
    <row r="125" spans="1:24" x14ac:dyDescent="0.25">
      <c r="A125" s="1" t="str">
        <f t="shared" si="1"/>
        <v>45761498B3R110</v>
      </c>
      <c r="B125" s="1">
        <v>49</v>
      </c>
      <c r="C125" s="1">
        <v>8</v>
      </c>
      <c r="D125" s="3" t="s">
        <v>56</v>
      </c>
      <c r="E125" s="4" t="s">
        <v>53</v>
      </c>
      <c r="F125" s="1">
        <v>10</v>
      </c>
      <c r="G125" s="1">
        <v>13.3</v>
      </c>
      <c r="H125" s="1">
        <v>5</v>
      </c>
      <c r="I125" s="1">
        <v>22.69</v>
      </c>
      <c r="J125" s="1">
        <v>130</v>
      </c>
      <c r="K125" s="8">
        <v>2949.7</v>
      </c>
      <c r="L125" s="1">
        <v>1028490</v>
      </c>
      <c r="M125" s="7">
        <v>45763</v>
      </c>
      <c r="N125" s="7">
        <f>_xlfn.MAXIFS(Biometria!B:B,Biometria!B:B,"&lt;="&amp;M125,Biometria!C:C,B125,Biometria!D:D,C125,Biometria!E:E,D125,Biometria!F:F,E125,Biometria!G:G,F125)</f>
        <v>45761</v>
      </c>
      <c r="O125" s="1">
        <v>5.0999999999999996</v>
      </c>
      <c r="P125" s="1">
        <v>17.7</v>
      </c>
      <c r="Q125" s="1">
        <v>15.14</v>
      </c>
      <c r="R125" s="1">
        <v>85.54</v>
      </c>
      <c r="S125" s="1">
        <v>0.71</v>
      </c>
      <c r="T125" s="1">
        <v>12.707800000000001</v>
      </c>
      <c r="U125" s="1">
        <v>0.6</v>
      </c>
      <c r="V125" s="1">
        <v>12.51</v>
      </c>
      <c r="W125" s="1">
        <v>7.85</v>
      </c>
      <c r="X125" s="1">
        <v>127.89</v>
      </c>
    </row>
    <row r="126" spans="1:24" x14ac:dyDescent="0.25">
      <c r="A126" s="1" t="str">
        <f t="shared" si="1"/>
        <v>45761498B3R210</v>
      </c>
      <c r="B126" s="1">
        <v>49</v>
      </c>
      <c r="C126" s="1">
        <v>8</v>
      </c>
      <c r="D126" s="3" t="s">
        <v>56</v>
      </c>
      <c r="E126" s="4" t="s">
        <v>54</v>
      </c>
      <c r="F126" s="1">
        <v>10</v>
      </c>
      <c r="G126" s="1">
        <v>13.3</v>
      </c>
      <c r="H126" s="1">
        <v>5</v>
      </c>
      <c r="I126" s="1">
        <v>22.69</v>
      </c>
      <c r="J126" s="1">
        <v>130</v>
      </c>
      <c r="K126" s="8">
        <v>2949.7</v>
      </c>
      <c r="L126" s="1">
        <v>1028491</v>
      </c>
      <c r="M126" s="7">
        <v>45763</v>
      </c>
      <c r="N126" s="7">
        <f>_xlfn.MAXIFS(Biometria!B:B,Biometria!B:B,"&lt;="&amp;M126,Biometria!C:C,B126,Biometria!D:D,C126,Biometria!E:E,D126,Biometria!F:F,E126,Biometria!G:G,F126)</f>
        <v>45761</v>
      </c>
      <c r="O126" s="1">
        <v>5.0999999999999996</v>
      </c>
      <c r="P126" s="1">
        <v>18.670000000000002</v>
      </c>
      <c r="Q126" s="1">
        <v>15.66</v>
      </c>
      <c r="R126" s="1">
        <v>83.88</v>
      </c>
      <c r="S126" s="1">
        <v>0.76</v>
      </c>
      <c r="T126" s="1">
        <v>13.157999999999999</v>
      </c>
      <c r="U126" s="1">
        <v>0.64</v>
      </c>
      <c r="V126" s="1">
        <v>12.45</v>
      </c>
      <c r="W126" s="1">
        <v>11.81</v>
      </c>
      <c r="X126" s="1">
        <v>132.59</v>
      </c>
    </row>
    <row r="127" spans="1:24" x14ac:dyDescent="0.25">
      <c r="A127" s="1" t="str">
        <f t="shared" si="1"/>
        <v>45761498B3R310</v>
      </c>
      <c r="B127" s="1">
        <v>49</v>
      </c>
      <c r="C127" s="1">
        <v>8</v>
      </c>
      <c r="D127" s="3" t="s">
        <v>56</v>
      </c>
      <c r="E127" s="4" t="s">
        <v>55</v>
      </c>
      <c r="F127" s="1">
        <v>10</v>
      </c>
      <c r="G127" s="1">
        <v>13.3</v>
      </c>
      <c r="H127" s="1">
        <v>5</v>
      </c>
      <c r="I127" s="1">
        <v>22.69</v>
      </c>
      <c r="J127" s="1">
        <v>130</v>
      </c>
      <c r="K127" s="8">
        <v>2949.7</v>
      </c>
      <c r="L127" s="1">
        <v>1028492</v>
      </c>
      <c r="M127" s="7">
        <v>45763</v>
      </c>
      <c r="N127" s="7">
        <f>_xlfn.MAXIFS(Biometria!B:B,Biometria!B:B,"&lt;="&amp;M127,Biometria!C:C,B127,Biometria!D:D,C127,Biometria!E:E,D127,Biometria!F:F,E127,Biometria!G:G,F127)</f>
        <v>45761</v>
      </c>
      <c r="O127" s="1">
        <v>5.2</v>
      </c>
      <c r="P127" s="1">
        <v>18.62</v>
      </c>
      <c r="Q127" s="1">
        <v>15.58</v>
      </c>
      <c r="R127" s="1">
        <v>83.67</v>
      </c>
      <c r="S127" s="1">
        <v>0.77</v>
      </c>
      <c r="T127" s="1">
        <v>12.850099999999999</v>
      </c>
      <c r="U127" s="1">
        <v>0.64</v>
      </c>
      <c r="V127" s="1">
        <v>13.51</v>
      </c>
      <c r="W127" s="1">
        <v>9.31</v>
      </c>
      <c r="X127" s="1">
        <v>129.62</v>
      </c>
    </row>
    <row r="128" spans="1:24" x14ac:dyDescent="0.25">
      <c r="A128" s="1" t="str">
        <f t="shared" si="1"/>
        <v>45761493B3R111</v>
      </c>
      <c r="B128" s="1">
        <v>49</v>
      </c>
      <c r="C128" s="1">
        <v>3</v>
      </c>
      <c r="D128" s="3" t="s">
        <v>56</v>
      </c>
      <c r="E128" s="4" t="s">
        <v>53</v>
      </c>
      <c r="F128" s="1">
        <v>11</v>
      </c>
      <c r="G128" s="1">
        <v>13.3</v>
      </c>
      <c r="H128" s="1">
        <v>5</v>
      </c>
      <c r="I128" s="1">
        <v>22.69</v>
      </c>
      <c r="J128" s="1">
        <v>130</v>
      </c>
      <c r="K128" s="8">
        <v>2949.7</v>
      </c>
      <c r="L128" s="1">
        <v>1028493</v>
      </c>
      <c r="M128" s="7">
        <v>45763</v>
      </c>
      <c r="N128" s="7">
        <f>_xlfn.MAXIFS(Biometria!B:B,Biometria!B:B,"&lt;="&amp;M128,Biometria!C:C,B128,Biometria!D:D,C128,Biometria!E:E,D128,Biometria!F:F,E128,Biometria!G:G,F128)</f>
        <v>45761</v>
      </c>
      <c r="O128" s="1">
        <v>5.2</v>
      </c>
      <c r="P128" s="1">
        <v>17.43</v>
      </c>
      <c r="Q128" s="1">
        <v>14.74</v>
      </c>
      <c r="R128" s="1">
        <v>84.57</v>
      </c>
      <c r="S128" s="1">
        <v>0.74</v>
      </c>
      <c r="T128" s="1">
        <v>12.460599999999999</v>
      </c>
      <c r="U128" s="1">
        <v>0.63</v>
      </c>
      <c r="V128" s="1">
        <v>12.1</v>
      </c>
      <c r="W128" s="1">
        <v>6.07</v>
      </c>
      <c r="X128" s="1">
        <v>125.78</v>
      </c>
    </row>
    <row r="129" spans="1:24" x14ac:dyDescent="0.25">
      <c r="A129" s="1" t="str">
        <f t="shared" si="1"/>
        <v>45761493B3R211</v>
      </c>
      <c r="B129" s="1">
        <v>49</v>
      </c>
      <c r="C129" s="1">
        <v>3</v>
      </c>
      <c r="D129" s="3" t="s">
        <v>56</v>
      </c>
      <c r="E129" s="4" t="s">
        <v>54</v>
      </c>
      <c r="F129" s="1">
        <v>11</v>
      </c>
      <c r="G129" s="1">
        <v>13.3</v>
      </c>
      <c r="H129" s="1">
        <v>5</v>
      </c>
      <c r="I129" s="1">
        <v>22.69</v>
      </c>
      <c r="J129" s="1">
        <v>130</v>
      </c>
      <c r="K129" s="8">
        <v>2949.7</v>
      </c>
      <c r="L129" s="1">
        <v>1028494</v>
      </c>
      <c r="M129" s="7">
        <v>45763</v>
      </c>
      <c r="N129" s="7">
        <f>_xlfn.MAXIFS(Biometria!B:B,Biometria!B:B,"&lt;="&amp;M129,Biometria!C:C,B129,Biometria!D:D,C129,Biometria!E:E,D129,Biometria!F:F,E129,Biometria!G:G,F129)</f>
        <v>45761</v>
      </c>
      <c r="O129" s="1">
        <v>5.0999999999999996</v>
      </c>
      <c r="P129" s="1">
        <v>17.63</v>
      </c>
      <c r="Q129" s="1">
        <v>14.18</v>
      </c>
      <c r="R129" s="1">
        <v>80.430000000000007</v>
      </c>
      <c r="S129" s="1">
        <v>0.88</v>
      </c>
      <c r="T129" s="1">
        <v>12.045500000000001</v>
      </c>
      <c r="U129" s="1">
        <v>0.75</v>
      </c>
      <c r="V129" s="1">
        <v>11.82</v>
      </c>
      <c r="W129" s="1">
        <v>3.63</v>
      </c>
      <c r="X129" s="1">
        <v>122.88</v>
      </c>
    </row>
    <row r="130" spans="1:24" x14ac:dyDescent="0.25">
      <c r="A130" s="1" t="str">
        <f t="shared" si="1"/>
        <v>45761493B3R311</v>
      </c>
      <c r="B130" s="1">
        <v>49</v>
      </c>
      <c r="C130" s="1">
        <v>3</v>
      </c>
      <c r="D130" s="3" t="s">
        <v>56</v>
      </c>
      <c r="E130" s="4" t="s">
        <v>55</v>
      </c>
      <c r="F130" s="1">
        <v>11</v>
      </c>
      <c r="G130" s="1">
        <v>13.3</v>
      </c>
      <c r="H130" s="1">
        <v>5</v>
      </c>
      <c r="I130" s="1">
        <v>22.69</v>
      </c>
      <c r="J130" s="1">
        <v>130</v>
      </c>
      <c r="K130" s="8">
        <v>2949.7</v>
      </c>
      <c r="L130" s="1">
        <v>1028495</v>
      </c>
      <c r="M130" s="7">
        <v>45763</v>
      </c>
      <c r="N130" s="7">
        <f>_xlfn.MAXIFS(Biometria!B:B,Biometria!B:B,"&lt;="&amp;M130,Biometria!C:C,B130,Biometria!D:D,C130,Biometria!E:E,D130,Biometria!F:F,E130,Biometria!G:G,F130)</f>
        <v>45761</v>
      </c>
      <c r="O130" s="1">
        <v>5.2</v>
      </c>
      <c r="P130" s="1">
        <v>18.02</v>
      </c>
      <c r="Q130" s="1">
        <v>14.54</v>
      </c>
      <c r="R130" s="1">
        <v>80.69</v>
      </c>
      <c r="S130" s="1">
        <v>0.87</v>
      </c>
      <c r="T130" s="1">
        <v>12.1638</v>
      </c>
      <c r="U130" s="1">
        <v>0.73</v>
      </c>
      <c r="V130" s="1">
        <v>12.7</v>
      </c>
      <c r="W130" s="1">
        <v>4.4400000000000004</v>
      </c>
      <c r="X130" s="1">
        <v>123.84</v>
      </c>
    </row>
    <row r="131" spans="1:24" x14ac:dyDescent="0.25">
      <c r="A131" s="1" t="str">
        <f t="shared" ref="A131:A193" si="2">N131&amp;B131&amp;C131&amp;D131&amp;E131&amp;F131</f>
        <v>45761496B3R112</v>
      </c>
      <c r="B131" s="1">
        <v>49</v>
      </c>
      <c r="C131" s="1">
        <v>6</v>
      </c>
      <c r="D131" s="3" t="s">
        <v>56</v>
      </c>
      <c r="E131" s="4" t="s">
        <v>53</v>
      </c>
      <c r="F131" s="1">
        <v>12</v>
      </c>
      <c r="G131" s="1">
        <v>13.3</v>
      </c>
      <c r="H131" s="1">
        <v>5</v>
      </c>
      <c r="I131" s="1">
        <v>22.69</v>
      </c>
      <c r="J131" s="1">
        <v>130</v>
      </c>
      <c r="K131" s="8">
        <v>2949.7</v>
      </c>
      <c r="L131" s="1">
        <v>1028496</v>
      </c>
      <c r="M131" s="7">
        <v>45763</v>
      </c>
      <c r="N131" s="7">
        <f>_xlfn.MAXIFS(Biometria!B:B,Biometria!B:B,"&lt;="&amp;M131,Biometria!C:C,B131,Biometria!D:D,C131,Biometria!E:E,D131,Biometria!F:F,E131,Biometria!G:G,F131)</f>
        <v>45761</v>
      </c>
      <c r="O131" s="1">
        <v>5.2</v>
      </c>
      <c r="P131" s="1">
        <v>17.25</v>
      </c>
      <c r="Q131" s="1">
        <v>14.14</v>
      </c>
      <c r="R131" s="1">
        <v>81.97</v>
      </c>
      <c r="S131" s="1">
        <v>0.83</v>
      </c>
      <c r="T131" s="1">
        <v>11.903600000000001</v>
      </c>
      <c r="U131" s="1">
        <v>0.7</v>
      </c>
      <c r="V131" s="1">
        <v>12.34</v>
      </c>
      <c r="W131" s="1">
        <v>2.09</v>
      </c>
      <c r="X131" s="1">
        <v>121.06</v>
      </c>
    </row>
    <row r="132" spans="1:24" x14ac:dyDescent="0.25">
      <c r="A132" s="1" t="str">
        <f t="shared" si="2"/>
        <v>45761496B3R212</v>
      </c>
      <c r="B132" s="1">
        <v>49</v>
      </c>
      <c r="C132" s="1">
        <v>6</v>
      </c>
      <c r="D132" s="3" t="s">
        <v>56</v>
      </c>
      <c r="E132" s="4" t="s">
        <v>54</v>
      </c>
      <c r="F132" s="1">
        <v>12</v>
      </c>
      <c r="G132" s="1">
        <v>13.3</v>
      </c>
      <c r="H132" s="1">
        <v>5</v>
      </c>
      <c r="I132" s="1">
        <v>22.69</v>
      </c>
      <c r="J132" s="1">
        <v>130</v>
      </c>
      <c r="K132" s="8">
        <v>2949.7</v>
      </c>
      <c r="L132" s="1">
        <v>1028497</v>
      </c>
      <c r="M132" s="7">
        <v>45763</v>
      </c>
      <c r="N132" s="7">
        <f>_xlfn.MAXIFS(Biometria!B:B,Biometria!B:B,"&lt;="&amp;M132,Biometria!C:C,B132,Biometria!D:D,C132,Biometria!E:E,D132,Biometria!F:F,E132,Biometria!G:G,F132)</f>
        <v>45761</v>
      </c>
      <c r="O132" s="1">
        <v>5.3</v>
      </c>
      <c r="P132" s="1">
        <v>17.82</v>
      </c>
      <c r="Q132" s="1">
        <v>14.36</v>
      </c>
      <c r="R132" s="1">
        <v>80.58</v>
      </c>
      <c r="S132" s="1">
        <v>0.88</v>
      </c>
      <c r="T132" s="1">
        <v>12.0342</v>
      </c>
      <c r="U132" s="1">
        <v>0.74</v>
      </c>
      <c r="V132" s="1">
        <v>12.6</v>
      </c>
      <c r="W132" s="1">
        <v>3.46</v>
      </c>
      <c r="X132" s="1">
        <v>122.68</v>
      </c>
    </row>
    <row r="133" spans="1:24" x14ac:dyDescent="0.25">
      <c r="A133" s="1" t="str">
        <f t="shared" si="2"/>
        <v>45761496B3R312</v>
      </c>
      <c r="B133" s="1">
        <v>49</v>
      </c>
      <c r="C133" s="1">
        <v>6</v>
      </c>
      <c r="D133" s="3" t="s">
        <v>56</v>
      </c>
      <c r="E133" s="4" t="s">
        <v>55</v>
      </c>
      <c r="F133" s="1">
        <v>12</v>
      </c>
      <c r="G133" s="1">
        <v>13.3</v>
      </c>
      <c r="H133" s="1">
        <v>5</v>
      </c>
      <c r="I133" s="1">
        <v>22.69</v>
      </c>
      <c r="J133" s="1">
        <v>130</v>
      </c>
      <c r="K133" s="8">
        <v>2949.7</v>
      </c>
      <c r="L133" s="1">
        <v>1028498</v>
      </c>
      <c r="M133" s="7">
        <v>45763</v>
      </c>
      <c r="N133" s="7">
        <f>_xlfn.MAXIFS(Biometria!B:B,Biometria!B:B,"&lt;="&amp;M133,Biometria!C:C,B133,Biometria!D:D,C133,Biometria!E:E,D133,Biometria!F:F,E133,Biometria!G:G,F133)</f>
        <v>45761</v>
      </c>
      <c r="O133" s="1">
        <v>5.5</v>
      </c>
      <c r="P133" s="1">
        <v>18.02</v>
      </c>
      <c r="Q133" s="1">
        <v>15.04</v>
      </c>
      <c r="R133" s="1">
        <v>83.46</v>
      </c>
      <c r="S133" s="1">
        <v>0.78</v>
      </c>
      <c r="T133" s="1">
        <v>12.648</v>
      </c>
      <c r="U133" s="1">
        <v>0.66</v>
      </c>
      <c r="V133" s="1">
        <v>12.4</v>
      </c>
      <c r="W133" s="1">
        <v>7.83</v>
      </c>
      <c r="X133" s="1">
        <v>127.86</v>
      </c>
    </row>
    <row r="134" spans="1:24" x14ac:dyDescent="0.25">
      <c r="A134" s="1" t="str">
        <f t="shared" si="2"/>
        <v>45761497B3R113</v>
      </c>
      <c r="B134" s="1">
        <v>49</v>
      </c>
      <c r="C134" s="1">
        <v>7</v>
      </c>
      <c r="D134" s="3" t="s">
        <v>56</v>
      </c>
      <c r="E134" s="4" t="s">
        <v>53</v>
      </c>
      <c r="F134" s="1">
        <v>13</v>
      </c>
      <c r="G134" s="1">
        <v>13.3</v>
      </c>
      <c r="H134" s="1">
        <v>5</v>
      </c>
      <c r="I134" s="1">
        <v>22.69</v>
      </c>
      <c r="J134" s="1">
        <v>130</v>
      </c>
      <c r="K134" s="8">
        <v>2949.7</v>
      </c>
      <c r="L134" s="1">
        <v>1028499</v>
      </c>
      <c r="M134" s="7">
        <v>45763</v>
      </c>
      <c r="N134" s="7">
        <f>_xlfn.MAXIFS(Biometria!B:B,Biometria!B:B,"&lt;="&amp;M134,Biometria!C:C,B134,Biometria!D:D,C134,Biometria!E:E,D134,Biometria!F:F,E134,Biometria!G:G,F134)</f>
        <v>45761</v>
      </c>
      <c r="O134" s="1">
        <v>5.2</v>
      </c>
      <c r="P134" s="1">
        <v>18.05</v>
      </c>
      <c r="Q134" s="1">
        <v>15.19</v>
      </c>
      <c r="R134" s="1">
        <v>84.16</v>
      </c>
      <c r="S134" s="1">
        <v>0.75</v>
      </c>
      <c r="T134" s="1">
        <v>12.6455</v>
      </c>
      <c r="U134" s="1">
        <v>0.62</v>
      </c>
      <c r="V134" s="1">
        <v>12.98</v>
      </c>
      <c r="W134" s="1">
        <v>7.5</v>
      </c>
      <c r="X134" s="1">
        <v>127.47</v>
      </c>
    </row>
    <row r="135" spans="1:24" x14ac:dyDescent="0.25">
      <c r="A135" s="1" t="str">
        <f t="shared" si="2"/>
        <v>45761497B3R213</v>
      </c>
      <c r="B135" s="1">
        <v>49</v>
      </c>
      <c r="C135" s="1">
        <v>7</v>
      </c>
      <c r="D135" s="3" t="s">
        <v>56</v>
      </c>
      <c r="E135" s="4" t="s">
        <v>54</v>
      </c>
      <c r="F135" s="1">
        <v>13</v>
      </c>
      <c r="G135" s="1">
        <v>13.3</v>
      </c>
      <c r="H135" s="1">
        <v>5</v>
      </c>
      <c r="I135" s="1">
        <v>22.69</v>
      </c>
      <c r="J135" s="1">
        <v>130</v>
      </c>
      <c r="K135" s="8">
        <v>2949.7</v>
      </c>
      <c r="L135" s="1">
        <v>1028500</v>
      </c>
      <c r="M135" s="7">
        <v>45763</v>
      </c>
      <c r="N135" s="7">
        <f>_xlfn.MAXIFS(Biometria!B:B,Biometria!B:B,"&lt;="&amp;M135,Biometria!C:C,B135,Biometria!D:D,C135,Biometria!E:E,D135,Biometria!F:F,E135,Biometria!G:G,F135)</f>
        <v>45761</v>
      </c>
      <c r="O135" s="1">
        <v>5.2</v>
      </c>
      <c r="P135" s="1">
        <v>18.440000000000001</v>
      </c>
      <c r="Q135" s="1">
        <v>15.39</v>
      </c>
      <c r="R135" s="1">
        <v>83.46</v>
      </c>
      <c r="S135" s="1">
        <v>0.78</v>
      </c>
      <c r="T135" s="1">
        <v>12.978400000000001</v>
      </c>
      <c r="U135" s="1">
        <v>0.66</v>
      </c>
      <c r="V135" s="1">
        <v>12.24</v>
      </c>
      <c r="W135" s="1">
        <v>10.51</v>
      </c>
      <c r="X135" s="1">
        <v>131.04</v>
      </c>
    </row>
    <row r="136" spans="1:24" x14ac:dyDescent="0.25">
      <c r="A136" s="1" t="str">
        <f t="shared" si="2"/>
        <v>45761497B3R313</v>
      </c>
      <c r="B136" s="1">
        <v>49</v>
      </c>
      <c r="C136" s="1">
        <v>7</v>
      </c>
      <c r="D136" s="3" t="s">
        <v>56</v>
      </c>
      <c r="E136" s="4" t="s">
        <v>55</v>
      </c>
      <c r="F136" s="1">
        <v>13</v>
      </c>
      <c r="G136" s="1">
        <v>13.3</v>
      </c>
      <c r="H136" s="1">
        <v>5</v>
      </c>
      <c r="I136" s="1">
        <v>22.69</v>
      </c>
      <c r="J136" s="1">
        <v>130</v>
      </c>
      <c r="K136" s="8">
        <v>2949.7</v>
      </c>
      <c r="L136" s="1">
        <v>1028501</v>
      </c>
      <c r="M136" s="7">
        <v>45763</v>
      </c>
      <c r="N136" s="7">
        <f>_xlfn.MAXIFS(Biometria!B:B,Biometria!B:B,"&lt;="&amp;M136,Biometria!C:C,B136,Biometria!D:D,C136,Biometria!E:E,D136,Biometria!F:F,E136,Biometria!G:G,F136)</f>
        <v>45761</v>
      </c>
      <c r="O136" s="1">
        <v>5.2</v>
      </c>
      <c r="P136" s="1">
        <v>19.559999999999999</v>
      </c>
      <c r="Q136" s="1">
        <v>17</v>
      </c>
      <c r="R136" s="1">
        <v>86.91</v>
      </c>
      <c r="S136" s="1">
        <v>0.66</v>
      </c>
      <c r="T136" s="1">
        <v>14.229200000000001</v>
      </c>
      <c r="U136" s="1">
        <v>0.55000000000000004</v>
      </c>
      <c r="V136" s="1">
        <v>12.67</v>
      </c>
      <c r="W136" s="1">
        <v>19.82</v>
      </c>
      <c r="X136" s="1">
        <v>142.08000000000001</v>
      </c>
    </row>
    <row r="137" spans="1:24" x14ac:dyDescent="0.25">
      <c r="A137" s="1" t="str">
        <f t="shared" si="2"/>
        <v>45761494B3R114</v>
      </c>
      <c r="B137" s="1">
        <v>49</v>
      </c>
      <c r="C137" s="1">
        <v>4</v>
      </c>
      <c r="D137" s="3" t="s">
        <v>56</v>
      </c>
      <c r="E137" s="4" t="s">
        <v>53</v>
      </c>
      <c r="F137" s="1">
        <v>14</v>
      </c>
      <c r="G137" s="1">
        <v>13.3</v>
      </c>
      <c r="H137" s="1">
        <v>5</v>
      </c>
      <c r="I137" s="1">
        <v>22.69</v>
      </c>
      <c r="J137" s="1">
        <v>130</v>
      </c>
      <c r="K137" s="8">
        <v>2949.7</v>
      </c>
      <c r="L137" s="1">
        <v>1028502</v>
      </c>
      <c r="M137" s="7">
        <v>45763</v>
      </c>
      <c r="N137" s="7">
        <f>_xlfn.MAXIFS(Biometria!B:B,Biometria!B:B,"&lt;="&amp;M137,Biometria!C:C,B137,Biometria!D:D,C137,Biometria!E:E,D137,Biometria!F:F,E137,Biometria!G:G,F137)</f>
        <v>45761</v>
      </c>
      <c r="O137" s="1">
        <v>5.2</v>
      </c>
      <c r="P137" s="1">
        <v>16.829999999999998</v>
      </c>
      <c r="Q137" s="1">
        <v>13.32</v>
      </c>
      <c r="R137" s="1">
        <v>79.14</v>
      </c>
      <c r="S137" s="1">
        <v>0.93</v>
      </c>
      <c r="T137" s="1">
        <v>11.367900000000001</v>
      </c>
      <c r="U137" s="1">
        <v>0.79</v>
      </c>
      <c r="V137" s="1">
        <v>11.55</v>
      </c>
      <c r="W137" s="1">
        <v>-1.57</v>
      </c>
      <c r="X137" s="1">
        <v>116.72</v>
      </c>
    </row>
    <row r="138" spans="1:24" x14ac:dyDescent="0.25">
      <c r="A138" s="1" t="str">
        <f t="shared" si="2"/>
        <v>45761494B3R214</v>
      </c>
      <c r="B138" s="1">
        <v>49</v>
      </c>
      <c r="C138" s="1">
        <v>4</v>
      </c>
      <c r="D138" s="3" t="s">
        <v>56</v>
      </c>
      <c r="E138" s="4" t="s">
        <v>54</v>
      </c>
      <c r="F138" s="1">
        <v>14</v>
      </c>
      <c r="G138" s="1">
        <v>13.3</v>
      </c>
      <c r="H138" s="1">
        <v>5</v>
      </c>
      <c r="I138" s="1">
        <v>22.69</v>
      </c>
      <c r="J138" s="1">
        <v>130</v>
      </c>
      <c r="K138" s="8">
        <v>2949.7</v>
      </c>
      <c r="L138" s="1">
        <v>1028503</v>
      </c>
      <c r="M138" s="7">
        <v>45763</v>
      </c>
      <c r="N138" s="7">
        <f>_xlfn.MAXIFS(Biometria!B:B,Biometria!B:B,"&lt;="&amp;M138,Biometria!C:C,B138,Biometria!D:D,C138,Biometria!E:E,D138,Biometria!F:F,E138,Biometria!G:G,F138)</f>
        <v>45761</v>
      </c>
      <c r="O138" s="1">
        <v>5.2</v>
      </c>
      <c r="P138" s="1">
        <v>17.45</v>
      </c>
      <c r="Q138" s="1">
        <v>14.22</v>
      </c>
      <c r="R138" s="1">
        <v>81.489999999999995</v>
      </c>
      <c r="S138" s="1">
        <v>0.85</v>
      </c>
      <c r="T138" s="1">
        <v>12.192600000000001</v>
      </c>
      <c r="U138" s="1">
        <v>0.73</v>
      </c>
      <c r="V138" s="1">
        <v>11.28</v>
      </c>
      <c r="W138" s="1">
        <v>4.66</v>
      </c>
      <c r="X138" s="1">
        <v>124.11</v>
      </c>
    </row>
    <row r="139" spans="1:24" x14ac:dyDescent="0.25">
      <c r="A139" s="1" t="str">
        <f t="shared" si="2"/>
        <v>45761494B3R314</v>
      </c>
      <c r="B139" s="1">
        <v>49</v>
      </c>
      <c r="C139" s="1">
        <v>4</v>
      </c>
      <c r="D139" s="3" t="s">
        <v>56</v>
      </c>
      <c r="E139" s="4" t="s">
        <v>55</v>
      </c>
      <c r="F139" s="1">
        <v>14</v>
      </c>
      <c r="G139" s="1">
        <v>13.3</v>
      </c>
      <c r="H139" s="1">
        <v>5</v>
      </c>
      <c r="I139" s="1">
        <v>22.69</v>
      </c>
      <c r="J139" s="1">
        <v>130</v>
      </c>
      <c r="K139" s="8">
        <v>2949.7</v>
      </c>
      <c r="L139" s="1">
        <v>1028504</v>
      </c>
      <c r="M139" s="7">
        <v>45763</v>
      </c>
      <c r="N139" s="7">
        <f>_xlfn.MAXIFS(Biometria!B:B,Biometria!B:B,"&lt;="&amp;M139,Biometria!C:C,B139,Biometria!D:D,C139,Biometria!E:E,D139,Biometria!F:F,E139,Biometria!G:G,F139)</f>
        <v>45761</v>
      </c>
      <c r="O139" s="1">
        <v>5.2</v>
      </c>
      <c r="P139" s="1">
        <v>18.079999999999998</v>
      </c>
      <c r="Q139" s="1">
        <v>15.05</v>
      </c>
      <c r="R139" s="1">
        <v>83.24</v>
      </c>
      <c r="S139" s="1">
        <v>0.79</v>
      </c>
      <c r="T139" s="1">
        <v>12.773400000000001</v>
      </c>
      <c r="U139" s="1">
        <v>0.67</v>
      </c>
      <c r="V139" s="1">
        <v>11.87</v>
      </c>
      <c r="W139" s="1">
        <v>8.92</v>
      </c>
      <c r="X139" s="1">
        <v>129.16</v>
      </c>
    </row>
    <row r="140" spans="1:24" x14ac:dyDescent="0.25">
      <c r="A140" s="1" t="str">
        <f t="shared" si="2"/>
        <v>45761495B3R115</v>
      </c>
      <c r="B140" s="1">
        <v>49</v>
      </c>
      <c r="C140" s="1">
        <v>5</v>
      </c>
      <c r="D140" s="3" t="s">
        <v>56</v>
      </c>
      <c r="E140" s="4" t="s">
        <v>53</v>
      </c>
      <c r="F140" s="1">
        <v>15</v>
      </c>
      <c r="G140" s="1">
        <v>13.3</v>
      </c>
      <c r="H140" s="1">
        <v>5</v>
      </c>
      <c r="I140" s="1">
        <v>22.69</v>
      </c>
      <c r="J140" s="1">
        <v>130</v>
      </c>
      <c r="K140" s="8">
        <v>2949.7</v>
      </c>
      <c r="L140" s="1">
        <v>1028505</v>
      </c>
      <c r="M140" s="7">
        <v>45763</v>
      </c>
      <c r="N140" s="7">
        <f>_xlfn.MAXIFS(Biometria!B:B,Biometria!B:B,"&lt;="&amp;M140,Biometria!C:C,B140,Biometria!D:D,C140,Biometria!E:E,D140,Biometria!F:F,E140,Biometria!G:G,F140)</f>
        <v>45761</v>
      </c>
      <c r="O140" s="1">
        <v>5.4</v>
      </c>
      <c r="P140" s="1">
        <v>17.59</v>
      </c>
      <c r="Q140" s="1">
        <v>14.39</v>
      </c>
      <c r="R140" s="1">
        <v>81.81</v>
      </c>
      <c r="S140" s="1">
        <v>0.83</v>
      </c>
      <c r="T140" s="1">
        <v>12.179500000000001</v>
      </c>
      <c r="U140" s="1">
        <v>0.7</v>
      </c>
      <c r="V140" s="1">
        <v>12.03</v>
      </c>
      <c r="W140" s="1">
        <v>4.33</v>
      </c>
      <c r="X140" s="1">
        <v>123.71</v>
      </c>
    </row>
    <row r="141" spans="1:24" x14ac:dyDescent="0.25">
      <c r="A141" s="1" t="str">
        <f t="shared" si="2"/>
        <v>45761495B3R215</v>
      </c>
      <c r="B141" s="1">
        <v>49</v>
      </c>
      <c r="C141" s="1">
        <v>5</v>
      </c>
      <c r="D141" s="3" t="s">
        <v>56</v>
      </c>
      <c r="E141" s="4" t="s">
        <v>54</v>
      </c>
      <c r="F141" s="1">
        <v>15</v>
      </c>
      <c r="G141" s="1">
        <v>13.3</v>
      </c>
      <c r="H141" s="1">
        <v>5</v>
      </c>
      <c r="I141" s="1">
        <v>22.69</v>
      </c>
      <c r="J141" s="1">
        <v>130</v>
      </c>
      <c r="K141" s="8">
        <v>2949.7</v>
      </c>
      <c r="L141" s="1">
        <v>1028506</v>
      </c>
      <c r="M141" s="7">
        <v>45763</v>
      </c>
      <c r="N141" s="7">
        <f>_xlfn.MAXIFS(Biometria!B:B,Biometria!B:B,"&lt;="&amp;M141,Biometria!C:C,B141,Biometria!D:D,C141,Biometria!E:E,D141,Biometria!F:F,E141,Biometria!G:G,F141)</f>
        <v>45761</v>
      </c>
      <c r="O141" s="1">
        <v>5.3</v>
      </c>
      <c r="P141" s="1">
        <v>17.45</v>
      </c>
      <c r="Q141" s="1">
        <v>14.25</v>
      </c>
      <c r="R141" s="1">
        <v>81.66</v>
      </c>
      <c r="S141" s="1">
        <v>0.84</v>
      </c>
      <c r="T141" s="1">
        <v>11.9899</v>
      </c>
      <c r="U141" s="1">
        <v>0.71</v>
      </c>
      <c r="V141" s="1">
        <v>12.37</v>
      </c>
      <c r="W141" s="1">
        <v>2.87</v>
      </c>
      <c r="X141" s="1">
        <v>121.98</v>
      </c>
    </row>
    <row r="142" spans="1:24" x14ac:dyDescent="0.25">
      <c r="A142" s="1" t="str">
        <f t="shared" si="2"/>
        <v>45761495B3R315</v>
      </c>
      <c r="B142" s="1">
        <v>49</v>
      </c>
      <c r="C142" s="1">
        <v>5</v>
      </c>
      <c r="D142" s="3" t="s">
        <v>56</v>
      </c>
      <c r="E142" s="4" t="s">
        <v>55</v>
      </c>
      <c r="F142" s="1">
        <v>15</v>
      </c>
      <c r="G142" s="1">
        <v>13.3</v>
      </c>
      <c r="H142" s="1">
        <v>5</v>
      </c>
      <c r="I142" s="1">
        <v>22.69</v>
      </c>
      <c r="J142" s="1">
        <v>130</v>
      </c>
      <c r="K142" s="8">
        <v>2949.7</v>
      </c>
      <c r="L142" s="1">
        <v>1028507</v>
      </c>
      <c r="M142" s="7">
        <v>45763</v>
      </c>
      <c r="N142" s="7">
        <f>_xlfn.MAXIFS(Biometria!B:B,Biometria!B:B,"&lt;="&amp;M142,Biometria!C:C,B142,Biometria!D:D,C142,Biometria!E:E,D142,Biometria!F:F,E142,Biometria!G:G,F142)</f>
        <v>45761</v>
      </c>
      <c r="O142" s="1">
        <v>5.4</v>
      </c>
      <c r="P142" s="1">
        <v>17.61</v>
      </c>
      <c r="Q142" s="1">
        <v>14.22</v>
      </c>
      <c r="R142" s="1">
        <v>80.75</v>
      </c>
      <c r="S142" s="1">
        <v>0.87</v>
      </c>
      <c r="T142" s="1">
        <v>12.021000000000001</v>
      </c>
      <c r="U142" s="1">
        <v>0.74</v>
      </c>
      <c r="V142" s="1">
        <v>12.1</v>
      </c>
      <c r="W142" s="1">
        <v>3.35</v>
      </c>
      <c r="X142" s="1">
        <v>122.55</v>
      </c>
    </row>
    <row r="143" spans="1:24" x14ac:dyDescent="0.25">
      <c r="A143" s="1" t="str">
        <f t="shared" si="2"/>
        <v>45761492B3R116</v>
      </c>
      <c r="B143" s="1">
        <v>49</v>
      </c>
      <c r="C143" s="1">
        <v>2</v>
      </c>
      <c r="D143" s="3" t="s">
        <v>56</v>
      </c>
      <c r="E143" s="4" t="s">
        <v>53</v>
      </c>
      <c r="F143" s="1">
        <v>16</v>
      </c>
      <c r="G143" s="1">
        <v>13.3</v>
      </c>
      <c r="H143" s="1">
        <v>5</v>
      </c>
      <c r="I143" s="1">
        <v>22.69</v>
      </c>
      <c r="J143" s="1">
        <v>130</v>
      </c>
      <c r="K143" s="8">
        <v>2949.7</v>
      </c>
      <c r="L143" s="1">
        <v>1028508</v>
      </c>
      <c r="M143" s="7">
        <v>45763</v>
      </c>
      <c r="N143" s="7">
        <f>_xlfn.MAXIFS(Biometria!B:B,Biometria!B:B,"&lt;="&amp;M143,Biometria!C:C,B143,Biometria!D:D,C143,Biometria!E:E,D143,Biometria!F:F,E143,Biometria!G:G,F143)</f>
        <v>45761</v>
      </c>
      <c r="O143" s="1">
        <v>5.3</v>
      </c>
      <c r="P143" s="1">
        <v>17.55</v>
      </c>
      <c r="Q143" s="1">
        <v>14.26</v>
      </c>
      <c r="R143" s="1">
        <v>81.25</v>
      </c>
      <c r="S143" s="1">
        <v>0.85</v>
      </c>
      <c r="T143" s="1">
        <v>12.033899999999999</v>
      </c>
      <c r="U143" s="1">
        <v>0.72</v>
      </c>
      <c r="V143" s="1">
        <v>12.2</v>
      </c>
      <c r="W143" s="1">
        <v>3.3</v>
      </c>
      <c r="X143" s="1">
        <v>122.49</v>
      </c>
    </row>
    <row r="144" spans="1:24" x14ac:dyDescent="0.25">
      <c r="A144" s="1" t="str">
        <f t="shared" si="2"/>
        <v>45761492B3R216</v>
      </c>
      <c r="B144" s="1">
        <v>49</v>
      </c>
      <c r="C144" s="1">
        <v>2</v>
      </c>
      <c r="D144" s="3" t="s">
        <v>56</v>
      </c>
      <c r="E144" s="4" t="s">
        <v>54</v>
      </c>
      <c r="F144" s="1">
        <v>16</v>
      </c>
      <c r="G144" s="1">
        <v>13.3</v>
      </c>
      <c r="H144" s="1">
        <v>5</v>
      </c>
      <c r="I144" s="1">
        <v>22.69</v>
      </c>
      <c r="J144" s="1">
        <v>130</v>
      </c>
      <c r="K144" s="8">
        <v>2949.7</v>
      </c>
      <c r="L144" s="1">
        <v>1028509</v>
      </c>
      <c r="M144" s="7">
        <v>45763</v>
      </c>
      <c r="N144" s="7">
        <f>_xlfn.MAXIFS(Biometria!B:B,Biometria!B:B,"&lt;="&amp;M144,Biometria!C:C,B144,Biometria!D:D,C144,Biometria!E:E,D144,Biometria!F:F,E144,Biometria!G:G,F144)</f>
        <v>45761</v>
      </c>
      <c r="O144" s="1">
        <v>5.0999999999999996</v>
      </c>
      <c r="P144" s="1">
        <v>17.34</v>
      </c>
      <c r="Q144" s="1">
        <v>13.77</v>
      </c>
      <c r="R144" s="1">
        <v>79.41</v>
      </c>
      <c r="S144" s="1">
        <v>0.92</v>
      </c>
      <c r="T144" s="1">
        <v>11.6143</v>
      </c>
      <c r="U144" s="1">
        <v>0.78</v>
      </c>
      <c r="V144" s="1">
        <v>12.23</v>
      </c>
      <c r="W144" s="1">
        <v>0.35</v>
      </c>
      <c r="X144" s="1">
        <v>119</v>
      </c>
    </row>
    <row r="145" spans="1:24" x14ac:dyDescent="0.25">
      <c r="A145" s="1" t="str">
        <f t="shared" si="2"/>
        <v>45761492B3R316</v>
      </c>
      <c r="B145" s="1">
        <v>49</v>
      </c>
      <c r="C145" s="1">
        <v>2</v>
      </c>
      <c r="D145" s="3" t="s">
        <v>56</v>
      </c>
      <c r="E145" s="4" t="s">
        <v>55</v>
      </c>
      <c r="F145" s="1">
        <v>16</v>
      </c>
      <c r="G145" s="1">
        <v>13.3</v>
      </c>
      <c r="H145" s="1">
        <v>5</v>
      </c>
      <c r="I145" s="1">
        <v>22.69</v>
      </c>
      <c r="J145" s="1">
        <v>130</v>
      </c>
      <c r="K145" s="8">
        <v>2949.7</v>
      </c>
      <c r="L145" s="1">
        <v>1028510</v>
      </c>
      <c r="M145" s="7">
        <v>45763</v>
      </c>
      <c r="N145" s="7">
        <f>_xlfn.MAXIFS(Biometria!B:B,Biometria!B:B,"&lt;="&amp;M145,Biometria!C:C,B145,Biometria!D:D,C145,Biometria!E:E,D145,Biometria!F:F,E145,Biometria!G:G,F145)</f>
        <v>45761</v>
      </c>
      <c r="O145" s="1">
        <v>5.2</v>
      </c>
      <c r="P145" s="1">
        <v>16.809999999999999</v>
      </c>
      <c r="Q145" s="1">
        <v>13.26</v>
      </c>
      <c r="R145" s="1">
        <v>78.88</v>
      </c>
      <c r="S145" s="1">
        <v>0.94</v>
      </c>
      <c r="T145" s="1">
        <v>11.141400000000001</v>
      </c>
      <c r="U145" s="1">
        <v>0.79</v>
      </c>
      <c r="V145" s="1">
        <v>12.45</v>
      </c>
      <c r="W145" s="1">
        <v>-3.41</v>
      </c>
      <c r="X145" s="1">
        <v>114.54</v>
      </c>
    </row>
    <row r="146" spans="1:24" x14ac:dyDescent="0.25">
      <c r="A146" s="1" t="str">
        <f t="shared" si="2"/>
        <v>45761491B2R117</v>
      </c>
      <c r="B146" s="1">
        <v>49</v>
      </c>
      <c r="C146" s="1">
        <v>1</v>
      </c>
      <c r="D146" s="3" t="s">
        <v>57</v>
      </c>
      <c r="E146" s="4" t="s">
        <v>53</v>
      </c>
      <c r="F146" s="1">
        <v>17</v>
      </c>
      <c r="G146" s="1">
        <v>13.3</v>
      </c>
      <c r="H146" s="1">
        <v>5</v>
      </c>
      <c r="I146" s="1">
        <v>22.69</v>
      </c>
      <c r="J146" s="1">
        <v>130</v>
      </c>
      <c r="K146" s="8">
        <v>2949.7</v>
      </c>
      <c r="L146" s="1">
        <v>1028511</v>
      </c>
      <c r="M146" s="7">
        <v>45763</v>
      </c>
      <c r="N146" s="7">
        <f>_xlfn.MAXIFS(Biometria!B:B,Biometria!B:B,"&lt;="&amp;M146,Biometria!C:C,B146,Biometria!D:D,C146,Biometria!E:E,D146,Biometria!F:F,E146,Biometria!G:G,F146)</f>
        <v>45761</v>
      </c>
      <c r="O146" s="1">
        <v>5.3</v>
      </c>
      <c r="P146" s="1">
        <v>16.97</v>
      </c>
      <c r="Q146" s="1">
        <v>13.64</v>
      </c>
      <c r="R146" s="1">
        <v>80.38</v>
      </c>
      <c r="S146" s="1">
        <v>0.88</v>
      </c>
      <c r="T146" s="1">
        <v>11.5627</v>
      </c>
      <c r="U146" s="1">
        <v>0.75</v>
      </c>
      <c r="V146" s="1">
        <v>11.94</v>
      </c>
      <c r="W146" s="1">
        <v>-0.3</v>
      </c>
      <c r="X146" s="1">
        <v>118.23</v>
      </c>
    </row>
    <row r="147" spans="1:24" x14ac:dyDescent="0.25">
      <c r="A147" s="1" t="str">
        <f t="shared" si="2"/>
        <v>45761491B2R217</v>
      </c>
      <c r="B147" s="1">
        <v>49</v>
      </c>
      <c r="C147" s="1">
        <v>1</v>
      </c>
      <c r="D147" s="3" t="s">
        <v>57</v>
      </c>
      <c r="E147" s="4" t="s">
        <v>54</v>
      </c>
      <c r="F147" s="1">
        <v>17</v>
      </c>
      <c r="G147" s="1">
        <v>13.3</v>
      </c>
      <c r="H147" s="1">
        <v>5</v>
      </c>
      <c r="I147" s="1">
        <v>22.69</v>
      </c>
      <c r="J147" s="1">
        <v>130</v>
      </c>
      <c r="K147" s="8">
        <v>2949.7</v>
      </c>
      <c r="L147" s="1">
        <v>1028512</v>
      </c>
      <c r="M147" s="7">
        <v>45763</v>
      </c>
      <c r="N147" s="7">
        <f>_xlfn.MAXIFS(Biometria!B:B,Biometria!B:B,"&lt;="&amp;M147,Biometria!C:C,B147,Biometria!D:D,C147,Biometria!E:E,D147,Biometria!F:F,E147,Biometria!G:G,F147)</f>
        <v>45761</v>
      </c>
      <c r="O147" s="1">
        <v>5.3</v>
      </c>
      <c r="P147" s="1">
        <v>17.489999999999998</v>
      </c>
      <c r="Q147" s="1">
        <v>14.2</v>
      </c>
      <c r="R147" s="1">
        <v>81.19</v>
      </c>
      <c r="S147" s="1">
        <v>0.86</v>
      </c>
      <c r="T147" s="1">
        <v>12.0166</v>
      </c>
      <c r="U147" s="1">
        <v>0.73</v>
      </c>
      <c r="V147" s="1">
        <v>12.04</v>
      </c>
      <c r="W147" s="1">
        <v>3.24</v>
      </c>
      <c r="X147" s="1">
        <v>122.42</v>
      </c>
    </row>
    <row r="148" spans="1:24" x14ac:dyDescent="0.25">
      <c r="A148" s="1" t="str">
        <f t="shared" si="2"/>
        <v>45761491B2R317</v>
      </c>
      <c r="B148" s="1">
        <v>49</v>
      </c>
      <c r="C148" s="1">
        <v>1</v>
      </c>
      <c r="D148" s="3" t="s">
        <v>57</v>
      </c>
      <c r="E148" s="4" t="s">
        <v>55</v>
      </c>
      <c r="F148" s="1">
        <v>17</v>
      </c>
      <c r="G148" s="1">
        <v>13.3</v>
      </c>
      <c r="H148" s="1">
        <v>5</v>
      </c>
      <c r="I148" s="1">
        <v>22.69</v>
      </c>
      <c r="J148" s="1">
        <v>130</v>
      </c>
      <c r="K148" s="8">
        <v>2949.7</v>
      </c>
      <c r="L148" s="1">
        <v>1028513</v>
      </c>
      <c r="M148" s="7">
        <v>45763</v>
      </c>
      <c r="N148" s="7">
        <f>_xlfn.MAXIFS(Biometria!B:B,Biometria!B:B,"&lt;="&amp;M148,Biometria!C:C,B148,Biometria!D:D,C148,Biometria!E:E,D148,Biometria!F:F,E148,Biometria!G:G,F148)</f>
        <v>45761</v>
      </c>
      <c r="O148" s="1">
        <v>5.2</v>
      </c>
      <c r="P148" s="1">
        <v>17.91</v>
      </c>
      <c r="Q148" s="1">
        <v>14.62</v>
      </c>
      <c r="R148" s="1">
        <v>81.63</v>
      </c>
      <c r="S148" s="1">
        <v>0.84</v>
      </c>
      <c r="T148" s="1">
        <v>12.1327</v>
      </c>
      <c r="U148" s="1">
        <v>0.7</v>
      </c>
      <c r="V148" s="1">
        <v>13.16</v>
      </c>
      <c r="W148" s="1">
        <v>3.95</v>
      </c>
      <c r="X148" s="1">
        <v>123.26</v>
      </c>
    </row>
    <row r="149" spans="1:24" x14ac:dyDescent="0.25">
      <c r="A149" s="1" t="str">
        <f t="shared" si="2"/>
        <v>45761492B2R118</v>
      </c>
      <c r="B149" s="1">
        <v>49</v>
      </c>
      <c r="C149" s="1">
        <v>2</v>
      </c>
      <c r="D149" s="3" t="s">
        <v>57</v>
      </c>
      <c r="E149" s="4" t="s">
        <v>53</v>
      </c>
      <c r="F149" s="1">
        <v>18</v>
      </c>
      <c r="G149" s="1">
        <v>13.3</v>
      </c>
      <c r="H149" s="1">
        <v>5</v>
      </c>
      <c r="I149" s="1">
        <v>22.69</v>
      </c>
      <c r="J149" s="1">
        <v>130</v>
      </c>
      <c r="K149" s="8">
        <v>2949.7</v>
      </c>
      <c r="L149" s="1">
        <v>1028514</v>
      </c>
      <c r="M149" s="7">
        <v>45763</v>
      </c>
      <c r="N149" s="7">
        <f>_xlfn.MAXIFS(Biometria!B:B,Biometria!B:B,"&lt;="&amp;M149,Biometria!C:C,B149,Biometria!D:D,C149,Biometria!E:E,D149,Biometria!F:F,E149,Biometria!G:G,F149)</f>
        <v>45761</v>
      </c>
      <c r="O149" s="1">
        <v>5.3</v>
      </c>
      <c r="P149" s="1">
        <v>17.53</v>
      </c>
      <c r="Q149" s="1">
        <v>13.91</v>
      </c>
      <c r="R149" s="1">
        <v>79.349999999999994</v>
      </c>
      <c r="S149" s="1">
        <v>0.92</v>
      </c>
      <c r="T149" s="1">
        <v>11.8611</v>
      </c>
      <c r="U149" s="1">
        <v>0.78</v>
      </c>
      <c r="V149" s="1">
        <v>11.6</v>
      </c>
      <c r="W149" s="1">
        <v>2.36</v>
      </c>
      <c r="X149" s="1">
        <v>121.38</v>
      </c>
    </row>
    <row r="150" spans="1:24" x14ac:dyDescent="0.25">
      <c r="A150" s="1" t="str">
        <f t="shared" si="2"/>
        <v>45761492B2R218</v>
      </c>
      <c r="B150" s="1">
        <v>49</v>
      </c>
      <c r="C150" s="1">
        <v>2</v>
      </c>
      <c r="D150" s="3" t="s">
        <v>57</v>
      </c>
      <c r="E150" s="4" t="s">
        <v>54</v>
      </c>
      <c r="F150" s="1">
        <v>18</v>
      </c>
      <c r="G150" s="1">
        <v>13.3</v>
      </c>
      <c r="H150" s="1">
        <v>5</v>
      </c>
      <c r="I150" s="1">
        <v>22.69</v>
      </c>
      <c r="J150" s="1">
        <v>130</v>
      </c>
      <c r="K150" s="8">
        <v>2949.7</v>
      </c>
      <c r="L150" s="1">
        <v>1028515</v>
      </c>
      <c r="M150" s="7">
        <v>45763</v>
      </c>
      <c r="N150" s="7">
        <f>_xlfn.MAXIFS(Biometria!B:B,Biometria!B:B,"&lt;="&amp;M150,Biometria!C:C,B150,Biometria!D:D,C150,Biometria!E:E,D150,Biometria!F:F,E150,Biometria!G:G,F150)</f>
        <v>45761</v>
      </c>
      <c r="O150" s="1">
        <v>5.3</v>
      </c>
      <c r="P150" s="1">
        <v>17.82</v>
      </c>
      <c r="Q150" s="1">
        <v>13.91</v>
      </c>
      <c r="R150" s="1">
        <v>78.06</v>
      </c>
      <c r="S150" s="1">
        <v>0.96</v>
      </c>
      <c r="T150" s="1">
        <v>11.6835</v>
      </c>
      <c r="U150" s="1">
        <v>0.81</v>
      </c>
      <c r="V150" s="1">
        <v>12.47</v>
      </c>
      <c r="W150" s="1">
        <v>1.1499999999999999</v>
      </c>
      <c r="X150" s="1">
        <v>119.94</v>
      </c>
    </row>
    <row r="151" spans="1:24" x14ac:dyDescent="0.25">
      <c r="A151" s="1" t="str">
        <f t="shared" si="2"/>
        <v>45761492B2R318</v>
      </c>
      <c r="B151" s="1">
        <v>49</v>
      </c>
      <c r="C151" s="1">
        <v>2</v>
      </c>
      <c r="D151" s="3" t="s">
        <v>57</v>
      </c>
      <c r="E151" s="4" t="s">
        <v>55</v>
      </c>
      <c r="F151" s="1">
        <v>18</v>
      </c>
      <c r="G151" s="1">
        <v>13.3</v>
      </c>
      <c r="H151" s="1">
        <v>5</v>
      </c>
      <c r="I151" s="1">
        <v>22.69</v>
      </c>
      <c r="J151" s="1">
        <v>130</v>
      </c>
      <c r="K151" s="8">
        <v>2949.7</v>
      </c>
      <c r="L151" s="1">
        <v>1028516</v>
      </c>
      <c r="M151" s="7">
        <v>45763</v>
      </c>
      <c r="N151" s="7">
        <f>_xlfn.MAXIFS(Biometria!B:B,Biometria!B:B,"&lt;="&amp;M151,Biometria!C:C,B151,Biometria!D:D,C151,Biometria!E:E,D151,Biometria!F:F,E151,Biometria!G:G,F151)</f>
        <v>45761</v>
      </c>
      <c r="O151" s="1">
        <v>5.3</v>
      </c>
      <c r="P151" s="1">
        <v>17.88</v>
      </c>
      <c r="Q151" s="1">
        <v>14.65</v>
      </c>
      <c r="R151" s="1">
        <v>81.94</v>
      </c>
      <c r="S151" s="1">
        <v>0.83</v>
      </c>
      <c r="T151" s="1">
        <v>12.3415</v>
      </c>
      <c r="U151" s="1">
        <v>0.7</v>
      </c>
      <c r="V151" s="1">
        <v>12.3</v>
      </c>
      <c r="W151" s="1">
        <v>5.64</v>
      </c>
      <c r="X151" s="1">
        <v>125.27</v>
      </c>
    </row>
    <row r="152" spans="1:24" x14ac:dyDescent="0.25">
      <c r="A152" s="1" t="str">
        <f t="shared" si="2"/>
        <v>45761493B2R119</v>
      </c>
      <c r="B152" s="1">
        <v>49</v>
      </c>
      <c r="C152" s="1">
        <v>3</v>
      </c>
      <c r="D152" s="3" t="s">
        <v>57</v>
      </c>
      <c r="E152" s="4" t="s">
        <v>53</v>
      </c>
      <c r="F152" s="1">
        <v>19</v>
      </c>
      <c r="G152" s="1">
        <v>13.3</v>
      </c>
      <c r="H152" s="1">
        <v>5</v>
      </c>
      <c r="I152" s="1">
        <v>22.69</v>
      </c>
      <c r="J152" s="1">
        <v>130</v>
      </c>
      <c r="K152" s="8">
        <v>2949.7</v>
      </c>
      <c r="L152" s="1">
        <v>1028517</v>
      </c>
      <c r="M152" s="7">
        <v>45763</v>
      </c>
      <c r="N152" s="7">
        <f>_xlfn.MAXIFS(Biometria!B:B,Biometria!B:B,"&lt;="&amp;M152,Biometria!C:C,B152,Biometria!D:D,C152,Biometria!E:E,D152,Biometria!F:F,E152,Biometria!G:G,F152)</f>
        <v>45761</v>
      </c>
      <c r="O152" s="1">
        <v>5.0999999999999996</v>
      </c>
      <c r="P152" s="1">
        <v>17.86</v>
      </c>
      <c r="Q152" s="1">
        <v>14.38</v>
      </c>
      <c r="R152" s="1">
        <v>80.52</v>
      </c>
      <c r="S152" s="1">
        <v>0.88</v>
      </c>
      <c r="T152" s="1">
        <v>11.946099999999999</v>
      </c>
      <c r="U152" s="1">
        <v>0.73</v>
      </c>
      <c r="V152" s="1">
        <v>13.1</v>
      </c>
      <c r="W152" s="1">
        <v>2.66</v>
      </c>
      <c r="X152" s="1">
        <v>121.74</v>
      </c>
    </row>
    <row r="153" spans="1:24" x14ac:dyDescent="0.25">
      <c r="A153" s="1" t="str">
        <f t="shared" si="2"/>
        <v>45761493B2R219</v>
      </c>
      <c r="B153" s="1">
        <v>49</v>
      </c>
      <c r="C153" s="1">
        <v>3</v>
      </c>
      <c r="D153" s="3" t="s">
        <v>57</v>
      </c>
      <c r="E153" s="4" t="s">
        <v>54</v>
      </c>
      <c r="F153" s="1">
        <v>19</v>
      </c>
      <c r="G153" s="1">
        <v>13.3</v>
      </c>
      <c r="H153" s="1">
        <v>5</v>
      </c>
      <c r="I153" s="1">
        <v>22.69</v>
      </c>
      <c r="J153" s="1">
        <v>130</v>
      </c>
      <c r="K153" s="8">
        <v>2949.7</v>
      </c>
      <c r="L153" s="1">
        <v>1028518</v>
      </c>
      <c r="M153" s="7">
        <v>45763</v>
      </c>
      <c r="N153" s="7">
        <f>_xlfn.MAXIFS(Biometria!B:B,Biometria!B:B,"&lt;="&amp;M153,Biometria!C:C,B153,Biometria!D:D,C153,Biometria!E:E,D153,Biometria!F:F,E153,Biometria!G:G,F153)</f>
        <v>45761</v>
      </c>
      <c r="O153" s="1">
        <v>5.0999999999999996</v>
      </c>
      <c r="P153" s="1">
        <v>18.350000000000001</v>
      </c>
      <c r="Q153" s="1">
        <v>15.37</v>
      </c>
      <c r="R153" s="1">
        <v>83.76</v>
      </c>
      <c r="S153" s="1">
        <v>0.77</v>
      </c>
      <c r="T153" s="1">
        <v>12.7819</v>
      </c>
      <c r="U153" s="1">
        <v>0.64</v>
      </c>
      <c r="V153" s="1">
        <v>13.04</v>
      </c>
      <c r="W153" s="1">
        <v>8.76</v>
      </c>
      <c r="X153" s="1">
        <v>128.97</v>
      </c>
    </row>
    <row r="154" spans="1:24" x14ac:dyDescent="0.25">
      <c r="A154" s="1" t="str">
        <f t="shared" si="2"/>
        <v>45761493B2R319</v>
      </c>
      <c r="B154" s="1">
        <v>49</v>
      </c>
      <c r="C154" s="1">
        <v>3</v>
      </c>
      <c r="D154" s="3" t="s">
        <v>57</v>
      </c>
      <c r="E154" s="4" t="s">
        <v>55</v>
      </c>
      <c r="F154" s="1">
        <v>19</v>
      </c>
      <c r="G154" s="1">
        <v>13.3</v>
      </c>
      <c r="H154" s="1">
        <v>5</v>
      </c>
      <c r="I154" s="1">
        <v>22.69</v>
      </c>
      <c r="J154" s="1">
        <v>130</v>
      </c>
      <c r="K154" s="8">
        <v>2949.7</v>
      </c>
      <c r="L154" s="1">
        <v>1028519</v>
      </c>
      <c r="M154" s="7">
        <v>45763</v>
      </c>
      <c r="N154" s="7">
        <f>_xlfn.MAXIFS(Biometria!B:B,Biometria!B:B,"&lt;="&amp;M154,Biometria!C:C,B154,Biometria!D:D,C154,Biometria!E:E,D154,Biometria!F:F,E154,Biometria!G:G,F154)</f>
        <v>45761</v>
      </c>
      <c r="O154" s="1">
        <v>5.2</v>
      </c>
      <c r="P154" s="1">
        <v>17.920000000000002</v>
      </c>
      <c r="Q154" s="1">
        <v>14.45</v>
      </c>
      <c r="R154" s="1">
        <v>80.64</v>
      </c>
      <c r="S154" s="1">
        <v>0.88</v>
      </c>
      <c r="T154" s="1">
        <v>12.111700000000001</v>
      </c>
      <c r="U154" s="1">
        <v>0.74</v>
      </c>
      <c r="V154" s="1">
        <v>12.59</v>
      </c>
      <c r="W154" s="1">
        <v>4.09</v>
      </c>
      <c r="X154" s="1">
        <v>123.43</v>
      </c>
    </row>
    <row r="155" spans="1:24" x14ac:dyDescent="0.25">
      <c r="A155" s="1" t="str">
        <f t="shared" si="2"/>
        <v>45761494B2R120</v>
      </c>
      <c r="B155" s="1">
        <v>49</v>
      </c>
      <c r="C155" s="1">
        <v>4</v>
      </c>
      <c r="D155" s="3" t="s">
        <v>57</v>
      </c>
      <c r="E155" s="4" t="s">
        <v>53</v>
      </c>
      <c r="F155" s="1">
        <v>20</v>
      </c>
      <c r="G155" s="1">
        <v>13.3</v>
      </c>
      <c r="H155" s="1">
        <v>5</v>
      </c>
      <c r="I155" s="1">
        <v>22.69</v>
      </c>
      <c r="J155" s="1">
        <v>130</v>
      </c>
      <c r="K155" s="8">
        <v>2949.7</v>
      </c>
      <c r="L155" s="1">
        <v>1028520</v>
      </c>
      <c r="M155" s="7">
        <v>45763</v>
      </c>
      <c r="N155" s="7">
        <f>_xlfn.MAXIFS(Biometria!B:B,Biometria!B:B,"&lt;="&amp;M155,Biometria!C:C,B155,Biometria!D:D,C155,Biometria!E:E,D155,Biometria!F:F,E155,Biometria!G:G,F155)</f>
        <v>45761</v>
      </c>
      <c r="O155" s="1">
        <v>5.3</v>
      </c>
      <c r="P155" s="1">
        <v>17.72</v>
      </c>
      <c r="Q155" s="1">
        <v>14.38</v>
      </c>
      <c r="R155" s="1">
        <v>81.150000000000006</v>
      </c>
      <c r="S155" s="1">
        <v>0.86</v>
      </c>
      <c r="T155" s="1">
        <v>12.0572</v>
      </c>
      <c r="U155" s="1">
        <v>0.72</v>
      </c>
      <c r="V155" s="1">
        <v>12.57</v>
      </c>
      <c r="W155" s="1">
        <v>3.49</v>
      </c>
      <c r="X155" s="1">
        <v>122.72</v>
      </c>
    </row>
    <row r="156" spans="1:24" x14ac:dyDescent="0.25">
      <c r="A156" s="1" t="str">
        <f t="shared" si="2"/>
        <v>45761494B2R220</v>
      </c>
      <c r="B156" s="1">
        <v>49</v>
      </c>
      <c r="C156" s="1">
        <v>4</v>
      </c>
      <c r="D156" s="3" t="s">
        <v>57</v>
      </c>
      <c r="E156" s="4" t="s">
        <v>54</v>
      </c>
      <c r="F156" s="1">
        <v>20</v>
      </c>
      <c r="G156" s="1">
        <v>13.3</v>
      </c>
      <c r="H156" s="1">
        <v>5</v>
      </c>
      <c r="I156" s="1">
        <v>22.69</v>
      </c>
      <c r="J156" s="1">
        <v>130</v>
      </c>
      <c r="K156" s="8">
        <v>2949.7</v>
      </c>
      <c r="L156" s="1">
        <v>1028521</v>
      </c>
      <c r="M156" s="7">
        <v>45763</v>
      </c>
      <c r="N156" s="7">
        <f>_xlfn.MAXIFS(Biometria!B:B,Biometria!B:B,"&lt;="&amp;M156,Biometria!C:C,B156,Biometria!D:D,C156,Biometria!E:E,D156,Biometria!F:F,E156,Biometria!G:G,F156)</f>
        <v>45761</v>
      </c>
      <c r="O156" s="1">
        <v>5.4</v>
      </c>
      <c r="P156" s="1">
        <v>18.14</v>
      </c>
      <c r="Q156" s="1">
        <v>14.47</v>
      </c>
      <c r="R156" s="1">
        <v>79.77</v>
      </c>
      <c r="S156" s="1">
        <v>0.9</v>
      </c>
      <c r="T156" s="1">
        <v>12.185600000000001</v>
      </c>
      <c r="U156" s="1">
        <v>0.76</v>
      </c>
      <c r="V156" s="1">
        <v>12.32</v>
      </c>
      <c r="W156" s="1">
        <v>4.84</v>
      </c>
      <c r="X156" s="1">
        <v>124.32</v>
      </c>
    </row>
    <row r="157" spans="1:24" x14ac:dyDescent="0.25">
      <c r="A157" s="1" t="str">
        <f t="shared" si="2"/>
        <v>45761494B2R320</v>
      </c>
      <c r="B157" s="1">
        <v>49</v>
      </c>
      <c r="C157" s="1">
        <v>4</v>
      </c>
      <c r="D157" s="3" t="s">
        <v>57</v>
      </c>
      <c r="E157" s="4" t="s">
        <v>55</v>
      </c>
      <c r="F157" s="1">
        <v>20</v>
      </c>
      <c r="G157" s="1">
        <v>13.3</v>
      </c>
      <c r="H157" s="1">
        <v>5</v>
      </c>
      <c r="I157" s="1">
        <v>22.69</v>
      </c>
      <c r="J157" s="1">
        <v>130</v>
      </c>
      <c r="K157" s="8">
        <v>2949.7</v>
      </c>
      <c r="L157" s="1">
        <v>1028522</v>
      </c>
      <c r="M157" s="7">
        <v>45763</v>
      </c>
      <c r="N157" s="7">
        <f>_xlfn.MAXIFS(Biometria!B:B,Biometria!B:B,"&lt;="&amp;M157,Biometria!C:C,B157,Biometria!D:D,C157,Biometria!E:E,D157,Biometria!F:F,E157,Biometria!G:G,F157)</f>
        <v>45761</v>
      </c>
      <c r="O157" s="1">
        <v>5.4</v>
      </c>
      <c r="P157" s="1">
        <v>18.079999999999998</v>
      </c>
      <c r="Q157" s="1">
        <v>14.95</v>
      </c>
      <c r="R157" s="1">
        <v>82.69</v>
      </c>
      <c r="S157" s="1">
        <v>0.8</v>
      </c>
      <c r="T157" s="1">
        <v>12.682</v>
      </c>
      <c r="U157" s="1">
        <v>0.68</v>
      </c>
      <c r="V157" s="1">
        <v>11.9</v>
      </c>
      <c r="W157" s="1">
        <v>8.26</v>
      </c>
      <c r="X157" s="1">
        <v>128.37</v>
      </c>
    </row>
    <row r="158" spans="1:24" x14ac:dyDescent="0.25">
      <c r="A158" s="1" t="str">
        <f t="shared" si="2"/>
        <v>45761495B2R121</v>
      </c>
      <c r="B158" s="1">
        <v>49</v>
      </c>
      <c r="C158" s="1">
        <v>5</v>
      </c>
      <c r="D158" s="3" t="s">
        <v>57</v>
      </c>
      <c r="E158" s="4" t="s">
        <v>53</v>
      </c>
      <c r="F158" s="1">
        <v>21</v>
      </c>
      <c r="G158" s="1">
        <v>13.3</v>
      </c>
      <c r="H158" s="1">
        <v>5</v>
      </c>
      <c r="I158" s="1">
        <v>22.69</v>
      </c>
      <c r="J158" s="1">
        <v>130</v>
      </c>
      <c r="K158" s="8">
        <v>2949.7</v>
      </c>
      <c r="L158" s="1">
        <v>1028523</v>
      </c>
      <c r="M158" s="7">
        <v>45763</v>
      </c>
      <c r="N158" s="7">
        <f>_xlfn.MAXIFS(Biometria!B:B,Biometria!B:B,"&lt;="&amp;M158,Biometria!C:C,B158,Biometria!D:D,C158,Biometria!E:E,D158,Biometria!F:F,E158,Biometria!G:G,F158)</f>
        <v>45761</v>
      </c>
      <c r="O158" s="1">
        <v>5.0999999999999996</v>
      </c>
      <c r="P158" s="1">
        <v>17.829999999999998</v>
      </c>
      <c r="Q158" s="1">
        <v>14.67</v>
      </c>
      <c r="R158" s="1">
        <v>82.28</v>
      </c>
      <c r="S158" s="1">
        <v>0.82</v>
      </c>
      <c r="T158" s="1">
        <v>12.3369</v>
      </c>
      <c r="U158" s="1">
        <v>0.69</v>
      </c>
      <c r="V158" s="1">
        <v>12.4</v>
      </c>
      <c r="W158" s="1">
        <v>5.53</v>
      </c>
      <c r="X158" s="1">
        <v>125.14</v>
      </c>
    </row>
    <row r="159" spans="1:24" x14ac:dyDescent="0.25">
      <c r="A159" s="1" t="str">
        <f t="shared" si="2"/>
        <v>45761495B2R221</v>
      </c>
      <c r="B159" s="1">
        <v>49</v>
      </c>
      <c r="C159" s="1">
        <v>5</v>
      </c>
      <c r="D159" s="3" t="s">
        <v>57</v>
      </c>
      <c r="E159" s="4" t="s">
        <v>54</v>
      </c>
      <c r="F159" s="1">
        <v>21</v>
      </c>
      <c r="G159" s="1">
        <v>13.3</v>
      </c>
      <c r="H159" s="1">
        <v>5</v>
      </c>
      <c r="I159" s="1">
        <v>22.69</v>
      </c>
      <c r="J159" s="1">
        <v>130</v>
      </c>
      <c r="K159" s="8">
        <v>2949.7</v>
      </c>
      <c r="L159" s="1">
        <v>1028524</v>
      </c>
      <c r="M159" s="7">
        <v>45763</v>
      </c>
      <c r="N159" s="7">
        <f>_xlfn.MAXIFS(Biometria!B:B,Biometria!B:B,"&lt;="&amp;M159,Biometria!C:C,B159,Biometria!D:D,C159,Biometria!E:E,D159,Biometria!F:F,E159,Biometria!G:G,F159)</f>
        <v>45761</v>
      </c>
      <c r="O159" s="1">
        <v>5.2</v>
      </c>
      <c r="P159" s="1">
        <v>17.27</v>
      </c>
      <c r="Q159" s="1">
        <v>13.81</v>
      </c>
      <c r="R159" s="1">
        <v>79.97</v>
      </c>
      <c r="S159" s="1">
        <v>0.9</v>
      </c>
      <c r="T159" s="1">
        <v>11.7028</v>
      </c>
      <c r="U159" s="1">
        <v>0.76</v>
      </c>
      <c r="V159" s="1">
        <v>11.96</v>
      </c>
      <c r="W159" s="1">
        <v>0.92</v>
      </c>
      <c r="X159" s="1">
        <v>119.67</v>
      </c>
    </row>
    <row r="160" spans="1:24" x14ac:dyDescent="0.25">
      <c r="A160" s="1" t="str">
        <f t="shared" si="2"/>
        <v>45761495B2R321</v>
      </c>
      <c r="B160" s="1">
        <v>49</v>
      </c>
      <c r="C160" s="1">
        <v>5</v>
      </c>
      <c r="D160" s="3" t="s">
        <v>57</v>
      </c>
      <c r="E160" s="4" t="s">
        <v>55</v>
      </c>
      <c r="F160" s="1">
        <v>21</v>
      </c>
      <c r="G160" s="1">
        <v>13.3</v>
      </c>
      <c r="H160" s="1">
        <v>5</v>
      </c>
      <c r="I160" s="1">
        <v>22.69</v>
      </c>
      <c r="J160" s="1">
        <v>130</v>
      </c>
      <c r="K160" s="8">
        <v>2949.7</v>
      </c>
      <c r="L160" s="1">
        <v>1028525</v>
      </c>
      <c r="M160" s="7">
        <v>45763</v>
      </c>
      <c r="N160" s="7">
        <f>_xlfn.MAXIFS(Biometria!B:B,Biometria!B:B,"&lt;="&amp;M160,Biometria!C:C,B160,Biometria!D:D,C160,Biometria!E:E,D160,Biometria!F:F,E160,Biometria!G:G,F160)</f>
        <v>45761</v>
      </c>
      <c r="O160" s="1">
        <v>5.0999999999999996</v>
      </c>
      <c r="P160" s="1">
        <v>17.41</v>
      </c>
      <c r="Q160" s="1">
        <v>14.05</v>
      </c>
      <c r="R160" s="1">
        <v>80.7</v>
      </c>
      <c r="S160" s="1">
        <v>0.87</v>
      </c>
      <c r="T160" s="1">
        <v>11.8979</v>
      </c>
      <c r="U160" s="1">
        <v>0.74</v>
      </c>
      <c r="V160" s="1">
        <v>12</v>
      </c>
      <c r="W160" s="1">
        <v>2.35</v>
      </c>
      <c r="X160" s="1">
        <v>121.37</v>
      </c>
    </row>
    <row r="161" spans="1:24" x14ac:dyDescent="0.25">
      <c r="A161" s="1" t="str">
        <f t="shared" si="2"/>
        <v>45761496B2R122</v>
      </c>
      <c r="B161" s="1">
        <v>49</v>
      </c>
      <c r="C161" s="1">
        <v>6</v>
      </c>
      <c r="D161" s="3" t="s">
        <v>57</v>
      </c>
      <c r="E161" s="4" t="s">
        <v>53</v>
      </c>
      <c r="F161" s="1">
        <v>22</v>
      </c>
      <c r="G161" s="1">
        <v>13.3</v>
      </c>
      <c r="H161" s="1">
        <v>5</v>
      </c>
      <c r="I161" s="1">
        <v>22.69</v>
      </c>
      <c r="J161" s="1">
        <v>130</v>
      </c>
      <c r="K161" s="8">
        <v>2949.7</v>
      </c>
      <c r="L161" s="1">
        <v>1028526</v>
      </c>
      <c r="M161" s="7">
        <v>45763</v>
      </c>
      <c r="N161" s="7">
        <f>_xlfn.MAXIFS(Biometria!B:B,Biometria!B:B,"&lt;="&amp;M161,Biometria!C:C,B161,Biometria!D:D,C161,Biometria!E:E,D161,Biometria!F:F,E161,Biometria!G:G,F161)</f>
        <v>45761</v>
      </c>
      <c r="O161" s="1">
        <v>5.3</v>
      </c>
      <c r="P161" s="1">
        <v>17.84</v>
      </c>
      <c r="Q161" s="1">
        <v>14.45</v>
      </c>
      <c r="R161" s="1">
        <v>81</v>
      </c>
      <c r="S161" s="1">
        <v>0.86</v>
      </c>
      <c r="T161" s="1">
        <v>12.2196</v>
      </c>
      <c r="U161" s="1">
        <v>0.73</v>
      </c>
      <c r="V161" s="1">
        <v>12.08</v>
      </c>
      <c r="W161" s="1">
        <v>4.88</v>
      </c>
      <c r="X161" s="1">
        <v>124.37</v>
      </c>
    </row>
    <row r="162" spans="1:24" x14ac:dyDescent="0.25">
      <c r="A162" s="1" t="str">
        <f t="shared" si="2"/>
        <v>45761496B2R222</v>
      </c>
      <c r="B162" s="1">
        <v>49</v>
      </c>
      <c r="C162" s="1">
        <v>6</v>
      </c>
      <c r="D162" s="3" t="s">
        <v>57</v>
      </c>
      <c r="E162" s="4" t="s">
        <v>54</v>
      </c>
      <c r="F162" s="1">
        <v>22</v>
      </c>
      <c r="G162" s="1">
        <v>13.3</v>
      </c>
      <c r="H162" s="1">
        <v>5</v>
      </c>
      <c r="I162" s="1">
        <v>22.69</v>
      </c>
      <c r="J162" s="1">
        <v>130</v>
      </c>
      <c r="K162" s="8">
        <v>2949.7</v>
      </c>
      <c r="L162" s="1">
        <v>1028527</v>
      </c>
      <c r="M162" s="7">
        <v>45763</v>
      </c>
      <c r="N162" s="7">
        <f>_xlfn.MAXIFS(Biometria!B:B,Biometria!B:B,"&lt;="&amp;M162,Biometria!C:C,B162,Biometria!D:D,C162,Biometria!E:E,D162,Biometria!F:F,E162,Biometria!G:G,F162)</f>
        <v>45761</v>
      </c>
      <c r="O162" s="1">
        <v>5.2</v>
      </c>
      <c r="P162" s="1">
        <v>18.09</v>
      </c>
      <c r="Q162" s="1">
        <v>14.81</v>
      </c>
      <c r="R162" s="1">
        <v>81.87</v>
      </c>
      <c r="S162" s="1">
        <v>0.83</v>
      </c>
      <c r="T162" s="1">
        <v>12.5045</v>
      </c>
      <c r="U162" s="1">
        <v>0.7</v>
      </c>
      <c r="V162" s="1">
        <v>12.17</v>
      </c>
      <c r="W162" s="1">
        <v>6.97</v>
      </c>
      <c r="X162" s="1">
        <v>126.84</v>
      </c>
    </row>
    <row r="163" spans="1:24" x14ac:dyDescent="0.25">
      <c r="A163" s="1" t="str">
        <f t="shared" si="2"/>
        <v>45761496B2R322</v>
      </c>
      <c r="B163" s="1">
        <v>49</v>
      </c>
      <c r="C163" s="1">
        <v>6</v>
      </c>
      <c r="D163" s="3" t="s">
        <v>57</v>
      </c>
      <c r="E163" s="4" t="s">
        <v>55</v>
      </c>
      <c r="F163" s="1">
        <v>22</v>
      </c>
      <c r="G163" s="1">
        <v>13.3</v>
      </c>
      <c r="H163" s="1">
        <v>5</v>
      </c>
      <c r="I163" s="1">
        <v>22.69</v>
      </c>
      <c r="J163" s="1">
        <v>130</v>
      </c>
      <c r="K163" s="8">
        <v>2949.7</v>
      </c>
      <c r="L163" s="1">
        <v>1028528</v>
      </c>
      <c r="M163" s="7">
        <v>45763</v>
      </c>
      <c r="N163" s="7">
        <f>_xlfn.MAXIFS(Biometria!B:B,Biometria!B:B,"&lt;="&amp;M163,Biometria!C:C,B163,Biometria!D:D,C163,Biometria!E:E,D163,Biometria!F:F,E163,Biometria!G:G,F163)</f>
        <v>45761</v>
      </c>
      <c r="O163" s="1">
        <v>5.2</v>
      </c>
      <c r="P163" s="1">
        <v>18.03</v>
      </c>
      <c r="Q163" s="1">
        <v>14.68</v>
      </c>
      <c r="R163" s="1">
        <v>81.42</v>
      </c>
      <c r="S163" s="1">
        <v>0.85</v>
      </c>
      <c r="T163" s="1">
        <v>12.388299999999999</v>
      </c>
      <c r="U163" s="1">
        <v>0.72</v>
      </c>
      <c r="V163" s="1">
        <v>12.2</v>
      </c>
      <c r="W163" s="1">
        <v>6.18</v>
      </c>
      <c r="X163" s="1">
        <v>125.91</v>
      </c>
    </row>
    <row r="164" spans="1:24" x14ac:dyDescent="0.25">
      <c r="A164" s="1" t="str">
        <f t="shared" si="2"/>
        <v>45761497B2R123</v>
      </c>
      <c r="B164" s="1">
        <v>49</v>
      </c>
      <c r="C164" s="1">
        <v>7</v>
      </c>
      <c r="D164" s="3" t="s">
        <v>57</v>
      </c>
      <c r="E164" s="4" t="s">
        <v>53</v>
      </c>
      <c r="F164" s="1">
        <v>23</v>
      </c>
      <c r="G164" s="1">
        <v>13.3</v>
      </c>
      <c r="H164" s="1">
        <v>5</v>
      </c>
      <c r="I164" s="1">
        <v>22.69</v>
      </c>
      <c r="J164" s="1">
        <v>130</v>
      </c>
      <c r="K164" s="8">
        <v>2949.7</v>
      </c>
      <c r="L164" s="1">
        <v>1028529</v>
      </c>
      <c r="M164" s="7">
        <v>45763</v>
      </c>
      <c r="N164" s="7">
        <f>_xlfn.MAXIFS(Biometria!B:B,Biometria!B:B,"&lt;="&amp;M164,Biometria!C:C,B164,Biometria!D:D,C164,Biometria!E:E,D164,Biometria!F:F,E164,Biometria!G:G,F164)</f>
        <v>45761</v>
      </c>
      <c r="O164" s="1">
        <v>5.0999999999999996</v>
      </c>
      <c r="P164" s="1">
        <v>18.59</v>
      </c>
      <c r="Q164" s="1">
        <v>14.33</v>
      </c>
      <c r="R164" s="1">
        <v>77.08</v>
      </c>
      <c r="S164" s="1">
        <v>1</v>
      </c>
      <c r="T164" s="1">
        <v>11.8192</v>
      </c>
      <c r="U164" s="1">
        <v>0.82</v>
      </c>
      <c r="V164" s="1">
        <v>13.51</v>
      </c>
      <c r="W164" s="1">
        <v>2.33</v>
      </c>
      <c r="X164" s="1">
        <v>121.34</v>
      </c>
    </row>
    <row r="165" spans="1:24" x14ac:dyDescent="0.25">
      <c r="A165" s="1" t="str">
        <f t="shared" si="2"/>
        <v>45761497B2R223</v>
      </c>
      <c r="B165" s="1">
        <v>49</v>
      </c>
      <c r="C165" s="1">
        <v>7</v>
      </c>
      <c r="D165" s="3" t="s">
        <v>57</v>
      </c>
      <c r="E165" s="4" t="s">
        <v>54</v>
      </c>
      <c r="F165" s="1">
        <v>23</v>
      </c>
      <c r="G165" s="1">
        <v>13.3</v>
      </c>
      <c r="H165" s="1">
        <v>5</v>
      </c>
      <c r="I165" s="1">
        <v>22.69</v>
      </c>
      <c r="J165" s="1">
        <v>130</v>
      </c>
      <c r="K165" s="8">
        <v>2949.7</v>
      </c>
      <c r="L165" s="1">
        <v>1028530</v>
      </c>
      <c r="M165" s="7">
        <v>45763</v>
      </c>
      <c r="N165" s="7">
        <f>_xlfn.MAXIFS(Biometria!B:B,Biometria!B:B,"&lt;="&amp;M165,Biometria!C:C,B165,Biometria!D:D,C165,Biometria!E:E,D165,Biometria!F:F,E165,Biometria!G:G,F165)</f>
        <v>45761</v>
      </c>
      <c r="O165" s="1">
        <v>5.2</v>
      </c>
      <c r="P165" s="1">
        <v>19.440000000000001</v>
      </c>
      <c r="Q165" s="1">
        <v>16.14</v>
      </c>
      <c r="R165" s="1">
        <v>83.02</v>
      </c>
      <c r="S165" s="1">
        <v>0.79</v>
      </c>
      <c r="T165" s="1">
        <v>13.492900000000001</v>
      </c>
      <c r="U165" s="1">
        <v>0.66</v>
      </c>
      <c r="V165" s="1">
        <v>12.74</v>
      </c>
      <c r="W165" s="1">
        <v>14.69</v>
      </c>
      <c r="X165" s="1">
        <v>136</v>
      </c>
    </row>
    <row r="166" spans="1:24" x14ac:dyDescent="0.25">
      <c r="A166" s="1" t="str">
        <f t="shared" si="2"/>
        <v>45761497B2R323</v>
      </c>
      <c r="B166" s="1">
        <v>49</v>
      </c>
      <c r="C166" s="1">
        <v>7</v>
      </c>
      <c r="D166" s="3" t="s">
        <v>57</v>
      </c>
      <c r="E166" s="4" t="s">
        <v>55</v>
      </c>
      <c r="F166" s="1">
        <v>23</v>
      </c>
      <c r="G166" s="1">
        <v>13.3</v>
      </c>
      <c r="H166" s="1">
        <v>5</v>
      </c>
      <c r="I166" s="1">
        <v>22.69</v>
      </c>
      <c r="J166" s="1">
        <v>130</v>
      </c>
      <c r="K166" s="8">
        <v>2949.7</v>
      </c>
      <c r="L166" s="1">
        <v>1028531</v>
      </c>
      <c r="M166" s="7">
        <v>45763</v>
      </c>
      <c r="N166" s="7">
        <f>_xlfn.MAXIFS(Biometria!B:B,Biometria!B:B,"&lt;="&amp;M166,Biometria!C:C,B166,Biometria!D:D,C166,Biometria!E:E,D166,Biometria!F:F,E166,Biometria!G:G,F166)</f>
        <v>45761</v>
      </c>
      <c r="O166" s="1">
        <v>5.2</v>
      </c>
      <c r="P166" s="1">
        <v>20.149999999999999</v>
      </c>
      <c r="Q166" s="1">
        <v>16.59</v>
      </c>
      <c r="R166" s="1">
        <v>82.33</v>
      </c>
      <c r="S166" s="1">
        <v>0.82</v>
      </c>
      <c r="T166" s="1">
        <v>13.92</v>
      </c>
      <c r="U166" s="1">
        <v>0.69</v>
      </c>
      <c r="V166" s="1">
        <v>12.53</v>
      </c>
      <c r="W166" s="1">
        <v>18.39</v>
      </c>
      <c r="X166" s="1">
        <v>140.38999999999999</v>
      </c>
    </row>
    <row r="167" spans="1:24" x14ac:dyDescent="0.25">
      <c r="A167" s="1" t="str">
        <f t="shared" si="2"/>
        <v>45761498B2R124</v>
      </c>
      <c r="B167" s="1">
        <v>49</v>
      </c>
      <c r="C167" s="1">
        <v>8</v>
      </c>
      <c r="D167" s="3" t="s">
        <v>57</v>
      </c>
      <c r="E167" s="4" t="s">
        <v>53</v>
      </c>
      <c r="F167" s="1">
        <v>24</v>
      </c>
      <c r="G167" s="1">
        <v>13.3</v>
      </c>
      <c r="H167" s="1">
        <v>5</v>
      </c>
      <c r="I167" s="1">
        <v>22.69</v>
      </c>
      <c r="J167" s="1">
        <v>130</v>
      </c>
      <c r="K167" s="8">
        <v>2949.7</v>
      </c>
      <c r="L167" s="1">
        <v>1028532</v>
      </c>
      <c r="M167" s="7">
        <v>45763</v>
      </c>
      <c r="N167" s="7">
        <f>_xlfn.MAXIFS(Biometria!B:B,Biometria!B:B,"&lt;="&amp;M167,Biometria!C:C,B167,Biometria!D:D,C167,Biometria!E:E,D167,Biometria!F:F,E167,Biometria!G:G,F167)</f>
        <v>45761</v>
      </c>
      <c r="O167" s="1">
        <v>5.2</v>
      </c>
      <c r="P167" s="1">
        <v>18.09</v>
      </c>
      <c r="Q167" s="1">
        <v>14.77</v>
      </c>
      <c r="R167" s="1">
        <v>81.650000000000006</v>
      </c>
      <c r="S167" s="1">
        <v>0.84</v>
      </c>
      <c r="T167" s="1">
        <v>12.379899999999999</v>
      </c>
      <c r="U167" s="1">
        <v>0.7</v>
      </c>
      <c r="V167" s="1">
        <v>12.59</v>
      </c>
      <c r="W167" s="1">
        <v>5.95</v>
      </c>
      <c r="X167" s="1">
        <v>125.64</v>
      </c>
    </row>
    <row r="168" spans="1:24" x14ac:dyDescent="0.25">
      <c r="A168" s="1" t="str">
        <f t="shared" si="2"/>
        <v>45761498B2R224</v>
      </c>
      <c r="B168" s="1">
        <v>49</v>
      </c>
      <c r="C168" s="1">
        <v>8</v>
      </c>
      <c r="D168" s="3" t="s">
        <v>57</v>
      </c>
      <c r="E168" s="4" t="s">
        <v>54</v>
      </c>
      <c r="F168" s="1">
        <v>24</v>
      </c>
      <c r="G168" s="1">
        <v>13.3</v>
      </c>
      <c r="H168" s="1">
        <v>5</v>
      </c>
      <c r="I168" s="1">
        <v>22.69</v>
      </c>
      <c r="J168" s="1">
        <v>130</v>
      </c>
      <c r="K168" s="8">
        <v>2949.7</v>
      </c>
      <c r="L168" s="1">
        <v>1028533</v>
      </c>
      <c r="M168" s="7">
        <v>45763</v>
      </c>
      <c r="N168" s="7">
        <f>_xlfn.MAXIFS(Biometria!B:B,Biometria!B:B,"&lt;="&amp;M168,Biometria!C:C,B168,Biometria!D:D,C168,Biometria!E:E,D168,Biometria!F:F,E168,Biometria!G:G,F168)</f>
        <v>45761</v>
      </c>
      <c r="O168" s="1">
        <v>5.2</v>
      </c>
      <c r="P168" s="1">
        <v>18.899999999999999</v>
      </c>
      <c r="Q168" s="1">
        <v>15.68</v>
      </c>
      <c r="R168" s="1">
        <v>82.96</v>
      </c>
      <c r="S168" s="1">
        <v>0.8</v>
      </c>
      <c r="T168" s="1">
        <v>13.197699999999999</v>
      </c>
      <c r="U168" s="1">
        <v>0.67</v>
      </c>
      <c r="V168" s="1">
        <v>12.35</v>
      </c>
      <c r="W168" s="1">
        <v>12.37</v>
      </c>
      <c r="X168" s="1">
        <v>133.25</v>
      </c>
    </row>
    <row r="169" spans="1:24" x14ac:dyDescent="0.25">
      <c r="A169" s="1" t="str">
        <f t="shared" si="2"/>
        <v>45761498B2R324</v>
      </c>
      <c r="B169" s="1">
        <v>49</v>
      </c>
      <c r="C169" s="1">
        <v>8</v>
      </c>
      <c r="D169" s="3" t="s">
        <v>57</v>
      </c>
      <c r="E169" s="4" t="s">
        <v>55</v>
      </c>
      <c r="F169" s="1">
        <v>24</v>
      </c>
      <c r="G169" s="1">
        <v>13.3</v>
      </c>
      <c r="H169" s="1">
        <v>5</v>
      </c>
      <c r="I169" s="1">
        <v>22.69</v>
      </c>
      <c r="J169" s="1">
        <v>130</v>
      </c>
      <c r="K169" s="8">
        <v>2949.7</v>
      </c>
      <c r="L169" s="1">
        <v>1028534</v>
      </c>
      <c r="M169" s="7">
        <v>45763</v>
      </c>
      <c r="N169" s="7">
        <f>_xlfn.MAXIFS(Biometria!B:B,Biometria!B:B,"&lt;="&amp;M169,Biometria!C:C,B169,Biometria!D:D,C169,Biometria!E:E,D169,Biometria!F:F,E169,Biometria!G:G,F169)</f>
        <v>45761</v>
      </c>
      <c r="O169" s="1">
        <v>5.0999999999999996</v>
      </c>
      <c r="P169" s="1">
        <v>18.79</v>
      </c>
      <c r="Q169" s="1">
        <v>15.64</v>
      </c>
      <c r="R169" s="1">
        <v>83.24</v>
      </c>
      <c r="S169" s="1">
        <v>0.79</v>
      </c>
      <c r="T169" s="1">
        <v>13.061199999999999</v>
      </c>
      <c r="U169" s="1">
        <v>0.66</v>
      </c>
      <c r="V169" s="1">
        <v>12.8</v>
      </c>
      <c r="W169" s="1">
        <v>11.18</v>
      </c>
      <c r="X169" s="1">
        <v>131.84</v>
      </c>
    </row>
    <row r="170" spans="1:24" x14ac:dyDescent="0.25">
      <c r="A170" s="1" t="str">
        <f t="shared" si="2"/>
        <v>45761492B4R125</v>
      </c>
      <c r="B170" s="1">
        <v>49</v>
      </c>
      <c r="C170" s="1">
        <v>2</v>
      </c>
      <c r="D170" s="3" t="s">
        <v>58</v>
      </c>
      <c r="E170" s="4" t="s">
        <v>53</v>
      </c>
      <c r="F170" s="1">
        <v>25</v>
      </c>
      <c r="G170" s="1">
        <v>13.3</v>
      </c>
      <c r="H170" s="1">
        <v>5</v>
      </c>
      <c r="I170" s="1">
        <v>22.69</v>
      </c>
      <c r="J170" s="1">
        <v>130</v>
      </c>
      <c r="K170" s="8">
        <v>2949.7</v>
      </c>
      <c r="L170" s="1">
        <v>1028535</v>
      </c>
      <c r="M170" s="7">
        <v>45763</v>
      </c>
      <c r="N170" s="7">
        <f>_xlfn.MAXIFS(Biometria!B:B,Biometria!B:B,"&lt;="&amp;M170,Biometria!C:C,B170,Biometria!D:D,C170,Biometria!E:E,D170,Biometria!F:F,E170,Biometria!G:G,F170)</f>
        <v>45761</v>
      </c>
      <c r="O170" s="1">
        <v>5.2</v>
      </c>
      <c r="P170" s="1">
        <v>18.329999999999998</v>
      </c>
      <c r="Q170" s="1">
        <v>15.07</v>
      </c>
      <c r="R170" s="1">
        <v>82.21</v>
      </c>
      <c r="S170" s="1">
        <v>0.82</v>
      </c>
      <c r="T170" s="1">
        <v>12.7174</v>
      </c>
      <c r="U170" s="1">
        <v>0.69</v>
      </c>
      <c r="V170" s="1">
        <v>12.2</v>
      </c>
      <c r="W170" s="1">
        <v>8.6199999999999992</v>
      </c>
      <c r="X170" s="1">
        <v>128.80000000000001</v>
      </c>
    </row>
    <row r="171" spans="1:24" x14ac:dyDescent="0.25">
      <c r="A171" s="1" t="str">
        <f t="shared" si="2"/>
        <v>45761492B4R225</v>
      </c>
      <c r="B171" s="1">
        <v>49</v>
      </c>
      <c r="C171" s="1">
        <v>2</v>
      </c>
      <c r="D171" s="3" t="s">
        <v>58</v>
      </c>
      <c r="E171" s="4" t="s">
        <v>54</v>
      </c>
      <c r="F171" s="1">
        <v>25</v>
      </c>
      <c r="G171" s="1">
        <v>13.3</v>
      </c>
      <c r="H171" s="1">
        <v>5</v>
      </c>
      <c r="I171" s="1">
        <v>22.69</v>
      </c>
      <c r="J171" s="1">
        <v>130</v>
      </c>
      <c r="K171" s="8">
        <v>2949.7</v>
      </c>
      <c r="L171" s="1">
        <v>1028536</v>
      </c>
      <c r="M171" s="7">
        <v>45763</v>
      </c>
      <c r="N171" s="7">
        <f>_xlfn.MAXIFS(Biometria!B:B,Biometria!B:B,"&lt;="&amp;M171,Biometria!C:C,B171,Biometria!D:D,C171,Biometria!E:E,D171,Biometria!F:F,E171,Biometria!G:G,F171)</f>
        <v>45761</v>
      </c>
      <c r="O171" s="1">
        <v>5.2</v>
      </c>
      <c r="P171" s="1">
        <v>17.850000000000001</v>
      </c>
      <c r="Q171" s="1">
        <v>14.28</v>
      </c>
      <c r="R171" s="1">
        <v>80</v>
      </c>
      <c r="S171" s="1">
        <v>0.9</v>
      </c>
      <c r="T171" s="1">
        <v>11.962999999999999</v>
      </c>
      <c r="U171" s="1">
        <v>0.75</v>
      </c>
      <c r="V171" s="1">
        <v>12.62</v>
      </c>
      <c r="W171" s="1">
        <v>2.96</v>
      </c>
      <c r="X171" s="1">
        <v>122.09</v>
      </c>
    </row>
    <row r="172" spans="1:24" x14ac:dyDescent="0.25">
      <c r="A172" s="1" t="str">
        <f t="shared" si="2"/>
        <v>45761492B4R325</v>
      </c>
      <c r="B172" s="1">
        <v>49</v>
      </c>
      <c r="C172" s="1">
        <v>2</v>
      </c>
      <c r="D172" s="3" t="s">
        <v>58</v>
      </c>
      <c r="E172" s="4" t="s">
        <v>55</v>
      </c>
      <c r="F172" s="1">
        <v>25</v>
      </c>
      <c r="G172" s="1">
        <v>13.3</v>
      </c>
      <c r="H172" s="1">
        <v>5</v>
      </c>
      <c r="I172" s="1">
        <v>22.69</v>
      </c>
      <c r="J172" s="1">
        <v>130</v>
      </c>
      <c r="K172" s="8">
        <v>2949.7</v>
      </c>
      <c r="L172" s="1">
        <v>1028537</v>
      </c>
      <c r="M172" s="7">
        <v>45763</v>
      </c>
      <c r="N172" s="7">
        <f>_xlfn.MAXIFS(Biometria!B:B,Biometria!B:B,"&lt;="&amp;M172,Biometria!C:C,B172,Biometria!D:D,C172,Biometria!E:E,D172,Biometria!F:F,E172,Biometria!G:G,F172)</f>
        <v>45761</v>
      </c>
      <c r="O172" s="1">
        <v>5.4</v>
      </c>
      <c r="P172" s="1">
        <v>17.850000000000001</v>
      </c>
      <c r="Q172" s="1">
        <v>14.19</v>
      </c>
      <c r="R172" s="1">
        <v>79.5</v>
      </c>
      <c r="S172" s="1">
        <v>0.91</v>
      </c>
      <c r="T172" s="1">
        <v>12.026899999999999</v>
      </c>
      <c r="U172" s="1">
        <v>0.77</v>
      </c>
      <c r="V172" s="1">
        <v>11.95</v>
      </c>
      <c r="W172" s="1">
        <v>3.63</v>
      </c>
      <c r="X172" s="1">
        <v>122.88</v>
      </c>
    </row>
    <row r="173" spans="1:24" x14ac:dyDescent="0.25">
      <c r="A173" s="1" t="str">
        <f t="shared" si="2"/>
        <v>45761493B4R126</v>
      </c>
      <c r="B173" s="1">
        <v>49</v>
      </c>
      <c r="C173" s="1">
        <v>3</v>
      </c>
      <c r="D173" s="3" t="s">
        <v>58</v>
      </c>
      <c r="E173" s="4" t="s">
        <v>53</v>
      </c>
      <c r="F173" s="1">
        <v>26</v>
      </c>
      <c r="G173" s="1">
        <v>13.3</v>
      </c>
      <c r="H173" s="1">
        <v>5</v>
      </c>
      <c r="I173" s="1">
        <v>22.69</v>
      </c>
      <c r="J173" s="1">
        <v>130</v>
      </c>
      <c r="K173" s="8">
        <v>2949.7</v>
      </c>
      <c r="L173" s="1">
        <v>1028538</v>
      </c>
      <c r="M173" s="7">
        <v>45763</v>
      </c>
      <c r="N173" s="7">
        <f>_xlfn.MAXIFS(Biometria!B:B,Biometria!B:B,"&lt;="&amp;M173,Biometria!C:C,B173,Biometria!D:D,C173,Biometria!E:E,D173,Biometria!F:F,E173,Biometria!G:G,F173)</f>
        <v>45761</v>
      </c>
      <c r="O173" s="1">
        <v>5.2</v>
      </c>
      <c r="P173" s="1">
        <v>18.8</v>
      </c>
      <c r="Q173" s="1">
        <v>14.83</v>
      </c>
      <c r="R173" s="1">
        <v>78.88</v>
      </c>
      <c r="S173" s="1">
        <v>0.94</v>
      </c>
      <c r="T173" s="1">
        <v>12.294</v>
      </c>
      <c r="U173" s="1">
        <v>0.78</v>
      </c>
      <c r="V173" s="1">
        <v>13.22</v>
      </c>
      <c r="W173" s="1">
        <v>5.88</v>
      </c>
      <c r="X173" s="1">
        <v>125.55</v>
      </c>
    </row>
    <row r="174" spans="1:24" x14ac:dyDescent="0.25">
      <c r="A174" s="1" t="str">
        <f t="shared" si="2"/>
        <v>45761493B4R226</v>
      </c>
      <c r="B174" s="1">
        <v>49</v>
      </c>
      <c r="C174" s="1">
        <v>3</v>
      </c>
      <c r="D174" s="3" t="s">
        <v>58</v>
      </c>
      <c r="E174" s="4" t="s">
        <v>54</v>
      </c>
      <c r="F174" s="1">
        <v>26</v>
      </c>
      <c r="G174" s="1">
        <v>13.3</v>
      </c>
      <c r="H174" s="1">
        <v>5</v>
      </c>
      <c r="I174" s="1">
        <v>22.69</v>
      </c>
      <c r="J174" s="1">
        <v>130</v>
      </c>
      <c r="K174" s="8">
        <v>2949.7</v>
      </c>
      <c r="L174" s="1">
        <v>1028539</v>
      </c>
      <c r="M174" s="7">
        <v>45763</v>
      </c>
      <c r="N174" s="7">
        <f>_xlfn.MAXIFS(Biometria!B:B,Biometria!B:B,"&lt;="&amp;M174,Biometria!C:C,B174,Biometria!D:D,C174,Biometria!E:E,D174,Biometria!F:F,E174,Biometria!G:G,F174)</f>
        <v>45761</v>
      </c>
      <c r="O174" s="1">
        <v>5.2</v>
      </c>
      <c r="P174" s="1">
        <v>17.41</v>
      </c>
      <c r="Q174" s="1">
        <v>14.95</v>
      </c>
      <c r="R174" s="1">
        <v>85.87</v>
      </c>
      <c r="S174" s="1">
        <v>0.7</v>
      </c>
      <c r="T174" s="1">
        <v>12.417400000000001</v>
      </c>
      <c r="U174" s="1">
        <v>0.57999999999999996</v>
      </c>
      <c r="V174" s="1">
        <v>13.11</v>
      </c>
      <c r="W174" s="1">
        <v>5.34</v>
      </c>
      <c r="X174" s="1">
        <v>124.91</v>
      </c>
    </row>
    <row r="175" spans="1:24" x14ac:dyDescent="0.25">
      <c r="A175" s="1" t="str">
        <f t="shared" si="2"/>
        <v>45761493B4R326</v>
      </c>
      <c r="B175" s="1">
        <v>49</v>
      </c>
      <c r="C175" s="1">
        <v>3</v>
      </c>
      <c r="D175" s="3" t="s">
        <v>58</v>
      </c>
      <c r="E175" s="4" t="s">
        <v>55</v>
      </c>
      <c r="F175" s="1">
        <v>26</v>
      </c>
      <c r="G175" s="1">
        <v>13.3</v>
      </c>
      <c r="H175" s="1">
        <v>5</v>
      </c>
      <c r="I175" s="1">
        <v>22.69</v>
      </c>
      <c r="J175" s="1">
        <v>130</v>
      </c>
      <c r="K175" s="8">
        <v>2949.7</v>
      </c>
      <c r="L175" s="1">
        <v>1028540</v>
      </c>
      <c r="M175" s="7">
        <v>45763</v>
      </c>
      <c r="N175" s="7">
        <f>_xlfn.MAXIFS(Biometria!B:B,Biometria!B:B,"&lt;="&amp;M175,Biometria!C:C,B175,Biometria!D:D,C175,Biometria!E:E,D175,Biometria!F:F,E175,Biometria!G:G,F175)</f>
        <v>45761</v>
      </c>
      <c r="O175" s="1">
        <v>5.2</v>
      </c>
      <c r="P175" s="1">
        <v>18.04</v>
      </c>
      <c r="Q175" s="1">
        <v>14.52</v>
      </c>
      <c r="R175" s="1">
        <v>80.489999999999995</v>
      </c>
      <c r="S175" s="1">
        <v>0.88</v>
      </c>
      <c r="T175" s="1">
        <v>12.058199999999999</v>
      </c>
      <c r="U175" s="1">
        <v>0.73</v>
      </c>
      <c r="V175" s="1">
        <v>13.12</v>
      </c>
      <c r="W175" s="1">
        <v>3.58</v>
      </c>
      <c r="X175" s="1">
        <v>122.82</v>
      </c>
    </row>
    <row r="176" spans="1:24" x14ac:dyDescent="0.25">
      <c r="A176" s="1" t="str">
        <f t="shared" si="2"/>
        <v>45761494B4R127</v>
      </c>
      <c r="B176" s="1">
        <v>49</v>
      </c>
      <c r="C176" s="1">
        <v>4</v>
      </c>
      <c r="D176" s="3" t="s">
        <v>58</v>
      </c>
      <c r="E176" s="4" t="s">
        <v>53</v>
      </c>
      <c r="F176" s="1">
        <v>27</v>
      </c>
      <c r="G176" s="1">
        <v>13.3</v>
      </c>
      <c r="H176" s="1">
        <v>5</v>
      </c>
      <c r="I176" s="1">
        <v>22.69</v>
      </c>
      <c r="J176" s="1">
        <v>130</v>
      </c>
      <c r="K176" s="8">
        <v>2949.7</v>
      </c>
      <c r="L176" s="1">
        <v>1028541</v>
      </c>
      <c r="M176" s="7">
        <v>45763</v>
      </c>
      <c r="N176" s="7">
        <f>_xlfn.MAXIFS(Biometria!B:B,Biometria!B:B,"&lt;="&amp;M176,Biometria!C:C,B176,Biometria!D:D,C176,Biometria!E:E,D176,Biometria!F:F,E176,Biometria!G:G,F176)</f>
        <v>45761</v>
      </c>
      <c r="O176" s="1">
        <v>5.2</v>
      </c>
      <c r="P176" s="1">
        <v>18.48</v>
      </c>
      <c r="Q176" s="1">
        <v>15.06</v>
      </c>
      <c r="R176" s="1">
        <v>81.489999999999995</v>
      </c>
      <c r="S176" s="1">
        <v>0.85</v>
      </c>
      <c r="T176" s="1">
        <v>12.620799999999999</v>
      </c>
      <c r="U176" s="1">
        <v>0.71</v>
      </c>
      <c r="V176" s="1">
        <v>12.6</v>
      </c>
      <c r="W176" s="1">
        <v>7.99</v>
      </c>
      <c r="X176" s="1">
        <v>128.05000000000001</v>
      </c>
    </row>
    <row r="177" spans="1:24" x14ac:dyDescent="0.25">
      <c r="A177" s="1" t="str">
        <f t="shared" si="2"/>
        <v>45761494B4R227</v>
      </c>
      <c r="B177" s="1">
        <v>49</v>
      </c>
      <c r="C177" s="1">
        <v>4</v>
      </c>
      <c r="D177" s="3" t="s">
        <v>58</v>
      </c>
      <c r="E177" s="4" t="s">
        <v>54</v>
      </c>
      <c r="F177" s="1">
        <v>27</v>
      </c>
      <c r="G177" s="1">
        <v>13.3</v>
      </c>
      <c r="H177" s="1">
        <v>5</v>
      </c>
      <c r="I177" s="1">
        <v>22.69</v>
      </c>
      <c r="J177" s="1">
        <v>130</v>
      </c>
      <c r="K177" s="8">
        <v>2949.7</v>
      </c>
      <c r="L177" s="1">
        <v>1028542</v>
      </c>
      <c r="M177" s="7">
        <v>45763</v>
      </c>
      <c r="N177" s="7">
        <f>_xlfn.MAXIFS(Biometria!B:B,Biometria!B:B,"&lt;="&amp;M177,Biometria!C:C,B177,Biometria!D:D,C177,Biometria!E:E,D177,Biometria!F:F,E177,Biometria!G:G,F177)</f>
        <v>45761</v>
      </c>
      <c r="O177" s="1">
        <v>5.2</v>
      </c>
      <c r="P177" s="1">
        <v>18.329999999999998</v>
      </c>
      <c r="Q177" s="1">
        <v>14.62</v>
      </c>
      <c r="R177" s="1">
        <v>79.760000000000005</v>
      </c>
      <c r="S177" s="1">
        <v>0.91</v>
      </c>
      <c r="T177" s="1">
        <v>12.458</v>
      </c>
      <c r="U177" s="1">
        <v>0.78</v>
      </c>
      <c r="V177" s="1">
        <v>11.64</v>
      </c>
      <c r="W177" s="1">
        <v>7.21</v>
      </c>
      <c r="X177" s="1">
        <v>127.13</v>
      </c>
    </row>
    <row r="178" spans="1:24" x14ac:dyDescent="0.25">
      <c r="A178" s="1" t="str">
        <f t="shared" si="2"/>
        <v>45761494B4R327</v>
      </c>
      <c r="B178" s="1">
        <v>49</v>
      </c>
      <c r="C178" s="1">
        <v>4</v>
      </c>
      <c r="D178" s="3" t="s">
        <v>58</v>
      </c>
      <c r="E178" s="4" t="s">
        <v>55</v>
      </c>
      <c r="F178" s="1">
        <v>27</v>
      </c>
      <c r="G178" s="1">
        <v>13.3</v>
      </c>
      <c r="H178" s="1">
        <v>5</v>
      </c>
      <c r="I178" s="1">
        <v>22.69</v>
      </c>
      <c r="J178" s="1">
        <v>130</v>
      </c>
      <c r="K178" s="8">
        <v>2949.7</v>
      </c>
      <c r="L178" s="1">
        <v>1028543</v>
      </c>
      <c r="M178" s="7">
        <v>45763</v>
      </c>
      <c r="N178" s="7">
        <f>_xlfn.MAXIFS(Biometria!B:B,Biometria!B:B,"&lt;="&amp;M178,Biometria!C:C,B178,Biometria!D:D,C178,Biometria!E:E,D178,Biometria!F:F,E178,Biometria!G:G,F178)</f>
        <v>45761</v>
      </c>
      <c r="O178" s="1">
        <v>5.2</v>
      </c>
      <c r="P178" s="1">
        <v>18.23</v>
      </c>
      <c r="Q178" s="1">
        <v>14.66</v>
      </c>
      <c r="R178" s="1">
        <v>80.42</v>
      </c>
      <c r="S178" s="1">
        <v>0.88</v>
      </c>
      <c r="T178" s="1">
        <v>12.2364</v>
      </c>
      <c r="U178" s="1">
        <v>0.73</v>
      </c>
      <c r="V178" s="1">
        <v>12.83</v>
      </c>
      <c r="W178" s="1">
        <v>5.03</v>
      </c>
      <c r="X178" s="1">
        <v>124.54</v>
      </c>
    </row>
    <row r="179" spans="1:24" x14ac:dyDescent="0.25">
      <c r="A179" s="1" t="str">
        <f t="shared" si="2"/>
        <v>45761495B4R128</v>
      </c>
      <c r="B179" s="1">
        <v>49</v>
      </c>
      <c r="C179" s="1">
        <v>5</v>
      </c>
      <c r="D179" s="3" t="s">
        <v>58</v>
      </c>
      <c r="E179" s="4" t="s">
        <v>53</v>
      </c>
      <c r="F179" s="1">
        <v>28</v>
      </c>
      <c r="G179" s="1">
        <v>13.3</v>
      </c>
      <c r="H179" s="1">
        <v>5</v>
      </c>
      <c r="I179" s="1">
        <v>22.69</v>
      </c>
      <c r="J179" s="1">
        <v>130</v>
      </c>
      <c r="K179" s="8">
        <v>2949.7</v>
      </c>
      <c r="L179" s="1">
        <v>1028544</v>
      </c>
      <c r="M179" s="7">
        <v>45763</v>
      </c>
      <c r="N179" s="7">
        <f>_xlfn.MAXIFS(Biometria!B:B,Biometria!B:B,"&lt;="&amp;M179,Biometria!C:C,B179,Biometria!D:D,C179,Biometria!E:E,D179,Biometria!F:F,E179,Biometria!G:G,F179)</f>
        <v>45761</v>
      </c>
      <c r="O179" s="1">
        <v>5.4</v>
      </c>
      <c r="P179" s="1">
        <v>17.899999999999999</v>
      </c>
      <c r="Q179" s="1">
        <v>14.43</v>
      </c>
      <c r="R179" s="1">
        <v>80.61</v>
      </c>
      <c r="S179" s="1">
        <v>0.88</v>
      </c>
      <c r="T179" s="1">
        <v>12.198499999999999</v>
      </c>
      <c r="U179" s="1">
        <v>0.74</v>
      </c>
      <c r="V179" s="1">
        <v>12.1</v>
      </c>
      <c r="W179" s="1">
        <v>4.79</v>
      </c>
      <c r="X179" s="1">
        <v>124.26</v>
      </c>
    </row>
    <row r="180" spans="1:24" x14ac:dyDescent="0.25">
      <c r="A180" s="1" t="str">
        <f t="shared" si="2"/>
        <v>45761495B4R228</v>
      </c>
      <c r="B180" s="1">
        <v>49</v>
      </c>
      <c r="C180" s="1">
        <v>5</v>
      </c>
      <c r="D180" s="3" t="s">
        <v>58</v>
      </c>
      <c r="E180" s="4" t="s">
        <v>54</v>
      </c>
      <c r="F180" s="1">
        <v>28</v>
      </c>
      <c r="G180" s="1">
        <v>13.3</v>
      </c>
      <c r="H180" s="1">
        <v>5</v>
      </c>
      <c r="I180" s="1">
        <v>22.69</v>
      </c>
      <c r="J180" s="1">
        <v>130</v>
      </c>
      <c r="K180" s="8">
        <v>2949.7</v>
      </c>
      <c r="L180" s="1">
        <v>1028545</v>
      </c>
      <c r="M180" s="7">
        <v>45763</v>
      </c>
      <c r="N180" s="7">
        <f>_xlfn.MAXIFS(Biometria!B:B,Biometria!B:B,"&lt;="&amp;M180,Biometria!C:C,B180,Biometria!D:D,C180,Biometria!E:E,D180,Biometria!F:F,E180,Biometria!G:G,F180)</f>
        <v>45761</v>
      </c>
      <c r="O180" s="1">
        <v>5.2</v>
      </c>
      <c r="P180" s="1">
        <v>17.18</v>
      </c>
      <c r="Q180" s="1">
        <v>13.23</v>
      </c>
      <c r="R180" s="1">
        <v>77.010000000000005</v>
      </c>
      <c r="S180" s="1">
        <v>1</v>
      </c>
      <c r="T180" s="1">
        <v>11.230700000000001</v>
      </c>
      <c r="U180" s="1">
        <v>0.85</v>
      </c>
      <c r="V180" s="1">
        <v>11.86</v>
      </c>
      <c r="W180" s="1">
        <v>-2.2200000000000002</v>
      </c>
      <c r="X180" s="1">
        <v>115.95</v>
      </c>
    </row>
    <row r="181" spans="1:24" x14ac:dyDescent="0.25">
      <c r="A181" s="1" t="str">
        <f t="shared" si="2"/>
        <v>45761495B4R328</v>
      </c>
      <c r="B181" s="1">
        <v>49</v>
      </c>
      <c r="C181" s="1">
        <v>5</v>
      </c>
      <c r="D181" s="3" t="s">
        <v>58</v>
      </c>
      <c r="E181" s="4" t="s">
        <v>55</v>
      </c>
      <c r="F181" s="1">
        <v>28</v>
      </c>
      <c r="G181" s="1">
        <v>13.3</v>
      </c>
      <c r="H181" s="1">
        <v>5</v>
      </c>
      <c r="I181" s="1">
        <v>22.69</v>
      </c>
      <c r="J181" s="1">
        <v>130</v>
      </c>
      <c r="K181" s="8">
        <v>2949.7</v>
      </c>
      <c r="L181" s="1">
        <v>1028546</v>
      </c>
      <c r="M181" s="7">
        <v>45763</v>
      </c>
      <c r="N181" s="7">
        <f>_xlfn.MAXIFS(Biometria!B:B,Biometria!B:B,"&lt;="&amp;M181,Biometria!C:C,B181,Biometria!D:D,C181,Biometria!E:E,D181,Biometria!F:F,E181,Biometria!G:G,F181)</f>
        <v>45761</v>
      </c>
      <c r="O181" s="1">
        <v>5.2</v>
      </c>
      <c r="P181" s="1">
        <v>18.350000000000001</v>
      </c>
      <c r="Q181" s="1">
        <v>14.76</v>
      </c>
      <c r="R181" s="1">
        <v>80.44</v>
      </c>
      <c r="S181" s="1">
        <v>0.88</v>
      </c>
      <c r="T181" s="1">
        <v>12.3565</v>
      </c>
      <c r="U181" s="1">
        <v>0.74</v>
      </c>
      <c r="V181" s="1">
        <v>12.66</v>
      </c>
      <c r="W181" s="1">
        <v>6.07</v>
      </c>
      <c r="X181" s="1">
        <v>125.78</v>
      </c>
    </row>
    <row r="182" spans="1:24" x14ac:dyDescent="0.25">
      <c r="A182" s="1" t="str">
        <f t="shared" si="2"/>
        <v>45761496B4R129</v>
      </c>
      <c r="B182" s="1">
        <v>49</v>
      </c>
      <c r="C182" s="1">
        <v>6</v>
      </c>
      <c r="D182" s="3" t="s">
        <v>58</v>
      </c>
      <c r="E182" s="4" t="s">
        <v>53</v>
      </c>
      <c r="F182" s="1">
        <v>29</v>
      </c>
      <c r="G182" s="1">
        <v>13.3</v>
      </c>
      <c r="H182" s="1">
        <v>5</v>
      </c>
      <c r="I182" s="1">
        <v>22.69</v>
      </c>
      <c r="J182" s="1">
        <v>130</v>
      </c>
      <c r="K182" s="8">
        <v>2949.7</v>
      </c>
      <c r="L182" s="1">
        <v>1028547</v>
      </c>
      <c r="M182" s="7">
        <v>45763</v>
      </c>
      <c r="N182" s="7">
        <f>_xlfn.MAXIFS(Biometria!B:B,Biometria!B:B,"&lt;="&amp;M182,Biometria!C:C,B182,Biometria!D:D,C182,Biometria!E:E,D182,Biometria!F:F,E182,Biometria!G:G,F182)</f>
        <v>45761</v>
      </c>
      <c r="O182" s="1">
        <v>5.2</v>
      </c>
      <c r="P182" s="1">
        <v>18.52</v>
      </c>
      <c r="Q182" s="1">
        <v>15.12</v>
      </c>
      <c r="R182" s="1">
        <v>81.64</v>
      </c>
      <c r="S182" s="1">
        <v>0.84</v>
      </c>
      <c r="T182" s="1">
        <v>12.6181</v>
      </c>
      <c r="U182" s="1">
        <v>0.7</v>
      </c>
      <c r="V182" s="1">
        <v>12.84</v>
      </c>
      <c r="W182" s="1">
        <v>7.89</v>
      </c>
      <c r="X182" s="1">
        <v>127.94</v>
      </c>
    </row>
    <row r="183" spans="1:24" x14ac:dyDescent="0.25">
      <c r="A183" s="1" t="str">
        <f t="shared" si="2"/>
        <v>45761496B4R229</v>
      </c>
      <c r="B183" s="1">
        <v>49</v>
      </c>
      <c r="C183" s="1">
        <v>6</v>
      </c>
      <c r="D183" s="3" t="s">
        <v>58</v>
      </c>
      <c r="E183" s="4" t="s">
        <v>54</v>
      </c>
      <c r="F183" s="1">
        <v>29</v>
      </c>
      <c r="G183" s="1">
        <v>13.3</v>
      </c>
      <c r="H183" s="1">
        <v>5</v>
      </c>
      <c r="I183" s="1">
        <v>22.69</v>
      </c>
      <c r="J183" s="1">
        <v>130</v>
      </c>
      <c r="K183" s="8">
        <v>2949.7</v>
      </c>
      <c r="L183" s="1">
        <v>1028548</v>
      </c>
      <c r="M183" s="7">
        <v>45763</v>
      </c>
      <c r="N183" s="7">
        <f>_xlfn.MAXIFS(Biometria!B:B,Biometria!B:B,"&lt;="&amp;M183,Biometria!C:C,B183,Biometria!D:D,C183,Biometria!E:E,D183,Biometria!F:F,E183,Biometria!G:G,F183)</f>
        <v>45761</v>
      </c>
      <c r="O183" s="1">
        <v>5.4</v>
      </c>
      <c r="P183" s="1">
        <v>18.829999999999998</v>
      </c>
      <c r="Q183" s="1">
        <v>15.32</v>
      </c>
      <c r="R183" s="1">
        <v>81.36</v>
      </c>
      <c r="S183" s="1">
        <v>0.85</v>
      </c>
      <c r="T183" s="1">
        <v>12.646800000000001</v>
      </c>
      <c r="U183" s="1">
        <v>0.7</v>
      </c>
      <c r="V183" s="1">
        <v>13.46</v>
      </c>
      <c r="W183" s="1">
        <v>8.1199999999999992</v>
      </c>
      <c r="X183" s="1">
        <v>128.21</v>
      </c>
    </row>
    <row r="184" spans="1:24" x14ac:dyDescent="0.25">
      <c r="A184" s="1" t="str">
        <f t="shared" si="2"/>
        <v>45761496B4R329</v>
      </c>
      <c r="B184" s="1">
        <v>49</v>
      </c>
      <c r="C184" s="1">
        <v>6</v>
      </c>
      <c r="D184" s="3" t="s">
        <v>58</v>
      </c>
      <c r="E184" s="4" t="s">
        <v>55</v>
      </c>
      <c r="F184" s="1">
        <v>29</v>
      </c>
      <c r="G184" s="1">
        <v>13.3</v>
      </c>
      <c r="H184" s="1">
        <v>5</v>
      </c>
      <c r="I184" s="1">
        <v>22.69</v>
      </c>
      <c r="J184" s="1">
        <v>130</v>
      </c>
      <c r="K184" s="8">
        <v>2949.7</v>
      </c>
      <c r="L184" s="1">
        <v>1028549</v>
      </c>
      <c r="M184" s="7">
        <v>45763</v>
      </c>
      <c r="N184" s="7">
        <f>_xlfn.MAXIFS(Biometria!B:B,Biometria!B:B,"&lt;="&amp;M184,Biometria!C:C,B184,Biometria!D:D,C184,Biometria!E:E,D184,Biometria!F:F,E184,Biometria!G:G,F184)</f>
        <v>45761</v>
      </c>
      <c r="O184" s="1">
        <v>5.4</v>
      </c>
      <c r="P184" s="1">
        <v>18.45</v>
      </c>
      <c r="Q184" s="1">
        <v>15.05</v>
      </c>
      <c r="R184" s="1">
        <v>81.569999999999993</v>
      </c>
      <c r="S184" s="1">
        <v>0.84</v>
      </c>
      <c r="T184" s="1">
        <v>12.5158</v>
      </c>
      <c r="U184" s="1">
        <v>0.7</v>
      </c>
      <c r="V184" s="1">
        <v>13.04</v>
      </c>
      <c r="W184" s="1">
        <v>7.06</v>
      </c>
      <c r="X184" s="1">
        <v>126.95</v>
      </c>
    </row>
    <row r="185" spans="1:24" x14ac:dyDescent="0.25">
      <c r="A185" s="1" t="str">
        <f t="shared" si="2"/>
        <v>45761491B4R130</v>
      </c>
      <c r="B185" s="1">
        <v>49</v>
      </c>
      <c r="C185" s="1">
        <v>1</v>
      </c>
      <c r="D185" s="3" t="s">
        <v>58</v>
      </c>
      <c r="E185" s="4" t="s">
        <v>53</v>
      </c>
      <c r="F185" s="1">
        <v>30</v>
      </c>
      <c r="G185" s="1">
        <v>13.3</v>
      </c>
      <c r="H185" s="1">
        <v>5</v>
      </c>
      <c r="I185" s="1">
        <v>22.69</v>
      </c>
      <c r="J185" s="1">
        <v>130</v>
      </c>
      <c r="K185" s="8">
        <v>2949.7</v>
      </c>
      <c r="L185" s="1">
        <v>1028550</v>
      </c>
      <c r="M185" s="7">
        <v>45763</v>
      </c>
      <c r="N185" s="7">
        <f>_xlfn.MAXIFS(Biometria!B:B,Biometria!B:B,"&lt;="&amp;M185,Biometria!C:C,B185,Biometria!D:D,C185,Biometria!E:E,D185,Biometria!F:F,E185,Biometria!G:G,F185)</f>
        <v>45761</v>
      </c>
      <c r="O185" s="1">
        <v>5.2</v>
      </c>
      <c r="P185" s="1">
        <v>18.73</v>
      </c>
      <c r="Q185" s="1">
        <v>15.24</v>
      </c>
      <c r="R185" s="1">
        <v>81.37</v>
      </c>
      <c r="S185" s="1">
        <v>0.85</v>
      </c>
      <c r="T185" s="1">
        <v>12.9056</v>
      </c>
      <c r="U185" s="1">
        <v>0.72</v>
      </c>
      <c r="V185" s="1">
        <v>12</v>
      </c>
      <c r="W185" s="1">
        <v>10.38</v>
      </c>
      <c r="X185" s="1">
        <v>130.88999999999999</v>
      </c>
    </row>
    <row r="186" spans="1:24" x14ac:dyDescent="0.25">
      <c r="A186" s="1" t="str">
        <f t="shared" si="2"/>
        <v>45761491B4R230</v>
      </c>
      <c r="B186" s="1">
        <v>49</v>
      </c>
      <c r="C186" s="1">
        <v>1</v>
      </c>
      <c r="D186" s="3" t="s">
        <v>58</v>
      </c>
      <c r="E186" s="4" t="s">
        <v>54</v>
      </c>
      <c r="F186" s="1">
        <v>30</v>
      </c>
      <c r="G186" s="1">
        <v>13.3</v>
      </c>
      <c r="H186" s="1">
        <v>5</v>
      </c>
      <c r="I186" s="1">
        <v>22.69</v>
      </c>
      <c r="J186" s="1">
        <v>130</v>
      </c>
      <c r="K186" s="8">
        <v>2949.7</v>
      </c>
      <c r="L186" s="1">
        <v>1028551</v>
      </c>
      <c r="M186" s="7">
        <v>45763</v>
      </c>
      <c r="N186" s="7">
        <f>_xlfn.MAXIFS(Biometria!B:B,Biometria!B:B,"&lt;="&amp;M186,Biometria!C:C,B186,Biometria!D:D,C186,Biometria!E:E,D186,Biometria!F:F,E186,Biometria!G:G,F186)</f>
        <v>45761</v>
      </c>
      <c r="O186" s="1">
        <v>5.2</v>
      </c>
      <c r="P186" s="1">
        <v>16.71</v>
      </c>
      <c r="Q186" s="1">
        <v>12.78</v>
      </c>
      <c r="R186" s="1">
        <v>76.48</v>
      </c>
      <c r="S186" s="1">
        <v>1.02</v>
      </c>
      <c r="T186" s="1">
        <v>10.813000000000001</v>
      </c>
      <c r="U186" s="1">
        <v>0.86</v>
      </c>
      <c r="V186" s="1">
        <v>12.05</v>
      </c>
      <c r="W186" s="1">
        <v>-5.53</v>
      </c>
      <c r="X186" s="1">
        <v>112.02</v>
      </c>
    </row>
    <row r="187" spans="1:24" x14ac:dyDescent="0.25">
      <c r="A187" s="1" t="str">
        <f t="shared" si="2"/>
        <v>45761491B4R330</v>
      </c>
      <c r="B187" s="1">
        <v>49</v>
      </c>
      <c r="C187" s="1">
        <v>1</v>
      </c>
      <c r="D187" s="3" t="s">
        <v>58</v>
      </c>
      <c r="E187" s="4" t="s">
        <v>55</v>
      </c>
      <c r="F187" s="1">
        <v>30</v>
      </c>
      <c r="G187" s="1">
        <v>13.3</v>
      </c>
      <c r="H187" s="1">
        <v>5</v>
      </c>
      <c r="I187" s="1">
        <v>22.69</v>
      </c>
      <c r="J187" s="1">
        <v>130</v>
      </c>
      <c r="K187" s="8">
        <v>2949.7</v>
      </c>
      <c r="L187" s="1">
        <v>1028552</v>
      </c>
      <c r="M187" s="7">
        <v>45763</v>
      </c>
      <c r="N187" s="7">
        <f>_xlfn.MAXIFS(Biometria!B:B,Biometria!B:B,"&lt;="&amp;M187,Biometria!C:C,B187,Biometria!D:D,C187,Biometria!E:E,D187,Biometria!F:F,E187,Biometria!G:G,F187)</f>
        <v>45761</v>
      </c>
      <c r="O187" s="1">
        <v>5.0999999999999996</v>
      </c>
      <c r="P187" s="1">
        <v>18.03</v>
      </c>
      <c r="Q187" s="1">
        <v>14.54</v>
      </c>
      <c r="R187" s="1">
        <v>80.64</v>
      </c>
      <c r="S187" s="1">
        <v>0.88</v>
      </c>
      <c r="T187" s="1">
        <v>12.129799999999999</v>
      </c>
      <c r="U187" s="1">
        <v>0.73</v>
      </c>
      <c r="V187" s="1">
        <v>12.86</v>
      </c>
      <c r="W187" s="1">
        <v>4.16</v>
      </c>
      <c r="X187" s="1">
        <v>123.51</v>
      </c>
    </row>
    <row r="188" spans="1:24" x14ac:dyDescent="0.25">
      <c r="A188" s="1" t="str">
        <f t="shared" si="2"/>
        <v>45761498B4R131</v>
      </c>
      <c r="B188" s="1">
        <v>49</v>
      </c>
      <c r="C188" s="1">
        <v>8</v>
      </c>
      <c r="D188" s="3" t="s">
        <v>58</v>
      </c>
      <c r="E188" s="4" t="s">
        <v>53</v>
      </c>
      <c r="F188" s="1">
        <v>31</v>
      </c>
      <c r="G188" s="1">
        <v>13.3</v>
      </c>
      <c r="H188" s="1">
        <v>5</v>
      </c>
      <c r="I188" s="1">
        <v>22.69</v>
      </c>
      <c r="J188" s="1">
        <v>130</v>
      </c>
      <c r="K188" s="8">
        <v>2949.7</v>
      </c>
      <c r="L188" s="1">
        <v>1028553</v>
      </c>
      <c r="M188" s="7">
        <v>45763</v>
      </c>
      <c r="N188" s="7">
        <f>_xlfn.MAXIFS(Biometria!B:B,Biometria!B:B,"&lt;="&amp;M188,Biometria!C:C,B188,Biometria!D:D,C188,Biometria!E:E,D188,Biometria!F:F,E188,Biometria!G:G,F188)</f>
        <v>45761</v>
      </c>
      <c r="O188" s="1">
        <v>5.2</v>
      </c>
      <c r="P188" s="1">
        <v>18.739999999999998</v>
      </c>
      <c r="Q188" s="1">
        <v>15.77</v>
      </c>
      <c r="R188" s="1">
        <v>84.15</v>
      </c>
      <c r="S188" s="1">
        <v>0.75</v>
      </c>
      <c r="T188" s="1">
        <v>13.4147</v>
      </c>
      <c r="U188" s="1">
        <v>0.64</v>
      </c>
      <c r="V188" s="1">
        <v>11.74</v>
      </c>
      <c r="W188" s="1">
        <v>13.9</v>
      </c>
      <c r="X188" s="1">
        <v>135.06</v>
      </c>
    </row>
    <row r="189" spans="1:24" x14ac:dyDescent="0.25">
      <c r="A189" s="1" t="str">
        <f t="shared" si="2"/>
        <v>45761498B4R231</v>
      </c>
      <c r="B189" s="1">
        <v>49</v>
      </c>
      <c r="C189" s="1">
        <v>8</v>
      </c>
      <c r="D189" s="3" t="s">
        <v>58</v>
      </c>
      <c r="E189" s="4" t="s">
        <v>54</v>
      </c>
      <c r="F189" s="1">
        <v>31</v>
      </c>
      <c r="G189" s="1">
        <v>13.3</v>
      </c>
      <c r="H189" s="1">
        <v>5</v>
      </c>
      <c r="I189" s="1">
        <v>22.69</v>
      </c>
      <c r="J189" s="1">
        <v>130</v>
      </c>
      <c r="K189" s="8">
        <v>2949.7</v>
      </c>
      <c r="L189" s="1">
        <v>1028554</v>
      </c>
      <c r="M189" s="7">
        <v>45763</v>
      </c>
      <c r="N189" s="7">
        <f>_xlfn.MAXIFS(Biometria!B:B,Biometria!B:B,"&lt;="&amp;M189,Biometria!C:C,B189,Biometria!D:D,C189,Biometria!E:E,D189,Biometria!F:F,E189,Biometria!G:G,F189)</f>
        <v>45761</v>
      </c>
      <c r="O189" s="1">
        <v>5.2</v>
      </c>
      <c r="P189" s="1">
        <v>19.05</v>
      </c>
      <c r="Q189" s="1">
        <v>15.8</v>
      </c>
      <c r="R189" s="1">
        <v>82.94</v>
      </c>
      <c r="S189" s="1">
        <v>0.8</v>
      </c>
      <c r="T189" s="1">
        <v>13.268700000000001</v>
      </c>
      <c r="U189" s="1">
        <v>0.67</v>
      </c>
      <c r="V189" s="1">
        <v>12.48</v>
      </c>
      <c r="W189" s="1">
        <v>12.94</v>
      </c>
      <c r="X189" s="1">
        <v>133.93</v>
      </c>
    </row>
    <row r="190" spans="1:24" x14ac:dyDescent="0.25">
      <c r="A190" s="1" t="str">
        <f t="shared" si="2"/>
        <v>45761498B4R331</v>
      </c>
      <c r="B190" s="1">
        <v>49</v>
      </c>
      <c r="C190" s="1">
        <v>8</v>
      </c>
      <c r="D190" s="3" t="s">
        <v>58</v>
      </c>
      <c r="E190" s="4" t="s">
        <v>55</v>
      </c>
      <c r="F190" s="1">
        <v>31</v>
      </c>
      <c r="G190" s="1">
        <v>13.3</v>
      </c>
      <c r="H190" s="1">
        <v>5</v>
      </c>
      <c r="I190" s="1">
        <v>22.69</v>
      </c>
      <c r="J190" s="1">
        <v>130</v>
      </c>
      <c r="K190" s="8">
        <v>2949.7</v>
      </c>
      <c r="L190" s="1">
        <v>1028555</v>
      </c>
      <c r="M190" s="7">
        <v>45763</v>
      </c>
      <c r="N190" s="7">
        <f>_xlfn.MAXIFS(Biometria!B:B,Biometria!B:B,"&lt;="&amp;M190,Biometria!C:C,B190,Biometria!D:D,C190,Biometria!E:E,D190,Biometria!F:F,E190,Biometria!G:G,F190)</f>
        <v>45761</v>
      </c>
      <c r="O190" s="1">
        <v>5.3</v>
      </c>
      <c r="P190" s="1">
        <v>18.5</v>
      </c>
      <c r="Q190" s="1">
        <v>15.11</v>
      </c>
      <c r="R190" s="1">
        <v>81.680000000000007</v>
      </c>
      <c r="S190" s="1">
        <v>0.84</v>
      </c>
      <c r="T190" s="1">
        <v>12.645</v>
      </c>
      <c r="U190" s="1">
        <v>0.7</v>
      </c>
      <c r="V190" s="1">
        <v>12.68</v>
      </c>
      <c r="W190" s="1">
        <v>8.11</v>
      </c>
      <c r="X190" s="1">
        <v>128.19999999999999</v>
      </c>
    </row>
    <row r="191" spans="1:24" x14ac:dyDescent="0.25">
      <c r="A191" s="1" t="str">
        <f t="shared" si="2"/>
        <v>45761497B4R132</v>
      </c>
      <c r="B191" s="1">
        <v>49</v>
      </c>
      <c r="C191" s="1">
        <v>7</v>
      </c>
      <c r="D191" s="3" t="s">
        <v>58</v>
      </c>
      <c r="E191" s="4" t="s">
        <v>53</v>
      </c>
      <c r="F191" s="1">
        <v>32</v>
      </c>
      <c r="G191" s="1">
        <v>13.3</v>
      </c>
      <c r="H191" s="1">
        <v>5</v>
      </c>
      <c r="I191" s="1">
        <v>22.69</v>
      </c>
      <c r="J191" s="1">
        <v>130</v>
      </c>
      <c r="K191" s="8">
        <v>2949.7</v>
      </c>
      <c r="L191" s="1">
        <v>1028556</v>
      </c>
      <c r="M191" s="7">
        <v>45763</v>
      </c>
      <c r="N191" s="7">
        <f>_xlfn.MAXIFS(Biometria!B:B,Biometria!B:B,"&lt;="&amp;M191,Biometria!C:C,B191,Biometria!D:D,C191,Biometria!E:E,D191,Biometria!F:F,E191,Biometria!G:G,F191)</f>
        <v>45761</v>
      </c>
      <c r="O191" s="1">
        <v>5.3</v>
      </c>
      <c r="P191" s="1">
        <v>17.32</v>
      </c>
      <c r="Q191" s="1">
        <v>13.67</v>
      </c>
      <c r="R191" s="1">
        <v>78.930000000000007</v>
      </c>
      <c r="S191" s="1">
        <v>0.93</v>
      </c>
      <c r="T191" s="1">
        <v>11.5741</v>
      </c>
      <c r="U191" s="1">
        <v>0.79</v>
      </c>
      <c r="V191" s="1">
        <v>12.01</v>
      </c>
      <c r="W191" s="1">
        <v>0.11</v>
      </c>
      <c r="X191" s="1">
        <v>118.71</v>
      </c>
    </row>
    <row r="192" spans="1:24" x14ac:dyDescent="0.25">
      <c r="A192" s="1" t="str">
        <f t="shared" si="2"/>
        <v>45761497B4R232</v>
      </c>
      <c r="B192" s="1">
        <v>49</v>
      </c>
      <c r="C192" s="1">
        <v>7</v>
      </c>
      <c r="D192" s="3" t="s">
        <v>58</v>
      </c>
      <c r="E192" s="4" t="s">
        <v>54</v>
      </c>
      <c r="F192" s="1">
        <v>32</v>
      </c>
      <c r="G192" s="1">
        <v>13.3</v>
      </c>
      <c r="H192" s="1">
        <v>5</v>
      </c>
      <c r="I192" s="1">
        <v>22.69</v>
      </c>
      <c r="J192" s="1">
        <v>130</v>
      </c>
      <c r="K192" s="8">
        <v>2949.7</v>
      </c>
      <c r="L192" s="1">
        <v>1028557</v>
      </c>
      <c r="M192" s="7">
        <v>45763</v>
      </c>
      <c r="N192" s="7">
        <f>_xlfn.MAXIFS(Biometria!B:B,Biometria!B:B,"&lt;="&amp;M192,Biometria!C:C,B192,Biometria!D:D,C192,Biometria!E:E,D192,Biometria!F:F,E192,Biometria!G:G,F192)</f>
        <v>45761</v>
      </c>
      <c r="O192" s="1">
        <v>5.2</v>
      </c>
      <c r="P192" s="1">
        <v>18.82</v>
      </c>
      <c r="Q192" s="1">
        <v>15.59</v>
      </c>
      <c r="R192" s="1">
        <v>82.84</v>
      </c>
      <c r="S192" s="1">
        <v>0.8</v>
      </c>
      <c r="T192" s="1">
        <v>13.1585</v>
      </c>
      <c r="U192" s="1">
        <v>0.68</v>
      </c>
      <c r="V192" s="1">
        <v>12.19</v>
      </c>
      <c r="W192" s="1">
        <v>12.13</v>
      </c>
      <c r="X192" s="1">
        <v>132.96</v>
      </c>
    </row>
    <row r="193" spans="1:24" x14ac:dyDescent="0.25">
      <c r="A193" s="1" t="str">
        <f t="shared" si="2"/>
        <v>45761497B4R332</v>
      </c>
      <c r="B193" s="1">
        <v>49</v>
      </c>
      <c r="C193" s="1">
        <v>7</v>
      </c>
      <c r="D193" s="3" t="s">
        <v>58</v>
      </c>
      <c r="E193" s="4" t="s">
        <v>55</v>
      </c>
      <c r="F193" s="1">
        <v>32</v>
      </c>
      <c r="G193" s="1">
        <v>13.3</v>
      </c>
      <c r="H193" s="1">
        <v>5</v>
      </c>
      <c r="I193" s="1">
        <v>22.69</v>
      </c>
      <c r="J193" s="1">
        <v>130</v>
      </c>
      <c r="K193" s="8">
        <v>2949.7</v>
      </c>
      <c r="L193" s="1">
        <v>1028558</v>
      </c>
      <c r="M193" s="7">
        <v>45763</v>
      </c>
      <c r="N193" s="7">
        <f>_xlfn.MAXIFS(Biometria!B:B,Biometria!B:B,"&lt;="&amp;M193,Biometria!C:C,B193,Biometria!D:D,C193,Biometria!E:E,D193,Biometria!F:F,E193,Biometria!G:G,F193)</f>
        <v>45761</v>
      </c>
      <c r="O193" s="1">
        <v>5.2</v>
      </c>
      <c r="P193" s="1">
        <v>17.98</v>
      </c>
      <c r="Q193" s="1">
        <v>14.39</v>
      </c>
      <c r="R193" s="1">
        <v>80.03</v>
      </c>
      <c r="S193" s="1">
        <v>0.9</v>
      </c>
      <c r="T193" s="1">
        <v>12.1014</v>
      </c>
      <c r="U193" s="1">
        <v>0.76</v>
      </c>
      <c r="V193" s="1">
        <v>12.4</v>
      </c>
      <c r="W193" s="1">
        <v>4.16</v>
      </c>
      <c r="X193" s="1">
        <v>123.51</v>
      </c>
    </row>
  </sheetData>
  <autoFilter ref="B1:X193" xr:uid="{00000000-0009-0000-0000-000005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93"/>
  <sheetViews>
    <sheetView workbookViewId="0">
      <selection activeCell="A2" sqref="A2:A193"/>
    </sheetView>
  </sheetViews>
  <sheetFormatPr defaultRowHeight="15" x14ac:dyDescent="0.25"/>
  <cols>
    <col min="13" max="13" width="10.7109375" bestFit="1" customWidth="1"/>
    <col min="14" max="14" width="10.7109375" customWidth="1"/>
  </cols>
  <sheetData>
    <row r="1" spans="1:24" x14ac:dyDescent="0.25">
      <c r="A1" s="1" t="s">
        <v>0</v>
      </c>
      <c r="B1" s="1" t="s">
        <v>342</v>
      </c>
      <c r="C1" s="3" t="s">
        <v>3</v>
      </c>
      <c r="D1" s="3" t="s">
        <v>4</v>
      </c>
      <c r="E1" s="3" t="s">
        <v>5</v>
      </c>
      <c r="F1" s="1" t="s">
        <v>6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/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1" t="str">
        <f>N2&amp;B2&amp;C2&amp;D2&amp;E2&amp;F2</f>
        <v>45776496B1R11</v>
      </c>
      <c r="B2" s="1">
        <v>49</v>
      </c>
      <c r="C2" s="1">
        <v>6</v>
      </c>
      <c r="D2" s="3" t="s">
        <v>52</v>
      </c>
      <c r="E2" s="4" t="s">
        <v>53</v>
      </c>
      <c r="F2" s="1">
        <v>1</v>
      </c>
      <c r="G2" s="1">
        <v>13.7</v>
      </c>
      <c r="H2" s="1">
        <v>5</v>
      </c>
      <c r="I2" s="1">
        <v>22.69</v>
      </c>
      <c r="J2" s="1">
        <v>130</v>
      </c>
      <c r="K2" s="8">
        <v>2949.7</v>
      </c>
      <c r="L2" s="1">
        <v>1028655</v>
      </c>
      <c r="M2" s="7">
        <v>45777</v>
      </c>
      <c r="N2" s="7">
        <f>_xlfn.MAXIFS(Biometria!B:B,Biometria!B:B,"&lt;="&amp;M2,Biometria!C:C,B2,Biometria!D:D,C2,Biometria!E:E,D2,Biometria!F:F,E2,Biometria!G:G,F2)</f>
        <v>45776</v>
      </c>
      <c r="O2" s="1">
        <v>5.2</v>
      </c>
      <c r="P2" s="1">
        <v>18.350000000000001</v>
      </c>
      <c r="Q2" s="1">
        <v>15.49</v>
      </c>
      <c r="R2" s="1">
        <v>84.41</v>
      </c>
      <c r="S2" s="1">
        <v>0.75</v>
      </c>
      <c r="T2" s="1">
        <v>12.958500000000001</v>
      </c>
      <c r="U2" s="1">
        <v>0.63</v>
      </c>
      <c r="V2" s="1">
        <v>12.7</v>
      </c>
      <c r="W2" s="1">
        <v>10.119999999999999</v>
      </c>
      <c r="X2" s="1">
        <v>130.58000000000001</v>
      </c>
    </row>
    <row r="3" spans="1:24" x14ac:dyDescent="0.25">
      <c r="A3" s="1" t="str">
        <f t="shared" ref="A3:A66" si="0">N3&amp;B3&amp;C3&amp;D3&amp;E3&amp;F3</f>
        <v>45776496B1R21</v>
      </c>
      <c r="B3" s="1">
        <v>49</v>
      </c>
      <c r="C3" s="1">
        <v>6</v>
      </c>
      <c r="D3" s="3" t="s">
        <v>52</v>
      </c>
      <c r="E3" s="4" t="s">
        <v>54</v>
      </c>
      <c r="F3" s="1">
        <v>1</v>
      </c>
      <c r="G3" s="1">
        <v>13.7</v>
      </c>
      <c r="H3" s="1">
        <v>5</v>
      </c>
      <c r="I3" s="1">
        <v>22.69</v>
      </c>
      <c r="J3" s="1">
        <v>130</v>
      </c>
      <c r="K3" s="8">
        <v>2949.7</v>
      </c>
      <c r="L3" s="1">
        <v>1028656</v>
      </c>
      <c r="M3" s="7">
        <v>45777</v>
      </c>
      <c r="N3" s="7">
        <f>_xlfn.MAXIFS(Biometria!B:B,Biometria!B:B,"&lt;="&amp;M3,Biometria!C:C,B3,Biometria!D:D,C3,Biometria!E:E,D3,Biometria!F:F,E3,Biometria!G:G,F3)</f>
        <v>45776</v>
      </c>
      <c r="O3" s="1">
        <v>5.2</v>
      </c>
      <c r="P3" s="1">
        <v>17.64</v>
      </c>
      <c r="Q3" s="1">
        <v>14.33</v>
      </c>
      <c r="R3" s="1">
        <v>81.239999999999995</v>
      </c>
      <c r="S3" s="1">
        <v>0.85</v>
      </c>
      <c r="T3" s="1">
        <v>12.0761</v>
      </c>
      <c r="U3" s="1">
        <v>0.72</v>
      </c>
      <c r="V3" s="1">
        <v>12.28</v>
      </c>
      <c r="W3" s="1">
        <v>3.64</v>
      </c>
      <c r="X3" s="1">
        <v>122.9</v>
      </c>
    </row>
    <row r="4" spans="1:24" x14ac:dyDescent="0.25">
      <c r="A4" s="1" t="str">
        <f t="shared" si="0"/>
        <v>45776496B1R31</v>
      </c>
      <c r="B4" s="1">
        <v>49</v>
      </c>
      <c r="C4" s="1">
        <v>6</v>
      </c>
      <c r="D4" s="3" t="s">
        <v>52</v>
      </c>
      <c r="E4" s="4" t="s">
        <v>55</v>
      </c>
      <c r="F4" s="1">
        <v>1</v>
      </c>
      <c r="G4" s="1">
        <v>13.7</v>
      </c>
      <c r="H4" s="1">
        <v>5</v>
      </c>
      <c r="I4" s="1">
        <v>22.69</v>
      </c>
      <c r="J4" s="1">
        <v>130</v>
      </c>
      <c r="K4" s="8">
        <v>2949.7</v>
      </c>
      <c r="L4" s="1">
        <v>1028657</v>
      </c>
      <c r="M4" s="7">
        <v>45777</v>
      </c>
      <c r="N4" s="7">
        <f>_xlfn.MAXIFS(Biometria!B:B,Biometria!B:B,"&lt;="&amp;M4,Biometria!C:C,B4,Biometria!D:D,C4,Biometria!E:E,D4,Biometria!F:F,E4,Biometria!G:G,F4)</f>
        <v>45776</v>
      </c>
      <c r="O4" s="1">
        <v>5.2</v>
      </c>
      <c r="P4" s="1">
        <v>18.23</v>
      </c>
      <c r="Q4" s="1">
        <v>15.33</v>
      </c>
      <c r="R4" s="1">
        <v>84.09</v>
      </c>
      <c r="S4" s="1">
        <v>0.76</v>
      </c>
      <c r="T4" s="1">
        <v>12.838100000000001</v>
      </c>
      <c r="U4" s="1">
        <v>0.64</v>
      </c>
      <c r="V4" s="1">
        <v>12.64</v>
      </c>
      <c r="W4" s="1">
        <v>9.2200000000000006</v>
      </c>
      <c r="X4" s="1">
        <v>129.51</v>
      </c>
    </row>
    <row r="5" spans="1:24" x14ac:dyDescent="0.25">
      <c r="A5" s="1" t="str">
        <f t="shared" si="0"/>
        <v>45776497B1R12</v>
      </c>
      <c r="B5" s="1">
        <v>49</v>
      </c>
      <c r="C5" s="1">
        <v>7</v>
      </c>
      <c r="D5" s="3" t="s">
        <v>52</v>
      </c>
      <c r="E5" s="4" t="s">
        <v>53</v>
      </c>
      <c r="F5" s="1">
        <v>2</v>
      </c>
      <c r="G5" s="1">
        <v>13.7</v>
      </c>
      <c r="H5" s="1">
        <v>5</v>
      </c>
      <c r="I5" s="1">
        <v>22.69</v>
      </c>
      <c r="J5" s="1">
        <v>130</v>
      </c>
      <c r="K5" s="8">
        <v>2949.7</v>
      </c>
      <c r="L5" s="1">
        <v>1028658</v>
      </c>
      <c r="M5" s="7">
        <v>45777</v>
      </c>
      <c r="N5" s="7">
        <f>_xlfn.MAXIFS(Biometria!B:B,Biometria!B:B,"&lt;="&amp;M5,Biometria!C:C,B5,Biometria!D:D,C5,Biometria!E:E,D5,Biometria!F:F,E5,Biometria!G:G,F5)</f>
        <v>45776</v>
      </c>
      <c r="O5" s="1">
        <v>5.2</v>
      </c>
      <c r="P5" s="1">
        <v>17.829999999999998</v>
      </c>
      <c r="Q5" s="1">
        <v>14.66</v>
      </c>
      <c r="R5" s="1">
        <v>82.22</v>
      </c>
      <c r="S5" s="1">
        <v>0.82</v>
      </c>
      <c r="T5" s="1">
        <v>12.3779</v>
      </c>
      <c r="U5" s="1">
        <v>0.69</v>
      </c>
      <c r="V5" s="1">
        <v>12.17</v>
      </c>
      <c r="W5" s="1">
        <v>5.86</v>
      </c>
      <c r="X5" s="1">
        <v>125.53</v>
      </c>
    </row>
    <row r="6" spans="1:24" x14ac:dyDescent="0.25">
      <c r="A6" s="1" t="str">
        <f t="shared" si="0"/>
        <v>45776497B1R22</v>
      </c>
      <c r="B6" s="1">
        <v>49</v>
      </c>
      <c r="C6" s="1">
        <v>7</v>
      </c>
      <c r="D6" s="3" t="s">
        <v>52</v>
      </c>
      <c r="E6" s="4" t="s">
        <v>54</v>
      </c>
      <c r="F6" s="1">
        <v>2</v>
      </c>
      <c r="G6" s="1">
        <v>13.7</v>
      </c>
      <c r="H6" s="1">
        <v>5</v>
      </c>
      <c r="I6" s="1">
        <v>22.69</v>
      </c>
      <c r="J6" s="1">
        <v>130</v>
      </c>
      <c r="K6" s="8">
        <v>2949.7</v>
      </c>
      <c r="L6" s="1">
        <v>1028659</v>
      </c>
      <c r="M6" s="7">
        <v>45777</v>
      </c>
      <c r="N6" s="7">
        <f>_xlfn.MAXIFS(Biometria!B:B,Biometria!B:B,"&lt;="&amp;M6,Biometria!C:C,B6,Biometria!D:D,C6,Biometria!E:E,D6,Biometria!F:F,E6,Biometria!G:G,F6)</f>
        <v>45776</v>
      </c>
      <c r="O6" s="1">
        <v>5.2</v>
      </c>
      <c r="P6" s="1">
        <v>17.34</v>
      </c>
      <c r="Q6" s="1">
        <v>14.16</v>
      </c>
      <c r="R6" s="1">
        <v>81.66</v>
      </c>
      <c r="S6" s="1">
        <v>0.84</v>
      </c>
      <c r="T6" s="1">
        <v>11.9619</v>
      </c>
      <c r="U6" s="1">
        <v>0.71</v>
      </c>
      <c r="V6" s="1">
        <v>12.14</v>
      </c>
      <c r="W6" s="1">
        <v>2.64</v>
      </c>
      <c r="X6" s="1">
        <v>121.71</v>
      </c>
    </row>
    <row r="7" spans="1:24" x14ac:dyDescent="0.25">
      <c r="A7" s="1" t="str">
        <f t="shared" si="0"/>
        <v>45776497B1R32</v>
      </c>
      <c r="B7" s="1">
        <v>49</v>
      </c>
      <c r="C7" s="1">
        <v>7</v>
      </c>
      <c r="D7" s="3" t="s">
        <v>52</v>
      </c>
      <c r="E7" s="4" t="s">
        <v>55</v>
      </c>
      <c r="F7" s="1">
        <v>2</v>
      </c>
      <c r="G7" s="1">
        <v>13.7</v>
      </c>
      <c r="H7" s="1">
        <v>5</v>
      </c>
      <c r="I7" s="1">
        <v>22.69</v>
      </c>
      <c r="J7" s="1">
        <v>130</v>
      </c>
      <c r="K7" s="8">
        <v>2949.7</v>
      </c>
      <c r="L7" s="1">
        <v>1028660</v>
      </c>
      <c r="M7" s="7">
        <v>45777</v>
      </c>
      <c r="N7" s="7">
        <f>_xlfn.MAXIFS(Biometria!B:B,Biometria!B:B,"&lt;="&amp;M7,Biometria!C:C,B7,Biometria!D:D,C7,Biometria!E:E,D7,Biometria!F:F,E7,Biometria!G:G,F7)</f>
        <v>45776</v>
      </c>
      <c r="O7" s="1">
        <v>5.3</v>
      </c>
      <c r="P7" s="1">
        <v>17.97</v>
      </c>
      <c r="Q7" s="1">
        <v>14.92</v>
      </c>
      <c r="R7" s="1">
        <v>83.03</v>
      </c>
      <c r="S7" s="1">
        <v>0.79</v>
      </c>
      <c r="T7" s="1">
        <v>12.459899999999999</v>
      </c>
      <c r="U7" s="1">
        <v>0.66</v>
      </c>
      <c r="V7" s="1">
        <v>12.8</v>
      </c>
      <c r="W7" s="1">
        <v>6.3</v>
      </c>
      <c r="X7" s="1">
        <v>126.05</v>
      </c>
    </row>
    <row r="8" spans="1:24" x14ac:dyDescent="0.25">
      <c r="A8" s="1" t="str">
        <f t="shared" si="0"/>
        <v>45776495B1R13</v>
      </c>
      <c r="B8" s="1">
        <v>49</v>
      </c>
      <c r="C8" s="1">
        <v>5</v>
      </c>
      <c r="D8" s="3" t="s">
        <v>52</v>
      </c>
      <c r="E8" s="4" t="s">
        <v>53</v>
      </c>
      <c r="F8" s="1">
        <v>3</v>
      </c>
      <c r="G8" s="1">
        <v>13.7</v>
      </c>
      <c r="H8" s="1">
        <v>5</v>
      </c>
      <c r="I8" s="1">
        <v>22.69</v>
      </c>
      <c r="J8" s="1">
        <v>130</v>
      </c>
      <c r="K8" s="8">
        <v>2949.7</v>
      </c>
      <c r="L8" s="1">
        <v>1028661</v>
      </c>
      <c r="M8" s="7">
        <v>45777</v>
      </c>
      <c r="N8" s="7">
        <f>_xlfn.MAXIFS(Biometria!B:B,Biometria!B:B,"&lt;="&amp;M8,Biometria!C:C,B8,Biometria!D:D,C8,Biometria!E:E,D8,Biometria!F:F,E8,Biometria!G:G,F8)</f>
        <v>45776</v>
      </c>
      <c r="O8" s="1">
        <v>5.2</v>
      </c>
      <c r="P8" s="1">
        <v>17.66</v>
      </c>
      <c r="Q8" s="1">
        <v>14.91</v>
      </c>
      <c r="R8" s="1">
        <v>84.43</v>
      </c>
      <c r="S8" s="1">
        <v>0.75</v>
      </c>
      <c r="T8" s="1">
        <v>12.4886</v>
      </c>
      <c r="U8" s="1">
        <v>0.63</v>
      </c>
      <c r="V8" s="1">
        <v>12.63</v>
      </c>
      <c r="W8" s="1">
        <v>6.3</v>
      </c>
      <c r="X8" s="1">
        <v>126.05</v>
      </c>
    </row>
    <row r="9" spans="1:24" x14ac:dyDescent="0.25">
      <c r="A9" s="1" t="str">
        <f t="shared" si="0"/>
        <v>45776495B1R23</v>
      </c>
      <c r="B9" s="1">
        <v>49</v>
      </c>
      <c r="C9" s="1">
        <v>5</v>
      </c>
      <c r="D9" s="3" t="s">
        <v>52</v>
      </c>
      <c r="E9" s="4" t="s">
        <v>54</v>
      </c>
      <c r="F9" s="1">
        <v>3</v>
      </c>
      <c r="G9" s="1">
        <v>13.7</v>
      </c>
      <c r="H9" s="1">
        <v>5</v>
      </c>
      <c r="I9" s="1">
        <v>22.69</v>
      </c>
      <c r="J9" s="1">
        <v>130</v>
      </c>
      <c r="K9" s="8">
        <v>2949.7</v>
      </c>
      <c r="L9" s="1">
        <v>1028662</v>
      </c>
      <c r="M9" s="7">
        <v>45777</v>
      </c>
      <c r="N9" s="7">
        <f>_xlfn.MAXIFS(Biometria!B:B,Biometria!B:B,"&lt;="&amp;M9,Biometria!C:C,B9,Biometria!D:D,C9,Biometria!E:E,D9,Biometria!F:F,E9,Biometria!G:G,F9)</f>
        <v>45776</v>
      </c>
      <c r="O9" s="1">
        <v>5.3</v>
      </c>
      <c r="P9" s="1">
        <v>17.989999999999998</v>
      </c>
      <c r="Q9" s="1">
        <v>15.29</v>
      </c>
      <c r="R9" s="1">
        <v>84.99</v>
      </c>
      <c r="S9" s="1">
        <v>0.73</v>
      </c>
      <c r="T9" s="1">
        <v>12.6442</v>
      </c>
      <c r="U9" s="1">
        <v>0.6</v>
      </c>
      <c r="V9" s="1">
        <v>13.36</v>
      </c>
      <c r="W9" s="1">
        <v>7.33</v>
      </c>
      <c r="X9" s="1">
        <v>127.27</v>
      </c>
    </row>
    <row r="10" spans="1:24" x14ac:dyDescent="0.25">
      <c r="A10" s="1" t="str">
        <f t="shared" si="0"/>
        <v>45776495B1R33</v>
      </c>
      <c r="B10" s="1">
        <v>49</v>
      </c>
      <c r="C10" s="1">
        <v>5</v>
      </c>
      <c r="D10" s="3" t="s">
        <v>52</v>
      </c>
      <c r="E10" s="4" t="s">
        <v>55</v>
      </c>
      <c r="F10" s="1">
        <v>3</v>
      </c>
      <c r="G10" s="1">
        <v>13.7</v>
      </c>
      <c r="H10" s="1">
        <v>5</v>
      </c>
      <c r="I10" s="1">
        <v>22.69</v>
      </c>
      <c r="J10" s="1">
        <v>130</v>
      </c>
      <c r="K10" s="8">
        <v>2949.7</v>
      </c>
      <c r="L10" s="1">
        <v>1028663</v>
      </c>
      <c r="M10" s="7">
        <v>45777</v>
      </c>
      <c r="N10" s="7">
        <f>_xlfn.MAXIFS(Biometria!B:B,Biometria!B:B,"&lt;="&amp;M10,Biometria!C:C,B10,Biometria!D:D,C10,Biometria!E:E,D10,Biometria!F:F,E10,Biometria!G:G,F10)</f>
        <v>45776</v>
      </c>
      <c r="O10" s="1">
        <v>5.3</v>
      </c>
      <c r="P10" s="1">
        <v>18.41</v>
      </c>
      <c r="Q10" s="1">
        <v>15.61</v>
      </c>
      <c r="R10" s="1">
        <v>84.79</v>
      </c>
      <c r="S10" s="1">
        <v>0.73</v>
      </c>
      <c r="T10" s="1">
        <v>13.1388</v>
      </c>
      <c r="U10" s="1">
        <v>0.61</v>
      </c>
      <c r="V10" s="1">
        <v>12.35</v>
      </c>
      <c r="W10" s="1">
        <v>11.43</v>
      </c>
      <c r="X10" s="1">
        <v>132.13</v>
      </c>
    </row>
    <row r="11" spans="1:24" x14ac:dyDescent="0.25">
      <c r="A11" s="1" t="str">
        <f t="shared" si="0"/>
        <v>45776498B1R14</v>
      </c>
      <c r="B11" s="1">
        <v>49</v>
      </c>
      <c r="C11" s="1">
        <v>8</v>
      </c>
      <c r="D11" s="3" t="s">
        <v>52</v>
      </c>
      <c r="E11" s="4" t="s">
        <v>53</v>
      </c>
      <c r="F11" s="1">
        <v>4</v>
      </c>
      <c r="G11" s="1">
        <v>13.7</v>
      </c>
      <c r="H11" s="1">
        <v>5</v>
      </c>
      <c r="I11" s="1">
        <v>22.69</v>
      </c>
      <c r="J11" s="1">
        <v>130</v>
      </c>
      <c r="K11" s="8">
        <v>2949.7</v>
      </c>
      <c r="L11" s="1">
        <v>1028664</v>
      </c>
      <c r="M11" s="7">
        <v>45777</v>
      </c>
      <c r="N11" s="7">
        <f>_xlfn.MAXIFS(Biometria!B:B,Biometria!B:B,"&lt;="&amp;M11,Biometria!C:C,B11,Biometria!D:D,C11,Biometria!E:E,D11,Biometria!F:F,E11,Biometria!G:G,F11)</f>
        <v>45776</v>
      </c>
      <c r="O11" s="1">
        <v>5.2</v>
      </c>
      <c r="P11" s="1">
        <v>18.45</v>
      </c>
      <c r="Q11" s="1">
        <v>15.48</v>
      </c>
      <c r="R11" s="1">
        <v>83.9</v>
      </c>
      <c r="S11" s="1">
        <v>0.76</v>
      </c>
      <c r="T11" s="1">
        <v>13.0543</v>
      </c>
      <c r="U11" s="1">
        <v>0.64</v>
      </c>
      <c r="V11" s="1">
        <v>12.24</v>
      </c>
      <c r="W11" s="1">
        <v>10.97</v>
      </c>
      <c r="X11" s="1">
        <v>131.59</v>
      </c>
    </row>
    <row r="12" spans="1:24" x14ac:dyDescent="0.25">
      <c r="A12" s="1" t="str">
        <f t="shared" si="0"/>
        <v>45776498B1R24</v>
      </c>
      <c r="B12" s="1">
        <v>49</v>
      </c>
      <c r="C12" s="1">
        <v>8</v>
      </c>
      <c r="D12" s="3" t="s">
        <v>52</v>
      </c>
      <c r="E12" s="4" t="s">
        <v>54</v>
      </c>
      <c r="F12" s="1">
        <v>4</v>
      </c>
      <c r="G12" s="1">
        <v>13.7</v>
      </c>
      <c r="H12" s="1">
        <v>5</v>
      </c>
      <c r="I12" s="1">
        <v>22.69</v>
      </c>
      <c r="J12" s="1">
        <v>130</v>
      </c>
      <c r="K12" s="8">
        <v>2949.7</v>
      </c>
      <c r="L12" s="1">
        <v>1028665</v>
      </c>
      <c r="M12" s="7">
        <v>45777</v>
      </c>
      <c r="N12" s="7">
        <f>_xlfn.MAXIFS(Biometria!B:B,Biometria!B:B,"&lt;="&amp;M12,Biometria!C:C,B12,Biometria!D:D,C12,Biometria!E:E,D12,Biometria!F:F,E12,Biometria!G:G,F12)</f>
        <v>45776</v>
      </c>
      <c r="O12" s="1">
        <v>5.2</v>
      </c>
      <c r="P12" s="1">
        <v>18.690000000000001</v>
      </c>
      <c r="Q12" s="1">
        <v>16.18</v>
      </c>
      <c r="R12" s="1">
        <v>86.57</v>
      </c>
      <c r="S12" s="1">
        <v>0.67</v>
      </c>
      <c r="T12" s="1">
        <v>13.576000000000001</v>
      </c>
      <c r="U12" s="1">
        <v>0.56000000000000005</v>
      </c>
      <c r="V12" s="1">
        <v>12.53</v>
      </c>
      <c r="W12" s="1">
        <v>14.59</v>
      </c>
      <c r="X12" s="1">
        <v>135.88</v>
      </c>
    </row>
    <row r="13" spans="1:24" x14ac:dyDescent="0.25">
      <c r="A13" s="1" t="str">
        <f t="shared" si="0"/>
        <v>45776498B1R34</v>
      </c>
      <c r="B13" s="1">
        <v>49</v>
      </c>
      <c r="C13" s="1">
        <v>8</v>
      </c>
      <c r="D13" s="3" t="s">
        <v>52</v>
      </c>
      <c r="E13" s="4" t="s">
        <v>55</v>
      </c>
      <c r="F13" s="1">
        <v>4</v>
      </c>
      <c r="G13" s="1">
        <v>13.7</v>
      </c>
      <c r="H13" s="1">
        <v>5</v>
      </c>
      <c r="I13" s="1">
        <v>22.69</v>
      </c>
      <c r="J13" s="1">
        <v>130</v>
      </c>
      <c r="K13" s="8">
        <v>2949.7</v>
      </c>
      <c r="L13" s="1">
        <v>1028666</v>
      </c>
      <c r="M13" s="7">
        <v>45777</v>
      </c>
      <c r="N13" s="7">
        <f>_xlfn.MAXIFS(Biometria!B:B,Biometria!B:B,"&lt;="&amp;M13,Biometria!C:C,B13,Biometria!D:D,C13,Biometria!E:E,D13,Biometria!F:F,E13,Biometria!G:G,F13)</f>
        <v>45776</v>
      </c>
      <c r="O13" s="1">
        <v>5.3</v>
      </c>
      <c r="P13" s="1">
        <v>17.940000000000001</v>
      </c>
      <c r="Q13" s="1">
        <v>15.08</v>
      </c>
      <c r="R13" s="1">
        <v>84.06</v>
      </c>
      <c r="S13" s="1">
        <v>0.76</v>
      </c>
      <c r="T13" s="1">
        <v>12.6927</v>
      </c>
      <c r="U13" s="1">
        <v>0.64</v>
      </c>
      <c r="V13" s="1">
        <v>12.35</v>
      </c>
      <c r="W13" s="1">
        <v>8.0399999999999991</v>
      </c>
      <c r="X13" s="1">
        <v>128.11000000000001</v>
      </c>
    </row>
    <row r="14" spans="1:24" x14ac:dyDescent="0.25">
      <c r="A14" s="1" t="str">
        <f t="shared" si="0"/>
        <v>45776491B1R15</v>
      </c>
      <c r="B14" s="1">
        <v>49</v>
      </c>
      <c r="C14" s="1">
        <v>1</v>
      </c>
      <c r="D14" s="3" t="s">
        <v>52</v>
      </c>
      <c r="E14" s="4" t="s">
        <v>53</v>
      </c>
      <c r="F14" s="1">
        <v>5</v>
      </c>
      <c r="G14" s="1">
        <v>13.7</v>
      </c>
      <c r="H14" s="1">
        <v>5</v>
      </c>
      <c r="I14" s="1">
        <v>22.69</v>
      </c>
      <c r="J14" s="1">
        <v>130</v>
      </c>
      <c r="K14" s="8">
        <v>2949.7</v>
      </c>
      <c r="L14" s="1">
        <v>1028667</v>
      </c>
      <c r="M14" s="7">
        <v>45777</v>
      </c>
      <c r="N14" s="7">
        <f>_xlfn.MAXIFS(Biometria!B:B,Biometria!B:B,"&lt;="&amp;M14,Biometria!C:C,B14,Biometria!D:D,C14,Biometria!E:E,D14,Biometria!F:F,E14,Biometria!G:G,F14)</f>
        <v>45776</v>
      </c>
      <c r="O14" s="1">
        <v>5.3</v>
      </c>
      <c r="P14" s="1">
        <v>18.86</v>
      </c>
      <c r="Q14" s="1">
        <v>16.23</v>
      </c>
      <c r="R14" s="1">
        <v>86.06</v>
      </c>
      <c r="S14" s="1">
        <v>0.69</v>
      </c>
      <c r="T14" s="1">
        <v>13.504200000000001</v>
      </c>
      <c r="U14" s="1">
        <v>0.56999999999999995</v>
      </c>
      <c r="V14" s="1">
        <v>13.01</v>
      </c>
      <c r="W14" s="1">
        <v>14.08</v>
      </c>
      <c r="X14" s="1">
        <v>135.28</v>
      </c>
    </row>
    <row r="15" spans="1:24" x14ac:dyDescent="0.25">
      <c r="A15" s="1" t="str">
        <f t="shared" si="0"/>
        <v>45776491B1R25</v>
      </c>
      <c r="B15" s="1">
        <v>49</v>
      </c>
      <c r="C15" s="1">
        <v>1</v>
      </c>
      <c r="D15" s="3" t="s">
        <v>52</v>
      </c>
      <c r="E15" s="4" t="s">
        <v>54</v>
      </c>
      <c r="F15" s="1">
        <v>5</v>
      </c>
      <c r="G15" s="1">
        <v>13.7</v>
      </c>
      <c r="H15" s="1">
        <v>5</v>
      </c>
      <c r="I15" s="1">
        <v>22.69</v>
      </c>
      <c r="J15" s="1">
        <v>130</v>
      </c>
      <c r="K15" s="8">
        <v>2949.7</v>
      </c>
      <c r="L15" s="1">
        <v>1028668</v>
      </c>
      <c r="M15" s="7">
        <v>45777</v>
      </c>
      <c r="N15" s="7">
        <f>_xlfn.MAXIFS(Biometria!B:B,Biometria!B:B,"&lt;="&amp;M15,Biometria!C:C,B15,Biometria!D:D,C15,Biometria!E:E,D15,Biometria!F:F,E15,Biometria!G:G,F15)</f>
        <v>45776</v>
      </c>
      <c r="O15" s="1">
        <v>5.2</v>
      </c>
      <c r="P15" s="1">
        <v>17.329999999999998</v>
      </c>
      <c r="Q15" s="1">
        <v>13.96</v>
      </c>
      <c r="R15" s="1">
        <v>80.55</v>
      </c>
      <c r="S15" s="1">
        <v>0.88</v>
      </c>
      <c r="T15" s="1">
        <v>11.727499999999999</v>
      </c>
      <c r="U15" s="1">
        <v>0.74</v>
      </c>
      <c r="V15" s="1">
        <v>12.46</v>
      </c>
      <c r="W15" s="1">
        <v>0.97</v>
      </c>
      <c r="X15" s="1">
        <v>119.73</v>
      </c>
    </row>
    <row r="16" spans="1:24" x14ac:dyDescent="0.25">
      <c r="A16" s="1" t="str">
        <f t="shared" si="0"/>
        <v>45776491B1R35</v>
      </c>
      <c r="B16" s="1">
        <v>49</v>
      </c>
      <c r="C16" s="1">
        <v>1</v>
      </c>
      <c r="D16" s="3" t="s">
        <v>52</v>
      </c>
      <c r="E16" s="4" t="s">
        <v>55</v>
      </c>
      <c r="F16" s="1">
        <v>5</v>
      </c>
      <c r="G16" s="1">
        <v>13.7</v>
      </c>
      <c r="H16" s="1">
        <v>5</v>
      </c>
      <c r="I16" s="1">
        <v>22.69</v>
      </c>
      <c r="J16" s="1">
        <v>130</v>
      </c>
      <c r="K16" s="8">
        <v>2949.7</v>
      </c>
      <c r="L16" s="1">
        <v>1028669</v>
      </c>
      <c r="M16" s="7">
        <v>45777</v>
      </c>
      <c r="N16" s="7">
        <f>_xlfn.MAXIFS(Biometria!B:B,Biometria!B:B,"&lt;="&amp;M16,Biometria!C:C,B16,Biometria!D:D,C16,Biometria!E:E,D16,Biometria!F:F,E16,Biometria!G:G,F16)</f>
        <v>45776</v>
      </c>
      <c r="O16" s="1">
        <v>5.3</v>
      </c>
      <c r="P16" s="1">
        <v>19.14</v>
      </c>
      <c r="Q16" s="1">
        <v>16.45</v>
      </c>
      <c r="R16" s="1">
        <v>85.95</v>
      </c>
      <c r="S16" s="1">
        <v>0.69</v>
      </c>
      <c r="T16" s="1">
        <v>13.6945</v>
      </c>
      <c r="U16" s="1">
        <v>0.56999999999999995</v>
      </c>
      <c r="V16" s="1">
        <v>12.98</v>
      </c>
      <c r="W16" s="1">
        <v>15.64</v>
      </c>
      <c r="X16" s="1">
        <v>137.12</v>
      </c>
    </row>
    <row r="17" spans="1:24" x14ac:dyDescent="0.25">
      <c r="A17" s="1" t="str">
        <f t="shared" si="0"/>
        <v>45776494B1R16</v>
      </c>
      <c r="B17" s="1">
        <v>49</v>
      </c>
      <c r="C17" s="1">
        <v>4</v>
      </c>
      <c r="D17" s="3" t="s">
        <v>52</v>
      </c>
      <c r="E17" s="4" t="s">
        <v>53</v>
      </c>
      <c r="F17" s="1">
        <v>6</v>
      </c>
      <c r="G17" s="1">
        <v>13.7</v>
      </c>
      <c r="H17" s="1">
        <v>5</v>
      </c>
      <c r="I17" s="1">
        <v>22.69</v>
      </c>
      <c r="J17" s="1">
        <v>130</v>
      </c>
      <c r="K17" s="8">
        <v>2949.7</v>
      </c>
      <c r="L17" s="1">
        <v>1028670</v>
      </c>
      <c r="M17" s="7">
        <v>45777</v>
      </c>
      <c r="N17" s="7">
        <f>_xlfn.MAXIFS(Biometria!B:B,Biometria!B:B,"&lt;="&amp;M17,Biometria!C:C,B17,Biometria!D:D,C17,Biometria!E:E,D17,Biometria!F:F,E17,Biometria!G:G,F17)</f>
        <v>45776</v>
      </c>
      <c r="O17" s="1">
        <v>5.3</v>
      </c>
      <c r="P17" s="1">
        <v>18.27</v>
      </c>
      <c r="Q17" s="1">
        <v>15.39</v>
      </c>
      <c r="R17" s="1">
        <v>84.24</v>
      </c>
      <c r="S17" s="1">
        <v>0.75</v>
      </c>
      <c r="T17" s="1">
        <v>12.9244</v>
      </c>
      <c r="U17" s="1">
        <v>0.63</v>
      </c>
      <c r="V17" s="1">
        <v>12.48</v>
      </c>
      <c r="W17" s="1">
        <v>9.84</v>
      </c>
      <c r="X17" s="1">
        <v>130.25</v>
      </c>
    </row>
    <row r="18" spans="1:24" x14ac:dyDescent="0.25">
      <c r="A18" s="1" t="str">
        <f t="shared" si="0"/>
        <v>45776494B1R26</v>
      </c>
      <c r="B18" s="1">
        <v>49</v>
      </c>
      <c r="C18" s="1">
        <v>4</v>
      </c>
      <c r="D18" s="3" t="s">
        <v>52</v>
      </c>
      <c r="E18" s="4" t="s">
        <v>54</v>
      </c>
      <c r="F18" s="1">
        <v>6</v>
      </c>
      <c r="G18" s="1">
        <v>13.7</v>
      </c>
      <c r="H18" s="1">
        <v>5</v>
      </c>
      <c r="I18" s="1">
        <v>22.69</v>
      </c>
      <c r="J18" s="1">
        <v>130</v>
      </c>
      <c r="K18" s="8">
        <v>2949.7</v>
      </c>
      <c r="L18" s="1">
        <v>1028671</v>
      </c>
      <c r="M18" s="7">
        <v>45777</v>
      </c>
      <c r="N18" s="7">
        <f>_xlfn.MAXIFS(Biometria!B:B,Biometria!B:B,"&lt;="&amp;M18,Biometria!C:C,B18,Biometria!D:D,C18,Biometria!E:E,D18,Biometria!F:F,E18,Biometria!G:G,F18)</f>
        <v>45776</v>
      </c>
      <c r="O18" s="1">
        <v>5.3</v>
      </c>
      <c r="P18" s="1">
        <v>17.48</v>
      </c>
      <c r="Q18" s="1">
        <v>14.45</v>
      </c>
      <c r="R18" s="1">
        <v>82.67</v>
      </c>
      <c r="S18" s="1">
        <v>0.81</v>
      </c>
      <c r="T18" s="1">
        <v>12.2027</v>
      </c>
      <c r="U18" s="1">
        <v>0.68</v>
      </c>
      <c r="V18" s="1">
        <v>12.16</v>
      </c>
      <c r="W18" s="1">
        <v>4.3600000000000003</v>
      </c>
      <c r="X18" s="1">
        <v>123.75</v>
      </c>
    </row>
    <row r="19" spans="1:24" x14ac:dyDescent="0.25">
      <c r="A19" s="1" t="str">
        <f t="shared" si="0"/>
        <v>45776494B1R36</v>
      </c>
      <c r="B19" s="1">
        <v>49</v>
      </c>
      <c r="C19" s="1">
        <v>4</v>
      </c>
      <c r="D19" s="3" t="s">
        <v>52</v>
      </c>
      <c r="E19" s="4" t="s">
        <v>55</v>
      </c>
      <c r="F19" s="1">
        <v>6</v>
      </c>
      <c r="G19" s="1">
        <v>13.7</v>
      </c>
      <c r="H19" s="1">
        <v>5</v>
      </c>
      <c r="I19" s="1">
        <v>22.69</v>
      </c>
      <c r="J19" s="1">
        <v>130</v>
      </c>
      <c r="K19" s="8">
        <v>2949.7</v>
      </c>
      <c r="L19" s="1">
        <v>1028672</v>
      </c>
      <c r="M19" s="7">
        <v>45777</v>
      </c>
      <c r="N19" s="7">
        <f>_xlfn.MAXIFS(Biometria!B:B,Biometria!B:B,"&lt;="&amp;M19,Biometria!C:C,B19,Biometria!D:D,C19,Biometria!E:E,D19,Biometria!F:F,E19,Biometria!G:G,F19)</f>
        <v>45776</v>
      </c>
      <c r="O19" s="1">
        <v>5.3</v>
      </c>
      <c r="P19" s="1">
        <v>17.37</v>
      </c>
      <c r="Q19" s="1">
        <v>14.43</v>
      </c>
      <c r="R19" s="1">
        <v>83.07</v>
      </c>
      <c r="S19" s="1">
        <v>0.79</v>
      </c>
      <c r="T19" s="1">
        <v>12.151999999999999</v>
      </c>
      <c r="U19" s="1">
        <v>0.67</v>
      </c>
      <c r="V19" s="1">
        <v>12.32</v>
      </c>
      <c r="W19" s="1">
        <v>3.87</v>
      </c>
      <c r="X19" s="1">
        <v>123.17</v>
      </c>
    </row>
    <row r="20" spans="1:24" x14ac:dyDescent="0.25">
      <c r="A20" s="1" t="str">
        <f t="shared" si="0"/>
        <v>45776492B1R17</v>
      </c>
      <c r="B20" s="1">
        <v>49</v>
      </c>
      <c r="C20" s="1">
        <v>2</v>
      </c>
      <c r="D20" s="3" t="s">
        <v>52</v>
      </c>
      <c r="E20" s="4" t="s">
        <v>53</v>
      </c>
      <c r="F20" s="1">
        <v>7</v>
      </c>
      <c r="G20" s="1">
        <v>13.7</v>
      </c>
      <c r="H20" s="1">
        <v>5</v>
      </c>
      <c r="I20" s="1">
        <v>22.69</v>
      </c>
      <c r="J20" s="1">
        <v>130</v>
      </c>
      <c r="K20" s="8">
        <v>2949.7</v>
      </c>
      <c r="L20" s="1">
        <v>1028673</v>
      </c>
      <c r="M20" s="7">
        <v>45777</v>
      </c>
      <c r="N20" s="7">
        <f>_xlfn.MAXIFS(Biometria!B:B,Biometria!B:B,"&lt;="&amp;M20,Biometria!C:C,B20,Biometria!D:D,C20,Biometria!E:E,D20,Biometria!F:F,E20,Biometria!G:G,F20)</f>
        <v>45776</v>
      </c>
      <c r="O20" s="1">
        <v>5.2</v>
      </c>
      <c r="P20" s="1">
        <v>17.11</v>
      </c>
      <c r="Q20" s="1">
        <v>14.14</v>
      </c>
      <c r="R20" s="1">
        <v>82.64</v>
      </c>
      <c r="S20" s="1">
        <v>0.81</v>
      </c>
      <c r="T20" s="1">
        <v>12.0344</v>
      </c>
      <c r="U20" s="1">
        <v>0.69</v>
      </c>
      <c r="V20" s="1">
        <v>11.71</v>
      </c>
      <c r="W20" s="1">
        <v>3.07</v>
      </c>
      <c r="X20" s="1">
        <v>122.22</v>
      </c>
    </row>
    <row r="21" spans="1:24" x14ac:dyDescent="0.25">
      <c r="A21" s="1" t="str">
        <f t="shared" si="0"/>
        <v>45776492B1R27</v>
      </c>
      <c r="B21" s="1">
        <v>49</v>
      </c>
      <c r="C21" s="1">
        <v>2</v>
      </c>
      <c r="D21" s="3" t="s">
        <v>52</v>
      </c>
      <c r="E21" s="4" t="s">
        <v>54</v>
      </c>
      <c r="F21" s="1">
        <v>7</v>
      </c>
      <c r="G21" s="1">
        <v>13.7</v>
      </c>
      <c r="H21" s="1">
        <v>5</v>
      </c>
      <c r="I21" s="1">
        <v>22.69</v>
      </c>
      <c r="J21" s="1">
        <v>130</v>
      </c>
      <c r="K21" s="8">
        <v>2949.7</v>
      </c>
      <c r="L21" s="1">
        <v>1028674</v>
      </c>
      <c r="M21" s="7">
        <v>45777</v>
      </c>
      <c r="N21" s="7">
        <f>_xlfn.MAXIFS(Biometria!B:B,Biometria!B:B,"&lt;="&amp;M21,Biometria!C:C,B21,Biometria!D:D,C21,Biometria!E:E,D21,Biometria!F:F,E21,Biometria!G:G,F21)</f>
        <v>45776</v>
      </c>
      <c r="O21" s="1">
        <v>5.2</v>
      </c>
      <c r="P21" s="1">
        <v>17.100000000000001</v>
      </c>
      <c r="Q21" s="1">
        <v>14.13</v>
      </c>
      <c r="R21" s="1">
        <v>82.63</v>
      </c>
      <c r="S21" s="1">
        <v>0.81</v>
      </c>
      <c r="T21" s="1">
        <v>11.8208</v>
      </c>
      <c r="U21" s="1">
        <v>0.68</v>
      </c>
      <c r="V21" s="1">
        <v>12.7</v>
      </c>
      <c r="W21" s="1">
        <v>1.26</v>
      </c>
      <c r="X21" s="1">
        <v>120.08</v>
      </c>
    </row>
    <row r="22" spans="1:24" x14ac:dyDescent="0.25">
      <c r="A22" s="1" t="str">
        <f t="shared" si="0"/>
        <v>45776492B1R37</v>
      </c>
      <c r="B22" s="1">
        <v>49</v>
      </c>
      <c r="C22" s="1">
        <v>2</v>
      </c>
      <c r="D22" s="3" t="s">
        <v>52</v>
      </c>
      <c r="E22" s="4" t="s">
        <v>55</v>
      </c>
      <c r="F22" s="1">
        <v>7</v>
      </c>
      <c r="G22" s="1">
        <v>13.7</v>
      </c>
      <c r="H22" s="1">
        <v>5</v>
      </c>
      <c r="I22" s="1">
        <v>22.69</v>
      </c>
      <c r="J22" s="1">
        <v>130</v>
      </c>
      <c r="K22" s="8">
        <v>2949.7</v>
      </c>
      <c r="L22" s="1">
        <v>1028675</v>
      </c>
      <c r="M22" s="7">
        <v>45777</v>
      </c>
      <c r="N22" s="7">
        <f>_xlfn.MAXIFS(Biometria!B:B,Biometria!B:B,"&lt;="&amp;M22,Biometria!C:C,B22,Biometria!D:D,C22,Biometria!E:E,D22,Biometria!F:F,E22,Biometria!G:G,F22)</f>
        <v>45776</v>
      </c>
      <c r="O22" s="1">
        <v>5.2</v>
      </c>
      <c r="P22" s="1">
        <v>17.38</v>
      </c>
      <c r="Q22" s="1">
        <v>14.34</v>
      </c>
      <c r="R22" s="1">
        <v>82.51</v>
      </c>
      <c r="S22" s="1">
        <v>0.81</v>
      </c>
      <c r="T22" s="1">
        <v>12.204599999999999</v>
      </c>
      <c r="U22" s="1">
        <v>0.69</v>
      </c>
      <c r="V22" s="1">
        <v>11.71</v>
      </c>
      <c r="W22" s="1">
        <v>4.45</v>
      </c>
      <c r="X22" s="1">
        <v>123.86</v>
      </c>
    </row>
    <row r="23" spans="1:24" x14ac:dyDescent="0.25">
      <c r="A23" s="1" t="str">
        <f t="shared" si="0"/>
        <v>45776493B1R18</v>
      </c>
      <c r="B23" s="1">
        <v>49</v>
      </c>
      <c r="C23" s="1">
        <v>3</v>
      </c>
      <c r="D23" s="3" t="s">
        <v>52</v>
      </c>
      <c r="E23" s="4" t="s">
        <v>53</v>
      </c>
      <c r="F23" s="1">
        <v>8</v>
      </c>
      <c r="G23" s="1">
        <v>13.7</v>
      </c>
      <c r="H23" s="1">
        <v>5</v>
      </c>
      <c r="I23" s="1">
        <v>22.69</v>
      </c>
      <c r="J23" s="1">
        <v>130</v>
      </c>
      <c r="K23" s="8">
        <v>2949.7</v>
      </c>
      <c r="L23" s="1">
        <v>1028676</v>
      </c>
      <c r="M23" s="7">
        <v>45777</v>
      </c>
      <c r="N23" s="7">
        <f>_xlfn.MAXIFS(Biometria!B:B,Biometria!B:B,"&lt;="&amp;M23,Biometria!C:C,B23,Biometria!D:D,C23,Biometria!E:E,D23,Biometria!F:F,E23,Biometria!G:G,F23)</f>
        <v>45776</v>
      </c>
      <c r="O23" s="1">
        <v>5.2</v>
      </c>
      <c r="P23" s="1">
        <v>18.510000000000002</v>
      </c>
      <c r="Q23" s="1">
        <v>15.59</v>
      </c>
      <c r="R23" s="1">
        <v>84.22</v>
      </c>
      <c r="S23" s="1">
        <v>0.75</v>
      </c>
      <c r="T23" s="1">
        <v>13.2409</v>
      </c>
      <c r="U23" s="1">
        <v>0.64</v>
      </c>
      <c r="V23" s="1">
        <v>11.83</v>
      </c>
      <c r="W23" s="1">
        <v>12.49</v>
      </c>
      <c r="X23" s="1">
        <v>133.38999999999999</v>
      </c>
    </row>
    <row r="24" spans="1:24" x14ac:dyDescent="0.25">
      <c r="A24" s="1" t="str">
        <f t="shared" si="0"/>
        <v>45776493B1R28</v>
      </c>
      <c r="B24" s="1">
        <v>49</v>
      </c>
      <c r="C24" s="1">
        <v>3</v>
      </c>
      <c r="D24" s="3" t="s">
        <v>52</v>
      </c>
      <c r="E24" s="4" t="s">
        <v>54</v>
      </c>
      <c r="F24" s="1">
        <v>8</v>
      </c>
      <c r="G24" s="1">
        <v>13.7</v>
      </c>
      <c r="H24" s="1">
        <v>5</v>
      </c>
      <c r="I24" s="1">
        <v>22.69</v>
      </c>
      <c r="J24" s="1">
        <v>130</v>
      </c>
      <c r="K24" s="8">
        <v>2949.7</v>
      </c>
      <c r="L24" s="1">
        <v>1028677</v>
      </c>
      <c r="M24" s="7">
        <v>45777</v>
      </c>
      <c r="N24" s="7">
        <f>_xlfn.MAXIFS(Biometria!B:B,Biometria!B:B,"&lt;="&amp;M24,Biometria!C:C,B24,Biometria!D:D,C24,Biometria!E:E,D24,Biometria!F:F,E24,Biometria!G:G,F24)</f>
        <v>45776</v>
      </c>
      <c r="O24" s="1">
        <v>5.2</v>
      </c>
      <c r="P24" s="1">
        <v>18.32</v>
      </c>
      <c r="Q24" s="1">
        <v>15.31</v>
      </c>
      <c r="R24" s="1">
        <v>83.57</v>
      </c>
      <c r="S24" s="1">
        <v>0.77</v>
      </c>
      <c r="T24" s="1">
        <v>12.8908</v>
      </c>
      <c r="U24" s="1">
        <v>0.65</v>
      </c>
      <c r="V24" s="1">
        <v>12.33</v>
      </c>
      <c r="W24" s="1">
        <v>9.7200000000000006</v>
      </c>
      <c r="X24" s="1">
        <v>130.11000000000001</v>
      </c>
    </row>
    <row r="25" spans="1:24" x14ac:dyDescent="0.25">
      <c r="A25" s="1" t="str">
        <f t="shared" si="0"/>
        <v>45776493B1R38</v>
      </c>
      <c r="B25" s="1">
        <v>49</v>
      </c>
      <c r="C25" s="1">
        <v>3</v>
      </c>
      <c r="D25" s="3" t="s">
        <v>52</v>
      </c>
      <c r="E25" s="4" t="s">
        <v>55</v>
      </c>
      <c r="F25" s="1">
        <v>8</v>
      </c>
      <c r="G25" s="1">
        <v>13.7</v>
      </c>
      <c r="H25" s="1">
        <v>5</v>
      </c>
      <c r="I25" s="1">
        <v>22.69</v>
      </c>
      <c r="J25" s="1">
        <v>130</v>
      </c>
      <c r="K25" s="8">
        <v>2949.7</v>
      </c>
      <c r="L25" s="1">
        <v>1028678</v>
      </c>
      <c r="M25" s="7">
        <v>45777</v>
      </c>
      <c r="N25" s="7">
        <f>_xlfn.MAXIFS(Biometria!B:B,Biometria!B:B,"&lt;="&amp;M25,Biometria!C:C,B25,Biometria!D:D,C25,Biometria!E:E,D25,Biometria!F:F,E25,Biometria!G:G,F25)</f>
        <v>45776</v>
      </c>
      <c r="O25" s="1">
        <v>5.2</v>
      </c>
      <c r="P25" s="1">
        <v>18.64</v>
      </c>
      <c r="Q25" s="1">
        <v>15.95</v>
      </c>
      <c r="R25" s="1">
        <v>85.57</v>
      </c>
      <c r="S25" s="1">
        <v>0.71</v>
      </c>
      <c r="T25" s="1">
        <v>13.4811</v>
      </c>
      <c r="U25" s="1">
        <v>0.6</v>
      </c>
      <c r="V25" s="1">
        <v>12.11</v>
      </c>
      <c r="W25" s="1">
        <v>14.13</v>
      </c>
      <c r="X25" s="1">
        <v>135.33000000000001</v>
      </c>
    </row>
    <row r="26" spans="1:24" x14ac:dyDescent="0.25">
      <c r="A26" s="1" t="str">
        <f t="shared" si="0"/>
        <v>45776491B3R19</v>
      </c>
      <c r="B26" s="1">
        <v>49</v>
      </c>
      <c r="C26" s="1">
        <v>1</v>
      </c>
      <c r="D26" s="3" t="s">
        <v>56</v>
      </c>
      <c r="E26" s="4" t="s">
        <v>53</v>
      </c>
      <c r="F26" s="1">
        <v>9</v>
      </c>
      <c r="G26" s="1">
        <v>13.7</v>
      </c>
      <c r="H26" s="1">
        <v>5</v>
      </c>
      <c r="I26" s="1">
        <v>22.69</v>
      </c>
      <c r="J26" s="1">
        <v>130</v>
      </c>
      <c r="K26" s="8">
        <v>2949.7</v>
      </c>
      <c r="L26" s="1">
        <v>1028679</v>
      </c>
      <c r="M26" s="7">
        <v>45777</v>
      </c>
      <c r="N26" s="7">
        <f>_xlfn.MAXIFS(Biometria!B:B,Biometria!B:B,"&lt;="&amp;M26,Biometria!C:C,B26,Biometria!D:D,C26,Biometria!E:E,D26,Biometria!F:F,E26,Biometria!G:G,F26)</f>
        <v>45776</v>
      </c>
      <c r="O26" s="1">
        <v>5.2</v>
      </c>
      <c r="P26" s="1">
        <v>16.93</v>
      </c>
      <c r="Q26" s="1">
        <v>13.97</v>
      </c>
      <c r="R26" s="1">
        <v>82.52</v>
      </c>
      <c r="S26" s="1">
        <v>0.81</v>
      </c>
      <c r="T26" s="1">
        <v>11.6625</v>
      </c>
      <c r="U26" s="1">
        <v>0.68</v>
      </c>
      <c r="V26" s="1">
        <v>12.82</v>
      </c>
      <c r="W26" s="1">
        <v>-0.03</v>
      </c>
      <c r="X26" s="1">
        <v>118.55</v>
      </c>
    </row>
    <row r="27" spans="1:24" x14ac:dyDescent="0.25">
      <c r="A27" s="1" t="str">
        <f t="shared" si="0"/>
        <v>45776491B3R29</v>
      </c>
      <c r="B27" s="1">
        <v>49</v>
      </c>
      <c r="C27" s="1">
        <v>1</v>
      </c>
      <c r="D27" s="3" t="s">
        <v>56</v>
      </c>
      <c r="E27" s="4" t="s">
        <v>54</v>
      </c>
      <c r="F27" s="1">
        <v>9</v>
      </c>
      <c r="G27" s="1">
        <v>13.7</v>
      </c>
      <c r="H27" s="1">
        <v>5</v>
      </c>
      <c r="I27" s="1">
        <v>22.69</v>
      </c>
      <c r="J27" s="1">
        <v>130</v>
      </c>
      <c r="K27" s="8">
        <v>2949.7</v>
      </c>
      <c r="L27" s="1">
        <v>1028680</v>
      </c>
      <c r="M27" s="7">
        <v>45777</v>
      </c>
      <c r="N27" s="7">
        <f>_xlfn.MAXIFS(Biometria!B:B,Biometria!B:B,"&lt;="&amp;M27,Biometria!C:C,B27,Biometria!D:D,C27,Biometria!E:E,D27,Biometria!F:F,E27,Biometria!G:G,F27)</f>
        <v>45776</v>
      </c>
      <c r="O27" s="1">
        <v>5.3</v>
      </c>
      <c r="P27" s="1">
        <v>18.36</v>
      </c>
      <c r="Q27" s="1">
        <v>15.39</v>
      </c>
      <c r="R27" s="1">
        <v>83.82</v>
      </c>
      <c r="S27" s="1">
        <v>0.77</v>
      </c>
      <c r="T27" s="1">
        <v>12.987500000000001</v>
      </c>
      <c r="U27" s="1">
        <v>0.65</v>
      </c>
      <c r="V27" s="1">
        <v>12.2</v>
      </c>
      <c r="W27" s="1">
        <v>10.51</v>
      </c>
      <c r="X27" s="1">
        <v>131.04</v>
      </c>
    </row>
    <row r="28" spans="1:24" x14ac:dyDescent="0.25">
      <c r="A28" s="1" t="str">
        <f t="shared" si="0"/>
        <v>45776491B3R39</v>
      </c>
      <c r="B28" s="1">
        <v>49</v>
      </c>
      <c r="C28" s="1">
        <v>1</v>
      </c>
      <c r="D28" s="3" t="s">
        <v>56</v>
      </c>
      <c r="E28" s="4" t="s">
        <v>55</v>
      </c>
      <c r="F28" s="1">
        <v>9</v>
      </c>
      <c r="G28" s="1">
        <v>13.7</v>
      </c>
      <c r="H28" s="1">
        <v>5</v>
      </c>
      <c r="I28" s="1">
        <v>22.69</v>
      </c>
      <c r="J28" s="1">
        <v>130</v>
      </c>
      <c r="K28" s="8">
        <v>2949.7</v>
      </c>
      <c r="L28" s="1">
        <v>1028681</v>
      </c>
      <c r="M28" s="7">
        <v>45777</v>
      </c>
      <c r="N28" s="7">
        <f>_xlfn.MAXIFS(Biometria!B:B,Biometria!B:B,"&lt;="&amp;M28,Biometria!C:C,B28,Biometria!D:D,C28,Biometria!E:E,D28,Biometria!F:F,E28,Biometria!G:G,F28)</f>
        <v>45776</v>
      </c>
      <c r="O28" s="1">
        <v>5.3</v>
      </c>
      <c r="P28" s="1">
        <v>17.489999999999998</v>
      </c>
      <c r="Q28" s="1">
        <v>14.47</v>
      </c>
      <c r="R28" s="1">
        <v>82.73</v>
      </c>
      <c r="S28" s="1">
        <v>0.8</v>
      </c>
      <c r="T28" s="1">
        <v>12.3088</v>
      </c>
      <c r="U28" s="1">
        <v>0.68</v>
      </c>
      <c r="V28" s="1">
        <v>11.74</v>
      </c>
      <c r="W28" s="1">
        <v>5.23</v>
      </c>
      <c r="X28" s="1">
        <v>124.78</v>
      </c>
    </row>
    <row r="29" spans="1:24" x14ac:dyDescent="0.25">
      <c r="A29" s="1" t="str">
        <f t="shared" si="0"/>
        <v>45776498B3R110</v>
      </c>
      <c r="B29" s="1">
        <v>49</v>
      </c>
      <c r="C29" s="1">
        <v>8</v>
      </c>
      <c r="D29" s="3" t="s">
        <v>56</v>
      </c>
      <c r="E29" s="4" t="s">
        <v>53</v>
      </c>
      <c r="F29" s="1">
        <v>10</v>
      </c>
      <c r="G29" s="1">
        <v>13.7</v>
      </c>
      <c r="H29" s="1">
        <v>5</v>
      </c>
      <c r="I29" s="1">
        <v>22.69</v>
      </c>
      <c r="J29" s="1">
        <v>130</v>
      </c>
      <c r="K29" s="8">
        <v>2949.7</v>
      </c>
      <c r="L29" s="1">
        <v>1028682</v>
      </c>
      <c r="M29" s="7">
        <v>45777</v>
      </c>
      <c r="N29" s="7">
        <f>_xlfn.MAXIFS(Biometria!B:B,Biometria!B:B,"&lt;="&amp;M29,Biometria!C:C,B29,Biometria!D:D,C29,Biometria!E:E,D29,Biometria!F:F,E29,Biometria!G:G,F29)</f>
        <v>45776</v>
      </c>
      <c r="O29" s="1">
        <v>5.3</v>
      </c>
      <c r="P29" s="1">
        <v>18.170000000000002</v>
      </c>
      <c r="Q29" s="1">
        <v>15.14</v>
      </c>
      <c r="R29" s="1">
        <v>83.32</v>
      </c>
      <c r="S29" s="1">
        <v>0.78</v>
      </c>
      <c r="T29" s="1">
        <v>12.729900000000001</v>
      </c>
      <c r="U29" s="1">
        <v>0.66</v>
      </c>
      <c r="V29" s="1">
        <v>12.41</v>
      </c>
      <c r="W29" s="1">
        <v>8.49</v>
      </c>
      <c r="X29" s="1">
        <v>128.65</v>
      </c>
    </row>
    <row r="30" spans="1:24" x14ac:dyDescent="0.25">
      <c r="A30" s="1" t="str">
        <f t="shared" si="0"/>
        <v>45776498B3R210</v>
      </c>
      <c r="B30" s="1">
        <v>49</v>
      </c>
      <c r="C30" s="1">
        <v>8</v>
      </c>
      <c r="D30" s="3" t="s">
        <v>56</v>
      </c>
      <c r="E30" s="4" t="s">
        <v>54</v>
      </c>
      <c r="F30" s="1">
        <v>10</v>
      </c>
      <c r="G30" s="1">
        <v>13.7</v>
      </c>
      <c r="H30" s="1">
        <v>5</v>
      </c>
      <c r="I30" s="1">
        <v>22.69</v>
      </c>
      <c r="J30" s="1">
        <v>130</v>
      </c>
      <c r="K30" s="8">
        <v>2949.7</v>
      </c>
      <c r="L30" s="1">
        <v>1028683</v>
      </c>
      <c r="M30" s="7">
        <v>45777</v>
      </c>
      <c r="N30" s="7">
        <f>_xlfn.MAXIFS(Biometria!B:B,Biometria!B:B,"&lt;="&amp;M30,Biometria!C:C,B30,Biometria!D:D,C30,Biometria!E:E,D30,Biometria!F:F,E30,Biometria!G:G,F30)</f>
        <v>45776</v>
      </c>
      <c r="O30" s="1">
        <v>5.3</v>
      </c>
      <c r="P30" s="1">
        <v>17.96</v>
      </c>
      <c r="Q30" s="1">
        <v>15.03</v>
      </c>
      <c r="R30" s="1">
        <v>83.69</v>
      </c>
      <c r="S30" s="1">
        <v>0.77</v>
      </c>
      <c r="T30" s="1">
        <v>12.545199999999999</v>
      </c>
      <c r="U30" s="1">
        <v>0.64</v>
      </c>
      <c r="V30" s="1">
        <v>12.83</v>
      </c>
      <c r="W30" s="1">
        <v>6.84</v>
      </c>
      <c r="X30" s="1">
        <v>126.69</v>
      </c>
    </row>
    <row r="31" spans="1:24" x14ac:dyDescent="0.25">
      <c r="A31" s="1" t="str">
        <f t="shared" si="0"/>
        <v>45776498B3R310</v>
      </c>
      <c r="B31" s="1">
        <v>49</v>
      </c>
      <c r="C31" s="1">
        <v>8</v>
      </c>
      <c r="D31" s="3" t="s">
        <v>56</v>
      </c>
      <c r="E31" s="4" t="s">
        <v>55</v>
      </c>
      <c r="F31" s="1">
        <v>10</v>
      </c>
      <c r="G31" s="1">
        <v>13.7</v>
      </c>
      <c r="H31" s="1">
        <v>5</v>
      </c>
      <c r="I31" s="1">
        <v>22.69</v>
      </c>
      <c r="J31" s="1">
        <v>130</v>
      </c>
      <c r="K31" s="8">
        <v>2949.7</v>
      </c>
      <c r="L31" s="1">
        <v>1028684</v>
      </c>
      <c r="M31" s="7">
        <v>45777</v>
      </c>
      <c r="N31" s="7">
        <f>_xlfn.MAXIFS(Biometria!B:B,Biometria!B:B,"&lt;="&amp;M31,Biometria!C:C,B31,Biometria!D:D,C31,Biometria!E:E,D31,Biometria!F:F,E31,Biometria!G:G,F31)</f>
        <v>45776</v>
      </c>
      <c r="O31" s="1">
        <v>5.3</v>
      </c>
      <c r="P31" s="1">
        <v>18.62</v>
      </c>
      <c r="Q31" s="1">
        <v>15.76</v>
      </c>
      <c r="R31" s="1">
        <v>84.64</v>
      </c>
      <c r="S31" s="1">
        <v>0.74</v>
      </c>
      <c r="T31" s="1">
        <v>13.0787</v>
      </c>
      <c r="U31" s="1">
        <v>0.61</v>
      </c>
      <c r="V31" s="1">
        <v>13.16</v>
      </c>
      <c r="W31" s="1">
        <v>10.94</v>
      </c>
      <c r="X31" s="1">
        <v>131.55000000000001</v>
      </c>
    </row>
    <row r="32" spans="1:24" x14ac:dyDescent="0.25">
      <c r="A32" s="1" t="str">
        <f t="shared" si="0"/>
        <v>45776493B3R111</v>
      </c>
      <c r="B32" s="1">
        <v>49</v>
      </c>
      <c r="C32" s="1">
        <v>3</v>
      </c>
      <c r="D32" s="3" t="s">
        <v>56</v>
      </c>
      <c r="E32" s="4" t="s">
        <v>53</v>
      </c>
      <c r="F32" s="1">
        <v>11</v>
      </c>
      <c r="G32" s="1">
        <v>13.7</v>
      </c>
      <c r="H32" s="1">
        <v>5</v>
      </c>
      <c r="I32" s="1">
        <v>22.69</v>
      </c>
      <c r="J32" s="1">
        <v>130</v>
      </c>
      <c r="K32" s="8">
        <v>2949.7</v>
      </c>
      <c r="L32" s="1">
        <v>1028685</v>
      </c>
      <c r="M32" s="7">
        <v>45777</v>
      </c>
      <c r="N32" s="7">
        <f>_xlfn.MAXIFS(Biometria!B:B,Biometria!B:B,"&lt;="&amp;M32,Biometria!C:C,B32,Biometria!D:D,C32,Biometria!E:E,D32,Biometria!F:F,E32,Biometria!G:G,F32)</f>
        <v>45776</v>
      </c>
      <c r="O32" s="1">
        <v>5.3</v>
      </c>
      <c r="P32" s="1">
        <v>18.91</v>
      </c>
      <c r="Q32" s="1">
        <v>16.16</v>
      </c>
      <c r="R32" s="1">
        <v>85.46</v>
      </c>
      <c r="S32" s="1">
        <v>0.71</v>
      </c>
      <c r="T32" s="1">
        <v>13.6349</v>
      </c>
      <c r="U32" s="1">
        <v>0.6</v>
      </c>
      <c r="V32" s="1">
        <v>12.21</v>
      </c>
      <c r="W32" s="1">
        <v>15.38</v>
      </c>
      <c r="X32" s="1">
        <v>136.82</v>
      </c>
    </row>
    <row r="33" spans="1:24" x14ac:dyDescent="0.25">
      <c r="A33" s="1" t="str">
        <f t="shared" si="0"/>
        <v>45776493B3R211</v>
      </c>
      <c r="B33" s="1">
        <v>49</v>
      </c>
      <c r="C33" s="1">
        <v>3</v>
      </c>
      <c r="D33" s="3" t="s">
        <v>56</v>
      </c>
      <c r="E33" s="4" t="s">
        <v>54</v>
      </c>
      <c r="F33" s="1">
        <v>11</v>
      </c>
      <c r="G33" s="1">
        <v>13.7</v>
      </c>
      <c r="H33" s="1">
        <v>5</v>
      </c>
      <c r="I33" s="1">
        <v>22.69</v>
      </c>
      <c r="J33" s="1">
        <v>130</v>
      </c>
      <c r="K33" s="8">
        <v>2949.7</v>
      </c>
      <c r="L33" s="1">
        <v>1028686</v>
      </c>
      <c r="M33" s="7">
        <v>45777</v>
      </c>
      <c r="N33" s="7">
        <f>_xlfn.MAXIFS(Biometria!B:B,Biometria!B:B,"&lt;="&amp;M33,Biometria!C:C,B33,Biometria!D:D,C33,Biometria!E:E,D33,Biometria!F:F,E33,Biometria!G:G,F33)</f>
        <v>45776</v>
      </c>
      <c r="O33" s="1">
        <v>5.3</v>
      </c>
      <c r="P33" s="1">
        <v>18.100000000000001</v>
      </c>
      <c r="Q33" s="1">
        <v>15.23</v>
      </c>
      <c r="R33" s="1">
        <v>84.14</v>
      </c>
      <c r="S33" s="1">
        <v>0.75</v>
      </c>
      <c r="T33" s="1">
        <v>12.854699999999999</v>
      </c>
      <c r="U33" s="1">
        <v>0.63</v>
      </c>
      <c r="V33" s="1">
        <v>12.19</v>
      </c>
      <c r="W33" s="1">
        <v>9.2799999999999994</v>
      </c>
      <c r="X33" s="1">
        <v>129.58000000000001</v>
      </c>
    </row>
    <row r="34" spans="1:24" x14ac:dyDescent="0.25">
      <c r="A34" s="1" t="str">
        <f t="shared" si="0"/>
        <v>45776493B3R311</v>
      </c>
      <c r="B34" s="1">
        <v>49</v>
      </c>
      <c r="C34" s="1">
        <v>3</v>
      </c>
      <c r="D34" s="3" t="s">
        <v>56</v>
      </c>
      <c r="E34" s="4" t="s">
        <v>55</v>
      </c>
      <c r="F34" s="1">
        <v>11</v>
      </c>
      <c r="G34" s="1">
        <v>13.7</v>
      </c>
      <c r="H34" s="1">
        <v>5</v>
      </c>
      <c r="I34" s="1">
        <v>22.69</v>
      </c>
      <c r="J34" s="1">
        <v>130</v>
      </c>
      <c r="K34" s="8">
        <v>2949.7</v>
      </c>
      <c r="L34" s="1">
        <v>1028687</v>
      </c>
      <c r="M34" s="7">
        <v>45777</v>
      </c>
      <c r="N34" s="7">
        <f>_xlfn.MAXIFS(Biometria!B:B,Biometria!B:B,"&lt;="&amp;M34,Biometria!C:C,B34,Biometria!D:D,C34,Biometria!E:E,D34,Biometria!F:F,E34,Biometria!G:G,F34)</f>
        <v>45776</v>
      </c>
      <c r="O34" s="1">
        <v>5.3</v>
      </c>
      <c r="P34" s="1">
        <v>17.77</v>
      </c>
      <c r="Q34" s="1">
        <v>14.83</v>
      </c>
      <c r="R34" s="1">
        <v>83.46</v>
      </c>
      <c r="S34" s="1">
        <v>0.78</v>
      </c>
      <c r="T34" s="1">
        <v>12.5845</v>
      </c>
      <c r="U34" s="1">
        <v>0.66</v>
      </c>
      <c r="V34" s="1">
        <v>11.88</v>
      </c>
      <c r="W34" s="1">
        <v>7.31</v>
      </c>
      <c r="X34" s="1">
        <v>127.25</v>
      </c>
    </row>
    <row r="35" spans="1:24" x14ac:dyDescent="0.25">
      <c r="A35" s="1" t="str">
        <f t="shared" si="0"/>
        <v>45776496B3R112</v>
      </c>
      <c r="B35" s="1">
        <v>49</v>
      </c>
      <c r="C35" s="1">
        <v>6</v>
      </c>
      <c r="D35" s="3" t="s">
        <v>56</v>
      </c>
      <c r="E35" s="4" t="s">
        <v>53</v>
      </c>
      <c r="F35" s="1">
        <v>12</v>
      </c>
      <c r="G35" s="1">
        <v>13.7</v>
      </c>
      <c r="H35" s="1">
        <v>5</v>
      </c>
      <c r="I35" s="1">
        <v>22.69</v>
      </c>
      <c r="J35" s="1">
        <v>130</v>
      </c>
      <c r="K35" s="8">
        <v>2949.7</v>
      </c>
      <c r="L35" s="1">
        <v>1028688</v>
      </c>
      <c r="M35" s="7">
        <v>45777</v>
      </c>
      <c r="N35" s="7">
        <f>_xlfn.MAXIFS(Biometria!B:B,Biometria!B:B,"&lt;="&amp;M35,Biometria!C:C,B35,Biometria!D:D,C35,Biometria!E:E,D35,Biometria!F:F,E35,Biometria!G:G,F35)</f>
        <v>45776</v>
      </c>
      <c r="O35" s="1">
        <v>5.3</v>
      </c>
      <c r="P35" s="1">
        <v>18.11</v>
      </c>
      <c r="Q35" s="1">
        <v>15.16</v>
      </c>
      <c r="R35" s="1">
        <v>83.71</v>
      </c>
      <c r="S35" s="1">
        <v>0.77</v>
      </c>
      <c r="T35" s="1">
        <v>12.700200000000001</v>
      </c>
      <c r="U35" s="1">
        <v>0.65</v>
      </c>
      <c r="V35" s="1">
        <v>12.62</v>
      </c>
      <c r="W35" s="1">
        <v>8.17</v>
      </c>
      <c r="X35" s="1">
        <v>128.27000000000001</v>
      </c>
    </row>
    <row r="36" spans="1:24" x14ac:dyDescent="0.25">
      <c r="A36" s="1" t="str">
        <f t="shared" si="0"/>
        <v>45776496B3R212</v>
      </c>
      <c r="B36" s="1">
        <v>49</v>
      </c>
      <c r="C36" s="1">
        <v>6</v>
      </c>
      <c r="D36" s="3" t="s">
        <v>56</v>
      </c>
      <c r="E36" s="4" t="s">
        <v>54</v>
      </c>
      <c r="F36" s="1">
        <v>12</v>
      </c>
      <c r="G36" s="1">
        <v>13.7</v>
      </c>
      <c r="H36" s="1">
        <v>5</v>
      </c>
      <c r="I36" s="1">
        <v>22.69</v>
      </c>
      <c r="J36" s="1">
        <v>130</v>
      </c>
      <c r="K36" s="8">
        <v>2949.7</v>
      </c>
      <c r="L36" s="1">
        <v>1028689</v>
      </c>
      <c r="M36" s="7">
        <v>45777</v>
      </c>
      <c r="N36" s="7">
        <f>_xlfn.MAXIFS(Biometria!B:B,Biometria!B:B,"&lt;="&amp;M36,Biometria!C:C,B36,Biometria!D:D,C36,Biometria!E:E,D36,Biometria!F:F,E36,Biometria!G:G,F36)</f>
        <v>45776</v>
      </c>
      <c r="O36" s="1">
        <v>5.3</v>
      </c>
      <c r="P36" s="1">
        <v>19.39</v>
      </c>
      <c r="Q36" s="1">
        <v>16.79</v>
      </c>
      <c r="R36" s="1">
        <v>86.59</v>
      </c>
      <c r="S36" s="1">
        <v>0.67</v>
      </c>
      <c r="T36" s="1">
        <v>14.1271</v>
      </c>
      <c r="U36" s="1">
        <v>0.56000000000000005</v>
      </c>
      <c r="V36" s="1">
        <v>12.37</v>
      </c>
      <c r="W36" s="1">
        <v>19.07</v>
      </c>
      <c r="X36" s="1">
        <v>141.19</v>
      </c>
    </row>
    <row r="37" spans="1:24" x14ac:dyDescent="0.25">
      <c r="A37" s="1" t="str">
        <f t="shared" si="0"/>
        <v>45776496B3R312</v>
      </c>
      <c r="B37" s="1">
        <v>49</v>
      </c>
      <c r="C37" s="1">
        <v>6</v>
      </c>
      <c r="D37" s="3" t="s">
        <v>56</v>
      </c>
      <c r="E37" s="4" t="s">
        <v>55</v>
      </c>
      <c r="F37" s="1">
        <v>12</v>
      </c>
      <c r="G37" s="1">
        <v>13.7</v>
      </c>
      <c r="H37" s="1">
        <v>5</v>
      </c>
      <c r="I37" s="1">
        <v>22.69</v>
      </c>
      <c r="J37" s="1">
        <v>130</v>
      </c>
      <c r="K37" s="8">
        <v>2949.7</v>
      </c>
      <c r="L37" s="1">
        <v>1028690</v>
      </c>
      <c r="M37" s="7">
        <v>45777</v>
      </c>
      <c r="N37" s="7">
        <f>_xlfn.MAXIFS(Biometria!B:B,Biometria!B:B,"&lt;="&amp;M37,Biometria!C:C,B37,Biometria!D:D,C37,Biometria!E:E,D37,Biometria!F:F,E37,Biometria!G:G,F37)</f>
        <v>45776</v>
      </c>
      <c r="O37" s="1">
        <v>5.3</v>
      </c>
      <c r="P37" s="1">
        <v>19.079999999999998</v>
      </c>
      <c r="Q37" s="1">
        <v>16.29</v>
      </c>
      <c r="R37" s="1">
        <v>85.38</v>
      </c>
      <c r="S37" s="1">
        <v>0.71</v>
      </c>
      <c r="T37" s="1">
        <v>13.79</v>
      </c>
      <c r="U37" s="1">
        <v>0.6</v>
      </c>
      <c r="V37" s="1">
        <v>12.02</v>
      </c>
      <c r="W37" s="1">
        <v>16.64</v>
      </c>
      <c r="X37" s="1">
        <v>138.31</v>
      </c>
    </row>
    <row r="38" spans="1:24" x14ac:dyDescent="0.25">
      <c r="A38" s="1" t="str">
        <f t="shared" si="0"/>
        <v>45776497B3R113</v>
      </c>
      <c r="B38" s="1">
        <v>49</v>
      </c>
      <c r="C38" s="1">
        <v>7</v>
      </c>
      <c r="D38" s="3" t="s">
        <v>56</v>
      </c>
      <c r="E38" s="4" t="s">
        <v>53</v>
      </c>
      <c r="F38" s="1">
        <v>13</v>
      </c>
      <c r="G38" s="1">
        <v>13.7</v>
      </c>
      <c r="H38" s="1">
        <v>5</v>
      </c>
      <c r="I38" s="1">
        <v>22.69</v>
      </c>
      <c r="J38" s="1">
        <v>130</v>
      </c>
      <c r="K38" s="8">
        <v>2949.7</v>
      </c>
      <c r="L38" s="1">
        <v>1028691</v>
      </c>
      <c r="M38" s="7">
        <v>45777</v>
      </c>
      <c r="N38" s="7">
        <f>_xlfn.MAXIFS(Biometria!B:B,Biometria!B:B,"&lt;="&amp;M38,Biometria!C:C,B38,Biometria!D:D,C38,Biometria!E:E,D38,Biometria!F:F,E38,Biometria!G:G,F38)</f>
        <v>45776</v>
      </c>
      <c r="O38" s="1">
        <v>5.3</v>
      </c>
      <c r="P38" s="1">
        <v>18.75</v>
      </c>
      <c r="Q38" s="1">
        <v>15.78</v>
      </c>
      <c r="R38" s="1">
        <v>84.16</v>
      </c>
      <c r="S38" s="1">
        <v>0.75</v>
      </c>
      <c r="T38" s="1">
        <v>13.1942</v>
      </c>
      <c r="U38" s="1">
        <v>0.63</v>
      </c>
      <c r="V38" s="1">
        <v>12.73</v>
      </c>
      <c r="W38" s="1">
        <v>12.03</v>
      </c>
      <c r="X38" s="1">
        <v>132.85</v>
      </c>
    </row>
    <row r="39" spans="1:24" x14ac:dyDescent="0.25">
      <c r="A39" s="1" t="str">
        <f t="shared" si="0"/>
        <v>45776497B3R213</v>
      </c>
      <c r="B39" s="1">
        <v>49</v>
      </c>
      <c r="C39" s="1">
        <v>7</v>
      </c>
      <c r="D39" s="3" t="s">
        <v>56</v>
      </c>
      <c r="E39" s="4" t="s">
        <v>54</v>
      </c>
      <c r="F39" s="1">
        <v>13</v>
      </c>
      <c r="G39" s="1">
        <v>13.7</v>
      </c>
      <c r="H39" s="1">
        <v>5</v>
      </c>
      <c r="I39" s="1">
        <v>22.69</v>
      </c>
      <c r="J39" s="1">
        <v>130</v>
      </c>
      <c r="K39" s="8">
        <v>2949.7</v>
      </c>
      <c r="L39" s="1">
        <v>1028692</v>
      </c>
      <c r="M39" s="7">
        <v>45777</v>
      </c>
      <c r="N39" s="7">
        <f>_xlfn.MAXIFS(Biometria!B:B,Biometria!B:B,"&lt;="&amp;M39,Biometria!C:C,B39,Biometria!D:D,C39,Biometria!E:E,D39,Biometria!F:F,E39,Biometria!G:G,F39)</f>
        <v>45776</v>
      </c>
      <c r="O39" s="1">
        <v>5.3</v>
      </c>
      <c r="P39" s="1">
        <v>19.41</v>
      </c>
      <c r="Q39" s="1">
        <v>16.39</v>
      </c>
      <c r="R39" s="1">
        <v>84.44</v>
      </c>
      <c r="S39" s="1">
        <v>0.74</v>
      </c>
      <c r="T39" s="1">
        <v>13.764099999999999</v>
      </c>
      <c r="U39" s="1">
        <v>0.62</v>
      </c>
      <c r="V39" s="1">
        <v>12.48</v>
      </c>
      <c r="W39" s="1">
        <v>16.579999999999998</v>
      </c>
      <c r="X39" s="1">
        <v>138.24</v>
      </c>
    </row>
    <row r="40" spans="1:24" x14ac:dyDescent="0.25">
      <c r="A40" s="1" t="str">
        <f t="shared" si="0"/>
        <v>45776497B3R313</v>
      </c>
      <c r="B40" s="1">
        <v>49</v>
      </c>
      <c r="C40" s="1">
        <v>7</v>
      </c>
      <c r="D40" s="3" t="s">
        <v>56</v>
      </c>
      <c r="E40" s="4" t="s">
        <v>55</v>
      </c>
      <c r="F40" s="1">
        <v>13</v>
      </c>
      <c r="G40" s="1">
        <v>13.7</v>
      </c>
      <c r="H40" s="1">
        <v>5</v>
      </c>
      <c r="I40" s="1">
        <v>22.69</v>
      </c>
      <c r="J40" s="1">
        <v>130</v>
      </c>
      <c r="K40" s="8">
        <v>2949.7</v>
      </c>
      <c r="L40" s="1">
        <v>1028693</v>
      </c>
      <c r="M40" s="7">
        <v>45777</v>
      </c>
      <c r="N40" s="7">
        <f>_xlfn.MAXIFS(Biometria!B:B,Biometria!B:B,"&lt;="&amp;M40,Biometria!C:C,B40,Biometria!D:D,C40,Biometria!E:E,D40,Biometria!F:F,E40,Biometria!G:G,F40)</f>
        <v>45776</v>
      </c>
      <c r="O40" s="1">
        <v>5.3</v>
      </c>
      <c r="P40" s="1">
        <v>19.809999999999999</v>
      </c>
      <c r="Q40" s="1">
        <v>17.170000000000002</v>
      </c>
      <c r="R40" s="1">
        <v>86.67</v>
      </c>
      <c r="S40" s="1">
        <v>0.67</v>
      </c>
      <c r="T40" s="1">
        <v>14.3765</v>
      </c>
      <c r="U40" s="1">
        <v>0.56000000000000005</v>
      </c>
      <c r="V40" s="1">
        <v>12.65</v>
      </c>
      <c r="W40" s="1">
        <v>21.09</v>
      </c>
      <c r="X40" s="1">
        <v>143.59</v>
      </c>
    </row>
    <row r="41" spans="1:24" x14ac:dyDescent="0.25">
      <c r="A41" s="1" t="str">
        <f t="shared" si="0"/>
        <v>45776494B3R114</v>
      </c>
      <c r="B41" s="1">
        <v>49</v>
      </c>
      <c r="C41" s="1">
        <v>4</v>
      </c>
      <c r="D41" s="3" t="s">
        <v>56</v>
      </c>
      <c r="E41" s="4" t="s">
        <v>53</v>
      </c>
      <c r="F41" s="1">
        <v>14</v>
      </c>
      <c r="G41" s="1">
        <v>13.7</v>
      </c>
      <c r="H41" s="1">
        <v>5</v>
      </c>
      <c r="I41" s="1">
        <v>22.69</v>
      </c>
      <c r="J41" s="1">
        <v>130</v>
      </c>
      <c r="K41" s="8">
        <v>2949.7</v>
      </c>
      <c r="L41" s="1">
        <v>1028694</v>
      </c>
      <c r="M41" s="7">
        <v>45777</v>
      </c>
      <c r="N41" s="7">
        <f>_xlfn.MAXIFS(Biometria!B:B,Biometria!B:B,"&lt;="&amp;M41,Biometria!C:C,B41,Biometria!D:D,C41,Biometria!E:E,D41,Biometria!F:F,E41,Biometria!G:G,F41)</f>
        <v>45776</v>
      </c>
      <c r="O41" s="1">
        <v>5.2</v>
      </c>
      <c r="P41" s="1">
        <v>17.86</v>
      </c>
      <c r="Q41" s="1">
        <v>15.06</v>
      </c>
      <c r="R41" s="1">
        <v>84.32</v>
      </c>
      <c r="S41" s="1">
        <v>0.75</v>
      </c>
      <c r="T41" s="1">
        <v>12.6737</v>
      </c>
      <c r="U41" s="1">
        <v>0.63</v>
      </c>
      <c r="V41" s="1">
        <v>12.36</v>
      </c>
      <c r="W41" s="1">
        <v>7.8</v>
      </c>
      <c r="X41" s="1">
        <v>127.83</v>
      </c>
    </row>
    <row r="42" spans="1:24" x14ac:dyDescent="0.25">
      <c r="A42" s="1" t="str">
        <f t="shared" si="0"/>
        <v>45776494B3R214</v>
      </c>
      <c r="B42" s="1">
        <v>49</v>
      </c>
      <c r="C42" s="1">
        <v>4</v>
      </c>
      <c r="D42" s="3" t="s">
        <v>56</v>
      </c>
      <c r="E42" s="4" t="s">
        <v>54</v>
      </c>
      <c r="F42" s="1">
        <v>14</v>
      </c>
      <c r="G42" s="1">
        <v>13.7</v>
      </c>
      <c r="H42" s="1">
        <v>5</v>
      </c>
      <c r="I42" s="1">
        <v>22.69</v>
      </c>
      <c r="J42" s="1">
        <v>130</v>
      </c>
      <c r="K42" s="8">
        <v>2949.7</v>
      </c>
      <c r="L42" s="1">
        <v>1028695</v>
      </c>
      <c r="M42" s="7">
        <v>45777</v>
      </c>
      <c r="N42" s="7">
        <f>_xlfn.MAXIFS(Biometria!B:B,Biometria!B:B,"&lt;="&amp;M42,Biometria!C:C,B42,Biometria!D:D,C42,Biometria!E:E,D42,Biometria!F:F,E42,Biometria!G:G,F42)</f>
        <v>45776</v>
      </c>
      <c r="O42" s="1">
        <v>5.3</v>
      </c>
      <c r="P42" s="1">
        <v>18.3</v>
      </c>
      <c r="Q42" s="1">
        <v>14.94</v>
      </c>
      <c r="R42" s="1">
        <v>81.64</v>
      </c>
      <c r="S42" s="1">
        <v>0.84</v>
      </c>
      <c r="T42" s="1">
        <v>12.6296</v>
      </c>
      <c r="U42" s="1">
        <v>0.71</v>
      </c>
      <c r="V42" s="1">
        <v>12.1</v>
      </c>
      <c r="W42" s="1">
        <v>8.06</v>
      </c>
      <c r="X42" s="1">
        <v>128.13999999999999</v>
      </c>
    </row>
    <row r="43" spans="1:24" x14ac:dyDescent="0.25">
      <c r="A43" s="1" t="str">
        <f t="shared" si="0"/>
        <v>45776494B3R314</v>
      </c>
      <c r="B43" s="1">
        <v>49</v>
      </c>
      <c r="C43" s="1">
        <v>4</v>
      </c>
      <c r="D43" s="3" t="s">
        <v>56</v>
      </c>
      <c r="E43" s="4" t="s">
        <v>55</v>
      </c>
      <c r="F43" s="1">
        <v>14</v>
      </c>
      <c r="G43" s="1">
        <v>13.7</v>
      </c>
      <c r="H43" s="1">
        <v>5</v>
      </c>
      <c r="I43" s="1">
        <v>22.69</v>
      </c>
      <c r="J43" s="1">
        <v>130</v>
      </c>
      <c r="K43" s="8">
        <v>2949.7</v>
      </c>
      <c r="L43" s="1">
        <v>1028696</v>
      </c>
      <c r="M43" s="7">
        <v>45777</v>
      </c>
      <c r="N43" s="7">
        <f>_xlfn.MAXIFS(Biometria!B:B,Biometria!B:B,"&lt;="&amp;M43,Biometria!C:C,B43,Biometria!D:D,C43,Biometria!E:E,D43,Biometria!F:F,E43,Biometria!G:G,F43)</f>
        <v>45776</v>
      </c>
      <c r="O43" s="1">
        <v>5.2</v>
      </c>
      <c r="P43" s="1">
        <v>17.04</v>
      </c>
      <c r="Q43" s="1">
        <v>13.74</v>
      </c>
      <c r="R43" s="1">
        <v>80.63</v>
      </c>
      <c r="S43" s="1">
        <v>0.88</v>
      </c>
      <c r="T43" s="1">
        <v>11.625299999999999</v>
      </c>
      <c r="U43" s="1">
        <v>0.74</v>
      </c>
      <c r="V43" s="1">
        <v>12.05</v>
      </c>
      <c r="W43" s="1">
        <v>0.13</v>
      </c>
      <c r="X43" s="1">
        <v>118.74</v>
      </c>
    </row>
    <row r="44" spans="1:24" x14ac:dyDescent="0.25">
      <c r="A44" s="1" t="str">
        <f t="shared" si="0"/>
        <v>45776495B3R115</v>
      </c>
      <c r="B44" s="1">
        <v>49</v>
      </c>
      <c r="C44" s="1">
        <v>5</v>
      </c>
      <c r="D44" s="3" t="s">
        <v>56</v>
      </c>
      <c r="E44" s="4" t="s">
        <v>53</v>
      </c>
      <c r="F44" s="1">
        <v>15</v>
      </c>
      <c r="G44" s="1">
        <v>13.7</v>
      </c>
      <c r="H44" s="1">
        <v>5</v>
      </c>
      <c r="I44" s="1">
        <v>22.69</v>
      </c>
      <c r="J44" s="1">
        <v>130</v>
      </c>
      <c r="K44" s="8">
        <v>2949.7</v>
      </c>
      <c r="L44" s="1">
        <v>1028697</v>
      </c>
      <c r="M44" s="7">
        <v>45777</v>
      </c>
      <c r="N44" s="7">
        <f>_xlfn.MAXIFS(Biometria!B:B,Biometria!B:B,"&lt;="&amp;M44,Biometria!C:C,B44,Biometria!D:D,C44,Biometria!E:E,D44,Biometria!F:F,E44,Biometria!G:G,F44)</f>
        <v>45776</v>
      </c>
      <c r="O44" s="1">
        <v>5.3</v>
      </c>
      <c r="P44" s="1">
        <v>19.079999999999998</v>
      </c>
      <c r="Q44" s="1">
        <v>16.21</v>
      </c>
      <c r="R44" s="1">
        <v>84.96</v>
      </c>
      <c r="S44" s="1">
        <v>0.73</v>
      </c>
      <c r="T44" s="1">
        <v>13.4168</v>
      </c>
      <c r="U44" s="1">
        <v>0.6</v>
      </c>
      <c r="V44" s="1">
        <v>13.31</v>
      </c>
      <c r="W44" s="1">
        <v>13.61</v>
      </c>
      <c r="X44" s="1">
        <v>134.72</v>
      </c>
    </row>
    <row r="45" spans="1:24" x14ac:dyDescent="0.25">
      <c r="A45" s="1" t="str">
        <f t="shared" si="0"/>
        <v>45776495B3R215</v>
      </c>
      <c r="B45" s="1">
        <v>49</v>
      </c>
      <c r="C45" s="1">
        <v>5</v>
      </c>
      <c r="D45" s="3" t="s">
        <v>56</v>
      </c>
      <c r="E45" s="4" t="s">
        <v>54</v>
      </c>
      <c r="F45" s="1">
        <v>15</v>
      </c>
      <c r="G45" s="1">
        <v>13.7</v>
      </c>
      <c r="H45" s="1">
        <v>5</v>
      </c>
      <c r="I45" s="1">
        <v>22.69</v>
      </c>
      <c r="J45" s="1">
        <v>130</v>
      </c>
      <c r="K45" s="8">
        <v>2949.7</v>
      </c>
      <c r="L45" s="1">
        <v>1028698</v>
      </c>
      <c r="M45" s="7">
        <v>45777</v>
      </c>
      <c r="N45" s="7">
        <f>_xlfn.MAXIFS(Biometria!B:B,Biometria!B:B,"&lt;="&amp;M45,Biometria!C:C,B45,Biometria!D:D,C45,Biometria!E:E,D45,Biometria!F:F,E45,Biometria!G:G,F45)</f>
        <v>45776</v>
      </c>
      <c r="O45" s="1">
        <v>5.3</v>
      </c>
      <c r="P45" s="1">
        <v>19.34</v>
      </c>
      <c r="Q45" s="1">
        <v>16.21</v>
      </c>
      <c r="R45" s="1">
        <v>83.82</v>
      </c>
      <c r="S45" s="1">
        <v>0.77</v>
      </c>
      <c r="T45" s="1">
        <v>13.5467</v>
      </c>
      <c r="U45" s="1">
        <v>0.64</v>
      </c>
      <c r="V45" s="1">
        <v>12.76</v>
      </c>
      <c r="W45" s="1">
        <v>14.97</v>
      </c>
      <c r="X45" s="1">
        <v>136.33000000000001</v>
      </c>
    </row>
    <row r="46" spans="1:24" x14ac:dyDescent="0.25">
      <c r="A46" s="1" t="str">
        <f t="shared" si="0"/>
        <v>45776495B3R315</v>
      </c>
      <c r="B46" s="1">
        <v>49</v>
      </c>
      <c r="C46" s="1">
        <v>5</v>
      </c>
      <c r="D46" s="3" t="s">
        <v>56</v>
      </c>
      <c r="E46" s="4" t="s">
        <v>55</v>
      </c>
      <c r="F46" s="1">
        <v>15</v>
      </c>
      <c r="G46" s="1">
        <v>13.7</v>
      </c>
      <c r="H46" s="1">
        <v>5</v>
      </c>
      <c r="I46" s="1">
        <v>22.69</v>
      </c>
      <c r="J46" s="1">
        <v>130</v>
      </c>
      <c r="K46" s="8">
        <v>2949.7</v>
      </c>
      <c r="L46" s="1">
        <v>1028699</v>
      </c>
      <c r="M46" s="7">
        <v>45777</v>
      </c>
      <c r="N46" s="7">
        <f>_xlfn.MAXIFS(Biometria!B:B,Biometria!B:B,"&lt;="&amp;M46,Biometria!C:C,B46,Biometria!D:D,C46,Biometria!E:E,D46,Biometria!F:F,E46,Biometria!G:G,F46)</f>
        <v>45776</v>
      </c>
      <c r="O46" s="1">
        <v>5.3</v>
      </c>
      <c r="P46" s="1">
        <v>19.14</v>
      </c>
      <c r="Q46" s="1">
        <v>16.38</v>
      </c>
      <c r="R46" s="1">
        <v>85.58</v>
      </c>
      <c r="S46" s="1">
        <v>0.71</v>
      </c>
      <c r="T46" s="1">
        <v>13.722200000000001</v>
      </c>
      <c r="U46" s="1">
        <v>0.59</v>
      </c>
      <c r="V46" s="1">
        <v>12.62</v>
      </c>
      <c r="W46" s="1">
        <v>16.010000000000002</v>
      </c>
      <c r="X46" s="1">
        <v>137.57</v>
      </c>
    </row>
    <row r="47" spans="1:24" x14ac:dyDescent="0.25">
      <c r="A47" s="1" t="str">
        <f t="shared" si="0"/>
        <v>45776492B3R116</v>
      </c>
      <c r="B47" s="1">
        <v>49</v>
      </c>
      <c r="C47" s="1">
        <v>2</v>
      </c>
      <c r="D47" s="3" t="s">
        <v>56</v>
      </c>
      <c r="E47" s="4" t="s">
        <v>53</v>
      </c>
      <c r="F47" s="1">
        <v>16</v>
      </c>
      <c r="G47" s="1">
        <v>13.7</v>
      </c>
      <c r="H47" s="1">
        <v>5</v>
      </c>
      <c r="I47" s="1">
        <v>22.69</v>
      </c>
      <c r="J47" s="1">
        <v>130</v>
      </c>
      <c r="K47" s="8">
        <v>2949.7</v>
      </c>
      <c r="L47" s="1">
        <v>1028700</v>
      </c>
      <c r="M47" s="7">
        <v>45777</v>
      </c>
      <c r="N47" s="7">
        <f>_xlfn.MAXIFS(Biometria!B:B,Biometria!B:B,"&lt;="&amp;M47,Biometria!C:C,B47,Biometria!D:D,C47,Biometria!E:E,D47,Biometria!F:F,E47,Biometria!G:G,F47)</f>
        <v>45776</v>
      </c>
      <c r="O47" s="1">
        <v>5.2</v>
      </c>
      <c r="P47" s="1">
        <v>18.260000000000002</v>
      </c>
      <c r="Q47" s="1">
        <v>15.21</v>
      </c>
      <c r="R47" s="1">
        <v>83.3</v>
      </c>
      <c r="S47" s="1">
        <v>0.78</v>
      </c>
      <c r="T47" s="1">
        <v>12.693199999999999</v>
      </c>
      <c r="U47" s="1">
        <v>0.65</v>
      </c>
      <c r="V47" s="1">
        <v>12.84</v>
      </c>
      <c r="W47" s="1">
        <v>8.11</v>
      </c>
      <c r="X47" s="1">
        <v>128.19999999999999</v>
      </c>
    </row>
    <row r="48" spans="1:24" x14ac:dyDescent="0.25">
      <c r="A48" s="1" t="str">
        <f t="shared" si="0"/>
        <v>45776492B3R216</v>
      </c>
      <c r="B48" s="1">
        <v>49</v>
      </c>
      <c r="C48" s="1">
        <v>2</v>
      </c>
      <c r="D48" s="3" t="s">
        <v>56</v>
      </c>
      <c r="E48" s="4" t="s">
        <v>54</v>
      </c>
      <c r="F48" s="1">
        <v>16</v>
      </c>
      <c r="G48" s="1">
        <v>13.7</v>
      </c>
      <c r="H48" s="1">
        <v>5</v>
      </c>
      <c r="I48" s="1">
        <v>22.69</v>
      </c>
      <c r="J48" s="1">
        <v>130</v>
      </c>
      <c r="K48" s="8">
        <v>2949.7</v>
      </c>
      <c r="L48" s="1">
        <v>1028701</v>
      </c>
      <c r="M48" s="7">
        <v>45777</v>
      </c>
      <c r="N48" s="7">
        <f>_xlfn.MAXIFS(Biometria!B:B,Biometria!B:B,"&lt;="&amp;M48,Biometria!C:C,B48,Biometria!D:D,C48,Biometria!E:E,D48,Biometria!F:F,E48,Biometria!G:G,F48)</f>
        <v>45776</v>
      </c>
      <c r="O48" s="1">
        <v>5.5</v>
      </c>
      <c r="P48" s="1">
        <v>18.059999999999999</v>
      </c>
      <c r="Q48" s="1">
        <v>15.08</v>
      </c>
      <c r="R48" s="1">
        <v>83.5</v>
      </c>
      <c r="S48" s="1">
        <v>0.78</v>
      </c>
      <c r="T48" s="1">
        <v>12.613300000000001</v>
      </c>
      <c r="U48" s="1">
        <v>0.65</v>
      </c>
      <c r="V48" s="1">
        <v>12.71</v>
      </c>
      <c r="W48" s="1">
        <v>7.46</v>
      </c>
      <c r="X48" s="1">
        <v>127.43</v>
      </c>
    </row>
    <row r="49" spans="1:24" x14ac:dyDescent="0.25">
      <c r="A49" s="1" t="str">
        <f t="shared" si="0"/>
        <v>45776492B3R316</v>
      </c>
      <c r="B49" s="1">
        <v>49</v>
      </c>
      <c r="C49" s="1">
        <v>2</v>
      </c>
      <c r="D49" s="3" t="s">
        <v>56</v>
      </c>
      <c r="E49" s="4" t="s">
        <v>55</v>
      </c>
      <c r="F49" s="1">
        <v>16</v>
      </c>
      <c r="G49" s="1">
        <v>13.7</v>
      </c>
      <c r="H49" s="1">
        <v>5</v>
      </c>
      <c r="I49" s="1">
        <v>22.69</v>
      </c>
      <c r="J49" s="1">
        <v>130</v>
      </c>
      <c r="K49" s="8">
        <v>2949.7</v>
      </c>
      <c r="L49" s="1">
        <v>1028702</v>
      </c>
      <c r="M49" s="7">
        <v>45777</v>
      </c>
      <c r="N49" s="7">
        <f>_xlfn.MAXIFS(Biometria!B:B,Biometria!B:B,"&lt;="&amp;M49,Biometria!C:C,B49,Biometria!D:D,C49,Biometria!E:E,D49,Biometria!F:F,E49,Biometria!G:G,F49)</f>
        <v>45776</v>
      </c>
      <c r="O49" s="1">
        <v>5.3</v>
      </c>
      <c r="P49" s="1">
        <v>18.79</v>
      </c>
      <c r="Q49" s="1">
        <v>15.29</v>
      </c>
      <c r="R49" s="1">
        <v>81.37</v>
      </c>
      <c r="S49" s="1">
        <v>0.85</v>
      </c>
      <c r="T49" s="1">
        <v>12.8874</v>
      </c>
      <c r="U49" s="1">
        <v>0.72</v>
      </c>
      <c r="V49" s="1">
        <v>12.27</v>
      </c>
      <c r="W49" s="1">
        <v>10.23</v>
      </c>
      <c r="X49" s="1">
        <v>130.71</v>
      </c>
    </row>
    <row r="50" spans="1:24" x14ac:dyDescent="0.25">
      <c r="A50" s="1" t="str">
        <f t="shared" si="0"/>
        <v>45776491B2R117</v>
      </c>
      <c r="B50" s="1">
        <v>49</v>
      </c>
      <c r="C50" s="1">
        <v>1</v>
      </c>
      <c r="D50" s="3" t="s">
        <v>57</v>
      </c>
      <c r="E50" s="4" t="s">
        <v>53</v>
      </c>
      <c r="F50" s="1">
        <v>17</v>
      </c>
      <c r="G50" s="1">
        <v>13.7</v>
      </c>
      <c r="H50" s="1">
        <v>5</v>
      </c>
      <c r="I50" s="1">
        <v>22.69</v>
      </c>
      <c r="J50" s="1">
        <v>130</v>
      </c>
      <c r="K50" s="8">
        <v>2949.7</v>
      </c>
      <c r="L50" s="1">
        <v>1028703</v>
      </c>
      <c r="M50" s="7">
        <v>45777</v>
      </c>
      <c r="N50" s="7">
        <f>_xlfn.MAXIFS(Biometria!B:B,Biometria!B:B,"&lt;="&amp;M50,Biometria!C:C,B50,Biometria!D:D,C50,Biometria!E:E,D50,Biometria!F:F,E50,Biometria!G:G,F50)</f>
        <v>45776</v>
      </c>
      <c r="O50" s="1">
        <v>5.2</v>
      </c>
      <c r="P50" s="1">
        <v>18.18</v>
      </c>
      <c r="Q50" s="1">
        <v>15.06</v>
      </c>
      <c r="R50" s="1">
        <v>82.84</v>
      </c>
      <c r="S50" s="1">
        <v>0.8</v>
      </c>
      <c r="T50" s="1">
        <v>12.7178</v>
      </c>
      <c r="U50" s="1">
        <v>0.68</v>
      </c>
      <c r="V50" s="1">
        <v>12.16</v>
      </c>
      <c r="W50" s="1">
        <v>8.5399999999999991</v>
      </c>
      <c r="X50" s="1">
        <v>128.71</v>
      </c>
    </row>
    <row r="51" spans="1:24" x14ac:dyDescent="0.25">
      <c r="A51" s="1" t="str">
        <f t="shared" si="0"/>
        <v>45776491B2R217</v>
      </c>
      <c r="B51" s="1">
        <v>49</v>
      </c>
      <c r="C51" s="1">
        <v>1</v>
      </c>
      <c r="D51" s="3" t="s">
        <v>57</v>
      </c>
      <c r="E51" s="4" t="s">
        <v>54</v>
      </c>
      <c r="F51" s="1">
        <v>17</v>
      </c>
      <c r="G51" s="1">
        <v>13.7</v>
      </c>
      <c r="H51" s="1">
        <v>5</v>
      </c>
      <c r="I51" s="1">
        <v>22.69</v>
      </c>
      <c r="J51" s="1">
        <v>130</v>
      </c>
      <c r="K51" s="8">
        <v>2949.7</v>
      </c>
      <c r="L51" s="1">
        <v>1028704</v>
      </c>
      <c r="M51" s="7">
        <v>45777</v>
      </c>
      <c r="N51" s="7">
        <f>_xlfn.MAXIFS(Biometria!B:B,Biometria!B:B,"&lt;="&amp;M51,Biometria!C:C,B51,Biometria!D:D,C51,Biometria!E:E,D51,Biometria!F:F,E51,Biometria!G:G,F51)</f>
        <v>45776</v>
      </c>
      <c r="O51" s="1">
        <v>5.2</v>
      </c>
      <c r="P51" s="1">
        <v>18.5</v>
      </c>
      <c r="Q51" s="1">
        <v>15.51</v>
      </c>
      <c r="R51" s="1">
        <v>83.84</v>
      </c>
      <c r="S51" s="1">
        <v>0.77</v>
      </c>
      <c r="T51" s="1">
        <v>13.0319</v>
      </c>
      <c r="U51" s="1">
        <v>0.65</v>
      </c>
      <c r="V51" s="1">
        <v>12.45</v>
      </c>
      <c r="W51" s="1">
        <v>10.87</v>
      </c>
      <c r="X51" s="1">
        <v>131.47</v>
      </c>
    </row>
    <row r="52" spans="1:24" x14ac:dyDescent="0.25">
      <c r="A52" s="1" t="str">
        <f t="shared" si="0"/>
        <v>45776491B2R317</v>
      </c>
      <c r="B52" s="1">
        <v>49</v>
      </c>
      <c r="C52" s="1">
        <v>1</v>
      </c>
      <c r="D52" s="3" t="s">
        <v>57</v>
      </c>
      <c r="E52" s="4" t="s">
        <v>55</v>
      </c>
      <c r="F52" s="1">
        <v>17</v>
      </c>
      <c r="G52" s="1">
        <v>13.7</v>
      </c>
      <c r="H52" s="1">
        <v>5</v>
      </c>
      <c r="I52" s="1">
        <v>22.69</v>
      </c>
      <c r="J52" s="1">
        <v>130</v>
      </c>
      <c r="K52" s="8">
        <v>2949.7</v>
      </c>
      <c r="L52" s="1">
        <v>1028705</v>
      </c>
      <c r="M52" s="7">
        <v>45777</v>
      </c>
      <c r="N52" s="7">
        <f>_xlfn.MAXIFS(Biometria!B:B,Biometria!B:B,"&lt;="&amp;M52,Biometria!C:C,B52,Biometria!D:D,C52,Biometria!E:E,D52,Biometria!F:F,E52,Biometria!G:G,F52)</f>
        <v>45776</v>
      </c>
      <c r="O52" s="1">
        <v>5.2</v>
      </c>
      <c r="P52" s="1">
        <v>18.48</v>
      </c>
      <c r="Q52" s="1">
        <v>15.46</v>
      </c>
      <c r="R52" s="1">
        <v>83.66</v>
      </c>
      <c r="S52" s="1">
        <v>0.77</v>
      </c>
      <c r="T52" s="1">
        <v>12.999000000000001</v>
      </c>
      <c r="U52" s="1">
        <v>0.65</v>
      </c>
      <c r="V52" s="1">
        <v>12.41</v>
      </c>
      <c r="W52" s="1">
        <v>10.6</v>
      </c>
      <c r="X52" s="1">
        <v>131.15</v>
      </c>
    </row>
    <row r="53" spans="1:24" x14ac:dyDescent="0.25">
      <c r="A53" s="1" t="str">
        <f t="shared" si="0"/>
        <v>45776492B2R118</v>
      </c>
      <c r="B53" s="1">
        <v>49</v>
      </c>
      <c r="C53" s="1">
        <v>2</v>
      </c>
      <c r="D53" s="3" t="s">
        <v>57</v>
      </c>
      <c r="E53" s="4" t="s">
        <v>53</v>
      </c>
      <c r="F53" s="1">
        <v>18</v>
      </c>
      <c r="G53" s="1">
        <v>13.7</v>
      </c>
      <c r="H53" s="1">
        <v>5</v>
      </c>
      <c r="I53" s="1">
        <v>22.69</v>
      </c>
      <c r="J53" s="1">
        <v>130</v>
      </c>
      <c r="K53" s="8">
        <v>2949.7</v>
      </c>
      <c r="L53" s="1">
        <v>1028706</v>
      </c>
      <c r="M53" s="7">
        <v>45777</v>
      </c>
      <c r="N53" s="7">
        <f>_xlfn.MAXIFS(Biometria!B:B,Biometria!B:B,"&lt;="&amp;M53,Biometria!C:C,B53,Biometria!D:D,C53,Biometria!E:E,D53,Biometria!F:F,E53,Biometria!G:G,F53)</f>
        <v>45776</v>
      </c>
      <c r="O53" s="1">
        <v>5.2</v>
      </c>
      <c r="P53" s="1">
        <v>18.72</v>
      </c>
      <c r="Q53" s="1">
        <v>15.71</v>
      </c>
      <c r="R53" s="1">
        <v>83.92</v>
      </c>
      <c r="S53" s="1">
        <v>0.76</v>
      </c>
      <c r="T53" s="1">
        <v>13.229900000000001</v>
      </c>
      <c r="U53" s="1">
        <v>0.64</v>
      </c>
      <c r="V53" s="1">
        <v>12.32</v>
      </c>
      <c r="W53" s="1">
        <v>12.4</v>
      </c>
      <c r="X53" s="1">
        <v>133.28</v>
      </c>
    </row>
    <row r="54" spans="1:24" x14ac:dyDescent="0.25">
      <c r="A54" s="1" t="str">
        <f t="shared" si="0"/>
        <v>45776492B2R218</v>
      </c>
      <c r="B54" s="1">
        <v>49</v>
      </c>
      <c r="C54" s="1">
        <v>2</v>
      </c>
      <c r="D54" s="3" t="s">
        <v>57</v>
      </c>
      <c r="E54" s="4" t="s">
        <v>54</v>
      </c>
      <c r="F54" s="1">
        <v>18</v>
      </c>
      <c r="G54" s="1">
        <v>13.7</v>
      </c>
      <c r="H54" s="1">
        <v>5</v>
      </c>
      <c r="I54" s="1">
        <v>22.69</v>
      </c>
      <c r="J54" s="1">
        <v>130</v>
      </c>
      <c r="K54" s="8">
        <v>2949.7</v>
      </c>
      <c r="L54" s="1">
        <v>1028707</v>
      </c>
      <c r="M54" s="7">
        <v>45777</v>
      </c>
      <c r="N54" s="7">
        <f>_xlfn.MAXIFS(Biometria!B:B,Biometria!B:B,"&lt;="&amp;M54,Biometria!C:C,B54,Biometria!D:D,C54,Biometria!E:E,D54,Biometria!F:F,E54,Biometria!G:G,F54)</f>
        <v>45776</v>
      </c>
      <c r="O54" s="1">
        <v>5.4</v>
      </c>
      <c r="P54" s="1">
        <v>18.21</v>
      </c>
      <c r="Q54" s="1">
        <v>15.12</v>
      </c>
      <c r="R54" s="1">
        <v>83.03</v>
      </c>
      <c r="S54" s="1">
        <v>0.79</v>
      </c>
      <c r="T54" s="1">
        <v>12.713100000000001</v>
      </c>
      <c r="U54" s="1">
        <v>0.66</v>
      </c>
      <c r="V54" s="1">
        <v>12.41</v>
      </c>
      <c r="W54" s="1">
        <v>8.36</v>
      </c>
      <c r="X54" s="1">
        <v>128.49</v>
      </c>
    </row>
    <row r="55" spans="1:24" x14ac:dyDescent="0.25">
      <c r="A55" s="1" t="str">
        <f t="shared" si="0"/>
        <v>45776492B2R318</v>
      </c>
      <c r="B55" s="1">
        <v>49</v>
      </c>
      <c r="C55" s="1">
        <v>2</v>
      </c>
      <c r="D55" s="3" t="s">
        <v>57</v>
      </c>
      <c r="E55" s="4" t="s">
        <v>55</v>
      </c>
      <c r="F55" s="1">
        <v>18</v>
      </c>
      <c r="G55" s="1">
        <v>13.7</v>
      </c>
      <c r="H55" s="1">
        <v>5</v>
      </c>
      <c r="I55" s="1">
        <v>22.69</v>
      </c>
      <c r="J55" s="1">
        <v>130</v>
      </c>
      <c r="K55" s="8">
        <v>2949.7</v>
      </c>
      <c r="L55" s="1">
        <v>1028708</v>
      </c>
      <c r="M55" s="7">
        <v>45777</v>
      </c>
      <c r="N55" s="7">
        <f>_xlfn.MAXIFS(Biometria!B:B,Biometria!B:B,"&lt;="&amp;M55,Biometria!C:C,B55,Biometria!D:D,C55,Biometria!E:E,D55,Biometria!F:F,E55,Biometria!G:G,F55)</f>
        <v>45776</v>
      </c>
      <c r="O55" s="1">
        <v>5.2</v>
      </c>
      <c r="P55" s="1">
        <v>18.22</v>
      </c>
      <c r="Q55" s="1">
        <v>15.15</v>
      </c>
      <c r="R55" s="1">
        <v>83.15</v>
      </c>
      <c r="S55" s="1">
        <v>0.79</v>
      </c>
      <c r="T55" s="1">
        <v>12.6012</v>
      </c>
      <c r="U55" s="1">
        <v>0.66</v>
      </c>
      <c r="V55" s="1">
        <v>13.03</v>
      </c>
      <c r="W55" s="1">
        <v>7.45</v>
      </c>
      <c r="X55" s="1">
        <v>127.41</v>
      </c>
    </row>
    <row r="56" spans="1:24" x14ac:dyDescent="0.25">
      <c r="A56" s="1" t="str">
        <f t="shared" si="0"/>
        <v>45776493B2R119</v>
      </c>
      <c r="B56" s="1">
        <v>49</v>
      </c>
      <c r="C56" s="1">
        <v>3</v>
      </c>
      <c r="D56" s="3" t="s">
        <v>57</v>
      </c>
      <c r="E56" s="4" t="s">
        <v>53</v>
      </c>
      <c r="F56" s="1">
        <v>19</v>
      </c>
      <c r="G56" s="1">
        <v>13.7</v>
      </c>
      <c r="H56" s="1">
        <v>5</v>
      </c>
      <c r="I56" s="1">
        <v>22.69</v>
      </c>
      <c r="J56" s="1">
        <v>130</v>
      </c>
      <c r="K56" s="8">
        <v>2949.7</v>
      </c>
      <c r="L56" s="1">
        <v>1028709</v>
      </c>
      <c r="M56" s="7">
        <v>45777</v>
      </c>
      <c r="N56" s="7">
        <f>_xlfn.MAXIFS(Biometria!B:B,Biometria!B:B,"&lt;="&amp;M56,Biometria!C:C,B56,Biometria!D:D,C56,Biometria!E:E,D56,Biometria!F:F,E56,Biometria!G:G,F56)</f>
        <v>45776</v>
      </c>
      <c r="O56" s="1">
        <v>5.2</v>
      </c>
      <c r="P56" s="1">
        <v>18.13</v>
      </c>
      <c r="Q56" s="1">
        <v>14.87</v>
      </c>
      <c r="R56" s="1">
        <v>82.02</v>
      </c>
      <c r="S56" s="1">
        <v>0.83</v>
      </c>
      <c r="T56" s="1">
        <v>12.3835</v>
      </c>
      <c r="U56" s="1">
        <v>0.69</v>
      </c>
      <c r="V56" s="1">
        <v>12.96</v>
      </c>
      <c r="W56" s="1">
        <v>5.91</v>
      </c>
      <c r="X56" s="1">
        <v>125.59</v>
      </c>
    </row>
    <row r="57" spans="1:24" x14ac:dyDescent="0.25">
      <c r="A57" s="1" t="str">
        <f t="shared" si="0"/>
        <v>45776493B2R219</v>
      </c>
      <c r="B57" s="1">
        <v>49</v>
      </c>
      <c r="C57" s="1">
        <v>3</v>
      </c>
      <c r="D57" s="3" t="s">
        <v>57</v>
      </c>
      <c r="E57" s="4" t="s">
        <v>54</v>
      </c>
      <c r="F57" s="1">
        <v>19</v>
      </c>
      <c r="G57" s="1">
        <v>13.7</v>
      </c>
      <c r="H57" s="1">
        <v>5</v>
      </c>
      <c r="I57" s="1">
        <v>22.69</v>
      </c>
      <c r="J57" s="1">
        <v>130</v>
      </c>
      <c r="K57" s="8">
        <v>2949.7</v>
      </c>
      <c r="L57" s="1">
        <v>1028710</v>
      </c>
      <c r="M57" s="7">
        <v>45777</v>
      </c>
      <c r="N57" s="7">
        <f>_xlfn.MAXIFS(Biometria!B:B,Biometria!B:B,"&lt;="&amp;M57,Biometria!C:C,B57,Biometria!D:D,C57,Biometria!E:E,D57,Biometria!F:F,E57,Biometria!G:G,F57)</f>
        <v>45776</v>
      </c>
      <c r="O57" s="1">
        <v>5.3</v>
      </c>
      <c r="P57" s="1">
        <v>17.46</v>
      </c>
      <c r="Q57" s="1">
        <v>14.39</v>
      </c>
      <c r="R57" s="1">
        <v>82.42</v>
      </c>
      <c r="S57" s="1">
        <v>0.81</v>
      </c>
      <c r="T57" s="1">
        <v>12.1014</v>
      </c>
      <c r="U57" s="1">
        <v>0.68</v>
      </c>
      <c r="V57" s="1">
        <v>12.4</v>
      </c>
      <c r="W57" s="1">
        <v>3.54</v>
      </c>
      <c r="X57" s="1">
        <v>122.78</v>
      </c>
    </row>
    <row r="58" spans="1:24" x14ac:dyDescent="0.25">
      <c r="A58" s="1" t="str">
        <f t="shared" si="0"/>
        <v>45776493B2R319</v>
      </c>
      <c r="B58" s="1">
        <v>49</v>
      </c>
      <c r="C58" s="1">
        <v>3</v>
      </c>
      <c r="D58" s="3" t="s">
        <v>57</v>
      </c>
      <c r="E58" s="4" t="s">
        <v>55</v>
      </c>
      <c r="F58" s="1">
        <v>19</v>
      </c>
      <c r="G58" s="1">
        <v>13.7</v>
      </c>
      <c r="H58" s="1">
        <v>5</v>
      </c>
      <c r="I58" s="1">
        <v>22.69</v>
      </c>
      <c r="J58" s="1">
        <v>130</v>
      </c>
      <c r="K58" s="8">
        <v>2949.7</v>
      </c>
      <c r="L58" s="1">
        <v>1028711</v>
      </c>
      <c r="M58" s="7">
        <v>45777</v>
      </c>
      <c r="N58" s="7">
        <f>_xlfn.MAXIFS(Biometria!B:B,Biometria!B:B,"&lt;="&amp;M58,Biometria!C:C,B58,Biometria!D:D,C58,Biometria!E:E,D58,Biometria!F:F,E58,Biometria!G:G,F58)</f>
        <v>45776</v>
      </c>
      <c r="O58" s="1">
        <v>5.2</v>
      </c>
      <c r="P58" s="1">
        <v>18.75</v>
      </c>
      <c r="Q58" s="1">
        <v>15.92</v>
      </c>
      <c r="R58" s="1">
        <v>84.91</v>
      </c>
      <c r="S58" s="1">
        <v>0.73</v>
      </c>
      <c r="T58" s="1">
        <v>13.160600000000001</v>
      </c>
      <c r="U58" s="1">
        <v>0.6</v>
      </c>
      <c r="V58" s="1">
        <v>13.38</v>
      </c>
      <c r="W58" s="1">
        <v>11.53</v>
      </c>
      <c r="X58" s="1">
        <v>132.25</v>
      </c>
    </row>
    <row r="59" spans="1:24" x14ac:dyDescent="0.25">
      <c r="A59" s="1" t="str">
        <f t="shared" si="0"/>
        <v>45776494B2R120</v>
      </c>
      <c r="B59" s="1">
        <v>49</v>
      </c>
      <c r="C59" s="1">
        <v>4</v>
      </c>
      <c r="D59" s="3" t="s">
        <v>57</v>
      </c>
      <c r="E59" s="4" t="s">
        <v>53</v>
      </c>
      <c r="F59" s="1">
        <v>20</v>
      </c>
      <c r="G59" s="1">
        <v>13.7</v>
      </c>
      <c r="H59" s="1">
        <v>5</v>
      </c>
      <c r="I59" s="1">
        <v>22.69</v>
      </c>
      <c r="J59" s="1">
        <v>130</v>
      </c>
      <c r="K59" s="8">
        <v>2949.7</v>
      </c>
      <c r="L59" s="1">
        <v>1028712</v>
      </c>
      <c r="M59" s="7">
        <v>45777</v>
      </c>
      <c r="N59" s="7">
        <f>_xlfn.MAXIFS(Biometria!B:B,Biometria!B:B,"&lt;="&amp;M59,Biometria!C:C,B59,Biometria!D:D,C59,Biometria!E:E,D59,Biometria!F:F,E59,Biometria!G:G,F59)</f>
        <v>45776</v>
      </c>
      <c r="O59" s="1">
        <v>5.2</v>
      </c>
      <c r="P59" s="1">
        <v>17.72</v>
      </c>
      <c r="Q59" s="1">
        <v>14.63</v>
      </c>
      <c r="R59" s="1">
        <v>82.56</v>
      </c>
      <c r="S59" s="1">
        <v>0.81</v>
      </c>
      <c r="T59" s="1">
        <v>12.4062</v>
      </c>
      <c r="U59" s="1">
        <v>0.69</v>
      </c>
      <c r="V59" s="1">
        <v>11.92</v>
      </c>
      <c r="W59" s="1">
        <v>6.1</v>
      </c>
      <c r="X59" s="1">
        <v>125.81</v>
      </c>
    </row>
    <row r="60" spans="1:24" x14ac:dyDescent="0.25">
      <c r="A60" s="1" t="str">
        <f t="shared" si="0"/>
        <v>45776494B2R220</v>
      </c>
      <c r="B60" s="1">
        <v>49</v>
      </c>
      <c r="C60" s="1">
        <v>4</v>
      </c>
      <c r="D60" s="3" t="s">
        <v>57</v>
      </c>
      <c r="E60" s="4" t="s">
        <v>54</v>
      </c>
      <c r="F60" s="1">
        <v>20</v>
      </c>
      <c r="G60" s="1">
        <v>13.7</v>
      </c>
      <c r="H60" s="1">
        <v>5</v>
      </c>
      <c r="I60" s="1">
        <v>22.69</v>
      </c>
      <c r="J60" s="1">
        <v>130</v>
      </c>
      <c r="K60" s="8">
        <v>2949.7</v>
      </c>
      <c r="L60" s="1">
        <v>1028713</v>
      </c>
      <c r="M60" s="7">
        <v>45777</v>
      </c>
      <c r="N60" s="7">
        <f>_xlfn.MAXIFS(Biometria!B:B,Biometria!B:B,"&lt;="&amp;M60,Biometria!C:C,B60,Biometria!D:D,C60,Biometria!E:E,D60,Biometria!F:F,E60,Biometria!G:G,F60)</f>
        <v>45776</v>
      </c>
      <c r="O60" s="1">
        <v>5.2</v>
      </c>
      <c r="P60" s="1">
        <v>18.84</v>
      </c>
      <c r="Q60" s="1">
        <v>16</v>
      </c>
      <c r="R60" s="1">
        <v>84.93</v>
      </c>
      <c r="S60" s="1">
        <v>0.73</v>
      </c>
      <c r="T60" s="1">
        <v>13.357200000000001</v>
      </c>
      <c r="U60" s="1">
        <v>0.61</v>
      </c>
      <c r="V60" s="1">
        <v>12.82</v>
      </c>
      <c r="W60" s="1">
        <v>13.2</v>
      </c>
      <c r="X60" s="1">
        <v>134.22999999999999</v>
      </c>
    </row>
    <row r="61" spans="1:24" x14ac:dyDescent="0.25">
      <c r="A61" s="1" t="str">
        <f t="shared" si="0"/>
        <v>45776494B2R320</v>
      </c>
      <c r="B61" s="1">
        <v>49</v>
      </c>
      <c r="C61" s="1">
        <v>4</v>
      </c>
      <c r="D61" s="3" t="s">
        <v>57</v>
      </c>
      <c r="E61" s="4" t="s">
        <v>55</v>
      </c>
      <c r="F61" s="1">
        <v>20</v>
      </c>
      <c r="G61" s="1">
        <v>13.7</v>
      </c>
      <c r="H61" s="1">
        <v>5</v>
      </c>
      <c r="I61" s="1">
        <v>22.69</v>
      </c>
      <c r="J61" s="1">
        <v>130</v>
      </c>
      <c r="K61" s="8">
        <v>2949.7</v>
      </c>
      <c r="L61" s="1">
        <v>1028714</v>
      </c>
      <c r="M61" s="7">
        <v>45777</v>
      </c>
      <c r="N61" s="7">
        <f>_xlfn.MAXIFS(Biometria!B:B,Biometria!B:B,"&lt;="&amp;M61,Biometria!C:C,B61,Biometria!D:D,C61,Biometria!E:E,D61,Biometria!F:F,E61,Biometria!G:G,F61)</f>
        <v>45776</v>
      </c>
      <c r="O61" s="1">
        <v>5.2</v>
      </c>
      <c r="P61" s="1">
        <v>17.760000000000002</v>
      </c>
      <c r="Q61" s="1">
        <v>14.63</v>
      </c>
      <c r="R61" s="1">
        <v>82.38</v>
      </c>
      <c r="S61" s="1">
        <v>0.82</v>
      </c>
      <c r="T61" s="1">
        <v>12.3268</v>
      </c>
      <c r="U61" s="1">
        <v>0.69</v>
      </c>
      <c r="V61" s="1">
        <v>12.29</v>
      </c>
      <c r="W61" s="1">
        <v>5.45</v>
      </c>
      <c r="X61" s="1">
        <v>125.04</v>
      </c>
    </row>
    <row r="62" spans="1:24" x14ac:dyDescent="0.25">
      <c r="A62" s="1" t="str">
        <f t="shared" si="0"/>
        <v>45776495B2R121</v>
      </c>
      <c r="B62" s="1">
        <v>49</v>
      </c>
      <c r="C62" s="1">
        <v>5</v>
      </c>
      <c r="D62" s="3" t="s">
        <v>57</v>
      </c>
      <c r="E62" s="4" t="s">
        <v>53</v>
      </c>
      <c r="F62" s="1">
        <v>21</v>
      </c>
      <c r="G62" s="1">
        <v>13.7</v>
      </c>
      <c r="H62" s="1">
        <v>5</v>
      </c>
      <c r="I62" s="1">
        <v>22.69</v>
      </c>
      <c r="J62" s="1">
        <v>130</v>
      </c>
      <c r="K62" s="8">
        <v>2949.7</v>
      </c>
      <c r="L62" s="1">
        <v>1028715</v>
      </c>
      <c r="M62" s="7">
        <v>45777</v>
      </c>
      <c r="N62" s="7">
        <f>_xlfn.MAXIFS(Biometria!B:B,Biometria!B:B,"&lt;="&amp;M62,Biometria!C:C,B62,Biometria!D:D,C62,Biometria!E:E,D62,Biometria!F:F,E62,Biometria!G:G,F62)</f>
        <v>45776</v>
      </c>
      <c r="O62" s="1">
        <v>5.2</v>
      </c>
      <c r="P62" s="1">
        <v>18.3</v>
      </c>
      <c r="Q62" s="1">
        <v>15.13</v>
      </c>
      <c r="R62" s="1">
        <v>82.68</v>
      </c>
      <c r="S62" s="1">
        <v>0.81</v>
      </c>
      <c r="T62" s="1">
        <v>12.681699999999999</v>
      </c>
      <c r="U62" s="1">
        <v>0.68</v>
      </c>
      <c r="V62" s="1">
        <v>12.59</v>
      </c>
      <c r="W62" s="1">
        <v>8.26</v>
      </c>
      <c r="X62" s="1">
        <v>128.37</v>
      </c>
    </row>
    <row r="63" spans="1:24" x14ac:dyDescent="0.25">
      <c r="A63" s="1" t="str">
        <f t="shared" si="0"/>
        <v>45776495B2R221</v>
      </c>
      <c r="B63" s="1">
        <v>49</v>
      </c>
      <c r="C63" s="1">
        <v>5</v>
      </c>
      <c r="D63" s="3" t="s">
        <v>57</v>
      </c>
      <c r="E63" s="4" t="s">
        <v>54</v>
      </c>
      <c r="F63" s="1">
        <v>21</v>
      </c>
      <c r="G63" s="1">
        <v>13.7</v>
      </c>
      <c r="H63" s="1">
        <v>5</v>
      </c>
      <c r="I63" s="1">
        <v>22.69</v>
      </c>
      <c r="J63" s="1">
        <v>130</v>
      </c>
      <c r="K63" s="8">
        <v>2949.7</v>
      </c>
      <c r="L63" s="1">
        <v>1028716</v>
      </c>
      <c r="M63" s="7">
        <v>45777</v>
      </c>
      <c r="N63" s="7">
        <f>_xlfn.MAXIFS(Biometria!B:B,Biometria!B:B,"&lt;="&amp;M63,Biometria!C:C,B63,Biometria!D:D,C63,Biometria!E:E,D63,Biometria!F:F,E63,Biometria!G:G,F63)</f>
        <v>45776</v>
      </c>
      <c r="O63" s="1">
        <v>5.2</v>
      </c>
      <c r="P63" s="1">
        <v>18.62</v>
      </c>
      <c r="Q63" s="1">
        <v>15.75</v>
      </c>
      <c r="R63" s="1">
        <v>84.59</v>
      </c>
      <c r="S63" s="1">
        <v>0.74</v>
      </c>
      <c r="T63" s="1">
        <v>13.1921</v>
      </c>
      <c r="U63" s="1">
        <v>0.62</v>
      </c>
      <c r="V63" s="1">
        <v>12.63</v>
      </c>
      <c r="W63" s="1">
        <v>11.93</v>
      </c>
      <c r="X63" s="1">
        <v>132.72999999999999</v>
      </c>
    </row>
    <row r="64" spans="1:24" x14ac:dyDescent="0.25">
      <c r="A64" s="1" t="str">
        <f t="shared" si="0"/>
        <v>45776495B2R321</v>
      </c>
      <c r="B64" s="1">
        <v>49</v>
      </c>
      <c r="C64" s="1">
        <v>5</v>
      </c>
      <c r="D64" s="3" t="s">
        <v>57</v>
      </c>
      <c r="E64" s="4" t="s">
        <v>55</v>
      </c>
      <c r="F64" s="1">
        <v>21</v>
      </c>
      <c r="G64" s="1">
        <v>13.7</v>
      </c>
      <c r="H64" s="1">
        <v>5</v>
      </c>
      <c r="I64" s="1">
        <v>22.69</v>
      </c>
      <c r="J64" s="1">
        <v>130</v>
      </c>
      <c r="K64" s="8">
        <v>2949.7</v>
      </c>
      <c r="L64" s="1">
        <v>1028717</v>
      </c>
      <c r="M64" s="7">
        <v>45777</v>
      </c>
      <c r="N64" s="7">
        <f>_xlfn.MAXIFS(Biometria!B:B,Biometria!B:B,"&lt;="&amp;M64,Biometria!C:C,B64,Biometria!D:D,C64,Biometria!E:E,D64,Biometria!F:F,E64,Biometria!G:G,F64)</f>
        <v>45776</v>
      </c>
      <c r="O64" s="1">
        <v>5.2</v>
      </c>
      <c r="P64" s="1">
        <v>17.98</v>
      </c>
      <c r="Q64" s="1">
        <v>14.97</v>
      </c>
      <c r="R64" s="1">
        <v>83.26</v>
      </c>
      <c r="S64" s="1">
        <v>0.79</v>
      </c>
      <c r="T64" s="1">
        <v>12.5585</v>
      </c>
      <c r="U64" s="1">
        <v>0.66</v>
      </c>
      <c r="V64" s="1">
        <v>12.54</v>
      </c>
      <c r="W64" s="1">
        <v>7.1</v>
      </c>
      <c r="X64" s="1">
        <v>127</v>
      </c>
    </row>
    <row r="65" spans="1:24" x14ac:dyDescent="0.25">
      <c r="A65" s="1" t="str">
        <f t="shared" si="0"/>
        <v>45776496B2R122</v>
      </c>
      <c r="B65" s="1">
        <v>49</v>
      </c>
      <c r="C65" s="1">
        <v>6</v>
      </c>
      <c r="D65" s="3" t="s">
        <v>57</v>
      </c>
      <c r="E65" s="4" t="s">
        <v>53</v>
      </c>
      <c r="F65" s="1">
        <v>22</v>
      </c>
      <c r="G65" s="1">
        <v>13.7</v>
      </c>
      <c r="H65" s="1">
        <v>5</v>
      </c>
      <c r="I65" s="1">
        <v>22.69</v>
      </c>
      <c r="J65" s="1">
        <v>130</v>
      </c>
      <c r="K65" s="8">
        <v>2949.7</v>
      </c>
      <c r="L65" s="1">
        <v>1028718</v>
      </c>
      <c r="M65" s="7">
        <v>45777</v>
      </c>
      <c r="N65" s="7">
        <f>_xlfn.MAXIFS(Biometria!B:B,Biometria!B:B,"&lt;="&amp;M65,Biometria!C:C,B65,Biometria!D:D,C65,Biometria!E:E,D65,Biometria!F:F,E65,Biometria!G:G,F65)</f>
        <v>45776</v>
      </c>
      <c r="O65" s="1">
        <v>5.2</v>
      </c>
      <c r="P65" s="1">
        <v>17.86</v>
      </c>
      <c r="Q65" s="1">
        <v>14.72</v>
      </c>
      <c r="R65" s="1">
        <v>82.42</v>
      </c>
      <c r="S65" s="1">
        <v>0.81</v>
      </c>
      <c r="T65" s="1">
        <v>12.385400000000001</v>
      </c>
      <c r="U65" s="1">
        <v>0.68</v>
      </c>
      <c r="V65" s="1">
        <v>12.37</v>
      </c>
      <c r="W65" s="1">
        <v>5.84</v>
      </c>
      <c r="X65" s="1">
        <v>125.51</v>
      </c>
    </row>
    <row r="66" spans="1:24" x14ac:dyDescent="0.25">
      <c r="A66" s="1" t="str">
        <f t="shared" si="0"/>
        <v>45776496B2R222</v>
      </c>
      <c r="B66" s="1">
        <v>49</v>
      </c>
      <c r="C66" s="1">
        <v>6</v>
      </c>
      <c r="D66" s="3" t="s">
        <v>57</v>
      </c>
      <c r="E66" s="4" t="s">
        <v>54</v>
      </c>
      <c r="F66" s="1">
        <v>22</v>
      </c>
      <c r="G66" s="1">
        <v>13.7</v>
      </c>
      <c r="H66" s="1">
        <v>5</v>
      </c>
      <c r="I66" s="1">
        <v>22.69</v>
      </c>
      <c r="J66" s="1">
        <v>130</v>
      </c>
      <c r="K66" s="8">
        <v>2949.7</v>
      </c>
      <c r="L66" s="1">
        <v>1028719</v>
      </c>
      <c r="M66" s="7">
        <v>45777</v>
      </c>
      <c r="N66" s="7">
        <f>_xlfn.MAXIFS(Biometria!B:B,Biometria!B:B,"&lt;="&amp;M66,Biometria!C:C,B66,Biometria!D:D,C66,Biometria!E:E,D66,Biometria!F:F,E66,Biometria!G:G,F66)</f>
        <v>45776</v>
      </c>
      <c r="O66" s="1">
        <v>5.2</v>
      </c>
      <c r="P66" s="1">
        <v>18.329999999999998</v>
      </c>
      <c r="Q66" s="1">
        <v>15.25</v>
      </c>
      <c r="R66" s="1">
        <v>83.2</v>
      </c>
      <c r="S66" s="1">
        <v>0.79</v>
      </c>
      <c r="T66" s="1">
        <v>12.8291</v>
      </c>
      <c r="U66" s="1">
        <v>0.66</v>
      </c>
      <c r="V66" s="1">
        <v>12.38</v>
      </c>
      <c r="W66" s="1">
        <v>9.2899999999999991</v>
      </c>
      <c r="X66" s="1">
        <v>129.6</v>
      </c>
    </row>
    <row r="67" spans="1:24" x14ac:dyDescent="0.25">
      <c r="A67" s="1" t="str">
        <f t="shared" ref="A67:A130" si="1">N67&amp;B67&amp;C67&amp;D67&amp;E67&amp;F67</f>
        <v>45776496B2R322</v>
      </c>
      <c r="B67" s="1">
        <v>49</v>
      </c>
      <c r="C67" s="1">
        <v>6</v>
      </c>
      <c r="D67" s="3" t="s">
        <v>57</v>
      </c>
      <c r="E67" s="4" t="s">
        <v>55</v>
      </c>
      <c r="F67" s="1">
        <v>22</v>
      </c>
      <c r="G67" s="1">
        <v>13.7</v>
      </c>
      <c r="H67" s="1">
        <v>5</v>
      </c>
      <c r="I67" s="1">
        <v>22.69</v>
      </c>
      <c r="J67" s="1">
        <v>130</v>
      </c>
      <c r="K67" s="8">
        <v>2949.7</v>
      </c>
      <c r="L67" s="1">
        <v>1028720</v>
      </c>
      <c r="M67" s="7">
        <v>45777</v>
      </c>
      <c r="N67" s="7">
        <f>_xlfn.MAXIFS(Biometria!B:B,Biometria!B:B,"&lt;="&amp;M67,Biometria!C:C,B67,Biometria!D:D,C67,Biometria!E:E,D67,Biometria!F:F,E67,Biometria!G:G,F67)</f>
        <v>45776</v>
      </c>
      <c r="O67" s="1">
        <v>5.2</v>
      </c>
      <c r="P67" s="1">
        <v>18.09</v>
      </c>
      <c r="Q67" s="1">
        <v>14.82</v>
      </c>
      <c r="R67" s="1">
        <v>81.92</v>
      </c>
      <c r="S67" s="1">
        <v>0.83</v>
      </c>
      <c r="T67" s="1">
        <v>12.4024</v>
      </c>
      <c r="U67" s="1">
        <v>0.69</v>
      </c>
      <c r="V67" s="1">
        <v>12.68</v>
      </c>
      <c r="W67" s="1">
        <v>6.06</v>
      </c>
      <c r="X67" s="1">
        <v>125.77</v>
      </c>
    </row>
    <row r="68" spans="1:24" x14ac:dyDescent="0.25">
      <c r="A68" s="1" t="str">
        <f t="shared" si="1"/>
        <v>45776497B2R123</v>
      </c>
      <c r="B68" s="1">
        <v>49</v>
      </c>
      <c r="C68" s="1">
        <v>7</v>
      </c>
      <c r="D68" s="3" t="s">
        <v>57</v>
      </c>
      <c r="E68" s="4" t="s">
        <v>53</v>
      </c>
      <c r="F68" s="1">
        <v>23</v>
      </c>
      <c r="G68" s="1">
        <v>13.7</v>
      </c>
      <c r="H68" s="1">
        <v>5</v>
      </c>
      <c r="I68" s="1">
        <v>22.69</v>
      </c>
      <c r="J68" s="1">
        <v>130</v>
      </c>
      <c r="K68" s="8">
        <v>2949.7</v>
      </c>
      <c r="L68" s="1">
        <v>1028721</v>
      </c>
      <c r="M68" s="7">
        <v>45777</v>
      </c>
      <c r="N68" s="7">
        <f>_xlfn.MAXIFS(Biometria!B:B,Biometria!B:B,"&lt;="&amp;M68,Biometria!C:C,B68,Biometria!D:D,C68,Biometria!E:E,D68,Biometria!F:F,E68,Biometria!G:G,F68)</f>
        <v>45776</v>
      </c>
      <c r="O68" s="1">
        <v>5.2</v>
      </c>
      <c r="P68" s="1">
        <v>18.11</v>
      </c>
      <c r="Q68" s="1">
        <v>15.05</v>
      </c>
      <c r="R68" s="1">
        <v>83.1</v>
      </c>
      <c r="S68" s="1">
        <v>0.79</v>
      </c>
      <c r="T68" s="1">
        <v>12.586</v>
      </c>
      <c r="U68" s="1">
        <v>0.66</v>
      </c>
      <c r="V68" s="1">
        <v>12.72</v>
      </c>
      <c r="W68" s="1">
        <v>7.32</v>
      </c>
      <c r="X68" s="1">
        <v>127.26</v>
      </c>
    </row>
    <row r="69" spans="1:24" x14ac:dyDescent="0.25">
      <c r="A69" s="1" t="str">
        <f t="shared" si="1"/>
        <v>45776497B2R223</v>
      </c>
      <c r="B69" s="1">
        <v>49</v>
      </c>
      <c r="C69" s="1">
        <v>7</v>
      </c>
      <c r="D69" s="3" t="s">
        <v>57</v>
      </c>
      <c r="E69" s="4" t="s">
        <v>54</v>
      </c>
      <c r="F69" s="1">
        <v>23</v>
      </c>
      <c r="G69" s="1">
        <v>13.7</v>
      </c>
      <c r="H69" s="1">
        <v>5</v>
      </c>
      <c r="I69" s="1">
        <v>22.69</v>
      </c>
      <c r="J69" s="1">
        <v>130</v>
      </c>
      <c r="K69" s="8">
        <v>2949.7</v>
      </c>
      <c r="L69" s="1">
        <v>1028722</v>
      </c>
      <c r="M69" s="7">
        <v>45777</v>
      </c>
      <c r="N69" s="7">
        <f>_xlfn.MAXIFS(Biometria!B:B,Biometria!B:B,"&lt;="&amp;M69,Biometria!C:C,B69,Biometria!D:D,C69,Biometria!E:E,D69,Biometria!F:F,E69,Biometria!G:G,F69)</f>
        <v>45776</v>
      </c>
      <c r="O69" s="1">
        <v>5.2</v>
      </c>
      <c r="P69" s="1">
        <v>18.63</v>
      </c>
      <c r="Q69" s="1">
        <v>15.64</v>
      </c>
      <c r="R69" s="1">
        <v>83.95</v>
      </c>
      <c r="S69" s="1">
        <v>0.76</v>
      </c>
      <c r="T69" s="1">
        <v>13.1343</v>
      </c>
      <c r="U69" s="1">
        <v>0.64</v>
      </c>
      <c r="V69" s="1">
        <v>12.48</v>
      </c>
      <c r="W69" s="1">
        <v>11.62</v>
      </c>
      <c r="X69" s="1">
        <v>132.36000000000001</v>
      </c>
    </row>
    <row r="70" spans="1:24" x14ac:dyDescent="0.25">
      <c r="A70" s="1" t="str">
        <f t="shared" si="1"/>
        <v>45776497B2R323</v>
      </c>
      <c r="B70" s="1">
        <v>49</v>
      </c>
      <c r="C70" s="1">
        <v>7</v>
      </c>
      <c r="D70" s="3" t="s">
        <v>57</v>
      </c>
      <c r="E70" s="4" t="s">
        <v>55</v>
      </c>
      <c r="F70" s="1">
        <v>23</v>
      </c>
      <c r="G70" s="1">
        <v>13.7</v>
      </c>
      <c r="H70" s="1">
        <v>5</v>
      </c>
      <c r="I70" s="1">
        <v>22.69</v>
      </c>
      <c r="J70" s="1">
        <v>130</v>
      </c>
      <c r="K70" s="8">
        <v>2949.7</v>
      </c>
      <c r="L70" s="1">
        <v>1028723</v>
      </c>
      <c r="M70" s="7">
        <v>45777</v>
      </c>
      <c r="N70" s="7">
        <f>_xlfn.MAXIFS(Biometria!B:B,Biometria!B:B,"&lt;="&amp;M70,Biometria!C:C,B70,Biometria!D:D,C70,Biometria!E:E,D70,Biometria!F:F,E70,Biometria!G:G,F70)</f>
        <v>45776</v>
      </c>
      <c r="O70" s="1">
        <v>5.2</v>
      </c>
      <c r="P70" s="1">
        <v>17.93</v>
      </c>
      <c r="Q70" s="1">
        <v>14.82</v>
      </c>
      <c r="R70" s="1">
        <v>82.65</v>
      </c>
      <c r="S70" s="1">
        <v>0.81</v>
      </c>
      <c r="T70" s="1">
        <v>12.491199999999999</v>
      </c>
      <c r="U70" s="1">
        <v>0.68</v>
      </c>
      <c r="V70" s="1">
        <v>12.27</v>
      </c>
      <c r="W70" s="1">
        <v>6.7</v>
      </c>
      <c r="X70" s="1">
        <v>126.53</v>
      </c>
    </row>
    <row r="71" spans="1:24" x14ac:dyDescent="0.25">
      <c r="A71" s="1" t="str">
        <f t="shared" si="1"/>
        <v>45776498B2R124</v>
      </c>
      <c r="B71" s="1">
        <v>49</v>
      </c>
      <c r="C71" s="1">
        <v>8</v>
      </c>
      <c r="D71" s="3" t="s">
        <v>57</v>
      </c>
      <c r="E71" s="4" t="s">
        <v>53</v>
      </c>
      <c r="F71" s="1">
        <v>24</v>
      </c>
      <c r="G71" s="1">
        <v>13.7</v>
      </c>
      <c r="H71" s="1">
        <v>5</v>
      </c>
      <c r="I71" s="1">
        <v>22.69</v>
      </c>
      <c r="J71" s="1">
        <v>130</v>
      </c>
      <c r="K71" s="8">
        <v>2949.7</v>
      </c>
      <c r="L71" s="1">
        <v>1028724</v>
      </c>
      <c r="M71" s="7">
        <v>45777</v>
      </c>
      <c r="N71" s="7">
        <f>_xlfn.MAXIFS(Biometria!B:B,Biometria!B:B,"&lt;="&amp;M71,Biometria!C:C,B71,Biometria!D:D,C71,Biometria!E:E,D71,Biometria!F:F,E71,Biometria!G:G,F71)</f>
        <v>45776</v>
      </c>
      <c r="O71" s="1">
        <v>5.2</v>
      </c>
      <c r="P71" s="1">
        <v>18.52</v>
      </c>
      <c r="Q71" s="1">
        <v>15.51</v>
      </c>
      <c r="R71" s="1">
        <v>83.75</v>
      </c>
      <c r="S71" s="1">
        <v>0.77</v>
      </c>
      <c r="T71" s="1">
        <v>13.0115</v>
      </c>
      <c r="U71" s="1">
        <v>0.65</v>
      </c>
      <c r="V71" s="1">
        <v>12.54</v>
      </c>
      <c r="W71" s="1">
        <v>10.7</v>
      </c>
      <c r="X71" s="1">
        <v>131.27000000000001</v>
      </c>
    </row>
    <row r="72" spans="1:24" x14ac:dyDescent="0.25">
      <c r="A72" s="1" t="str">
        <f t="shared" si="1"/>
        <v>45776498B2R224</v>
      </c>
      <c r="B72" s="1">
        <v>49</v>
      </c>
      <c r="C72" s="1">
        <v>8</v>
      </c>
      <c r="D72" s="3" t="s">
        <v>57</v>
      </c>
      <c r="E72" s="4" t="s">
        <v>54</v>
      </c>
      <c r="F72" s="1">
        <v>24</v>
      </c>
      <c r="G72" s="1">
        <v>13.7</v>
      </c>
      <c r="H72" s="1">
        <v>5</v>
      </c>
      <c r="I72" s="1">
        <v>22.69</v>
      </c>
      <c r="J72" s="1">
        <v>130</v>
      </c>
      <c r="K72" s="8">
        <v>2949.7</v>
      </c>
      <c r="L72" s="1">
        <v>1028725</v>
      </c>
      <c r="M72" s="7">
        <v>45777</v>
      </c>
      <c r="N72" s="7">
        <f>_xlfn.MAXIFS(Biometria!B:B,Biometria!B:B,"&lt;="&amp;M72,Biometria!C:C,B72,Biometria!D:D,C72,Biometria!E:E,D72,Biometria!F:F,E72,Biometria!G:G,F72)</f>
        <v>45776</v>
      </c>
      <c r="O72" s="1">
        <v>5.2</v>
      </c>
      <c r="P72" s="1">
        <v>17.899999999999999</v>
      </c>
      <c r="Q72" s="1">
        <v>14.77</v>
      </c>
      <c r="R72" s="1">
        <v>82.51</v>
      </c>
      <c r="S72" s="1">
        <v>0.81</v>
      </c>
      <c r="T72" s="1">
        <v>12.420999999999999</v>
      </c>
      <c r="U72" s="1">
        <v>0.68</v>
      </c>
      <c r="V72" s="1">
        <v>12.4</v>
      </c>
      <c r="W72" s="1">
        <v>6.14</v>
      </c>
      <c r="X72" s="1">
        <v>125.86</v>
      </c>
    </row>
    <row r="73" spans="1:24" x14ac:dyDescent="0.25">
      <c r="A73" s="1" t="str">
        <f t="shared" si="1"/>
        <v>45776498B2R324</v>
      </c>
      <c r="B73" s="1">
        <v>49</v>
      </c>
      <c r="C73" s="1">
        <v>8</v>
      </c>
      <c r="D73" s="3" t="s">
        <v>57</v>
      </c>
      <c r="E73" s="4" t="s">
        <v>55</v>
      </c>
      <c r="F73" s="1">
        <v>24</v>
      </c>
      <c r="G73" s="1">
        <v>13.7</v>
      </c>
      <c r="H73" s="1">
        <v>5</v>
      </c>
      <c r="I73" s="1">
        <v>22.69</v>
      </c>
      <c r="J73" s="1">
        <v>130</v>
      </c>
      <c r="K73" s="8">
        <v>2949.7</v>
      </c>
      <c r="L73" s="1">
        <v>1028726</v>
      </c>
      <c r="M73" s="7">
        <v>45777</v>
      </c>
      <c r="N73" s="7">
        <f>_xlfn.MAXIFS(Biometria!B:B,Biometria!B:B,"&lt;="&amp;M73,Biometria!C:C,B73,Biometria!D:D,C73,Biometria!E:E,D73,Biometria!F:F,E73,Biometria!G:G,F73)</f>
        <v>45776</v>
      </c>
      <c r="O73" s="1">
        <v>5.2</v>
      </c>
      <c r="P73" s="1">
        <v>18.690000000000001</v>
      </c>
      <c r="Q73" s="1">
        <v>15.72</v>
      </c>
      <c r="R73" s="1">
        <v>84.11</v>
      </c>
      <c r="S73" s="1">
        <v>0.76</v>
      </c>
      <c r="T73" s="1">
        <v>13.1372</v>
      </c>
      <c r="U73" s="1">
        <v>0.64</v>
      </c>
      <c r="V73" s="1">
        <v>12.76</v>
      </c>
      <c r="W73" s="1">
        <v>11.65</v>
      </c>
      <c r="X73" s="1">
        <v>132.38999999999999</v>
      </c>
    </row>
    <row r="74" spans="1:24" x14ac:dyDescent="0.25">
      <c r="A74" s="1" t="str">
        <f t="shared" si="1"/>
        <v>45776492B4R125</v>
      </c>
      <c r="B74" s="1">
        <v>49</v>
      </c>
      <c r="C74" s="1">
        <v>2</v>
      </c>
      <c r="D74" s="3" t="s">
        <v>58</v>
      </c>
      <c r="E74" s="4" t="s">
        <v>53</v>
      </c>
      <c r="F74" s="1">
        <v>25</v>
      </c>
      <c r="G74" s="1">
        <v>13.7</v>
      </c>
      <c r="H74" s="1">
        <v>5</v>
      </c>
      <c r="I74" s="1">
        <v>22.69</v>
      </c>
      <c r="J74" s="1">
        <v>130</v>
      </c>
      <c r="K74" s="8">
        <v>2949.7</v>
      </c>
      <c r="L74" s="1">
        <v>1028727</v>
      </c>
      <c r="M74" s="7">
        <v>45777</v>
      </c>
      <c r="N74" s="7">
        <f>_xlfn.MAXIFS(Biometria!B:B,Biometria!B:B,"&lt;="&amp;M74,Biometria!C:C,B74,Biometria!D:D,C74,Biometria!E:E,D74,Biometria!F:F,E74,Biometria!G:G,F74)</f>
        <v>45776</v>
      </c>
      <c r="O74" s="1">
        <v>5.2</v>
      </c>
      <c r="P74" s="1">
        <v>18.03</v>
      </c>
      <c r="Q74" s="1">
        <v>14.99</v>
      </c>
      <c r="R74" s="1">
        <v>83.14</v>
      </c>
      <c r="S74" s="1">
        <v>0.79</v>
      </c>
      <c r="T74" s="1">
        <v>12.544600000000001</v>
      </c>
      <c r="U74" s="1">
        <v>0.66</v>
      </c>
      <c r="V74" s="1">
        <v>12.68</v>
      </c>
      <c r="W74" s="1">
        <v>6.98</v>
      </c>
      <c r="X74" s="1">
        <v>126.86</v>
      </c>
    </row>
    <row r="75" spans="1:24" x14ac:dyDescent="0.25">
      <c r="A75" s="1" t="str">
        <f t="shared" si="1"/>
        <v>45776492B4R225</v>
      </c>
      <c r="B75" s="1">
        <v>49</v>
      </c>
      <c r="C75" s="1">
        <v>2</v>
      </c>
      <c r="D75" s="3" t="s">
        <v>58</v>
      </c>
      <c r="E75" s="4" t="s">
        <v>54</v>
      </c>
      <c r="F75" s="1">
        <v>25</v>
      </c>
      <c r="G75" s="1">
        <v>13.7</v>
      </c>
      <c r="H75" s="1">
        <v>5</v>
      </c>
      <c r="I75" s="1">
        <v>22.69</v>
      </c>
      <c r="J75" s="1">
        <v>130</v>
      </c>
      <c r="K75" s="8">
        <v>2949.7</v>
      </c>
      <c r="L75" s="1">
        <v>1028728</v>
      </c>
      <c r="M75" s="7">
        <v>45777</v>
      </c>
      <c r="N75" s="7">
        <f>_xlfn.MAXIFS(Biometria!B:B,Biometria!B:B,"&lt;="&amp;M75,Biometria!C:C,B75,Biometria!D:D,C75,Biometria!E:E,D75,Biometria!F:F,E75,Biometria!G:G,F75)</f>
        <v>45776</v>
      </c>
      <c r="O75" s="1">
        <v>5.2</v>
      </c>
      <c r="P75" s="1">
        <v>17.47</v>
      </c>
      <c r="Q75" s="1">
        <v>14.2</v>
      </c>
      <c r="R75" s="1">
        <v>81.28</v>
      </c>
      <c r="S75" s="1">
        <v>0.85</v>
      </c>
      <c r="T75" s="1">
        <v>11.925000000000001</v>
      </c>
      <c r="U75" s="1">
        <v>0.71</v>
      </c>
      <c r="V75" s="1">
        <v>12.48</v>
      </c>
      <c r="W75" s="1">
        <v>2.34</v>
      </c>
      <c r="X75" s="1">
        <v>121.35</v>
      </c>
    </row>
    <row r="76" spans="1:24" x14ac:dyDescent="0.25">
      <c r="A76" s="1" t="str">
        <f t="shared" si="1"/>
        <v>45776492B4R325</v>
      </c>
      <c r="B76" s="1">
        <v>49</v>
      </c>
      <c r="C76" s="1">
        <v>2</v>
      </c>
      <c r="D76" s="3" t="s">
        <v>58</v>
      </c>
      <c r="E76" s="4" t="s">
        <v>55</v>
      </c>
      <c r="F76" s="1">
        <v>25</v>
      </c>
      <c r="G76" s="1">
        <v>13.7</v>
      </c>
      <c r="H76" s="1">
        <v>5</v>
      </c>
      <c r="I76" s="1">
        <v>22.69</v>
      </c>
      <c r="J76" s="1">
        <v>130</v>
      </c>
      <c r="K76" s="8">
        <v>2949.7</v>
      </c>
      <c r="L76" s="1">
        <v>1028729</v>
      </c>
      <c r="M76" s="7">
        <v>45777</v>
      </c>
      <c r="N76" s="7">
        <f>_xlfn.MAXIFS(Biometria!B:B,Biometria!B:B,"&lt;="&amp;M76,Biometria!C:C,B76,Biometria!D:D,C76,Biometria!E:E,D76,Biometria!F:F,E76,Biometria!G:G,F76)</f>
        <v>45776</v>
      </c>
      <c r="O76" s="1">
        <v>5.2</v>
      </c>
      <c r="P76" s="1">
        <v>17.78</v>
      </c>
      <c r="Q76" s="1">
        <v>14.72</v>
      </c>
      <c r="R76" s="1">
        <v>82.79</v>
      </c>
      <c r="S76" s="1">
        <v>0.8</v>
      </c>
      <c r="T76" s="1">
        <v>12.359500000000001</v>
      </c>
      <c r="U76" s="1">
        <v>0.67</v>
      </c>
      <c r="V76" s="1">
        <v>12.49</v>
      </c>
      <c r="W76" s="1">
        <v>5.56</v>
      </c>
      <c r="X76" s="1">
        <v>125.17</v>
      </c>
    </row>
    <row r="77" spans="1:24" x14ac:dyDescent="0.25">
      <c r="A77" s="1" t="str">
        <f t="shared" si="1"/>
        <v>45776493B4R126</v>
      </c>
      <c r="B77" s="1">
        <v>49</v>
      </c>
      <c r="C77" s="1">
        <v>3</v>
      </c>
      <c r="D77" s="3" t="s">
        <v>58</v>
      </c>
      <c r="E77" s="4" t="s">
        <v>53</v>
      </c>
      <c r="F77" s="1">
        <v>26</v>
      </c>
      <c r="G77" s="1">
        <v>13.7</v>
      </c>
      <c r="H77" s="1">
        <v>5</v>
      </c>
      <c r="I77" s="1">
        <v>22.69</v>
      </c>
      <c r="J77" s="1">
        <v>130</v>
      </c>
      <c r="K77" s="8">
        <v>2949.7</v>
      </c>
      <c r="L77" s="1">
        <v>1028730</v>
      </c>
      <c r="M77" s="7">
        <v>45777</v>
      </c>
      <c r="N77" s="7">
        <f>_xlfn.MAXIFS(Biometria!B:B,Biometria!B:B,"&lt;="&amp;M77,Biometria!C:C,B77,Biometria!D:D,C77,Biometria!E:E,D77,Biometria!F:F,E77,Biometria!G:G,F77)</f>
        <v>45776</v>
      </c>
      <c r="O77" s="1">
        <v>5.2</v>
      </c>
      <c r="P77" s="1">
        <v>18.37</v>
      </c>
      <c r="Q77" s="1">
        <v>15.57</v>
      </c>
      <c r="R77" s="1">
        <v>84.76</v>
      </c>
      <c r="S77" s="1">
        <v>0.73</v>
      </c>
      <c r="T77" s="1">
        <v>13.0983</v>
      </c>
      <c r="U77" s="1">
        <v>0.61</v>
      </c>
      <c r="V77" s="1">
        <v>12.38</v>
      </c>
      <c r="W77" s="1">
        <v>11.1</v>
      </c>
      <c r="X77" s="1">
        <v>131.74</v>
      </c>
    </row>
    <row r="78" spans="1:24" x14ac:dyDescent="0.25">
      <c r="A78" s="1" t="str">
        <f t="shared" si="1"/>
        <v>45776493B4R226</v>
      </c>
      <c r="B78" s="1">
        <v>49</v>
      </c>
      <c r="C78" s="1">
        <v>3</v>
      </c>
      <c r="D78" s="3" t="s">
        <v>58</v>
      </c>
      <c r="E78" s="4" t="s">
        <v>54</v>
      </c>
      <c r="F78" s="1">
        <v>26</v>
      </c>
      <c r="G78" s="1">
        <v>13.7</v>
      </c>
      <c r="H78" s="1">
        <v>5</v>
      </c>
      <c r="I78" s="1">
        <v>22.69</v>
      </c>
      <c r="J78" s="1">
        <v>130</v>
      </c>
      <c r="K78" s="8">
        <v>2949.7</v>
      </c>
      <c r="L78" s="1">
        <v>1028731</v>
      </c>
      <c r="M78" s="7">
        <v>45777</v>
      </c>
      <c r="N78" s="7">
        <f>_xlfn.MAXIFS(Biometria!B:B,Biometria!B:B,"&lt;="&amp;M78,Biometria!C:C,B78,Biometria!D:D,C78,Biometria!E:E,D78,Biometria!F:F,E78,Biometria!G:G,F78)</f>
        <v>45776</v>
      </c>
      <c r="O78" s="1">
        <v>5.2</v>
      </c>
      <c r="P78" s="1">
        <v>17.25</v>
      </c>
      <c r="Q78" s="1">
        <v>14.01</v>
      </c>
      <c r="R78" s="1">
        <v>81.22</v>
      </c>
      <c r="S78" s="1">
        <v>0.86</v>
      </c>
      <c r="T78" s="1">
        <v>11.7654</v>
      </c>
      <c r="U78" s="1">
        <v>0.72</v>
      </c>
      <c r="V78" s="1">
        <v>12.48</v>
      </c>
      <c r="W78" s="1">
        <v>1.1200000000000001</v>
      </c>
      <c r="X78" s="1">
        <v>119.91</v>
      </c>
    </row>
    <row r="79" spans="1:24" x14ac:dyDescent="0.25">
      <c r="A79" s="1" t="str">
        <f t="shared" si="1"/>
        <v>45776493B4R326</v>
      </c>
      <c r="B79" s="1">
        <v>49</v>
      </c>
      <c r="C79" s="1">
        <v>3</v>
      </c>
      <c r="D79" s="3" t="s">
        <v>58</v>
      </c>
      <c r="E79" s="4" t="s">
        <v>55</v>
      </c>
      <c r="F79" s="1">
        <v>26</v>
      </c>
      <c r="G79" s="1">
        <v>13.7</v>
      </c>
      <c r="H79" s="1">
        <v>5</v>
      </c>
      <c r="I79" s="1">
        <v>22.69</v>
      </c>
      <c r="J79" s="1">
        <v>130</v>
      </c>
      <c r="K79" s="8">
        <v>2949.7</v>
      </c>
      <c r="L79" s="1">
        <v>1028732</v>
      </c>
      <c r="M79" s="7">
        <v>45777</v>
      </c>
      <c r="N79" s="7">
        <f>_xlfn.MAXIFS(Biometria!B:B,Biometria!B:B,"&lt;="&amp;M79,Biometria!C:C,B79,Biometria!D:D,C79,Biometria!E:E,D79,Biometria!F:F,E79,Biometria!G:G,F79)</f>
        <v>45776</v>
      </c>
      <c r="O79" s="1">
        <v>5.2</v>
      </c>
      <c r="P79" s="1">
        <v>18.079999999999998</v>
      </c>
      <c r="Q79" s="1">
        <v>15.07</v>
      </c>
      <c r="R79" s="1">
        <v>83.35</v>
      </c>
      <c r="S79" s="1">
        <v>0.78</v>
      </c>
      <c r="T79" s="1">
        <v>12.629200000000001</v>
      </c>
      <c r="U79" s="1">
        <v>0.65</v>
      </c>
      <c r="V79" s="1">
        <v>12.6</v>
      </c>
      <c r="W79" s="1">
        <v>7.6</v>
      </c>
      <c r="X79" s="1">
        <v>127.59</v>
      </c>
    </row>
    <row r="80" spans="1:24" x14ac:dyDescent="0.25">
      <c r="A80" s="1" t="str">
        <f t="shared" si="1"/>
        <v>45776494B4R127</v>
      </c>
      <c r="B80" s="1">
        <v>49</v>
      </c>
      <c r="C80" s="1">
        <v>4</v>
      </c>
      <c r="D80" s="3" t="s">
        <v>58</v>
      </c>
      <c r="E80" s="4" t="s">
        <v>53</v>
      </c>
      <c r="F80" s="1">
        <v>27</v>
      </c>
      <c r="G80" s="1">
        <v>13.7</v>
      </c>
      <c r="H80" s="1">
        <v>5</v>
      </c>
      <c r="I80" s="1">
        <v>22.69</v>
      </c>
      <c r="J80" s="1">
        <v>130</v>
      </c>
      <c r="K80" s="8">
        <v>2949.7</v>
      </c>
      <c r="L80" s="1">
        <v>1028733</v>
      </c>
      <c r="M80" s="7">
        <v>45777</v>
      </c>
      <c r="N80" s="7">
        <f>_xlfn.MAXIFS(Biometria!B:B,Biometria!B:B,"&lt;="&amp;M80,Biometria!C:C,B80,Biometria!D:D,C80,Biometria!E:E,D80,Biometria!F:F,E80,Biometria!G:G,F80)</f>
        <v>45776</v>
      </c>
      <c r="O80" s="1">
        <v>5.2</v>
      </c>
      <c r="P80" s="1">
        <v>18.13</v>
      </c>
      <c r="Q80" s="1">
        <v>15.13</v>
      </c>
      <c r="R80" s="1">
        <v>83.45</v>
      </c>
      <c r="S80" s="1">
        <v>0.78</v>
      </c>
      <c r="T80" s="1">
        <v>12.757</v>
      </c>
      <c r="U80" s="1">
        <v>0.66</v>
      </c>
      <c r="V80" s="1">
        <v>12.25</v>
      </c>
      <c r="W80" s="1">
        <v>8.7100000000000009</v>
      </c>
      <c r="X80" s="1">
        <v>128.91</v>
      </c>
    </row>
    <row r="81" spans="1:24" x14ac:dyDescent="0.25">
      <c r="A81" s="1" t="str">
        <f t="shared" si="1"/>
        <v>45776494B4R227</v>
      </c>
      <c r="B81" s="1">
        <v>49</v>
      </c>
      <c r="C81" s="1">
        <v>4</v>
      </c>
      <c r="D81" s="3" t="s">
        <v>58</v>
      </c>
      <c r="E81" s="4" t="s">
        <v>54</v>
      </c>
      <c r="F81" s="1">
        <v>27</v>
      </c>
      <c r="G81" s="1">
        <v>13.7</v>
      </c>
      <c r="H81" s="1">
        <v>5</v>
      </c>
      <c r="I81" s="1">
        <v>22.69</v>
      </c>
      <c r="J81" s="1">
        <v>130</v>
      </c>
      <c r="K81" s="8">
        <v>2949.7</v>
      </c>
      <c r="L81" s="1">
        <v>1028734</v>
      </c>
      <c r="M81" s="7">
        <v>45777</v>
      </c>
      <c r="N81" s="7">
        <f>_xlfn.MAXIFS(Biometria!B:B,Biometria!B:B,"&lt;="&amp;M81,Biometria!C:C,B81,Biometria!D:D,C81,Biometria!E:E,D81,Biometria!F:F,E81,Biometria!G:G,F81)</f>
        <v>45776</v>
      </c>
      <c r="O81" s="1">
        <v>5.3</v>
      </c>
      <c r="P81" s="1">
        <v>18.14</v>
      </c>
      <c r="Q81" s="1">
        <v>15.26</v>
      </c>
      <c r="R81" s="1">
        <v>84.12</v>
      </c>
      <c r="S81" s="1">
        <v>0.76</v>
      </c>
      <c r="T81" s="1">
        <v>12.7483</v>
      </c>
      <c r="U81" s="1">
        <v>0.63</v>
      </c>
      <c r="V81" s="1">
        <v>12.78</v>
      </c>
      <c r="W81" s="1">
        <v>8.41</v>
      </c>
      <c r="X81" s="1">
        <v>128.55000000000001</v>
      </c>
    </row>
    <row r="82" spans="1:24" x14ac:dyDescent="0.25">
      <c r="A82" s="1" t="str">
        <f t="shared" si="1"/>
        <v>45776494B4R327</v>
      </c>
      <c r="B82" s="1">
        <v>49</v>
      </c>
      <c r="C82" s="1">
        <v>4</v>
      </c>
      <c r="D82" s="3" t="s">
        <v>58</v>
      </c>
      <c r="E82" s="4" t="s">
        <v>55</v>
      </c>
      <c r="F82" s="1">
        <v>27</v>
      </c>
      <c r="G82" s="1">
        <v>13.7</v>
      </c>
      <c r="H82" s="1">
        <v>5</v>
      </c>
      <c r="I82" s="1">
        <v>22.69</v>
      </c>
      <c r="J82" s="1">
        <v>130</v>
      </c>
      <c r="K82" s="8">
        <v>2949.7</v>
      </c>
      <c r="L82" s="1">
        <v>1028735</v>
      </c>
      <c r="M82" s="7">
        <v>45777</v>
      </c>
      <c r="N82" s="7">
        <f>_xlfn.MAXIFS(Biometria!B:B,Biometria!B:B,"&lt;="&amp;M82,Biometria!C:C,B82,Biometria!D:D,C82,Biometria!E:E,D82,Biometria!F:F,E82,Biometria!G:G,F82)</f>
        <v>45776</v>
      </c>
      <c r="O82" s="1">
        <v>5.3</v>
      </c>
      <c r="P82" s="1">
        <v>19.03</v>
      </c>
      <c r="Q82" s="1">
        <v>16.25</v>
      </c>
      <c r="R82" s="1">
        <v>85.39</v>
      </c>
      <c r="S82" s="1">
        <v>0.71</v>
      </c>
      <c r="T82" s="1">
        <v>13.573</v>
      </c>
      <c r="U82" s="1">
        <v>0.59</v>
      </c>
      <c r="V82" s="1">
        <v>12.79</v>
      </c>
      <c r="W82" s="1">
        <v>14.8</v>
      </c>
      <c r="X82" s="1">
        <v>136.13</v>
      </c>
    </row>
    <row r="83" spans="1:24" x14ac:dyDescent="0.25">
      <c r="A83" s="1" t="str">
        <f t="shared" si="1"/>
        <v>45776495B4R128</v>
      </c>
      <c r="B83" s="1">
        <v>49</v>
      </c>
      <c r="C83" s="1">
        <v>5</v>
      </c>
      <c r="D83" s="3" t="s">
        <v>58</v>
      </c>
      <c r="E83" s="4" t="s">
        <v>53</v>
      </c>
      <c r="F83" s="1">
        <v>28</v>
      </c>
      <c r="G83" s="1">
        <v>13.7</v>
      </c>
      <c r="H83" s="1">
        <v>5</v>
      </c>
      <c r="I83" s="1">
        <v>22.69</v>
      </c>
      <c r="J83" s="1">
        <v>130</v>
      </c>
      <c r="K83" s="8">
        <v>2949.7</v>
      </c>
      <c r="L83" s="1">
        <v>1028736</v>
      </c>
      <c r="M83" s="7">
        <v>45777</v>
      </c>
      <c r="N83" s="7">
        <f>_xlfn.MAXIFS(Biometria!B:B,Biometria!B:B,"&lt;="&amp;M83,Biometria!C:C,B83,Biometria!D:D,C83,Biometria!E:E,D83,Biometria!F:F,E83,Biometria!G:G,F83)</f>
        <v>45776</v>
      </c>
      <c r="O83" s="1">
        <v>5.2</v>
      </c>
      <c r="P83" s="1">
        <v>17.96</v>
      </c>
      <c r="Q83" s="1">
        <v>14.94</v>
      </c>
      <c r="R83" s="1">
        <v>83.18</v>
      </c>
      <c r="S83" s="1">
        <v>0.79</v>
      </c>
      <c r="T83" s="1">
        <v>12.522399999999999</v>
      </c>
      <c r="U83" s="1">
        <v>0.66</v>
      </c>
      <c r="V83" s="1">
        <v>12.59</v>
      </c>
      <c r="W83" s="1">
        <v>6.81</v>
      </c>
      <c r="X83" s="1">
        <v>126.65</v>
      </c>
    </row>
    <row r="84" spans="1:24" x14ac:dyDescent="0.25">
      <c r="A84" s="1" t="str">
        <f t="shared" si="1"/>
        <v>45776495B4R228</v>
      </c>
      <c r="B84" s="1">
        <v>49</v>
      </c>
      <c r="C84" s="1">
        <v>5</v>
      </c>
      <c r="D84" s="3" t="s">
        <v>58</v>
      </c>
      <c r="E84" s="4" t="s">
        <v>54</v>
      </c>
      <c r="F84" s="1">
        <v>28</v>
      </c>
      <c r="G84" s="1">
        <v>13.7</v>
      </c>
      <c r="H84" s="1">
        <v>5</v>
      </c>
      <c r="I84" s="1">
        <v>22.69</v>
      </c>
      <c r="J84" s="1">
        <v>130</v>
      </c>
      <c r="K84" s="8">
        <v>2949.7</v>
      </c>
      <c r="L84" s="1">
        <v>1028737</v>
      </c>
      <c r="M84" s="7">
        <v>45777</v>
      </c>
      <c r="N84" s="7">
        <f>_xlfn.MAXIFS(Biometria!B:B,Biometria!B:B,"&lt;="&amp;M84,Biometria!C:C,B84,Biometria!D:D,C84,Biometria!E:E,D84,Biometria!F:F,E84,Biometria!G:G,F84)</f>
        <v>45776</v>
      </c>
      <c r="O84" s="1">
        <v>5.2</v>
      </c>
      <c r="P84" s="1">
        <v>18.36</v>
      </c>
      <c r="Q84" s="1">
        <v>15.46</v>
      </c>
      <c r="R84" s="1">
        <v>84.2</v>
      </c>
      <c r="S84" s="1">
        <v>0.75</v>
      </c>
      <c r="T84" s="1">
        <v>12.895099999999999</v>
      </c>
      <c r="U84" s="1">
        <v>0.63</v>
      </c>
      <c r="V84" s="1">
        <v>12.87</v>
      </c>
      <c r="W84" s="1">
        <v>9.6</v>
      </c>
      <c r="X84" s="1">
        <v>129.96</v>
      </c>
    </row>
    <row r="85" spans="1:24" x14ac:dyDescent="0.25">
      <c r="A85" s="1" t="str">
        <f t="shared" si="1"/>
        <v>45776495B4R328</v>
      </c>
      <c r="B85" s="1">
        <v>49</v>
      </c>
      <c r="C85" s="1">
        <v>5</v>
      </c>
      <c r="D85" s="3" t="s">
        <v>58</v>
      </c>
      <c r="E85" s="4" t="s">
        <v>55</v>
      </c>
      <c r="F85" s="1">
        <v>28</v>
      </c>
      <c r="G85" s="1">
        <v>13.7</v>
      </c>
      <c r="H85" s="1">
        <v>5</v>
      </c>
      <c r="I85" s="1">
        <v>22.69</v>
      </c>
      <c r="J85" s="1">
        <v>130</v>
      </c>
      <c r="K85" s="8">
        <v>2949.7</v>
      </c>
      <c r="L85" s="1">
        <v>1028738</v>
      </c>
      <c r="M85" s="7">
        <v>45777</v>
      </c>
      <c r="N85" s="7">
        <f>_xlfn.MAXIFS(Biometria!B:B,Biometria!B:B,"&lt;="&amp;M85,Biometria!C:C,B85,Biometria!D:D,C85,Biometria!E:E,D85,Biometria!F:F,E85,Biometria!G:G,F85)</f>
        <v>45776</v>
      </c>
      <c r="O85" s="1">
        <v>5.3</v>
      </c>
      <c r="P85" s="1">
        <v>17.95</v>
      </c>
      <c r="Q85" s="1">
        <v>14.92</v>
      </c>
      <c r="R85" s="1">
        <v>83.12</v>
      </c>
      <c r="S85" s="1">
        <v>0.79</v>
      </c>
      <c r="T85" s="1">
        <v>12.654299999999999</v>
      </c>
      <c r="U85" s="1">
        <v>0.67</v>
      </c>
      <c r="V85" s="1">
        <v>11.91</v>
      </c>
      <c r="W85" s="1">
        <v>7.95</v>
      </c>
      <c r="X85" s="1">
        <v>128.01</v>
      </c>
    </row>
    <row r="86" spans="1:24" x14ac:dyDescent="0.25">
      <c r="A86" s="1" t="str">
        <f t="shared" si="1"/>
        <v>45776496B4R129</v>
      </c>
      <c r="B86" s="1">
        <v>49</v>
      </c>
      <c r="C86" s="1">
        <v>6</v>
      </c>
      <c r="D86" s="3" t="s">
        <v>58</v>
      </c>
      <c r="E86" s="4" t="s">
        <v>53</v>
      </c>
      <c r="F86" s="1">
        <v>29</v>
      </c>
      <c r="G86" s="1">
        <v>13.7</v>
      </c>
      <c r="H86" s="1">
        <v>5</v>
      </c>
      <c r="I86" s="1">
        <v>22.69</v>
      </c>
      <c r="J86" s="1">
        <v>130</v>
      </c>
      <c r="K86" s="8">
        <v>2949.7</v>
      </c>
      <c r="L86" s="1">
        <v>1028739</v>
      </c>
      <c r="M86" s="7">
        <v>45777</v>
      </c>
      <c r="N86" s="7">
        <f>_xlfn.MAXIFS(Biometria!B:B,Biometria!B:B,"&lt;="&amp;M86,Biometria!C:C,B86,Biometria!D:D,C86,Biometria!E:E,D86,Biometria!F:F,E86,Biometria!G:G,F86)</f>
        <v>45776</v>
      </c>
      <c r="O86" s="1">
        <v>5.3</v>
      </c>
      <c r="P86" s="1">
        <v>17.850000000000001</v>
      </c>
      <c r="Q86" s="1">
        <v>14.92</v>
      </c>
      <c r="R86" s="1">
        <v>83.59</v>
      </c>
      <c r="S86" s="1">
        <v>0.77</v>
      </c>
      <c r="T86" s="1">
        <v>12.4686</v>
      </c>
      <c r="U86" s="1">
        <v>0.64</v>
      </c>
      <c r="V86" s="1">
        <v>12.76</v>
      </c>
      <c r="W86" s="1">
        <v>6.22</v>
      </c>
      <c r="X86" s="1">
        <v>125.95</v>
      </c>
    </row>
    <row r="87" spans="1:24" x14ac:dyDescent="0.25">
      <c r="A87" s="1" t="str">
        <f t="shared" si="1"/>
        <v>45776496B4R229</v>
      </c>
      <c r="B87" s="1">
        <v>49</v>
      </c>
      <c r="C87" s="1">
        <v>6</v>
      </c>
      <c r="D87" s="3" t="s">
        <v>58</v>
      </c>
      <c r="E87" s="4" t="s">
        <v>54</v>
      </c>
      <c r="F87" s="1">
        <v>29</v>
      </c>
      <c r="G87" s="1">
        <v>13.7</v>
      </c>
      <c r="H87" s="1">
        <v>5</v>
      </c>
      <c r="I87" s="1">
        <v>22.69</v>
      </c>
      <c r="J87" s="1">
        <v>130</v>
      </c>
      <c r="K87" s="8">
        <v>2949.7</v>
      </c>
      <c r="L87" s="1">
        <v>1028740</v>
      </c>
      <c r="M87" s="7">
        <v>45777</v>
      </c>
      <c r="N87" s="7">
        <f>_xlfn.MAXIFS(Biometria!B:B,Biometria!B:B,"&lt;="&amp;M87,Biometria!C:C,B87,Biometria!D:D,C87,Biometria!E:E,D87,Biometria!F:F,E87,Biometria!G:G,F87)</f>
        <v>45776</v>
      </c>
      <c r="O87" s="1">
        <v>5.3</v>
      </c>
      <c r="P87" s="1">
        <v>16.88</v>
      </c>
      <c r="Q87" s="1">
        <v>13.68</v>
      </c>
      <c r="R87" s="1">
        <v>81.040000000000006</v>
      </c>
      <c r="S87" s="1">
        <v>0.86</v>
      </c>
      <c r="T87" s="1">
        <v>11.472300000000001</v>
      </c>
      <c r="U87" s="1">
        <v>0.72</v>
      </c>
      <c r="V87" s="1">
        <v>12.56</v>
      </c>
      <c r="W87" s="1">
        <v>-1.26</v>
      </c>
      <c r="X87" s="1">
        <v>117.08</v>
      </c>
    </row>
    <row r="88" spans="1:24" x14ac:dyDescent="0.25">
      <c r="A88" s="1" t="str">
        <f t="shared" si="1"/>
        <v>45776496B4R329</v>
      </c>
      <c r="B88" s="1">
        <v>49</v>
      </c>
      <c r="C88" s="1">
        <v>6</v>
      </c>
      <c r="D88" s="3" t="s">
        <v>58</v>
      </c>
      <c r="E88" s="4" t="s">
        <v>55</v>
      </c>
      <c r="F88" s="1">
        <v>29</v>
      </c>
      <c r="G88" s="1">
        <v>13.7</v>
      </c>
      <c r="H88" s="1">
        <v>5</v>
      </c>
      <c r="I88" s="1">
        <v>22.69</v>
      </c>
      <c r="J88" s="1">
        <v>130</v>
      </c>
      <c r="K88" s="8">
        <v>2949.7</v>
      </c>
      <c r="L88" s="1">
        <v>1028741</v>
      </c>
      <c r="M88" s="7">
        <v>45777</v>
      </c>
      <c r="N88" s="7">
        <f>_xlfn.MAXIFS(Biometria!B:B,Biometria!B:B,"&lt;="&amp;M88,Biometria!C:C,B88,Biometria!D:D,C88,Biometria!E:E,D88,Biometria!F:F,E88,Biometria!G:G,F88)</f>
        <v>45776</v>
      </c>
      <c r="O88" s="1">
        <v>5.2</v>
      </c>
      <c r="P88" s="1">
        <v>16.670000000000002</v>
      </c>
      <c r="Q88" s="1">
        <v>13.28</v>
      </c>
      <c r="R88" s="1">
        <v>79.66</v>
      </c>
      <c r="S88" s="1">
        <v>0.91</v>
      </c>
      <c r="T88" s="1">
        <v>11.136900000000001</v>
      </c>
      <c r="U88" s="1">
        <v>0.76</v>
      </c>
      <c r="V88" s="1">
        <v>12.56</v>
      </c>
      <c r="W88" s="1">
        <v>-3.68</v>
      </c>
      <c r="X88" s="1">
        <v>114.22</v>
      </c>
    </row>
    <row r="89" spans="1:24" x14ac:dyDescent="0.25">
      <c r="A89" s="1" t="str">
        <f t="shared" si="1"/>
        <v>45776491B4R130</v>
      </c>
      <c r="B89" s="1">
        <v>49</v>
      </c>
      <c r="C89" s="1">
        <v>1</v>
      </c>
      <c r="D89" s="3" t="s">
        <v>58</v>
      </c>
      <c r="E89" s="4" t="s">
        <v>53</v>
      </c>
      <c r="F89" s="1">
        <v>30</v>
      </c>
      <c r="G89" s="1">
        <v>13.7</v>
      </c>
      <c r="H89" s="1">
        <v>5</v>
      </c>
      <c r="I89" s="1">
        <v>22.69</v>
      </c>
      <c r="J89" s="1">
        <v>130</v>
      </c>
      <c r="K89" s="8">
        <v>2949.7</v>
      </c>
      <c r="L89" s="1">
        <v>1028742</v>
      </c>
      <c r="M89" s="7">
        <v>45777</v>
      </c>
      <c r="N89" s="7">
        <f>_xlfn.MAXIFS(Biometria!B:B,Biometria!B:B,"&lt;="&amp;M89,Biometria!C:C,B89,Biometria!D:D,C89,Biometria!E:E,D89,Biometria!F:F,E89,Biometria!G:G,F89)</f>
        <v>45776</v>
      </c>
      <c r="O89" s="1">
        <v>5.3</v>
      </c>
      <c r="P89" s="1">
        <v>18.63</v>
      </c>
      <c r="Q89" s="1">
        <v>15.46</v>
      </c>
      <c r="R89" s="1">
        <v>82.98</v>
      </c>
      <c r="S89" s="1">
        <v>0.79</v>
      </c>
      <c r="T89" s="1">
        <v>13.098699999999999</v>
      </c>
      <c r="U89" s="1">
        <v>0.67</v>
      </c>
      <c r="V89" s="1">
        <v>11.97</v>
      </c>
      <c r="W89" s="1">
        <v>11.56</v>
      </c>
      <c r="X89" s="1">
        <v>132.29</v>
      </c>
    </row>
    <row r="90" spans="1:24" x14ac:dyDescent="0.25">
      <c r="A90" s="1" t="str">
        <f t="shared" si="1"/>
        <v>45776491B4R230</v>
      </c>
      <c r="B90" s="1">
        <v>49</v>
      </c>
      <c r="C90" s="1">
        <v>1</v>
      </c>
      <c r="D90" s="3" t="s">
        <v>58</v>
      </c>
      <c r="E90" s="4" t="s">
        <v>54</v>
      </c>
      <c r="F90" s="1">
        <v>30</v>
      </c>
      <c r="G90" s="1">
        <v>13.7</v>
      </c>
      <c r="H90" s="1">
        <v>5</v>
      </c>
      <c r="I90" s="1">
        <v>22.69</v>
      </c>
      <c r="J90" s="1">
        <v>130</v>
      </c>
      <c r="K90" s="8">
        <v>2949.7</v>
      </c>
      <c r="L90" s="1">
        <v>1028743</v>
      </c>
      <c r="M90" s="7">
        <v>45777</v>
      </c>
      <c r="N90" s="7">
        <f>_xlfn.MAXIFS(Biometria!B:B,Biometria!B:B,"&lt;="&amp;M90,Biometria!C:C,B90,Biometria!D:D,C90,Biometria!E:E,D90,Biometria!F:F,E90,Biometria!G:G,F90)</f>
        <v>45776</v>
      </c>
      <c r="O90" s="1">
        <v>5.2</v>
      </c>
      <c r="P90" s="1">
        <v>18.21</v>
      </c>
      <c r="Q90" s="1">
        <v>15.12</v>
      </c>
      <c r="R90" s="1">
        <v>83.03</v>
      </c>
      <c r="S90" s="1">
        <v>0.79</v>
      </c>
      <c r="T90" s="1">
        <v>12.695399999999999</v>
      </c>
      <c r="U90" s="1">
        <v>0.66</v>
      </c>
      <c r="V90" s="1">
        <v>12.49</v>
      </c>
      <c r="W90" s="1">
        <v>8.2100000000000009</v>
      </c>
      <c r="X90" s="1">
        <v>128.32</v>
      </c>
    </row>
    <row r="91" spans="1:24" x14ac:dyDescent="0.25">
      <c r="A91" s="1" t="str">
        <f t="shared" si="1"/>
        <v>45776491B4R330</v>
      </c>
      <c r="B91" s="1">
        <v>49</v>
      </c>
      <c r="C91" s="1">
        <v>1</v>
      </c>
      <c r="D91" s="3" t="s">
        <v>58</v>
      </c>
      <c r="E91" s="4" t="s">
        <v>55</v>
      </c>
      <c r="F91" s="1">
        <v>30</v>
      </c>
      <c r="G91" s="1">
        <v>13.7</v>
      </c>
      <c r="H91" s="1">
        <v>5</v>
      </c>
      <c r="I91" s="1">
        <v>22.69</v>
      </c>
      <c r="J91" s="1">
        <v>130</v>
      </c>
      <c r="K91" s="8">
        <v>2949.7</v>
      </c>
      <c r="L91" s="1">
        <v>1028744</v>
      </c>
      <c r="M91" s="7">
        <v>45777</v>
      </c>
      <c r="N91" s="7">
        <f>_xlfn.MAXIFS(Biometria!B:B,Biometria!B:B,"&lt;="&amp;M91,Biometria!C:C,B91,Biometria!D:D,C91,Biometria!E:E,D91,Biometria!F:F,E91,Biometria!G:G,F91)</f>
        <v>45776</v>
      </c>
      <c r="O91" s="1">
        <v>5.2</v>
      </c>
      <c r="P91" s="1">
        <v>18.600000000000001</v>
      </c>
      <c r="Q91" s="1">
        <v>15.89</v>
      </c>
      <c r="R91" s="1">
        <v>85.43</v>
      </c>
      <c r="S91" s="1">
        <v>0.71</v>
      </c>
      <c r="T91" s="1">
        <v>13.386100000000001</v>
      </c>
      <c r="U91" s="1">
        <v>0.6</v>
      </c>
      <c r="V91" s="1">
        <v>12.3</v>
      </c>
      <c r="W91" s="1">
        <v>13.36</v>
      </c>
      <c r="X91" s="1">
        <v>134.41999999999999</v>
      </c>
    </row>
    <row r="92" spans="1:24" x14ac:dyDescent="0.25">
      <c r="A92" s="1" t="str">
        <f t="shared" si="1"/>
        <v>45776498B4R131</v>
      </c>
      <c r="B92" s="1">
        <v>49</v>
      </c>
      <c r="C92" s="1">
        <v>8</v>
      </c>
      <c r="D92" s="3" t="s">
        <v>58</v>
      </c>
      <c r="E92" s="4" t="s">
        <v>53</v>
      </c>
      <c r="F92" s="1">
        <v>31</v>
      </c>
      <c r="G92" s="1">
        <v>13.7</v>
      </c>
      <c r="H92" s="1">
        <v>5</v>
      </c>
      <c r="I92" s="1">
        <v>22.69</v>
      </c>
      <c r="J92" s="1">
        <v>130</v>
      </c>
      <c r="K92" s="8">
        <v>2949.7</v>
      </c>
      <c r="L92" s="1">
        <v>1028745</v>
      </c>
      <c r="M92" s="7">
        <v>45777</v>
      </c>
      <c r="N92" s="7">
        <f>_xlfn.MAXIFS(Biometria!B:B,Biometria!B:B,"&lt;="&amp;M92,Biometria!C:C,B92,Biometria!D:D,C92,Biometria!E:E,D92,Biometria!F:F,E92,Biometria!G:G,F92)</f>
        <v>45776</v>
      </c>
      <c r="O92" s="1">
        <v>5.2</v>
      </c>
      <c r="P92" s="1">
        <v>18.149999999999999</v>
      </c>
      <c r="Q92" s="1">
        <v>15.24</v>
      </c>
      <c r="R92" s="1">
        <v>83.97</v>
      </c>
      <c r="S92" s="1">
        <v>0.76</v>
      </c>
      <c r="T92" s="1">
        <v>12.7271</v>
      </c>
      <c r="U92" s="1">
        <v>0.63</v>
      </c>
      <c r="V92" s="1">
        <v>12.8</v>
      </c>
      <c r="W92" s="1">
        <v>8.24</v>
      </c>
      <c r="X92" s="1">
        <v>128.35</v>
      </c>
    </row>
    <row r="93" spans="1:24" x14ac:dyDescent="0.25">
      <c r="A93" s="1" t="str">
        <f t="shared" si="1"/>
        <v>45776498B4R231</v>
      </c>
      <c r="B93" s="1">
        <v>49</v>
      </c>
      <c r="C93" s="1">
        <v>8</v>
      </c>
      <c r="D93" s="3" t="s">
        <v>58</v>
      </c>
      <c r="E93" s="4" t="s">
        <v>54</v>
      </c>
      <c r="F93" s="1">
        <v>31</v>
      </c>
      <c r="G93" s="1">
        <v>13.7</v>
      </c>
      <c r="H93" s="1">
        <v>5</v>
      </c>
      <c r="I93" s="1">
        <v>22.69</v>
      </c>
      <c r="J93" s="1">
        <v>130</v>
      </c>
      <c r="K93" s="8">
        <v>2949.7</v>
      </c>
      <c r="L93" s="1">
        <v>1028746</v>
      </c>
      <c r="M93" s="7">
        <v>45777</v>
      </c>
      <c r="N93" s="7">
        <f>_xlfn.MAXIFS(Biometria!B:B,Biometria!B:B,"&lt;="&amp;M93,Biometria!C:C,B93,Biometria!D:D,C93,Biometria!E:E,D93,Biometria!F:F,E93,Biometria!G:G,F93)</f>
        <v>45776</v>
      </c>
      <c r="O93" s="1">
        <v>5.2</v>
      </c>
      <c r="P93" s="1">
        <v>18.510000000000002</v>
      </c>
      <c r="Q93" s="1">
        <v>15.26</v>
      </c>
      <c r="R93" s="1">
        <v>82.44</v>
      </c>
      <c r="S93" s="1">
        <v>0.81</v>
      </c>
      <c r="T93" s="1">
        <v>12.750500000000001</v>
      </c>
      <c r="U93" s="1">
        <v>0.68</v>
      </c>
      <c r="V93" s="1">
        <v>12.77</v>
      </c>
      <c r="W93" s="1">
        <v>8.81</v>
      </c>
      <c r="X93" s="1">
        <v>129.03</v>
      </c>
    </row>
    <row r="94" spans="1:24" x14ac:dyDescent="0.25">
      <c r="A94" s="1" t="str">
        <f t="shared" si="1"/>
        <v>45776498B4R331</v>
      </c>
      <c r="B94" s="1">
        <v>49</v>
      </c>
      <c r="C94" s="1">
        <v>8</v>
      </c>
      <c r="D94" s="3" t="s">
        <v>58</v>
      </c>
      <c r="E94" s="4" t="s">
        <v>55</v>
      </c>
      <c r="F94" s="1">
        <v>31</v>
      </c>
      <c r="G94" s="1">
        <v>13.7</v>
      </c>
      <c r="H94" s="1">
        <v>5</v>
      </c>
      <c r="I94" s="1">
        <v>22.69</v>
      </c>
      <c r="J94" s="1">
        <v>130</v>
      </c>
      <c r="K94" s="8">
        <v>2949.7</v>
      </c>
      <c r="L94" s="1">
        <v>1028747</v>
      </c>
      <c r="M94" s="7">
        <v>45777</v>
      </c>
      <c r="N94" s="7">
        <f>_xlfn.MAXIFS(Biometria!B:B,Biometria!B:B,"&lt;="&amp;M94,Biometria!C:C,B94,Biometria!D:D,C94,Biometria!E:E,D94,Biometria!F:F,E94,Biometria!G:G,F94)</f>
        <v>45776</v>
      </c>
      <c r="O94" s="1">
        <v>5.3</v>
      </c>
      <c r="P94" s="1">
        <v>19.43</v>
      </c>
      <c r="Q94" s="1">
        <v>16.64</v>
      </c>
      <c r="R94" s="1">
        <v>85.64</v>
      </c>
      <c r="S94" s="1">
        <v>0.7</v>
      </c>
      <c r="T94" s="1">
        <v>13.7631</v>
      </c>
      <c r="U94" s="1">
        <v>0.57999999999999996</v>
      </c>
      <c r="V94" s="1">
        <v>13.35</v>
      </c>
      <c r="W94" s="1">
        <v>16.27</v>
      </c>
      <c r="X94" s="1">
        <v>137.87</v>
      </c>
    </row>
    <row r="95" spans="1:24" x14ac:dyDescent="0.25">
      <c r="A95" s="1" t="str">
        <f t="shared" si="1"/>
        <v>45776497B4R132</v>
      </c>
      <c r="B95" s="1">
        <v>49</v>
      </c>
      <c r="C95" s="1">
        <v>7</v>
      </c>
      <c r="D95" s="3" t="s">
        <v>58</v>
      </c>
      <c r="E95" s="4" t="s">
        <v>53</v>
      </c>
      <c r="F95" s="1">
        <v>32</v>
      </c>
      <c r="G95" s="1">
        <v>13.7</v>
      </c>
      <c r="H95" s="1">
        <v>5</v>
      </c>
      <c r="I95" s="1">
        <v>22.69</v>
      </c>
      <c r="J95" s="1">
        <v>130</v>
      </c>
      <c r="K95" s="8">
        <v>2949.7</v>
      </c>
      <c r="L95" s="1">
        <v>1028748</v>
      </c>
      <c r="M95" s="7">
        <v>45777</v>
      </c>
      <c r="N95" s="7">
        <f>_xlfn.MAXIFS(Biometria!B:B,Biometria!B:B,"&lt;="&amp;M95,Biometria!C:C,B95,Biometria!D:D,C95,Biometria!E:E,D95,Biometria!F:F,E95,Biometria!G:G,F95)</f>
        <v>45776</v>
      </c>
      <c r="O95" s="1">
        <v>5.2</v>
      </c>
      <c r="P95" s="1">
        <v>17.329999999999998</v>
      </c>
      <c r="Q95" s="1">
        <v>13.89</v>
      </c>
      <c r="R95" s="1">
        <v>80.150000000000006</v>
      </c>
      <c r="S95" s="1">
        <v>0.89</v>
      </c>
      <c r="T95" s="1">
        <v>11.754200000000001</v>
      </c>
      <c r="U95" s="1">
        <v>0.75</v>
      </c>
      <c r="V95" s="1">
        <v>12.04</v>
      </c>
      <c r="W95" s="1">
        <v>1.26</v>
      </c>
      <c r="X95" s="1">
        <v>120.07</v>
      </c>
    </row>
    <row r="96" spans="1:24" x14ac:dyDescent="0.25">
      <c r="A96" s="1" t="str">
        <f t="shared" si="1"/>
        <v>45776497B4R232</v>
      </c>
      <c r="B96" s="1">
        <v>49</v>
      </c>
      <c r="C96" s="1">
        <v>7</v>
      </c>
      <c r="D96" s="3" t="s">
        <v>58</v>
      </c>
      <c r="E96" s="4" t="s">
        <v>54</v>
      </c>
      <c r="F96" s="1">
        <v>32</v>
      </c>
      <c r="G96" s="1">
        <v>13.7</v>
      </c>
      <c r="H96" s="1">
        <v>5</v>
      </c>
      <c r="I96" s="1">
        <v>22.69</v>
      </c>
      <c r="J96" s="1">
        <v>130</v>
      </c>
      <c r="K96" s="8">
        <v>2949.7</v>
      </c>
      <c r="L96" s="1">
        <v>1028749</v>
      </c>
      <c r="M96" s="7">
        <v>45777</v>
      </c>
      <c r="N96" s="7">
        <f>_xlfn.MAXIFS(Biometria!B:B,Biometria!B:B,"&lt;="&amp;M96,Biometria!C:C,B96,Biometria!D:D,C96,Biometria!E:E,D96,Biometria!F:F,E96,Biometria!G:G,F96)</f>
        <v>45776</v>
      </c>
      <c r="O96" s="1">
        <v>5.2</v>
      </c>
      <c r="P96" s="1">
        <v>18.559999999999999</v>
      </c>
      <c r="Q96" s="1">
        <v>15.83</v>
      </c>
      <c r="R96" s="1">
        <v>85.29</v>
      </c>
      <c r="S96" s="1">
        <v>0.72</v>
      </c>
      <c r="T96" s="1">
        <v>13.2037</v>
      </c>
      <c r="U96" s="1">
        <v>0.6</v>
      </c>
      <c r="V96" s="1">
        <v>12.87</v>
      </c>
      <c r="W96" s="1">
        <v>11.87</v>
      </c>
      <c r="X96" s="1">
        <v>132.66</v>
      </c>
    </row>
    <row r="97" spans="1:24" x14ac:dyDescent="0.25">
      <c r="A97" s="1" t="str">
        <f t="shared" si="1"/>
        <v>45776497B4R332</v>
      </c>
      <c r="B97" s="1">
        <v>49</v>
      </c>
      <c r="C97" s="1">
        <v>7</v>
      </c>
      <c r="D97" s="3" t="s">
        <v>58</v>
      </c>
      <c r="E97" s="4" t="s">
        <v>55</v>
      </c>
      <c r="F97" s="1">
        <v>32</v>
      </c>
      <c r="G97" s="1">
        <v>13.7</v>
      </c>
      <c r="H97" s="1">
        <v>5</v>
      </c>
      <c r="I97" s="1">
        <v>22.69</v>
      </c>
      <c r="J97" s="1">
        <v>130</v>
      </c>
      <c r="K97" s="8">
        <v>2949.7</v>
      </c>
      <c r="L97" s="1">
        <v>1028750</v>
      </c>
      <c r="M97" s="7">
        <v>45777</v>
      </c>
      <c r="N97" s="7">
        <f>_xlfn.MAXIFS(Biometria!B:B,Biometria!B:B,"&lt;="&amp;M97,Biometria!C:C,B97,Biometria!D:D,C97,Biometria!E:E,D97,Biometria!F:F,E97,Biometria!G:G,F97)</f>
        <v>45776</v>
      </c>
      <c r="O97" s="1">
        <v>5.3</v>
      </c>
      <c r="P97" s="1">
        <v>16.97</v>
      </c>
      <c r="Q97" s="1">
        <v>14.01</v>
      </c>
      <c r="R97" s="1">
        <v>82.56</v>
      </c>
      <c r="S97" s="1">
        <v>0.81</v>
      </c>
      <c r="T97" s="1">
        <v>11.8476</v>
      </c>
      <c r="U97" s="1">
        <v>0.68</v>
      </c>
      <c r="V97" s="1">
        <v>12.08</v>
      </c>
      <c r="W97" s="1">
        <v>1.48</v>
      </c>
      <c r="X97" s="1">
        <v>120.33</v>
      </c>
    </row>
    <row r="98" spans="1:24" x14ac:dyDescent="0.25">
      <c r="A98" s="1" t="str">
        <f t="shared" si="1"/>
        <v>457761465B1R133</v>
      </c>
      <c r="B98" s="1">
        <v>146</v>
      </c>
      <c r="C98" s="4">
        <v>5</v>
      </c>
      <c r="D98" s="3" t="s">
        <v>52</v>
      </c>
      <c r="E98" s="2" t="s">
        <v>53</v>
      </c>
      <c r="F98" s="4">
        <v>33</v>
      </c>
      <c r="G98" s="1">
        <v>15.4</v>
      </c>
      <c r="H98" s="1">
        <v>6</v>
      </c>
      <c r="I98" s="1">
        <v>15.75</v>
      </c>
      <c r="J98" s="1">
        <v>137.62</v>
      </c>
      <c r="K98" s="8">
        <v>2167.5149999999999</v>
      </c>
      <c r="L98" s="1">
        <v>1028751</v>
      </c>
      <c r="M98" s="7">
        <v>45779</v>
      </c>
      <c r="N98" s="7">
        <f>_xlfn.MAXIFS(Biometria!B:B,Biometria!B:B,"&lt;="&amp;M98,Biometria!C:C,B98,Biometria!D:D,C98,Biometria!E:E,D98,Biometria!F:F,E98,Biometria!G:G,F98)</f>
        <v>45776</v>
      </c>
      <c r="O98" s="1">
        <v>5.2</v>
      </c>
      <c r="P98" s="1">
        <v>18.03</v>
      </c>
      <c r="Q98" s="1">
        <v>15.27</v>
      </c>
      <c r="R98" s="1">
        <v>84.69</v>
      </c>
      <c r="S98" s="1">
        <v>0.74</v>
      </c>
      <c r="T98" s="1">
        <v>12.464</v>
      </c>
      <c r="U98" s="1">
        <v>0.6</v>
      </c>
      <c r="V98" s="1">
        <v>14.1</v>
      </c>
      <c r="W98" s="1">
        <v>5.87</v>
      </c>
      <c r="X98" s="1">
        <v>125.54</v>
      </c>
    </row>
    <row r="99" spans="1:24" x14ac:dyDescent="0.25">
      <c r="A99" s="1" t="str">
        <f t="shared" si="1"/>
        <v>457761465B1R233</v>
      </c>
      <c r="B99" s="1">
        <v>146</v>
      </c>
      <c r="C99" s="4">
        <v>5</v>
      </c>
      <c r="D99" s="3" t="s">
        <v>52</v>
      </c>
      <c r="E99" s="2" t="s">
        <v>54</v>
      </c>
      <c r="F99" s="4">
        <v>33</v>
      </c>
      <c r="G99" s="1">
        <v>15.4</v>
      </c>
      <c r="H99" s="1">
        <v>6</v>
      </c>
      <c r="I99" s="1">
        <v>15.75</v>
      </c>
      <c r="J99" s="1">
        <v>137.62</v>
      </c>
      <c r="K99" s="8">
        <v>2167.5149999999999</v>
      </c>
      <c r="L99" s="1">
        <v>1028752</v>
      </c>
      <c r="M99" s="7">
        <v>45779</v>
      </c>
      <c r="N99" s="7">
        <f>_xlfn.MAXIFS(Biometria!B:B,Biometria!B:B,"&lt;="&amp;M99,Biometria!C:C,B99,Biometria!D:D,C99,Biometria!E:E,D99,Biometria!F:F,E99,Biometria!G:G,F99)</f>
        <v>45776</v>
      </c>
      <c r="O99" s="1">
        <v>5.2</v>
      </c>
      <c r="P99" s="1">
        <v>19.09</v>
      </c>
      <c r="Q99" s="1">
        <v>16.45</v>
      </c>
      <c r="R99" s="1">
        <v>86.17</v>
      </c>
      <c r="S99" s="1">
        <v>0.69</v>
      </c>
      <c r="T99" s="1">
        <v>13.178800000000001</v>
      </c>
      <c r="U99" s="1">
        <v>0.55000000000000004</v>
      </c>
      <c r="V99" s="1">
        <v>15.15</v>
      </c>
      <c r="W99" s="1">
        <v>11.29</v>
      </c>
      <c r="X99" s="1">
        <v>131.97</v>
      </c>
    </row>
    <row r="100" spans="1:24" x14ac:dyDescent="0.25">
      <c r="A100" s="1" t="str">
        <f t="shared" si="1"/>
        <v>457761465B1R333</v>
      </c>
      <c r="B100" s="1">
        <v>146</v>
      </c>
      <c r="C100" s="4">
        <v>5</v>
      </c>
      <c r="D100" s="3" t="s">
        <v>52</v>
      </c>
      <c r="E100" s="2" t="s">
        <v>55</v>
      </c>
      <c r="F100" s="4">
        <v>33</v>
      </c>
      <c r="G100" s="1">
        <v>15.4</v>
      </c>
      <c r="H100" s="1">
        <v>6</v>
      </c>
      <c r="I100" s="1">
        <v>15.75</v>
      </c>
      <c r="J100" s="1">
        <v>137.62</v>
      </c>
      <c r="K100" s="8">
        <v>2167.5149999999999</v>
      </c>
      <c r="L100" s="1">
        <v>1028753</v>
      </c>
      <c r="M100" s="7">
        <v>45779</v>
      </c>
      <c r="N100" s="7">
        <f>_xlfn.MAXIFS(Biometria!B:B,Biometria!B:B,"&lt;="&amp;M100,Biometria!C:C,B100,Biometria!D:D,C100,Biometria!E:E,D100,Biometria!F:F,E100,Biometria!G:G,F100)</f>
        <v>45776</v>
      </c>
      <c r="O100" s="1">
        <v>5.2</v>
      </c>
      <c r="P100" s="1">
        <v>19.61</v>
      </c>
      <c r="Q100" s="1">
        <v>16.940000000000001</v>
      </c>
      <c r="R100" s="1">
        <v>86.38</v>
      </c>
      <c r="S100" s="1">
        <v>0.68</v>
      </c>
      <c r="T100" s="1">
        <v>13.8492</v>
      </c>
      <c r="U100" s="1">
        <v>0.56000000000000005</v>
      </c>
      <c r="V100" s="1">
        <v>14.01</v>
      </c>
      <c r="W100" s="1">
        <v>16.809999999999999</v>
      </c>
      <c r="X100" s="1">
        <v>138.51</v>
      </c>
    </row>
    <row r="101" spans="1:24" x14ac:dyDescent="0.25">
      <c r="A101" s="1" t="str">
        <f t="shared" si="1"/>
        <v>457761466B1R134</v>
      </c>
      <c r="B101" s="1">
        <v>146</v>
      </c>
      <c r="C101" s="4">
        <v>6</v>
      </c>
      <c r="D101" s="3" t="s">
        <v>52</v>
      </c>
      <c r="E101" s="2" t="s">
        <v>53</v>
      </c>
      <c r="F101" s="4">
        <v>34</v>
      </c>
      <c r="G101" s="1">
        <v>15.4</v>
      </c>
      <c r="H101" s="1">
        <v>6</v>
      </c>
      <c r="I101" s="1">
        <v>15.75</v>
      </c>
      <c r="J101" s="1">
        <v>137.62</v>
      </c>
      <c r="K101" s="8">
        <v>2167.5149999999999</v>
      </c>
      <c r="L101" s="1">
        <v>1028754</v>
      </c>
      <c r="M101" s="7">
        <v>45779</v>
      </c>
      <c r="N101" s="7">
        <f>_xlfn.MAXIFS(Biometria!B:B,Biometria!B:B,"&lt;="&amp;M101,Biometria!C:C,B101,Biometria!D:D,C101,Biometria!E:E,D101,Biometria!F:F,E101,Biometria!G:G,F101)</f>
        <v>45776</v>
      </c>
      <c r="O101" s="1">
        <v>5.0999999999999996</v>
      </c>
      <c r="P101" s="1">
        <v>19.57</v>
      </c>
      <c r="Q101" s="1">
        <v>16.93</v>
      </c>
      <c r="R101" s="1">
        <v>86.51</v>
      </c>
      <c r="S101" s="1">
        <v>0.67</v>
      </c>
      <c r="T101" s="1">
        <v>13.775</v>
      </c>
      <c r="U101" s="1">
        <v>0.55000000000000004</v>
      </c>
      <c r="V101" s="1">
        <v>14.28</v>
      </c>
      <c r="W101" s="1">
        <v>16.13</v>
      </c>
      <c r="X101" s="1">
        <v>137.71</v>
      </c>
    </row>
    <row r="102" spans="1:24" x14ac:dyDescent="0.25">
      <c r="A102" s="1" t="str">
        <f t="shared" si="1"/>
        <v>457761466B1R234</v>
      </c>
      <c r="B102" s="1">
        <v>146</v>
      </c>
      <c r="C102" s="4">
        <v>6</v>
      </c>
      <c r="D102" s="3" t="s">
        <v>52</v>
      </c>
      <c r="E102" s="2" t="s">
        <v>54</v>
      </c>
      <c r="F102" s="4">
        <v>34</v>
      </c>
      <c r="G102" s="1">
        <v>15.4</v>
      </c>
      <c r="H102" s="1">
        <v>6</v>
      </c>
      <c r="I102" s="1">
        <v>15.75</v>
      </c>
      <c r="J102" s="1">
        <v>137.62</v>
      </c>
      <c r="K102" s="8">
        <v>2167.5149999999999</v>
      </c>
      <c r="L102" s="1">
        <v>1028755</v>
      </c>
      <c r="M102" s="7">
        <v>45779</v>
      </c>
      <c r="N102" s="7">
        <f>_xlfn.MAXIFS(Biometria!B:B,Biometria!B:B,"&lt;="&amp;M102,Biometria!C:C,B102,Biometria!D:D,C102,Biometria!E:E,D102,Biometria!F:F,E102,Biometria!G:G,F102)</f>
        <v>45776</v>
      </c>
      <c r="O102" s="1">
        <v>5.2</v>
      </c>
      <c r="P102" s="1">
        <v>19.63</v>
      </c>
      <c r="Q102" s="1">
        <v>15.66</v>
      </c>
      <c r="R102" s="1">
        <v>79.78</v>
      </c>
      <c r="S102" s="1">
        <v>0.9</v>
      </c>
      <c r="T102" s="1">
        <v>12.793699999999999</v>
      </c>
      <c r="U102" s="1">
        <v>0.74</v>
      </c>
      <c r="V102" s="1">
        <v>14.05</v>
      </c>
      <c r="W102" s="1">
        <v>9.6199999999999992</v>
      </c>
      <c r="X102" s="1">
        <v>129.99</v>
      </c>
    </row>
    <row r="103" spans="1:24" x14ac:dyDescent="0.25">
      <c r="A103" s="1" t="str">
        <f t="shared" si="1"/>
        <v>457761466B1R334</v>
      </c>
      <c r="B103" s="1">
        <v>146</v>
      </c>
      <c r="C103" s="4">
        <v>6</v>
      </c>
      <c r="D103" s="3" t="s">
        <v>52</v>
      </c>
      <c r="E103" s="2" t="s">
        <v>55</v>
      </c>
      <c r="F103" s="4">
        <v>34</v>
      </c>
      <c r="G103" s="1">
        <v>15.4</v>
      </c>
      <c r="H103" s="1">
        <v>6</v>
      </c>
      <c r="I103" s="1">
        <v>15.75</v>
      </c>
      <c r="J103" s="1">
        <v>137.62</v>
      </c>
      <c r="K103" s="8">
        <v>2167.5149999999999</v>
      </c>
      <c r="L103" s="1">
        <v>1028756</v>
      </c>
      <c r="M103" s="7">
        <v>45779</v>
      </c>
      <c r="N103" s="7">
        <f>_xlfn.MAXIFS(Biometria!B:B,Biometria!B:B,"&lt;="&amp;M103,Biometria!C:C,B103,Biometria!D:D,C103,Biometria!E:E,D103,Biometria!F:F,E103,Biometria!G:G,F103)</f>
        <v>45776</v>
      </c>
      <c r="O103" s="1">
        <v>5.0999999999999996</v>
      </c>
      <c r="P103" s="1">
        <v>18.670000000000002</v>
      </c>
      <c r="Q103" s="1">
        <v>15.69</v>
      </c>
      <c r="R103" s="1">
        <v>84.04</v>
      </c>
      <c r="S103" s="1">
        <v>0.76</v>
      </c>
      <c r="T103" s="1">
        <v>12.899900000000001</v>
      </c>
      <c r="U103" s="1">
        <v>0.62</v>
      </c>
      <c r="V103" s="1">
        <v>13.69</v>
      </c>
      <c r="W103" s="1">
        <v>9.56</v>
      </c>
      <c r="X103" s="1">
        <v>129.91999999999999</v>
      </c>
    </row>
    <row r="104" spans="1:24" x14ac:dyDescent="0.25">
      <c r="A104" s="1" t="str">
        <f t="shared" si="1"/>
        <v>457761464B1R135</v>
      </c>
      <c r="B104" s="1">
        <v>146</v>
      </c>
      <c r="C104" s="4">
        <v>4</v>
      </c>
      <c r="D104" s="3" t="s">
        <v>52</v>
      </c>
      <c r="E104" s="2" t="s">
        <v>53</v>
      </c>
      <c r="F104" s="4">
        <v>35</v>
      </c>
      <c r="G104" s="1">
        <v>15.4</v>
      </c>
      <c r="H104" s="1">
        <v>6</v>
      </c>
      <c r="I104" s="1">
        <v>15.75</v>
      </c>
      <c r="J104" s="1">
        <v>137.62</v>
      </c>
      <c r="K104" s="8">
        <v>2167.5149999999999</v>
      </c>
      <c r="L104" s="1">
        <v>1028757</v>
      </c>
      <c r="M104" s="7">
        <v>45779</v>
      </c>
      <c r="N104" s="7">
        <f>_xlfn.MAXIFS(Biometria!B:B,Biometria!B:B,"&lt;="&amp;M104,Biometria!C:C,B104,Biometria!D:D,C104,Biometria!E:E,D104,Biometria!F:F,E104,Biometria!G:G,F104)</f>
        <v>45776</v>
      </c>
      <c r="O104" s="1">
        <v>5.2</v>
      </c>
      <c r="P104" s="1">
        <v>19.41</v>
      </c>
      <c r="Q104" s="1">
        <v>16.71</v>
      </c>
      <c r="R104" s="1">
        <v>86.09</v>
      </c>
      <c r="S104" s="1">
        <v>0.69</v>
      </c>
      <c r="T104" s="1">
        <v>13.4039</v>
      </c>
      <c r="U104" s="1">
        <v>0.55000000000000004</v>
      </c>
      <c r="V104" s="1">
        <v>15.08</v>
      </c>
      <c r="W104" s="1">
        <v>13.11</v>
      </c>
      <c r="X104" s="1">
        <v>134.13</v>
      </c>
    </row>
    <row r="105" spans="1:24" x14ac:dyDescent="0.25">
      <c r="A105" s="1" t="str">
        <f t="shared" si="1"/>
        <v>457761464B1R235</v>
      </c>
      <c r="B105" s="1">
        <v>146</v>
      </c>
      <c r="C105" s="4">
        <v>4</v>
      </c>
      <c r="D105" s="3" t="s">
        <v>52</v>
      </c>
      <c r="E105" s="2" t="s">
        <v>54</v>
      </c>
      <c r="F105" s="4">
        <v>35</v>
      </c>
      <c r="G105" s="1">
        <v>15.4</v>
      </c>
      <c r="H105" s="1">
        <v>6</v>
      </c>
      <c r="I105" s="1">
        <v>15.75</v>
      </c>
      <c r="J105" s="1">
        <v>137.62</v>
      </c>
      <c r="K105" s="8">
        <v>2167.5149999999999</v>
      </c>
      <c r="L105" s="1">
        <v>1028758</v>
      </c>
      <c r="M105" s="7">
        <v>45779</v>
      </c>
      <c r="N105" s="7">
        <f>_xlfn.MAXIFS(Biometria!B:B,Biometria!B:B,"&lt;="&amp;M105,Biometria!C:C,B105,Biometria!D:D,C105,Biometria!E:E,D105,Biometria!F:F,E105,Biometria!G:G,F105)</f>
        <v>45776</v>
      </c>
      <c r="O105" s="1">
        <v>5.0999999999999996</v>
      </c>
      <c r="P105" s="1">
        <v>19.91</v>
      </c>
      <c r="Q105" s="1">
        <v>17.09</v>
      </c>
      <c r="R105" s="1">
        <v>85.84</v>
      </c>
      <c r="S105" s="1">
        <v>0.7</v>
      </c>
      <c r="T105" s="1">
        <v>14.0237</v>
      </c>
      <c r="U105" s="1">
        <v>0.56999999999999995</v>
      </c>
      <c r="V105" s="1">
        <v>13.8</v>
      </c>
      <c r="W105" s="1">
        <v>18.309999999999999</v>
      </c>
      <c r="X105" s="1">
        <v>140.29</v>
      </c>
    </row>
    <row r="106" spans="1:24" x14ac:dyDescent="0.25">
      <c r="A106" s="1" t="str">
        <f t="shared" si="1"/>
        <v>457761464B1R335</v>
      </c>
      <c r="B106" s="1">
        <v>146</v>
      </c>
      <c r="C106" s="4">
        <v>4</v>
      </c>
      <c r="D106" s="3" t="s">
        <v>52</v>
      </c>
      <c r="E106" s="2" t="s">
        <v>55</v>
      </c>
      <c r="F106" s="4">
        <v>35</v>
      </c>
      <c r="G106" s="1">
        <v>15.4</v>
      </c>
      <c r="H106" s="1">
        <v>6</v>
      </c>
      <c r="I106" s="1">
        <v>15.75</v>
      </c>
      <c r="J106" s="1">
        <v>137.62</v>
      </c>
      <c r="K106" s="8">
        <v>2167.5149999999999</v>
      </c>
      <c r="L106" s="1">
        <v>1028759</v>
      </c>
      <c r="M106" s="7">
        <v>45779</v>
      </c>
      <c r="N106" s="7">
        <f>_xlfn.MAXIFS(Biometria!B:B,Biometria!B:B,"&lt;="&amp;M106,Biometria!C:C,B106,Biometria!D:D,C106,Biometria!E:E,D106,Biometria!F:F,E106,Biometria!G:G,F106)</f>
        <v>45776</v>
      </c>
      <c r="O106" s="1">
        <v>5.2</v>
      </c>
      <c r="P106" s="1">
        <v>20.27</v>
      </c>
      <c r="Q106" s="1">
        <v>17.600000000000001</v>
      </c>
      <c r="R106" s="1">
        <v>86.83</v>
      </c>
      <c r="S106" s="1">
        <v>0.66</v>
      </c>
      <c r="T106" s="1">
        <v>14.3126</v>
      </c>
      <c r="U106" s="1">
        <v>0.54</v>
      </c>
      <c r="V106" s="1">
        <v>14.31</v>
      </c>
      <c r="W106" s="1">
        <v>20.420000000000002</v>
      </c>
      <c r="X106" s="1">
        <v>142.79</v>
      </c>
    </row>
    <row r="107" spans="1:24" x14ac:dyDescent="0.25">
      <c r="A107" s="1" t="str">
        <f t="shared" si="1"/>
        <v>457761468B1R136</v>
      </c>
      <c r="B107" s="1">
        <v>146</v>
      </c>
      <c r="C107" s="4">
        <v>8</v>
      </c>
      <c r="D107" s="3" t="s">
        <v>52</v>
      </c>
      <c r="E107" s="2" t="s">
        <v>53</v>
      </c>
      <c r="F107" s="4">
        <v>36</v>
      </c>
      <c r="G107" s="1">
        <v>15.4</v>
      </c>
      <c r="H107" s="1">
        <v>6</v>
      </c>
      <c r="I107" s="1">
        <v>15.75</v>
      </c>
      <c r="J107" s="1">
        <v>137.62</v>
      </c>
      <c r="K107" s="8">
        <v>2167.5149999999999</v>
      </c>
      <c r="L107" s="1">
        <v>1028760</v>
      </c>
      <c r="M107" s="7">
        <v>45779</v>
      </c>
      <c r="N107" s="7">
        <f>_xlfn.MAXIFS(Biometria!B:B,Biometria!B:B,"&lt;="&amp;M107,Biometria!C:C,B107,Biometria!D:D,C107,Biometria!E:E,D107,Biometria!F:F,E107,Biometria!G:G,F107)</f>
        <v>45776</v>
      </c>
      <c r="O107" s="1">
        <v>5.2</v>
      </c>
      <c r="P107" s="1">
        <v>21.23</v>
      </c>
      <c r="Q107" s="1">
        <v>18.7</v>
      </c>
      <c r="R107" s="1">
        <v>88.08</v>
      </c>
      <c r="S107" s="1">
        <v>0.62</v>
      </c>
      <c r="T107" s="1">
        <v>14.8291</v>
      </c>
      <c r="U107" s="1">
        <v>0.49</v>
      </c>
      <c r="V107" s="1">
        <v>15.72</v>
      </c>
      <c r="W107" s="1">
        <v>24.23</v>
      </c>
      <c r="X107" s="1">
        <v>147.31</v>
      </c>
    </row>
    <row r="108" spans="1:24" x14ac:dyDescent="0.25">
      <c r="A108" s="1" t="str">
        <f t="shared" si="1"/>
        <v>457761468B1R236</v>
      </c>
      <c r="B108" s="1">
        <v>146</v>
      </c>
      <c r="C108" s="4">
        <v>8</v>
      </c>
      <c r="D108" s="3" t="s">
        <v>52</v>
      </c>
      <c r="E108" s="2" t="s">
        <v>54</v>
      </c>
      <c r="F108" s="4">
        <v>36</v>
      </c>
      <c r="G108" s="1">
        <v>15.4</v>
      </c>
      <c r="H108" s="1">
        <v>6</v>
      </c>
      <c r="I108" s="1">
        <v>15.75</v>
      </c>
      <c r="J108" s="1">
        <v>137.62</v>
      </c>
      <c r="K108" s="8">
        <v>2167.5149999999999</v>
      </c>
      <c r="L108" s="1">
        <v>1028761</v>
      </c>
      <c r="M108" s="7">
        <v>45779</v>
      </c>
      <c r="N108" s="7">
        <f>_xlfn.MAXIFS(Biometria!B:B,Biometria!B:B,"&lt;="&amp;M108,Biometria!C:C,B108,Biometria!D:D,C108,Biometria!E:E,D108,Biometria!F:F,E108,Biometria!G:G,F108)</f>
        <v>45776</v>
      </c>
      <c r="O108" s="1">
        <v>5.0999999999999996</v>
      </c>
      <c r="P108" s="1">
        <v>21.09</v>
      </c>
      <c r="Q108" s="1">
        <v>18.440000000000001</v>
      </c>
      <c r="R108" s="1">
        <v>87.43</v>
      </c>
      <c r="S108" s="1">
        <v>0.64</v>
      </c>
      <c r="T108" s="1">
        <v>14.916</v>
      </c>
      <c r="U108" s="1">
        <v>0.52</v>
      </c>
      <c r="V108" s="1">
        <v>14.61</v>
      </c>
      <c r="W108" s="1">
        <v>25.16</v>
      </c>
      <c r="X108" s="1">
        <v>148.41999999999999</v>
      </c>
    </row>
    <row r="109" spans="1:24" x14ac:dyDescent="0.25">
      <c r="A109" s="1" t="str">
        <f t="shared" si="1"/>
        <v>457761468B1R336</v>
      </c>
      <c r="B109" s="1">
        <v>146</v>
      </c>
      <c r="C109" s="4">
        <v>8</v>
      </c>
      <c r="D109" s="3" t="s">
        <v>52</v>
      </c>
      <c r="E109" s="2" t="s">
        <v>55</v>
      </c>
      <c r="F109" s="4">
        <v>36</v>
      </c>
      <c r="G109" s="1">
        <v>15.4</v>
      </c>
      <c r="H109" s="1">
        <v>6</v>
      </c>
      <c r="I109" s="1">
        <v>15.75</v>
      </c>
      <c r="J109" s="1">
        <v>137.62</v>
      </c>
      <c r="K109" s="8">
        <v>2167.5149999999999</v>
      </c>
      <c r="L109" s="1">
        <v>1028762</v>
      </c>
      <c r="M109" s="7">
        <v>45779</v>
      </c>
      <c r="N109" s="7">
        <f>_xlfn.MAXIFS(Biometria!B:B,Biometria!B:B,"&lt;="&amp;M109,Biometria!C:C,B109,Biometria!D:D,C109,Biometria!E:E,D109,Biometria!F:F,E109,Biometria!G:G,F109)</f>
        <v>45776</v>
      </c>
      <c r="O109" s="1">
        <v>5.2</v>
      </c>
      <c r="P109" s="1">
        <v>21.21</v>
      </c>
      <c r="Q109" s="1">
        <v>18.79</v>
      </c>
      <c r="R109" s="1">
        <v>88.59</v>
      </c>
      <c r="S109" s="1">
        <v>0.6</v>
      </c>
      <c r="T109" s="1">
        <v>14.6204</v>
      </c>
      <c r="U109" s="1">
        <v>0.47</v>
      </c>
      <c r="V109" s="1">
        <v>16.77</v>
      </c>
      <c r="W109" s="1">
        <v>22.38</v>
      </c>
      <c r="X109" s="1">
        <v>145.12</v>
      </c>
    </row>
    <row r="110" spans="1:24" x14ac:dyDescent="0.25">
      <c r="A110" s="1" t="str">
        <f t="shared" si="1"/>
        <v>457761467B1R137</v>
      </c>
      <c r="B110" s="1">
        <v>146</v>
      </c>
      <c r="C110" s="4">
        <v>7</v>
      </c>
      <c r="D110" s="3" t="s">
        <v>52</v>
      </c>
      <c r="E110" s="2" t="s">
        <v>53</v>
      </c>
      <c r="F110" s="4">
        <v>37</v>
      </c>
      <c r="G110" s="1">
        <v>15.4</v>
      </c>
      <c r="H110" s="1">
        <v>6</v>
      </c>
      <c r="I110" s="1">
        <v>15.75</v>
      </c>
      <c r="J110" s="1">
        <v>137.62</v>
      </c>
      <c r="K110" s="8">
        <v>2167.5149999999999</v>
      </c>
      <c r="L110" s="1">
        <v>1028763</v>
      </c>
      <c r="M110" s="7">
        <v>45779</v>
      </c>
      <c r="N110" s="7">
        <f>_xlfn.MAXIFS(Biometria!B:B,Biometria!B:B,"&lt;="&amp;M110,Biometria!C:C,B110,Biometria!D:D,C110,Biometria!E:E,D110,Biometria!F:F,E110,Biometria!G:G,F110)</f>
        <v>45776</v>
      </c>
      <c r="O110" s="1">
        <v>5.2</v>
      </c>
      <c r="P110" s="1">
        <v>19.03</v>
      </c>
      <c r="Q110" s="1">
        <v>17.29</v>
      </c>
      <c r="R110" s="1">
        <v>90.86</v>
      </c>
      <c r="S110" s="1">
        <v>0.52</v>
      </c>
      <c r="T110" s="1">
        <v>14.1478</v>
      </c>
      <c r="U110" s="1">
        <v>0.43</v>
      </c>
      <c r="V110" s="1">
        <v>13.96</v>
      </c>
      <c r="W110" s="1">
        <v>18.23</v>
      </c>
      <c r="X110" s="1">
        <v>140.19999999999999</v>
      </c>
    </row>
    <row r="111" spans="1:24" x14ac:dyDescent="0.25">
      <c r="A111" s="1" t="str">
        <f t="shared" si="1"/>
        <v>457761467B1R237</v>
      </c>
      <c r="B111" s="1">
        <v>146</v>
      </c>
      <c r="C111" s="4">
        <v>7</v>
      </c>
      <c r="D111" s="3" t="s">
        <v>52</v>
      </c>
      <c r="E111" s="2" t="s">
        <v>54</v>
      </c>
      <c r="F111" s="4">
        <v>37</v>
      </c>
      <c r="G111" s="1">
        <v>15.4</v>
      </c>
      <c r="H111" s="1">
        <v>6</v>
      </c>
      <c r="I111" s="1">
        <v>15.75</v>
      </c>
      <c r="J111" s="1">
        <v>137.62</v>
      </c>
      <c r="K111" s="8">
        <v>2167.5149999999999</v>
      </c>
      <c r="L111" s="1">
        <v>1028764</v>
      </c>
      <c r="M111" s="7">
        <v>45779</v>
      </c>
      <c r="N111" s="7">
        <f>_xlfn.MAXIFS(Biometria!B:B,Biometria!B:B,"&lt;="&amp;M111,Biometria!C:C,B111,Biometria!D:D,C111,Biometria!E:E,D111,Biometria!F:F,E111,Biometria!G:G,F111)</f>
        <v>45776</v>
      </c>
      <c r="O111" s="1">
        <v>5.2</v>
      </c>
      <c r="P111" s="1">
        <v>20.89</v>
      </c>
      <c r="Q111" s="1">
        <v>18.73</v>
      </c>
      <c r="R111" s="1">
        <v>89.66</v>
      </c>
      <c r="S111" s="1">
        <v>0.56999999999999995</v>
      </c>
      <c r="T111" s="1">
        <v>15.323399999999999</v>
      </c>
      <c r="U111" s="1">
        <v>0.47</v>
      </c>
      <c r="V111" s="1">
        <v>13.97</v>
      </c>
      <c r="W111" s="1">
        <v>28.09</v>
      </c>
      <c r="X111" s="1">
        <v>151.88999999999999</v>
      </c>
    </row>
    <row r="112" spans="1:24" x14ac:dyDescent="0.25">
      <c r="A112" s="1" t="str">
        <f t="shared" si="1"/>
        <v>457761467B1R337</v>
      </c>
      <c r="B112" s="1">
        <v>146</v>
      </c>
      <c r="C112" s="4">
        <v>7</v>
      </c>
      <c r="D112" s="3" t="s">
        <v>52</v>
      </c>
      <c r="E112" s="2" t="s">
        <v>55</v>
      </c>
      <c r="F112" s="4">
        <v>37</v>
      </c>
      <c r="G112" s="1">
        <v>15.4</v>
      </c>
      <c r="H112" s="1">
        <v>6</v>
      </c>
      <c r="I112" s="1">
        <v>15.75</v>
      </c>
      <c r="J112" s="1">
        <v>137.62</v>
      </c>
      <c r="K112" s="8">
        <v>2167.5149999999999</v>
      </c>
      <c r="L112" s="1">
        <v>1028765</v>
      </c>
      <c r="M112" s="7">
        <v>45779</v>
      </c>
      <c r="N112" s="7">
        <f>_xlfn.MAXIFS(Biometria!B:B,Biometria!B:B,"&lt;="&amp;M112,Biometria!C:C,B112,Biometria!D:D,C112,Biometria!E:E,D112,Biometria!F:F,E112,Biometria!G:G,F112)</f>
        <v>45776</v>
      </c>
      <c r="O112" s="1">
        <v>5.2</v>
      </c>
      <c r="P112" s="1">
        <v>19.649999999999999</v>
      </c>
      <c r="Q112" s="1">
        <v>17.25</v>
      </c>
      <c r="R112" s="1">
        <v>87.79</v>
      </c>
      <c r="S112" s="1">
        <v>0.63</v>
      </c>
      <c r="T112" s="1">
        <v>14.262600000000001</v>
      </c>
      <c r="U112" s="1">
        <v>0.52</v>
      </c>
      <c r="V112" s="1">
        <v>13.37</v>
      </c>
      <c r="W112" s="1">
        <v>19.86</v>
      </c>
      <c r="X112" s="1">
        <v>142.13</v>
      </c>
    </row>
    <row r="113" spans="1:24" x14ac:dyDescent="0.25">
      <c r="A113" s="1" t="str">
        <f t="shared" si="1"/>
        <v>457761462B1R138</v>
      </c>
      <c r="B113" s="1">
        <v>146</v>
      </c>
      <c r="C113" s="4">
        <v>2</v>
      </c>
      <c r="D113" s="3" t="s">
        <v>52</v>
      </c>
      <c r="E113" s="2" t="s">
        <v>53</v>
      </c>
      <c r="F113" s="4">
        <v>38</v>
      </c>
      <c r="G113" s="1">
        <v>15.4</v>
      </c>
      <c r="H113" s="1">
        <v>6</v>
      </c>
      <c r="I113" s="1">
        <v>15.75</v>
      </c>
      <c r="J113" s="1">
        <v>137.62</v>
      </c>
      <c r="K113" s="8">
        <v>2167.5149999999999</v>
      </c>
      <c r="L113" s="1">
        <v>1028766</v>
      </c>
      <c r="M113" s="7">
        <v>45779</v>
      </c>
      <c r="N113" s="7">
        <f>_xlfn.MAXIFS(Biometria!B:B,Biometria!B:B,"&lt;="&amp;M113,Biometria!C:C,B113,Biometria!D:D,C113,Biometria!E:E,D113,Biometria!F:F,E113,Biometria!G:G,F113)</f>
        <v>45776</v>
      </c>
      <c r="O113" s="1">
        <v>5.2</v>
      </c>
      <c r="P113" s="1">
        <v>19.77</v>
      </c>
      <c r="Q113" s="1">
        <v>17.13</v>
      </c>
      <c r="R113" s="1">
        <v>86.65</v>
      </c>
      <c r="S113" s="1">
        <v>0.67</v>
      </c>
      <c r="T113" s="1">
        <v>14.285500000000001</v>
      </c>
      <c r="U113" s="1">
        <v>0.56000000000000005</v>
      </c>
      <c r="V113" s="1">
        <v>12.88</v>
      </c>
      <c r="W113" s="1">
        <v>20.36</v>
      </c>
      <c r="X113" s="1">
        <v>142.72</v>
      </c>
    </row>
    <row r="114" spans="1:24" x14ac:dyDescent="0.25">
      <c r="A114" s="1" t="str">
        <f t="shared" si="1"/>
        <v>457761462B1R238</v>
      </c>
      <c r="B114" s="1">
        <v>146</v>
      </c>
      <c r="C114" s="4">
        <v>2</v>
      </c>
      <c r="D114" s="3" t="s">
        <v>52</v>
      </c>
      <c r="E114" s="2" t="s">
        <v>54</v>
      </c>
      <c r="F114" s="4">
        <v>38</v>
      </c>
      <c r="G114" s="1">
        <v>15.4</v>
      </c>
      <c r="H114" s="1">
        <v>6</v>
      </c>
      <c r="I114" s="1">
        <v>15.75</v>
      </c>
      <c r="J114" s="1">
        <v>137.62</v>
      </c>
      <c r="K114" s="8">
        <v>2167.5149999999999</v>
      </c>
      <c r="L114" s="1">
        <v>1028767</v>
      </c>
      <c r="M114" s="7">
        <v>45779</v>
      </c>
      <c r="N114" s="7">
        <f>_xlfn.MAXIFS(Biometria!B:B,Biometria!B:B,"&lt;="&amp;M114,Biometria!C:C,B114,Biometria!D:D,C114,Biometria!E:E,D114,Biometria!F:F,E114,Biometria!G:G,F114)</f>
        <v>45776</v>
      </c>
      <c r="O114" s="1">
        <v>5.2</v>
      </c>
      <c r="P114" s="1">
        <v>19.07</v>
      </c>
      <c r="Q114" s="1">
        <v>16.37</v>
      </c>
      <c r="R114" s="1">
        <v>85.84</v>
      </c>
      <c r="S114" s="1">
        <v>0.7</v>
      </c>
      <c r="T114" s="1">
        <v>13.589700000000001</v>
      </c>
      <c r="U114" s="1">
        <v>0.57999999999999996</v>
      </c>
      <c r="V114" s="1">
        <v>13.14</v>
      </c>
      <c r="W114" s="1">
        <v>14.86</v>
      </c>
      <c r="X114" s="1">
        <v>136.19999999999999</v>
      </c>
    </row>
    <row r="115" spans="1:24" x14ac:dyDescent="0.25">
      <c r="A115" s="1" t="str">
        <f t="shared" si="1"/>
        <v>457761462B1R338</v>
      </c>
      <c r="B115" s="1">
        <v>146</v>
      </c>
      <c r="C115" s="4">
        <v>2</v>
      </c>
      <c r="D115" s="3" t="s">
        <v>52</v>
      </c>
      <c r="E115" s="2" t="s">
        <v>55</v>
      </c>
      <c r="F115" s="4">
        <v>38</v>
      </c>
      <c r="G115" s="1">
        <v>15.4</v>
      </c>
      <c r="H115" s="1">
        <v>6</v>
      </c>
      <c r="I115" s="1">
        <v>15.75</v>
      </c>
      <c r="J115" s="1">
        <v>137.62</v>
      </c>
      <c r="K115" s="8">
        <v>2167.5149999999999</v>
      </c>
      <c r="L115" s="1">
        <v>1028768</v>
      </c>
      <c r="M115" s="7">
        <v>45779</v>
      </c>
      <c r="N115" s="7">
        <f>_xlfn.MAXIFS(Biometria!B:B,Biometria!B:B,"&lt;="&amp;M115,Biometria!C:C,B115,Biometria!D:D,C115,Biometria!E:E,D115,Biometria!F:F,E115,Biometria!G:G,F115)</f>
        <v>45776</v>
      </c>
      <c r="O115" s="1">
        <v>5.2</v>
      </c>
      <c r="P115" s="1">
        <v>18.5</v>
      </c>
      <c r="Q115" s="1">
        <v>15.6</v>
      </c>
      <c r="R115" s="1">
        <v>84.32</v>
      </c>
      <c r="S115" s="1">
        <v>0.75</v>
      </c>
      <c r="T115" s="1">
        <v>12.8644</v>
      </c>
      <c r="U115" s="1">
        <v>0.62</v>
      </c>
      <c r="V115" s="1">
        <v>13.52</v>
      </c>
      <c r="W115" s="1">
        <v>9.2799999999999994</v>
      </c>
      <c r="X115" s="1">
        <v>129.58000000000001</v>
      </c>
    </row>
    <row r="116" spans="1:24" x14ac:dyDescent="0.25">
      <c r="A116" s="1" t="str">
        <f t="shared" si="1"/>
        <v>457761461B1R139</v>
      </c>
      <c r="B116" s="1">
        <v>146</v>
      </c>
      <c r="C116" s="4">
        <v>1</v>
      </c>
      <c r="D116" s="3" t="s">
        <v>52</v>
      </c>
      <c r="E116" s="2" t="s">
        <v>53</v>
      </c>
      <c r="F116" s="4">
        <v>39</v>
      </c>
      <c r="G116" s="1">
        <v>15.4</v>
      </c>
      <c r="H116" s="1">
        <v>6</v>
      </c>
      <c r="I116" s="1">
        <v>15.75</v>
      </c>
      <c r="J116" s="1">
        <v>137.62</v>
      </c>
      <c r="K116" s="8">
        <v>2167.5149999999999</v>
      </c>
      <c r="L116" s="1">
        <v>1028769</v>
      </c>
      <c r="M116" s="7">
        <v>45779</v>
      </c>
      <c r="N116" s="7">
        <f>_xlfn.MAXIFS(Biometria!B:B,Biometria!B:B,"&lt;="&amp;M116,Biometria!C:C,B116,Biometria!D:D,C116,Biometria!E:E,D116,Biometria!F:F,E116,Biometria!G:G,F116)</f>
        <v>45776</v>
      </c>
      <c r="O116" s="1">
        <v>5.2</v>
      </c>
      <c r="P116" s="1">
        <v>18.34</v>
      </c>
      <c r="Q116" s="1">
        <v>15.46</v>
      </c>
      <c r="R116" s="1">
        <v>84.3</v>
      </c>
      <c r="S116" s="1">
        <v>0.75</v>
      </c>
      <c r="T116" s="1">
        <v>12.7287</v>
      </c>
      <c r="U116" s="1">
        <v>0.62</v>
      </c>
      <c r="V116" s="1">
        <v>13.61</v>
      </c>
      <c r="W116" s="1">
        <v>8.17</v>
      </c>
      <c r="X116" s="1">
        <v>128.27000000000001</v>
      </c>
    </row>
    <row r="117" spans="1:24" x14ac:dyDescent="0.25">
      <c r="A117" s="1" t="str">
        <f t="shared" si="1"/>
        <v>457761461B1R239</v>
      </c>
      <c r="B117" s="1">
        <v>146</v>
      </c>
      <c r="C117" s="4">
        <v>1</v>
      </c>
      <c r="D117" s="3" t="s">
        <v>52</v>
      </c>
      <c r="E117" s="2" t="s">
        <v>54</v>
      </c>
      <c r="F117" s="4">
        <v>39</v>
      </c>
      <c r="G117" s="1">
        <v>15.4</v>
      </c>
      <c r="H117" s="1">
        <v>6</v>
      </c>
      <c r="I117" s="1">
        <v>15.75</v>
      </c>
      <c r="J117" s="1">
        <v>137.62</v>
      </c>
      <c r="K117" s="8">
        <v>2167.5149999999999</v>
      </c>
      <c r="L117" s="1">
        <v>1028770</v>
      </c>
      <c r="M117" s="7">
        <v>45779</v>
      </c>
      <c r="N117" s="7">
        <f>_xlfn.MAXIFS(Biometria!B:B,Biometria!B:B,"&lt;="&amp;M117,Biometria!C:C,B117,Biometria!D:D,C117,Biometria!E:E,D117,Biometria!F:F,E117,Biometria!G:G,F117)</f>
        <v>45776</v>
      </c>
      <c r="O117" s="1">
        <v>5.2</v>
      </c>
      <c r="P117" s="1">
        <v>18.72</v>
      </c>
      <c r="Q117" s="1">
        <v>15.86</v>
      </c>
      <c r="R117" s="1">
        <v>84.72</v>
      </c>
      <c r="S117" s="1">
        <v>0.74</v>
      </c>
      <c r="T117" s="1">
        <v>13.1594</v>
      </c>
      <c r="U117" s="1">
        <v>0.61</v>
      </c>
      <c r="V117" s="1">
        <v>13.17</v>
      </c>
      <c r="W117" s="1">
        <v>11.6</v>
      </c>
      <c r="X117" s="1">
        <v>132.33000000000001</v>
      </c>
    </row>
    <row r="118" spans="1:24" x14ac:dyDescent="0.25">
      <c r="A118" s="1" t="str">
        <f t="shared" si="1"/>
        <v>457761461B1R339</v>
      </c>
      <c r="B118" s="1">
        <v>146</v>
      </c>
      <c r="C118" s="4">
        <v>1</v>
      </c>
      <c r="D118" s="3" t="s">
        <v>52</v>
      </c>
      <c r="E118" s="2" t="s">
        <v>55</v>
      </c>
      <c r="F118" s="4">
        <v>39</v>
      </c>
      <c r="G118" s="1">
        <v>15.4</v>
      </c>
      <c r="H118" s="1">
        <v>6</v>
      </c>
      <c r="I118" s="1">
        <v>15.75</v>
      </c>
      <c r="J118" s="1">
        <v>137.62</v>
      </c>
      <c r="K118" s="8">
        <v>2167.5149999999999</v>
      </c>
      <c r="L118" s="1">
        <v>1028771</v>
      </c>
      <c r="M118" s="7">
        <v>45779</v>
      </c>
      <c r="N118" s="7">
        <f>_xlfn.MAXIFS(Biometria!B:B,Biometria!B:B,"&lt;="&amp;M118,Biometria!C:C,B118,Biometria!D:D,C118,Biometria!E:E,D118,Biometria!F:F,E118,Biometria!G:G,F118)</f>
        <v>45776</v>
      </c>
      <c r="O118" s="1">
        <v>5.2</v>
      </c>
      <c r="P118" s="1">
        <v>18.66</v>
      </c>
      <c r="Q118" s="1">
        <v>16.07</v>
      </c>
      <c r="R118" s="1">
        <v>86.12</v>
      </c>
      <c r="S118" s="1">
        <v>0.69</v>
      </c>
      <c r="T118" s="1">
        <v>13.308</v>
      </c>
      <c r="U118" s="1">
        <v>0.56999999999999995</v>
      </c>
      <c r="V118" s="1">
        <v>13.28</v>
      </c>
      <c r="W118" s="1">
        <v>12.49</v>
      </c>
      <c r="X118" s="1">
        <v>133.38999999999999</v>
      </c>
    </row>
    <row r="119" spans="1:24" x14ac:dyDescent="0.25">
      <c r="A119" s="1" t="str">
        <f t="shared" si="1"/>
        <v>457761463B1R140</v>
      </c>
      <c r="B119" s="1">
        <v>146</v>
      </c>
      <c r="C119" s="4">
        <v>3</v>
      </c>
      <c r="D119" s="3" t="s">
        <v>52</v>
      </c>
      <c r="E119" s="2" t="s">
        <v>53</v>
      </c>
      <c r="F119" s="4">
        <v>40</v>
      </c>
      <c r="G119" s="1">
        <v>15.4</v>
      </c>
      <c r="H119" s="1">
        <v>6</v>
      </c>
      <c r="I119" s="1">
        <v>15.75</v>
      </c>
      <c r="J119" s="1">
        <v>137.62</v>
      </c>
      <c r="K119" s="8">
        <v>2167.5149999999999</v>
      </c>
      <c r="L119" s="1">
        <v>1028772</v>
      </c>
      <c r="M119" s="7">
        <v>45779</v>
      </c>
      <c r="N119" s="7">
        <f>_xlfn.MAXIFS(Biometria!B:B,Biometria!B:B,"&lt;="&amp;M119,Biometria!C:C,B119,Biometria!D:D,C119,Biometria!E:E,D119,Biometria!F:F,E119,Biometria!G:G,F119)</f>
        <v>45776</v>
      </c>
      <c r="O119" s="1">
        <v>5.2</v>
      </c>
      <c r="P119" s="1">
        <v>20.440000000000001</v>
      </c>
      <c r="Q119" s="1">
        <v>17.62</v>
      </c>
      <c r="R119" s="1">
        <v>86.2</v>
      </c>
      <c r="S119" s="1">
        <v>0.68</v>
      </c>
      <c r="T119" s="1">
        <v>14.298299999999999</v>
      </c>
      <c r="U119" s="1">
        <v>0.55000000000000004</v>
      </c>
      <c r="V119" s="1">
        <v>14.43</v>
      </c>
      <c r="W119" s="1">
        <v>20.38</v>
      </c>
      <c r="X119" s="1">
        <v>142.75</v>
      </c>
    </row>
    <row r="120" spans="1:24" x14ac:dyDescent="0.25">
      <c r="A120" s="1" t="str">
        <f t="shared" si="1"/>
        <v>457761463B1R240</v>
      </c>
      <c r="B120" s="1">
        <v>146</v>
      </c>
      <c r="C120" s="4">
        <v>3</v>
      </c>
      <c r="D120" s="3" t="s">
        <v>52</v>
      </c>
      <c r="E120" s="2" t="s">
        <v>54</v>
      </c>
      <c r="F120" s="4">
        <v>40</v>
      </c>
      <c r="G120" s="1">
        <v>15.4</v>
      </c>
      <c r="H120" s="1">
        <v>6</v>
      </c>
      <c r="I120" s="1">
        <v>15.75</v>
      </c>
      <c r="J120" s="1">
        <v>137.62</v>
      </c>
      <c r="K120" s="8">
        <v>2167.5149999999999</v>
      </c>
      <c r="L120" s="1">
        <v>1028773</v>
      </c>
      <c r="M120" s="7">
        <v>45779</v>
      </c>
      <c r="N120" s="7">
        <f>_xlfn.MAXIFS(Biometria!B:B,Biometria!B:B,"&lt;="&amp;M120,Biometria!C:C,B120,Biometria!D:D,C120,Biometria!E:E,D120,Biometria!F:F,E120,Biometria!G:G,F120)</f>
        <v>45776</v>
      </c>
      <c r="O120" s="1">
        <v>5.0999999999999996</v>
      </c>
      <c r="P120" s="1">
        <v>20</v>
      </c>
      <c r="Q120" s="1">
        <v>17.43</v>
      </c>
      <c r="R120" s="1">
        <v>87.15</v>
      </c>
      <c r="S120" s="1">
        <v>0.65</v>
      </c>
      <c r="T120" s="1">
        <v>14.099</v>
      </c>
      <c r="U120" s="1">
        <v>0.53</v>
      </c>
      <c r="V120" s="1">
        <v>14.61</v>
      </c>
      <c r="W120" s="1">
        <v>18.61</v>
      </c>
      <c r="X120" s="1">
        <v>140.65</v>
      </c>
    </row>
    <row r="121" spans="1:24" x14ac:dyDescent="0.25">
      <c r="A121" s="1" t="str">
        <f t="shared" si="1"/>
        <v>457761463B1R340</v>
      </c>
      <c r="B121" s="1">
        <v>146</v>
      </c>
      <c r="C121" s="4">
        <v>3</v>
      </c>
      <c r="D121" s="3" t="s">
        <v>52</v>
      </c>
      <c r="E121" s="2" t="s">
        <v>55</v>
      </c>
      <c r="F121" s="4">
        <v>40</v>
      </c>
      <c r="G121" s="1">
        <v>15.4</v>
      </c>
      <c r="H121" s="1">
        <v>6</v>
      </c>
      <c r="I121" s="1">
        <v>15.75</v>
      </c>
      <c r="J121" s="1">
        <v>137.62</v>
      </c>
      <c r="K121" s="8">
        <v>2167.5149999999999</v>
      </c>
      <c r="L121" s="1">
        <v>1028774</v>
      </c>
      <c r="M121" s="7">
        <v>45779</v>
      </c>
      <c r="N121" s="7">
        <f>_xlfn.MAXIFS(Biometria!B:B,Biometria!B:B,"&lt;="&amp;M121,Biometria!C:C,B121,Biometria!D:D,C121,Biometria!E:E,D121,Biometria!F:F,E121,Biometria!G:G,F121)</f>
        <v>45776</v>
      </c>
      <c r="O121" s="1">
        <v>5.2</v>
      </c>
      <c r="P121" s="1">
        <v>20.78</v>
      </c>
      <c r="Q121" s="1">
        <v>18.47</v>
      </c>
      <c r="R121" s="1">
        <v>88.88</v>
      </c>
      <c r="S121" s="1">
        <v>0.59</v>
      </c>
      <c r="T121" s="1">
        <v>14.940300000000001</v>
      </c>
      <c r="U121" s="1">
        <v>0.48</v>
      </c>
      <c r="V121" s="1">
        <v>14.61</v>
      </c>
      <c r="W121" s="1">
        <v>25.05</v>
      </c>
      <c r="X121" s="1">
        <v>148.29</v>
      </c>
    </row>
    <row r="122" spans="1:24" x14ac:dyDescent="0.25">
      <c r="A122" s="1" t="str">
        <f t="shared" si="1"/>
        <v>457761467B3R141</v>
      </c>
      <c r="B122" s="1">
        <v>146</v>
      </c>
      <c r="C122" s="1">
        <v>7</v>
      </c>
      <c r="D122" s="3" t="s">
        <v>56</v>
      </c>
      <c r="E122" s="2" t="s">
        <v>53</v>
      </c>
      <c r="F122" s="4">
        <v>41</v>
      </c>
      <c r="G122" s="1">
        <v>15.4</v>
      </c>
      <c r="H122" s="1">
        <v>6</v>
      </c>
      <c r="I122" s="1">
        <v>15.75</v>
      </c>
      <c r="J122" s="1">
        <v>137.62</v>
      </c>
      <c r="K122" s="8">
        <v>2167.5149999999999</v>
      </c>
      <c r="L122" s="1">
        <v>1028775</v>
      </c>
      <c r="M122" s="7">
        <v>45779</v>
      </c>
      <c r="N122" s="7">
        <f>_xlfn.MAXIFS(Biometria!B:B,Biometria!B:B,"&lt;="&amp;M122,Biometria!C:C,B122,Biometria!D:D,C122,Biometria!E:E,D122,Biometria!F:F,E122,Biometria!G:G,F122)</f>
        <v>45776</v>
      </c>
      <c r="O122" s="1">
        <v>5.2</v>
      </c>
      <c r="P122" s="1">
        <v>21.62</v>
      </c>
      <c r="Q122" s="1">
        <v>19.27</v>
      </c>
      <c r="R122" s="1">
        <v>89.13</v>
      </c>
      <c r="S122" s="1">
        <v>0.57999999999999996</v>
      </c>
      <c r="T122" s="1">
        <v>15.520899999999999</v>
      </c>
      <c r="U122" s="1">
        <v>0.47</v>
      </c>
      <c r="V122" s="1">
        <v>14.85</v>
      </c>
      <c r="W122" s="1">
        <v>29.69</v>
      </c>
      <c r="X122" s="1">
        <v>153.79</v>
      </c>
    </row>
    <row r="123" spans="1:24" x14ac:dyDescent="0.25">
      <c r="A123" s="1" t="str">
        <f t="shared" si="1"/>
        <v>457761467B3R241</v>
      </c>
      <c r="B123" s="1">
        <v>146</v>
      </c>
      <c r="C123" s="1">
        <v>7</v>
      </c>
      <c r="D123" s="3" t="s">
        <v>56</v>
      </c>
      <c r="E123" s="2" t="s">
        <v>54</v>
      </c>
      <c r="F123" s="4">
        <v>41</v>
      </c>
      <c r="G123" s="1">
        <v>15.4</v>
      </c>
      <c r="H123" s="1">
        <v>6</v>
      </c>
      <c r="I123" s="1">
        <v>15.75</v>
      </c>
      <c r="J123" s="1">
        <v>137.62</v>
      </c>
      <c r="K123" s="8">
        <v>2167.5149999999999</v>
      </c>
      <c r="L123" s="1">
        <v>1028776</v>
      </c>
      <c r="M123" s="7">
        <v>45779</v>
      </c>
      <c r="N123" s="7">
        <f>_xlfn.MAXIFS(Biometria!B:B,Biometria!B:B,"&lt;="&amp;M123,Biometria!C:C,B123,Biometria!D:D,C123,Biometria!E:E,D123,Biometria!F:F,E123,Biometria!G:G,F123)</f>
        <v>45776</v>
      </c>
      <c r="O123" s="1">
        <v>5.2</v>
      </c>
      <c r="P123" s="1">
        <v>22.02</v>
      </c>
      <c r="Q123" s="1">
        <v>19.149999999999999</v>
      </c>
      <c r="R123" s="1">
        <v>86.97</v>
      </c>
      <c r="S123" s="1">
        <v>0.66</v>
      </c>
      <c r="T123" s="1">
        <v>15.1396</v>
      </c>
      <c r="U123" s="1">
        <v>0.52</v>
      </c>
      <c r="V123" s="1">
        <v>15.89</v>
      </c>
      <c r="W123" s="1">
        <v>26.99</v>
      </c>
      <c r="X123" s="1">
        <v>150.58000000000001</v>
      </c>
    </row>
    <row r="124" spans="1:24" x14ac:dyDescent="0.25">
      <c r="A124" s="1" t="str">
        <f t="shared" si="1"/>
        <v>457761467B3R341</v>
      </c>
      <c r="B124" s="1">
        <v>146</v>
      </c>
      <c r="C124" s="1">
        <v>7</v>
      </c>
      <c r="D124" s="3" t="s">
        <v>56</v>
      </c>
      <c r="E124" s="2" t="s">
        <v>55</v>
      </c>
      <c r="F124" s="4">
        <v>41</v>
      </c>
      <c r="G124" s="1">
        <v>15.4</v>
      </c>
      <c r="H124" s="1">
        <v>6</v>
      </c>
      <c r="I124" s="1">
        <v>15.75</v>
      </c>
      <c r="J124" s="1">
        <v>137.62</v>
      </c>
      <c r="K124" s="8">
        <v>2167.5149999999999</v>
      </c>
      <c r="L124" s="1">
        <v>1028777</v>
      </c>
      <c r="M124" s="7">
        <v>45779</v>
      </c>
      <c r="N124" s="7">
        <f>_xlfn.MAXIFS(Biometria!B:B,Biometria!B:B,"&lt;="&amp;M124,Biometria!C:C,B124,Biometria!D:D,C124,Biometria!E:E,D124,Biometria!F:F,E124,Biometria!G:G,F124)</f>
        <v>45776</v>
      </c>
      <c r="O124" s="1">
        <v>5.2</v>
      </c>
      <c r="P124" s="1">
        <v>21.19</v>
      </c>
      <c r="Q124" s="1">
        <v>18.45</v>
      </c>
      <c r="R124" s="1">
        <v>87.07</v>
      </c>
      <c r="S124" s="1">
        <v>0.65</v>
      </c>
      <c r="T124" s="1">
        <v>14.7784</v>
      </c>
      <c r="U124" s="1">
        <v>0.52</v>
      </c>
      <c r="V124" s="1">
        <v>15.16</v>
      </c>
      <c r="W124" s="1">
        <v>24.05</v>
      </c>
      <c r="X124" s="1">
        <v>147.1</v>
      </c>
    </row>
    <row r="125" spans="1:24" x14ac:dyDescent="0.25">
      <c r="A125" s="1" t="str">
        <f t="shared" si="1"/>
        <v>457761468B3R142</v>
      </c>
      <c r="B125" s="1">
        <v>146</v>
      </c>
      <c r="C125" s="1">
        <v>8</v>
      </c>
      <c r="D125" s="3" t="s">
        <v>56</v>
      </c>
      <c r="E125" s="2" t="s">
        <v>53</v>
      </c>
      <c r="F125" s="4">
        <v>42</v>
      </c>
      <c r="G125" s="1">
        <v>15.4</v>
      </c>
      <c r="H125" s="1">
        <v>6</v>
      </c>
      <c r="I125" s="1">
        <v>15.75</v>
      </c>
      <c r="J125" s="1">
        <v>137.62</v>
      </c>
      <c r="K125" s="8">
        <v>2167.5149999999999</v>
      </c>
      <c r="L125" s="1">
        <v>1028778</v>
      </c>
      <c r="M125" s="7">
        <v>45779</v>
      </c>
      <c r="N125" s="7">
        <f>_xlfn.MAXIFS(Biometria!B:B,Biometria!B:B,"&lt;="&amp;M125,Biometria!C:C,B125,Biometria!D:D,C125,Biometria!E:E,D125,Biometria!F:F,E125,Biometria!G:G,F125)</f>
        <v>45776</v>
      </c>
      <c r="O125" s="1">
        <v>5.2</v>
      </c>
      <c r="P125" s="1">
        <v>19.62</v>
      </c>
      <c r="Q125" s="1">
        <v>16.63</v>
      </c>
      <c r="R125" s="1">
        <v>84.76</v>
      </c>
      <c r="S125" s="1">
        <v>0.73</v>
      </c>
      <c r="T125" s="1">
        <v>13.528499999999999</v>
      </c>
      <c r="U125" s="1">
        <v>0.59</v>
      </c>
      <c r="V125" s="1">
        <v>14.29</v>
      </c>
      <c r="W125" s="1">
        <v>14.44</v>
      </c>
      <c r="X125" s="1">
        <v>135.69999999999999</v>
      </c>
    </row>
    <row r="126" spans="1:24" x14ac:dyDescent="0.25">
      <c r="A126" s="1" t="str">
        <f t="shared" si="1"/>
        <v>457761468B3R242</v>
      </c>
      <c r="B126" s="1">
        <v>146</v>
      </c>
      <c r="C126" s="1">
        <v>8</v>
      </c>
      <c r="D126" s="3" t="s">
        <v>56</v>
      </c>
      <c r="E126" s="2" t="s">
        <v>54</v>
      </c>
      <c r="F126" s="4">
        <v>42</v>
      </c>
      <c r="G126" s="1">
        <v>15.4</v>
      </c>
      <c r="H126" s="1">
        <v>6</v>
      </c>
      <c r="I126" s="1">
        <v>15.75</v>
      </c>
      <c r="J126" s="1">
        <v>137.62</v>
      </c>
      <c r="K126" s="8">
        <v>2167.5149999999999</v>
      </c>
      <c r="L126" s="1">
        <v>1028779</v>
      </c>
      <c r="M126" s="7">
        <v>45779</v>
      </c>
      <c r="N126" s="7">
        <f>_xlfn.MAXIFS(Biometria!B:B,Biometria!B:B,"&lt;="&amp;M126,Biometria!C:C,B126,Biometria!D:D,C126,Biometria!E:E,D126,Biometria!F:F,E126,Biometria!G:G,F126)</f>
        <v>45776</v>
      </c>
      <c r="O126" s="1">
        <v>5.2</v>
      </c>
      <c r="P126" s="1">
        <v>19.3</v>
      </c>
      <c r="Q126" s="1">
        <v>16.239999999999998</v>
      </c>
      <c r="R126" s="1">
        <v>84.15</v>
      </c>
      <c r="S126" s="1">
        <v>0.75</v>
      </c>
      <c r="T126" s="1">
        <v>13.2394</v>
      </c>
      <c r="U126" s="1">
        <v>0.61</v>
      </c>
      <c r="V126" s="1">
        <v>14.17</v>
      </c>
      <c r="W126" s="1">
        <v>12.24</v>
      </c>
      <c r="X126" s="1">
        <v>133.1</v>
      </c>
    </row>
    <row r="127" spans="1:24" x14ac:dyDescent="0.25">
      <c r="A127" s="1" t="str">
        <f t="shared" si="1"/>
        <v>457761468B3R342</v>
      </c>
      <c r="B127" s="1">
        <v>146</v>
      </c>
      <c r="C127" s="1">
        <v>8</v>
      </c>
      <c r="D127" s="3" t="s">
        <v>56</v>
      </c>
      <c r="E127" s="2" t="s">
        <v>55</v>
      </c>
      <c r="F127" s="4">
        <v>42</v>
      </c>
      <c r="G127" s="1">
        <v>15.4</v>
      </c>
      <c r="H127" s="1">
        <v>6</v>
      </c>
      <c r="I127" s="1">
        <v>15.75</v>
      </c>
      <c r="J127" s="1">
        <v>137.62</v>
      </c>
      <c r="K127" s="8">
        <v>2167.5149999999999</v>
      </c>
      <c r="L127" s="1">
        <v>1028780</v>
      </c>
      <c r="M127" s="7">
        <v>45779</v>
      </c>
      <c r="N127" s="7">
        <f>_xlfn.MAXIFS(Biometria!B:B,Biometria!B:B,"&lt;="&amp;M127,Biometria!C:C,B127,Biometria!D:D,C127,Biometria!E:E,D127,Biometria!F:F,E127,Biometria!G:G,F127)</f>
        <v>45776</v>
      </c>
      <c r="O127" s="1">
        <v>5.2</v>
      </c>
      <c r="P127" s="1">
        <v>19.739999999999998</v>
      </c>
      <c r="Q127" s="1">
        <v>16.690000000000001</v>
      </c>
      <c r="R127" s="1">
        <v>84.55</v>
      </c>
      <c r="S127" s="1">
        <v>0.74</v>
      </c>
      <c r="T127" s="1">
        <v>13.6014</v>
      </c>
      <c r="U127" s="1">
        <v>0.6</v>
      </c>
      <c r="V127" s="1">
        <v>14.19</v>
      </c>
      <c r="W127" s="1">
        <v>15.1</v>
      </c>
      <c r="X127" s="1">
        <v>136.49</v>
      </c>
    </row>
    <row r="128" spans="1:24" x14ac:dyDescent="0.25">
      <c r="A128" s="1" t="str">
        <f t="shared" si="1"/>
        <v>457761463B3R143</v>
      </c>
      <c r="B128" s="1">
        <v>146</v>
      </c>
      <c r="C128" s="1">
        <v>3</v>
      </c>
      <c r="D128" s="3" t="s">
        <v>56</v>
      </c>
      <c r="E128" s="2" t="s">
        <v>53</v>
      </c>
      <c r="F128" s="4">
        <v>43</v>
      </c>
      <c r="G128" s="1">
        <v>15.4</v>
      </c>
      <c r="H128" s="1">
        <v>6</v>
      </c>
      <c r="I128" s="1">
        <v>15.75</v>
      </c>
      <c r="J128" s="1">
        <v>137.62</v>
      </c>
      <c r="K128" s="8">
        <v>2167.5149999999999</v>
      </c>
      <c r="L128" s="1">
        <v>1028781</v>
      </c>
      <c r="M128" s="7">
        <v>45779</v>
      </c>
      <c r="N128" s="7">
        <f>_xlfn.MAXIFS(Biometria!B:B,Biometria!B:B,"&lt;="&amp;M128,Biometria!C:C,B128,Biometria!D:D,C128,Biometria!E:E,D128,Biometria!F:F,E128,Biometria!G:G,F128)</f>
        <v>45776</v>
      </c>
      <c r="O128" s="1">
        <v>5.0999999999999996</v>
      </c>
      <c r="P128" s="1">
        <v>19.690000000000001</v>
      </c>
      <c r="Q128" s="1">
        <v>16.47</v>
      </c>
      <c r="R128" s="1">
        <v>83.65</v>
      </c>
      <c r="S128" s="1">
        <v>0.77</v>
      </c>
      <c r="T128" s="1">
        <v>13.493499999999999</v>
      </c>
      <c r="U128" s="1">
        <v>0.63</v>
      </c>
      <c r="V128" s="1">
        <v>13.89</v>
      </c>
      <c r="W128" s="1">
        <v>14.46</v>
      </c>
      <c r="X128" s="1">
        <v>135.72999999999999</v>
      </c>
    </row>
    <row r="129" spans="1:24" x14ac:dyDescent="0.25">
      <c r="A129" s="1" t="str">
        <f t="shared" si="1"/>
        <v>457761463B3R243</v>
      </c>
      <c r="B129" s="1">
        <v>146</v>
      </c>
      <c r="C129" s="1">
        <v>3</v>
      </c>
      <c r="D129" s="3" t="s">
        <v>56</v>
      </c>
      <c r="E129" s="2" t="s">
        <v>54</v>
      </c>
      <c r="F129" s="4">
        <v>43</v>
      </c>
      <c r="G129" s="1">
        <v>15.4</v>
      </c>
      <c r="H129" s="1">
        <v>6</v>
      </c>
      <c r="I129" s="1">
        <v>15.75</v>
      </c>
      <c r="J129" s="1">
        <v>137.62</v>
      </c>
      <c r="K129" s="8">
        <v>2167.5149999999999</v>
      </c>
      <c r="L129" s="1">
        <v>1028782</v>
      </c>
      <c r="M129" s="7">
        <v>45779</v>
      </c>
      <c r="N129" s="7">
        <f>_xlfn.MAXIFS(Biometria!B:B,Biometria!B:B,"&lt;="&amp;M129,Biometria!C:C,B129,Biometria!D:D,C129,Biometria!E:E,D129,Biometria!F:F,E129,Biometria!G:G,F129)</f>
        <v>45776</v>
      </c>
      <c r="O129" s="1">
        <v>5.2</v>
      </c>
      <c r="P129" s="1">
        <v>19.03</v>
      </c>
      <c r="Q129" s="1">
        <v>16.23</v>
      </c>
      <c r="R129" s="1">
        <v>85.29</v>
      </c>
      <c r="S129" s="1">
        <v>0.72</v>
      </c>
      <c r="T129" s="1">
        <v>13.376799999999999</v>
      </c>
      <c r="U129" s="1">
        <v>0.59</v>
      </c>
      <c r="V129" s="1">
        <v>13.55</v>
      </c>
      <c r="W129" s="1">
        <v>13.21</v>
      </c>
      <c r="X129" s="1">
        <v>134.24</v>
      </c>
    </row>
    <row r="130" spans="1:24" x14ac:dyDescent="0.25">
      <c r="A130" s="1" t="str">
        <f t="shared" si="1"/>
        <v>457761463B3R343</v>
      </c>
      <c r="B130" s="1">
        <v>146</v>
      </c>
      <c r="C130" s="1">
        <v>3</v>
      </c>
      <c r="D130" s="3" t="s">
        <v>56</v>
      </c>
      <c r="E130" s="2" t="s">
        <v>55</v>
      </c>
      <c r="F130" s="4">
        <v>43</v>
      </c>
      <c r="G130" s="1">
        <v>15.4</v>
      </c>
      <c r="H130" s="1">
        <v>6</v>
      </c>
      <c r="I130" s="1">
        <v>15.75</v>
      </c>
      <c r="J130" s="1">
        <v>137.62</v>
      </c>
      <c r="K130" s="8">
        <v>2167.5149999999999</v>
      </c>
      <c r="L130" s="1">
        <v>1028783</v>
      </c>
      <c r="M130" s="7">
        <v>45779</v>
      </c>
      <c r="N130" s="7">
        <f>_xlfn.MAXIFS(Biometria!B:B,Biometria!B:B,"&lt;="&amp;M130,Biometria!C:C,B130,Biometria!D:D,C130,Biometria!E:E,D130,Biometria!F:F,E130,Biometria!G:G,F130)</f>
        <v>45776</v>
      </c>
      <c r="O130" s="1">
        <v>5.2</v>
      </c>
      <c r="P130" s="1">
        <v>19.43</v>
      </c>
      <c r="Q130" s="1">
        <v>16.88</v>
      </c>
      <c r="R130" s="1">
        <v>86.88</v>
      </c>
      <c r="S130" s="1">
        <v>0.66</v>
      </c>
      <c r="T130" s="1">
        <v>13.858700000000001</v>
      </c>
      <c r="U130" s="1">
        <v>0.54</v>
      </c>
      <c r="V130" s="1">
        <v>13.77</v>
      </c>
      <c r="W130" s="1">
        <v>16.73</v>
      </c>
      <c r="X130" s="1">
        <v>138.41999999999999</v>
      </c>
    </row>
    <row r="131" spans="1:24" x14ac:dyDescent="0.25">
      <c r="A131" s="1" t="str">
        <f t="shared" ref="A131:A193" si="2">N131&amp;B131&amp;C131&amp;D131&amp;E131&amp;F131</f>
        <v>457761465B3R144</v>
      </c>
      <c r="B131" s="1">
        <v>146</v>
      </c>
      <c r="C131" s="1">
        <v>5</v>
      </c>
      <c r="D131" s="3" t="s">
        <v>56</v>
      </c>
      <c r="E131" s="2" t="s">
        <v>53</v>
      </c>
      <c r="F131" s="4">
        <v>44</v>
      </c>
      <c r="G131" s="1">
        <v>15.4</v>
      </c>
      <c r="H131" s="1">
        <v>6</v>
      </c>
      <c r="I131" s="1">
        <v>15.75</v>
      </c>
      <c r="J131" s="1">
        <v>137.62</v>
      </c>
      <c r="K131" s="8">
        <v>2167.5149999999999</v>
      </c>
      <c r="L131" s="1">
        <v>1028784</v>
      </c>
      <c r="M131" s="7">
        <v>45779</v>
      </c>
      <c r="N131" s="7">
        <f>_xlfn.MAXIFS(Biometria!B:B,Biometria!B:B,"&lt;="&amp;M131,Biometria!C:C,B131,Biometria!D:D,C131,Biometria!E:E,D131,Biometria!F:F,E131,Biometria!G:G,F131)</f>
        <v>45776</v>
      </c>
      <c r="O131" s="1">
        <v>5.2</v>
      </c>
      <c r="P131" s="1">
        <v>20.68</v>
      </c>
      <c r="Q131" s="1">
        <v>18.2</v>
      </c>
      <c r="R131" s="1">
        <v>88.01</v>
      </c>
      <c r="S131" s="1">
        <v>0.62</v>
      </c>
      <c r="T131" s="1">
        <v>14.5756</v>
      </c>
      <c r="U131" s="1">
        <v>0.5</v>
      </c>
      <c r="V131" s="1">
        <v>15.17</v>
      </c>
      <c r="W131" s="1">
        <v>22.25</v>
      </c>
      <c r="X131" s="1">
        <v>144.96</v>
      </c>
    </row>
    <row r="132" spans="1:24" x14ac:dyDescent="0.25">
      <c r="A132" s="1" t="str">
        <f t="shared" si="2"/>
        <v>457761465B3R244</v>
      </c>
      <c r="B132" s="1">
        <v>146</v>
      </c>
      <c r="C132" s="1">
        <v>5</v>
      </c>
      <c r="D132" s="3" t="s">
        <v>56</v>
      </c>
      <c r="E132" s="2" t="s">
        <v>54</v>
      </c>
      <c r="F132" s="4">
        <v>44</v>
      </c>
      <c r="G132" s="1">
        <v>15.4</v>
      </c>
      <c r="H132" s="1">
        <v>6</v>
      </c>
      <c r="I132" s="1">
        <v>15.75</v>
      </c>
      <c r="J132" s="1">
        <v>137.62</v>
      </c>
      <c r="K132" s="8">
        <v>2167.5149999999999</v>
      </c>
      <c r="L132" s="1">
        <v>1028785</v>
      </c>
      <c r="M132" s="7">
        <v>45779</v>
      </c>
      <c r="N132" s="7">
        <f>_xlfn.MAXIFS(Biometria!B:B,Biometria!B:B,"&lt;="&amp;M132,Biometria!C:C,B132,Biometria!D:D,C132,Biometria!E:E,D132,Biometria!F:F,E132,Biometria!G:G,F132)</f>
        <v>45776</v>
      </c>
      <c r="O132" s="1">
        <v>5.2</v>
      </c>
      <c r="P132" s="1">
        <v>20.83</v>
      </c>
      <c r="Q132" s="1">
        <v>18.43</v>
      </c>
      <c r="R132" s="1">
        <v>88.48</v>
      </c>
      <c r="S132" s="1">
        <v>0.61</v>
      </c>
      <c r="T132" s="1">
        <v>14.849600000000001</v>
      </c>
      <c r="U132" s="1">
        <v>0.49</v>
      </c>
      <c r="V132" s="1">
        <v>14.83</v>
      </c>
      <c r="W132" s="1">
        <v>24.4</v>
      </c>
      <c r="X132" s="1">
        <v>147.51</v>
      </c>
    </row>
    <row r="133" spans="1:24" x14ac:dyDescent="0.25">
      <c r="A133" s="1" t="str">
        <f t="shared" si="2"/>
        <v>457761465B3R344</v>
      </c>
      <c r="B133" s="1">
        <v>146</v>
      </c>
      <c r="C133" s="1">
        <v>5</v>
      </c>
      <c r="D133" s="3" t="s">
        <v>56</v>
      </c>
      <c r="E133" s="2" t="s">
        <v>55</v>
      </c>
      <c r="F133" s="4">
        <v>44</v>
      </c>
      <c r="G133" s="1">
        <v>15.4</v>
      </c>
      <c r="H133" s="1">
        <v>6</v>
      </c>
      <c r="I133" s="1">
        <v>15.75</v>
      </c>
      <c r="J133" s="1">
        <v>137.62</v>
      </c>
      <c r="K133" s="8">
        <v>2167.5149999999999</v>
      </c>
      <c r="L133" s="1">
        <v>1028786</v>
      </c>
      <c r="M133" s="7">
        <v>45779</v>
      </c>
      <c r="N133" s="7">
        <f>_xlfn.MAXIFS(Biometria!B:B,Biometria!B:B,"&lt;="&amp;M133,Biometria!C:C,B133,Biometria!D:D,C133,Biometria!E:E,D133,Biometria!F:F,E133,Biometria!G:G,F133)</f>
        <v>45776</v>
      </c>
      <c r="O133" s="1">
        <v>5.2</v>
      </c>
      <c r="P133" s="1">
        <v>20.51</v>
      </c>
      <c r="Q133" s="1">
        <v>17.84</v>
      </c>
      <c r="R133" s="1">
        <v>86.98</v>
      </c>
      <c r="S133" s="1">
        <v>0.66</v>
      </c>
      <c r="T133" s="1">
        <v>14.5901</v>
      </c>
      <c r="U133" s="1">
        <v>0.54</v>
      </c>
      <c r="V133" s="1">
        <v>13.99</v>
      </c>
      <c r="W133" s="1">
        <v>22.68</v>
      </c>
      <c r="X133" s="1">
        <v>145.47</v>
      </c>
    </row>
    <row r="134" spans="1:24" x14ac:dyDescent="0.25">
      <c r="A134" s="1" t="str">
        <f t="shared" si="2"/>
        <v>457761466B3R145</v>
      </c>
      <c r="B134" s="1">
        <v>146</v>
      </c>
      <c r="C134" s="1">
        <v>6</v>
      </c>
      <c r="D134" s="3" t="s">
        <v>56</v>
      </c>
      <c r="E134" s="2" t="s">
        <v>53</v>
      </c>
      <c r="F134" s="4">
        <v>45</v>
      </c>
      <c r="G134" s="1">
        <v>15.4</v>
      </c>
      <c r="H134" s="1">
        <v>6</v>
      </c>
      <c r="I134" s="1">
        <v>15.75</v>
      </c>
      <c r="J134" s="1">
        <v>137.62</v>
      </c>
      <c r="K134" s="8">
        <v>2167.5149999999999</v>
      </c>
      <c r="L134" s="1">
        <v>1028787</v>
      </c>
      <c r="M134" s="7">
        <v>45779</v>
      </c>
      <c r="N134" s="7">
        <f>_xlfn.MAXIFS(Biometria!B:B,Biometria!B:B,"&lt;="&amp;M134,Biometria!C:C,B134,Biometria!D:D,C134,Biometria!E:E,D134,Biometria!F:F,E134,Biometria!G:G,F134)</f>
        <v>45776</v>
      </c>
      <c r="O134" s="1">
        <v>5.2</v>
      </c>
      <c r="P134" s="1">
        <v>19.78</v>
      </c>
      <c r="Q134" s="1">
        <v>17.34</v>
      </c>
      <c r="R134" s="1">
        <v>87.66</v>
      </c>
      <c r="S134" s="1">
        <v>0.63</v>
      </c>
      <c r="T134" s="1">
        <v>14.1912</v>
      </c>
      <c r="U134" s="1">
        <v>0.52</v>
      </c>
      <c r="V134" s="1">
        <v>13.95</v>
      </c>
      <c r="W134" s="1">
        <v>19.28</v>
      </c>
      <c r="X134" s="1">
        <v>141.44</v>
      </c>
    </row>
    <row r="135" spans="1:24" x14ac:dyDescent="0.25">
      <c r="A135" s="1" t="str">
        <f t="shared" si="2"/>
        <v>457761466B3R245</v>
      </c>
      <c r="B135" s="1">
        <v>146</v>
      </c>
      <c r="C135" s="1">
        <v>6</v>
      </c>
      <c r="D135" s="3" t="s">
        <v>56</v>
      </c>
      <c r="E135" s="2" t="s">
        <v>54</v>
      </c>
      <c r="F135" s="4">
        <v>45</v>
      </c>
      <c r="G135" s="1">
        <v>15.4</v>
      </c>
      <c r="H135" s="1">
        <v>6</v>
      </c>
      <c r="I135" s="1">
        <v>15.75</v>
      </c>
      <c r="J135" s="1">
        <v>137.62</v>
      </c>
      <c r="K135" s="8">
        <v>2167.5149999999999</v>
      </c>
      <c r="L135" s="1">
        <v>1028788</v>
      </c>
      <c r="M135" s="7">
        <v>45779</v>
      </c>
      <c r="N135" s="7">
        <f>_xlfn.MAXIFS(Biometria!B:B,Biometria!B:B,"&lt;="&amp;M135,Biometria!C:C,B135,Biometria!D:D,C135,Biometria!E:E,D135,Biometria!F:F,E135,Biometria!G:G,F135)</f>
        <v>45776</v>
      </c>
      <c r="O135" s="1">
        <v>5.0999999999999996</v>
      </c>
      <c r="P135" s="1">
        <v>20.16</v>
      </c>
      <c r="Q135" s="1">
        <v>17.079999999999998</v>
      </c>
      <c r="R135" s="1">
        <v>84.72</v>
      </c>
      <c r="S135" s="1">
        <v>0.74</v>
      </c>
      <c r="T135" s="1">
        <v>14.035299999999999</v>
      </c>
      <c r="U135" s="1">
        <v>0.61</v>
      </c>
      <c r="V135" s="1">
        <v>13.72</v>
      </c>
      <c r="W135" s="1">
        <v>18.7</v>
      </c>
      <c r="X135" s="1">
        <v>140.76</v>
      </c>
    </row>
    <row r="136" spans="1:24" x14ac:dyDescent="0.25">
      <c r="A136" s="1" t="str">
        <f t="shared" si="2"/>
        <v>457761466B3R345</v>
      </c>
      <c r="B136" s="1">
        <v>146</v>
      </c>
      <c r="C136" s="1">
        <v>6</v>
      </c>
      <c r="D136" s="3" t="s">
        <v>56</v>
      </c>
      <c r="E136" s="2" t="s">
        <v>55</v>
      </c>
      <c r="F136" s="4">
        <v>45</v>
      </c>
      <c r="G136" s="1">
        <v>15.4</v>
      </c>
      <c r="H136" s="1">
        <v>6</v>
      </c>
      <c r="I136" s="1">
        <v>15.75</v>
      </c>
      <c r="J136" s="1">
        <v>137.62</v>
      </c>
      <c r="K136" s="8">
        <v>2167.5149999999999</v>
      </c>
      <c r="L136" s="1">
        <v>1028789</v>
      </c>
      <c r="M136" s="7">
        <v>45779</v>
      </c>
      <c r="N136" s="7">
        <f>_xlfn.MAXIFS(Biometria!B:B,Biometria!B:B,"&lt;="&amp;M136,Biometria!C:C,B136,Biometria!D:D,C136,Biometria!E:E,D136,Biometria!F:F,E136,Biometria!G:G,F136)</f>
        <v>45776</v>
      </c>
      <c r="O136" s="1">
        <v>5.2</v>
      </c>
      <c r="P136" s="1">
        <v>20.309999999999999</v>
      </c>
      <c r="Q136" s="1">
        <v>17.95</v>
      </c>
      <c r="R136" s="1">
        <v>88.38</v>
      </c>
      <c r="S136" s="1">
        <v>0.61</v>
      </c>
      <c r="T136" s="1">
        <v>14.5067</v>
      </c>
      <c r="U136" s="1">
        <v>0.49</v>
      </c>
      <c r="V136" s="1">
        <v>14.66</v>
      </c>
      <c r="W136" s="1">
        <v>21.61</v>
      </c>
      <c r="X136" s="1">
        <v>144.21</v>
      </c>
    </row>
    <row r="137" spans="1:24" x14ac:dyDescent="0.25">
      <c r="A137" s="1" t="str">
        <f t="shared" si="2"/>
        <v>457761461B3R146</v>
      </c>
      <c r="B137" s="1">
        <v>146</v>
      </c>
      <c r="C137" s="1">
        <v>1</v>
      </c>
      <c r="D137" s="3" t="s">
        <v>56</v>
      </c>
      <c r="E137" s="2" t="s">
        <v>53</v>
      </c>
      <c r="F137" s="4">
        <v>46</v>
      </c>
      <c r="G137" s="1">
        <v>15.4</v>
      </c>
      <c r="H137" s="1">
        <v>6</v>
      </c>
      <c r="I137" s="1">
        <v>15.75</v>
      </c>
      <c r="J137" s="1">
        <v>137.62</v>
      </c>
      <c r="K137" s="8">
        <v>2167.5149999999999</v>
      </c>
      <c r="L137" s="1">
        <v>1028790</v>
      </c>
      <c r="M137" s="7">
        <v>45779</v>
      </c>
      <c r="N137" s="7">
        <f>_xlfn.MAXIFS(Biometria!B:B,Biometria!B:B,"&lt;="&amp;M137,Biometria!C:C,B137,Biometria!D:D,C137,Biometria!E:E,D137,Biometria!F:F,E137,Biometria!G:G,F137)</f>
        <v>45776</v>
      </c>
      <c r="O137" s="1">
        <v>5.2</v>
      </c>
      <c r="P137" s="1">
        <v>20.63</v>
      </c>
      <c r="Q137" s="1">
        <v>18.22</v>
      </c>
      <c r="R137" s="1">
        <v>88.32</v>
      </c>
      <c r="S137" s="1">
        <v>0.61</v>
      </c>
      <c r="T137" s="1">
        <v>14.625500000000001</v>
      </c>
      <c r="U137" s="1">
        <v>0.49</v>
      </c>
      <c r="V137" s="1">
        <v>15.04</v>
      </c>
      <c r="W137" s="1">
        <v>22.58</v>
      </c>
      <c r="X137" s="1">
        <v>145.35</v>
      </c>
    </row>
    <row r="138" spans="1:24" x14ac:dyDescent="0.25">
      <c r="A138" s="1" t="str">
        <f t="shared" si="2"/>
        <v>457761461B3R246</v>
      </c>
      <c r="B138" s="1">
        <v>146</v>
      </c>
      <c r="C138" s="1">
        <v>1</v>
      </c>
      <c r="D138" s="3" t="s">
        <v>56</v>
      </c>
      <c r="E138" s="2" t="s">
        <v>54</v>
      </c>
      <c r="F138" s="4">
        <v>46</v>
      </c>
      <c r="G138" s="1">
        <v>15.4</v>
      </c>
      <c r="H138" s="1">
        <v>6</v>
      </c>
      <c r="I138" s="1">
        <v>15.75</v>
      </c>
      <c r="J138" s="1">
        <v>137.62</v>
      </c>
      <c r="K138" s="8">
        <v>2167.5149999999999</v>
      </c>
      <c r="L138" s="1">
        <v>1028791</v>
      </c>
      <c r="M138" s="7">
        <v>45779</v>
      </c>
      <c r="N138" s="7">
        <f>_xlfn.MAXIFS(Biometria!B:B,Biometria!B:B,"&lt;="&amp;M138,Biometria!C:C,B138,Biometria!D:D,C138,Biometria!E:E,D138,Biometria!F:F,E138,Biometria!G:G,F138)</f>
        <v>45776</v>
      </c>
      <c r="O138" s="1">
        <v>5.2</v>
      </c>
      <c r="P138" s="1">
        <v>20.13</v>
      </c>
      <c r="Q138" s="1">
        <v>17.5</v>
      </c>
      <c r="R138" s="1">
        <v>86.93</v>
      </c>
      <c r="S138" s="1">
        <v>0.66</v>
      </c>
      <c r="T138" s="1">
        <v>14.274100000000001</v>
      </c>
      <c r="U138" s="1">
        <v>0.54</v>
      </c>
      <c r="V138" s="1">
        <v>14.14</v>
      </c>
      <c r="W138" s="1">
        <v>20.100000000000001</v>
      </c>
      <c r="X138" s="1">
        <v>142.41999999999999</v>
      </c>
    </row>
    <row r="139" spans="1:24" x14ac:dyDescent="0.25">
      <c r="A139" s="1" t="str">
        <f t="shared" si="2"/>
        <v>457761461B3R346</v>
      </c>
      <c r="B139" s="1">
        <v>146</v>
      </c>
      <c r="C139" s="1">
        <v>1</v>
      </c>
      <c r="D139" s="3" t="s">
        <v>56</v>
      </c>
      <c r="E139" s="2" t="s">
        <v>55</v>
      </c>
      <c r="F139" s="4">
        <v>46</v>
      </c>
      <c r="G139" s="1">
        <v>15.4</v>
      </c>
      <c r="H139" s="1">
        <v>6</v>
      </c>
      <c r="I139" s="1">
        <v>15.75</v>
      </c>
      <c r="J139" s="1">
        <v>137.62</v>
      </c>
      <c r="K139" s="8">
        <v>2167.5149999999999</v>
      </c>
      <c r="L139" s="1">
        <v>1028792</v>
      </c>
      <c r="M139" s="7">
        <v>45779</v>
      </c>
      <c r="N139" s="7">
        <f>_xlfn.MAXIFS(Biometria!B:B,Biometria!B:B,"&lt;="&amp;M139,Biometria!C:C,B139,Biometria!D:D,C139,Biometria!E:E,D139,Biometria!F:F,E139,Biometria!G:G,F139)</f>
        <v>45776</v>
      </c>
      <c r="O139" s="1">
        <v>5.2</v>
      </c>
      <c r="P139" s="1">
        <v>19.899999999999999</v>
      </c>
      <c r="Q139" s="1">
        <v>17.37</v>
      </c>
      <c r="R139" s="1">
        <v>87.29</v>
      </c>
      <c r="S139" s="1">
        <v>0.65</v>
      </c>
      <c r="T139" s="1">
        <v>14.042999999999999</v>
      </c>
      <c r="U139" s="1">
        <v>0.53</v>
      </c>
      <c r="V139" s="1">
        <v>14.64</v>
      </c>
      <c r="W139" s="1">
        <v>18.16</v>
      </c>
      <c r="X139" s="1">
        <v>140.11000000000001</v>
      </c>
    </row>
    <row r="140" spans="1:24" x14ac:dyDescent="0.25">
      <c r="A140" s="1" t="str">
        <f t="shared" si="2"/>
        <v>457761464B3R147</v>
      </c>
      <c r="B140" s="1">
        <v>146</v>
      </c>
      <c r="C140" s="1">
        <v>4</v>
      </c>
      <c r="D140" s="3" t="s">
        <v>56</v>
      </c>
      <c r="E140" s="2" t="s">
        <v>53</v>
      </c>
      <c r="F140" s="4">
        <v>47</v>
      </c>
      <c r="G140" s="1">
        <v>15.4</v>
      </c>
      <c r="H140" s="1">
        <v>6</v>
      </c>
      <c r="I140" s="1">
        <v>15.75</v>
      </c>
      <c r="J140" s="1">
        <v>137.62</v>
      </c>
      <c r="K140" s="8">
        <v>2167.5149999999999</v>
      </c>
      <c r="L140" s="1">
        <v>1028793</v>
      </c>
      <c r="M140" s="7">
        <v>45779</v>
      </c>
      <c r="N140" s="7">
        <f>_xlfn.MAXIFS(Biometria!B:B,Biometria!B:B,"&lt;="&amp;M140,Biometria!C:C,B140,Biometria!D:D,C140,Biometria!E:E,D140,Biometria!F:F,E140,Biometria!G:G,F140)</f>
        <v>45776</v>
      </c>
      <c r="O140" s="1">
        <v>5.2</v>
      </c>
      <c r="P140" s="1">
        <v>20.55</v>
      </c>
      <c r="Q140" s="1">
        <v>18.16</v>
      </c>
      <c r="R140" s="1">
        <v>88.37</v>
      </c>
      <c r="S140" s="1">
        <v>0.61</v>
      </c>
      <c r="T140" s="1">
        <v>14.9491</v>
      </c>
      <c r="U140" s="1">
        <v>0.5</v>
      </c>
      <c r="V140" s="1">
        <v>13.62</v>
      </c>
      <c r="W140" s="1">
        <v>25.28</v>
      </c>
      <c r="X140" s="1">
        <v>148.56</v>
      </c>
    </row>
    <row r="141" spans="1:24" x14ac:dyDescent="0.25">
      <c r="A141" s="1" t="str">
        <f t="shared" si="2"/>
        <v>457761464B3R247</v>
      </c>
      <c r="B141" s="1">
        <v>146</v>
      </c>
      <c r="C141" s="1">
        <v>4</v>
      </c>
      <c r="D141" s="3" t="s">
        <v>56</v>
      </c>
      <c r="E141" s="2" t="s">
        <v>54</v>
      </c>
      <c r="F141" s="4">
        <v>47</v>
      </c>
      <c r="G141" s="1">
        <v>15.4</v>
      </c>
      <c r="H141" s="1">
        <v>6</v>
      </c>
      <c r="I141" s="1">
        <v>15.75</v>
      </c>
      <c r="J141" s="1">
        <v>137.62</v>
      </c>
      <c r="K141" s="8">
        <v>2167.5149999999999</v>
      </c>
      <c r="L141" s="1">
        <v>1028794</v>
      </c>
      <c r="M141" s="7">
        <v>45779</v>
      </c>
      <c r="N141" s="7">
        <f>_xlfn.MAXIFS(Biometria!B:B,Biometria!B:B,"&lt;="&amp;M141,Biometria!C:C,B141,Biometria!D:D,C141,Biometria!E:E,D141,Biometria!F:F,E141,Biometria!G:G,F141)</f>
        <v>45776</v>
      </c>
      <c r="O141" s="1">
        <v>5.2</v>
      </c>
      <c r="P141" s="1">
        <v>19.010000000000002</v>
      </c>
      <c r="Q141" s="1">
        <v>15.97</v>
      </c>
      <c r="R141" s="1">
        <v>84.01</v>
      </c>
      <c r="S141" s="1">
        <v>0.76</v>
      </c>
      <c r="T141" s="1">
        <v>12.915699999999999</v>
      </c>
      <c r="U141" s="1">
        <v>0.61</v>
      </c>
      <c r="V141" s="1">
        <v>14.62</v>
      </c>
      <c r="W141" s="1">
        <v>9.61</v>
      </c>
      <c r="X141" s="1">
        <v>129.97999999999999</v>
      </c>
    </row>
    <row r="142" spans="1:24" x14ac:dyDescent="0.25">
      <c r="A142" s="1" t="str">
        <f t="shared" si="2"/>
        <v>457761464B3R347</v>
      </c>
      <c r="B142" s="1">
        <v>146</v>
      </c>
      <c r="C142" s="1">
        <v>4</v>
      </c>
      <c r="D142" s="3" t="s">
        <v>56</v>
      </c>
      <c r="E142" s="2" t="s">
        <v>55</v>
      </c>
      <c r="F142" s="4">
        <v>47</v>
      </c>
      <c r="G142" s="1">
        <v>15.4</v>
      </c>
      <c r="H142" s="1">
        <v>6</v>
      </c>
      <c r="I142" s="1">
        <v>15.75</v>
      </c>
      <c r="J142" s="1">
        <v>137.62</v>
      </c>
      <c r="K142" s="8">
        <v>2167.5149999999999</v>
      </c>
      <c r="L142" s="1">
        <v>1028795</v>
      </c>
      <c r="M142" s="7">
        <v>45779</v>
      </c>
      <c r="N142" s="7">
        <f>_xlfn.MAXIFS(Biometria!B:B,Biometria!B:B,"&lt;="&amp;M142,Biometria!C:C,B142,Biometria!D:D,C142,Biometria!E:E,D142,Biometria!F:F,E142,Biometria!G:G,F142)</f>
        <v>45776</v>
      </c>
      <c r="O142" s="1">
        <v>5.2</v>
      </c>
      <c r="P142" s="1">
        <v>20.190000000000001</v>
      </c>
      <c r="Q142" s="1">
        <v>17.61</v>
      </c>
      <c r="R142" s="1">
        <v>87.22</v>
      </c>
      <c r="S142" s="1">
        <v>0.65</v>
      </c>
      <c r="T142" s="1">
        <v>14.138400000000001</v>
      </c>
      <c r="U142" s="1">
        <v>0.52</v>
      </c>
      <c r="V142" s="1">
        <v>15.03</v>
      </c>
      <c r="W142" s="1">
        <v>18.850000000000001</v>
      </c>
      <c r="X142" s="1">
        <v>140.93</v>
      </c>
    </row>
    <row r="143" spans="1:24" x14ac:dyDescent="0.25">
      <c r="A143" s="1" t="str">
        <f t="shared" si="2"/>
        <v>457761462B3R148</v>
      </c>
      <c r="B143" s="1">
        <v>146</v>
      </c>
      <c r="C143" s="1">
        <v>2</v>
      </c>
      <c r="D143" s="3" t="s">
        <v>56</v>
      </c>
      <c r="E143" s="2" t="s">
        <v>53</v>
      </c>
      <c r="F143" s="4">
        <v>48</v>
      </c>
      <c r="G143" s="1">
        <v>15.4</v>
      </c>
      <c r="H143" s="1">
        <v>6</v>
      </c>
      <c r="I143" s="1">
        <v>15.75</v>
      </c>
      <c r="J143" s="1">
        <v>137.62</v>
      </c>
      <c r="K143" s="8">
        <v>2167.5149999999999</v>
      </c>
      <c r="L143" s="1">
        <v>1028796</v>
      </c>
      <c r="M143" s="7">
        <v>45779</v>
      </c>
      <c r="N143" s="7">
        <f>_xlfn.MAXIFS(Biometria!B:B,Biometria!B:B,"&lt;="&amp;M143,Biometria!C:C,B143,Biometria!D:D,C143,Biometria!E:E,D143,Biometria!F:F,E143,Biometria!G:G,F143)</f>
        <v>45776</v>
      </c>
      <c r="O143" s="1">
        <v>5.2</v>
      </c>
      <c r="P143" s="1">
        <v>19.79</v>
      </c>
      <c r="Q143" s="1">
        <v>16.8</v>
      </c>
      <c r="R143" s="1">
        <v>84.89</v>
      </c>
      <c r="S143" s="1">
        <v>0.73</v>
      </c>
      <c r="T143" s="1">
        <v>13.7614</v>
      </c>
      <c r="U143" s="1">
        <v>0.6</v>
      </c>
      <c r="V143" s="1">
        <v>13.9</v>
      </c>
      <c r="W143" s="1">
        <v>16.399999999999999</v>
      </c>
      <c r="X143" s="1">
        <v>138.03</v>
      </c>
    </row>
    <row r="144" spans="1:24" x14ac:dyDescent="0.25">
      <c r="A144" s="1" t="str">
        <f t="shared" si="2"/>
        <v>457761462B3R248</v>
      </c>
      <c r="B144" s="1">
        <v>146</v>
      </c>
      <c r="C144" s="1">
        <v>2</v>
      </c>
      <c r="D144" s="3" t="s">
        <v>56</v>
      </c>
      <c r="E144" s="2" t="s">
        <v>54</v>
      </c>
      <c r="F144" s="4">
        <v>48</v>
      </c>
      <c r="G144" s="1">
        <v>15.4</v>
      </c>
      <c r="H144" s="1">
        <v>6</v>
      </c>
      <c r="I144" s="1">
        <v>15.75</v>
      </c>
      <c r="J144" s="1">
        <v>137.62</v>
      </c>
      <c r="K144" s="8">
        <v>2167.5149999999999</v>
      </c>
      <c r="L144" s="1">
        <v>1028797</v>
      </c>
      <c r="M144" s="7">
        <v>45779</v>
      </c>
      <c r="N144" s="7">
        <f>_xlfn.MAXIFS(Biometria!B:B,Biometria!B:B,"&lt;="&amp;M144,Biometria!C:C,B144,Biometria!D:D,C144,Biometria!E:E,D144,Biometria!F:F,E144,Biometria!G:G,F144)</f>
        <v>45776</v>
      </c>
      <c r="O144" s="1">
        <v>5.2</v>
      </c>
      <c r="P144" s="1">
        <v>20.149999999999999</v>
      </c>
      <c r="Q144" s="1">
        <v>17.579999999999998</v>
      </c>
      <c r="R144" s="1">
        <v>87.25</v>
      </c>
      <c r="S144" s="1">
        <v>0.65</v>
      </c>
      <c r="T144" s="1">
        <v>14.5099</v>
      </c>
      <c r="U144" s="1">
        <v>0.54</v>
      </c>
      <c r="V144" s="1">
        <v>13.47</v>
      </c>
      <c r="W144" s="1">
        <v>22.02</v>
      </c>
      <c r="X144" s="1">
        <v>144.69</v>
      </c>
    </row>
    <row r="145" spans="1:24" x14ac:dyDescent="0.25">
      <c r="A145" s="1" t="str">
        <f t="shared" si="2"/>
        <v>457761462B3R348</v>
      </c>
      <c r="B145" s="1">
        <v>146</v>
      </c>
      <c r="C145" s="1">
        <v>2</v>
      </c>
      <c r="D145" s="3" t="s">
        <v>56</v>
      </c>
      <c r="E145" s="2" t="s">
        <v>55</v>
      </c>
      <c r="F145" s="4">
        <v>48</v>
      </c>
      <c r="G145" s="1">
        <v>15.4</v>
      </c>
      <c r="H145" s="1">
        <v>6</v>
      </c>
      <c r="I145" s="1">
        <v>15.75</v>
      </c>
      <c r="J145" s="1">
        <v>137.62</v>
      </c>
      <c r="K145" s="8">
        <v>2167.5149999999999</v>
      </c>
      <c r="L145" s="1">
        <v>1028798</v>
      </c>
      <c r="M145" s="7">
        <v>45779</v>
      </c>
      <c r="N145" s="7">
        <f>_xlfn.MAXIFS(Biometria!B:B,Biometria!B:B,"&lt;="&amp;M145,Biometria!C:C,B145,Biometria!D:D,C145,Biometria!E:E,D145,Biometria!F:F,E145,Biometria!G:G,F145)</f>
        <v>45776</v>
      </c>
      <c r="O145" s="1">
        <v>5.2</v>
      </c>
      <c r="P145" s="1">
        <v>19.489999999999998</v>
      </c>
      <c r="Q145" s="1">
        <v>16.62</v>
      </c>
      <c r="R145" s="1">
        <v>85.27</v>
      </c>
      <c r="S145" s="1">
        <v>0.72</v>
      </c>
      <c r="T145" s="1">
        <v>13.6477</v>
      </c>
      <c r="U145" s="1">
        <v>0.59</v>
      </c>
      <c r="V145" s="1">
        <v>13.76</v>
      </c>
      <c r="W145" s="1">
        <v>15.41</v>
      </c>
      <c r="X145" s="1">
        <v>136.85</v>
      </c>
    </row>
    <row r="146" spans="1:24" x14ac:dyDescent="0.25">
      <c r="A146" s="1" t="str">
        <f t="shared" si="2"/>
        <v>457761467B2R149</v>
      </c>
      <c r="B146" s="1">
        <v>146</v>
      </c>
      <c r="C146" s="4">
        <v>7</v>
      </c>
      <c r="D146" s="3" t="s">
        <v>57</v>
      </c>
      <c r="E146" s="2" t="s">
        <v>53</v>
      </c>
      <c r="F146" s="4">
        <v>49</v>
      </c>
      <c r="G146" s="1">
        <v>15.4</v>
      </c>
      <c r="H146" s="1">
        <v>6</v>
      </c>
      <c r="I146" s="1">
        <v>15.75</v>
      </c>
      <c r="J146" s="1">
        <v>137.62</v>
      </c>
      <c r="K146" s="8">
        <v>2167.5149999999999</v>
      </c>
      <c r="L146" s="1">
        <v>1028799</v>
      </c>
      <c r="M146" s="7">
        <v>45779</v>
      </c>
      <c r="N146" s="7">
        <f>_xlfn.MAXIFS(Biometria!B:B,Biometria!B:B,"&lt;="&amp;M146,Biometria!C:C,B146,Biometria!D:D,C146,Biometria!E:E,D146,Biometria!F:F,E146,Biometria!G:G,F146)</f>
        <v>45776</v>
      </c>
      <c r="O146" s="1">
        <v>5.0999999999999996</v>
      </c>
      <c r="P146" s="1">
        <v>19.7</v>
      </c>
      <c r="Q146" s="1">
        <v>17.22</v>
      </c>
      <c r="R146" s="1">
        <v>87.41</v>
      </c>
      <c r="S146" s="1">
        <v>0.64</v>
      </c>
      <c r="T146" s="1">
        <v>14.0806</v>
      </c>
      <c r="U146" s="1">
        <v>0.52</v>
      </c>
      <c r="V146" s="1">
        <v>14</v>
      </c>
      <c r="W146" s="1">
        <v>18.38</v>
      </c>
      <c r="X146" s="1">
        <v>140.38</v>
      </c>
    </row>
    <row r="147" spans="1:24" x14ac:dyDescent="0.25">
      <c r="A147" s="1" t="str">
        <f t="shared" si="2"/>
        <v>457761467B2R249</v>
      </c>
      <c r="B147" s="1">
        <v>146</v>
      </c>
      <c r="C147" s="4">
        <v>7</v>
      </c>
      <c r="D147" s="3" t="s">
        <v>57</v>
      </c>
      <c r="E147" s="2" t="s">
        <v>54</v>
      </c>
      <c r="F147" s="4">
        <v>49</v>
      </c>
      <c r="G147" s="1">
        <v>15.4</v>
      </c>
      <c r="H147" s="1">
        <v>6</v>
      </c>
      <c r="I147" s="1">
        <v>15.75</v>
      </c>
      <c r="J147" s="1">
        <v>137.62</v>
      </c>
      <c r="K147" s="8">
        <v>2167.5149999999999</v>
      </c>
      <c r="L147" s="1">
        <v>1028800</v>
      </c>
      <c r="M147" s="7">
        <v>45779</v>
      </c>
      <c r="N147" s="7">
        <f>_xlfn.MAXIFS(Biometria!B:B,Biometria!B:B,"&lt;="&amp;M147,Biometria!C:C,B147,Biometria!D:D,C147,Biometria!E:E,D147,Biometria!F:F,E147,Biometria!G:G,F147)</f>
        <v>45776</v>
      </c>
      <c r="O147" s="1">
        <v>5.2</v>
      </c>
      <c r="P147" s="1">
        <v>19.61</v>
      </c>
      <c r="Q147" s="1">
        <v>17.149999999999999</v>
      </c>
      <c r="R147" s="1">
        <v>87.46</v>
      </c>
      <c r="S147" s="1">
        <v>0.64</v>
      </c>
      <c r="T147" s="1">
        <v>13.9961</v>
      </c>
      <c r="U147" s="1">
        <v>0.52</v>
      </c>
      <c r="V147" s="1">
        <v>14.11</v>
      </c>
      <c r="W147" s="1">
        <v>17.690000000000001</v>
      </c>
      <c r="X147" s="1">
        <v>139.56</v>
      </c>
    </row>
    <row r="148" spans="1:24" x14ac:dyDescent="0.25">
      <c r="A148" s="1" t="str">
        <f t="shared" si="2"/>
        <v>457761467B2R349</v>
      </c>
      <c r="B148" s="1">
        <v>146</v>
      </c>
      <c r="C148" s="4">
        <v>7</v>
      </c>
      <c r="D148" s="3" t="s">
        <v>57</v>
      </c>
      <c r="E148" s="2" t="s">
        <v>55</v>
      </c>
      <c r="F148" s="4">
        <v>49</v>
      </c>
      <c r="G148" s="1">
        <v>15.4</v>
      </c>
      <c r="H148" s="1">
        <v>6</v>
      </c>
      <c r="I148" s="1">
        <v>15.75</v>
      </c>
      <c r="J148" s="1">
        <v>137.62</v>
      </c>
      <c r="K148" s="8">
        <v>2167.5149999999999</v>
      </c>
      <c r="L148" s="1">
        <v>1028801</v>
      </c>
      <c r="M148" s="7">
        <v>45779</v>
      </c>
      <c r="N148" s="7">
        <f>_xlfn.MAXIFS(Biometria!B:B,Biometria!B:B,"&lt;="&amp;M148,Biometria!C:C,B148,Biometria!D:D,C148,Biometria!E:E,D148,Biometria!F:F,E148,Biometria!G:G,F148)</f>
        <v>45776</v>
      </c>
      <c r="O148" s="1">
        <v>5.2</v>
      </c>
      <c r="P148" s="1">
        <v>19.97</v>
      </c>
      <c r="Q148" s="1">
        <v>17.34</v>
      </c>
      <c r="R148" s="1">
        <v>86.83</v>
      </c>
      <c r="S148" s="1">
        <v>0.66</v>
      </c>
      <c r="T148" s="1">
        <v>14.056100000000001</v>
      </c>
      <c r="U148" s="1">
        <v>0.54</v>
      </c>
      <c r="V148" s="1">
        <v>14.49</v>
      </c>
      <c r="W148" s="1">
        <v>18.329999999999998</v>
      </c>
      <c r="X148" s="1">
        <v>140.32</v>
      </c>
    </row>
    <row r="149" spans="1:24" x14ac:dyDescent="0.25">
      <c r="A149" s="1" t="str">
        <f t="shared" si="2"/>
        <v>457761462B2R150</v>
      </c>
      <c r="B149" s="1">
        <v>146</v>
      </c>
      <c r="C149" s="4">
        <v>2</v>
      </c>
      <c r="D149" s="3" t="s">
        <v>57</v>
      </c>
      <c r="E149" s="2" t="s">
        <v>53</v>
      </c>
      <c r="F149" s="4">
        <v>50</v>
      </c>
      <c r="G149" s="1">
        <v>15.4</v>
      </c>
      <c r="H149" s="1">
        <v>6</v>
      </c>
      <c r="I149" s="1">
        <v>15.75</v>
      </c>
      <c r="J149" s="1">
        <v>137.62</v>
      </c>
      <c r="K149" s="8">
        <v>2167.5149999999999</v>
      </c>
      <c r="L149" s="1">
        <v>1028802</v>
      </c>
      <c r="M149" s="7">
        <v>45779</v>
      </c>
      <c r="N149" s="7">
        <f>_xlfn.MAXIFS(Biometria!B:B,Biometria!B:B,"&lt;="&amp;M149,Biometria!C:C,B149,Biometria!D:D,C149,Biometria!E:E,D149,Biometria!F:F,E149,Biometria!G:G,F149)</f>
        <v>45776</v>
      </c>
      <c r="O149" s="1">
        <v>5.2</v>
      </c>
      <c r="P149" s="1">
        <v>19.53</v>
      </c>
      <c r="Q149" s="1">
        <v>17.02</v>
      </c>
      <c r="R149" s="1">
        <v>87.15</v>
      </c>
      <c r="S149" s="1">
        <v>0.65</v>
      </c>
      <c r="T149" s="1">
        <v>13.9072</v>
      </c>
      <c r="U149" s="1">
        <v>0.53</v>
      </c>
      <c r="V149" s="1">
        <v>14.04</v>
      </c>
      <c r="W149" s="1">
        <v>17.05</v>
      </c>
      <c r="X149" s="1">
        <v>138.80000000000001</v>
      </c>
    </row>
    <row r="150" spans="1:24" x14ac:dyDescent="0.25">
      <c r="A150" s="1" t="str">
        <f t="shared" si="2"/>
        <v>457761462B2R250</v>
      </c>
      <c r="B150" s="1">
        <v>146</v>
      </c>
      <c r="C150" s="4">
        <v>2</v>
      </c>
      <c r="D150" s="3" t="s">
        <v>57</v>
      </c>
      <c r="E150" s="2" t="s">
        <v>54</v>
      </c>
      <c r="F150" s="4">
        <v>50</v>
      </c>
      <c r="G150" s="1">
        <v>15.4</v>
      </c>
      <c r="H150" s="1">
        <v>6</v>
      </c>
      <c r="I150" s="1">
        <v>15.75</v>
      </c>
      <c r="J150" s="1">
        <v>137.62</v>
      </c>
      <c r="K150" s="8">
        <v>2167.5149999999999</v>
      </c>
      <c r="L150" s="1">
        <v>1028803</v>
      </c>
      <c r="M150" s="7">
        <v>45779</v>
      </c>
      <c r="N150" s="7">
        <f>_xlfn.MAXIFS(Biometria!B:B,Biometria!B:B,"&lt;="&amp;M150,Biometria!C:C,B150,Biometria!D:D,C150,Biometria!E:E,D150,Biometria!F:F,E150,Biometria!G:G,F150)</f>
        <v>45776</v>
      </c>
      <c r="O150" s="1">
        <v>5.3</v>
      </c>
      <c r="P150" s="1">
        <v>19.21</v>
      </c>
      <c r="Q150" s="1">
        <v>16.68</v>
      </c>
      <c r="R150" s="1">
        <v>86.83</v>
      </c>
      <c r="S150" s="1">
        <v>0.66</v>
      </c>
      <c r="T150" s="1">
        <v>13.7163</v>
      </c>
      <c r="U150" s="1">
        <v>0.54</v>
      </c>
      <c r="V150" s="1">
        <v>13.68</v>
      </c>
      <c r="W150" s="1">
        <v>15.58</v>
      </c>
      <c r="X150" s="1">
        <v>137.05000000000001</v>
      </c>
    </row>
    <row r="151" spans="1:24" x14ac:dyDescent="0.25">
      <c r="A151" s="1" t="str">
        <f t="shared" si="2"/>
        <v>457761462B2R350</v>
      </c>
      <c r="B151" s="1">
        <v>146</v>
      </c>
      <c r="C151" s="4">
        <v>2</v>
      </c>
      <c r="D151" s="3" t="s">
        <v>57</v>
      </c>
      <c r="E151" s="2" t="s">
        <v>55</v>
      </c>
      <c r="F151" s="4">
        <v>50</v>
      </c>
      <c r="G151" s="1">
        <v>15.4</v>
      </c>
      <c r="H151" s="1">
        <v>6</v>
      </c>
      <c r="I151" s="1">
        <v>15.75</v>
      </c>
      <c r="J151" s="1">
        <v>137.62</v>
      </c>
      <c r="K151" s="8">
        <v>2167.5149999999999</v>
      </c>
      <c r="L151" s="1">
        <v>1028804</v>
      </c>
      <c r="M151" s="7">
        <v>45779</v>
      </c>
      <c r="N151" s="7">
        <f>_xlfn.MAXIFS(Biometria!B:B,Biometria!B:B,"&lt;="&amp;M151,Biometria!C:C,B151,Biometria!D:D,C151,Biometria!E:E,D151,Biometria!F:F,E151,Biometria!G:G,F151)</f>
        <v>45776</v>
      </c>
      <c r="O151" s="1">
        <v>5.2</v>
      </c>
      <c r="P151" s="1">
        <v>19.11</v>
      </c>
      <c r="Q151" s="1">
        <v>16.22</v>
      </c>
      <c r="R151" s="1">
        <v>84.88</v>
      </c>
      <c r="S151" s="1">
        <v>0.73</v>
      </c>
      <c r="T151" s="1">
        <v>13.031700000000001</v>
      </c>
      <c r="U151" s="1">
        <v>0.59</v>
      </c>
      <c r="V151" s="1">
        <v>14.99</v>
      </c>
      <c r="W151" s="1">
        <v>10.4</v>
      </c>
      <c r="X151" s="1">
        <v>130.91</v>
      </c>
    </row>
    <row r="152" spans="1:24" x14ac:dyDescent="0.25">
      <c r="A152" s="1" t="str">
        <f t="shared" si="2"/>
        <v>457761463B2R151</v>
      </c>
      <c r="B152" s="1">
        <v>146</v>
      </c>
      <c r="C152" s="4">
        <v>3</v>
      </c>
      <c r="D152" s="3" t="s">
        <v>57</v>
      </c>
      <c r="E152" s="2" t="s">
        <v>53</v>
      </c>
      <c r="F152" s="4">
        <v>51</v>
      </c>
      <c r="G152" s="1">
        <v>15.4</v>
      </c>
      <c r="H152" s="1">
        <v>6</v>
      </c>
      <c r="I152" s="1">
        <v>15.75</v>
      </c>
      <c r="J152" s="1">
        <v>137.62</v>
      </c>
      <c r="K152" s="8">
        <v>2167.5149999999999</v>
      </c>
      <c r="L152" s="1">
        <v>1028805</v>
      </c>
      <c r="M152" s="7">
        <v>45779</v>
      </c>
      <c r="N152" s="7">
        <f>_xlfn.MAXIFS(Biometria!B:B,Biometria!B:B,"&lt;="&amp;M152,Biometria!C:C,B152,Biometria!D:D,C152,Biometria!E:E,D152,Biometria!F:F,E152,Biometria!G:G,F152)</f>
        <v>45776</v>
      </c>
      <c r="O152" s="1">
        <v>5.2</v>
      </c>
      <c r="P152" s="1">
        <v>20.34</v>
      </c>
      <c r="Q152" s="1">
        <v>17.940000000000001</v>
      </c>
      <c r="R152" s="1">
        <v>88.2</v>
      </c>
      <c r="S152" s="1">
        <v>0.62</v>
      </c>
      <c r="T152" s="1">
        <v>14.666700000000001</v>
      </c>
      <c r="U152" s="1">
        <v>0.51</v>
      </c>
      <c r="V152" s="1">
        <v>14.01</v>
      </c>
      <c r="W152" s="1">
        <v>23.06</v>
      </c>
      <c r="X152" s="1">
        <v>145.93</v>
      </c>
    </row>
    <row r="153" spans="1:24" x14ac:dyDescent="0.25">
      <c r="A153" s="1" t="str">
        <f t="shared" si="2"/>
        <v>457761463B2R251</v>
      </c>
      <c r="B153" s="1">
        <v>146</v>
      </c>
      <c r="C153" s="4">
        <v>3</v>
      </c>
      <c r="D153" s="3" t="s">
        <v>57</v>
      </c>
      <c r="E153" s="2" t="s">
        <v>54</v>
      </c>
      <c r="F153" s="4">
        <v>51</v>
      </c>
      <c r="G153" s="1">
        <v>15.4</v>
      </c>
      <c r="H153" s="1">
        <v>6</v>
      </c>
      <c r="I153" s="1">
        <v>15.75</v>
      </c>
      <c r="J153" s="1">
        <v>137.62</v>
      </c>
      <c r="K153" s="8">
        <v>2167.5149999999999</v>
      </c>
      <c r="L153" s="1">
        <v>1028806</v>
      </c>
      <c r="M153" s="7">
        <v>45779</v>
      </c>
      <c r="N153" s="7">
        <f>_xlfn.MAXIFS(Biometria!B:B,Biometria!B:B,"&lt;="&amp;M153,Biometria!C:C,B153,Biometria!D:D,C153,Biometria!E:E,D153,Biometria!F:F,E153,Biometria!G:G,F153)</f>
        <v>45776</v>
      </c>
      <c r="O153" s="1">
        <v>5.0999999999999996</v>
      </c>
      <c r="P153" s="1">
        <v>18.850000000000001</v>
      </c>
      <c r="Q153" s="1">
        <v>15.5</v>
      </c>
      <c r="R153" s="1">
        <v>82.23</v>
      </c>
      <c r="S153" s="1">
        <v>0.82</v>
      </c>
      <c r="T153" s="1">
        <v>12.8314</v>
      </c>
      <c r="U153" s="1">
        <v>0.68</v>
      </c>
      <c r="V153" s="1">
        <v>13.3</v>
      </c>
      <c r="W153" s="1">
        <v>9.4700000000000006</v>
      </c>
      <c r="X153" s="1">
        <v>129.81</v>
      </c>
    </row>
    <row r="154" spans="1:24" x14ac:dyDescent="0.25">
      <c r="A154" s="1" t="str">
        <f t="shared" si="2"/>
        <v>457761463B2R351</v>
      </c>
      <c r="B154" s="1">
        <v>146</v>
      </c>
      <c r="C154" s="4">
        <v>3</v>
      </c>
      <c r="D154" s="3" t="s">
        <v>57</v>
      </c>
      <c r="E154" s="2" t="s">
        <v>55</v>
      </c>
      <c r="F154" s="4">
        <v>51</v>
      </c>
      <c r="G154" s="1">
        <v>15.4</v>
      </c>
      <c r="H154" s="1">
        <v>6</v>
      </c>
      <c r="I154" s="1">
        <v>15.75</v>
      </c>
      <c r="J154" s="1">
        <v>137.62</v>
      </c>
      <c r="K154" s="8">
        <v>2167.5149999999999</v>
      </c>
      <c r="L154" s="1">
        <v>1028807</v>
      </c>
      <c r="M154" s="7">
        <v>45779</v>
      </c>
      <c r="N154" s="7">
        <f>_xlfn.MAXIFS(Biometria!B:B,Biometria!B:B,"&lt;="&amp;M154,Biometria!C:C,B154,Biometria!D:D,C154,Biometria!E:E,D154,Biometria!F:F,E154,Biometria!G:G,F154)</f>
        <v>45776</v>
      </c>
      <c r="O154" s="1">
        <v>5.0999999999999996</v>
      </c>
      <c r="P154" s="1">
        <v>19.010000000000002</v>
      </c>
      <c r="Q154" s="1">
        <v>16.12</v>
      </c>
      <c r="R154" s="1">
        <v>84.8</v>
      </c>
      <c r="S154" s="1">
        <v>0.73</v>
      </c>
      <c r="T154" s="1">
        <v>13.2651</v>
      </c>
      <c r="U154" s="1">
        <v>0.6</v>
      </c>
      <c r="V154" s="1">
        <v>13.64</v>
      </c>
      <c r="W154" s="1">
        <v>12.37</v>
      </c>
      <c r="X154" s="1">
        <v>133.25</v>
      </c>
    </row>
    <row r="155" spans="1:24" x14ac:dyDescent="0.25">
      <c r="A155" s="1" t="str">
        <f t="shared" si="2"/>
        <v>457761461B2R152</v>
      </c>
      <c r="B155" s="1">
        <v>146</v>
      </c>
      <c r="C155" s="4">
        <v>1</v>
      </c>
      <c r="D155" s="3" t="s">
        <v>57</v>
      </c>
      <c r="E155" s="2" t="s">
        <v>53</v>
      </c>
      <c r="F155" s="4">
        <v>52</v>
      </c>
      <c r="G155" s="1">
        <v>15.4</v>
      </c>
      <c r="H155" s="1">
        <v>6</v>
      </c>
      <c r="I155" s="1">
        <v>15.75</v>
      </c>
      <c r="J155" s="1">
        <v>137.62</v>
      </c>
      <c r="K155" s="8">
        <v>2167.5149999999999</v>
      </c>
      <c r="L155" s="1">
        <v>1028808</v>
      </c>
      <c r="M155" s="7">
        <v>45779</v>
      </c>
      <c r="N155" s="7">
        <f>_xlfn.MAXIFS(Biometria!B:B,Biometria!B:B,"&lt;="&amp;M155,Biometria!C:C,B155,Biometria!D:D,C155,Biometria!E:E,D155,Biometria!F:F,E155,Biometria!G:G,F155)</f>
        <v>45776</v>
      </c>
      <c r="O155" s="1">
        <v>5.2</v>
      </c>
      <c r="P155" s="1">
        <v>19.86</v>
      </c>
      <c r="Q155" s="1">
        <v>17.399999999999999</v>
      </c>
      <c r="R155" s="1">
        <v>87.61</v>
      </c>
      <c r="S155" s="1">
        <v>0.64</v>
      </c>
      <c r="T155" s="1">
        <v>14.250400000000001</v>
      </c>
      <c r="U155" s="1">
        <v>0.52</v>
      </c>
      <c r="V155" s="1">
        <v>13.91</v>
      </c>
      <c r="W155" s="1">
        <v>19.760000000000002</v>
      </c>
      <c r="X155" s="1">
        <v>142.01</v>
      </c>
    </row>
    <row r="156" spans="1:24" x14ac:dyDescent="0.25">
      <c r="A156" s="1" t="str">
        <f t="shared" si="2"/>
        <v>457761461B2R252</v>
      </c>
      <c r="B156" s="1">
        <v>146</v>
      </c>
      <c r="C156" s="4">
        <v>1</v>
      </c>
      <c r="D156" s="3" t="s">
        <v>57</v>
      </c>
      <c r="E156" s="2" t="s">
        <v>54</v>
      </c>
      <c r="F156" s="4">
        <v>52</v>
      </c>
      <c r="G156" s="1">
        <v>15.4</v>
      </c>
      <c r="H156" s="1">
        <v>6</v>
      </c>
      <c r="I156" s="1">
        <v>15.75</v>
      </c>
      <c r="J156" s="1">
        <v>137.62</v>
      </c>
      <c r="K156" s="8">
        <v>2167.5149999999999</v>
      </c>
      <c r="L156" s="1">
        <v>1028809</v>
      </c>
      <c r="M156" s="7">
        <v>45779</v>
      </c>
      <c r="N156" s="7">
        <f>_xlfn.MAXIFS(Biometria!B:B,Biometria!B:B,"&lt;="&amp;M156,Biometria!C:C,B156,Biometria!D:D,C156,Biometria!E:E,D156,Biometria!F:F,E156,Biometria!G:G,F156)</f>
        <v>45776</v>
      </c>
      <c r="O156" s="1">
        <v>5.2</v>
      </c>
      <c r="P156" s="1">
        <v>20.39</v>
      </c>
      <c r="Q156" s="1">
        <v>18.04</v>
      </c>
      <c r="R156" s="1">
        <v>88.47</v>
      </c>
      <c r="S156" s="1">
        <v>0.61</v>
      </c>
      <c r="T156" s="1">
        <v>14.699</v>
      </c>
      <c r="U156" s="1">
        <v>0.5</v>
      </c>
      <c r="V156" s="1">
        <v>14.2</v>
      </c>
      <c r="W156" s="1">
        <v>23.25</v>
      </c>
      <c r="X156" s="1">
        <v>146.15</v>
      </c>
    </row>
    <row r="157" spans="1:24" x14ac:dyDescent="0.25">
      <c r="A157" s="1" t="str">
        <f t="shared" si="2"/>
        <v>457761461B2R352</v>
      </c>
      <c r="B157" s="1">
        <v>146</v>
      </c>
      <c r="C157" s="4">
        <v>1</v>
      </c>
      <c r="D157" s="3" t="s">
        <v>57</v>
      </c>
      <c r="E157" s="2" t="s">
        <v>55</v>
      </c>
      <c r="F157" s="4">
        <v>52</v>
      </c>
      <c r="G157" s="1">
        <v>15.4</v>
      </c>
      <c r="H157" s="1">
        <v>6</v>
      </c>
      <c r="I157" s="1">
        <v>15.75</v>
      </c>
      <c r="J157" s="1">
        <v>137.62</v>
      </c>
      <c r="K157" s="8">
        <v>2167.5149999999999</v>
      </c>
      <c r="L157" s="1">
        <v>1028810</v>
      </c>
      <c r="M157" s="7">
        <v>45779</v>
      </c>
      <c r="N157" s="7">
        <f>_xlfn.MAXIFS(Biometria!B:B,Biometria!B:B,"&lt;="&amp;M157,Biometria!C:C,B157,Biometria!D:D,C157,Biometria!E:E,D157,Biometria!F:F,E157,Biometria!G:G,F157)</f>
        <v>45776</v>
      </c>
      <c r="O157" s="1">
        <v>5.2</v>
      </c>
      <c r="P157" s="1">
        <v>19.84</v>
      </c>
      <c r="Q157" s="1">
        <v>17.39</v>
      </c>
      <c r="R157" s="1">
        <v>87.65</v>
      </c>
      <c r="S157" s="1">
        <v>0.63</v>
      </c>
      <c r="T157" s="1">
        <v>14.3178</v>
      </c>
      <c r="U157" s="1">
        <v>0.52</v>
      </c>
      <c r="V157" s="1">
        <v>13.61</v>
      </c>
      <c r="W157" s="1">
        <v>20.309999999999999</v>
      </c>
      <c r="X157" s="1">
        <v>142.66</v>
      </c>
    </row>
    <row r="158" spans="1:24" x14ac:dyDescent="0.25">
      <c r="A158" s="1" t="str">
        <f t="shared" si="2"/>
        <v>457761464B2R153</v>
      </c>
      <c r="B158" s="1">
        <v>146</v>
      </c>
      <c r="C158" s="4">
        <v>4</v>
      </c>
      <c r="D158" s="3" t="s">
        <v>57</v>
      </c>
      <c r="E158" s="2" t="s">
        <v>53</v>
      </c>
      <c r="F158" s="4">
        <v>53</v>
      </c>
      <c r="G158" s="1">
        <v>15.4</v>
      </c>
      <c r="H158" s="1">
        <v>6</v>
      </c>
      <c r="I158" s="1">
        <v>15.75</v>
      </c>
      <c r="J158" s="1">
        <v>137.62</v>
      </c>
      <c r="K158" s="8">
        <v>2167.5149999999999</v>
      </c>
      <c r="L158" s="1">
        <v>1028811</v>
      </c>
      <c r="M158" s="7">
        <v>45779</v>
      </c>
      <c r="N158" s="7">
        <f>_xlfn.MAXIFS(Biometria!B:B,Biometria!B:B,"&lt;="&amp;M158,Biometria!C:C,B158,Biometria!D:D,C158,Biometria!E:E,D158,Biometria!F:F,E158,Biometria!G:G,F158)</f>
        <v>45776</v>
      </c>
      <c r="O158" s="1">
        <v>5.2</v>
      </c>
      <c r="P158" s="1">
        <v>19.510000000000002</v>
      </c>
      <c r="Q158" s="1">
        <v>17.010000000000002</v>
      </c>
      <c r="R158" s="1">
        <v>87.19</v>
      </c>
      <c r="S158" s="1">
        <v>0.65</v>
      </c>
      <c r="T158" s="1">
        <v>13.904</v>
      </c>
      <c r="U158" s="1">
        <v>0.53</v>
      </c>
      <c r="V158" s="1">
        <v>14.02</v>
      </c>
      <c r="W158" s="1">
        <v>17.03</v>
      </c>
      <c r="X158" s="1">
        <v>138.77000000000001</v>
      </c>
    </row>
    <row r="159" spans="1:24" x14ac:dyDescent="0.25">
      <c r="A159" s="1" t="str">
        <f t="shared" si="2"/>
        <v>457761464B2R253</v>
      </c>
      <c r="B159" s="1">
        <v>146</v>
      </c>
      <c r="C159" s="4">
        <v>4</v>
      </c>
      <c r="D159" s="3" t="s">
        <v>57</v>
      </c>
      <c r="E159" s="2" t="s">
        <v>54</v>
      </c>
      <c r="F159" s="4">
        <v>53</v>
      </c>
      <c r="G159" s="1">
        <v>15.4</v>
      </c>
      <c r="H159" s="1">
        <v>6</v>
      </c>
      <c r="I159" s="1">
        <v>15.75</v>
      </c>
      <c r="J159" s="1">
        <v>137.62</v>
      </c>
      <c r="K159" s="8">
        <v>2167.5149999999999</v>
      </c>
      <c r="L159" s="1">
        <v>1028812</v>
      </c>
      <c r="M159" s="7">
        <v>45779</v>
      </c>
      <c r="N159" s="7">
        <f>_xlfn.MAXIFS(Biometria!B:B,Biometria!B:B,"&lt;="&amp;M159,Biometria!C:C,B159,Biometria!D:D,C159,Biometria!E:E,D159,Biometria!F:F,E159,Biometria!G:G,F159)</f>
        <v>45776</v>
      </c>
      <c r="O159" s="1">
        <v>5.3</v>
      </c>
      <c r="P159" s="1">
        <v>20.2</v>
      </c>
      <c r="Q159" s="1">
        <v>17.62</v>
      </c>
      <c r="R159" s="1">
        <v>87.23</v>
      </c>
      <c r="S159" s="1">
        <v>0.65</v>
      </c>
      <c r="T159" s="1">
        <v>14.420400000000001</v>
      </c>
      <c r="U159" s="1">
        <v>0.53</v>
      </c>
      <c r="V159" s="1">
        <v>13.95</v>
      </c>
      <c r="W159" s="1">
        <v>21.22</v>
      </c>
      <c r="X159" s="1">
        <v>143.74</v>
      </c>
    </row>
    <row r="160" spans="1:24" x14ac:dyDescent="0.25">
      <c r="A160" s="1" t="str">
        <f t="shared" si="2"/>
        <v>457761464B2R353</v>
      </c>
      <c r="B160" s="1">
        <v>146</v>
      </c>
      <c r="C160" s="4">
        <v>4</v>
      </c>
      <c r="D160" s="3" t="s">
        <v>57</v>
      </c>
      <c r="E160" s="2" t="s">
        <v>55</v>
      </c>
      <c r="F160" s="4">
        <v>53</v>
      </c>
      <c r="G160" s="1">
        <v>15.4</v>
      </c>
      <c r="H160" s="1">
        <v>6</v>
      </c>
      <c r="I160" s="1">
        <v>15.75</v>
      </c>
      <c r="J160" s="1">
        <v>137.62</v>
      </c>
      <c r="K160" s="8">
        <v>2167.5149999999999</v>
      </c>
      <c r="L160" s="1">
        <v>1028813</v>
      </c>
      <c r="M160" s="7">
        <v>45779</v>
      </c>
      <c r="N160" s="7">
        <f>_xlfn.MAXIFS(Biometria!B:B,Biometria!B:B,"&lt;="&amp;M160,Biometria!C:C,B160,Biometria!D:D,C160,Biometria!E:E,D160,Biometria!F:F,E160,Biometria!G:G,F160)</f>
        <v>45776</v>
      </c>
      <c r="O160" s="1">
        <v>5.2</v>
      </c>
      <c r="P160" s="1">
        <v>20.149999999999999</v>
      </c>
      <c r="Q160" s="1">
        <v>17.809999999999999</v>
      </c>
      <c r="R160" s="1">
        <v>88.39</v>
      </c>
      <c r="S160" s="1">
        <v>0.61</v>
      </c>
      <c r="T160" s="1">
        <v>14.539899999999999</v>
      </c>
      <c r="U160" s="1">
        <v>0.5</v>
      </c>
      <c r="V160" s="1">
        <v>14.09</v>
      </c>
      <c r="W160" s="1">
        <v>21.96</v>
      </c>
      <c r="X160" s="1">
        <v>144.62</v>
      </c>
    </row>
    <row r="161" spans="1:24" x14ac:dyDescent="0.25">
      <c r="A161" s="1" t="str">
        <f t="shared" si="2"/>
        <v>457761465B2R154</v>
      </c>
      <c r="B161" s="1">
        <v>146</v>
      </c>
      <c r="C161" s="4">
        <v>5</v>
      </c>
      <c r="D161" s="3" t="s">
        <v>57</v>
      </c>
      <c r="E161" s="2" t="s">
        <v>53</v>
      </c>
      <c r="F161" s="4">
        <v>54</v>
      </c>
      <c r="G161" s="1">
        <v>15.4</v>
      </c>
      <c r="H161" s="1">
        <v>6</v>
      </c>
      <c r="I161" s="1">
        <v>15.75</v>
      </c>
      <c r="J161" s="1">
        <v>137.62</v>
      </c>
      <c r="K161" s="8">
        <v>2167.5149999999999</v>
      </c>
      <c r="L161" s="1">
        <v>1028814</v>
      </c>
      <c r="M161" s="7">
        <v>45779</v>
      </c>
      <c r="N161" s="7">
        <f>_xlfn.MAXIFS(Biometria!B:B,Biometria!B:B,"&lt;="&amp;M161,Biometria!C:C,B161,Biometria!D:D,C161,Biometria!E:E,D161,Biometria!F:F,E161,Biometria!G:G,F161)</f>
        <v>45776</v>
      </c>
      <c r="O161" s="1">
        <v>5.2</v>
      </c>
      <c r="P161" s="1">
        <v>19.63</v>
      </c>
      <c r="Q161" s="1">
        <v>17.34</v>
      </c>
      <c r="R161" s="1">
        <v>88.33</v>
      </c>
      <c r="S161" s="1">
        <v>0.61</v>
      </c>
      <c r="T161" s="1">
        <v>14.1236</v>
      </c>
      <c r="U161" s="1">
        <v>0.5</v>
      </c>
      <c r="V161" s="1">
        <v>14.22</v>
      </c>
      <c r="W161" s="1">
        <v>18.579999999999998</v>
      </c>
      <c r="X161" s="1">
        <v>140.61000000000001</v>
      </c>
    </row>
    <row r="162" spans="1:24" x14ac:dyDescent="0.25">
      <c r="A162" s="1" t="str">
        <f t="shared" si="2"/>
        <v>457761465B2R254</v>
      </c>
      <c r="B162" s="1">
        <v>146</v>
      </c>
      <c r="C162" s="4">
        <v>5</v>
      </c>
      <c r="D162" s="3" t="s">
        <v>57</v>
      </c>
      <c r="E162" s="2" t="s">
        <v>54</v>
      </c>
      <c r="F162" s="4">
        <v>54</v>
      </c>
      <c r="G162" s="1">
        <v>15.4</v>
      </c>
      <c r="H162" s="1">
        <v>6</v>
      </c>
      <c r="I162" s="1">
        <v>15.75</v>
      </c>
      <c r="J162" s="1">
        <v>137.62</v>
      </c>
      <c r="K162" s="8">
        <v>2167.5149999999999</v>
      </c>
      <c r="L162" s="1">
        <v>1028815</v>
      </c>
      <c r="M162" s="7">
        <v>45779</v>
      </c>
      <c r="N162" s="7">
        <f>_xlfn.MAXIFS(Biometria!B:B,Biometria!B:B,"&lt;="&amp;M162,Biometria!C:C,B162,Biometria!D:D,C162,Biometria!E:E,D162,Biometria!F:F,E162,Biometria!G:G,F162)</f>
        <v>45776</v>
      </c>
      <c r="O162" s="1">
        <v>5.2</v>
      </c>
      <c r="P162" s="1">
        <v>19.079999999999998</v>
      </c>
      <c r="Q162" s="1">
        <v>16.52</v>
      </c>
      <c r="R162" s="1">
        <v>86.58</v>
      </c>
      <c r="S162" s="1">
        <v>0.67</v>
      </c>
      <c r="T162" s="1">
        <v>13.5991</v>
      </c>
      <c r="U162" s="1">
        <v>0.55000000000000004</v>
      </c>
      <c r="V162" s="1">
        <v>13.62</v>
      </c>
      <c r="W162" s="1">
        <v>14.7</v>
      </c>
      <c r="X162" s="1">
        <v>136.01</v>
      </c>
    </row>
    <row r="163" spans="1:24" x14ac:dyDescent="0.25">
      <c r="A163" s="1" t="str">
        <f t="shared" si="2"/>
        <v>457761465B2R354</v>
      </c>
      <c r="B163" s="1">
        <v>146</v>
      </c>
      <c r="C163" s="4">
        <v>5</v>
      </c>
      <c r="D163" s="3" t="s">
        <v>57</v>
      </c>
      <c r="E163" s="2" t="s">
        <v>55</v>
      </c>
      <c r="F163" s="4">
        <v>54</v>
      </c>
      <c r="G163" s="1">
        <v>15.4</v>
      </c>
      <c r="H163" s="1">
        <v>6</v>
      </c>
      <c r="I163" s="1">
        <v>15.75</v>
      </c>
      <c r="J163" s="1">
        <v>137.62</v>
      </c>
      <c r="K163" s="8">
        <v>2167.5149999999999</v>
      </c>
      <c r="L163" s="1">
        <v>1028816</v>
      </c>
      <c r="M163" s="7">
        <v>45779</v>
      </c>
      <c r="N163" s="7">
        <f>_xlfn.MAXIFS(Biometria!B:B,Biometria!B:B,"&lt;="&amp;M163,Biometria!C:C,B163,Biometria!D:D,C163,Biometria!E:E,D163,Biometria!F:F,E163,Biometria!G:G,F163)</f>
        <v>45776</v>
      </c>
      <c r="O163" s="1">
        <v>5.4</v>
      </c>
      <c r="P163" s="1">
        <v>19.600000000000001</v>
      </c>
      <c r="Q163" s="1">
        <v>17.22</v>
      </c>
      <c r="R163" s="1">
        <v>87.86</v>
      </c>
      <c r="S163" s="1">
        <v>0.63</v>
      </c>
      <c r="T163" s="1">
        <v>14.1853</v>
      </c>
      <c r="U163" s="1">
        <v>0.52</v>
      </c>
      <c r="V163" s="1">
        <v>13.58</v>
      </c>
      <c r="W163" s="1">
        <v>19.239999999999998</v>
      </c>
      <c r="X163" s="1">
        <v>141.38999999999999</v>
      </c>
    </row>
    <row r="164" spans="1:24" x14ac:dyDescent="0.25">
      <c r="A164" s="1" t="str">
        <f t="shared" si="2"/>
        <v>457761466B2R155</v>
      </c>
      <c r="B164" s="1">
        <v>146</v>
      </c>
      <c r="C164" s="4">
        <v>6</v>
      </c>
      <c r="D164" s="3" t="s">
        <v>57</v>
      </c>
      <c r="E164" s="2" t="s">
        <v>53</v>
      </c>
      <c r="F164" s="4">
        <v>55</v>
      </c>
      <c r="G164" s="1">
        <v>15.4</v>
      </c>
      <c r="H164" s="1">
        <v>6</v>
      </c>
      <c r="I164" s="1">
        <v>15.75</v>
      </c>
      <c r="J164" s="1">
        <v>137.62</v>
      </c>
      <c r="K164" s="8">
        <v>2167.5149999999999</v>
      </c>
      <c r="L164" s="1">
        <v>1028817</v>
      </c>
      <c r="M164" s="7">
        <v>45779</v>
      </c>
      <c r="N164" s="7">
        <f>_xlfn.MAXIFS(Biometria!B:B,Biometria!B:B,"&lt;="&amp;M164,Biometria!C:C,B164,Biometria!D:D,C164,Biometria!E:E,D164,Biometria!F:F,E164,Biometria!G:G,F164)</f>
        <v>45776</v>
      </c>
      <c r="O164" s="1">
        <v>5.2</v>
      </c>
      <c r="P164" s="1">
        <v>19.23</v>
      </c>
      <c r="Q164" s="1">
        <v>16.63</v>
      </c>
      <c r="R164" s="1">
        <v>86.48</v>
      </c>
      <c r="S164" s="1">
        <v>0.67</v>
      </c>
      <c r="T164" s="1">
        <v>13.672800000000001</v>
      </c>
      <c r="U164" s="1">
        <v>0.55000000000000004</v>
      </c>
      <c r="V164" s="1">
        <v>13.69</v>
      </c>
      <c r="W164" s="1">
        <v>15.3</v>
      </c>
      <c r="X164" s="1">
        <v>136.72</v>
      </c>
    </row>
    <row r="165" spans="1:24" x14ac:dyDescent="0.25">
      <c r="A165" s="1" t="str">
        <f t="shared" si="2"/>
        <v>457761466B2R255</v>
      </c>
      <c r="B165" s="1">
        <v>146</v>
      </c>
      <c r="C165" s="4">
        <v>6</v>
      </c>
      <c r="D165" s="3" t="s">
        <v>57</v>
      </c>
      <c r="E165" s="2" t="s">
        <v>54</v>
      </c>
      <c r="F165" s="4">
        <v>55</v>
      </c>
      <c r="G165" s="1">
        <v>15.4</v>
      </c>
      <c r="H165" s="1">
        <v>6</v>
      </c>
      <c r="I165" s="1">
        <v>15.75</v>
      </c>
      <c r="J165" s="1">
        <v>137.62</v>
      </c>
      <c r="K165" s="8">
        <v>2167.5149999999999</v>
      </c>
      <c r="L165" s="1">
        <v>1028818</v>
      </c>
      <c r="M165" s="7">
        <v>45779</v>
      </c>
      <c r="N165" s="7">
        <f>_xlfn.MAXIFS(Biometria!B:B,Biometria!B:B,"&lt;="&amp;M165,Biometria!C:C,B165,Biometria!D:D,C165,Biometria!E:E,D165,Biometria!F:F,E165,Biometria!G:G,F165)</f>
        <v>45776</v>
      </c>
      <c r="O165" s="1">
        <v>5.2</v>
      </c>
      <c r="P165" s="1">
        <v>19.32</v>
      </c>
      <c r="Q165" s="1">
        <v>16.64</v>
      </c>
      <c r="R165" s="1">
        <v>86.13</v>
      </c>
      <c r="S165" s="1">
        <v>0.69</v>
      </c>
      <c r="T165" s="1">
        <v>13.5463</v>
      </c>
      <c r="U165" s="1">
        <v>0.56000000000000005</v>
      </c>
      <c r="V165" s="1">
        <v>14.25</v>
      </c>
      <c r="W165" s="1">
        <v>14.35</v>
      </c>
      <c r="X165" s="1">
        <v>135.6</v>
      </c>
    </row>
    <row r="166" spans="1:24" x14ac:dyDescent="0.25">
      <c r="A166" s="1" t="str">
        <f t="shared" si="2"/>
        <v>457761466B2R355</v>
      </c>
      <c r="B166" s="1">
        <v>146</v>
      </c>
      <c r="C166" s="4">
        <v>6</v>
      </c>
      <c r="D166" s="3" t="s">
        <v>57</v>
      </c>
      <c r="E166" s="2" t="s">
        <v>55</v>
      </c>
      <c r="F166" s="4">
        <v>55</v>
      </c>
      <c r="G166" s="1">
        <v>15.4</v>
      </c>
      <c r="H166" s="1">
        <v>6</v>
      </c>
      <c r="I166" s="1">
        <v>15.75</v>
      </c>
      <c r="J166" s="1">
        <v>137.62</v>
      </c>
      <c r="K166" s="8">
        <v>2167.5149999999999</v>
      </c>
      <c r="L166" s="1">
        <v>1028819</v>
      </c>
      <c r="M166" s="7">
        <v>45779</v>
      </c>
      <c r="N166" s="7">
        <f>_xlfn.MAXIFS(Biometria!B:B,Biometria!B:B,"&lt;="&amp;M166,Biometria!C:C,B166,Biometria!D:D,C166,Biometria!E:E,D166,Biometria!F:F,E166,Biometria!G:G,F166)</f>
        <v>45776</v>
      </c>
      <c r="O166" s="1">
        <v>5.3</v>
      </c>
      <c r="P166" s="1">
        <v>19.489999999999998</v>
      </c>
      <c r="Q166" s="1">
        <v>16.95</v>
      </c>
      <c r="R166" s="1">
        <v>86.97</v>
      </c>
      <c r="S166" s="1">
        <v>0.66</v>
      </c>
      <c r="T166" s="1">
        <v>13.977600000000001</v>
      </c>
      <c r="U166" s="1">
        <v>0.54</v>
      </c>
      <c r="V166" s="1">
        <v>13.52</v>
      </c>
      <c r="W166" s="1">
        <v>17.7</v>
      </c>
      <c r="X166" s="1">
        <v>139.57</v>
      </c>
    </row>
    <row r="167" spans="1:24" x14ac:dyDescent="0.25">
      <c r="A167" s="1" t="str">
        <f t="shared" si="2"/>
        <v>457761468B2R156</v>
      </c>
      <c r="B167" s="1">
        <v>146</v>
      </c>
      <c r="C167" s="4">
        <v>8</v>
      </c>
      <c r="D167" s="3" t="s">
        <v>57</v>
      </c>
      <c r="E167" s="2" t="s">
        <v>53</v>
      </c>
      <c r="F167" s="4">
        <v>56</v>
      </c>
      <c r="G167" s="1">
        <v>15.4</v>
      </c>
      <c r="H167" s="1">
        <v>6</v>
      </c>
      <c r="I167" s="1">
        <v>15.75</v>
      </c>
      <c r="J167" s="1">
        <v>137.62</v>
      </c>
      <c r="K167" s="8">
        <v>2167.5149999999999</v>
      </c>
      <c r="L167" s="1">
        <v>1028820</v>
      </c>
      <c r="M167" s="7">
        <v>45779</v>
      </c>
      <c r="N167" s="7">
        <f>_xlfn.MAXIFS(Biometria!B:B,Biometria!B:B,"&lt;="&amp;M167,Biometria!C:C,B167,Biometria!D:D,C167,Biometria!E:E,D167,Biometria!F:F,E167,Biometria!G:G,F167)</f>
        <v>45776</v>
      </c>
      <c r="O167" s="1">
        <v>5.2</v>
      </c>
      <c r="P167" s="1">
        <v>20.47</v>
      </c>
      <c r="Q167" s="1">
        <v>17.77</v>
      </c>
      <c r="R167" s="1">
        <v>86.81</v>
      </c>
      <c r="S167" s="1">
        <v>0.66</v>
      </c>
      <c r="T167" s="1">
        <v>14.3766</v>
      </c>
      <c r="U167" s="1">
        <v>0.53</v>
      </c>
      <c r="V167" s="1">
        <v>14.6</v>
      </c>
      <c r="W167" s="1">
        <v>20.86</v>
      </c>
      <c r="X167" s="1">
        <v>143.32</v>
      </c>
    </row>
    <row r="168" spans="1:24" x14ac:dyDescent="0.25">
      <c r="A168" s="1" t="str">
        <f t="shared" si="2"/>
        <v>457761468B2R256</v>
      </c>
      <c r="B168" s="1">
        <v>146</v>
      </c>
      <c r="C168" s="4">
        <v>8</v>
      </c>
      <c r="D168" s="3" t="s">
        <v>57</v>
      </c>
      <c r="E168" s="2" t="s">
        <v>54</v>
      </c>
      <c r="F168" s="4">
        <v>56</v>
      </c>
      <c r="G168" s="1">
        <v>15.4</v>
      </c>
      <c r="H168" s="1">
        <v>6</v>
      </c>
      <c r="I168" s="1">
        <v>15.75</v>
      </c>
      <c r="J168" s="1">
        <v>137.62</v>
      </c>
      <c r="K168" s="8">
        <v>2167.5149999999999</v>
      </c>
      <c r="L168" s="1">
        <v>1028821</v>
      </c>
      <c r="M168" s="7">
        <v>45779</v>
      </c>
      <c r="N168" s="7">
        <f>_xlfn.MAXIFS(Biometria!B:B,Biometria!B:B,"&lt;="&amp;M168,Biometria!C:C,B168,Biometria!D:D,C168,Biometria!E:E,D168,Biometria!F:F,E168,Biometria!G:G,F168)</f>
        <v>45776</v>
      </c>
      <c r="O168" s="1">
        <v>5.2</v>
      </c>
      <c r="P168" s="1">
        <v>19.440000000000001</v>
      </c>
      <c r="Q168" s="1">
        <v>17.010000000000002</v>
      </c>
      <c r="R168" s="1">
        <v>87.5</v>
      </c>
      <c r="S168" s="1">
        <v>0.64</v>
      </c>
      <c r="T168" s="1">
        <v>13.8818</v>
      </c>
      <c r="U168" s="1">
        <v>0.52</v>
      </c>
      <c r="V168" s="1">
        <v>14.11</v>
      </c>
      <c r="W168" s="1">
        <v>16.77</v>
      </c>
      <c r="X168" s="1">
        <v>138.46</v>
      </c>
    </row>
    <row r="169" spans="1:24" x14ac:dyDescent="0.25">
      <c r="A169" s="1" t="str">
        <f t="shared" si="2"/>
        <v>457761468B2R356</v>
      </c>
      <c r="B169" s="1">
        <v>146</v>
      </c>
      <c r="C169" s="4">
        <v>8</v>
      </c>
      <c r="D169" s="3" t="s">
        <v>57</v>
      </c>
      <c r="E169" s="2" t="s">
        <v>55</v>
      </c>
      <c r="F169" s="4">
        <v>56</v>
      </c>
      <c r="G169" s="1">
        <v>15.4</v>
      </c>
      <c r="H169" s="1">
        <v>6</v>
      </c>
      <c r="I169" s="1">
        <v>15.75</v>
      </c>
      <c r="J169" s="1">
        <v>137.62</v>
      </c>
      <c r="K169" s="8">
        <v>2167.5149999999999</v>
      </c>
      <c r="L169" s="1">
        <v>1028822</v>
      </c>
      <c r="M169" s="7">
        <v>45779</v>
      </c>
      <c r="N169" s="7">
        <f>_xlfn.MAXIFS(Biometria!B:B,Biometria!B:B,"&lt;="&amp;M169,Biometria!C:C,B169,Biometria!D:D,C169,Biometria!E:E,D169,Biometria!F:F,E169,Biometria!G:G,F169)</f>
        <v>45776</v>
      </c>
      <c r="O169" s="1">
        <v>5.2</v>
      </c>
      <c r="P169" s="1">
        <v>20.45</v>
      </c>
      <c r="Q169" s="1">
        <v>18.010000000000002</v>
      </c>
      <c r="R169" s="1">
        <v>88.07</v>
      </c>
      <c r="S169" s="1">
        <v>0.62</v>
      </c>
      <c r="T169" s="1">
        <v>14.5915</v>
      </c>
      <c r="U169" s="1">
        <v>0.5</v>
      </c>
      <c r="V169" s="1">
        <v>14.52</v>
      </c>
      <c r="W169" s="1">
        <v>22.37</v>
      </c>
      <c r="X169" s="1">
        <v>145.11000000000001</v>
      </c>
    </row>
    <row r="170" spans="1:24" x14ac:dyDescent="0.25">
      <c r="A170" s="1" t="str">
        <f t="shared" si="2"/>
        <v>457761462B4R157</v>
      </c>
      <c r="B170" s="1">
        <v>146</v>
      </c>
      <c r="C170" s="1">
        <v>2</v>
      </c>
      <c r="D170" s="3" t="s">
        <v>58</v>
      </c>
      <c r="E170" s="2" t="s">
        <v>53</v>
      </c>
      <c r="F170" s="4">
        <v>57</v>
      </c>
      <c r="G170" s="1">
        <v>15.4</v>
      </c>
      <c r="H170" s="1">
        <v>6</v>
      </c>
      <c r="I170" s="1">
        <v>15.75</v>
      </c>
      <c r="J170" s="1">
        <v>137.62</v>
      </c>
      <c r="K170" s="8">
        <v>2167.5149999999999</v>
      </c>
      <c r="L170" s="1">
        <v>1028823</v>
      </c>
      <c r="M170" s="7">
        <v>45779</v>
      </c>
      <c r="N170" s="7">
        <f>_xlfn.MAXIFS(Biometria!B:B,Biometria!B:B,"&lt;="&amp;M170,Biometria!C:C,B170,Biometria!D:D,C170,Biometria!E:E,D170,Biometria!F:F,E170,Biometria!G:G,F170)</f>
        <v>45776</v>
      </c>
      <c r="O170" s="1">
        <v>5.0999999999999996</v>
      </c>
      <c r="P170" s="1">
        <v>20.329999999999998</v>
      </c>
      <c r="Q170" s="1">
        <v>17.489999999999998</v>
      </c>
      <c r="R170" s="1">
        <v>86.03</v>
      </c>
      <c r="S170" s="1">
        <v>0.69</v>
      </c>
      <c r="T170" s="1">
        <v>14.311500000000001</v>
      </c>
      <c r="U170" s="1">
        <v>0.56000000000000005</v>
      </c>
      <c r="V170" s="1">
        <v>13.96</v>
      </c>
      <c r="W170" s="1">
        <v>20.57</v>
      </c>
      <c r="X170" s="1">
        <v>142.97</v>
      </c>
    </row>
    <row r="171" spans="1:24" x14ac:dyDescent="0.25">
      <c r="A171" s="1" t="str">
        <f t="shared" si="2"/>
        <v>457761462B4R257</v>
      </c>
      <c r="B171" s="1">
        <v>146</v>
      </c>
      <c r="C171" s="1">
        <v>2</v>
      </c>
      <c r="D171" s="3" t="s">
        <v>58</v>
      </c>
      <c r="E171" s="2" t="s">
        <v>54</v>
      </c>
      <c r="F171" s="4">
        <v>57</v>
      </c>
      <c r="G171" s="1">
        <v>15.4</v>
      </c>
      <c r="H171" s="1">
        <v>6</v>
      </c>
      <c r="I171" s="1">
        <v>15.75</v>
      </c>
      <c r="J171" s="1">
        <v>137.62</v>
      </c>
      <c r="K171" s="8">
        <v>2167.5149999999999</v>
      </c>
      <c r="L171" s="1">
        <v>1028824</v>
      </c>
      <c r="M171" s="7">
        <v>45779</v>
      </c>
      <c r="N171" s="7">
        <f>_xlfn.MAXIFS(Biometria!B:B,Biometria!B:B,"&lt;="&amp;M171,Biometria!C:C,B171,Biometria!D:D,C171,Biometria!E:E,D171,Biometria!F:F,E171,Biometria!G:G,F171)</f>
        <v>45776</v>
      </c>
      <c r="O171" s="1">
        <v>5.0999999999999996</v>
      </c>
      <c r="P171" s="1">
        <v>20.57</v>
      </c>
      <c r="Q171" s="1">
        <v>17.899999999999999</v>
      </c>
      <c r="R171" s="1">
        <v>87.02</v>
      </c>
      <c r="S171" s="1">
        <v>0.66</v>
      </c>
      <c r="T171" s="1">
        <v>14.353300000000001</v>
      </c>
      <c r="U171" s="1">
        <v>0.53</v>
      </c>
      <c r="V171" s="1">
        <v>15.1</v>
      </c>
      <c r="W171" s="1">
        <v>20.67</v>
      </c>
      <c r="X171" s="1">
        <v>143.09</v>
      </c>
    </row>
    <row r="172" spans="1:24" x14ac:dyDescent="0.25">
      <c r="A172" s="1" t="str">
        <f t="shared" si="2"/>
        <v>457761462B4R357</v>
      </c>
      <c r="B172" s="1">
        <v>146</v>
      </c>
      <c r="C172" s="1">
        <v>2</v>
      </c>
      <c r="D172" s="3" t="s">
        <v>58</v>
      </c>
      <c r="E172" s="2" t="s">
        <v>55</v>
      </c>
      <c r="F172" s="4">
        <v>57</v>
      </c>
      <c r="G172" s="1">
        <v>15.4</v>
      </c>
      <c r="H172" s="1">
        <v>6</v>
      </c>
      <c r="I172" s="1">
        <v>15.75</v>
      </c>
      <c r="J172" s="1">
        <v>137.62</v>
      </c>
      <c r="K172" s="8">
        <v>2167.5149999999999</v>
      </c>
      <c r="L172" s="1">
        <v>1028825</v>
      </c>
      <c r="M172" s="7">
        <v>45779</v>
      </c>
      <c r="N172" s="7">
        <f>_xlfn.MAXIFS(Biometria!B:B,Biometria!B:B,"&lt;="&amp;M172,Biometria!C:C,B172,Biometria!D:D,C172,Biometria!E:E,D172,Biometria!F:F,E172,Biometria!G:G,F172)</f>
        <v>45776</v>
      </c>
      <c r="O172" s="1">
        <v>5.0999999999999996</v>
      </c>
      <c r="P172" s="1">
        <v>19.760000000000002</v>
      </c>
      <c r="Q172" s="1">
        <v>17.29</v>
      </c>
      <c r="R172" s="1">
        <v>87.5</v>
      </c>
      <c r="S172" s="1">
        <v>0.64</v>
      </c>
      <c r="T172" s="1">
        <v>14.1578</v>
      </c>
      <c r="U172" s="1">
        <v>0.52</v>
      </c>
      <c r="V172" s="1">
        <v>13.92</v>
      </c>
      <c r="W172" s="1">
        <v>19.010000000000002</v>
      </c>
      <c r="X172" s="1">
        <v>141.12</v>
      </c>
    </row>
    <row r="173" spans="1:24" x14ac:dyDescent="0.25">
      <c r="A173" s="1" t="str">
        <f t="shared" si="2"/>
        <v>457761463B4R158</v>
      </c>
      <c r="B173" s="1">
        <v>146</v>
      </c>
      <c r="C173" s="1">
        <v>3</v>
      </c>
      <c r="D173" s="3" t="s">
        <v>58</v>
      </c>
      <c r="E173" s="2" t="s">
        <v>53</v>
      </c>
      <c r="F173" s="4">
        <v>58</v>
      </c>
      <c r="G173" s="1">
        <v>15.4</v>
      </c>
      <c r="H173" s="1">
        <v>6</v>
      </c>
      <c r="I173" s="1">
        <v>15.75</v>
      </c>
      <c r="J173" s="1">
        <v>137.62</v>
      </c>
      <c r="K173" s="8">
        <v>2167.5149999999999</v>
      </c>
      <c r="L173" s="1">
        <v>1028826</v>
      </c>
      <c r="M173" s="7">
        <v>45779</v>
      </c>
      <c r="N173" s="7">
        <f>_xlfn.MAXIFS(Biometria!B:B,Biometria!B:B,"&lt;="&amp;M173,Biometria!C:C,B173,Biometria!D:D,C173,Biometria!E:E,D173,Biometria!F:F,E173,Biometria!G:G,F173)</f>
        <v>45776</v>
      </c>
      <c r="O173" s="1">
        <v>5.2</v>
      </c>
      <c r="P173" s="1">
        <v>20.350000000000001</v>
      </c>
      <c r="Q173" s="1">
        <v>17.760000000000002</v>
      </c>
      <c r="R173" s="1">
        <v>87.27</v>
      </c>
      <c r="S173" s="1">
        <v>0.65</v>
      </c>
      <c r="T173" s="1">
        <v>14.470800000000001</v>
      </c>
      <c r="U173" s="1">
        <v>0.53</v>
      </c>
      <c r="V173" s="1">
        <v>14.2</v>
      </c>
      <c r="W173" s="1">
        <v>21.63</v>
      </c>
      <c r="X173" s="1">
        <v>144.22999999999999</v>
      </c>
    </row>
    <row r="174" spans="1:24" x14ac:dyDescent="0.25">
      <c r="A174" s="1" t="str">
        <f t="shared" si="2"/>
        <v>457761463B4R258</v>
      </c>
      <c r="B174" s="1">
        <v>146</v>
      </c>
      <c r="C174" s="1">
        <v>3</v>
      </c>
      <c r="D174" s="3" t="s">
        <v>58</v>
      </c>
      <c r="E174" s="2" t="s">
        <v>54</v>
      </c>
      <c r="F174" s="4">
        <v>58</v>
      </c>
      <c r="G174" s="1">
        <v>15.4</v>
      </c>
      <c r="H174" s="1">
        <v>6</v>
      </c>
      <c r="I174" s="1">
        <v>15.75</v>
      </c>
      <c r="J174" s="1">
        <v>137.62</v>
      </c>
      <c r="K174" s="8">
        <v>2167.5149999999999</v>
      </c>
      <c r="L174" s="1">
        <v>1028827</v>
      </c>
      <c r="M174" s="7">
        <v>45779</v>
      </c>
      <c r="N174" s="7">
        <f>_xlfn.MAXIFS(Biometria!B:B,Biometria!B:B,"&lt;="&amp;M174,Biometria!C:C,B174,Biometria!D:D,C174,Biometria!E:E,D174,Biometria!F:F,E174,Biometria!G:G,F174)</f>
        <v>45776</v>
      </c>
      <c r="O174" s="1">
        <v>5.2</v>
      </c>
      <c r="P174" s="1">
        <v>19.829999999999998</v>
      </c>
      <c r="Q174" s="1">
        <v>17.41</v>
      </c>
      <c r="R174" s="1">
        <v>87.8</v>
      </c>
      <c r="S174" s="1">
        <v>0.63</v>
      </c>
      <c r="T174" s="1">
        <v>14.225899999999999</v>
      </c>
      <c r="U174" s="1">
        <v>0.51</v>
      </c>
      <c r="V174" s="1">
        <v>14.04</v>
      </c>
      <c r="W174" s="1">
        <v>19.48</v>
      </c>
      <c r="X174" s="1">
        <v>141.68</v>
      </c>
    </row>
    <row r="175" spans="1:24" x14ac:dyDescent="0.25">
      <c r="A175" s="1" t="str">
        <f t="shared" si="2"/>
        <v>457761463B4R358</v>
      </c>
      <c r="B175" s="1">
        <v>146</v>
      </c>
      <c r="C175" s="1">
        <v>3</v>
      </c>
      <c r="D175" s="3" t="s">
        <v>58</v>
      </c>
      <c r="E175" s="2" t="s">
        <v>55</v>
      </c>
      <c r="F175" s="4">
        <v>58</v>
      </c>
      <c r="G175" s="1">
        <v>15.4</v>
      </c>
      <c r="H175" s="1">
        <v>6</v>
      </c>
      <c r="I175" s="1">
        <v>15.75</v>
      </c>
      <c r="J175" s="1">
        <v>137.62</v>
      </c>
      <c r="K175" s="8">
        <v>2167.5149999999999</v>
      </c>
      <c r="L175" s="1">
        <v>1028828</v>
      </c>
      <c r="M175" s="7">
        <v>45779</v>
      </c>
      <c r="N175" s="7">
        <f>_xlfn.MAXIFS(Biometria!B:B,Biometria!B:B,"&lt;="&amp;M175,Biometria!C:C,B175,Biometria!D:D,C175,Biometria!E:E,D175,Biometria!F:F,E175,Biometria!G:G,F175)</f>
        <v>45776</v>
      </c>
      <c r="O175" s="1">
        <v>5.2</v>
      </c>
      <c r="P175" s="1">
        <v>19.989999999999998</v>
      </c>
      <c r="Q175" s="1">
        <v>17.45</v>
      </c>
      <c r="R175" s="1">
        <v>87.29</v>
      </c>
      <c r="S175" s="1">
        <v>0.65</v>
      </c>
      <c r="T175" s="1">
        <v>14.253500000000001</v>
      </c>
      <c r="U175" s="1">
        <v>0.53</v>
      </c>
      <c r="V175" s="1">
        <v>14.06</v>
      </c>
      <c r="W175" s="1">
        <v>19.86</v>
      </c>
      <c r="X175" s="1">
        <v>142.13</v>
      </c>
    </row>
    <row r="176" spans="1:24" x14ac:dyDescent="0.25">
      <c r="A176" s="1" t="str">
        <f t="shared" si="2"/>
        <v>457761461B4R159</v>
      </c>
      <c r="B176" s="1">
        <v>146</v>
      </c>
      <c r="C176" s="1">
        <v>1</v>
      </c>
      <c r="D176" s="3" t="s">
        <v>58</v>
      </c>
      <c r="E176" s="2" t="s">
        <v>53</v>
      </c>
      <c r="F176" s="4">
        <v>59</v>
      </c>
      <c r="G176" s="1">
        <v>15.4</v>
      </c>
      <c r="H176" s="1">
        <v>6</v>
      </c>
      <c r="I176" s="1">
        <v>15.75</v>
      </c>
      <c r="J176" s="1">
        <v>137.62</v>
      </c>
      <c r="K176" s="8">
        <v>2167.5149999999999</v>
      </c>
      <c r="L176" s="1">
        <v>1028829</v>
      </c>
      <c r="M176" s="7">
        <v>45779</v>
      </c>
      <c r="N176" s="7">
        <f>_xlfn.MAXIFS(Biometria!B:B,Biometria!B:B,"&lt;="&amp;M176,Biometria!C:C,B176,Biometria!D:D,C176,Biometria!E:E,D176,Biometria!F:F,E176,Biometria!G:G,F176)</f>
        <v>45776</v>
      </c>
      <c r="O176" s="1">
        <v>5.0999999999999996</v>
      </c>
      <c r="P176" s="1">
        <v>19.399999999999999</v>
      </c>
      <c r="Q176" s="1">
        <v>16.8</v>
      </c>
      <c r="R176" s="1">
        <v>86.6</v>
      </c>
      <c r="S176" s="1">
        <v>0.67</v>
      </c>
      <c r="T176" s="1">
        <v>13.7202</v>
      </c>
      <c r="U176" s="1">
        <v>0.55000000000000004</v>
      </c>
      <c r="V176" s="1">
        <v>14.07</v>
      </c>
      <c r="W176" s="1">
        <v>15.69</v>
      </c>
      <c r="X176" s="1">
        <v>137.18</v>
      </c>
    </row>
    <row r="177" spans="1:24" x14ac:dyDescent="0.25">
      <c r="A177" s="1" t="str">
        <f t="shared" si="2"/>
        <v>457761461B4R259</v>
      </c>
      <c r="B177" s="1">
        <v>146</v>
      </c>
      <c r="C177" s="1">
        <v>1</v>
      </c>
      <c r="D177" s="3" t="s">
        <v>58</v>
      </c>
      <c r="E177" s="2" t="s">
        <v>54</v>
      </c>
      <c r="F177" s="4">
        <v>59</v>
      </c>
      <c r="G177" s="1">
        <v>15.4</v>
      </c>
      <c r="H177" s="1">
        <v>6</v>
      </c>
      <c r="I177" s="1">
        <v>15.75</v>
      </c>
      <c r="J177" s="1">
        <v>137.62</v>
      </c>
      <c r="K177" s="8">
        <v>2167.5149999999999</v>
      </c>
      <c r="L177" s="1">
        <v>1028830</v>
      </c>
      <c r="M177" s="7">
        <v>45779</v>
      </c>
      <c r="N177" s="7">
        <f>_xlfn.MAXIFS(Biometria!B:B,Biometria!B:B,"&lt;="&amp;M177,Biometria!C:C,B177,Biometria!D:D,C177,Biometria!E:E,D177,Biometria!F:F,E177,Biometria!G:G,F177)</f>
        <v>45776</v>
      </c>
      <c r="O177" s="1">
        <v>5.2</v>
      </c>
      <c r="P177" s="1">
        <v>20.76</v>
      </c>
      <c r="Q177" s="1">
        <v>17.87</v>
      </c>
      <c r="R177" s="1">
        <v>86.08</v>
      </c>
      <c r="S177" s="1">
        <v>0.69</v>
      </c>
      <c r="T177" s="1">
        <v>14.6328</v>
      </c>
      <c r="U177" s="1">
        <v>0.56999999999999995</v>
      </c>
      <c r="V177" s="1">
        <v>13.92</v>
      </c>
      <c r="W177" s="1">
        <v>23.25</v>
      </c>
      <c r="X177" s="1">
        <v>146.15</v>
      </c>
    </row>
    <row r="178" spans="1:24" x14ac:dyDescent="0.25">
      <c r="A178" s="1" t="str">
        <f t="shared" si="2"/>
        <v>457761461B4R359</v>
      </c>
      <c r="B178" s="1">
        <v>146</v>
      </c>
      <c r="C178" s="1">
        <v>1</v>
      </c>
      <c r="D178" s="3" t="s">
        <v>58</v>
      </c>
      <c r="E178" s="2" t="s">
        <v>55</v>
      </c>
      <c r="F178" s="4">
        <v>59</v>
      </c>
      <c r="G178" s="1">
        <v>15.4</v>
      </c>
      <c r="H178" s="1">
        <v>6</v>
      </c>
      <c r="I178" s="1">
        <v>15.75</v>
      </c>
      <c r="J178" s="1">
        <v>137.62</v>
      </c>
      <c r="K178" s="8">
        <v>2167.5149999999999</v>
      </c>
      <c r="L178" s="1">
        <v>1028831</v>
      </c>
      <c r="M178" s="7">
        <v>45779</v>
      </c>
      <c r="N178" s="7">
        <f>_xlfn.MAXIFS(Biometria!B:B,Biometria!B:B,"&lt;="&amp;M178,Biometria!C:C,B178,Biometria!D:D,C178,Biometria!E:E,D178,Biometria!F:F,E178,Biometria!G:G,F178)</f>
        <v>45776</v>
      </c>
      <c r="O178" s="1">
        <v>5.2</v>
      </c>
      <c r="P178" s="1">
        <v>19.47</v>
      </c>
      <c r="Q178" s="1">
        <v>16.920000000000002</v>
      </c>
      <c r="R178" s="1">
        <v>86.9</v>
      </c>
      <c r="S178" s="1">
        <v>0.66</v>
      </c>
      <c r="T178" s="1">
        <v>13.913600000000001</v>
      </c>
      <c r="U178" s="1">
        <v>0.54</v>
      </c>
      <c r="V178" s="1">
        <v>13.68</v>
      </c>
      <c r="W178" s="1">
        <v>17.18</v>
      </c>
      <c r="X178" s="1">
        <v>138.94999999999999</v>
      </c>
    </row>
    <row r="179" spans="1:24" x14ac:dyDescent="0.25">
      <c r="A179" s="1" t="str">
        <f t="shared" si="2"/>
        <v>457761464B4R160</v>
      </c>
      <c r="B179" s="1">
        <v>146</v>
      </c>
      <c r="C179" s="1">
        <v>4</v>
      </c>
      <c r="D179" s="3" t="s">
        <v>58</v>
      </c>
      <c r="E179" s="2" t="s">
        <v>53</v>
      </c>
      <c r="F179" s="4">
        <v>60</v>
      </c>
      <c r="G179" s="1">
        <v>15.4</v>
      </c>
      <c r="H179" s="1">
        <v>6</v>
      </c>
      <c r="I179" s="1">
        <v>15.75</v>
      </c>
      <c r="J179" s="1">
        <v>137.62</v>
      </c>
      <c r="K179" s="8">
        <v>2167.5149999999999</v>
      </c>
      <c r="L179" s="1">
        <v>1028832</v>
      </c>
      <c r="M179" s="7">
        <v>45779</v>
      </c>
      <c r="N179" s="7">
        <f>_xlfn.MAXIFS(Biometria!B:B,Biometria!B:B,"&lt;="&amp;M179,Biometria!C:C,B179,Biometria!D:D,C179,Biometria!E:E,D179,Biometria!F:F,E179,Biometria!G:G,F179)</f>
        <v>45776</v>
      </c>
      <c r="O179" s="1">
        <v>5.3</v>
      </c>
      <c r="P179" s="1">
        <v>20.46</v>
      </c>
      <c r="Q179" s="1">
        <v>17.95</v>
      </c>
      <c r="R179" s="1">
        <v>87.73</v>
      </c>
      <c r="S179" s="1">
        <v>0.63</v>
      </c>
      <c r="T179" s="1">
        <v>14.739800000000001</v>
      </c>
      <c r="U179" s="1">
        <v>0.52</v>
      </c>
      <c r="V179" s="1">
        <v>13.76</v>
      </c>
      <c r="W179" s="1">
        <v>23.74</v>
      </c>
      <c r="X179" s="1">
        <v>146.72999999999999</v>
      </c>
    </row>
    <row r="180" spans="1:24" x14ac:dyDescent="0.25">
      <c r="A180" s="1" t="str">
        <f t="shared" si="2"/>
        <v>457761464B4R260</v>
      </c>
      <c r="B180" s="1">
        <v>146</v>
      </c>
      <c r="C180" s="1">
        <v>4</v>
      </c>
      <c r="D180" s="3" t="s">
        <v>58</v>
      </c>
      <c r="E180" s="2" t="s">
        <v>54</v>
      </c>
      <c r="F180" s="4">
        <v>60</v>
      </c>
      <c r="G180" s="1">
        <v>15.4</v>
      </c>
      <c r="H180" s="1">
        <v>6</v>
      </c>
      <c r="I180" s="1">
        <v>15.75</v>
      </c>
      <c r="J180" s="1">
        <v>137.62</v>
      </c>
      <c r="K180" s="8">
        <v>2167.5149999999999</v>
      </c>
      <c r="L180" s="1">
        <v>1028833</v>
      </c>
      <c r="M180" s="7">
        <v>45779</v>
      </c>
      <c r="N180" s="7">
        <f>_xlfn.MAXIFS(Biometria!B:B,Biometria!B:B,"&lt;="&amp;M180,Biometria!C:C,B180,Biometria!D:D,C180,Biometria!E:E,D180,Biometria!F:F,E180,Biometria!G:G,F180)</f>
        <v>45776</v>
      </c>
      <c r="O180" s="1">
        <v>5.2</v>
      </c>
      <c r="P180" s="1">
        <v>20.190000000000001</v>
      </c>
      <c r="Q180" s="1">
        <v>17.68</v>
      </c>
      <c r="R180" s="1">
        <v>87.57</v>
      </c>
      <c r="S180" s="1">
        <v>0.64</v>
      </c>
      <c r="T180" s="1">
        <v>14.4695</v>
      </c>
      <c r="U180" s="1">
        <v>0.52</v>
      </c>
      <c r="V180" s="1">
        <v>13.95</v>
      </c>
      <c r="W180" s="1">
        <v>21.54</v>
      </c>
      <c r="X180" s="1">
        <v>144.12</v>
      </c>
    </row>
    <row r="181" spans="1:24" x14ac:dyDescent="0.25">
      <c r="A181" s="1" t="str">
        <f t="shared" si="2"/>
        <v>457761464B4R360</v>
      </c>
      <c r="B181" s="1">
        <v>146</v>
      </c>
      <c r="C181" s="1">
        <v>4</v>
      </c>
      <c r="D181" s="3" t="s">
        <v>58</v>
      </c>
      <c r="E181" s="2" t="s">
        <v>55</v>
      </c>
      <c r="F181" s="4">
        <v>60</v>
      </c>
      <c r="G181" s="1">
        <v>15.4</v>
      </c>
      <c r="H181" s="1">
        <v>6</v>
      </c>
      <c r="I181" s="1">
        <v>15.75</v>
      </c>
      <c r="J181" s="1">
        <v>137.62</v>
      </c>
      <c r="K181" s="8">
        <v>2167.5149999999999</v>
      </c>
      <c r="L181" s="1">
        <v>1028834</v>
      </c>
      <c r="M181" s="7">
        <v>45779</v>
      </c>
      <c r="N181" s="7">
        <f>_xlfn.MAXIFS(Biometria!B:B,Biometria!B:B,"&lt;="&amp;M181,Biometria!C:C,B181,Biometria!D:D,C181,Biometria!E:E,D181,Biometria!F:F,E181,Biometria!G:G,F181)</f>
        <v>45776</v>
      </c>
      <c r="O181" s="1">
        <v>5.2</v>
      </c>
      <c r="P181" s="1">
        <v>20.18</v>
      </c>
      <c r="Q181" s="1">
        <v>17.64</v>
      </c>
      <c r="R181" s="1">
        <v>87.41</v>
      </c>
      <c r="S181" s="1">
        <v>0.64</v>
      </c>
      <c r="T181" s="1">
        <v>14.3833</v>
      </c>
      <c r="U181" s="1">
        <v>0.52</v>
      </c>
      <c r="V181" s="1">
        <v>14.16</v>
      </c>
      <c r="W181" s="1">
        <v>20.84</v>
      </c>
      <c r="X181" s="1">
        <v>143.29</v>
      </c>
    </row>
    <row r="182" spans="1:24" x14ac:dyDescent="0.25">
      <c r="A182" s="1" t="str">
        <f t="shared" si="2"/>
        <v>457761465B4R161</v>
      </c>
      <c r="B182" s="1">
        <v>146</v>
      </c>
      <c r="C182" s="1">
        <v>5</v>
      </c>
      <c r="D182" s="3" t="s">
        <v>58</v>
      </c>
      <c r="E182" s="2" t="s">
        <v>53</v>
      </c>
      <c r="F182" s="4">
        <v>61</v>
      </c>
      <c r="G182" s="1">
        <v>15.4</v>
      </c>
      <c r="H182" s="1">
        <v>6</v>
      </c>
      <c r="I182" s="1">
        <v>15.75</v>
      </c>
      <c r="J182" s="1">
        <v>137.62</v>
      </c>
      <c r="K182" s="8">
        <v>2167.5149999999999</v>
      </c>
      <c r="L182" s="1">
        <v>1028835</v>
      </c>
      <c r="M182" s="7">
        <v>45779</v>
      </c>
      <c r="N182" s="7">
        <f>_xlfn.MAXIFS(Biometria!B:B,Biometria!B:B,"&lt;="&amp;M182,Biometria!C:C,B182,Biometria!D:D,C182,Biometria!E:E,D182,Biometria!F:F,E182,Biometria!G:G,F182)</f>
        <v>45776</v>
      </c>
      <c r="O182" s="1">
        <v>5.2</v>
      </c>
      <c r="P182" s="1">
        <v>20.58</v>
      </c>
      <c r="Q182" s="1">
        <v>18.2</v>
      </c>
      <c r="R182" s="1">
        <v>88.44</v>
      </c>
      <c r="S182" s="1">
        <v>0.61</v>
      </c>
      <c r="T182" s="1">
        <v>14.776899999999999</v>
      </c>
      <c r="U182" s="1">
        <v>0.5</v>
      </c>
      <c r="V182" s="1">
        <v>14.4</v>
      </c>
      <c r="W182" s="1">
        <v>23.88</v>
      </c>
      <c r="X182" s="1">
        <v>146.9</v>
      </c>
    </row>
    <row r="183" spans="1:24" x14ac:dyDescent="0.25">
      <c r="A183" s="1" t="str">
        <f t="shared" si="2"/>
        <v>457761465B4R261</v>
      </c>
      <c r="B183" s="1">
        <v>146</v>
      </c>
      <c r="C183" s="1">
        <v>5</v>
      </c>
      <c r="D183" s="3" t="s">
        <v>58</v>
      </c>
      <c r="E183" s="2" t="s">
        <v>54</v>
      </c>
      <c r="F183" s="4">
        <v>61</v>
      </c>
      <c r="G183" s="1">
        <v>15.4</v>
      </c>
      <c r="H183" s="1">
        <v>6</v>
      </c>
      <c r="I183" s="1">
        <v>15.75</v>
      </c>
      <c r="J183" s="1">
        <v>137.62</v>
      </c>
      <c r="K183" s="8">
        <v>2167.5149999999999</v>
      </c>
      <c r="L183" s="1">
        <v>1028836</v>
      </c>
      <c r="M183" s="7">
        <v>45779</v>
      </c>
      <c r="N183" s="7">
        <f>_xlfn.MAXIFS(Biometria!B:B,Biometria!B:B,"&lt;="&amp;M183,Biometria!C:C,B183,Biometria!D:D,C183,Biometria!E:E,D183,Biometria!F:F,E183,Biometria!G:G,F183)</f>
        <v>45776</v>
      </c>
      <c r="O183" s="1">
        <v>5.2</v>
      </c>
      <c r="P183" s="1">
        <v>19.79</v>
      </c>
      <c r="Q183" s="1">
        <v>17.18</v>
      </c>
      <c r="R183" s="1">
        <v>86.81</v>
      </c>
      <c r="S183" s="1">
        <v>0.66</v>
      </c>
      <c r="T183" s="1">
        <v>13.948700000000001</v>
      </c>
      <c r="U183" s="1">
        <v>0.54</v>
      </c>
      <c r="V183" s="1">
        <v>14.4</v>
      </c>
      <c r="W183" s="1">
        <v>17.47</v>
      </c>
      <c r="X183" s="1">
        <v>139.29</v>
      </c>
    </row>
    <row r="184" spans="1:24" x14ac:dyDescent="0.25">
      <c r="A184" s="1" t="str">
        <f t="shared" si="2"/>
        <v>457761465B4R361</v>
      </c>
      <c r="B184" s="1">
        <v>146</v>
      </c>
      <c r="C184" s="1">
        <v>5</v>
      </c>
      <c r="D184" s="3" t="s">
        <v>58</v>
      </c>
      <c r="E184" s="2" t="s">
        <v>55</v>
      </c>
      <c r="F184" s="4">
        <v>61</v>
      </c>
      <c r="G184" s="1">
        <v>15.4</v>
      </c>
      <c r="H184" s="1">
        <v>6</v>
      </c>
      <c r="I184" s="1">
        <v>15.75</v>
      </c>
      <c r="J184" s="1">
        <v>137.62</v>
      </c>
      <c r="K184" s="8">
        <v>2167.5149999999999</v>
      </c>
      <c r="L184" s="1">
        <v>1028837</v>
      </c>
      <c r="M184" s="7">
        <v>45779</v>
      </c>
      <c r="N184" s="7">
        <f>_xlfn.MAXIFS(Biometria!B:B,Biometria!B:B,"&lt;="&amp;M184,Biometria!C:C,B184,Biometria!D:D,C184,Biometria!E:E,D184,Biometria!F:F,E184,Biometria!G:G,F184)</f>
        <v>45776</v>
      </c>
      <c r="O184" s="1">
        <v>5.2</v>
      </c>
      <c r="P184" s="1">
        <v>19.899999999999999</v>
      </c>
      <c r="Q184" s="1">
        <v>17.62</v>
      </c>
      <c r="R184" s="1">
        <v>88.54</v>
      </c>
      <c r="S184" s="1">
        <v>0.6</v>
      </c>
      <c r="T184" s="1">
        <v>14.5327</v>
      </c>
      <c r="U184" s="1">
        <v>0.49</v>
      </c>
      <c r="V184" s="1">
        <v>13.51</v>
      </c>
      <c r="W184" s="1">
        <v>21.82</v>
      </c>
      <c r="X184" s="1">
        <v>144.46</v>
      </c>
    </row>
    <row r="185" spans="1:24" x14ac:dyDescent="0.25">
      <c r="A185" s="1" t="str">
        <f t="shared" si="2"/>
        <v>457761467B4R162</v>
      </c>
      <c r="B185" s="1">
        <v>146</v>
      </c>
      <c r="C185" s="1">
        <v>7</v>
      </c>
      <c r="D185" s="3" t="s">
        <v>58</v>
      </c>
      <c r="E185" s="2" t="s">
        <v>53</v>
      </c>
      <c r="F185" s="4">
        <v>62</v>
      </c>
      <c r="G185" s="1">
        <v>15.4</v>
      </c>
      <c r="H185" s="1">
        <v>6</v>
      </c>
      <c r="I185" s="1">
        <v>15.75</v>
      </c>
      <c r="J185" s="1">
        <v>137.62</v>
      </c>
      <c r="K185" s="8">
        <v>2167.5149999999999</v>
      </c>
      <c r="L185" s="1">
        <v>1028838</v>
      </c>
      <c r="M185" s="7">
        <v>45779</v>
      </c>
      <c r="N185" s="7">
        <f>_xlfn.MAXIFS(Biometria!B:B,Biometria!B:B,"&lt;="&amp;M185,Biometria!C:C,B185,Biometria!D:D,C185,Biometria!E:E,D185,Biometria!F:F,E185,Biometria!G:G,F185)</f>
        <v>45776</v>
      </c>
      <c r="O185" s="1">
        <v>5.2</v>
      </c>
      <c r="P185" s="1">
        <v>20.37</v>
      </c>
      <c r="Q185" s="1">
        <v>17.79</v>
      </c>
      <c r="R185" s="1">
        <v>87.33</v>
      </c>
      <c r="S185" s="1">
        <v>0.65</v>
      </c>
      <c r="T185" s="1">
        <v>14.392799999999999</v>
      </c>
      <c r="U185" s="1">
        <v>0.53</v>
      </c>
      <c r="V185" s="1">
        <v>14.6</v>
      </c>
      <c r="W185" s="1">
        <v>21</v>
      </c>
      <c r="X185" s="1">
        <v>143.47999999999999</v>
      </c>
    </row>
    <row r="186" spans="1:24" x14ac:dyDescent="0.25">
      <c r="A186" s="1" t="str">
        <f t="shared" si="2"/>
        <v>457761467B4R262</v>
      </c>
      <c r="B186" s="1">
        <v>146</v>
      </c>
      <c r="C186" s="1">
        <v>7</v>
      </c>
      <c r="D186" s="3" t="s">
        <v>58</v>
      </c>
      <c r="E186" s="2" t="s">
        <v>54</v>
      </c>
      <c r="F186" s="4">
        <v>62</v>
      </c>
      <c r="G186" s="1">
        <v>15.4</v>
      </c>
      <c r="H186" s="1">
        <v>6</v>
      </c>
      <c r="I186" s="1">
        <v>15.75</v>
      </c>
      <c r="J186" s="1">
        <v>137.62</v>
      </c>
      <c r="K186" s="8">
        <v>2167.5149999999999</v>
      </c>
      <c r="L186" s="1">
        <v>1028839</v>
      </c>
      <c r="M186" s="7">
        <v>45779</v>
      </c>
      <c r="N186" s="7">
        <f>_xlfn.MAXIFS(Biometria!B:B,Biometria!B:B,"&lt;="&amp;M186,Biometria!C:C,B186,Biometria!D:D,C186,Biometria!E:E,D186,Biometria!F:F,E186,Biometria!G:G,F186)</f>
        <v>45776</v>
      </c>
      <c r="O186" s="1">
        <v>5.2</v>
      </c>
      <c r="P186" s="1">
        <v>20.92</v>
      </c>
      <c r="Q186" s="1">
        <v>18.59</v>
      </c>
      <c r="R186" s="1">
        <v>88.86</v>
      </c>
      <c r="S186" s="1">
        <v>0.59</v>
      </c>
      <c r="T186" s="1">
        <v>14.792199999999999</v>
      </c>
      <c r="U186" s="1">
        <v>0.47</v>
      </c>
      <c r="V186" s="1">
        <v>15.53</v>
      </c>
      <c r="W186" s="1">
        <v>23.77</v>
      </c>
      <c r="X186" s="1">
        <v>146.77000000000001</v>
      </c>
    </row>
    <row r="187" spans="1:24" x14ac:dyDescent="0.25">
      <c r="A187" s="1" t="str">
        <f t="shared" si="2"/>
        <v>457761467B4R362</v>
      </c>
      <c r="B187" s="1">
        <v>146</v>
      </c>
      <c r="C187" s="1">
        <v>7</v>
      </c>
      <c r="D187" s="3" t="s">
        <v>58</v>
      </c>
      <c r="E187" s="2" t="s">
        <v>55</v>
      </c>
      <c r="F187" s="4">
        <v>62</v>
      </c>
      <c r="G187" s="1">
        <v>15.4</v>
      </c>
      <c r="H187" s="1">
        <v>6</v>
      </c>
      <c r="I187" s="1">
        <v>15.75</v>
      </c>
      <c r="J187" s="1">
        <v>137.62</v>
      </c>
      <c r="K187" s="8">
        <v>2167.5149999999999</v>
      </c>
      <c r="L187" s="1">
        <v>1028840</v>
      </c>
      <c r="M187" s="7">
        <v>45779</v>
      </c>
      <c r="N187" s="7">
        <f>_xlfn.MAXIFS(Biometria!B:B,Biometria!B:B,"&lt;="&amp;M187,Biometria!C:C,B187,Biometria!D:D,C187,Biometria!E:E,D187,Biometria!F:F,E187,Biometria!G:G,F187)</f>
        <v>45776</v>
      </c>
      <c r="O187" s="1">
        <v>5.2</v>
      </c>
      <c r="P187" s="1">
        <v>20.14</v>
      </c>
      <c r="Q187" s="1">
        <v>17.86</v>
      </c>
      <c r="R187" s="1">
        <v>88.68</v>
      </c>
      <c r="S187" s="1">
        <v>0.6</v>
      </c>
      <c r="T187" s="1">
        <v>14.3673</v>
      </c>
      <c r="U187" s="1">
        <v>0.48</v>
      </c>
      <c r="V187" s="1">
        <v>14.92</v>
      </c>
      <c r="W187" s="1">
        <v>20.399999999999999</v>
      </c>
      <c r="X187" s="1">
        <v>142.77000000000001</v>
      </c>
    </row>
    <row r="188" spans="1:24" x14ac:dyDescent="0.25">
      <c r="A188" s="1" t="str">
        <f t="shared" si="2"/>
        <v>457761468B4R163</v>
      </c>
      <c r="B188" s="1">
        <v>146</v>
      </c>
      <c r="C188" s="1">
        <v>8</v>
      </c>
      <c r="D188" s="3" t="s">
        <v>58</v>
      </c>
      <c r="E188" s="2" t="s">
        <v>53</v>
      </c>
      <c r="F188" s="4">
        <v>63</v>
      </c>
      <c r="G188" s="1">
        <v>15.4</v>
      </c>
      <c r="H188" s="1">
        <v>6</v>
      </c>
      <c r="I188" s="1">
        <v>15.75</v>
      </c>
      <c r="J188" s="1">
        <v>137.62</v>
      </c>
      <c r="K188" s="8">
        <v>2167.5149999999999</v>
      </c>
      <c r="L188" s="1">
        <v>1028841</v>
      </c>
      <c r="M188" s="7">
        <v>45779</v>
      </c>
      <c r="N188" s="7">
        <f>_xlfn.MAXIFS(Biometria!B:B,Biometria!B:B,"&lt;="&amp;M188,Biometria!C:C,B188,Biometria!D:D,C188,Biometria!E:E,D188,Biometria!F:F,E188,Biometria!G:G,F188)</f>
        <v>45776</v>
      </c>
      <c r="O188" s="1">
        <v>5.3</v>
      </c>
      <c r="P188" s="1">
        <v>20.010000000000002</v>
      </c>
      <c r="Q188" s="1">
        <v>17.52</v>
      </c>
      <c r="R188" s="1">
        <v>87.56</v>
      </c>
      <c r="S188" s="1">
        <v>0.64</v>
      </c>
      <c r="T188" s="1">
        <v>14.2879</v>
      </c>
      <c r="U188" s="1">
        <v>0.52</v>
      </c>
      <c r="V188" s="1">
        <v>14.15</v>
      </c>
      <c r="W188" s="1">
        <v>20.059999999999999</v>
      </c>
      <c r="X188" s="1">
        <v>142.37</v>
      </c>
    </row>
    <row r="189" spans="1:24" x14ac:dyDescent="0.25">
      <c r="A189" s="1" t="str">
        <f t="shared" si="2"/>
        <v>457761468B4R263</v>
      </c>
      <c r="B189" s="1">
        <v>146</v>
      </c>
      <c r="C189" s="1">
        <v>8</v>
      </c>
      <c r="D189" s="3" t="s">
        <v>58</v>
      </c>
      <c r="E189" s="2" t="s">
        <v>54</v>
      </c>
      <c r="F189" s="4">
        <v>63</v>
      </c>
      <c r="G189" s="1">
        <v>15.4</v>
      </c>
      <c r="H189" s="1">
        <v>6</v>
      </c>
      <c r="I189" s="1">
        <v>15.75</v>
      </c>
      <c r="J189" s="1">
        <v>137.62</v>
      </c>
      <c r="K189" s="8">
        <v>2167.5149999999999</v>
      </c>
      <c r="L189" s="1">
        <v>1028842</v>
      </c>
      <c r="M189" s="7">
        <v>45779</v>
      </c>
      <c r="N189" s="7">
        <f>_xlfn.MAXIFS(Biometria!B:B,Biometria!B:B,"&lt;="&amp;M189,Biometria!C:C,B189,Biometria!D:D,C189,Biometria!E:E,D189,Biometria!F:F,E189,Biometria!G:G,F189)</f>
        <v>45776</v>
      </c>
      <c r="O189" s="1">
        <v>5.2</v>
      </c>
      <c r="P189" s="1">
        <v>20.75</v>
      </c>
      <c r="Q189" s="1">
        <v>18.329999999999998</v>
      </c>
      <c r="R189" s="1">
        <v>88.34</v>
      </c>
      <c r="S189" s="1">
        <v>0.61</v>
      </c>
      <c r="T189" s="1">
        <v>14.587999999999999</v>
      </c>
      <c r="U189" s="1">
        <v>0.49</v>
      </c>
      <c r="V189" s="1">
        <v>15.52</v>
      </c>
      <c r="W189" s="1">
        <v>22.27</v>
      </c>
      <c r="X189" s="1">
        <v>144.99</v>
      </c>
    </row>
    <row r="190" spans="1:24" x14ac:dyDescent="0.25">
      <c r="A190" s="1" t="str">
        <f t="shared" si="2"/>
        <v>457761468B4R363</v>
      </c>
      <c r="B190" s="1">
        <v>146</v>
      </c>
      <c r="C190" s="1">
        <v>8</v>
      </c>
      <c r="D190" s="3" t="s">
        <v>58</v>
      </c>
      <c r="E190" s="2" t="s">
        <v>55</v>
      </c>
      <c r="F190" s="4">
        <v>63</v>
      </c>
      <c r="G190" s="1">
        <v>15.4</v>
      </c>
      <c r="H190" s="1">
        <v>6</v>
      </c>
      <c r="I190" s="1">
        <v>15.75</v>
      </c>
      <c r="J190" s="1">
        <v>137.62</v>
      </c>
      <c r="K190" s="8">
        <v>2167.5149999999999</v>
      </c>
      <c r="L190" s="1">
        <v>1028843</v>
      </c>
      <c r="M190" s="7">
        <v>45779</v>
      </c>
      <c r="N190" s="7">
        <f>_xlfn.MAXIFS(Biometria!B:B,Biometria!B:B,"&lt;="&amp;M190,Biometria!C:C,B190,Biometria!D:D,C190,Biometria!E:E,D190,Biometria!F:F,E190,Biometria!G:G,F190)</f>
        <v>45776</v>
      </c>
      <c r="O190" s="1">
        <v>5.2</v>
      </c>
      <c r="P190" s="1">
        <v>20.54</v>
      </c>
      <c r="Q190" s="1">
        <v>18.059999999999999</v>
      </c>
      <c r="R190" s="1">
        <v>87.93</v>
      </c>
      <c r="S190" s="1">
        <v>0.63</v>
      </c>
      <c r="T190" s="1">
        <v>14.512600000000001</v>
      </c>
      <c r="U190" s="1">
        <v>0.51</v>
      </c>
      <c r="V190" s="1">
        <v>14.98</v>
      </c>
      <c r="W190" s="1">
        <v>21.82</v>
      </c>
      <c r="X190" s="1">
        <v>144.44999999999999</v>
      </c>
    </row>
    <row r="191" spans="1:24" x14ac:dyDescent="0.25">
      <c r="A191" s="1" t="str">
        <f t="shared" si="2"/>
        <v>457761466B4R164</v>
      </c>
      <c r="B191" s="1">
        <v>146</v>
      </c>
      <c r="C191" s="1">
        <v>6</v>
      </c>
      <c r="D191" s="3" t="s">
        <v>58</v>
      </c>
      <c r="E191" s="2" t="s">
        <v>53</v>
      </c>
      <c r="F191" s="4">
        <v>64</v>
      </c>
      <c r="G191" s="1">
        <v>15.4</v>
      </c>
      <c r="H191" s="1">
        <v>6</v>
      </c>
      <c r="I191" s="1">
        <v>15.75</v>
      </c>
      <c r="J191" s="1">
        <v>137.62</v>
      </c>
      <c r="K191" s="8">
        <v>2167.5149999999999</v>
      </c>
      <c r="L191" s="1">
        <v>1028844</v>
      </c>
      <c r="M191" s="7">
        <v>45779</v>
      </c>
      <c r="N191" s="7">
        <f>_xlfn.MAXIFS(Biometria!B:B,Biometria!B:B,"&lt;="&amp;M191,Biometria!C:C,B191,Biometria!D:D,C191,Biometria!E:E,D191,Biometria!F:F,E191,Biometria!G:G,F191)</f>
        <v>45776</v>
      </c>
      <c r="O191" s="1">
        <v>5.2</v>
      </c>
      <c r="P191" s="1">
        <v>20.12</v>
      </c>
      <c r="Q191" s="1">
        <v>17.78</v>
      </c>
      <c r="R191" s="1">
        <v>88.37</v>
      </c>
      <c r="S191" s="1">
        <v>0.61</v>
      </c>
      <c r="T191" s="1">
        <v>14.6518</v>
      </c>
      <c r="U191" s="1">
        <v>0.5</v>
      </c>
      <c r="V191" s="1">
        <v>13.56</v>
      </c>
      <c r="W191" s="1">
        <v>22.87</v>
      </c>
      <c r="X191" s="1">
        <v>145.69999999999999</v>
      </c>
    </row>
    <row r="192" spans="1:24" x14ac:dyDescent="0.25">
      <c r="A192" s="1" t="str">
        <f t="shared" si="2"/>
        <v>457761466B4R264</v>
      </c>
      <c r="B192" s="1">
        <v>146</v>
      </c>
      <c r="C192" s="1">
        <v>6</v>
      </c>
      <c r="D192" s="3" t="s">
        <v>58</v>
      </c>
      <c r="E192" s="2" t="s">
        <v>54</v>
      </c>
      <c r="F192" s="4">
        <v>64</v>
      </c>
      <c r="G192" s="1">
        <v>15.4</v>
      </c>
      <c r="H192" s="1">
        <v>6</v>
      </c>
      <c r="I192" s="1">
        <v>15.75</v>
      </c>
      <c r="J192" s="1">
        <v>137.62</v>
      </c>
      <c r="K192" s="8">
        <v>2167.5149999999999</v>
      </c>
      <c r="L192" s="1">
        <v>1028845</v>
      </c>
      <c r="M192" s="7">
        <v>45779</v>
      </c>
      <c r="N192" s="7">
        <f>_xlfn.MAXIFS(Biometria!B:B,Biometria!B:B,"&lt;="&amp;M192,Biometria!C:C,B192,Biometria!D:D,C192,Biometria!E:E,D192,Biometria!F:F,E192,Biometria!G:G,F192)</f>
        <v>45776</v>
      </c>
      <c r="O192" s="1">
        <v>5.2</v>
      </c>
      <c r="P192" s="1">
        <v>20.309999999999999</v>
      </c>
      <c r="Q192" s="1">
        <v>17.91</v>
      </c>
      <c r="R192" s="1">
        <v>88.18</v>
      </c>
      <c r="S192" s="1">
        <v>0.62</v>
      </c>
      <c r="T192" s="1">
        <v>14.4435</v>
      </c>
      <c r="U192" s="1">
        <v>0.5</v>
      </c>
      <c r="V192" s="1">
        <v>14.78</v>
      </c>
      <c r="W192" s="1">
        <v>21.18</v>
      </c>
      <c r="X192" s="1">
        <v>143.69</v>
      </c>
    </row>
    <row r="193" spans="1:24" x14ac:dyDescent="0.25">
      <c r="A193" s="1" t="str">
        <f t="shared" si="2"/>
        <v>457761466B4R364</v>
      </c>
      <c r="B193" s="1">
        <v>146</v>
      </c>
      <c r="C193" s="1">
        <v>6</v>
      </c>
      <c r="D193" s="3" t="s">
        <v>58</v>
      </c>
      <c r="E193" s="2" t="s">
        <v>55</v>
      </c>
      <c r="F193" s="4">
        <v>64</v>
      </c>
      <c r="G193" s="1">
        <v>15.4</v>
      </c>
      <c r="H193" s="1">
        <v>6</v>
      </c>
      <c r="I193" s="1">
        <v>15.75</v>
      </c>
      <c r="J193" s="1">
        <v>137.62</v>
      </c>
      <c r="K193" s="8">
        <v>2167.5149999999999</v>
      </c>
      <c r="L193" s="1">
        <v>1028846</v>
      </c>
      <c r="M193" s="7">
        <v>45779</v>
      </c>
      <c r="N193" s="7">
        <f>_xlfn.MAXIFS(Biometria!B:B,Biometria!B:B,"&lt;="&amp;M193,Biometria!C:C,B193,Biometria!D:D,C193,Biometria!E:E,D193,Biometria!F:F,E193,Biometria!G:G,F193)</f>
        <v>45776</v>
      </c>
      <c r="O193" s="1">
        <v>5.0999999999999996</v>
      </c>
      <c r="P193" s="1">
        <v>20.45</v>
      </c>
      <c r="Q193" s="1">
        <v>17.3</v>
      </c>
      <c r="R193" s="1">
        <v>84.6</v>
      </c>
      <c r="S193" s="1">
        <v>0.74</v>
      </c>
      <c r="T193" s="1">
        <v>13.887</v>
      </c>
      <c r="U193" s="1">
        <v>0.59</v>
      </c>
      <c r="V193" s="1">
        <v>15.04</v>
      </c>
      <c r="W193" s="1">
        <v>17.350000000000001</v>
      </c>
      <c r="X193" s="1">
        <v>139.15</v>
      </c>
    </row>
  </sheetData>
  <autoFilter ref="B1:X193" xr:uid="{00000000-0001-0000-0600-000000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3"/>
  <sheetViews>
    <sheetView workbookViewId="0">
      <selection activeCell="A2" sqref="A2:A193"/>
    </sheetView>
  </sheetViews>
  <sheetFormatPr defaultRowHeight="15" x14ac:dyDescent="0.25"/>
  <cols>
    <col min="13" max="13" width="10.7109375" bestFit="1" customWidth="1"/>
    <col min="14" max="14" width="10.7109375" customWidth="1"/>
  </cols>
  <sheetData>
    <row r="1" spans="1:24" x14ac:dyDescent="0.25">
      <c r="A1" s="1" t="s">
        <v>0</v>
      </c>
      <c r="B1" s="1" t="s">
        <v>342</v>
      </c>
      <c r="C1" s="3" t="s">
        <v>3</v>
      </c>
      <c r="D1" s="3" t="s">
        <v>4</v>
      </c>
      <c r="E1" s="3" t="s">
        <v>5</v>
      </c>
      <c r="F1" s="1" t="s">
        <v>6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  <c r="L1" t="s">
        <v>339</v>
      </c>
      <c r="M1" t="s">
        <v>340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s="1" t="str">
        <f>N2&amp;B2&amp;C2&amp;D2&amp;E2&amp;F2</f>
        <v>45789496B1R11</v>
      </c>
      <c r="B2" s="1">
        <v>49</v>
      </c>
      <c r="C2" s="1">
        <v>6</v>
      </c>
      <c r="D2" s="3" t="s">
        <v>52</v>
      </c>
      <c r="E2" s="4" t="s">
        <v>53</v>
      </c>
      <c r="F2" s="1">
        <v>1</v>
      </c>
      <c r="G2">
        <v>14.2</v>
      </c>
      <c r="H2">
        <v>5</v>
      </c>
      <c r="I2">
        <v>22.69</v>
      </c>
      <c r="J2">
        <v>130</v>
      </c>
      <c r="K2" s="14">
        <v>2949.7</v>
      </c>
      <c r="L2">
        <v>1029431</v>
      </c>
      <c r="M2" s="15">
        <v>45791</v>
      </c>
      <c r="N2" s="7">
        <f>_xlfn.MAXIFS(Biometria!B:B,Biometria!B:B,"&lt;="&amp;M2,Biometria!C:C,B2,Biometria!D:D,C2,Biometria!E:E,D2,Biometria!F:F,E2,Biometria!G:G,F2)</f>
        <v>45789</v>
      </c>
      <c r="O2">
        <v>5.2</v>
      </c>
      <c r="P2">
        <v>19.21</v>
      </c>
      <c r="Q2">
        <v>16.510000000000002</v>
      </c>
      <c r="R2">
        <v>85.94</v>
      </c>
      <c r="S2">
        <v>0.69</v>
      </c>
      <c r="T2">
        <v>13.9399</v>
      </c>
      <c r="U2">
        <v>0.57999999999999996</v>
      </c>
      <c r="V2">
        <v>12.17</v>
      </c>
      <c r="W2">
        <v>17.7</v>
      </c>
      <c r="X2">
        <v>139.57</v>
      </c>
    </row>
    <row r="3" spans="1:24" x14ac:dyDescent="0.25">
      <c r="A3" s="1" t="str">
        <f t="shared" ref="A3:A66" si="0">N3&amp;B3&amp;C3&amp;D3&amp;E3&amp;F3</f>
        <v>45789496B1R21</v>
      </c>
      <c r="B3" s="1">
        <v>49</v>
      </c>
      <c r="C3" s="1">
        <v>6</v>
      </c>
      <c r="D3" s="3" t="s">
        <v>52</v>
      </c>
      <c r="E3" s="4" t="s">
        <v>54</v>
      </c>
      <c r="F3" s="1">
        <v>1</v>
      </c>
      <c r="G3">
        <v>14.2</v>
      </c>
      <c r="H3">
        <v>5</v>
      </c>
      <c r="I3">
        <v>22.69</v>
      </c>
      <c r="J3">
        <v>130</v>
      </c>
      <c r="K3" s="14">
        <v>2949.7</v>
      </c>
      <c r="L3">
        <v>1029432</v>
      </c>
      <c r="M3" s="15">
        <v>45791</v>
      </c>
      <c r="N3" s="7">
        <f>_xlfn.MAXIFS(Biometria!B:B,Biometria!B:B,"&lt;="&amp;M3,Biometria!C:C,B3,Biometria!D:D,C3,Biometria!E:E,D3,Biometria!F:F,E3,Biometria!G:G,F3)</f>
        <v>45789</v>
      </c>
      <c r="O3">
        <v>5.2</v>
      </c>
      <c r="P3">
        <v>18.260000000000002</v>
      </c>
      <c r="Q3">
        <v>15.06</v>
      </c>
      <c r="R3">
        <v>82.48</v>
      </c>
      <c r="S3">
        <v>0.81</v>
      </c>
      <c r="T3">
        <v>12.9217</v>
      </c>
      <c r="U3">
        <v>0.69</v>
      </c>
      <c r="V3">
        <v>11.24</v>
      </c>
      <c r="W3">
        <v>10.28</v>
      </c>
      <c r="X3">
        <v>130.77000000000001</v>
      </c>
    </row>
    <row r="4" spans="1:24" x14ac:dyDescent="0.25">
      <c r="A4" s="1" t="str">
        <f t="shared" si="0"/>
        <v>45789496B1R31</v>
      </c>
      <c r="B4" s="1">
        <v>49</v>
      </c>
      <c r="C4" s="1">
        <v>6</v>
      </c>
      <c r="D4" s="3" t="s">
        <v>52</v>
      </c>
      <c r="E4" s="4" t="s">
        <v>55</v>
      </c>
      <c r="F4" s="1">
        <v>1</v>
      </c>
      <c r="G4">
        <v>14.2</v>
      </c>
      <c r="H4">
        <v>5</v>
      </c>
      <c r="I4">
        <v>22.69</v>
      </c>
      <c r="J4">
        <v>130</v>
      </c>
      <c r="K4" s="14">
        <v>2949.7</v>
      </c>
      <c r="L4">
        <v>1029433</v>
      </c>
      <c r="M4" s="15">
        <v>45791</v>
      </c>
      <c r="N4" s="7">
        <f>_xlfn.MAXIFS(Biometria!B:B,Biometria!B:B,"&lt;="&amp;M4,Biometria!C:C,B4,Biometria!D:D,C4,Biometria!E:E,D4,Biometria!F:F,E4,Biometria!G:G,F4)</f>
        <v>45789</v>
      </c>
      <c r="O4">
        <v>5.2</v>
      </c>
      <c r="P4">
        <v>19.54</v>
      </c>
      <c r="Q4">
        <v>16.79</v>
      </c>
      <c r="R4">
        <v>85.93</v>
      </c>
      <c r="S4">
        <v>0.69</v>
      </c>
      <c r="T4">
        <v>14.105</v>
      </c>
      <c r="U4">
        <v>0.57999999999999996</v>
      </c>
      <c r="V4">
        <v>12.46</v>
      </c>
      <c r="W4">
        <v>19.04</v>
      </c>
      <c r="X4">
        <v>141.16</v>
      </c>
    </row>
    <row r="5" spans="1:24" x14ac:dyDescent="0.25">
      <c r="A5" s="1" t="str">
        <f t="shared" si="0"/>
        <v>45789497B1R12</v>
      </c>
      <c r="B5" s="1">
        <v>49</v>
      </c>
      <c r="C5" s="1">
        <v>7</v>
      </c>
      <c r="D5" s="3" t="s">
        <v>52</v>
      </c>
      <c r="E5" s="4" t="s">
        <v>53</v>
      </c>
      <c r="F5" s="1">
        <v>2</v>
      </c>
      <c r="G5">
        <v>14.2</v>
      </c>
      <c r="H5">
        <v>5</v>
      </c>
      <c r="I5">
        <v>22.69</v>
      </c>
      <c r="J5">
        <v>130</v>
      </c>
      <c r="K5" s="14">
        <v>2949.7</v>
      </c>
      <c r="L5">
        <v>1029434</v>
      </c>
      <c r="M5" s="15">
        <v>45791</v>
      </c>
      <c r="N5" s="7">
        <f>_xlfn.MAXIFS(Biometria!B:B,Biometria!B:B,"&lt;="&amp;M5,Biometria!C:C,B5,Biometria!D:D,C5,Biometria!E:E,D5,Biometria!F:F,E5,Biometria!G:G,F5)</f>
        <v>45789</v>
      </c>
      <c r="O5">
        <v>5.2</v>
      </c>
      <c r="P5">
        <v>18.489999999999998</v>
      </c>
      <c r="Q5">
        <v>15.43</v>
      </c>
      <c r="R5">
        <v>83.45</v>
      </c>
      <c r="S5">
        <v>0.78</v>
      </c>
      <c r="T5">
        <v>13.1096</v>
      </c>
      <c r="U5">
        <v>0.66</v>
      </c>
      <c r="V5">
        <v>11.81</v>
      </c>
      <c r="W5">
        <v>11.58</v>
      </c>
      <c r="X5">
        <v>132.31</v>
      </c>
    </row>
    <row r="6" spans="1:24" x14ac:dyDescent="0.25">
      <c r="A6" s="1" t="str">
        <f t="shared" si="0"/>
        <v>45789497B1R22</v>
      </c>
      <c r="B6" s="1">
        <v>49</v>
      </c>
      <c r="C6" s="1">
        <v>7</v>
      </c>
      <c r="D6" s="3" t="s">
        <v>52</v>
      </c>
      <c r="E6" s="4" t="s">
        <v>54</v>
      </c>
      <c r="F6" s="1">
        <v>2</v>
      </c>
      <c r="G6">
        <v>14.2</v>
      </c>
      <c r="H6">
        <v>5</v>
      </c>
      <c r="I6">
        <v>22.69</v>
      </c>
      <c r="J6">
        <v>130</v>
      </c>
      <c r="K6" s="14">
        <v>2949.7</v>
      </c>
      <c r="L6">
        <v>1029435</v>
      </c>
      <c r="M6" s="15">
        <v>45791</v>
      </c>
      <c r="N6" s="7">
        <f>_xlfn.MAXIFS(Biometria!B:B,Biometria!B:B,"&lt;="&amp;M6,Biometria!C:C,B6,Biometria!D:D,C6,Biometria!E:E,D6,Biometria!F:F,E6,Biometria!G:G,F6)</f>
        <v>45789</v>
      </c>
      <c r="O6">
        <v>5.2</v>
      </c>
      <c r="P6">
        <v>18.8</v>
      </c>
      <c r="Q6">
        <v>15.99</v>
      </c>
      <c r="R6">
        <v>85.05</v>
      </c>
      <c r="S6">
        <v>0.72</v>
      </c>
      <c r="T6">
        <v>13.4985</v>
      </c>
      <c r="U6">
        <v>0.61</v>
      </c>
      <c r="V6">
        <v>12.18</v>
      </c>
      <c r="W6">
        <v>14.34</v>
      </c>
      <c r="X6">
        <v>135.59</v>
      </c>
    </row>
    <row r="7" spans="1:24" x14ac:dyDescent="0.25">
      <c r="A7" s="1" t="str">
        <f t="shared" si="0"/>
        <v>45789497B1R32</v>
      </c>
      <c r="B7" s="1">
        <v>49</v>
      </c>
      <c r="C7" s="1">
        <v>7</v>
      </c>
      <c r="D7" s="3" t="s">
        <v>52</v>
      </c>
      <c r="E7" s="4" t="s">
        <v>55</v>
      </c>
      <c r="F7" s="1">
        <v>2</v>
      </c>
      <c r="G7">
        <v>14.2</v>
      </c>
      <c r="H7">
        <v>5</v>
      </c>
      <c r="I7">
        <v>22.69</v>
      </c>
      <c r="J7">
        <v>130</v>
      </c>
      <c r="K7" s="14">
        <v>2949.7</v>
      </c>
      <c r="L7">
        <v>1029436</v>
      </c>
      <c r="M7" s="15">
        <v>45791</v>
      </c>
      <c r="N7" s="7">
        <f>_xlfn.MAXIFS(Biometria!B:B,Biometria!B:B,"&lt;="&amp;M7,Biometria!C:C,B7,Biometria!D:D,C7,Biometria!E:E,D7,Biometria!F:F,E7,Biometria!G:G,F7)</f>
        <v>45789</v>
      </c>
      <c r="O7">
        <v>5.2</v>
      </c>
      <c r="P7">
        <v>18.64</v>
      </c>
      <c r="Q7">
        <v>15.88</v>
      </c>
      <c r="R7">
        <v>85.19</v>
      </c>
      <c r="S7">
        <v>0.72</v>
      </c>
      <c r="T7">
        <v>13.4406</v>
      </c>
      <c r="U7">
        <v>0.61</v>
      </c>
      <c r="V7">
        <v>12.03</v>
      </c>
      <c r="W7">
        <v>13.88</v>
      </c>
      <c r="X7">
        <v>135.04</v>
      </c>
    </row>
    <row r="8" spans="1:24" x14ac:dyDescent="0.25">
      <c r="A8" s="1" t="str">
        <f t="shared" si="0"/>
        <v>45789495B1R13</v>
      </c>
      <c r="B8" s="1">
        <v>49</v>
      </c>
      <c r="C8" s="1">
        <v>5</v>
      </c>
      <c r="D8" s="3" t="s">
        <v>52</v>
      </c>
      <c r="E8" s="4" t="s">
        <v>53</v>
      </c>
      <c r="F8" s="1">
        <v>3</v>
      </c>
      <c r="G8">
        <v>14.2</v>
      </c>
      <c r="H8">
        <v>5</v>
      </c>
      <c r="I8">
        <v>22.69</v>
      </c>
      <c r="J8">
        <v>130</v>
      </c>
      <c r="K8" s="14">
        <v>2949.7</v>
      </c>
      <c r="L8">
        <v>1029437</v>
      </c>
      <c r="M8" s="15">
        <v>45791</v>
      </c>
      <c r="N8" s="7">
        <f>_xlfn.MAXIFS(Biometria!B:B,Biometria!B:B,"&lt;="&amp;M8,Biometria!C:C,B8,Biometria!D:D,C8,Biometria!E:E,D8,Biometria!F:F,E8,Biometria!G:G,F8)</f>
        <v>45789</v>
      </c>
      <c r="O8">
        <v>5.3</v>
      </c>
      <c r="P8">
        <v>19.79</v>
      </c>
      <c r="Q8">
        <v>15.55</v>
      </c>
      <c r="R8">
        <v>78.58</v>
      </c>
      <c r="S8">
        <v>0.95</v>
      </c>
      <c r="T8">
        <v>13.159000000000001</v>
      </c>
      <c r="U8">
        <v>0.8</v>
      </c>
      <c r="V8">
        <v>12.04</v>
      </c>
      <c r="W8">
        <v>13.05</v>
      </c>
      <c r="X8">
        <v>134.06</v>
      </c>
    </row>
    <row r="9" spans="1:24" x14ac:dyDescent="0.25">
      <c r="A9" s="1" t="str">
        <f t="shared" si="0"/>
        <v>45789495B1R23</v>
      </c>
      <c r="B9" s="1">
        <v>49</v>
      </c>
      <c r="C9" s="1">
        <v>5</v>
      </c>
      <c r="D9" s="3" t="s">
        <v>52</v>
      </c>
      <c r="E9" s="4" t="s">
        <v>54</v>
      </c>
      <c r="F9" s="1">
        <v>3</v>
      </c>
      <c r="G9">
        <v>14.2</v>
      </c>
      <c r="H9">
        <v>5</v>
      </c>
      <c r="I9">
        <v>22.69</v>
      </c>
      <c r="J9">
        <v>130</v>
      </c>
      <c r="K9" s="14">
        <v>2949.7</v>
      </c>
      <c r="L9">
        <v>1029438</v>
      </c>
      <c r="M9" s="15">
        <v>45791</v>
      </c>
      <c r="N9" s="7">
        <f>_xlfn.MAXIFS(Biometria!B:B,Biometria!B:B,"&lt;="&amp;M9,Biometria!C:C,B9,Biometria!D:D,C9,Biometria!E:E,D9,Biometria!F:F,E9,Biometria!G:G,F9)</f>
        <v>45789</v>
      </c>
      <c r="O9">
        <v>5.2</v>
      </c>
      <c r="P9">
        <v>17.91</v>
      </c>
      <c r="Q9">
        <v>15.02</v>
      </c>
      <c r="R9">
        <v>83.86</v>
      </c>
      <c r="S9">
        <v>0.76</v>
      </c>
      <c r="T9">
        <v>12.629</v>
      </c>
      <c r="U9">
        <v>0.64</v>
      </c>
      <c r="V9">
        <v>12.41</v>
      </c>
      <c r="W9">
        <v>7.51</v>
      </c>
      <c r="X9">
        <v>127.49</v>
      </c>
    </row>
    <row r="10" spans="1:24" x14ac:dyDescent="0.25">
      <c r="A10" s="1" t="str">
        <f t="shared" si="0"/>
        <v>45789495B1R33</v>
      </c>
      <c r="B10" s="1">
        <v>49</v>
      </c>
      <c r="C10" s="1">
        <v>5</v>
      </c>
      <c r="D10" s="3" t="s">
        <v>52</v>
      </c>
      <c r="E10" s="4" t="s">
        <v>55</v>
      </c>
      <c r="F10" s="1">
        <v>3</v>
      </c>
      <c r="G10">
        <v>14.2</v>
      </c>
      <c r="H10">
        <v>5</v>
      </c>
      <c r="I10">
        <v>22.69</v>
      </c>
      <c r="J10">
        <v>130</v>
      </c>
      <c r="K10" s="14">
        <v>2949.7</v>
      </c>
      <c r="L10">
        <v>1029439</v>
      </c>
      <c r="M10" s="15">
        <v>45791</v>
      </c>
      <c r="N10" s="7">
        <f>_xlfn.MAXIFS(Biometria!B:B,Biometria!B:B,"&lt;="&amp;M10,Biometria!C:C,B10,Biometria!D:D,C10,Biometria!E:E,D10,Biometria!F:F,E10,Biometria!G:G,F10)</f>
        <v>45789</v>
      </c>
      <c r="O10">
        <v>5.2</v>
      </c>
      <c r="P10">
        <v>18.170000000000002</v>
      </c>
      <c r="Q10">
        <v>15.14</v>
      </c>
      <c r="R10">
        <v>83.32</v>
      </c>
      <c r="S10">
        <v>0.78</v>
      </c>
      <c r="T10">
        <v>12.8565</v>
      </c>
      <c r="U10">
        <v>0.66</v>
      </c>
      <c r="V10">
        <v>11.84</v>
      </c>
      <c r="W10">
        <v>9.52</v>
      </c>
      <c r="X10">
        <v>129.87</v>
      </c>
    </row>
    <row r="11" spans="1:24" x14ac:dyDescent="0.25">
      <c r="A11" s="1" t="str">
        <f t="shared" si="0"/>
        <v>45789498B1R14</v>
      </c>
      <c r="B11" s="1">
        <v>49</v>
      </c>
      <c r="C11" s="1">
        <v>8</v>
      </c>
      <c r="D11" s="3" t="s">
        <v>52</v>
      </c>
      <c r="E11" s="4" t="s">
        <v>53</v>
      </c>
      <c r="F11" s="1">
        <v>4</v>
      </c>
      <c r="G11">
        <v>14.2</v>
      </c>
      <c r="H11">
        <v>5</v>
      </c>
      <c r="I11">
        <v>22.69</v>
      </c>
      <c r="J11">
        <v>130</v>
      </c>
      <c r="K11" s="14">
        <v>2949.7</v>
      </c>
      <c r="L11">
        <v>1029440</v>
      </c>
      <c r="M11" s="15">
        <v>45791</v>
      </c>
      <c r="N11" s="7">
        <f>_xlfn.MAXIFS(Biometria!B:B,Biometria!B:B,"&lt;="&amp;M11,Biometria!C:C,B11,Biometria!D:D,C11,Biometria!E:E,D11,Biometria!F:F,E11,Biometria!G:G,F11)</f>
        <v>45789</v>
      </c>
      <c r="O11">
        <v>5.2</v>
      </c>
      <c r="P11">
        <v>19.559999999999999</v>
      </c>
      <c r="Q11">
        <v>16.84</v>
      </c>
      <c r="R11">
        <v>86.09</v>
      </c>
      <c r="S11">
        <v>0.69</v>
      </c>
      <c r="T11">
        <v>14.3894</v>
      </c>
      <c r="U11">
        <v>0.59</v>
      </c>
      <c r="V11">
        <v>11.48</v>
      </c>
      <c r="W11">
        <v>21.43</v>
      </c>
      <c r="X11">
        <v>143.99</v>
      </c>
    </row>
    <row r="12" spans="1:24" x14ac:dyDescent="0.25">
      <c r="A12" s="1" t="str">
        <f t="shared" si="0"/>
        <v>45789498B1R24</v>
      </c>
      <c r="B12" s="1">
        <v>49</v>
      </c>
      <c r="C12" s="1">
        <v>8</v>
      </c>
      <c r="D12" s="3" t="s">
        <v>52</v>
      </c>
      <c r="E12" s="4" t="s">
        <v>54</v>
      </c>
      <c r="F12" s="1">
        <v>4</v>
      </c>
      <c r="G12">
        <v>14.2</v>
      </c>
      <c r="H12">
        <v>5</v>
      </c>
      <c r="I12">
        <v>22.69</v>
      </c>
      <c r="J12">
        <v>130</v>
      </c>
      <c r="K12" s="14">
        <v>2949.7</v>
      </c>
      <c r="L12">
        <v>1029441</v>
      </c>
      <c r="M12" s="15">
        <v>45791</v>
      </c>
      <c r="N12" s="7">
        <f>_xlfn.MAXIFS(Biometria!B:B,Biometria!B:B,"&lt;="&amp;M12,Biometria!C:C,B12,Biometria!D:D,C12,Biometria!E:E,D12,Biometria!F:F,E12,Biometria!G:G,F12)</f>
        <v>45789</v>
      </c>
      <c r="O12">
        <v>5.3</v>
      </c>
      <c r="P12">
        <v>19.41</v>
      </c>
      <c r="Q12">
        <v>16.84</v>
      </c>
      <c r="R12">
        <v>86.76</v>
      </c>
      <c r="S12">
        <v>0.67</v>
      </c>
      <c r="T12">
        <v>14.404299999999999</v>
      </c>
      <c r="U12">
        <v>0.56999999999999995</v>
      </c>
      <c r="V12">
        <v>11.42</v>
      </c>
      <c r="W12">
        <v>21.39</v>
      </c>
      <c r="X12">
        <v>143.94999999999999</v>
      </c>
    </row>
    <row r="13" spans="1:24" x14ac:dyDescent="0.25">
      <c r="A13" s="1" t="str">
        <f t="shared" si="0"/>
        <v>45789498B1R34</v>
      </c>
      <c r="B13" s="1">
        <v>49</v>
      </c>
      <c r="C13" s="1">
        <v>8</v>
      </c>
      <c r="D13" s="3" t="s">
        <v>52</v>
      </c>
      <c r="E13" s="4" t="s">
        <v>55</v>
      </c>
      <c r="F13" s="1">
        <v>4</v>
      </c>
      <c r="G13">
        <v>14.2</v>
      </c>
      <c r="H13">
        <v>5</v>
      </c>
      <c r="I13">
        <v>22.69</v>
      </c>
      <c r="J13">
        <v>130</v>
      </c>
      <c r="K13" s="14">
        <v>2949.7</v>
      </c>
      <c r="L13">
        <v>1029442</v>
      </c>
      <c r="M13" s="15">
        <v>45791</v>
      </c>
      <c r="N13" s="7">
        <f>_xlfn.MAXIFS(Biometria!B:B,Biometria!B:B,"&lt;="&amp;M13,Biometria!C:C,B13,Biometria!D:D,C13,Biometria!E:E,D13,Biometria!F:F,E13,Biometria!G:G,F13)</f>
        <v>45789</v>
      </c>
      <c r="O13">
        <v>5.2</v>
      </c>
      <c r="P13">
        <v>20.16</v>
      </c>
      <c r="Q13">
        <v>17.489999999999998</v>
      </c>
      <c r="R13">
        <v>86.76</v>
      </c>
      <c r="S13">
        <v>0.67</v>
      </c>
      <c r="T13">
        <v>14.7468</v>
      </c>
      <c r="U13">
        <v>0.56000000000000005</v>
      </c>
      <c r="V13">
        <v>12.25</v>
      </c>
      <c r="W13">
        <v>24.1</v>
      </c>
      <c r="X13">
        <v>147.16</v>
      </c>
    </row>
    <row r="14" spans="1:24" x14ac:dyDescent="0.25">
      <c r="A14" s="1" t="str">
        <f t="shared" si="0"/>
        <v>45789491B1R15</v>
      </c>
      <c r="B14" s="1">
        <v>49</v>
      </c>
      <c r="C14" s="1">
        <v>1</v>
      </c>
      <c r="D14" s="3" t="s">
        <v>52</v>
      </c>
      <c r="E14" s="4" t="s">
        <v>53</v>
      </c>
      <c r="F14" s="1">
        <v>5</v>
      </c>
      <c r="G14">
        <v>14.2</v>
      </c>
      <c r="H14">
        <v>5</v>
      </c>
      <c r="I14">
        <v>22.69</v>
      </c>
      <c r="J14">
        <v>130</v>
      </c>
      <c r="K14" s="14">
        <v>2949.7</v>
      </c>
      <c r="L14">
        <v>1029443</v>
      </c>
      <c r="M14" s="15">
        <v>45791</v>
      </c>
      <c r="N14" s="7">
        <f>_xlfn.MAXIFS(Biometria!B:B,Biometria!B:B,"&lt;="&amp;M14,Biometria!C:C,B14,Biometria!D:D,C14,Biometria!E:E,D14,Biometria!F:F,E14,Biometria!G:G,F14)</f>
        <v>45789</v>
      </c>
      <c r="O14">
        <v>5.2</v>
      </c>
      <c r="P14">
        <v>17.3</v>
      </c>
      <c r="Q14">
        <v>14.2</v>
      </c>
      <c r="R14">
        <v>82.08</v>
      </c>
      <c r="S14">
        <v>0.83</v>
      </c>
      <c r="T14">
        <v>11.979100000000001</v>
      </c>
      <c r="U14">
        <v>0.7</v>
      </c>
      <c r="V14">
        <v>12.22</v>
      </c>
      <c r="W14">
        <v>2.7</v>
      </c>
      <c r="X14">
        <v>121.78</v>
      </c>
    </row>
    <row r="15" spans="1:24" x14ac:dyDescent="0.25">
      <c r="A15" s="1" t="str">
        <f t="shared" si="0"/>
        <v>45789491B1R25</v>
      </c>
      <c r="B15" s="1">
        <v>49</v>
      </c>
      <c r="C15" s="1">
        <v>1</v>
      </c>
      <c r="D15" s="3" t="s">
        <v>52</v>
      </c>
      <c r="E15" s="4" t="s">
        <v>54</v>
      </c>
      <c r="F15" s="1">
        <v>5</v>
      </c>
      <c r="G15">
        <v>14.2</v>
      </c>
      <c r="H15">
        <v>5</v>
      </c>
      <c r="I15">
        <v>22.69</v>
      </c>
      <c r="J15">
        <v>130</v>
      </c>
      <c r="K15" s="14">
        <v>2949.7</v>
      </c>
      <c r="L15">
        <v>1029444</v>
      </c>
      <c r="M15" s="15">
        <v>45791</v>
      </c>
      <c r="N15" s="7">
        <f>_xlfn.MAXIFS(Biometria!B:B,Biometria!B:B,"&lt;="&amp;M15,Biometria!C:C,B15,Biometria!D:D,C15,Biometria!E:E,D15,Biometria!F:F,E15,Biometria!G:G,F15)</f>
        <v>45789</v>
      </c>
      <c r="O15">
        <v>5.2</v>
      </c>
      <c r="P15">
        <v>18.38</v>
      </c>
      <c r="Q15">
        <v>15.5</v>
      </c>
      <c r="R15">
        <v>84.33</v>
      </c>
      <c r="S15">
        <v>0.75</v>
      </c>
      <c r="T15">
        <v>13.228400000000001</v>
      </c>
      <c r="U15">
        <v>0.64</v>
      </c>
      <c r="V15">
        <v>11.55</v>
      </c>
      <c r="W15">
        <v>12.39</v>
      </c>
      <c r="X15">
        <v>133.27000000000001</v>
      </c>
    </row>
    <row r="16" spans="1:24" x14ac:dyDescent="0.25">
      <c r="A16" s="1" t="str">
        <f t="shared" si="0"/>
        <v>45789491B1R35</v>
      </c>
      <c r="B16" s="1">
        <v>49</v>
      </c>
      <c r="C16" s="1">
        <v>1</v>
      </c>
      <c r="D16" s="3" t="s">
        <v>52</v>
      </c>
      <c r="E16" s="4" t="s">
        <v>55</v>
      </c>
      <c r="F16" s="1">
        <v>5</v>
      </c>
      <c r="G16">
        <v>14.2</v>
      </c>
      <c r="H16">
        <v>5</v>
      </c>
      <c r="I16">
        <v>22.69</v>
      </c>
      <c r="J16">
        <v>130</v>
      </c>
      <c r="K16" s="14">
        <v>2949.7</v>
      </c>
      <c r="L16">
        <v>1029445</v>
      </c>
      <c r="M16" s="15">
        <v>45791</v>
      </c>
      <c r="N16" s="7">
        <f>_xlfn.MAXIFS(Biometria!B:B,Biometria!B:B,"&lt;="&amp;M16,Biometria!C:C,B16,Biometria!D:D,C16,Biometria!E:E,D16,Biometria!F:F,E16,Biometria!G:G,F16)</f>
        <v>45789</v>
      </c>
      <c r="O16">
        <v>5.2</v>
      </c>
      <c r="P16">
        <v>18.3</v>
      </c>
      <c r="Q16">
        <v>15.61</v>
      </c>
      <c r="R16">
        <v>85.3</v>
      </c>
      <c r="S16">
        <v>0.72</v>
      </c>
      <c r="T16">
        <v>13.297000000000001</v>
      </c>
      <c r="U16">
        <v>0.61</v>
      </c>
      <c r="V16">
        <v>11.66</v>
      </c>
      <c r="W16">
        <v>12.71</v>
      </c>
      <c r="X16">
        <v>133.65</v>
      </c>
    </row>
    <row r="17" spans="1:24" x14ac:dyDescent="0.25">
      <c r="A17" s="1" t="str">
        <f t="shared" si="0"/>
        <v>45789494B1R16</v>
      </c>
      <c r="B17" s="1">
        <v>49</v>
      </c>
      <c r="C17" s="1">
        <v>4</v>
      </c>
      <c r="D17" s="3" t="s">
        <v>52</v>
      </c>
      <c r="E17" s="4" t="s">
        <v>53</v>
      </c>
      <c r="F17" s="1">
        <v>6</v>
      </c>
      <c r="G17">
        <v>14.2</v>
      </c>
      <c r="H17">
        <v>5</v>
      </c>
      <c r="I17">
        <v>22.69</v>
      </c>
      <c r="J17">
        <v>130</v>
      </c>
      <c r="K17" s="14">
        <v>2949.7</v>
      </c>
      <c r="L17">
        <v>1029446</v>
      </c>
      <c r="M17" s="15">
        <v>45791</v>
      </c>
      <c r="N17" s="7">
        <f>_xlfn.MAXIFS(Biometria!B:B,Biometria!B:B,"&lt;="&amp;M17,Biometria!C:C,B17,Biometria!D:D,C17,Biometria!E:E,D17,Biometria!F:F,E17,Biometria!G:G,F17)</f>
        <v>45789</v>
      </c>
      <c r="O17">
        <v>5.2</v>
      </c>
      <c r="P17">
        <v>19.62</v>
      </c>
      <c r="Q17">
        <v>16.79</v>
      </c>
      <c r="R17">
        <v>85.58</v>
      </c>
      <c r="S17">
        <v>0.71</v>
      </c>
      <c r="T17">
        <v>14.242800000000001</v>
      </c>
      <c r="U17">
        <v>0.6</v>
      </c>
      <c r="V17">
        <v>11.9</v>
      </c>
      <c r="W17">
        <v>20.32</v>
      </c>
      <c r="X17">
        <v>142.66999999999999</v>
      </c>
    </row>
    <row r="18" spans="1:24" x14ac:dyDescent="0.25">
      <c r="A18" s="1" t="str">
        <f t="shared" si="0"/>
        <v>45789494B1R26</v>
      </c>
      <c r="B18" s="1">
        <v>49</v>
      </c>
      <c r="C18" s="1">
        <v>4</v>
      </c>
      <c r="D18" s="3" t="s">
        <v>52</v>
      </c>
      <c r="E18" s="4" t="s">
        <v>54</v>
      </c>
      <c r="F18" s="1">
        <v>6</v>
      </c>
      <c r="G18">
        <v>14.2</v>
      </c>
      <c r="H18">
        <v>5</v>
      </c>
      <c r="I18">
        <v>22.69</v>
      </c>
      <c r="J18">
        <v>130</v>
      </c>
      <c r="K18" s="14">
        <v>2949.7</v>
      </c>
      <c r="L18">
        <v>1029447</v>
      </c>
      <c r="M18" s="15">
        <v>45791</v>
      </c>
      <c r="N18" s="7">
        <f>_xlfn.MAXIFS(Biometria!B:B,Biometria!B:B,"&lt;="&amp;M18,Biometria!C:C,B18,Biometria!D:D,C18,Biometria!E:E,D18,Biometria!F:F,E18,Biometria!G:G,F18)</f>
        <v>45789</v>
      </c>
      <c r="O18">
        <v>5.2</v>
      </c>
      <c r="P18">
        <v>19.97</v>
      </c>
      <c r="Q18">
        <v>17.47</v>
      </c>
      <c r="R18">
        <v>87.48</v>
      </c>
      <c r="S18">
        <v>0.64</v>
      </c>
      <c r="T18">
        <v>14.868499999999999</v>
      </c>
      <c r="U18">
        <v>0.54</v>
      </c>
      <c r="V18">
        <v>11.71</v>
      </c>
      <c r="W18">
        <v>24.94</v>
      </c>
      <c r="X18">
        <v>148.15</v>
      </c>
    </row>
    <row r="19" spans="1:24" x14ac:dyDescent="0.25">
      <c r="A19" s="1" t="str">
        <f t="shared" si="0"/>
        <v>45789494B1R36</v>
      </c>
      <c r="B19" s="1">
        <v>49</v>
      </c>
      <c r="C19" s="1">
        <v>4</v>
      </c>
      <c r="D19" s="3" t="s">
        <v>52</v>
      </c>
      <c r="E19" s="4" t="s">
        <v>55</v>
      </c>
      <c r="F19" s="1">
        <v>6</v>
      </c>
      <c r="G19">
        <v>14.2</v>
      </c>
      <c r="H19">
        <v>5</v>
      </c>
      <c r="I19">
        <v>22.69</v>
      </c>
      <c r="J19">
        <v>130</v>
      </c>
      <c r="K19" s="14">
        <v>2949.7</v>
      </c>
      <c r="L19">
        <v>1029448</v>
      </c>
      <c r="M19" s="15">
        <v>45791</v>
      </c>
      <c r="N19" s="7">
        <f>_xlfn.MAXIFS(Biometria!B:B,Biometria!B:B,"&lt;="&amp;M19,Biometria!C:C,B19,Biometria!D:D,C19,Biometria!E:E,D19,Biometria!F:F,E19,Biometria!G:G,F19)</f>
        <v>45789</v>
      </c>
      <c r="O19">
        <v>5.2</v>
      </c>
      <c r="P19">
        <v>19.78</v>
      </c>
      <c r="Q19">
        <v>16.850000000000001</v>
      </c>
      <c r="R19">
        <v>85.19</v>
      </c>
      <c r="S19">
        <v>0.72</v>
      </c>
      <c r="T19">
        <v>14.2393</v>
      </c>
      <c r="U19">
        <v>0.61</v>
      </c>
      <c r="V19">
        <v>12.12</v>
      </c>
      <c r="W19">
        <v>20.37</v>
      </c>
      <c r="X19">
        <v>142.72999999999999</v>
      </c>
    </row>
    <row r="20" spans="1:24" x14ac:dyDescent="0.25">
      <c r="A20" s="1" t="str">
        <f t="shared" si="0"/>
        <v>45789492B1R17</v>
      </c>
      <c r="B20" s="1">
        <v>49</v>
      </c>
      <c r="C20" s="1">
        <v>2</v>
      </c>
      <c r="D20" s="3" t="s">
        <v>52</v>
      </c>
      <c r="E20" s="4" t="s">
        <v>53</v>
      </c>
      <c r="F20" s="1">
        <v>7</v>
      </c>
      <c r="G20">
        <v>14.2</v>
      </c>
      <c r="H20">
        <v>5</v>
      </c>
      <c r="I20">
        <v>22.69</v>
      </c>
      <c r="J20">
        <v>130</v>
      </c>
      <c r="K20" s="14">
        <v>2949.7</v>
      </c>
      <c r="L20">
        <v>1029449</v>
      </c>
      <c r="M20" s="15">
        <v>45791</v>
      </c>
      <c r="N20" s="7">
        <f>_xlfn.MAXIFS(Biometria!B:B,Biometria!B:B,"&lt;="&amp;M20,Biometria!C:C,B20,Biometria!D:D,C20,Biometria!E:E,D20,Biometria!F:F,E20,Biometria!G:G,F20)</f>
        <v>45789</v>
      </c>
      <c r="O20">
        <v>5.3</v>
      </c>
      <c r="P20">
        <v>18.329999999999998</v>
      </c>
      <c r="Q20">
        <v>15.6</v>
      </c>
      <c r="R20">
        <v>85.11</v>
      </c>
      <c r="S20">
        <v>0.72</v>
      </c>
      <c r="T20">
        <v>13.2448</v>
      </c>
      <c r="U20">
        <v>0.61</v>
      </c>
      <c r="V20">
        <v>11.85</v>
      </c>
      <c r="W20">
        <v>12.29</v>
      </c>
      <c r="X20">
        <v>133.15</v>
      </c>
    </row>
    <row r="21" spans="1:24" x14ac:dyDescent="0.25">
      <c r="A21" s="1" t="str">
        <f t="shared" si="0"/>
        <v>45789492B1R27</v>
      </c>
      <c r="B21" s="1">
        <v>49</v>
      </c>
      <c r="C21" s="1">
        <v>2</v>
      </c>
      <c r="D21" s="3" t="s">
        <v>52</v>
      </c>
      <c r="E21" s="4" t="s">
        <v>54</v>
      </c>
      <c r="F21" s="1">
        <v>7</v>
      </c>
      <c r="G21">
        <v>14.2</v>
      </c>
      <c r="H21">
        <v>5</v>
      </c>
      <c r="I21">
        <v>22.69</v>
      </c>
      <c r="J21">
        <v>130</v>
      </c>
      <c r="K21" s="14">
        <v>2949.7</v>
      </c>
      <c r="L21">
        <v>1029450</v>
      </c>
      <c r="M21" s="15">
        <v>45791</v>
      </c>
      <c r="N21" s="7">
        <f>_xlfn.MAXIFS(Biometria!B:B,Biometria!B:B,"&lt;="&amp;M21,Biometria!C:C,B21,Biometria!D:D,C21,Biometria!E:E,D21,Biometria!F:F,E21,Biometria!G:G,F21)</f>
        <v>45789</v>
      </c>
      <c r="O21">
        <v>5.2</v>
      </c>
      <c r="P21">
        <v>18.260000000000002</v>
      </c>
      <c r="Q21">
        <v>15.61</v>
      </c>
      <c r="R21">
        <v>85.49</v>
      </c>
      <c r="S21">
        <v>0.71</v>
      </c>
      <c r="T21">
        <v>13.395899999999999</v>
      </c>
      <c r="U21">
        <v>0.61</v>
      </c>
      <c r="V21">
        <v>11.23</v>
      </c>
      <c r="W21">
        <v>13.52</v>
      </c>
      <c r="X21">
        <v>134.61000000000001</v>
      </c>
    </row>
    <row r="22" spans="1:24" x14ac:dyDescent="0.25">
      <c r="A22" s="1" t="str">
        <f t="shared" si="0"/>
        <v>45789492B1R37</v>
      </c>
      <c r="B22" s="1">
        <v>49</v>
      </c>
      <c r="C22" s="1">
        <v>2</v>
      </c>
      <c r="D22" s="3" t="s">
        <v>52</v>
      </c>
      <c r="E22" s="4" t="s">
        <v>55</v>
      </c>
      <c r="F22" s="1">
        <v>7</v>
      </c>
      <c r="G22">
        <v>14.2</v>
      </c>
      <c r="H22">
        <v>5</v>
      </c>
      <c r="I22">
        <v>22.69</v>
      </c>
      <c r="J22">
        <v>130</v>
      </c>
      <c r="K22" s="14">
        <v>2949.7</v>
      </c>
      <c r="L22">
        <v>1029451</v>
      </c>
      <c r="M22" s="15">
        <v>45791</v>
      </c>
      <c r="N22" s="7">
        <f>_xlfn.MAXIFS(Biometria!B:B,Biometria!B:B,"&lt;="&amp;M22,Biometria!C:C,B22,Biometria!D:D,C22,Biometria!E:E,D22,Biometria!F:F,E22,Biometria!G:G,F22)</f>
        <v>45789</v>
      </c>
      <c r="O22">
        <v>5.3</v>
      </c>
      <c r="P22">
        <v>18.010000000000002</v>
      </c>
      <c r="Q22">
        <v>15.35</v>
      </c>
      <c r="R22">
        <v>85.23</v>
      </c>
      <c r="S22">
        <v>0.72</v>
      </c>
      <c r="T22">
        <v>13.0732</v>
      </c>
      <c r="U22">
        <v>0.61</v>
      </c>
      <c r="V22">
        <v>11.67</v>
      </c>
      <c r="W22">
        <v>10.9</v>
      </c>
      <c r="X22">
        <v>131.5</v>
      </c>
    </row>
    <row r="23" spans="1:24" x14ac:dyDescent="0.25">
      <c r="A23" s="1" t="str">
        <f t="shared" si="0"/>
        <v>45789493B1R18</v>
      </c>
      <c r="B23" s="1">
        <v>49</v>
      </c>
      <c r="C23" s="1">
        <v>3</v>
      </c>
      <c r="D23" s="3" t="s">
        <v>52</v>
      </c>
      <c r="E23" s="4" t="s">
        <v>53</v>
      </c>
      <c r="F23" s="1">
        <v>8</v>
      </c>
      <c r="G23">
        <v>14.2</v>
      </c>
      <c r="H23">
        <v>5</v>
      </c>
      <c r="I23">
        <v>22.69</v>
      </c>
      <c r="J23">
        <v>130</v>
      </c>
      <c r="K23" s="14">
        <v>2949.7</v>
      </c>
      <c r="L23">
        <v>1029452</v>
      </c>
      <c r="M23" s="15">
        <v>45791</v>
      </c>
      <c r="N23" s="7">
        <f>_xlfn.MAXIFS(Biometria!B:B,Biometria!B:B,"&lt;="&amp;M23,Biometria!C:C,B23,Biometria!D:D,C23,Biometria!E:E,D23,Biometria!F:F,E23,Biometria!G:G,F23)</f>
        <v>45789</v>
      </c>
      <c r="O23">
        <v>5.2</v>
      </c>
      <c r="P23">
        <v>19.61</v>
      </c>
      <c r="Q23">
        <v>17.03</v>
      </c>
      <c r="R23">
        <v>86.84</v>
      </c>
      <c r="S23">
        <v>0.66</v>
      </c>
      <c r="T23">
        <v>14.349</v>
      </c>
      <c r="U23">
        <v>0.56000000000000005</v>
      </c>
      <c r="V23">
        <v>12.29</v>
      </c>
      <c r="W23">
        <v>20.87</v>
      </c>
      <c r="X23">
        <v>143.33000000000001</v>
      </c>
    </row>
    <row r="24" spans="1:24" x14ac:dyDescent="0.25">
      <c r="A24" s="1" t="str">
        <f t="shared" si="0"/>
        <v>45789493B1R28</v>
      </c>
      <c r="B24" s="1">
        <v>49</v>
      </c>
      <c r="C24" s="1">
        <v>3</v>
      </c>
      <c r="D24" s="3" t="s">
        <v>52</v>
      </c>
      <c r="E24" s="4" t="s">
        <v>54</v>
      </c>
      <c r="F24" s="1">
        <v>8</v>
      </c>
      <c r="G24">
        <v>14.2</v>
      </c>
      <c r="H24">
        <v>5</v>
      </c>
      <c r="I24">
        <v>22.69</v>
      </c>
      <c r="J24">
        <v>130</v>
      </c>
      <c r="K24" s="14">
        <v>2949.7</v>
      </c>
      <c r="L24">
        <v>1029453</v>
      </c>
      <c r="M24" s="15">
        <v>45791</v>
      </c>
      <c r="N24" s="7">
        <f>_xlfn.MAXIFS(Biometria!B:B,Biometria!B:B,"&lt;="&amp;M24,Biometria!C:C,B24,Biometria!D:D,C24,Biometria!E:E,D24,Biometria!F:F,E24,Biometria!G:G,F24)</f>
        <v>45789</v>
      </c>
      <c r="O24">
        <v>5.2</v>
      </c>
      <c r="P24">
        <v>19.02</v>
      </c>
      <c r="Q24">
        <v>15.74</v>
      </c>
      <c r="R24">
        <v>82.75</v>
      </c>
      <c r="S24">
        <v>0.8</v>
      </c>
      <c r="T24">
        <v>13.326700000000001</v>
      </c>
      <c r="U24">
        <v>0.68</v>
      </c>
      <c r="V24">
        <v>12.01</v>
      </c>
      <c r="W24">
        <v>13.49</v>
      </c>
      <c r="X24">
        <v>134.58000000000001</v>
      </c>
    </row>
    <row r="25" spans="1:24" x14ac:dyDescent="0.25">
      <c r="A25" s="1" t="str">
        <f t="shared" si="0"/>
        <v>45789493B1R38</v>
      </c>
      <c r="B25" s="1">
        <v>49</v>
      </c>
      <c r="C25" s="1">
        <v>3</v>
      </c>
      <c r="D25" s="3" t="s">
        <v>52</v>
      </c>
      <c r="E25" s="4" t="s">
        <v>55</v>
      </c>
      <c r="F25" s="1">
        <v>8</v>
      </c>
      <c r="G25">
        <v>14.2</v>
      </c>
      <c r="H25">
        <v>5</v>
      </c>
      <c r="I25">
        <v>22.69</v>
      </c>
      <c r="J25">
        <v>130</v>
      </c>
      <c r="K25" s="14">
        <v>2949.7</v>
      </c>
      <c r="L25">
        <v>1029454</v>
      </c>
      <c r="M25" s="15">
        <v>45791</v>
      </c>
      <c r="N25" s="7">
        <f>_xlfn.MAXIFS(Biometria!B:B,Biometria!B:B,"&lt;="&amp;M25,Biometria!C:C,B25,Biometria!D:D,C25,Biometria!E:E,D25,Biometria!F:F,E25,Biometria!G:G,F25)</f>
        <v>45789</v>
      </c>
      <c r="O25">
        <v>5.2</v>
      </c>
      <c r="P25">
        <v>19.04</v>
      </c>
      <c r="Q25">
        <v>15.83</v>
      </c>
      <c r="R25">
        <v>83.14</v>
      </c>
      <c r="S25">
        <v>0.79</v>
      </c>
      <c r="T25">
        <v>13.375</v>
      </c>
      <c r="U25">
        <v>0.67</v>
      </c>
      <c r="V25">
        <v>12.13</v>
      </c>
      <c r="W25">
        <v>13.81</v>
      </c>
      <c r="X25">
        <v>134.94999999999999</v>
      </c>
    </row>
    <row r="26" spans="1:24" x14ac:dyDescent="0.25">
      <c r="A26" s="1" t="str">
        <f t="shared" si="0"/>
        <v>45789491B3R19</v>
      </c>
      <c r="B26" s="1">
        <v>49</v>
      </c>
      <c r="C26" s="1">
        <v>1</v>
      </c>
      <c r="D26" s="3" t="s">
        <v>56</v>
      </c>
      <c r="E26" s="4" t="s">
        <v>53</v>
      </c>
      <c r="F26" s="1">
        <v>9</v>
      </c>
      <c r="G26">
        <v>14.2</v>
      </c>
      <c r="H26">
        <v>5</v>
      </c>
      <c r="I26">
        <v>22.69</v>
      </c>
      <c r="J26">
        <v>130</v>
      </c>
      <c r="K26" s="14">
        <v>2949.7</v>
      </c>
      <c r="L26">
        <v>1029455</v>
      </c>
      <c r="M26" s="15">
        <v>45791</v>
      </c>
      <c r="N26" s="7">
        <f>_xlfn.MAXIFS(Biometria!B:B,Biometria!B:B,"&lt;="&amp;M26,Biometria!C:C,B26,Biometria!D:D,C26,Biometria!E:E,D26,Biometria!F:F,E26,Biometria!G:G,F26)</f>
        <v>45789</v>
      </c>
      <c r="O26">
        <v>5.3</v>
      </c>
      <c r="P26">
        <v>18.29</v>
      </c>
      <c r="Q26">
        <v>15.64</v>
      </c>
      <c r="R26">
        <v>85.51</v>
      </c>
      <c r="S26">
        <v>0.71</v>
      </c>
      <c r="T26">
        <v>13.1938</v>
      </c>
      <c r="U26">
        <v>0.6</v>
      </c>
      <c r="V26">
        <v>12.22</v>
      </c>
      <c r="W26">
        <v>11.8</v>
      </c>
      <c r="X26">
        <v>132.57</v>
      </c>
    </row>
    <row r="27" spans="1:24" x14ac:dyDescent="0.25">
      <c r="A27" s="1" t="str">
        <f t="shared" si="0"/>
        <v>45789491B3R29</v>
      </c>
      <c r="B27" s="1">
        <v>49</v>
      </c>
      <c r="C27" s="1">
        <v>1</v>
      </c>
      <c r="D27" s="3" t="s">
        <v>56</v>
      </c>
      <c r="E27" s="4" t="s">
        <v>54</v>
      </c>
      <c r="F27" s="1">
        <v>9</v>
      </c>
      <c r="G27">
        <v>14.2</v>
      </c>
      <c r="H27">
        <v>5</v>
      </c>
      <c r="I27">
        <v>22.69</v>
      </c>
      <c r="J27">
        <v>130</v>
      </c>
      <c r="K27" s="14">
        <v>2949.7</v>
      </c>
      <c r="L27">
        <v>1029456</v>
      </c>
      <c r="M27" s="15">
        <v>45791</v>
      </c>
      <c r="N27" s="7">
        <f>_xlfn.MAXIFS(Biometria!B:B,Biometria!B:B,"&lt;="&amp;M27,Biometria!C:C,B27,Biometria!D:D,C27,Biometria!E:E,D27,Biometria!F:F,E27,Biometria!G:G,F27)</f>
        <v>45789</v>
      </c>
      <c r="O27">
        <v>5.2</v>
      </c>
      <c r="P27">
        <v>18.079999999999998</v>
      </c>
      <c r="Q27">
        <v>14.95</v>
      </c>
      <c r="R27">
        <v>82.69</v>
      </c>
      <c r="S27">
        <v>0.8</v>
      </c>
      <c r="T27">
        <v>12.6469</v>
      </c>
      <c r="U27">
        <v>0.68</v>
      </c>
      <c r="V27">
        <v>12.06</v>
      </c>
      <c r="W27">
        <v>7.97</v>
      </c>
      <c r="X27">
        <v>128.03</v>
      </c>
    </row>
    <row r="28" spans="1:24" x14ac:dyDescent="0.25">
      <c r="A28" s="1" t="str">
        <f t="shared" si="0"/>
        <v>45789491B3R39</v>
      </c>
      <c r="B28" s="1">
        <v>49</v>
      </c>
      <c r="C28" s="1">
        <v>1</v>
      </c>
      <c r="D28" s="3" t="s">
        <v>56</v>
      </c>
      <c r="E28" s="4" t="s">
        <v>55</v>
      </c>
      <c r="F28" s="1">
        <v>9</v>
      </c>
      <c r="G28">
        <v>14.2</v>
      </c>
      <c r="H28">
        <v>5</v>
      </c>
      <c r="I28">
        <v>22.69</v>
      </c>
      <c r="J28">
        <v>130</v>
      </c>
      <c r="K28" s="14">
        <v>2949.7</v>
      </c>
      <c r="L28">
        <v>1029457</v>
      </c>
      <c r="M28" s="15">
        <v>45791</v>
      </c>
      <c r="N28" s="7">
        <f>_xlfn.MAXIFS(Biometria!B:B,Biometria!B:B,"&lt;="&amp;M28,Biometria!C:C,B28,Biometria!D:D,C28,Biometria!E:E,D28,Biometria!F:F,E28,Biometria!G:G,F28)</f>
        <v>45789</v>
      </c>
      <c r="O28">
        <v>5.3</v>
      </c>
      <c r="P28">
        <v>18.93</v>
      </c>
      <c r="Q28">
        <v>16.95</v>
      </c>
      <c r="R28">
        <v>89.54</v>
      </c>
      <c r="S28">
        <v>0.56999999999999995</v>
      </c>
      <c r="T28">
        <v>14.3736</v>
      </c>
      <c r="U28">
        <v>0.48</v>
      </c>
      <c r="V28">
        <v>11.92</v>
      </c>
      <c r="W28">
        <v>20.45</v>
      </c>
      <c r="X28">
        <v>142.83000000000001</v>
      </c>
    </row>
    <row r="29" spans="1:24" x14ac:dyDescent="0.25">
      <c r="A29" s="1" t="str">
        <f t="shared" si="0"/>
        <v>45789498B3R110</v>
      </c>
      <c r="B29" s="1">
        <v>49</v>
      </c>
      <c r="C29" s="1">
        <v>8</v>
      </c>
      <c r="D29" s="3" t="s">
        <v>56</v>
      </c>
      <c r="E29" s="4" t="s">
        <v>53</v>
      </c>
      <c r="F29" s="1">
        <v>10</v>
      </c>
      <c r="G29">
        <v>14.2</v>
      </c>
      <c r="H29">
        <v>5</v>
      </c>
      <c r="I29">
        <v>22.69</v>
      </c>
      <c r="J29">
        <v>130</v>
      </c>
      <c r="K29" s="14">
        <v>2949.7</v>
      </c>
      <c r="L29">
        <v>1029458</v>
      </c>
      <c r="M29" s="15">
        <v>45791</v>
      </c>
      <c r="N29" s="7">
        <f>_xlfn.MAXIFS(Biometria!B:B,Biometria!B:B,"&lt;="&amp;M29,Biometria!C:C,B29,Biometria!D:D,C29,Biometria!E:E,D29,Biometria!F:F,E29,Biometria!G:G,F29)</f>
        <v>45789</v>
      </c>
      <c r="O29">
        <v>5.3</v>
      </c>
      <c r="P29">
        <v>20.010000000000002</v>
      </c>
      <c r="Q29">
        <v>17.46</v>
      </c>
      <c r="R29">
        <v>87.26</v>
      </c>
      <c r="S29">
        <v>0.65</v>
      </c>
      <c r="T29">
        <v>14.765000000000001</v>
      </c>
      <c r="U29">
        <v>0.55000000000000004</v>
      </c>
      <c r="V29">
        <v>12.08</v>
      </c>
      <c r="W29">
        <v>24.17</v>
      </c>
      <c r="X29">
        <v>147.24</v>
      </c>
    </row>
    <row r="30" spans="1:24" x14ac:dyDescent="0.25">
      <c r="A30" s="1" t="str">
        <f t="shared" si="0"/>
        <v>45789498B3R210</v>
      </c>
      <c r="B30" s="1">
        <v>49</v>
      </c>
      <c r="C30" s="1">
        <v>8</v>
      </c>
      <c r="D30" s="3" t="s">
        <v>56</v>
      </c>
      <c r="E30" s="4" t="s">
        <v>54</v>
      </c>
      <c r="F30" s="1">
        <v>10</v>
      </c>
      <c r="G30">
        <v>14.2</v>
      </c>
      <c r="H30">
        <v>5</v>
      </c>
      <c r="I30">
        <v>22.69</v>
      </c>
      <c r="J30">
        <v>130</v>
      </c>
      <c r="K30" s="14">
        <v>2949.7</v>
      </c>
      <c r="L30">
        <v>1029459</v>
      </c>
      <c r="M30" s="15">
        <v>45791</v>
      </c>
      <c r="N30" s="7">
        <f>_xlfn.MAXIFS(Biometria!B:B,Biometria!B:B,"&lt;="&amp;M30,Biometria!C:C,B30,Biometria!D:D,C30,Biometria!E:E,D30,Biometria!F:F,E30,Biometria!G:G,F30)</f>
        <v>45789</v>
      </c>
      <c r="O30">
        <v>5.2</v>
      </c>
      <c r="P30">
        <v>18.73</v>
      </c>
      <c r="Q30">
        <v>15.85</v>
      </c>
      <c r="R30">
        <v>84.62</v>
      </c>
      <c r="S30">
        <v>0.74</v>
      </c>
      <c r="T30">
        <v>13.4991</v>
      </c>
      <c r="U30">
        <v>0.63</v>
      </c>
      <c r="V30">
        <v>11.67</v>
      </c>
      <c r="W30">
        <v>14.5</v>
      </c>
      <c r="X30">
        <v>135.78</v>
      </c>
    </row>
    <row r="31" spans="1:24" x14ac:dyDescent="0.25">
      <c r="A31" s="1" t="str">
        <f t="shared" si="0"/>
        <v>45789498B3R310</v>
      </c>
      <c r="B31" s="1">
        <v>49</v>
      </c>
      <c r="C31" s="1">
        <v>8</v>
      </c>
      <c r="D31" s="3" t="s">
        <v>56</v>
      </c>
      <c r="E31" s="4" t="s">
        <v>55</v>
      </c>
      <c r="F31" s="1">
        <v>10</v>
      </c>
      <c r="G31">
        <v>14.2</v>
      </c>
      <c r="H31">
        <v>5</v>
      </c>
      <c r="I31">
        <v>22.69</v>
      </c>
      <c r="J31">
        <v>130</v>
      </c>
      <c r="K31" s="14">
        <v>2949.7</v>
      </c>
      <c r="L31">
        <v>1029460</v>
      </c>
      <c r="M31" s="15">
        <v>45791</v>
      </c>
      <c r="N31" s="7">
        <f>_xlfn.MAXIFS(Biometria!B:B,Biometria!B:B,"&lt;="&amp;M31,Biometria!C:C,B31,Biometria!D:D,C31,Biometria!E:E,D31,Biometria!F:F,E31,Biometria!G:G,F31)</f>
        <v>45789</v>
      </c>
      <c r="O31">
        <v>5.2</v>
      </c>
      <c r="P31">
        <v>19.66</v>
      </c>
      <c r="Q31">
        <v>17.059999999999999</v>
      </c>
      <c r="R31">
        <v>86.78</v>
      </c>
      <c r="S31">
        <v>0.66</v>
      </c>
      <c r="T31">
        <v>14.4268</v>
      </c>
      <c r="U31">
        <v>0.56000000000000005</v>
      </c>
      <c r="V31">
        <v>12.08</v>
      </c>
      <c r="W31">
        <v>21.5</v>
      </c>
      <c r="X31">
        <v>144.08000000000001</v>
      </c>
    </row>
    <row r="32" spans="1:24" x14ac:dyDescent="0.25">
      <c r="A32" s="1" t="str">
        <f t="shared" si="0"/>
        <v>45789493B3R111</v>
      </c>
      <c r="B32" s="1">
        <v>49</v>
      </c>
      <c r="C32" s="1">
        <v>3</v>
      </c>
      <c r="D32" s="3" t="s">
        <v>56</v>
      </c>
      <c r="E32" s="4" t="s">
        <v>53</v>
      </c>
      <c r="F32" s="1">
        <v>11</v>
      </c>
      <c r="G32">
        <v>14.2</v>
      </c>
      <c r="H32">
        <v>5</v>
      </c>
      <c r="I32">
        <v>22.69</v>
      </c>
      <c r="J32">
        <v>130</v>
      </c>
      <c r="K32" s="14">
        <v>2949.7</v>
      </c>
      <c r="L32">
        <v>1029461</v>
      </c>
      <c r="M32" s="15">
        <v>45791</v>
      </c>
      <c r="N32" s="7">
        <f>_xlfn.MAXIFS(Biometria!B:B,Biometria!B:B,"&lt;="&amp;M32,Biometria!C:C,B32,Biometria!D:D,C32,Biometria!E:E,D32,Biometria!F:F,E32,Biometria!G:G,F32)</f>
        <v>45789</v>
      </c>
      <c r="O32">
        <v>5.3</v>
      </c>
      <c r="P32">
        <v>20.05</v>
      </c>
      <c r="Q32">
        <v>17.18</v>
      </c>
      <c r="R32">
        <v>85.69</v>
      </c>
      <c r="S32">
        <v>0.7</v>
      </c>
      <c r="T32">
        <v>14.4678</v>
      </c>
      <c r="U32">
        <v>0.59</v>
      </c>
      <c r="V32">
        <v>12.32</v>
      </c>
      <c r="W32">
        <v>22.07</v>
      </c>
      <c r="X32">
        <v>144.75</v>
      </c>
    </row>
    <row r="33" spans="1:24" x14ac:dyDescent="0.25">
      <c r="A33" s="1" t="str">
        <f t="shared" si="0"/>
        <v>45789493B3R211</v>
      </c>
      <c r="B33" s="1">
        <v>49</v>
      </c>
      <c r="C33" s="1">
        <v>3</v>
      </c>
      <c r="D33" s="3" t="s">
        <v>56</v>
      </c>
      <c r="E33" s="4" t="s">
        <v>54</v>
      </c>
      <c r="F33" s="1">
        <v>11</v>
      </c>
      <c r="G33">
        <v>14.2</v>
      </c>
      <c r="H33">
        <v>5</v>
      </c>
      <c r="I33">
        <v>22.69</v>
      </c>
      <c r="J33">
        <v>130</v>
      </c>
      <c r="K33" s="14">
        <v>2949.7</v>
      </c>
      <c r="L33">
        <v>1029462</v>
      </c>
      <c r="M33" s="15">
        <v>45791</v>
      </c>
      <c r="N33" s="7">
        <f>_xlfn.MAXIFS(Biometria!B:B,Biometria!B:B,"&lt;="&amp;M33,Biometria!C:C,B33,Biometria!D:D,C33,Biometria!E:E,D33,Biometria!F:F,E33,Biometria!G:G,F33)</f>
        <v>45789</v>
      </c>
      <c r="O33">
        <v>5.3</v>
      </c>
      <c r="P33">
        <v>19.32</v>
      </c>
      <c r="Q33">
        <v>16.690000000000001</v>
      </c>
      <c r="R33">
        <v>86.39</v>
      </c>
      <c r="S33">
        <v>0.68</v>
      </c>
      <c r="T33">
        <v>14.131</v>
      </c>
      <c r="U33">
        <v>0.57999999999999996</v>
      </c>
      <c r="V33">
        <v>12.01</v>
      </c>
      <c r="W33">
        <v>19.25</v>
      </c>
      <c r="X33">
        <v>141.41</v>
      </c>
    </row>
    <row r="34" spans="1:24" x14ac:dyDescent="0.25">
      <c r="A34" s="1" t="str">
        <f t="shared" si="0"/>
        <v>45789493B3R311</v>
      </c>
      <c r="B34" s="1">
        <v>49</v>
      </c>
      <c r="C34" s="1">
        <v>3</v>
      </c>
      <c r="D34" s="3" t="s">
        <v>56</v>
      </c>
      <c r="E34" s="4" t="s">
        <v>55</v>
      </c>
      <c r="F34" s="1">
        <v>11</v>
      </c>
      <c r="G34">
        <v>14.2</v>
      </c>
      <c r="H34">
        <v>5</v>
      </c>
      <c r="I34">
        <v>22.69</v>
      </c>
      <c r="J34">
        <v>130</v>
      </c>
      <c r="K34" s="14">
        <v>2949.7</v>
      </c>
      <c r="L34">
        <v>1029463</v>
      </c>
      <c r="M34" s="15">
        <v>45791</v>
      </c>
      <c r="N34" s="7">
        <f>_xlfn.MAXIFS(Biometria!B:B,Biometria!B:B,"&lt;="&amp;M34,Biometria!C:C,B34,Biometria!D:D,C34,Biometria!E:E,D34,Biometria!F:F,E34,Biometria!G:G,F34)</f>
        <v>45789</v>
      </c>
      <c r="O34">
        <v>5.3</v>
      </c>
      <c r="P34">
        <v>19.559999999999999</v>
      </c>
      <c r="Q34">
        <v>16.11</v>
      </c>
      <c r="R34">
        <v>82.36</v>
      </c>
      <c r="S34">
        <v>0.82</v>
      </c>
      <c r="T34">
        <v>13.583299999999999</v>
      </c>
      <c r="U34">
        <v>0.69</v>
      </c>
      <c r="V34">
        <v>12.25</v>
      </c>
      <c r="W34">
        <v>15.65</v>
      </c>
      <c r="X34">
        <v>137.13999999999999</v>
      </c>
    </row>
    <row r="35" spans="1:24" x14ac:dyDescent="0.25">
      <c r="A35" s="1" t="str">
        <f t="shared" si="0"/>
        <v>45789496B3R112</v>
      </c>
      <c r="B35" s="1">
        <v>49</v>
      </c>
      <c r="C35" s="1">
        <v>6</v>
      </c>
      <c r="D35" s="3" t="s">
        <v>56</v>
      </c>
      <c r="E35" s="4" t="s">
        <v>53</v>
      </c>
      <c r="F35" s="1">
        <v>12</v>
      </c>
      <c r="G35">
        <v>14.2</v>
      </c>
      <c r="H35">
        <v>5</v>
      </c>
      <c r="I35">
        <v>22.69</v>
      </c>
      <c r="J35">
        <v>130</v>
      </c>
      <c r="K35" s="14">
        <v>2949.7</v>
      </c>
      <c r="L35">
        <v>1029464</v>
      </c>
      <c r="M35" s="15">
        <v>45791</v>
      </c>
      <c r="N35" s="7">
        <f>_xlfn.MAXIFS(Biometria!B:B,Biometria!B:B,"&lt;="&amp;M35,Biometria!C:C,B35,Biometria!D:D,C35,Biometria!E:E,D35,Biometria!F:F,E35,Biometria!G:G,F35)</f>
        <v>45789</v>
      </c>
      <c r="O35">
        <v>5.3</v>
      </c>
      <c r="P35">
        <v>17.850000000000001</v>
      </c>
      <c r="Q35">
        <v>15.19</v>
      </c>
      <c r="R35">
        <v>85.1</v>
      </c>
      <c r="S35">
        <v>0.72</v>
      </c>
      <c r="T35">
        <v>12.840999999999999</v>
      </c>
      <c r="U35">
        <v>0.61</v>
      </c>
      <c r="V35">
        <v>12.1</v>
      </c>
      <c r="W35">
        <v>9.01</v>
      </c>
      <c r="X35">
        <v>129.26</v>
      </c>
    </row>
    <row r="36" spans="1:24" x14ac:dyDescent="0.25">
      <c r="A36" s="1" t="str">
        <f t="shared" si="0"/>
        <v>45789496B3R212</v>
      </c>
      <c r="B36" s="1">
        <v>49</v>
      </c>
      <c r="C36" s="1">
        <v>6</v>
      </c>
      <c r="D36" s="3" t="s">
        <v>56</v>
      </c>
      <c r="E36" s="4" t="s">
        <v>54</v>
      </c>
      <c r="F36" s="1">
        <v>12</v>
      </c>
      <c r="G36">
        <v>14.2</v>
      </c>
      <c r="H36">
        <v>5</v>
      </c>
      <c r="I36">
        <v>22.69</v>
      </c>
      <c r="J36">
        <v>130</v>
      </c>
      <c r="K36" s="14">
        <v>2949.7</v>
      </c>
      <c r="L36">
        <v>1029465</v>
      </c>
      <c r="M36" s="15">
        <v>45791</v>
      </c>
      <c r="N36" s="7">
        <f>_xlfn.MAXIFS(Biometria!B:B,Biometria!B:B,"&lt;="&amp;M36,Biometria!C:C,B36,Biometria!D:D,C36,Biometria!E:E,D36,Biometria!F:F,E36,Biometria!G:G,F36)</f>
        <v>45789</v>
      </c>
      <c r="O36">
        <v>5.3</v>
      </c>
      <c r="P36">
        <v>18.739999999999998</v>
      </c>
      <c r="Q36">
        <v>15.61</v>
      </c>
      <c r="R36">
        <v>83.3</v>
      </c>
      <c r="S36">
        <v>0.78</v>
      </c>
      <c r="T36">
        <v>13.267099999999999</v>
      </c>
      <c r="U36">
        <v>0.66</v>
      </c>
      <c r="V36">
        <v>11.79</v>
      </c>
      <c r="W36">
        <v>12.85</v>
      </c>
      <c r="X36">
        <v>133.82</v>
      </c>
    </row>
    <row r="37" spans="1:24" x14ac:dyDescent="0.25">
      <c r="A37" s="1" t="str">
        <f t="shared" si="0"/>
        <v>45789496B3R312</v>
      </c>
      <c r="B37" s="1">
        <v>49</v>
      </c>
      <c r="C37" s="1">
        <v>6</v>
      </c>
      <c r="D37" s="3" t="s">
        <v>56</v>
      </c>
      <c r="E37" s="4" t="s">
        <v>55</v>
      </c>
      <c r="F37" s="1">
        <v>12</v>
      </c>
      <c r="G37">
        <v>14.2</v>
      </c>
      <c r="H37">
        <v>5</v>
      </c>
      <c r="I37">
        <v>22.69</v>
      </c>
      <c r="J37">
        <v>130</v>
      </c>
      <c r="K37" s="14">
        <v>2949.7</v>
      </c>
      <c r="L37">
        <v>1029466</v>
      </c>
      <c r="M37" s="15">
        <v>45791</v>
      </c>
      <c r="N37" s="7">
        <f>_xlfn.MAXIFS(Biometria!B:B,Biometria!B:B,"&lt;="&amp;M37,Biometria!C:C,B37,Biometria!D:D,C37,Biometria!E:E,D37,Biometria!F:F,E37,Biometria!G:G,F37)</f>
        <v>45789</v>
      </c>
      <c r="O37">
        <v>5.2</v>
      </c>
      <c r="P37">
        <v>18.63</v>
      </c>
      <c r="Q37">
        <v>15.73</v>
      </c>
      <c r="R37">
        <v>84.43</v>
      </c>
      <c r="S37">
        <v>0.75</v>
      </c>
      <c r="T37">
        <v>13.3691</v>
      </c>
      <c r="U37">
        <v>0.64</v>
      </c>
      <c r="V37">
        <v>11.79</v>
      </c>
      <c r="W37">
        <v>13.53</v>
      </c>
      <c r="X37">
        <v>134.62</v>
      </c>
    </row>
    <row r="38" spans="1:24" x14ac:dyDescent="0.25">
      <c r="A38" s="1" t="str">
        <f t="shared" si="0"/>
        <v>45789497B3R113</v>
      </c>
      <c r="B38" s="1">
        <v>49</v>
      </c>
      <c r="C38" s="1">
        <v>7</v>
      </c>
      <c r="D38" s="3" t="s">
        <v>56</v>
      </c>
      <c r="E38" s="4" t="s">
        <v>53</v>
      </c>
      <c r="F38" s="1">
        <v>13</v>
      </c>
      <c r="G38">
        <v>14.2</v>
      </c>
      <c r="H38">
        <v>5</v>
      </c>
      <c r="I38">
        <v>22.69</v>
      </c>
      <c r="J38">
        <v>130</v>
      </c>
      <c r="K38" s="14">
        <v>2949.7</v>
      </c>
      <c r="L38">
        <v>1029467</v>
      </c>
      <c r="M38" s="15">
        <v>45791</v>
      </c>
      <c r="N38" s="7">
        <f>_xlfn.MAXIFS(Biometria!B:B,Biometria!B:B,"&lt;="&amp;M38,Biometria!C:C,B38,Biometria!D:D,C38,Biometria!E:E,D38,Biometria!F:F,E38,Biometria!G:G,F38)</f>
        <v>45789</v>
      </c>
      <c r="O38">
        <v>5.3</v>
      </c>
      <c r="P38">
        <v>20.99</v>
      </c>
      <c r="Q38">
        <v>18.72</v>
      </c>
      <c r="R38">
        <v>89.19</v>
      </c>
      <c r="S38">
        <v>0.57999999999999996</v>
      </c>
      <c r="T38">
        <v>15.622400000000001</v>
      </c>
      <c r="U38">
        <v>0.48</v>
      </c>
      <c r="V38">
        <v>12.84</v>
      </c>
      <c r="W38">
        <v>30.6</v>
      </c>
      <c r="X38">
        <v>154.86000000000001</v>
      </c>
    </row>
    <row r="39" spans="1:24" x14ac:dyDescent="0.25">
      <c r="A39" s="1" t="str">
        <f t="shared" si="0"/>
        <v>45789497B3R213</v>
      </c>
      <c r="B39" s="1">
        <v>49</v>
      </c>
      <c r="C39" s="1">
        <v>7</v>
      </c>
      <c r="D39" s="3" t="s">
        <v>56</v>
      </c>
      <c r="E39" s="4" t="s">
        <v>54</v>
      </c>
      <c r="F39" s="1">
        <v>13</v>
      </c>
      <c r="G39">
        <v>14.2</v>
      </c>
      <c r="H39">
        <v>5</v>
      </c>
      <c r="I39">
        <v>22.69</v>
      </c>
      <c r="J39">
        <v>130</v>
      </c>
      <c r="K39" s="14">
        <v>2949.7</v>
      </c>
      <c r="L39">
        <v>1029468</v>
      </c>
      <c r="M39" s="15">
        <v>45791</v>
      </c>
      <c r="N39" s="7">
        <f>_xlfn.MAXIFS(Biometria!B:B,Biometria!B:B,"&lt;="&amp;M39,Biometria!C:C,B39,Biometria!D:D,C39,Biometria!E:E,D39,Biometria!F:F,E39,Biometria!G:G,F39)</f>
        <v>45789</v>
      </c>
      <c r="O39">
        <v>5.3</v>
      </c>
      <c r="P39">
        <v>20.63</v>
      </c>
      <c r="Q39">
        <v>18.12</v>
      </c>
      <c r="R39">
        <v>87.83</v>
      </c>
      <c r="S39">
        <v>0.63</v>
      </c>
      <c r="T39">
        <v>15.3657</v>
      </c>
      <c r="U39">
        <v>0.53</v>
      </c>
      <c r="V39">
        <v>11.92</v>
      </c>
      <c r="W39">
        <v>28.9</v>
      </c>
      <c r="X39">
        <v>152.85</v>
      </c>
    </row>
    <row r="40" spans="1:24" x14ac:dyDescent="0.25">
      <c r="A40" s="1" t="str">
        <f t="shared" si="0"/>
        <v>45789497B3R313</v>
      </c>
      <c r="B40" s="1">
        <v>49</v>
      </c>
      <c r="C40" s="1">
        <v>7</v>
      </c>
      <c r="D40" s="3" t="s">
        <v>56</v>
      </c>
      <c r="E40" s="4" t="s">
        <v>55</v>
      </c>
      <c r="F40" s="1">
        <v>13</v>
      </c>
      <c r="G40">
        <v>14.2</v>
      </c>
      <c r="H40">
        <v>5</v>
      </c>
      <c r="I40">
        <v>22.69</v>
      </c>
      <c r="J40">
        <v>130</v>
      </c>
      <c r="K40" s="14">
        <v>2949.7</v>
      </c>
      <c r="L40">
        <v>1029469</v>
      </c>
      <c r="M40" s="15">
        <v>45791</v>
      </c>
      <c r="N40" s="7">
        <f>_xlfn.MAXIFS(Biometria!B:B,Biometria!B:B,"&lt;="&amp;M40,Biometria!C:C,B40,Biometria!D:D,C40,Biometria!E:E,D40,Biometria!F:F,E40,Biometria!G:G,F40)</f>
        <v>45789</v>
      </c>
      <c r="O40">
        <v>5.3</v>
      </c>
      <c r="P40">
        <v>20.84</v>
      </c>
      <c r="Q40">
        <v>18.53</v>
      </c>
      <c r="R40">
        <v>88.92</v>
      </c>
      <c r="S40">
        <v>0.59</v>
      </c>
      <c r="T40">
        <v>15.800599999999999</v>
      </c>
      <c r="U40">
        <v>0.5</v>
      </c>
      <c r="V40">
        <v>11.6</v>
      </c>
      <c r="W40">
        <v>32.200000000000003</v>
      </c>
      <c r="X40">
        <v>156.76</v>
      </c>
    </row>
    <row r="41" spans="1:24" x14ac:dyDescent="0.25">
      <c r="A41" s="1" t="str">
        <f t="shared" si="0"/>
        <v>45789494B3R114</v>
      </c>
      <c r="B41" s="1">
        <v>49</v>
      </c>
      <c r="C41" s="1">
        <v>4</v>
      </c>
      <c r="D41" s="3" t="s">
        <v>56</v>
      </c>
      <c r="E41" s="4" t="s">
        <v>53</v>
      </c>
      <c r="F41" s="1">
        <v>14</v>
      </c>
      <c r="G41">
        <v>14.2</v>
      </c>
      <c r="H41">
        <v>5</v>
      </c>
      <c r="I41">
        <v>22.69</v>
      </c>
      <c r="J41">
        <v>130</v>
      </c>
      <c r="K41" s="14">
        <v>2949.7</v>
      </c>
      <c r="L41">
        <v>1029470</v>
      </c>
      <c r="M41" s="15">
        <v>45791</v>
      </c>
      <c r="N41" s="7">
        <f>_xlfn.MAXIFS(Biometria!B:B,Biometria!B:B,"&lt;="&amp;M41,Biometria!C:C,B41,Biometria!D:D,C41,Biometria!E:E,D41,Biometria!F:F,E41,Biometria!G:G,F41)</f>
        <v>45789</v>
      </c>
      <c r="O41">
        <v>5.2</v>
      </c>
      <c r="P41">
        <v>18.920000000000002</v>
      </c>
      <c r="Q41">
        <v>15.71</v>
      </c>
      <c r="R41">
        <v>83.03</v>
      </c>
      <c r="S41">
        <v>0.79</v>
      </c>
      <c r="T41">
        <v>13.393700000000001</v>
      </c>
      <c r="U41">
        <v>0.67</v>
      </c>
      <c r="V41">
        <v>11.61</v>
      </c>
      <c r="W41">
        <v>13.96</v>
      </c>
      <c r="X41">
        <v>135.13</v>
      </c>
    </row>
    <row r="42" spans="1:24" x14ac:dyDescent="0.25">
      <c r="A42" s="1" t="str">
        <f t="shared" si="0"/>
        <v>45789494B3R214</v>
      </c>
      <c r="B42" s="1">
        <v>49</v>
      </c>
      <c r="C42" s="1">
        <v>4</v>
      </c>
      <c r="D42" s="3" t="s">
        <v>56</v>
      </c>
      <c r="E42" s="4" t="s">
        <v>54</v>
      </c>
      <c r="F42" s="1">
        <v>14</v>
      </c>
      <c r="G42">
        <v>14.2</v>
      </c>
      <c r="H42">
        <v>5</v>
      </c>
      <c r="I42">
        <v>22.69</v>
      </c>
      <c r="J42">
        <v>130</v>
      </c>
      <c r="K42" s="14">
        <v>2949.7</v>
      </c>
      <c r="L42">
        <v>1029471</v>
      </c>
      <c r="M42" s="15">
        <v>45791</v>
      </c>
      <c r="N42" s="7">
        <f>_xlfn.MAXIFS(Biometria!B:B,Biometria!B:B,"&lt;="&amp;M42,Biometria!C:C,B42,Biometria!D:D,C42,Biometria!E:E,D42,Biometria!F:F,E42,Biometria!G:G,F42)</f>
        <v>45789</v>
      </c>
      <c r="O42">
        <v>5.2</v>
      </c>
      <c r="P42">
        <v>18.48</v>
      </c>
      <c r="Q42">
        <v>15.14</v>
      </c>
      <c r="R42">
        <v>81.93</v>
      </c>
      <c r="S42">
        <v>0.83</v>
      </c>
      <c r="T42">
        <v>12.829800000000001</v>
      </c>
      <c r="U42">
        <v>0.7</v>
      </c>
      <c r="V42">
        <v>11.96</v>
      </c>
      <c r="W42">
        <v>9.61</v>
      </c>
      <c r="X42">
        <v>129.97999999999999</v>
      </c>
    </row>
    <row r="43" spans="1:24" x14ac:dyDescent="0.25">
      <c r="A43" s="1" t="str">
        <f t="shared" si="0"/>
        <v>45789494B3R314</v>
      </c>
      <c r="B43" s="1">
        <v>49</v>
      </c>
      <c r="C43" s="1">
        <v>4</v>
      </c>
      <c r="D43" s="3" t="s">
        <v>56</v>
      </c>
      <c r="E43" s="4" t="s">
        <v>55</v>
      </c>
      <c r="F43" s="1">
        <v>14</v>
      </c>
      <c r="G43">
        <v>14.2</v>
      </c>
      <c r="H43">
        <v>5</v>
      </c>
      <c r="I43">
        <v>22.69</v>
      </c>
      <c r="J43">
        <v>130</v>
      </c>
      <c r="K43" s="14">
        <v>2949.7</v>
      </c>
      <c r="L43">
        <v>1029472</v>
      </c>
      <c r="M43" s="15">
        <v>45791</v>
      </c>
      <c r="N43" s="7">
        <f>_xlfn.MAXIFS(Biometria!B:B,Biometria!B:B,"&lt;="&amp;M43,Biometria!C:C,B43,Biometria!D:D,C43,Biometria!E:E,D43,Biometria!F:F,E43,Biometria!G:G,F43)</f>
        <v>45789</v>
      </c>
      <c r="O43">
        <v>5.2</v>
      </c>
      <c r="P43">
        <v>18.77</v>
      </c>
      <c r="Q43">
        <v>15.48</v>
      </c>
      <c r="R43">
        <v>82.47</v>
      </c>
      <c r="S43">
        <v>0.81</v>
      </c>
      <c r="T43">
        <v>13.2204</v>
      </c>
      <c r="U43">
        <v>0.69</v>
      </c>
      <c r="V43">
        <v>11.51</v>
      </c>
      <c r="W43">
        <v>12.71</v>
      </c>
      <c r="X43">
        <v>133.65</v>
      </c>
    </row>
    <row r="44" spans="1:24" x14ac:dyDescent="0.25">
      <c r="A44" s="1" t="str">
        <f t="shared" si="0"/>
        <v>45789495B3R115</v>
      </c>
      <c r="B44" s="1">
        <v>49</v>
      </c>
      <c r="C44" s="1">
        <v>5</v>
      </c>
      <c r="D44" s="3" t="s">
        <v>56</v>
      </c>
      <c r="E44" s="4" t="s">
        <v>53</v>
      </c>
      <c r="F44" s="1">
        <v>15</v>
      </c>
      <c r="G44">
        <v>14.2</v>
      </c>
      <c r="H44">
        <v>5</v>
      </c>
      <c r="I44">
        <v>22.69</v>
      </c>
      <c r="J44">
        <v>130</v>
      </c>
      <c r="K44" s="14">
        <v>2949.7</v>
      </c>
      <c r="L44">
        <v>1029473</v>
      </c>
      <c r="M44" s="15">
        <v>45791</v>
      </c>
      <c r="N44" s="7">
        <f>_xlfn.MAXIFS(Biometria!B:B,Biometria!B:B,"&lt;="&amp;M44,Biometria!C:C,B44,Biometria!D:D,C44,Biometria!E:E,D44,Biometria!F:F,E44,Biometria!G:G,F44)</f>
        <v>45789</v>
      </c>
      <c r="O44">
        <v>5.2</v>
      </c>
      <c r="P44">
        <v>18.88</v>
      </c>
      <c r="Q44">
        <v>15.95</v>
      </c>
      <c r="R44">
        <v>84.48</v>
      </c>
      <c r="S44">
        <v>0.74</v>
      </c>
      <c r="T44">
        <v>13.425000000000001</v>
      </c>
      <c r="U44">
        <v>0.62</v>
      </c>
      <c r="V44">
        <v>12.35</v>
      </c>
      <c r="W44">
        <v>13.83</v>
      </c>
      <c r="X44">
        <v>134.97999999999999</v>
      </c>
    </row>
    <row r="45" spans="1:24" x14ac:dyDescent="0.25">
      <c r="A45" s="1" t="str">
        <f t="shared" si="0"/>
        <v>45789495B3R215</v>
      </c>
      <c r="B45" s="1">
        <v>49</v>
      </c>
      <c r="C45" s="1">
        <v>5</v>
      </c>
      <c r="D45" s="3" t="s">
        <v>56</v>
      </c>
      <c r="E45" s="4" t="s">
        <v>54</v>
      </c>
      <c r="F45" s="1">
        <v>15</v>
      </c>
      <c r="G45">
        <v>14.2</v>
      </c>
      <c r="H45">
        <v>5</v>
      </c>
      <c r="I45">
        <v>22.69</v>
      </c>
      <c r="J45">
        <v>130</v>
      </c>
      <c r="K45" s="14">
        <v>2949.7</v>
      </c>
      <c r="L45">
        <v>1029474</v>
      </c>
      <c r="M45" s="15">
        <v>45791</v>
      </c>
      <c r="N45" s="7">
        <f>_xlfn.MAXIFS(Biometria!B:B,Biometria!B:B,"&lt;="&amp;M45,Biometria!C:C,B45,Biometria!D:D,C45,Biometria!E:E,D45,Biometria!F:F,E45,Biometria!G:G,F45)</f>
        <v>45789</v>
      </c>
      <c r="O45">
        <v>5.3</v>
      </c>
      <c r="P45">
        <v>19.920000000000002</v>
      </c>
      <c r="Q45">
        <v>16.66</v>
      </c>
      <c r="R45">
        <v>83.63</v>
      </c>
      <c r="S45">
        <v>0.77</v>
      </c>
      <c r="T45">
        <v>13.973800000000001</v>
      </c>
      <c r="U45">
        <v>0.65</v>
      </c>
      <c r="V45">
        <v>12.55</v>
      </c>
      <c r="W45">
        <v>18.52</v>
      </c>
      <c r="X45">
        <v>140.54</v>
      </c>
    </row>
    <row r="46" spans="1:24" x14ac:dyDescent="0.25">
      <c r="A46" s="1" t="str">
        <f t="shared" si="0"/>
        <v>45789495B3R315</v>
      </c>
      <c r="B46" s="1">
        <v>49</v>
      </c>
      <c r="C46" s="1">
        <v>5</v>
      </c>
      <c r="D46" s="3" t="s">
        <v>56</v>
      </c>
      <c r="E46" s="4" t="s">
        <v>55</v>
      </c>
      <c r="F46" s="1">
        <v>15</v>
      </c>
      <c r="G46">
        <v>14.2</v>
      </c>
      <c r="H46">
        <v>5</v>
      </c>
      <c r="I46">
        <v>22.69</v>
      </c>
      <c r="J46">
        <v>130</v>
      </c>
      <c r="K46" s="14">
        <v>2949.7</v>
      </c>
      <c r="L46">
        <v>1029475</v>
      </c>
      <c r="M46" s="15">
        <v>45791</v>
      </c>
      <c r="N46" s="7">
        <f>_xlfn.MAXIFS(Biometria!B:B,Biometria!B:B,"&lt;="&amp;M46,Biometria!C:C,B46,Biometria!D:D,C46,Biometria!E:E,D46,Biometria!F:F,E46,Biometria!G:G,F46)</f>
        <v>45789</v>
      </c>
      <c r="O46">
        <v>5.3</v>
      </c>
      <c r="P46">
        <v>19.25</v>
      </c>
      <c r="Q46">
        <v>16.27</v>
      </c>
      <c r="R46">
        <v>84.52</v>
      </c>
      <c r="S46">
        <v>0.74</v>
      </c>
      <c r="T46">
        <v>13.792199999999999</v>
      </c>
      <c r="U46">
        <v>0.63</v>
      </c>
      <c r="V46">
        <v>11.94</v>
      </c>
      <c r="W46">
        <v>16.89</v>
      </c>
      <c r="X46">
        <v>138.61000000000001</v>
      </c>
    </row>
    <row r="47" spans="1:24" x14ac:dyDescent="0.25">
      <c r="A47" s="1" t="str">
        <f t="shared" si="0"/>
        <v>45789492B3R116</v>
      </c>
      <c r="B47" s="1">
        <v>49</v>
      </c>
      <c r="C47" s="1">
        <v>2</v>
      </c>
      <c r="D47" s="3" t="s">
        <v>56</v>
      </c>
      <c r="E47" s="4" t="s">
        <v>53</v>
      </c>
      <c r="F47" s="1">
        <v>16</v>
      </c>
      <c r="G47">
        <v>14.2</v>
      </c>
      <c r="H47">
        <v>5</v>
      </c>
      <c r="I47">
        <v>22.69</v>
      </c>
      <c r="J47">
        <v>130</v>
      </c>
      <c r="K47" s="14">
        <v>2949.7</v>
      </c>
      <c r="L47">
        <v>1029476</v>
      </c>
      <c r="M47" s="15">
        <v>45791</v>
      </c>
      <c r="N47" s="7">
        <f>_xlfn.MAXIFS(Biometria!B:B,Biometria!B:B,"&lt;="&amp;M47,Biometria!C:C,B47,Biometria!D:D,C47,Biometria!E:E,D47,Biometria!F:F,E47,Biometria!G:G,F47)</f>
        <v>45789</v>
      </c>
      <c r="O47">
        <v>5.2</v>
      </c>
      <c r="P47">
        <v>18.62</v>
      </c>
      <c r="Q47">
        <v>15.83</v>
      </c>
      <c r="R47">
        <v>85.02</v>
      </c>
      <c r="S47">
        <v>0.72</v>
      </c>
      <c r="T47">
        <v>13.335599999999999</v>
      </c>
      <c r="U47">
        <v>0.61</v>
      </c>
      <c r="V47">
        <v>12.3</v>
      </c>
      <c r="W47">
        <v>13.02</v>
      </c>
      <c r="X47">
        <v>134.02000000000001</v>
      </c>
    </row>
    <row r="48" spans="1:24" x14ac:dyDescent="0.25">
      <c r="A48" s="1" t="str">
        <f t="shared" si="0"/>
        <v>45789492B3R216</v>
      </c>
      <c r="B48" s="1">
        <v>49</v>
      </c>
      <c r="C48" s="1">
        <v>2</v>
      </c>
      <c r="D48" s="3" t="s">
        <v>56</v>
      </c>
      <c r="E48" s="4" t="s">
        <v>54</v>
      </c>
      <c r="F48" s="1">
        <v>16</v>
      </c>
      <c r="G48">
        <v>14.2</v>
      </c>
      <c r="H48">
        <v>5</v>
      </c>
      <c r="I48">
        <v>22.69</v>
      </c>
      <c r="J48">
        <v>130</v>
      </c>
      <c r="K48" s="14">
        <v>2949.7</v>
      </c>
      <c r="L48">
        <v>1029477</v>
      </c>
      <c r="M48" s="15">
        <v>45791</v>
      </c>
      <c r="N48" s="7">
        <f>_xlfn.MAXIFS(Biometria!B:B,Biometria!B:B,"&lt;="&amp;M48,Biometria!C:C,B48,Biometria!D:D,C48,Biometria!E:E,D48,Biometria!F:F,E48,Biometria!G:G,F48)</f>
        <v>45789</v>
      </c>
      <c r="O48">
        <v>5.3</v>
      </c>
      <c r="P48">
        <v>19.46</v>
      </c>
      <c r="Q48">
        <v>16.43</v>
      </c>
      <c r="R48">
        <v>84.43</v>
      </c>
      <c r="S48">
        <v>0.75</v>
      </c>
      <c r="T48">
        <v>13.8386</v>
      </c>
      <c r="U48">
        <v>0.63</v>
      </c>
      <c r="V48">
        <v>12.31</v>
      </c>
      <c r="W48">
        <v>17.260000000000002</v>
      </c>
      <c r="X48">
        <v>139.05000000000001</v>
      </c>
    </row>
    <row r="49" spans="1:24" x14ac:dyDescent="0.25">
      <c r="A49" s="1" t="str">
        <f t="shared" si="0"/>
        <v>45789492B3R316</v>
      </c>
      <c r="B49" s="1">
        <v>49</v>
      </c>
      <c r="C49" s="1">
        <v>2</v>
      </c>
      <c r="D49" s="3" t="s">
        <v>56</v>
      </c>
      <c r="E49" s="4" t="s">
        <v>55</v>
      </c>
      <c r="F49" s="1">
        <v>16</v>
      </c>
      <c r="G49">
        <v>14.2</v>
      </c>
      <c r="H49">
        <v>5</v>
      </c>
      <c r="I49">
        <v>22.69</v>
      </c>
      <c r="J49">
        <v>130</v>
      </c>
      <c r="K49" s="14">
        <v>2949.7</v>
      </c>
      <c r="L49">
        <v>1029478</v>
      </c>
      <c r="M49" s="15">
        <v>45791</v>
      </c>
      <c r="N49" s="7">
        <f>_xlfn.MAXIFS(Biometria!B:B,Biometria!B:B,"&lt;="&amp;M49,Biometria!C:C,B49,Biometria!D:D,C49,Biometria!E:E,D49,Biometria!F:F,E49,Biometria!G:G,F49)</f>
        <v>45789</v>
      </c>
      <c r="O49">
        <v>5.2</v>
      </c>
      <c r="P49">
        <v>19.489999999999998</v>
      </c>
      <c r="Q49">
        <v>17.03</v>
      </c>
      <c r="R49">
        <v>87.38</v>
      </c>
      <c r="S49">
        <v>0.64</v>
      </c>
      <c r="T49">
        <v>14.2394</v>
      </c>
      <c r="U49">
        <v>0.54</v>
      </c>
      <c r="V49">
        <v>12.73</v>
      </c>
      <c r="W49">
        <v>19.829999999999998</v>
      </c>
      <c r="X49">
        <v>142.09</v>
      </c>
    </row>
    <row r="50" spans="1:24" x14ac:dyDescent="0.25">
      <c r="A50" s="1" t="str">
        <f t="shared" si="0"/>
        <v>45789491B2R117</v>
      </c>
      <c r="B50" s="1">
        <v>49</v>
      </c>
      <c r="C50" s="1">
        <v>1</v>
      </c>
      <c r="D50" s="3" t="s">
        <v>57</v>
      </c>
      <c r="E50" s="4" t="s">
        <v>53</v>
      </c>
      <c r="F50" s="1">
        <v>17</v>
      </c>
      <c r="G50">
        <v>14.2</v>
      </c>
      <c r="H50">
        <v>5</v>
      </c>
      <c r="I50">
        <v>22.69</v>
      </c>
      <c r="J50">
        <v>130</v>
      </c>
      <c r="K50" s="14">
        <v>2949.7</v>
      </c>
      <c r="L50">
        <v>1029479</v>
      </c>
      <c r="M50" s="15">
        <v>45791</v>
      </c>
      <c r="N50" s="7">
        <f>_xlfn.MAXIFS(Biometria!B:B,Biometria!B:B,"&lt;="&amp;M50,Biometria!C:C,B50,Biometria!D:D,C50,Biometria!E:E,D50,Biometria!F:F,E50,Biometria!G:G,F50)</f>
        <v>45789</v>
      </c>
      <c r="O50">
        <v>5.2</v>
      </c>
      <c r="P50">
        <v>18.46</v>
      </c>
      <c r="Q50">
        <v>15.53</v>
      </c>
      <c r="R50">
        <v>84.13</v>
      </c>
      <c r="S50">
        <v>0.76</v>
      </c>
      <c r="T50">
        <v>13.142099999999999</v>
      </c>
      <c r="U50">
        <v>0.64</v>
      </c>
      <c r="V50">
        <v>12.04</v>
      </c>
      <c r="W50">
        <v>11.69</v>
      </c>
      <c r="X50">
        <v>132.44</v>
      </c>
    </row>
    <row r="51" spans="1:24" x14ac:dyDescent="0.25">
      <c r="A51" s="1" t="str">
        <f t="shared" si="0"/>
        <v>45789491B2R217</v>
      </c>
      <c r="B51" s="1">
        <v>49</v>
      </c>
      <c r="C51" s="1">
        <v>1</v>
      </c>
      <c r="D51" s="3" t="s">
        <v>57</v>
      </c>
      <c r="E51" s="4" t="s">
        <v>54</v>
      </c>
      <c r="F51" s="1">
        <v>17</v>
      </c>
      <c r="G51">
        <v>14.2</v>
      </c>
      <c r="H51">
        <v>5</v>
      </c>
      <c r="I51">
        <v>22.69</v>
      </c>
      <c r="J51">
        <v>130</v>
      </c>
      <c r="K51" s="14">
        <v>2949.7</v>
      </c>
      <c r="L51">
        <v>1029480</v>
      </c>
      <c r="M51" s="15">
        <v>45791</v>
      </c>
      <c r="N51" s="7">
        <f>_xlfn.MAXIFS(Biometria!B:B,Biometria!B:B,"&lt;="&amp;M51,Biometria!C:C,B51,Biometria!D:D,C51,Biometria!E:E,D51,Biometria!F:F,E51,Biometria!G:G,F51)</f>
        <v>45789</v>
      </c>
      <c r="O51">
        <v>5.3</v>
      </c>
      <c r="P51">
        <v>18.53</v>
      </c>
      <c r="Q51">
        <v>15.91</v>
      </c>
      <c r="R51">
        <v>85.86</v>
      </c>
      <c r="S51">
        <v>0.7</v>
      </c>
      <c r="T51">
        <v>13.440300000000001</v>
      </c>
      <c r="U51">
        <v>0.59</v>
      </c>
      <c r="V51">
        <v>12.14</v>
      </c>
      <c r="W51">
        <v>13.72</v>
      </c>
      <c r="X51">
        <v>134.85</v>
      </c>
    </row>
    <row r="52" spans="1:24" x14ac:dyDescent="0.25">
      <c r="A52" s="1" t="str">
        <f t="shared" si="0"/>
        <v>45789491B2R317</v>
      </c>
      <c r="B52" s="1">
        <v>49</v>
      </c>
      <c r="C52" s="1">
        <v>1</v>
      </c>
      <c r="D52" s="3" t="s">
        <v>57</v>
      </c>
      <c r="E52" s="4" t="s">
        <v>55</v>
      </c>
      <c r="F52" s="1">
        <v>17</v>
      </c>
      <c r="G52">
        <v>14.2</v>
      </c>
      <c r="H52">
        <v>5</v>
      </c>
      <c r="I52">
        <v>22.69</v>
      </c>
      <c r="J52">
        <v>130</v>
      </c>
      <c r="K52" s="14">
        <v>2949.7</v>
      </c>
      <c r="L52">
        <v>1029481</v>
      </c>
      <c r="M52" s="15">
        <v>45791</v>
      </c>
      <c r="N52" s="7">
        <f>_xlfn.MAXIFS(Biometria!B:B,Biometria!B:B,"&lt;="&amp;M52,Biometria!C:C,B52,Biometria!D:D,C52,Biometria!E:E,D52,Biometria!F:F,E52,Biometria!G:G,F52)</f>
        <v>45789</v>
      </c>
      <c r="O52">
        <v>5.2</v>
      </c>
      <c r="P52">
        <v>19.399999999999999</v>
      </c>
      <c r="Q52">
        <v>16.53</v>
      </c>
      <c r="R52">
        <v>85.21</v>
      </c>
      <c r="S52">
        <v>0.72</v>
      </c>
      <c r="T52">
        <v>13.9229</v>
      </c>
      <c r="U52">
        <v>0.61</v>
      </c>
      <c r="V52">
        <v>12.31</v>
      </c>
      <c r="W52">
        <v>17.79</v>
      </c>
      <c r="X52">
        <v>139.68</v>
      </c>
    </row>
    <row r="53" spans="1:24" x14ac:dyDescent="0.25">
      <c r="A53" s="1" t="str">
        <f t="shared" si="0"/>
        <v>45789492B2R118</v>
      </c>
      <c r="B53" s="1">
        <v>49</v>
      </c>
      <c r="C53" s="1">
        <v>2</v>
      </c>
      <c r="D53" s="3" t="s">
        <v>57</v>
      </c>
      <c r="E53" s="4" t="s">
        <v>53</v>
      </c>
      <c r="F53" s="1">
        <v>18</v>
      </c>
      <c r="G53">
        <v>14.2</v>
      </c>
      <c r="H53">
        <v>5</v>
      </c>
      <c r="I53">
        <v>22.69</v>
      </c>
      <c r="J53">
        <v>130</v>
      </c>
      <c r="K53" s="14">
        <v>2949.7</v>
      </c>
      <c r="L53">
        <v>1029482</v>
      </c>
      <c r="M53" s="15">
        <v>45791</v>
      </c>
      <c r="N53" s="7">
        <f>_xlfn.MAXIFS(Biometria!B:B,Biometria!B:B,"&lt;="&amp;M53,Biometria!C:C,B53,Biometria!D:D,C53,Biometria!E:E,D53,Biometria!F:F,E53,Biometria!G:G,F53)</f>
        <v>45789</v>
      </c>
      <c r="O53">
        <v>5.3</v>
      </c>
      <c r="P53">
        <v>17.98</v>
      </c>
      <c r="Q53">
        <v>14.86</v>
      </c>
      <c r="R53">
        <v>82.65</v>
      </c>
      <c r="S53">
        <v>0.81</v>
      </c>
      <c r="T53">
        <v>12.728199999999999</v>
      </c>
      <c r="U53">
        <v>0.69</v>
      </c>
      <c r="V53">
        <v>11.34</v>
      </c>
      <c r="W53">
        <v>8.7100000000000009</v>
      </c>
      <c r="X53">
        <v>128.91</v>
      </c>
    </row>
    <row r="54" spans="1:24" x14ac:dyDescent="0.25">
      <c r="A54" s="1" t="str">
        <f t="shared" si="0"/>
        <v>45789492B2R218</v>
      </c>
      <c r="B54" s="1">
        <v>49</v>
      </c>
      <c r="C54" s="1">
        <v>2</v>
      </c>
      <c r="D54" s="3" t="s">
        <v>57</v>
      </c>
      <c r="E54" s="4" t="s">
        <v>54</v>
      </c>
      <c r="F54" s="1">
        <v>18</v>
      </c>
      <c r="G54">
        <v>14.2</v>
      </c>
      <c r="H54">
        <v>5</v>
      </c>
      <c r="I54">
        <v>22.69</v>
      </c>
      <c r="J54">
        <v>130</v>
      </c>
      <c r="K54" s="14">
        <v>2949.7</v>
      </c>
      <c r="L54">
        <v>1029483</v>
      </c>
      <c r="M54" s="15">
        <v>45791</v>
      </c>
      <c r="N54" s="7">
        <f>_xlfn.MAXIFS(Biometria!B:B,Biometria!B:B,"&lt;="&amp;M54,Biometria!C:C,B54,Biometria!D:D,C54,Biometria!E:E,D54,Biometria!F:F,E54,Biometria!G:G,F54)</f>
        <v>45789</v>
      </c>
      <c r="O54">
        <v>5.4</v>
      </c>
      <c r="P54">
        <v>18.43</v>
      </c>
      <c r="Q54">
        <v>15.57</v>
      </c>
      <c r="R54">
        <v>84.48</v>
      </c>
      <c r="S54">
        <v>0.74</v>
      </c>
      <c r="T54">
        <v>13.2629</v>
      </c>
      <c r="U54">
        <v>0.63</v>
      </c>
      <c r="V54">
        <v>11.66</v>
      </c>
      <c r="W54">
        <v>12.59</v>
      </c>
      <c r="X54">
        <v>133.51</v>
      </c>
    </row>
    <row r="55" spans="1:24" x14ac:dyDescent="0.25">
      <c r="A55" s="1" t="str">
        <f t="shared" si="0"/>
        <v>45789492B2R318</v>
      </c>
      <c r="B55" s="1">
        <v>49</v>
      </c>
      <c r="C55" s="1">
        <v>2</v>
      </c>
      <c r="D55" s="3" t="s">
        <v>57</v>
      </c>
      <c r="E55" s="4" t="s">
        <v>55</v>
      </c>
      <c r="F55" s="1">
        <v>18</v>
      </c>
      <c r="G55">
        <v>14.2</v>
      </c>
      <c r="H55">
        <v>5</v>
      </c>
      <c r="I55">
        <v>22.69</v>
      </c>
      <c r="J55">
        <v>130</v>
      </c>
      <c r="K55" s="14">
        <v>2949.7</v>
      </c>
      <c r="L55">
        <v>1029484</v>
      </c>
      <c r="M55" s="15">
        <v>45791</v>
      </c>
      <c r="N55" s="7">
        <f>_xlfn.MAXIFS(Biometria!B:B,Biometria!B:B,"&lt;="&amp;M55,Biometria!C:C,B55,Biometria!D:D,C55,Biometria!E:E,D55,Biometria!F:F,E55,Biometria!G:G,F55)</f>
        <v>45789</v>
      </c>
      <c r="O55">
        <v>5.2</v>
      </c>
      <c r="P55">
        <v>17.78</v>
      </c>
      <c r="Q55">
        <v>14.6</v>
      </c>
      <c r="R55">
        <v>82.11</v>
      </c>
      <c r="S55">
        <v>0.82</v>
      </c>
      <c r="T55">
        <v>12.5055</v>
      </c>
      <c r="U55">
        <v>0.7</v>
      </c>
      <c r="V55">
        <v>11.34</v>
      </c>
      <c r="W55">
        <v>6.97</v>
      </c>
      <c r="X55">
        <v>126.85</v>
      </c>
    </row>
    <row r="56" spans="1:24" x14ac:dyDescent="0.25">
      <c r="A56" s="1" t="str">
        <f t="shared" si="0"/>
        <v>45789493B2R119</v>
      </c>
      <c r="B56" s="1">
        <v>49</v>
      </c>
      <c r="C56" s="1">
        <v>3</v>
      </c>
      <c r="D56" s="3" t="s">
        <v>57</v>
      </c>
      <c r="E56" s="4" t="s">
        <v>53</v>
      </c>
      <c r="F56" s="1">
        <v>19</v>
      </c>
      <c r="G56">
        <v>14.2</v>
      </c>
      <c r="H56">
        <v>5</v>
      </c>
      <c r="I56">
        <v>22.69</v>
      </c>
      <c r="J56">
        <v>130</v>
      </c>
      <c r="K56" s="14">
        <v>2949.7</v>
      </c>
      <c r="L56">
        <v>1029485</v>
      </c>
      <c r="M56" s="15">
        <v>45791</v>
      </c>
      <c r="N56" s="7">
        <f>_xlfn.MAXIFS(Biometria!B:B,Biometria!B:B,"&lt;="&amp;M56,Biometria!C:C,B56,Biometria!D:D,C56,Biometria!E:E,D56,Biometria!F:F,E56,Biometria!G:G,F56)</f>
        <v>45789</v>
      </c>
      <c r="O56">
        <v>5.2</v>
      </c>
      <c r="P56">
        <v>19.600000000000001</v>
      </c>
      <c r="Q56">
        <v>16.59</v>
      </c>
      <c r="R56">
        <v>84.64</v>
      </c>
      <c r="S56">
        <v>0.74</v>
      </c>
      <c r="T56">
        <v>13.856999999999999</v>
      </c>
      <c r="U56">
        <v>0.62</v>
      </c>
      <c r="V56">
        <v>12.79</v>
      </c>
      <c r="W56">
        <v>17.34</v>
      </c>
      <c r="X56">
        <v>139.13999999999999</v>
      </c>
    </row>
    <row r="57" spans="1:24" x14ac:dyDescent="0.25">
      <c r="A57" s="1" t="str">
        <f t="shared" si="0"/>
        <v>45789493B2R219</v>
      </c>
      <c r="B57" s="1">
        <v>49</v>
      </c>
      <c r="C57" s="1">
        <v>3</v>
      </c>
      <c r="D57" s="3" t="s">
        <v>57</v>
      </c>
      <c r="E57" s="4" t="s">
        <v>54</v>
      </c>
      <c r="F57" s="1">
        <v>19</v>
      </c>
      <c r="G57">
        <v>14.2</v>
      </c>
      <c r="H57">
        <v>5</v>
      </c>
      <c r="I57">
        <v>22.69</v>
      </c>
      <c r="J57">
        <v>130</v>
      </c>
      <c r="K57" s="14">
        <v>2949.7</v>
      </c>
      <c r="L57">
        <v>1029486</v>
      </c>
      <c r="M57" s="15">
        <v>45791</v>
      </c>
      <c r="N57" s="7">
        <f>_xlfn.MAXIFS(Biometria!B:B,Biometria!B:B,"&lt;="&amp;M57,Biometria!C:C,B57,Biometria!D:D,C57,Biometria!E:E,D57,Biometria!F:F,E57,Biometria!G:G,F57)</f>
        <v>45789</v>
      </c>
      <c r="O57">
        <v>5.2</v>
      </c>
      <c r="P57">
        <v>19.43</v>
      </c>
      <c r="Q57">
        <v>16.8</v>
      </c>
      <c r="R57">
        <v>86.46</v>
      </c>
      <c r="S57">
        <v>0.68</v>
      </c>
      <c r="T57">
        <v>14.098599999999999</v>
      </c>
      <c r="U57">
        <v>0.56999999999999995</v>
      </c>
      <c r="V57">
        <v>12.52</v>
      </c>
      <c r="W57">
        <v>18.920000000000002</v>
      </c>
      <c r="X57">
        <v>141.01</v>
      </c>
    </row>
    <row r="58" spans="1:24" x14ac:dyDescent="0.25">
      <c r="A58" s="1" t="str">
        <f t="shared" si="0"/>
        <v>45789493B2R319</v>
      </c>
      <c r="B58" s="1">
        <v>49</v>
      </c>
      <c r="C58" s="1">
        <v>3</v>
      </c>
      <c r="D58" s="3" t="s">
        <v>57</v>
      </c>
      <c r="E58" s="4" t="s">
        <v>55</v>
      </c>
      <c r="F58" s="1">
        <v>19</v>
      </c>
      <c r="G58">
        <v>14.2</v>
      </c>
      <c r="H58">
        <v>5</v>
      </c>
      <c r="I58">
        <v>22.69</v>
      </c>
      <c r="J58">
        <v>130</v>
      </c>
      <c r="K58" s="14">
        <v>2949.7</v>
      </c>
      <c r="L58">
        <v>1029487</v>
      </c>
      <c r="M58" s="15">
        <v>45791</v>
      </c>
      <c r="N58" s="7">
        <f>_xlfn.MAXIFS(Biometria!B:B,Biometria!B:B,"&lt;="&amp;M58,Biometria!C:C,B58,Biometria!D:D,C58,Biometria!E:E,D58,Biometria!F:F,E58,Biometria!G:G,F58)</f>
        <v>45789</v>
      </c>
      <c r="O58">
        <v>5.2</v>
      </c>
      <c r="P58">
        <v>19.829999999999998</v>
      </c>
      <c r="Q58">
        <v>17.36</v>
      </c>
      <c r="R58">
        <v>87.54</v>
      </c>
      <c r="S58">
        <v>0.64</v>
      </c>
      <c r="T58">
        <v>14.6805</v>
      </c>
      <c r="U58">
        <v>0.54</v>
      </c>
      <c r="V58">
        <v>12.08</v>
      </c>
      <c r="W58">
        <v>23.41</v>
      </c>
      <c r="X58">
        <v>146.34</v>
      </c>
    </row>
    <row r="59" spans="1:24" x14ac:dyDescent="0.25">
      <c r="A59" s="1" t="str">
        <f t="shared" si="0"/>
        <v>45789494B2R120</v>
      </c>
      <c r="B59" s="1">
        <v>49</v>
      </c>
      <c r="C59" s="1">
        <v>4</v>
      </c>
      <c r="D59" s="3" t="s">
        <v>57</v>
      </c>
      <c r="E59" s="4" t="s">
        <v>53</v>
      </c>
      <c r="F59" s="1">
        <v>20</v>
      </c>
      <c r="G59">
        <v>14.2</v>
      </c>
      <c r="H59">
        <v>5</v>
      </c>
      <c r="I59">
        <v>22.69</v>
      </c>
      <c r="J59">
        <v>130</v>
      </c>
      <c r="K59" s="14">
        <v>2949.7</v>
      </c>
      <c r="L59">
        <v>1029488</v>
      </c>
      <c r="M59" s="15">
        <v>45791</v>
      </c>
      <c r="N59" s="7">
        <f>_xlfn.MAXIFS(Biometria!B:B,Biometria!B:B,"&lt;="&amp;M59,Biometria!C:C,B59,Biometria!D:D,C59,Biometria!E:E,D59,Biometria!F:F,E59,Biometria!G:G,F59)</f>
        <v>45789</v>
      </c>
      <c r="O59">
        <v>5.3</v>
      </c>
      <c r="P59">
        <v>18.440000000000001</v>
      </c>
      <c r="Q59">
        <v>15.54</v>
      </c>
      <c r="R59">
        <v>84.27</v>
      </c>
      <c r="S59">
        <v>0.75</v>
      </c>
      <c r="T59">
        <v>13.3611</v>
      </c>
      <c r="U59">
        <v>0.64</v>
      </c>
      <c r="V59">
        <v>11.12</v>
      </c>
      <c r="W59">
        <v>13.46</v>
      </c>
      <c r="X59">
        <v>134.54</v>
      </c>
    </row>
    <row r="60" spans="1:24" x14ac:dyDescent="0.25">
      <c r="A60" s="1" t="str">
        <f t="shared" si="0"/>
        <v>45789494B2R220</v>
      </c>
      <c r="B60" s="1">
        <v>49</v>
      </c>
      <c r="C60" s="1">
        <v>4</v>
      </c>
      <c r="D60" s="3" t="s">
        <v>57</v>
      </c>
      <c r="E60" s="4" t="s">
        <v>54</v>
      </c>
      <c r="F60" s="1">
        <v>20</v>
      </c>
      <c r="G60">
        <v>14.2</v>
      </c>
      <c r="H60">
        <v>5</v>
      </c>
      <c r="I60">
        <v>22.69</v>
      </c>
      <c r="J60">
        <v>130</v>
      </c>
      <c r="K60" s="14">
        <v>2949.7</v>
      </c>
      <c r="L60">
        <v>1029489</v>
      </c>
      <c r="M60" s="15">
        <v>45791</v>
      </c>
      <c r="N60" s="7">
        <f>_xlfn.MAXIFS(Biometria!B:B,Biometria!B:B,"&lt;="&amp;M60,Biometria!C:C,B60,Biometria!D:D,C60,Biometria!E:E,D60,Biometria!F:F,E60,Biometria!G:G,F60)</f>
        <v>45789</v>
      </c>
      <c r="O60">
        <v>5.3</v>
      </c>
      <c r="P60">
        <v>19.95</v>
      </c>
      <c r="Q60">
        <v>17.39</v>
      </c>
      <c r="R60">
        <v>87.17</v>
      </c>
      <c r="S60">
        <v>0.65</v>
      </c>
      <c r="T60">
        <v>14.614100000000001</v>
      </c>
      <c r="U60">
        <v>0.55000000000000004</v>
      </c>
      <c r="V60">
        <v>12.44</v>
      </c>
      <c r="W60">
        <v>22.95</v>
      </c>
      <c r="X60">
        <v>145.79</v>
      </c>
    </row>
    <row r="61" spans="1:24" x14ac:dyDescent="0.25">
      <c r="A61" s="1" t="str">
        <f t="shared" si="0"/>
        <v>45789494B2R320</v>
      </c>
      <c r="B61" s="1">
        <v>49</v>
      </c>
      <c r="C61" s="1">
        <v>4</v>
      </c>
      <c r="D61" s="3" t="s">
        <v>57</v>
      </c>
      <c r="E61" s="4" t="s">
        <v>55</v>
      </c>
      <c r="F61" s="1">
        <v>20</v>
      </c>
      <c r="G61">
        <v>14.2</v>
      </c>
      <c r="H61">
        <v>5</v>
      </c>
      <c r="I61">
        <v>22.69</v>
      </c>
      <c r="J61">
        <v>130</v>
      </c>
      <c r="K61" s="14">
        <v>2949.7</v>
      </c>
      <c r="L61">
        <v>1029490</v>
      </c>
      <c r="M61" s="15">
        <v>45791</v>
      </c>
      <c r="N61" s="7">
        <f>_xlfn.MAXIFS(Biometria!B:B,Biometria!B:B,"&lt;="&amp;M61,Biometria!C:C,B61,Biometria!D:D,C61,Biometria!E:E,D61,Biometria!F:F,E61,Biometria!G:G,F61)</f>
        <v>45789</v>
      </c>
      <c r="O61">
        <v>5.2</v>
      </c>
      <c r="P61">
        <v>19.36</v>
      </c>
      <c r="Q61">
        <v>16.71</v>
      </c>
      <c r="R61">
        <v>86.31</v>
      </c>
      <c r="S61">
        <v>0.68</v>
      </c>
      <c r="T61">
        <v>14.140599999999999</v>
      </c>
      <c r="U61">
        <v>0.57999999999999996</v>
      </c>
      <c r="V61">
        <v>12.04</v>
      </c>
      <c r="W61">
        <v>19.329999999999998</v>
      </c>
      <c r="X61">
        <v>141.5</v>
      </c>
    </row>
    <row r="62" spans="1:24" x14ac:dyDescent="0.25">
      <c r="A62" s="1" t="str">
        <f t="shared" si="0"/>
        <v>45789495B2R121</v>
      </c>
      <c r="B62" s="1">
        <v>49</v>
      </c>
      <c r="C62" s="1">
        <v>5</v>
      </c>
      <c r="D62" s="3" t="s">
        <v>57</v>
      </c>
      <c r="E62" s="4" t="s">
        <v>53</v>
      </c>
      <c r="F62" s="1">
        <v>21</v>
      </c>
      <c r="G62">
        <v>14.2</v>
      </c>
      <c r="H62">
        <v>5</v>
      </c>
      <c r="I62">
        <v>22.69</v>
      </c>
      <c r="J62">
        <v>130</v>
      </c>
      <c r="K62" s="14">
        <v>2949.7</v>
      </c>
      <c r="L62">
        <v>1029491</v>
      </c>
      <c r="M62" s="15">
        <v>45791</v>
      </c>
      <c r="N62" s="7">
        <f>_xlfn.MAXIFS(Biometria!B:B,Biometria!B:B,"&lt;="&amp;M62,Biometria!C:C,B62,Biometria!D:D,C62,Biometria!E:E,D62,Biometria!F:F,E62,Biometria!G:G,F62)</f>
        <v>45789</v>
      </c>
      <c r="O62">
        <v>5.4</v>
      </c>
      <c r="P62">
        <v>18.55</v>
      </c>
      <c r="Q62">
        <v>15.63</v>
      </c>
      <c r="R62">
        <v>84.26</v>
      </c>
      <c r="S62">
        <v>0.75</v>
      </c>
      <c r="T62">
        <v>13.291</v>
      </c>
      <c r="U62">
        <v>0.64</v>
      </c>
      <c r="V62">
        <v>11.76</v>
      </c>
      <c r="W62">
        <v>12.89</v>
      </c>
      <c r="X62">
        <v>133.87</v>
      </c>
    </row>
    <row r="63" spans="1:24" x14ac:dyDescent="0.25">
      <c r="A63" s="1" t="str">
        <f t="shared" si="0"/>
        <v>45789495B2R221</v>
      </c>
      <c r="B63" s="1">
        <v>49</v>
      </c>
      <c r="C63" s="1">
        <v>5</v>
      </c>
      <c r="D63" s="3" t="s">
        <v>57</v>
      </c>
      <c r="E63" s="4" t="s">
        <v>54</v>
      </c>
      <c r="F63" s="1">
        <v>21</v>
      </c>
      <c r="G63">
        <v>14.2</v>
      </c>
      <c r="H63">
        <v>5</v>
      </c>
      <c r="I63">
        <v>22.69</v>
      </c>
      <c r="J63">
        <v>130</v>
      </c>
      <c r="K63" s="14">
        <v>2949.7</v>
      </c>
      <c r="L63">
        <v>1029492</v>
      </c>
      <c r="M63" s="15">
        <v>45791</v>
      </c>
      <c r="N63" s="7">
        <f>_xlfn.MAXIFS(Biometria!B:B,Biometria!B:B,"&lt;="&amp;M63,Biometria!C:C,B63,Biometria!D:D,C63,Biometria!E:E,D63,Biometria!F:F,E63,Biometria!G:G,F63)</f>
        <v>45789</v>
      </c>
      <c r="O63">
        <v>5.3</v>
      </c>
      <c r="P63">
        <v>18.47</v>
      </c>
      <c r="Q63">
        <v>15.63</v>
      </c>
      <c r="R63">
        <v>84.62</v>
      </c>
      <c r="S63">
        <v>0.74</v>
      </c>
      <c r="T63">
        <v>13.3002</v>
      </c>
      <c r="U63">
        <v>0.63</v>
      </c>
      <c r="V63">
        <v>11.72</v>
      </c>
      <c r="W63">
        <v>12.89</v>
      </c>
      <c r="X63">
        <v>133.87</v>
      </c>
    </row>
    <row r="64" spans="1:24" x14ac:dyDescent="0.25">
      <c r="A64" s="1" t="str">
        <f t="shared" si="0"/>
        <v>45789495B2R321</v>
      </c>
      <c r="B64" s="1">
        <v>49</v>
      </c>
      <c r="C64" s="1">
        <v>5</v>
      </c>
      <c r="D64" s="3" t="s">
        <v>57</v>
      </c>
      <c r="E64" s="4" t="s">
        <v>55</v>
      </c>
      <c r="F64" s="1">
        <v>21</v>
      </c>
      <c r="G64">
        <v>14.2</v>
      </c>
      <c r="H64">
        <v>5</v>
      </c>
      <c r="I64">
        <v>22.69</v>
      </c>
      <c r="J64">
        <v>130</v>
      </c>
      <c r="K64" s="14">
        <v>2949.7</v>
      </c>
      <c r="L64">
        <v>1029493</v>
      </c>
      <c r="M64" s="15">
        <v>45791</v>
      </c>
      <c r="N64" s="7">
        <f>_xlfn.MAXIFS(Biometria!B:B,Biometria!B:B,"&lt;="&amp;M64,Biometria!C:C,B64,Biometria!D:D,C64,Biometria!E:E,D64,Biometria!F:F,E64,Biometria!G:G,F64)</f>
        <v>45789</v>
      </c>
      <c r="O64">
        <v>5.3</v>
      </c>
      <c r="P64">
        <v>18.47</v>
      </c>
      <c r="Q64">
        <v>15.57</v>
      </c>
      <c r="R64">
        <v>84.3</v>
      </c>
      <c r="S64">
        <v>0.75</v>
      </c>
      <c r="T64">
        <v>13.3042</v>
      </c>
      <c r="U64">
        <v>0.64</v>
      </c>
      <c r="V64">
        <v>11.48</v>
      </c>
      <c r="W64">
        <v>13</v>
      </c>
      <c r="X64">
        <v>134</v>
      </c>
    </row>
    <row r="65" spans="1:24" x14ac:dyDescent="0.25">
      <c r="A65" s="1" t="str">
        <f t="shared" si="0"/>
        <v>45789496B2R122</v>
      </c>
      <c r="B65" s="1">
        <v>49</v>
      </c>
      <c r="C65" s="1">
        <v>6</v>
      </c>
      <c r="D65" s="3" t="s">
        <v>57</v>
      </c>
      <c r="E65" s="4" t="s">
        <v>53</v>
      </c>
      <c r="F65" s="1">
        <v>22</v>
      </c>
      <c r="G65">
        <v>14.2</v>
      </c>
      <c r="H65">
        <v>5</v>
      </c>
      <c r="I65">
        <v>22.69</v>
      </c>
      <c r="J65">
        <v>130</v>
      </c>
      <c r="K65" s="14">
        <v>2949.7</v>
      </c>
      <c r="L65">
        <v>1029494</v>
      </c>
      <c r="M65" s="15">
        <v>45791</v>
      </c>
      <c r="N65" s="7">
        <f>_xlfn.MAXIFS(Biometria!B:B,Biometria!B:B,"&lt;="&amp;M65,Biometria!C:C,B65,Biometria!D:D,C65,Biometria!E:E,D65,Biometria!F:F,E65,Biometria!G:G,F65)</f>
        <v>45789</v>
      </c>
      <c r="O65">
        <v>5.2</v>
      </c>
      <c r="P65">
        <v>19.23</v>
      </c>
      <c r="Q65">
        <v>16.62</v>
      </c>
      <c r="R65">
        <v>86.43</v>
      </c>
      <c r="S65">
        <v>0.68</v>
      </c>
      <c r="T65">
        <v>14.0718</v>
      </c>
      <c r="U65">
        <v>0.57999999999999996</v>
      </c>
      <c r="V65">
        <v>12.01</v>
      </c>
      <c r="W65">
        <v>18.77</v>
      </c>
      <c r="X65">
        <v>140.84</v>
      </c>
    </row>
    <row r="66" spans="1:24" x14ac:dyDescent="0.25">
      <c r="A66" s="1" t="str">
        <f t="shared" si="0"/>
        <v>45789496B2R222</v>
      </c>
      <c r="B66" s="1">
        <v>49</v>
      </c>
      <c r="C66" s="1">
        <v>6</v>
      </c>
      <c r="D66" s="3" t="s">
        <v>57</v>
      </c>
      <c r="E66" s="4" t="s">
        <v>54</v>
      </c>
      <c r="F66" s="1">
        <v>22</v>
      </c>
      <c r="G66">
        <v>14.2</v>
      </c>
      <c r="H66">
        <v>5</v>
      </c>
      <c r="I66">
        <v>22.69</v>
      </c>
      <c r="J66">
        <v>130</v>
      </c>
      <c r="K66" s="14">
        <v>2949.7</v>
      </c>
      <c r="L66">
        <v>1029495</v>
      </c>
      <c r="M66" s="15">
        <v>45791</v>
      </c>
      <c r="N66" s="7">
        <f>_xlfn.MAXIFS(Biometria!B:B,Biometria!B:B,"&lt;="&amp;M66,Biometria!C:C,B66,Biometria!D:D,C66,Biometria!E:E,D66,Biometria!F:F,E66,Biometria!G:G,F66)</f>
        <v>45789</v>
      </c>
      <c r="O66">
        <v>5.2</v>
      </c>
      <c r="P66">
        <v>18.440000000000001</v>
      </c>
      <c r="Q66">
        <v>15.21</v>
      </c>
      <c r="R66">
        <v>82.48</v>
      </c>
      <c r="S66">
        <v>0.81</v>
      </c>
      <c r="T66">
        <v>12.8802</v>
      </c>
      <c r="U66">
        <v>0.69</v>
      </c>
      <c r="V66">
        <v>12</v>
      </c>
      <c r="W66">
        <v>9.94</v>
      </c>
      <c r="X66">
        <v>130.37</v>
      </c>
    </row>
    <row r="67" spans="1:24" x14ac:dyDescent="0.25">
      <c r="A67" s="1" t="str">
        <f t="shared" ref="A67:A130" si="1">N67&amp;B67&amp;C67&amp;D67&amp;E67&amp;F67</f>
        <v>45789496B2R322</v>
      </c>
      <c r="B67" s="1">
        <v>49</v>
      </c>
      <c r="C67" s="1">
        <v>6</v>
      </c>
      <c r="D67" s="3" t="s">
        <v>57</v>
      </c>
      <c r="E67" s="4" t="s">
        <v>55</v>
      </c>
      <c r="F67" s="1">
        <v>22</v>
      </c>
      <c r="G67">
        <v>14.2</v>
      </c>
      <c r="H67">
        <v>5</v>
      </c>
      <c r="I67">
        <v>22.69</v>
      </c>
      <c r="J67">
        <v>130</v>
      </c>
      <c r="K67" s="14">
        <v>2949.7</v>
      </c>
      <c r="L67">
        <v>1029496</v>
      </c>
      <c r="M67" s="15">
        <v>45791</v>
      </c>
      <c r="N67" s="7">
        <f>_xlfn.MAXIFS(Biometria!B:B,Biometria!B:B,"&lt;="&amp;M67,Biometria!C:C,B67,Biometria!D:D,C67,Biometria!E:E,D67,Biometria!F:F,E67,Biometria!G:G,F67)</f>
        <v>45789</v>
      </c>
      <c r="O67">
        <v>5.2</v>
      </c>
      <c r="P67">
        <v>19.329999999999998</v>
      </c>
      <c r="Q67">
        <v>16.62</v>
      </c>
      <c r="R67">
        <v>85.98</v>
      </c>
      <c r="S67">
        <v>0.69</v>
      </c>
      <c r="T67">
        <v>13.9087</v>
      </c>
      <c r="U67">
        <v>0.57999999999999996</v>
      </c>
      <c r="V67">
        <v>12.68</v>
      </c>
      <c r="W67">
        <v>17.45</v>
      </c>
      <c r="X67">
        <v>139.27000000000001</v>
      </c>
    </row>
    <row r="68" spans="1:24" x14ac:dyDescent="0.25">
      <c r="A68" s="1" t="str">
        <f t="shared" si="1"/>
        <v>45789497B2R123</v>
      </c>
      <c r="B68" s="1">
        <v>49</v>
      </c>
      <c r="C68" s="1">
        <v>7</v>
      </c>
      <c r="D68" s="3" t="s">
        <v>57</v>
      </c>
      <c r="E68" s="4" t="s">
        <v>53</v>
      </c>
      <c r="F68" s="1">
        <v>23</v>
      </c>
      <c r="G68">
        <v>14.2</v>
      </c>
      <c r="H68">
        <v>5</v>
      </c>
      <c r="I68">
        <v>22.69</v>
      </c>
      <c r="J68">
        <v>130</v>
      </c>
      <c r="K68" s="14">
        <v>2949.7</v>
      </c>
      <c r="L68">
        <v>1029497</v>
      </c>
      <c r="M68" s="15">
        <v>45791</v>
      </c>
      <c r="N68" s="7">
        <f>_xlfn.MAXIFS(Biometria!B:B,Biometria!B:B,"&lt;="&amp;M68,Biometria!C:C,B68,Biometria!D:D,C68,Biometria!E:E,D68,Biometria!F:F,E68,Biometria!G:G,F68)</f>
        <v>45789</v>
      </c>
      <c r="O68">
        <v>5.4</v>
      </c>
      <c r="P68">
        <v>18.25</v>
      </c>
      <c r="Q68">
        <v>15.42</v>
      </c>
      <c r="R68">
        <v>84.49</v>
      </c>
      <c r="S68">
        <v>0.74</v>
      </c>
      <c r="T68">
        <v>13.221500000000001</v>
      </c>
      <c r="U68">
        <v>0.63</v>
      </c>
      <c r="V68">
        <v>11.28</v>
      </c>
      <c r="W68">
        <v>12.25</v>
      </c>
      <c r="X68">
        <v>133.11000000000001</v>
      </c>
    </row>
    <row r="69" spans="1:24" x14ac:dyDescent="0.25">
      <c r="A69" s="1" t="str">
        <f t="shared" si="1"/>
        <v>45789497B2R223</v>
      </c>
      <c r="B69" s="1">
        <v>49</v>
      </c>
      <c r="C69" s="1">
        <v>7</v>
      </c>
      <c r="D69" s="3" t="s">
        <v>57</v>
      </c>
      <c r="E69" s="4" t="s">
        <v>54</v>
      </c>
      <c r="F69" s="1">
        <v>23</v>
      </c>
      <c r="G69">
        <v>14.2</v>
      </c>
      <c r="H69">
        <v>5</v>
      </c>
      <c r="I69">
        <v>22.69</v>
      </c>
      <c r="J69">
        <v>130</v>
      </c>
      <c r="K69" s="14">
        <v>2949.7</v>
      </c>
      <c r="L69">
        <v>1029498</v>
      </c>
      <c r="M69" s="15">
        <v>45791</v>
      </c>
      <c r="N69" s="7">
        <f>_xlfn.MAXIFS(Biometria!B:B,Biometria!B:B,"&lt;="&amp;M69,Biometria!C:C,B69,Biometria!D:D,C69,Biometria!E:E,D69,Biometria!F:F,E69,Biometria!G:G,F69)</f>
        <v>45789</v>
      </c>
      <c r="O69">
        <v>5.2</v>
      </c>
      <c r="P69">
        <v>18.27</v>
      </c>
      <c r="Q69">
        <v>15.52</v>
      </c>
      <c r="R69">
        <v>84.95</v>
      </c>
      <c r="S69">
        <v>0.73</v>
      </c>
      <c r="T69">
        <v>13.2569</v>
      </c>
      <c r="U69">
        <v>0.62</v>
      </c>
      <c r="V69">
        <v>11.5</v>
      </c>
      <c r="W69">
        <v>12.46</v>
      </c>
      <c r="X69">
        <v>133.36000000000001</v>
      </c>
    </row>
    <row r="70" spans="1:24" x14ac:dyDescent="0.25">
      <c r="A70" s="1" t="str">
        <f t="shared" si="1"/>
        <v>45789497B2R323</v>
      </c>
      <c r="B70" s="1">
        <v>49</v>
      </c>
      <c r="C70" s="1">
        <v>7</v>
      </c>
      <c r="D70" s="3" t="s">
        <v>57</v>
      </c>
      <c r="E70" s="4" t="s">
        <v>55</v>
      </c>
      <c r="F70" s="1">
        <v>23</v>
      </c>
      <c r="G70">
        <v>14.2</v>
      </c>
      <c r="H70">
        <v>5</v>
      </c>
      <c r="I70">
        <v>22.69</v>
      </c>
      <c r="J70">
        <v>130</v>
      </c>
      <c r="K70" s="14">
        <v>2949.7</v>
      </c>
      <c r="L70">
        <v>1029499</v>
      </c>
      <c r="M70" s="15">
        <v>45791</v>
      </c>
      <c r="N70" s="7">
        <f>_xlfn.MAXIFS(Biometria!B:B,Biometria!B:B,"&lt;="&amp;M70,Biometria!C:C,B70,Biometria!D:D,C70,Biometria!E:E,D70,Biometria!F:F,E70,Biometria!G:G,F70)</f>
        <v>45789</v>
      </c>
      <c r="O70">
        <v>5.3</v>
      </c>
      <c r="P70">
        <v>18.61</v>
      </c>
      <c r="Q70">
        <v>15.78</v>
      </c>
      <c r="R70">
        <v>84.79</v>
      </c>
      <c r="S70">
        <v>0.73</v>
      </c>
      <c r="T70">
        <v>13.3444</v>
      </c>
      <c r="U70">
        <v>0.62</v>
      </c>
      <c r="V70">
        <v>12.08</v>
      </c>
      <c r="W70">
        <v>13.17</v>
      </c>
      <c r="X70">
        <v>134.19999999999999</v>
      </c>
    </row>
    <row r="71" spans="1:24" x14ac:dyDescent="0.25">
      <c r="A71" s="1" t="str">
        <f t="shared" si="1"/>
        <v>45789498B2R124</v>
      </c>
      <c r="B71" s="1">
        <v>49</v>
      </c>
      <c r="C71" s="1">
        <v>8</v>
      </c>
      <c r="D71" s="3" t="s">
        <v>57</v>
      </c>
      <c r="E71" s="4" t="s">
        <v>53</v>
      </c>
      <c r="F71" s="1">
        <v>24</v>
      </c>
      <c r="G71">
        <v>14.2</v>
      </c>
      <c r="H71">
        <v>5</v>
      </c>
      <c r="I71">
        <v>22.69</v>
      </c>
      <c r="J71">
        <v>130</v>
      </c>
      <c r="K71" s="14">
        <v>2949.7</v>
      </c>
      <c r="L71">
        <v>1029500</v>
      </c>
      <c r="M71" s="15">
        <v>45791</v>
      </c>
      <c r="N71" s="7">
        <f>_xlfn.MAXIFS(Biometria!B:B,Biometria!B:B,"&lt;="&amp;M71,Biometria!C:C,B71,Biometria!D:D,C71,Biometria!E:E,D71,Biometria!F:F,E71,Biometria!G:G,F71)</f>
        <v>45789</v>
      </c>
      <c r="O71">
        <v>5.3</v>
      </c>
      <c r="P71">
        <v>19.239999999999998</v>
      </c>
      <c r="Q71">
        <v>16.690000000000001</v>
      </c>
      <c r="R71">
        <v>86.75</v>
      </c>
      <c r="S71">
        <v>0.67</v>
      </c>
      <c r="T71">
        <v>14.0625</v>
      </c>
      <c r="U71">
        <v>0.56000000000000005</v>
      </c>
      <c r="V71">
        <v>12.29</v>
      </c>
      <c r="W71">
        <v>18.54</v>
      </c>
      <c r="X71">
        <v>140.57</v>
      </c>
    </row>
    <row r="72" spans="1:24" x14ac:dyDescent="0.25">
      <c r="A72" s="1" t="str">
        <f t="shared" si="1"/>
        <v>45789498B2R224</v>
      </c>
      <c r="B72" s="1">
        <v>49</v>
      </c>
      <c r="C72" s="1">
        <v>8</v>
      </c>
      <c r="D72" s="3" t="s">
        <v>57</v>
      </c>
      <c r="E72" s="4" t="s">
        <v>54</v>
      </c>
      <c r="F72" s="1">
        <v>24</v>
      </c>
      <c r="G72">
        <v>14.2</v>
      </c>
      <c r="H72">
        <v>5</v>
      </c>
      <c r="I72">
        <v>22.69</v>
      </c>
      <c r="J72">
        <v>130</v>
      </c>
      <c r="K72" s="14">
        <v>2949.7</v>
      </c>
      <c r="L72">
        <v>1029501</v>
      </c>
      <c r="M72" s="15">
        <v>45791</v>
      </c>
      <c r="N72" s="7">
        <f>_xlfn.MAXIFS(Biometria!B:B,Biometria!B:B,"&lt;="&amp;M72,Biometria!C:C,B72,Biometria!D:D,C72,Biometria!E:E,D72,Biometria!F:F,E72,Biometria!G:G,F72)</f>
        <v>45789</v>
      </c>
      <c r="O72">
        <v>5.3</v>
      </c>
      <c r="P72">
        <v>19.489999999999998</v>
      </c>
      <c r="Q72">
        <v>16.64</v>
      </c>
      <c r="R72">
        <v>85.38</v>
      </c>
      <c r="S72">
        <v>0.71</v>
      </c>
      <c r="T72">
        <v>13.9619</v>
      </c>
      <c r="U72">
        <v>0.6</v>
      </c>
      <c r="V72">
        <v>12.53</v>
      </c>
      <c r="W72">
        <v>18.04</v>
      </c>
      <c r="X72">
        <v>139.97</v>
      </c>
    </row>
    <row r="73" spans="1:24" x14ac:dyDescent="0.25">
      <c r="A73" s="1" t="str">
        <f t="shared" si="1"/>
        <v>45789498B2R324</v>
      </c>
      <c r="B73" s="1">
        <v>49</v>
      </c>
      <c r="C73" s="1">
        <v>8</v>
      </c>
      <c r="D73" s="3" t="s">
        <v>57</v>
      </c>
      <c r="E73" s="4" t="s">
        <v>55</v>
      </c>
      <c r="F73" s="1">
        <v>24</v>
      </c>
      <c r="G73">
        <v>14.2</v>
      </c>
      <c r="H73">
        <v>5</v>
      </c>
      <c r="I73">
        <v>22.69</v>
      </c>
      <c r="J73">
        <v>130</v>
      </c>
      <c r="K73" s="14">
        <v>2949.7</v>
      </c>
      <c r="L73">
        <v>1029502</v>
      </c>
      <c r="M73" s="15">
        <v>45791</v>
      </c>
      <c r="N73" s="7">
        <f>_xlfn.MAXIFS(Biometria!B:B,Biometria!B:B,"&lt;="&amp;M73,Biometria!C:C,B73,Biometria!D:D,C73,Biometria!E:E,D73,Biometria!F:F,E73,Biometria!G:G,F73)</f>
        <v>45789</v>
      </c>
      <c r="O73">
        <v>5.3</v>
      </c>
      <c r="P73">
        <v>19.649999999999999</v>
      </c>
      <c r="Q73">
        <v>16.95</v>
      </c>
      <c r="R73">
        <v>86.26</v>
      </c>
      <c r="S73">
        <v>0.68</v>
      </c>
      <c r="T73">
        <v>14.202199999999999</v>
      </c>
      <c r="U73">
        <v>0.56999999999999995</v>
      </c>
      <c r="V73">
        <v>12.61</v>
      </c>
      <c r="W73">
        <v>19.760000000000002</v>
      </c>
      <c r="X73">
        <v>142.01</v>
      </c>
    </row>
    <row r="74" spans="1:24" x14ac:dyDescent="0.25">
      <c r="A74" s="1" t="str">
        <f t="shared" si="1"/>
        <v>45789492B4R125</v>
      </c>
      <c r="B74" s="1">
        <v>49</v>
      </c>
      <c r="C74" s="1">
        <v>2</v>
      </c>
      <c r="D74" s="3" t="s">
        <v>58</v>
      </c>
      <c r="E74" s="4" t="s">
        <v>53</v>
      </c>
      <c r="F74" s="1">
        <v>25</v>
      </c>
      <c r="G74">
        <v>14.2</v>
      </c>
      <c r="H74">
        <v>5</v>
      </c>
      <c r="I74">
        <v>22.69</v>
      </c>
      <c r="J74">
        <v>130</v>
      </c>
      <c r="K74" s="14">
        <v>2949.7</v>
      </c>
      <c r="L74">
        <v>1029503</v>
      </c>
      <c r="M74" s="15">
        <v>45791</v>
      </c>
      <c r="N74" s="7">
        <f>_xlfn.MAXIFS(Biometria!B:B,Biometria!B:B,"&lt;="&amp;M74,Biometria!C:C,B74,Biometria!D:D,C74,Biometria!E:E,D74,Biometria!F:F,E74,Biometria!G:G,F74)</f>
        <v>45789</v>
      </c>
      <c r="O74">
        <v>5.2</v>
      </c>
      <c r="P74">
        <v>19.59</v>
      </c>
      <c r="Q74">
        <v>16.78</v>
      </c>
      <c r="R74">
        <v>85.66</v>
      </c>
      <c r="S74">
        <v>0.7</v>
      </c>
      <c r="T74">
        <v>14.0892</v>
      </c>
      <c r="U74">
        <v>0.59</v>
      </c>
      <c r="V74">
        <v>12.49</v>
      </c>
      <c r="W74">
        <v>18.989999999999998</v>
      </c>
      <c r="X74">
        <v>141.1</v>
      </c>
    </row>
    <row r="75" spans="1:24" x14ac:dyDescent="0.25">
      <c r="A75" s="1" t="str">
        <f t="shared" si="1"/>
        <v>45789492B4R225</v>
      </c>
      <c r="B75" s="1">
        <v>49</v>
      </c>
      <c r="C75" s="1">
        <v>2</v>
      </c>
      <c r="D75" s="3" t="s">
        <v>58</v>
      </c>
      <c r="E75" s="4" t="s">
        <v>54</v>
      </c>
      <c r="F75" s="1">
        <v>25</v>
      </c>
      <c r="G75">
        <v>14.2</v>
      </c>
      <c r="H75">
        <v>5</v>
      </c>
      <c r="I75">
        <v>22.69</v>
      </c>
      <c r="J75">
        <v>130</v>
      </c>
      <c r="K75" s="14">
        <v>2949.7</v>
      </c>
      <c r="L75">
        <v>1029504</v>
      </c>
      <c r="M75" s="15">
        <v>45791</v>
      </c>
      <c r="N75" s="7">
        <f>_xlfn.MAXIFS(Biometria!B:B,Biometria!B:B,"&lt;="&amp;M75,Biometria!C:C,B75,Biometria!D:D,C75,Biometria!E:E,D75,Biometria!F:F,E75,Biometria!G:G,F75)</f>
        <v>45789</v>
      </c>
      <c r="O75">
        <v>5.4</v>
      </c>
      <c r="P75">
        <v>19.61</v>
      </c>
      <c r="Q75">
        <v>17.100000000000001</v>
      </c>
      <c r="R75">
        <v>87.2</v>
      </c>
      <c r="S75">
        <v>0.65</v>
      </c>
      <c r="T75">
        <v>14.337899999999999</v>
      </c>
      <c r="U75">
        <v>0.55000000000000004</v>
      </c>
      <c r="V75">
        <v>12.57</v>
      </c>
      <c r="W75">
        <v>20.7</v>
      </c>
      <c r="X75">
        <v>143.13</v>
      </c>
    </row>
    <row r="76" spans="1:24" x14ac:dyDescent="0.25">
      <c r="A76" s="1" t="str">
        <f t="shared" si="1"/>
        <v>45789492B4R325</v>
      </c>
      <c r="B76" s="1">
        <v>49</v>
      </c>
      <c r="C76" s="1">
        <v>2</v>
      </c>
      <c r="D76" s="3" t="s">
        <v>58</v>
      </c>
      <c r="E76" s="4" t="s">
        <v>55</v>
      </c>
      <c r="F76" s="1">
        <v>25</v>
      </c>
      <c r="G76">
        <v>14.2</v>
      </c>
      <c r="H76">
        <v>5</v>
      </c>
      <c r="I76">
        <v>22.69</v>
      </c>
      <c r="J76">
        <v>130</v>
      </c>
      <c r="K76" s="14">
        <v>2949.7</v>
      </c>
      <c r="L76">
        <v>1029505</v>
      </c>
      <c r="M76" s="15">
        <v>45791</v>
      </c>
      <c r="N76" s="7">
        <f>_xlfn.MAXIFS(Biometria!B:B,Biometria!B:B,"&lt;="&amp;M76,Biometria!C:C,B76,Biometria!D:D,C76,Biometria!E:E,D76,Biometria!F:F,E76,Biometria!G:G,F76)</f>
        <v>45789</v>
      </c>
      <c r="O76">
        <v>5.2</v>
      </c>
      <c r="P76">
        <v>19.36</v>
      </c>
      <c r="Q76">
        <v>16.79</v>
      </c>
      <c r="R76">
        <v>86.73</v>
      </c>
      <c r="S76">
        <v>0.67</v>
      </c>
      <c r="T76">
        <v>13.9335</v>
      </c>
      <c r="U76">
        <v>0.56000000000000005</v>
      </c>
      <c r="V76">
        <v>13.16</v>
      </c>
      <c r="W76">
        <v>17.5</v>
      </c>
      <c r="X76">
        <v>139.33000000000001</v>
      </c>
    </row>
    <row r="77" spans="1:24" x14ac:dyDescent="0.25">
      <c r="A77" s="1" t="str">
        <f t="shared" si="1"/>
        <v>45789493B4R126</v>
      </c>
      <c r="B77" s="1">
        <v>49</v>
      </c>
      <c r="C77" s="1">
        <v>3</v>
      </c>
      <c r="D77" s="3" t="s">
        <v>58</v>
      </c>
      <c r="E77" s="4" t="s">
        <v>53</v>
      </c>
      <c r="F77" s="1">
        <v>26</v>
      </c>
      <c r="G77">
        <v>14.2</v>
      </c>
      <c r="H77">
        <v>5</v>
      </c>
      <c r="I77">
        <v>22.69</v>
      </c>
      <c r="J77">
        <v>130</v>
      </c>
      <c r="K77" s="14">
        <v>2949.7</v>
      </c>
      <c r="L77">
        <v>1029506</v>
      </c>
      <c r="M77" s="15">
        <v>45791</v>
      </c>
      <c r="N77" s="7">
        <f>_xlfn.MAXIFS(Biometria!B:B,Biometria!B:B,"&lt;="&amp;M77,Biometria!C:C,B77,Biometria!D:D,C77,Biometria!E:E,D77,Biometria!F:F,E77,Biometria!G:G,F77)</f>
        <v>45789</v>
      </c>
      <c r="O77">
        <v>5.2</v>
      </c>
      <c r="P77">
        <v>18.579999999999998</v>
      </c>
      <c r="Q77">
        <v>15.71</v>
      </c>
      <c r="R77">
        <v>84.55</v>
      </c>
      <c r="S77">
        <v>0.74</v>
      </c>
      <c r="T77">
        <v>13.239100000000001</v>
      </c>
      <c r="U77">
        <v>0.62</v>
      </c>
      <c r="V77">
        <v>12.28</v>
      </c>
      <c r="W77">
        <v>12.32</v>
      </c>
      <c r="X77">
        <v>133.19</v>
      </c>
    </row>
    <row r="78" spans="1:24" x14ac:dyDescent="0.25">
      <c r="A78" s="1" t="str">
        <f t="shared" si="1"/>
        <v>45789493B4R226</v>
      </c>
      <c r="B78" s="1">
        <v>49</v>
      </c>
      <c r="C78" s="1">
        <v>3</v>
      </c>
      <c r="D78" s="3" t="s">
        <v>58</v>
      </c>
      <c r="E78" s="4" t="s">
        <v>54</v>
      </c>
      <c r="F78" s="1">
        <v>26</v>
      </c>
      <c r="G78">
        <v>14.2</v>
      </c>
      <c r="H78">
        <v>5</v>
      </c>
      <c r="I78">
        <v>22.69</v>
      </c>
      <c r="J78">
        <v>130</v>
      </c>
      <c r="K78" s="14">
        <v>2949.7</v>
      </c>
      <c r="L78">
        <v>1029507</v>
      </c>
      <c r="M78" s="15">
        <v>45791</v>
      </c>
      <c r="N78" s="7">
        <f>_xlfn.MAXIFS(Biometria!B:B,Biometria!B:B,"&lt;="&amp;M78,Biometria!C:C,B78,Biometria!D:D,C78,Biometria!E:E,D78,Biometria!F:F,E78,Biometria!G:G,F78)</f>
        <v>45789</v>
      </c>
      <c r="O78">
        <v>5.2</v>
      </c>
      <c r="P78">
        <v>18.36</v>
      </c>
      <c r="Q78">
        <v>15.44</v>
      </c>
      <c r="R78">
        <v>84.1</v>
      </c>
      <c r="S78">
        <v>0.76</v>
      </c>
      <c r="T78">
        <v>13.084</v>
      </c>
      <c r="U78">
        <v>0.64</v>
      </c>
      <c r="V78">
        <v>11.96</v>
      </c>
      <c r="W78">
        <v>11.22</v>
      </c>
      <c r="X78">
        <v>131.88</v>
      </c>
    </row>
    <row r="79" spans="1:24" x14ac:dyDescent="0.25">
      <c r="A79" s="1" t="str">
        <f t="shared" si="1"/>
        <v>45789493B4R326</v>
      </c>
      <c r="B79" s="1">
        <v>49</v>
      </c>
      <c r="C79" s="1">
        <v>3</v>
      </c>
      <c r="D79" s="3" t="s">
        <v>58</v>
      </c>
      <c r="E79" s="4" t="s">
        <v>55</v>
      </c>
      <c r="F79" s="1">
        <v>26</v>
      </c>
      <c r="G79">
        <v>14.2</v>
      </c>
      <c r="H79">
        <v>5</v>
      </c>
      <c r="I79">
        <v>22.69</v>
      </c>
      <c r="J79">
        <v>130</v>
      </c>
      <c r="K79" s="14">
        <v>2949.7</v>
      </c>
      <c r="L79">
        <v>1029508</v>
      </c>
      <c r="M79" s="15">
        <v>45791</v>
      </c>
      <c r="N79" s="7">
        <f>_xlfn.MAXIFS(Biometria!B:B,Biometria!B:B,"&lt;="&amp;M79,Biometria!C:C,B79,Biometria!D:D,C79,Biometria!E:E,D79,Biometria!F:F,E79,Biometria!G:G,F79)</f>
        <v>45789</v>
      </c>
      <c r="O79">
        <v>5.2</v>
      </c>
      <c r="P79">
        <v>18.989999999999998</v>
      </c>
      <c r="Q79">
        <v>15.9</v>
      </c>
      <c r="R79">
        <v>83.73</v>
      </c>
      <c r="S79">
        <v>0.77</v>
      </c>
      <c r="T79">
        <v>13.362</v>
      </c>
      <c r="U79">
        <v>0.65</v>
      </c>
      <c r="V79">
        <v>12.44</v>
      </c>
      <c r="W79">
        <v>13.54</v>
      </c>
      <c r="X79">
        <v>134.63999999999999</v>
      </c>
    </row>
    <row r="80" spans="1:24" x14ac:dyDescent="0.25">
      <c r="A80" s="1" t="str">
        <f t="shared" si="1"/>
        <v>45789494B4R127</v>
      </c>
      <c r="B80" s="1">
        <v>49</v>
      </c>
      <c r="C80" s="1">
        <v>4</v>
      </c>
      <c r="D80" s="3" t="s">
        <v>58</v>
      </c>
      <c r="E80" s="4" t="s">
        <v>53</v>
      </c>
      <c r="F80" s="1">
        <v>27</v>
      </c>
      <c r="G80">
        <v>14.2</v>
      </c>
      <c r="H80">
        <v>5</v>
      </c>
      <c r="I80">
        <v>22.69</v>
      </c>
      <c r="J80">
        <v>130</v>
      </c>
      <c r="K80" s="14">
        <v>2949.7</v>
      </c>
      <c r="L80">
        <v>1029509</v>
      </c>
      <c r="M80" s="15">
        <v>45791</v>
      </c>
      <c r="N80" s="7">
        <f>_xlfn.MAXIFS(Biometria!B:B,Biometria!B:B,"&lt;="&amp;M80,Biometria!C:C,B80,Biometria!D:D,C80,Biometria!E:E,D80,Biometria!F:F,E80,Biometria!G:G,F80)</f>
        <v>45789</v>
      </c>
      <c r="O80">
        <v>5.2</v>
      </c>
      <c r="P80">
        <v>19.100000000000001</v>
      </c>
      <c r="Q80">
        <v>16.399999999999999</v>
      </c>
      <c r="R80">
        <v>85.86</v>
      </c>
      <c r="S80">
        <v>0.7</v>
      </c>
      <c r="T80">
        <v>13.926500000000001</v>
      </c>
      <c r="U80">
        <v>0.59</v>
      </c>
      <c r="V80">
        <v>11.84</v>
      </c>
      <c r="W80">
        <v>17.670000000000002</v>
      </c>
      <c r="X80">
        <v>139.53</v>
      </c>
    </row>
    <row r="81" spans="1:24" x14ac:dyDescent="0.25">
      <c r="A81" s="1" t="str">
        <f t="shared" si="1"/>
        <v>45789494B4R227</v>
      </c>
      <c r="B81" s="1">
        <v>49</v>
      </c>
      <c r="C81" s="1">
        <v>4</v>
      </c>
      <c r="D81" s="3" t="s">
        <v>58</v>
      </c>
      <c r="E81" s="4" t="s">
        <v>54</v>
      </c>
      <c r="F81" s="1">
        <v>27</v>
      </c>
      <c r="G81">
        <v>14.2</v>
      </c>
      <c r="H81">
        <v>5</v>
      </c>
      <c r="I81">
        <v>22.69</v>
      </c>
      <c r="J81">
        <v>130</v>
      </c>
      <c r="K81" s="14">
        <v>2949.7</v>
      </c>
      <c r="L81">
        <v>1029510</v>
      </c>
      <c r="M81" s="15">
        <v>45791</v>
      </c>
      <c r="N81" s="7">
        <f>_xlfn.MAXIFS(Biometria!B:B,Biometria!B:B,"&lt;="&amp;M81,Biometria!C:C,B81,Biometria!D:D,C81,Biometria!E:E,D81,Biometria!F:F,E81,Biometria!G:G,F81)</f>
        <v>45789</v>
      </c>
      <c r="O81">
        <v>5.2</v>
      </c>
      <c r="P81">
        <v>12.42</v>
      </c>
      <c r="Q81">
        <v>17.14</v>
      </c>
      <c r="R81">
        <v>138</v>
      </c>
      <c r="S81">
        <v>-1.0900000000000001</v>
      </c>
      <c r="T81">
        <v>14.4793</v>
      </c>
      <c r="U81">
        <v>-0.92</v>
      </c>
      <c r="V81">
        <v>12.14</v>
      </c>
      <c r="W81">
        <v>10.51</v>
      </c>
      <c r="X81">
        <v>131.04</v>
      </c>
    </row>
    <row r="82" spans="1:24" x14ac:dyDescent="0.25">
      <c r="A82" s="1" t="str">
        <f t="shared" si="1"/>
        <v>45789494B4R327</v>
      </c>
      <c r="B82" s="1">
        <v>49</v>
      </c>
      <c r="C82" s="1">
        <v>4</v>
      </c>
      <c r="D82" s="3" t="s">
        <v>58</v>
      </c>
      <c r="E82" s="4" t="s">
        <v>55</v>
      </c>
      <c r="F82" s="1">
        <v>27</v>
      </c>
      <c r="G82">
        <v>14.2</v>
      </c>
      <c r="H82">
        <v>5</v>
      </c>
      <c r="I82">
        <v>22.69</v>
      </c>
      <c r="J82">
        <v>130</v>
      </c>
      <c r="K82" s="14">
        <v>2949.7</v>
      </c>
      <c r="L82">
        <v>1029511</v>
      </c>
      <c r="M82" s="15">
        <v>45791</v>
      </c>
      <c r="N82" s="7">
        <f>_xlfn.MAXIFS(Biometria!B:B,Biometria!B:B,"&lt;="&amp;M82,Biometria!C:C,B82,Biometria!D:D,C82,Biometria!E:E,D82,Biometria!F:F,E82,Biometria!G:G,F82)</f>
        <v>45789</v>
      </c>
      <c r="O82">
        <v>5.2</v>
      </c>
      <c r="P82">
        <v>18.59</v>
      </c>
      <c r="Q82">
        <v>15.71</v>
      </c>
      <c r="R82">
        <v>84.51</v>
      </c>
      <c r="S82">
        <v>0.74</v>
      </c>
      <c r="T82">
        <v>13.0601</v>
      </c>
      <c r="U82">
        <v>0.62</v>
      </c>
      <c r="V82">
        <v>13.06</v>
      </c>
      <c r="W82">
        <v>10.86</v>
      </c>
      <c r="X82">
        <v>131.46</v>
      </c>
    </row>
    <row r="83" spans="1:24" x14ac:dyDescent="0.25">
      <c r="A83" s="1" t="str">
        <f t="shared" si="1"/>
        <v>45789495B4R128</v>
      </c>
      <c r="B83" s="1">
        <v>49</v>
      </c>
      <c r="C83" s="1">
        <v>5</v>
      </c>
      <c r="D83" s="3" t="s">
        <v>58</v>
      </c>
      <c r="E83" s="4" t="s">
        <v>53</v>
      </c>
      <c r="F83" s="1">
        <v>28</v>
      </c>
      <c r="G83">
        <v>14.2</v>
      </c>
      <c r="H83">
        <v>5</v>
      </c>
      <c r="I83">
        <v>22.69</v>
      </c>
      <c r="J83">
        <v>130</v>
      </c>
      <c r="K83" s="14">
        <v>2949.7</v>
      </c>
      <c r="L83">
        <v>1029512</v>
      </c>
      <c r="M83" s="15">
        <v>45791</v>
      </c>
      <c r="N83" s="7">
        <f>_xlfn.MAXIFS(Biometria!B:B,Biometria!B:B,"&lt;="&amp;M83,Biometria!C:C,B83,Biometria!D:D,C83,Biometria!E:E,D83,Biometria!F:F,E83,Biometria!G:G,F83)</f>
        <v>45789</v>
      </c>
      <c r="O83">
        <v>5.3</v>
      </c>
      <c r="P83">
        <v>19.28</v>
      </c>
      <c r="Q83">
        <v>16.600000000000001</v>
      </c>
      <c r="R83">
        <v>86.1</v>
      </c>
      <c r="S83">
        <v>0.69</v>
      </c>
      <c r="T83">
        <v>13.959899999999999</v>
      </c>
      <c r="U83">
        <v>0.57999999999999996</v>
      </c>
      <c r="V83">
        <v>12.4</v>
      </c>
      <c r="W83">
        <v>17.86</v>
      </c>
      <c r="X83">
        <v>139.76</v>
      </c>
    </row>
    <row r="84" spans="1:24" x14ac:dyDescent="0.25">
      <c r="A84" s="1" t="str">
        <f t="shared" si="1"/>
        <v>45789495B4R228</v>
      </c>
      <c r="B84" s="1">
        <v>49</v>
      </c>
      <c r="C84" s="1">
        <v>5</v>
      </c>
      <c r="D84" s="3" t="s">
        <v>58</v>
      </c>
      <c r="E84" s="4" t="s">
        <v>54</v>
      </c>
      <c r="F84" s="1">
        <v>28</v>
      </c>
      <c r="G84">
        <v>14.2</v>
      </c>
      <c r="H84">
        <v>5</v>
      </c>
      <c r="I84">
        <v>22.69</v>
      </c>
      <c r="J84">
        <v>130</v>
      </c>
      <c r="K84" s="14">
        <v>2949.7</v>
      </c>
      <c r="L84">
        <v>1029513</v>
      </c>
      <c r="M84" s="15">
        <v>45791</v>
      </c>
      <c r="N84" s="7">
        <f>_xlfn.MAXIFS(Biometria!B:B,Biometria!B:B,"&lt;="&amp;M84,Biometria!C:C,B84,Biometria!D:D,C84,Biometria!E:E,D84,Biometria!F:F,E84,Biometria!G:G,F84)</f>
        <v>45789</v>
      </c>
      <c r="O84">
        <v>5.2</v>
      </c>
      <c r="P84">
        <v>18.96</v>
      </c>
      <c r="Q84">
        <v>16.100000000000001</v>
      </c>
      <c r="R84">
        <v>84.92</v>
      </c>
      <c r="S84">
        <v>0.73</v>
      </c>
      <c r="T84">
        <v>13.49</v>
      </c>
      <c r="U84">
        <v>0.61</v>
      </c>
      <c r="V84">
        <v>12.61</v>
      </c>
      <c r="W84">
        <v>14.28</v>
      </c>
      <c r="X84">
        <v>135.51</v>
      </c>
    </row>
    <row r="85" spans="1:24" x14ac:dyDescent="0.25">
      <c r="A85" s="1" t="str">
        <f t="shared" si="1"/>
        <v>45789495B4R328</v>
      </c>
      <c r="B85" s="1">
        <v>49</v>
      </c>
      <c r="C85" s="1">
        <v>5</v>
      </c>
      <c r="D85" s="3" t="s">
        <v>58</v>
      </c>
      <c r="E85" s="4" t="s">
        <v>55</v>
      </c>
      <c r="F85" s="1">
        <v>28</v>
      </c>
      <c r="G85">
        <v>14.2</v>
      </c>
      <c r="H85">
        <v>5</v>
      </c>
      <c r="I85">
        <v>22.69</v>
      </c>
      <c r="J85">
        <v>130</v>
      </c>
      <c r="K85" s="14">
        <v>2949.7</v>
      </c>
      <c r="L85">
        <v>1029514</v>
      </c>
      <c r="M85" s="15">
        <v>45791</v>
      </c>
      <c r="N85" s="7">
        <f>_xlfn.MAXIFS(Biometria!B:B,Biometria!B:B,"&lt;="&amp;M85,Biometria!C:C,B85,Biometria!D:D,C85,Biometria!E:E,D85,Biometria!F:F,E85,Biometria!G:G,F85)</f>
        <v>45789</v>
      </c>
      <c r="O85">
        <v>5.3</v>
      </c>
      <c r="P85">
        <v>19.5</v>
      </c>
      <c r="Q85">
        <v>16.54</v>
      </c>
      <c r="R85">
        <v>84.82</v>
      </c>
      <c r="S85">
        <v>0.73</v>
      </c>
      <c r="T85">
        <v>13.9968</v>
      </c>
      <c r="U85">
        <v>0.62</v>
      </c>
      <c r="V85">
        <v>12.04</v>
      </c>
      <c r="W85">
        <v>18.47</v>
      </c>
      <c r="X85">
        <v>140.47999999999999</v>
      </c>
    </row>
    <row r="86" spans="1:24" x14ac:dyDescent="0.25">
      <c r="A86" s="1" t="str">
        <f t="shared" si="1"/>
        <v>45789496B4R129</v>
      </c>
      <c r="B86" s="1">
        <v>49</v>
      </c>
      <c r="C86" s="1">
        <v>6</v>
      </c>
      <c r="D86" s="3" t="s">
        <v>58</v>
      </c>
      <c r="E86" s="4" t="s">
        <v>53</v>
      </c>
      <c r="F86" s="1">
        <v>29</v>
      </c>
      <c r="G86">
        <v>14.2</v>
      </c>
      <c r="H86">
        <v>5</v>
      </c>
      <c r="I86">
        <v>22.69</v>
      </c>
      <c r="J86">
        <v>130</v>
      </c>
      <c r="K86" s="14">
        <v>2949.7</v>
      </c>
      <c r="L86">
        <v>1029515</v>
      </c>
      <c r="M86" s="15">
        <v>45791</v>
      </c>
      <c r="N86" s="7">
        <f>_xlfn.MAXIFS(Biometria!B:B,Biometria!B:B,"&lt;="&amp;M86,Biometria!C:C,B86,Biometria!D:D,C86,Biometria!E:E,D86,Biometria!F:F,E86,Biometria!G:G,F86)</f>
        <v>45789</v>
      </c>
      <c r="O86">
        <v>5.2</v>
      </c>
      <c r="P86">
        <v>18.18</v>
      </c>
      <c r="Q86">
        <v>14.97</v>
      </c>
      <c r="R86">
        <v>82.34</v>
      </c>
      <c r="S86">
        <v>0.82</v>
      </c>
      <c r="T86">
        <v>12.477600000000001</v>
      </c>
      <c r="U86">
        <v>0.68</v>
      </c>
      <c r="V86">
        <v>12.91</v>
      </c>
      <c r="W86">
        <v>6.59</v>
      </c>
      <c r="X86">
        <v>126.4</v>
      </c>
    </row>
    <row r="87" spans="1:24" x14ac:dyDescent="0.25">
      <c r="A87" s="1" t="str">
        <f t="shared" si="1"/>
        <v>45789496B4R229</v>
      </c>
      <c r="B87" s="1">
        <v>49</v>
      </c>
      <c r="C87" s="1">
        <v>6</v>
      </c>
      <c r="D87" s="3" t="s">
        <v>58</v>
      </c>
      <c r="E87" s="4" t="s">
        <v>54</v>
      </c>
      <c r="F87" s="1">
        <v>29</v>
      </c>
      <c r="G87">
        <v>14.2</v>
      </c>
      <c r="H87">
        <v>5</v>
      </c>
      <c r="I87">
        <v>22.69</v>
      </c>
      <c r="J87">
        <v>130</v>
      </c>
      <c r="K87" s="14">
        <v>2949.7</v>
      </c>
      <c r="L87">
        <v>1029516</v>
      </c>
      <c r="M87" s="15">
        <v>45791</v>
      </c>
      <c r="N87" s="7">
        <f>_xlfn.MAXIFS(Biometria!B:B,Biometria!B:B,"&lt;="&amp;M87,Biometria!C:C,B87,Biometria!D:D,C87,Biometria!E:E,D87,Biometria!F:F,E87,Biometria!G:G,F87)</f>
        <v>45789</v>
      </c>
      <c r="O87">
        <v>5.4</v>
      </c>
      <c r="P87">
        <v>19.2</v>
      </c>
      <c r="Q87">
        <v>16.559999999999999</v>
      </c>
      <c r="R87">
        <v>86.25</v>
      </c>
      <c r="S87">
        <v>0.68</v>
      </c>
      <c r="T87">
        <v>13.843999999999999</v>
      </c>
      <c r="U87">
        <v>0.56999999999999995</v>
      </c>
      <c r="V87">
        <v>12.74</v>
      </c>
      <c r="W87">
        <v>16.850000000000001</v>
      </c>
      <c r="X87">
        <v>138.56</v>
      </c>
    </row>
    <row r="88" spans="1:24" x14ac:dyDescent="0.25">
      <c r="A88" s="1" t="str">
        <f t="shared" si="1"/>
        <v>45789496B4R329</v>
      </c>
      <c r="B88" s="1">
        <v>49</v>
      </c>
      <c r="C88" s="1">
        <v>6</v>
      </c>
      <c r="D88" s="3" t="s">
        <v>58</v>
      </c>
      <c r="E88" s="4" t="s">
        <v>55</v>
      </c>
      <c r="F88" s="1">
        <v>29</v>
      </c>
      <c r="G88">
        <v>14.2</v>
      </c>
      <c r="H88">
        <v>5</v>
      </c>
      <c r="I88">
        <v>22.69</v>
      </c>
      <c r="J88">
        <v>130</v>
      </c>
      <c r="K88" s="14">
        <v>2949.7</v>
      </c>
      <c r="L88">
        <v>1029517</v>
      </c>
      <c r="M88" s="15">
        <v>45791</v>
      </c>
      <c r="N88" s="7">
        <f>_xlfn.MAXIFS(Biometria!B:B,Biometria!B:B,"&lt;="&amp;M88,Biometria!C:C,B88,Biometria!D:D,C88,Biometria!E:E,D88,Biometria!F:F,E88,Biometria!G:G,F88)</f>
        <v>45789</v>
      </c>
      <c r="O88">
        <v>5.2</v>
      </c>
      <c r="P88">
        <v>19.28</v>
      </c>
      <c r="Q88">
        <v>16.579999999999998</v>
      </c>
      <c r="R88">
        <v>86</v>
      </c>
      <c r="S88">
        <v>0.69</v>
      </c>
      <c r="T88">
        <v>13.9795</v>
      </c>
      <c r="U88">
        <v>0.57999999999999996</v>
      </c>
      <c r="V88">
        <v>12.25</v>
      </c>
      <c r="W88">
        <v>18.02</v>
      </c>
      <c r="X88">
        <v>139.94999999999999</v>
      </c>
    </row>
    <row r="89" spans="1:24" x14ac:dyDescent="0.25">
      <c r="A89" s="1" t="str">
        <f t="shared" si="1"/>
        <v>45789491B4R130</v>
      </c>
      <c r="B89" s="1">
        <v>49</v>
      </c>
      <c r="C89" s="1">
        <v>1</v>
      </c>
      <c r="D89" s="3" t="s">
        <v>58</v>
      </c>
      <c r="E89" s="4" t="s">
        <v>53</v>
      </c>
      <c r="F89" s="1">
        <v>30</v>
      </c>
      <c r="G89">
        <v>14.2</v>
      </c>
      <c r="H89">
        <v>5</v>
      </c>
      <c r="I89">
        <v>22.69</v>
      </c>
      <c r="J89">
        <v>130</v>
      </c>
      <c r="K89" s="14">
        <v>2949.7</v>
      </c>
      <c r="L89">
        <v>1029518</v>
      </c>
      <c r="M89" s="15">
        <v>45791</v>
      </c>
      <c r="N89" s="7">
        <f>_xlfn.MAXIFS(Biometria!B:B,Biometria!B:B,"&lt;="&amp;M89,Biometria!C:C,B89,Biometria!D:D,C89,Biometria!E:E,D89,Biometria!F:F,E89,Biometria!G:G,F89)</f>
        <v>45789</v>
      </c>
      <c r="O89">
        <v>5.2</v>
      </c>
      <c r="P89">
        <v>18.09</v>
      </c>
      <c r="Q89">
        <v>15</v>
      </c>
      <c r="R89">
        <v>82.92</v>
      </c>
      <c r="S89">
        <v>0.8</v>
      </c>
      <c r="T89">
        <v>12.7112</v>
      </c>
      <c r="U89">
        <v>0.68</v>
      </c>
      <c r="V89">
        <v>11.96</v>
      </c>
      <c r="W89">
        <v>8.49</v>
      </c>
      <c r="X89">
        <v>128.65</v>
      </c>
    </row>
    <row r="90" spans="1:24" x14ac:dyDescent="0.25">
      <c r="A90" s="1" t="str">
        <f t="shared" si="1"/>
        <v>45789491B4R230</v>
      </c>
      <c r="B90" s="1">
        <v>49</v>
      </c>
      <c r="C90" s="1">
        <v>1</v>
      </c>
      <c r="D90" s="3" t="s">
        <v>58</v>
      </c>
      <c r="E90" s="4" t="s">
        <v>54</v>
      </c>
      <c r="F90" s="1">
        <v>30</v>
      </c>
      <c r="G90">
        <v>14.2</v>
      </c>
      <c r="H90">
        <v>5</v>
      </c>
      <c r="I90">
        <v>22.69</v>
      </c>
      <c r="J90">
        <v>130</v>
      </c>
      <c r="K90" s="14">
        <v>2949.7</v>
      </c>
      <c r="L90">
        <v>1029519</v>
      </c>
      <c r="M90" s="15">
        <v>45791</v>
      </c>
      <c r="N90" s="7">
        <f>_xlfn.MAXIFS(Biometria!B:B,Biometria!B:B,"&lt;="&amp;M90,Biometria!C:C,B90,Biometria!D:D,C90,Biometria!E:E,D90,Biometria!F:F,E90,Biometria!G:G,F90)</f>
        <v>45789</v>
      </c>
      <c r="O90">
        <v>5.3</v>
      </c>
      <c r="P90">
        <v>18.61</v>
      </c>
      <c r="Q90">
        <v>15.5</v>
      </c>
      <c r="R90">
        <v>83.29</v>
      </c>
      <c r="S90">
        <v>0.78</v>
      </c>
      <c r="T90">
        <v>13.1189</v>
      </c>
      <c r="U90">
        <v>0.66</v>
      </c>
      <c r="V90">
        <v>12.03</v>
      </c>
      <c r="W90">
        <v>11.65</v>
      </c>
      <c r="X90">
        <v>132.38999999999999</v>
      </c>
    </row>
    <row r="91" spans="1:24" x14ac:dyDescent="0.25">
      <c r="A91" s="1" t="str">
        <f t="shared" si="1"/>
        <v>45789491B4R330</v>
      </c>
      <c r="B91" s="1">
        <v>49</v>
      </c>
      <c r="C91" s="1">
        <v>1</v>
      </c>
      <c r="D91" s="3" t="s">
        <v>58</v>
      </c>
      <c r="E91" s="4" t="s">
        <v>55</v>
      </c>
      <c r="F91" s="1">
        <v>30</v>
      </c>
      <c r="G91">
        <v>14.2</v>
      </c>
      <c r="H91">
        <v>5</v>
      </c>
      <c r="I91">
        <v>22.69</v>
      </c>
      <c r="J91">
        <v>130</v>
      </c>
      <c r="K91" s="14">
        <v>2949.7</v>
      </c>
      <c r="L91">
        <v>1029520</v>
      </c>
      <c r="M91" s="15">
        <v>45791</v>
      </c>
      <c r="N91" s="7">
        <f>_xlfn.MAXIFS(Biometria!B:B,Biometria!B:B,"&lt;="&amp;M91,Biometria!C:C,B91,Biometria!D:D,C91,Biometria!E:E,D91,Biometria!F:F,E91,Biometria!G:G,F91)</f>
        <v>45789</v>
      </c>
      <c r="O91">
        <v>5.2</v>
      </c>
      <c r="P91">
        <v>19</v>
      </c>
      <c r="Q91">
        <v>16.09</v>
      </c>
      <c r="R91">
        <v>84.68</v>
      </c>
      <c r="S91">
        <v>0.74</v>
      </c>
      <c r="T91">
        <v>13.4558</v>
      </c>
      <c r="U91">
        <v>0.62</v>
      </c>
      <c r="V91">
        <v>12.72</v>
      </c>
      <c r="W91">
        <v>14.07</v>
      </c>
      <c r="X91">
        <v>135.27000000000001</v>
      </c>
    </row>
    <row r="92" spans="1:24" x14ac:dyDescent="0.25">
      <c r="A92" s="1" t="str">
        <f t="shared" si="1"/>
        <v>45789498B4R131</v>
      </c>
      <c r="B92" s="1">
        <v>49</v>
      </c>
      <c r="C92" s="1">
        <v>8</v>
      </c>
      <c r="D92" s="3" t="s">
        <v>58</v>
      </c>
      <c r="E92" s="4" t="s">
        <v>53</v>
      </c>
      <c r="F92" s="1">
        <v>31</v>
      </c>
      <c r="G92">
        <v>14.2</v>
      </c>
      <c r="H92">
        <v>5</v>
      </c>
      <c r="I92">
        <v>22.69</v>
      </c>
      <c r="J92">
        <v>130</v>
      </c>
      <c r="K92" s="14">
        <v>2949.7</v>
      </c>
      <c r="L92">
        <v>1029521</v>
      </c>
      <c r="M92" s="15">
        <v>45791</v>
      </c>
      <c r="N92" s="7">
        <f>_xlfn.MAXIFS(Biometria!B:B,Biometria!B:B,"&lt;="&amp;M92,Biometria!C:C,B92,Biometria!D:D,C92,Biometria!E:E,D92,Biometria!F:F,E92,Biometria!G:G,F92)</f>
        <v>45789</v>
      </c>
      <c r="O92">
        <v>5.2</v>
      </c>
      <c r="P92">
        <v>19.25</v>
      </c>
      <c r="Q92">
        <v>16.66</v>
      </c>
      <c r="R92">
        <v>86.55</v>
      </c>
      <c r="S92">
        <v>0.67</v>
      </c>
      <c r="T92">
        <v>14.105600000000001</v>
      </c>
      <c r="U92">
        <v>0.56999999999999995</v>
      </c>
      <c r="V92">
        <v>12.01</v>
      </c>
      <c r="W92">
        <v>18.97</v>
      </c>
      <c r="X92">
        <v>141.07</v>
      </c>
    </row>
    <row r="93" spans="1:24" x14ac:dyDescent="0.25">
      <c r="A93" s="1" t="str">
        <f t="shared" si="1"/>
        <v>45789498B4R231</v>
      </c>
      <c r="B93" s="1">
        <v>49</v>
      </c>
      <c r="C93" s="1">
        <v>8</v>
      </c>
      <c r="D93" s="3" t="s">
        <v>58</v>
      </c>
      <c r="E93" s="4" t="s">
        <v>54</v>
      </c>
      <c r="F93" s="1">
        <v>31</v>
      </c>
      <c r="G93">
        <v>14.2</v>
      </c>
      <c r="H93">
        <v>5</v>
      </c>
      <c r="I93">
        <v>22.69</v>
      </c>
      <c r="J93">
        <v>130</v>
      </c>
      <c r="K93" s="14">
        <v>2949.7</v>
      </c>
      <c r="L93">
        <v>1029522</v>
      </c>
      <c r="M93" s="15">
        <v>45791</v>
      </c>
      <c r="N93" s="7">
        <f>_xlfn.MAXIFS(Biometria!B:B,Biometria!B:B,"&lt;="&amp;M93,Biometria!C:C,B93,Biometria!D:D,C93,Biometria!E:E,D93,Biometria!F:F,E93,Biometria!G:G,F93)</f>
        <v>45789</v>
      </c>
      <c r="O93">
        <v>5.3</v>
      </c>
      <c r="P93">
        <v>18.329999999999998</v>
      </c>
      <c r="Q93">
        <v>15.47</v>
      </c>
      <c r="R93">
        <v>84.4</v>
      </c>
      <c r="S93">
        <v>0.75</v>
      </c>
      <c r="T93">
        <v>13.0459</v>
      </c>
      <c r="U93">
        <v>0.63</v>
      </c>
      <c r="V93">
        <v>12.24</v>
      </c>
      <c r="W93">
        <v>10.83</v>
      </c>
      <c r="X93">
        <v>131.41999999999999</v>
      </c>
    </row>
    <row r="94" spans="1:24" x14ac:dyDescent="0.25">
      <c r="A94" s="1" t="str">
        <f t="shared" si="1"/>
        <v>45789498B4R331</v>
      </c>
      <c r="B94" s="1">
        <v>49</v>
      </c>
      <c r="C94" s="1">
        <v>8</v>
      </c>
      <c r="D94" s="3" t="s">
        <v>58</v>
      </c>
      <c r="E94" s="4" t="s">
        <v>55</v>
      </c>
      <c r="F94" s="1">
        <v>31</v>
      </c>
      <c r="G94">
        <v>14.2</v>
      </c>
      <c r="H94">
        <v>5</v>
      </c>
      <c r="I94">
        <v>22.69</v>
      </c>
      <c r="J94">
        <v>130</v>
      </c>
      <c r="K94" s="14">
        <v>2949.7</v>
      </c>
      <c r="L94">
        <v>1029523</v>
      </c>
      <c r="M94" s="15">
        <v>45791</v>
      </c>
      <c r="N94" s="7">
        <f>_xlfn.MAXIFS(Biometria!B:B,Biometria!B:B,"&lt;="&amp;M94,Biometria!C:C,B94,Biometria!D:D,C94,Biometria!E:E,D94,Biometria!F:F,E94,Biometria!G:G,F94)</f>
        <v>45789</v>
      </c>
      <c r="O94">
        <v>5.3</v>
      </c>
      <c r="P94">
        <v>19.29</v>
      </c>
      <c r="Q94">
        <v>16.489999999999998</v>
      </c>
      <c r="R94">
        <v>85.48</v>
      </c>
      <c r="S94">
        <v>0.71</v>
      </c>
      <c r="T94">
        <v>13.9641</v>
      </c>
      <c r="U94">
        <v>0.6</v>
      </c>
      <c r="V94">
        <v>12</v>
      </c>
      <c r="W94">
        <v>18.059999999999999</v>
      </c>
      <c r="X94">
        <v>139.99</v>
      </c>
    </row>
    <row r="95" spans="1:24" x14ac:dyDescent="0.25">
      <c r="A95" s="1" t="str">
        <f t="shared" si="1"/>
        <v>45789497B4R132</v>
      </c>
      <c r="B95" s="1">
        <v>49</v>
      </c>
      <c r="C95" s="1">
        <v>7</v>
      </c>
      <c r="D95" s="3" t="s">
        <v>58</v>
      </c>
      <c r="E95" s="4" t="s">
        <v>53</v>
      </c>
      <c r="F95" s="1">
        <v>32</v>
      </c>
      <c r="G95">
        <v>14.2</v>
      </c>
      <c r="H95">
        <v>5</v>
      </c>
      <c r="I95">
        <v>22.69</v>
      </c>
      <c r="J95">
        <v>130</v>
      </c>
      <c r="K95" s="14">
        <v>2949.7</v>
      </c>
      <c r="L95">
        <v>1029524</v>
      </c>
      <c r="M95" s="15">
        <v>45791</v>
      </c>
      <c r="N95" s="7">
        <f>_xlfn.MAXIFS(Biometria!B:B,Biometria!B:B,"&lt;="&amp;M95,Biometria!C:C,B95,Biometria!D:D,C95,Biometria!E:E,D95,Biometria!F:F,E95,Biometria!G:G,F95)</f>
        <v>45789</v>
      </c>
      <c r="O95">
        <v>5.2</v>
      </c>
      <c r="P95">
        <v>19.73</v>
      </c>
      <c r="Q95">
        <v>17.21</v>
      </c>
      <c r="R95">
        <v>87.23</v>
      </c>
      <c r="S95">
        <v>0.65</v>
      </c>
      <c r="T95">
        <v>14.3874</v>
      </c>
      <c r="U95">
        <v>0.54</v>
      </c>
      <c r="V95">
        <v>12.74</v>
      </c>
      <c r="W95">
        <v>21.02</v>
      </c>
      <c r="X95">
        <v>143.51</v>
      </c>
    </row>
    <row r="96" spans="1:24" x14ac:dyDescent="0.25">
      <c r="A96" s="1" t="str">
        <f t="shared" si="1"/>
        <v>45789497B4R232</v>
      </c>
      <c r="B96" s="1">
        <v>49</v>
      </c>
      <c r="C96" s="1">
        <v>7</v>
      </c>
      <c r="D96" s="3" t="s">
        <v>58</v>
      </c>
      <c r="E96" s="4" t="s">
        <v>54</v>
      </c>
      <c r="F96" s="1">
        <v>32</v>
      </c>
      <c r="G96">
        <v>14.2</v>
      </c>
      <c r="H96">
        <v>5</v>
      </c>
      <c r="I96">
        <v>22.69</v>
      </c>
      <c r="J96">
        <v>130</v>
      </c>
      <c r="K96" s="14">
        <v>2949.7</v>
      </c>
      <c r="L96">
        <v>1029525</v>
      </c>
      <c r="M96" s="15">
        <v>45791</v>
      </c>
      <c r="N96" s="7">
        <f>_xlfn.MAXIFS(Biometria!B:B,Biometria!B:B,"&lt;="&amp;M96,Biometria!C:C,B96,Biometria!D:D,C96,Biometria!E:E,D96,Biometria!F:F,E96,Biometria!G:G,F96)</f>
        <v>45789</v>
      </c>
      <c r="O96">
        <v>5.3</v>
      </c>
      <c r="P96">
        <v>19.66</v>
      </c>
      <c r="Q96">
        <v>17.13</v>
      </c>
      <c r="R96">
        <v>87.13</v>
      </c>
      <c r="S96">
        <v>0.65</v>
      </c>
      <c r="T96">
        <v>14.3756</v>
      </c>
      <c r="U96">
        <v>0.55000000000000004</v>
      </c>
      <c r="V96">
        <v>12.52</v>
      </c>
      <c r="W96">
        <v>21.01</v>
      </c>
      <c r="X96">
        <v>143.49</v>
      </c>
    </row>
    <row r="97" spans="1:24" x14ac:dyDescent="0.25">
      <c r="A97" s="1" t="str">
        <f t="shared" si="1"/>
        <v>45789497B4R332</v>
      </c>
      <c r="B97" s="1">
        <v>49</v>
      </c>
      <c r="C97" s="1">
        <v>7</v>
      </c>
      <c r="D97" s="3" t="s">
        <v>58</v>
      </c>
      <c r="E97" s="4" t="s">
        <v>55</v>
      </c>
      <c r="F97" s="1">
        <v>32</v>
      </c>
      <c r="G97">
        <v>14.2</v>
      </c>
      <c r="H97">
        <v>5</v>
      </c>
      <c r="I97">
        <v>22.69</v>
      </c>
      <c r="J97">
        <v>130</v>
      </c>
      <c r="K97" s="14">
        <v>2949.7</v>
      </c>
      <c r="L97">
        <v>1029526</v>
      </c>
      <c r="M97" s="15">
        <v>45791</v>
      </c>
      <c r="N97" s="7">
        <f>_xlfn.MAXIFS(Biometria!B:B,Biometria!B:B,"&lt;="&amp;M97,Biometria!C:C,B97,Biometria!D:D,C97,Biometria!E:E,D97,Biometria!F:F,E97,Biometria!G:G,F97)</f>
        <v>45789</v>
      </c>
      <c r="O97">
        <v>5.2</v>
      </c>
      <c r="P97">
        <v>18.46</v>
      </c>
      <c r="Q97">
        <v>15.57</v>
      </c>
      <c r="R97">
        <v>84.34</v>
      </c>
      <c r="S97">
        <v>0.75</v>
      </c>
      <c r="T97">
        <v>13.1006</v>
      </c>
      <c r="U97">
        <v>0.63</v>
      </c>
      <c r="V97">
        <v>12.37</v>
      </c>
      <c r="W97">
        <v>11.27</v>
      </c>
      <c r="X97">
        <v>131.94</v>
      </c>
    </row>
    <row r="98" spans="1:24" x14ac:dyDescent="0.25">
      <c r="A98" s="1" t="str">
        <f t="shared" si="1"/>
        <v>457891465B1R133</v>
      </c>
      <c r="B98" s="1">
        <v>146</v>
      </c>
      <c r="C98" s="4">
        <v>5</v>
      </c>
      <c r="D98" s="3" t="s">
        <v>52</v>
      </c>
      <c r="E98" s="2" t="s">
        <v>53</v>
      </c>
      <c r="F98" s="4">
        <v>33</v>
      </c>
      <c r="G98">
        <v>15.8</v>
      </c>
      <c r="H98">
        <v>6</v>
      </c>
      <c r="I98">
        <v>15.75</v>
      </c>
      <c r="J98">
        <v>137.62</v>
      </c>
      <c r="K98" s="14">
        <v>2167.5149999999999</v>
      </c>
      <c r="L98">
        <v>1029335</v>
      </c>
      <c r="M98" s="15">
        <v>45791</v>
      </c>
      <c r="N98" s="7">
        <f>_xlfn.MAXIFS(Biometria!B:B,Biometria!B:B,"&lt;="&amp;M98,Biometria!C:C,B98,Biometria!D:D,C98,Biometria!E:E,D98,Biometria!F:F,E98,Biometria!G:G,F98)</f>
        <v>45789</v>
      </c>
      <c r="O98">
        <v>5.2</v>
      </c>
      <c r="P98">
        <v>19.41</v>
      </c>
      <c r="Q98">
        <v>16.89</v>
      </c>
      <c r="R98">
        <v>87.02</v>
      </c>
      <c r="S98">
        <v>0.66</v>
      </c>
      <c r="T98">
        <v>13.9208</v>
      </c>
      <c r="U98">
        <v>0.54</v>
      </c>
      <c r="V98">
        <v>13.55</v>
      </c>
      <c r="W98">
        <v>17.239999999999998</v>
      </c>
      <c r="X98">
        <v>139.02000000000001</v>
      </c>
    </row>
    <row r="99" spans="1:24" x14ac:dyDescent="0.25">
      <c r="A99" s="1" t="str">
        <f t="shared" si="1"/>
        <v>457891465B1R233</v>
      </c>
      <c r="B99" s="1">
        <v>146</v>
      </c>
      <c r="C99" s="4">
        <v>5</v>
      </c>
      <c r="D99" s="3" t="s">
        <v>52</v>
      </c>
      <c r="E99" s="2" t="s">
        <v>54</v>
      </c>
      <c r="F99" s="4">
        <v>33</v>
      </c>
      <c r="G99">
        <v>15.8</v>
      </c>
      <c r="H99">
        <v>6</v>
      </c>
      <c r="I99">
        <v>15.75</v>
      </c>
      <c r="J99">
        <v>137.62</v>
      </c>
      <c r="K99" s="14">
        <v>2167.5149999999999</v>
      </c>
      <c r="L99">
        <v>1029336</v>
      </c>
      <c r="M99" s="15">
        <v>45791</v>
      </c>
      <c r="N99" s="7">
        <f>_xlfn.MAXIFS(Biometria!B:B,Biometria!B:B,"&lt;="&amp;M99,Biometria!C:C,B99,Biometria!D:D,C99,Biometria!E:E,D99,Biometria!F:F,E99,Biometria!G:G,F99)</f>
        <v>45789</v>
      </c>
      <c r="O99">
        <v>5.0999999999999996</v>
      </c>
      <c r="P99">
        <v>19.78</v>
      </c>
      <c r="Q99">
        <v>17.37</v>
      </c>
      <c r="R99">
        <v>87.82</v>
      </c>
      <c r="S99">
        <v>0.63</v>
      </c>
      <c r="T99">
        <v>14.1957</v>
      </c>
      <c r="U99">
        <v>0.51</v>
      </c>
      <c r="V99">
        <v>14.03</v>
      </c>
      <c r="W99">
        <v>19.239999999999998</v>
      </c>
      <c r="X99">
        <v>141.38999999999999</v>
      </c>
    </row>
    <row r="100" spans="1:24" x14ac:dyDescent="0.25">
      <c r="A100" s="1" t="str">
        <f t="shared" si="1"/>
        <v>457891465B1R333</v>
      </c>
      <c r="B100" s="1">
        <v>146</v>
      </c>
      <c r="C100" s="4">
        <v>5</v>
      </c>
      <c r="D100" s="3" t="s">
        <v>52</v>
      </c>
      <c r="E100" s="2" t="s">
        <v>55</v>
      </c>
      <c r="F100" s="4">
        <v>33</v>
      </c>
      <c r="G100">
        <v>15.8</v>
      </c>
      <c r="H100">
        <v>6</v>
      </c>
      <c r="I100">
        <v>15.75</v>
      </c>
      <c r="J100">
        <v>137.62</v>
      </c>
      <c r="K100" s="14">
        <v>2167.5149999999999</v>
      </c>
      <c r="L100">
        <v>1029337</v>
      </c>
      <c r="M100" s="15">
        <v>45791</v>
      </c>
      <c r="N100" s="7">
        <f>_xlfn.MAXIFS(Biometria!B:B,Biometria!B:B,"&lt;="&amp;M100,Biometria!C:C,B100,Biometria!D:D,C100,Biometria!E:E,D100,Biometria!F:F,E100,Biometria!G:G,F100)</f>
        <v>45789</v>
      </c>
      <c r="O100">
        <v>5.2</v>
      </c>
      <c r="P100">
        <v>18.989999999999998</v>
      </c>
      <c r="Q100">
        <v>16.239999999999998</v>
      </c>
      <c r="R100">
        <v>85.52</v>
      </c>
      <c r="S100">
        <v>0.71</v>
      </c>
      <c r="T100">
        <v>13.446400000000001</v>
      </c>
      <c r="U100">
        <v>0.59</v>
      </c>
      <c r="V100">
        <v>13.29</v>
      </c>
      <c r="W100">
        <v>13.77</v>
      </c>
      <c r="X100">
        <v>134.91</v>
      </c>
    </row>
    <row r="101" spans="1:24" x14ac:dyDescent="0.25">
      <c r="A101" s="1" t="str">
        <f t="shared" si="1"/>
        <v>457891466B1R134</v>
      </c>
      <c r="B101" s="1">
        <v>146</v>
      </c>
      <c r="C101" s="4">
        <v>6</v>
      </c>
      <c r="D101" s="3" t="s">
        <v>52</v>
      </c>
      <c r="E101" s="2" t="s">
        <v>53</v>
      </c>
      <c r="F101" s="4">
        <v>34</v>
      </c>
      <c r="G101">
        <v>15.8</v>
      </c>
      <c r="H101">
        <v>6</v>
      </c>
      <c r="I101">
        <v>15.75</v>
      </c>
      <c r="J101">
        <v>137.62</v>
      </c>
      <c r="K101" s="14">
        <v>2167.5149999999999</v>
      </c>
      <c r="L101">
        <v>1029338</v>
      </c>
      <c r="M101" s="15">
        <v>45791</v>
      </c>
      <c r="N101" s="7">
        <f>_xlfn.MAXIFS(Biometria!B:B,Biometria!B:B,"&lt;="&amp;M101,Biometria!C:C,B101,Biometria!D:D,C101,Biometria!E:E,D101,Biometria!F:F,E101,Biometria!G:G,F101)</f>
        <v>45789</v>
      </c>
      <c r="O101">
        <v>5.2</v>
      </c>
      <c r="P101">
        <v>19.95</v>
      </c>
      <c r="Q101">
        <v>17.2</v>
      </c>
      <c r="R101">
        <v>86.22</v>
      </c>
      <c r="S101">
        <v>0.68</v>
      </c>
      <c r="T101">
        <v>14.1364</v>
      </c>
      <c r="U101">
        <v>0.56000000000000005</v>
      </c>
      <c r="V101">
        <v>13.71</v>
      </c>
      <c r="W101">
        <v>19.14</v>
      </c>
      <c r="X101">
        <v>141.28</v>
      </c>
    </row>
    <row r="102" spans="1:24" x14ac:dyDescent="0.25">
      <c r="A102" s="1" t="str">
        <f t="shared" si="1"/>
        <v>457891466B1R234</v>
      </c>
      <c r="B102" s="1">
        <v>146</v>
      </c>
      <c r="C102" s="4">
        <v>6</v>
      </c>
      <c r="D102" s="3" t="s">
        <v>52</v>
      </c>
      <c r="E102" s="2" t="s">
        <v>54</v>
      </c>
      <c r="F102" s="4">
        <v>34</v>
      </c>
      <c r="G102">
        <v>15.8</v>
      </c>
      <c r="H102">
        <v>6</v>
      </c>
      <c r="I102">
        <v>15.75</v>
      </c>
      <c r="J102">
        <v>137.62</v>
      </c>
      <c r="K102" s="14">
        <v>2167.5149999999999</v>
      </c>
      <c r="L102">
        <v>1029339</v>
      </c>
      <c r="M102" s="15">
        <v>45791</v>
      </c>
      <c r="N102" s="7">
        <f>_xlfn.MAXIFS(Biometria!B:B,Biometria!B:B,"&lt;="&amp;M102,Biometria!C:C,B102,Biometria!D:D,C102,Biometria!E:E,D102,Biometria!F:F,E102,Biometria!G:G,F102)</f>
        <v>45789</v>
      </c>
      <c r="O102">
        <v>5.2</v>
      </c>
      <c r="P102">
        <v>19.010000000000002</v>
      </c>
      <c r="Q102">
        <v>16.399999999999999</v>
      </c>
      <c r="R102">
        <v>86.27</v>
      </c>
      <c r="S102">
        <v>0.68</v>
      </c>
      <c r="T102">
        <v>13.5741</v>
      </c>
      <c r="U102">
        <v>0.56000000000000005</v>
      </c>
      <c r="V102">
        <v>13.31</v>
      </c>
      <c r="W102">
        <v>14.57</v>
      </c>
      <c r="X102">
        <v>135.86000000000001</v>
      </c>
    </row>
    <row r="103" spans="1:24" x14ac:dyDescent="0.25">
      <c r="A103" s="1" t="str">
        <f t="shared" si="1"/>
        <v>457891466B1R334</v>
      </c>
      <c r="B103" s="1">
        <v>146</v>
      </c>
      <c r="C103" s="4">
        <v>6</v>
      </c>
      <c r="D103" s="3" t="s">
        <v>52</v>
      </c>
      <c r="E103" s="2" t="s">
        <v>55</v>
      </c>
      <c r="F103" s="4">
        <v>34</v>
      </c>
      <c r="G103">
        <v>15.8</v>
      </c>
      <c r="H103">
        <v>6</v>
      </c>
      <c r="I103">
        <v>15.75</v>
      </c>
      <c r="J103">
        <v>137.62</v>
      </c>
      <c r="K103" s="14">
        <v>2167.5149999999999</v>
      </c>
      <c r="L103">
        <v>1029340</v>
      </c>
      <c r="M103" s="15">
        <v>45791</v>
      </c>
      <c r="N103" s="7">
        <f>_xlfn.MAXIFS(Biometria!B:B,Biometria!B:B,"&lt;="&amp;M103,Biometria!C:C,B103,Biometria!D:D,C103,Biometria!E:E,D103,Biometria!F:F,E103,Biometria!G:G,F103)</f>
        <v>45789</v>
      </c>
      <c r="O103">
        <v>5.2</v>
      </c>
      <c r="P103">
        <v>18.850000000000001</v>
      </c>
      <c r="Q103">
        <v>16.27</v>
      </c>
      <c r="R103">
        <v>86.31</v>
      </c>
      <c r="S103">
        <v>0.68</v>
      </c>
      <c r="T103">
        <v>13.4381</v>
      </c>
      <c r="U103">
        <v>0.56000000000000005</v>
      </c>
      <c r="V103">
        <v>13.43</v>
      </c>
      <c r="W103">
        <v>13.47</v>
      </c>
      <c r="X103">
        <v>134.55000000000001</v>
      </c>
    </row>
    <row r="104" spans="1:24" x14ac:dyDescent="0.25">
      <c r="A104" s="1" t="str">
        <f t="shared" si="1"/>
        <v>457891464B1R135</v>
      </c>
      <c r="B104" s="1">
        <v>146</v>
      </c>
      <c r="C104" s="4">
        <v>4</v>
      </c>
      <c r="D104" s="3" t="s">
        <v>52</v>
      </c>
      <c r="E104" s="2" t="s">
        <v>53</v>
      </c>
      <c r="F104" s="4">
        <v>35</v>
      </c>
      <c r="G104">
        <v>15.8</v>
      </c>
      <c r="H104">
        <v>6</v>
      </c>
      <c r="I104">
        <v>15.75</v>
      </c>
      <c r="J104">
        <v>137.62</v>
      </c>
      <c r="K104" s="14">
        <v>2167.5149999999999</v>
      </c>
      <c r="L104">
        <v>1029341</v>
      </c>
      <c r="M104" s="15">
        <v>45791</v>
      </c>
      <c r="N104" s="7">
        <f>_xlfn.MAXIFS(Biometria!B:B,Biometria!B:B,"&lt;="&amp;M104,Biometria!C:C,B104,Biometria!D:D,C104,Biometria!E:E,D104,Biometria!F:F,E104,Biometria!G:G,F104)</f>
        <v>45789</v>
      </c>
      <c r="O104">
        <v>5.2</v>
      </c>
      <c r="P104">
        <v>19.559999999999999</v>
      </c>
      <c r="Q104">
        <v>16.829999999999998</v>
      </c>
      <c r="R104">
        <v>86.04</v>
      </c>
      <c r="S104">
        <v>0.69</v>
      </c>
      <c r="T104">
        <v>13.7982</v>
      </c>
      <c r="U104">
        <v>0.56999999999999995</v>
      </c>
      <c r="V104">
        <v>13.85</v>
      </c>
      <c r="W104">
        <v>16.47</v>
      </c>
      <c r="X104">
        <v>138.11000000000001</v>
      </c>
    </row>
    <row r="105" spans="1:24" x14ac:dyDescent="0.25">
      <c r="A105" s="1" t="str">
        <f t="shared" si="1"/>
        <v>457891464B1R235</v>
      </c>
      <c r="B105" s="1">
        <v>146</v>
      </c>
      <c r="C105" s="4">
        <v>4</v>
      </c>
      <c r="D105" s="3" t="s">
        <v>52</v>
      </c>
      <c r="E105" s="2" t="s">
        <v>54</v>
      </c>
      <c r="F105" s="4">
        <v>35</v>
      </c>
      <c r="G105">
        <v>15.8</v>
      </c>
      <c r="H105">
        <v>6</v>
      </c>
      <c r="I105">
        <v>15.75</v>
      </c>
      <c r="J105">
        <v>137.62</v>
      </c>
      <c r="K105" s="14">
        <v>2167.5149999999999</v>
      </c>
      <c r="L105">
        <v>1029342</v>
      </c>
      <c r="M105" s="15">
        <v>45791</v>
      </c>
      <c r="N105" s="7">
        <f>_xlfn.MAXIFS(Biometria!B:B,Biometria!B:B,"&lt;="&amp;M105,Biometria!C:C,B105,Biometria!D:D,C105,Biometria!E:E,D105,Biometria!F:F,E105,Biometria!G:G,F105)</f>
        <v>45789</v>
      </c>
      <c r="O105">
        <v>5.2</v>
      </c>
      <c r="P105">
        <v>19.36</v>
      </c>
      <c r="Q105">
        <v>16.75</v>
      </c>
      <c r="R105">
        <v>86.52</v>
      </c>
      <c r="S105">
        <v>0.67</v>
      </c>
      <c r="T105">
        <v>13.6286</v>
      </c>
      <c r="U105">
        <v>0.55000000000000004</v>
      </c>
      <c r="V105">
        <v>14.28</v>
      </c>
      <c r="W105">
        <v>14.94</v>
      </c>
      <c r="X105">
        <v>136.30000000000001</v>
      </c>
    </row>
    <row r="106" spans="1:24" x14ac:dyDescent="0.25">
      <c r="A106" s="1" t="str">
        <f t="shared" si="1"/>
        <v>457891464B1R335</v>
      </c>
      <c r="B106" s="1">
        <v>146</v>
      </c>
      <c r="C106" s="4">
        <v>4</v>
      </c>
      <c r="D106" s="3" t="s">
        <v>52</v>
      </c>
      <c r="E106" s="2" t="s">
        <v>55</v>
      </c>
      <c r="F106" s="4">
        <v>35</v>
      </c>
      <c r="G106">
        <v>15.8</v>
      </c>
      <c r="H106">
        <v>6</v>
      </c>
      <c r="I106">
        <v>15.75</v>
      </c>
      <c r="J106">
        <v>137.62</v>
      </c>
      <c r="K106" s="14">
        <v>2167.5149999999999</v>
      </c>
      <c r="L106">
        <v>1029343</v>
      </c>
      <c r="M106" s="15">
        <v>45791</v>
      </c>
      <c r="N106" s="7">
        <f>_xlfn.MAXIFS(Biometria!B:B,Biometria!B:B,"&lt;="&amp;M106,Biometria!C:C,B106,Biometria!D:D,C106,Biometria!E:E,D106,Biometria!F:F,E106,Biometria!G:G,F106)</f>
        <v>45789</v>
      </c>
      <c r="O106">
        <v>5.2</v>
      </c>
      <c r="P106">
        <v>19.510000000000002</v>
      </c>
      <c r="Q106">
        <v>16.940000000000001</v>
      </c>
      <c r="R106">
        <v>86.83</v>
      </c>
      <c r="S106">
        <v>0.66</v>
      </c>
      <c r="T106">
        <v>13.998900000000001</v>
      </c>
      <c r="U106">
        <v>0.55000000000000004</v>
      </c>
      <c r="V106">
        <v>13.4</v>
      </c>
      <c r="W106">
        <v>17.95</v>
      </c>
      <c r="X106">
        <v>139.86000000000001</v>
      </c>
    </row>
    <row r="107" spans="1:24" x14ac:dyDescent="0.25">
      <c r="A107" s="1" t="str">
        <f t="shared" si="1"/>
        <v>457891468B1R136</v>
      </c>
      <c r="B107" s="1">
        <v>146</v>
      </c>
      <c r="C107" s="4">
        <v>8</v>
      </c>
      <c r="D107" s="3" t="s">
        <v>52</v>
      </c>
      <c r="E107" s="2" t="s">
        <v>53</v>
      </c>
      <c r="F107" s="4">
        <v>36</v>
      </c>
      <c r="G107">
        <v>15.8</v>
      </c>
      <c r="H107">
        <v>6</v>
      </c>
      <c r="I107">
        <v>15.75</v>
      </c>
      <c r="J107">
        <v>137.62</v>
      </c>
      <c r="K107" s="14">
        <v>2167.5149999999999</v>
      </c>
      <c r="L107">
        <v>1029344</v>
      </c>
      <c r="M107" s="15">
        <v>45791</v>
      </c>
      <c r="N107" s="7">
        <f>_xlfn.MAXIFS(Biometria!B:B,Biometria!B:B,"&lt;="&amp;M107,Biometria!C:C,B107,Biometria!D:D,C107,Biometria!E:E,D107,Biometria!F:F,E107,Biometria!G:G,F107)</f>
        <v>45789</v>
      </c>
      <c r="O107">
        <v>5.0999999999999996</v>
      </c>
      <c r="P107">
        <v>20.98</v>
      </c>
      <c r="Q107">
        <v>18.32</v>
      </c>
      <c r="R107">
        <v>87.32</v>
      </c>
      <c r="S107">
        <v>0.65</v>
      </c>
      <c r="T107">
        <v>15.0968</v>
      </c>
      <c r="U107">
        <v>0.54</v>
      </c>
      <c r="V107">
        <v>13.56</v>
      </c>
      <c r="W107">
        <v>26.79</v>
      </c>
      <c r="X107">
        <v>150.35</v>
      </c>
    </row>
    <row r="108" spans="1:24" x14ac:dyDescent="0.25">
      <c r="A108" s="1" t="str">
        <f t="shared" si="1"/>
        <v>457891468B1R236</v>
      </c>
      <c r="B108" s="1">
        <v>146</v>
      </c>
      <c r="C108" s="4">
        <v>8</v>
      </c>
      <c r="D108" s="3" t="s">
        <v>52</v>
      </c>
      <c r="E108" s="2" t="s">
        <v>54</v>
      </c>
      <c r="F108" s="4">
        <v>36</v>
      </c>
      <c r="G108">
        <v>15.8</v>
      </c>
      <c r="H108">
        <v>6</v>
      </c>
      <c r="I108">
        <v>15.75</v>
      </c>
      <c r="J108">
        <v>137.62</v>
      </c>
      <c r="K108" s="14">
        <v>2167.5149999999999</v>
      </c>
      <c r="L108">
        <v>1029345</v>
      </c>
      <c r="M108" s="15">
        <v>45791</v>
      </c>
      <c r="N108" s="7">
        <f>_xlfn.MAXIFS(Biometria!B:B,Biometria!B:B,"&lt;="&amp;M108,Biometria!C:C,B108,Biometria!D:D,C108,Biometria!E:E,D108,Biometria!F:F,E108,Biometria!G:G,F108)</f>
        <v>45789</v>
      </c>
      <c r="O108">
        <v>5.2</v>
      </c>
      <c r="P108">
        <v>20.64</v>
      </c>
      <c r="Q108">
        <v>17.940000000000001</v>
      </c>
      <c r="R108">
        <v>86.92</v>
      </c>
      <c r="S108">
        <v>0.66</v>
      </c>
      <c r="T108">
        <v>14.5503</v>
      </c>
      <c r="U108">
        <v>0.54</v>
      </c>
      <c r="V108">
        <v>14.46</v>
      </c>
      <c r="W108">
        <v>22.35</v>
      </c>
      <c r="X108">
        <v>145.08000000000001</v>
      </c>
    </row>
    <row r="109" spans="1:24" x14ac:dyDescent="0.25">
      <c r="A109" s="1" t="str">
        <f t="shared" si="1"/>
        <v>457891468B1R336</v>
      </c>
      <c r="B109" s="1">
        <v>146</v>
      </c>
      <c r="C109" s="4">
        <v>8</v>
      </c>
      <c r="D109" s="3" t="s">
        <v>52</v>
      </c>
      <c r="E109" s="2" t="s">
        <v>55</v>
      </c>
      <c r="F109" s="4">
        <v>36</v>
      </c>
      <c r="G109">
        <v>15.8</v>
      </c>
      <c r="H109">
        <v>6</v>
      </c>
      <c r="I109">
        <v>15.75</v>
      </c>
      <c r="J109">
        <v>137.62</v>
      </c>
      <c r="K109" s="14">
        <v>2167.5149999999999</v>
      </c>
      <c r="L109">
        <v>1029346</v>
      </c>
      <c r="M109" s="15">
        <v>45791</v>
      </c>
      <c r="N109" s="7">
        <f>_xlfn.MAXIFS(Biometria!B:B,Biometria!B:B,"&lt;="&amp;M109,Biometria!C:C,B109,Biometria!D:D,C109,Biometria!E:E,D109,Biometria!F:F,E109,Biometria!G:G,F109)</f>
        <v>45789</v>
      </c>
      <c r="O109">
        <v>5.2</v>
      </c>
      <c r="P109">
        <v>20.53</v>
      </c>
      <c r="Q109">
        <v>18.3</v>
      </c>
      <c r="R109">
        <v>89.14</v>
      </c>
      <c r="S109">
        <v>0.57999999999999996</v>
      </c>
      <c r="T109">
        <v>15.058999999999999</v>
      </c>
      <c r="U109">
        <v>0.48</v>
      </c>
      <c r="V109">
        <v>13.64</v>
      </c>
      <c r="W109">
        <v>26.02</v>
      </c>
      <c r="X109">
        <v>149.43</v>
      </c>
    </row>
    <row r="110" spans="1:24" x14ac:dyDescent="0.25">
      <c r="A110" s="1" t="str">
        <f t="shared" si="1"/>
        <v>457891467B1R137</v>
      </c>
      <c r="B110" s="1">
        <v>146</v>
      </c>
      <c r="C110" s="4">
        <v>7</v>
      </c>
      <c r="D110" s="3" t="s">
        <v>52</v>
      </c>
      <c r="E110" s="2" t="s">
        <v>53</v>
      </c>
      <c r="F110" s="4">
        <v>37</v>
      </c>
      <c r="G110">
        <v>15.8</v>
      </c>
      <c r="H110">
        <v>6</v>
      </c>
      <c r="I110">
        <v>15.75</v>
      </c>
      <c r="J110">
        <v>137.62</v>
      </c>
      <c r="K110" s="14">
        <v>2167.5149999999999</v>
      </c>
      <c r="L110">
        <v>1029347</v>
      </c>
      <c r="M110" s="15">
        <v>45791</v>
      </c>
      <c r="N110" s="7">
        <f>_xlfn.MAXIFS(Biometria!B:B,Biometria!B:B,"&lt;="&amp;M110,Biometria!C:C,B110,Biometria!D:D,C110,Biometria!E:E,D110,Biometria!F:F,E110,Biometria!G:G,F110)</f>
        <v>45789</v>
      </c>
      <c r="O110">
        <v>5.2</v>
      </c>
      <c r="P110">
        <v>18.25</v>
      </c>
      <c r="Q110">
        <v>15.71</v>
      </c>
      <c r="R110">
        <v>86.08</v>
      </c>
      <c r="S110">
        <v>0.69</v>
      </c>
      <c r="T110">
        <v>13.0212</v>
      </c>
      <c r="U110">
        <v>0.56999999999999995</v>
      </c>
      <c r="V110">
        <v>13.23</v>
      </c>
      <c r="W110">
        <v>10.16</v>
      </c>
      <c r="X110">
        <v>130.63</v>
      </c>
    </row>
    <row r="111" spans="1:24" x14ac:dyDescent="0.25">
      <c r="A111" s="1" t="str">
        <f t="shared" si="1"/>
        <v>457891467B1R237</v>
      </c>
      <c r="B111" s="1">
        <v>146</v>
      </c>
      <c r="C111" s="4">
        <v>7</v>
      </c>
      <c r="D111" s="3" t="s">
        <v>52</v>
      </c>
      <c r="E111" s="2" t="s">
        <v>54</v>
      </c>
      <c r="F111" s="4">
        <v>37</v>
      </c>
      <c r="G111">
        <v>15.8</v>
      </c>
      <c r="H111">
        <v>6</v>
      </c>
      <c r="I111">
        <v>15.75</v>
      </c>
      <c r="J111">
        <v>137.62</v>
      </c>
      <c r="K111" s="14">
        <v>2167.5149999999999</v>
      </c>
      <c r="L111">
        <v>1029348</v>
      </c>
      <c r="M111" s="15">
        <v>45791</v>
      </c>
      <c r="N111" s="7">
        <f>_xlfn.MAXIFS(Biometria!B:B,Biometria!B:B,"&lt;="&amp;M111,Biometria!C:C,B111,Biometria!D:D,C111,Biometria!E:E,D111,Biometria!F:F,E111,Biometria!G:G,F111)</f>
        <v>45789</v>
      </c>
      <c r="O111">
        <v>5.2</v>
      </c>
      <c r="P111">
        <v>20.14</v>
      </c>
      <c r="Q111">
        <v>17.850000000000001</v>
      </c>
      <c r="R111">
        <v>88.63</v>
      </c>
      <c r="S111">
        <v>0.6</v>
      </c>
      <c r="T111">
        <v>14.5184</v>
      </c>
      <c r="U111">
        <v>0.49</v>
      </c>
      <c r="V111">
        <v>14.3</v>
      </c>
      <c r="W111">
        <v>21.71</v>
      </c>
      <c r="X111">
        <v>144.32</v>
      </c>
    </row>
    <row r="112" spans="1:24" x14ac:dyDescent="0.25">
      <c r="A112" s="1" t="str">
        <f t="shared" si="1"/>
        <v>457891467B1R337</v>
      </c>
      <c r="B112" s="1">
        <v>146</v>
      </c>
      <c r="C112" s="4">
        <v>7</v>
      </c>
      <c r="D112" s="3" t="s">
        <v>52</v>
      </c>
      <c r="E112" s="2" t="s">
        <v>55</v>
      </c>
      <c r="F112" s="4">
        <v>37</v>
      </c>
      <c r="G112">
        <v>15.8</v>
      </c>
      <c r="H112">
        <v>6</v>
      </c>
      <c r="I112">
        <v>15.75</v>
      </c>
      <c r="J112">
        <v>137.62</v>
      </c>
      <c r="K112" s="14">
        <v>2167.5149999999999</v>
      </c>
      <c r="L112">
        <v>1029349</v>
      </c>
      <c r="M112" s="15">
        <v>45791</v>
      </c>
      <c r="N112" s="7">
        <f>_xlfn.MAXIFS(Biometria!B:B,Biometria!B:B,"&lt;="&amp;M112,Biometria!C:C,B112,Biometria!D:D,C112,Biometria!E:E,D112,Biometria!F:F,E112,Biometria!G:G,F112)</f>
        <v>45789</v>
      </c>
      <c r="O112">
        <v>5.2</v>
      </c>
      <c r="P112">
        <v>20.079999999999998</v>
      </c>
      <c r="Q112">
        <v>17.96</v>
      </c>
      <c r="R112">
        <v>89.44</v>
      </c>
      <c r="S112">
        <v>0.56999999999999995</v>
      </c>
      <c r="T112">
        <v>14.5587</v>
      </c>
      <c r="U112">
        <v>0.46</v>
      </c>
      <c r="V112">
        <v>14.49</v>
      </c>
      <c r="W112">
        <v>21.8</v>
      </c>
      <c r="X112">
        <v>144.43</v>
      </c>
    </row>
    <row r="113" spans="1:24" x14ac:dyDescent="0.25">
      <c r="A113" s="1" t="str">
        <f t="shared" si="1"/>
        <v>457891462B1R138</v>
      </c>
      <c r="B113" s="1">
        <v>146</v>
      </c>
      <c r="C113" s="4">
        <v>2</v>
      </c>
      <c r="D113" s="3" t="s">
        <v>52</v>
      </c>
      <c r="E113" s="2" t="s">
        <v>53</v>
      </c>
      <c r="F113" s="4">
        <v>38</v>
      </c>
      <c r="G113">
        <v>15.8</v>
      </c>
      <c r="H113">
        <v>6</v>
      </c>
      <c r="I113">
        <v>15.75</v>
      </c>
      <c r="J113">
        <v>137.62</v>
      </c>
      <c r="K113" s="14">
        <v>2167.5149999999999</v>
      </c>
      <c r="L113">
        <v>1029350</v>
      </c>
      <c r="M113" s="15">
        <v>45791</v>
      </c>
      <c r="N113" s="7">
        <f>_xlfn.MAXIFS(Biometria!B:B,Biometria!B:B,"&lt;="&amp;M113,Biometria!C:C,B113,Biometria!D:D,C113,Biometria!E:E,D113,Biometria!F:F,E113,Biometria!G:G,F113)</f>
        <v>45789</v>
      </c>
      <c r="O113">
        <v>5.0999999999999996</v>
      </c>
      <c r="P113">
        <v>18.77</v>
      </c>
      <c r="Q113">
        <v>16.010000000000002</v>
      </c>
      <c r="R113">
        <v>85.3</v>
      </c>
      <c r="S113">
        <v>0.72</v>
      </c>
      <c r="T113">
        <v>13.1746</v>
      </c>
      <c r="U113">
        <v>0.59</v>
      </c>
      <c r="V113">
        <v>13.64</v>
      </c>
      <c r="W113">
        <v>11.56</v>
      </c>
      <c r="X113">
        <v>132.29</v>
      </c>
    </row>
    <row r="114" spans="1:24" x14ac:dyDescent="0.25">
      <c r="A114" s="1" t="str">
        <f t="shared" si="1"/>
        <v>457891462B1R238</v>
      </c>
      <c r="B114" s="1">
        <v>146</v>
      </c>
      <c r="C114" s="4">
        <v>2</v>
      </c>
      <c r="D114" s="3" t="s">
        <v>52</v>
      </c>
      <c r="E114" s="2" t="s">
        <v>54</v>
      </c>
      <c r="F114" s="4">
        <v>38</v>
      </c>
      <c r="G114">
        <v>15.8</v>
      </c>
      <c r="H114">
        <v>6</v>
      </c>
      <c r="I114">
        <v>15.75</v>
      </c>
      <c r="J114">
        <v>137.62</v>
      </c>
      <c r="K114" s="14">
        <v>2167.5149999999999</v>
      </c>
      <c r="L114">
        <v>1029351</v>
      </c>
      <c r="M114" s="15">
        <v>45791</v>
      </c>
      <c r="N114" s="7">
        <f>_xlfn.MAXIFS(Biometria!B:B,Biometria!B:B,"&lt;="&amp;M114,Biometria!C:C,B114,Biometria!D:D,C114,Biometria!E:E,D114,Biometria!F:F,E114,Biometria!G:G,F114)</f>
        <v>45789</v>
      </c>
      <c r="O114">
        <v>5.2</v>
      </c>
      <c r="P114">
        <v>20.05</v>
      </c>
      <c r="Q114">
        <v>17.55</v>
      </c>
      <c r="R114">
        <v>87.53</v>
      </c>
      <c r="S114">
        <v>0.64</v>
      </c>
      <c r="T114">
        <v>14.391</v>
      </c>
      <c r="U114">
        <v>0.52</v>
      </c>
      <c r="V114">
        <v>13.84</v>
      </c>
      <c r="W114">
        <v>20.91</v>
      </c>
      <c r="X114">
        <v>143.37</v>
      </c>
    </row>
    <row r="115" spans="1:24" x14ac:dyDescent="0.25">
      <c r="A115" s="1" t="str">
        <f t="shared" si="1"/>
        <v>457891462B1R338</v>
      </c>
      <c r="B115" s="1">
        <v>146</v>
      </c>
      <c r="C115" s="4">
        <v>2</v>
      </c>
      <c r="D115" s="3" t="s">
        <v>52</v>
      </c>
      <c r="E115" s="2" t="s">
        <v>55</v>
      </c>
      <c r="F115" s="4">
        <v>38</v>
      </c>
      <c r="G115">
        <v>15.8</v>
      </c>
      <c r="H115">
        <v>6</v>
      </c>
      <c r="I115">
        <v>15.75</v>
      </c>
      <c r="J115">
        <v>137.62</v>
      </c>
      <c r="K115" s="14">
        <v>2167.5149999999999</v>
      </c>
      <c r="L115">
        <v>1029352</v>
      </c>
      <c r="M115" s="15">
        <v>45791</v>
      </c>
      <c r="N115" s="7">
        <f>_xlfn.MAXIFS(Biometria!B:B,Biometria!B:B,"&lt;="&amp;M115,Biometria!C:C,B115,Biometria!D:D,C115,Biometria!E:E,D115,Biometria!F:F,E115,Biometria!G:G,F115)</f>
        <v>45789</v>
      </c>
      <c r="O115">
        <v>5.2</v>
      </c>
      <c r="P115">
        <v>19.170000000000002</v>
      </c>
      <c r="Q115">
        <v>16.670000000000002</v>
      </c>
      <c r="R115">
        <v>86.96</v>
      </c>
      <c r="S115">
        <v>0.66</v>
      </c>
      <c r="T115">
        <v>13.7346</v>
      </c>
      <c r="U115">
        <v>0.54</v>
      </c>
      <c r="V115">
        <v>13.57</v>
      </c>
      <c r="W115">
        <v>15.73</v>
      </c>
      <c r="X115">
        <v>137.22999999999999</v>
      </c>
    </row>
    <row r="116" spans="1:24" x14ac:dyDescent="0.25">
      <c r="A116" s="1" t="str">
        <f t="shared" si="1"/>
        <v>457891461B1R139</v>
      </c>
      <c r="B116" s="1">
        <v>146</v>
      </c>
      <c r="C116" s="4">
        <v>1</v>
      </c>
      <c r="D116" s="3" t="s">
        <v>52</v>
      </c>
      <c r="E116" s="2" t="s">
        <v>53</v>
      </c>
      <c r="F116" s="4">
        <v>39</v>
      </c>
      <c r="G116">
        <v>15.8</v>
      </c>
      <c r="H116">
        <v>6</v>
      </c>
      <c r="I116">
        <v>15.75</v>
      </c>
      <c r="J116">
        <v>137.62</v>
      </c>
      <c r="K116" s="14">
        <v>2167.5149999999999</v>
      </c>
      <c r="L116">
        <v>1029353</v>
      </c>
      <c r="M116" s="15">
        <v>45791</v>
      </c>
      <c r="N116" s="7">
        <f>_xlfn.MAXIFS(Biometria!B:B,Biometria!B:B,"&lt;="&amp;M116,Biometria!C:C,B116,Biometria!D:D,C116,Biometria!E:E,D116,Biometria!F:F,E116,Biometria!G:G,F116)</f>
        <v>45789</v>
      </c>
      <c r="O116">
        <v>5.2</v>
      </c>
      <c r="P116">
        <v>19.41</v>
      </c>
      <c r="Q116">
        <v>16.850000000000001</v>
      </c>
      <c r="R116">
        <v>86.81</v>
      </c>
      <c r="S116">
        <v>0.66</v>
      </c>
      <c r="T116">
        <v>13.7902</v>
      </c>
      <c r="U116">
        <v>0.54</v>
      </c>
      <c r="V116">
        <v>13.95</v>
      </c>
      <c r="W116">
        <v>16.170000000000002</v>
      </c>
      <c r="X116">
        <v>137.76</v>
      </c>
    </row>
    <row r="117" spans="1:24" x14ac:dyDescent="0.25">
      <c r="A117" s="1" t="str">
        <f t="shared" si="1"/>
        <v>457891461B1R239</v>
      </c>
      <c r="B117" s="1">
        <v>146</v>
      </c>
      <c r="C117" s="4">
        <v>1</v>
      </c>
      <c r="D117" s="3" t="s">
        <v>52</v>
      </c>
      <c r="E117" s="2" t="s">
        <v>54</v>
      </c>
      <c r="F117" s="4">
        <v>39</v>
      </c>
      <c r="G117">
        <v>15.8</v>
      </c>
      <c r="H117">
        <v>6</v>
      </c>
      <c r="I117">
        <v>15.75</v>
      </c>
      <c r="J117">
        <v>137.62</v>
      </c>
      <c r="K117" s="14">
        <v>2167.5149999999999</v>
      </c>
      <c r="L117">
        <v>1029354</v>
      </c>
      <c r="M117" s="15">
        <v>45791</v>
      </c>
      <c r="N117" s="7">
        <f>_xlfn.MAXIFS(Biometria!B:B,Biometria!B:B,"&lt;="&amp;M117,Biometria!C:C,B117,Biometria!D:D,C117,Biometria!E:E,D117,Biometria!F:F,E117,Biometria!G:G,F117)</f>
        <v>45789</v>
      </c>
      <c r="O117">
        <v>5.2</v>
      </c>
      <c r="P117">
        <v>17.93</v>
      </c>
      <c r="Q117">
        <v>15.12</v>
      </c>
      <c r="R117">
        <v>84.33</v>
      </c>
      <c r="S117">
        <v>0.75</v>
      </c>
      <c r="T117">
        <v>12.563000000000001</v>
      </c>
      <c r="U117">
        <v>0.62</v>
      </c>
      <c r="V117">
        <v>13.09</v>
      </c>
      <c r="W117">
        <v>6.82</v>
      </c>
      <c r="X117">
        <v>126.67</v>
      </c>
    </row>
    <row r="118" spans="1:24" x14ac:dyDescent="0.25">
      <c r="A118" s="1" t="str">
        <f t="shared" si="1"/>
        <v>457891461B1R339</v>
      </c>
      <c r="B118" s="1">
        <v>146</v>
      </c>
      <c r="C118" s="4">
        <v>1</v>
      </c>
      <c r="D118" s="3" t="s">
        <v>52</v>
      </c>
      <c r="E118" s="2" t="s">
        <v>55</v>
      </c>
      <c r="F118" s="4">
        <v>39</v>
      </c>
      <c r="G118">
        <v>15.8</v>
      </c>
      <c r="H118">
        <v>6</v>
      </c>
      <c r="I118">
        <v>15.75</v>
      </c>
      <c r="J118">
        <v>137.62</v>
      </c>
      <c r="K118" s="14">
        <v>2167.5149999999999</v>
      </c>
      <c r="L118">
        <v>1029355</v>
      </c>
      <c r="M118" s="15">
        <v>45791</v>
      </c>
      <c r="N118" s="7">
        <f>_xlfn.MAXIFS(Biometria!B:B,Biometria!B:B,"&lt;="&amp;M118,Biometria!C:C,B118,Biometria!D:D,C118,Biometria!E:E,D118,Biometria!F:F,E118,Biometria!G:G,F118)</f>
        <v>45789</v>
      </c>
      <c r="O118">
        <v>5.2</v>
      </c>
      <c r="P118">
        <v>19.329999999999998</v>
      </c>
      <c r="Q118">
        <v>16.68</v>
      </c>
      <c r="R118">
        <v>86.29</v>
      </c>
      <c r="S118">
        <v>0.68</v>
      </c>
      <c r="T118">
        <v>13.779199999999999</v>
      </c>
      <c r="U118">
        <v>0.56000000000000005</v>
      </c>
      <c r="V118">
        <v>13.42</v>
      </c>
      <c r="W118">
        <v>16.239999999999998</v>
      </c>
      <c r="X118">
        <v>137.84</v>
      </c>
    </row>
    <row r="119" spans="1:24" x14ac:dyDescent="0.25">
      <c r="A119" s="1" t="str">
        <f t="shared" si="1"/>
        <v>457891463B1R140</v>
      </c>
      <c r="B119" s="1">
        <v>146</v>
      </c>
      <c r="C119" s="4">
        <v>3</v>
      </c>
      <c r="D119" s="3" t="s">
        <v>52</v>
      </c>
      <c r="E119" s="2" t="s">
        <v>53</v>
      </c>
      <c r="F119" s="4">
        <v>40</v>
      </c>
      <c r="G119">
        <v>15.8</v>
      </c>
      <c r="H119">
        <v>6</v>
      </c>
      <c r="I119">
        <v>15.75</v>
      </c>
      <c r="J119">
        <v>137.62</v>
      </c>
      <c r="K119" s="14">
        <v>2167.5149999999999</v>
      </c>
      <c r="L119">
        <v>1029356</v>
      </c>
      <c r="M119" s="15">
        <v>45791</v>
      </c>
      <c r="N119" s="7">
        <f>_xlfn.MAXIFS(Biometria!B:B,Biometria!B:B,"&lt;="&amp;M119,Biometria!C:C,B119,Biometria!D:D,C119,Biometria!E:E,D119,Biometria!F:F,E119,Biometria!G:G,F119)</f>
        <v>45789</v>
      </c>
      <c r="O119">
        <v>5.2</v>
      </c>
      <c r="P119">
        <v>20.47</v>
      </c>
      <c r="Q119">
        <v>17.899999999999999</v>
      </c>
      <c r="R119">
        <v>87.45</v>
      </c>
      <c r="S119">
        <v>0.64</v>
      </c>
      <c r="T119">
        <v>14.657299999999999</v>
      </c>
      <c r="U119">
        <v>0.52</v>
      </c>
      <c r="V119">
        <v>13.92</v>
      </c>
      <c r="W119">
        <v>23.06</v>
      </c>
      <c r="X119">
        <v>145.93</v>
      </c>
    </row>
    <row r="120" spans="1:24" x14ac:dyDescent="0.25">
      <c r="A120" s="1" t="str">
        <f t="shared" si="1"/>
        <v>457891463B1R240</v>
      </c>
      <c r="B120" s="1">
        <v>146</v>
      </c>
      <c r="C120" s="4">
        <v>3</v>
      </c>
      <c r="D120" s="3" t="s">
        <v>52</v>
      </c>
      <c r="E120" s="2" t="s">
        <v>54</v>
      </c>
      <c r="F120" s="4">
        <v>40</v>
      </c>
      <c r="G120">
        <v>15.8</v>
      </c>
      <c r="H120">
        <v>6</v>
      </c>
      <c r="I120">
        <v>15.75</v>
      </c>
      <c r="J120">
        <v>137.62</v>
      </c>
      <c r="K120" s="14">
        <v>2167.5149999999999</v>
      </c>
      <c r="L120">
        <v>1029357</v>
      </c>
      <c r="M120" s="15">
        <v>45791</v>
      </c>
      <c r="N120" s="7">
        <f>_xlfn.MAXIFS(Biometria!B:B,Biometria!B:B,"&lt;="&amp;M120,Biometria!C:C,B120,Biometria!D:D,C120,Biometria!E:E,D120,Biometria!F:F,E120,Biometria!G:G,F120)</f>
        <v>45789</v>
      </c>
      <c r="O120">
        <v>5.2</v>
      </c>
      <c r="P120">
        <v>20.46</v>
      </c>
      <c r="Q120">
        <v>18.04</v>
      </c>
      <c r="R120">
        <v>88.17</v>
      </c>
      <c r="S120">
        <v>0.62</v>
      </c>
      <c r="T120">
        <v>14.7302</v>
      </c>
      <c r="U120">
        <v>0.51</v>
      </c>
      <c r="V120">
        <v>14.08</v>
      </c>
      <c r="W120">
        <v>23.58</v>
      </c>
      <c r="X120">
        <v>146.54</v>
      </c>
    </row>
    <row r="121" spans="1:24" x14ac:dyDescent="0.25">
      <c r="A121" s="1" t="str">
        <f t="shared" si="1"/>
        <v>457891463B1R340</v>
      </c>
      <c r="B121" s="1">
        <v>146</v>
      </c>
      <c r="C121" s="4">
        <v>3</v>
      </c>
      <c r="D121" s="3" t="s">
        <v>52</v>
      </c>
      <c r="E121" s="2" t="s">
        <v>55</v>
      </c>
      <c r="F121" s="4">
        <v>40</v>
      </c>
      <c r="G121">
        <v>15.8</v>
      </c>
      <c r="H121">
        <v>6</v>
      </c>
      <c r="I121">
        <v>15.75</v>
      </c>
      <c r="J121">
        <v>137.62</v>
      </c>
      <c r="K121" s="14">
        <v>2167.5149999999999</v>
      </c>
      <c r="L121">
        <v>1029358</v>
      </c>
      <c r="M121" s="15">
        <v>45791</v>
      </c>
      <c r="N121" s="7">
        <f>_xlfn.MAXIFS(Biometria!B:B,Biometria!B:B,"&lt;="&amp;M121,Biometria!C:C,B121,Biometria!D:D,C121,Biometria!E:E,D121,Biometria!F:F,E121,Biometria!G:G,F121)</f>
        <v>45789</v>
      </c>
      <c r="O121">
        <v>5.2</v>
      </c>
      <c r="P121">
        <v>20.79</v>
      </c>
      <c r="Q121">
        <v>18.48</v>
      </c>
      <c r="R121">
        <v>88.89</v>
      </c>
      <c r="S121">
        <v>0.59</v>
      </c>
      <c r="T121">
        <v>15.231299999999999</v>
      </c>
      <c r="U121">
        <v>0.49</v>
      </c>
      <c r="V121">
        <v>13.55</v>
      </c>
      <c r="W121">
        <v>27.5</v>
      </c>
      <c r="X121">
        <v>151.19</v>
      </c>
    </row>
    <row r="122" spans="1:24" x14ac:dyDescent="0.25">
      <c r="A122" s="1" t="str">
        <f t="shared" si="1"/>
        <v>457891467B3R141</v>
      </c>
      <c r="B122" s="1">
        <v>146</v>
      </c>
      <c r="C122" s="1">
        <v>7</v>
      </c>
      <c r="D122" s="3" t="s">
        <v>56</v>
      </c>
      <c r="E122" s="2" t="s">
        <v>53</v>
      </c>
      <c r="F122" s="4">
        <v>41</v>
      </c>
      <c r="G122">
        <v>15.8</v>
      </c>
      <c r="H122">
        <v>6</v>
      </c>
      <c r="I122">
        <v>15.75</v>
      </c>
      <c r="J122">
        <v>137.62</v>
      </c>
      <c r="K122" s="14">
        <v>2167.5149999999999</v>
      </c>
      <c r="L122">
        <v>1029359</v>
      </c>
      <c r="M122" s="15">
        <v>45791</v>
      </c>
      <c r="N122" s="7">
        <f>_xlfn.MAXIFS(Biometria!B:B,Biometria!B:B,"&lt;="&amp;M122,Biometria!C:C,B122,Biometria!D:D,C122,Biometria!E:E,D122,Biometria!F:F,E122,Biometria!G:G,F122)</f>
        <v>45789</v>
      </c>
      <c r="O122">
        <v>5.2</v>
      </c>
      <c r="P122">
        <v>21.55</v>
      </c>
      <c r="Q122">
        <v>19.22</v>
      </c>
      <c r="R122">
        <v>89.19</v>
      </c>
      <c r="S122">
        <v>0.57999999999999996</v>
      </c>
      <c r="T122">
        <v>15.502700000000001</v>
      </c>
      <c r="U122">
        <v>0.47</v>
      </c>
      <c r="V122">
        <v>14.77</v>
      </c>
      <c r="W122">
        <v>29.55</v>
      </c>
      <c r="X122">
        <v>153.62</v>
      </c>
    </row>
    <row r="123" spans="1:24" x14ac:dyDescent="0.25">
      <c r="A123" s="1" t="str">
        <f t="shared" si="1"/>
        <v>457891467B3R241</v>
      </c>
      <c r="B123" s="1">
        <v>146</v>
      </c>
      <c r="C123" s="1">
        <v>7</v>
      </c>
      <c r="D123" s="3" t="s">
        <v>56</v>
      </c>
      <c r="E123" s="2" t="s">
        <v>54</v>
      </c>
      <c r="F123" s="4">
        <v>41</v>
      </c>
      <c r="G123">
        <v>15.8</v>
      </c>
      <c r="H123">
        <v>6</v>
      </c>
      <c r="I123">
        <v>15.75</v>
      </c>
      <c r="J123">
        <v>137.62</v>
      </c>
      <c r="K123" s="14">
        <v>2167.5149999999999</v>
      </c>
      <c r="L123">
        <v>1029360</v>
      </c>
      <c r="M123" s="15">
        <v>45791</v>
      </c>
      <c r="N123" s="7">
        <f>_xlfn.MAXIFS(Biometria!B:B,Biometria!B:B,"&lt;="&amp;M123,Biometria!C:C,B123,Biometria!D:D,C123,Biometria!E:E,D123,Biometria!F:F,E123,Biometria!G:G,F123)</f>
        <v>45789</v>
      </c>
      <c r="O123">
        <v>5.2</v>
      </c>
      <c r="P123">
        <v>21.57</v>
      </c>
      <c r="Q123">
        <v>19.39</v>
      </c>
      <c r="R123">
        <v>89.89</v>
      </c>
      <c r="S123">
        <v>0.56000000000000005</v>
      </c>
      <c r="T123">
        <v>15.4537</v>
      </c>
      <c r="U123">
        <v>0.45</v>
      </c>
      <c r="V123">
        <v>15.44</v>
      </c>
      <c r="W123">
        <v>28.99</v>
      </c>
      <c r="X123">
        <v>152.96</v>
      </c>
    </row>
    <row r="124" spans="1:24" x14ac:dyDescent="0.25">
      <c r="A124" s="1" t="str">
        <f t="shared" si="1"/>
        <v>457891467B3R341</v>
      </c>
      <c r="B124" s="1">
        <v>146</v>
      </c>
      <c r="C124" s="1">
        <v>7</v>
      </c>
      <c r="D124" s="3" t="s">
        <v>56</v>
      </c>
      <c r="E124" s="2" t="s">
        <v>55</v>
      </c>
      <c r="F124" s="4">
        <v>41</v>
      </c>
      <c r="G124">
        <v>15.8</v>
      </c>
      <c r="H124">
        <v>6</v>
      </c>
      <c r="I124">
        <v>15.75</v>
      </c>
      <c r="J124">
        <v>137.62</v>
      </c>
      <c r="K124" s="14">
        <v>2167.5149999999999</v>
      </c>
      <c r="L124">
        <v>1029361</v>
      </c>
      <c r="M124" s="15">
        <v>45791</v>
      </c>
      <c r="N124" s="7">
        <f>_xlfn.MAXIFS(Biometria!B:B,Biometria!B:B,"&lt;="&amp;M124,Biometria!C:C,B124,Biometria!D:D,C124,Biometria!E:E,D124,Biometria!F:F,E124,Biometria!G:G,F124)</f>
        <v>45789</v>
      </c>
      <c r="O124">
        <v>5.2</v>
      </c>
      <c r="P124">
        <v>21.16</v>
      </c>
      <c r="Q124">
        <v>18.88</v>
      </c>
      <c r="R124">
        <v>89.22</v>
      </c>
      <c r="S124">
        <v>0.57999999999999996</v>
      </c>
      <c r="T124">
        <v>15.2014</v>
      </c>
      <c r="U124">
        <v>0.47</v>
      </c>
      <c r="V124">
        <v>14.87</v>
      </c>
      <c r="W124">
        <v>27.1</v>
      </c>
      <c r="X124">
        <v>150.71</v>
      </c>
    </row>
    <row r="125" spans="1:24" x14ac:dyDescent="0.25">
      <c r="A125" s="1" t="str">
        <f t="shared" si="1"/>
        <v>457891468B3R142</v>
      </c>
      <c r="B125" s="1">
        <v>146</v>
      </c>
      <c r="C125" s="1">
        <v>8</v>
      </c>
      <c r="D125" s="3" t="s">
        <v>56</v>
      </c>
      <c r="E125" s="2" t="s">
        <v>53</v>
      </c>
      <c r="F125" s="4">
        <v>42</v>
      </c>
      <c r="G125">
        <v>15.8</v>
      </c>
      <c r="H125">
        <v>6</v>
      </c>
      <c r="I125">
        <v>15.75</v>
      </c>
      <c r="J125">
        <v>137.62</v>
      </c>
      <c r="K125" s="14">
        <v>2167.5149999999999</v>
      </c>
      <c r="L125">
        <v>1029362</v>
      </c>
      <c r="M125" s="15">
        <v>45791</v>
      </c>
      <c r="N125" s="7">
        <f>_xlfn.MAXIFS(Biometria!B:B,Biometria!B:B,"&lt;="&amp;M125,Biometria!C:C,B125,Biometria!D:D,C125,Biometria!E:E,D125,Biometria!F:F,E125,Biometria!G:G,F125)</f>
        <v>45789</v>
      </c>
      <c r="O125">
        <v>5.2</v>
      </c>
      <c r="P125">
        <v>19.66</v>
      </c>
      <c r="Q125">
        <v>16.920000000000002</v>
      </c>
      <c r="R125">
        <v>86.06</v>
      </c>
      <c r="S125">
        <v>0.69</v>
      </c>
      <c r="T125">
        <v>14.0808</v>
      </c>
      <c r="U125">
        <v>0.56999999999999995</v>
      </c>
      <c r="V125">
        <v>13</v>
      </c>
      <c r="W125">
        <v>18.77</v>
      </c>
      <c r="X125">
        <v>140.84</v>
      </c>
    </row>
    <row r="126" spans="1:24" x14ac:dyDescent="0.25">
      <c r="A126" s="1" t="str">
        <f t="shared" si="1"/>
        <v>457891468B3R242</v>
      </c>
      <c r="B126" s="1">
        <v>146</v>
      </c>
      <c r="C126" s="1">
        <v>8</v>
      </c>
      <c r="D126" s="3" t="s">
        <v>56</v>
      </c>
      <c r="E126" s="2" t="s">
        <v>54</v>
      </c>
      <c r="F126" s="4">
        <v>42</v>
      </c>
      <c r="G126">
        <v>15.8</v>
      </c>
      <c r="H126">
        <v>6</v>
      </c>
      <c r="I126">
        <v>15.75</v>
      </c>
      <c r="J126">
        <v>137.62</v>
      </c>
      <c r="K126" s="14">
        <v>2167.5149999999999</v>
      </c>
      <c r="L126">
        <v>1029363</v>
      </c>
      <c r="M126" s="15">
        <v>45791</v>
      </c>
      <c r="N126" s="7">
        <f>_xlfn.MAXIFS(Biometria!B:B,Biometria!B:B,"&lt;="&amp;M126,Biometria!C:C,B126,Biometria!D:D,C126,Biometria!E:E,D126,Biometria!F:F,E126,Biometria!G:G,F126)</f>
        <v>45789</v>
      </c>
      <c r="O126">
        <v>5.2</v>
      </c>
      <c r="P126">
        <v>19.34</v>
      </c>
      <c r="Q126">
        <v>16.5</v>
      </c>
      <c r="R126">
        <v>85.32</v>
      </c>
      <c r="S126">
        <v>0.71</v>
      </c>
      <c r="T126">
        <v>13.5062</v>
      </c>
      <c r="U126">
        <v>0.57999999999999996</v>
      </c>
      <c r="V126">
        <v>13.94</v>
      </c>
      <c r="W126">
        <v>14.18</v>
      </c>
      <c r="X126">
        <v>135.38999999999999</v>
      </c>
    </row>
    <row r="127" spans="1:24" x14ac:dyDescent="0.25">
      <c r="A127" s="1" t="str">
        <f t="shared" si="1"/>
        <v>457891468B3R342</v>
      </c>
      <c r="B127" s="1">
        <v>146</v>
      </c>
      <c r="C127" s="1">
        <v>8</v>
      </c>
      <c r="D127" s="3" t="s">
        <v>56</v>
      </c>
      <c r="E127" s="2" t="s">
        <v>55</v>
      </c>
      <c r="F127" s="4">
        <v>42</v>
      </c>
      <c r="G127">
        <v>15.8</v>
      </c>
      <c r="H127">
        <v>6</v>
      </c>
      <c r="I127">
        <v>15.75</v>
      </c>
      <c r="J127">
        <v>137.62</v>
      </c>
      <c r="K127" s="14">
        <v>2167.5149999999999</v>
      </c>
      <c r="L127">
        <v>1029364</v>
      </c>
      <c r="M127" s="15">
        <v>45791</v>
      </c>
      <c r="N127" s="7">
        <f>_xlfn.MAXIFS(Biometria!B:B,Biometria!B:B,"&lt;="&amp;M127,Biometria!C:C,B127,Biometria!D:D,C127,Biometria!E:E,D127,Biometria!F:F,E127,Biometria!G:G,F127)</f>
        <v>45789</v>
      </c>
      <c r="O127">
        <v>5.2</v>
      </c>
      <c r="P127">
        <v>21.02</v>
      </c>
      <c r="Q127">
        <v>18.54</v>
      </c>
      <c r="R127">
        <v>88.2</v>
      </c>
      <c r="S127">
        <v>0.62</v>
      </c>
      <c r="T127">
        <v>15.052899999999999</v>
      </c>
      <c r="U127">
        <v>0.5</v>
      </c>
      <c r="V127">
        <v>14.4</v>
      </c>
      <c r="W127">
        <v>26.13</v>
      </c>
      <c r="X127">
        <v>149.56</v>
      </c>
    </row>
    <row r="128" spans="1:24" x14ac:dyDescent="0.25">
      <c r="A128" s="1" t="str">
        <f t="shared" si="1"/>
        <v>457891463B3R143</v>
      </c>
      <c r="B128" s="1">
        <v>146</v>
      </c>
      <c r="C128" s="1">
        <v>3</v>
      </c>
      <c r="D128" s="3" t="s">
        <v>56</v>
      </c>
      <c r="E128" s="2" t="s">
        <v>53</v>
      </c>
      <c r="F128" s="4">
        <v>43</v>
      </c>
      <c r="G128">
        <v>15.8</v>
      </c>
      <c r="H128">
        <v>6</v>
      </c>
      <c r="I128">
        <v>15.75</v>
      </c>
      <c r="J128">
        <v>137.62</v>
      </c>
      <c r="K128" s="14">
        <v>2167.5149999999999</v>
      </c>
      <c r="L128">
        <v>1029365</v>
      </c>
      <c r="M128" s="15">
        <v>45791</v>
      </c>
      <c r="N128" s="7">
        <f>_xlfn.MAXIFS(Biometria!B:B,Biometria!B:B,"&lt;="&amp;M128,Biometria!C:C,B128,Biometria!D:D,C128,Biometria!E:E,D128,Biometria!F:F,E128,Biometria!G:G,F128)</f>
        <v>45789</v>
      </c>
      <c r="O128">
        <v>5.2</v>
      </c>
      <c r="P128">
        <v>19.059999999999999</v>
      </c>
      <c r="Q128">
        <v>16.21</v>
      </c>
      <c r="R128">
        <v>85.05</v>
      </c>
      <c r="S128">
        <v>0.72</v>
      </c>
      <c r="T128">
        <v>13.268800000000001</v>
      </c>
      <c r="U128">
        <v>0.59</v>
      </c>
      <c r="V128">
        <v>13.94</v>
      </c>
      <c r="W128">
        <v>12.33</v>
      </c>
      <c r="X128">
        <v>133.19999999999999</v>
      </c>
    </row>
    <row r="129" spans="1:24" x14ac:dyDescent="0.25">
      <c r="A129" s="1" t="str">
        <f t="shared" si="1"/>
        <v>457891463B3R243</v>
      </c>
      <c r="B129" s="1">
        <v>146</v>
      </c>
      <c r="C129" s="1">
        <v>3</v>
      </c>
      <c r="D129" s="3" t="s">
        <v>56</v>
      </c>
      <c r="E129" s="2" t="s">
        <v>54</v>
      </c>
      <c r="F129" s="4">
        <v>43</v>
      </c>
      <c r="G129">
        <v>15.8</v>
      </c>
      <c r="H129">
        <v>6</v>
      </c>
      <c r="I129">
        <v>15.75</v>
      </c>
      <c r="J129">
        <v>137.62</v>
      </c>
      <c r="K129" s="14">
        <v>2167.5149999999999</v>
      </c>
      <c r="L129">
        <v>1029366</v>
      </c>
      <c r="M129" s="15">
        <v>45791</v>
      </c>
      <c r="N129" s="7">
        <f>_xlfn.MAXIFS(Biometria!B:B,Biometria!B:B,"&lt;="&amp;M129,Biometria!C:C,B129,Biometria!D:D,C129,Biometria!E:E,D129,Biometria!F:F,E129,Biometria!G:G,F129)</f>
        <v>45789</v>
      </c>
      <c r="O129">
        <v>5.2</v>
      </c>
      <c r="P129">
        <v>19.21</v>
      </c>
      <c r="Q129">
        <v>16.600000000000001</v>
      </c>
      <c r="R129">
        <v>86.41</v>
      </c>
      <c r="S129">
        <v>0.68</v>
      </c>
      <c r="T129">
        <v>13.5832</v>
      </c>
      <c r="U129">
        <v>0.56000000000000005</v>
      </c>
      <c r="V129">
        <v>13.96</v>
      </c>
      <c r="W129">
        <v>14.65</v>
      </c>
      <c r="X129">
        <v>135.94999999999999</v>
      </c>
    </row>
    <row r="130" spans="1:24" x14ac:dyDescent="0.25">
      <c r="A130" s="1" t="str">
        <f t="shared" si="1"/>
        <v>457891463B3R343</v>
      </c>
      <c r="B130" s="1">
        <v>146</v>
      </c>
      <c r="C130" s="1">
        <v>3</v>
      </c>
      <c r="D130" s="3" t="s">
        <v>56</v>
      </c>
      <c r="E130" s="2" t="s">
        <v>55</v>
      </c>
      <c r="F130" s="4">
        <v>43</v>
      </c>
      <c r="G130">
        <v>15.8</v>
      </c>
      <c r="H130">
        <v>6</v>
      </c>
      <c r="I130">
        <v>15.75</v>
      </c>
      <c r="J130">
        <v>137.62</v>
      </c>
      <c r="K130" s="14">
        <v>2167.5149999999999</v>
      </c>
      <c r="L130">
        <v>1029367</v>
      </c>
      <c r="M130" s="15">
        <v>45791</v>
      </c>
      <c r="N130" s="7">
        <f>_xlfn.MAXIFS(Biometria!B:B,Biometria!B:B,"&lt;="&amp;M130,Biometria!C:C,B130,Biometria!D:D,C130,Biometria!E:E,D130,Biometria!F:F,E130,Biometria!G:G,F130)</f>
        <v>45789</v>
      </c>
      <c r="O130">
        <v>5.2</v>
      </c>
      <c r="P130">
        <v>19.91</v>
      </c>
      <c r="Q130">
        <v>17.48</v>
      </c>
      <c r="R130">
        <v>87.8</v>
      </c>
      <c r="S130">
        <v>0.63</v>
      </c>
      <c r="T130">
        <v>14.440099999999999</v>
      </c>
      <c r="U130">
        <v>0.52</v>
      </c>
      <c r="V130">
        <v>13.42</v>
      </c>
      <c r="W130">
        <v>21.3</v>
      </c>
      <c r="X130">
        <v>143.84</v>
      </c>
    </row>
    <row r="131" spans="1:24" x14ac:dyDescent="0.25">
      <c r="A131" s="1" t="str">
        <f t="shared" ref="A131:A193" si="2">N131&amp;B131&amp;C131&amp;D131&amp;E131&amp;F131</f>
        <v>457891465B3R144</v>
      </c>
      <c r="B131" s="1">
        <v>146</v>
      </c>
      <c r="C131" s="1">
        <v>5</v>
      </c>
      <c r="D131" s="3" t="s">
        <v>56</v>
      </c>
      <c r="E131" s="2" t="s">
        <v>53</v>
      </c>
      <c r="F131" s="4">
        <v>44</v>
      </c>
      <c r="G131">
        <v>15.8</v>
      </c>
      <c r="H131">
        <v>6</v>
      </c>
      <c r="I131">
        <v>15.75</v>
      </c>
      <c r="J131">
        <v>137.62</v>
      </c>
      <c r="K131" s="14">
        <v>2167.5149999999999</v>
      </c>
      <c r="L131">
        <v>1029368</v>
      </c>
      <c r="M131" s="15">
        <v>45791</v>
      </c>
      <c r="N131" s="7">
        <f>_xlfn.MAXIFS(Biometria!B:B,Biometria!B:B,"&lt;="&amp;M131,Biometria!C:C,B131,Biometria!D:D,C131,Biometria!E:E,D131,Biometria!F:F,E131,Biometria!G:G,F131)</f>
        <v>45789</v>
      </c>
      <c r="O131">
        <v>5.2</v>
      </c>
      <c r="P131">
        <v>20.61</v>
      </c>
      <c r="Q131">
        <v>18.22</v>
      </c>
      <c r="R131">
        <v>88.4</v>
      </c>
      <c r="S131">
        <v>0.61</v>
      </c>
      <c r="T131">
        <v>14.8904</v>
      </c>
      <c r="U131">
        <v>0.5</v>
      </c>
      <c r="V131">
        <v>14.03</v>
      </c>
      <c r="W131">
        <v>24.8</v>
      </c>
      <c r="X131">
        <v>147.99</v>
      </c>
    </row>
    <row r="132" spans="1:24" x14ac:dyDescent="0.25">
      <c r="A132" s="1" t="str">
        <f t="shared" si="2"/>
        <v>457891465B3R244</v>
      </c>
      <c r="B132" s="1">
        <v>146</v>
      </c>
      <c r="C132" s="1">
        <v>5</v>
      </c>
      <c r="D132" s="3" t="s">
        <v>56</v>
      </c>
      <c r="E132" s="2" t="s">
        <v>54</v>
      </c>
      <c r="F132" s="4">
        <v>44</v>
      </c>
      <c r="G132">
        <v>15.8</v>
      </c>
      <c r="H132">
        <v>6</v>
      </c>
      <c r="I132">
        <v>15.75</v>
      </c>
      <c r="J132">
        <v>137.62</v>
      </c>
      <c r="K132" s="14">
        <v>2167.5149999999999</v>
      </c>
      <c r="L132">
        <v>1029369</v>
      </c>
      <c r="M132" s="15">
        <v>45791</v>
      </c>
      <c r="N132" s="7">
        <f>_xlfn.MAXIFS(Biometria!B:B,Biometria!B:B,"&lt;="&amp;M132,Biometria!C:C,B132,Biometria!D:D,C132,Biometria!E:E,D132,Biometria!F:F,E132,Biometria!G:G,F132)</f>
        <v>45789</v>
      </c>
      <c r="O132">
        <v>5.2</v>
      </c>
      <c r="P132">
        <v>21.38</v>
      </c>
      <c r="Q132">
        <v>19.309999999999999</v>
      </c>
      <c r="R132">
        <v>90.32</v>
      </c>
      <c r="S132">
        <v>0.54</v>
      </c>
      <c r="T132">
        <v>15.5227</v>
      </c>
      <c r="U132">
        <v>0.43</v>
      </c>
      <c r="V132">
        <v>14.96</v>
      </c>
      <c r="W132">
        <v>29.4</v>
      </c>
      <c r="X132">
        <v>153.44</v>
      </c>
    </row>
    <row r="133" spans="1:24" x14ac:dyDescent="0.25">
      <c r="A133" s="1" t="str">
        <f t="shared" si="2"/>
        <v>457891465B3R344</v>
      </c>
      <c r="B133" s="1">
        <v>146</v>
      </c>
      <c r="C133" s="1">
        <v>5</v>
      </c>
      <c r="D133" s="3" t="s">
        <v>56</v>
      </c>
      <c r="E133" s="2" t="s">
        <v>55</v>
      </c>
      <c r="F133" s="4">
        <v>44</v>
      </c>
      <c r="G133">
        <v>15.8</v>
      </c>
      <c r="H133">
        <v>6</v>
      </c>
      <c r="I133">
        <v>15.75</v>
      </c>
      <c r="J133">
        <v>137.62</v>
      </c>
      <c r="K133" s="14">
        <v>2167.5149999999999</v>
      </c>
      <c r="L133">
        <v>1029370</v>
      </c>
      <c r="M133" s="15">
        <v>45791</v>
      </c>
      <c r="N133" s="7">
        <f>_xlfn.MAXIFS(Biometria!B:B,Biometria!B:B,"&lt;="&amp;M133,Biometria!C:C,B133,Biometria!D:D,C133,Biometria!E:E,D133,Biometria!F:F,E133,Biometria!G:G,F133)</f>
        <v>45789</v>
      </c>
      <c r="O133">
        <v>5.2</v>
      </c>
      <c r="P133">
        <v>20.9</v>
      </c>
      <c r="Q133">
        <v>18.690000000000001</v>
      </c>
      <c r="R133">
        <v>89.43</v>
      </c>
      <c r="S133">
        <v>0.56999999999999995</v>
      </c>
      <c r="T133">
        <v>15.0001</v>
      </c>
      <c r="U133">
        <v>0.46</v>
      </c>
      <c r="V133">
        <v>15.05</v>
      </c>
      <c r="W133">
        <v>25.38</v>
      </c>
      <c r="X133">
        <v>148.68</v>
      </c>
    </row>
    <row r="134" spans="1:24" x14ac:dyDescent="0.25">
      <c r="A134" s="1" t="str">
        <f t="shared" si="2"/>
        <v>457891466B3R145</v>
      </c>
      <c r="B134" s="1">
        <v>146</v>
      </c>
      <c r="C134" s="1">
        <v>6</v>
      </c>
      <c r="D134" s="3" t="s">
        <v>56</v>
      </c>
      <c r="E134" s="2" t="s">
        <v>53</v>
      </c>
      <c r="F134" s="4">
        <v>45</v>
      </c>
      <c r="G134">
        <v>15.8</v>
      </c>
      <c r="H134">
        <v>6</v>
      </c>
      <c r="I134">
        <v>15.75</v>
      </c>
      <c r="J134">
        <v>137.62</v>
      </c>
      <c r="K134" s="14">
        <v>2167.5149999999999</v>
      </c>
      <c r="L134">
        <v>1029371</v>
      </c>
      <c r="M134" s="15">
        <v>45791</v>
      </c>
      <c r="N134" s="7">
        <f>_xlfn.MAXIFS(Biometria!B:B,Biometria!B:B,"&lt;="&amp;M134,Biometria!C:C,B134,Biometria!D:D,C134,Biometria!E:E,D134,Biometria!F:F,E134,Biometria!G:G,F134)</f>
        <v>45789</v>
      </c>
      <c r="O134">
        <v>5.2</v>
      </c>
      <c r="P134">
        <v>18.760000000000002</v>
      </c>
      <c r="Q134">
        <v>16.27</v>
      </c>
      <c r="R134">
        <v>86.73</v>
      </c>
      <c r="S134">
        <v>0.67</v>
      </c>
      <c r="T134">
        <v>13.327299999999999</v>
      </c>
      <c r="U134">
        <v>0.55000000000000004</v>
      </c>
      <c r="V134">
        <v>13.9</v>
      </c>
      <c r="W134">
        <v>12.5</v>
      </c>
      <c r="X134">
        <v>133.4</v>
      </c>
    </row>
    <row r="135" spans="1:24" x14ac:dyDescent="0.25">
      <c r="A135" s="1" t="str">
        <f t="shared" si="2"/>
        <v>457891466B3R245</v>
      </c>
      <c r="B135" s="1">
        <v>146</v>
      </c>
      <c r="C135" s="1">
        <v>6</v>
      </c>
      <c r="D135" s="3" t="s">
        <v>56</v>
      </c>
      <c r="E135" s="2" t="s">
        <v>54</v>
      </c>
      <c r="F135" s="4">
        <v>45</v>
      </c>
      <c r="G135">
        <v>15.8</v>
      </c>
      <c r="H135">
        <v>6</v>
      </c>
      <c r="I135">
        <v>15.75</v>
      </c>
      <c r="J135">
        <v>137.62</v>
      </c>
      <c r="K135" s="14">
        <v>2167.5149999999999</v>
      </c>
      <c r="L135">
        <v>1029372</v>
      </c>
      <c r="M135" s="15">
        <v>45791</v>
      </c>
      <c r="N135" s="7">
        <f>_xlfn.MAXIFS(Biometria!B:B,Biometria!B:B,"&lt;="&amp;M135,Biometria!C:C,B135,Biometria!D:D,C135,Biometria!E:E,D135,Biometria!F:F,E135,Biometria!G:G,F135)</f>
        <v>45789</v>
      </c>
      <c r="O135">
        <v>5.2</v>
      </c>
      <c r="P135">
        <v>19.760000000000002</v>
      </c>
      <c r="Q135">
        <v>17.43</v>
      </c>
      <c r="R135">
        <v>88.21</v>
      </c>
      <c r="S135">
        <v>0.62</v>
      </c>
      <c r="T135">
        <v>14.2095</v>
      </c>
      <c r="U135">
        <v>0.51</v>
      </c>
      <c r="V135">
        <v>14.17</v>
      </c>
      <c r="W135">
        <v>19.350000000000001</v>
      </c>
      <c r="X135">
        <v>141.53</v>
      </c>
    </row>
    <row r="136" spans="1:24" x14ac:dyDescent="0.25">
      <c r="A136" s="1" t="str">
        <f t="shared" si="2"/>
        <v>457891466B3R345</v>
      </c>
      <c r="B136" s="1">
        <v>146</v>
      </c>
      <c r="C136" s="1">
        <v>6</v>
      </c>
      <c r="D136" s="3" t="s">
        <v>56</v>
      </c>
      <c r="E136" s="2" t="s">
        <v>55</v>
      </c>
      <c r="F136" s="4">
        <v>45</v>
      </c>
      <c r="G136">
        <v>15.8</v>
      </c>
      <c r="H136">
        <v>6</v>
      </c>
      <c r="I136">
        <v>15.75</v>
      </c>
      <c r="J136">
        <v>137.62</v>
      </c>
      <c r="K136" s="14">
        <v>2167.5149999999999</v>
      </c>
      <c r="L136">
        <v>1029373</v>
      </c>
      <c r="M136" s="15">
        <v>45791</v>
      </c>
      <c r="N136" s="7">
        <f>_xlfn.MAXIFS(Biometria!B:B,Biometria!B:B,"&lt;="&amp;M136,Biometria!C:C,B136,Biometria!D:D,C136,Biometria!E:E,D136,Biometria!F:F,E136,Biometria!G:G,F136)</f>
        <v>45789</v>
      </c>
      <c r="O136">
        <v>5.2</v>
      </c>
      <c r="P136">
        <v>20.350000000000001</v>
      </c>
      <c r="Q136">
        <v>17.63</v>
      </c>
      <c r="R136">
        <v>86.63</v>
      </c>
      <c r="S136">
        <v>0.67</v>
      </c>
      <c r="T136">
        <v>14.5282</v>
      </c>
      <c r="U136">
        <v>0.55000000000000004</v>
      </c>
      <c r="V136">
        <v>13.56</v>
      </c>
      <c r="W136">
        <v>22.25</v>
      </c>
      <c r="X136">
        <v>144.96</v>
      </c>
    </row>
    <row r="137" spans="1:24" x14ac:dyDescent="0.25">
      <c r="A137" s="1" t="str">
        <f t="shared" si="2"/>
        <v>457891461B3R146</v>
      </c>
      <c r="B137" s="1">
        <v>146</v>
      </c>
      <c r="C137" s="1">
        <v>1</v>
      </c>
      <c r="D137" s="3" t="s">
        <v>56</v>
      </c>
      <c r="E137" s="2" t="s">
        <v>53</v>
      </c>
      <c r="F137" s="4">
        <v>46</v>
      </c>
      <c r="G137">
        <v>15.8</v>
      </c>
      <c r="H137">
        <v>6</v>
      </c>
      <c r="I137">
        <v>15.75</v>
      </c>
      <c r="J137">
        <v>137.62</v>
      </c>
      <c r="K137" s="14">
        <v>2167.5149999999999</v>
      </c>
      <c r="L137">
        <v>1029374</v>
      </c>
      <c r="M137" s="15">
        <v>45791</v>
      </c>
      <c r="N137" s="7">
        <f>_xlfn.MAXIFS(Biometria!B:B,Biometria!B:B,"&lt;="&amp;M137,Biometria!C:C,B137,Biometria!D:D,C137,Biometria!E:E,D137,Biometria!F:F,E137,Biometria!G:G,F137)</f>
        <v>45789</v>
      </c>
      <c r="O137">
        <v>5.2</v>
      </c>
      <c r="P137">
        <v>20.27</v>
      </c>
      <c r="Q137">
        <v>17.71</v>
      </c>
      <c r="R137">
        <v>87.37</v>
      </c>
      <c r="S137">
        <v>0.64</v>
      </c>
      <c r="T137">
        <v>14.5069</v>
      </c>
      <c r="U137">
        <v>0.52</v>
      </c>
      <c r="V137">
        <v>13.9</v>
      </c>
      <c r="W137">
        <v>21.84</v>
      </c>
      <c r="X137">
        <v>144.47999999999999</v>
      </c>
    </row>
    <row r="138" spans="1:24" x14ac:dyDescent="0.25">
      <c r="A138" s="1" t="str">
        <f t="shared" si="2"/>
        <v>457891461B3R246</v>
      </c>
      <c r="B138" s="1">
        <v>146</v>
      </c>
      <c r="C138" s="1">
        <v>1</v>
      </c>
      <c r="D138" s="3" t="s">
        <v>56</v>
      </c>
      <c r="E138" s="2" t="s">
        <v>54</v>
      </c>
      <c r="F138" s="4">
        <v>46</v>
      </c>
      <c r="G138">
        <v>15.8</v>
      </c>
      <c r="H138">
        <v>6</v>
      </c>
      <c r="I138">
        <v>15.75</v>
      </c>
      <c r="J138">
        <v>137.62</v>
      </c>
      <c r="K138" s="14">
        <v>2167.5149999999999</v>
      </c>
      <c r="L138">
        <v>1029375</v>
      </c>
      <c r="M138" s="15">
        <v>45791</v>
      </c>
      <c r="N138" s="7">
        <f>_xlfn.MAXIFS(Biometria!B:B,Biometria!B:B,"&lt;="&amp;M138,Biometria!C:C,B138,Biometria!D:D,C138,Biometria!E:E,D138,Biometria!F:F,E138,Biometria!G:G,F138)</f>
        <v>45789</v>
      </c>
      <c r="O138">
        <v>5.2</v>
      </c>
      <c r="P138">
        <v>20.77</v>
      </c>
      <c r="Q138">
        <v>18.079999999999998</v>
      </c>
      <c r="R138">
        <v>87.05</v>
      </c>
      <c r="S138">
        <v>0.66</v>
      </c>
      <c r="T138">
        <v>14.669</v>
      </c>
      <c r="U138">
        <v>0.54</v>
      </c>
      <c r="V138">
        <v>14.44</v>
      </c>
      <c r="W138">
        <v>23.32</v>
      </c>
      <c r="X138">
        <v>146.22999999999999</v>
      </c>
    </row>
    <row r="139" spans="1:24" x14ac:dyDescent="0.25">
      <c r="A139" s="1" t="str">
        <f t="shared" si="2"/>
        <v>457891461B3R346</v>
      </c>
      <c r="B139" s="1">
        <v>146</v>
      </c>
      <c r="C139" s="1">
        <v>1</v>
      </c>
      <c r="D139" s="3" t="s">
        <v>56</v>
      </c>
      <c r="E139" s="2" t="s">
        <v>55</v>
      </c>
      <c r="F139" s="4">
        <v>46</v>
      </c>
      <c r="G139">
        <v>15.8</v>
      </c>
      <c r="H139">
        <v>6</v>
      </c>
      <c r="I139">
        <v>15.75</v>
      </c>
      <c r="J139">
        <v>137.62</v>
      </c>
      <c r="K139" s="14">
        <v>2167.5149999999999</v>
      </c>
      <c r="L139">
        <v>1029376</v>
      </c>
      <c r="M139" s="15">
        <v>45791</v>
      </c>
      <c r="N139" s="7">
        <f>_xlfn.MAXIFS(Biometria!B:B,Biometria!B:B,"&lt;="&amp;M139,Biometria!C:C,B139,Biometria!D:D,C139,Biometria!E:E,D139,Biometria!F:F,E139,Biometria!G:G,F139)</f>
        <v>45789</v>
      </c>
      <c r="O139">
        <v>5.2</v>
      </c>
      <c r="P139">
        <v>20.7</v>
      </c>
      <c r="Q139">
        <v>18.2</v>
      </c>
      <c r="R139">
        <v>87.92</v>
      </c>
      <c r="S139">
        <v>0.63</v>
      </c>
      <c r="T139">
        <v>14.8714</v>
      </c>
      <c r="U139">
        <v>0.51</v>
      </c>
      <c r="V139">
        <v>14.04</v>
      </c>
      <c r="W139">
        <v>24.73</v>
      </c>
      <c r="X139">
        <v>147.9</v>
      </c>
    </row>
    <row r="140" spans="1:24" x14ac:dyDescent="0.25">
      <c r="A140" s="1" t="str">
        <f t="shared" si="2"/>
        <v>457891464B3R147</v>
      </c>
      <c r="B140" s="1">
        <v>146</v>
      </c>
      <c r="C140" s="1">
        <v>4</v>
      </c>
      <c r="D140" s="3" t="s">
        <v>56</v>
      </c>
      <c r="E140" s="2" t="s">
        <v>53</v>
      </c>
      <c r="F140" s="4">
        <v>47</v>
      </c>
      <c r="G140">
        <v>15.8</v>
      </c>
      <c r="H140">
        <v>6</v>
      </c>
      <c r="I140">
        <v>15.75</v>
      </c>
      <c r="J140">
        <v>137.62</v>
      </c>
      <c r="K140" s="14">
        <v>2167.5149999999999</v>
      </c>
      <c r="L140">
        <v>1029377</v>
      </c>
      <c r="M140" s="15">
        <v>45791</v>
      </c>
      <c r="N140" s="7">
        <f>_xlfn.MAXIFS(Biometria!B:B,Biometria!B:B,"&lt;="&amp;M140,Biometria!C:C,B140,Biometria!D:D,C140,Biometria!E:E,D140,Biometria!F:F,E140,Biometria!G:G,F140)</f>
        <v>45789</v>
      </c>
      <c r="O140">
        <v>5.2</v>
      </c>
      <c r="P140">
        <v>20.170000000000002</v>
      </c>
      <c r="Q140">
        <v>17.829999999999998</v>
      </c>
      <c r="R140">
        <v>88.4</v>
      </c>
      <c r="S140">
        <v>0.61</v>
      </c>
      <c r="T140">
        <v>14.520200000000001</v>
      </c>
      <c r="U140">
        <v>0.5</v>
      </c>
      <c r="V140">
        <v>14.23</v>
      </c>
      <c r="W140">
        <v>21.8</v>
      </c>
      <c r="X140">
        <v>144.43</v>
      </c>
    </row>
    <row r="141" spans="1:24" x14ac:dyDescent="0.25">
      <c r="A141" s="1" t="str">
        <f t="shared" si="2"/>
        <v>457891464B3R247</v>
      </c>
      <c r="B141" s="1">
        <v>146</v>
      </c>
      <c r="C141" s="1">
        <v>4</v>
      </c>
      <c r="D141" s="3" t="s">
        <v>56</v>
      </c>
      <c r="E141" s="2" t="s">
        <v>54</v>
      </c>
      <c r="F141" s="4">
        <v>47</v>
      </c>
      <c r="G141">
        <v>15.8</v>
      </c>
      <c r="H141">
        <v>6</v>
      </c>
      <c r="I141">
        <v>15.75</v>
      </c>
      <c r="J141">
        <v>137.62</v>
      </c>
      <c r="K141" s="14">
        <v>2167.5149999999999</v>
      </c>
      <c r="L141">
        <v>1029378</v>
      </c>
      <c r="M141" s="15">
        <v>45791</v>
      </c>
      <c r="N141" s="7">
        <f>_xlfn.MAXIFS(Biometria!B:B,Biometria!B:B,"&lt;="&amp;M141,Biometria!C:C,B141,Biometria!D:D,C141,Biometria!E:E,D141,Biometria!F:F,E141,Biometria!G:G,F141)</f>
        <v>45789</v>
      </c>
      <c r="O141">
        <v>5.2</v>
      </c>
      <c r="P141">
        <v>20.059999999999999</v>
      </c>
      <c r="Q141">
        <v>17.75</v>
      </c>
      <c r="R141">
        <v>88.48</v>
      </c>
      <c r="S141">
        <v>0.61</v>
      </c>
      <c r="T141">
        <v>14.3476</v>
      </c>
      <c r="U141">
        <v>0.49</v>
      </c>
      <c r="V141">
        <v>14.65</v>
      </c>
      <c r="W141">
        <v>20.32</v>
      </c>
      <c r="X141">
        <v>142.66999999999999</v>
      </c>
    </row>
    <row r="142" spans="1:24" x14ac:dyDescent="0.25">
      <c r="A142" s="1" t="str">
        <f t="shared" si="2"/>
        <v>457891464B3R347</v>
      </c>
      <c r="B142" s="1">
        <v>146</v>
      </c>
      <c r="C142" s="1">
        <v>4</v>
      </c>
      <c r="D142" s="3" t="s">
        <v>56</v>
      </c>
      <c r="E142" s="2" t="s">
        <v>55</v>
      </c>
      <c r="F142" s="4">
        <v>47</v>
      </c>
      <c r="G142">
        <v>15.8</v>
      </c>
      <c r="H142">
        <v>6</v>
      </c>
      <c r="I142">
        <v>15.75</v>
      </c>
      <c r="J142">
        <v>137.62</v>
      </c>
      <c r="K142" s="14">
        <v>2167.5149999999999</v>
      </c>
      <c r="L142">
        <v>1029379</v>
      </c>
      <c r="M142" s="15">
        <v>45791</v>
      </c>
      <c r="N142" s="7">
        <f>_xlfn.MAXIFS(Biometria!B:B,Biometria!B:B,"&lt;="&amp;M142,Biometria!C:C,B142,Biometria!D:D,C142,Biometria!E:E,D142,Biometria!F:F,E142,Biometria!G:G,F142)</f>
        <v>45789</v>
      </c>
      <c r="O142">
        <v>5.2</v>
      </c>
      <c r="P142">
        <v>19.78</v>
      </c>
      <c r="Q142">
        <v>17.32</v>
      </c>
      <c r="R142">
        <v>87.56</v>
      </c>
      <c r="S142">
        <v>0.64</v>
      </c>
      <c r="T142">
        <v>14.287800000000001</v>
      </c>
      <c r="U142">
        <v>0.53</v>
      </c>
      <c r="V142">
        <v>13.5</v>
      </c>
      <c r="W142">
        <v>20.14</v>
      </c>
      <c r="X142">
        <v>142.46</v>
      </c>
    </row>
    <row r="143" spans="1:24" x14ac:dyDescent="0.25">
      <c r="A143" s="1" t="str">
        <f t="shared" si="2"/>
        <v>457891462B3R148</v>
      </c>
      <c r="B143" s="1">
        <v>146</v>
      </c>
      <c r="C143" s="1">
        <v>2</v>
      </c>
      <c r="D143" s="3" t="s">
        <v>56</v>
      </c>
      <c r="E143" s="2" t="s">
        <v>53</v>
      </c>
      <c r="F143" s="4">
        <v>48</v>
      </c>
      <c r="G143">
        <v>15.8</v>
      </c>
      <c r="H143">
        <v>6</v>
      </c>
      <c r="I143">
        <v>15.75</v>
      </c>
      <c r="J143">
        <v>137.62</v>
      </c>
      <c r="K143" s="14">
        <v>2167.5149999999999</v>
      </c>
      <c r="L143">
        <v>1029380</v>
      </c>
      <c r="M143" s="15">
        <v>45791</v>
      </c>
      <c r="N143" s="7">
        <f>_xlfn.MAXIFS(Biometria!B:B,Biometria!B:B,"&lt;="&amp;M143,Biometria!C:C,B143,Biometria!D:D,C143,Biometria!E:E,D143,Biometria!F:F,E143,Biometria!G:G,F143)</f>
        <v>45789</v>
      </c>
      <c r="O143">
        <v>5.2</v>
      </c>
      <c r="P143">
        <v>20.309999999999999</v>
      </c>
      <c r="Q143">
        <v>17.77</v>
      </c>
      <c r="R143">
        <v>87.49</v>
      </c>
      <c r="S143">
        <v>0.64</v>
      </c>
      <c r="T143">
        <v>14.5509</v>
      </c>
      <c r="U143">
        <v>0.52</v>
      </c>
      <c r="V143">
        <v>13.92</v>
      </c>
      <c r="W143">
        <v>22.2</v>
      </c>
      <c r="X143">
        <v>144.91</v>
      </c>
    </row>
    <row r="144" spans="1:24" x14ac:dyDescent="0.25">
      <c r="A144" s="1" t="str">
        <f t="shared" si="2"/>
        <v>457891462B3R248</v>
      </c>
      <c r="B144" s="1">
        <v>146</v>
      </c>
      <c r="C144" s="1">
        <v>2</v>
      </c>
      <c r="D144" s="3" t="s">
        <v>56</v>
      </c>
      <c r="E144" s="2" t="s">
        <v>54</v>
      </c>
      <c r="F144" s="4">
        <v>48</v>
      </c>
      <c r="G144">
        <v>15.8</v>
      </c>
      <c r="H144">
        <v>6</v>
      </c>
      <c r="I144">
        <v>15.75</v>
      </c>
      <c r="J144">
        <v>137.62</v>
      </c>
      <c r="K144" s="14">
        <v>2167.5149999999999</v>
      </c>
      <c r="L144">
        <v>1029381</v>
      </c>
      <c r="M144" s="15">
        <v>45791</v>
      </c>
      <c r="N144" s="7">
        <f>_xlfn.MAXIFS(Biometria!B:B,Biometria!B:B,"&lt;="&amp;M144,Biometria!C:C,B144,Biometria!D:D,C144,Biometria!E:E,D144,Biometria!F:F,E144,Biometria!G:G,F144)</f>
        <v>45789</v>
      </c>
      <c r="O144">
        <v>5.2</v>
      </c>
      <c r="P144">
        <v>20.190000000000001</v>
      </c>
      <c r="Q144">
        <v>17.5</v>
      </c>
      <c r="R144">
        <v>86.68</v>
      </c>
      <c r="S144">
        <v>0.67</v>
      </c>
      <c r="T144">
        <v>14.3171</v>
      </c>
      <c r="U144">
        <v>0.55000000000000004</v>
      </c>
      <c r="V144">
        <v>13.97</v>
      </c>
      <c r="W144">
        <v>20.53</v>
      </c>
      <c r="X144">
        <v>142.93</v>
      </c>
    </row>
    <row r="145" spans="1:24" x14ac:dyDescent="0.25">
      <c r="A145" s="1" t="str">
        <f t="shared" si="2"/>
        <v>457891462B3R348</v>
      </c>
      <c r="B145" s="1">
        <v>146</v>
      </c>
      <c r="C145" s="1">
        <v>2</v>
      </c>
      <c r="D145" s="3" t="s">
        <v>56</v>
      </c>
      <c r="E145" s="2" t="s">
        <v>55</v>
      </c>
      <c r="F145" s="4">
        <v>48</v>
      </c>
      <c r="G145">
        <v>15.8</v>
      </c>
      <c r="H145">
        <v>6</v>
      </c>
      <c r="I145">
        <v>15.75</v>
      </c>
      <c r="J145">
        <v>137.62</v>
      </c>
      <c r="K145" s="14">
        <v>2167.5149999999999</v>
      </c>
      <c r="L145">
        <v>1029382</v>
      </c>
      <c r="M145" s="15">
        <v>45791</v>
      </c>
      <c r="N145" s="7">
        <f>_xlfn.MAXIFS(Biometria!B:B,Biometria!B:B,"&lt;="&amp;M145,Biometria!C:C,B145,Biometria!D:D,C145,Biometria!E:E,D145,Biometria!F:F,E145,Biometria!G:G,F145)</f>
        <v>45789</v>
      </c>
      <c r="O145">
        <v>5.2</v>
      </c>
      <c r="P145">
        <v>20.18</v>
      </c>
      <c r="Q145">
        <v>17.55</v>
      </c>
      <c r="R145">
        <v>86.97</v>
      </c>
      <c r="S145">
        <v>0.66</v>
      </c>
      <c r="T145">
        <v>14.4215</v>
      </c>
      <c r="U145">
        <v>0.54</v>
      </c>
      <c r="V145">
        <v>13.72</v>
      </c>
      <c r="W145">
        <v>21.3</v>
      </c>
      <c r="X145">
        <v>143.84</v>
      </c>
    </row>
    <row r="146" spans="1:24" x14ac:dyDescent="0.25">
      <c r="A146" s="1" t="str">
        <f t="shared" si="2"/>
        <v>457891467B2R149</v>
      </c>
      <c r="B146" s="1">
        <v>146</v>
      </c>
      <c r="C146" s="4">
        <v>7</v>
      </c>
      <c r="D146" s="3" t="s">
        <v>57</v>
      </c>
      <c r="E146" s="2" t="s">
        <v>53</v>
      </c>
      <c r="F146" s="4">
        <v>49</v>
      </c>
      <c r="G146">
        <v>15.8</v>
      </c>
      <c r="H146">
        <v>6</v>
      </c>
      <c r="I146">
        <v>15.75</v>
      </c>
      <c r="J146">
        <v>137.62</v>
      </c>
      <c r="K146" s="14">
        <v>2167.5149999999999</v>
      </c>
      <c r="L146">
        <v>1029383</v>
      </c>
      <c r="M146" s="15">
        <v>45791</v>
      </c>
      <c r="N146" s="7">
        <f>_xlfn.MAXIFS(Biometria!B:B,Biometria!B:B,"&lt;="&amp;M146,Biometria!C:C,B146,Biometria!D:D,C146,Biometria!E:E,D146,Biometria!F:F,E146,Biometria!G:G,F146)</f>
        <v>45789</v>
      </c>
      <c r="O146">
        <v>5.2</v>
      </c>
      <c r="P146">
        <v>20.46</v>
      </c>
      <c r="Q146">
        <v>18.21</v>
      </c>
      <c r="R146">
        <v>89</v>
      </c>
      <c r="S146">
        <v>0.59</v>
      </c>
      <c r="T146">
        <v>14.7247</v>
      </c>
      <c r="U146">
        <v>0.48</v>
      </c>
      <c r="V146">
        <v>14.63</v>
      </c>
      <c r="W146">
        <v>23.3</v>
      </c>
      <c r="X146">
        <v>146.21</v>
      </c>
    </row>
    <row r="147" spans="1:24" x14ac:dyDescent="0.25">
      <c r="A147" s="1" t="str">
        <f t="shared" si="2"/>
        <v>457891467B2R249</v>
      </c>
      <c r="B147" s="1">
        <v>146</v>
      </c>
      <c r="C147" s="4">
        <v>7</v>
      </c>
      <c r="D147" s="3" t="s">
        <v>57</v>
      </c>
      <c r="E147" s="2" t="s">
        <v>54</v>
      </c>
      <c r="F147" s="4">
        <v>49</v>
      </c>
      <c r="G147">
        <v>15.8</v>
      </c>
      <c r="H147">
        <v>6</v>
      </c>
      <c r="I147">
        <v>15.75</v>
      </c>
      <c r="J147">
        <v>137.62</v>
      </c>
      <c r="K147" s="14">
        <v>2167.5149999999999</v>
      </c>
      <c r="L147">
        <v>1029384</v>
      </c>
      <c r="M147" s="15">
        <v>45791</v>
      </c>
      <c r="N147" s="7">
        <f>_xlfn.MAXIFS(Biometria!B:B,Biometria!B:B,"&lt;="&amp;M147,Biometria!C:C,B147,Biometria!D:D,C147,Biometria!E:E,D147,Biometria!F:F,E147,Biometria!G:G,F147)</f>
        <v>45789</v>
      </c>
      <c r="O147">
        <v>5.2</v>
      </c>
      <c r="P147">
        <v>20.32</v>
      </c>
      <c r="Q147">
        <v>18.02</v>
      </c>
      <c r="R147">
        <v>88.68</v>
      </c>
      <c r="S147">
        <v>0.6</v>
      </c>
      <c r="T147">
        <v>14.5374</v>
      </c>
      <c r="U147">
        <v>0.48</v>
      </c>
      <c r="V147">
        <v>14.76</v>
      </c>
      <c r="W147">
        <v>21.78</v>
      </c>
      <c r="X147">
        <v>144.41</v>
      </c>
    </row>
    <row r="148" spans="1:24" x14ac:dyDescent="0.25">
      <c r="A148" s="1" t="str">
        <f t="shared" si="2"/>
        <v>457891467B2R349</v>
      </c>
      <c r="B148" s="1">
        <v>146</v>
      </c>
      <c r="C148" s="4">
        <v>7</v>
      </c>
      <c r="D148" s="3" t="s">
        <v>57</v>
      </c>
      <c r="E148" s="2" t="s">
        <v>55</v>
      </c>
      <c r="F148" s="4">
        <v>49</v>
      </c>
      <c r="G148">
        <v>15.8</v>
      </c>
      <c r="H148">
        <v>6</v>
      </c>
      <c r="I148">
        <v>15.75</v>
      </c>
      <c r="J148">
        <v>137.62</v>
      </c>
      <c r="K148" s="14">
        <v>2167.5149999999999</v>
      </c>
      <c r="L148">
        <v>1029385</v>
      </c>
      <c r="M148" s="15">
        <v>45791</v>
      </c>
      <c r="N148" s="7">
        <f>_xlfn.MAXIFS(Biometria!B:B,Biometria!B:B,"&lt;="&amp;M148,Biometria!C:C,B148,Biometria!D:D,C148,Biometria!E:E,D148,Biometria!F:F,E148,Biometria!G:G,F148)</f>
        <v>45789</v>
      </c>
      <c r="O148">
        <v>5.2</v>
      </c>
      <c r="P148">
        <v>20.64</v>
      </c>
      <c r="Q148">
        <v>18.43</v>
      </c>
      <c r="R148">
        <v>89.29</v>
      </c>
      <c r="S148">
        <v>0.57999999999999996</v>
      </c>
      <c r="T148">
        <v>14.921200000000001</v>
      </c>
      <c r="U148">
        <v>0.47</v>
      </c>
      <c r="V148">
        <v>14.56</v>
      </c>
      <c r="W148">
        <v>24.83</v>
      </c>
      <c r="X148">
        <v>148.02000000000001</v>
      </c>
    </row>
    <row r="149" spans="1:24" x14ac:dyDescent="0.25">
      <c r="A149" s="1" t="str">
        <f t="shared" si="2"/>
        <v>457891462B2R150</v>
      </c>
      <c r="B149" s="1">
        <v>146</v>
      </c>
      <c r="C149" s="4">
        <v>2</v>
      </c>
      <c r="D149" s="3" t="s">
        <v>57</v>
      </c>
      <c r="E149" s="2" t="s">
        <v>53</v>
      </c>
      <c r="F149" s="4">
        <v>50</v>
      </c>
      <c r="G149">
        <v>15.8</v>
      </c>
      <c r="H149">
        <v>6</v>
      </c>
      <c r="I149">
        <v>15.75</v>
      </c>
      <c r="J149">
        <v>137.62</v>
      </c>
      <c r="K149" s="14">
        <v>2167.5149999999999</v>
      </c>
      <c r="L149">
        <v>1029386</v>
      </c>
      <c r="M149" s="15">
        <v>45791</v>
      </c>
      <c r="N149" s="7">
        <f>_xlfn.MAXIFS(Biometria!B:B,Biometria!B:B,"&lt;="&amp;M149,Biometria!C:C,B149,Biometria!D:D,C149,Biometria!E:E,D149,Biometria!F:F,E149,Biometria!G:G,F149)</f>
        <v>45789</v>
      </c>
      <c r="O149">
        <v>5.4</v>
      </c>
      <c r="P149">
        <v>20.04</v>
      </c>
      <c r="Q149">
        <v>17.55</v>
      </c>
      <c r="R149">
        <v>87.57</v>
      </c>
      <c r="S149">
        <v>0.64</v>
      </c>
      <c r="T149">
        <v>14.408799999999999</v>
      </c>
      <c r="U149">
        <v>0.53</v>
      </c>
      <c r="V149">
        <v>13.77</v>
      </c>
      <c r="W149">
        <v>21.12</v>
      </c>
      <c r="X149">
        <v>143.63</v>
      </c>
    </row>
    <row r="150" spans="1:24" x14ac:dyDescent="0.25">
      <c r="A150" s="1" t="str">
        <f t="shared" si="2"/>
        <v>457891462B2R250</v>
      </c>
      <c r="B150" s="1">
        <v>146</v>
      </c>
      <c r="C150" s="4">
        <v>2</v>
      </c>
      <c r="D150" s="3" t="s">
        <v>57</v>
      </c>
      <c r="E150" s="2" t="s">
        <v>54</v>
      </c>
      <c r="F150" s="4">
        <v>50</v>
      </c>
      <c r="G150">
        <v>15.8</v>
      </c>
      <c r="H150">
        <v>6</v>
      </c>
      <c r="I150">
        <v>15.75</v>
      </c>
      <c r="J150">
        <v>137.62</v>
      </c>
      <c r="K150" s="14">
        <v>2167.5149999999999</v>
      </c>
      <c r="L150">
        <v>1029387</v>
      </c>
      <c r="M150" s="15">
        <v>45791</v>
      </c>
      <c r="N150" s="7">
        <f>_xlfn.MAXIFS(Biometria!B:B,Biometria!B:B,"&lt;="&amp;M150,Biometria!C:C,B150,Biometria!D:D,C150,Biometria!E:E,D150,Biometria!F:F,E150,Biometria!G:G,F150)</f>
        <v>45789</v>
      </c>
      <c r="O150">
        <v>5.2</v>
      </c>
      <c r="P150">
        <v>20.190000000000001</v>
      </c>
      <c r="Q150">
        <v>17.89</v>
      </c>
      <c r="R150">
        <v>88.61</v>
      </c>
      <c r="S150">
        <v>0.6</v>
      </c>
      <c r="T150">
        <v>14.445399999999999</v>
      </c>
      <c r="U150">
        <v>0.48</v>
      </c>
      <c r="V150">
        <v>14.71</v>
      </c>
      <c r="W150">
        <v>21.03</v>
      </c>
      <c r="X150">
        <v>143.52000000000001</v>
      </c>
    </row>
    <row r="151" spans="1:24" x14ac:dyDescent="0.25">
      <c r="A151" s="1" t="str">
        <f t="shared" si="2"/>
        <v>457891462B2R350</v>
      </c>
      <c r="B151" s="1">
        <v>146</v>
      </c>
      <c r="C151" s="4">
        <v>2</v>
      </c>
      <c r="D151" s="3" t="s">
        <v>57</v>
      </c>
      <c r="E151" s="2" t="s">
        <v>55</v>
      </c>
      <c r="F151" s="4">
        <v>50</v>
      </c>
      <c r="G151">
        <v>15.8</v>
      </c>
      <c r="H151">
        <v>6</v>
      </c>
      <c r="I151">
        <v>15.75</v>
      </c>
      <c r="J151">
        <v>137.62</v>
      </c>
      <c r="K151" s="14">
        <v>2167.5149999999999</v>
      </c>
      <c r="L151">
        <v>1029388</v>
      </c>
      <c r="M151" s="15">
        <v>45791</v>
      </c>
      <c r="N151" s="7">
        <f>_xlfn.MAXIFS(Biometria!B:B,Biometria!B:B,"&lt;="&amp;M151,Biometria!C:C,B151,Biometria!D:D,C151,Biometria!E:E,D151,Biometria!F:F,E151,Biometria!G:G,F151)</f>
        <v>45789</v>
      </c>
      <c r="O151">
        <v>5.2</v>
      </c>
      <c r="P151">
        <v>19.79</v>
      </c>
      <c r="Q151">
        <v>17.489999999999998</v>
      </c>
      <c r="R151">
        <v>88.38</v>
      </c>
      <c r="S151">
        <v>0.61</v>
      </c>
      <c r="T151">
        <v>14.2155</v>
      </c>
      <c r="U151">
        <v>0.5</v>
      </c>
      <c r="V151">
        <v>14.34</v>
      </c>
      <c r="W151">
        <v>19.32</v>
      </c>
      <c r="X151">
        <v>141.49</v>
      </c>
    </row>
    <row r="152" spans="1:24" x14ac:dyDescent="0.25">
      <c r="A152" s="1" t="str">
        <f t="shared" si="2"/>
        <v>457891463B2R151</v>
      </c>
      <c r="B152" s="1">
        <v>146</v>
      </c>
      <c r="C152" s="4">
        <v>3</v>
      </c>
      <c r="D152" s="3" t="s">
        <v>57</v>
      </c>
      <c r="E152" s="2" t="s">
        <v>53</v>
      </c>
      <c r="F152" s="4">
        <v>51</v>
      </c>
      <c r="G152">
        <v>15.8</v>
      </c>
      <c r="H152">
        <v>6</v>
      </c>
      <c r="I152">
        <v>15.75</v>
      </c>
      <c r="J152">
        <v>137.62</v>
      </c>
      <c r="K152" s="14">
        <v>2167.5149999999999</v>
      </c>
      <c r="L152">
        <v>1029389</v>
      </c>
      <c r="M152" s="15">
        <v>45791</v>
      </c>
      <c r="N152" s="7">
        <f>_xlfn.MAXIFS(Biometria!B:B,Biometria!B:B,"&lt;="&amp;M152,Biometria!C:C,B152,Biometria!D:D,C152,Biometria!E:E,D152,Biometria!F:F,E152,Biometria!G:G,F152)</f>
        <v>45789</v>
      </c>
      <c r="O152">
        <v>5.0999999999999996</v>
      </c>
      <c r="P152">
        <v>20.12</v>
      </c>
      <c r="Q152">
        <v>17.78</v>
      </c>
      <c r="R152">
        <v>88.37</v>
      </c>
      <c r="S152">
        <v>0.61</v>
      </c>
      <c r="T152">
        <v>14.3949</v>
      </c>
      <c r="U152">
        <v>0.49</v>
      </c>
      <c r="V152">
        <v>14.56</v>
      </c>
      <c r="W152">
        <v>20.7</v>
      </c>
      <c r="X152">
        <v>143.13</v>
      </c>
    </row>
    <row r="153" spans="1:24" x14ac:dyDescent="0.25">
      <c r="A153" s="1" t="str">
        <f t="shared" si="2"/>
        <v>457891463B2R251</v>
      </c>
      <c r="B153" s="1">
        <v>146</v>
      </c>
      <c r="C153" s="4">
        <v>3</v>
      </c>
      <c r="D153" s="3" t="s">
        <v>57</v>
      </c>
      <c r="E153" s="2" t="s">
        <v>54</v>
      </c>
      <c r="F153" s="4">
        <v>51</v>
      </c>
      <c r="G153">
        <v>15.8</v>
      </c>
      <c r="H153">
        <v>6</v>
      </c>
      <c r="I153">
        <v>15.75</v>
      </c>
      <c r="J153">
        <v>137.62</v>
      </c>
      <c r="K153" s="14">
        <v>2167.5149999999999</v>
      </c>
      <c r="L153">
        <v>1029390</v>
      </c>
      <c r="M153" s="15">
        <v>45791</v>
      </c>
      <c r="N153" s="7">
        <f>_xlfn.MAXIFS(Biometria!B:B,Biometria!B:B,"&lt;="&amp;M153,Biometria!C:C,B153,Biometria!D:D,C153,Biometria!E:E,D153,Biometria!F:F,E153,Biometria!G:G,F153)</f>
        <v>45789</v>
      </c>
      <c r="O153">
        <v>5.0999999999999996</v>
      </c>
      <c r="P153">
        <v>19.96</v>
      </c>
      <c r="Q153">
        <v>17.8</v>
      </c>
      <c r="R153">
        <v>89.18</v>
      </c>
      <c r="S153">
        <v>0.57999999999999996</v>
      </c>
      <c r="T153">
        <v>14.411099999999999</v>
      </c>
      <c r="U153">
        <v>0.47</v>
      </c>
      <c r="V153">
        <v>14.56</v>
      </c>
      <c r="W153">
        <v>20.68</v>
      </c>
      <c r="X153">
        <v>143.1</v>
      </c>
    </row>
    <row r="154" spans="1:24" x14ac:dyDescent="0.25">
      <c r="A154" s="1" t="str">
        <f t="shared" si="2"/>
        <v>457891463B2R351</v>
      </c>
      <c r="B154" s="1">
        <v>146</v>
      </c>
      <c r="C154" s="4">
        <v>3</v>
      </c>
      <c r="D154" s="3" t="s">
        <v>57</v>
      </c>
      <c r="E154" s="2" t="s">
        <v>55</v>
      </c>
      <c r="F154" s="4">
        <v>51</v>
      </c>
      <c r="G154">
        <v>15.8</v>
      </c>
      <c r="H154">
        <v>6</v>
      </c>
      <c r="I154">
        <v>15.75</v>
      </c>
      <c r="J154">
        <v>137.62</v>
      </c>
      <c r="K154" s="14">
        <v>2167.5149999999999</v>
      </c>
      <c r="L154">
        <v>1029391</v>
      </c>
      <c r="M154" s="15">
        <v>45791</v>
      </c>
      <c r="N154" s="7">
        <f>_xlfn.MAXIFS(Biometria!B:B,Biometria!B:B,"&lt;="&amp;M154,Biometria!C:C,B154,Biometria!D:D,C154,Biometria!E:E,D154,Biometria!F:F,E154,Biometria!G:G,F154)</f>
        <v>45789</v>
      </c>
      <c r="O154">
        <v>5.0999999999999996</v>
      </c>
      <c r="P154">
        <v>19.47</v>
      </c>
      <c r="Q154">
        <v>17.02</v>
      </c>
      <c r="R154">
        <v>87.42</v>
      </c>
      <c r="S154">
        <v>0.64</v>
      </c>
      <c r="T154">
        <v>14.126799999999999</v>
      </c>
      <c r="U154">
        <v>0.53</v>
      </c>
      <c r="V154">
        <v>13.15</v>
      </c>
      <c r="W154">
        <v>18.829999999999998</v>
      </c>
      <c r="X154">
        <v>140.91</v>
      </c>
    </row>
    <row r="155" spans="1:24" x14ac:dyDescent="0.25">
      <c r="A155" s="1" t="str">
        <f t="shared" si="2"/>
        <v>457891461B2R152</v>
      </c>
      <c r="B155" s="1">
        <v>146</v>
      </c>
      <c r="C155" s="4">
        <v>1</v>
      </c>
      <c r="D155" s="3" t="s">
        <v>57</v>
      </c>
      <c r="E155" s="2" t="s">
        <v>53</v>
      </c>
      <c r="F155" s="4">
        <v>52</v>
      </c>
      <c r="G155">
        <v>15.8</v>
      </c>
      <c r="H155">
        <v>6</v>
      </c>
      <c r="I155">
        <v>15.75</v>
      </c>
      <c r="J155">
        <v>137.62</v>
      </c>
      <c r="K155" s="14">
        <v>2167.5149999999999</v>
      </c>
      <c r="L155">
        <v>1029392</v>
      </c>
      <c r="M155" s="15">
        <v>45791</v>
      </c>
      <c r="N155" s="7">
        <f>_xlfn.MAXIFS(Biometria!B:B,Biometria!B:B,"&lt;="&amp;M155,Biometria!C:C,B155,Biometria!D:D,C155,Biometria!E:E,D155,Biometria!F:F,E155,Biometria!G:G,F155)</f>
        <v>45789</v>
      </c>
      <c r="O155">
        <v>5.2</v>
      </c>
      <c r="P155">
        <v>19.96</v>
      </c>
      <c r="Q155">
        <v>17.52</v>
      </c>
      <c r="R155">
        <v>87.78</v>
      </c>
      <c r="S155">
        <v>0.63</v>
      </c>
      <c r="T155">
        <v>14.2475</v>
      </c>
      <c r="U155">
        <v>0.51</v>
      </c>
      <c r="V155">
        <v>14.31</v>
      </c>
      <c r="W155">
        <v>19.66</v>
      </c>
      <c r="X155">
        <v>141.88999999999999</v>
      </c>
    </row>
    <row r="156" spans="1:24" x14ac:dyDescent="0.25">
      <c r="A156" s="1" t="str">
        <f t="shared" si="2"/>
        <v>457891461B2R252</v>
      </c>
      <c r="B156" s="1">
        <v>146</v>
      </c>
      <c r="C156" s="4">
        <v>1</v>
      </c>
      <c r="D156" s="3" t="s">
        <v>57</v>
      </c>
      <c r="E156" s="2" t="s">
        <v>54</v>
      </c>
      <c r="F156" s="4">
        <v>52</v>
      </c>
      <c r="G156">
        <v>15.8</v>
      </c>
      <c r="H156">
        <v>6</v>
      </c>
      <c r="I156">
        <v>15.75</v>
      </c>
      <c r="J156">
        <v>137.62</v>
      </c>
      <c r="K156" s="14">
        <v>2167.5149999999999</v>
      </c>
      <c r="L156">
        <v>1029393</v>
      </c>
      <c r="M156" s="15">
        <v>45791</v>
      </c>
      <c r="N156" s="7">
        <f>_xlfn.MAXIFS(Biometria!B:B,Biometria!B:B,"&lt;="&amp;M156,Biometria!C:C,B156,Biometria!D:D,C156,Biometria!E:E,D156,Biometria!F:F,E156,Biometria!G:G,F156)</f>
        <v>45789</v>
      </c>
      <c r="O156">
        <v>5.2</v>
      </c>
      <c r="P156">
        <v>20.21</v>
      </c>
      <c r="Q156">
        <v>17.89</v>
      </c>
      <c r="R156">
        <v>88.52</v>
      </c>
      <c r="S156">
        <v>0.6</v>
      </c>
      <c r="T156">
        <v>14.5535</v>
      </c>
      <c r="U156">
        <v>0.49</v>
      </c>
      <c r="V156">
        <v>14.29</v>
      </c>
      <c r="W156">
        <v>21.99</v>
      </c>
      <c r="X156">
        <v>144.66</v>
      </c>
    </row>
    <row r="157" spans="1:24" x14ac:dyDescent="0.25">
      <c r="A157" s="1" t="str">
        <f t="shared" si="2"/>
        <v>457891461B2R352</v>
      </c>
      <c r="B157" s="1">
        <v>146</v>
      </c>
      <c r="C157" s="4">
        <v>1</v>
      </c>
      <c r="D157" s="3" t="s">
        <v>57</v>
      </c>
      <c r="E157" s="2" t="s">
        <v>55</v>
      </c>
      <c r="F157" s="4">
        <v>52</v>
      </c>
      <c r="G157">
        <v>15.8</v>
      </c>
      <c r="H157">
        <v>6</v>
      </c>
      <c r="I157">
        <v>15.75</v>
      </c>
      <c r="J157">
        <v>137.62</v>
      </c>
      <c r="K157" s="14">
        <v>2167.5149999999999</v>
      </c>
      <c r="L157">
        <v>1029394</v>
      </c>
      <c r="M157" s="15">
        <v>45791</v>
      </c>
      <c r="N157" s="7">
        <f>_xlfn.MAXIFS(Biometria!B:B,Biometria!B:B,"&lt;="&amp;M157,Biometria!C:C,B157,Biometria!D:D,C157,Biometria!E:E,D157,Biometria!F:F,E157,Biometria!G:G,F157)</f>
        <v>45789</v>
      </c>
      <c r="O157">
        <v>5.2</v>
      </c>
      <c r="P157">
        <v>20.170000000000002</v>
      </c>
      <c r="Q157">
        <v>17.920000000000002</v>
      </c>
      <c r="R157">
        <v>88.84</v>
      </c>
      <c r="S157">
        <v>0.59</v>
      </c>
      <c r="T157">
        <v>14.567600000000001</v>
      </c>
      <c r="U157">
        <v>0.48</v>
      </c>
      <c r="V157">
        <v>14.33</v>
      </c>
      <c r="W157">
        <v>22.03</v>
      </c>
      <c r="X157">
        <v>144.69999999999999</v>
      </c>
    </row>
    <row r="158" spans="1:24" x14ac:dyDescent="0.25">
      <c r="A158" s="1" t="str">
        <f t="shared" si="2"/>
        <v>457891464B2R153</v>
      </c>
      <c r="B158" s="1">
        <v>146</v>
      </c>
      <c r="C158" s="4">
        <v>4</v>
      </c>
      <c r="D158" s="3" t="s">
        <v>57</v>
      </c>
      <c r="E158" s="2" t="s">
        <v>53</v>
      </c>
      <c r="F158" s="4">
        <v>53</v>
      </c>
      <c r="G158">
        <v>15.8</v>
      </c>
      <c r="H158">
        <v>6</v>
      </c>
      <c r="I158">
        <v>15.75</v>
      </c>
      <c r="J158">
        <v>137.62</v>
      </c>
      <c r="K158" s="14">
        <v>2167.5149999999999</v>
      </c>
      <c r="L158">
        <v>1029395</v>
      </c>
      <c r="M158" s="15">
        <v>45791</v>
      </c>
      <c r="N158" s="7">
        <f>_xlfn.MAXIFS(Biometria!B:B,Biometria!B:B,"&lt;="&amp;M158,Biometria!C:C,B158,Biometria!D:D,C158,Biometria!E:E,D158,Biometria!F:F,E158,Biometria!G:G,F158)</f>
        <v>45789</v>
      </c>
      <c r="O158">
        <v>5.2</v>
      </c>
      <c r="P158">
        <v>20.329999999999998</v>
      </c>
      <c r="Q158">
        <v>17.25</v>
      </c>
      <c r="R158">
        <v>84.85</v>
      </c>
      <c r="S158">
        <v>0.73</v>
      </c>
      <c r="T158">
        <v>13.968299999999999</v>
      </c>
      <c r="U158">
        <v>0.59</v>
      </c>
      <c r="V158">
        <v>14.55</v>
      </c>
      <c r="W158">
        <v>18.010000000000002</v>
      </c>
      <c r="X158">
        <v>139.94</v>
      </c>
    </row>
    <row r="159" spans="1:24" x14ac:dyDescent="0.25">
      <c r="A159" s="1" t="str">
        <f t="shared" si="2"/>
        <v>457891464B2R253</v>
      </c>
      <c r="B159" s="1">
        <v>146</v>
      </c>
      <c r="C159" s="4">
        <v>4</v>
      </c>
      <c r="D159" s="3" t="s">
        <v>57</v>
      </c>
      <c r="E159" s="2" t="s">
        <v>54</v>
      </c>
      <c r="F159" s="4">
        <v>53</v>
      </c>
      <c r="G159">
        <v>15.8</v>
      </c>
      <c r="H159">
        <v>6</v>
      </c>
      <c r="I159">
        <v>15.75</v>
      </c>
      <c r="J159">
        <v>137.62</v>
      </c>
      <c r="K159" s="14">
        <v>2167.5149999999999</v>
      </c>
      <c r="L159">
        <v>1029396</v>
      </c>
      <c r="M159" s="15">
        <v>45791</v>
      </c>
      <c r="N159" s="7">
        <f>_xlfn.MAXIFS(Biometria!B:B,Biometria!B:B,"&lt;="&amp;M159,Biometria!C:C,B159,Biometria!D:D,C159,Biometria!E:E,D159,Biometria!F:F,E159,Biometria!G:G,F159)</f>
        <v>45789</v>
      </c>
      <c r="O159">
        <v>5.2</v>
      </c>
      <c r="P159">
        <v>20.34</v>
      </c>
      <c r="Q159">
        <v>18.059999999999999</v>
      </c>
      <c r="R159">
        <v>88.79</v>
      </c>
      <c r="S159">
        <v>0.6</v>
      </c>
      <c r="T159">
        <v>14.2316</v>
      </c>
      <c r="U159">
        <v>0.47</v>
      </c>
      <c r="V159">
        <v>16.07</v>
      </c>
      <c r="W159">
        <v>19.22</v>
      </c>
      <c r="X159">
        <v>141.37</v>
      </c>
    </row>
    <row r="160" spans="1:24" x14ac:dyDescent="0.25">
      <c r="A160" s="1" t="str">
        <f t="shared" si="2"/>
        <v>457891464B2R353</v>
      </c>
      <c r="B160" s="1">
        <v>146</v>
      </c>
      <c r="C160" s="4">
        <v>4</v>
      </c>
      <c r="D160" s="3" t="s">
        <v>57</v>
      </c>
      <c r="E160" s="2" t="s">
        <v>55</v>
      </c>
      <c r="F160" s="4">
        <v>53</v>
      </c>
      <c r="G160">
        <v>15.8</v>
      </c>
      <c r="H160">
        <v>6</v>
      </c>
      <c r="I160">
        <v>15.75</v>
      </c>
      <c r="J160">
        <v>137.62</v>
      </c>
      <c r="K160" s="14">
        <v>2167.5149999999999</v>
      </c>
      <c r="L160">
        <v>1029397</v>
      </c>
      <c r="M160" s="15">
        <v>45791</v>
      </c>
      <c r="N160" s="7">
        <f>_xlfn.MAXIFS(Biometria!B:B,Biometria!B:B,"&lt;="&amp;M160,Biometria!C:C,B160,Biometria!D:D,C160,Biometria!E:E,D160,Biometria!F:F,E160,Biometria!G:G,F160)</f>
        <v>45789</v>
      </c>
      <c r="O160">
        <v>5.2</v>
      </c>
      <c r="P160">
        <v>20.13</v>
      </c>
      <c r="Q160">
        <v>17.71</v>
      </c>
      <c r="R160">
        <v>87.98</v>
      </c>
      <c r="S160">
        <v>0.62</v>
      </c>
      <c r="T160">
        <v>14.373900000000001</v>
      </c>
      <c r="U160">
        <v>0.5</v>
      </c>
      <c r="V160">
        <v>14.42</v>
      </c>
      <c r="W160">
        <v>20.61</v>
      </c>
      <c r="X160">
        <v>143.02000000000001</v>
      </c>
    </row>
    <row r="161" spans="1:24" x14ac:dyDescent="0.25">
      <c r="A161" s="1" t="str">
        <f t="shared" si="2"/>
        <v>457891465B2R154</v>
      </c>
      <c r="B161" s="1">
        <v>146</v>
      </c>
      <c r="C161" s="4">
        <v>5</v>
      </c>
      <c r="D161" s="3" t="s">
        <v>57</v>
      </c>
      <c r="E161" s="2" t="s">
        <v>53</v>
      </c>
      <c r="F161" s="4">
        <v>54</v>
      </c>
      <c r="G161">
        <v>15.8</v>
      </c>
      <c r="H161">
        <v>6</v>
      </c>
      <c r="I161">
        <v>15.75</v>
      </c>
      <c r="J161">
        <v>137.62</v>
      </c>
      <c r="K161" s="14">
        <v>2167.5149999999999</v>
      </c>
      <c r="L161">
        <v>1029398</v>
      </c>
      <c r="M161" s="15">
        <v>45791</v>
      </c>
      <c r="N161" s="7">
        <f>_xlfn.MAXIFS(Biometria!B:B,Biometria!B:B,"&lt;="&amp;M161,Biometria!C:C,B161,Biometria!D:D,C161,Biometria!E:E,D161,Biometria!F:F,E161,Biometria!G:G,F161)</f>
        <v>45789</v>
      </c>
      <c r="O161">
        <v>5.2</v>
      </c>
      <c r="P161">
        <v>20.74</v>
      </c>
      <c r="Q161">
        <v>18.62</v>
      </c>
      <c r="R161">
        <v>89.78</v>
      </c>
      <c r="S161">
        <v>0.56000000000000005</v>
      </c>
      <c r="T161">
        <v>15.069599999999999</v>
      </c>
      <c r="U161">
        <v>0.45</v>
      </c>
      <c r="V161">
        <v>14.58</v>
      </c>
      <c r="W161">
        <v>25.87</v>
      </c>
      <c r="X161">
        <v>149.26</v>
      </c>
    </row>
    <row r="162" spans="1:24" x14ac:dyDescent="0.25">
      <c r="A162" s="1" t="str">
        <f t="shared" si="2"/>
        <v>457891465B2R254</v>
      </c>
      <c r="B162" s="1">
        <v>146</v>
      </c>
      <c r="C162" s="4">
        <v>5</v>
      </c>
      <c r="D162" s="3" t="s">
        <v>57</v>
      </c>
      <c r="E162" s="2" t="s">
        <v>54</v>
      </c>
      <c r="F162" s="4">
        <v>54</v>
      </c>
      <c r="G162">
        <v>15.8</v>
      </c>
      <c r="H162">
        <v>6</v>
      </c>
      <c r="I162">
        <v>15.75</v>
      </c>
      <c r="J162">
        <v>137.62</v>
      </c>
      <c r="K162" s="14">
        <v>2167.5149999999999</v>
      </c>
      <c r="L162">
        <v>1029399</v>
      </c>
      <c r="M162" s="15">
        <v>45791</v>
      </c>
      <c r="N162" s="7">
        <f>_xlfn.MAXIFS(Biometria!B:B,Biometria!B:B,"&lt;="&amp;M162,Biometria!C:C,B162,Biometria!D:D,C162,Biometria!E:E,D162,Biometria!F:F,E162,Biometria!G:G,F162)</f>
        <v>45789</v>
      </c>
      <c r="O162">
        <v>5.2</v>
      </c>
      <c r="P162">
        <v>20.13</v>
      </c>
      <c r="Q162">
        <v>17.760000000000002</v>
      </c>
      <c r="R162">
        <v>88.23</v>
      </c>
      <c r="S162">
        <v>0.61</v>
      </c>
      <c r="T162">
        <v>14.297000000000001</v>
      </c>
      <c r="U162">
        <v>0.49</v>
      </c>
      <c r="V162">
        <v>14.88</v>
      </c>
      <c r="W162">
        <v>19.91</v>
      </c>
      <c r="X162">
        <v>142.19</v>
      </c>
    </row>
    <row r="163" spans="1:24" x14ac:dyDescent="0.25">
      <c r="A163" s="1" t="str">
        <f t="shared" si="2"/>
        <v>457891465B2R354</v>
      </c>
      <c r="B163" s="1">
        <v>146</v>
      </c>
      <c r="C163" s="4">
        <v>5</v>
      </c>
      <c r="D163" s="3" t="s">
        <v>57</v>
      </c>
      <c r="E163" s="2" t="s">
        <v>55</v>
      </c>
      <c r="F163" s="4">
        <v>54</v>
      </c>
      <c r="G163">
        <v>15.8</v>
      </c>
      <c r="H163">
        <v>6</v>
      </c>
      <c r="I163">
        <v>15.75</v>
      </c>
      <c r="J163">
        <v>137.62</v>
      </c>
      <c r="K163" s="14">
        <v>2167.5149999999999</v>
      </c>
      <c r="L163">
        <v>1029400</v>
      </c>
      <c r="M163" s="15">
        <v>45791</v>
      </c>
      <c r="N163" s="7">
        <f>_xlfn.MAXIFS(Biometria!B:B,Biometria!B:B,"&lt;="&amp;M163,Biometria!C:C,B163,Biometria!D:D,C163,Biometria!E:E,D163,Biometria!F:F,E163,Biometria!G:G,F163)</f>
        <v>45789</v>
      </c>
      <c r="O163">
        <v>5.2</v>
      </c>
      <c r="P163">
        <v>20.12</v>
      </c>
      <c r="Q163">
        <v>17.920000000000002</v>
      </c>
      <c r="R163">
        <v>89.07</v>
      </c>
      <c r="S163">
        <v>0.59</v>
      </c>
      <c r="T163">
        <v>14.619300000000001</v>
      </c>
      <c r="U163">
        <v>0.48</v>
      </c>
      <c r="V163">
        <v>14.13</v>
      </c>
      <c r="W163">
        <v>22.45</v>
      </c>
      <c r="X163">
        <v>145.19999999999999</v>
      </c>
    </row>
    <row r="164" spans="1:24" x14ac:dyDescent="0.25">
      <c r="A164" s="1" t="str">
        <f t="shared" si="2"/>
        <v>457891466B2R155</v>
      </c>
      <c r="B164" s="1">
        <v>146</v>
      </c>
      <c r="C164" s="4">
        <v>6</v>
      </c>
      <c r="D164" s="3" t="s">
        <v>57</v>
      </c>
      <c r="E164" s="2" t="s">
        <v>53</v>
      </c>
      <c r="F164" s="4">
        <v>55</v>
      </c>
      <c r="G164">
        <v>15.8</v>
      </c>
      <c r="H164">
        <v>6</v>
      </c>
      <c r="I164">
        <v>15.75</v>
      </c>
      <c r="J164">
        <v>137.62</v>
      </c>
      <c r="K164" s="14">
        <v>2167.5149999999999</v>
      </c>
      <c r="L164">
        <v>1029401</v>
      </c>
      <c r="M164" s="15">
        <v>45791</v>
      </c>
      <c r="N164" s="7">
        <f>_xlfn.MAXIFS(Biometria!B:B,Biometria!B:B,"&lt;="&amp;M164,Biometria!C:C,B164,Biometria!D:D,C164,Biometria!E:E,D164,Biometria!F:F,E164,Biometria!G:G,F164)</f>
        <v>45789</v>
      </c>
      <c r="O164">
        <v>5.2</v>
      </c>
      <c r="P164">
        <v>20.350000000000001</v>
      </c>
      <c r="Q164">
        <v>18.260000000000002</v>
      </c>
      <c r="R164">
        <v>89.73</v>
      </c>
      <c r="S164">
        <v>0.56000000000000005</v>
      </c>
      <c r="T164">
        <v>14.738899999999999</v>
      </c>
      <c r="U164">
        <v>0.45</v>
      </c>
      <c r="V164">
        <v>14.73</v>
      </c>
      <c r="W164">
        <v>23.19</v>
      </c>
      <c r="X164">
        <v>146.08000000000001</v>
      </c>
    </row>
    <row r="165" spans="1:24" x14ac:dyDescent="0.25">
      <c r="A165" s="1" t="str">
        <f t="shared" si="2"/>
        <v>457891466B2R255</v>
      </c>
      <c r="B165" s="1">
        <v>146</v>
      </c>
      <c r="C165" s="4">
        <v>6</v>
      </c>
      <c r="D165" s="3" t="s">
        <v>57</v>
      </c>
      <c r="E165" s="2" t="s">
        <v>54</v>
      </c>
      <c r="F165" s="4">
        <v>55</v>
      </c>
      <c r="G165">
        <v>15.8</v>
      </c>
      <c r="H165">
        <v>6</v>
      </c>
      <c r="I165">
        <v>15.75</v>
      </c>
      <c r="J165">
        <v>137.62</v>
      </c>
      <c r="K165" s="14">
        <v>2167.5149999999999</v>
      </c>
      <c r="L165">
        <v>1029402</v>
      </c>
      <c r="M165" s="15">
        <v>45791</v>
      </c>
      <c r="N165" s="7">
        <f>_xlfn.MAXIFS(Biometria!B:B,Biometria!B:B,"&lt;="&amp;M165,Biometria!C:C,B165,Biometria!D:D,C165,Biometria!E:E,D165,Biometria!F:F,E165,Biometria!G:G,F165)</f>
        <v>45789</v>
      </c>
      <c r="O165">
        <v>5.2</v>
      </c>
      <c r="P165">
        <v>19.91</v>
      </c>
      <c r="Q165">
        <v>17.670000000000002</v>
      </c>
      <c r="R165">
        <v>88.75</v>
      </c>
      <c r="S165">
        <v>0.6</v>
      </c>
      <c r="T165">
        <v>14.2271</v>
      </c>
      <c r="U165">
        <v>0.48</v>
      </c>
      <c r="V165">
        <v>14.87</v>
      </c>
      <c r="W165">
        <v>19.260000000000002</v>
      </c>
      <c r="X165">
        <v>141.41999999999999</v>
      </c>
    </row>
    <row r="166" spans="1:24" x14ac:dyDescent="0.25">
      <c r="A166" s="1" t="str">
        <f t="shared" si="2"/>
        <v>457891466B2R355</v>
      </c>
      <c r="B166" s="1">
        <v>146</v>
      </c>
      <c r="C166" s="4">
        <v>6</v>
      </c>
      <c r="D166" s="3" t="s">
        <v>57</v>
      </c>
      <c r="E166" s="2" t="s">
        <v>55</v>
      </c>
      <c r="F166" s="4">
        <v>55</v>
      </c>
      <c r="G166">
        <v>15.8</v>
      </c>
      <c r="H166">
        <v>6</v>
      </c>
      <c r="I166">
        <v>15.75</v>
      </c>
      <c r="J166">
        <v>137.62</v>
      </c>
      <c r="K166" s="14">
        <v>2167.5149999999999</v>
      </c>
      <c r="L166">
        <v>1029403</v>
      </c>
      <c r="M166" s="15">
        <v>45791</v>
      </c>
      <c r="N166" s="7">
        <f>_xlfn.MAXIFS(Biometria!B:B,Biometria!B:B,"&lt;="&amp;M166,Biometria!C:C,B166,Biometria!D:D,C166,Biometria!E:E,D166,Biometria!F:F,E166,Biometria!G:G,F166)</f>
        <v>45789</v>
      </c>
      <c r="O166">
        <v>5.2</v>
      </c>
      <c r="P166">
        <v>19.559999999999999</v>
      </c>
      <c r="Q166">
        <v>17.260000000000002</v>
      </c>
      <c r="R166">
        <v>88.24</v>
      </c>
      <c r="S166">
        <v>0.61</v>
      </c>
      <c r="T166">
        <v>14.1982</v>
      </c>
      <c r="U166">
        <v>0.5</v>
      </c>
      <c r="V166">
        <v>13.66</v>
      </c>
      <c r="W166">
        <v>19.190000000000001</v>
      </c>
      <c r="X166">
        <v>141.33000000000001</v>
      </c>
    </row>
    <row r="167" spans="1:24" x14ac:dyDescent="0.25">
      <c r="A167" s="1" t="str">
        <f t="shared" si="2"/>
        <v>457891468B2R156</v>
      </c>
      <c r="B167" s="1">
        <v>146</v>
      </c>
      <c r="C167" s="4">
        <v>8</v>
      </c>
      <c r="D167" s="3" t="s">
        <v>57</v>
      </c>
      <c r="E167" s="2" t="s">
        <v>53</v>
      </c>
      <c r="F167" s="4">
        <v>56</v>
      </c>
      <c r="G167">
        <v>15.8</v>
      </c>
      <c r="H167">
        <v>6</v>
      </c>
      <c r="I167">
        <v>15.75</v>
      </c>
      <c r="J167">
        <v>137.62</v>
      </c>
      <c r="K167" s="14">
        <v>2167.5149999999999</v>
      </c>
      <c r="L167">
        <v>1029404</v>
      </c>
      <c r="M167" s="15">
        <v>45791</v>
      </c>
      <c r="N167" s="7">
        <f>_xlfn.MAXIFS(Biometria!B:B,Biometria!B:B,"&lt;="&amp;M167,Biometria!C:C,B167,Biometria!D:D,C167,Biometria!E:E,D167,Biometria!F:F,E167,Biometria!G:G,F167)</f>
        <v>45789</v>
      </c>
      <c r="O167">
        <v>5.2</v>
      </c>
      <c r="P167">
        <v>19.71</v>
      </c>
      <c r="Q167">
        <v>17.420000000000002</v>
      </c>
      <c r="R167">
        <v>88.38</v>
      </c>
      <c r="S167">
        <v>0.61</v>
      </c>
      <c r="T167">
        <v>14.0183</v>
      </c>
      <c r="U167">
        <v>0.49</v>
      </c>
      <c r="V167">
        <v>14.9</v>
      </c>
      <c r="W167">
        <v>17.64</v>
      </c>
      <c r="X167">
        <v>139.5</v>
      </c>
    </row>
    <row r="168" spans="1:24" x14ac:dyDescent="0.25">
      <c r="A168" s="1" t="str">
        <f t="shared" si="2"/>
        <v>457891468B2R256</v>
      </c>
      <c r="B168" s="1">
        <v>146</v>
      </c>
      <c r="C168" s="4">
        <v>8</v>
      </c>
      <c r="D168" s="3" t="s">
        <v>57</v>
      </c>
      <c r="E168" s="2" t="s">
        <v>54</v>
      </c>
      <c r="F168" s="4">
        <v>56</v>
      </c>
      <c r="G168">
        <v>15.8</v>
      </c>
      <c r="H168">
        <v>6</v>
      </c>
      <c r="I168">
        <v>15.75</v>
      </c>
      <c r="J168">
        <v>137.62</v>
      </c>
      <c r="K168" s="14">
        <v>2167.5149999999999</v>
      </c>
      <c r="L168">
        <v>1029405</v>
      </c>
      <c r="M168" s="15">
        <v>45791</v>
      </c>
      <c r="N168" s="7">
        <f>_xlfn.MAXIFS(Biometria!B:B,Biometria!B:B,"&lt;="&amp;M168,Biometria!C:C,B168,Biometria!D:D,C168,Biometria!E:E,D168,Biometria!F:F,E168,Biometria!G:G,F168)</f>
        <v>45789</v>
      </c>
      <c r="O168">
        <v>5.2</v>
      </c>
      <c r="P168">
        <v>19.649999999999999</v>
      </c>
      <c r="Q168">
        <v>16.98</v>
      </c>
      <c r="R168">
        <v>86.41</v>
      </c>
      <c r="S168">
        <v>0.68</v>
      </c>
      <c r="T168">
        <v>14.0517</v>
      </c>
      <c r="U168">
        <v>0.56000000000000005</v>
      </c>
      <c r="V168">
        <v>13.32</v>
      </c>
      <c r="W168">
        <v>18.45</v>
      </c>
      <c r="X168">
        <v>140.46</v>
      </c>
    </row>
    <row r="169" spans="1:24" x14ac:dyDescent="0.25">
      <c r="A169" s="1" t="str">
        <f t="shared" si="2"/>
        <v>457891468B2R356</v>
      </c>
      <c r="B169" s="1">
        <v>146</v>
      </c>
      <c r="C169" s="4">
        <v>8</v>
      </c>
      <c r="D169" s="3" t="s">
        <v>57</v>
      </c>
      <c r="E169" s="2" t="s">
        <v>55</v>
      </c>
      <c r="F169" s="4">
        <v>56</v>
      </c>
      <c r="G169">
        <v>15.8</v>
      </c>
      <c r="H169">
        <v>6</v>
      </c>
      <c r="I169">
        <v>15.75</v>
      </c>
      <c r="J169">
        <v>137.62</v>
      </c>
      <c r="K169" s="14">
        <v>2167.5149999999999</v>
      </c>
      <c r="L169">
        <v>1029406</v>
      </c>
      <c r="M169" s="15">
        <v>45791</v>
      </c>
      <c r="N169" s="7">
        <f>_xlfn.MAXIFS(Biometria!B:B,Biometria!B:B,"&lt;="&amp;M169,Biometria!C:C,B169,Biometria!D:D,C169,Biometria!E:E,D169,Biometria!F:F,E169,Biometria!G:G,F169)</f>
        <v>45789</v>
      </c>
      <c r="O169">
        <v>5.2</v>
      </c>
      <c r="P169">
        <v>19.91</v>
      </c>
      <c r="Q169">
        <v>17.47</v>
      </c>
      <c r="R169">
        <v>87.74</v>
      </c>
      <c r="S169">
        <v>0.63</v>
      </c>
      <c r="T169">
        <v>14.2598</v>
      </c>
      <c r="U169">
        <v>0.51</v>
      </c>
      <c r="V169">
        <v>14.1</v>
      </c>
      <c r="W169">
        <v>19.760000000000002</v>
      </c>
      <c r="X169">
        <v>142.01</v>
      </c>
    </row>
    <row r="170" spans="1:24" x14ac:dyDescent="0.25">
      <c r="A170" s="1" t="str">
        <f t="shared" si="2"/>
        <v>457891462B4R157</v>
      </c>
      <c r="B170" s="1">
        <v>146</v>
      </c>
      <c r="C170" s="1">
        <v>2</v>
      </c>
      <c r="D170" s="3" t="s">
        <v>58</v>
      </c>
      <c r="E170" s="2" t="s">
        <v>53</v>
      </c>
      <c r="F170" s="4">
        <v>57</v>
      </c>
      <c r="G170">
        <v>15.8</v>
      </c>
      <c r="H170">
        <v>6</v>
      </c>
      <c r="I170">
        <v>15.75</v>
      </c>
      <c r="J170">
        <v>137.62</v>
      </c>
      <c r="K170" s="14">
        <v>2167.5149999999999</v>
      </c>
      <c r="L170">
        <v>1029407</v>
      </c>
      <c r="M170" s="15">
        <v>45791</v>
      </c>
      <c r="N170" s="7">
        <f>_xlfn.MAXIFS(Biometria!B:B,Biometria!B:B,"&lt;="&amp;M170,Biometria!C:C,B170,Biometria!D:D,C170,Biometria!E:E,D170,Biometria!F:F,E170,Biometria!G:G,F170)</f>
        <v>45789</v>
      </c>
      <c r="O170">
        <v>5.2</v>
      </c>
      <c r="P170">
        <v>19.95</v>
      </c>
      <c r="Q170">
        <v>17.5</v>
      </c>
      <c r="R170">
        <v>87.72</v>
      </c>
      <c r="S170">
        <v>0.63</v>
      </c>
      <c r="T170">
        <v>14.390599999999999</v>
      </c>
      <c r="U170">
        <v>0.52</v>
      </c>
      <c r="V170">
        <v>13.68</v>
      </c>
      <c r="W170">
        <v>20.9</v>
      </c>
      <c r="X170">
        <v>143.36000000000001</v>
      </c>
    </row>
    <row r="171" spans="1:24" x14ac:dyDescent="0.25">
      <c r="A171" s="1" t="str">
        <f t="shared" si="2"/>
        <v>457891462B4R257</v>
      </c>
      <c r="B171" s="1">
        <v>146</v>
      </c>
      <c r="C171" s="1">
        <v>2</v>
      </c>
      <c r="D171" s="3" t="s">
        <v>58</v>
      </c>
      <c r="E171" s="2" t="s">
        <v>54</v>
      </c>
      <c r="F171" s="4">
        <v>57</v>
      </c>
      <c r="G171">
        <v>15.8</v>
      </c>
      <c r="H171">
        <v>6</v>
      </c>
      <c r="I171">
        <v>15.75</v>
      </c>
      <c r="J171">
        <v>137.62</v>
      </c>
      <c r="K171" s="14">
        <v>2167.5149999999999</v>
      </c>
      <c r="L171">
        <v>1029408</v>
      </c>
      <c r="M171" s="15">
        <v>45791</v>
      </c>
      <c r="N171" s="7">
        <f>_xlfn.MAXIFS(Biometria!B:B,Biometria!B:B,"&lt;="&amp;M171,Biometria!C:C,B171,Biometria!D:D,C171,Biometria!E:E,D171,Biometria!F:F,E171,Biometria!G:G,F171)</f>
        <v>45789</v>
      </c>
      <c r="O171">
        <v>5.2</v>
      </c>
      <c r="P171">
        <v>20.11</v>
      </c>
      <c r="Q171">
        <v>17.84</v>
      </c>
      <c r="R171">
        <v>88.71</v>
      </c>
      <c r="S171">
        <v>0.6</v>
      </c>
      <c r="T171">
        <v>14.4255</v>
      </c>
      <c r="U171">
        <v>0.49</v>
      </c>
      <c r="V171">
        <v>14.63</v>
      </c>
      <c r="W171">
        <v>20.95</v>
      </c>
      <c r="X171">
        <v>143.41999999999999</v>
      </c>
    </row>
    <row r="172" spans="1:24" x14ac:dyDescent="0.25">
      <c r="A172" s="1" t="str">
        <f t="shared" si="2"/>
        <v>457891462B4R357</v>
      </c>
      <c r="B172" s="1">
        <v>146</v>
      </c>
      <c r="C172" s="1">
        <v>2</v>
      </c>
      <c r="D172" s="3" t="s">
        <v>58</v>
      </c>
      <c r="E172" s="2" t="s">
        <v>55</v>
      </c>
      <c r="F172" s="4">
        <v>57</v>
      </c>
      <c r="G172">
        <v>15.8</v>
      </c>
      <c r="H172">
        <v>6</v>
      </c>
      <c r="I172">
        <v>15.75</v>
      </c>
      <c r="J172">
        <v>137.62</v>
      </c>
      <c r="K172" s="14">
        <v>2167.5149999999999</v>
      </c>
      <c r="L172">
        <v>1029409</v>
      </c>
      <c r="M172" s="15">
        <v>45791</v>
      </c>
      <c r="N172" s="7">
        <f>_xlfn.MAXIFS(Biometria!B:B,Biometria!B:B,"&lt;="&amp;M172,Biometria!C:C,B172,Biometria!D:D,C172,Biometria!E:E,D172,Biometria!F:F,E172,Biometria!G:G,F172)</f>
        <v>45789</v>
      </c>
      <c r="O172">
        <v>5.2</v>
      </c>
      <c r="P172">
        <v>20.22</v>
      </c>
      <c r="Q172">
        <v>17.84</v>
      </c>
      <c r="R172">
        <v>88.23</v>
      </c>
      <c r="S172">
        <v>0.61</v>
      </c>
      <c r="T172">
        <v>14.494899999999999</v>
      </c>
      <c r="U172">
        <v>0.5</v>
      </c>
      <c r="V172">
        <v>14.36</v>
      </c>
      <c r="W172">
        <v>21.59</v>
      </c>
      <c r="X172">
        <v>144.18</v>
      </c>
    </row>
    <row r="173" spans="1:24" x14ac:dyDescent="0.25">
      <c r="A173" s="1" t="str">
        <f t="shared" si="2"/>
        <v>457891463B4R158</v>
      </c>
      <c r="B173" s="1">
        <v>146</v>
      </c>
      <c r="C173" s="1">
        <v>3</v>
      </c>
      <c r="D173" s="3" t="s">
        <v>58</v>
      </c>
      <c r="E173" s="2" t="s">
        <v>53</v>
      </c>
      <c r="F173" s="4">
        <v>58</v>
      </c>
      <c r="G173">
        <v>15.8</v>
      </c>
      <c r="H173">
        <v>6</v>
      </c>
      <c r="I173">
        <v>15.75</v>
      </c>
      <c r="J173">
        <v>137.62</v>
      </c>
      <c r="K173" s="14">
        <v>2167.5149999999999</v>
      </c>
      <c r="L173">
        <v>1029410</v>
      </c>
      <c r="M173" s="15">
        <v>45791</v>
      </c>
      <c r="N173" s="7">
        <f>_xlfn.MAXIFS(Biometria!B:B,Biometria!B:B,"&lt;="&amp;M173,Biometria!C:C,B173,Biometria!D:D,C173,Biometria!E:E,D173,Biometria!F:F,E173,Biometria!G:G,F173)</f>
        <v>45789</v>
      </c>
      <c r="O173">
        <v>5.2</v>
      </c>
      <c r="P173">
        <v>20.34</v>
      </c>
      <c r="Q173">
        <v>18.04</v>
      </c>
      <c r="R173">
        <v>88.69</v>
      </c>
      <c r="S173">
        <v>0.6</v>
      </c>
      <c r="T173">
        <v>14.5121</v>
      </c>
      <c r="U173">
        <v>0.48</v>
      </c>
      <c r="V173">
        <v>14.92</v>
      </c>
      <c r="W173">
        <v>21.58</v>
      </c>
      <c r="X173">
        <v>144.16999999999999</v>
      </c>
    </row>
    <row r="174" spans="1:24" x14ac:dyDescent="0.25">
      <c r="A174" s="1" t="str">
        <f t="shared" si="2"/>
        <v>457891463B4R258</v>
      </c>
      <c r="B174" s="1">
        <v>146</v>
      </c>
      <c r="C174" s="1">
        <v>3</v>
      </c>
      <c r="D174" s="3" t="s">
        <v>58</v>
      </c>
      <c r="E174" s="2" t="s">
        <v>54</v>
      </c>
      <c r="F174" s="4">
        <v>58</v>
      </c>
      <c r="G174">
        <v>15.8</v>
      </c>
      <c r="H174">
        <v>6</v>
      </c>
      <c r="I174">
        <v>15.75</v>
      </c>
      <c r="J174">
        <v>137.62</v>
      </c>
      <c r="K174" s="14">
        <v>2167.5149999999999</v>
      </c>
      <c r="L174">
        <v>1029411</v>
      </c>
      <c r="M174" s="15">
        <v>45791</v>
      </c>
      <c r="N174" s="7">
        <f>_xlfn.MAXIFS(Biometria!B:B,Biometria!B:B,"&lt;="&amp;M174,Biometria!C:C,B174,Biometria!D:D,C174,Biometria!E:E,D174,Biometria!F:F,E174,Biometria!G:G,F174)</f>
        <v>45789</v>
      </c>
      <c r="O174">
        <v>5.2</v>
      </c>
      <c r="P174">
        <v>20.149999999999999</v>
      </c>
      <c r="Q174">
        <v>17.5</v>
      </c>
      <c r="R174">
        <v>86.85</v>
      </c>
      <c r="S174">
        <v>0.66</v>
      </c>
      <c r="T174">
        <v>14.337400000000001</v>
      </c>
      <c r="U174">
        <v>0.54</v>
      </c>
      <c r="V174">
        <v>13.89</v>
      </c>
      <c r="W174">
        <v>20.62</v>
      </c>
      <c r="X174">
        <v>143.03</v>
      </c>
    </row>
    <row r="175" spans="1:24" x14ac:dyDescent="0.25">
      <c r="A175" s="1" t="str">
        <f t="shared" si="2"/>
        <v>457891463B4R358</v>
      </c>
      <c r="B175" s="1">
        <v>146</v>
      </c>
      <c r="C175" s="1">
        <v>3</v>
      </c>
      <c r="D175" s="3" t="s">
        <v>58</v>
      </c>
      <c r="E175" s="2" t="s">
        <v>55</v>
      </c>
      <c r="F175" s="4">
        <v>58</v>
      </c>
      <c r="G175">
        <v>15.8</v>
      </c>
      <c r="H175">
        <v>6</v>
      </c>
      <c r="I175">
        <v>15.75</v>
      </c>
      <c r="J175">
        <v>137.62</v>
      </c>
      <c r="K175" s="14">
        <v>2167.5149999999999</v>
      </c>
      <c r="L175">
        <v>1029412</v>
      </c>
      <c r="M175" s="15">
        <v>45791</v>
      </c>
      <c r="N175" s="7">
        <f>_xlfn.MAXIFS(Biometria!B:B,Biometria!B:B,"&lt;="&amp;M175,Biometria!C:C,B175,Biometria!D:D,C175,Biometria!E:E,D175,Biometria!F:F,E175,Biometria!G:G,F175)</f>
        <v>45789</v>
      </c>
      <c r="O175">
        <v>5.2</v>
      </c>
      <c r="P175">
        <v>20.76</v>
      </c>
      <c r="Q175">
        <v>18.13</v>
      </c>
      <c r="R175">
        <v>87.33</v>
      </c>
      <c r="S175">
        <v>0.65</v>
      </c>
      <c r="T175">
        <v>14.911300000000001</v>
      </c>
      <c r="U175">
        <v>0.53</v>
      </c>
      <c r="V175">
        <v>13.67</v>
      </c>
      <c r="W175">
        <v>25.21</v>
      </c>
      <c r="X175">
        <v>148.47</v>
      </c>
    </row>
    <row r="176" spans="1:24" x14ac:dyDescent="0.25">
      <c r="A176" s="1" t="str">
        <f t="shared" si="2"/>
        <v>457891461B4R159</v>
      </c>
      <c r="B176" s="1">
        <v>146</v>
      </c>
      <c r="C176" s="1">
        <v>1</v>
      </c>
      <c r="D176" s="3" t="s">
        <v>58</v>
      </c>
      <c r="E176" s="2" t="s">
        <v>53</v>
      </c>
      <c r="F176" s="4">
        <v>59</v>
      </c>
      <c r="G176">
        <v>15.8</v>
      </c>
      <c r="H176">
        <v>6</v>
      </c>
      <c r="I176">
        <v>15.75</v>
      </c>
      <c r="J176">
        <v>137.62</v>
      </c>
      <c r="K176" s="14">
        <v>2167.5149999999999</v>
      </c>
      <c r="L176">
        <v>1029413</v>
      </c>
      <c r="M176" s="15">
        <v>45791</v>
      </c>
      <c r="N176" s="7">
        <f>_xlfn.MAXIFS(Biometria!B:B,Biometria!B:B,"&lt;="&amp;M176,Biometria!C:C,B176,Biometria!D:D,C176,Biometria!E:E,D176,Biometria!F:F,E176,Biometria!G:G,F176)</f>
        <v>45789</v>
      </c>
      <c r="O176">
        <v>5.2</v>
      </c>
      <c r="P176">
        <v>21.01</v>
      </c>
      <c r="Q176">
        <v>18.579999999999998</v>
      </c>
      <c r="R176">
        <v>88.43</v>
      </c>
      <c r="S176">
        <v>0.61</v>
      </c>
      <c r="T176">
        <v>14.9785</v>
      </c>
      <c r="U176">
        <v>0.49</v>
      </c>
      <c r="V176">
        <v>14.8</v>
      </c>
      <c r="W176">
        <v>25.44</v>
      </c>
      <c r="X176">
        <v>148.75</v>
      </c>
    </row>
    <row r="177" spans="1:24" x14ac:dyDescent="0.25">
      <c r="A177" s="1" t="str">
        <f t="shared" si="2"/>
        <v>457891461B4R259</v>
      </c>
      <c r="B177" s="1">
        <v>146</v>
      </c>
      <c r="C177" s="1">
        <v>1</v>
      </c>
      <c r="D177" s="3" t="s">
        <v>58</v>
      </c>
      <c r="E177" s="2" t="s">
        <v>54</v>
      </c>
      <c r="F177" s="4">
        <v>59</v>
      </c>
      <c r="G177">
        <v>15.8</v>
      </c>
      <c r="H177">
        <v>6</v>
      </c>
      <c r="I177">
        <v>15.75</v>
      </c>
      <c r="J177">
        <v>137.62</v>
      </c>
      <c r="K177" s="14">
        <v>2167.5149999999999</v>
      </c>
      <c r="L177">
        <v>1029414</v>
      </c>
      <c r="M177" s="15">
        <v>45791</v>
      </c>
      <c r="N177" s="7">
        <f>_xlfn.MAXIFS(Biometria!B:B,Biometria!B:B,"&lt;="&amp;M177,Biometria!C:C,B177,Biometria!D:D,C177,Biometria!E:E,D177,Biometria!F:F,E177,Biometria!G:G,F177)</f>
        <v>45789</v>
      </c>
      <c r="O177">
        <v>5.2</v>
      </c>
      <c r="P177">
        <v>20.350000000000001</v>
      </c>
      <c r="Q177">
        <v>17.8</v>
      </c>
      <c r="R177">
        <v>87.47</v>
      </c>
      <c r="S177">
        <v>0.64</v>
      </c>
      <c r="T177">
        <v>14.544600000000001</v>
      </c>
      <c r="U177">
        <v>0.52</v>
      </c>
      <c r="V177">
        <v>14.04</v>
      </c>
      <c r="W177">
        <v>22.15</v>
      </c>
      <c r="X177">
        <v>144.85</v>
      </c>
    </row>
    <row r="178" spans="1:24" x14ac:dyDescent="0.25">
      <c r="A178" s="1" t="str">
        <f t="shared" si="2"/>
        <v>457891461B4R359</v>
      </c>
      <c r="B178" s="1">
        <v>146</v>
      </c>
      <c r="C178" s="1">
        <v>1</v>
      </c>
      <c r="D178" s="3" t="s">
        <v>58</v>
      </c>
      <c r="E178" s="2" t="s">
        <v>55</v>
      </c>
      <c r="F178" s="4">
        <v>59</v>
      </c>
      <c r="G178">
        <v>15.8</v>
      </c>
      <c r="H178">
        <v>6</v>
      </c>
      <c r="I178">
        <v>15.75</v>
      </c>
      <c r="J178">
        <v>137.62</v>
      </c>
      <c r="K178" s="14">
        <v>2167.5149999999999</v>
      </c>
      <c r="L178">
        <v>1029415</v>
      </c>
      <c r="M178" s="15">
        <v>45791</v>
      </c>
      <c r="N178" s="7">
        <f>_xlfn.MAXIFS(Biometria!B:B,Biometria!B:B,"&lt;="&amp;M178,Biometria!C:C,B178,Biometria!D:D,C178,Biometria!E:E,D178,Biometria!F:F,E178,Biometria!G:G,F178)</f>
        <v>45789</v>
      </c>
      <c r="O178">
        <v>5.2</v>
      </c>
      <c r="P178">
        <v>20.71</v>
      </c>
      <c r="Q178">
        <v>18.329999999999998</v>
      </c>
      <c r="R178">
        <v>88.51</v>
      </c>
      <c r="S178">
        <v>0.61</v>
      </c>
      <c r="T178">
        <v>14.914099999999999</v>
      </c>
      <c r="U178">
        <v>0.5</v>
      </c>
      <c r="V178">
        <v>14.28</v>
      </c>
      <c r="W178">
        <v>25</v>
      </c>
      <c r="X178">
        <v>148.22</v>
      </c>
    </row>
    <row r="179" spans="1:24" x14ac:dyDescent="0.25">
      <c r="A179" s="1" t="str">
        <f t="shared" si="2"/>
        <v>457891464B4R160</v>
      </c>
      <c r="B179" s="1">
        <v>146</v>
      </c>
      <c r="C179" s="1">
        <v>4</v>
      </c>
      <c r="D179" s="3" t="s">
        <v>58</v>
      </c>
      <c r="E179" s="2" t="s">
        <v>53</v>
      </c>
      <c r="F179" s="4">
        <v>60</v>
      </c>
      <c r="G179">
        <v>15.8</v>
      </c>
      <c r="H179">
        <v>6</v>
      </c>
      <c r="I179">
        <v>15.75</v>
      </c>
      <c r="J179">
        <v>137.62</v>
      </c>
      <c r="K179" s="14">
        <v>2167.5149999999999</v>
      </c>
      <c r="L179">
        <v>1029416</v>
      </c>
      <c r="M179" s="15">
        <v>45791</v>
      </c>
      <c r="N179" s="7">
        <f>_xlfn.MAXIFS(Biometria!B:B,Biometria!B:B,"&lt;="&amp;M179,Biometria!C:C,B179,Biometria!D:D,C179,Biometria!E:E,D179,Biometria!F:F,E179,Biometria!G:G,F179)</f>
        <v>45789</v>
      </c>
      <c r="O179">
        <v>5.2</v>
      </c>
      <c r="P179">
        <v>19.559999999999999</v>
      </c>
      <c r="Q179">
        <v>17.3</v>
      </c>
      <c r="R179">
        <v>88.45</v>
      </c>
      <c r="S179">
        <v>0.61</v>
      </c>
      <c r="T179">
        <v>14.3316</v>
      </c>
      <c r="U179">
        <v>0.51</v>
      </c>
      <c r="V179">
        <v>13.26</v>
      </c>
      <c r="W179">
        <v>20.34</v>
      </c>
      <c r="X179">
        <v>142.69999999999999</v>
      </c>
    </row>
    <row r="180" spans="1:24" x14ac:dyDescent="0.25">
      <c r="A180" s="1" t="str">
        <f t="shared" si="2"/>
        <v>457891464B4R260</v>
      </c>
      <c r="B180" s="1">
        <v>146</v>
      </c>
      <c r="C180" s="1">
        <v>4</v>
      </c>
      <c r="D180" s="3" t="s">
        <v>58</v>
      </c>
      <c r="E180" s="2" t="s">
        <v>54</v>
      </c>
      <c r="F180" s="4">
        <v>60</v>
      </c>
      <c r="G180">
        <v>15.8</v>
      </c>
      <c r="H180">
        <v>6</v>
      </c>
      <c r="I180">
        <v>15.75</v>
      </c>
      <c r="J180">
        <v>137.62</v>
      </c>
      <c r="K180" s="14">
        <v>2167.5149999999999</v>
      </c>
      <c r="L180">
        <v>1029417</v>
      </c>
      <c r="M180" s="15">
        <v>45791</v>
      </c>
      <c r="N180" s="7">
        <f>_xlfn.MAXIFS(Biometria!B:B,Biometria!B:B,"&lt;="&amp;M180,Biometria!C:C,B180,Biometria!D:D,C180,Biometria!E:E,D180,Biometria!F:F,E180,Biometria!G:G,F180)</f>
        <v>45789</v>
      </c>
      <c r="O180">
        <v>5.2</v>
      </c>
      <c r="P180">
        <v>19.66</v>
      </c>
      <c r="Q180">
        <v>17.010000000000002</v>
      </c>
      <c r="R180">
        <v>86.52</v>
      </c>
      <c r="S180">
        <v>0.67</v>
      </c>
      <c r="T180">
        <v>14.125999999999999</v>
      </c>
      <c r="U180">
        <v>0.56000000000000005</v>
      </c>
      <c r="V180">
        <v>13.12</v>
      </c>
      <c r="W180">
        <v>19.059999999999999</v>
      </c>
      <c r="X180">
        <v>141.18</v>
      </c>
    </row>
    <row r="181" spans="1:24" x14ac:dyDescent="0.25">
      <c r="A181" s="1" t="str">
        <f t="shared" si="2"/>
        <v>457891464B4R360</v>
      </c>
      <c r="B181" s="1">
        <v>146</v>
      </c>
      <c r="C181" s="1">
        <v>4</v>
      </c>
      <c r="D181" s="3" t="s">
        <v>58</v>
      </c>
      <c r="E181" s="2" t="s">
        <v>55</v>
      </c>
      <c r="F181" s="4">
        <v>60</v>
      </c>
      <c r="G181">
        <v>15.8</v>
      </c>
      <c r="H181">
        <v>6</v>
      </c>
      <c r="I181">
        <v>15.75</v>
      </c>
      <c r="J181">
        <v>137.62</v>
      </c>
      <c r="K181" s="14">
        <v>2167.5149999999999</v>
      </c>
      <c r="L181">
        <v>1029418</v>
      </c>
      <c r="M181" s="15">
        <v>45791</v>
      </c>
      <c r="N181" s="7">
        <f>_xlfn.MAXIFS(Biometria!B:B,Biometria!B:B,"&lt;="&amp;M181,Biometria!C:C,B181,Biometria!D:D,C181,Biometria!E:E,D181,Biometria!F:F,E181,Biometria!G:G,F181)</f>
        <v>45789</v>
      </c>
      <c r="O181">
        <v>5.2</v>
      </c>
      <c r="P181">
        <v>19.579999999999998</v>
      </c>
      <c r="Q181">
        <v>16.82</v>
      </c>
      <c r="R181">
        <v>85.9</v>
      </c>
      <c r="S181">
        <v>0.69</v>
      </c>
      <c r="T181">
        <v>13.887499999999999</v>
      </c>
      <c r="U181">
        <v>0.56999999999999995</v>
      </c>
      <c r="V181">
        <v>13.45</v>
      </c>
      <c r="W181">
        <v>17.2</v>
      </c>
      <c r="X181">
        <v>138.97</v>
      </c>
    </row>
    <row r="182" spans="1:24" x14ac:dyDescent="0.25">
      <c r="A182" s="1" t="str">
        <f t="shared" si="2"/>
        <v>457891465B4R161</v>
      </c>
      <c r="B182" s="1">
        <v>146</v>
      </c>
      <c r="C182" s="1">
        <v>5</v>
      </c>
      <c r="D182" s="3" t="s">
        <v>58</v>
      </c>
      <c r="E182" s="2" t="s">
        <v>53</v>
      </c>
      <c r="F182" s="4">
        <v>61</v>
      </c>
      <c r="G182">
        <v>15.8</v>
      </c>
      <c r="H182">
        <v>6</v>
      </c>
      <c r="I182">
        <v>15.75</v>
      </c>
      <c r="J182">
        <v>137.62</v>
      </c>
      <c r="K182" s="14">
        <v>2167.5149999999999</v>
      </c>
      <c r="L182">
        <v>1029419</v>
      </c>
      <c r="M182" s="15">
        <v>45791</v>
      </c>
      <c r="N182" s="7">
        <f>_xlfn.MAXIFS(Biometria!B:B,Biometria!B:B,"&lt;="&amp;M182,Biometria!C:C,B182,Biometria!D:D,C182,Biometria!E:E,D182,Biometria!F:F,E182,Biometria!G:G,F182)</f>
        <v>45789</v>
      </c>
      <c r="O182">
        <v>5.2</v>
      </c>
      <c r="P182">
        <v>20.010000000000002</v>
      </c>
      <c r="Q182">
        <v>17.7</v>
      </c>
      <c r="R182">
        <v>88.46</v>
      </c>
      <c r="S182">
        <v>0.61</v>
      </c>
      <c r="T182">
        <v>14.302099999999999</v>
      </c>
      <c r="U182">
        <v>0.49</v>
      </c>
      <c r="V182">
        <v>14.67</v>
      </c>
      <c r="W182">
        <v>19.95</v>
      </c>
      <c r="X182">
        <v>142.24</v>
      </c>
    </row>
    <row r="183" spans="1:24" x14ac:dyDescent="0.25">
      <c r="A183" s="1" t="str">
        <f t="shared" si="2"/>
        <v>457891465B4R261</v>
      </c>
      <c r="B183" s="1">
        <v>146</v>
      </c>
      <c r="C183" s="1">
        <v>5</v>
      </c>
      <c r="D183" s="3" t="s">
        <v>58</v>
      </c>
      <c r="E183" s="2" t="s">
        <v>54</v>
      </c>
      <c r="F183" s="4">
        <v>61</v>
      </c>
      <c r="G183">
        <v>15.8</v>
      </c>
      <c r="H183">
        <v>6</v>
      </c>
      <c r="I183">
        <v>15.75</v>
      </c>
      <c r="J183">
        <v>137.62</v>
      </c>
      <c r="K183" s="14">
        <v>2167.5149999999999</v>
      </c>
      <c r="L183">
        <v>1029420</v>
      </c>
      <c r="M183" s="15">
        <v>45791</v>
      </c>
      <c r="N183" s="7">
        <f>_xlfn.MAXIFS(Biometria!B:B,Biometria!B:B,"&lt;="&amp;M183,Biometria!C:C,B183,Biometria!D:D,C183,Biometria!E:E,D183,Biometria!F:F,E183,Biometria!G:G,F183)</f>
        <v>45789</v>
      </c>
      <c r="O183">
        <v>5.2</v>
      </c>
      <c r="P183">
        <v>19.39</v>
      </c>
      <c r="Q183">
        <v>16.88</v>
      </c>
      <c r="R183">
        <v>87.06</v>
      </c>
      <c r="S183">
        <v>0.65</v>
      </c>
      <c r="T183">
        <v>13.7441</v>
      </c>
      <c r="U183">
        <v>0.53</v>
      </c>
      <c r="V183">
        <v>14.24</v>
      </c>
      <c r="W183">
        <v>15.73</v>
      </c>
      <c r="X183">
        <v>137.22999999999999</v>
      </c>
    </row>
    <row r="184" spans="1:24" x14ac:dyDescent="0.25">
      <c r="A184" s="1" t="str">
        <f t="shared" si="2"/>
        <v>457891465B4R361</v>
      </c>
      <c r="B184" s="1">
        <v>146</v>
      </c>
      <c r="C184" s="1">
        <v>5</v>
      </c>
      <c r="D184" s="3" t="s">
        <v>58</v>
      </c>
      <c r="E184" s="2" t="s">
        <v>55</v>
      </c>
      <c r="F184" s="4">
        <v>61</v>
      </c>
      <c r="G184">
        <v>15.8</v>
      </c>
      <c r="H184">
        <v>6</v>
      </c>
      <c r="I184">
        <v>15.75</v>
      </c>
      <c r="J184">
        <v>137.62</v>
      </c>
      <c r="K184" s="14">
        <v>2167.5149999999999</v>
      </c>
      <c r="L184">
        <v>1029421</v>
      </c>
      <c r="M184" s="15">
        <v>45791</v>
      </c>
      <c r="N184" s="7">
        <f>_xlfn.MAXIFS(Biometria!B:B,Biometria!B:B,"&lt;="&amp;M184,Biometria!C:C,B184,Biometria!D:D,C184,Biometria!E:E,D184,Biometria!F:F,E184,Biometria!G:G,F184)</f>
        <v>45789</v>
      </c>
      <c r="O184">
        <v>5.2</v>
      </c>
      <c r="P184">
        <v>19.71</v>
      </c>
      <c r="Q184">
        <v>17.27</v>
      </c>
      <c r="R184">
        <v>87.62</v>
      </c>
      <c r="S184">
        <v>0.64</v>
      </c>
      <c r="T184">
        <v>14.031700000000001</v>
      </c>
      <c r="U184">
        <v>0.52</v>
      </c>
      <c r="V184">
        <v>14.36</v>
      </c>
      <c r="W184">
        <v>17.989999999999998</v>
      </c>
      <c r="X184">
        <v>139.91</v>
      </c>
    </row>
    <row r="185" spans="1:24" x14ac:dyDescent="0.25">
      <c r="A185" s="1" t="str">
        <f t="shared" si="2"/>
        <v>457891467B4R162</v>
      </c>
      <c r="B185" s="1">
        <v>146</v>
      </c>
      <c r="C185" s="1">
        <v>7</v>
      </c>
      <c r="D185" s="3" t="s">
        <v>58</v>
      </c>
      <c r="E185" s="2" t="s">
        <v>53</v>
      </c>
      <c r="F185" s="4">
        <v>62</v>
      </c>
      <c r="G185">
        <v>15.8</v>
      </c>
      <c r="H185">
        <v>6</v>
      </c>
      <c r="I185">
        <v>15.75</v>
      </c>
      <c r="J185">
        <v>137.62</v>
      </c>
      <c r="K185" s="14">
        <v>2167.5149999999999</v>
      </c>
      <c r="L185">
        <v>1029422</v>
      </c>
      <c r="M185" s="15">
        <v>45791</v>
      </c>
      <c r="N185" s="7">
        <f>_xlfn.MAXIFS(Biometria!B:B,Biometria!B:B,"&lt;="&amp;M185,Biometria!C:C,B185,Biometria!D:D,C185,Biometria!E:E,D185,Biometria!F:F,E185,Biometria!G:G,F185)</f>
        <v>45789</v>
      </c>
      <c r="O185">
        <v>5.2</v>
      </c>
      <c r="P185">
        <v>20.99</v>
      </c>
      <c r="Q185">
        <v>18.75</v>
      </c>
      <c r="R185">
        <v>89.33</v>
      </c>
      <c r="S185">
        <v>0.57999999999999996</v>
      </c>
      <c r="T185">
        <v>15.002599999999999</v>
      </c>
      <c r="U185">
        <v>0.46</v>
      </c>
      <c r="V185">
        <v>15.22</v>
      </c>
      <c r="W185">
        <v>25.41</v>
      </c>
      <c r="X185">
        <v>148.71</v>
      </c>
    </row>
    <row r="186" spans="1:24" x14ac:dyDescent="0.25">
      <c r="A186" s="1" t="str">
        <f t="shared" si="2"/>
        <v>457891467B4R262</v>
      </c>
      <c r="B186" s="1">
        <v>146</v>
      </c>
      <c r="C186" s="1">
        <v>7</v>
      </c>
      <c r="D186" s="3" t="s">
        <v>58</v>
      </c>
      <c r="E186" s="2" t="s">
        <v>54</v>
      </c>
      <c r="F186" s="4">
        <v>62</v>
      </c>
      <c r="G186">
        <v>15.8</v>
      </c>
      <c r="H186">
        <v>6</v>
      </c>
      <c r="I186">
        <v>15.75</v>
      </c>
      <c r="J186">
        <v>137.62</v>
      </c>
      <c r="K186" s="14">
        <v>2167.5149999999999</v>
      </c>
      <c r="L186">
        <v>1029423</v>
      </c>
      <c r="M186" s="15">
        <v>45791</v>
      </c>
      <c r="N186" s="7">
        <f>_xlfn.MAXIFS(Biometria!B:B,Biometria!B:B,"&lt;="&amp;M186,Biometria!C:C,B186,Biometria!D:D,C186,Biometria!E:E,D186,Biometria!F:F,E186,Biometria!G:G,F186)</f>
        <v>45789</v>
      </c>
      <c r="O186">
        <v>5.2</v>
      </c>
      <c r="P186">
        <v>20.77</v>
      </c>
      <c r="Q186">
        <v>18.3</v>
      </c>
      <c r="R186">
        <v>88.11</v>
      </c>
      <c r="S186">
        <v>0.62</v>
      </c>
      <c r="T186">
        <v>14.902900000000001</v>
      </c>
      <c r="U186">
        <v>0.5</v>
      </c>
      <c r="V186">
        <v>14.23</v>
      </c>
      <c r="W186">
        <v>24.9</v>
      </c>
      <c r="X186">
        <v>148.11000000000001</v>
      </c>
    </row>
    <row r="187" spans="1:24" x14ac:dyDescent="0.25">
      <c r="A187" s="1" t="str">
        <f t="shared" si="2"/>
        <v>457891467B4R362</v>
      </c>
      <c r="B187" s="1">
        <v>146</v>
      </c>
      <c r="C187" s="1">
        <v>7</v>
      </c>
      <c r="D187" s="3" t="s">
        <v>58</v>
      </c>
      <c r="E187" s="2" t="s">
        <v>55</v>
      </c>
      <c r="F187" s="4">
        <v>62</v>
      </c>
      <c r="G187">
        <v>15.8</v>
      </c>
      <c r="H187">
        <v>6</v>
      </c>
      <c r="I187">
        <v>15.75</v>
      </c>
      <c r="J187">
        <v>137.62</v>
      </c>
      <c r="K187" s="14">
        <v>2167.5149999999999</v>
      </c>
      <c r="L187">
        <v>1029424</v>
      </c>
      <c r="M187" s="15">
        <v>45791</v>
      </c>
      <c r="N187" s="7">
        <f>_xlfn.MAXIFS(Biometria!B:B,Biometria!B:B,"&lt;="&amp;M187,Biometria!C:C,B187,Biometria!D:D,C187,Biometria!E:E,D187,Biometria!F:F,E187,Biometria!G:G,F187)</f>
        <v>45789</v>
      </c>
      <c r="O187">
        <v>5.2</v>
      </c>
      <c r="P187">
        <v>20.61</v>
      </c>
      <c r="Q187">
        <v>18.170000000000002</v>
      </c>
      <c r="R187">
        <v>88.16</v>
      </c>
      <c r="S187">
        <v>0.62</v>
      </c>
      <c r="T187">
        <v>14.5776</v>
      </c>
      <c r="U187">
        <v>0.5</v>
      </c>
      <c r="V187">
        <v>15.07</v>
      </c>
      <c r="W187">
        <v>22.26</v>
      </c>
      <c r="X187">
        <v>144.97999999999999</v>
      </c>
    </row>
    <row r="188" spans="1:24" x14ac:dyDescent="0.25">
      <c r="A188" s="1" t="str">
        <f t="shared" si="2"/>
        <v>457891468B4R163</v>
      </c>
      <c r="B188" s="1">
        <v>146</v>
      </c>
      <c r="C188" s="1">
        <v>8</v>
      </c>
      <c r="D188" s="3" t="s">
        <v>58</v>
      </c>
      <c r="E188" s="2" t="s">
        <v>53</v>
      </c>
      <c r="F188" s="4">
        <v>63</v>
      </c>
      <c r="G188">
        <v>15.8</v>
      </c>
      <c r="H188">
        <v>6</v>
      </c>
      <c r="I188">
        <v>15.75</v>
      </c>
      <c r="J188">
        <v>137.62</v>
      </c>
      <c r="K188" s="14">
        <v>2167.5149999999999</v>
      </c>
      <c r="L188">
        <v>1029425</v>
      </c>
      <c r="M188" s="15">
        <v>45791</v>
      </c>
      <c r="N188" s="7">
        <f>_xlfn.MAXIFS(Biometria!B:B,Biometria!B:B,"&lt;="&amp;M188,Biometria!C:C,B188,Biometria!D:D,C188,Biometria!E:E,D188,Biometria!F:F,E188,Biometria!G:G,F188)</f>
        <v>45789</v>
      </c>
      <c r="O188">
        <v>5.2</v>
      </c>
      <c r="P188">
        <v>20.57</v>
      </c>
      <c r="Q188">
        <v>18.21</v>
      </c>
      <c r="R188">
        <v>88.53</v>
      </c>
      <c r="S188">
        <v>0.6</v>
      </c>
      <c r="T188">
        <v>14.758800000000001</v>
      </c>
      <c r="U188">
        <v>0.49</v>
      </c>
      <c r="V188">
        <v>14.5</v>
      </c>
      <c r="W188">
        <v>23.65</v>
      </c>
      <c r="X188">
        <v>146.63</v>
      </c>
    </row>
    <row r="189" spans="1:24" x14ac:dyDescent="0.25">
      <c r="A189" s="1" t="str">
        <f t="shared" si="2"/>
        <v>457891468B4R263</v>
      </c>
      <c r="B189" s="1">
        <v>146</v>
      </c>
      <c r="C189" s="1">
        <v>8</v>
      </c>
      <c r="D189" s="3" t="s">
        <v>58</v>
      </c>
      <c r="E189" s="2" t="s">
        <v>54</v>
      </c>
      <c r="F189" s="4">
        <v>63</v>
      </c>
      <c r="G189">
        <v>15.8</v>
      </c>
      <c r="H189">
        <v>6</v>
      </c>
      <c r="I189">
        <v>15.75</v>
      </c>
      <c r="J189">
        <v>137.62</v>
      </c>
      <c r="K189" s="14">
        <v>2167.5149999999999</v>
      </c>
      <c r="L189">
        <v>1029426</v>
      </c>
      <c r="M189" s="15">
        <v>45791</v>
      </c>
      <c r="N189" s="7">
        <f>_xlfn.MAXIFS(Biometria!B:B,Biometria!B:B,"&lt;="&amp;M189,Biometria!C:C,B189,Biometria!D:D,C189,Biometria!E:E,D189,Biometria!F:F,E189,Biometria!G:G,F189)</f>
        <v>45789</v>
      </c>
      <c r="O189">
        <v>5.2</v>
      </c>
      <c r="P189">
        <v>21.17</v>
      </c>
      <c r="Q189">
        <v>18.690000000000001</v>
      </c>
      <c r="R189">
        <v>88.29</v>
      </c>
      <c r="S189">
        <v>0.61</v>
      </c>
      <c r="T189">
        <v>14.9948</v>
      </c>
      <c r="U189">
        <v>0.49</v>
      </c>
      <c r="V189">
        <v>15.07</v>
      </c>
      <c r="W189">
        <v>25.58</v>
      </c>
      <c r="X189">
        <v>148.91</v>
      </c>
    </row>
    <row r="190" spans="1:24" x14ac:dyDescent="0.25">
      <c r="A190" s="1" t="str">
        <f t="shared" si="2"/>
        <v>457891468B4R363</v>
      </c>
      <c r="B190" s="1">
        <v>146</v>
      </c>
      <c r="C190" s="1">
        <v>8</v>
      </c>
      <c r="D190" s="3" t="s">
        <v>58</v>
      </c>
      <c r="E190" s="2" t="s">
        <v>55</v>
      </c>
      <c r="F190" s="4">
        <v>63</v>
      </c>
      <c r="G190">
        <v>15.8</v>
      </c>
      <c r="H190">
        <v>6</v>
      </c>
      <c r="I190">
        <v>15.75</v>
      </c>
      <c r="J190">
        <v>137.62</v>
      </c>
      <c r="K190" s="14">
        <v>2167.5149999999999</v>
      </c>
      <c r="L190">
        <v>1029427</v>
      </c>
      <c r="M190" s="15">
        <v>45791</v>
      </c>
      <c r="N190" s="7">
        <f>_xlfn.MAXIFS(Biometria!B:B,Biometria!B:B,"&lt;="&amp;M190,Biometria!C:C,B190,Biometria!D:D,C190,Biometria!E:E,D190,Biometria!F:F,E190,Biometria!G:G,F190)</f>
        <v>45789</v>
      </c>
      <c r="O190">
        <v>5.2</v>
      </c>
      <c r="P190">
        <v>21.11</v>
      </c>
      <c r="Q190">
        <v>19.14</v>
      </c>
      <c r="R190">
        <v>90.67</v>
      </c>
      <c r="S190">
        <v>0.53</v>
      </c>
      <c r="T190">
        <v>15.407999999999999</v>
      </c>
      <c r="U190">
        <v>0.43</v>
      </c>
      <c r="V190">
        <v>14.88</v>
      </c>
      <c r="W190">
        <v>28.47</v>
      </c>
      <c r="X190">
        <v>152.34</v>
      </c>
    </row>
    <row r="191" spans="1:24" x14ac:dyDescent="0.25">
      <c r="A191" s="1" t="str">
        <f t="shared" si="2"/>
        <v>457891466B4R164</v>
      </c>
      <c r="B191" s="1">
        <v>146</v>
      </c>
      <c r="C191" s="1">
        <v>6</v>
      </c>
      <c r="D191" s="3" t="s">
        <v>58</v>
      </c>
      <c r="E191" s="2" t="s">
        <v>53</v>
      </c>
      <c r="F191" s="4">
        <v>64</v>
      </c>
      <c r="G191">
        <v>15.8</v>
      </c>
      <c r="H191">
        <v>6</v>
      </c>
      <c r="I191">
        <v>15.75</v>
      </c>
      <c r="J191">
        <v>137.62</v>
      </c>
      <c r="K191" s="14">
        <v>2167.5149999999999</v>
      </c>
      <c r="L191">
        <v>1029428</v>
      </c>
      <c r="M191" s="15">
        <v>45791</v>
      </c>
      <c r="N191" s="7">
        <f>_xlfn.MAXIFS(Biometria!B:B,Biometria!B:B,"&lt;="&amp;M191,Biometria!C:C,B191,Biometria!D:D,C191,Biometria!E:E,D191,Biometria!F:F,E191,Biometria!G:G,F191)</f>
        <v>45789</v>
      </c>
      <c r="O191">
        <v>5.2</v>
      </c>
      <c r="P191">
        <v>19.45</v>
      </c>
      <c r="Q191">
        <v>16.75</v>
      </c>
      <c r="R191">
        <v>86.12</v>
      </c>
      <c r="S191">
        <v>0.69</v>
      </c>
      <c r="T191">
        <v>13.5032</v>
      </c>
      <c r="U191">
        <v>0.56000000000000005</v>
      </c>
      <c r="V191">
        <v>14.8</v>
      </c>
      <c r="W191">
        <v>14</v>
      </c>
      <c r="X191">
        <v>135.18</v>
      </c>
    </row>
    <row r="192" spans="1:24" x14ac:dyDescent="0.25">
      <c r="A192" s="1" t="str">
        <f t="shared" si="2"/>
        <v>457891466B4R264</v>
      </c>
      <c r="B192" s="1">
        <v>146</v>
      </c>
      <c r="C192" s="1">
        <v>6</v>
      </c>
      <c r="D192" s="3" t="s">
        <v>58</v>
      </c>
      <c r="E192" s="2" t="s">
        <v>54</v>
      </c>
      <c r="F192" s="4">
        <v>64</v>
      </c>
      <c r="G192">
        <v>15.8</v>
      </c>
      <c r="H192">
        <v>6</v>
      </c>
      <c r="I192">
        <v>15.75</v>
      </c>
      <c r="J192">
        <v>137.62</v>
      </c>
      <c r="K192" s="14">
        <v>2167.5149999999999</v>
      </c>
      <c r="L192">
        <v>1029429</v>
      </c>
      <c r="M192" s="15">
        <v>45791</v>
      </c>
      <c r="N192" s="7">
        <f>_xlfn.MAXIFS(Biometria!B:B,Biometria!B:B,"&lt;="&amp;M192,Biometria!C:C,B192,Biometria!D:D,C192,Biometria!E:E,D192,Biometria!F:F,E192,Biometria!G:G,F192)</f>
        <v>45789</v>
      </c>
      <c r="O192">
        <v>5.2</v>
      </c>
      <c r="P192">
        <v>20.3</v>
      </c>
      <c r="Q192">
        <v>18.02</v>
      </c>
      <c r="R192">
        <v>88.77</v>
      </c>
      <c r="S192">
        <v>0.6</v>
      </c>
      <c r="T192">
        <v>14.591799999999999</v>
      </c>
      <c r="U192">
        <v>0.49</v>
      </c>
      <c r="V192">
        <v>14.55</v>
      </c>
      <c r="W192">
        <v>22.31</v>
      </c>
      <c r="X192">
        <v>145.03</v>
      </c>
    </row>
    <row r="193" spans="1:24" x14ac:dyDescent="0.25">
      <c r="A193" s="1" t="str">
        <f t="shared" si="2"/>
        <v>457891466B4R364</v>
      </c>
      <c r="B193" s="1">
        <v>146</v>
      </c>
      <c r="C193" s="1">
        <v>6</v>
      </c>
      <c r="D193" s="3" t="s">
        <v>58</v>
      </c>
      <c r="E193" s="2" t="s">
        <v>55</v>
      </c>
      <c r="F193" s="4">
        <v>64</v>
      </c>
      <c r="G193">
        <v>15.8</v>
      </c>
      <c r="H193">
        <v>6</v>
      </c>
      <c r="I193">
        <v>15.75</v>
      </c>
      <c r="J193">
        <v>137.62</v>
      </c>
      <c r="K193" s="14">
        <v>2167.5149999999999</v>
      </c>
      <c r="L193">
        <v>1029430</v>
      </c>
      <c r="M193" s="15">
        <v>45791</v>
      </c>
      <c r="N193" s="7">
        <f>_xlfn.MAXIFS(Biometria!B:B,Biometria!B:B,"&lt;="&amp;M193,Biometria!C:C,B193,Biometria!D:D,C193,Biometria!E:E,D193,Biometria!F:F,E193,Biometria!G:G,F193)</f>
        <v>45789</v>
      </c>
      <c r="O193">
        <v>5.2</v>
      </c>
      <c r="P193">
        <v>20.29</v>
      </c>
      <c r="Q193">
        <v>18.12</v>
      </c>
      <c r="R193">
        <v>89.31</v>
      </c>
      <c r="S193">
        <v>0.57999999999999996</v>
      </c>
      <c r="T193">
        <v>14.659700000000001</v>
      </c>
      <c r="U193">
        <v>0.47</v>
      </c>
      <c r="V193">
        <v>14.6</v>
      </c>
      <c r="W193">
        <v>22.7</v>
      </c>
      <c r="X193">
        <v>145.5</v>
      </c>
    </row>
  </sheetData>
  <autoFilter ref="B1:X193" xr:uid="{00000000-0001-0000-0700-000000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93"/>
  <sheetViews>
    <sheetView workbookViewId="0">
      <selection activeCell="A2" sqref="A2:A193"/>
    </sheetView>
  </sheetViews>
  <sheetFormatPr defaultColWidth="9.140625" defaultRowHeight="15" x14ac:dyDescent="0.25"/>
  <cols>
    <col min="1" max="1" width="9.140625" style="1"/>
    <col min="2" max="2" width="15.42578125" style="1" bestFit="1" customWidth="1"/>
    <col min="3" max="12" width="9.140625" style="1"/>
    <col min="13" max="13" width="10.7109375" style="1" bestFit="1" customWidth="1"/>
    <col min="14" max="14" width="10.7109375" style="1" customWidth="1"/>
    <col min="15" max="16384" width="9.140625" style="1"/>
  </cols>
  <sheetData>
    <row r="1" spans="1:24" x14ac:dyDescent="0.25">
      <c r="A1" s="1" t="s">
        <v>0</v>
      </c>
      <c r="B1" s="1" t="s">
        <v>342</v>
      </c>
      <c r="C1" s="3" t="s">
        <v>3</v>
      </c>
      <c r="D1" s="3" t="s">
        <v>4</v>
      </c>
      <c r="E1" s="3" t="s">
        <v>5</v>
      </c>
      <c r="F1" s="1" t="s">
        <v>6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1" t="str">
        <f>N2&amp;B2&amp;C2&amp;D2&amp;E2&amp;F2</f>
        <v>45803496B1R11</v>
      </c>
      <c r="B2" s="1">
        <v>49</v>
      </c>
      <c r="C2" s="1">
        <v>6</v>
      </c>
      <c r="D2" s="3" t="s">
        <v>52</v>
      </c>
      <c r="E2" s="4" t="s">
        <v>53</v>
      </c>
      <c r="F2" s="1">
        <v>1</v>
      </c>
      <c r="G2" s="1">
        <v>14.7</v>
      </c>
      <c r="H2" s="1">
        <v>5</v>
      </c>
      <c r="I2" s="1">
        <v>22.69</v>
      </c>
      <c r="J2" s="1">
        <v>130</v>
      </c>
      <c r="K2" s="8">
        <v>2949.7</v>
      </c>
      <c r="L2" s="1">
        <v>1029680</v>
      </c>
      <c r="M2" s="7">
        <v>45806</v>
      </c>
      <c r="N2" s="7">
        <f>_xlfn.MAXIFS(Biometria!B:B,Biometria!B:B,"&lt;="&amp;M2,Biometria!C:C,B2,Biometria!D:D,C2,Biometria!E:E,D2,Biometria!F:F,E2,Biometria!G:G,F2)</f>
        <v>45803</v>
      </c>
      <c r="O2" s="1">
        <v>5.2</v>
      </c>
      <c r="P2" s="1">
        <v>18.48</v>
      </c>
      <c r="Q2" s="1">
        <v>15.56</v>
      </c>
      <c r="R2" s="1">
        <v>84.2</v>
      </c>
      <c r="S2" s="1">
        <v>0.75</v>
      </c>
      <c r="T2" s="1">
        <v>13.210900000000001</v>
      </c>
      <c r="U2" s="1">
        <v>0.64</v>
      </c>
      <c r="V2" s="1">
        <v>11.85</v>
      </c>
      <c r="W2" s="1">
        <v>12.24</v>
      </c>
      <c r="X2" s="1">
        <v>133.1</v>
      </c>
    </row>
    <row r="3" spans="1:24" x14ac:dyDescent="0.25">
      <c r="A3" s="1" t="str">
        <f t="shared" ref="A3:A66" si="0">N3&amp;B3&amp;C3&amp;D3&amp;E3&amp;F3</f>
        <v>45803496B1R21</v>
      </c>
      <c r="B3" s="1">
        <v>49</v>
      </c>
      <c r="C3" s="1">
        <v>6</v>
      </c>
      <c r="D3" s="3" t="s">
        <v>52</v>
      </c>
      <c r="E3" s="4" t="s">
        <v>54</v>
      </c>
      <c r="F3" s="1">
        <v>1</v>
      </c>
      <c r="G3" s="1">
        <v>14.7</v>
      </c>
      <c r="H3" s="1">
        <v>5</v>
      </c>
      <c r="I3" s="1">
        <v>22.69</v>
      </c>
      <c r="J3" s="1">
        <v>130</v>
      </c>
      <c r="K3" s="8">
        <v>2949.7</v>
      </c>
      <c r="L3" s="1">
        <v>1029681</v>
      </c>
      <c r="M3" s="7">
        <v>45806</v>
      </c>
      <c r="N3" s="7">
        <f>_xlfn.MAXIFS(Biometria!B:B,Biometria!B:B,"&lt;="&amp;M3,Biometria!C:C,B3,Biometria!D:D,C3,Biometria!E:E,D3,Biometria!F:F,E3,Biometria!G:G,F3)</f>
        <v>45803</v>
      </c>
      <c r="O3" s="1">
        <v>5.2</v>
      </c>
      <c r="P3" s="1">
        <v>19.38</v>
      </c>
      <c r="Q3" s="1">
        <v>16.27</v>
      </c>
      <c r="R3" s="1">
        <v>83.95</v>
      </c>
      <c r="S3" s="1">
        <v>0.76</v>
      </c>
      <c r="T3" s="1">
        <v>13.861599999999999</v>
      </c>
      <c r="U3" s="1">
        <v>0.65</v>
      </c>
      <c r="V3" s="1">
        <v>11.65</v>
      </c>
      <c r="W3" s="1">
        <v>17.61</v>
      </c>
      <c r="X3" s="1">
        <v>139.46</v>
      </c>
    </row>
    <row r="4" spans="1:24" x14ac:dyDescent="0.25">
      <c r="A4" s="1" t="str">
        <f t="shared" si="0"/>
        <v>45803496B1R31</v>
      </c>
      <c r="B4" s="1">
        <v>49</v>
      </c>
      <c r="C4" s="1">
        <v>6</v>
      </c>
      <c r="D4" s="3" t="s">
        <v>52</v>
      </c>
      <c r="E4" s="4" t="s">
        <v>55</v>
      </c>
      <c r="F4" s="1">
        <v>1</v>
      </c>
      <c r="G4" s="1">
        <v>14.7</v>
      </c>
      <c r="H4" s="1">
        <v>5</v>
      </c>
      <c r="I4" s="1">
        <v>22.69</v>
      </c>
      <c r="J4" s="1">
        <v>130</v>
      </c>
      <c r="K4" s="8">
        <v>2949.7</v>
      </c>
      <c r="L4" s="1">
        <v>1029682</v>
      </c>
      <c r="M4" s="7">
        <v>45806</v>
      </c>
      <c r="N4" s="7">
        <f>_xlfn.MAXIFS(Biometria!B:B,Biometria!B:B,"&lt;="&amp;M4,Biometria!C:C,B4,Biometria!D:D,C4,Biometria!E:E,D4,Biometria!F:F,E4,Biometria!G:G,F4)</f>
        <v>45803</v>
      </c>
      <c r="O4" s="1">
        <v>5.2</v>
      </c>
      <c r="P4" s="1">
        <v>18.77</v>
      </c>
      <c r="Q4" s="1">
        <v>15.36</v>
      </c>
      <c r="R4" s="1">
        <v>81.83</v>
      </c>
      <c r="S4" s="1">
        <v>0.83</v>
      </c>
      <c r="T4" s="1">
        <v>12.9824</v>
      </c>
      <c r="U4" s="1">
        <v>0.7</v>
      </c>
      <c r="V4" s="1">
        <v>12.11</v>
      </c>
      <c r="W4" s="1">
        <v>10.85</v>
      </c>
      <c r="X4" s="1">
        <v>131.44999999999999</v>
      </c>
    </row>
    <row r="5" spans="1:24" x14ac:dyDescent="0.25">
      <c r="A5" s="1" t="str">
        <f t="shared" si="0"/>
        <v>45803497B1R12</v>
      </c>
      <c r="B5" s="1">
        <v>49</v>
      </c>
      <c r="C5" s="1">
        <v>7</v>
      </c>
      <c r="D5" s="3" t="s">
        <v>52</v>
      </c>
      <c r="E5" s="4" t="s">
        <v>53</v>
      </c>
      <c r="F5" s="1">
        <v>2</v>
      </c>
      <c r="G5" s="1">
        <v>14.7</v>
      </c>
      <c r="H5" s="1">
        <v>5</v>
      </c>
      <c r="I5" s="1">
        <v>22.69</v>
      </c>
      <c r="J5" s="1">
        <v>130</v>
      </c>
      <c r="K5" s="8">
        <v>2949.7</v>
      </c>
      <c r="L5" s="1">
        <v>1029683</v>
      </c>
      <c r="M5" s="7">
        <v>45806</v>
      </c>
      <c r="N5" s="7">
        <f>_xlfn.MAXIFS(Biometria!B:B,Biometria!B:B,"&lt;="&amp;M5,Biometria!C:C,B5,Biometria!D:D,C5,Biometria!E:E,D5,Biometria!F:F,E5,Biometria!G:G,F5)</f>
        <v>45803</v>
      </c>
      <c r="O5" s="1">
        <v>5.2</v>
      </c>
      <c r="P5" s="1">
        <v>18.940000000000001</v>
      </c>
      <c r="Q5" s="1">
        <v>16.05</v>
      </c>
      <c r="R5" s="1">
        <v>84.74</v>
      </c>
      <c r="S5" s="1">
        <v>0.73</v>
      </c>
      <c r="T5" s="1">
        <v>13.4528</v>
      </c>
      <c r="U5" s="1">
        <v>0.61</v>
      </c>
      <c r="V5" s="1">
        <v>12.59</v>
      </c>
      <c r="W5" s="1">
        <v>13.97</v>
      </c>
      <c r="X5" s="1">
        <v>135.15</v>
      </c>
    </row>
    <row r="6" spans="1:24" x14ac:dyDescent="0.25">
      <c r="A6" s="1" t="str">
        <f t="shared" si="0"/>
        <v>45803497B1R22</v>
      </c>
      <c r="B6" s="1">
        <v>49</v>
      </c>
      <c r="C6" s="1">
        <v>7</v>
      </c>
      <c r="D6" s="3" t="s">
        <v>52</v>
      </c>
      <c r="E6" s="4" t="s">
        <v>54</v>
      </c>
      <c r="F6" s="1">
        <v>2</v>
      </c>
      <c r="G6" s="1">
        <v>14.7</v>
      </c>
      <c r="H6" s="1">
        <v>5</v>
      </c>
      <c r="I6" s="1">
        <v>22.69</v>
      </c>
      <c r="J6" s="1">
        <v>130</v>
      </c>
      <c r="K6" s="8">
        <v>2949.7</v>
      </c>
      <c r="L6" s="1">
        <v>1029684</v>
      </c>
      <c r="M6" s="7">
        <v>45806</v>
      </c>
      <c r="N6" s="7">
        <f>_xlfn.MAXIFS(Biometria!B:B,Biometria!B:B,"&lt;="&amp;M6,Biometria!C:C,B6,Biometria!D:D,C6,Biometria!E:E,D6,Biometria!F:F,E6,Biometria!G:G,F6)</f>
        <v>45803</v>
      </c>
      <c r="O6" s="1">
        <v>5.2</v>
      </c>
      <c r="P6" s="1">
        <v>18.95</v>
      </c>
      <c r="Q6" s="1">
        <v>15.75</v>
      </c>
      <c r="R6" s="1">
        <v>83.11</v>
      </c>
      <c r="S6" s="1">
        <v>0.79</v>
      </c>
      <c r="T6" s="1">
        <v>13.4533</v>
      </c>
      <c r="U6" s="1">
        <v>0.67</v>
      </c>
      <c r="V6" s="1">
        <v>11.5</v>
      </c>
      <c r="W6" s="1">
        <v>14.45</v>
      </c>
      <c r="X6" s="1">
        <v>135.71</v>
      </c>
    </row>
    <row r="7" spans="1:24" x14ac:dyDescent="0.25">
      <c r="A7" s="1" t="str">
        <f t="shared" si="0"/>
        <v>45803497B1R32</v>
      </c>
      <c r="B7" s="1">
        <v>49</v>
      </c>
      <c r="C7" s="1">
        <v>7</v>
      </c>
      <c r="D7" s="3" t="s">
        <v>52</v>
      </c>
      <c r="E7" s="4" t="s">
        <v>55</v>
      </c>
      <c r="F7" s="1">
        <v>2</v>
      </c>
      <c r="G7" s="1">
        <v>14.7</v>
      </c>
      <c r="H7" s="1">
        <v>5</v>
      </c>
      <c r="I7" s="1">
        <v>22.69</v>
      </c>
      <c r="J7" s="1">
        <v>130</v>
      </c>
      <c r="K7" s="8">
        <v>2949.7</v>
      </c>
      <c r="L7" s="1">
        <v>1029685</v>
      </c>
      <c r="M7" s="7">
        <v>45806</v>
      </c>
      <c r="N7" s="7">
        <f>_xlfn.MAXIFS(Biometria!B:B,Biometria!B:B,"&lt;="&amp;M7,Biometria!C:C,B7,Biometria!D:D,C7,Biometria!E:E,D7,Biometria!F:F,E7,Biometria!G:G,F7)</f>
        <v>45803</v>
      </c>
      <c r="O7" s="1">
        <v>5.2</v>
      </c>
      <c r="P7" s="1">
        <v>18.61</v>
      </c>
      <c r="Q7" s="1">
        <v>14.86</v>
      </c>
      <c r="R7" s="1">
        <v>79.849999999999994</v>
      </c>
      <c r="S7" s="1">
        <v>0.9</v>
      </c>
      <c r="T7" s="1">
        <v>12.453200000000001</v>
      </c>
      <c r="U7" s="1">
        <v>0.75</v>
      </c>
      <c r="V7" s="1">
        <v>12.6</v>
      </c>
      <c r="W7" s="1">
        <v>6.94</v>
      </c>
      <c r="X7" s="1">
        <v>126.81</v>
      </c>
    </row>
    <row r="8" spans="1:24" x14ac:dyDescent="0.25">
      <c r="A8" s="1" t="str">
        <f t="shared" si="0"/>
        <v>45803495B1R13</v>
      </c>
      <c r="B8" s="1">
        <v>49</v>
      </c>
      <c r="C8" s="1">
        <v>5</v>
      </c>
      <c r="D8" s="3" t="s">
        <v>52</v>
      </c>
      <c r="E8" s="4" t="s">
        <v>53</v>
      </c>
      <c r="F8" s="1">
        <v>3</v>
      </c>
      <c r="G8" s="1">
        <v>14.7</v>
      </c>
      <c r="H8" s="1">
        <v>5</v>
      </c>
      <c r="I8" s="1">
        <v>22.69</v>
      </c>
      <c r="J8" s="1">
        <v>130</v>
      </c>
      <c r="K8" s="8">
        <v>2949.7</v>
      </c>
      <c r="L8" s="1">
        <v>1029686</v>
      </c>
      <c r="M8" s="7">
        <v>45806</v>
      </c>
      <c r="N8" s="7">
        <f>_xlfn.MAXIFS(Biometria!B:B,Biometria!B:B,"&lt;="&amp;M8,Biometria!C:C,B8,Biometria!D:D,C8,Biometria!E:E,D8,Biometria!F:F,E8,Biometria!G:G,F8)</f>
        <v>45803</v>
      </c>
      <c r="O8" s="1">
        <v>5.2</v>
      </c>
      <c r="P8" s="1">
        <v>19.54</v>
      </c>
      <c r="Q8" s="1">
        <v>16.37</v>
      </c>
      <c r="R8" s="1">
        <v>83.78</v>
      </c>
      <c r="S8" s="1">
        <v>0.77</v>
      </c>
      <c r="T8" s="1">
        <v>13.554</v>
      </c>
      <c r="U8" s="1">
        <v>0.64</v>
      </c>
      <c r="V8" s="1">
        <v>13.29</v>
      </c>
      <c r="W8" s="1">
        <v>15.03</v>
      </c>
      <c r="X8" s="1">
        <v>136.4</v>
      </c>
    </row>
    <row r="9" spans="1:24" x14ac:dyDescent="0.25">
      <c r="A9" s="1" t="str">
        <f t="shared" si="0"/>
        <v>45803495B1R23</v>
      </c>
      <c r="B9" s="1">
        <v>49</v>
      </c>
      <c r="C9" s="1">
        <v>5</v>
      </c>
      <c r="D9" s="3" t="s">
        <v>52</v>
      </c>
      <c r="E9" s="4" t="s">
        <v>54</v>
      </c>
      <c r="F9" s="1">
        <v>3</v>
      </c>
      <c r="G9" s="1">
        <v>14.7</v>
      </c>
      <c r="H9" s="1">
        <v>5</v>
      </c>
      <c r="I9" s="1">
        <v>22.69</v>
      </c>
      <c r="J9" s="1">
        <v>130</v>
      </c>
      <c r="K9" s="8">
        <v>2949.7</v>
      </c>
      <c r="L9" s="1">
        <v>1029687</v>
      </c>
      <c r="M9" s="7">
        <v>45806</v>
      </c>
      <c r="N9" s="7">
        <f>_xlfn.MAXIFS(Biometria!B:B,Biometria!B:B,"&lt;="&amp;M9,Biometria!C:C,B9,Biometria!D:D,C9,Biometria!E:E,D9,Biometria!F:F,E9,Biometria!G:G,F9)</f>
        <v>45803</v>
      </c>
      <c r="O9" s="1">
        <v>5.2</v>
      </c>
      <c r="P9" s="1">
        <v>18.59</v>
      </c>
      <c r="Q9" s="1">
        <v>14.77</v>
      </c>
      <c r="R9" s="1">
        <v>79.45</v>
      </c>
      <c r="S9" s="1">
        <v>0.92</v>
      </c>
      <c r="T9" s="1">
        <v>12.5054</v>
      </c>
      <c r="U9" s="1">
        <v>0.78</v>
      </c>
      <c r="V9" s="1">
        <v>12.01</v>
      </c>
      <c r="W9" s="1">
        <v>7.59</v>
      </c>
      <c r="X9" s="1">
        <v>127.58</v>
      </c>
    </row>
    <row r="10" spans="1:24" x14ac:dyDescent="0.25">
      <c r="A10" s="1" t="str">
        <f t="shared" si="0"/>
        <v>45803495B1R33</v>
      </c>
      <c r="B10" s="1">
        <v>49</v>
      </c>
      <c r="C10" s="1">
        <v>5</v>
      </c>
      <c r="D10" s="3" t="s">
        <v>52</v>
      </c>
      <c r="E10" s="4" t="s">
        <v>55</v>
      </c>
      <c r="F10" s="1">
        <v>3</v>
      </c>
      <c r="G10" s="1">
        <v>14.7</v>
      </c>
      <c r="H10" s="1">
        <v>5</v>
      </c>
      <c r="I10" s="1">
        <v>22.69</v>
      </c>
      <c r="J10" s="1">
        <v>130</v>
      </c>
      <c r="K10" s="8">
        <v>2949.7</v>
      </c>
      <c r="L10" s="1">
        <v>1029688</v>
      </c>
      <c r="M10" s="7">
        <v>45806</v>
      </c>
      <c r="N10" s="7">
        <f>_xlfn.MAXIFS(Biometria!B:B,Biometria!B:B,"&lt;="&amp;M10,Biometria!C:C,B10,Biometria!D:D,C10,Biometria!E:E,D10,Biometria!F:F,E10,Biometria!G:G,F10)</f>
        <v>45803</v>
      </c>
      <c r="O10" s="1">
        <v>5.2</v>
      </c>
      <c r="P10" s="1">
        <v>20.03</v>
      </c>
      <c r="Q10" s="1">
        <v>17.13</v>
      </c>
      <c r="R10" s="1">
        <v>85.52</v>
      </c>
      <c r="S10" s="1">
        <v>0.71</v>
      </c>
      <c r="T10" s="1">
        <v>14.049099999999999</v>
      </c>
      <c r="U10" s="1">
        <v>0.57999999999999996</v>
      </c>
      <c r="V10" s="1">
        <v>13.83</v>
      </c>
      <c r="W10" s="1">
        <v>18.59</v>
      </c>
      <c r="X10" s="1">
        <v>140.62</v>
      </c>
    </row>
    <row r="11" spans="1:24" x14ac:dyDescent="0.25">
      <c r="A11" s="1" t="str">
        <f t="shared" si="0"/>
        <v>45803498B1R14</v>
      </c>
      <c r="B11" s="1">
        <v>49</v>
      </c>
      <c r="C11" s="1">
        <v>8</v>
      </c>
      <c r="D11" s="3" t="s">
        <v>52</v>
      </c>
      <c r="E11" s="4" t="s">
        <v>53</v>
      </c>
      <c r="F11" s="1">
        <v>4</v>
      </c>
      <c r="G11" s="1">
        <v>14.7</v>
      </c>
      <c r="H11" s="1">
        <v>5</v>
      </c>
      <c r="I11" s="1">
        <v>22.69</v>
      </c>
      <c r="J11" s="1">
        <v>130</v>
      </c>
      <c r="K11" s="8">
        <v>2949.7</v>
      </c>
      <c r="L11" s="1">
        <v>1029689</v>
      </c>
      <c r="M11" s="7">
        <v>45806</v>
      </c>
      <c r="N11" s="7">
        <f>_xlfn.MAXIFS(Biometria!B:B,Biometria!B:B,"&lt;="&amp;M11,Biometria!C:C,B11,Biometria!D:D,C11,Biometria!E:E,D11,Biometria!F:F,E11,Biometria!G:G,F11)</f>
        <v>45803</v>
      </c>
      <c r="O11" s="1">
        <v>5.2</v>
      </c>
      <c r="P11" s="1">
        <v>18.73</v>
      </c>
      <c r="Q11" s="1">
        <v>14.94</v>
      </c>
      <c r="R11" s="1">
        <v>79.77</v>
      </c>
      <c r="S11" s="1">
        <v>0.9</v>
      </c>
      <c r="T11" s="1">
        <v>12.748200000000001</v>
      </c>
      <c r="U11" s="1">
        <v>0.77</v>
      </c>
      <c r="V11" s="1">
        <v>11.56</v>
      </c>
      <c r="W11" s="1">
        <v>9.49</v>
      </c>
      <c r="X11" s="1">
        <v>129.83000000000001</v>
      </c>
    </row>
    <row r="12" spans="1:24" x14ac:dyDescent="0.25">
      <c r="A12" s="1" t="str">
        <f t="shared" si="0"/>
        <v>45803498B1R24</v>
      </c>
      <c r="B12" s="1">
        <v>49</v>
      </c>
      <c r="C12" s="1">
        <v>8</v>
      </c>
      <c r="D12" s="3" t="s">
        <v>52</v>
      </c>
      <c r="E12" s="4" t="s">
        <v>54</v>
      </c>
      <c r="F12" s="1">
        <v>4</v>
      </c>
      <c r="G12" s="1">
        <v>14.7</v>
      </c>
      <c r="H12" s="1">
        <v>5</v>
      </c>
      <c r="I12" s="1">
        <v>22.69</v>
      </c>
      <c r="J12" s="1">
        <v>130</v>
      </c>
      <c r="K12" s="8">
        <v>2949.7</v>
      </c>
      <c r="L12" s="1">
        <v>1029690</v>
      </c>
      <c r="M12" s="7">
        <v>45806</v>
      </c>
      <c r="N12" s="7">
        <f>_xlfn.MAXIFS(Biometria!B:B,Biometria!B:B,"&lt;="&amp;M12,Biometria!C:C,B12,Biometria!D:D,C12,Biometria!E:E,D12,Biometria!F:F,E12,Biometria!G:G,F12)</f>
        <v>45803</v>
      </c>
      <c r="O12" s="1">
        <v>5.2</v>
      </c>
      <c r="P12" s="1">
        <v>19.41</v>
      </c>
      <c r="Q12" s="1">
        <v>16.12</v>
      </c>
      <c r="R12" s="1">
        <v>83.05</v>
      </c>
      <c r="S12" s="1">
        <v>0.79</v>
      </c>
      <c r="T12" s="1">
        <v>13.6958</v>
      </c>
      <c r="U12" s="1">
        <v>0.67</v>
      </c>
      <c r="V12" s="1">
        <v>11.81</v>
      </c>
      <c r="W12" s="1">
        <v>16.41</v>
      </c>
      <c r="X12" s="1">
        <v>138.04</v>
      </c>
    </row>
    <row r="13" spans="1:24" x14ac:dyDescent="0.25">
      <c r="A13" s="1" t="str">
        <f t="shared" si="0"/>
        <v>45803498B1R34</v>
      </c>
      <c r="B13" s="1">
        <v>49</v>
      </c>
      <c r="C13" s="1">
        <v>8</v>
      </c>
      <c r="D13" s="3" t="s">
        <v>52</v>
      </c>
      <c r="E13" s="4" t="s">
        <v>55</v>
      </c>
      <c r="F13" s="1">
        <v>4</v>
      </c>
      <c r="G13" s="1">
        <v>14.7</v>
      </c>
      <c r="H13" s="1">
        <v>5</v>
      </c>
      <c r="I13" s="1">
        <v>22.69</v>
      </c>
      <c r="J13" s="1">
        <v>130</v>
      </c>
      <c r="K13" s="8">
        <v>2949.7</v>
      </c>
      <c r="L13" s="1">
        <v>1029691</v>
      </c>
      <c r="M13" s="7">
        <v>45806</v>
      </c>
      <c r="N13" s="7">
        <f>_xlfn.MAXIFS(Biometria!B:B,Biometria!B:B,"&lt;="&amp;M13,Biometria!C:C,B13,Biometria!D:D,C13,Biometria!E:E,D13,Biometria!F:F,E13,Biometria!G:G,F13)</f>
        <v>45803</v>
      </c>
      <c r="O13" s="1">
        <v>5.2</v>
      </c>
      <c r="P13" s="1">
        <v>19.260000000000002</v>
      </c>
      <c r="Q13" s="1">
        <v>15.87</v>
      </c>
      <c r="R13" s="1">
        <v>82.4</v>
      </c>
      <c r="S13" s="1">
        <v>0.81</v>
      </c>
      <c r="T13" s="1">
        <v>13.322800000000001</v>
      </c>
      <c r="U13" s="1">
        <v>0.68</v>
      </c>
      <c r="V13" s="1">
        <v>12.5</v>
      </c>
      <c r="W13" s="1">
        <v>13.46</v>
      </c>
      <c r="X13" s="1">
        <v>134.54</v>
      </c>
    </row>
    <row r="14" spans="1:24" x14ac:dyDescent="0.25">
      <c r="A14" s="1" t="str">
        <f t="shared" si="0"/>
        <v>45803491B1R15</v>
      </c>
      <c r="B14" s="1">
        <v>49</v>
      </c>
      <c r="C14" s="1">
        <v>1</v>
      </c>
      <c r="D14" s="3" t="s">
        <v>52</v>
      </c>
      <c r="E14" s="4" t="s">
        <v>53</v>
      </c>
      <c r="F14" s="1">
        <v>5</v>
      </c>
      <c r="G14" s="1">
        <v>14.7</v>
      </c>
      <c r="H14" s="1">
        <v>5</v>
      </c>
      <c r="I14" s="1">
        <v>22.69</v>
      </c>
      <c r="J14" s="1">
        <v>130</v>
      </c>
      <c r="K14" s="8">
        <v>2949.7</v>
      </c>
      <c r="L14" s="1">
        <v>1029692</v>
      </c>
      <c r="M14" s="7">
        <v>45806</v>
      </c>
      <c r="N14" s="7">
        <f>_xlfn.MAXIFS(Biometria!B:B,Biometria!B:B,"&lt;="&amp;M14,Biometria!C:C,B14,Biometria!D:D,C14,Biometria!E:E,D14,Biometria!F:F,E14,Biometria!G:G,F14)</f>
        <v>45803</v>
      </c>
      <c r="O14" s="1">
        <v>5.2</v>
      </c>
      <c r="P14" s="1">
        <v>19.329999999999998</v>
      </c>
      <c r="Q14" s="1">
        <v>16.37</v>
      </c>
      <c r="R14" s="1">
        <v>84.69</v>
      </c>
      <c r="S14" s="1">
        <v>0.74</v>
      </c>
      <c r="T14" s="1">
        <v>13.780900000000001</v>
      </c>
      <c r="U14" s="1">
        <v>0.62</v>
      </c>
      <c r="V14" s="1">
        <v>12.34</v>
      </c>
      <c r="W14" s="1">
        <v>16.72</v>
      </c>
      <c r="X14" s="1">
        <v>138.41</v>
      </c>
    </row>
    <row r="15" spans="1:24" x14ac:dyDescent="0.25">
      <c r="A15" s="1" t="str">
        <f t="shared" si="0"/>
        <v>45803491B1R25</v>
      </c>
      <c r="B15" s="1">
        <v>49</v>
      </c>
      <c r="C15" s="1">
        <v>1</v>
      </c>
      <c r="D15" s="3" t="s">
        <v>52</v>
      </c>
      <c r="E15" s="4" t="s">
        <v>54</v>
      </c>
      <c r="F15" s="1">
        <v>5</v>
      </c>
      <c r="G15" s="1">
        <v>14.7</v>
      </c>
      <c r="H15" s="1">
        <v>5</v>
      </c>
      <c r="I15" s="1">
        <v>22.69</v>
      </c>
      <c r="J15" s="1">
        <v>130</v>
      </c>
      <c r="K15" s="8">
        <v>2949.7</v>
      </c>
      <c r="L15" s="1">
        <v>1029693</v>
      </c>
      <c r="M15" s="7">
        <v>45806</v>
      </c>
      <c r="N15" s="7">
        <f>_xlfn.MAXIFS(Biometria!B:B,Biometria!B:B,"&lt;="&amp;M15,Biometria!C:C,B15,Biometria!D:D,C15,Biometria!E:E,D15,Biometria!F:F,E15,Biometria!G:G,F15)</f>
        <v>45803</v>
      </c>
      <c r="O15" s="1">
        <v>5.2</v>
      </c>
      <c r="P15" s="1">
        <v>19.29</v>
      </c>
      <c r="Q15" s="1">
        <v>16.62</v>
      </c>
      <c r="R15" s="1">
        <v>86.16</v>
      </c>
      <c r="S15" s="1">
        <v>0.69</v>
      </c>
      <c r="T15" s="1">
        <v>13.9427</v>
      </c>
      <c r="U15" s="1">
        <v>0.57999999999999996</v>
      </c>
      <c r="V15" s="1">
        <v>12.54</v>
      </c>
      <c r="W15" s="1">
        <v>17.73</v>
      </c>
      <c r="X15" s="1">
        <v>139.6</v>
      </c>
    </row>
    <row r="16" spans="1:24" x14ac:dyDescent="0.25">
      <c r="A16" s="1" t="str">
        <f t="shared" si="0"/>
        <v>45803491B1R35</v>
      </c>
      <c r="B16" s="1">
        <v>49</v>
      </c>
      <c r="C16" s="1">
        <v>1</v>
      </c>
      <c r="D16" s="3" t="s">
        <v>52</v>
      </c>
      <c r="E16" s="4" t="s">
        <v>55</v>
      </c>
      <c r="F16" s="1">
        <v>5</v>
      </c>
      <c r="G16" s="1">
        <v>14.7</v>
      </c>
      <c r="H16" s="1">
        <v>5</v>
      </c>
      <c r="I16" s="1">
        <v>22.69</v>
      </c>
      <c r="J16" s="1">
        <v>130</v>
      </c>
      <c r="K16" s="8">
        <v>2949.7</v>
      </c>
      <c r="L16" s="1">
        <v>1029694</v>
      </c>
      <c r="M16" s="7">
        <v>45806</v>
      </c>
      <c r="N16" s="7">
        <f>_xlfn.MAXIFS(Biometria!B:B,Biometria!B:B,"&lt;="&amp;M16,Biometria!C:C,B16,Biometria!D:D,C16,Biometria!E:E,D16,Biometria!F:F,E16,Biometria!G:G,F16)</f>
        <v>45803</v>
      </c>
      <c r="O16" s="1">
        <v>5.2</v>
      </c>
      <c r="P16" s="1">
        <v>19.41</v>
      </c>
      <c r="Q16" s="1">
        <v>16.54</v>
      </c>
      <c r="R16" s="1">
        <v>85.21</v>
      </c>
      <c r="S16" s="1">
        <v>0.72</v>
      </c>
      <c r="T16" s="1">
        <v>13.870799999999999</v>
      </c>
      <c r="U16" s="1">
        <v>0.6</v>
      </c>
      <c r="V16" s="1">
        <v>12.56</v>
      </c>
      <c r="W16" s="1">
        <v>17.3</v>
      </c>
      <c r="X16" s="1">
        <v>139.09</v>
      </c>
    </row>
    <row r="17" spans="1:24" x14ac:dyDescent="0.25">
      <c r="A17" s="1" t="str">
        <f t="shared" si="0"/>
        <v>45803494B1R16</v>
      </c>
      <c r="B17" s="1">
        <v>49</v>
      </c>
      <c r="C17" s="1">
        <v>4</v>
      </c>
      <c r="D17" s="3" t="s">
        <v>52</v>
      </c>
      <c r="E17" s="4" t="s">
        <v>53</v>
      </c>
      <c r="F17" s="1">
        <v>6</v>
      </c>
      <c r="G17" s="1">
        <v>14.7</v>
      </c>
      <c r="H17" s="1">
        <v>5</v>
      </c>
      <c r="I17" s="1">
        <v>22.69</v>
      </c>
      <c r="J17" s="1">
        <v>130</v>
      </c>
      <c r="K17" s="8">
        <v>2949.7</v>
      </c>
      <c r="L17" s="1">
        <v>1029695</v>
      </c>
      <c r="M17" s="7">
        <v>45806</v>
      </c>
      <c r="N17" s="7">
        <f>_xlfn.MAXIFS(Biometria!B:B,Biometria!B:B,"&lt;="&amp;M17,Biometria!C:C,B17,Biometria!D:D,C17,Biometria!E:E,D17,Biometria!F:F,E17,Biometria!G:G,F17)</f>
        <v>45803</v>
      </c>
      <c r="O17" s="1">
        <v>5.2</v>
      </c>
      <c r="P17" s="1">
        <v>19.82</v>
      </c>
      <c r="Q17" s="1">
        <v>16.55</v>
      </c>
      <c r="R17" s="1">
        <v>83.5</v>
      </c>
      <c r="S17" s="1">
        <v>0.78</v>
      </c>
      <c r="T17" s="1">
        <v>13.8888</v>
      </c>
      <c r="U17" s="1">
        <v>0.65</v>
      </c>
      <c r="V17" s="1">
        <v>12.52</v>
      </c>
      <c r="W17" s="1">
        <v>17.829999999999998</v>
      </c>
      <c r="X17" s="1">
        <v>139.72</v>
      </c>
    </row>
    <row r="18" spans="1:24" x14ac:dyDescent="0.25">
      <c r="A18" s="1" t="str">
        <f t="shared" si="0"/>
        <v>45803494B1R26</v>
      </c>
      <c r="B18" s="1">
        <v>49</v>
      </c>
      <c r="C18" s="1">
        <v>4</v>
      </c>
      <c r="D18" s="3" t="s">
        <v>52</v>
      </c>
      <c r="E18" s="4" t="s">
        <v>54</v>
      </c>
      <c r="F18" s="1">
        <v>6</v>
      </c>
      <c r="G18" s="1">
        <v>14.7</v>
      </c>
      <c r="H18" s="1">
        <v>5</v>
      </c>
      <c r="I18" s="1">
        <v>22.69</v>
      </c>
      <c r="J18" s="1">
        <v>130</v>
      </c>
      <c r="K18" s="8">
        <v>2949.7</v>
      </c>
      <c r="L18" s="1">
        <v>1029696</v>
      </c>
      <c r="M18" s="7">
        <v>45806</v>
      </c>
      <c r="N18" s="7">
        <f>_xlfn.MAXIFS(Biometria!B:B,Biometria!B:B,"&lt;="&amp;M18,Biometria!C:C,B18,Biometria!D:D,C18,Biometria!E:E,D18,Biometria!F:F,E18,Biometria!G:G,F18)</f>
        <v>45803</v>
      </c>
      <c r="O18" s="1">
        <v>5.2</v>
      </c>
      <c r="P18" s="1">
        <v>19.149999999999999</v>
      </c>
      <c r="Q18" s="1">
        <v>16.45</v>
      </c>
      <c r="R18" s="1">
        <v>85.9</v>
      </c>
      <c r="S18" s="1">
        <v>0.69</v>
      </c>
      <c r="T18" s="1">
        <v>13.8627</v>
      </c>
      <c r="U18" s="1">
        <v>0.57999999999999996</v>
      </c>
      <c r="V18" s="1">
        <v>12.28</v>
      </c>
      <c r="W18" s="1">
        <v>17.079999999999998</v>
      </c>
      <c r="X18" s="1">
        <v>138.83000000000001</v>
      </c>
    </row>
    <row r="19" spans="1:24" x14ac:dyDescent="0.25">
      <c r="A19" s="1" t="str">
        <f t="shared" si="0"/>
        <v>45803494B1R36</v>
      </c>
      <c r="B19" s="1">
        <v>49</v>
      </c>
      <c r="C19" s="1">
        <v>4</v>
      </c>
      <c r="D19" s="3" t="s">
        <v>52</v>
      </c>
      <c r="E19" s="4" t="s">
        <v>55</v>
      </c>
      <c r="F19" s="1">
        <v>6</v>
      </c>
      <c r="G19" s="1">
        <v>14.7</v>
      </c>
      <c r="H19" s="1">
        <v>5</v>
      </c>
      <c r="I19" s="1">
        <v>22.69</v>
      </c>
      <c r="J19" s="1">
        <v>130</v>
      </c>
      <c r="K19" s="8">
        <v>2949.7</v>
      </c>
      <c r="L19" s="1">
        <v>1029697</v>
      </c>
      <c r="M19" s="7">
        <v>45806</v>
      </c>
      <c r="N19" s="7">
        <f>_xlfn.MAXIFS(Biometria!B:B,Biometria!B:B,"&lt;="&amp;M19,Biometria!C:C,B19,Biometria!D:D,C19,Biometria!E:E,D19,Biometria!F:F,E19,Biometria!G:G,F19)</f>
        <v>45803</v>
      </c>
      <c r="O19" s="1">
        <v>5.2</v>
      </c>
      <c r="P19" s="1">
        <v>18.57</v>
      </c>
      <c r="Q19" s="1">
        <v>15.56</v>
      </c>
      <c r="R19" s="1">
        <v>83.79</v>
      </c>
      <c r="S19" s="1">
        <v>0.77</v>
      </c>
      <c r="T19" s="1">
        <v>13.174300000000001</v>
      </c>
      <c r="U19" s="1">
        <v>0.65</v>
      </c>
      <c r="V19" s="1">
        <v>12.01</v>
      </c>
      <c r="W19" s="1">
        <v>12.03</v>
      </c>
      <c r="X19" s="1">
        <v>132.84</v>
      </c>
    </row>
    <row r="20" spans="1:24" x14ac:dyDescent="0.25">
      <c r="A20" s="1" t="str">
        <f t="shared" si="0"/>
        <v>45803492B1R17</v>
      </c>
      <c r="B20" s="1">
        <v>49</v>
      </c>
      <c r="C20" s="1">
        <v>2</v>
      </c>
      <c r="D20" s="3" t="s">
        <v>52</v>
      </c>
      <c r="E20" s="4" t="s">
        <v>53</v>
      </c>
      <c r="F20" s="1">
        <v>7</v>
      </c>
      <c r="G20" s="1">
        <v>14.7</v>
      </c>
      <c r="H20" s="1">
        <v>5</v>
      </c>
      <c r="I20" s="1">
        <v>22.69</v>
      </c>
      <c r="J20" s="1">
        <v>130</v>
      </c>
      <c r="K20" s="8">
        <v>2949.7</v>
      </c>
      <c r="L20" s="1">
        <v>1029698</v>
      </c>
      <c r="M20" s="7">
        <v>45806</v>
      </c>
      <c r="N20" s="7">
        <f>_xlfn.MAXIFS(Biometria!B:B,Biometria!B:B,"&lt;="&amp;M20,Biometria!C:C,B20,Biometria!D:D,C20,Biometria!E:E,D20,Biometria!F:F,E20,Biometria!G:G,F20)</f>
        <v>45803</v>
      </c>
      <c r="O20" s="1">
        <v>5.2</v>
      </c>
      <c r="P20" s="1">
        <v>19.68</v>
      </c>
      <c r="Q20" s="1">
        <v>16.61</v>
      </c>
      <c r="R20" s="1">
        <v>84.4</v>
      </c>
      <c r="S20" s="1">
        <v>0.75</v>
      </c>
      <c r="T20" s="1">
        <v>13.9003</v>
      </c>
      <c r="U20" s="1">
        <v>0.63</v>
      </c>
      <c r="V20" s="1">
        <v>12.68</v>
      </c>
      <c r="W20" s="1">
        <v>17.77</v>
      </c>
      <c r="X20" s="1">
        <v>139.65</v>
      </c>
    </row>
    <row r="21" spans="1:24" x14ac:dyDescent="0.25">
      <c r="A21" s="1" t="str">
        <f t="shared" si="0"/>
        <v>45803492B1R27</v>
      </c>
      <c r="B21" s="1">
        <v>49</v>
      </c>
      <c r="C21" s="1">
        <v>2</v>
      </c>
      <c r="D21" s="3" t="s">
        <v>52</v>
      </c>
      <c r="E21" s="4" t="s">
        <v>54</v>
      </c>
      <c r="F21" s="1">
        <v>7</v>
      </c>
      <c r="G21" s="1">
        <v>14.7</v>
      </c>
      <c r="H21" s="1">
        <v>5</v>
      </c>
      <c r="I21" s="1">
        <v>22.69</v>
      </c>
      <c r="J21" s="1">
        <v>130</v>
      </c>
      <c r="K21" s="8">
        <v>2949.7</v>
      </c>
      <c r="L21" s="1">
        <v>1029699</v>
      </c>
      <c r="M21" s="7">
        <v>45806</v>
      </c>
      <c r="N21" s="7">
        <f>_xlfn.MAXIFS(Biometria!B:B,Biometria!B:B,"&lt;="&amp;M21,Biometria!C:C,B21,Biometria!D:D,C21,Biometria!E:E,D21,Biometria!F:F,E21,Biometria!G:G,F21)</f>
        <v>45803</v>
      </c>
      <c r="O21" s="1">
        <v>5.2</v>
      </c>
      <c r="P21" s="1">
        <v>19.39</v>
      </c>
      <c r="Q21" s="1">
        <v>16.510000000000002</v>
      </c>
      <c r="R21" s="1">
        <v>85.15</v>
      </c>
      <c r="S21" s="1">
        <v>0.72</v>
      </c>
      <c r="T21" s="1">
        <v>13.8842</v>
      </c>
      <c r="U21" s="1">
        <v>0.61</v>
      </c>
      <c r="V21" s="1">
        <v>12.4</v>
      </c>
      <c r="W21" s="1">
        <v>17.48</v>
      </c>
      <c r="X21" s="1">
        <v>139.31</v>
      </c>
    </row>
    <row r="22" spans="1:24" x14ac:dyDescent="0.25">
      <c r="A22" s="1" t="str">
        <f t="shared" si="0"/>
        <v>45803492B1R37</v>
      </c>
      <c r="B22" s="1">
        <v>49</v>
      </c>
      <c r="C22" s="1">
        <v>2</v>
      </c>
      <c r="D22" s="3" t="s">
        <v>52</v>
      </c>
      <c r="E22" s="4" t="s">
        <v>55</v>
      </c>
      <c r="F22" s="1">
        <v>7</v>
      </c>
      <c r="G22" s="1">
        <v>14.7</v>
      </c>
      <c r="H22" s="1">
        <v>5</v>
      </c>
      <c r="I22" s="1">
        <v>22.69</v>
      </c>
      <c r="J22" s="1">
        <v>130</v>
      </c>
      <c r="K22" s="8">
        <v>2949.7</v>
      </c>
      <c r="L22" s="1">
        <v>1029700</v>
      </c>
      <c r="M22" s="7">
        <v>45806</v>
      </c>
      <c r="N22" s="7">
        <f>_xlfn.MAXIFS(Biometria!B:B,Biometria!B:B,"&lt;="&amp;M22,Biometria!C:C,B22,Biometria!D:D,C22,Biometria!E:E,D22,Biometria!F:F,E22,Biometria!G:G,F22)</f>
        <v>45803</v>
      </c>
      <c r="O22" s="1">
        <v>5.2</v>
      </c>
      <c r="P22" s="1">
        <v>19.18</v>
      </c>
      <c r="Q22" s="1">
        <v>16.29</v>
      </c>
      <c r="R22" s="1">
        <v>84.93</v>
      </c>
      <c r="S22" s="1">
        <v>0.73</v>
      </c>
      <c r="T22" s="1">
        <v>13.663500000000001</v>
      </c>
      <c r="U22" s="1">
        <v>0.61</v>
      </c>
      <c r="V22" s="1">
        <v>12.55</v>
      </c>
      <c r="W22" s="1">
        <v>15.69</v>
      </c>
      <c r="X22" s="1">
        <v>137.18</v>
      </c>
    </row>
    <row r="23" spans="1:24" x14ac:dyDescent="0.25">
      <c r="A23" s="1" t="str">
        <f t="shared" si="0"/>
        <v>45803493B1R18</v>
      </c>
      <c r="B23" s="1">
        <v>49</v>
      </c>
      <c r="C23" s="1">
        <v>3</v>
      </c>
      <c r="D23" s="3" t="s">
        <v>52</v>
      </c>
      <c r="E23" s="4" t="s">
        <v>53</v>
      </c>
      <c r="F23" s="1">
        <v>8</v>
      </c>
      <c r="G23" s="1">
        <v>14.7</v>
      </c>
      <c r="H23" s="1">
        <v>5</v>
      </c>
      <c r="I23" s="1">
        <v>22.69</v>
      </c>
      <c r="J23" s="1">
        <v>130</v>
      </c>
      <c r="K23" s="8">
        <v>2949.7</v>
      </c>
      <c r="L23" s="1">
        <v>1029701</v>
      </c>
      <c r="M23" s="7">
        <v>45806</v>
      </c>
      <c r="N23" s="7">
        <f>_xlfn.MAXIFS(Biometria!B:B,Biometria!B:B,"&lt;="&amp;M23,Biometria!C:C,B23,Biometria!D:D,C23,Biometria!E:E,D23,Biometria!F:F,E23,Biometria!G:G,F23)</f>
        <v>45803</v>
      </c>
      <c r="O23" s="1">
        <v>5.2</v>
      </c>
      <c r="P23" s="1">
        <v>19.32</v>
      </c>
      <c r="Q23" s="1">
        <v>16.3</v>
      </c>
      <c r="R23" s="1">
        <v>84.37</v>
      </c>
      <c r="S23" s="1">
        <v>0.75</v>
      </c>
      <c r="T23" s="1">
        <v>13.815200000000001</v>
      </c>
      <c r="U23" s="1">
        <v>0.64</v>
      </c>
      <c r="V23" s="1">
        <v>11.95</v>
      </c>
      <c r="W23" s="1">
        <v>17.149999999999999</v>
      </c>
      <c r="X23" s="1">
        <v>138.91999999999999</v>
      </c>
    </row>
    <row r="24" spans="1:24" x14ac:dyDescent="0.25">
      <c r="A24" s="1" t="str">
        <f t="shared" si="0"/>
        <v>45803493B1R28</v>
      </c>
      <c r="B24" s="1">
        <v>49</v>
      </c>
      <c r="C24" s="1">
        <v>3</v>
      </c>
      <c r="D24" s="3" t="s">
        <v>52</v>
      </c>
      <c r="E24" s="4" t="s">
        <v>54</v>
      </c>
      <c r="F24" s="1">
        <v>8</v>
      </c>
      <c r="G24" s="1">
        <v>14.7</v>
      </c>
      <c r="H24" s="1">
        <v>5</v>
      </c>
      <c r="I24" s="1">
        <v>22.69</v>
      </c>
      <c r="J24" s="1">
        <v>130</v>
      </c>
      <c r="K24" s="8">
        <v>2949.7</v>
      </c>
      <c r="L24" s="1">
        <v>1029702</v>
      </c>
      <c r="M24" s="7">
        <v>45806</v>
      </c>
      <c r="N24" s="7">
        <f>_xlfn.MAXIFS(Biometria!B:B,Biometria!B:B,"&lt;="&amp;M24,Biometria!C:C,B24,Biometria!D:D,C24,Biometria!E:E,D24,Biometria!F:F,E24,Biometria!G:G,F24)</f>
        <v>45803</v>
      </c>
      <c r="O24" s="1">
        <v>5.2</v>
      </c>
      <c r="P24" s="1">
        <v>19.75</v>
      </c>
      <c r="Q24" s="1">
        <v>16.87</v>
      </c>
      <c r="R24" s="1">
        <v>85.42</v>
      </c>
      <c r="S24" s="1">
        <v>0.71</v>
      </c>
      <c r="T24" s="1">
        <v>14.186999999999999</v>
      </c>
      <c r="U24" s="1">
        <v>0.6</v>
      </c>
      <c r="V24" s="1">
        <v>12.4</v>
      </c>
      <c r="W24" s="1">
        <v>19.86</v>
      </c>
      <c r="X24" s="1">
        <v>142.13</v>
      </c>
    </row>
    <row r="25" spans="1:24" x14ac:dyDescent="0.25">
      <c r="A25" s="1" t="str">
        <f t="shared" si="0"/>
        <v>45803493B1R38</v>
      </c>
      <c r="B25" s="1">
        <v>49</v>
      </c>
      <c r="C25" s="1">
        <v>3</v>
      </c>
      <c r="D25" s="3" t="s">
        <v>52</v>
      </c>
      <c r="E25" s="4" t="s">
        <v>55</v>
      </c>
      <c r="F25" s="1">
        <v>8</v>
      </c>
      <c r="G25" s="1">
        <v>14.7</v>
      </c>
      <c r="H25" s="1">
        <v>5</v>
      </c>
      <c r="I25" s="1">
        <v>22.69</v>
      </c>
      <c r="J25" s="1">
        <v>130</v>
      </c>
      <c r="K25" s="8">
        <v>2949.7</v>
      </c>
      <c r="L25" s="1">
        <v>1029703</v>
      </c>
      <c r="M25" s="7">
        <v>45806</v>
      </c>
      <c r="N25" s="7">
        <f>_xlfn.MAXIFS(Biometria!B:B,Biometria!B:B,"&lt;="&amp;M25,Biometria!C:C,B25,Biometria!D:D,C25,Biometria!E:E,D25,Biometria!F:F,E25,Biometria!G:G,F25)</f>
        <v>45803</v>
      </c>
      <c r="O25" s="1">
        <v>5.2</v>
      </c>
      <c r="P25" s="1">
        <v>19.98</v>
      </c>
      <c r="Q25" s="1">
        <v>16.96</v>
      </c>
      <c r="R25" s="1">
        <v>84.88</v>
      </c>
      <c r="S25" s="1">
        <v>0.73</v>
      </c>
      <c r="T25" s="1">
        <v>14.1685</v>
      </c>
      <c r="U25" s="1">
        <v>0.61</v>
      </c>
      <c r="V25" s="1">
        <v>12.78</v>
      </c>
      <c r="W25" s="1">
        <v>19.79</v>
      </c>
      <c r="X25" s="1">
        <v>142.05000000000001</v>
      </c>
    </row>
    <row r="26" spans="1:24" x14ac:dyDescent="0.25">
      <c r="A26" s="1" t="str">
        <f t="shared" si="0"/>
        <v>45803491B3R19</v>
      </c>
      <c r="B26" s="1">
        <v>49</v>
      </c>
      <c r="C26" s="1">
        <v>1</v>
      </c>
      <c r="D26" s="3" t="s">
        <v>56</v>
      </c>
      <c r="E26" s="4" t="s">
        <v>53</v>
      </c>
      <c r="F26" s="1">
        <v>9</v>
      </c>
      <c r="G26" s="1">
        <v>14.7</v>
      </c>
      <c r="H26" s="1">
        <v>5</v>
      </c>
      <c r="I26" s="1">
        <v>22.69</v>
      </c>
      <c r="J26" s="1">
        <v>130</v>
      </c>
      <c r="K26" s="8">
        <v>2949.7</v>
      </c>
      <c r="L26" s="1">
        <v>1029704</v>
      </c>
      <c r="M26" s="7">
        <v>45806</v>
      </c>
      <c r="N26" s="7">
        <f>_xlfn.MAXIFS(Biometria!B:B,Biometria!B:B,"&lt;="&amp;M26,Biometria!C:C,B26,Biometria!D:D,C26,Biometria!E:E,D26,Biometria!F:F,E26,Biometria!G:G,F26)</f>
        <v>45803</v>
      </c>
      <c r="O26" s="1">
        <v>5.2</v>
      </c>
      <c r="P26" s="1">
        <v>19.89</v>
      </c>
      <c r="Q26" s="1">
        <v>16.989999999999998</v>
      </c>
      <c r="R26" s="1">
        <v>85.42</v>
      </c>
      <c r="S26" s="1">
        <v>0.71</v>
      </c>
      <c r="T26" s="1">
        <v>14.208399999999999</v>
      </c>
      <c r="U26" s="1">
        <v>0.59</v>
      </c>
      <c r="V26" s="1">
        <v>12.72</v>
      </c>
      <c r="W26" s="1">
        <v>19.96</v>
      </c>
      <c r="X26" s="1">
        <v>142.25</v>
      </c>
    </row>
    <row r="27" spans="1:24" x14ac:dyDescent="0.25">
      <c r="A27" s="1" t="str">
        <f t="shared" si="0"/>
        <v>45803491B3R29</v>
      </c>
      <c r="B27" s="1">
        <v>49</v>
      </c>
      <c r="C27" s="1">
        <v>1</v>
      </c>
      <c r="D27" s="3" t="s">
        <v>56</v>
      </c>
      <c r="E27" s="4" t="s">
        <v>54</v>
      </c>
      <c r="F27" s="1">
        <v>9</v>
      </c>
      <c r="G27" s="1">
        <v>14.7</v>
      </c>
      <c r="H27" s="1">
        <v>5</v>
      </c>
      <c r="I27" s="1">
        <v>22.69</v>
      </c>
      <c r="J27" s="1">
        <v>130</v>
      </c>
      <c r="K27" s="8">
        <v>2949.7</v>
      </c>
      <c r="L27" s="1">
        <v>1029705</v>
      </c>
      <c r="M27" s="7">
        <v>45806</v>
      </c>
      <c r="N27" s="7">
        <f>_xlfn.MAXIFS(Biometria!B:B,Biometria!B:B,"&lt;="&amp;M27,Biometria!C:C,B27,Biometria!D:D,C27,Biometria!E:E,D27,Biometria!F:F,E27,Biometria!G:G,F27)</f>
        <v>45803</v>
      </c>
      <c r="O27" s="1">
        <v>5.2</v>
      </c>
      <c r="P27" s="1">
        <v>19.52</v>
      </c>
      <c r="Q27" s="1">
        <v>16.88</v>
      </c>
      <c r="R27" s="1">
        <v>86.48</v>
      </c>
      <c r="S27" s="1">
        <v>0.67</v>
      </c>
      <c r="T27" s="1">
        <v>14.168200000000001</v>
      </c>
      <c r="U27" s="1">
        <v>0.56000000000000005</v>
      </c>
      <c r="V27" s="1">
        <v>12.51</v>
      </c>
      <c r="W27" s="1">
        <v>19.399999999999999</v>
      </c>
      <c r="X27" s="1">
        <v>141.59</v>
      </c>
    </row>
    <row r="28" spans="1:24" x14ac:dyDescent="0.25">
      <c r="A28" s="1" t="str">
        <f t="shared" si="0"/>
        <v>45803491B3R39</v>
      </c>
      <c r="B28" s="1">
        <v>49</v>
      </c>
      <c r="C28" s="1">
        <v>1</v>
      </c>
      <c r="D28" s="3" t="s">
        <v>56</v>
      </c>
      <c r="E28" s="4" t="s">
        <v>55</v>
      </c>
      <c r="F28" s="1">
        <v>9</v>
      </c>
      <c r="G28" s="1">
        <v>14.7</v>
      </c>
      <c r="H28" s="1">
        <v>5</v>
      </c>
      <c r="I28" s="1">
        <v>22.69</v>
      </c>
      <c r="J28" s="1">
        <v>130</v>
      </c>
      <c r="K28" s="8">
        <v>2949.7</v>
      </c>
      <c r="L28" s="1">
        <v>1029706</v>
      </c>
      <c r="M28" s="7">
        <v>45806</v>
      </c>
      <c r="N28" s="7">
        <f>_xlfn.MAXIFS(Biometria!B:B,Biometria!B:B,"&lt;="&amp;M28,Biometria!C:C,B28,Biometria!D:D,C28,Biometria!E:E,D28,Biometria!F:F,E28,Biometria!G:G,F28)</f>
        <v>45803</v>
      </c>
      <c r="O28" s="1">
        <v>5.2</v>
      </c>
      <c r="P28" s="1">
        <v>19.91</v>
      </c>
      <c r="Q28" s="1">
        <v>17.03</v>
      </c>
      <c r="R28" s="1">
        <v>85.53</v>
      </c>
      <c r="S28" s="1">
        <v>0.71</v>
      </c>
      <c r="T28" s="1">
        <v>14.1624</v>
      </c>
      <c r="U28" s="1">
        <v>0.59</v>
      </c>
      <c r="V28" s="1">
        <v>13.04</v>
      </c>
      <c r="W28" s="1">
        <v>19.59</v>
      </c>
      <c r="X28" s="1">
        <v>141.81</v>
      </c>
    </row>
    <row r="29" spans="1:24" x14ac:dyDescent="0.25">
      <c r="A29" s="1" t="str">
        <f t="shared" si="0"/>
        <v>45803498B3R110</v>
      </c>
      <c r="B29" s="1">
        <v>49</v>
      </c>
      <c r="C29" s="1">
        <v>8</v>
      </c>
      <c r="D29" s="3" t="s">
        <v>56</v>
      </c>
      <c r="E29" s="4" t="s">
        <v>53</v>
      </c>
      <c r="F29" s="1">
        <v>10</v>
      </c>
      <c r="G29" s="1">
        <v>14.7</v>
      </c>
      <c r="H29" s="1">
        <v>5</v>
      </c>
      <c r="I29" s="1">
        <v>22.69</v>
      </c>
      <c r="J29" s="1">
        <v>130</v>
      </c>
      <c r="K29" s="8">
        <v>2949.7</v>
      </c>
      <c r="L29" s="1">
        <v>1029707</v>
      </c>
      <c r="M29" s="7">
        <v>45806</v>
      </c>
      <c r="N29" s="7">
        <f>_xlfn.MAXIFS(Biometria!B:B,Biometria!B:B,"&lt;="&amp;M29,Biometria!C:C,B29,Biometria!D:D,C29,Biometria!E:E,D29,Biometria!F:F,E29,Biometria!G:G,F29)</f>
        <v>45803</v>
      </c>
      <c r="O29" s="1">
        <v>5.2</v>
      </c>
      <c r="P29" s="1">
        <v>19.559999999999999</v>
      </c>
      <c r="Q29" s="1">
        <v>16.64</v>
      </c>
      <c r="R29" s="1">
        <v>85.07</v>
      </c>
      <c r="S29" s="1">
        <v>0.72</v>
      </c>
      <c r="T29" s="1">
        <v>14.042299999999999</v>
      </c>
      <c r="U29" s="1">
        <v>0.61</v>
      </c>
      <c r="V29" s="1">
        <v>12.2</v>
      </c>
      <c r="W29" s="1">
        <v>18.760000000000002</v>
      </c>
      <c r="X29" s="1">
        <v>140.83000000000001</v>
      </c>
    </row>
    <row r="30" spans="1:24" x14ac:dyDescent="0.25">
      <c r="A30" s="1" t="str">
        <f t="shared" si="0"/>
        <v>45803498B3R210</v>
      </c>
      <c r="B30" s="1">
        <v>49</v>
      </c>
      <c r="C30" s="1">
        <v>8</v>
      </c>
      <c r="D30" s="3" t="s">
        <v>56</v>
      </c>
      <c r="E30" s="4" t="s">
        <v>54</v>
      </c>
      <c r="F30" s="1">
        <v>10</v>
      </c>
      <c r="G30" s="1">
        <v>14.7</v>
      </c>
      <c r="H30" s="1">
        <v>5</v>
      </c>
      <c r="I30" s="1">
        <v>22.69</v>
      </c>
      <c r="J30" s="1">
        <v>130</v>
      </c>
      <c r="K30" s="8">
        <v>2949.7</v>
      </c>
      <c r="L30" s="1">
        <v>1029708</v>
      </c>
      <c r="M30" s="7">
        <v>45806</v>
      </c>
      <c r="N30" s="7">
        <f>_xlfn.MAXIFS(Biometria!B:B,Biometria!B:B,"&lt;="&amp;M30,Biometria!C:C,B30,Biometria!D:D,C30,Biometria!E:E,D30,Biometria!F:F,E30,Biometria!G:G,F30)</f>
        <v>45803</v>
      </c>
      <c r="O30" s="1">
        <v>5.2</v>
      </c>
      <c r="P30" s="1">
        <v>19.71</v>
      </c>
      <c r="Q30" s="1">
        <v>16.98</v>
      </c>
      <c r="R30" s="1">
        <v>86.15</v>
      </c>
      <c r="S30" s="1">
        <v>0.69</v>
      </c>
      <c r="T30" s="1">
        <v>14.182700000000001</v>
      </c>
      <c r="U30" s="1">
        <v>0.57999999999999996</v>
      </c>
      <c r="V30" s="1">
        <v>12.79</v>
      </c>
      <c r="W30" s="1">
        <v>19.670000000000002</v>
      </c>
      <c r="X30" s="1">
        <v>141.91</v>
      </c>
    </row>
    <row r="31" spans="1:24" x14ac:dyDescent="0.25">
      <c r="A31" s="1" t="str">
        <f t="shared" si="0"/>
        <v>45803498B3R310</v>
      </c>
      <c r="B31" s="1">
        <v>49</v>
      </c>
      <c r="C31" s="1">
        <v>8</v>
      </c>
      <c r="D31" s="3" t="s">
        <v>56</v>
      </c>
      <c r="E31" s="4" t="s">
        <v>55</v>
      </c>
      <c r="F31" s="1">
        <v>10</v>
      </c>
      <c r="G31" s="1">
        <v>14.7</v>
      </c>
      <c r="H31" s="1">
        <v>5</v>
      </c>
      <c r="I31" s="1">
        <v>22.69</v>
      </c>
      <c r="J31" s="1">
        <v>130</v>
      </c>
      <c r="K31" s="8">
        <v>2949.7</v>
      </c>
      <c r="L31" s="1">
        <v>1029709</v>
      </c>
      <c r="M31" s="7">
        <v>45806</v>
      </c>
      <c r="N31" s="7">
        <f>_xlfn.MAXIFS(Biometria!B:B,Biometria!B:B,"&lt;="&amp;M31,Biometria!C:C,B31,Biometria!D:D,C31,Biometria!E:E,D31,Biometria!F:F,E31,Biometria!G:G,F31)</f>
        <v>45803</v>
      </c>
      <c r="O31" s="1">
        <v>5.2</v>
      </c>
      <c r="P31" s="1">
        <v>19.22</v>
      </c>
      <c r="Q31" s="1">
        <v>15.96</v>
      </c>
      <c r="R31" s="1">
        <v>83.04</v>
      </c>
      <c r="S31" s="1">
        <v>0.79</v>
      </c>
      <c r="T31" s="1">
        <v>13.4849</v>
      </c>
      <c r="U31" s="1">
        <v>0.67</v>
      </c>
      <c r="V31" s="1">
        <v>12.13</v>
      </c>
      <c r="W31" s="1">
        <v>14.7</v>
      </c>
      <c r="X31" s="1">
        <v>136.01</v>
      </c>
    </row>
    <row r="32" spans="1:24" x14ac:dyDescent="0.25">
      <c r="A32" s="1" t="str">
        <f t="shared" si="0"/>
        <v>45803493B3R111</v>
      </c>
      <c r="B32" s="1">
        <v>49</v>
      </c>
      <c r="C32" s="1">
        <v>3</v>
      </c>
      <c r="D32" s="3" t="s">
        <v>56</v>
      </c>
      <c r="E32" s="4" t="s">
        <v>53</v>
      </c>
      <c r="F32" s="1">
        <v>11</v>
      </c>
      <c r="G32" s="1">
        <v>14.7</v>
      </c>
      <c r="H32" s="1">
        <v>5</v>
      </c>
      <c r="I32" s="1">
        <v>22.69</v>
      </c>
      <c r="J32" s="1">
        <v>130</v>
      </c>
      <c r="K32" s="8">
        <v>2949.7</v>
      </c>
      <c r="L32" s="1">
        <v>1029710</v>
      </c>
      <c r="M32" s="7">
        <v>45806</v>
      </c>
      <c r="N32" s="7">
        <f>_xlfn.MAXIFS(Biometria!B:B,Biometria!B:B,"&lt;="&amp;M32,Biometria!C:C,B32,Biometria!D:D,C32,Biometria!E:E,D32,Biometria!F:F,E32,Biometria!G:G,F32)</f>
        <v>45803</v>
      </c>
      <c r="O32" s="1">
        <v>5.2</v>
      </c>
      <c r="P32" s="1">
        <v>18.760000000000002</v>
      </c>
      <c r="Q32" s="1">
        <v>15.88</v>
      </c>
      <c r="R32" s="1">
        <v>84.65</v>
      </c>
      <c r="S32" s="1">
        <v>0.74</v>
      </c>
      <c r="T32" s="1">
        <v>13.382400000000001</v>
      </c>
      <c r="U32" s="1">
        <v>0.62</v>
      </c>
      <c r="V32" s="1">
        <v>12.28</v>
      </c>
      <c r="W32" s="1">
        <v>13.48</v>
      </c>
      <c r="X32" s="1">
        <v>134.57</v>
      </c>
    </row>
    <row r="33" spans="1:24" x14ac:dyDescent="0.25">
      <c r="A33" s="1" t="str">
        <f t="shared" si="0"/>
        <v>45803493B3R211</v>
      </c>
      <c r="B33" s="1">
        <v>49</v>
      </c>
      <c r="C33" s="1">
        <v>3</v>
      </c>
      <c r="D33" s="3" t="s">
        <v>56</v>
      </c>
      <c r="E33" s="4" t="s">
        <v>54</v>
      </c>
      <c r="F33" s="1">
        <v>11</v>
      </c>
      <c r="G33" s="1">
        <v>14.7</v>
      </c>
      <c r="H33" s="1">
        <v>5</v>
      </c>
      <c r="I33" s="1">
        <v>22.69</v>
      </c>
      <c r="J33" s="1">
        <v>130</v>
      </c>
      <c r="K33" s="8">
        <v>2949.7</v>
      </c>
      <c r="L33" s="1">
        <v>1029711</v>
      </c>
      <c r="M33" s="7">
        <v>45806</v>
      </c>
      <c r="N33" s="7">
        <f>_xlfn.MAXIFS(Biometria!B:B,Biometria!B:B,"&lt;="&amp;M33,Biometria!C:C,B33,Biometria!D:D,C33,Biometria!E:E,D33,Biometria!F:F,E33,Biometria!G:G,F33)</f>
        <v>45803</v>
      </c>
      <c r="O33" s="1">
        <v>5.2</v>
      </c>
      <c r="P33" s="1">
        <v>18.87</v>
      </c>
      <c r="Q33" s="1">
        <v>15.91</v>
      </c>
      <c r="R33" s="1">
        <v>84.31</v>
      </c>
      <c r="S33" s="1">
        <v>0.75</v>
      </c>
      <c r="T33" s="1">
        <v>13.3215</v>
      </c>
      <c r="U33" s="1">
        <v>0.63</v>
      </c>
      <c r="V33" s="1">
        <v>12.65</v>
      </c>
      <c r="W33" s="1">
        <v>13.06</v>
      </c>
      <c r="X33" s="1">
        <v>134.07</v>
      </c>
    </row>
    <row r="34" spans="1:24" x14ac:dyDescent="0.25">
      <c r="A34" s="1" t="str">
        <f t="shared" si="0"/>
        <v>45803493B3R311</v>
      </c>
      <c r="B34" s="1">
        <v>49</v>
      </c>
      <c r="C34" s="1">
        <v>3</v>
      </c>
      <c r="D34" s="3" t="s">
        <v>56</v>
      </c>
      <c r="E34" s="4" t="s">
        <v>55</v>
      </c>
      <c r="F34" s="1">
        <v>11</v>
      </c>
      <c r="G34" s="1">
        <v>14.7</v>
      </c>
      <c r="H34" s="1">
        <v>5</v>
      </c>
      <c r="I34" s="1">
        <v>22.69</v>
      </c>
      <c r="J34" s="1">
        <v>130</v>
      </c>
      <c r="K34" s="8">
        <v>2949.7</v>
      </c>
      <c r="L34" s="1">
        <v>1029712</v>
      </c>
      <c r="M34" s="7">
        <v>45806</v>
      </c>
      <c r="N34" s="7">
        <f>_xlfn.MAXIFS(Biometria!B:B,Biometria!B:B,"&lt;="&amp;M34,Biometria!C:C,B34,Biometria!D:D,C34,Biometria!E:E,D34,Biometria!F:F,E34,Biometria!G:G,F34)</f>
        <v>45803</v>
      </c>
      <c r="O34" s="1">
        <v>5.2</v>
      </c>
      <c r="P34" s="1">
        <v>18.68</v>
      </c>
      <c r="Q34" s="1">
        <v>15.79</v>
      </c>
      <c r="R34" s="1">
        <v>84.53</v>
      </c>
      <c r="S34" s="1">
        <v>0.74</v>
      </c>
      <c r="T34" s="1">
        <v>13.2418</v>
      </c>
      <c r="U34" s="1">
        <v>0.62</v>
      </c>
      <c r="V34" s="1">
        <v>12.56</v>
      </c>
      <c r="W34" s="1">
        <v>12.34</v>
      </c>
      <c r="X34" s="1">
        <v>133.21</v>
      </c>
    </row>
    <row r="35" spans="1:24" x14ac:dyDescent="0.25">
      <c r="A35" s="1" t="str">
        <f t="shared" si="0"/>
        <v>45803496B3R112</v>
      </c>
      <c r="B35" s="1">
        <v>49</v>
      </c>
      <c r="C35" s="1">
        <v>6</v>
      </c>
      <c r="D35" s="3" t="s">
        <v>56</v>
      </c>
      <c r="E35" s="4" t="s">
        <v>53</v>
      </c>
      <c r="F35" s="1">
        <v>12</v>
      </c>
      <c r="G35" s="1">
        <v>14.7</v>
      </c>
      <c r="H35" s="1">
        <v>5</v>
      </c>
      <c r="I35" s="1">
        <v>22.69</v>
      </c>
      <c r="J35" s="1">
        <v>130</v>
      </c>
      <c r="K35" s="8">
        <v>2949.7</v>
      </c>
      <c r="L35" s="1">
        <v>1029713</v>
      </c>
      <c r="M35" s="7">
        <v>45806</v>
      </c>
      <c r="N35" s="7">
        <f>_xlfn.MAXIFS(Biometria!B:B,Biometria!B:B,"&lt;="&amp;M35,Biometria!C:C,B35,Biometria!D:D,C35,Biometria!E:E,D35,Biometria!F:F,E35,Biometria!G:G,F35)</f>
        <v>45803</v>
      </c>
      <c r="O35" s="1">
        <v>5.2</v>
      </c>
      <c r="P35" s="1">
        <v>19.72</v>
      </c>
      <c r="Q35" s="1">
        <v>17.100000000000001</v>
      </c>
      <c r="R35" s="1">
        <v>86.71</v>
      </c>
      <c r="S35" s="1">
        <v>0.67</v>
      </c>
      <c r="T35" s="1">
        <v>14.2605</v>
      </c>
      <c r="U35" s="1">
        <v>0.56000000000000005</v>
      </c>
      <c r="V35" s="1">
        <v>12.88</v>
      </c>
      <c r="W35" s="1">
        <v>20.16</v>
      </c>
      <c r="X35" s="1">
        <v>142.47999999999999</v>
      </c>
    </row>
    <row r="36" spans="1:24" x14ac:dyDescent="0.25">
      <c r="A36" s="1" t="str">
        <f t="shared" si="0"/>
        <v>45803496B3R212</v>
      </c>
      <c r="B36" s="1">
        <v>49</v>
      </c>
      <c r="C36" s="1">
        <v>6</v>
      </c>
      <c r="D36" s="3" t="s">
        <v>56</v>
      </c>
      <c r="E36" s="4" t="s">
        <v>54</v>
      </c>
      <c r="F36" s="1">
        <v>12</v>
      </c>
      <c r="G36" s="1">
        <v>14.7</v>
      </c>
      <c r="H36" s="1">
        <v>5</v>
      </c>
      <c r="I36" s="1">
        <v>22.69</v>
      </c>
      <c r="J36" s="1">
        <v>130</v>
      </c>
      <c r="K36" s="8">
        <v>2949.7</v>
      </c>
      <c r="L36" s="1">
        <v>1029714</v>
      </c>
      <c r="M36" s="7">
        <v>45806</v>
      </c>
      <c r="N36" s="7">
        <f>_xlfn.MAXIFS(Biometria!B:B,Biometria!B:B,"&lt;="&amp;M36,Biometria!C:C,B36,Biometria!D:D,C36,Biometria!E:E,D36,Biometria!F:F,E36,Biometria!G:G,F36)</f>
        <v>45803</v>
      </c>
      <c r="O36" s="1">
        <v>5.2</v>
      </c>
      <c r="P36" s="1">
        <v>19.23</v>
      </c>
      <c r="Q36" s="1">
        <v>16.13</v>
      </c>
      <c r="R36" s="1">
        <v>83.88</v>
      </c>
      <c r="S36" s="1">
        <v>0.76</v>
      </c>
      <c r="T36" s="1">
        <v>13.482200000000001</v>
      </c>
      <c r="U36" s="1">
        <v>0.64</v>
      </c>
      <c r="V36" s="1">
        <v>12.75</v>
      </c>
      <c r="W36" s="1">
        <v>14.45</v>
      </c>
      <c r="X36" s="1">
        <v>135.71</v>
      </c>
    </row>
    <row r="37" spans="1:24" x14ac:dyDescent="0.25">
      <c r="A37" s="1" t="str">
        <f t="shared" si="0"/>
        <v>45803496B3R312</v>
      </c>
      <c r="B37" s="1">
        <v>49</v>
      </c>
      <c r="C37" s="1">
        <v>6</v>
      </c>
      <c r="D37" s="3" t="s">
        <v>56</v>
      </c>
      <c r="E37" s="4" t="s">
        <v>55</v>
      </c>
      <c r="F37" s="1">
        <v>12</v>
      </c>
      <c r="G37" s="1">
        <v>14.7</v>
      </c>
      <c r="H37" s="1">
        <v>5</v>
      </c>
      <c r="I37" s="1">
        <v>22.69</v>
      </c>
      <c r="J37" s="1">
        <v>130</v>
      </c>
      <c r="K37" s="8">
        <v>2949.7</v>
      </c>
      <c r="L37" s="1">
        <v>1029715</v>
      </c>
      <c r="M37" s="7">
        <v>45806</v>
      </c>
      <c r="N37" s="7">
        <f>_xlfn.MAXIFS(Biometria!B:B,Biometria!B:B,"&lt;="&amp;M37,Biometria!C:C,B37,Biometria!D:D,C37,Biometria!E:E,D37,Biometria!F:F,E37,Biometria!G:G,F37)</f>
        <v>45803</v>
      </c>
      <c r="O37" s="1">
        <v>5.2</v>
      </c>
      <c r="P37" s="1">
        <v>19.55</v>
      </c>
      <c r="Q37" s="1">
        <v>16.91</v>
      </c>
      <c r="R37" s="1">
        <v>86.5</v>
      </c>
      <c r="S37" s="1">
        <v>0.67</v>
      </c>
      <c r="T37" s="1">
        <v>14.220599999999999</v>
      </c>
      <c r="U37" s="1">
        <v>0.56000000000000005</v>
      </c>
      <c r="V37" s="1">
        <v>12.4</v>
      </c>
      <c r="W37" s="1">
        <v>19.829999999999998</v>
      </c>
      <c r="X37" s="1">
        <v>142.09</v>
      </c>
    </row>
    <row r="38" spans="1:24" x14ac:dyDescent="0.25">
      <c r="A38" s="1" t="str">
        <f t="shared" si="0"/>
        <v>45803497B3R113</v>
      </c>
      <c r="B38" s="1">
        <v>49</v>
      </c>
      <c r="C38" s="1">
        <v>7</v>
      </c>
      <c r="D38" s="3" t="s">
        <v>56</v>
      </c>
      <c r="E38" s="4" t="s">
        <v>53</v>
      </c>
      <c r="F38" s="1">
        <v>13</v>
      </c>
      <c r="G38" s="1">
        <v>14.7</v>
      </c>
      <c r="H38" s="1">
        <v>5</v>
      </c>
      <c r="I38" s="1">
        <v>22.69</v>
      </c>
      <c r="J38" s="1">
        <v>130</v>
      </c>
      <c r="K38" s="8">
        <v>2949.7</v>
      </c>
      <c r="L38" s="1">
        <v>1029716</v>
      </c>
      <c r="M38" s="7">
        <v>45806</v>
      </c>
      <c r="N38" s="7">
        <f>_xlfn.MAXIFS(Biometria!B:B,Biometria!B:B,"&lt;="&amp;M38,Biometria!C:C,B38,Biometria!D:D,C38,Biometria!E:E,D38,Biometria!F:F,E38,Biometria!G:G,F38)</f>
        <v>45803</v>
      </c>
      <c r="O38" s="1">
        <v>5.2</v>
      </c>
      <c r="P38" s="1">
        <v>19.5</v>
      </c>
      <c r="Q38" s="1">
        <v>16.63</v>
      </c>
      <c r="R38" s="1">
        <v>85.28</v>
      </c>
      <c r="S38" s="1">
        <v>0.72</v>
      </c>
      <c r="T38" s="1">
        <v>14.024100000000001</v>
      </c>
      <c r="U38" s="1">
        <v>0.61</v>
      </c>
      <c r="V38" s="1">
        <v>12.24</v>
      </c>
      <c r="W38" s="1">
        <v>18.62</v>
      </c>
      <c r="X38" s="1">
        <v>140.66</v>
      </c>
    </row>
    <row r="39" spans="1:24" x14ac:dyDescent="0.25">
      <c r="A39" s="1" t="str">
        <f t="shared" si="0"/>
        <v>45803497B3R213</v>
      </c>
      <c r="B39" s="1">
        <v>49</v>
      </c>
      <c r="C39" s="1">
        <v>7</v>
      </c>
      <c r="D39" s="3" t="s">
        <v>56</v>
      </c>
      <c r="E39" s="4" t="s">
        <v>54</v>
      </c>
      <c r="F39" s="1">
        <v>13</v>
      </c>
      <c r="G39" s="1">
        <v>14.7</v>
      </c>
      <c r="H39" s="1">
        <v>5</v>
      </c>
      <c r="I39" s="1">
        <v>22.69</v>
      </c>
      <c r="J39" s="1">
        <v>130</v>
      </c>
      <c r="K39" s="8">
        <v>2949.7</v>
      </c>
      <c r="L39" s="1">
        <v>1029717</v>
      </c>
      <c r="M39" s="7">
        <v>45806</v>
      </c>
      <c r="N39" s="7">
        <f>_xlfn.MAXIFS(Biometria!B:B,Biometria!B:B,"&lt;="&amp;M39,Biometria!C:C,B39,Biometria!D:D,C39,Biometria!E:E,D39,Biometria!F:F,E39,Biometria!G:G,F39)</f>
        <v>45803</v>
      </c>
      <c r="O39" s="1">
        <v>5.2</v>
      </c>
      <c r="P39" s="1">
        <v>19.3</v>
      </c>
      <c r="Q39" s="1">
        <v>16.28</v>
      </c>
      <c r="R39" s="1">
        <v>84.35</v>
      </c>
      <c r="S39" s="1">
        <v>0.75</v>
      </c>
      <c r="T39" s="1">
        <v>13.6432</v>
      </c>
      <c r="U39" s="1">
        <v>0.63</v>
      </c>
      <c r="V39" s="1">
        <v>12.6</v>
      </c>
      <c r="W39" s="1">
        <v>15.68</v>
      </c>
      <c r="X39" s="1">
        <v>137.16999999999999</v>
      </c>
    </row>
    <row r="40" spans="1:24" x14ac:dyDescent="0.25">
      <c r="A40" s="1" t="str">
        <f t="shared" si="0"/>
        <v>45803497B3R313</v>
      </c>
      <c r="B40" s="1">
        <v>49</v>
      </c>
      <c r="C40" s="1">
        <v>7</v>
      </c>
      <c r="D40" s="3" t="s">
        <v>56</v>
      </c>
      <c r="E40" s="4" t="s">
        <v>55</v>
      </c>
      <c r="F40" s="1">
        <v>13</v>
      </c>
      <c r="G40" s="1">
        <v>14.7</v>
      </c>
      <c r="H40" s="1">
        <v>5</v>
      </c>
      <c r="I40" s="1">
        <v>22.69</v>
      </c>
      <c r="J40" s="1">
        <v>130</v>
      </c>
      <c r="K40" s="8">
        <v>2949.7</v>
      </c>
      <c r="L40" s="1">
        <v>1029718</v>
      </c>
      <c r="M40" s="7">
        <v>45806</v>
      </c>
      <c r="N40" s="7">
        <f>_xlfn.MAXIFS(Biometria!B:B,Biometria!B:B,"&lt;="&amp;M40,Biometria!C:C,B40,Biometria!D:D,C40,Biometria!E:E,D40,Biometria!F:F,E40,Biometria!G:G,F40)</f>
        <v>45803</v>
      </c>
      <c r="O40" s="1">
        <v>5.2</v>
      </c>
      <c r="P40" s="1">
        <v>19.95</v>
      </c>
      <c r="Q40" s="1">
        <v>17.46</v>
      </c>
      <c r="R40" s="1">
        <v>87.52</v>
      </c>
      <c r="S40" s="1">
        <v>0.64</v>
      </c>
      <c r="T40" s="1">
        <v>14.6015</v>
      </c>
      <c r="U40" s="1">
        <v>0.54</v>
      </c>
      <c r="V40" s="1">
        <v>12.72</v>
      </c>
      <c r="W40" s="1">
        <v>22.77</v>
      </c>
      <c r="X40" s="1">
        <v>145.58000000000001</v>
      </c>
    </row>
    <row r="41" spans="1:24" x14ac:dyDescent="0.25">
      <c r="A41" s="1" t="str">
        <f t="shared" si="0"/>
        <v>45803494B3R114</v>
      </c>
      <c r="B41" s="1">
        <v>49</v>
      </c>
      <c r="C41" s="1">
        <v>4</v>
      </c>
      <c r="D41" s="3" t="s">
        <v>56</v>
      </c>
      <c r="E41" s="4" t="s">
        <v>53</v>
      </c>
      <c r="F41" s="1">
        <v>14</v>
      </c>
      <c r="G41" s="1">
        <v>14.7</v>
      </c>
      <c r="H41" s="1">
        <v>5</v>
      </c>
      <c r="I41" s="1">
        <v>22.69</v>
      </c>
      <c r="J41" s="1">
        <v>130</v>
      </c>
      <c r="K41" s="8">
        <v>2949.7</v>
      </c>
      <c r="L41" s="1">
        <v>1029719</v>
      </c>
      <c r="M41" s="7">
        <v>45806</v>
      </c>
      <c r="N41" s="7">
        <f>_xlfn.MAXIFS(Biometria!B:B,Biometria!B:B,"&lt;="&amp;M41,Biometria!C:C,B41,Biometria!D:D,C41,Biometria!E:E,D41,Biometria!F:F,E41,Biometria!G:G,F41)</f>
        <v>45803</v>
      </c>
      <c r="O41" s="1">
        <v>5.2</v>
      </c>
      <c r="P41" s="1">
        <v>19.87</v>
      </c>
      <c r="Q41" s="1">
        <v>16.940000000000001</v>
      </c>
      <c r="R41" s="1">
        <v>85.25</v>
      </c>
      <c r="S41" s="1">
        <v>0.72</v>
      </c>
      <c r="T41" s="1">
        <v>14.1073</v>
      </c>
      <c r="U41" s="1">
        <v>0.6</v>
      </c>
      <c r="V41" s="1">
        <v>12.96</v>
      </c>
      <c r="W41" s="1">
        <v>19.22</v>
      </c>
      <c r="X41" s="1">
        <v>141.37</v>
      </c>
    </row>
    <row r="42" spans="1:24" x14ac:dyDescent="0.25">
      <c r="A42" s="1" t="str">
        <f t="shared" si="0"/>
        <v>45803494B3R214</v>
      </c>
      <c r="B42" s="1">
        <v>49</v>
      </c>
      <c r="C42" s="1">
        <v>4</v>
      </c>
      <c r="D42" s="3" t="s">
        <v>56</v>
      </c>
      <c r="E42" s="4" t="s">
        <v>54</v>
      </c>
      <c r="F42" s="1">
        <v>14</v>
      </c>
      <c r="G42" s="1">
        <v>14.7</v>
      </c>
      <c r="H42" s="1">
        <v>5</v>
      </c>
      <c r="I42" s="1">
        <v>22.69</v>
      </c>
      <c r="J42" s="1">
        <v>130</v>
      </c>
      <c r="K42" s="8">
        <v>2949.7</v>
      </c>
      <c r="L42" s="1">
        <v>1029720</v>
      </c>
      <c r="M42" s="7">
        <v>45806</v>
      </c>
      <c r="N42" s="7">
        <f>_xlfn.MAXIFS(Biometria!B:B,Biometria!B:B,"&lt;="&amp;M42,Biometria!C:C,B42,Biometria!D:D,C42,Biometria!E:E,D42,Biometria!F:F,E42,Biometria!G:G,F42)</f>
        <v>45803</v>
      </c>
      <c r="O42" s="1">
        <v>5.2</v>
      </c>
      <c r="P42" s="1">
        <v>17.829999999999998</v>
      </c>
      <c r="Q42" s="1">
        <v>14.36</v>
      </c>
      <c r="R42" s="1">
        <v>80.540000000000006</v>
      </c>
      <c r="S42" s="1">
        <v>0.88</v>
      </c>
      <c r="T42" s="1">
        <v>12.046799999999999</v>
      </c>
      <c r="U42" s="1">
        <v>0.74</v>
      </c>
      <c r="V42" s="1">
        <v>12.54</v>
      </c>
      <c r="W42" s="1">
        <v>3.56</v>
      </c>
      <c r="X42" s="1">
        <v>122.8</v>
      </c>
    </row>
    <row r="43" spans="1:24" x14ac:dyDescent="0.25">
      <c r="A43" s="1" t="str">
        <f t="shared" si="0"/>
        <v>45803494B3R314</v>
      </c>
      <c r="B43" s="1">
        <v>49</v>
      </c>
      <c r="C43" s="1">
        <v>4</v>
      </c>
      <c r="D43" s="3" t="s">
        <v>56</v>
      </c>
      <c r="E43" s="4" t="s">
        <v>55</v>
      </c>
      <c r="F43" s="1">
        <v>14</v>
      </c>
      <c r="G43" s="1">
        <v>14.7</v>
      </c>
      <c r="H43" s="1">
        <v>5</v>
      </c>
      <c r="I43" s="1">
        <v>22.69</v>
      </c>
      <c r="J43" s="1">
        <v>130</v>
      </c>
      <c r="K43" s="8">
        <v>2949.7</v>
      </c>
      <c r="L43" s="1">
        <v>1029721</v>
      </c>
      <c r="M43" s="7">
        <v>45806</v>
      </c>
      <c r="N43" s="7">
        <f>_xlfn.MAXIFS(Biometria!B:B,Biometria!B:B,"&lt;="&amp;M43,Biometria!C:C,B43,Biometria!D:D,C43,Biometria!E:E,D43,Biometria!F:F,E43,Biometria!G:G,F43)</f>
        <v>45803</v>
      </c>
      <c r="O43" s="1">
        <v>5.2</v>
      </c>
      <c r="P43" s="1">
        <v>18.829999999999998</v>
      </c>
      <c r="Q43" s="1">
        <v>15.82</v>
      </c>
      <c r="R43" s="1">
        <v>84.01</v>
      </c>
      <c r="S43" s="1">
        <v>0.76</v>
      </c>
      <c r="T43" s="1">
        <v>13.266999999999999</v>
      </c>
      <c r="U43" s="1">
        <v>0.64</v>
      </c>
      <c r="V43" s="1">
        <v>12.56</v>
      </c>
      <c r="W43" s="1">
        <v>12.7</v>
      </c>
      <c r="X43" s="1">
        <v>133.63999999999999</v>
      </c>
    </row>
    <row r="44" spans="1:24" x14ac:dyDescent="0.25">
      <c r="A44" s="1" t="str">
        <f t="shared" si="0"/>
        <v>45803495B3R115</v>
      </c>
      <c r="B44" s="1">
        <v>49</v>
      </c>
      <c r="C44" s="1">
        <v>5</v>
      </c>
      <c r="D44" s="3" t="s">
        <v>56</v>
      </c>
      <c r="E44" s="4" t="s">
        <v>53</v>
      </c>
      <c r="F44" s="1">
        <v>15</v>
      </c>
      <c r="G44" s="1">
        <v>14.7</v>
      </c>
      <c r="H44" s="1">
        <v>5</v>
      </c>
      <c r="I44" s="1">
        <v>22.69</v>
      </c>
      <c r="J44" s="1">
        <v>130</v>
      </c>
      <c r="K44" s="8">
        <v>2949.7</v>
      </c>
      <c r="L44" s="1">
        <v>1029722</v>
      </c>
      <c r="M44" s="7">
        <v>45806</v>
      </c>
      <c r="N44" s="7">
        <f>_xlfn.MAXIFS(Biometria!B:B,Biometria!B:B,"&lt;="&amp;M44,Biometria!C:C,B44,Biometria!D:D,C44,Biometria!E:E,D44,Biometria!F:F,E44,Biometria!G:G,F44)</f>
        <v>45803</v>
      </c>
      <c r="O44" s="1">
        <v>5.2</v>
      </c>
      <c r="P44" s="1">
        <v>18.73</v>
      </c>
      <c r="Q44" s="1">
        <v>15.64</v>
      </c>
      <c r="R44" s="1">
        <v>83.5</v>
      </c>
      <c r="S44" s="1">
        <v>0.78</v>
      </c>
      <c r="T44" s="1">
        <v>13.1069</v>
      </c>
      <c r="U44" s="1">
        <v>0.65</v>
      </c>
      <c r="V44" s="1">
        <v>12.6</v>
      </c>
      <c r="W44" s="1">
        <v>11.48</v>
      </c>
      <c r="X44" s="1">
        <v>132.19</v>
      </c>
    </row>
    <row r="45" spans="1:24" x14ac:dyDescent="0.25">
      <c r="A45" s="1" t="str">
        <f t="shared" si="0"/>
        <v>45803495B3R215</v>
      </c>
      <c r="B45" s="1">
        <v>49</v>
      </c>
      <c r="C45" s="1">
        <v>5</v>
      </c>
      <c r="D45" s="3" t="s">
        <v>56</v>
      </c>
      <c r="E45" s="4" t="s">
        <v>54</v>
      </c>
      <c r="F45" s="1">
        <v>15</v>
      </c>
      <c r="G45" s="1">
        <v>14.7</v>
      </c>
      <c r="H45" s="1">
        <v>5</v>
      </c>
      <c r="I45" s="1">
        <v>22.69</v>
      </c>
      <c r="J45" s="1">
        <v>130</v>
      </c>
      <c r="K45" s="8">
        <v>2949.7</v>
      </c>
      <c r="L45" s="1">
        <v>1029723</v>
      </c>
      <c r="M45" s="7">
        <v>45806</v>
      </c>
      <c r="N45" s="7">
        <f>_xlfn.MAXIFS(Biometria!B:B,Biometria!B:B,"&lt;="&amp;M45,Biometria!C:C,B45,Biometria!D:D,C45,Biometria!E:E,D45,Biometria!F:F,E45,Biometria!G:G,F45)</f>
        <v>45803</v>
      </c>
      <c r="O45" s="1">
        <v>5.2</v>
      </c>
      <c r="P45" s="1">
        <v>18.89</v>
      </c>
      <c r="Q45" s="1">
        <v>15.95</v>
      </c>
      <c r="R45" s="1">
        <v>84.44</v>
      </c>
      <c r="S45" s="1">
        <v>0.74</v>
      </c>
      <c r="T45" s="1">
        <v>13.4016</v>
      </c>
      <c r="U45" s="1">
        <v>0.62</v>
      </c>
      <c r="V45" s="1">
        <v>12.45</v>
      </c>
      <c r="W45" s="1">
        <v>13.64</v>
      </c>
      <c r="X45" s="1">
        <v>134.75</v>
      </c>
    </row>
    <row r="46" spans="1:24" x14ac:dyDescent="0.25">
      <c r="A46" s="1" t="str">
        <f t="shared" si="0"/>
        <v>45803495B3R315</v>
      </c>
      <c r="B46" s="1">
        <v>49</v>
      </c>
      <c r="C46" s="1">
        <v>5</v>
      </c>
      <c r="D46" s="3" t="s">
        <v>56</v>
      </c>
      <c r="E46" s="4" t="s">
        <v>55</v>
      </c>
      <c r="F46" s="1">
        <v>15</v>
      </c>
      <c r="G46" s="1">
        <v>14.7</v>
      </c>
      <c r="H46" s="1">
        <v>5</v>
      </c>
      <c r="I46" s="1">
        <v>22.69</v>
      </c>
      <c r="J46" s="1">
        <v>130</v>
      </c>
      <c r="K46" s="8">
        <v>2949.7</v>
      </c>
      <c r="L46" s="1">
        <v>1029724</v>
      </c>
      <c r="M46" s="7">
        <v>45806</v>
      </c>
      <c r="N46" s="7">
        <f>_xlfn.MAXIFS(Biometria!B:B,Biometria!B:B,"&lt;="&amp;M46,Biometria!C:C,B46,Biometria!D:D,C46,Biometria!E:E,D46,Biometria!F:F,E46,Biometria!G:G,F46)</f>
        <v>45803</v>
      </c>
      <c r="O46" s="1">
        <v>5.2</v>
      </c>
      <c r="P46" s="1">
        <v>19.32</v>
      </c>
      <c r="Q46" s="1">
        <v>16.350000000000001</v>
      </c>
      <c r="R46" s="1">
        <v>84.63</v>
      </c>
      <c r="S46" s="1">
        <v>0.74</v>
      </c>
      <c r="T46" s="1">
        <v>13.7712</v>
      </c>
      <c r="U46" s="1">
        <v>0.62</v>
      </c>
      <c r="V46" s="1">
        <v>12.31</v>
      </c>
      <c r="W46" s="1">
        <v>16.64</v>
      </c>
      <c r="X46" s="1">
        <v>138.31</v>
      </c>
    </row>
    <row r="47" spans="1:24" x14ac:dyDescent="0.25">
      <c r="A47" s="1" t="str">
        <f t="shared" si="0"/>
        <v>45803492B3R116</v>
      </c>
      <c r="B47" s="1">
        <v>49</v>
      </c>
      <c r="C47" s="1">
        <v>2</v>
      </c>
      <c r="D47" s="3" t="s">
        <v>56</v>
      </c>
      <c r="E47" s="4" t="s">
        <v>53</v>
      </c>
      <c r="F47" s="1">
        <v>16</v>
      </c>
      <c r="G47" s="1">
        <v>14.7</v>
      </c>
      <c r="H47" s="1">
        <v>5</v>
      </c>
      <c r="I47" s="1">
        <v>22.69</v>
      </c>
      <c r="J47" s="1">
        <v>130</v>
      </c>
      <c r="K47" s="8">
        <v>2949.7</v>
      </c>
      <c r="L47" s="1">
        <v>1029725</v>
      </c>
      <c r="M47" s="7">
        <v>45806</v>
      </c>
      <c r="N47" s="7">
        <f>_xlfn.MAXIFS(Biometria!B:B,Biometria!B:B,"&lt;="&amp;M47,Biometria!C:C,B47,Biometria!D:D,C47,Biometria!E:E,D47,Biometria!F:F,E47,Biometria!G:G,F47)</f>
        <v>45803</v>
      </c>
      <c r="O47" s="1">
        <v>5.2</v>
      </c>
      <c r="P47" s="1">
        <v>19.079999999999998</v>
      </c>
      <c r="Q47" s="1">
        <v>16.09</v>
      </c>
      <c r="R47" s="1">
        <v>84.33</v>
      </c>
      <c r="S47" s="1">
        <v>0.75</v>
      </c>
      <c r="T47" s="1">
        <v>13.625400000000001</v>
      </c>
      <c r="U47" s="1">
        <v>0.64</v>
      </c>
      <c r="V47" s="1">
        <v>12</v>
      </c>
      <c r="W47" s="1">
        <v>15.61</v>
      </c>
      <c r="X47" s="1">
        <v>137.09</v>
      </c>
    </row>
    <row r="48" spans="1:24" x14ac:dyDescent="0.25">
      <c r="A48" s="1" t="str">
        <f t="shared" si="0"/>
        <v>45803492B3R216</v>
      </c>
      <c r="B48" s="1">
        <v>49</v>
      </c>
      <c r="C48" s="1">
        <v>2</v>
      </c>
      <c r="D48" s="3" t="s">
        <v>56</v>
      </c>
      <c r="E48" s="4" t="s">
        <v>54</v>
      </c>
      <c r="F48" s="1">
        <v>16</v>
      </c>
      <c r="G48" s="1">
        <v>14.7</v>
      </c>
      <c r="H48" s="1">
        <v>5</v>
      </c>
      <c r="I48" s="1">
        <v>22.69</v>
      </c>
      <c r="J48" s="1">
        <v>130</v>
      </c>
      <c r="K48" s="8">
        <v>2949.7</v>
      </c>
      <c r="L48" s="1">
        <v>1029726</v>
      </c>
      <c r="M48" s="7">
        <v>45806</v>
      </c>
      <c r="N48" s="7">
        <f>_xlfn.MAXIFS(Biometria!B:B,Biometria!B:B,"&lt;="&amp;M48,Biometria!C:C,B48,Biometria!D:D,C48,Biometria!E:E,D48,Biometria!F:F,E48,Biometria!G:G,F48)</f>
        <v>45803</v>
      </c>
      <c r="O48" s="1">
        <v>5.2</v>
      </c>
      <c r="P48" s="1">
        <v>20.14</v>
      </c>
      <c r="Q48" s="1">
        <v>17.489999999999998</v>
      </c>
      <c r="R48" s="1">
        <v>86.84</v>
      </c>
      <c r="S48" s="1">
        <v>0.66</v>
      </c>
      <c r="T48" s="1">
        <v>14.6982</v>
      </c>
      <c r="U48" s="1">
        <v>0.55000000000000004</v>
      </c>
      <c r="V48" s="1">
        <v>12.44</v>
      </c>
      <c r="W48" s="1">
        <v>23.63</v>
      </c>
      <c r="X48" s="1">
        <v>146.6</v>
      </c>
    </row>
    <row r="49" spans="1:24" x14ac:dyDescent="0.25">
      <c r="A49" s="1" t="str">
        <f t="shared" si="0"/>
        <v>45803492B3R316</v>
      </c>
      <c r="B49" s="1">
        <v>49</v>
      </c>
      <c r="C49" s="1">
        <v>2</v>
      </c>
      <c r="D49" s="3" t="s">
        <v>56</v>
      </c>
      <c r="E49" s="4" t="s">
        <v>55</v>
      </c>
      <c r="F49" s="1">
        <v>16</v>
      </c>
      <c r="G49" s="1">
        <v>14.7</v>
      </c>
      <c r="H49" s="1">
        <v>5</v>
      </c>
      <c r="I49" s="1">
        <v>22.69</v>
      </c>
      <c r="J49" s="1">
        <v>130</v>
      </c>
      <c r="K49" s="8">
        <v>2949.7</v>
      </c>
      <c r="L49" s="1">
        <v>1029727</v>
      </c>
      <c r="M49" s="7">
        <v>45806</v>
      </c>
      <c r="N49" s="7">
        <f>_xlfn.MAXIFS(Biometria!B:B,Biometria!B:B,"&lt;="&amp;M49,Biometria!C:C,B49,Biometria!D:D,C49,Biometria!E:E,D49,Biometria!F:F,E49,Biometria!G:G,F49)</f>
        <v>45803</v>
      </c>
      <c r="O49" s="1">
        <v>5.2</v>
      </c>
      <c r="P49" s="1">
        <v>18.809999999999999</v>
      </c>
      <c r="Q49" s="1">
        <v>15.97</v>
      </c>
      <c r="R49" s="1">
        <v>84.9</v>
      </c>
      <c r="S49" s="1">
        <v>0.73</v>
      </c>
      <c r="T49" s="1">
        <v>13.327500000000001</v>
      </c>
      <c r="U49" s="1">
        <v>0.61</v>
      </c>
      <c r="V49" s="1">
        <v>12.84</v>
      </c>
      <c r="W49" s="1">
        <v>12.96</v>
      </c>
      <c r="X49" s="1">
        <v>133.94999999999999</v>
      </c>
    </row>
    <row r="50" spans="1:24" x14ac:dyDescent="0.25">
      <c r="A50" s="1" t="str">
        <f t="shared" si="0"/>
        <v>45803491B2R117</v>
      </c>
      <c r="B50" s="1">
        <v>49</v>
      </c>
      <c r="C50" s="1">
        <v>1</v>
      </c>
      <c r="D50" s="3" t="s">
        <v>57</v>
      </c>
      <c r="E50" s="4" t="s">
        <v>53</v>
      </c>
      <c r="F50" s="1">
        <v>17</v>
      </c>
      <c r="G50" s="1">
        <v>14.7</v>
      </c>
      <c r="H50" s="1">
        <v>5</v>
      </c>
      <c r="I50" s="1">
        <v>22.69</v>
      </c>
      <c r="J50" s="1">
        <v>130</v>
      </c>
      <c r="K50" s="8">
        <v>2949.7</v>
      </c>
      <c r="L50" s="1">
        <v>1029728</v>
      </c>
      <c r="M50" s="7">
        <v>45806</v>
      </c>
      <c r="N50" s="7">
        <f>_xlfn.MAXIFS(Biometria!B:B,Biometria!B:B,"&lt;="&amp;M50,Biometria!C:C,B50,Biometria!D:D,C50,Biometria!E:E,D50,Biometria!F:F,E50,Biometria!G:G,F50)</f>
        <v>45803</v>
      </c>
      <c r="O50" s="1">
        <v>5.2</v>
      </c>
      <c r="P50" s="1">
        <v>19.71</v>
      </c>
      <c r="Q50" s="1">
        <v>16.8</v>
      </c>
      <c r="R50" s="1">
        <v>85.24</v>
      </c>
      <c r="S50" s="1">
        <v>0.72</v>
      </c>
      <c r="T50" s="1">
        <v>14.079000000000001</v>
      </c>
      <c r="U50" s="1">
        <v>0.6</v>
      </c>
      <c r="V50" s="1">
        <v>12.6</v>
      </c>
      <c r="W50" s="1">
        <v>18.98</v>
      </c>
      <c r="X50" s="1">
        <v>141.09</v>
      </c>
    </row>
    <row r="51" spans="1:24" x14ac:dyDescent="0.25">
      <c r="A51" s="1" t="str">
        <f t="shared" si="0"/>
        <v>45803491B2R217</v>
      </c>
      <c r="B51" s="1">
        <v>49</v>
      </c>
      <c r="C51" s="1">
        <v>1</v>
      </c>
      <c r="D51" s="3" t="s">
        <v>57</v>
      </c>
      <c r="E51" s="4" t="s">
        <v>54</v>
      </c>
      <c r="F51" s="1">
        <v>17</v>
      </c>
      <c r="G51" s="1">
        <v>14.7</v>
      </c>
      <c r="H51" s="1">
        <v>5</v>
      </c>
      <c r="I51" s="1">
        <v>22.69</v>
      </c>
      <c r="J51" s="1">
        <v>130</v>
      </c>
      <c r="K51" s="8">
        <v>2949.7</v>
      </c>
      <c r="L51" s="1">
        <v>1029729</v>
      </c>
      <c r="M51" s="7">
        <v>45806</v>
      </c>
      <c r="N51" s="7">
        <f>_xlfn.MAXIFS(Biometria!B:B,Biometria!B:B,"&lt;="&amp;M51,Biometria!C:C,B51,Biometria!D:D,C51,Biometria!E:E,D51,Biometria!F:F,E51,Biometria!G:G,F51)</f>
        <v>45803</v>
      </c>
      <c r="O51" s="1">
        <v>5.2</v>
      </c>
      <c r="P51" s="1">
        <v>18.690000000000001</v>
      </c>
      <c r="Q51" s="1">
        <v>15.61</v>
      </c>
      <c r="R51" s="1">
        <v>83.52</v>
      </c>
      <c r="S51" s="1">
        <v>0.78</v>
      </c>
      <c r="T51" s="1">
        <v>13.1571</v>
      </c>
      <c r="U51" s="1">
        <v>0.66</v>
      </c>
      <c r="V51" s="1">
        <v>12.27</v>
      </c>
      <c r="W51" s="1">
        <v>11.96</v>
      </c>
      <c r="X51" s="1">
        <v>132.76</v>
      </c>
    </row>
    <row r="52" spans="1:24" x14ac:dyDescent="0.25">
      <c r="A52" s="1" t="str">
        <f t="shared" si="0"/>
        <v>45803491B2R317</v>
      </c>
      <c r="B52" s="1">
        <v>49</v>
      </c>
      <c r="C52" s="1">
        <v>1</v>
      </c>
      <c r="D52" s="3" t="s">
        <v>57</v>
      </c>
      <c r="E52" s="4" t="s">
        <v>55</v>
      </c>
      <c r="F52" s="1">
        <v>17</v>
      </c>
      <c r="G52" s="1">
        <v>14.7</v>
      </c>
      <c r="H52" s="1">
        <v>5</v>
      </c>
      <c r="I52" s="1">
        <v>22.69</v>
      </c>
      <c r="J52" s="1">
        <v>130</v>
      </c>
      <c r="K52" s="8">
        <v>2949.7</v>
      </c>
      <c r="L52" s="1">
        <v>1029730</v>
      </c>
      <c r="M52" s="7">
        <v>45806</v>
      </c>
      <c r="N52" s="7">
        <f>_xlfn.MAXIFS(Biometria!B:B,Biometria!B:B,"&lt;="&amp;M52,Biometria!C:C,B52,Biometria!D:D,C52,Biometria!E:E,D52,Biometria!F:F,E52,Biometria!G:G,F52)</f>
        <v>45803</v>
      </c>
      <c r="O52" s="1">
        <v>5.2</v>
      </c>
      <c r="P52" s="1">
        <v>19.32</v>
      </c>
      <c r="Q52" s="1">
        <v>16.47</v>
      </c>
      <c r="R52" s="1">
        <v>85.25</v>
      </c>
      <c r="S52" s="1">
        <v>0.72</v>
      </c>
      <c r="T52" s="1">
        <v>13.7736</v>
      </c>
      <c r="U52" s="1">
        <v>0.6</v>
      </c>
      <c r="V52" s="1">
        <v>12.72</v>
      </c>
      <c r="W52" s="1">
        <v>16.5</v>
      </c>
      <c r="X52" s="1">
        <v>138.15</v>
      </c>
    </row>
    <row r="53" spans="1:24" x14ac:dyDescent="0.25">
      <c r="A53" s="1" t="str">
        <f t="shared" si="0"/>
        <v>45803492B2R118</v>
      </c>
      <c r="B53" s="1">
        <v>49</v>
      </c>
      <c r="C53" s="1">
        <v>2</v>
      </c>
      <c r="D53" s="3" t="s">
        <v>57</v>
      </c>
      <c r="E53" s="4" t="s">
        <v>53</v>
      </c>
      <c r="F53" s="1">
        <v>18</v>
      </c>
      <c r="G53" s="1">
        <v>14.7</v>
      </c>
      <c r="H53" s="1">
        <v>5</v>
      </c>
      <c r="I53" s="1">
        <v>22.69</v>
      </c>
      <c r="J53" s="1">
        <v>130</v>
      </c>
      <c r="K53" s="8">
        <v>2949.7</v>
      </c>
      <c r="L53" s="1">
        <v>1029731</v>
      </c>
      <c r="M53" s="7">
        <v>45806</v>
      </c>
      <c r="N53" s="7">
        <f>_xlfn.MAXIFS(Biometria!B:B,Biometria!B:B,"&lt;="&amp;M53,Biometria!C:C,B53,Biometria!D:D,C53,Biometria!E:E,D53,Biometria!F:F,E53,Biometria!G:G,F53)</f>
        <v>45803</v>
      </c>
      <c r="O53" s="1">
        <v>5.2</v>
      </c>
      <c r="P53" s="1">
        <v>19.920000000000002</v>
      </c>
      <c r="Q53" s="1">
        <v>17.23</v>
      </c>
      <c r="R53" s="1">
        <v>86.5</v>
      </c>
      <c r="S53" s="1">
        <v>0.67</v>
      </c>
      <c r="T53" s="1">
        <v>14.585699999999999</v>
      </c>
      <c r="U53" s="1">
        <v>0.56999999999999995</v>
      </c>
      <c r="V53" s="1">
        <v>12.02</v>
      </c>
      <c r="W53" s="1">
        <v>22.87</v>
      </c>
      <c r="X53" s="1">
        <v>145.69999999999999</v>
      </c>
    </row>
    <row r="54" spans="1:24" x14ac:dyDescent="0.25">
      <c r="A54" s="1" t="str">
        <f t="shared" si="0"/>
        <v>45803492B2R218</v>
      </c>
      <c r="B54" s="1">
        <v>49</v>
      </c>
      <c r="C54" s="1">
        <v>2</v>
      </c>
      <c r="D54" s="3" t="s">
        <v>57</v>
      </c>
      <c r="E54" s="4" t="s">
        <v>54</v>
      </c>
      <c r="F54" s="1">
        <v>18</v>
      </c>
      <c r="G54" s="1">
        <v>14.7</v>
      </c>
      <c r="H54" s="1">
        <v>5</v>
      </c>
      <c r="I54" s="1">
        <v>22.69</v>
      </c>
      <c r="J54" s="1">
        <v>130</v>
      </c>
      <c r="K54" s="8">
        <v>2949.7</v>
      </c>
      <c r="L54" s="1">
        <v>1029732</v>
      </c>
      <c r="M54" s="7">
        <v>45806</v>
      </c>
      <c r="N54" s="7">
        <f>_xlfn.MAXIFS(Biometria!B:B,Biometria!B:B,"&lt;="&amp;M54,Biometria!C:C,B54,Biometria!D:D,C54,Biometria!E:E,D54,Biometria!F:F,E54,Biometria!G:G,F54)</f>
        <v>45803</v>
      </c>
      <c r="O54" s="1">
        <v>5.2</v>
      </c>
      <c r="P54" s="1">
        <v>19.63</v>
      </c>
      <c r="Q54" s="1">
        <v>16.8</v>
      </c>
      <c r="R54" s="1">
        <v>85.58</v>
      </c>
      <c r="S54" s="1">
        <v>0.71</v>
      </c>
      <c r="T54" s="1">
        <v>14.2538</v>
      </c>
      <c r="U54" s="1">
        <v>0.6</v>
      </c>
      <c r="V54" s="1">
        <v>11.89</v>
      </c>
      <c r="W54" s="1">
        <v>20.41</v>
      </c>
      <c r="X54" s="1">
        <v>142.78</v>
      </c>
    </row>
    <row r="55" spans="1:24" x14ac:dyDescent="0.25">
      <c r="A55" s="1" t="str">
        <f t="shared" si="0"/>
        <v>45803492B2R318</v>
      </c>
      <c r="B55" s="1">
        <v>49</v>
      </c>
      <c r="C55" s="1">
        <v>2</v>
      </c>
      <c r="D55" s="3" t="s">
        <v>57</v>
      </c>
      <c r="E55" s="4" t="s">
        <v>55</v>
      </c>
      <c r="F55" s="1">
        <v>18</v>
      </c>
      <c r="G55" s="1">
        <v>14.7</v>
      </c>
      <c r="H55" s="1">
        <v>5</v>
      </c>
      <c r="I55" s="1">
        <v>22.69</v>
      </c>
      <c r="J55" s="1">
        <v>130</v>
      </c>
      <c r="K55" s="8">
        <v>2949.7</v>
      </c>
      <c r="L55" s="1">
        <v>1029733</v>
      </c>
      <c r="M55" s="7">
        <v>45806</v>
      </c>
      <c r="N55" s="7">
        <f>_xlfn.MAXIFS(Biometria!B:B,Biometria!B:B,"&lt;="&amp;M55,Biometria!C:C,B55,Biometria!D:D,C55,Biometria!E:E,D55,Biometria!F:F,E55,Biometria!G:G,F55)</f>
        <v>45803</v>
      </c>
      <c r="O55" s="1">
        <v>5.2</v>
      </c>
      <c r="P55" s="1">
        <v>19.75</v>
      </c>
      <c r="Q55" s="1">
        <v>16.989999999999998</v>
      </c>
      <c r="R55" s="1">
        <v>86.03</v>
      </c>
      <c r="S55" s="1">
        <v>0.69</v>
      </c>
      <c r="T55" s="1">
        <v>14.171200000000001</v>
      </c>
      <c r="U55" s="1">
        <v>0.57999999999999996</v>
      </c>
      <c r="V55" s="1">
        <v>12.87</v>
      </c>
      <c r="W55" s="1">
        <v>19.579999999999998</v>
      </c>
      <c r="X55" s="1">
        <v>141.80000000000001</v>
      </c>
    </row>
    <row r="56" spans="1:24" x14ac:dyDescent="0.25">
      <c r="A56" s="1" t="str">
        <f t="shared" si="0"/>
        <v>45803493B2R119</v>
      </c>
      <c r="B56" s="1">
        <v>49</v>
      </c>
      <c r="C56" s="1">
        <v>3</v>
      </c>
      <c r="D56" s="3" t="s">
        <v>57</v>
      </c>
      <c r="E56" s="4" t="s">
        <v>53</v>
      </c>
      <c r="F56" s="1">
        <v>19</v>
      </c>
      <c r="G56" s="1">
        <v>14.7</v>
      </c>
      <c r="H56" s="1">
        <v>5</v>
      </c>
      <c r="I56" s="1">
        <v>22.69</v>
      </c>
      <c r="J56" s="1">
        <v>130</v>
      </c>
      <c r="K56" s="8">
        <v>2949.7</v>
      </c>
      <c r="L56" s="1">
        <v>1029734</v>
      </c>
      <c r="M56" s="7">
        <v>45806</v>
      </c>
      <c r="N56" s="7">
        <f>_xlfn.MAXIFS(Biometria!B:B,Biometria!B:B,"&lt;="&amp;M56,Biometria!C:C,B56,Biometria!D:D,C56,Biometria!E:E,D56,Biometria!F:F,E56,Biometria!G:G,F56)</f>
        <v>45803</v>
      </c>
      <c r="O56" s="1">
        <v>5.2</v>
      </c>
      <c r="P56" s="1">
        <v>19.63</v>
      </c>
      <c r="Q56" s="1">
        <v>16.690000000000001</v>
      </c>
      <c r="R56" s="1">
        <v>85.02</v>
      </c>
      <c r="S56" s="1">
        <v>0.72</v>
      </c>
      <c r="T56" s="1">
        <v>13.9892</v>
      </c>
      <c r="U56" s="1">
        <v>0.6</v>
      </c>
      <c r="V56" s="1">
        <v>12.59</v>
      </c>
      <c r="W56" s="1">
        <v>18.260000000000002</v>
      </c>
      <c r="X56" s="1">
        <v>140.22999999999999</v>
      </c>
    </row>
    <row r="57" spans="1:24" x14ac:dyDescent="0.25">
      <c r="A57" s="1" t="str">
        <f t="shared" si="0"/>
        <v>45803493B2R219</v>
      </c>
      <c r="B57" s="1">
        <v>49</v>
      </c>
      <c r="C57" s="1">
        <v>3</v>
      </c>
      <c r="D57" s="3" t="s">
        <v>57</v>
      </c>
      <c r="E57" s="4" t="s">
        <v>54</v>
      </c>
      <c r="F57" s="1">
        <v>19</v>
      </c>
      <c r="G57" s="1">
        <v>14.7</v>
      </c>
      <c r="H57" s="1">
        <v>5</v>
      </c>
      <c r="I57" s="1">
        <v>22.69</v>
      </c>
      <c r="J57" s="1">
        <v>130</v>
      </c>
      <c r="K57" s="8">
        <v>2949.7</v>
      </c>
      <c r="L57" s="1">
        <v>1029735</v>
      </c>
      <c r="M57" s="7">
        <v>45806</v>
      </c>
      <c r="N57" s="7">
        <f>_xlfn.MAXIFS(Biometria!B:B,Biometria!B:B,"&lt;="&amp;M57,Biometria!C:C,B57,Biometria!D:D,C57,Biometria!E:E,D57,Biometria!F:F,E57,Biometria!G:G,F57)</f>
        <v>45803</v>
      </c>
      <c r="O57" s="1">
        <v>5.2</v>
      </c>
      <c r="P57" s="1">
        <v>20.37</v>
      </c>
      <c r="Q57" s="1">
        <v>17.37</v>
      </c>
      <c r="R57" s="1">
        <v>85.27</v>
      </c>
      <c r="S57" s="1">
        <v>0.72</v>
      </c>
      <c r="T57" s="1">
        <v>14.465400000000001</v>
      </c>
      <c r="U57" s="1">
        <v>0.6</v>
      </c>
      <c r="V57" s="1">
        <v>12.96</v>
      </c>
      <c r="W57" s="1">
        <v>22.12</v>
      </c>
      <c r="X57" s="1">
        <v>144.81</v>
      </c>
    </row>
    <row r="58" spans="1:24" x14ac:dyDescent="0.25">
      <c r="A58" s="1" t="str">
        <f t="shared" si="0"/>
        <v>45803493B2R319</v>
      </c>
      <c r="B58" s="1">
        <v>49</v>
      </c>
      <c r="C58" s="1">
        <v>3</v>
      </c>
      <c r="D58" s="3" t="s">
        <v>57</v>
      </c>
      <c r="E58" s="4" t="s">
        <v>55</v>
      </c>
      <c r="F58" s="1">
        <v>19</v>
      </c>
      <c r="G58" s="1">
        <v>14.7</v>
      </c>
      <c r="H58" s="1">
        <v>5</v>
      </c>
      <c r="I58" s="1">
        <v>22.69</v>
      </c>
      <c r="J58" s="1">
        <v>130</v>
      </c>
      <c r="K58" s="8">
        <v>2949.7</v>
      </c>
      <c r="L58" s="1">
        <v>1029736</v>
      </c>
      <c r="M58" s="7">
        <v>45806</v>
      </c>
      <c r="N58" s="7">
        <f>_xlfn.MAXIFS(Biometria!B:B,Biometria!B:B,"&lt;="&amp;M58,Biometria!C:C,B58,Biometria!D:D,C58,Biometria!E:E,D58,Biometria!F:F,E58,Biometria!G:G,F58)</f>
        <v>45803</v>
      </c>
      <c r="O58" s="1">
        <v>5.2</v>
      </c>
      <c r="P58" s="1">
        <v>19.93</v>
      </c>
      <c r="Q58" s="1">
        <v>16.809999999999999</v>
      </c>
      <c r="R58" s="1">
        <v>84.35</v>
      </c>
      <c r="S58" s="1">
        <v>0.75</v>
      </c>
      <c r="T58" s="1">
        <v>14.0138</v>
      </c>
      <c r="U58" s="1">
        <v>0.63</v>
      </c>
      <c r="V58" s="1">
        <v>12.9</v>
      </c>
      <c r="W58" s="1">
        <v>18.690000000000001</v>
      </c>
      <c r="X58" s="1">
        <v>140.74</v>
      </c>
    </row>
    <row r="59" spans="1:24" x14ac:dyDescent="0.25">
      <c r="A59" s="1" t="str">
        <f t="shared" si="0"/>
        <v>45803494B2R120</v>
      </c>
      <c r="B59" s="1">
        <v>49</v>
      </c>
      <c r="C59" s="1">
        <v>4</v>
      </c>
      <c r="D59" s="3" t="s">
        <v>57</v>
      </c>
      <c r="E59" s="4" t="s">
        <v>53</v>
      </c>
      <c r="F59" s="1">
        <v>20</v>
      </c>
      <c r="G59" s="1">
        <v>14.7</v>
      </c>
      <c r="H59" s="1">
        <v>5</v>
      </c>
      <c r="I59" s="1">
        <v>22.69</v>
      </c>
      <c r="J59" s="1">
        <v>130</v>
      </c>
      <c r="K59" s="8">
        <v>2949.7</v>
      </c>
      <c r="L59" s="1">
        <v>1029737</v>
      </c>
      <c r="M59" s="7">
        <v>45806</v>
      </c>
      <c r="N59" s="7">
        <f>_xlfn.MAXIFS(Biometria!B:B,Biometria!B:B,"&lt;="&amp;M59,Biometria!C:C,B59,Biometria!D:D,C59,Biometria!E:E,D59,Biometria!F:F,E59,Biometria!G:G,F59)</f>
        <v>45803</v>
      </c>
      <c r="O59" s="1">
        <v>5.0999999999999996</v>
      </c>
      <c r="P59" s="1">
        <v>18.73</v>
      </c>
      <c r="Q59" s="1">
        <v>15.95</v>
      </c>
      <c r="R59" s="1">
        <v>85.16</v>
      </c>
      <c r="S59" s="1">
        <v>0.72</v>
      </c>
      <c r="T59" s="1">
        <v>13.294499999999999</v>
      </c>
      <c r="U59" s="1">
        <v>0.6</v>
      </c>
      <c r="V59" s="1">
        <v>12.91</v>
      </c>
      <c r="W59" s="1">
        <v>12.62</v>
      </c>
      <c r="X59" s="1">
        <v>133.54</v>
      </c>
    </row>
    <row r="60" spans="1:24" x14ac:dyDescent="0.25">
      <c r="A60" s="1" t="str">
        <f t="shared" si="0"/>
        <v>45803494B2R220</v>
      </c>
      <c r="B60" s="1">
        <v>49</v>
      </c>
      <c r="C60" s="1">
        <v>4</v>
      </c>
      <c r="D60" s="3" t="s">
        <v>57</v>
      </c>
      <c r="E60" s="4" t="s">
        <v>54</v>
      </c>
      <c r="F60" s="1">
        <v>20</v>
      </c>
      <c r="G60" s="1">
        <v>14.7</v>
      </c>
      <c r="H60" s="1">
        <v>5</v>
      </c>
      <c r="I60" s="1">
        <v>22.69</v>
      </c>
      <c r="J60" s="1">
        <v>130</v>
      </c>
      <c r="K60" s="8">
        <v>2949.7</v>
      </c>
      <c r="L60" s="1">
        <v>1029738</v>
      </c>
      <c r="M60" s="7">
        <v>45806</v>
      </c>
      <c r="N60" s="7">
        <f>_xlfn.MAXIFS(Biometria!B:B,Biometria!B:B,"&lt;="&amp;M60,Biometria!C:C,B60,Biometria!D:D,C60,Biometria!E:E,D60,Biometria!F:F,E60,Biometria!G:G,F60)</f>
        <v>45803</v>
      </c>
      <c r="O60" s="1">
        <v>5.2</v>
      </c>
      <c r="P60" s="1">
        <v>19.2</v>
      </c>
      <c r="Q60" s="1">
        <v>16.39</v>
      </c>
      <c r="R60" s="1">
        <v>85.36</v>
      </c>
      <c r="S60" s="1">
        <v>0.71</v>
      </c>
      <c r="T60" s="1">
        <v>13.8987</v>
      </c>
      <c r="U60" s="1">
        <v>0.6</v>
      </c>
      <c r="V60" s="1">
        <v>11.92</v>
      </c>
      <c r="W60" s="1">
        <v>17.52</v>
      </c>
      <c r="X60" s="1">
        <v>139.36000000000001</v>
      </c>
    </row>
    <row r="61" spans="1:24" x14ac:dyDescent="0.25">
      <c r="A61" s="1" t="str">
        <f t="shared" si="0"/>
        <v>45803494B2R320</v>
      </c>
      <c r="B61" s="1">
        <v>49</v>
      </c>
      <c r="C61" s="1">
        <v>4</v>
      </c>
      <c r="D61" s="3" t="s">
        <v>57</v>
      </c>
      <c r="E61" s="4" t="s">
        <v>55</v>
      </c>
      <c r="F61" s="1">
        <v>20</v>
      </c>
      <c r="G61" s="1">
        <v>14.7</v>
      </c>
      <c r="H61" s="1">
        <v>5</v>
      </c>
      <c r="I61" s="1">
        <v>22.69</v>
      </c>
      <c r="J61" s="1">
        <v>130</v>
      </c>
      <c r="K61" s="8">
        <v>2949.7</v>
      </c>
      <c r="L61" s="1">
        <v>1029739</v>
      </c>
      <c r="M61" s="7">
        <v>45806</v>
      </c>
      <c r="N61" s="7">
        <f>_xlfn.MAXIFS(Biometria!B:B,Biometria!B:B,"&lt;="&amp;M61,Biometria!C:C,B61,Biometria!D:D,C61,Biometria!E:E,D61,Biometria!F:F,E61,Biometria!G:G,F61)</f>
        <v>45803</v>
      </c>
      <c r="O61" s="1">
        <v>5.0999999999999996</v>
      </c>
      <c r="P61" s="1">
        <v>18.13</v>
      </c>
      <c r="Q61" s="1">
        <v>15.13</v>
      </c>
      <c r="R61" s="1">
        <v>83.45</v>
      </c>
      <c r="S61" s="1">
        <v>0.78</v>
      </c>
      <c r="T61" s="1">
        <v>12.652900000000001</v>
      </c>
      <c r="U61" s="1">
        <v>0.65</v>
      </c>
      <c r="V61" s="1">
        <v>12.72</v>
      </c>
      <c r="W61" s="1">
        <v>7.79</v>
      </c>
      <c r="X61" s="1">
        <v>127.82</v>
      </c>
    </row>
    <row r="62" spans="1:24" x14ac:dyDescent="0.25">
      <c r="A62" s="1" t="str">
        <f t="shared" si="0"/>
        <v>45803495B2R121</v>
      </c>
      <c r="B62" s="1">
        <v>49</v>
      </c>
      <c r="C62" s="1">
        <v>5</v>
      </c>
      <c r="D62" s="3" t="s">
        <v>57</v>
      </c>
      <c r="E62" s="4" t="s">
        <v>53</v>
      </c>
      <c r="F62" s="1">
        <v>21</v>
      </c>
      <c r="G62" s="1">
        <v>14.7</v>
      </c>
      <c r="H62" s="1">
        <v>5</v>
      </c>
      <c r="I62" s="1">
        <v>22.69</v>
      </c>
      <c r="J62" s="1">
        <v>130</v>
      </c>
      <c r="K62" s="8">
        <v>2949.7</v>
      </c>
      <c r="L62" s="1">
        <v>1029740</v>
      </c>
      <c r="M62" s="7">
        <v>45806</v>
      </c>
      <c r="N62" s="7">
        <f>_xlfn.MAXIFS(Biometria!B:B,Biometria!B:B,"&lt;="&amp;M62,Biometria!C:C,B62,Biometria!D:D,C62,Biometria!E:E,D62,Biometria!F:F,E62,Biometria!G:G,F62)</f>
        <v>45803</v>
      </c>
      <c r="O62" s="1">
        <v>5.2</v>
      </c>
      <c r="P62" s="1">
        <v>18.91</v>
      </c>
      <c r="Q62" s="1">
        <v>15.9</v>
      </c>
      <c r="R62" s="1">
        <v>84.08</v>
      </c>
      <c r="S62" s="1">
        <v>0.76</v>
      </c>
      <c r="T62" s="1">
        <v>13.394500000000001</v>
      </c>
      <c r="U62" s="1">
        <v>0.64</v>
      </c>
      <c r="V62" s="1">
        <v>12.3</v>
      </c>
      <c r="W62" s="1">
        <v>13.74</v>
      </c>
      <c r="X62" s="1">
        <v>134.87</v>
      </c>
    </row>
    <row r="63" spans="1:24" x14ac:dyDescent="0.25">
      <c r="A63" s="1" t="str">
        <f t="shared" si="0"/>
        <v>45803495B2R221</v>
      </c>
      <c r="B63" s="1">
        <v>49</v>
      </c>
      <c r="C63" s="1">
        <v>5</v>
      </c>
      <c r="D63" s="3" t="s">
        <v>57</v>
      </c>
      <c r="E63" s="4" t="s">
        <v>54</v>
      </c>
      <c r="F63" s="1">
        <v>21</v>
      </c>
      <c r="G63" s="1">
        <v>14.7</v>
      </c>
      <c r="H63" s="1">
        <v>5</v>
      </c>
      <c r="I63" s="1">
        <v>22.69</v>
      </c>
      <c r="J63" s="1">
        <v>130</v>
      </c>
      <c r="K63" s="8">
        <v>2949.7</v>
      </c>
      <c r="L63" s="1">
        <v>1029741</v>
      </c>
      <c r="M63" s="7">
        <v>45806</v>
      </c>
      <c r="N63" s="7">
        <f>_xlfn.MAXIFS(Biometria!B:B,Biometria!B:B,"&lt;="&amp;M63,Biometria!C:C,B63,Biometria!D:D,C63,Biometria!E:E,D63,Biometria!F:F,E63,Biometria!G:G,F63)</f>
        <v>45803</v>
      </c>
      <c r="O63" s="1">
        <v>5.2</v>
      </c>
      <c r="P63" s="1">
        <v>19.329999999999998</v>
      </c>
      <c r="Q63" s="1">
        <v>16.55</v>
      </c>
      <c r="R63" s="1">
        <v>85.62</v>
      </c>
      <c r="S63" s="1">
        <v>0.7</v>
      </c>
      <c r="T63" s="1">
        <v>13.8695</v>
      </c>
      <c r="U63" s="1">
        <v>0.59</v>
      </c>
      <c r="V63" s="1">
        <v>12.6</v>
      </c>
      <c r="W63" s="1">
        <v>17.2</v>
      </c>
      <c r="X63" s="1">
        <v>138.97999999999999</v>
      </c>
    </row>
    <row r="64" spans="1:24" x14ac:dyDescent="0.25">
      <c r="A64" s="1" t="str">
        <f t="shared" si="0"/>
        <v>45803495B2R321</v>
      </c>
      <c r="B64" s="1">
        <v>49</v>
      </c>
      <c r="C64" s="1">
        <v>5</v>
      </c>
      <c r="D64" s="3" t="s">
        <v>57</v>
      </c>
      <c r="E64" s="4" t="s">
        <v>55</v>
      </c>
      <c r="F64" s="1">
        <v>21</v>
      </c>
      <c r="G64" s="1">
        <v>14.7</v>
      </c>
      <c r="H64" s="1">
        <v>5</v>
      </c>
      <c r="I64" s="1">
        <v>22.69</v>
      </c>
      <c r="J64" s="1">
        <v>130</v>
      </c>
      <c r="K64" s="8">
        <v>2949.7</v>
      </c>
      <c r="L64" s="1">
        <v>1029742</v>
      </c>
      <c r="M64" s="7">
        <v>45806</v>
      </c>
      <c r="N64" s="7">
        <f>_xlfn.MAXIFS(Biometria!B:B,Biometria!B:B,"&lt;="&amp;M64,Biometria!C:C,B64,Biometria!D:D,C64,Biometria!E:E,D64,Biometria!F:F,E64,Biometria!G:G,F64)</f>
        <v>45803</v>
      </c>
      <c r="O64" s="1">
        <v>5.2</v>
      </c>
      <c r="P64" s="1">
        <v>19.940000000000001</v>
      </c>
      <c r="Q64" s="1">
        <v>17.2</v>
      </c>
      <c r="R64" s="1">
        <v>86.26</v>
      </c>
      <c r="S64" s="1">
        <v>0.68</v>
      </c>
      <c r="T64" s="1">
        <v>14.3841</v>
      </c>
      <c r="U64" s="1">
        <v>0.56999999999999995</v>
      </c>
      <c r="V64" s="1">
        <v>12.72</v>
      </c>
      <c r="W64" s="1">
        <v>21.23</v>
      </c>
      <c r="X64" s="1">
        <v>143.76</v>
      </c>
    </row>
    <row r="65" spans="1:24" x14ac:dyDescent="0.25">
      <c r="A65" s="1" t="str">
        <f t="shared" si="0"/>
        <v>45803496B2R122</v>
      </c>
      <c r="B65" s="1">
        <v>49</v>
      </c>
      <c r="C65" s="1">
        <v>6</v>
      </c>
      <c r="D65" s="3" t="s">
        <v>57</v>
      </c>
      <c r="E65" s="4" t="s">
        <v>53</v>
      </c>
      <c r="F65" s="1">
        <v>22</v>
      </c>
      <c r="G65" s="1">
        <v>14.7</v>
      </c>
      <c r="H65" s="1">
        <v>5</v>
      </c>
      <c r="I65" s="1">
        <v>22.69</v>
      </c>
      <c r="J65" s="1">
        <v>130</v>
      </c>
      <c r="K65" s="8">
        <v>2949.7</v>
      </c>
      <c r="L65" s="1">
        <v>1029743</v>
      </c>
      <c r="M65" s="7">
        <v>45806</v>
      </c>
      <c r="N65" s="7">
        <f>_xlfn.MAXIFS(Biometria!B:B,Biometria!B:B,"&lt;="&amp;M65,Biometria!C:C,B65,Biometria!D:D,C65,Biometria!E:E,D65,Biometria!F:F,E65,Biometria!G:G,F65)</f>
        <v>45803</v>
      </c>
      <c r="O65" s="1">
        <v>5.2</v>
      </c>
      <c r="P65" s="1">
        <v>20.13</v>
      </c>
      <c r="Q65" s="1">
        <v>17.29</v>
      </c>
      <c r="R65" s="1">
        <v>85.89</v>
      </c>
      <c r="S65" s="1">
        <v>0.69</v>
      </c>
      <c r="T65" s="1">
        <v>14.555400000000001</v>
      </c>
      <c r="U65" s="1">
        <v>0.57999999999999996</v>
      </c>
      <c r="V65" s="1">
        <v>12.34</v>
      </c>
      <c r="W65" s="1">
        <v>22.7</v>
      </c>
      <c r="X65" s="1">
        <v>145.5</v>
      </c>
    </row>
    <row r="66" spans="1:24" x14ac:dyDescent="0.25">
      <c r="A66" s="1" t="str">
        <f t="shared" si="0"/>
        <v>45803496B2R222</v>
      </c>
      <c r="B66" s="1">
        <v>49</v>
      </c>
      <c r="C66" s="1">
        <v>6</v>
      </c>
      <c r="D66" s="3" t="s">
        <v>57</v>
      </c>
      <c r="E66" s="4" t="s">
        <v>54</v>
      </c>
      <c r="F66" s="1">
        <v>22</v>
      </c>
      <c r="G66" s="1">
        <v>14.7</v>
      </c>
      <c r="H66" s="1">
        <v>5</v>
      </c>
      <c r="I66" s="1">
        <v>22.69</v>
      </c>
      <c r="J66" s="1">
        <v>130</v>
      </c>
      <c r="K66" s="8">
        <v>2949.7</v>
      </c>
      <c r="L66" s="1">
        <v>1029744</v>
      </c>
      <c r="M66" s="7">
        <v>45806</v>
      </c>
      <c r="N66" s="7">
        <f>_xlfn.MAXIFS(Biometria!B:B,Biometria!B:B,"&lt;="&amp;M66,Biometria!C:C,B66,Biometria!D:D,C66,Biometria!E:E,D66,Biometria!F:F,E66,Biometria!G:G,F66)</f>
        <v>45803</v>
      </c>
      <c r="O66" s="1">
        <v>5.2</v>
      </c>
      <c r="P66" s="1">
        <v>19.899999999999999</v>
      </c>
      <c r="Q66" s="1">
        <v>16.88</v>
      </c>
      <c r="R66" s="1">
        <v>84.82</v>
      </c>
      <c r="S66" s="1">
        <v>0.73</v>
      </c>
      <c r="T66" s="1">
        <v>14.215199999999999</v>
      </c>
      <c r="U66" s="1">
        <v>0.61</v>
      </c>
      <c r="V66" s="1">
        <v>12.32</v>
      </c>
      <c r="W66" s="1">
        <v>20.170000000000002</v>
      </c>
      <c r="X66" s="1">
        <v>142.5</v>
      </c>
    </row>
    <row r="67" spans="1:24" x14ac:dyDescent="0.25">
      <c r="A67" s="1" t="str">
        <f t="shared" ref="A67:A130" si="1">N67&amp;B67&amp;C67&amp;D67&amp;E67&amp;F67</f>
        <v>45803496B2R322</v>
      </c>
      <c r="B67" s="1">
        <v>49</v>
      </c>
      <c r="C67" s="1">
        <v>6</v>
      </c>
      <c r="D67" s="3" t="s">
        <v>57</v>
      </c>
      <c r="E67" s="4" t="s">
        <v>55</v>
      </c>
      <c r="F67" s="1">
        <v>22</v>
      </c>
      <c r="G67" s="1">
        <v>14.7</v>
      </c>
      <c r="H67" s="1">
        <v>5</v>
      </c>
      <c r="I67" s="1">
        <v>22.69</v>
      </c>
      <c r="J67" s="1">
        <v>130</v>
      </c>
      <c r="K67" s="8">
        <v>2949.7</v>
      </c>
      <c r="L67" s="1">
        <v>1029745</v>
      </c>
      <c r="M67" s="7">
        <v>45806</v>
      </c>
      <c r="N67" s="7">
        <f>_xlfn.MAXIFS(Biometria!B:B,Biometria!B:B,"&lt;="&amp;M67,Biometria!C:C,B67,Biometria!D:D,C67,Biometria!E:E,D67,Biometria!F:F,E67,Biometria!G:G,F67)</f>
        <v>45803</v>
      </c>
      <c r="O67" s="1">
        <v>5.2</v>
      </c>
      <c r="P67" s="1">
        <v>20.65</v>
      </c>
      <c r="Q67" s="1">
        <v>18.22</v>
      </c>
      <c r="R67" s="1">
        <v>88.23</v>
      </c>
      <c r="S67" s="1">
        <v>0.61</v>
      </c>
      <c r="T67" s="1">
        <v>14.887700000000001</v>
      </c>
      <c r="U67" s="1">
        <v>0.5</v>
      </c>
      <c r="V67" s="1">
        <v>14.04</v>
      </c>
      <c r="W67" s="1">
        <v>24.78</v>
      </c>
      <c r="X67" s="1">
        <v>147.97</v>
      </c>
    </row>
    <row r="68" spans="1:24" x14ac:dyDescent="0.25">
      <c r="A68" s="1" t="str">
        <f t="shared" si="1"/>
        <v>45803497B2R123</v>
      </c>
      <c r="B68" s="1">
        <v>49</v>
      </c>
      <c r="C68" s="1">
        <v>7</v>
      </c>
      <c r="D68" s="3" t="s">
        <v>57</v>
      </c>
      <c r="E68" s="4" t="s">
        <v>53</v>
      </c>
      <c r="F68" s="1">
        <v>23</v>
      </c>
      <c r="G68" s="1">
        <v>14.7</v>
      </c>
      <c r="H68" s="1">
        <v>5</v>
      </c>
      <c r="I68" s="1">
        <v>22.69</v>
      </c>
      <c r="J68" s="1">
        <v>130</v>
      </c>
      <c r="K68" s="8">
        <v>2949.7</v>
      </c>
      <c r="L68" s="1">
        <v>1029746</v>
      </c>
      <c r="M68" s="7">
        <v>45806</v>
      </c>
      <c r="N68" s="7">
        <f>_xlfn.MAXIFS(Biometria!B:B,Biometria!B:B,"&lt;="&amp;M68,Biometria!C:C,B68,Biometria!D:D,C68,Biometria!E:E,D68,Biometria!F:F,E68,Biometria!G:G,F68)</f>
        <v>45803</v>
      </c>
      <c r="O68" s="1">
        <v>5.0999999999999996</v>
      </c>
      <c r="P68" s="1">
        <v>21.04</v>
      </c>
      <c r="Q68" s="1">
        <v>18.32</v>
      </c>
      <c r="R68" s="1">
        <v>87.07</v>
      </c>
      <c r="S68" s="1">
        <v>0.65</v>
      </c>
      <c r="T68" s="1">
        <v>14.853199999999999</v>
      </c>
      <c r="U68" s="1">
        <v>0.53</v>
      </c>
      <c r="V68" s="1">
        <v>14.48</v>
      </c>
      <c r="W68" s="1">
        <v>24.73</v>
      </c>
      <c r="X68" s="1">
        <v>147.91</v>
      </c>
    </row>
    <row r="69" spans="1:24" x14ac:dyDescent="0.25">
      <c r="A69" s="1" t="str">
        <f t="shared" si="1"/>
        <v>45803497B2R223</v>
      </c>
      <c r="B69" s="1">
        <v>49</v>
      </c>
      <c r="C69" s="1">
        <v>7</v>
      </c>
      <c r="D69" s="3" t="s">
        <v>57</v>
      </c>
      <c r="E69" s="4" t="s">
        <v>54</v>
      </c>
      <c r="F69" s="1">
        <v>23</v>
      </c>
      <c r="G69" s="1">
        <v>14.7</v>
      </c>
      <c r="H69" s="1">
        <v>5</v>
      </c>
      <c r="I69" s="1">
        <v>22.69</v>
      </c>
      <c r="J69" s="1">
        <v>130</v>
      </c>
      <c r="K69" s="8">
        <v>2949.7</v>
      </c>
      <c r="L69" s="1">
        <v>1029747</v>
      </c>
      <c r="M69" s="7">
        <v>45806</v>
      </c>
      <c r="N69" s="7">
        <f>_xlfn.MAXIFS(Biometria!B:B,Biometria!B:B,"&lt;="&amp;M69,Biometria!C:C,B69,Biometria!D:D,C69,Biometria!E:E,D69,Biometria!F:F,E69,Biometria!G:G,F69)</f>
        <v>45803</v>
      </c>
      <c r="O69" s="1">
        <v>5.0999999999999996</v>
      </c>
      <c r="P69" s="1">
        <v>20.66</v>
      </c>
      <c r="Q69" s="1">
        <v>17.96</v>
      </c>
      <c r="R69" s="1">
        <v>86.93</v>
      </c>
      <c r="S69" s="1">
        <v>0.66</v>
      </c>
      <c r="T69" s="1">
        <v>14.742800000000001</v>
      </c>
      <c r="U69" s="1">
        <v>0.54</v>
      </c>
      <c r="V69" s="1">
        <v>13.78</v>
      </c>
      <c r="W69" s="1">
        <v>23.92</v>
      </c>
      <c r="X69" s="1">
        <v>146.94</v>
      </c>
    </row>
    <row r="70" spans="1:24" x14ac:dyDescent="0.25">
      <c r="A70" s="1" t="str">
        <f t="shared" si="1"/>
        <v>45803497B2R323</v>
      </c>
      <c r="B70" s="1">
        <v>49</v>
      </c>
      <c r="C70" s="1">
        <v>7</v>
      </c>
      <c r="D70" s="3" t="s">
        <v>57</v>
      </c>
      <c r="E70" s="4" t="s">
        <v>55</v>
      </c>
      <c r="F70" s="1">
        <v>23</v>
      </c>
      <c r="G70" s="1">
        <v>14.7</v>
      </c>
      <c r="H70" s="1">
        <v>5</v>
      </c>
      <c r="I70" s="1">
        <v>22.69</v>
      </c>
      <c r="J70" s="1">
        <v>130</v>
      </c>
      <c r="K70" s="8">
        <v>2949.7</v>
      </c>
      <c r="L70" s="1">
        <v>1029748</v>
      </c>
      <c r="M70" s="7">
        <v>45806</v>
      </c>
      <c r="N70" s="7">
        <f>_xlfn.MAXIFS(Biometria!B:B,Biometria!B:B,"&lt;="&amp;M70,Biometria!C:C,B70,Biometria!D:D,C70,Biometria!E:E,D70,Biometria!F:F,E70,Biometria!G:G,F70)</f>
        <v>45803</v>
      </c>
      <c r="O70" s="1">
        <v>5.0999999999999996</v>
      </c>
      <c r="P70" s="1">
        <v>20.61</v>
      </c>
      <c r="Q70" s="1">
        <v>17.43</v>
      </c>
      <c r="R70" s="1">
        <v>84.57</v>
      </c>
      <c r="S70" s="1">
        <v>0.74</v>
      </c>
      <c r="T70" s="1">
        <v>14.5078</v>
      </c>
      <c r="U70" s="1">
        <v>0.62</v>
      </c>
      <c r="V70" s="1">
        <v>12.99</v>
      </c>
      <c r="W70" s="1">
        <v>22.63</v>
      </c>
      <c r="X70" s="1">
        <v>145.41</v>
      </c>
    </row>
    <row r="71" spans="1:24" x14ac:dyDescent="0.25">
      <c r="A71" s="1" t="str">
        <f t="shared" si="1"/>
        <v>45803498B2R124</v>
      </c>
      <c r="B71" s="1">
        <v>49</v>
      </c>
      <c r="C71" s="1">
        <v>8</v>
      </c>
      <c r="D71" s="3" t="s">
        <v>57</v>
      </c>
      <c r="E71" s="4" t="s">
        <v>53</v>
      </c>
      <c r="F71" s="1">
        <v>24</v>
      </c>
      <c r="G71" s="1">
        <v>14.7</v>
      </c>
      <c r="H71" s="1">
        <v>5</v>
      </c>
      <c r="I71" s="1">
        <v>22.69</v>
      </c>
      <c r="J71" s="1">
        <v>130</v>
      </c>
      <c r="K71" s="8">
        <v>2949.7</v>
      </c>
      <c r="L71" s="1">
        <v>1029749</v>
      </c>
      <c r="M71" s="7">
        <v>45806</v>
      </c>
      <c r="N71" s="7">
        <f>_xlfn.MAXIFS(Biometria!B:B,Biometria!B:B,"&lt;="&amp;M71,Biometria!C:C,B71,Biometria!D:D,C71,Biometria!E:E,D71,Biometria!F:F,E71,Biometria!G:G,F71)</f>
        <v>45803</v>
      </c>
      <c r="O71" s="1">
        <v>5.2</v>
      </c>
      <c r="P71" s="1">
        <v>19.899999999999999</v>
      </c>
      <c r="Q71" s="1">
        <v>16.899999999999999</v>
      </c>
      <c r="R71" s="1">
        <v>84.92</v>
      </c>
      <c r="S71" s="1">
        <v>0.73</v>
      </c>
      <c r="T71" s="1">
        <v>13.990399999999999</v>
      </c>
      <c r="U71" s="1">
        <v>0.6</v>
      </c>
      <c r="V71" s="1">
        <v>13.3</v>
      </c>
      <c r="W71" s="1">
        <v>18.27</v>
      </c>
      <c r="X71" s="1">
        <v>140.24</v>
      </c>
    </row>
    <row r="72" spans="1:24" x14ac:dyDescent="0.25">
      <c r="A72" s="1" t="str">
        <f t="shared" si="1"/>
        <v>45803498B2R224</v>
      </c>
      <c r="B72" s="1">
        <v>49</v>
      </c>
      <c r="C72" s="1">
        <v>8</v>
      </c>
      <c r="D72" s="3" t="s">
        <v>57</v>
      </c>
      <c r="E72" s="4" t="s">
        <v>54</v>
      </c>
      <c r="F72" s="1">
        <v>24</v>
      </c>
      <c r="G72" s="1">
        <v>14.7</v>
      </c>
      <c r="H72" s="1">
        <v>5</v>
      </c>
      <c r="I72" s="1">
        <v>22.69</v>
      </c>
      <c r="J72" s="1">
        <v>130</v>
      </c>
      <c r="K72" s="8">
        <v>2949.7</v>
      </c>
      <c r="L72" s="1">
        <v>1029750</v>
      </c>
      <c r="M72" s="7">
        <v>45806</v>
      </c>
      <c r="N72" s="7">
        <f>_xlfn.MAXIFS(Biometria!B:B,Biometria!B:B,"&lt;="&amp;M72,Biometria!C:C,B72,Biometria!D:D,C72,Biometria!E:E,D72,Biometria!F:F,E72,Biometria!G:G,F72)</f>
        <v>45803</v>
      </c>
      <c r="O72" s="1">
        <v>5.2</v>
      </c>
      <c r="P72" s="1">
        <v>20.420000000000002</v>
      </c>
      <c r="Q72" s="1">
        <v>17.29</v>
      </c>
      <c r="R72" s="1">
        <v>84.67</v>
      </c>
      <c r="S72" s="1">
        <v>0.74</v>
      </c>
      <c r="T72" s="1">
        <v>14.368600000000001</v>
      </c>
      <c r="U72" s="1">
        <v>0.61</v>
      </c>
      <c r="V72" s="1">
        <v>13.08</v>
      </c>
      <c r="W72" s="1">
        <v>21.41</v>
      </c>
      <c r="X72" s="1">
        <v>143.97</v>
      </c>
    </row>
    <row r="73" spans="1:24" x14ac:dyDescent="0.25">
      <c r="A73" s="1" t="str">
        <f t="shared" si="1"/>
        <v>45803498B2R324</v>
      </c>
      <c r="B73" s="1">
        <v>49</v>
      </c>
      <c r="C73" s="1">
        <v>8</v>
      </c>
      <c r="D73" s="3" t="s">
        <v>57</v>
      </c>
      <c r="E73" s="4" t="s">
        <v>55</v>
      </c>
      <c r="F73" s="1">
        <v>24</v>
      </c>
      <c r="G73" s="1">
        <v>14.7</v>
      </c>
      <c r="H73" s="1">
        <v>5</v>
      </c>
      <c r="I73" s="1">
        <v>22.69</v>
      </c>
      <c r="J73" s="1">
        <v>130</v>
      </c>
      <c r="K73" s="8">
        <v>2949.7</v>
      </c>
      <c r="L73" s="1">
        <v>1029751</v>
      </c>
      <c r="M73" s="7">
        <v>45806</v>
      </c>
      <c r="N73" s="7">
        <f>_xlfn.MAXIFS(Biometria!B:B,Biometria!B:B,"&lt;="&amp;M73,Biometria!C:C,B73,Biometria!D:D,C73,Biometria!E:E,D73,Biometria!F:F,E73,Biometria!G:G,F73)</f>
        <v>45803</v>
      </c>
      <c r="O73" s="1">
        <v>5.2</v>
      </c>
      <c r="P73" s="1">
        <v>20.68</v>
      </c>
      <c r="Q73" s="1">
        <v>17.72</v>
      </c>
      <c r="R73" s="1">
        <v>85.69</v>
      </c>
      <c r="S73" s="1">
        <v>0.7</v>
      </c>
      <c r="T73" s="1">
        <v>14.5946</v>
      </c>
      <c r="U73" s="1">
        <v>0.57999999999999996</v>
      </c>
      <c r="V73" s="1">
        <v>13.59</v>
      </c>
      <c r="W73" s="1">
        <v>23.02</v>
      </c>
      <c r="X73" s="1">
        <v>145.88</v>
      </c>
    </row>
    <row r="74" spans="1:24" x14ac:dyDescent="0.25">
      <c r="A74" s="1" t="str">
        <f t="shared" si="1"/>
        <v>45803492B4R125</v>
      </c>
      <c r="B74" s="1">
        <v>49</v>
      </c>
      <c r="C74" s="1">
        <v>2</v>
      </c>
      <c r="D74" s="3" t="s">
        <v>58</v>
      </c>
      <c r="E74" s="4" t="s">
        <v>53</v>
      </c>
      <c r="F74" s="1">
        <v>25</v>
      </c>
      <c r="G74" s="1">
        <v>14.7</v>
      </c>
      <c r="H74" s="1">
        <v>5</v>
      </c>
      <c r="I74" s="1">
        <v>22.69</v>
      </c>
      <c r="J74" s="1">
        <v>130</v>
      </c>
      <c r="K74" s="8">
        <v>2949.7</v>
      </c>
      <c r="L74" s="1">
        <v>1029752</v>
      </c>
      <c r="M74" s="7">
        <v>45806</v>
      </c>
      <c r="N74" s="7">
        <f>_xlfn.MAXIFS(Biometria!B:B,Biometria!B:B,"&lt;="&amp;M74,Biometria!C:C,B74,Biometria!D:D,C74,Biometria!E:E,D74,Biometria!F:F,E74,Biometria!G:G,F74)</f>
        <v>45803</v>
      </c>
      <c r="O74" s="1">
        <v>5.0999999999999996</v>
      </c>
      <c r="P74" s="1">
        <v>20.75</v>
      </c>
      <c r="Q74" s="1">
        <v>18.309999999999999</v>
      </c>
      <c r="R74" s="1">
        <v>88.24</v>
      </c>
      <c r="S74" s="1">
        <v>0.61</v>
      </c>
      <c r="T74" s="1">
        <v>14.9533</v>
      </c>
      <c r="U74" s="1">
        <v>0.5</v>
      </c>
      <c r="V74" s="1">
        <v>14.07</v>
      </c>
      <c r="W74" s="1">
        <v>25.32</v>
      </c>
      <c r="X74" s="1">
        <v>148.6</v>
      </c>
    </row>
    <row r="75" spans="1:24" x14ac:dyDescent="0.25">
      <c r="A75" s="1" t="str">
        <f t="shared" si="1"/>
        <v>45803492B4R225</v>
      </c>
      <c r="B75" s="1">
        <v>49</v>
      </c>
      <c r="C75" s="1">
        <v>2</v>
      </c>
      <c r="D75" s="3" t="s">
        <v>58</v>
      </c>
      <c r="E75" s="4" t="s">
        <v>54</v>
      </c>
      <c r="F75" s="1">
        <v>25</v>
      </c>
      <c r="G75" s="1">
        <v>14.7</v>
      </c>
      <c r="H75" s="1">
        <v>5</v>
      </c>
      <c r="I75" s="1">
        <v>22.69</v>
      </c>
      <c r="J75" s="1">
        <v>130</v>
      </c>
      <c r="K75" s="8">
        <v>2949.7</v>
      </c>
      <c r="L75" s="1">
        <v>1029753</v>
      </c>
      <c r="M75" s="7">
        <v>45806</v>
      </c>
      <c r="N75" s="7">
        <f>_xlfn.MAXIFS(Biometria!B:B,Biometria!B:B,"&lt;="&amp;M75,Biometria!C:C,B75,Biometria!D:D,C75,Biometria!E:E,D75,Biometria!F:F,E75,Biometria!G:G,F75)</f>
        <v>45803</v>
      </c>
      <c r="O75" s="1">
        <v>5.2</v>
      </c>
      <c r="P75" s="1">
        <v>18.63</v>
      </c>
      <c r="Q75" s="1">
        <v>15.79</v>
      </c>
      <c r="R75" s="1">
        <v>84.76</v>
      </c>
      <c r="S75" s="1">
        <v>0.73</v>
      </c>
      <c r="T75" s="1">
        <v>13.4108</v>
      </c>
      <c r="U75" s="1">
        <v>0.62</v>
      </c>
      <c r="V75" s="1">
        <v>11.83</v>
      </c>
      <c r="W75" s="1">
        <v>13.71</v>
      </c>
      <c r="X75" s="1">
        <v>134.84</v>
      </c>
    </row>
    <row r="76" spans="1:24" x14ac:dyDescent="0.25">
      <c r="A76" s="1" t="str">
        <f t="shared" si="1"/>
        <v>45803492B4R325</v>
      </c>
      <c r="B76" s="1">
        <v>49</v>
      </c>
      <c r="C76" s="1">
        <v>2</v>
      </c>
      <c r="D76" s="3" t="s">
        <v>58</v>
      </c>
      <c r="E76" s="4" t="s">
        <v>55</v>
      </c>
      <c r="F76" s="1">
        <v>25</v>
      </c>
      <c r="G76" s="1">
        <v>14.7</v>
      </c>
      <c r="H76" s="1">
        <v>5</v>
      </c>
      <c r="I76" s="1">
        <v>22.69</v>
      </c>
      <c r="J76" s="1">
        <v>130</v>
      </c>
      <c r="K76" s="8">
        <v>2949.7</v>
      </c>
      <c r="L76" s="1">
        <v>1029754</v>
      </c>
      <c r="M76" s="7">
        <v>45806</v>
      </c>
      <c r="N76" s="7">
        <f>_xlfn.MAXIFS(Biometria!B:B,Biometria!B:B,"&lt;="&amp;M76,Biometria!C:C,B76,Biometria!D:D,C76,Biometria!E:E,D76,Biometria!F:F,E76,Biometria!G:G,F76)</f>
        <v>45803</v>
      </c>
      <c r="O76" s="1">
        <v>5.2</v>
      </c>
      <c r="P76" s="1">
        <v>19.670000000000002</v>
      </c>
      <c r="Q76" s="1">
        <v>17.100000000000001</v>
      </c>
      <c r="R76" s="1">
        <v>86.93</v>
      </c>
      <c r="S76" s="1">
        <v>0.66</v>
      </c>
      <c r="T76" s="1">
        <v>14.367900000000001</v>
      </c>
      <c r="U76" s="1">
        <v>0.55000000000000004</v>
      </c>
      <c r="V76" s="1">
        <v>12.45</v>
      </c>
      <c r="W76" s="1">
        <v>20.95</v>
      </c>
      <c r="X76" s="1">
        <v>143.41999999999999</v>
      </c>
    </row>
    <row r="77" spans="1:24" x14ac:dyDescent="0.25">
      <c r="A77" s="1" t="str">
        <f t="shared" si="1"/>
        <v>45803493B4R126</v>
      </c>
      <c r="B77" s="1">
        <v>49</v>
      </c>
      <c r="C77" s="1">
        <v>3</v>
      </c>
      <c r="D77" s="3" t="s">
        <v>58</v>
      </c>
      <c r="E77" s="4" t="s">
        <v>53</v>
      </c>
      <c r="F77" s="1">
        <v>26</v>
      </c>
      <c r="G77" s="1">
        <v>14.7</v>
      </c>
      <c r="H77" s="1">
        <v>5</v>
      </c>
      <c r="I77" s="1">
        <v>22.69</v>
      </c>
      <c r="J77" s="1">
        <v>130</v>
      </c>
      <c r="K77" s="8">
        <v>2949.7</v>
      </c>
      <c r="L77" s="1">
        <v>1029755</v>
      </c>
      <c r="M77" s="7">
        <v>45806</v>
      </c>
      <c r="N77" s="7">
        <f>_xlfn.MAXIFS(Biometria!B:B,Biometria!B:B,"&lt;="&amp;M77,Biometria!C:C,B77,Biometria!D:D,C77,Biometria!E:E,D77,Biometria!F:F,E77,Biometria!G:G,F77)</f>
        <v>45803</v>
      </c>
      <c r="O77" s="1">
        <v>5.2</v>
      </c>
      <c r="P77" s="1">
        <v>19.39</v>
      </c>
      <c r="Q77" s="1">
        <v>16.62</v>
      </c>
      <c r="R77" s="1">
        <v>85.71</v>
      </c>
      <c r="S77" s="1">
        <v>0.7</v>
      </c>
      <c r="T77" s="1">
        <v>13.8796</v>
      </c>
      <c r="U77" s="1">
        <v>0.57999999999999996</v>
      </c>
      <c r="V77" s="1">
        <v>12.8</v>
      </c>
      <c r="W77" s="1">
        <v>17.21</v>
      </c>
      <c r="X77" s="1">
        <v>138.99</v>
      </c>
    </row>
    <row r="78" spans="1:24" x14ac:dyDescent="0.25">
      <c r="A78" s="1" t="str">
        <f t="shared" si="1"/>
        <v>45803493B4R226</v>
      </c>
      <c r="B78" s="1">
        <v>49</v>
      </c>
      <c r="C78" s="1">
        <v>3</v>
      </c>
      <c r="D78" s="3" t="s">
        <v>58</v>
      </c>
      <c r="E78" s="4" t="s">
        <v>54</v>
      </c>
      <c r="F78" s="1">
        <v>26</v>
      </c>
      <c r="G78" s="1">
        <v>14.7</v>
      </c>
      <c r="H78" s="1">
        <v>5</v>
      </c>
      <c r="I78" s="1">
        <v>22.69</v>
      </c>
      <c r="J78" s="1">
        <v>130</v>
      </c>
      <c r="K78" s="8">
        <v>2949.7</v>
      </c>
      <c r="L78" s="1">
        <v>1029756</v>
      </c>
      <c r="M78" s="7">
        <v>45806</v>
      </c>
      <c r="N78" s="7">
        <f>_xlfn.MAXIFS(Biometria!B:B,Biometria!B:B,"&lt;="&amp;M78,Biometria!C:C,B78,Biometria!D:D,C78,Biometria!E:E,D78,Biometria!F:F,E78,Biometria!G:G,F78)</f>
        <v>45803</v>
      </c>
      <c r="O78" s="1">
        <v>5.0999999999999996</v>
      </c>
      <c r="P78" s="1">
        <v>17.37</v>
      </c>
      <c r="Q78" s="1">
        <v>13.68</v>
      </c>
      <c r="R78" s="1">
        <v>78.760000000000005</v>
      </c>
      <c r="S78" s="1">
        <v>0.94</v>
      </c>
      <c r="T78" s="1">
        <v>11.5083</v>
      </c>
      <c r="U78" s="1">
        <v>0.79</v>
      </c>
      <c r="V78" s="1">
        <v>12.38</v>
      </c>
      <c r="W78" s="1">
        <v>-0.43</v>
      </c>
      <c r="X78" s="1">
        <v>118.07</v>
      </c>
    </row>
    <row r="79" spans="1:24" x14ac:dyDescent="0.25">
      <c r="A79" s="1" t="str">
        <f t="shared" si="1"/>
        <v>45803493B4R326</v>
      </c>
      <c r="B79" s="1">
        <v>49</v>
      </c>
      <c r="C79" s="1">
        <v>3</v>
      </c>
      <c r="D79" s="3" t="s">
        <v>58</v>
      </c>
      <c r="E79" s="4" t="s">
        <v>55</v>
      </c>
      <c r="F79" s="1">
        <v>26</v>
      </c>
      <c r="G79" s="1">
        <v>14.7</v>
      </c>
      <c r="H79" s="1">
        <v>5</v>
      </c>
      <c r="I79" s="1">
        <v>22.69</v>
      </c>
      <c r="J79" s="1">
        <v>130</v>
      </c>
      <c r="K79" s="8">
        <v>2949.7</v>
      </c>
      <c r="L79" s="1">
        <v>1029757</v>
      </c>
      <c r="M79" s="7">
        <v>45806</v>
      </c>
      <c r="N79" s="7">
        <f>_xlfn.MAXIFS(Biometria!B:B,Biometria!B:B,"&lt;="&amp;M79,Biometria!C:C,B79,Biometria!D:D,C79,Biometria!E:E,D79,Biometria!F:F,E79,Biometria!G:G,F79)</f>
        <v>45803</v>
      </c>
      <c r="O79" s="1">
        <v>5.0999999999999996</v>
      </c>
      <c r="P79" s="1">
        <v>17.63</v>
      </c>
      <c r="Q79" s="1">
        <v>14.23</v>
      </c>
      <c r="R79" s="1">
        <v>80.709999999999994</v>
      </c>
      <c r="S79" s="1">
        <v>0.87</v>
      </c>
      <c r="T79" s="1">
        <v>11.8588</v>
      </c>
      <c r="U79" s="1">
        <v>0.73</v>
      </c>
      <c r="V79" s="1">
        <v>12.92</v>
      </c>
      <c r="W79" s="1">
        <v>1.96</v>
      </c>
      <c r="X79" s="1">
        <v>120.9</v>
      </c>
    </row>
    <row r="80" spans="1:24" x14ac:dyDescent="0.25">
      <c r="A80" s="1" t="str">
        <f t="shared" si="1"/>
        <v>45803494B4R127</v>
      </c>
      <c r="B80" s="1">
        <v>49</v>
      </c>
      <c r="C80" s="1">
        <v>4</v>
      </c>
      <c r="D80" s="3" t="s">
        <v>58</v>
      </c>
      <c r="E80" s="4" t="s">
        <v>53</v>
      </c>
      <c r="F80" s="1">
        <v>27</v>
      </c>
      <c r="G80" s="1">
        <v>14.7</v>
      </c>
      <c r="H80" s="1">
        <v>5</v>
      </c>
      <c r="I80" s="1">
        <v>22.69</v>
      </c>
      <c r="J80" s="1">
        <v>130</v>
      </c>
      <c r="K80" s="8">
        <v>2949.7</v>
      </c>
      <c r="L80" s="1">
        <v>1029758</v>
      </c>
      <c r="M80" s="7">
        <v>45806</v>
      </c>
      <c r="N80" s="7">
        <f>_xlfn.MAXIFS(Biometria!B:B,Biometria!B:B,"&lt;="&amp;M80,Biometria!C:C,B80,Biometria!D:D,C80,Biometria!E:E,D80,Biometria!F:F,E80,Biometria!G:G,F80)</f>
        <v>45803</v>
      </c>
      <c r="O80" s="1">
        <v>5.2</v>
      </c>
      <c r="P80" s="1">
        <v>20.64</v>
      </c>
      <c r="Q80" s="1">
        <v>17.93</v>
      </c>
      <c r="R80" s="1">
        <v>86.87</v>
      </c>
      <c r="S80" s="1">
        <v>0.66</v>
      </c>
      <c r="T80" s="1">
        <v>14.817</v>
      </c>
      <c r="U80" s="1">
        <v>0.55000000000000004</v>
      </c>
      <c r="V80" s="1">
        <v>13.4</v>
      </c>
      <c r="W80" s="1">
        <v>24.59</v>
      </c>
      <c r="X80" s="1">
        <v>147.74</v>
      </c>
    </row>
    <row r="81" spans="1:24" x14ac:dyDescent="0.25">
      <c r="A81" s="1" t="str">
        <f t="shared" si="1"/>
        <v>45803494B4R227</v>
      </c>
      <c r="B81" s="1">
        <v>49</v>
      </c>
      <c r="C81" s="1">
        <v>4</v>
      </c>
      <c r="D81" s="3" t="s">
        <v>58</v>
      </c>
      <c r="E81" s="4" t="s">
        <v>54</v>
      </c>
      <c r="F81" s="1">
        <v>27</v>
      </c>
      <c r="G81" s="1">
        <v>14.7</v>
      </c>
      <c r="H81" s="1">
        <v>5</v>
      </c>
      <c r="I81" s="1">
        <v>22.69</v>
      </c>
      <c r="J81" s="1">
        <v>130</v>
      </c>
      <c r="K81" s="8">
        <v>2949.7</v>
      </c>
      <c r="L81" s="1">
        <v>1029759</v>
      </c>
      <c r="M81" s="7">
        <v>45806</v>
      </c>
      <c r="N81" s="7">
        <f>_xlfn.MAXIFS(Biometria!B:B,Biometria!B:B,"&lt;="&amp;M81,Biometria!C:C,B81,Biometria!D:D,C81,Biometria!E:E,D81,Biometria!F:F,E81,Biometria!G:G,F81)</f>
        <v>45803</v>
      </c>
      <c r="O81" s="1">
        <v>5.2</v>
      </c>
      <c r="P81" s="1">
        <v>20.69</v>
      </c>
      <c r="Q81" s="1">
        <v>18.37</v>
      </c>
      <c r="R81" s="1">
        <v>88.79</v>
      </c>
      <c r="S81" s="1">
        <v>0.6</v>
      </c>
      <c r="T81" s="1">
        <v>14.9626</v>
      </c>
      <c r="U81" s="1">
        <v>0.49</v>
      </c>
      <c r="V81" s="1">
        <v>14.22</v>
      </c>
      <c r="W81" s="1">
        <v>25.32</v>
      </c>
      <c r="X81" s="1">
        <v>148.6</v>
      </c>
    </row>
    <row r="82" spans="1:24" x14ac:dyDescent="0.25">
      <c r="A82" s="1" t="str">
        <f t="shared" si="1"/>
        <v>45803494B4R327</v>
      </c>
      <c r="B82" s="1">
        <v>49</v>
      </c>
      <c r="C82" s="1">
        <v>4</v>
      </c>
      <c r="D82" s="3" t="s">
        <v>58</v>
      </c>
      <c r="E82" s="4" t="s">
        <v>55</v>
      </c>
      <c r="F82" s="1">
        <v>27</v>
      </c>
      <c r="G82" s="1">
        <v>14.7</v>
      </c>
      <c r="H82" s="1">
        <v>5</v>
      </c>
      <c r="I82" s="1">
        <v>22.69</v>
      </c>
      <c r="J82" s="1">
        <v>130</v>
      </c>
      <c r="K82" s="8">
        <v>2949.7</v>
      </c>
      <c r="L82" s="1">
        <v>1029760</v>
      </c>
      <c r="M82" s="7">
        <v>45806</v>
      </c>
      <c r="N82" s="7">
        <f>_xlfn.MAXIFS(Biometria!B:B,Biometria!B:B,"&lt;="&amp;M82,Biometria!C:C,B82,Biometria!D:D,C82,Biometria!E:E,D82,Biometria!F:F,E82,Biometria!G:G,F82)</f>
        <v>45803</v>
      </c>
      <c r="O82" s="1">
        <v>5.2</v>
      </c>
      <c r="P82" s="1">
        <v>20.81</v>
      </c>
      <c r="Q82" s="1">
        <v>18.47</v>
      </c>
      <c r="R82" s="1">
        <v>88.76</v>
      </c>
      <c r="S82" s="1">
        <v>0.6</v>
      </c>
      <c r="T82" s="1">
        <v>15.108000000000001</v>
      </c>
      <c r="U82" s="1">
        <v>0.49</v>
      </c>
      <c r="V82" s="1">
        <v>13.98</v>
      </c>
      <c r="W82" s="1">
        <v>26.5</v>
      </c>
      <c r="X82" s="1">
        <v>150</v>
      </c>
    </row>
    <row r="83" spans="1:24" x14ac:dyDescent="0.25">
      <c r="A83" s="1" t="str">
        <f t="shared" si="1"/>
        <v>45803495B4R128</v>
      </c>
      <c r="B83" s="1">
        <v>49</v>
      </c>
      <c r="C83" s="1">
        <v>5</v>
      </c>
      <c r="D83" s="3" t="s">
        <v>58</v>
      </c>
      <c r="E83" s="4" t="s">
        <v>53</v>
      </c>
      <c r="F83" s="1">
        <v>28</v>
      </c>
      <c r="G83" s="1">
        <v>14.7</v>
      </c>
      <c r="H83" s="1">
        <v>5</v>
      </c>
      <c r="I83" s="1">
        <v>22.69</v>
      </c>
      <c r="J83" s="1">
        <v>130</v>
      </c>
      <c r="K83" s="8">
        <v>2949.7</v>
      </c>
      <c r="L83" s="1">
        <v>1029761</v>
      </c>
      <c r="M83" s="7">
        <v>45806</v>
      </c>
      <c r="N83" s="7">
        <f>_xlfn.MAXIFS(Biometria!B:B,Biometria!B:B,"&lt;="&amp;M83,Biometria!C:C,B83,Biometria!D:D,C83,Biometria!E:E,D83,Biometria!F:F,E83,Biometria!G:G,F83)</f>
        <v>45803</v>
      </c>
      <c r="O83" s="1">
        <v>5.2</v>
      </c>
      <c r="P83" s="1">
        <v>20.100000000000001</v>
      </c>
      <c r="Q83" s="1">
        <v>17.489999999999998</v>
      </c>
      <c r="R83" s="1">
        <v>87.01</v>
      </c>
      <c r="S83" s="1">
        <v>0.66</v>
      </c>
      <c r="T83" s="1">
        <v>14.7186</v>
      </c>
      <c r="U83" s="1">
        <v>0.56000000000000005</v>
      </c>
      <c r="V83" s="1">
        <v>12.36</v>
      </c>
      <c r="W83" s="1">
        <v>23.87</v>
      </c>
      <c r="X83" s="1">
        <v>146.88999999999999</v>
      </c>
    </row>
    <row r="84" spans="1:24" x14ac:dyDescent="0.25">
      <c r="A84" s="1" t="str">
        <f t="shared" si="1"/>
        <v>45803495B4R228</v>
      </c>
      <c r="B84" s="1">
        <v>49</v>
      </c>
      <c r="C84" s="1">
        <v>5</v>
      </c>
      <c r="D84" s="3" t="s">
        <v>58</v>
      </c>
      <c r="E84" s="4" t="s">
        <v>54</v>
      </c>
      <c r="F84" s="1">
        <v>28</v>
      </c>
      <c r="G84" s="1">
        <v>14.7</v>
      </c>
      <c r="H84" s="1">
        <v>5</v>
      </c>
      <c r="I84" s="1">
        <v>22.69</v>
      </c>
      <c r="J84" s="1">
        <v>130</v>
      </c>
      <c r="K84" s="8">
        <v>2949.7</v>
      </c>
      <c r="L84" s="1">
        <v>1029762</v>
      </c>
      <c r="M84" s="7">
        <v>45806</v>
      </c>
      <c r="N84" s="7">
        <f>_xlfn.MAXIFS(Biometria!B:B,Biometria!B:B,"&lt;="&amp;M84,Biometria!C:C,B84,Biometria!D:D,C84,Biometria!E:E,D84,Biometria!F:F,E84,Biometria!G:G,F84)</f>
        <v>45803</v>
      </c>
      <c r="O84" s="1">
        <v>5.2</v>
      </c>
      <c r="P84" s="1">
        <v>20.56</v>
      </c>
      <c r="Q84" s="1">
        <v>17.55</v>
      </c>
      <c r="R84" s="1">
        <v>85.36</v>
      </c>
      <c r="S84" s="1">
        <v>0.71</v>
      </c>
      <c r="T84" s="1">
        <v>14.117900000000001</v>
      </c>
      <c r="U84" s="1">
        <v>0.56999999999999995</v>
      </c>
      <c r="V84" s="1">
        <v>14.92</v>
      </c>
      <c r="W84" s="1">
        <v>19.07</v>
      </c>
      <c r="X84" s="1">
        <v>141.19</v>
      </c>
    </row>
    <row r="85" spans="1:24" x14ac:dyDescent="0.25">
      <c r="A85" s="1" t="str">
        <f t="shared" si="1"/>
        <v>45803495B4R328</v>
      </c>
      <c r="B85" s="1">
        <v>49</v>
      </c>
      <c r="C85" s="1">
        <v>5</v>
      </c>
      <c r="D85" s="3" t="s">
        <v>58</v>
      </c>
      <c r="E85" s="4" t="s">
        <v>55</v>
      </c>
      <c r="F85" s="1">
        <v>28</v>
      </c>
      <c r="G85" s="1">
        <v>14.7</v>
      </c>
      <c r="H85" s="1">
        <v>5</v>
      </c>
      <c r="I85" s="1">
        <v>22.69</v>
      </c>
      <c r="J85" s="1">
        <v>130</v>
      </c>
      <c r="K85" s="8">
        <v>2949.7</v>
      </c>
      <c r="L85" s="1">
        <v>1029763</v>
      </c>
      <c r="M85" s="7">
        <v>45806</v>
      </c>
      <c r="N85" s="7">
        <f>_xlfn.MAXIFS(Biometria!B:B,Biometria!B:B,"&lt;="&amp;M85,Biometria!C:C,B85,Biometria!D:D,C85,Biometria!E:E,D85,Biometria!F:F,E85,Biometria!G:G,F85)</f>
        <v>45803</v>
      </c>
      <c r="O85" s="1">
        <v>5.2</v>
      </c>
      <c r="P85" s="1">
        <v>20.47</v>
      </c>
      <c r="Q85" s="1">
        <v>17.87</v>
      </c>
      <c r="R85" s="1">
        <v>87.3</v>
      </c>
      <c r="S85" s="1">
        <v>0.65</v>
      </c>
      <c r="T85" s="1">
        <v>15.028</v>
      </c>
      <c r="U85" s="1">
        <v>0.55000000000000004</v>
      </c>
      <c r="V85" s="1">
        <v>12.4</v>
      </c>
      <c r="W85" s="1">
        <v>26.31</v>
      </c>
      <c r="X85" s="1">
        <v>149.78</v>
      </c>
    </row>
    <row r="86" spans="1:24" x14ac:dyDescent="0.25">
      <c r="A86" s="1" t="str">
        <f t="shared" si="1"/>
        <v>45803496B4R129</v>
      </c>
      <c r="B86" s="1">
        <v>49</v>
      </c>
      <c r="C86" s="1">
        <v>6</v>
      </c>
      <c r="D86" s="3" t="s">
        <v>58</v>
      </c>
      <c r="E86" s="4" t="s">
        <v>53</v>
      </c>
      <c r="F86" s="1">
        <v>29</v>
      </c>
      <c r="G86" s="1">
        <v>14.7</v>
      </c>
      <c r="H86" s="1">
        <v>5</v>
      </c>
      <c r="I86" s="1">
        <v>22.69</v>
      </c>
      <c r="J86" s="1">
        <v>130</v>
      </c>
      <c r="K86" s="8">
        <v>2949.7</v>
      </c>
      <c r="L86" s="1">
        <v>1029764</v>
      </c>
      <c r="M86" s="7">
        <v>45806</v>
      </c>
      <c r="N86" s="7">
        <f>_xlfn.MAXIFS(Biometria!B:B,Biometria!B:B,"&lt;="&amp;M86,Biometria!C:C,B86,Biometria!D:D,C86,Biometria!E:E,D86,Biometria!F:F,E86,Biometria!G:G,F86)</f>
        <v>45803</v>
      </c>
      <c r="O86" s="1">
        <v>5.2</v>
      </c>
      <c r="P86" s="1">
        <v>20.440000000000001</v>
      </c>
      <c r="Q86" s="1">
        <v>17.899999999999999</v>
      </c>
      <c r="R86" s="1">
        <v>87.57</v>
      </c>
      <c r="S86" s="1">
        <v>0.64</v>
      </c>
      <c r="T86" s="1">
        <v>14.9564</v>
      </c>
      <c r="U86" s="1">
        <v>0.53</v>
      </c>
      <c r="V86" s="1">
        <v>12.77</v>
      </c>
      <c r="W86" s="1">
        <v>25.57</v>
      </c>
      <c r="X86" s="1">
        <v>148.9</v>
      </c>
    </row>
    <row r="87" spans="1:24" x14ac:dyDescent="0.25">
      <c r="A87" s="1" t="str">
        <f t="shared" si="1"/>
        <v>45803496B4R229</v>
      </c>
      <c r="B87" s="1">
        <v>49</v>
      </c>
      <c r="C87" s="1">
        <v>6</v>
      </c>
      <c r="D87" s="3" t="s">
        <v>58</v>
      </c>
      <c r="E87" s="4" t="s">
        <v>54</v>
      </c>
      <c r="F87" s="1">
        <v>29</v>
      </c>
      <c r="G87" s="1">
        <v>14.7</v>
      </c>
      <c r="H87" s="1">
        <v>5</v>
      </c>
      <c r="I87" s="1">
        <v>22.69</v>
      </c>
      <c r="J87" s="1">
        <v>130</v>
      </c>
      <c r="K87" s="8">
        <v>2949.7</v>
      </c>
      <c r="L87" s="1">
        <v>1029765</v>
      </c>
      <c r="M87" s="7">
        <v>45806</v>
      </c>
      <c r="N87" s="7">
        <f>_xlfn.MAXIFS(Biometria!B:B,Biometria!B:B,"&lt;="&amp;M87,Biometria!C:C,B87,Biometria!D:D,C87,Biometria!E:E,D87,Biometria!F:F,E87,Biometria!G:G,F87)</f>
        <v>45803</v>
      </c>
      <c r="O87" s="1">
        <v>5.2</v>
      </c>
      <c r="P87" s="1">
        <v>19.690000000000001</v>
      </c>
      <c r="Q87" s="1">
        <v>17.04</v>
      </c>
      <c r="R87" s="1">
        <v>86.54</v>
      </c>
      <c r="S87" s="1">
        <v>0.67</v>
      </c>
      <c r="T87" s="1">
        <v>14.2776</v>
      </c>
      <c r="U87" s="1">
        <v>0.56000000000000005</v>
      </c>
      <c r="V87" s="1">
        <v>12.61</v>
      </c>
      <c r="W87" s="1">
        <v>20.29</v>
      </c>
      <c r="X87" s="1">
        <v>142.63999999999999</v>
      </c>
    </row>
    <row r="88" spans="1:24" x14ac:dyDescent="0.25">
      <c r="A88" s="1" t="str">
        <f t="shared" si="1"/>
        <v>45803496B4R329</v>
      </c>
      <c r="B88" s="1">
        <v>49</v>
      </c>
      <c r="C88" s="1">
        <v>6</v>
      </c>
      <c r="D88" s="3" t="s">
        <v>58</v>
      </c>
      <c r="E88" s="4" t="s">
        <v>55</v>
      </c>
      <c r="F88" s="1">
        <v>29</v>
      </c>
      <c r="G88" s="1">
        <v>14.7</v>
      </c>
      <c r="H88" s="1">
        <v>5</v>
      </c>
      <c r="I88" s="1">
        <v>22.69</v>
      </c>
      <c r="J88" s="1">
        <v>130</v>
      </c>
      <c r="K88" s="8">
        <v>2949.7</v>
      </c>
      <c r="L88" s="1">
        <v>1029766</v>
      </c>
      <c r="M88" s="7">
        <v>45806</v>
      </c>
      <c r="N88" s="7">
        <f>_xlfn.MAXIFS(Biometria!B:B,Biometria!B:B,"&lt;="&amp;M88,Biometria!C:C,B88,Biometria!D:D,C88,Biometria!E:E,D88,Biometria!F:F,E88,Biometria!G:G,F88)</f>
        <v>45803</v>
      </c>
      <c r="O88" s="1">
        <v>5.2</v>
      </c>
      <c r="P88" s="1">
        <v>19.03</v>
      </c>
      <c r="Q88" s="1">
        <v>16.52</v>
      </c>
      <c r="R88" s="1">
        <v>86.81</v>
      </c>
      <c r="S88" s="1">
        <v>0.66</v>
      </c>
      <c r="T88" s="1">
        <v>13.839499999999999</v>
      </c>
      <c r="U88" s="1">
        <v>0.55000000000000004</v>
      </c>
      <c r="V88" s="1">
        <v>12.62</v>
      </c>
      <c r="W88" s="1">
        <v>16.66</v>
      </c>
      <c r="X88" s="1">
        <v>138.33000000000001</v>
      </c>
    </row>
    <row r="89" spans="1:24" x14ac:dyDescent="0.25">
      <c r="A89" s="1" t="str">
        <f t="shared" si="1"/>
        <v>45803491B4R130</v>
      </c>
      <c r="B89" s="1">
        <v>49</v>
      </c>
      <c r="C89" s="1">
        <v>1</v>
      </c>
      <c r="D89" s="3" t="s">
        <v>58</v>
      </c>
      <c r="E89" s="4" t="s">
        <v>53</v>
      </c>
      <c r="F89" s="1">
        <v>30</v>
      </c>
      <c r="G89" s="1">
        <v>14.7</v>
      </c>
      <c r="H89" s="1">
        <v>5</v>
      </c>
      <c r="I89" s="1">
        <v>22.69</v>
      </c>
      <c r="J89" s="1">
        <v>130</v>
      </c>
      <c r="K89" s="8">
        <v>2949.7</v>
      </c>
      <c r="L89" s="1">
        <v>1029767</v>
      </c>
      <c r="M89" s="7">
        <v>45806</v>
      </c>
      <c r="N89" s="7">
        <f>_xlfn.MAXIFS(Biometria!B:B,Biometria!B:B,"&lt;="&amp;M89,Biometria!C:C,B89,Biometria!D:D,C89,Biometria!E:E,D89,Biometria!F:F,E89,Biometria!G:G,F89)</f>
        <v>45803</v>
      </c>
      <c r="O89" s="1">
        <v>5.2</v>
      </c>
      <c r="P89" s="1">
        <v>18.82</v>
      </c>
      <c r="Q89" s="1">
        <v>16.04</v>
      </c>
      <c r="R89" s="1">
        <v>85.23</v>
      </c>
      <c r="S89" s="1">
        <v>0.72</v>
      </c>
      <c r="T89" s="1">
        <v>13.5101</v>
      </c>
      <c r="U89" s="1">
        <v>0.61</v>
      </c>
      <c r="V89" s="1">
        <v>12.31</v>
      </c>
      <c r="W89" s="1">
        <v>14.45</v>
      </c>
      <c r="X89" s="1">
        <v>135.71</v>
      </c>
    </row>
    <row r="90" spans="1:24" x14ac:dyDescent="0.25">
      <c r="A90" s="1" t="str">
        <f t="shared" si="1"/>
        <v>45803491B4R230</v>
      </c>
      <c r="B90" s="1">
        <v>49</v>
      </c>
      <c r="C90" s="1">
        <v>1</v>
      </c>
      <c r="D90" s="3" t="s">
        <v>58</v>
      </c>
      <c r="E90" s="4" t="s">
        <v>54</v>
      </c>
      <c r="F90" s="1">
        <v>30</v>
      </c>
      <c r="G90" s="1">
        <v>14.7</v>
      </c>
      <c r="H90" s="1">
        <v>5</v>
      </c>
      <c r="I90" s="1">
        <v>22.69</v>
      </c>
      <c r="J90" s="1">
        <v>130</v>
      </c>
      <c r="K90" s="8">
        <v>2949.7</v>
      </c>
      <c r="L90" s="1">
        <v>1029768</v>
      </c>
      <c r="M90" s="7">
        <v>45806</v>
      </c>
      <c r="N90" s="7">
        <f>_xlfn.MAXIFS(Biometria!B:B,Biometria!B:B,"&lt;="&amp;M90,Biometria!C:C,B90,Biometria!D:D,C90,Biometria!E:E,D90,Biometria!F:F,E90,Biometria!G:G,F90)</f>
        <v>45803</v>
      </c>
      <c r="O90" s="1">
        <v>5.2</v>
      </c>
      <c r="P90" s="1">
        <v>19.329999999999998</v>
      </c>
      <c r="Q90" s="1">
        <v>16.239999999999998</v>
      </c>
      <c r="R90" s="1">
        <v>84.01</v>
      </c>
      <c r="S90" s="1">
        <v>0.76</v>
      </c>
      <c r="T90" s="1">
        <v>13.288600000000001</v>
      </c>
      <c r="U90" s="1">
        <v>0.62</v>
      </c>
      <c r="V90" s="1">
        <v>13.96</v>
      </c>
      <c r="W90" s="1">
        <v>12.72</v>
      </c>
      <c r="X90" s="1">
        <v>133.66</v>
      </c>
    </row>
    <row r="91" spans="1:24" x14ac:dyDescent="0.25">
      <c r="A91" s="1" t="str">
        <f t="shared" si="1"/>
        <v>45803491B4R330</v>
      </c>
      <c r="B91" s="1">
        <v>49</v>
      </c>
      <c r="C91" s="1">
        <v>1</v>
      </c>
      <c r="D91" s="3" t="s">
        <v>58</v>
      </c>
      <c r="E91" s="4" t="s">
        <v>55</v>
      </c>
      <c r="F91" s="1">
        <v>30</v>
      </c>
      <c r="G91" s="1">
        <v>14.7</v>
      </c>
      <c r="H91" s="1">
        <v>5</v>
      </c>
      <c r="I91" s="1">
        <v>22.69</v>
      </c>
      <c r="J91" s="1">
        <v>130</v>
      </c>
      <c r="K91" s="8">
        <v>2949.7</v>
      </c>
      <c r="L91" s="1">
        <v>1029769</v>
      </c>
      <c r="M91" s="7">
        <v>45806</v>
      </c>
      <c r="N91" s="7">
        <f>_xlfn.MAXIFS(Biometria!B:B,Biometria!B:B,"&lt;="&amp;M91,Biometria!C:C,B91,Biometria!D:D,C91,Biometria!E:E,D91,Biometria!F:F,E91,Biometria!G:G,F91)</f>
        <v>45803</v>
      </c>
      <c r="O91" s="1">
        <v>5.2</v>
      </c>
      <c r="P91" s="1">
        <v>18.809999999999999</v>
      </c>
      <c r="Q91" s="1">
        <v>16.010000000000002</v>
      </c>
      <c r="R91" s="1">
        <v>85.11</v>
      </c>
      <c r="S91" s="1">
        <v>0.72</v>
      </c>
      <c r="T91" s="1">
        <v>13.489599999999999</v>
      </c>
      <c r="U91" s="1">
        <v>0.61</v>
      </c>
      <c r="V91" s="1">
        <v>12.29</v>
      </c>
      <c r="W91" s="1">
        <v>14.28</v>
      </c>
      <c r="X91" s="1">
        <v>135.51</v>
      </c>
    </row>
    <row r="92" spans="1:24" x14ac:dyDescent="0.25">
      <c r="A92" s="1" t="str">
        <f t="shared" si="1"/>
        <v>45803498B4R131</v>
      </c>
      <c r="B92" s="1">
        <v>49</v>
      </c>
      <c r="C92" s="1">
        <v>8</v>
      </c>
      <c r="D92" s="3" t="s">
        <v>58</v>
      </c>
      <c r="E92" s="4" t="s">
        <v>53</v>
      </c>
      <c r="F92" s="1">
        <v>31</v>
      </c>
      <c r="G92" s="1">
        <v>14.7</v>
      </c>
      <c r="H92" s="1">
        <v>5</v>
      </c>
      <c r="I92" s="1">
        <v>22.69</v>
      </c>
      <c r="J92" s="1">
        <v>130</v>
      </c>
      <c r="K92" s="8">
        <v>2949.7</v>
      </c>
      <c r="L92" s="1">
        <v>1029770</v>
      </c>
      <c r="M92" s="7">
        <v>45806</v>
      </c>
      <c r="N92" s="7">
        <f>_xlfn.MAXIFS(Biometria!B:B,Biometria!B:B,"&lt;="&amp;M92,Biometria!C:C,B92,Biometria!D:D,C92,Biometria!E:E,D92,Biometria!F:F,E92,Biometria!G:G,F92)</f>
        <v>45803</v>
      </c>
      <c r="O92" s="1">
        <v>5.2</v>
      </c>
      <c r="P92" s="1">
        <v>19.73</v>
      </c>
      <c r="Q92" s="1">
        <v>16.91</v>
      </c>
      <c r="R92" s="1">
        <v>85.71</v>
      </c>
      <c r="S92" s="1">
        <v>0.7</v>
      </c>
      <c r="T92" s="1">
        <v>14.0823</v>
      </c>
      <c r="U92" s="1">
        <v>0.57999999999999996</v>
      </c>
      <c r="V92" s="1">
        <v>12.96</v>
      </c>
      <c r="W92" s="1">
        <v>18.86</v>
      </c>
      <c r="X92" s="1">
        <v>140.94</v>
      </c>
    </row>
    <row r="93" spans="1:24" x14ac:dyDescent="0.25">
      <c r="A93" s="1" t="str">
        <f t="shared" si="1"/>
        <v>45803498B4R231</v>
      </c>
      <c r="B93" s="1">
        <v>49</v>
      </c>
      <c r="C93" s="1">
        <v>8</v>
      </c>
      <c r="D93" s="3" t="s">
        <v>58</v>
      </c>
      <c r="E93" s="4" t="s">
        <v>54</v>
      </c>
      <c r="F93" s="1">
        <v>31</v>
      </c>
      <c r="G93" s="1">
        <v>14.7</v>
      </c>
      <c r="H93" s="1">
        <v>5</v>
      </c>
      <c r="I93" s="1">
        <v>22.69</v>
      </c>
      <c r="J93" s="1">
        <v>130</v>
      </c>
      <c r="K93" s="8">
        <v>2949.7</v>
      </c>
      <c r="L93" s="1">
        <v>1029771</v>
      </c>
      <c r="M93" s="7">
        <v>45806</v>
      </c>
      <c r="N93" s="7">
        <f>_xlfn.MAXIFS(Biometria!B:B,Biometria!B:B,"&lt;="&amp;M93,Biometria!C:C,B93,Biometria!D:D,C93,Biometria!E:E,D93,Biometria!F:F,E93,Biometria!G:G,F93)</f>
        <v>45803</v>
      </c>
      <c r="O93" s="1">
        <v>5.2</v>
      </c>
      <c r="P93" s="1">
        <v>19.5</v>
      </c>
      <c r="Q93" s="1">
        <v>16.95</v>
      </c>
      <c r="R93" s="1">
        <v>86.92</v>
      </c>
      <c r="S93" s="1">
        <v>0.66</v>
      </c>
      <c r="T93" s="1">
        <v>14.1206</v>
      </c>
      <c r="U93" s="1">
        <v>0.55000000000000004</v>
      </c>
      <c r="V93" s="1">
        <v>12.94</v>
      </c>
      <c r="W93" s="1">
        <v>18.940000000000001</v>
      </c>
      <c r="X93" s="1">
        <v>141.04</v>
      </c>
    </row>
    <row r="94" spans="1:24" x14ac:dyDescent="0.25">
      <c r="A94" s="1" t="str">
        <f t="shared" si="1"/>
        <v>45803498B4R331</v>
      </c>
      <c r="B94" s="1">
        <v>49</v>
      </c>
      <c r="C94" s="1">
        <v>8</v>
      </c>
      <c r="D94" s="3" t="s">
        <v>58</v>
      </c>
      <c r="E94" s="4" t="s">
        <v>55</v>
      </c>
      <c r="F94" s="1">
        <v>31</v>
      </c>
      <c r="G94" s="1">
        <v>14.7</v>
      </c>
      <c r="H94" s="1">
        <v>5</v>
      </c>
      <c r="I94" s="1">
        <v>22.69</v>
      </c>
      <c r="J94" s="1">
        <v>130</v>
      </c>
      <c r="K94" s="8">
        <v>2949.7</v>
      </c>
      <c r="L94" s="1">
        <v>1029772</v>
      </c>
      <c r="M94" s="7">
        <v>45806</v>
      </c>
      <c r="N94" s="7">
        <f>_xlfn.MAXIFS(Biometria!B:B,Biometria!B:B,"&lt;="&amp;M94,Biometria!C:C,B94,Biometria!D:D,C94,Biometria!E:E,D94,Biometria!F:F,E94,Biometria!G:G,F94)</f>
        <v>45803</v>
      </c>
      <c r="O94" s="1">
        <v>5.2</v>
      </c>
      <c r="P94" s="1">
        <v>19.62</v>
      </c>
      <c r="Q94" s="1">
        <v>17.14</v>
      </c>
      <c r="R94" s="1">
        <v>87.36</v>
      </c>
      <c r="S94" s="1">
        <v>0.64</v>
      </c>
      <c r="T94" s="1">
        <v>14.373900000000001</v>
      </c>
      <c r="U94" s="1">
        <v>0.54</v>
      </c>
      <c r="V94" s="1">
        <v>12.56</v>
      </c>
      <c r="W94" s="1">
        <v>20.91</v>
      </c>
      <c r="X94" s="1">
        <v>143.38</v>
      </c>
    </row>
    <row r="95" spans="1:24" x14ac:dyDescent="0.25">
      <c r="A95" s="1" t="str">
        <f t="shared" si="1"/>
        <v>45803497B4R132</v>
      </c>
      <c r="B95" s="1">
        <v>49</v>
      </c>
      <c r="C95" s="1">
        <v>7</v>
      </c>
      <c r="D95" s="3" t="s">
        <v>58</v>
      </c>
      <c r="E95" s="4" t="s">
        <v>53</v>
      </c>
      <c r="F95" s="1">
        <v>32</v>
      </c>
      <c r="G95" s="1">
        <v>14.7</v>
      </c>
      <c r="H95" s="1">
        <v>5</v>
      </c>
      <c r="I95" s="1">
        <v>22.69</v>
      </c>
      <c r="J95" s="1">
        <v>130</v>
      </c>
      <c r="K95" s="8">
        <v>2949.7</v>
      </c>
      <c r="L95" s="1">
        <v>1029773</v>
      </c>
      <c r="M95" s="7">
        <v>45806</v>
      </c>
      <c r="N95" s="7">
        <f>_xlfn.MAXIFS(Biometria!B:B,Biometria!B:B,"&lt;="&amp;M95,Biometria!C:C,B95,Biometria!D:D,C95,Biometria!E:E,D95,Biometria!F:F,E95,Biometria!G:G,F95)</f>
        <v>45803</v>
      </c>
      <c r="O95" s="1">
        <v>5.2</v>
      </c>
      <c r="P95" s="1">
        <v>20.87</v>
      </c>
      <c r="Q95" s="1">
        <v>17.920000000000002</v>
      </c>
      <c r="R95" s="1">
        <v>85.86</v>
      </c>
      <c r="S95" s="1">
        <v>0.7</v>
      </c>
      <c r="T95" s="1">
        <v>14.928699999999999</v>
      </c>
      <c r="U95" s="1">
        <v>0.57999999999999996</v>
      </c>
      <c r="V95" s="1">
        <v>12.94</v>
      </c>
      <c r="W95" s="1">
        <v>25.73</v>
      </c>
      <c r="X95" s="1">
        <v>149.09</v>
      </c>
    </row>
    <row r="96" spans="1:24" x14ac:dyDescent="0.25">
      <c r="A96" s="1" t="str">
        <f t="shared" si="1"/>
        <v>45803497B4R232</v>
      </c>
      <c r="B96" s="1">
        <v>49</v>
      </c>
      <c r="C96" s="1">
        <v>7</v>
      </c>
      <c r="D96" s="3" t="s">
        <v>58</v>
      </c>
      <c r="E96" s="4" t="s">
        <v>54</v>
      </c>
      <c r="F96" s="1">
        <v>32</v>
      </c>
      <c r="G96" s="1">
        <v>14.7</v>
      </c>
      <c r="H96" s="1">
        <v>5</v>
      </c>
      <c r="I96" s="1">
        <v>22.69</v>
      </c>
      <c r="J96" s="1">
        <v>130</v>
      </c>
      <c r="K96" s="8">
        <v>2949.7</v>
      </c>
      <c r="L96" s="1">
        <v>1029774</v>
      </c>
      <c r="M96" s="7">
        <v>45806</v>
      </c>
      <c r="N96" s="7">
        <f>_xlfn.MAXIFS(Biometria!B:B,Biometria!B:B,"&lt;="&amp;M96,Biometria!C:C,B96,Biometria!D:D,C96,Biometria!E:E,D96,Biometria!F:F,E96,Biometria!G:G,F96)</f>
        <v>45803</v>
      </c>
      <c r="O96" s="1">
        <v>5.2</v>
      </c>
      <c r="P96" s="1">
        <v>19.95</v>
      </c>
      <c r="Q96" s="1">
        <v>17.36</v>
      </c>
      <c r="R96" s="1">
        <v>87.02</v>
      </c>
      <c r="S96" s="1">
        <v>0.66</v>
      </c>
      <c r="T96" s="1">
        <v>14.525499999999999</v>
      </c>
      <c r="U96" s="1">
        <v>0.55000000000000004</v>
      </c>
      <c r="V96" s="1">
        <v>12.69</v>
      </c>
      <c r="W96" s="1">
        <v>22.23</v>
      </c>
      <c r="X96" s="1">
        <v>144.94</v>
      </c>
    </row>
    <row r="97" spans="1:24" x14ac:dyDescent="0.25">
      <c r="A97" s="1" t="str">
        <f t="shared" si="1"/>
        <v>45803497B4R332</v>
      </c>
      <c r="B97" s="1">
        <v>49</v>
      </c>
      <c r="C97" s="1">
        <v>7</v>
      </c>
      <c r="D97" s="3" t="s">
        <v>58</v>
      </c>
      <c r="E97" s="4" t="s">
        <v>55</v>
      </c>
      <c r="F97" s="1">
        <v>32</v>
      </c>
      <c r="G97" s="1">
        <v>14.7</v>
      </c>
      <c r="H97" s="1">
        <v>5</v>
      </c>
      <c r="I97" s="1">
        <v>22.69</v>
      </c>
      <c r="J97" s="1">
        <v>130</v>
      </c>
      <c r="K97" s="8">
        <v>2949.7</v>
      </c>
      <c r="L97" s="1">
        <v>1029775</v>
      </c>
      <c r="M97" s="7">
        <v>45806</v>
      </c>
      <c r="N97" s="7">
        <f>_xlfn.MAXIFS(Biometria!B:B,Biometria!B:B,"&lt;="&amp;M97,Biometria!C:C,B97,Biometria!D:D,C97,Biometria!E:E,D97,Biometria!F:F,E97,Biometria!G:G,F97)</f>
        <v>45803</v>
      </c>
      <c r="O97" s="1">
        <v>5.2</v>
      </c>
      <c r="P97" s="1">
        <v>19.53</v>
      </c>
      <c r="Q97" s="1">
        <v>16.88</v>
      </c>
      <c r="R97" s="1">
        <v>86.43</v>
      </c>
      <c r="S97" s="1">
        <v>0.68</v>
      </c>
      <c r="T97" s="1">
        <v>14.037699999999999</v>
      </c>
      <c r="U97" s="1">
        <v>0.56999999999999995</v>
      </c>
      <c r="V97" s="1">
        <v>13.04</v>
      </c>
      <c r="W97" s="1">
        <v>18.420000000000002</v>
      </c>
      <c r="X97" s="1">
        <v>140.41999999999999</v>
      </c>
    </row>
    <row r="98" spans="1:24" x14ac:dyDescent="0.25">
      <c r="A98" s="1" t="str">
        <f t="shared" si="1"/>
        <v>458031465B1R133</v>
      </c>
      <c r="B98" s="1">
        <v>146</v>
      </c>
      <c r="C98" s="4">
        <v>5</v>
      </c>
      <c r="D98" s="3" t="s">
        <v>52</v>
      </c>
      <c r="E98" s="2" t="s">
        <v>53</v>
      </c>
      <c r="F98" s="4">
        <v>33</v>
      </c>
      <c r="G98" s="1">
        <v>16.3</v>
      </c>
      <c r="H98" s="1">
        <v>6</v>
      </c>
      <c r="I98" s="1">
        <v>15.75</v>
      </c>
      <c r="J98" s="1">
        <v>137.62</v>
      </c>
      <c r="K98" s="8">
        <v>2167.5149999999999</v>
      </c>
      <c r="L98" s="1">
        <v>1029776</v>
      </c>
      <c r="M98" s="7">
        <v>45806</v>
      </c>
      <c r="N98" s="7">
        <f>_xlfn.MAXIFS(Biometria!B:B,Biometria!B:B,"&lt;="&amp;M98,Biometria!C:C,B98,Biometria!D:D,C98,Biometria!E:E,D98,Biometria!F:F,E98,Biometria!G:G,F98)</f>
        <v>45803</v>
      </c>
      <c r="O98" s="1">
        <v>5.0999999999999996</v>
      </c>
      <c r="P98" s="1">
        <v>20.14</v>
      </c>
      <c r="Q98" s="1">
        <v>17.55</v>
      </c>
      <c r="R98" s="1">
        <v>87.14</v>
      </c>
      <c r="S98" s="1">
        <v>0.65</v>
      </c>
      <c r="T98" s="1">
        <v>14.492800000000001</v>
      </c>
      <c r="U98" s="1">
        <v>0.54</v>
      </c>
      <c r="V98" s="1">
        <v>13.44</v>
      </c>
      <c r="W98" s="1">
        <v>21.88</v>
      </c>
      <c r="X98" s="1">
        <v>144.53</v>
      </c>
    </row>
    <row r="99" spans="1:24" x14ac:dyDescent="0.25">
      <c r="A99" s="1" t="str">
        <f t="shared" si="1"/>
        <v>458031465B1R233</v>
      </c>
      <c r="B99" s="1">
        <v>146</v>
      </c>
      <c r="C99" s="4">
        <v>5</v>
      </c>
      <c r="D99" s="3" t="s">
        <v>52</v>
      </c>
      <c r="E99" s="2" t="s">
        <v>54</v>
      </c>
      <c r="F99" s="4">
        <v>33</v>
      </c>
      <c r="G99" s="1">
        <v>16.3</v>
      </c>
      <c r="H99" s="1">
        <v>6</v>
      </c>
      <c r="I99" s="1">
        <v>15.75</v>
      </c>
      <c r="J99" s="1">
        <v>137.62</v>
      </c>
      <c r="K99" s="8">
        <v>2167.5149999999999</v>
      </c>
      <c r="L99" s="1">
        <v>1029777</v>
      </c>
      <c r="M99" s="7">
        <v>45806</v>
      </c>
      <c r="N99" s="7">
        <f>_xlfn.MAXIFS(Biometria!B:B,Biometria!B:B,"&lt;="&amp;M99,Biometria!C:C,B99,Biometria!D:D,C99,Biometria!E:E,D99,Biometria!F:F,E99,Biometria!G:G,F99)</f>
        <v>45803</v>
      </c>
      <c r="O99" s="1">
        <v>5.0999999999999996</v>
      </c>
      <c r="P99" s="1">
        <v>20.3</v>
      </c>
      <c r="Q99" s="1">
        <v>18.03</v>
      </c>
      <c r="R99" s="1">
        <v>88.82</v>
      </c>
      <c r="S99" s="1">
        <v>0.59</v>
      </c>
      <c r="T99" s="1">
        <v>15.059699999999999</v>
      </c>
      <c r="U99" s="1">
        <v>0.49</v>
      </c>
      <c r="V99" s="1">
        <v>12.79</v>
      </c>
      <c r="W99" s="1">
        <v>26.1</v>
      </c>
      <c r="X99" s="1">
        <v>149.53</v>
      </c>
    </row>
    <row r="100" spans="1:24" x14ac:dyDescent="0.25">
      <c r="A100" s="1" t="str">
        <f t="shared" si="1"/>
        <v>458031465B1R333</v>
      </c>
      <c r="B100" s="1">
        <v>146</v>
      </c>
      <c r="C100" s="4">
        <v>5</v>
      </c>
      <c r="D100" s="3" t="s">
        <v>52</v>
      </c>
      <c r="E100" s="2" t="s">
        <v>55</v>
      </c>
      <c r="F100" s="4">
        <v>33</v>
      </c>
      <c r="G100" s="1">
        <v>16.3</v>
      </c>
      <c r="H100" s="1">
        <v>6</v>
      </c>
      <c r="I100" s="1">
        <v>15.75</v>
      </c>
      <c r="J100" s="1">
        <v>137.62</v>
      </c>
      <c r="K100" s="8">
        <v>2167.5149999999999</v>
      </c>
      <c r="L100" s="1">
        <v>1029778</v>
      </c>
      <c r="M100" s="7">
        <v>45806</v>
      </c>
      <c r="N100" s="7">
        <f>_xlfn.MAXIFS(Biometria!B:B,Biometria!B:B,"&lt;="&amp;M100,Biometria!C:C,B100,Biometria!D:D,C100,Biometria!E:E,D100,Biometria!F:F,E100,Biometria!G:G,F100)</f>
        <v>45803</v>
      </c>
      <c r="O100" s="1">
        <v>5.0999999999999996</v>
      </c>
      <c r="P100" s="1">
        <v>19.93</v>
      </c>
      <c r="Q100" s="1">
        <v>18.010000000000002</v>
      </c>
      <c r="R100" s="1">
        <v>90.37</v>
      </c>
      <c r="S100" s="1">
        <v>0.54</v>
      </c>
      <c r="T100" s="1">
        <v>14.9643</v>
      </c>
      <c r="U100" s="1">
        <v>0.45</v>
      </c>
      <c r="V100" s="1">
        <v>13.09</v>
      </c>
      <c r="W100" s="1">
        <v>25.02</v>
      </c>
      <c r="X100" s="1">
        <v>148.25</v>
      </c>
    </row>
    <row r="101" spans="1:24" x14ac:dyDescent="0.25">
      <c r="A101" s="1" t="str">
        <f t="shared" si="1"/>
        <v>458031466B1R134</v>
      </c>
      <c r="B101" s="1">
        <v>146</v>
      </c>
      <c r="C101" s="4">
        <v>6</v>
      </c>
      <c r="D101" s="3" t="s">
        <v>52</v>
      </c>
      <c r="E101" s="2" t="s">
        <v>53</v>
      </c>
      <c r="F101" s="4">
        <v>34</v>
      </c>
      <c r="G101" s="1">
        <v>16.3</v>
      </c>
      <c r="H101" s="1">
        <v>6</v>
      </c>
      <c r="I101" s="1">
        <v>15.75</v>
      </c>
      <c r="J101" s="1">
        <v>137.62</v>
      </c>
      <c r="K101" s="8">
        <v>2167.5149999999999</v>
      </c>
      <c r="L101" s="1">
        <v>1029779</v>
      </c>
      <c r="M101" s="7">
        <v>45806</v>
      </c>
      <c r="N101" s="7">
        <f>_xlfn.MAXIFS(Biometria!B:B,Biometria!B:B,"&lt;="&amp;M101,Biometria!C:C,B101,Biometria!D:D,C101,Biometria!E:E,D101,Biometria!F:F,E101,Biometria!G:G,F101)</f>
        <v>45803</v>
      </c>
      <c r="O101" s="1">
        <v>5.2</v>
      </c>
      <c r="P101" s="1">
        <v>19.68</v>
      </c>
      <c r="Q101" s="1">
        <v>17.149999999999999</v>
      </c>
      <c r="R101" s="1">
        <v>87.14</v>
      </c>
      <c r="S101" s="1">
        <v>0.65</v>
      </c>
      <c r="T101" s="1">
        <v>14.0829</v>
      </c>
      <c r="U101" s="1">
        <v>0.53</v>
      </c>
      <c r="V101" s="1">
        <v>13.76</v>
      </c>
      <c r="W101" s="1">
        <v>18.48</v>
      </c>
      <c r="X101" s="1">
        <v>140.49</v>
      </c>
    </row>
    <row r="102" spans="1:24" x14ac:dyDescent="0.25">
      <c r="A102" s="1" t="str">
        <f t="shared" si="1"/>
        <v>458031466B1R234</v>
      </c>
      <c r="B102" s="1">
        <v>146</v>
      </c>
      <c r="C102" s="4">
        <v>6</v>
      </c>
      <c r="D102" s="3" t="s">
        <v>52</v>
      </c>
      <c r="E102" s="2" t="s">
        <v>54</v>
      </c>
      <c r="F102" s="4">
        <v>34</v>
      </c>
      <c r="G102" s="1">
        <v>16.3</v>
      </c>
      <c r="H102" s="1">
        <v>6</v>
      </c>
      <c r="I102" s="1">
        <v>15.75</v>
      </c>
      <c r="J102" s="1">
        <v>137.62</v>
      </c>
      <c r="K102" s="8">
        <v>2167.5149999999999</v>
      </c>
      <c r="L102" s="1">
        <v>1029780</v>
      </c>
      <c r="M102" s="7">
        <v>45806</v>
      </c>
      <c r="N102" s="7">
        <f>_xlfn.MAXIFS(Biometria!B:B,Biometria!B:B,"&lt;="&amp;M102,Biometria!C:C,B102,Biometria!D:D,C102,Biometria!E:E,D102,Biometria!F:F,E102,Biometria!G:G,F102)</f>
        <v>45803</v>
      </c>
      <c r="O102" s="1">
        <v>5.0999999999999996</v>
      </c>
      <c r="P102" s="1">
        <v>20.43</v>
      </c>
      <c r="Q102" s="1">
        <v>17.53</v>
      </c>
      <c r="R102" s="1">
        <v>85.81</v>
      </c>
      <c r="S102" s="1">
        <v>0.7</v>
      </c>
      <c r="T102" s="1">
        <v>14.349299999999999</v>
      </c>
      <c r="U102" s="1">
        <v>0.56999999999999995</v>
      </c>
      <c r="V102" s="1">
        <v>13.94</v>
      </c>
      <c r="W102" s="1">
        <v>20.95</v>
      </c>
      <c r="X102" s="1">
        <v>143.41999999999999</v>
      </c>
    </row>
    <row r="103" spans="1:24" x14ac:dyDescent="0.25">
      <c r="A103" s="1" t="str">
        <f t="shared" si="1"/>
        <v>458031466B1R334</v>
      </c>
      <c r="B103" s="1">
        <v>146</v>
      </c>
      <c r="C103" s="4">
        <v>6</v>
      </c>
      <c r="D103" s="3" t="s">
        <v>52</v>
      </c>
      <c r="E103" s="2" t="s">
        <v>55</v>
      </c>
      <c r="F103" s="4">
        <v>34</v>
      </c>
      <c r="G103" s="1">
        <v>16.3</v>
      </c>
      <c r="H103" s="1">
        <v>6</v>
      </c>
      <c r="I103" s="1">
        <v>15.75</v>
      </c>
      <c r="J103" s="1">
        <v>137.62</v>
      </c>
      <c r="K103" s="8">
        <v>2167.5149999999999</v>
      </c>
      <c r="L103" s="1">
        <v>1029781</v>
      </c>
      <c r="M103" s="7">
        <v>45806</v>
      </c>
      <c r="N103" s="7">
        <f>_xlfn.MAXIFS(Biometria!B:B,Biometria!B:B,"&lt;="&amp;M103,Biometria!C:C,B103,Biometria!D:D,C103,Biometria!E:E,D103,Biometria!F:F,E103,Biometria!G:G,F103)</f>
        <v>45803</v>
      </c>
      <c r="O103" s="1">
        <v>5.2</v>
      </c>
      <c r="P103" s="1">
        <v>20.25</v>
      </c>
      <c r="Q103" s="1">
        <v>17.75</v>
      </c>
      <c r="R103" s="1">
        <v>87.65</v>
      </c>
      <c r="S103" s="1">
        <v>0.63</v>
      </c>
      <c r="T103" s="1">
        <v>14.6142</v>
      </c>
      <c r="U103" s="1">
        <v>0.52</v>
      </c>
      <c r="V103" s="1">
        <v>13.61</v>
      </c>
      <c r="W103" s="1">
        <v>22.72</v>
      </c>
      <c r="X103" s="1">
        <v>145.52000000000001</v>
      </c>
    </row>
    <row r="104" spans="1:24" x14ac:dyDescent="0.25">
      <c r="A104" s="1" t="str">
        <f t="shared" si="1"/>
        <v>458031464B1R135</v>
      </c>
      <c r="B104" s="1">
        <v>146</v>
      </c>
      <c r="C104" s="4">
        <v>4</v>
      </c>
      <c r="D104" s="3" t="s">
        <v>52</v>
      </c>
      <c r="E104" s="2" t="s">
        <v>53</v>
      </c>
      <c r="F104" s="4">
        <v>35</v>
      </c>
      <c r="G104" s="1">
        <v>16.3</v>
      </c>
      <c r="H104" s="1">
        <v>6</v>
      </c>
      <c r="I104" s="1">
        <v>15.75</v>
      </c>
      <c r="J104" s="1">
        <v>137.62</v>
      </c>
      <c r="K104" s="8">
        <v>2167.5149999999999</v>
      </c>
      <c r="L104" s="1">
        <v>1029782</v>
      </c>
      <c r="M104" s="7">
        <v>45806</v>
      </c>
      <c r="N104" s="7">
        <f>_xlfn.MAXIFS(Biometria!B:B,Biometria!B:B,"&lt;="&amp;M104,Biometria!C:C,B104,Biometria!D:D,C104,Biometria!E:E,D104,Biometria!F:F,E104,Biometria!G:G,F104)</f>
        <v>45803</v>
      </c>
      <c r="O104" s="1">
        <v>5.2</v>
      </c>
      <c r="P104" s="1">
        <v>20.58</v>
      </c>
      <c r="Q104" s="1">
        <v>17.71</v>
      </c>
      <c r="R104" s="1">
        <v>86.05</v>
      </c>
      <c r="S104" s="1">
        <v>0.69</v>
      </c>
      <c r="T104" s="1">
        <v>14.537599999999999</v>
      </c>
      <c r="U104" s="1">
        <v>0.56999999999999995</v>
      </c>
      <c r="V104" s="1">
        <v>13.78</v>
      </c>
      <c r="W104" s="1">
        <v>22.48</v>
      </c>
      <c r="X104" s="1">
        <v>145.24</v>
      </c>
    </row>
    <row r="105" spans="1:24" x14ac:dyDescent="0.25">
      <c r="A105" s="1" t="str">
        <f t="shared" si="1"/>
        <v>458031464B1R235</v>
      </c>
      <c r="B105" s="1">
        <v>146</v>
      </c>
      <c r="C105" s="4">
        <v>4</v>
      </c>
      <c r="D105" s="3" t="s">
        <v>52</v>
      </c>
      <c r="E105" s="2" t="s">
        <v>54</v>
      </c>
      <c r="F105" s="4">
        <v>35</v>
      </c>
      <c r="G105" s="1">
        <v>16.3</v>
      </c>
      <c r="H105" s="1">
        <v>6</v>
      </c>
      <c r="I105" s="1">
        <v>15.75</v>
      </c>
      <c r="J105" s="1">
        <v>137.62</v>
      </c>
      <c r="K105" s="8">
        <v>2167.5149999999999</v>
      </c>
      <c r="L105" s="1">
        <v>1029783</v>
      </c>
      <c r="M105" s="7">
        <v>45806</v>
      </c>
      <c r="N105" s="7">
        <f>_xlfn.MAXIFS(Biometria!B:B,Biometria!B:B,"&lt;="&amp;M105,Biometria!C:C,B105,Biometria!D:D,C105,Biometria!E:E,D105,Biometria!F:F,E105,Biometria!G:G,F105)</f>
        <v>45803</v>
      </c>
      <c r="O105" s="1">
        <v>5.2</v>
      </c>
      <c r="P105" s="1">
        <v>20.170000000000002</v>
      </c>
      <c r="Q105" s="1">
        <v>17.489999999999998</v>
      </c>
      <c r="R105" s="1">
        <v>86.71</v>
      </c>
      <c r="S105" s="1">
        <v>0.67</v>
      </c>
      <c r="T105" s="1">
        <v>14.4026</v>
      </c>
      <c r="U105" s="1">
        <v>0.55000000000000004</v>
      </c>
      <c r="V105" s="1">
        <v>13.6</v>
      </c>
      <c r="W105" s="1">
        <v>21.23</v>
      </c>
      <c r="X105" s="1">
        <v>143.75</v>
      </c>
    </row>
    <row r="106" spans="1:24" x14ac:dyDescent="0.25">
      <c r="A106" s="1" t="str">
        <f t="shared" si="1"/>
        <v>458031464B1R335</v>
      </c>
      <c r="B106" s="1">
        <v>146</v>
      </c>
      <c r="C106" s="4">
        <v>4</v>
      </c>
      <c r="D106" s="3" t="s">
        <v>52</v>
      </c>
      <c r="E106" s="2" t="s">
        <v>55</v>
      </c>
      <c r="F106" s="4">
        <v>35</v>
      </c>
      <c r="G106" s="1">
        <v>16.3</v>
      </c>
      <c r="H106" s="1">
        <v>6</v>
      </c>
      <c r="I106" s="1">
        <v>15.75</v>
      </c>
      <c r="J106" s="1">
        <v>137.62</v>
      </c>
      <c r="K106" s="8">
        <v>2167.5149999999999</v>
      </c>
      <c r="L106" s="1">
        <v>1029784</v>
      </c>
      <c r="M106" s="7">
        <v>45806</v>
      </c>
      <c r="N106" s="7">
        <f>_xlfn.MAXIFS(Biometria!B:B,Biometria!B:B,"&lt;="&amp;M106,Biometria!C:C,B106,Biometria!D:D,C106,Biometria!E:E,D106,Biometria!F:F,E106,Biometria!G:G,F106)</f>
        <v>45803</v>
      </c>
      <c r="O106" s="1">
        <v>5.0999999999999996</v>
      </c>
      <c r="P106" s="1">
        <v>18.8</v>
      </c>
      <c r="Q106" s="1">
        <v>16.010000000000002</v>
      </c>
      <c r="R106" s="1">
        <v>85.16</v>
      </c>
      <c r="S106" s="1">
        <v>0.72</v>
      </c>
      <c r="T106" s="1">
        <v>13.321199999999999</v>
      </c>
      <c r="U106" s="1">
        <v>0.6</v>
      </c>
      <c r="V106" s="1">
        <v>13.01</v>
      </c>
      <c r="W106" s="1">
        <v>12.83</v>
      </c>
      <c r="X106" s="1">
        <v>133.79</v>
      </c>
    </row>
    <row r="107" spans="1:24" x14ac:dyDescent="0.25">
      <c r="A107" s="1" t="str">
        <f t="shared" si="1"/>
        <v>458031468B1R136</v>
      </c>
      <c r="B107" s="1">
        <v>146</v>
      </c>
      <c r="C107" s="4">
        <v>8</v>
      </c>
      <c r="D107" s="3" t="s">
        <v>52</v>
      </c>
      <c r="E107" s="2" t="s">
        <v>53</v>
      </c>
      <c r="F107" s="4">
        <v>36</v>
      </c>
      <c r="G107" s="1">
        <v>16.3</v>
      </c>
      <c r="H107" s="1">
        <v>6</v>
      </c>
      <c r="I107" s="1">
        <v>15.75</v>
      </c>
      <c r="J107" s="1">
        <v>137.62</v>
      </c>
      <c r="K107" s="8">
        <v>2167.5149999999999</v>
      </c>
      <c r="L107" s="1">
        <v>1029785</v>
      </c>
      <c r="M107" s="7">
        <v>45806</v>
      </c>
      <c r="N107" s="7">
        <f>_xlfn.MAXIFS(Biometria!B:B,Biometria!B:B,"&lt;="&amp;M107,Biometria!C:C,B107,Biometria!D:D,C107,Biometria!E:E,D107,Biometria!F:F,E107,Biometria!G:G,F107)</f>
        <v>45803</v>
      </c>
      <c r="O107" s="1">
        <v>5.0999999999999996</v>
      </c>
      <c r="P107" s="1">
        <v>21.31</v>
      </c>
      <c r="Q107" s="1">
        <v>18.61</v>
      </c>
      <c r="R107" s="1">
        <v>87.33</v>
      </c>
      <c r="S107" s="1">
        <v>0.65</v>
      </c>
      <c r="T107" s="1">
        <v>15.2926</v>
      </c>
      <c r="U107" s="1">
        <v>0.53</v>
      </c>
      <c r="V107" s="1">
        <v>13.72</v>
      </c>
      <c r="W107" s="1">
        <v>28.3</v>
      </c>
      <c r="X107" s="1">
        <v>152.13999999999999</v>
      </c>
    </row>
    <row r="108" spans="1:24" x14ac:dyDescent="0.25">
      <c r="A108" s="1" t="str">
        <f t="shared" si="1"/>
        <v>458031468B1R236</v>
      </c>
      <c r="B108" s="1">
        <v>146</v>
      </c>
      <c r="C108" s="4">
        <v>8</v>
      </c>
      <c r="D108" s="3" t="s">
        <v>52</v>
      </c>
      <c r="E108" s="2" t="s">
        <v>54</v>
      </c>
      <c r="F108" s="4">
        <v>36</v>
      </c>
      <c r="G108" s="1">
        <v>16.3</v>
      </c>
      <c r="H108" s="1">
        <v>6</v>
      </c>
      <c r="I108" s="1">
        <v>15.75</v>
      </c>
      <c r="J108" s="1">
        <v>137.62</v>
      </c>
      <c r="K108" s="8">
        <v>2167.5149999999999</v>
      </c>
      <c r="L108" s="1">
        <v>1029786</v>
      </c>
      <c r="M108" s="7">
        <v>45806</v>
      </c>
      <c r="N108" s="7">
        <f>_xlfn.MAXIFS(Biometria!B:B,Biometria!B:B,"&lt;="&amp;M108,Biometria!C:C,B108,Biometria!D:D,C108,Biometria!E:E,D108,Biometria!F:F,E108,Biometria!G:G,F108)</f>
        <v>45803</v>
      </c>
      <c r="O108" s="1">
        <v>5.0999999999999996</v>
      </c>
      <c r="P108" s="1">
        <v>21.06</v>
      </c>
      <c r="Q108" s="1">
        <v>18.600000000000001</v>
      </c>
      <c r="R108" s="1">
        <v>88.32</v>
      </c>
      <c r="S108" s="1">
        <v>0.61</v>
      </c>
      <c r="T108" s="1">
        <v>15.4735</v>
      </c>
      <c r="U108" s="1">
        <v>0.51</v>
      </c>
      <c r="V108" s="1">
        <v>13.02</v>
      </c>
      <c r="W108" s="1">
        <v>29.62</v>
      </c>
      <c r="X108" s="1">
        <v>153.69999999999999</v>
      </c>
    </row>
    <row r="109" spans="1:24" x14ac:dyDescent="0.25">
      <c r="A109" s="1" t="str">
        <f t="shared" si="1"/>
        <v>458031468B1R336</v>
      </c>
      <c r="B109" s="1">
        <v>146</v>
      </c>
      <c r="C109" s="4">
        <v>8</v>
      </c>
      <c r="D109" s="3" t="s">
        <v>52</v>
      </c>
      <c r="E109" s="2" t="s">
        <v>55</v>
      </c>
      <c r="F109" s="4">
        <v>36</v>
      </c>
      <c r="G109" s="1">
        <v>16.3</v>
      </c>
      <c r="H109" s="1">
        <v>6</v>
      </c>
      <c r="I109" s="1">
        <v>15.75</v>
      </c>
      <c r="J109" s="1">
        <v>137.62</v>
      </c>
      <c r="K109" s="8">
        <v>2167.5149999999999</v>
      </c>
      <c r="L109" s="1">
        <v>1029787</v>
      </c>
      <c r="M109" s="7">
        <v>45806</v>
      </c>
      <c r="N109" s="7">
        <f>_xlfn.MAXIFS(Biometria!B:B,Biometria!B:B,"&lt;="&amp;M109,Biometria!C:C,B109,Biometria!D:D,C109,Biometria!E:E,D109,Biometria!F:F,E109,Biometria!G:G,F109)</f>
        <v>45803</v>
      </c>
      <c r="O109" s="1">
        <v>5.0999999999999996</v>
      </c>
      <c r="P109" s="1">
        <v>20.66</v>
      </c>
      <c r="Q109" s="1">
        <v>17.96</v>
      </c>
      <c r="R109" s="1">
        <v>86.93</v>
      </c>
      <c r="S109" s="1">
        <v>0.66</v>
      </c>
      <c r="T109" s="1">
        <v>14.6442</v>
      </c>
      <c r="U109" s="1">
        <v>0.54</v>
      </c>
      <c r="V109" s="1">
        <v>14.16</v>
      </c>
      <c r="W109" s="1">
        <v>23.12</v>
      </c>
      <c r="X109" s="1">
        <v>145.99</v>
      </c>
    </row>
    <row r="110" spans="1:24" x14ac:dyDescent="0.25">
      <c r="A110" s="1" t="str">
        <f t="shared" si="1"/>
        <v>458031467B1R137</v>
      </c>
      <c r="B110" s="1">
        <v>146</v>
      </c>
      <c r="C110" s="4">
        <v>7</v>
      </c>
      <c r="D110" s="3" t="s">
        <v>52</v>
      </c>
      <c r="E110" s="2" t="s">
        <v>53</v>
      </c>
      <c r="F110" s="4">
        <v>37</v>
      </c>
      <c r="G110" s="1">
        <v>16.3</v>
      </c>
      <c r="H110" s="1">
        <v>6</v>
      </c>
      <c r="I110" s="1">
        <v>15.75</v>
      </c>
      <c r="J110" s="1">
        <v>137.62</v>
      </c>
      <c r="K110" s="8">
        <v>2167.5149999999999</v>
      </c>
      <c r="L110" s="1">
        <v>1029788</v>
      </c>
      <c r="M110" s="7">
        <v>45806</v>
      </c>
      <c r="N110" s="7">
        <f>_xlfn.MAXIFS(Biometria!B:B,Biometria!B:B,"&lt;="&amp;M110,Biometria!C:C,B110,Biometria!D:D,C110,Biometria!E:E,D110,Biometria!F:F,E110,Biometria!G:G,F110)</f>
        <v>45803</v>
      </c>
      <c r="O110" s="1">
        <v>5.2</v>
      </c>
      <c r="P110" s="1">
        <v>20.41</v>
      </c>
      <c r="Q110" s="1">
        <v>17.86</v>
      </c>
      <c r="R110" s="1">
        <v>87.51</v>
      </c>
      <c r="S110" s="1">
        <v>0.64</v>
      </c>
      <c r="T110" s="1">
        <v>14.8683</v>
      </c>
      <c r="U110" s="1">
        <v>0.53</v>
      </c>
      <c r="V110" s="1">
        <v>12.98</v>
      </c>
      <c r="W110" s="1">
        <v>24.86</v>
      </c>
      <c r="X110" s="1">
        <v>148.06</v>
      </c>
    </row>
    <row r="111" spans="1:24" x14ac:dyDescent="0.25">
      <c r="A111" s="1" t="str">
        <f t="shared" si="1"/>
        <v>458031467B1R237</v>
      </c>
      <c r="B111" s="1">
        <v>146</v>
      </c>
      <c r="C111" s="4">
        <v>7</v>
      </c>
      <c r="D111" s="3" t="s">
        <v>52</v>
      </c>
      <c r="E111" s="2" t="s">
        <v>54</v>
      </c>
      <c r="F111" s="4">
        <v>37</v>
      </c>
      <c r="G111" s="1">
        <v>16.3</v>
      </c>
      <c r="H111" s="1">
        <v>6</v>
      </c>
      <c r="I111" s="1">
        <v>15.75</v>
      </c>
      <c r="J111" s="1">
        <v>137.62</v>
      </c>
      <c r="K111" s="8">
        <v>2167.5149999999999</v>
      </c>
      <c r="L111" s="1">
        <v>1029789</v>
      </c>
      <c r="M111" s="7">
        <v>45806</v>
      </c>
      <c r="N111" s="7">
        <f>_xlfn.MAXIFS(Biometria!B:B,Biometria!B:B,"&lt;="&amp;M111,Biometria!C:C,B111,Biometria!D:D,C111,Biometria!E:E,D111,Biometria!F:F,E111,Biometria!G:G,F111)</f>
        <v>45803</v>
      </c>
      <c r="O111" s="1">
        <v>5.4</v>
      </c>
      <c r="P111" s="1">
        <v>19.89</v>
      </c>
      <c r="Q111" s="1">
        <v>17.28</v>
      </c>
      <c r="R111" s="1">
        <v>86.88</v>
      </c>
      <c r="S111" s="1">
        <v>0.66</v>
      </c>
      <c r="T111" s="1">
        <v>14.382899999999999</v>
      </c>
      <c r="U111" s="1">
        <v>0.55000000000000004</v>
      </c>
      <c r="V111" s="1">
        <v>12.99</v>
      </c>
      <c r="W111" s="1">
        <v>21.07</v>
      </c>
      <c r="X111" s="1">
        <v>143.56</v>
      </c>
    </row>
    <row r="112" spans="1:24" x14ac:dyDescent="0.25">
      <c r="A112" s="1" t="str">
        <f t="shared" si="1"/>
        <v>458031467B1R337</v>
      </c>
      <c r="B112" s="1">
        <v>146</v>
      </c>
      <c r="C112" s="4">
        <v>7</v>
      </c>
      <c r="D112" s="3" t="s">
        <v>52</v>
      </c>
      <c r="E112" s="2" t="s">
        <v>55</v>
      </c>
      <c r="F112" s="4">
        <v>37</v>
      </c>
      <c r="G112" s="1">
        <v>16.3</v>
      </c>
      <c r="H112" s="1">
        <v>6</v>
      </c>
      <c r="I112" s="1">
        <v>15.75</v>
      </c>
      <c r="J112" s="1">
        <v>137.62</v>
      </c>
      <c r="K112" s="8">
        <v>2167.5149999999999</v>
      </c>
      <c r="L112" s="1">
        <v>1029790</v>
      </c>
      <c r="M112" s="7">
        <v>45806</v>
      </c>
      <c r="N112" s="7">
        <f>_xlfn.MAXIFS(Biometria!B:B,Biometria!B:B,"&lt;="&amp;M112,Biometria!C:C,B112,Biometria!D:D,C112,Biometria!E:E,D112,Biometria!F:F,E112,Biometria!G:G,F112)</f>
        <v>45803</v>
      </c>
      <c r="O112" s="1">
        <v>5.2</v>
      </c>
      <c r="P112" s="1">
        <v>19.78</v>
      </c>
      <c r="Q112" s="1">
        <v>17.440000000000001</v>
      </c>
      <c r="R112" s="1">
        <v>88.17</v>
      </c>
      <c r="S112" s="1">
        <v>0.62</v>
      </c>
      <c r="T112" s="1">
        <v>14.5364</v>
      </c>
      <c r="U112" s="1">
        <v>0.52</v>
      </c>
      <c r="V112" s="1">
        <v>12.91</v>
      </c>
      <c r="W112" s="1">
        <v>22.09</v>
      </c>
      <c r="X112" s="1">
        <v>144.77000000000001</v>
      </c>
    </row>
    <row r="113" spans="1:24" x14ac:dyDescent="0.25">
      <c r="A113" s="1" t="str">
        <f t="shared" si="1"/>
        <v>458031462B1R138</v>
      </c>
      <c r="B113" s="1">
        <v>146</v>
      </c>
      <c r="C113" s="4">
        <v>2</v>
      </c>
      <c r="D113" s="3" t="s">
        <v>52</v>
      </c>
      <c r="E113" s="2" t="s">
        <v>53</v>
      </c>
      <c r="F113" s="4">
        <v>38</v>
      </c>
      <c r="G113" s="1">
        <v>16.3</v>
      </c>
      <c r="H113" s="1">
        <v>6</v>
      </c>
      <c r="I113" s="1">
        <v>15.75</v>
      </c>
      <c r="J113" s="1">
        <v>137.62</v>
      </c>
      <c r="K113" s="8">
        <v>2167.5149999999999</v>
      </c>
      <c r="L113" s="1">
        <v>1029791</v>
      </c>
      <c r="M113" s="7">
        <v>45806</v>
      </c>
      <c r="N113" s="7">
        <f>_xlfn.MAXIFS(Biometria!B:B,Biometria!B:B,"&lt;="&amp;M113,Biometria!C:C,B113,Biometria!D:D,C113,Biometria!E:E,D113,Biometria!F:F,E113,Biometria!G:G,F113)</f>
        <v>45803</v>
      </c>
      <c r="O113" s="1">
        <v>5.0999999999999996</v>
      </c>
      <c r="P113" s="1">
        <v>20.88</v>
      </c>
      <c r="Q113" s="1">
        <v>18.38</v>
      </c>
      <c r="R113" s="1">
        <v>88.03</v>
      </c>
      <c r="S113" s="1">
        <v>0.62</v>
      </c>
      <c r="T113" s="1">
        <v>15.058299999999999</v>
      </c>
      <c r="U113" s="1">
        <v>0.51</v>
      </c>
      <c r="V113" s="1">
        <v>13.89</v>
      </c>
      <c r="W113" s="1">
        <v>26.24</v>
      </c>
      <c r="X113" s="1">
        <v>149.69999999999999</v>
      </c>
    </row>
    <row r="114" spans="1:24" x14ac:dyDescent="0.25">
      <c r="A114" s="1" t="str">
        <f t="shared" si="1"/>
        <v>458031462B1R238</v>
      </c>
      <c r="B114" s="1">
        <v>146</v>
      </c>
      <c r="C114" s="4">
        <v>2</v>
      </c>
      <c r="D114" s="3" t="s">
        <v>52</v>
      </c>
      <c r="E114" s="2" t="s">
        <v>54</v>
      </c>
      <c r="F114" s="4">
        <v>38</v>
      </c>
      <c r="G114" s="1">
        <v>16.3</v>
      </c>
      <c r="H114" s="1">
        <v>6</v>
      </c>
      <c r="I114" s="1">
        <v>15.75</v>
      </c>
      <c r="J114" s="1">
        <v>137.62</v>
      </c>
      <c r="K114" s="8">
        <v>2167.5149999999999</v>
      </c>
      <c r="L114" s="1">
        <v>1029792</v>
      </c>
      <c r="M114" s="7">
        <v>45806</v>
      </c>
      <c r="N114" s="7">
        <f>_xlfn.MAXIFS(Biometria!B:B,Biometria!B:B,"&lt;="&amp;M114,Biometria!C:C,B114,Biometria!D:D,C114,Biometria!E:E,D114,Biometria!F:F,E114,Biometria!G:G,F114)</f>
        <v>45803</v>
      </c>
      <c r="O114" s="1">
        <v>5.2</v>
      </c>
      <c r="P114" s="1">
        <v>19.93</v>
      </c>
      <c r="Q114" s="1">
        <v>17.149999999999999</v>
      </c>
      <c r="R114" s="1">
        <v>86.05</v>
      </c>
      <c r="S114" s="1">
        <v>0.69</v>
      </c>
      <c r="T114" s="1">
        <v>14.0655</v>
      </c>
      <c r="U114" s="1">
        <v>0.56999999999999995</v>
      </c>
      <c r="V114" s="1">
        <v>13.83</v>
      </c>
      <c r="W114" s="1">
        <v>18.649999999999999</v>
      </c>
      <c r="X114" s="1">
        <v>140.69</v>
      </c>
    </row>
    <row r="115" spans="1:24" x14ac:dyDescent="0.25">
      <c r="A115" s="1" t="str">
        <f t="shared" si="1"/>
        <v>458031462B1R338</v>
      </c>
      <c r="B115" s="1">
        <v>146</v>
      </c>
      <c r="C115" s="4">
        <v>2</v>
      </c>
      <c r="D115" s="3" t="s">
        <v>52</v>
      </c>
      <c r="E115" s="2" t="s">
        <v>55</v>
      </c>
      <c r="F115" s="4">
        <v>38</v>
      </c>
      <c r="G115" s="1">
        <v>16.3</v>
      </c>
      <c r="H115" s="1">
        <v>6</v>
      </c>
      <c r="I115" s="1">
        <v>15.75</v>
      </c>
      <c r="J115" s="1">
        <v>137.62</v>
      </c>
      <c r="K115" s="8">
        <v>2167.5149999999999</v>
      </c>
      <c r="L115" s="1">
        <v>1029793</v>
      </c>
      <c r="M115" s="7">
        <v>45806</v>
      </c>
      <c r="N115" s="7">
        <f>_xlfn.MAXIFS(Biometria!B:B,Biometria!B:B,"&lt;="&amp;M115,Biometria!C:C,B115,Biometria!D:D,C115,Biometria!E:E,D115,Biometria!F:F,E115,Biometria!G:G,F115)</f>
        <v>45803</v>
      </c>
      <c r="O115" s="1">
        <v>5.2</v>
      </c>
      <c r="P115" s="1">
        <v>20.57</v>
      </c>
      <c r="Q115" s="1">
        <v>17.97</v>
      </c>
      <c r="R115" s="1">
        <v>87.36</v>
      </c>
      <c r="S115" s="1">
        <v>0.64</v>
      </c>
      <c r="T115" s="1">
        <v>14.870900000000001</v>
      </c>
      <c r="U115" s="1">
        <v>0.53</v>
      </c>
      <c r="V115" s="1">
        <v>13.32</v>
      </c>
      <c r="W115" s="1">
        <v>24.88</v>
      </c>
      <c r="X115" s="1">
        <v>148.08000000000001</v>
      </c>
    </row>
    <row r="116" spans="1:24" x14ac:dyDescent="0.25">
      <c r="A116" s="1" t="str">
        <f t="shared" si="1"/>
        <v>458031461B1R139</v>
      </c>
      <c r="B116" s="1">
        <v>146</v>
      </c>
      <c r="C116" s="4">
        <v>1</v>
      </c>
      <c r="D116" s="3" t="s">
        <v>52</v>
      </c>
      <c r="E116" s="2" t="s">
        <v>53</v>
      </c>
      <c r="F116" s="4">
        <v>39</v>
      </c>
      <c r="G116" s="1">
        <v>16.3</v>
      </c>
      <c r="H116" s="1">
        <v>6</v>
      </c>
      <c r="I116" s="1">
        <v>15.75</v>
      </c>
      <c r="J116" s="1">
        <v>137.62</v>
      </c>
      <c r="K116" s="8">
        <v>2167.5149999999999</v>
      </c>
      <c r="L116" s="1">
        <v>1029794</v>
      </c>
      <c r="M116" s="7">
        <v>45806</v>
      </c>
      <c r="N116" s="7">
        <f>_xlfn.MAXIFS(Biometria!B:B,Biometria!B:B,"&lt;="&amp;M116,Biometria!C:C,B116,Biometria!D:D,C116,Biometria!E:E,D116,Biometria!F:F,E116,Biometria!G:G,F116)</f>
        <v>45803</v>
      </c>
      <c r="O116" s="1">
        <v>5.0999999999999996</v>
      </c>
      <c r="P116" s="1">
        <v>19.16</v>
      </c>
      <c r="Q116" s="1">
        <v>16.489999999999998</v>
      </c>
      <c r="R116" s="1">
        <v>86.06</v>
      </c>
      <c r="S116" s="1">
        <v>0.69</v>
      </c>
      <c r="T116" s="1">
        <v>13.7446</v>
      </c>
      <c r="U116" s="1">
        <v>0.57999999999999996</v>
      </c>
      <c r="V116" s="1">
        <v>12.91</v>
      </c>
      <c r="W116" s="1">
        <v>16.12</v>
      </c>
      <c r="X116" s="1">
        <v>137.69</v>
      </c>
    </row>
    <row r="117" spans="1:24" x14ac:dyDescent="0.25">
      <c r="A117" s="1" t="str">
        <f t="shared" si="1"/>
        <v>458031461B1R239</v>
      </c>
      <c r="B117" s="1">
        <v>146</v>
      </c>
      <c r="C117" s="4">
        <v>1</v>
      </c>
      <c r="D117" s="3" t="s">
        <v>52</v>
      </c>
      <c r="E117" s="2" t="s">
        <v>54</v>
      </c>
      <c r="F117" s="4">
        <v>39</v>
      </c>
      <c r="G117" s="1">
        <v>16.3</v>
      </c>
      <c r="H117" s="1">
        <v>6</v>
      </c>
      <c r="I117" s="1">
        <v>15.75</v>
      </c>
      <c r="J117" s="1">
        <v>137.62</v>
      </c>
      <c r="K117" s="8">
        <v>2167.5149999999999</v>
      </c>
      <c r="L117" s="1">
        <v>1029795</v>
      </c>
      <c r="M117" s="7">
        <v>45806</v>
      </c>
      <c r="N117" s="7">
        <f>_xlfn.MAXIFS(Biometria!B:B,Biometria!B:B,"&lt;="&amp;M117,Biometria!C:C,B117,Biometria!D:D,C117,Biometria!E:E,D117,Biometria!F:F,E117,Biometria!G:G,F117)</f>
        <v>45803</v>
      </c>
      <c r="O117" s="1">
        <v>5.0999999999999996</v>
      </c>
      <c r="P117" s="1">
        <v>19.71</v>
      </c>
      <c r="Q117" s="1">
        <v>17.3</v>
      </c>
      <c r="R117" s="1">
        <v>87.77</v>
      </c>
      <c r="S117" s="1">
        <v>0.63</v>
      </c>
      <c r="T117" s="1">
        <v>14.3895</v>
      </c>
      <c r="U117" s="1">
        <v>0.52</v>
      </c>
      <c r="V117" s="1">
        <v>13.03</v>
      </c>
      <c r="W117" s="1">
        <v>20.89</v>
      </c>
      <c r="X117" s="1">
        <v>143.35</v>
      </c>
    </row>
    <row r="118" spans="1:24" x14ac:dyDescent="0.25">
      <c r="A118" s="1" t="str">
        <f t="shared" si="1"/>
        <v>458031461B1R339</v>
      </c>
      <c r="B118" s="1">
        <v>146</v>
      </c>
      <c r="C118" s="4">
        <v>1</v>
      </c>
      <c r="D118" s="3" t="s">
        <v>52</v>
      </c>
      <c r="E118" s="2" t="s">
        <v>55</v>
      </c>
      <c r="F118" s="4">
        <v>39</v>
      </c>
      <c r="G118" s="1">
        <v>16.3</v>
      </c>
      <c r="H118" s="1">
        <v>6</v>
      </c>
      <c r="I118" s="1">
        <v>15.75</v>
      </c>
      <c r="J118" s="1">
        <v>137.62</v>
      </c>
      <c r="K118" s="8">
        <v>2167.5149999999999</v>
      </c>
      <c r="L118" s="1">
        <v>1029796</v>
      </c>
      <c r="M118" s="7">
        <v>45806</v>
      </c>
      <c r="N118" s="7">
        <f>_xlfn.MAXIFS(Biometria!B:B,Biometria!B:B,"&lt;="&amp;M118,Biometria!C:C,B118,Biometria!D:D,C118,Biometria!E:E,D118,Biometria!F:F,E118,Biometria!G:G,F118)</f>
        <v>45803</v>
      </c>
      <c r="O118" s="1">
        <v>5.0999999999999996</v>
      </c>
      <c r="P118" s="1">
        <v>19.16</v>
      </c>
      <c r="Q118" s="1">
        <v>16.489999999999998</v>
      </c>
      <c r="R118" s="1">
        <v>86.06</v>
      </c>
      <c r="S118" s="1">
        <v>0.69</v>
      </c>
      <c r="T118" s="1">
        <v>13.6654</v>
      </c>
      <c r="U118" s="1">
        <v>0.56999999999999995</v>
      </c>
      <c r="V118" s="1">
        <v>13.24</v>
      </c>
      <c r="W118" s="1">
        <v>15.4</v>
      </c>
      <c r="X118" s="1">
        <v>136.84</v>
      </c>
    </row>
    <row r="119" spans="1:24" x14ac:dyDescent="0.25">
      <c r="A119" s="1" t="str">
        <f t="shared" si="1"/>
        <v>458031463B1R140</v>
      </c>
      <c r="B119" s="1">
        <v>146</v>
      </c>
      <c r="C119" s="4">
        <v>3</v>
      </c>
      <c r="D119" s="3" t="s">
        <v>52</v>
      </c>
      <c r="E119" s="2" t="s">
        <v>53</v>
      </c>
      <c r="F119" s="4">
        <v>40</v>
      </c>
      <c r="G119" s="1">
        <v>16.3</v>
      </c>
      <c r="H119" s="1">
        <v>6</v>
      </c>
      <c r="I119" s="1">
        <v>15.75</v>
      </c>
      <c r="J119" s="1">
        <v>137.62</v>
      </c>
      <c r="K119" s="8">
        <v>2167.5149999999999</v>
      </c>
      <c r="L119" s="1">
        <v>1029797</v>
      </c>
      <c r="M119" s="7">
        <v>45806</v>
      </c>
      <c r="N119" s="7">
        <f>_xlfn.MAXIFS(Biometria!B:B,Biometria!B:B,"&lt;="&amp;M119,Biometria!C:C,B119,Biometria!D:D,C119,Biometria!E:E,D119,Biometria!F:F,E119,Biometria!G:G,F119)</f>
        <v>45803</v>
      </c>
      <c r="O119" s="1">
        <v>5.2</v>
      </c>
      <c r="P119" s="1">
        <v>20.239999999999998</v>
      </c>
      <c r="Q119" s="1">
        <v>17.739999999999998</v>
      </c>
      <c r="R119" s="1">
        <v>87.65</v>
      </c>
      <c r="S119" s="1">
        <v>0.63</v>
      </c>
      <c r="T119" s="1">
        <v>14.5982</v>
      </c>
      <c r="U119" s="1">
        <v>0.52</v>
      </c>
      <c r="V119" s="1">
        <v>13.64</v>
      </c>
      <c r="W119" s="1">
        <v>22.58</v>
      </c>
      <c r="X119" s="1">
        <v>145.36000000000001</v>
      </c>
    </row>
    <row r="120" spans="1:24" x14ac:dyDescent="0.25">
      <c r="A120" s="1" t="str">
        <f t="shared" si="1"/>
        <v>458031463B1R240</v>
      </c>
      <c r="B120" s="1">
        <v>146</v>
      </c>
      <c r="C120" s="4">
        <v>3</v>
      </c>
      <c r="D120" s="3" t="s">
        <v>52</v>
      </c>
      <c r="E120" s="2" t="s">
        <v>54</v>
      </c>
      <c r="F120" s="4">
        <v>40</v>
      </c>
      <c r="G120" s="1">
        <v>16.3</v>
      </c>
      <c r="H120" s="1">
        <v>6</v>
      </c>
      <c r="I120" s="1">
        <v>15.75</v>
      </c>
      <c r="J120" s="1">
        <v>137.62</v>
      </c>
      <c r="K120" s="8">
        <v>2167.5149999999999</v>
      </c>
      <c r="L120" s="1">
        <v>1029798</v>
      </c>
      <c r="M120" s="7">
        <v>45806</v>
      </c>
      <c r="N120" s="7">
        <f>_xlfn.MAXIFS(Biometria!B:B,Biometria!B:B,"&lt;="&amp;M120,Biometria!C:C,B120,Biometria!D:D,C120,Biometria!E:E,D120,Biometria!F:F,E120,Biometria!G:G,F120)</f>
        <v>45803</v>
      </c>
      <c r="O120" s="1">
        <v>5.2</v>
      </c>
      <c r="P120" s="1">
        <v>20.51</v>
      </c>
      <c r="Q120" s="1">
        <v>18.09</v>
      </c>
      <c r="R120" s="1">
        <v>88.2</v>
      </c>
      <c r="S120" s="1">
        <v>0.62</v>
      </c>
      <c r="T120" s="1">
        <v>14.986000000000001</v>
      </c>
      <c r="U120" s="1">
        <v>0.51</v>
      </c>
      <c r="V120" s="1">
        <v>13.26</v>
      </c>
      <c r="W120" s="1">
        <v>25.66</v>
      </c>
      <c r="X120" s="1">
        <v>149.01</v>
      </c>
    </row>
    <row r="121" spans="1:24" x14ac:dyDescent="0.25">
      <c r="A121" s="1" t="str">
        <f t="shared" si="1"/>
        <v>458031463B1R340</v>
      </c>
      <c r="B121" s="1">
        <v>146</v>
      </c>
      <c r="C121" s="4">
        <v>3</v>
      </c>
      <c r="D121" s="3" t="s">
        <v>52</v>
      </c>
      <c r="E121" s="2" t="s">
        <v>55</v>
      </c>
      <c r="F121" s="4">
        <v>40</v>
      </c>
      <c r="G121" s="1">
        <v>16.3</v>
      </c>
      <c r="H121" s="1">
        <v>6</v>
      </c>
      <c r="I121" s="1">
        <v>15.75</v>
      </c>
      <c r="J121" s="1">
        <v>137.62</v>
      </c>
      <c r="K121" s="8">
        <v>2167.5149999999999</v>
      </c>
      <c r="L121" s="1">
        <v>1029799</v>
      </c>
      <c r="M121" s="7">
        <v>45806</v>
      </c>
      <c r="N121" s="7">
        <f>_xlfn.MAXIFS(Biometria!B:B,Biometria!B:B,"&lt;="&amp;M121,Biometria!C:C,B121,Biometria!D:D,C121,Biometria!E:E,D121,Biometria!F:F,E121,Biometria!G:G,F121)</f>
        <v>45803</v>
      </c>
      <c r="O121" s="1">
        <v>5.2</v>
      </c>
      <c r="P121" s="1">
        <v>20.239999999999998</v>
      </c>
      <c r="Q121" s="1">
        <v>17.59</v>
      </c>
      <c r="R121" s="1">
        <v>86.91</v>
      </c>
      <c r="S121" s="1">
        <v>0.66</v>
      </c>
      <c r="T121" s="1">
        <v>14.5846</v>
      </c>
      <c r="U121" s="1">
        <v>0.55000000000000004</v>
      </c>
      <c r="V121" s="1">
        <v>13.21</v>
      </c>
      <c r="W121" s="1">
        <v>22.71</v>
      </c>
      <c r="X121" s="1">
        <v>145.51</v>
      </c>
    </row>
    <row r="122" spans="1:24" x14ac:dyDescent="0.25">
      <c r="A122" s="1" t="str">
        <f t="shared" si="1"/>
        <v>458031467B3R141</v>
      </c>
      <c r="B122" s="1">
        <v>146</v>
      </c>
      <c r="C122" s="1">
        <v>7</v>
      </c>
      <c r="D122" s="3" t="s">
        <v>56</v>
      </c>
      <c r="E122" s="2" t="s">
        <v>53</v>
      </c>
      <c r="F122" s="4">
        <v>41</v>
      </c>
      <c r="G122" s="1">
        <v>16.3</v>
      </c>
      <c r="H122" s="1">
        <v>6</v>
      </c>
      <c r="I122" s="1">
        <v>15.75</v>
      </c>
      <c r="J122" s="1">
        <v>137.62</v>
      </c>
      <c r="K122" s="8">
        <v>2167.5149999999999</v>
      </c>
      <c r="L122" s="1">
        <v>1029800</v>
      </c>
      <c r="M122" s="7">
        <v>45806</v>
      </c>
      <c r="N122" s="7">
        <f>_xlfn.MAXIFS(Biometria!B:B,Biometria!B:B,"&lt;="&amp;M122,Biometria!C:C,B122,Biometria!D:D,C122,Biometria!E:E,D122,Biometria!F:F,E122,Biometria!G:G,F122)</f>
        <v>45803</v>
      </c>
      <c r="O122" s="1">
        <v>5.0999999999999996</v>
      </c>
      <c r="P122" s="1">
        <v>21</v>
      </c>
      <c r="Q122" s="1">
        <v>18.510000000000002</v>
      </c>
      <c r="R122" s="1">
        <v>88.14</v>
      </c>
      <c r="S122" s="1">
        <v>0.62</v>
      </c>
      <c r="T122" s="1">
        <v>15.264099999999999</v>
      </c>
      <c r="U122" s="1">
        <v>0.51</v>
      </c>
      <c r="V122" s="1">
        <v>13.52</v>
      </c>
      <c r="W122" s="1">
        <v>27.91</v>
      </c>
      <c r="X122" s="1">
        <v>151.68</v>
      </c>
    </row>
    <row r="123" spans="1:24" x14ac:dyDescent="0.25">
      <c r="A123" s="1" t="str">
        <f t="shared" si="1"/>
        <v>458031467B3R241</v>
      </c>
      <c r="B123" s="1">
        <v>146</v>
      </c>
      <c r="C123" s="1">
        <v>7</v>
      </c>
      <c r="D123" s="3" t="s">
        <v>56</v>
      </c>
      <c r="E123" s="2" t="s">
        <v>54</v>
      </c>
      <c r="F123" s="4">
        <v>41</v>
      </c>
      <c r="G123" s="1">
        <v>16.3</v>
      </c>
      <c r="H123" s="1">
        <v>6</v>
      </c>
      <c r="I123" s="1">
        <v>15.75</v>
      </c>
      <c r="J123" s="1">
        <v>137.62</v>
      </c>
      <c r="K123" s="8">
        <v>2167.5149999999999</v>
      </c>
      <c r="L123" s="1">
        <v>1029801</v>
      </c>
      <c r="M123" s="7">
        <v>45806</v>
      </c>
      <c r="N123" s="7">
        <f>_xlfn.MAXIFS(Biometria!B:B,Biometria!B:B,"&lt;="&amp;M123,Biometria!C:C,B123,Biometria!D:D,C123,Biometria!E:E,D123,Biometria!F:F,E123,Biometria!G:G,F123)</f>
        <v>45803</v>
      </c>
      <c r="O123" s="1">
        <v>5</v>
      </c>
      <c r="P123" s="1">
        <v>21.46</v>
      </c>
      <c r="Q123" s="1">
        <v>19.309999999999999</v>
      </c>
      <c r="R123" s="1">
        <v>89.98</v>
      </c>
      <c r="S123" s="1">
        <v>0.55000000000000004</v>
      </c>
      <c r="T123" s="1">
        <v>15.8119</v>
      </c>
      <c r="U123" s="1">
        <v>0.45</v>
      </c>
      <c r="V123" s="1">
        <v>13.92</v>
      </c>
      <c r="W123" s="1">
        <v>31.9</v>
      </c>
      <c r="X123" s="1">
        <v>156.41</v>
      </c>
    </row>
    <row r="124" spans="1:24" x14ac:dyDescent="0.25">
      <c r="A124" s="1" t="str">
        <f t="shared" si="1"/>
        <v>458031467B3R341</v>
      </c>
      <c r="B124" s="1">
        <v>146</v>
      </c>
      <c r="C124" s="1">
        <v>7</v>
      </c>
      <c r="D124" s="3" t="s">
        <v>56</v>
      </c>
      <c r="E124" s="2" t="s">
        <v>55</v>
      </c>
      <c r="F124" s="4">
        <v>41</v>
      </c>
      <c r="G124" s="1">
        <v>16.3</v>
      </c>
      <c r="H124" s="1">
        <v>6</v>
      </c>
      <c r="I124" s="1">
        <v>15.75</v>
      </c>
      <c r="J124" s="1">
        <v>137.62</v>
      </c>
      <c r="K124" s="8">
        <v>2167.5149999999999</v>
      </c>
      <c r="L124" s="1">
        <v>1029802</v>
      </c>
      <c r="M124" s="7">
        <v>45806</v>
      </c>
      <c r="N124" s="7">
        <f>_xlfn.MAXIFS(Biometria!B:B,Biometria!B:B,"&lt;="&amp;M124,Biometria!C:C,B124,Biometria!D:D,C124,Biometria!E:E,D124,Biometria!F:F,E124,Biometria!G:G,F124)</f>
        <v>45803</v>
      </c>
      <c r="O124" s="1">
        <v>5.0999999999999996</v>
      </c>
      <c r="P124" s="1">
        <v>19.93</v>
      </c>
      <c r="Q124" s="1">
        <v>17.559999999999999</v>
      </c>
      <c r="R124" s="1">
        <v>88.11</v>
      </c>
      <c r="S124" s="1">
        <v>0.62</v>
      </c>
      <c r="T124" s="1">
        <v>14.674899999999999</v>
      </c>
      <c r="U124" s="1">
        <v>0.52</v>
      </c>
      <c r="V124" s="1">
        <v>12.76</v>
      </c>
      <c r="W124" s="1">
        <v>23.21</v>
      </c>
      <c r="X124" s="1">
        <v>146.1</v>
      </c>
    </row>
    <row r="125" spans="1:24" x14ac:dyDescent="0.25">
      <c r="A125" s="1" t="str">
        <f t="shared" si="1"/>
        <v>458031468B3R142</v>
      </c>
      <c r="B125" s="1">
        <v>146</v>
      </c>
      <c r="C125" s="1">
        <v>8</v>
      </c>
      <c r="D125" s="3" t="s">
        <v>56</v>
      </c>
      <c r="E125" s="2" t="s">
        <v>53</v>
      </c>
      <c r="F125" s="4">
        <v>42</v>
      </c>
      <c r="G125" s="1">
        <v>16.3</v>
      </c>
      <c r="H125" s="1">
        <v>6</v>
      </c>
      <c r="I125" s="1">
        <v>15.75</v>
      </c>
      <c r="J125" s="1">
        <v>137.62</v>
      </c>
      <c r="K125" s="8">
        <v>2167.5149999999999</v>
      </c>
      <c r="L125" s="1">
        <v>1029803</v>
      </c>
      <c r="M125" s="7">
        <v>45806</v>
      </c>
      <c r="N125" s="7">
        <f>_xlfn.MAXIFS(Biometria!B:B,Biometria!B:B,"&lt;="&amp;M125,Biometria!C:C,B125,Biometria!D:D,C125,Biometria!E:E,D125,Biometria!F:F,E125,Biometria!G:G,F125)</f>
        <v>45803</v>
      </c>
      <c r="O125" s="1">
        <v>5.2</v>
      </c>
      <c r="P125" s="1">
        <v>21.31</v>
      </c>
      <c r="Q125" s="1">
        <v>18.53</v>
      </c>
      <c r="R125" s="1">
        <v>86.95</v>
      </c>
      <c r="S125" s="1">
        <v>0.66</v>
      </c>
      <c r="T125" s="1">
        <v>15.1866</v>
      </c>
      <c r="U125" s="1">
        <v>0.54</v>
      </c>
      <c r="V125" s="1">
        <v>13.87</v>
      </c>
      <c r="W125" s="1">
        <v>27.52</v>
      </c>
      <c r="X125" s="1">
        <v>151.21</v>
      </c>
    </row>
    <row r="126" spans="1:24" x14ac:dyDescent="0.25">
      <c r="A126" s="1" t="str">
        <f t="shared" si="1"/>
        <v>458031468B3R242</v>
      </c>
      <c r="B126" s="1">
        <v>146</v>
      </c>
      <c r="C126" s="1">
        <v>8</v>
      </c>
      <c r="D126" s="3" t="s">
        <v>56</v>
      </c>
      <c r="E126" s="2" t="s">
        <v>54</v>
      </c>
      <c r="F126" s="4">
        <v>42</v>
      </c>
      <c r="G126" s="1">
        <v>16.3</v>
      </c>
      <c r="H126" s="1">
        <v>6</v>
      </c>
      <c r="I126" s="1">
        <v>15.75</v>
      </c>
      <c r="J126" s="1">
        <v>137.62</v>
      </c>
      <c r="K126" s="8">
        <v>2167.5149999999999</v>
      </c>
      <c r="L126" s="1">
        <v>1029804</v>
      </c>
      <c r="M126" s="7">
        <v>45806</v>
      </c>
      <c r="N126" s="7">
        <f>_xlfn.MAXIFS(Biometria!B:B,Biometria!B:B,"&lt;="&amp;M126,Biometria!C:C,B126,Biometria!D:D,C126,Biometria!E:E,D126,Biometria!F:F,E126,Biometria!G:G,F126)</f>
        <v>45803</v>
      </c>
      <c r="O126" s="1">
        <v>5.2</v>
      </c>
      <c r="P126" s="1">
        <v>21.1</v>
      </c>
      <c r="Q126" s="1">
        <v>19.02</v>
      </c>
      <c r="R126" s="1">
        <v>90.14</v>
      </c>
      <c r="S126" s="1">
        <v>0.55000000000000004</v>
      </c>
      <c r="T126" s="1">
        <v>15.770300000000001</v>
      </c>
      <c r="U126" s="1">
        <v>0.46</v>
      </c>
      <c r="V126" s="1">
        <v>13.21</v>
      </c>
      <c r="W126" s="1">
        <v>31.64</v>
      </c>
      <c r="X126" s="1">
        <v>156.1</v>
      </c>
    </row>
    <row r="127" spans="1:24" x14ac:dyDescent="0.25">
      <c r="A127" s="1" t="str">
        <f t="shared" si="1"/>
        <v>458031468B3R342</v>
      </c>
      <c r="B127" s="1">
        <v>146</v>
      </c>
      <c r="C127" s="1">
        <v>8</v>
      </c>
      <c r="D127" s="3" t="s">
        <v>56</v>
      </c>
      <c r="E127" s="2" t="s">
        <v>55</v>
      </c>
      <c r="F127" s="4">
        <v>42</v>
      </c>
      <c r="G127" s="1">
        <v>16.3</v>
      </c>
      <c r="H127" s="1">
        <v>6</v>
      </c>
      <c r="I127" s="1">
        <v>15.75</v>
      </c>
      <c r="J127" s="1">
        <v>137.62</v>
      </c>
      <c r="K127" s="8">
        <v>2167.5149999999999</v>
      </c>
      <c r="L127" s="1">
        <v>1029805</v>
      </c>
      <c r="M127" s="7">
        <v>45806</v>
      </c>
      <c r="N127" s="7">
        <f>_xlfn.MAXIFS(Biometria!B:B,Biometria!B:B,"&lt;="&amp;M127,Biometria!C:C,B127,Biometria!D:D,C127,Biometria!E:E,D127,Biometria!F:F,E127,Biometria!G:G,F127)</f>
        <v>45803</v>
      </c>
      <c r="O127" s="1">
        <v>5.2</v>
      </c>
      <c r="P127" s="1">
        <v>20.5</v>
      </c>
      <c r="Q127" s="1">
        <v>17.7</v>
      </c>
      <c r="R127" s="1">
        <v>86.34</v>
      </c>
      <c r="S127" s="1">
        <v>0.68</v>
      </c>
      <c r="T127" s="1">
        <v>14.668100000000001</v>
      </c>
      <c r="U127" s="1">
        <v>0.56000000000000005</v>
      </c>
      <c r="V127" s="1">
        <v>13.24</v>
      </c>
      <c r="W127" s="1">
        <v>23.46</v>
      </c>
      <c r="X127" s="1">
        <v>146.4</v>
      </c>
    </row>
    <row r="128" spans="1:24" x14ac:dyDescent="0.25">
      <c r="A128" s="1" t="str">
        <f t="shared" si="1"/>
        <v>458031463B3R143</v>
      </c>
      <c r="B128" s="1">
        <v>146</v>
      </c>
      <c r="C128" s="1">
        <v>3</v>
      </c>
      <c r="D128" s="3" t="s">
        <v>56</v>
      </c>
      <c r="E128" s="2" t="s">
        <v>53</v>
      </c>
      <c r="F128" s="4">
        <v>43</v>
      </c>
      <c r="G128" s="1">
        <v>16.3</v>
      </c>
      <c r="H128" s="1">
        <v>6</v>
      </c>
      <c r="I128" s="1">
        <v>15.75</v>
      </c>
      <c r="J128" s="1">
        <v>137.62</v>
      </c>
      <c r="K128" s="8">
        <v>2167.5149999999999</v>
      </c>
      <c r="L128" s="1">
        <v>1029806</v>
      </c>
      <c r="M128" s="7">
        <v>45806</v>
      </c>
      <c r="N128" s="7">
        <f>_xlfn.MAXIFS(Biometria!B:B,Biometria!B:B,"&lt;="&amp;M128,Biometria!C:C,B128,Biometria!D:D,C128,Biometria!E:E,D128,Biometria!F:F,E128,Biometria!G:G,F128)</f>
        <v>45803</v>
      </c>
      <c r="O128" s="1">
        <v>5.2</v>
      </c>
      <c r="P128" s="1">
        <v>19.68</v>
      </c>
      <c r="Q128" s="1">
        <v>17.02</v>
      </c>
      <c r="R128" s="1">
        <v>86.48</v>
      </c>
      <c r="S128" s="1">
        <v>0.67</v>
      </c>
      <c r="T128" s="1">
        <v>14.1343</v>
      </c>
      <c r="U128" s="1">
        <v>0.56000000000000005</v>
      </c>
      <c r="V128" s="1">
        <v>13.12</v>
      </c>
      <c r="W128" s="1">
        <v>19.13</v>
      </c>
      <c r="X128" s="1">
        <v>141.26</v>
      </c>
    </row>
    <row r="129" spans="1:24" x14ac:dyDescent="0.25">
      <c r="A129" s="1" t="str">
        <f t="shared" si="1"/>
        <v>458031463B3R243</v>
      </c>
      <c r="B129" s="1">
        <v>146</v>
      </c>
      <c r="C129" s="1">
        <v>3</v>
      </c>
      <c r="D129" s="3" t="s">
        <v>56</v>
      </c>
      <c r="E129" s="2" t="s">
        <v>54</v>
      </c>
      <c r="F129" s="4">
        <v>43</v>
      </c>
      <c r="G129" s="1">
        <v>16.3</v>
      </c>
      <c r="H129" s="1">
        <v>6</v>
      </c>
      <c r="I129" s="1">
        <v>15.75</v>
      </c>
      <c r="J129" s="1">
        <v>137.62</v>
      </c>
      <c r="K129" s="8">
        <v>2167.5149999999999</v>
      </c>
      <c r="L129" s="1">
        <v>1029807</v>
      </c>
      <c r="M129" s="7">
        <v>45806</v>
      </c>
      <c r="N129" s="7">
        <f>_xlfn.MAXIFS(Biometria!B:B,Biometria!B:B,"&lt;="&amp;M129,Biometria!C:C,B129,Biometria!D:D,C129,Biometria!E:E,D129,Biometria!F:F,E129,Biometria!G:G,F129)</f>
        <v>45803</v>
      </c>
      <c r="O129" s="1">
        <v>5.2</v>
      </c>
      <c r="P129" s="1">
        <v>19.86</v>
      </c>
      <c r="Q129" s="1">
        <v>17.440000000000001</v>
      </c>
      <c r="R129" s="1">
        <v>87.81</v>
      </c>
      <c r="S129" s="1">
        <v>0.63</v>
      </c>
      <c r="T129" s="1">
        <v>14.5619</v>
      </c>
      <c r="U129" s="1">
        <v>0.53</v>
      </c>
      <c r="V129" s="1">
        <v>12.81</v>
      </c>
      <c r="W129" s="1">
        <v>22.36</v>
      </c>
      <c r="X129" s="1">
        <v>145.1</v>
      </c>
    </row>
    <row r="130" spans="1:24" x14ac:dyDescent="0.25">
      <c r="A130" s="1" t="str">
        <f t="shared" si="1"/>
        <v>458031463B3R343</v>
      </c>
      <c r="B130" s="1">
        <v>146</v>
      </c>
      <c r="C130" s="1">
        <v>3</v>
      </c>
      <c r="D130" s="3" t="s">
        <v>56</v>
      </c>
      <c r="E130" s="2" t="s">
        <v>55</v>
      </c>
      <c r="F130" s="4">
        <v>43</v>
      </c>
      <c r="G130" s="1">
        <v>16.3</v>
      </c>
      <c r="H130" s="1">
        <v>6</v>
      </c>
      <c r="I130" s="1">
        <v>15.75</v>
      </c>
      <c r="J130" s="1">
        <v>137.62</v>
      </c>
      <c r="K130" s="8">
        <v>2167.5149999999999</v>
      </c>
      <c r="L130" s="1">
        <v>1029808</v>
      </c>
      <c r="M130" s="7">
        <v>45806</v>
      </c>
      <c r="N130" s="7">
        <f>_xlfn.MAXIFS(Biometria!B:B,Biometria!B:B,"&lt;="&amp;M130,Biometria!C:C,B130,Biometria!D:D,C130,Biometria!E:E,D130,Biometria!F:F,E130,Biometria!G:G,F130)</f>
        <v>45803</v>
      </c>
      <c r="O130" s="1">
        <v>5.0999999999999996</v>
      </c>
      <c r="P130" s="1">
        <v>19.71</v>
      </c>
      <c r="Q130" s="1">
        <v>16.93</v>
      </c>
      <c r="R130" s="1">
        <v>85.9</v>
      </c>
      <c r="S130" s="1">
        <v>0.69</v>
      </c>
      <c r="T130" s="1">
        <v>14.000500000000001</v>
      </c>
      <c r="U130" s="1">
        <v>0.56999999999999995</v>
      </c>
      <c r="V130" s="1">
        <v>13.36</v>
      </c>
      <c r="W130" s="1">
        <v>18.11</v>
      </c>
      <c r="X130" s="1">
        <v>140.06</v>
      </c>
    </row>
    <row r="131" spans="1:24" x14ac:dyDescent="0.25">
      <c r="A131" s="1" t="str">
        <f t="shared" ref="A131:A193" si="2">N131&amp;B131&amp;C131&amp;D131&amp;E131&amp;F131</f>
        <v>458031465B3R144</v>
      </c>
      <c r="B131" s="1">
        <v>146</v>
      </c>
      <c r="C131" s="1">
        <v>5</v>
      </c>
      <c r="D131" s="3" t="s">
        <v>56</v>
      </c>
      <c r="E131" s="2" t="s">
        <v>53</v>
      </c>
      <c r="F131" s="4">
        <v>44</v>
      </c>
      <c r="G131" s="1">
        <v>16.3</v>
      </c>
      <c r="H131" s="1">
        <v>6</v>
      </c>
      <c r="I131" s="1">
        <v>15.75</v>
      </c>
      <c r="J131" s="1">
        <v>137.62</v>
      </c>
      <c r="K131" s="8">
        <v>2167.5149999999999</v>
      </c>
      <c r="L131" s="1">
        <v>1029809</v>
      </c>
      <c r="M131" s="7">
        <v>45806</v>
      </c>
      <c r="N131" s="7">
        <f>_xlfn.MAXIFS(Biometria!B:B,Biometria!B:B,"&lt;="&amp;M131,Biometria!C:C,B131,Biometria!D:D,C131,Biometria!E:E,D131,Biometria!F:F,E131,Biometria!G:G,F131)</f>
        <v>45803</v>
      </c>
      <c r="O131" s="1">
        <v>5.0999999999999996</v>
      </c>
      <c r="P131" s="1">
        <v>19.64</v>
      </c>
      <c r="Q131" s="1">
        <v>16.73</v>
      </c>
      <c r="R131" s="1">
        <v>85.18</v>
      </c>
      <c r="S131" s="1">
        <v>0.72</v>
      </c>
      <c r="T131" s="1">
        <v>14.0448</v>
      </c>
      <c r="U131" s="1">
        <v>0.6</v>
      </c>
      <c r="V131" s="1">
        <v>12.5</v>
      </c>
      <c r="W131" s="1">
        <v>18.7</v>
      </c>
      <c r="X131" s="1">
        <v>140.76</v>
      </c>
    </row>
    <row r="132" spans="1:24" x14ac:dyDescent="0.25">
      <c r="A132" s="1" t="str">
        <f t="shared" si="2"/>
        <v>458031465B3R244</v>
      </c>
      <c r="B132" s="1">
        <v>146</v>
      </c>
      <c r="C132" s="1">
        <v>5</v>
      </c>
      <c r="D132" s="3" t="s">
        <v>56</v>
      </c>
      <c r="E132" s="2" t="s">
        <v>54</v>
      </c>
      <c r="F132" s="4">
        <v>44</v>
      </c>
      <c r="G132" s="1">
        <v>16.3</v>
      </c>
      <c r="H132" s="1">
        <v>6</v>
      </c>
      <c r="I132" s="1">
        <v>15.75</v>
      </c>
      <c r="J132" s="1">
        <v>137.62</v>
      </c>
      <c r="K132" s="8">
        <v>2167.5149999999999</v>
      </c>
      <c r="L132" s="1">
        <v>1029810</v>
      </c>
      <c r="M132" s="7">
        <v>45806</v>
      </c>
      <c r="N132" s="7">
        <f>_xlfn.MAXIFS(Biometria!B:B,Biometria!B:B,"&lt;="&amp;M132,Biometria!C:C,B132,Biometria!D:D,C132,Biometria!E:E,D132,Biometria!F:F,E132,Biometria!G:G,F132)</f>
        <v>45803</v>
      </c>
      <c r="O132" s="1">
        <v>5.2</v>
      </c>
      <c r="P132" s="1">
        <v>19.8</v>
      </c>
      <c r="Q132" s="1">
        <v>17.45</v>
      </c>
      <c r="R132" s="1">
        <v>88.13</v>
      </c>
      <c r="S132" s="1">
        <v>0.62</v>
      </c>
      <c r="T132" s="1">
        <v>14.5702</v>
      </c>
      <c r="U132" s="1">
        <v>0.52</v>
      </c>
      <c r="V132" s="1">
        <v>12.81</v>
      </c>
      <c r="W132" s="1">
        <v>22.36</v>
      </c>
      <c r="X132" s="1">
        <v>145.09</v>
      </c>
    </row>
    <row r="133" spans="1:24" x14ac:dyDescent="0.25">
      <c r="A133" s="1" t="str">
        <f t="shared" si="2"/>
        <v>458031465B3R344</v>
      </c>
      <c r="B133" s="1">
        <v>146</v>
      </c>
      <c r="C133" s="1">
        <v>5</v>
      </c>
      <c r="D133" s="3" t="s">
        <v>56</v>
      </c>
      <c r="E133" s="2" t="s">
        <v>55</v>
      </c>
      <c r="F133" s="4">
        <v>44</v>
      </c>
      <c r="G133" s="1">
        <v>16.3</v>
      </c>
      <c r="H133" s="1">
        <v>6</v>
      </c>
      <c r="I133" s="1">
        <v>15.75</v>
      </c>
      <c r="J133" s="1">
        <v>137.62</v>
      </c>
      <c r="K133" s="8">
        <v>2167.5149999999999</v>
      </c>
      <c r="L133" s="1">
        <v>1029811</v>
      </c>
      <c r="M133" s="7">
        <v>45806</v>
      </c>
      <c r="N133" s="7">
        <f>_xlfn.MAXIFS(Biometria!B:B,Biometria!B:B,"&lt;="&amp;M133,Biometria!C:C,B133,Biometria!D:D,C133,Biometria!E:E,D133,Biometria!F:F,E133,Biometria!G:G,F133)</f>
        <v>45803</v>
      </c>
      <c r="O133" s="1">
        <v>5.2</v>
      </c>
      <c r="P133" s="1">
        <v>20.36</v>
      </c>
      <c r="Q133" s="1">
        <v>17.75</v>
      </c>
      <c r="R133" s="1">
        <v>87.18</v>
      </c>
      <c r="S133" s="1">
        <v>0.65</v>
      </c>
      <c r="T133" s="1">
        <v>14.8233</v>
      </c>
      <c r="U133" s="1">
        <v>0.54</v>
      </c>
      <c r="V133" s="1">
        <v>12.8</v>
      </c>
      <c r="W133" s="1">
        <v>24.57</v>
      </c>
      <c r="X133" s="1">
        <v>147.71</v>
      </c>
    </row>
    <row r="134" spans="1:24" x14ac:dyDescent="0.25">
      <c r="A134" s="1" t="str">
        <f t="shared" si="2"/>
        <v>458031466B3R145</v>
      </c>
      <c r="B134" s="1">
        <v>146</v>
      </c>
      <c r="C134" s="1">
        <v>6</v>
      </c>
      <c r="D134" s="3" t="s">
        <v>56</v>
      </c>
      <c r="E134" s="2" t="s">
        <v>53</v>
      </c>
      <c r="F134" s="4">
        <v>45</v>
      </c>
      <c r="G134" s="1">
        <v>16.3</v>
      </c>
      <c r="H134" s="1">
        <v>6</v>
      </c>
      <c r="I134" s="1">
        <v>15.75</v>
      </c>
      <c r="J134" s="1">
        <v>137.62</v>
      </c>
      <c r="K134" s="8">
        <v>2167.5149999999999</v>
      </c>
      <c r="L134" s="1">
        <v>1029812</v>
      </c>
      <c r="M134" s="7">
        <v>45806</v>
      </c>
      <c r="N134" s="7">
        <f>_xlfn.MAXIFS(Biometria!B:B,Biometria!B:B,"&lt;="&amp;M134,Biometria!C:C,B134,Biometria!D:D,C134,Biometria!E:E,D134,Biometria!F:F,E134,Biometria!G:G,F134)</f>
        <v>45803</v>
      </c>
      <c r="O134" s="1">
        <v>5.2</v>
      </c>
      <c r="P134" s="1">
        <v>20.86</v>
      </c>
      <c r="Q134" s="1">
        <v>18.66</v>
      </c>
      <c r="R134" s="1">
        <v>89.45</v>
      </c>
      <c r="S134" s="1">
        <v>0.56999999999999995</v>
      </c>
      <c r="T134" s="1">
        <v>15.196099999999999</v>
      </c>
      <c r="U134" s="1">
        <v>0.46</v>
      </c>
      <c r="V134" s="1">
        <v>14.23</v>
      </c>
      <c r="W134" s="1">
        <v>26.98</v>
      </c>
      <c r="X134" s="1">
        <v>150.57</v>
      </c>
    </row>
    <row r="135" spans="1:24" x14ac:dyDescent="0.25">
      <c r="A135" s="1" t="str">
        <f t="shared" si="2"/>
        <v>458031466B3R245</v>
      </c>
      <c r="B135" s="1">
        <v>146</v>
      </c>
      <c r="C135" s="1">
        <v>6</v>
      </c>
      <c r="D135" s="3" t="s">
        <v>56</v>
      </c>
      <c r="E135" s="2" t="s">
        <v>54</v>
      </c>
      <c r="F135" s="4">
        <v>45</v>
      </c>
      <c r="G135" s="1">
        <v>16.3</v>
      </c>
      <c r="H135" s="1">
        <v>6</v>
      </c>
      <c r="I135" s="1">
        <v>15.75</v>
      </c>
      <c r="J135" s="1">
        <v>137.62</v>
      </c>
      <c r="K135" s="8">
        <v>2167.5149999999999</v>
      </c>
      <c r="L135" s="1">
        <v>1029813</v>
      </c>
      <c r="M135" s="7">
        <v>45806</v>
      </c>
      <c r="N135" s="7">
        <f>_xlfn.MAXIFS(Biometria!B:B,Biometria!B:B,"&lt;="&amp;M135,Biometria!C:C,B135,Biometria!D:D,C135,Biometria!E:E,D135,Biometria!F:F,E135,Biometria!G:G,F135)</f>
        <v>45803</v>
      </c>
      <c r="O135" s="1">
        <v>5.2</v>
      </c>
      <c r="P135" s="1">
        <v>21.17</v>
      </c>
      <c r="Q135" s="1">
        <v>18.96</v>
      </c>
      <c r="R135" s="1">
        <v>89.56</v>
      </c>
      <c r="S135" s="1">
        <v>0.56999999999999995</v>
      </c>
      <c r="T135" s="1">
        <v>15.613200000000001</v>
      </c>
      <c r="U135" s="1">
        <v>0.47</v>
      </c>
      <c r="V135" s="1">
        <v>13.6</v>
      </c>
      <c r="W135" s="1">
        <v>30.44</v>
      </c>
      <c r="X135" s="1">
        <v>154.68</v>
      </c>
    </row>
    <row r="136" spans="1:24" x14ac:dyDescent="0.25">
      <c r="A136" s="1" t="str">
        <f t="shared" si="2"/>
        <v>458031466B3R345</v>
      </c>
      <c r="B136" s="1">
        <v>146</v>
      </c>
      <c r="C136" s="1">
        <v>6</v>
      </c>
      <c r="D136" s="3" t="s">
        <v>56</v>
      </c>
      <c r="E136" s="2" t="s">
        <v>55</v>
      </c>
      <c r="F136" s="4">
        <v>45</v>
      </c>
      <c r="G136" s="1">
        <v>16.3</v>
      </c>
      <c r="H136" s="1">
        <v>6</v>
      </c>
      <c r="I136" s="1">
        <v>15.75</v>
      </c>
      <c r="J136" s="1">
        <v>137.62</v>
      </c>
      <c r="K136" s="8">
        <v>2167.5149999999999</v>
      </c>
      <c r="L136" s="1">
        <v>1029814</v>
      </c>
      <c r="M136" s="7">
        <v>45806</v>
      </c>
      <c r="N136" s="7">
        <f>_xlfn.MAXIFS(Biometria!B:B,Biometria!B:B,"&lt;="&amp;M136,Biometria!C:C,B136,Biometria!D:D,C136,Biometria!E:E,D136,Biometria!F:F,E136,Biometria!G:G,F136)</f>
        <v>45803</v>
      </c>
      <c r="O136" s="1">
        <v>5.2</v>
      </c>
      <c r="P136" s="1">
        <v>20.68</v>
      </c>
      <c r="Q136" s="1">
        <v>18.149999999999999</v>
      </c>
      <c r="R136" s="1">
        <v>87.77</v>
      </c>
      <c r="S136" s="1">
        <v>0.63</v>
      </c>
      <c r="T136" s="1">
        <v>15.009399999999999</v>
      </c>
      <c r="U136" s="1">
        <v>0.52</v>
      </c>
      <c r="V136" s="1">
        <v>13.36</v>
      </c>
      <c r="W136" s="1">
        <v>25.92</v>
      </c>
      <c r="X136" s="1">
        <v>149.32</v>
      </c>
    </row>
    <row r="137" spans="1:24" x14ac:dyDescent="0.25">
      <c r="A137" s="1" t="str">
        <f t="shared" si="2"/>
        <v>458031461B3R146</v>
      </c>
      <c r="B137" s="1">
        <v>146</v>
      </c>
      <c r="C137" s="1">
        <v>1</v>
      </c>
      <c r="D137" s="3" t="s">
        <v>56</v>
      </c>
      <c r="E137" s="2" t="s">
        <v>53</v>
      </c>
      <c r="F137" s="4">
        <v>46</v>
      </c>
      <c r="G137" s="1">
        <v>16.3</v>
      </c>
      <c r="H137" s="1">
        <v>6</v>
      </c>
      <c r="I137" s="1">
        <v>15.75</v>
      </c>
      <c r="J137" s="1">
        <v>137.62</v>
      </c>
      <c r="K137" s="8">
        <v>2167.5149999999999</v>
      </c>
      <c r="L137" s="1">
        <v>1029815</v>
      </c>
      <c r="M137" s="7">
        <v>45806</v>
      </c>
      <c r="N137" s="7">
        <f>_xlfn.MAXIFS(Biometria!B:B,Biometria!B:B,"&lt;="&amp;M137,Biometria!C:C,B137,Biometria!D:D,C137,Biometria!E:E,D137,Biometria!F:F,E137,Biometria!G:G,F137)</f>
        <v>45803</v>
      </c>
      <c r="O137" s="1">
        <v>5.2</v>
      </c>
      <c r="P137" s="1">
        <v>19.77</v>
      </c>
      <c r="Q137" s="1">
        <v>17.37</v>
      </c>
      <c r="R137" s="1">
        <v>87.86</v>
      </c>
      <c r="S137" s="1">
        <v>0.63</v>
      </c>
      <c r="T137" s="1">
        <v>14.324</v>
      </c>
      <c r="U137" s="1">
        <v>0.52</v>
      </c>
      <c r="V137" s="1">
        <v>13.52</v>
      </c>
      <c r="W137" s="1">
        <v>20.36</v>
      </c>
      <c r="X137" s="1">
        <v>142.72</v>
      </c>
    </row>
    <row r="138" spans="1:24" x14ac:dyDescent="0.25">
      <c r="A138" s="1" t="str">
        <f t="shared" si="2"/>
        <v>458031461B3R246</v>
      </c>
      <c r="B138" s="1">
        <v>146</v>
      </c>
      <c r="C138" s="1">
        <v>1</v>
      </c>
      <c r="D138" s="3" t="s">
        <v>56</v>
      </c>
      <c r="E138" s="2" t="s">
        <v>54</v>
      </c>
      <c r="F138" s="4">
        <v>46</v>
      </c>
      <c r="G138" s="1">
        <v>16.3</v>
      </c>
      <c r="H138" s="1">
        <v>6</v>
      </c>
      <c r="I138" s="1">
        <v>15.75</v>
      </c>
      <c r="J138" s="1">
        <v>137.62</v>
      </c>
      <c r="K138" s="8">
        <v>2167.5149999999999</v>
      </c>
      <c r="L138" s="1">
        <v>1029816</v>
      </c>
      <c r="M138" s="7">
        <v>45806</v>
      </c>
      <c r="N138" s="7">
        <f>_xlfn.MAXIFS(Biometria!B:B,Biometria!B:B,"&lt;="&amp;M138,Biometria!C:C,B138,Biometria!D:D,C138,Biometria!E:E,D138,Biometria!F:F,E138,Biometria!G:G,F138)</f>
        <v>45803</v>
      </c>
      <c r="O138" s="1">
        <v>5.2</v>
      </c>
      <c r="P138" s="1">
        <v>20</v>
      </c>
      <c r="Q138" s="1">
        <v>17.72</v>
      </c>
      <c r="R138" s="1">
        <v>88.6</v>
      </c>
      <c r="S138" s="1">
        <v>0.6</v>
      </c>
      <c r="T138" s="1">
        <v>14.638299999999999</v>
      </c>
      <c r="U138" s="1">
        <v>0.5</v>
      </c>
      <c r="V138" s="1">
        <v>13.42</v>
      </c>
      <c r="W138" s="1">
        <v>22.76</v>
      </c>
      <c r="X138" s="1">
        <v>145.57</v>
      </c>
    </row>
    <row r="139" spans="1:24" x14ac:dyDescent="0.25">
      <c r="A139" s="1" t="str">
        <f t="shared" si="2"/>
        <v>458031461B3R346</v>
      </c>
      <c r="B139" s="1">
        <v>146</v>
      </c>
      <c r="C139" s="1">
        <v>1</v>
      </c>
      <c r="D139" s="3" t="s">
        <v>56</v>
      </c>
      <c r="E139" s="2" t="s">
        <v>55</v>
      </c>
      <c r="F139" s="4">
        <v>46</v>
      </c>
      <c r="G139" s="1">
        <v>16.3</v>
      </c>
      <c r="H139" s="1">
        <v>6</v>
      </c>
      <c r="I139" s="1">
        <v>15.75</v>
      </c>
      <c r="J139" s="1">
        <v>137.62</v>
      </c>
      <c r="K139" s="8">
        <v>2167.5149999999999</v>
      </c>
      <c r="L139" s="1">
        <v>1029817</v>
      </c>
      <c r="M139" s="7">
        <v>45806</v>
      </c>
      <c r="N139" s="7">
        <f>_xlfn.MAXIFS(Biometria!B:B,Biometria!B:B,"&lt;="&amp;M139,Biometria!C:C,B139,Biometria!D:D,C139,Biometria!E:E,D139,Biometria!F:F,E139,Biometria!G:G,F139)</f>
        <v>45803</v>
      </c>
      <c r="O139" s="1">
        <v>5.2</v>
      </c>
      <c r="P139" s="1">
        <v>20.87</v>
      </c>
      <c r="Q139" s="1">
        <v>18.53</v>
      </c>
      <c r="R139" s="1">
        <v>88.79</v>
      </c>
      <c r="S139" s="1">
        <v>0.6</v>
      </c>
      <c r="T139" s="1">
        <v>15.2591</v>
      </c>
      <c r="U139" s="1">
        <v>0.49</v>
      </c>
      <c r="V139" s="1">
        <v>13.6</v>
      </c>
      <c r="W139" s="1">
        <v>27.72</v>
      </c>
      <c r="X139" s="1">
        <v>151.44999999999999</v>
      </c>
    </row>
    <row r="140" spans="1:24" x14ac:dyDescent="0.25">
      <c r="A140" s="1" t="str">
        <f t="shared" si="2"/>
        <v>458031464B3R147</v>
      </c>
      <c r="B140" s="1">
        <v>146</v>
      </c>
      <c r="C140" s="1">
        <v>4</v>
      </c>
      <c r="D140" s="3" t="s">
        <v>56</v>
      </c>
      <c r="E140" s="2" t="s">
        <v>53</v>
      </c>
      <c r="F140" s="4">
        <v>47</v>
      </c>
      <c r="G140" s="1">
        <v>16.3</v>
      </c>
      <c r="H140" s="1">
        <v>6</v>
      </c>
      <c r="I140" s="1">
        <v>15.75</v>
      </c>
      <c r="J140" s="1">
        <v>137.62</v>
      </c>
      <c r="K140" s="8">
        <v>2167.5149999999999</v>
      </c>
      <c r="L140" s="1">
        <v>1029818</v>
      </c>
      <c r="M140" s="7">
        <v>45806</v>
      </c>
      <c r="N140" s="7">
        <f>_xlfn.MAXIFS(Biometria!B:B,Biometria!B:B,"&lt;="&amp;M140,Biometria!C:C,B140,Biometria!D:D,C140,Biometria!E:E,D140,Biometria!F:F,E140,Biometria!G:G,F140)</f>
        <v>45803</v>
      </c>
      <c r="O140" s="1">
        <v>5.2</v>
      </c>
      <c r="P140" s="1">
        <v>20.47</v>
      </c>
      <c r="Q140" s="1">
        <v>18.12</v>
      </c>
      <c r="R140" s="1">
        <v>88.52</v>
      </c>
      <c r="S140" s="1">
        <v>0.6</v>
      </c>
      <c r="T140" s="1">
        <v>14.908300000000001</v>
      </c>
      <c r="U140" s="1">
        <v>0.49</v>
      </c>
      <c r="V140" s="1">
        <v>13.65</v>
      </c>
      <c r="W140" s="1">
        <v>24.87</v>
      </c>
      <c r="X140" s="1">
        <v>148.07</v>
      </c>
    </row>
    <row r="141" spans="1:24" x14ac:dyDescent="0.25">
      <c r="A141" s="1" t="str">
        <f t="shared" si="2"/>
        <v>458031464B3R247</v>
      </c>
      <c r="B141" s="1">
        <v>146</v>
      </c>
      <c r="C141" s="1">
        <v>4</v>
      </c>
      <c r="D141" s="3" t="s">
        <v>56</v>
      </c>
      <c r="E141" s="2" t="s">
        <v>54</v>
      </c>
      <c r="F141" s="4">
        <v>47</v>
      </c>
      <c r="G141" s="1">
        <v>16.3</v>
      </c>
      <c r="H141" s="1">
        <v>6</v>
      </c>
      <c r="I141" s="1">
        <v>15.75</v>
      </c>
      <c r="J141" s="1">
        <v>137.62</v>
      </c>
      <c r="K141" s="8">
        <v>2167.5149999999999</v>
      </c>
      <c r="L141" s="1">
        <v>1029819</v>
      </c>
      <c r="M141" s="7">
        <v>45806</v>
      </c>
      <c r="N141" s="7">
        <f>_xlfn.MAXIFS(Biometria!B:B,Biometria!B:B,"&lt;="&amp;M141,Biometria!C:C,B141,Biometria!D:D,C141,Biometria!E:E,D141,Biometria!F:F,E141,Biometria!G:G,F141)</f>
        <v>45803</v>
      </c>
      <c r="O141" s="1">
        <v>5.2</v>
      </c>
      <c r="P141" s="1">
        <v>20.6</v>
      </c>
      <c r="Q141" s="1">
        <v>17.77</v>
      </c>
      <c r="R141" s="1">
        <v>86.26</v>
      </c>
      <c r="S141" s="1">
        <v>0.68</v>
      </c>
      <c r="T141" s="1">
        <v>14.6332</v>
      </c>
      <c r="U141" s="1">
        <v>0.56000000000000005</v>
      </c>
      <c r="V141" s="1">
        <v>13.6</v>
      </c>
      <c r="W141" s="1">
        <v>23.18</v>
      </c>
      <c r="X141" s="1">
        <v>146.07</v>
      </c>
    </row>
    <row r="142" spans="1:24" x14ac:dyDescent="0.25">
      <c r="A142" s="1" t="str">
        <f t="shared" si="2"/>
        <v>458031464B3R347</v>
      </c>
      <c r="B142" s="1">
        <v>146</v>
      </c>
      <c r="C142" s="1">
        <v>4</v>
      </c>
      <c r="D142" s="3" t="s">
        <v>56</v>
      </c>
      <c r="E142" s="2" t="s">
        <v>55</v>
      </c>
      <c r="F142" s="4">
        <v>47</v>
      </c>
      <c r="G142" s="1">
        <v>16.3</v>
      </c>
      <c r="H142" s="1">
        <v>6</v>
      </c>
      <c r="I142" s="1">
        <v>15.75</v>
      </c>
      <c r="J142" s="1">
        <v>137.62</v>
      </c>
      <c r="K142" s="8">
        <v>2167.5149999999999</v>
      </c>
      <c r="L142" s="1">
        <v>1029820</v>
      </c>
      <c r="M142" s="7">
        <v>45806</v>
      </c>
      <c r="N142" s="7">
        <f>_xlfn.MAXIFS(Biometria!B:B,Biometria!B:B,"&lt;="&amp;M142,Biometria!C:C,B142,Biometria!D:D,C142,Biometria!E:E,D142,Biometria!F:F,E142,Biometria!G:G,F142)</f>
        <v>45803</v>
      </c>
      <c r="O142" s="1">
        <v>5.2</v>
      </c>
      <c r="P142" s="1">
        <v>20.440000000000001</v>
      </c>
      <c r="Q142" s="1">
        <v>17.36</v>
      </c>
      <c r="R142" s="1">
        <v>84.93</v>
      </c>
      <c r="S142" s="1">
        <v>0.73</v>
      </c>
      <c r="T142" s="1">
        <v>14.2981</v>
      </c>
      <c r="U142" s="1">
        <v>0.6</v>
      </c>
      <c r="V142" s="1">
        <v>13.59</v>
      </c>
      <c r="W142" s="1">
        <v>20.76</v>
      </c>
      <c r="X142" s="1">
        <v>143.19999999999999</v>
      </c>
    </row>
    <row r="143" spans="1:24" x14ac:dyDescent="0.25">
      <c r="A143" s="1" t="str">
        <f t="shared" si="2"/>
        <v>458031462B3R148</v>
      </c>
      <c r="B143" s="1">
        <v>146</v>
      </c>
      <c r="C143" s="1">
        <v>2</v>
      </c>
      <c r="D143" s="3" t="s">
        <v>56</v>
      </c>
      <c r="E143" s="2" t="s">
        <v>53</v>
      </c>
      <c r="F143" s="4">
        <v>48</v>
      </c>
      <c r="G143" s="1">
        <v>16.3</v>
      </c>
      <c r="H143" s="1">
        <v>6</v>
      </c>
      <c r="I143" s="1">
        <v>15.75</v>
      </c>
      <c r="J143" s="1">
        <v>137.62</v>
      </c>
      <c r="K143" s="8">
        <v>2167.5149999999999</v>
      </c>
      <c r="L143" s="1">
        <v>1029821</v>
      </c>
      <c r="M143" s="7">
        <v>45806</v>
      </c>
      <c r="N143" s="7">
        <f>_xlfn.MAXIFS(Biometria!B:B,Biometria!B:B,"&lt;="&amp;M143,Biometria!C:C,B143,Biometria!D:D,C143,Biometria!E:E,D143,Biometria!F:F,E143,Biometria!G:G,F143)</f>
        <v>45803</v>
      </c>
      <c r="O143" s="1">
        <v>5.2</v>
      </c>
      <c r="P143" s="1">
        <v>20.59</v>
      </c>
      <c r="Q143" s="1">
        <v>17.850000000000001</v>
      </c>
      <c r="R143" s="1">
        <v>86.69</v>
      </c>
      <c r="S143" s="1">
        <v>0.67</v>
      </c>
      <c r="T143" s="1">
        <v>14.619</v>
      </c>
      <c r="U143" s="1">
        <v>0.55000000000000004</v>
      </c>
      <c r="V143" s="1">
        <v>13.91</v>
      </c>
      <c r="W143" s="1">
        <v>22.99</v>
      </c>
      <c r="X143" s="1">
        <v>145.84</v>
      </c>
    </row>
    <row r="144" spans="1:24" x14ac:dyDescent="0.25">
      <c r="A144" s="1" t="str">
        <f t="shared" si="2"/>
        <v>458031462B3R248</v>
      </c>
      <c r="B144" s="1">
        <v>146</v>
      </c>
      <c r="C144" s="1">
        <v>2</v>
      </c>
      <c r="D144" s="3" t="s">
        <v>56</v>
      </c>
      <c r="E144" s="2" t="s">
        <v>54</v>
      </c>
      <c r="F144" s="4">
        <v>48</v>
      </c>
      <c r="G144" s="1">
        <v>16.3</v>
      </c>
      <c r="H144" s="1">
        <v>6</v>
      </c>
      <c r="I144" s="1">
        <v>15.75</v>
      </c>
      <c r="J144" s="1">
        <v>137.62</v>
      </c>
      <c r="K144" s="8">
        <v>2167.5149999999999</v>
      </c>
      <c r="L144" s="1">
        <v>1029822</v>
      </c>
      <c r="M144" s="7">
        <v>45806</v>
      </c>
      <c r="N144" s="7">
        <f>_xlfn.MAXIFS(Biometria!B:B,Biometria!B:B,"&lt;="&amp;M144,Biometria!C:C,B144,Biometria!D:D,C144,Biometria!E:E,D144,Biometria!F:F,E144,Biometria!G:G,F144)</f>
        <v>45803</v>
      </c>
      <c r="O144" s="1">
        <v>5.0999999999999996</v>
      </c>
      <c r="P144" s="1">
        <v>21.68</v>
      </c>
      <c r="Q144" s="1">
        <v>18.87</v>
      </c>
      <c r="R144" s="1">
        <v>87.04</v>
      </c>
      <c r="S144" s="1">
        <v>0.66</v>
      </c>
      <c r="T144" s="1">
        <v>15.3263</v>
      </c>
      <c r="U144" s="1">
        <v>0.54</v>
      </c>
      <c r="V144" s="1">
        <v>14.38</v>
      </c>
      <c r="W144" s="1">
        <v>28.66</v>
      </c>
      <c r="X144" s="1">
        <v>152.56</v>
      </c>
    </row>
    <row r="145" spans="1:24" x14ac:dyDescent="0.25">
      <c r="A145" s="1" t="str">
        <f t="shared" si="2"/>
        <v>458031462B3R348</v>
      </c>
      <c r="B145" s="1">
        <v>146</v>
      </c>
      <c r="C145" s="1">
        <v>2</v>
      </c>
      <c r="D145" s="3" t="s">
        <v>56</v>
      </c>
      <c r="E145" s="2" t="s">
        <v>55</v>
      </c>
      <c r="F145" s="4">
        <v>48</v>
      </c>
      <c r="G145" s="1">
        <v>16.3</v>
      </c>
      <c r="H145" s="1">
        <v>6</v>
      </c>
      <c r="I145" s="1">
        <v>15.75</v>
      </c>
      <c r="J145" s="1">
        <v>137.62</v>
      </c>
      <c r="K145" s="8">
        <v>2167.5149999999999</v>
      </c>
      <c r="L145" s="1">
        <v>1029823</v>
      </c>
      <c r="M145" s="7">
        <v>45806</v>
      </c>
      <c r="N145" s="7">
        <f>_xlfn.MAXIFS(Biometria!B:B,Biometria!B:B,"&lt;="&amp;M145,Biometria!C:C,B145,Biometria!D:D,C145,Biometria!E:E,D145,Biometria!F:F,E145,Biometria!G:G,F145)</f>
        <v>45803</v>
      </c>
      <c r="O145" s="1">
        <v>5.2</v>
      </c>
      <c r="P145" s="1">
        <v>20.7</v>
      </c>
      <c r="Q145" s="1">
        <v>18.350000000000001</v>
      </c>
      <c r="R145" s="1">
        <v>88.65</v>
      </c>
      <c r="S145" s="1">
        <v>0.6</v>
      </c>
      <c r="T145" s="1">
        <v>14.8987</v>
      </c>
      <c r="U145" s="1">
        <v>0.49</v>
      </c>
      <c r="V145" s="1">
        <v>14.4</v>
      </c>
      <c r="W145" s="1">
        <v>24.79</v>
      </c>
      <c r="X145" s="1">
        <v>147.97999999999999</v>
      </c>
    </row>
    <row r="146" spans="1:24" x14ac:dyDescent="0.25">
      <c r="A146" s="1" t="str">
        <f t="shared" si="2"/>
        <v>458031467B2R149</v>
      </c>
      <c r="B146" s="1">
        <v>146</v>
      </c>
      <c r="C146" s="4">
        <v>7</v>
      </c>
      <c r="D146" s="3" t="s">
        <v>57</v>
      </c>
      <c r="E146" s="2" t="s">
        <v>53</v>
      </c>
      <c r="F146" s="4">
        <v>49</v>
      </c>
      <c r="G146" s="1">
        <v>16.3</v>
      </c>
      <c r="H146" s="1">
        <v>6</v>
      </c>
      <c r="I146" s="1">
        <v>15.75</v>
      </c>
      <c r="J146" s="1">
        <v>137.62</v>
      </c>
      <c r="K146" s="8">
        <v>2167.5149999999999</v>
      </c>
      <c r="L146" s="1">
        <v>1029824</v>
      </c>
      <c r="M146" s="7">
        <v>45806</v>
      </c>
      <c r="N146" s="7">
        <f>_xlfn.MAXIFS(Biometria!B:B,Biometria!B:B,"&lt;="&amp;M146,Biometria!C:C,B146,Biometria!D:D,C146,Biometria!E:E,D146,Biometria!F:F,E146,Biometria!G:G,F146)</f>
        <v>45803</v>
      </c>
      <c r="O146" s="1">
        <v>5.2</v>
      </c>
      <c r="P146" s="1">
        <v>21.46</v>
      </c>
      <c r="Q146" s="1">
        <v>18.170000000000002</v>
      </c>
      <c r="R146" s="1">
        <v>84.67</v>
      </c>
      <c r="S146" s="1">
        <v>0.74</v>
      </c>
      <c r="T146" s="1">
        <v>14.8626</v>
      </c>
      <c r="U146" s="1">
        <v>0.61</v>
      </c>
      <c r="V146" s="1">
        <v>13.98</v>
      </c>
      <c r="W146" s="1">
        <v>25.43</v>
      </c>
      <c r="X146" s="1">
        <v>148.72999999999999</v>
      </c>
    </row>
    <row r="147" spans="1:24" x14ac:dyDescent="0.25">
      <c r="A147" s="1" t="str">
        <f t="shared" si="2"/>
        <v>458031467B2R249</v>
      </c>
      <c r="B147" s="1">
        <v>146</v>
      </c>
      <c r="C147" s="4">
        <v>7</v>
      </c>
      <c r="D147" s="3" t="s">
        <v>57</v>
      </c>
      <c r="E147" s="2" t="s">
        <v>54</v>
      </c>
      <c r="F147" s="4">
        <v>49</v>
      </c>
      <c r="G147" s="1">
        <v>16.3</v>
      </c>
      <c r="H147" s="1">
        <v>6</v>
      </c>
      <c r="I147" s="1">
        <v>15.75</v>
      </c>
      <c r="J147" s="1">
        <v>137.62</v>
      </c>
      <c r="K147" s="8">
        <v>2167.5149999999999</v>
      </c>
      <c r="L147" s="1">
        <v>1029825</v>
      </c>
      <c r="M147" s="7">
        <v>45806</v>
      </c>
      <c r="N147" s="7">
        <f>_xlfn.MAXIFS(Biometria!B:B,Biometria!B:B,"&lt;="&amp;M147,Biometria!C:C,B147,Biometria!D:D,C147,Biometria!E:E,D147,Biometria!F:F,E147,Biometria!G:G,F147)</f>
        <v>45803</v>
      </c>
      <c r="O147" s="1">
        <v>5.2</v>
      </c>
      <c r="P147" s="1">
        <v>21.19</v>
      </c>
      <c r="Q147" s="1">
        <v>18.47</v>
      </c>
      <c r="R147" s="1">
        <v>87.16</v>
      </c>
      <c r="S147" s="1">
        <v>0.65</v>
      </c>
      <c r="T147" s="1">
        <v>14.982799999999999</v>
      </c>
      <c r="U147" s="1">
        <v>0.53</v>
      </c>
      <c r="V147" s="1">
        <v>14.45</v>
      </c>
      <c r="W147" s="1">
        <v>25.79</v>
      </c>
      <c r="X147" s="1">
        <v>149.16</v>
      </c>
    </row>
    <row r="148" spans="1:24" x14ac:dyDescent="0.25">
      <c r="A148" s="1" t="str">
        <f t="shared" si="2"/>
        <v>458031467B2R349</v>
      </c>
      <c r="B148" s="1">
        <v>146</v>
      </c>
      <c r="C148" s="4">
        <v>7</v>
      </c>
      <c r="D148" s="3" t="s">
        <v>57</v>
      </c>
      <c r="E148" s="2" t="s">
        <v>55</v>
      </c>
      <c r="F148" s="4">
        <v>49</v>
      </c>
      <c r="G148" s="1">
        <v>16.3</v>
      </c>
      <c r="H148" s="1">
        <v>6</v>
      </c>
      <c r="I148" s="1">
        <v>15.75</v>
      </c>
      <c r="J148" s="1">
        <v>137.62</v>
      </c>
      <c r="K148" s="8">
        <v>2167.5149999999999</v>
      </c>
      <c r="L148" s="1">
        <v>1029826</v>
      </c>
      <c r="M148" s="7">
        <v>45806</v>
      </c>
      <c r="N148" s="7">
        <f>_xlfn.MAXIFS(Biometria!B:B,Biometria!B:B,"&lt;="&amp;M148,Biometria!C:C,B148,Biometria!D:D,C148,Biometria!E:E,D148,Biometria!F:F,E148,Biometria!G:G,F148)</f>
        <v>45803</v>
      </c>
      <c r="O148" s="1">
        <v>5.0999999999999996</v>
      </c>
      <c r="P148" s="1">
        <v>20.96</v>
      </c>
      <c r="Q148" s="1">
        <v>18.96</v>
      </c>
      <c r="R148" s="1">
        <v>90.46</v>
      </c>
      <c r="S148" s="1">
        <v>0.54</v>
      </c>
      <c r="T148" s="1">
        <v>15.756399999999999</v>
      </c>
      <c r="U148" s="1">
        <v>0.45</v>
      </c>
      <c r="V148" s="1">
        <v>13.08</v>
      </c>
      <c r="W148" s="1">
        <v>31.46</v>
      </c>
      <c r="X148" s="1">
        <v>155.88</v>
      </c>
    </row>
    <row r="149" spans="1:24" x14ac:dyDescent="0.25">
      <c r="A149" s="1" t="str">
        <f t="shared" si="2"/>
        <v>458031462B2R150</v>
      </c>
      <c r="B149" s="1">
        <v>146</v>
      </c>
      <c r="C149" s="4">
        <v>2</v>
      </c>
      <c r="D149" s="3" t="s">
        <v>57</v>
      </c>
      <c r="E149" s="2" t="s">
        <v>53</v>
      </c>
      <c r="F149" s="4">
        <v>50</v>
      </c>
      <c r="G149" s="1">
        <v>16.3</v>
      </c>
      <c r="H149" s="1">
        <v>6</v>
      </c>
      <c r="I149" s="1">
        <v>15.75</v>
      </c>
      <c r="J149" s="1">
        <v>137.62</v>
      </c>
      <c r="K149" s="8">
        <v>2167.5149999999999</v>
      </c>
      <c r="L149" s="1">
        <v>1029827</v>
      </c>
      <c r="M149" s="7">
        <v>45806</v>
      </c>
      <c r="N149" s="7">
        <f>_xlfn.MAXIFS(Biometria!B:B,Biometria!B:B,"&lt;="&amp;M149,Biometria!C:C,B149,Biometria!D:D,C149,Biometria!E:E,D149,Biometria!F:F,E149,Biometria!G:G,F149)</f>
        <v>45803</v>
      </c>
      <c r="O149" s="1">
        <v>5.2</v>
      </c>
      <c r="P149" s="1">
        <v>19.84</v>
      </c>
      <c r="Q149" s="1">
        <v>17.29</v>
      </c>
      <c r="R149" s="1">
        <v>87.15</v>
      </c>
      <c r="S149" s="1">
        <v>0.65</v>
      </c>
      <c r="T149" s="1">
        <v>14.368600000000001</v>
      </c>
      <c r="U149" s="1">
        <v>0.54</v>
      </c>
      <c r="V149" s="1">
        <v>13.08</v>
      </c>
      <c r="W149" s="1">
        <v>20.87</v>
      </c>
      <c r="X149" s="1">
        <v>143.33000000000001</v>
      </c>
    </row>
    <row r="150" spans="1:24" x14ac:dyDescent="0.25">
      <c r="A150" s="1" t="str">
        <f t="shared" si="2"/>
        <v>458031462B2R250</v>
      </c>
      <c r="B150" s="1">
        <v>146</v>
      </c>
      <c r="C150" s="4">
        <v>2</v>
      </c>
      <c r="D150" s="3" t="s">
        <v>57</v>
      </c>
      <c r="E150" s="2" t="s">
        <v>54</v>
      </c>
      <c r="F150" s="4">
        <v>50</v>
      </c>
      <c r="G150" s="1">
        <v>16.3</v>
      </c>
      <c r="H150" s="1">
        <v>6</v>
      </c>
      <c r="I150" s="1">
        <v>15.75</v>
      </c>
      <c r="J150" s="1">
        <v>137.62</v>
      </c>
      <c r="K150" s="8">
        <v>2167.5149999999999</v>
      </c>
      <c r="L150" s="1">
        <v>1029828</v>
      </c>
      <c r="M150" s="7">
        <v>45806</v>
      </c>
      <c r="N150" s="7">
        <f>_xlfn.MAXIFS(Biometria!B:B,Biometria!B:B,"&lt;="&amp;M150,Biometria!C:C,B150,Biometria!D:D,C150,Biometria!E:E,D150,Biometria!F:F,E150,Biometria!G:G,F150)</f>
        <v>45803</v>
      </c>
      <c r="O150" s="1">
        <v>5.2</v>
      </c>
      <c r="P150" s="1">
        <v>19.829999999999998</v>
      </c>
      <c r="Q150" s="1">
        <v>17.78</v>
      </c>
      <c r="R150" s="1">
        <v>89.66</v>
      </c>
      <c r="S150" s="1">
        <v>0.56999999999999995</v>
      </c>
      <c r="T150" s="1">
        <v>14.786099999999999</v>
      </c>
      <c r="U150" s="1">
        <v>0.47</v>
      </c>
      <c r="V150" s="1">
        <v>13.04</v>
      </c>
      <c r="W150" s="1">
        <v>23.72</v>
      </c>
      <c r="X150" s="1">
        <v>146.71</v>
      </c>
    </row>
    <row r="151" spans="1:24" x14ac:dyDescent="0.25">
      <c r="A151" s="1" t="str">
        <f t="shared" si="2"/>
        <v>458031462B2R350</v>
      </c>
      <c r="B151" s="1">
        <v>146</v>
      </c>
      <c r="C151" s="4">
        <v>2</v>
      </c>
      <c r="D151" s="3" t="s">
        <v>57</v>
      </c>
      <c r="E151" s="2" t="s">
        <v>55</v>
      </c>
      <c r="F151" s="4">
        <v>50</v>
      </c>
      <c r="G151" s="1">
        <v>16.3</v>
      </c>
      <c r="H151" s="1">
        <v>6</v>
      </c>
      <c r="I151" s="1">
        <v>15.75</v>
      </c>
      <c r="J151" s="1">
        <v>137.62</v>
      </c>
      <c r="K151" s="8">
        <v>2167.5149999999999</v>
      </c>
      <c r="L151" s="1">
        <v>1029829</v>
      </c>
      <c r="M151" s="7">
        <v>45806</v>
      </c>
      <c r="N151" s="7">
        <f>_xlfn.MAXIFS(Biometria!B:B,Biometria!B:B,"&lt;="&amp;M151,Biometria!C:C,B151,Biometria!D:D,C151,Biometria!E:E,D151,Biometria!F:F,E151,Biometria!G:G,F151)</f>
        <v>45803</v>
      </c>
      <c r="O151" s="1">
        <v>5.2</v>
      </c>
      <c r="P151" s="1">
        <v>19.739999999999998</v>
      </c>
      <c r="Q151" s="1">
        <v>17.07</v>
      </c>
      <c r="R151" s="1">
        <v>86.47</v>
      </c>
      <c r="S151" s="1">
        <v>0.68</v>
      </c>
      <c r="T151" s="1">
        <v>14.0914</v>
      </c>
      <c r="U151" s="1">
        <v>0.56000000000000005</v>
      </c>
      <c r="V151" s="1">
        <v>13.46</v>
      </c>
      <c r="W151" s="1">
        <v>18.78</v>
      </c>
      <c r="X151" s="1">
        <v>140.85</v>
      </c>
    </row>
    <row r="152" spans="1:24" x14ac:dyDescent="0.25">
      <c r="A152" s="1" t="str">
        <f t="shared" si="2"/>
        <v>458031463B2R151</v>
      </c>
      <c r="B152" s="1">
        <v>146</v>
      </c>
      <c r="C152" s="4">
        <v>3</v>
      </c>
      <c r="D152" s="3" t="s">
        <v>57</v>
      </c>
      <c r="E152" s="2" t="s">
        <v>53</v>
      </c>
      <c r="F152" s="4">
        <v>51</v>
      </c>
      <c r="G152" s="1">
        <v>16.3</v>
      </c>
      <c r="H152" s="1">
        <v>6</v>
      </c>
      <c r="I152" s="1">
        <v>15.75</v>
      </c>
      <c r="J152" s="1">
        <v>137.62</v>
      </c>
      <c r="K152" s="8">
        <v>2167.5149999999999</v>
      </c>
      <c r="L152" s="1">
        <v>1029830</v>
      </c>
      <c r="M152" s="7">
        <v>45806</v>
      </c>
      <c r="N152" s="7">
        <f>_xlfn.MAXIFS(Biometria!B:B,Biometria!B:B,"&lt;="&amp;M152,Biometria!C:C,B152,Biometria!D:D,C152,Biometria!E:E,D152,Biometria!F:F,E152,Biometria!G:G,F152)</f>
        <v>45803</v>
      </c>
      <c r="O152" s="1">
        <v>5.0999999999999996</v>
      </c>
      <c r="P152" s="1">
        <v>20.45</v>
      </c>
      <c r="Q152" s="1">
        <v>17.96</v>
      </c>
      <c r="R152" s="1">
        <v>87.82</v>
      </c>
      <c r="S152" s="1">
        <v>0.63</v>
      </c>
      <c r="T152" s="1">
        <v>14.998699999999999</v>
      </c>
      <c r="U152" s="1">
        <v>0.53</v>
      </c>
      <c r="V152" s="1">
        <v>12.8</v>
      </c>
      <c r="W152" s="1">
        <v>25.91</v>
      </c>
      <c r="X152" s="1">
        <v>149.31</v>
      </c>
    </row>
    <row r="153" spans="1:24" x14ac:dyDescent="0.25">
      <c r="A153" s="1" t="str">
        <f t="shared" si="2"/>
        <v>458031463B2R251</v>
      </c>
      <c r="B153" s="1">
        <v>146</v>
      </c>
      <c r="C153" s="4">
        <v>3</v>
      </c>
      <c r="D153" s="3" t="s">
        <v>57</v>
      </c>
      <c r="E153" s="2" t="s">
        <v>54</v>
      </c>
      <c r="F153" s="4">
        <v>51</v>
      </c>
      <c r="G153" s="1">
        <v>16.3</v>
      </c>
      <c r="H153" s="1">
        <v>6</v>
      </c>
      <c r="I153" s="1">
        <v>15.75</v>
      </c>
      <c r="J153" s="1">
        <v>137.62</v>
      </c>
      <c r="K153" s="8">
        <v>2167.5149999999999</v>
      </c>
      <c r="L153" s="1">
        <v>1029831</v>
      </c>
      <c r="M153" s="7">
        <v>45806</v>
      </c>
      <c r="N153" s="7">
        <f>_xlfn.MAXIFS(Biometria!B:B,Biometria!B:B,"&lt;="&amp;M153,Biometria!C:C,B153,Biometria!D:D,C153,Biometria!E:E,D153,Biometria!F:F,E153,Biometria!G:G,F153)</f>
        <v>45803</v>
      </c>
      <c r="O153" s="1">
        <v>5.0999999999999996</v>
      </c>
      <c r="P153" s="1">
        <v>20.36</v>
      </c>
      <c r="Q153" s="1">
        <v>18.23</v>
      </c>
      <c r="R153" s="1">
        <v>89.54</v>
      </c>
      <c r="S153" s="1">
        <v>0.56999999999999995</v>
      </c>
      <c r="T153" s="1">
        <v>15.0755</v>
      </c>
      <c r="U153" s="1">
        <v>0.47</v>
      </c>
      <c r="V153" s="1">
        <v>13.36</v>
      </c>
      <c r="W153" s="1">
        <v>26.08</v>
      </c>
      <c r="X153" s="1">
        <v>149.5</v>
      </c>
    </row>
    <row r="154" spans="1:24" x14ac:dyDescent="0.25">
      <c r="A154" s="1" t="str">
        <f t="shared" si="2"/>
        <v>458031463B2R351</v>
      </c>
      <c r="B154" s="1">
        <v>146</v>
      </c>
      <c r="C154" s="4">
        <v>3</v>
      </c>
      <c r="D154" s="3" t="s">
        <v>57</v>
      </c>
      <c r="E154" s="2" t="s">
        <v>55</v>
      </c>
      <c r="F154" s="4">
        <v>51</v>
      </c>
      <c r="G154" s="1">
        <v>16.3</v>
      </c>
      <c r="H154" s="1">
        <v>6</v>
      </c>
      <c r="I154" s="1">
        <v>15.75</v>
      </c>
      <c r="J154" s="1">
        <v>137.62</v>
      </c>
      <c r="K154" s="8">
        <v>2167.5149999999999</v>
      </c>
      <c r="L154" s="1">
        <v>1029832</v>
      </c>
      <c r="M154" s="7">
        <v>45806</v>
      </c>
      <c r="N154" s="7">
        <f>_xlfn.MAXIFS(Biometria!B:B,Biometria!B:B,"&lt;="&amp;M154,Biometria!C:C,B154,Biometria!D:D,C154,Biometria!E:E,D154,Biometria!F:F,E154,Biometria!G:G,F154)</f>
        <v>45803</v>
      </c>
      <c r="O154" s="1">
        <v>5.3</v>
      </c>
      <c r="P154" s="1">
        <v>19.350000000000001</v>
      </c>
      <c r="Q154" s="1">
        <v>16.670000000000002</v>
      </c>
      <c r="R154" s="1">
        <v>86.15</v>
      </c>
      <c r="S154" s="1">
        <v>0.69</v>
      </c>
      <c r="T154" s="1">
        <v>13.8582</v>
      </c>
      <c r="U154" s="1">
        <v>0.56999999999999995</v>
      </c>
      <c r="V154" s="1">
        <v>13.06</v>
      </c>
      <c r="W154" s="1">
        <v>16.96</v>
      </c>
      <c r="X154" s="1">
        <v>138.69</v>
      </c>
    </row>
    <row r="155" spans="1:24" x14ac:dyDescent="0.25">
      <c r="A155" s="1" t="str">
        <f t="shared" si="2"/>
        <v>458031461B2R152</v>
      </c>
      <c r="B155" s="1">
        <v>146</v>
      </c>
      <c r="C155" s="4">
        <v>1</v>
      </c>
      <c r="D155" s="3" t="s">
        <v>57</v>
      </c>
      <c r="E155" s="2" t="s">
        <v>53</v>
      </c>
      <c r="F155" s="4">
        <v>52</v>
      </c>
      <c r="G155" s="1">
        <v>16.3</v>
      </c>
      <c r="H155" s="1">
        <v>6</v>
      </c>
      <c r="I155" s="1">
        <v>15.75</v>
      </c>
      <c r="J155" s="1">
        <v>137.62</v>
      </c>
      <c r="K155" s="8">
        <v>2167.5149999999999</v>
      </c>
      <c r="L155" s="1">
        <v>1029833</v>
      </c>
      <c r="M155" s="7">
        <v>45806</v>
      </c>
      <c r="N155" s="7">
        <f>_xlfn.MAXIFS(Biometria!B:B,Biometria!B:B,"&lt;="&amp;M155,Biometria!C:C,B155,Biometria!D:D,C155,Biometria!E:E,D155,Biometria!F:F,E155,Biometria!G:G,F155)</f>
        <v>45803</v>
      </c>
      <c r="O155" s="1">
        <v>5.3</v>
      </c>
      <c r="P155" s="1">
        <v>19.78</v>
      </c>
      <c r="Q155" s="1">
        <v>16.97</v>
      </c>
      <c r="R155" s="1">
        <v>85.79</v>
      </c>
      <c r="S155" s="1">
        <v>0.7</v>
      </c>
      <c r="T155" s="1">
        <v>14.073</v>
      </c>
      <c r="U155" s="1">
        <v>0.57999999999999996</v>
      </c>
      <c r="V155" s="1">
        <v>13.2</v>
      </c>
      <c r="W155" s="1">
        <v>18.78</v>
      </c>
      <c r="X155" s="1">
        <v>140.85</v>
      </c>
    </row>
    <row r="156" spans="1:24" x14ac:dyDescent="0.25">
      <c r="A156" s="1" t="str">
        <f t="shared" si="2"/>
        <v>458031461B2R252</v>
      </c>
      <c r="B156" s="1">
        <v>146</v>
      </c>
      <c r="C156" s="4">
        <v>1</v>
      </c>
      <c r="D156" s="3" t="s">
        <v>57</v>
      </c>
      <c r="E156" s="2" t="s">
        <v>54</v>
      </c>
      <c r="F156" s="4">
        <v>52</v>
      </c>
      <c r="G156" s="1">
        <v>16.3</v>
      </c>
      <c r="H156" s="1">
        <v>6</v>
      </c>
      <c r="I156" s="1">
        <v>15.75</v>
      </c>
      <c r="J156" s="1">
        <v>137.62</v>
      </c>
      <c r="K156" s="8">
        <v>2167.5149999999999</v>
      </c>
      <c r="L156" s="1">
        <v>1029834</v>
      </c>
      <c r="M156" s="7">
        <v>45806</v>
      </c>
      <c r="N156" s="7">
        <f>_xlfn.MAXIFS(Biometria!B:B,Biometria!B:B,"&lt;="&amp;M156,Biometria!C:C,B156,Biometria!D:D,C156,Biometria!E:E,D156,Biometria!F:F,E156,Biometria!G:G,F156)</f>
        <v>45803</v>
      </c>
      <c r="O156" s="1">
        <v>5.2</v>
      </c>
      <c r="P156" s="1">
        <v>21.27</v>
      </c>
      <c r="Q156" s="1">
        <v>18.809999999999999</v>
      </c>
      <c r="R156" s="1">
        <v>88.43</v>
      </c>
      <c r="S156" s="1">
        <v>0.61</v>
      </c>
      <c r="T156" s="1">
        <v>15.380699999999999</v>
      </c>
      <c r="U156" s="1">
        <v>0.5</v>
      </c>
      <c r="V156" s="1">
        <v>14</v>
      </c>
      <c r="W156" s="1">
        <v>28.79</v>
      </c>
      <c r="X156" s="1">
        <v>152.72</v>
      </c>
    </row>
    <row r="157" spans="1:24" x14ac:dyDescent="0.25">
      <c r="A157" s="1" t="str">
        <f t="shared" si="2"/>
        <v>458031461B2R352</v>
      </c>
      <c r="B157" s="1">
        <v>146</v>
      </c>
      <c r="C157" s="4">
        <v>1</v>
      </c>
      <c r="D157" s="3" t="s">
        <v>57</v>
      </c>
      <c r="E157" s="2" t="s">
        <v>55</v>
      </c>
      <c r="F157" s="4">
        <v>52</v>
      </c>
      <c r="G157" s="1">
        <v>16.3</v>
      </c>
      <c r="H157" s="1">
        <v>6</v>
      </c>
      <c r="I157" s="1">
        <v>15.75</v>
      </c>
      <c r="J157" s="1">
        <v>137.62</v>
      </c>
      <c r="K157" s="8">
        <v>2167.5149999999999</v>
      </c>
      <c r="L157" s="1">
        <v>1029835</v>
      </c>
      <c r="M157" s="7">
        <v>45806</v>
      </c>
      <c r="N157" s="7">
        <f>_xlfn.MAXIFS(Biometria!B:B,Biometria!B:B,"&lt;="&amp;M157,Biometria!C:C,B157,Biometria!D:D,C157,Biometria!E:E,D157,Biometria!F:F,E157,Biometria!G:G,F157)</f>
        <v>45803</v>
      </c>
      <c r="O157" s="1">
        <v>5.0999999999999996</v>
      </c>
      <c r="P157" s="1">
        <v>21.52</v>
      </c>
      <c r="Q157" s="1">
        <v>18.91</v>
      </c>
      <c r="R157" s="1">
        <v>87.87</v>
      </c>
      <c r="S157" s="1">
        <v>0.63</v>
      </c>
      <c r="T157" s="1">
        <v>15.6214</v>
      </c>
      <c r="U157" s="1">
        <v>0.52</v>
      </c>
      <c r="V157" s="1">
        <v>13.42</v>
      </c>
      <c r="W157" s="1">
        <v>30.9</v>
      </c>
      <c r="X157" s="1">
        <v>155.22</v>
      </c>
    </row>
    <row r="158" spans="1:24" x14ac:dyDescent="0.25">
      <c r="A158" s="1" t="str">
        <f t="shared" si="2"/>
        <v>458031464B2R153</v>
      </c>
      <c r="B158" s="1">
        <v>146</v>
      </c>
      <c r="C158" s="4">
        <v>4</v>
      </c>
      <c r="D158" s="3" t="s">
        <v>57</v>
      </c>
      <c r="E158" s="2" t="s">
        <v>53</v>
      </c>
      <c r="F158" s="4">
        <v>53</v>
      </c>
      <c r="G158" s="1">
        <v>16.3</v>
      </c>
      <c r="H158" s="1">
        <v>6</v>
      </c>
      <c r="I158" s="1">
        <v>15.75</v>
      </c>
      <c r="J158" s="1">
        <v>137.62</v>
      </c>
      <c r="K158" s="8">
        <v>2167.5149999999999</v>
      </c>
      <c r="L158" s="1">
        <v>1029836</v>
      </c>
      <c r="M158" s="7">
        <v>45806</v>
      </c>
      <c r="N158" s="7">
        <f>_xlfn.MAXIFS(Biometria!B:B,Biometria!B:B,"&lt;="&amp;M158,Biometria!C:C,B158,Biometria!D:D,C158,Biometria!E:E,D158,Biometria!F:F,E158,Biometria!G:G,F158)</f>
        <v>45803</v>
      </c>
      <c r="O158" s="1">
        <v>5.2</v>
      </c>
      <c r="P158" s="1">
        <v>20.46</v>
      </c>
      <c r="Q158" s="1">
        <v>18.12</v>
      </c>
      <c r="R158" s="1">
        <v>88.56</v>
      </c>
      <c r="S158" s="1">
        <v>0.6</v>
      </c>
      <c r="T158" s="1">
        <v>14.615500000000001</v>
      </c>
      <c r="U158" s="1">
        <v>0.48</v>
      </c>
      <c r="V158" s="1">
        <v>14.77</v>
      </c>
      <c r="W158" s="1">
        <v>22.42</v>
      </c>
      <c r="X158" s="1">
        <v>145.16</v>
      </c>
    </row>
    <row r="159" spans="1:24" x14ac:dyDescent="0.25">
      <c r="A159" s="1" t="str">
        <f t="shared" si="2"/>
        <v>458031464B2R253</v>
      </c>
      <c r="B159" s="1">
        <v>146</v>
      </c>
      <c r="C159" s="4">
        <v>4</v>
      </c>
      <c r="D159" s="3" t="s">
        <v>57</v>
      </c>
      <c r="E159" s="2" t="s">
        <v>54</v>
      </c>
      <c r="F159" s="4">
        <v>53</v>
      </c>
      <c r="G159" s="1">
        <v>16.3</v>
      </c>
      <c r="H159" s="1">
        <v>6</v>
      </c>
      <c r="I159" s="1">
        <v>15.75</v>
      </c>
      <c r="J159" s="1">
        <v>137.62</v>
      </c>
      <c r="K159" s="8">
        <v>2167.5149999999999</v>
      </c>
      <c r="L159" s="1">
        <v>1029837</v>
      </c>
      <c r="M159" s="7">
        <v>45806</v>
      </c>
      <c r="N159" s="7">
        <f>_xlfn.MAXIFS(Biometria!B:B,Biometria!B:B,"&lt;="&amp;M159,Biometria!C:C,B159,Biometria!D:D,C159,Biometria!E:E,D159,Biometria!F:F,E159,Biometria!G:G,F159)</f>
        <v>45803</v>
      </c>
      <c r="O159" s="1">
        <v>5.2</v>
      </c>
      <c r="P159" s="1">
        <v>20.329999999999998</v>
      </c>
      <c r="Q159" s="1">
        <v>17.8</v>
      </c>
      <c r="R159" s="1">
        <v>87.56</v>
      </c>
      <c r="S159" s="1">
        <v>0.64</v>
      </c>
      <c r="T159" s="1">
        <v>14.627000000000001</v>
      </c>
      <c r="U159" s="1">
        <v>0.53</v>
      </c>
      <c r="V159" s="1">
        <v>13.72</v>
      </c>
      <c r="W159" s="1">
        <v>22.9</v>
      </c>
      <c r="X159" s="1">
        <v>145.72999999999999</v>
      </c>
    </row>
    <row r="160" spans="1:24" x14ac:dyDescent="0.25">
      <c r="A160" s="1" t="str">
        <f t="shared" si="2"/>
        <v>458031464B2R353</v>
      </c>
      <c r="B160" s="1">
        <v>146</v>
      </c>
      <c r="C160" s="4">
        <v>4</v>
      </c>
      <c r="D160" s="3" t="s">
        <v>57</v>
      </c>
      <c r="E160" s="2" t="s">
        <v>55</v>
      </c>
      <c r="F160" s="4">
        <v>53</v>
      </c>
      <c r="G160" s="1">
        <v>16.3</v>
      </c>
      <c r="H160" s="1">
        <v>6</v>
      </c>
      <c r="I160" s="1">
        <v>15.75</v>
      </c>
      <c r="J160" s="1">
        <v>137.62</v>
      </c>
      <c r="K160" s="8">
        <v>2167.5149999999999</v>
      </c>
      <c r="L160" s="1">
        <v>1029838</v>
      </c>
      <c r="M160" s="7">
        <v>45806</v>
      </c>
      <c r="N160" s="7">
        <f>_xlfn.MAXIFS(Biometria!B:B,Biometria!B:B,"&lt;="&amp;M160,Biometria!C:C,B160,Biometria!D:D,C160,Biometria!E:E,D160,Biometria!F:F,E160,Biometria!G:G,F160)</f>
        <v>45803</v>
      </c>
      <c r="O160" s="1">
        <v>5.2</v>
      </c>
      <c r="P160" s="1">
        <v>21.07</v>
      </c>
      <c r="Q160" s="1">
        <v>18.86</v>
      </c>
      <c r="R160" s="1">
        <v>89.51</v>
      </c>
      <c r="S160" s="1">
        <v>0.56999999999999995</v>
      </c>
      <c r="T160" s="1">
        <v>15.4434</v>
      </c>
      <c r="U160" s="1">
        <v>0.47</v>
      </c>
      <c r="V160" s="1">
        <v>13.92</v>
      </c>
      <c r="W160" s="1">
        <v>29.07</v>
      </c>
      <c r="X160" s="1">
        <v>153.05000000000001</v>
      </c>
    </row>
    <row r="161" spans="1:24" x14ac:dyDescent="0.25">
      <c r="A161" s="1" t="str">
        <f t="shared" si="2"/>
        <v>458031465B2R154</v>
      </c>
      <c r="B161" s="1">
        <v>146</v>
      </c>
      <c r="C161" s="4">
        <v>5</v>
      </c>
      <c r="D161" s="3" t="s">
        <v>57</v>
      </c>
      <c r="E161" s="2" t="s">
        <v>53</v>
      </c>
      <c r="F161" s="4">
        <v>54</v>
      </c>
      <c r="G161" s="1">
        <v>16.3</v>
      </c>
      <c r="H161" s="1">
        <v>6</v>
      </c>
      <c r="I161" s="1">
        <v>15.75</v>
      </c>
      <c r="J161" s="1">
        <v>137.62</v>
      </c>
      <c r="K161" s="8">
        <v>2167.5149999999999</v>
      </c>
      <c r="L161" s="1">
        <v>1029839</v>
      </c>
      <c r="M161" s="7">
        <v>45806</v>
      </c>
      <c r="N161" s="7">
        <f>_xlfn.MAXIFS(Biometria!B:B,Biometria!B:B,"&lt;="&amp;M161,Biometria!C:C,B161,Biometria!D:D,C161,Biometria!E:E,D161,Biometria!F:F,E161,Biometria!G:G,F161)</f>
        <v>45803</v>
      </c>
      <c r="O161" s="1">
        <v>5.3</v>
      </c>
      <c r="P161" s="1">
        <v>20.72</v>
      </c>
      <c r="Q161" s="1">
        <v>18.22</v>
      </c>
      <c r="R161" s="1">
        <v>87.93</v>
      </c>
      <c r="S161" s="1">
        <v>0.63</v>
      </c>
      <c r="T161" s="1">
        <v>15.0038</v>
      </c>
      <c r="U161" s="1">
        <v>0.52</v>
      </c>
      <c r="V161" s="1">
        <v>13.6</v>
      </c>
      <c r="W161" s="1">
        <v>25.88</v>
      </c>
      <c r="X161" s="1">
        <v>149.27000000000001</v>
      </c>
    </row>
    <row r="162" spans="1:24" x14ac:dyDescent="0.25">
      <c r="A162" s="1" t="str">
        <f t="shared" si="2"/>
        <v>458031465B2R254</v>
      </c>
      <c r="B162" s="1">
        <v>146</v>
      </c>
      <c r="C162" s="4">
        <v>5</v>
      </c>
      <c r="D162" s="3" t="s">
        <v>57</v>
      </c>
      <c r="E162" s="2" t="s">
        <v>54</v>
      </c>
      <c r="F162" s="4">
        <v>54</v>
      </c>
      <c r="G162" s="1">
        <v>16.3</v>
      </c>
      <c r="H162" s="1">
        <v>6</v>
      </c>
      <c r="I162" s="1">
        <v>15.75</v>
      </c>
      <c r="J162" s="1">
        <v>137.62</v>
      </c>
      <c r="K162" s="8">
        <v>2167.5149999999999</v>
      </c>
      <c r="L162" s="1">
        <v>1029840</v>
      </c>
      <c r="M162" s="7">
        <v>45806</v>
      </c>
      <c r="N162" s="7">
        <f>_xlfn.MAXIFS(Biometria!B:B,Biometria!B:B,"&lt;="&amp;M162,Biometria!C:C,B162,Biometria!D:D,C162,Biometria!E:E,D162,Biometria!F:F,E162,Biometria!G:G,F162)</f>
        <v>45803</v>
      </c>
      <c r="O162" s="1">
        <v>5.2</v>
      </c>
      <c r="P162" s="1">
        <v>20.36</v>
      </c>
      <c r="Q162" s="1">
        <v>17.88</v>
      </c>
      <c r="R162" s="1">
        <v>87.82</v>
      </c>
      <c r="S162" s="1">
        <v>0.63</v>
      </c>
      <c r="T162" s="1">
        <v>14.6927</v>
      </c>
      <c r="U162" s="1">
        <v>0.52</v>
      </c>
      <c r="V162" s="1">
        <v>13.72</v>
      </c>
      <c r="W162" s="1">
        <v>23.35</v>
      </c>
      <c r="X162" s="1">
        <v>146.27000000000001</v>
      </c>
    </row>
    <row r="163" spans="1:24" x14ac:dyDescent="0.25">
      <c r="A163" s="1" t="str">
        <f t="shared" si="2"/>
        <v>458031465B2R354</v>
      </c>
      <c r="B163" s="1">
        <v>146</v>
      </c>
      <c r="C163" s="4">
        <v>5</v>
      </c>
      <c r="D163" s="3" t="s">
        <v>57</v>
      </c>
      <c r="E163" s="2" t="s">
        <v>55</v>
      </c>
      <c r="F163" s="4">
        <v>54</v>
      </c>
      <c r="G163" s="1">
        <v>16.3</v>
      </c>
      <c r="H163" s="1">
        <v>6</v>
      </c>
      <c r="I163" s="1">
        <v>15.75</v>
      </c>
      <c r="J163" s="1">
        <v>137.62</v>
      </c>
      <c r="K163" s="8">
        <v>2167.5149999999999</v>
      </c>
      <c r="L163" s="1">
        <v>1029841</v>
      </c>
      <c r="M163" s="7">
        <v>45806</v>
      </c>
      <c r="N163" s="7">
        <f>_xlfn.MAXIFS(Biometria!B:B,Biometria!B:B,"&lt;="&amp;M163,Biometria!C:C,B163,Biometria!D:D,C163,Biometria!E:E,D163,Biometria!F:F,E163,Biometria!G:G,F163)</f>
        <v>45803</v>
      </c>
      <c r="O163" s="1">
        <v>5.2</v>
      </c>
      <c r="P163" s="1">
        <v>21.17</v>
      </c>
      <c r="Q163" s="1">
        <v>18.39</v>
      </c>
      <c r="R163" s="1">
        <v>86.87</v>
      </c>
      <c r="S163" s="1">
        <v>0.66</v>
      </c>
      <c r="T163" s="1">
        <v>15.1624</v>
      </c>
      <c r="U163" s="1">
        <v>0.54</v>
      </c>
      <c r="V163" s="1">
        <v>13.53</v>
      </c>
      <c r="W163" s="1">
        <v>27.32</v>
      </c>
      <c r="X163" s="1">
        <v>150.97999999999999</v>
      </c>
    </row>
    <row r="164" spans="1:24" x14ac:dyDescent="0.25">
      <c r="A164" s="1" t="str">
        <f t="shared" si="2"/>
        <v>458031466B2R155</v>
      </c>
      <c r="B164" s="1">
        <v>146</v>
      </c>
      <c r="C164" s="4">
        <v>6</v>
      </c>
      <c r="D164" s="3" t="s">
        <v>57</v>
      </c>
      <c r="E164" s="2" t="s">
        <v>53</v>
      </c>
      <c r="F164" s="4">
        <v>55</v>
      </c>
      <c r="G164" s="1">
        <v>16.3</v>
      </c>
      <c r="H164" s="1">
        <v>6</v>
      </c>
      <c r="I164" s="1">
        <v>15.75</v>
      </c>
      <c r="J164" s="1">
        <v>137.62</v>
      </c>
      <c r="K164" s="8">
        <v>2167.5149999999999</v>
      </c>
      <c r="L164" s="1">
        <v>1029842</v>
      </c>
      <c r="M164" s="7">
        <v>45806</v>
      </c>
      <c r="N164" s="7">
        <f>_xlfn.MAXIFS(Biometria!B:B,Biometria!B:B,"&lt;="&amp;M164,Biometria!C:C,B164,Biometria!D:D,C164,Biometria!E:E,D164,Biometria!F:F,E164,Biometria!G:G,F164)</f>
        <v>45803</v>
      </c>
      <c r="O164" s="1">
        <v>5.2</v>
      </c>
      <c r="P164" s="1">
        <v>20.39</v>
      </c>
      <c r="Q164" s="1">
        <v>18.100000000000001</v>
      </c>
      <c r="R164" s="1">
        <v>88.77</v>
      </c>
      <c r="S164" s="1">
        <v>0.6</v>
      </c>
      <c r="T164" s="1">
        <v>15.023300000000001</v>
      </c>
      <c r="U164" s="1">
        <v>0.5</v>
      </c>
      <c r="V164" s="1">
        <v>13.15</v>
      </c>
      <c r="W164" s="1">
        <v>25.88</v>
      </c>
      <c r="X164" s="1">
        <v>149.27000000000001</v>
      </c>
    </row>
    <row r="165" spans="1:24" x14ac:dyDescent="0.25">
      <c r="A165" s="1" t="str">
        <f t="shared" si="2"/>
        <v>458031466B2R255</v>
      </c>
      <c r="B165" s="1">
        <v>146</v>
      </c>
      <c r="C165" s="4">
        <v>6</v>
      </c>
      <c r="D165" s="3" t="s">
        <v>57</v>
      </c>
      <c r="E165" s="2" t="s">
        <v>54</v>
      </c>
      <c r="F165" s="4">
        <v>55</v>
      </c>
      <c r="G165" s="1">
        <v>16.3</v>
      </c>
      <c r="H165" s="1">
        <v>6</v>
      </c>
      <c r="I165" s="1">
        <v>15.75</v>
      </c>
      <c r="J165" s="1">
        <v>137.62</v>
      </c>
      <c r="K165" s="8">
        <v>2167.5149999999999</v>
      </c>
      <c r="L165" s="1">
        <v>1029843</v>
      </c>
      <c r="M165" s="7">
        <v>45806</v>
      </c>
      <c r="N165" s="7">
        <f>_xlfn.MAXIFS(Biometria!B:B,Biometria!B:B,"&lt;="&amp;M165,Biometria!C:C,B165,Biometria!D:D,C165,Biometria!E:E,D165,Biometria!F:F,E165,Biometria!G:G,F165)</f>
        <v>45803</v>
      </c>
      <c r="O165" s="1">
        <v>5.4</v>
      </c>
      <c r="P165" s="1">
        <v>20.04</v>
      </c>
      <c r="Q165" s="1">
        <v>17.23</v>
      </c>
      <c r="R165" s="1">
        <v>85.98</v>
      </c>
      <c r="S165" s="1">
        <v>0.69</v>
      </c>
      <c r="T165" s="1">
        <v>14.180999999999999</v>
      </c>
      <c r="U165" s="1">
        <v>0.56999999999999995</v>
      </c>
      <c r="V165" s="1">
        <v>13.63</v>
      </c>
      <c r="W165" s="1">
        <v>19.579999999999998</v>
      </c>
      <c r="X165" s="1">
        <v>141.80000000000001</v>
      </c>
    </row>
    <row r="166" spans="1:24" x14ac:dyDescent="0.25">
      <c r="A166" s="1" t="str">
        <f t="shared" si="2"/>
        <v>458031466B2R355</v>
      </c>
      <c r="B166" s="1">
        <v>146</v>
      </c>
      <c r="C166" s="4">
        <v>6</v>
      </c>
      <c r="D166" s="3" t="s">
        <v>57</v>
      </c>
      <c r="E166" s="2" t="s">
        <v>55</v>
      </c>
      <c r="F166" s="4">
        <v>55</v>
      </c>
      <c r="G166" s="1">
        <v>16.3</v>
      </c>
      <c r="H166" s="1">
        <v>6</v>
      </c>
      <c r="I166" s="1">
        <v>15.75</v>
      </c>
      <c r="J166" s="1">
        <v>137.62</v>
      </c>
      <c r="K166" s="8">
        <v>2167.5149999999999</v>
      </c>
      <c r="L166" s="1">
        <v>1029844</v>
      </c>
      <c r="M166" s="7">
        <v>45806</v>
      </c>
      <c r="N166" s="7">
        <f>_xlfn.MAXIFS(Biometria!B:B,Biometria!B:B,"&lt;="&amp;M166,Biometria!C:C,B166,Biometria!D:D,C166,Biometria!E:E,D166,Biometria!F:F,E166,Biometria!G:G,F166)</f>
        <v>45803</v>
      </c>
      <c r="O166" s="1">
        <v>5.0999999999999996</v>
      </c>
      <c r="P166" s="1">
        <v>19.989999999999998</v>
      </c>
      <c r="Q166" s="1">
        <v>17.28</v>
      </c>
      <c r="R166" s="1">
        <v>86.44</v>
      </c>
      <c r="S166" s="1">
        <v>0.68</v>
      </c>
      <c r="T166" s="1">
        <v>14.342700000000001</v>
      </c>
      <c r="U166" s="1">
        <v>0.56000000000000005</v>
      </c>
      <c r="V166" s="1">
        <v>13.15</v>
      </c>
      <c r="W166" s="1">
        <v>20.82</v>
      </c>
      <c r="X166" s="1">
        <v>143.27000000000001</v>
      </c>
    </row>
    <row r="167" spans="1:24" x14ac:dyDescent="0.25">
      <c r="A167" s="1" t="str">
        <f t="shared" si="2"/>
        <v>458031468B2R156</v>
      </c>
      <c r="B167" s="1">
        <v>146</v>
      </c>
      <c r="C167" s="4">
        <v>8</v>
      </c>
      <c r="D167" s="3" t="s">
        <v>57</v>
      </c>
      <c r="E167" s="2" t="s">
        <v>53</v>
      </c>
      <c r="F167" s="4">
        <v>56</v>
      </c>
      <c r="G167" s="1">
        <v>16.3</v>
      </c>
      <c r="H167" s="1">
        <v>6</v>
      </c>
      <c r="I167" s="1">
        <v>15.75</v>
      </c>
      <c r="J167" s="1">
        <v>137.62</v>
      </c>
      <c r="K167" s="8">
        <v>2167.5149999999999</v>
      </c>
      <c r="L167" s="1">
        <v>1029845</v>
      </c>
      <c r="M167" s="7">
        <v>45806</v>
      </c>
      <c r="N167" s="7">
        <f>_xlfn.MAXIFS(Biometria!B:B,Biometria!B:B,"&lt;="&amp;M167,Biometria!C:C,B167,Biometria!D:D,C167,Biometria!E:E,D167,Biometria!F:F,E167,Biometria!G:G,F167)</f>
        <v>45803</v>
      </c>
      <c r="O167" s="1">
        <v>5.2</v>
      </c>
      <c r="P167" s="1">
        <v>18.78</v>
      </c>
      <c r="Q167" s="1">
        <v>15.9</v>
      </c>
      <c r="R167" s="1">
        <v>84.66</v>
      </c>
      <c r="S167" s="1">
        <v>0.74</v>
      </c>
      <c r="T167" s="1">
        <v>13.2227</v>
      </c>
      <c r="U167" s="1">
        <v>0.62</v>
      </c>
      <c r="V167" s="1">
        <v>13.04</v>
      </c>
      <c r="W167" s="1">
        <v>12.19</v>
      </c>
      <c r="X167" s="1">
        <v>133.03</v>
      </c>
    </row>
    <row r="168" spans="1:24" x14ac:dyDescent="0.25">
      <c r="A168" s="1" t="str">
        <f t="shared" si="2"/>
        <v>458031468B2R256</v>
      </c>
      <c r="B168" s="1">
        <v>146</v>
      </c>
      <c r="C168" s="4">
        <v>8</v>
      </c>
      <c r="D168" s="3" t="s">
        <v>57</v>
      </c>
      <c r="E168" s="2" t="s">
        <v>54</v>
      </c>
      <c r="F168" s="4">
        <v>56</v>
      </c>
      <c r="G168" s="1">
        <v>16.3</v>
      </c>
      <c r="H168" s="1">
        <v>6</v>
      </c>
      <c r="I168" s="1">
        <v>15.75</v>
      </c>
      <c r="J168" s="1">
        <v>137.62</v>
      </c>
      <c r="K168" s="8">
        <v>2167.5149999999999</v>
      </c>
      <c r="L168" s="1">
        <v>1029846</v>
      </c>
      <c r="M168" s="7">
        <v>45806</v>
      </c>
      <c r="N168" s="7">
        <f>_xlfn.MAXIFS(Biometria!B:B,Biometria!B:B,"&lt;="&amp;M168,Biometria!C:C,B168,Biometria!D:D,C168,Biometria!E:E,D168,Biometria!F:F,E168,Biometria!G:G,F168)</f>
        <v>45803</v>
      </c>
      <c r="O168" s="1">
        <v>5.0999999999999996</v>
      </c>
      <c r="P168" s="1">
        <v>19.34</v>
      </c>
      <c r="Q168" s="1">
        <v>16.68</v>
      </c>
      <c r="R168" s="1">
        <v>86.25</v>
      </c>
      <c r="S168" s="1">
        <v>0.68</v>
      </c>
      <c r="T168" s="1">
        <v>13.825200000000001</v>
      </c>
      <c r="U168" s="1">
        <v>0.56000000000000005</v>
      </c>
      <c r="V168" s="1">
        <v>13.23</v>
      </c>
      <c r="W168" s="1">
        <v>16.61</v>
      </c>
      <c r="X168" s="1">
        <v>138.28</v>
      </c>
    </row>
    <row r="169" spans="1:24" x14ac:dyDescent="0.25">
      <c r="A169" s="1" t="str">
        <f t="shared" si="2"/>
        <v>458031468B2R356</v>
      </c>
      <c r="B169" s="1">
        <v>146</v>
      </c>
      <c r="C169" s="4">
        <v>8</v>
      </c>
      <c r="D169" s="3" t="s">
        <v>57</v>
      </c>
      <c r="E169" s="2" t="s">
        <v>55</v>
      </c>
      <c r="F169" s="4">
        <v>56</v>
      </c>
      <c r="G169" s="1">
        <v>16.3</v>
      </c>
      <c r="H169" s="1">
        <v>6</v>
      </c>
      <c r="I169" s="1">
        <v>15.75</v>
      </c>
      <c r="J169" s="1">
        <v>137.62</v>
      </c>
      <c r="K169" s="8">
        <v>2167.5149999999999</v>
      </c>
      <c r="L169" s="1">
        <v>1029847</v>
      </c>
      <c r="M169" s="7">
        <v>45806</v>
      </c>
      <c r="N169" s="7">
        <f>_xlfn.MAXIFS(Biometria!B:B,Biometria!B:B,"&lt;="&amp;M169,Biometria!C:C,B169,Biometria!D:D,C169,Biometria!E:E,D169,Biometria!F:F,E169,Biometria!G:G,F169)</f>
        <v>45803</v>
      </c>
      <c r="O169" s="1">
        <v>5.2</v>
      </c>
      <c r="P169" s="1">
        <v>19.760000000000002</v>
      </c>
      <c r="Q169" s="1">
        <v>17.28</v>
      </c>
      <c r="R169" s="1">
        <v>87.45</v>
      </c>
      <c r="S169" s="1">
        <v>0.64</v>
      </c>
      <c r="T169" s="1">
        <v>14.332599999999999</v>
      </c>
      <c r="U169" s="1">
        <v>0.53</v>
      </c>
      <c r="V169" s="1">
        <v>13.19</v>
      </c>
      <c r="W169" s="1">
        <v>20.51</v>
      </c>
      <c r="X169" s="1">
        <v>142.9</v>
      </c>
    </row>
    <row r="170" spans="1:24" x14ac:dyDescent="0.25">
      <c r="A170" s="1" t="str">
        <f t="shared" si="2"/>
        <v>458031462B4R157</v>
      </c>
      <c r="B170" s="1">
        <v>146</v>
      </c>
      <c r="C170" s="1">
        <v>2</v>
      </c>
      <c r="D170" s="3" t="s">
        <v>58</v>
      </c>
      <c r="E170" s="2" t="s">
        <v>53</v>
      </c>
      <c r="F170" s="4">
        <v>57</v>
      </c>
      <c r="G170" s="1">
        <v>16.3</v>
      </c>
      <c r="H170" s="1">
        <v>6</v>
      </c>
      <c r="I170" s="1">
        <v>15.75</v>
      </c>
      <c r="J170" s="1">
        <v>137.62</v>
      </c>
      <c r="K170" s="8">
        <v>2167.5149999999999</v>
      </c>
      <c r="L170" s="1">
        <v>1029848</v>
      </c>
      <c r="M170" s="7">
        <v>45806</v>
      </c>
      <c r="N170" s="7">
        <f>_xlfn.MAXIFS(Biometria!B:B,Biometria!B:B,"&lt;="&amp;M170,Biometria!C:C,B170,Biometria!D:D,C170,Biometria!E:E,D170,Biometria!F:F,E170,Biometria!G:G,F170)</f>
        <v>45803</v>
      </c>
      <c r="O170" s="1">
        <v>5.0999999999999996</v>
      </c>
      <c r="P170" s="1">
        <v>20.41</v>
      </c>
      <c r="Q170" s="1">
        <v>17.91</v>
      </c>
      <c r="R170" s="1">
        <v>87.75</v>
      </c>
      <c r="S170" s="1">
        <v>0.63</v>
      </c>
      <c r="T170" s="1">
        <v>14.936</v>
      </c>
      <c r="U170" s="1">
        <v>0.53</v>
      </c>
      <c r="V170" s="1">
        <v>12.88</v>
      </c>
      <c r="W170" s="1">
        <v>25.41</v>
      </c>
      <c r="X170" s="1">
        <v>148.71</v>
      </c>
    </row>
    <row r="171" spans="1:24" x14ac:dyDescent="0.25">
      <c r="A171" s="1" t="str">
        <f t="shared" si="2"/>
        <v>458031462B4R257</v>
      </c>
      <c r="B171" s="1">
        <v>146</v>
      </c>
      <c r="C171" s="1">
        <v>2</v>
      </c>
      <c r="D171" s="3" t="s">
        <v>58</v>
      </c>
      <c r="E171" s="2" t="s">
        <v>54</v>
      </c>
      <c r="F171" s="4">
        <v>57</v>
      </c>
      <c r="G171" s="1">
        <v>16.3</v>
      </c>
      <c r="H171" s="1">
        <v>6</v>
      </c>
      <c r="I171" s="1">
        <v>15.75</v>
      </c>
      <c r="J171" s="1">
        <v>137.62</v>
      </c>
      <c r="K171" s="8">
        <v>2167.5149999999999</v>
      </c>
      <c r="L171" s="1">
        <v>1029849</v>
      </c>
      <c r="M171" s="7">
        <v>45806</v>
      </c>
      <c r="N171" s="7">
        <f>_xlfn.MAXIFS(Biometria!B:B,Biometria!B:B,"&lt;="&amp;M171,Biometria!C:C,B171,Biometria!D:D,C171,Biometria!E:E,D171,Biometria!F:F,E171,Biometria!G:G,F171)</f>
        <v>45803</v>
      </c>
      <c r="O171" s="1">
        <v>5.0999999999999996</v>
      </c>
      <c r="P171" s="1">
        <v>19.07</v>
      </c>
      <c r="Q171" s="1">
        <v>15.72</v>
      </c>
      <c r="R171" s="1">
        <v>82.43</v>
      </c>
      <c r="S171" s="1">
        <v>0.81</v>
      </c>
      <c r="T171" s="1">
        <v>13.1418</v>
      </c>
      <c r="U171" s="1">
        <v>0.68</v>
      </c>
      <c r="V171" s="1">
        <v>12.74</v>
      </c>
      <c r="W171" s="1">
        <v>11.99</v>
      </c>
      <c r="X171" s="1">
        <v>132.80000000000001</v>
      </c>
    </row>
    <row r="172" spans="1:24" x14ac:dyDescent="0.25">
      <c r="A172" s="1" t="str">
        <f t="shared" si="2"/>
        <v>458031462B4R357</v>
      </c>
      <c r="B172" s="1">
        <v>146</v>
      </c>
      <c r="C172" s="1">
        <v>2</v>
      </c>
      <c r="D172" s="3" t="s">
        <v>58</v>
      </c>
      <c r="E172" s="2" t="s">
        <v>55</v>
      </c>
      <c r="F172" s="4">
        <v>57</v>
      </c>
      <c r="G172" s="1">
        <v>16.3</v>
      </c>
      <c r="H172" s="1">
        <v>6</v>
      </c>
      <c r="I172" s="1">
        <v>15.75</v>
      </c>
      <c r="J172" s="1">
        <v>137.62</v>
      </c>
      <c r="K172" s="8">
        <v>2167.5149999999999</v>
      </c>
      <c r="L172" s="1">
        <v>1029850</v>
      </c>
      <c r="M172" s="7">
        <v>45806</v>
      </c>
      <c r="N172" s="7">
        <f>_xlfn.MAXIFS(Biometria!B:B,Biometria!B:B,"&lt;="&amp;M172,Biometria!C:C,B172,Biometria!D:D,C172,Biometria!E:E,D172,Biometria!F:F,E172,Biometria!G:G,F172)</f>
        <v>45803</v>
      </c>
      <c r="O172" s="1">
        <v>5.0999999999999996</v>
      </c>
      <c r="P172" s="1">
        <v>20.5</v>
      </c>
      <c r="Q172" s="1">
        <v>18.53</v>
      </c>
      <c r="R172" s="1">
        <v>90.39</v>
      </c>
      <c r="S172" s="1">
        <v>0.54</v>
      </c>
      <c r="T172" s="1">
        <v>15.221500000000001</v>
      </c>
      <c r="U172" s="1">
        <v>0.44</v>
      </c>
      <c r="V172" s="1">
        <v>13.74</v>
      </c>
      <c r="W172" s="1">
        <v>27.03</v>
      </c>
      <c r="X172" s="1">
        <v>150.63</v>
      </c>
    </row>
    <row r="173" spans="1:24" x14ac:dyDescent="0.25">
      <c r="A173" s="1" t="str">
        <f t="shared" si="2"/>
        <v>458031463B4R158</v>
      </c>
      <c r="B173" s="1">
        <v>146</v>
      </c>
      <c r="C173" s="1">
        <v>3</v>
      </c>
      <c r="D173" s="3" t="s">
        <v>58</v>
      </c>
      <c r="E173" s="2" t="s">
        <v>53</v>
      </c>
      <c r="F173" s="4">
        <v>58</v>
      </c>
      <c r="G173" s="1">
        <v>16.3</v>
      </c>
      <c r="H173" s="1">
        <v>6</v>
      </c>
      <c r="I173" s="1">
        <v>15.75</v>
      </c>
      <c r="J173" s="1">
        <v>137.62</v>
      </c>
      <c r="K173" s="8">
        <v>2167.5149999999999</v>
      </c>
      <c r="L173" s="1">
        <v>1029851</v>
      </c>
      <c r="M173" s="7">
        <v>45806</v>
      </c>
      <c r="N173" s="7">
        <f>_xlfn.MAXIFS(Biometria!B:B,Biometria!B:B,"&lt;="&amp;M173,Biometria!C:C,B173,Biometria!D:D,C173,Biometria!E:E,D173,Biometria!F:F,E173,Biometria!G:G,F173)</f>
        <v>45803</v>
      </c>
      <c r="O173" s="1">
        <v>5.2</v>
      </c>
      <c r="P173" s="1">
        <v>20.92</v>
      </c>
      <c r="Q173" s="1">
        <v>18.59</v>
      </c>
      <c r="R173" s="1">
        <v>88.86</v>
      </c>
      <c r="S173" s="1">
        <v>0.59</v>
      </c>
      <c r="T173" s="1">
        <v>15.316599999999999</v>
      </c>
      <c r="U173" s="1">
        <v>0.49</v>
      </c>
      <c r="V173" s="1">
        <v>13.57</v>
      </c>
      <c r="W173" s="1">
        <v>28.19</v>
      </c>
      <c r="X173" s="1">
        <v>152.01</v>
      </c>
    </row>
    <row r="174" spans="1:24" x14ac:dyDescent="0.25">
      <c r="A174" s="1" t="str">
        <f t="shared" si="2"/>
        <v>458031463B4R258</v>
      </c>
      <c r="B174" s="1">
        <v>146</v>
      </c>
      <c r="C174" s="1">
        <v>3</v>
      </c>
      <c r="D174" s="3" t="s">
        <v>58</v>
      </c>
      <c r="E174" s="2" t="s">
        <v>54</v>
      </c>
      <c r="F174" s="4">
        <v>58</v>
      </c>
      <c r="G174" s="1">
        <v>16.3</v>
      </c>
      <c r="H174" s="1">
        <v>6</v>
      </c>
      <c r="I174" s="1">
        <v>15.75</v>
      </c>
      <c r="J174" s="1">
        <v>137.62</v>
      </c>
      <c r="K174" s="8">
        <v>2167.5149999999999</v>
      </c>
      <c r="L174" s="1">
        <v>1029852</v>
      </c>
      <c r="M174" s="7">
        <v>45806</v>
      </c>
      <c r="N174" s="7">
        <f>_xlfn.MAXIFS(Biometria!B:B,Biometria!B:B,"&lt;="&amp;M174,Biometria!C:C,B174,Biometria!D:D,C174,Biometria!E:E,D174,Biometria!F:F,E174,Biometria!G:G,F174)</f>
        <v>45803</v>
      </c>
      <c r="O174" s="1">
        <v>5.0999999999999996</v>
      </c>
      <c r="P174" s="1">
        <v>20.69</v>
      </c>
      <c r="Q174" s="1">
        <v>18.04</v>
      </c>
      <c r="R174" s="1">
        <v>87.19</v>
      </c>
      <c r="S174" s="1">
        <v>0.65</v>
      </c>
      <c r="T174" s="1">
        <v>14.866</v>
      </c>
      <c r="U174" s="1">
        <v>0.54</v>
      </c>
      <c r="V174" s="1">
        <v>13.56</v>
      </c>
      <c r="W174" s="1">
        <v>24.91</v>
      </c>
      <c r="X174" s="1">
        <v>148.12</v>
      </c>
    </row>
    <row r="175" spans="1:24" x14ac:dyDescent="0.25">
      <c r="A175" s="1" t="str">
        <f t="shared" si="2"/>
        <v>458031463B4R358</v>
      </c>
      <c r="B175" s="1">
        <v>146</v>
      </c>
      <c r="C175" s="1">
        <v>3</v>
      </c>
      <c r="D175" s="3" t="s">
        <v>58</v>
      </c>
      <c r="E175" s="2" t="s">
        <v>55</v>
      </c>
      <c r="F175" s="4">
        <v>58</v>
      </c>
      <c r="G175" s="1">
        <v>16.3</v>
      </c>
      <c r="H175" s="1">
        <v>6</v>
      </c>
      <c r="I175" s="1">
        <v>15.75</v>
      </c>
      <c r="J175" s="1">
        <v>137.62</v>
      </c>
      <c r="K175" s="8">
        <v>2167.5149999999999</v>
      </c>
      <c r="L175" s="1">
        <v>1029853</v>
      </c>
      <c r="M175" s="7">
        <v>45806</v>
      </c>
      <c r="N175" s="7">
        <f>_xlfn.MAXIFS(Biometria!B:B,Biometria!B:B,"&lt;="&amp;M175,Biometria!C:C,B175,Biometria!D:D,C175,Biometria!E:E,D175,Biometria!F:F,E175,Biometria!G:G,F175)</f>
        <v>45803</v>
      </c>
      <c r="O175" s="1">
        <v>5.2</v>
      </c>
      <c r="P175" s="1">
        <v>18.63</v>
      </c>
      <c r="Q175" s="1">
        <v>15.72</v>
      </c>
      <c r="R175" s="1">
        <v>84.38</v>
      </c>
      <c r="S175" s="1">
        <v>0.75</v>
      </c>
      <c r="T175" s="1">
        <v>13.2706</v>
      </c>
      <c r="U175" s="1">
        <v>0.63</v>
      </c>
      <c r="V175" s="1">
        <v>12.18</v>
      </c>
      <c r="W175" s="1">
        <v>12.65</v>
      </c>
      <c r="X175" s="1">
        <v>133.58000000000001</v>
      </c>
    </row>
    <row r="176" spans="1:24" x14ac:dyDescent="0.25">
      <c r="A176" s="1" t="str">
        <f t="shared" si="2"/>
        <v>458031461B4R159</v>
      </c>
      <c r="B176" s="1">
        <v>146</v>
      </c>
      <c r="C176" s="1">
        <v>1</v>
      </c>
      <c r="D176" s="3" t="s">
        <v>58</v>
      </c>
      <c r="E176" s="2" t="s">
        <v>53</v>
      </c>
      <c r="F176" s="4">
        <v>59</v>
      </c>
      <c r="G176" s="1">
        <v>16.3</v>
      </c>
      <c r="H176" s="1">
        <v>6</v>
      </c>
      <c r="I176" s="1">
        <v>15.75</v>
      </c>
      <c r="J176" s="1">
        <v>137.62</v>
      </c>
      <c r="K176" s="8">
        <v>2167.5149999999999</v>
      </c>
      <c r="L176" s="1">
        <v>1029854</v>
      </c>
      <c r="M176" s="7">
        <v>45806</v>
      </c>
      <c r="N176" s="7">
        <f>_xlfn.MAXIFS(Biometria!B:B,Biometria!B:B,"&lt;="&amp;M176,Biometria!C:C,B176,Biometria!D:D,C176,Biometria!E:E,D176,Biometria!F:F,E176,Biometria!G:G,F176)</f>
        <v>45803</v>
      </c>
      <c r="O176" s="1">
        <v>5.2</v>
      </c>
      <c r="P176" s="1">
        <v>20.81</v>
      </c>
      <c r="Q176" s="1">
        <v>18.399999999999999</v>
      </c>
      <c r="R176" s="1">
        <v>88.42</v>
      </c>
      <c r="S176" s="1">
        <v>0.61</v>
      </c>
      <c r="T176" s="1">
        <v>15.010899999999999</v>
      </c>
      <c r="U176" s="1">
        <v>0.5</v>
      </c>
      <c r="V176" s="1">
        <v>14.13</v>
      </c>
      <c r="W176" s="1">
        <v>25.78</v>
      </c>
      <c r="X176" s="1">
        <v>149.15</v>
      </c>
    </row>
    <row r="177" spans="1:24" x14ac:dyDescent="0.25">
      <c r="A177" s="1" t="str">
        <f t="shared" si="2"/>
        <v>458031461B4R259</v>
      </c>
      <c r="B177" s="1">
        <v>146</v>
      </c>
      <c r="C177" s="1">
        <v>1</v>
      </c>
      <c r="D177" s="3" t="s">
        <v>58</v>
      </c>
      <c r="E177" s="2" t="s">
        <v>54</v>
      </c>
      <c r="F177" s="4">
        <v>59</v>
      </c>
      <c r="G177" s="1">
        <v>16.3</v>
      </c>
      <c r="H177" s="1">
        <v>6</v>
      </c>
      <c r="I177" s="1">
        <v>15.75</v>
      </c>
      <c r="J177" s="1">
        <v>137.62</v>
      </c>
      <c r="K177" s="8">
        <v>2167.5149999999999</v>
      </c>
      <c r="L177" s="1">
        <v>1029855</v>
      </c>
      <c r="M177" s="7">
        <v>45806</v>
      </c>
      <c r="N177" s="7">
        <f>_xlfn.MAXIFS(Biometria!B:B,Biometria!B:B,"&lt;="&amp;M177,Biometria!C:C,B177,Biometria!D:D,C177,Biometria!E:E,D177,Biometria!F:F,E177,Biometria!G:G,F177)</f>
        <v>45803</v>
      </c>
      <c r="O177" s="1">
        <v>5.0999999999999996</v>
      </c>
      <c r="P177" s="1">
        <v>20.96</v>
      </c>
      <c r="Q177" s="1">
        <v>18.41</v>
      </c>
      <c r="R177" s="1">
        <v>87.83</v>
      </c>
      <c r="S177" s="1">
        <v>0.63</v>
      </c>
      <c r="T177" s="1">
        <v>15.069599999999999</v>
      </c>
      <c r="U177" s="1">
        <v>0.52</v>
      </c>
      <c r="V177" s="1">
        <v>13.94</v>
      </c>
      <c r="W177" s="1">
        <v>26.41</v>
      </c>
      <c r="X177" s="1">
        <v>149.9</v>
      </c>
    </row>
    <row r="178" spans="1:24" x14ac:dyDescent="0.25">
      <c r="A178" s="1" t="str">
        <f t="shared" si="2"/>
        <v>458031461B4R359</v>
      </c>
      <c r="B178" s="1">
        <v>146</v>
      </c>
      <c r="C178" s="1">
        <v>1</v>
      </c>
      <c r="D178" s="3" t="s">
        <v>58</v>
      </c>
      <c r="E178" s="2" t="s">
        <v>55</v>
      </c>
      <c r="F178" s="4">
        <v>59</v>
      </c>
      <c r="G178" s="1">
        <v>16.3</v>
      </c>
      <c r="H178" s="1">
        <v>6</v>
      </c>
      <c r="I178" s="1">
        <v>15.75</v>
      </c>
      <c r="J178" s="1">
        <v>137.62</v>
      </c>
      <c r="K178" s="8">
        <v>2167.5149999999999</v>
      </c>
      <c r="L178" s="1">
        <v>1029856</v>
      </c>
      <c r="M178" s="7">
        <v>45806</v>
      </c>
      <c r="N178" s="7">
        <f>_xlfn.MAXIFS(Biometria!B:B,Biometria!B:B,"&lt;="&amp;M178,Biometria!C:C,B178,Biometria!D:D,C178,Biometria!E:E,D178,Biometria!F:F,E178,Biometria!G:G,F178)</f>
        <v>45803</v>
      </c>
      <c r="O178" s="1">
        <v>5.2</v>
      </c>
      <c r="P178" s="1">
        <v>19.95</v>
      </c>
      <c r="Q178" s="1">
        <v>17.05</v>
      </c>
      <c r="R178" s="1">
        <v>85.46</v>
      </c>
      <c r="S178" s="1">
        <v>0.71</v>
      </c>
      <c r="T178" s="1">
        <v>14.248699999999999</v>
      </c>
      <c r="U178" s="1">
        <v>0.59</v>
      </c>
      <c r="V178" s="1">
        <v>12.76</v>
      </c>
      <c r="W178" s="1">
        <v>20.29</v>
      </c>
      <c r="X178" s="1">
        <v>142.63999999999999</v>
      </c>
    </row>
    <row r="179" spans="1:24" x14ac:dyDescent="0.25">
      <c r="A179" s="1" t="str">
        <f t="shared" si="2"/>
        <v>458031464B4R160</v>
      </c>
      <c r="B179" s="1">
        <v>146</v>
      </c>
      <c r="C179" s="1">
        <v>4</v>
      </c>
      <c r="D179" s="3" t="s">
        <v>58</v>
      </c>
      <c r="E179" s="2" t="s">
        <v>53</v>
      </c>
      <c r="F179" s="4">
        <v>60</v>
      </c>
      <c r="G179" s="1">
        <v>16.3</v>
      </c>
      <c r="H179" s="1">
        <v>6</v>
      </c>
      <c r="I179" s="1">
        <v>15.75</v>
      </c>
      <c r="J179" s="1">
        <v>137.62</v>
      </c>
      <c r="K179" s="8">
        <v>2167.5149999999999</v>
      </c>
      <c r="L179" s="1">
        <v>1029857</v>
      </c>
      <c r="M179" s="7">
        <v>45806</v>
      </c>
      <c r="N179" s="7">
        <f>_xlfn.MAXIFS(Biometria!B:B,Biometria!B:B,"&lt;="&amp;M179,Biometria!C:C,B179,Biometria!D:D,C179,Biometria!E:E,D179,Biometria!F:F,E179,Biometria!G:G,F179)</f>
        <v>45803</v>
      </c>
      <c r="O179" s="1">
        <v>5.0999999999999996</v>
      </c>
      <c r="P179" s="1">
        <v>20.78</v>
      </c>
      <c r="Q179" s="1">
        <v>18.36</v>
      </c>
      <c r="R179" s="1">
        <v>88.35</v>
      </c>
      <c r="S179" s="1">
        <v>0.61</v>
      </c>
      <c r="T179" s="1">
        <v>15.1297</v>
      </c>
      <c r="U179" s="1">
        <v>0.5</v>
      </c>
      <c r="V179" s="1">
        <v>13.56</v>
      </c>
      <c r="W179" s="1">
        <v>26.75</v>
      </c>
      <c r="X179" s="1">
        <v>150.30000000000001</v>
      </c>
    </row>
    <row r="180" spans="1:24" x14ac:dyDescent="0.25">
      <c r="A180" s="1" t="str">
        <f t="shared" si="2"/>
        <v>458031464B4R260</v>
      </c>
      <c r="B180" s="1">
        <v>146</v>
      </c>
      <c r="C180" s="1">
        <v>4</v>
      </c>
      <c r="D180" s="3" t="s">
        <v>58</v>
      </c>
      <c r="E180" s="2" t="s">
        <v>54</v>
      </c>
      <c r="F180" s="4">
        <v>60</v>
      </c>
      <c r="G180" s="1">
        <v>16.3</v>
      </c>
      <c r="H180" s="1">
        <v>6</v>
      </c>
      <c r="I180" s="1">
        <v>15.75</v>
      </c>
      <c r="J180" s="1">
        <v>137.62</v>
      </c>
      <c r="K180" s="8">
        <v>2167.5149999999999</v>
      </c>
      <c r="L180" s="1">
        <v>1029858</v>
      </c>
      <c r="M180" s="7">
        <v>45806</v>
      </c>
      <c r="N180" s="7">
        <f>_xlfn.MAXIFS(Biometria!B:B,Biometria!B:B,"&lt;="&amp;M180,Biometria!C:C,B180,Biometria!D:D,C180,Biometria!E:E,D180,Biometria!F:F,E180,Biometria!G:G,F180)</f>
        <v>45803</v>
      </c>
      <c r="O180" s="1">
        <v>5.2</v>
      </c>
      <c r="P180" s="1">
        <v>20.28</v>
      </c>
      <c r="Q180" s="1">
        <v>17.7</v>
      </c>
      <c r="R180" s="1">
        <v>87.28</v>
      </c>
      <c r="S180" s="1">
        <v>0.65</v>
      </c>
      <c r="T180" s="1">
        <v>14.639799999999999</v>
      </c>
      <c r="U180" s="1">
        <v>0.54</v>
      </c>
      <c r="V180" s="1">
        <v>13.35</v>
      </c>
      <c r="W180" s="1">
        <v>23.08</v>
      </c>
      <c r="X180" s="1">
        <v>145.94999999999999</v>
      </c>
    </row>
    <row r="181" spans="1:24" x14ac:dyDescent="0.25">
      <c r="A181" s="1" t="str">
        <f t="shared" si="2"/>
        <v>458031464B4R360</v>
      </c>
      <c r="B181" s="1">
        <v>146</v>
      </c>
      <c r="C181" s="1">
        <v>4</v>
      </c>
      <c r="D181" s="3" t="s">
        <v>58</v>
      </c>
      <c r="E181" s="2" t="s">
        <v>55</v>
      </c>
      <c r="F181" s="4">
        <v>60</v>
      </c>
      <c r="G181" s="1">
        <v>16.3</v>
      </c>
      <c r="H181" s="1">
        <v>6</v>
      </c>
      <c r="I181" s="1">
        <v>15.75</v>
      </c>
      <c r="J181" s="1">
        <v>137.62</v>
      </c>
      <c r="K181" s="8">
        <v>2167.5149999999999</v>
      </c>
      <c r="L181" s="1">
        <v>1029859</v>
      </c>
      <c r="M181" s="7">
        <v>45806</v>
      </c>
      <c r="N181" s="7">
        <f>_xlfn.MAXIFS(Biometria!B:B,Biometria!B:B,"&lt;="&amp;M181,Biometria!C:C,B181,Biometria!D:D,C181,Biometria!E:E,D181,Biometria!F:F,E181,Biometria!G:G,F181)</f>
        <v>45803</v>
      </c>
      <c r="O181" s="1">
        <v>5.2</v>
      </c>
      <c r="P181" s="1">
        <v>19.940000000000001</v>
      </c>
      <c r="Q181" s="1">
        <v>17.47</v>
      </c>
      <c r="R181" s="1">
        <v>87.61</v>
      </c>
      <c r="S181" s="1">
        <v>0.64</v>
      </c>
      <c r="T181" s="1">
        <v>14.4597</v>
      </c>
      <c r="U181" s="1">
        <v>0.53</v>
      </c>
      <c r="V181" s="1">
        <v>13.31</v>
      </c>
      <c r="W181" s="1">
        <v>21.54</v>
      </c>
      <c r="X181" s="1">
        <v>144.12</v>
      </c>
    </row>
    <row r="182" spans="1:24" x14ac:dyDescent="0.25">
      <c r="A182" s="1" t="str">
        <f t="shared" si="2"/>
        <v>458031465B4R161</v>
      </c>
      <c r="B182" s="1">
        <v>146</v>
      </c>
      <c r="C182" s="1">
        <v>5</v>
      </c>
      <c r="D182" s="3" t="s">
        <v>58</v>
      </c>
      <c r="E182" s="2" t="s">
        <v>53</v>
      </c>
      <c r="F182" s="4">
        <v>61</v>
      </c>
      <c r="G182" s="1">
        <v>16.3</v>
      </c>
      <c r="H182" s="1">
        <v>6</v>
      </c>
      <c r="I182" s="1">
        <v>15.75</v>
      </c>
      <c r="J182" s="1">
        <v>137.62</v>
      </c>
      <c r="K182" s="8">
        <v>2167.5149999999999</v>
      </c>
      <c r="L182" s="1">
        <v>1029860</v>
      </c>
      <c r="M182" s="7">
        <v>45806</v>
      </c>
      <c r="N182" s="7">
        <f>_xlfn.MAXIFS(Biometria!B:B,Biometria!B:B,"&lt;="&amp;M182,Biometria!C:C,B182,Biometria!D:D,C182,Biometria!E:E,D182,Biometria!F:F,E182,Biometria!G:G,F182)</f>
        <v>45803</v>
      </c>
      <c r="O182" s="1">
        <v>5.2</v>
      </c>
      <c r="P182" s="1">
        <v>19.72</v>
      </c>
      <c r="Q182" s="1">
        <v>17.29</v>
      </c>
      <c r="R182" s="1">
        <v>87.68</v>
      </c>
      <c r="S182" s="1">
        <v>0.63</v>
      </c>
      <c r="T182" s="1">
        <v>14.318300000000001</v>
      </c>
      <c r="U182" s="1">
        <v>0.52</v>
      </c>
      <c r="V182" s="1">
        <v>13.28</v>
      </c>
      <c r="W182" s="1">
        <v>20.32</v>
      </c>
      <c r="X182" s="1">
        <v>142.66999999999999</v>
      </c>
    </row>
    <row r="183" spans="1:24" x14ac:dyDescent="0.25">
      <c r="A183" s="1" t="str">
        <f t="shared" si="2"/>
        <v>458031465B4R261</v>
      </c>
      <c r="B183" s="1">
        <v>146</v>
      </c>
      <c r="C183" s="1">
        <v>5</v>
      </c>
      <c r="D183" s="3" t="s">
        <v>58</v>
      </c>
      <c r="E183" s="2" t="s">
        <v>54</v>
      </c>
      <c r="F183" s="4">
        <v>61</v>
      </c>
      <c r="G183" s="1">
        <v>16.3</v>
      </c>
      <c r="H183" s="1">
        <v>6</v>
      </c>
      <c r="I183" s="1">
        <v>15.75</v>
      </c>
      <c r="J183" s="1">
        <v>137.62</v>
      </c>
      <c r="K183" s="8">
        <v>2167.5149999999999</v>
      </c>
      <c r="L183" s="1">
        <v>1029861</v>
      </c>
      <c r="M183" s="7">
        <v>45806</v>
      </c>
      <c r="N183" s="7">
        <f>_xlfn.MAXIFS(Biometria!B:B,Biometria!B:B,"&lt;="&amp;M183,Biometria!C:C,B183,Biometria!D:D,C183,Biometria!E:E,D183,Biometria!F:F,E183,Biometria!G:G,F183)</f>
        <v>45803</v>
      </c>
      <c r="O183" s="1">
        <v>5.2</v>
      </c>
      <c r="P183" s="1">
        <v>20.68</v>
      </c>
      <c r="Q183" s="1">
        <v>18.39</v>
      </c>
      <c r="R183" s="1">
        <v>88.93</v>
      </c>
      <c r="S183" s="1">
        <v>0.59</v>
      </c>
      <c r="T183" s="1">
        <v>15.207800000000001</v>
      </c>
      <c r="U183" s="1">
        <v>0.49</v>
      </c>
      <c r="V183" s="1">
        <v>13.36</v>
      </c>
      <c r="W183" s="1">
        <v>27.31</v>
      </c>
      <c r="X183" s="1">
        <v>150.96</v>
      </c>
    </row>
    <row r="184" spans="1:24" x14ac:dyDescent="0.25">
      <c r="A184" s="1" t="str">
        <f t="shared" si="2"/>
        <v>458031465B4R361</v>
      </c>
      <c r="B184" s="1">
        <v>146</v>
      </c>
      <c r="C184" s="1">
        <v>5</v>
      </c>
      <c r="D184" s="3" t="s">
        <v>58</v>
      </c>
      <c r="E184" s="2" t="s">
        <v>55</v>
      </c>
      <c r="F184" s="4">
        <v>61</v>
      </c>
      <c r="G184" s="1">
        <v>16.3</v>
      </c>
      <c r="H184" s="1">
        <v>6</v>
      </c>
      <c r="I184" s="1">
        <v>15.75</v>
      </c>
      <c r="J184" s="1">
        <v>137.62</v>
      </c>
      <c r="K184" s="8">
        <v>2167.5149999999999</v>
      </c>
      <c r="L184" s="1">
        <v>1029862</v>
      </c>
      <c r="M184" s="7">
        <v>45806</v>
      </c>
      <c r="N184" s="7">
        <f>_xlfn.MAXIFS(Biometria!B:B,Biometria!B:B,"&lt;="&amp;M184,Biometria!C:C,B184,Biometria!D:D,C184,Biometria!E:E,D184,Biometria!F:F,E184,Biometria!G:G,F184)</f>
        <v>45803</v>
      </c>
      <c r="O184" s="1">
        <v>5.0999999999999996</v>
      </c>
      <c r="P184" s="1">
        <v>19.690000000000001</v>
      </c>
      <c r="Q184" s="1">
        <v>17.239999999999998</v>
      </c>
      <c r="R184" s="1">
        <v>87.56</v>
      </c>
      <c r="S184" s="1">
        <v>0.64</v>
      </c>
      <c r="T184" s="1">
        <v>14.314500000000001</v>
      </c>
      <c r="U184" s="1">
        <v>0.53</v>
      </c>
      <c r="V184" s="1">
        <v>13.13</v>
      </c>
      <c r="W184" s="1">
        <v>20.36</v>
      </c>
      <c r="X184" s="1">
        <v>142.72</v>
      </c>
    </row>
    <row r="185" spans="1:24" x14ac:dyDescent="0.25">
      <c r="A185" s="1" t="str">
        <f t="shared" si="2"/>
        <v>458031467B4R162</v>
      </c>
      <c r="B185" s="1">
        <v>146</v>
      </c>
      <c r="C185" s="1">
        <v>7</v>
      </c>
      <c r="D185" s="3" t="s">
        <v>58</v>
      </c>
      <c r="E185" s="2" t="s">
        <v>53</v>
      </c>
      <c r="F185" s="4">
        <v>62</v>
      </c>
      <c r="G185" s="1">
        <v>16.3</v>
      </c>
      <c r="H185" s="1">
        <v>6</v>
      </c>
      <c r="I185" s="1">
        <v>15.75</v>
      </c>
      <c r="J185" s="1">
        <v>137.62</v>
      </c>
      <c r="K185" s="8">
        <v>2167.5149999999999</v>
      </c>
      <c r="L185" s="1">
        <v>1029863</v>
      </c>
      <c r="M185" s="7">
        <v>45806</v>
      </c>
      <c r="N185" s="7">
        <f>_xlfn.MAXIFS(Biometria!B:B,Biometria!B:B,"&lt;="&amp;M185,Biometria!C:C,B185,Biometria!D:D,C185,Biometria!E:E,D185,Biometria!F:F,E185,Biometria!G:G,F185)</f>
        <v>45803</v>
      </c>
      <c r="O185" s="1">
        <v>5.2</v>
      </c>
      <c r="P185" s="1">
        <v>20.51</v>
      </c>
      <c r="Q185" s="1">
        <v>18.079999999999998</v>
      </c>
      <c r="R185" s="1">
        <v>88.15</v>
      </c>
      <c r="S185" s="1">
        <v>0.62</v>
      </c>
      <c r="T185" s="1">
        <v>14.885899999999999</v>
      </c>
      <c r="U185" s="1">
        <v>0.51</v>
      </c>
      <c r="V185" s="1">
        <v>13.61</v>
      </c>
      <c r="W185" s="1">
        <v>24.84</v>
      </c>
      <c r="X185" s="1">
        <v>148.04</v>
      </c>
    </row>
    <row r="186" spans="1:24" x14ac:dyDescent="0.25">
      <c r="A186" s="1" t="str">
        <f t="shared" si="2"/>
        <v>458031467B4R262</v>
      </c>
      <c r="B186" s="1">
        <v>146</v>
      </c>
      <c r="C186" s="1">
        <v>7</v>
      </c>
      <c r="D186" s="3" t="s">
        <v>58</v>
      </c>
      <c r="E186" s="2" t="s">
        <v>54</v>
      </c>
      <c r="F186" s="4">
        <v>62</v>
      </c>
      <c r="G186" s="1">
        <v>16.3</v>
      </c>
      <c r="H186" s="1">
        <v>6</v>
      </c>
      <c r="I186" s="1">
        <v>15.75</v>
      </c>
      <c r="J186" s="1">
        <v>137.62</v>
      </c>
      <c r="K186" s="8">
        <v>2167.5149999999999</v>
      </c>
      <c r="L186" s="1">
        <v>1029864</v>
      </c>
      <c r="M186" s="7">
        <v>45806</v>
      </c>
      <c r="N186" s="7">
        <f>_xlfn.MAXIFS(Biometria!B:B,Biometria!B:B,"&lt;="&amp;M186,Biometria!C:C,B186,Biometria!D:D,C186,Biometria!E:E,D186,Biometria!F:F,E186,Biometria!G:G,F186)</f>
        <v>45803</v>
      </c>
      <c r="O186" s="1">
        <v>5.2</v>
      </c>
      <c r="P186" s="1">
        <v>22.01</v>
      </c>
      <c r="Q186" s="1">
        <v>19.21</v>
      </c>
      <c r="R186" s="1">
        <v>87.28</v>
      </c>
      <c r="S186" s="1">
        <v>0.65</v>
      </c>
      <c r="T186" s="1">
        <v>15.794</v>
      </c>
      <c r="U186" s="1">
        <v>0.53</v>
      </c>
      <c r="V186" s="1">
        <v>13.69</v>
      </c>
      <c r="W186" s="1">
        <v>32.369999999999997</v>
      </c>
      <c r="X186" s="1">
        <v>156.97</v>
      </c>
    </row>
    <row r="187" spans="1:24" x14ac:dyDescent="0.25">
      <c r="A187" s="1" t="str">
        <f t="shared" si="2"/>
        <v>458031467B4R362</v>
      </c>
      <c r="B187" s="1">
        <v>146</v>
      </c>
      <c r="C187" s="1">
        <v>7</v>
      </c>
      <c r="D187" s="3" t="s">
        <v>58</v>
      </c>
      <c r="E187" s="2" t="s">
        <v>55</v>
      </c>
      <c r="F187" s="4">
        <v>62</v>
      </c>
      <c r="G187" s="1">
        <v>16.3</v>
      </c>
      <c r="H187" s="1">
        <v>6</v>
      </c>
      <c r="I187" s="1">
        <v>15.75</v>
      </c>
      <c r="J187" s="1">
        <v>137.62</v>
      </c>
      <c r="K187" s="8">
        <v>2167.5149999999999</v>
      </c>
      <c r="L187" s="1">
        <v>1029865</v>
      </c>
      <c r="M187" s="7">
        <v>45806</v>
      </c>
      <c r="N187" s="7">
        <f>_xlfn.MAXIFS(Biometria!B:B,Biometria!B:B,"&lt;="&amp;M187,Biometria!C:C,B187,Biometria!D:D,C187,Biometria!E:E,D187,Biometria!F:F,E187,Biometria!G:G,F187)</f>
        <v>45803</v>
      </c>
      <c r="O187" s="1">
        <v>5.2</v>
      </c>
      <c r="P187" s="1">
        <v>20.97</v>
      </c>
      <c r="Q187" s="1">
        <v>18.78</v>
      </c>
      <c r="R187" s="1">
        <v>89.56</v>
      </c>
      <c r="S187" s="1">
        <v>0.56999999999999995</v>
      </c>
      <c r="T187" s="1">
        <v>15.5413</v>
      </c>
      <c r="U187" s="1">
        <v>0.47</v>
      </c>
      <c r="V187" s="1">
        <v>13.32</v>
      </c>
      <c r="W187" s="1">
        <v>29.86</v>
      </c>
      <c r="X187" s="1">
        <v>153.99</v>
      </c>
    </row>
    <row r="188" spans="1:24" x14ac:dyDescent="0.25">
      <c r="A188" s="1" t="str">
        <f t="shared" si="2"/>
        <v>458031468B4R163</v>
      </c>
      <c r="B188" s="1">
        <v>146</v>
      </c>
      <c r="C188" s="1">
        <v>8</v>
      </c>
      <c r="D188" s="3" t="s">
        <v>58</v>
      </c>
      <c r="E188" s="2" t="s">
        <v>53</v>
      </c>
      <c r="F188" s="4">
        <v>63</v>
      </c>
      <c r="G188" s="1">
        <v>16.3</v>
      </c>
      <c r="H188" s="1">
        <v>6</v>
      </c>
      <c r="I188" s="1">
        <v>15.75</v>
      </c>
      <c r="J188" s="1">
        <v>137.62</v>
      </c>
      <c r="K188" s="8">
        <v>2167.5149999999999</v>
      </c>
      <c r="L188" s="1">
        <v>1029866</v>
      </c>
      <c r="M188" s="7">
        <v>45806</v>
      </c>
      <c r="N188" s="7">
        <f>_xlfn.MAXIFS(Biometria!B:B,Biometria!B:B,"&lt;="&amp;M188,Biometria!C:C,B188,Biometria!D:D,C188,Biometria!E:E,D188,Biometria!F:F,E188,Biometria!G:G,F188)</f>
        <v>45803</v>
      </c>
      <c r="O188" s="1">
        <v>5.0999999999999996</v>
      </c>
      <c r="P188" s="1">
        <v>21.42</v>
      </c>
      <c r="Q188" s="1">
        <v>19.13</v>
      </c>
      <c r="R188" s="1">
        <v>89.31</v>
      </c>
      <c r="S188" s="1">
        <v>0.57999999999999996</v>
      </c>
      <c r="T188" s="1">
        <v>15.5844</v>
      </c>
      <c r="U188" s="1">
        <v>0.47</v>
      </c>
      <c r="V188" s="1">
        <v>14.21</v>
      </c>
      <c r="W188" s="1">
        <v>30.21</v>
      </c>
      <c r="X188" s="1">
        <v>154.4</v>
      </c>
    </row>
    <row r="189" spans="1:24" x14ac:dyDescent="0.25">
      <c r="A189" s="1" t="str">
        <f t="shared" si="2"/>
        <v>458031468B4R263</v>
      </c>
      <c r="B189" s="1">
        <v>146</v>
      </c>
      <c r="C189" s="1">
        <v>8</v>
      </c>
      <c r="D189" s="3" t="s">
        <v>58</v>
      </c>
      <c r="E189" s="2" t="s">
        <v>54</v>
      </c>
      <c r="F189" s="4">
        <v>63</v>
      </c>
      <c r="G189" s="1">
        <v>16.3</v>
      </c>
      <c r="H189" s="1">
        <v>6</v>
      </c>
      <c r="I189" s="1">
        <v>15.75</v>
      </c>
      <c r="J189" s="1">
        <v>137.62</v>
      </c>
      <c r="K189" s="8">
        <v>2167.5149999999999</v>
      </c>
      <c r="L189" s="1">
        <v>1029867</v>
      </c>
      <c r="M189" s="7">
        <v>45806</v>
      </c>
      <c r="N189" s="7">
        <f>_xlfn.MAXIFS(Biometria!B:B,Biometria!B:B,"&lt;="&amp;M189,Biometria!C:C,B189,Biometria!D:D,C189,Biometria!E:E,D189,Biometria!F:F,E189,Biometria!G:G,F189)</f>
        <v>45803</v>
      </c>
      <c r="O189" s="1">
        <v>5.0999999999999996</v>
      </c>
      <c r="P189" s="1">
        <v>21.26</v>
      </c>
      <c r="Q189" s="1">
        <v>19.02</v>
      </c>
      <c r="R189" s="1">
        <v>89.46</v>
      </c>
      <c r="S189" s="1">
        <v>0.56999999999999995</v>
      </c>
      <c r="T189" s="1">
        <v>15.431699999999999</v>
      </c>
      <c r="U189" s="1">
        <v>0.46</v>
      </c>
      <c r="V189" s="1">
        <v>14.44</v>
      </c>
      <c r="W189" s="1">
        <v>28.89</v>
      </c>
      <c r="X189" s="1">
        <v>152.84</v>
      </c>
    </row>
    <row r="190" spans="1:24" x14ac:dyDescent="0.25">
      <c r="A190" s="1" t="str">
        <f t="shared" si="2"/>
        <v>458031468B4R363</v>
      </c>
      <c r="B190" s="1">
        <v>146</v>
      </c>
      <c r="C190" s="1">
        <v>8</v>
      </c>
      <c r="D190" s="3" t="s">
        <v>58</v>
      </c>
      <c r="E190" s="2" t="s">
        <v>55</v>
      </c>
      <c r="F190" s="4">
        <v>63</v>
      </c>
      <c r="G190" s="1">
        <v>16.3</v>
      </c>
      <c r="H190" s="1">
        <v>6</v>
      </c>
      <c r="I190" s="1">
        <v>15.75</v>
      </c>
      <c r="J190" s="1">
        <v>137.62</v>
      </c>
      <c r="K190" s="8">
        <v>2167.5149999999999</v>
      </c>
      <c r="L190" s="1">
        <v>1029868</v>
      </c>
      <c r="M190" s="7">
        <v>45806</v>
      </c>
      <c r="N190" s="7">
        <f>_xlfn.MAXIFS(Biometria!B:B,Biometria!B:B,"&lt;="&amp;M190,Biometria!C:C,B190,Biometria!D:D,C190,Biometria!E:E,D190,Biometria!F:F,E190,Biometria!G:G,F190)</f>
        <v>45803</v>
      </c>
      <c r="O190" s="1">
        <v>5.2</v>
      </c>
      <c r="P190" s="1">
        <v>21.34</v>
      </c>
      <c r="Q190" s="1">
        <v>19.190000000000001</v>
      </c>
      <c r="R190" s="1">
        <v>89.93</v>
      </c>
      <c r="S190" s="1">
        <v>0.56000000000000005</v>
      </c>
      <c r="T190" s="1">
        <v>15.4262</v>
      </c>
      <c r="U190" s="1">
        <v>0.45</v>
      </c>
      <c r="V190" s="1">
        <v>14.96</v>
      </c>
      <c r="W190" s="1">
        <v>28.77</v>
      </c>
      <c r="X190" s="1">
        <v>152.69999999999999</v>
      </c>
    </row>
    <row r="191" spans="1:24" x14ac:dyDescent="0.25">
      <c r="A191" s="1" t="str">
        <f t="shared" si="2"/>
        <v>458031466B4R164</v>
      </c>
      <c r="B191" s="1">
        <v>146</v>
      </c>
      <c r="C191" s="1">
        <v>6</v>
      </c>
      <c r="D191" s="3" t="s">
        <v>58</v>
      </c>
      <c r="E191" s="2" t="s">
        <v>53</v>
      </c>
      <c r="F191" s="4">
        <v>64</v>
      </c>
      <c r="G191" s="1">
        <v>16.3</v>
      </c>
      <c r="H191" s="1">
        <v>6</v>
      </c>
      <c r="I191" s="1">
        <v>15.75</v>
      </c>
      <c r="J191" s="1">
        <v>137.62</v>
      </c>
      <c r="K191" s="8">
        <v>2167.5149999999999</v>
      </c>
      <c r="L191" s="1">
        <v>1029869</v>
      </c>
      <c r="M191" s="7">
        <v>45806</v>
      </c>
      <c r="N191" s="7">
        <f>_xlfn.MAXIFS(Biometria!B:B,Biometria!B:B,"&lt;="&amp;M191,Biometria!C:C,B191,Biometria!D:D,C191,Biometria!E:E,D191,Biometria!F:F,E191,Biometria!G:G,F191)</f>
        <v>45803</v>
      </c>
      <c r="O191" s="1">
        <v>5.0999999999999996</v>
      </c>
      <c r="P191" s="1">
        <v>20.61</v>
      </c>
      <c r="Q191" s="1">
        <v>18.38</v>
      </c>
      <c r="R191" s="1">
        <v>89.18</v>
      </c>
      <c r="S191" s="1">
        <v>0.57999999999999996</v>
      </c>
      <c r="T191" s="1">
        <v>14.965400000000001</v>
      </c>
      <c r="U191" s="1">
        <v>0.47</v>
      </c>
      <c r="V191" s="1">
        <v>14.24</v>
      </c>
      <c r="W191" s="1">
        <v>25.18</v>
      </c>
      <c r="X191" s="1">
        <v>148.44</v>
      </c>
    </row>
    <row r="192" spans="1:24" x14ac:dyDescent="0.25">
      <c r="A192" s="1" t="str">
        <f t="shared" si="2"/>
        <v>458031466B4R264</v>
      </c>
      <c r="B192" s="1">
        <v>146</v>
      </c>
      <c r="C192" s="1">
        <v>6</v>
      </c>
      <c r="D192" s="3" t="s">
        <v>58</v>
      </c>
      <c r="E192" s="2" t="s">
        <v>54</v>
      </c>
      <c r="F192" s="4">
        <v>64</v>
      </c>
      <c r="G192" s="1">
        <v>16.3</v>
      </c>
      <c r="H192" s="1">
        <v>6</v>
      </c>
      <c r="I192" s="1">
        <v>15.75</v>
      </c>
      <c r="J192" s="1">
        <v>137.62</v>
      </c>
      <c r="K192" s="8">
        <v>2167.5149999999999</v>
      </c>
      <c r="L192" s="1">
        <v>1029870</v>
      </c>
      <c r="M192" s="7">
        <v>45806</v>
      </c>
      <c r="N192" s="7">
        <f>_xlfn.MAXIFS(Biometria!B:B,Biometria!B:B,"&lt;="&amp;M192,Biometria!C:C,B192,Biometria!D:D,C192,Biometria!E:E,D192,Biometria!F:F,E192,Biometria!G:G,F192)</f>
        <v>45803</v>
      </c>
      <c r="O192" s="1">
        <v>5.2</v>
      </c>
      <c r="P192" s="1">
        <v>20.81</v>
      </c>
      <c r="Q192" s="1">
        <v>18.66</v>
      </c>
      <c r="R192" s="1">
        <v>89.67</v>
      </c>
      <c r="S192" s="1">
        <v>0.56999999999999995</v>
      </c>
      <c r="T192" s="1">
        <v>15.431100000000001</v>
      </c>
      <c r="U192" s="1">
        <v>0.47</v>
      </c>
      <c r="V192" s="1">
        <v>13.36</v>
      </c>
      <c r="W192" s="1">
        <v>28.97</v>
      </c>
      <c r="X192" s="1">
        <v>152.93</v>
      </c>
    </row>
    <row r="193" spans="1:24" x14ac:dyDescent="0.25">
      <c r="A193" s="1" t="str">
        <f t="shared" si="2"/>
        <v>458031466B4R364</v>
      </c>
      <c r="B193" s="1">
        <v>146</v>
      </c>
      <c r="C193" s="1">
        <v>6</v>
      </c>
      <c r="D193" s="3" t="s">
        <v>58</v>
      </c>
      <c r="E193" s="2" t="s">
        <v>55</v>
      </c>
      <c r="F193" s="4">
        <v>64</v>
      </c>
      <c r="G193" s="1">
        <v>16.3</v>
      </c>
      <c r="H193" s="1">
        <v>6</v>
      </c>
      <c r="I193" s="1">
        <v>15.75</v>
      </c>
      <c r="J193" s="1">
        <v>137.62</v>
      </c>
      <c r="K193" s="8">
        <v>2167.5149999999999</v>
      </c>
      <c r="L193" s="1">
        <v>1029871</v>
      </c>
      <c r="M193" s="7">
        <v>45806</v>
      </c>
      <c r="N193" s="7">
        <f>_xlfn.MAXIFS(Biometria!B:B,Biometria!B:B,"&lt;="&amp;M193,Biometria!C:C,B193,Biometria!D:D,C193,Biometria!E:E,D193,Biometria!F:F,E193,Biometria!G:G,F193)</f>
        <v>45803</v>
      </c>
      <c r="O193" s="1">
        <v>5.2</v>
      </c>
      <c r="P193" s="1">
        <v>20.190000000000001</v>
      </c>
      <c r="Q193" s="1">
        <v>17.690000000000001</v>
      </c>
      <c r="R193" s="1">
        <v>87.62</v>
      </c>
      <c r="S193" s="1">
        <v>0.64</v>
      </c>
      <c r="T193" s="1">
        <v>14.5007</v>
      </c>
      <c r="U193" s="1">
        <v>0.52</v>
      </c>
      <c r="V193" s="1">
        <v>13.86</v>
      </c>
      <c r="W193" s="1">
        <v>21.79</v>
      </c>
      <c r="X193" s="1">
        <v>144.41999999999999</v>
      </c>
    </row>
  </sheetData>
  <autoFilter ref="B1:X193" xr:uid="{00000000-0009-0000-0000-000008000000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5C6-2AD0-4950-A59F-F5762B14184B}">
  <dimension ref="A2:S234"/>
  <sheetViews>
    <sheetView workbookViewId="0">
      <selection activeCell="R7" sqref="R7"/>
    </sheetView>
  </sheetViews>
  <sheetFormatPr defaultRowHeight="15" x14ac:dyDescent="0.25"/>
  <cols>
    <col min="1" max="1" width="18" bestFit="1" customWidth="1"/>
    <col min="2" max="2" width="13.42578125" bestFit="1" customWidth="1"/>
    <col min="3" max="7" width="14.42578125" bestFit="1" customWidth="1"/>
    <col min="8" max="9" width="3" bestFit="1" customWidth="1"/>
    <col min="10" max="10" width="10.7109375" bestFit="1" customWidth="1"/>
    <col min="11" max="17" width="13.5703125" bestFit="1" customWidth="1"/>
    <col min="18" max="19" width="18.5703125" bestFit="1" customWidth="1"/>
    <col min="20" max="25" width="13.5703125" bestFit="1" customWidth="1"/>
    <col min="26" max="28" width="18.5703125" bestFit="1" customWidth="1"/>
    <col min="29" max="33" width="13.5703125" bestFit="1" customWidth="1"/>
    <col min="34" max="37" width="18.5703125" bestFit="1" customWidth="1"/>
    <col min="38" max="41" width="13.5703125" bestFit="1" customWidth="1"/>
    <col min="42" max="46" width="18.5703125" bestFit="1" customWidth="1"/>
    <col min="47" max="49" width="13.5703125" bestFit="1" customWidth="1"/>
    <col min="50" max="50" width="17.5703125" bestFit="1" customWidth="1"/>
    <col min="51" max="55" width="18.5703125" bestFit="1" customWidth="1"/>
    <col min="56" max="57" width="13.5703125" bestFit="1" customWidth="1"/>
    <col min="58" max="58" width="17.85546875" bestFit="1" customWidth="1"/>
    <col min="59" max="59" width="17.5703125" bestFit="1" customWidth="1"/>
    <col min="60" max="64" width="18.5703125" bestFit="1" customWidth="1"/>
  </cols>
  <sheetData>
    <row r="2" spans="1:16" x14ac:dyDescent="0.25">
      <c r="L2" t="s">
        <v>343</v>
      </c>
      <c r="O2" t="s">
        <v>344</v>
      </c>
    </row>
    <row r="3" spans="1:16" x14ac:dyDescent="0.25">
      <c r="A3" s="9" t="s">
        <v>324</v>
      </c>
      <c r="B3" t="s">
        <v>345</v>
      </c>
      <c r="C3" t="s">
        <v>346</v>
      </c>
      <c r="D3" t="s">
        <v>347</v>
      </c>
      <c r="E3" t="s">
        <v>348</v>
      </c>
      <c r="F3" t="s">
        <v>349</v>
      </c>
      <c r="G3" t="s">
        <v>350</v>
      </c>
      <c r="L3" t="s">
        <v>3</v>
      </c>
      <c r="M3" t="s">
        <v>337</v>
      </c>
      <c r="O3" t="s">
        <v>3</v>
      </c>
      <c r="P3" t="s">
        <v>337</v>
      </c>
    </row>
    <row r="4" spans="1:16" x14ac:dyDescent="0.25">
      <c r="A4" s="10">
        <v>49</v>
      </c>
      <c r="B4" s="26">
        <v>144.19093286876054</v>
      </c>
      <c r="C4" s="26">
        <v>145.97427402632653</v>
      </c>
      <c r="D4" s="26">
        <v>144.80977680477099</v>
      </c>
      <c r="E4" s="26">
        <v>148.32265603444117</v>
      </c>
      <c r="F4" s="26">
        <v>147.37307386783314</v>
      </c>
      <c r="G4" s="26">
        <v>149.28580066590479</v>
      </c>
      <c r="L4" t="s">
        <v>351</v>
      </c>
      <c r="M4" s="26">
        <v>169.05607142857141</v>
      </c>
      <c r="O4" t="s">
        <v>351</v>
      </c>
      <c r="P4" s="26">
        <v>160.00799999999998</v>
      </c>
    </row>
    <row r="5" spans="1:16" x14ac:dyDescent="0.25">
      <c r="A5" s="10">
        <v>146</v>
      </c>
      <c r="B5" s="26">
        <v>115.67307550129338</v>
      </c>
      <c r="C5" s="26">
        <v>119.8520851613726</v>
      </c>
      <c r="D5" s="26">
        <v>117.95775114431105</v>
      </c>
      <c r="E5" s="26">
        <v>116.01591698950905</v>
      </c>
      <c r="F5" s="26">
        <v>130.31550648703308</v>
      </c>
      <c r="G5" s="26">
        <v>125.83740995075681</v>
      </c>
      <c r="L5" t="s">
        <v>351</v>
      </c>
      <c r="M5" s="26">
        <v>151.43614285714287</v>
      </c>
      <c r="O5" t="s">
        <v>351</v>
      </c>
      <c r="P5" s="26">
        <v>146.67400000000001</v>
      </c>
    </row>
    <row r="6" spans="1:16" x14ac:dyDescent="0.25">
      <c r="A6" s="11" t="s">
        <v>351</v>
      </c>
      <c r="B6" s="26">
        <v>119.69333405483405</v>
      </c>
      <c r="C6" s="26">
        <v>130.48691415972434</v>
      </c>
      <c r="D6" s="26">
        <v>98.81446428571428</v>
      </c>
      <c r="E6" s="26">
        <v>91.333554578912725</v>
      </c>
      <c r="F6" s="26">
        <v>130.89053062326443</v>
      </c>
      <c r="G6" s="26">
        <v>136.43539285714286</v>
      </c>
      <c r="L6" t="s">
        <v>351</v>
      </c>
      <c r="M6" s="26">
        <v>169.98833189282627</v>
      </c>
      <c r="O6" t="s">
        <v>351</v>
      </c>
      <c r="P6" s="26">
        <v>97.623928571428564</v>
      </c>
    </row>
    <row r="7" spans="1:16" x14ac:dyDescent="0.25">
      <c r="A7" s="12">
        <v>1</v>
      </c>
      <c r="B7" s="26">
        <v>160.00799999999998</v>
      </c>
      <c r="C7" s="26">
        <v>146.67400000000001</v>
      </c>
      <c r="D7" s="26">
        <v>97.623928571428564</v>
      </c>
      <c r="E7" s="26">
        <v>120.006</v>
      </c>
      <c r="F7" s="26">
        <v>153.8172142857143</v>
      </c>
      <c r="G7" s="26">
        <v>135.24485714285714</v>
      </c>
      <c r="L7" t="s">
        <v>351</v>
      </c>
      <c r="M7" s="26">
        <v>149.5312857142857</v>
      </c>
      <c r="O7" t="s">
        <v>351</v>
      </c>
      <c r="P7" s="26">
        <v>120.006</v>
      </c>
    </row>
    <row r="8" spans="1:16" x14ac:dyDescent="0.25">
      <c r="A8" s="12">
        <v>2</v>
      </c>
      <c r="B8" s="26">
        <v>62.860285714285716</v>
      </c>
      <c r="C8" s="26">
        <v>136.67349999999999</v>
      </c>
      <c r="D8" s="26">
        <v>110.95792857142857</v>
      </c>
      <c r="E8" s="26">
        <v>79.36904761904762</v>
      </c>
      <c r="F8" s="26">
        <v>134.76864285714285</v>
      </c>
      <c r="G8" s="26">
        <v>142.38807142857144</v>
      </c>
      <c r="L8" t="s">
        <v>351</v>
      </c>
      <c r="M8" s="26">
        <v>151.13018134715026</v>
      </c>
      <c r="O8" t="s">
        <v>351</v>
      </c>
      <c r="P8" s="26">
        <v>153.8172142857143</v>
      </c>
    </row>
    <row r="9" spans="1:16" x14ac:dyDescent="0.25">
      <c r="A9" s="12">
        <v>3</v>
      </c>
      <c r="B9" s="26">
        <v>95.242857142857147</v>
      </c>
      <c r="C9" s="26">
        <v>115.24385714285714</v>
      </c>
      <c r="D9" s="26">
        <v>114.29142857142857</v>
      </c>
      <c r="E9" s="26">
        <v>70.003500000000003</v>
      </c>
      <c r="F9" s="26">
        <v>86.397408207343403</v>
      </c>
      <c r="G9" s="26">
        <v>136.1972857142857</v>
      </c>
      <c r="L9" t="s">
        <v>351</v>
      </c>
      <c r="M9" s="26">
        <v>135.24485714285714</v>
      </c>
      <c r="O9" t="s">
        <v>351</v>
      </c>
      <c r="P9" s="26">
        <v>135.24485714285714</v>
      </c>
    </row>
    <row r="10" spans="1:16" x14ac:dyDescent="0.25">
      <c r="A10" s="12">
        <v>4</v>
      </c>
      <c r="B10" s="26">
        <v>160.66219336219336</v>
      </c>
      <c r="C10" s="26">
        <v>123.35629949604032</v>
      </c>
      <c r="D10" s="26">
        <v>72.384571428571434</v>
      </c>
      <c r="E10" s="26">
        <v>95.955670696603335</v>
      </c>
      <c r="F10" s="26">
        <v>148.57885714285715</v>
      </c>
      <c r="G10" s="26">
        <v>131.91135714285713</v>
      </c>
      <c r="L10" t="s">
        <v>351</v>
      </c>
      <c r="M10" s="26">
        <v>154.67671292281005</v>
      </c>
      <c r="O10" t="s">
        <v>351</v>
      </c>
      <c r="P10" s="26">
        <v>62.860285714285716</v>
      </c>
    </row>
    <row r="11" spans="1:16" x14ac:dyDescent="0.25">
      <c r="A11" s="11" t="s">
        <v>352</v>
      </c>
      <c r="B11" s="26">
        <v>115.58450857969081</v>
      </c>
      <c r="C11" s="26">
        <v>107.43113603136405</v>
      </c>
      <c r="D11" s="26">
        <v>135.56838763631984</v>
      </c>
      <c r="E11" s="26">
        <v>130.42650753282462</v>
      </c>
      <c r="F11" s="26">
        <v>128.33975000000001</v>
      </c>
      <c r="G11" s="26">
        <v>130.55125716190065</v>
      </c>
      <c r="L11" t="s">
        <v>351</v>
      </c>
      <c r="M11" s="26">
        <v>154.29342857142856</v>
      </c>
      <c r="O11" t="s">
        <v>351</v>
      </c>
      <c r="P11" s="26">
        <v>136.67349999999999</v>
      </c>
    </row>
    <row r="12" spans="1:16" x14ac:dyDescent="0.25">
      <c r="A12" s="12">
        <v>1</v>
      </c>
      <c r="B12" s="26">
        <v>137.14971428571428</v>
      </c>
      <c r="C12" s="26">
        <v>76.034791395986716</v>
      </c>
      <c r="D12" s="26">
        <v>127.62542857142857</v>
      </c>
      <c r="E12" s="26">
        <v>164.77014285714287</v>
      </c>
      <c r="F12" s="26">
        <v>125.24435714285713</v>
      </c>
      <c r="G12" s="26">
        <v>101.90985714285715</v>
      </c>
      <c r="L12" t="s">
        <v>351</v>
      </c>
      <c r="M12" s="26">
        <v>105.24335714285715</v>
      </c>
      <c r="O12" t="s">
        <v>351</v>
      </c>
      <c r="P12" s="26">
        <v>110.95792857142857</v>
      </c>
    </row>
    <row r="13" spans="1:16" x14ac:dyDescent="0.25">
      <c r="A13" s="12">
        <v>2</v>
      </c>
      <c r="B13" s="26">
        <v>119.52978571428569</v>
      </c>
      <c r="C13" s="26">
        <v>135.72107142857143</v>
      </c>
      <c r="D13" s="26">
        <v>128.75141571075937</v>
      </c>
      <c r="E13" s="26">
        <v>126.673</v>
      </c>
      <c r="F13" s="26">
        <v>140.4832142857143</v>
      </c>
      <c r="G13" s="26">
        <v>139.53078571428571</v>
      </c>
      <c r="L13" t="s">
        <v>351</v>
      </c>
      <c r="M13" s="26">
        <v>181.43764285714286</v>
      </c>
      <c r="O13" t="s">
        <v>351</v>
      </c>
      <c r="P13" s="26">
        <v>79.36904761904762</v>
      </c>
    </row>
    <row r="14" spans="1:16" x14ac:dyDescent="0.25">
      <c r="A14" s="12">
        <v>3</v>
      </c>
      <c r="B14" s="26">
        <v>113.08956880152188</v>
      </c>
      <c r="C14" s="26">
        <v>123.31910865132537</v>
      </c>
      <c r="D14" s="26">
        <v>156.52220812182742</v>
      </c>
      <c r="E14" s="26">
        <v>160.25938727415553</v>
      </c>
      <c r="F14" s="26">
        <v>140.00700000000001</v>
      </c>
      <c r="G14" s="26">
        <v>140.75738579045969</v>
      </c>
      <c r="L14" t="s">
        <v>351</v>
      </c>
      <c r="M14" s="26">
        <v>91.015403708570602</v>
      </c>
      <c r="O14" t="s">
        <v>351</v>
      </c>
      <c r="P14" s="26">
        <v>134.76864285714285</v>
      </c>
    </row>
    <row r="15" spans="1:16" x14ac:dyDescent="0.25">
      <c r="A15" s="12">
        <v>4</v>
      </c>
      <c r="B15" s="26">
        <v>92.568965517241367</v>
      </c>
      <c r="C15" s="26">
        <v>94.649572649572647</v>
      </c>
      <c r="D15" s="26">
        <v>129.37449814126396</v>
      </c>
      <c r="E15" s="26">
        <v>70.003500000000003</v>
      </c>
      <c r="F15" s="26">
        <v>107.62442857142857</v>
      </c>
      <c r="G15" s="26">
        <v>140.00700000000001</v>
      </c>
      <c r="L15" t="s">
        <v>351</v>
      </c>
      <c r="M15" s="26">
        <v>167.52258450493568</v>
      </c>
      <c r="O15" t="s">
        <v>351</v>
      </c>
      <c r="P15" s="26">
        <v>142.38807142857144</v>
      </c>
    </row>
    <row r="16" spans="1:16" x14ac:dyDescent="0.25">
      <c r="A16" s="11" t="s">
        <v>353</v>
      </c>
      <c r="B16" s="26">
        <v>122.32097571137038</v>
      </c>
      <c r="C16" s="26">
        <v>116.3936266128523</v>
      </c>
      <c r="D16" s="26">
        <v>114.15702209268854</v>
      </c>
      <c r="E16" s="26">
        <v>120.60770296724277</v>
      </c>
      <c r="F16" s="26">
        <v>141.29536099640524</v>
      </c>
      <c r="G16" s="26">
        <v>125.5016811134731</v>
      </c>
      <c r="L16" t="s">
        <v>351</v>
      </c>
      <c r="M16" s="26">
        <v>152.86402554056016</v>
      </c>
      <c r="O16" t="s">
        <v>351</v>
      </c>
      <c r="P16" s="26">
        <v>95.242857142857147</v>
      </c>
    </row>
    <row r="17" spans="1:16" x14ac:dyDescent="0.25">
      <c r="A17" s="12">
        <v>1</v>
      </c>
      <c r="B17" s="26">
        <v>130.00649999999999</v>
      </c>
      <c r="C17" s="26">
        <v>88.575857142857146</v>
      </c>
      <c r="D17" s="26">
        <v>93.814214285714286</v>
      </c>
      <c r="E17" s="26">
        <v>169.39396564169195</v>
      </c>
      <c r="F17" s="26">
        <v>144.77999288002849</v>
      </c>
      <c r="G17" s="26">
        <v>107.62442857142857</v>
      </c>
      <c r="L17" t="s">
        <v>351</v>
      </c>
      <c r="M17" s="26">
        <v>161.91285714285712</v>
      </c>
      <c r="O17" t="s">
        <v>351</v>
      </c>
      <c r="P17" s="26">
        <v>115.24385714285714</v>
      </c>
    </row>
    <row r="18" spans="1:16" x14ac:dyDescent="0.25">
      <c r="A18" s="12">
        <v>2</v>
      </c>
      <c r="B18" s="26">
        <v>145.24535714285713</v>
      </c>
      <c r="C18" s="26">
        <v>128.57785714285714</v>
      </c>
      <c r="D18" s="26">
        <v>128.57785714285714</v>
      </c>
      <c r="E18" s="26">
        <v>118.10114285714286</v>
      </c>
      <c r="F18" s="26">
        <v>137.3297918473547</v>
      </c>
      <c r="G18" s="26">
        <v>151.9892244538924</v>
      </c>
      <c r="L18" t="s">
        <v>351</v>
      </c>
      <c r="M18" s="26">
        <v>143.43464438858496</v>
      </c>
      <c r="O18" t="s">
        <v>351</v>
      </c>
      <c r="P18" s="26">
        <v>114.29142857142857</v>
      </c>
    </row>
    <row r="19" spans="1:16" x14ac:dyDescent="0.25">
      <c r="A19" s="12">
        <v>3</v>
      </c>
      <c r="B19" s="26">
        <v>94.73796200854072</v>
      </c>
      <c r="C19" s="26">
        <v>119.84293502283776</v>
      </c>
      <c r="D19" s="26">
        <v>114.29142857142857</v>
      </c>
      <c r="E19" s="26">
        <v>88.279217040875068</v>
      </c>
      <c r="F19" s="26">
        <v>140.4832142857143</v>
      </c>
      <c r="G19" s="26">
        <v>123.81571428571429</v>
      </c>
      <c r="L19" t="s">
        <v>351</v>
      </c>
      <c r="M19" s="26">
        <v>163.49197048611109</v>
      </c>
      <c r="O19" t="s">
        <v>351</v>
      </c>
      <c r="P19" s="26">
        <v>70.003500000000003</v>
      </c>
    </row>
    <row r="20" spans="1:16" x14ac:dyDescent="0.25">
      <c r="A20" s="12">
        <v>4</v>
      </c>
      <c r="B20" s="26">
        <v>119.2940836940837</v>
      </c>
      <c r="C20" s="26">
        <v>128.57785714285714</v>
      </c>
      <c r="D20" s="26">
        <v>119.94458837075416</v>
      </c>
      <c r="E20" s="26">
        <v>106.65648632926118</v>
      </c>
      <c r="F20" s="26">
        <v>142.5884449725234</v>
      </c>
      <c r="G20" s="26">
        <v>118.57735714285714</v>
      </c>
      <c r="L20" t="s">
        <v>351</v>
      </c>
      <c r="M20" s="26">
        <v>127.62542857142857</v>
      </c>
      <c r="O20" t="s">
        <v>351</v>
      </c>
      <c r="P20" s="26">
        <v>86.397408207343403</v>
      </c>
    </row>
    <row r="21" spans="1:16" x14ac:dyDescent="0.25">
      <c r="A21" s="11" t="s">
        <v>354</v>
      </c>
      <c r="B21" s="26">
        <v>86.551946428571441</v>
      </c>
      <c r="C21" s="26">
        <v>102.26701785714285</v>
      </c>
      <c r="D21" s="26">
        <v>106.68402561327561</v>
      </c>
      <c r="E21" s="26">
        <v>99.258452420205003</v>
      </c>
      <c r="F21" s="26">
        <v>130.84333988857475</v>
      </c>
      <c r="G21" s="26">
        <v>129.19710998242499</v>
      </c>
      <c r="L21" t="s">
        <v>351</v>
      </c>
      <c r="M21" s="26">
        <v>164.77014285714287</v>
      </c>
      <c r="O21" t="s">
        <v>351</v>
      </c>
      <c r="P21" s="26">
        <v>136.1972857142857</v>
      </c>
    </row>
    <row r="22" spans="1:16" x14ac:dyDescent="0.25">
      <c r="A22" s="12">
        <v>1</v>
      </c>
      <c r="B22" s="26">
        <v>48.573857142857143</v>
      </c>
      <c r="C22" s="26">
        <v>106.672</v>
      </c>
      <c r="D22" s="26">
        <v>100.05310245310245</v>
      </c>
      <c r="E22" s="26">
        <v>81.908857142857144</v>
      </c>
      <c r="F22" s="26">
        <v>134.76864285714285</v>
      </c>
      <c r="G22" s="26">
        <v>130.07609791216703</v>
      </c>
      <c r="L22" t="s">
        <v>351</v>
      </c>
      <c r="M22" s="26">
        <v>135.24485714285714</v>
      </c>
      <c r="O22" t="s">
        <v>351</v>
      </c>
      <c r="P22" s="26">
        <v>160.66219336219336</v>
      </c>
    </row>
    <row r="23" spans="1:16" x14ac:dyDescent="0.25">
      <c r="A23" s="12">
        <v>2</v>
      </c>
      <c r="B23" s="26">
        <v>130.95892857142857</v>
      </c>
      <c r="C23" s="26">
        <v>66.67</v>
      </c>
      <c r="D23" s="26">
        <v>143.81671428571428</v>
      </c>
      <c r="E23" s="26">
        <v>55.240857142857145</v>
      </c>
      <c r="F23" s="26">
        <v>131.43514285714286</v>
      </c>
      <c r="G23" s="26">
        <v>149.5312857142857</v>
      </c>
      <c r="L23" t="s">
        <v>351</v>
      </c>
      <c r="M23" s="26">
        <v>136.1972857142857</v>
      </c>
      <c r="O23" t="s">
        <v>351</v>
      </c>
      <c r="P23" s="26">
        <v>123.35629949604032</v>
      </c>
    </row>
    <row r="24" spans="1:16" x14ac:dyDescent="0.25">
      <c r="A24" s="12">
        <v>3</v>
      </c>
      <c r="B24" s="26">
        <v>85.242357142857145</v>
      </c>
      <c r="C24" s="26">
        <v>151.91235714285713</v>
      </c>
      <c r="D24" s="26">
        <v>85.718571428571423</v>
      </c>
      <c r="E24" s="26">
        <v>134.81771732872767</v>
      </c>
      <c r="F24" s="26">
        <v>130.97278812572759</v>
      </c>
      <c r="G24" s="26">
        <v>118.12748487467587</v>
      </c>
      <c r="L24" t="s">
        <v>351</v>
      </c>
      <c r="M24" s="26">
        <v>134.76864285714285</v>
      </c>
      <c r="O24" t="s">
        <v>351</v>
      </c>
      <c r="P24" s="26">
        <v>72.384571428571434</v>
      </c>
    </row>
    <row r="25" spans="1:16" x14ac:dyDescent="0.25">
      <c r="A25" s="12">
        <v>4</v>
      </c>
      <c r="B25" s="26">
        <v>81.432642857142852</v>
      </c>
      <c r="C25" s="26">
        <v>83.813714285714283</v>
      </c>
      <c r="D25" s="26">
        <v>97.147714285714287</v>
      </c>
      <c r="E25" s="26">
        <v>125.06637806637806</v>
      </c>
      <c r="F25" s="26">
        <v>126.1967857142857</v>
      </c>
      <c r="G25" s="26">
        <v>119.05357142857143</v>
      </c>
      <c r="L25" t="s">
        <v>351</v>
      </c>
      <c r="M25" s="26">
        <v>127.62542857142857</v>
      </c>
      <c r="O25" t="s">
        <v>351</v>
      </c>
      <c r="P25" s="26">
        <v>95.955670696603335</v>
      </c>
    </row>
    <row r="26" spans="1:16" x14ac:dyDescent="0.25">
      <c r="A26" s="11" t="s">
        <v>355</v>
      </c>
      <c r="B26" s="26">
        <v>120.76203134545136</v>
      </c>
      <c r="C26" s="26">
        <v>125.13817327503443</v>
      </c>
      <c r="D26" s="26">
        <v>130.36452345378277</v>
      </c>
      <c r="E26" s="26">
        <v>136.2958003679918</v>
      </c>
      <c r="F26" s="26">
        <v>133.34</v>
      </c>
      <c r="G26" s="26">
        <v>105.12430357142858</v>
      </c>
      <c r="L26" t="s">
        <v>351</v>
      </c>
      <c r="M26" s="26">
        <v>123.35629949604032</v>
      </c>
      <c r="O26" t="s">
        <v>351</v>
      </c>
      <c r="P26" s="26">
        <v>148.57885714285715</v>
      </c>
    </row>
    <row r="27" spans="1:16" x14ac:dyDescent="0.25">
      <c r="A27" s="12">
        <v>1</v>
      </c>
      <c r="B27" s="26">
        <v>128.26824413976115</v>
      </c>
      <c r="C27" s="26">
        <v>153.0639349026446</v>
      </c>
      <c r="D27" s="26">
        <v>146.90164891288487</v>
      </c>
      <c r="E27" s="26">
        <v>153.34100000000001</v>
      </c>
      <c r="F27" s="26">
        <v>153.8172142857143</v>
      </c>
      <c r="G27" s="26">
        <v>122.38707142857143</v>
      </c>
      <c r="L27" t="s">
        <v>351</v>
      </c>
      <c r="M27" s="26">
        <v>124.29192857142857</v>
      </c>
      <c r="O27" t="s">
        <v>351</v>
      </c>
      <c r="P27" s="26">
        <v>131.91135714285713</v>
      </c>
    </row>
    <row r="28" spans="1:16" x14ac:dyDescent="0.25">
      <c r="A28" s="12">
        <v>2</v>
      </c>
      <c r="B28" s="26">
        <v>123.81571428571429</v>
      </c>
      <c r="C28" s="26">
        <v>123.81571428571429</v>
      </c>
      <c r="D28" s="26">
        <v>143.32462848073871</v>
      </c>
      <c r="E28" s="26">
        <v>133.75154320987653</v>
      </c>
      <c r="F28" s="26">
        <v>111.91035714285714</v>
      </c>
      <c r="G28" s="26">
        <v>40.954428571428572</v>
      </c>
      <c r="L28" t="s">
        <v>352</v>
      </c>
      <c r="M28" s="26">
        <v>160.00799999999998</v>
      </c>
      <c r="O28" t="s">
        <v>352</v>
      </c>
      <c r="P28" s="26">
        <v>137.14971428571428</v>
      </c>
    </row>
    <row r="29" spans="1:16" x14ac:dyDescent="0.25">
      <c r="A29" s="12">
        <v>3</v>
      </c>
      <c r="B29" s="26">
        <v>122.87402428447528</v>
      </c>
      <c r="C29" s="26">
        <v>128.90640105463601</v>
      </c>
      <c r="D29" s="26">
        <v>108.57685714285714</v>
      </c>
      <c r="E29" s="26">
        <v>137.62592857142857</v>
      </c>
      <c r="F29" s="26">
        <v>118.10114285714286</v>
      </c>
      <c r="G29" s="26">
        <v>119.05357142857143</v>
      </c>
      <c r="L29" t="s">
        <v>352</v>
      </c>
      <c r="M29" s="26">
        <v>152.38857142857142</v>
      </c>
      <c r="O29" t="s">
        <v>352</v>
      </c>
      <c r="P29" s="26">
        <v>76.034791395986716</v>
      </c>
    </row>
    <row r="30" spans="1:16" x14ac:dyDescent="0.25">
      <c r="A30" s="12">
        <v>4</v>
      </c>
      <c r="B30" s="26">
        <v>108.09014267185472</v>
      </c>
      <c r="C30" s="26">
        <v>94.766642857142855</v>
      </c>
      <c r="D30" s="26">
        <v>122.65495927865037</v>
      </c>
      <c r="E30" s="26">
        <v>120.46472969066204</v>
      </c>
      <c r="F30" s="26">
        <v>149.5312857142857</v>
      </c>
      <c r="G30" s="26">
        <v>138.10214285714287</v>
      </c>
      <c r="L30" t="s">
        <v>352</v>
      </c>
      <c r="M30" s="26">
        <v>170.96092857142855</v>
      </c>
      <c r="O30" t="s">
        <v>352</v>
      </c>
      <c r="P30" s="26">
        <v>127.62542857142857</v>
      </c>
    </row>
    <row r="31" spans="1:16" x14ac:dyDescent="0.25">
      <c r="A31" s="11" t="s">
        <v>356</v>
      </c>
      <c r="B31" s="26">
        <v>132.39232638937</v>
      </c>
      <c r="C31" s="26">
        <v>137.53848882674333</v>
      </c>
      <c r="D31" s="26">
        <v>134.87758158635901</v>
      </c>
      <c r="E31" s="26">
        <v>112.71876451987205</v>
      </c>
      <c r="F31" s="26">
        <v>130.27456717712931</v>
      </c>
      <c r="G31" s="26">
        <v>125.9612116741806</v>
      </c>
      <c r="L31" t="s">
        <v>352</v>
      </c>
      <c r="M31" s="26">
        <v>91.909357142857147</v>
      </c>
      <c r="O31" t="s">
        <v>352</v>
      </c>
      <c r="P31" s="26">
        <v>164.77014285714287</v>
      </c>
    </row>
    <row r="32" spans="1:16" x14ac:dyDescent="0.25">
      <c r="A32" s="12">
        <v>1</v>
      </c>
      <c r="B32" s="26">
        <v>134.8759539236861</v>
      </c>
      <c r="C32" s="26">
        <v>169.18252673554468</v>
      </c>
      <c r="D32" s="26">
        <v>162.11045643153525</v>
      </c>
      <c r="E32" s="26">
        <v>95.61920093663106</v>
      </c>
      <c r="F32" s="26">
        <v>87.623428571428562</v>
      </c>
      <c r="G32" s="26">
        <v>140.34266493055554</v>
      </c>
      <c r="L32" t="s">
        <v>352</v>
      </c>
      <c r="M32" s="26">
        <v>160.4842142857143</v>
      </c>
      <c r="O32" t="s">
        <v>352</v>
      </c>
      <c r="P32" s="26">
        <v>125.24435714285713</v>
      </c>
    </row>
    <row r="33" spans="1:16" x14ac:dyDescent="0.25">
      <c r="A33" s="12">
        <v>2</v>
      </c>
      <c r="B33" s="26">
        <v>132.59057501080846</v>
      </c>
      <c r="C33" s="26">
        <v>119.52978571428569</v>
      </c>
      <c r="D33" s="26">
        <v>138.10214285714287</v>
      </c>
      <c r="E33" s="26">
        <v>122.38707142857143</v>
      </c>
      <c r="F33" s="26">
        <v>179.7061801935964</v>
      </c>
      <c r="G33" s="26">
        <v>103.81471428571429</v>
      </c>
      <c r="L33" t="s">
        <v>352</v>
      </c>
      <c r="M33" s="26">
        <v>184.77114285714285</v>
      </c>
      <c r="O33" t="s">
        <v>352</v>
      </c>
      <c r="P33" s="26">
        <v>101.90985714285715</v>
      </c>
    </row>
    <row r="34" spans="1:16" x14ac:dyDescent="0.25">
      <c r="A34" s="12">
        <v>3</v>
      </c>
      <c r="B34" s="26">
        <v>142.09677662298537</v>
      </c>
      <c r="C34" s="26">
        <v>133.34</v>
      </c>
      <c r="D34" s="26">
        <v>123.24898902368575</v>
      </c>
      <c r="E34" s="26">
        <v>141.91185714285714</v>
      </c>
      <c r="F34" s="26">
        <v>131.8578028006352</v>
      </c>
      <c r="G34" s="26">
        <v>140.54811022436382</v>
      </c>
      <c r="L34" t="s">
        <v>352</v>
      </c>
      <c r="M34" s="26">
        <v>174.29442857142857</v>
      </c>
      <c r="O34" t="s">
        <v>352</v>
      </c>
      <c r="P34" s="26">
        <v>119.52978571428569</v>
      </c>
    </row>
    <row r="35" spans="1:16" x14ac:dyDescent="0.25">
      <c r="A35" s="12">
        <v>4</v>
      </c>
      <c r="B35" s="26">
        <v>120.006</v>
      </c>
      <c r="C35" s="26">
        <v>128.10164285714285</v>
      </c>
      <c r="D35" s="26">
        <v>116.04873803307224</v>
      </c>
      <c r="E35" s="26">
        <v>90.956928571428563</v>
      </c>
      <c r="F35" s="26">
        <v>121.91085714285714</v>
      </c>
      <c r="G35" s="26">
        <v>119.13935725608877</v>
      </c>
      <c r="L35" t="s">
        <v>352</v>
      </c>
      <c r="M35" s="26">
        <v>168.57985714285712</v>
      </c>
      <c r="O35" t="s">
        <v>352</v>
      </c>
      <c r="P35" s="26">
        <v>135.72107142857143</v>
      </c>
    </row>
    <row r="36" spans="1:16" x14ac:dyDescent="0.25">
      <c r="A36" s="11" t="s">
        <v>357</v>
      </c>
      <c r="B36" s="26">
        <v>109.36411708456166</v>
      </c>
      <c r="C36" s="26">
        <v>113.10089285714285</v>
      </c>
      <c r="D36" s="26">
        <v>111.14163709970779</v>
      </c>
      <c r="E36" s="26">
        <v>117.75362768683863</v>
      </c>
      <c r="F36" s="26">
        <v>130.74191410836656</v>
      </c>
      <c r="G36" s="26">
        <v>122.16680629567114</v>
      </c>
      <c r="L36" t="s">
        <v>352</v>
      </c>
      <c r="M36" s="26">
        <v>157.79308842747204</v>
      </c>
      <c r="O36" t="s">
        <v>352</v>
      </c>
      <c r="P36" s="26">
        <v>128.75141571075937</v>
      </c>
    </row>
    <row r="37" spans="1:16" x14ac:dyDescent="0.25">
      <c r="A37" s="12">
        <v>1</v>
      </c>
      <c r="B37" s="26">
        <v>103.81471428571429</v>
      </c>
      <c r="C37" s="26">
        <v>116.19628571428571</v>
      </c>
      <c r="D37" s="26">
        <v>87.395131086142314</v>
      </c>
      <c r="E37" s="26">
        <v>128.10164285714285</v>
      </c>
      <c r="F37" s="26">
        <v>149.21106793321817</v>
      </c>
      <c r="G37" s="26">
        <v>111.91035714285714</v>
      </c>
      <c r="L37" t="s">
        <v>352</v>
      </c>
      <c r="M37" s="26">
        <v>163.81771428571429</v>
      </c>
      <c r="O37" t="s">
        <v>352</v>
      </c>
      <c r="P37" s="26">
        <v>126.673</v>
      </c>
    </row>
    <row r="38" spans="1:16" x14ac:dyDescent="0.25">
      <c r="A38" s="12">
        <v>2</v>
      </c>
      <c r="B38" s="26">
        <v>125.2833188782885</v>
      </c>
      <c r="C38" s="26">
        <v>105.24335714285715</v>
      </c>
      <c r="D38" s="26">
        <v>118.10114285714286</v>
      </c>
      <c r="E38" s="26">
        <v>115.72007142857143</v>
      </c>
      <c r="F38" s="26">
        <v>123.76500215858397</v>
      </c>
      <c r="G38" s="26">
        <v>139.60215375411309</v>
      </c>
      <c r="L38" t="s">
        <v>352</v>
      </c>
      <c r="M38" s="26">
        <v>168.57985714285712</v>
      </c>
      <c r="O38" t="s">
        <v>352</v>
      </c>
      <c r="P38" s="26">
        <v>140.4832142857143</v>
      </c>
    </row>
    <row r="39" spans="1:16" x14ac:dyDescent="0.25">
      <c r="A39" s="12">
        <v>3</v>
      </c>
      <c r="B39" s="26">
        <v>77.399506602815265</v>
      </c>
      <c r="C39" s="26">
        <v>116.19628571428571</v>
      </c>
      <c r="D39" s="26">
        <v>140.9701315984031</v>
      </c>
      <c r="E39" s="26">
        <v>116.71108217592591</v>
      </c>
      <c r="F39" s="26">
        <v>131.43514285714286</v>
      </c>
      <c r="G39" s="26">
        <v>112.38657142857143</v>
      </c>
      <c r="L39" t="s">
        <v>352</v>
      </c>
      <c r="M39" s="26">
        <v>164.77014285714287</v>
      </c>
      <c r="O39" t="s">
        <v>352</v>
      </c>
      <c r="P39" s="26">
        <v>139.53078571428571</v>
      </c>
    </row>
    <row r="40" spans="1:16" x14ac:dyDescent="0.25">
      <c r="A40" s="12">
        <v>4</v>
      </c>
      <c r="B40" s="26">
        <v>130.95892857142857</v>
      </c>
      <c r="C40" s="26">
        <v>114.76764285714286</v>
      </c>
      <c r="D40" s="26">
        <v>98.100142857142856</v>
      </c>
      <c r="E40" s="26">
        <v>110.48171428571429</v>
      </c>
      <c r="F40" s="26">
        <v>118.55644348452124</v>
      </c>
      <c r="G40" s="26">
        <v>124.76814285714286</v>
      </c>
      <c r="L40" t="s">
        <v>352</v>
      </c>
      <c r="M40" s="26">
        <v>130.00015852885224</v>
      </c>
      <c r="O40" t="s">
        <v>352</v>
      </c>
      <c r="P40" s="26">
        <v>113.08956880152188</v>
      </c>
    </row>
    <row r="41" spans="1:16" x14ac:dyDescent="0.25">
      <c r="A41" s="11" t="s">
        <v>358</v>
      </c>
      <c r="B41" s="26">
        <v>118.71536441649755</v>
      </c>
      <c r="C41" s="26">
        <v>126.46043167097662</v>
      </c>
      <c r="D41" s="26">
        <v>112.05436738664062</v>
      </c>
      <c r="E41" s="26">
        <v>119.73292584218484</v>
      </c>
      <c r="F41" s="26">
        <v>116.7985891025244</v>
      </c>
      <c r="G41" s="26">
        <v>131.76151694983238</v>
      </c>
      <c r="L41" t="s">
        <v>352</v>
      </c>
      <c r="M41" s="26">
        <v>193.71781240897175</v>
      </c>
      <c r="O41" t="s">
        <v>352</v>
      </c>
      <c r="P41" s="26">
        <v>123.31910865132537</v>
      </c>
    </row>
    <row r="42" spans="1:16" x14ac:dyDescent="0.25">
      <c r="A42" s="12">
        <v>1</v>
      </c>
      <c r="B42" s="26">
        <v>93.814214285714286</v>
      </c>
      <c r="C42" s="26">
        <v>116.19628571428571</v>
      </c>
      <c r="D42" s="26">
        <v>150.1361881612811</v>
      </c>
      <c r="E42" s="26">
        <v>134.76864285714285</v>
      </c>
      <c r="F42" s="26">
        <v>110.48171428571429</v>
      </c>
      <c r="G42" s="26">
        <v>143.34049999999999</v>
      </c>
      <c r="L42" t="s">
        <v>352</v>
      </c>
      <c r="M42" s="26">
        <v>191.95122144670049</v>
      </c>
      <c r="O42" t="s">
        <v>352</v>
      </c>
      <c r="P42" s="26">
        <v>156.52220812182742</v>
      </c>
    </row>
    <row r="43" spans="1:16" x14ac:dyDescent="0.25">
      <c r="A43" s="12">
        <v>2</v>
      </c>
      <c r="B43" s="26">
        <v>126.20300261096605</v>
      </c>
      <c r="C43" s="26">
        <v>126.82576740164288</v>
      </c>
      <c r="D43" s="26">
        <v>76.194285714285712</v>
      </c>
      <c r="E43" s="26">
        <v>117.57357617808613</v>
      </c>
      <c r="F43" s="26">
        <v>112.86278571428571</v>
      </c>
      <c r="G43" s="26">
        <v>123.30303684513527</v>
      </c>
      <c r="L43" t="s">
        <v>352</v>
      </c>
      <c r="M43" s="26">
        <v>166.54406912804399</v>
      </c>
      <c r="O43" t="s">
        <v>352</v>
      </c>
      <c r="P43" s="26">
        <v>160.25938727415553</v>
      </c>
    </row>
    <row r="44" spans="1:16" x14ac:dyDescent="0.25">
      <c r="A44" s="12">
        <v>3</v>
      </c>
      <c r="B44" s="26">
        <v>124.76814285714286</v>
      </c>
      <c r="C44" s="26">
        <v>140.90881642512076</v>
      </c>
      <c r="D44" s="26">
        <v>92.356709956709949</v>
      </c>
      <c r="E44" s="26">
        <v>107.62442857142857</v>
      </c>
      <c r="F44" s="26">
        <v>129.08221355295478</v>
      </c>
      <c r="G44" s="26">
        <v>144.20624523990858</v>
      </c>
      <c r="L44" t="s">
        <v>352</v>
      </c>
      <c r="M44" s="26">
        <v>151.43614285714287</v>
      </c>
      <c r="O44" t="s">
        <v>352</v>
      </c>
      <c r="P44" s="26">
        <v>140.00700000000001</v>
      </c>
    </row>
    <row r="45" spans="1:16" x14ac:dyDescent="0.25">
      <c r="A45" s="12">
        <v>4</v>
      </c>
      <c r="B45" s="26">
        <v>130.07609791216703</v>
      </c>
      <c r="C45" s="26">
        <v>121.91085714285714</v>
      </c>
      <c r="D45" s="26">
        <v>129.5302857142857</v>
      </c>
      <c r="E45" s="26">
        <v>118.96505576208179</v>
      </c>
      <c r="F45" s="26">
        <v>114.76764285714286</v>
      </c>
      <c r="G45" s="26">
        <v>116.19628571428571</v>
      </c>
      <c r="L45" t="s">
        <v>352</v>
      </c>
      <c r="M45" s="26">
        <v>140.2769851563626</v>
      </c>
      <c r="O45" t="s">
        <v>352</v>
      </c>
      <c r="P45" s="26">
        <v>140.75738579045969</v>
      </c>
    </row>
    <row r="46" spans="1:16" x14ac:dyDescent="0.25">
      <c r="A46" s="10" t="s">
        <v>333</v>
      </c>
      <c r="B46" s="26">
        <v>129.93200418502698</v>
      </c>
      <c r="C46" s="26">
        <v>132.91317959384952</v>
      </c>
      <c r="D46" s="26">
        <v>131.38376397454101</v>
      </c>
      <c r="E46" s="26">
        <v>132.16928651197517</v>
      </c>
      <c r="F46" s="26">
        <v>138.84429017743309</v>
      </c>
      <c r="G46" s="26">
        <v>137.56160530833074</v>
      </c>
      <c r="L46" t="s">
        <v>352</v>
      </c>
      <c r="M46" s="26">
        <v>126.13793103448275</v>
      </c>
      <c r="O46" t="s">
        <v>352</v>
      </c>
      <c r="P46" s="26">
        <v>92.568965517241367</v>
      </c>
    </row>
    <row r="47" spans="1:16" x14ac:dyDescent="0.25">
      <c r="L47" t="s">
        <v>352</v>
      </c>
      <c r="M47" s="26">
        <v>149.2179487179487</v>
      </c>
      <c r="O47" t="s">
        <v>352</v>
      </c>
      <c r="P47" s="26">
        <v>94.649572649572647</v>
      </c>
    </row>
    <row r="48" spans="1:16" x14ac:dyDescent="0.25">
      <c r="L48" t="s">
        <v>352</v>
      </c>
      <c r="M48" s="26">
        <v>156.14163568773233</v>
      </c>
      <c r="O48" t="s">
        <v>352</v>
      </c>
      <c r="P48" s="26">
        <v>129.37449814126396</v>
      </c>
    </row>
    <row r="49" spans="12:16" x14ac:dyDescent="0.25">
      <c r="L49" t="s">
        <v>352</v>
      </c>
      <c r="M49" s="26">
        <v>138.10214285714287</v>
      </c>
      <c r="O49" t="s">
        <v>352</v>
      </c>
      <c r="P49" s="26">
        <v>70.003500000000003</v>
      </c>
    </row>
    <row r="50" spans="12:16" x14ac:dyDescent="0.25">
      <c r="L50" t="s">
        <v>352</v>
      </c>
      <c r="M50" s="26">
        <v>145.24535714285713</v>
      </c>
      <c r="O50" t="s">
        <v>352</v>
      </c>
      <c r="P50" s="26">
        <v>107.62442857142857</v>
      </c>
    </row>
    <row r="51" spans="12:16" x14ac:dyDescent="0.25">
      <c r="L51" t="s">
        <v>352</v>
      </c>
      <c r="M51" s="26">
        <v>152.38857142857142</v>
      </c>
      <c r="O51" t="s">
        <v>352</v>
      </c>
      <c r="P51" s="26">
        <v>140.00700000000001</v>
      </c>
    </row>
    <row r="52" spans="12:16" x14ac:dyDescent="0.25">
      <c r="L52" t="s">
        <v>353</v>
      </c>
      <c r="M52" s="26">
        <v>190.48571428571429</v>
      </c>
      <c r="O52" t="s">
        <v>353</v>
      </c>
      <c r="P52" s="26">
        <v>130.00649999999999</v>
      </c>
    </row>
    <row r="53" spans="12:16" x14ac:dyDescent="0.25">
      <c r="L53" t="s">
        <v>353</v>
      </c>
      <c r="M53" s="26">
        <v>113.81521428571429</v>
      </c>
      <c r="O53" t="s">
        <v>353</v>
      </c>
      <c r="P53" s="26">
        <v>88.575857142857146</v>
      </c>
    </row>
    <row r="54" spans="12:16" x14ac:dyDescent="0.25">
      <c r="L54" t="s">
        <v>353</v>
      </c>
      <c r="M54" s="26">
        <v>163.81771428571429</v>
      </c>
      <c r="O54" t="s">
        <v>353</v>
      </c>
      <c r="P54" s="26">
        <v>93.814214285714286</v>
      </c>
    </row>
    <row r="55" spans="12:16" x14ac:dyDescent="0.25">
      <c r="L55" t="s">
        <v>353</v>
      </c>
      <c r="M55" s="26">
        <v>166.02533564313555</v>
      </c>
      <c r="O55" t="s">
        <v>353</v>
      </c>
      <c r="P55" s="26">
        <v>169.39396564169195</v>
      </c>
    </row>
    <row r="56" spans="12:16" x14ac:dyDescent="0.25">
      <c r="L56" t="s">
        <v>353</v>
      </c>
      <c r="M56" s="26">
        <v>139.43974724101102</v>
      </c>
      <c r="O56" t="s">
        <v>353</v>
      </c>
      <c r="P56" s="26">
        <v>144.77999288002849</v>
      </c>
    </row>
    <row r="57" spans="12:16" x14ac:dyDescent="0.25">
      <c r="L57" t="s">
        <v>353</v>
      </c>
      <c r="M57" s="26">
        <v>144.29292857142858</v>
      </c>
      <c r="O57" t="s">
        <v>353</v>
      </c>
      <c r="P57" s="26">
        <v>107.62442857142857</v>
      </c>
    </row>
    <row r="58" spans="12:16" x14ac:dyDescent="0.25">
      <c r="L58" t="s">
        <v>353</v>
      </c>
      <c r="M58" s="26">
        <v>135.72107142857143</v>
      </c>
      <c r="O58" t="s">
        <v>353</v>
      </c>
      <c r="P58" s="26">
        <v>145.24535714285713</v>
      </c>
    </row>
    <row r="59" spans="12:16" x14ac:dyDescent="0.25">
      <c r="L59" t="s">
        <v>353</v>
      </c>
      <c r="M59" s="26">
        <v>148.57885714285715</v>
      </c>
      <c r="O59" t="s">
        <v>353</v>
      </c>
      <c r="P59" s="26">
        <v>128.57785714285714</v>
      </c>
    </row>
    <row r="60" spans="12:16" x14ac:dyDescent="0.25">
      <c r="L60" t="s">
        <v>353</v>
      </c>
      <c r="M60" s="26">
        <v>91.909357142857147</v>
      </c>
      <c r="O60" t="s">
        <v>353</v>
      </c>
      <c r="P60" s="26">
        <v>128.57785714285714</v>
      </c>
    </row>
    <row r="61" spans="12:16" x14ac:dyDescent="0.25">
      <c r="L61" t="s">
        <v>353</v>
      </c>
      <c r="M61" s="26">
        <v>150.95992857142858</v>
      </c>
      <c r="O61" t="s">
        <v>353</v>
      </c>
      <c r="P61" s="26">
        <v>118.10114285714286</v>
      </c>
    </row>
    <row r="62" spans="12:16" x14ac:dyDescent="0.25">
      <c r="L62" t="s">
        <v>353</v>
      </c>
      <c r="M62" s="26">
        <v>137.3297918473547</v>
      </c>
      <c r="O62" t="s">
        <v>353</v>
      </c>
      <c r="P62" s="26">
        <v>137.3297918473547</v>
      </c>
    </row>
    <row r="63" spans="12:16" x14ac:dyDescent="0.25">
      <c r="L63" t="s">
        <v>353</v>
      </c>
      <c r="M63" s="26">
        <v>153.45535845183991</v>
      </c>
      <c r="O63" t="s">
        <v>353</v>
      </c>
      <c r="P63" s="26">
        <v>151.9892244538924</v>
      </c>
    </row>
    <row r="64" spans="12:16" x14ac:dyDescent="0.25">
      <c r="L64" t="s">
        <v>353</v>
      </c>
      <c r="M64" s="26">
        <v>163.45979973494332</v>
      </c>
      <c r="O64" t="s">
        <v>353</v>
      </c>
      <c r="P64" s="26">
        <v>94.73796200854072</v>
      </c>
    </row>
    <row r="65" spans="12:16" x14ac:dyDescent="0.25">
      <c r="L65" t="s">
        <v>353</v>
      </c>
      <c r="M65" s="26">
        <v>138.01583910416971</v>
      </c>
      <c r="O65" t="s">
        <v>353</v>
      </c>
      <c r="P65" s="26">
        <v>119.84293502283776</v>
      </c>
    </row>
    <row r="66" spans="12:16" x14ac:dyDescent="0.25">
      <c r="L66" t="s">
        <v>353</v>
      </c>
      <c r="M66" s="26">
        <v>148.57885714285715</v>
      </c>
      <c r="O66" t="s">
        <v>353</v>
      </c>
      <c r="P66" s="26">
        <v>114.29142857142857</v>
      </c>
    </row>
    <row r="67" spans="12:16" x14ac:dyDescent="0.25">
      <c r="L67" t="s">
        <v>353</v>
      </c>
      <c r="M67" s="26">
        <v>131.93904720782959</v>
      </c>
      <c r="O67" t="s">
        <v>353</v>
      </c>
      <c r="P67" s="26">
        <v>88.279217040875068</v>
      </c>
    </row>
    <row r="68" spans="12:16" x14ac:dyDescent="0.25">
      <c r="L68" t="s">
        <v>353</v>
      </c>
      <c r="M68" s="26">
        <v>131.91135714285713</v>
      </c>
      <c r="O68" t="s">
        <v>353</v>
      </c>
      <c r="P68" s="26">
        <v>140.4832142857143</v>
      </c>
    </row>
    <row r="69" spans="12:16" x14ac:dyDescent="0.25">
      <c r="L69" t="s">
        <v>353</v>
      </c>
      <c r="M69" s="26">
        <v>136.67349999999999</v>
      </c>
      <c r="O69" t="s">
        <v>353</v>
      </c>
      <c r="P69" s="26">
        <v>123.81571428571429</v>
      </c>
    </row>
    <row r="70" spans="12:16" x14ac:dyDescent="0.25">
      <c r="L70" t="s">
        <v>353</v>
      </c>
      <c r="M70" s="26">
        <v>136.6109668109668</v>
      </c>
      <c r="O70" t="s">
        <v>353</v>
      </c>
      <c r="P70" s="26">
        <v>119.2940836940837</v>
      </c>
    </row>
    <row r="71" spans="12:16" x14ac:dyDescent="0.25">
      <c r="L71" t="s">
        <v>353</v>
      </c>
      <c r="M71" s="26">
        <v>159.05557142857143</v>
      </c>
      <c r="O71" t="s">
        <v>353</v>
      </c>
      <c r="P71" s="26">
        <v>128.57785714285714</v>
      </c>
    </row>
    <row r="72" spans="12:16" x14ac:dyDescent="0.25">
      <c r="L72" t="s">
        <v>353</v>
      </c>
      <c r="M72" s="26">
        <v>148.73128957973515</v>
      </c>
      <c r="O72" t="s">
        <v>353</v>
      </c>
      <c r="P72" s="26">
        <v>119.94458837075416</v>
      </c>
    </row>
    <row r="73" spans="12:16" x14ac:dyDescent="0.25">
      <c r="L73" t="s">
        <v>353</v>
      </c>
      <c r="M73" s="26">
        <v>147.37987201861546</v>
      </c>
      <c r="O73" t="s">
        <v>353</v>
      </c>
      <c r="P73" s="26">
        <v>106.65648632926118</v>
      </c>
    </row>
    <row r="74" spans="12:16" x14ac:dyDescent="0.25">
      <c r="L74" t="s">
        <v>353</v>
      </c>
      <c r="M74" s="26">
        <v>158.9267042922917</v>
      </c>
      <c r="O74" t="s">
        <v>353</v>
      </c>
      <c r="P74" s="26">
        <v>142.5884449725234</v>
      </c>
    </row>
    <row r="75" spans="12:16" x14ac:dyDescent="0.25">
      <c r="L75" t="s">
        <v>353</v>
      </c>
      <c r="M75" s="26">
        <v>144.76914285714287</v>
      </c>
      <c r="O75" t="s">
        <v>353</v>
      </c>
      <c r="P75" s="26">
        <v>118.57735714285714</v>
      </c>
    </row>
    <row r="76" spans="12:16" x14ac:dyDescent="0.25">
      <c r="L76" t="s">
        <v>354</v>
      </c>
      <c r="M76" s="26">
        <v>133.8162142857143</v>
      </c>
      <c r="O76" t="s">
        <v>354</v>
      </c>
      <c r="P76" s="26">
        <v>48.573857142857143</v>
      </c>
    </row>
    <row r="77" spans="12:16" x14ac:dyDescent="0.25">
      <c r="L77" t="s">
        <v>354</v>
      </c>
      <c r="M77" s="26">
        <v>144.36985708098743</v>
      </c>
      <c r="O77" t="s">
        <v>354</v>
      </c>
      <c r="P77" s="26">
        <v>106.672</v>
      </c>
    </row>
    <row r="78" spans="12:16" x14ac:dyDescent="0.25">
      <c r="L78" t="s">
        <v>354</v>
      </c>
      <c r="M78" s="26">
        <v>154.76964285714286</v>
      </c>
      <c r="O78" t="s">
        <v>354</v>
      </c>
      <c r="P78" s="26">
        <v>100.05310245310245</v>
      </c>
    </row>
    <row r="79" spans="12:16" x14ac:dyDescent="0.25">
      <c r="L79" t="s">
        <v>354</v>
      </c>
      <c r="M79" s="26">
        <v>168.57985714285712</v>
      </c>
      <c r="O79" t="s">
        <v>354</v>
      </c>
      <c r="P79" s="26">
        <v>81.908857142857144</v>
      </c>
    </row>
    <row r="80" spans="12:16" x14ac:dyDescent="0.25">
      <c r="L80" t="s">
        <v>354</v>
      </c>
      <c r="M80" s="26">
        <v>152.38857142857142</v>
      </c>
      <c r="O80" t="s">
        <v>354</v>
      </c>
      <c r="P80" s="26">
        <v>134.76864285714285</v>
      </c>
    </row>
    <row r="81" spans="12:16" x14ac:dyDescent="0.25">
      <c r="L81" t="s">
        <v>354</v>
      </c>
      <c r="M81" s="26">
        <v>171.43714285714285</v>
      </c>
      <c r="O81" t="s">
        <v>354</v>
      </c>
      <c r="P81" s="26">
        <v>130.07609791216703</v>
      </c>
    </row>
    <row r="82" spans="12:16" x14ac:dyDescent="0.25">
      <c r="L82" t="s">
        <v>354</v>
      </c>
      <c r="M82" s="26">
        <v>159.53178571428569</v>
      </c>
      <c r="O82" t="s">
        <v>354</v>
      </c>
      <c r="P82" s="26">
        <v>130.95892857142857</v>
      </c>
    </row>
    <row r="83" spans="12:16" x14ac:dyDescent="0.25">
      <c r="L83" t="s">
        <v>354</v>
      </c>
      <c r="M83" s="26">
        <v>174.77064285714286</v>
      </c>
      <c r="O83" t="s">
        <v>354</v>
      </c>
      <c r="P83" s="26">
        <v>66.67</v>
      </c>
    </row>
    <row r="84" spans="12:16" x14ac:dyDescent="0.25">
      <c r="L84" t="s">
        <v>354</v>
      </c>
      <c r="M84" s="26">
        <v>167.62742857142857</v>
      </c>
      <c r="O84" t="s">
        <v>354</v>
      </c>
      <c r="P84" s="26">
        <v>143.81671428571428</v>
      </c>
    </row>
    <row r="85" spans="12:16" x14ac:dyDescent="0.25">
      <c r="L85" t="s">
        <v>354</v>
      </c>
      <c r="M85" s="26">
        <v>152.00375180375181</v>
      </c>
      <c r="O85" t="s">
        <v>354</v>
      </c>
      <c r="P85" s="26">
        <v>55.240857142857145</v>
      </c>
    </row>
    <row r="86" spans="12:16" x14ac:dyDescent="0.25">
      <c r="L86" t="s">
        <v>354</v>
      </c>
      <c r="M86" s="26">
        <v>166.67499999999998</v>
      </c>
      <c r="O86" t="s">
        <v>354</v>
      </c>
      <c r="P86" s="26">
        <v>131.43514285714286</v>
      </c>
    </row>
    <row r="87" spans="12:16" x14ac:dyDescent="0.25">
      <c r="L87" t="s">
        <v>354</v>
      </c>
      <c r="M87" s="26">
        <v>153.34100000000001</v>
      </c>
      <c r="O87" t="s">
        <v>354</v>
      </c>
      <c r="P87" s="26">
        <v>149.5312857142857</v>
      </c>
    </row>
    <row r="88" spans="12:16" x14ac:dyDescent="0.25">
      <c r="L88" t="s">
        <v>354</v>
      </c>
      <c r="M88" s="26">
        <v>162.38907142857144</v>
      </c>
      <c r="O88" t="s">
        <v>354</v>
      </c>
      <c r="P88" s="26">
        <v>85.242357142857145</v>
      </c>
    </row>
    <row r="89" spans="12:16" x14ac:dyDescent="0.25">
      <c r="L89" t="s">
        <v>354</v>
      </c>
      <c r="M89" s="26">
        <v>151.43614285714287</v>
      </c>
      <c r="O89" t="s">
        <v>354</v>
      </c>
      <c r="P89" s="26">
        <v>151.91235714285713</v>
      </c>
    </row>
    <row r="90" spans="12:16" x14ac:dyDescent="0.25">
      <c r="L90" t="s">
        <v>354</v>
      </c>
      <c r="M90" s="26">
        <v>155.24585714285712</v>
      </c>
      <c r="O90" t="s">
        <v>354</v>
      </c>
      <c r="P90" s="26">
        <v>85.718571428571423</v>
      </c>
    </row>
    <row r="91" spans="12:16" x14ac:dyDescent="0.25">
      <c r="L91" t="s">
        <v>354</v>
      </c>
      <c r="M91" s="26">
        <v>131.43514285714286</v>
      </c>
      <c r="O91" t="s">
        <v>354</v>
      </c>
      <c r="P91" s="26">
        <v>134.81771732872767</v>
      </c>
    </row>
    <row r="92" spans="12:16" x14ac:dyDescent="0.25">
      <c r="L92" t="s">
        <v>354</v>
      </c>
      <c r="M92" s="26">
        <v>137.27588192944563</v>
      </c>
      <c r="O92" t="s">
        <v>354</v>
      </c>
      <c r="P92" s="26">
        <v>130.97278812572759</v>
      </c>
    </row>
    <row r="93" spans="12:16" x14ac:dyDescent="0.25">
      <c r="L93" t="s">
        <v>354</v>
      </c>
      <c r="M93" s="26">
        <v>96.195285714285717</v>
      </c>
      <c r="O93" t="s">
        <v>354</v>
      </c>
      <c r="P93" s="26">
        <v>118.12748487467587</v>
      </c>
    </row>
    <row r="94" spans="12:16" x14ac:dyDescent="0.25">
      <c r="L94" t="s">
        <v>354</v>
      </c>
      <c r="M94" s="26">
        <v>96.685930735930739</v>
      </c>
      <c r="O94" t="s">
        <v>354</v>
      </c>
      <c r="P94" s="26">
        <v>81.432642857142852</v>
      </c>
    </row>
    <row r="95" spans="12:16" x14ac:dyDescent="0.25">
      <c r="L95" t="s">
        <v>354</v>
      </c>
      <c r="M95" s="26">
        <v>121.91634269258459</v>
      </c>
      <c r="O95" t="s">
        <v>354</v>
      </c>
      <c r="P95" s="26">
        <v>83.813714285714283</v>
      </c>
    </row>
    <row r="96" spans="12:16" x14ac:dyDescent="0.25">
      <c r="L96" t="s">
        <v>354</v>
      </c>
      <c r="M96" s="26">
        <v>124.29192857142857</v>
      </c>
      <c r="O96" t="s">
        <v>354</v>
      </c>
      <c r="P96" s="26">
        <v>97.147714285714287</v>
      </c>
    </row>
    <row r="97" spans="12:16" x14ac:dyDescent="0.25">
      <c r="L97" t="s">
        <v>354</v>
      </c>
      <c r="M97" s="26">
        <v>141.53461427748994</v>
      </c>
      <c r="O97" t="s">
        <v>354</v>
      </c>
      <c r="P97" s="26">
        <v>125.06637806637806</v>
      </c>
    </row>
    <row r="98" spans="12:16" x14ac:dyDescent="0.25">
      <c r="L98" t="s">
        <v>354</v>
      </c>
      <c r="M98" s="26">
        <v>160.96042857142857</v>
      </c>
      <c r="O98" t="s">
        <v>354</v>
      </c>
      <c r="P98" s="26">
        <v>126.1967857142857</v>
      </c>
    </row>
    <row r="99" spans="12:16" x14ac:dyDescent="0.25">
      <c r="L99" t="s">
        <v>354</v>
      </c>
      <c r="M99" s="26">
        <v>147.62642857142856</v>
      </c>
      <c r="O99" t="s">
        <v>354</v>
      </c>
      <c r="P99" s="26">
        <v>119.05357142857143</v>
      </c>
    </row>
    <row r="100" spans="12:16" x14ac:dyDescent="0.25">
      <c r="L100" t="s">
        <v>355</v>
      </c>
      <c r="M100" s="26">
        <v>173.8182142857143</v>
      </c>
      <c r="O100" t="s">
        <v>355</v>
      </c>
      <c r="P100" s="26">
        <v>128.26824413976115</v>
      </c>
    </row>
    <row r="101" spans="12:16" x14ac:dyDescent="0.25">
      <c r="L101" t="s">
        <v>355</v>
      </c>
      <c r="M101" s="26">
        <v>137.62592857142857</v>
      </c>
      <c r="O101" t="s">
        <v>355</v>
      </c>
      <c r="P101" s="26">
        <v>153.0639349026446</v>
      </c>
    </row>
    <row r="102" spans="12:16" x14ac:dyDescent="0.25">
      <c r="L102" t="s">
        <v>355</v>
      </c>
      <c r="M102" s="26">
        <v>156.33297258297259</v>
      </c>
      <c r="O102" t="s">
        <v>355</v>
      </c>
      <c r="P102" s="26">
        <v>146.90164891288487</v>
      </c>
    </row>
    <row r="103" spans="12:16" x14ac:dyDescent="0.25">
      <c r="L103" t="s">
        <v>355</v>
      </c>
      <c r="M103" s="26">
        <v>180.00899999999999</v>
      </c>
      <c r="O103" t="s">
        <v>355</v>
      </c>
      <c r="P103" s="26">
        <v>153.34100000000001</v>
      </c>
    </row>
    <row r="104" spans="12:16" x14ac:dyDescent="0.25">
      <c r="L104" t="s">
        <v>355</v>
      </c>
      <c r="M104" s="26">
        <v>186.67599999999999</v>
      </c>
      <c r="O104" t="s">
        <v>355</v>
      </c>
      <c r="P104" s="26">
        <v>153.8172142857143</v>
      </c>
    </row>
    <row r="105" spans="12:16" x14ac:dyDescent="0.25">
      <c r="L105" t="s">
        <v>355</v>
      </c>
      <c r="M105" s="26">
        <v>172.79481641468681</v>
      </c>
      <c r="O105" t="s">
        <v>355</v>
      </c>
      <c r="P105" s="26">
        <v>122.38707142857143</v>
      </c>
    </row>
    <row r="106" spans="12:16" x14ac:dyDescent="0.25">
      <c r="L106" t="s">
        <v>355</v>
      </c>
      <c r="M106" s="26">
        <v>149.5312857142857</v>
      </c>
      <c r="O106" t="s">
        <v>355</v>
      </c>
      <c r="P106" s="26">
        <v>123.81571428571429</v>
      </c>
    </row>
    <row r="107" spans="12:16" x14ac:dyDescent="0.25">
      <c r="L107" t="s">
        <v>355</v>
      </c>
      <c r="M107" s="26">
        <v>162.8652857142857</v>
      </c>
      <c r="O107" t="s">
        <v>355</v>
      </c>
      <c r="P107" s="26">
        <v>123.81571428571429</v>
      </c>
    </row>
    <row r="108" spans="12:16" x14ac:dyDescent="0.25">
      <c r="L108" t="s">
        <v>355</v>
      </c>
      <c r="M108" s="26">
        <v>143.81671428571428</v>
      </c>
      <c r="O108" t="s">
        <v>355</v>
      </c>
      <c r="P108" s="26">
        <v>143.32462848073871</v>
      </c>
    </row>
    <row r="109" spans="12:16" x14ac:dyDescent="0.25">
      <c r="L109" t="s">
        <v>355</v>
      </c>
      <c r="M109" s="26">
        <v>156.67449999999999</v>
      </c>
      <c r="O109" t="s">
        <v>355</v>
      </c>
      <c r="P109" s="26">
        <v>133.75154320987653</v>
      </c>
    </row>
    <row r="110" spans="12:16" x14ac:dyDescent="0.25">
      <c r="L110" t="s">
        <v>355</v>
      </c>
      <c r="M110" s="26">
        <v>161.43664285714286</v>
      </c>
      <c r="O110" t="s">
        <v>355</v>
      </c>
      <c r="P110" s="26">
        <v>111.91035714285714</v>
      </c>
    </row>
    <row r="111" spans="12:16" x14ac:dyDescent="0.25">
      <c r="L111" t="s">
        <v>355</v>
      </c>
      <c r="M111" s="26">
        <v>167.1512142857143</v>
      </c>
      <c r="O111" t="s">
        <v>355</v>
      </c>
      <c r="P111" s="26">
        <v>40.954428571428572</v>
      </c>
    </row>
    <row r="112" spans="12:16" x14ac:dyDescent="0.25">
      <c r="L112" t="s">
        <v>355</v>
      </c>
      <c r="M112" s="26">
        <v>161.91285714285712</v>
      </c>
      <c r="O112" t="s">
        <v>355</v>
      </c>
      <c r="P112" s="26">
        <v>122.87402428447528</v>
      </c>
    </row>
    <row r="113" spans="12:16" x14ac:dyDescent="0.25">
      <c r="L113" t="s">
        <v>355</v>
      </c>
      <c r="M113" s="26">
        <v>144.76914285714287</v>
      </c>
      <c r="O113" t="s">
        <v>355</v>
      </c>
      <c r="P113" s="26">
        <v>128.90640105463601</v>
      </c>
    </row>
    <row r="114" spans="12:16" x14ac:dyDescent="0.25">
      <c r="L114" t="s">
        <v>355</v>
      </c>
      <c r="M114" s="26">
        <v>116.19628571428571</v>
      </c>
      <c r="O114" t="s">
        <v>355</v>
      </c>
      <c r="P114" s="26">
        <v>108.57685714285714</v>
      </c>
    </row>
    <row r="115" spans="12:16" x14ac:dyDescent="0.25">
      <c r="L115" t="s">
        <v>355</v>
      </c>
      <c r="M115" s="26">
        <v>145.37284110535407</v>
      </c>
      <c r="O115" t="s">
        <v>355</v>
      </c>
      <c r="P115" s="26">
        <v>137.62592857142857</v>
      </c>
    </row>
    <row r="116" spans="12:16" x14ac:dyDescent="0.25">
      <c r="L116" t="s">
        <v>355</v>
      </c>
      <c r="M116" s="26">
        <v>160.07785215366704</v>
      </c>
      <c r="O116" t="s">
        <v>355</v>
      </c>
      <c r="P116" s="26">
        <v>118.10114285714286</v>
      </c>
    </row>
    <row r="117" spans="12:16" x14ac:dyDescent="0.25">
      <c r="L117" t="s">
        <v>355</v>
      </c>
      <c r="M117" s="26">
        <v>113.80574762316334</v>
      </c>
      <c r="O117" t="s">
        <v>355</v>
      </c>
      <c r="P117" s="26">
        <v>119.05357142857143</v>
      </c>
    </row>
    <row r="118" spans="12:16" x14ac:dyDescent="0.25">
      <c r="L118" t="s">
        <v>355</v>
      </c>
      <c r="M118" s="26">
        <v>117.62492857142857</v>
      </c>
      <c r="O118" t="s">
        <v>355</v>
      </c>
      <c r="P118" s="26">
        <v>108.09014267185472</v>
      </c>
    </row>
    <row r="119" spans="12:16" x14ac:dyDescent="0.25">
      <c r="L119" t="s">
        <v>355</v>
      </c>
      <c r="M119" s="26">
        <v>103.81471428571429</v>
      </c>
      <c r="O119" t="s">
        <v>355</v>
      </c>
      <c r="P119" s="26">
        <v>94.766642857142855</v>
      </c>
    </row>
    <row r="120" spans="12:16" x14ac:dyDescent="0.25">
      <c r="L120" t="s">
        <v>355</v>
      </c>
      <c r="M120" s="26">
        <v>119.52978571428569</v>
      </c>
      <c r="O120" t="s">
        <v>355</v>
      </c>
      <c r="P120" s="26">
        <v>122.65495927865037</v>
      </c>
    </row>
    <row r="121" spans="12:16" x14ac:dyDescent="0.25">
      <c r="L121" t="s">
        <v>355</v>
      </c>
      <c r="M121" s="26">
        <v>123.62330447330447</v>
      </c>
      <c r="O121" t="s">
        <v>355</v>
      </c>
      <c r="P121" s="26">
        <v>120.46472969066204</v>
      </c>
    </row>
    <row r="122" spans="12:16" x14ac:dyDescent="0.25">
      <c r="L122" t="s">
        <v>355</v>
      </c>
      <c r="M122" s="26">
        <v>105.71957142857143</v>
      </c>
      <c r="O122" t="s">
        <v>355</v>
      </c>
      <c r="P122" s="26">
        <v>149.5312857142857</v>
      </c>
    </row>
    <row r="123" spans="12:16" x14ac:dyDescent="0.25">
      <c r="L123" t="s">
        <v>355</v>
      </c>
      <c r="M123" s="26">
        <v>127.62542857142857</v>
      </c>
      <c r="O123" t="s">
        <v>355</v>
      </c>
      <c r="P123" s="26">
        <v>138.10214285714287</v>
      </c>
    </row>
    <row r="124" spans="12:16" x14ac:dyDescent="0.25">
      <c r="L124" t="s">
        <v>356</v>
      </c>
      <c r="M124" s="26">
        <v>188.60527479003974</v>
      </c>
      <c r="O124" t="s">
        <v>356</v>
      </c>
      <c r="P124" s="26">
        <v>134.8759539236861</v>
      </c>
    </row>
    <row r="125" spans="12:16" x14ac:dyDescent="0.25">
      <c r="L125" t="s">
        <v>356</v>
      </c>
      <c r="M125" s="26">
        <v>155.0014530659692</v>
      </c>
      <c r="O125" t="s">
        <v>356</v>
      </c>
      <c r="P125" s="26">
        <v>169.18252673554468</v>
      </c>
    </row>
    <row r="126" spans="12:16" x14ac:dyDescent="0.25">
      <c r="L126" t="s">
        <v>356</v>
      </c>
      <c r="M126" s="26">
        <v>167.23406737640369</v>
      </c>
      <c r="O126" t="s">
        <v>356</v>
      </c>
      <c r="P126" s="26">
        <v>162.11045643153525</v>
      </c>
    </row>
    <row r="127" spans="12:16" x14ac:dyDescent="0.25">
      <c r="L127" t="s">
        <v>356</v>
      </c>
      <c r="M127" s="26">
        <v>157.15071428571429</v>
      </c>
      <c r="O127" t="s">
        <v>356</v>
      </c>
      <c r="P127" s="26">
        <v>95.61920093663106</v>
      </c>
    </row>
    <row r="128" spans="12:16" x14ac:dyDescent="0.25">
      <c r="L128" t="s">
        <v>356</v>
      </c>
      <c r="M128" s="26">
        <v>161.91285714285712</v>
      </c>
      <c r="O128" t="s">
        <v>356</v>
      </c>
      <c r="P128" s="26">
        <v>87.623428571428562</v>
      </c>
    </row>
    <row r="129" spans="12:16" x14ac:dyDescent="0.25">
      <c r="L129" t="s">
        <v>356</v>
      </c>
      <c r="M129" s="26">
        <v>175.24685714285712</v>
      </c>
      <c r="O129" t="s">
        <v>356</v>
      </c>
      <c r="P129" s="26">
        <v>140.34266493055554</v>
      </c>
    </row>
    <row r="130" spans="12:16" x14ac:dyDescent="0.25">
      <c r="L130" t="s">
        <v>356</v>
      </c>
      <c r="M130" s="26">
        <v>102.38607142857143</v>
      </c>
      <c r="O130" t="s">
        <v>356</v>
      </c>
      <c r="P130" s="26">
        <v>132.59057501080846</v>
      </c>
    </row>
    <row r="131" spans="12:16" x14ac:dyDescent="0.25">
      <c r="L131" t="s">
        <v>356</v>
      </c>
      <c r="M131" s="26">
        <v>159.53178571428569</v>
      </c>
      <c r="O131" t="s">
        <v>356</v>
      </c>
      <c r="P131" s="26">
        <v>119.52978571428569</v>
      </c>
    </row>
    <row r="132" spans="12:16" x14ac:dyDescent="0.25">
      <c r="L132" t="s">
        <v>356</v>
      </c>
      <c r="M132" s="26">
        <v>151.01991054681864</v>
      </c>
      <c r="O132" t="s">
        <v>356</v>
      </c>
      <c r="P132" s="26">
        <v>138.10214285714287</v>
      </c>
    </row>
    <row r="133" spans="12:16" x14ac:dyDescent="0.25">
      <c r="L133" t="s">
        <v>356</v>
      </c>
      <c r="M133" s="26">
        <v>153.34883891828335</v>
      </c>
      <c r="O133" t="s">
        <v>356</v>
      </c>
      <c r="P133" s="26">
        <v>122.38707142857143</v>
      </c>
    </row>
    <row r="134" spans="12:16" x14ac:dyDescent="0.25">
      <c r="L134" t="s">
        <v>356</v>
      </c>
      <c r="M134" s="26">
        <v>144.76914285714287</v>
      </c>
      <c r="O134" t="s">
        <v>356</v>
      </c>
      <c r="P134" s="26">
        <v>179.7061801935964</v>
      </c>
    </row>
    <row r="135" spans="12:16" x14ac:dyDescent="0.25">
      <c r="L135" t="s">
        <v>356</v>
      </c>
      <c r="M135" s="26">
        <v>144.29292857142858</v>
      </c>
      <c r="O135" t="s">
        <v>356</v>
      </c>
      <c r="P135" s="26">
        <v>103.81471428571429</v>
      </c>
    </row>
    <row r="136" spans="12:16" x14ac:dyDescent="0.25">
      <c r="L136" t="s">
        <v>356</v>
      </c>
      <c r="M136" s="26">
        <v>139.25722752240532</v>
      </c>
      <c r="O136" t="s">
        <v>356</v>
      </c>
      <c r="P136" s="26">
        <v>142.09677662298537</v>
      </c>
    </row>
    <row r="137" spans="12:16" x14ac:dyDescent="0.25">
      <c r="L137" t="s">
        <v>356</v>
      </c>
      <c r="M137" s="26">
        <v>142.57829207558225</v>
      </c>
      <c r="O137" t="s">
        <v>356</v>
      </c>
      <c r="P137" s="26">
        <v>133.34</v>
      </c>
    </row>
    <row r="138" spans="12:16" x14ac:dyDescent="0.25">
      <c r="L138" t="s">
        <v>356</v>
      </c>
      <c r="M138" s="26">
        <v>160.4842142857143</v>
      </c>
      <c r="O138" t="s">
        <v>356</v>
      </c>
      <c r="P138" s="26">
        <v>123.24898902368575</v>
      </c>
    </row>
    <row r="139" spans="12:16" x14ac:dyDescent="0.25">
      <c r="L139" t="s">
        <v>356</v>
      </c>
      <c r="M139" s="26">
        <v>163.3415</v>
      </c>
      <c r="O139" t="s">
        <v>356</v>
      </c>
      <c r="P139" s="26">
        <v>141.91185714285714</v>
      </c>
    </row>
    <row r="140" spans="12:16" x14ac:dyDescent="0.25">
      <c r="L140" t="s">
        <v>356</v>
      </c>
      <c r="M140" s="26">
        <v>147.62642857142856</v>
      </c>
      <c r="O140" t="s">
        <v>356</v>
      </c>
      <c r="P140" s="26">
        <v>131.8578028006352</v>
      </c>
    </row>
    <row r="141" spans="12:16" x14ac:dyDescent="0.25">
      <c r="L141" t="s">
        <v>356</v>
      </c>
      <c r="M141" s="26">
        <v>147.1502142857143</v>
      </c>
      <c r="O141" t="s">
        <v>356</v>
      </c>
      <c r="P141" s="26">
        <v>140.54811022436382</v>
      </c>
    </row>
    <row r="142" spans="12:16" x14ac:dyDescent="0.25">
      <c r="L142" t="s">
        <v>356</v>
      </c>
      <c r="M142" s="26">
        <v>85.030912235192389</v>
      </c>
      <c r="O142" t="s">
        <v>356</v>
      </c>
      <c r="P142" s="26">
        <v>120.006</v>
      </c>
    </row>
    <row r="143" spans="12:16" x14ac:dyDescent="0.25">
      <c r="L143" t="s">
        <v>356</v>
      </c>
      <c r="M143" s="26">
        <v>114.29142857142857</v>
      </c>
      <c r="O143" t="s">
        <v>356</v>
      </c>
      <c r="P143" s="26">
        <v>128.10164285714285</v>
      </c>
    </row>
    <row r="144" spans="12:16" x14ac:dyDescent="0.25">
      <c r="L144" t="s">
        <v>356</v>
      </c>
      <c r="M144" s="26">
        <v>106.17168411867364</v>
      </c>
      <c r="O144" t="s">
        <v>356</v>
      </c>
      <c r="P144" s="26">
        <v>116.04873803307224</v>
      </c>
    </row>
    <row r="145" spans="12:16" x14ac:dyDescent="0.25">
      <c r="L145" t="s">
        <v>356</v>
      </c>
      <c r="M145" s="26">
        <v>106.00896212778258</v>
      </c>
      <c r="O145" t="s">
        <v>356</v>
      </c>
      <c r="P145" s="26">
        <v>90.956928571428563</v>
      </c>
    </row>
    <row r="146" spans="12:16" x14ac:dyDescent="0.25">
      <c r="L146" t="s">
        <v>356</v>
      </c>
      <c r="M146" s="26">
        <v>124.76814285714286</v>
      </c>
      <c r="O146" t="s">
        <v>356</v>
      </c>
      <c r="P146" s="26">
        <v>121.91085714285714</v>
      </c>
    </row>
    <row r="147" spans="12:16" x14ac:dyDescent="0.25">
      <c r="L147" t="s">
        <v>356</v>
      </c>
      <c r="M147" s="26">
        <v>122.86328571428569</v>
      </c>
      <c r="O147" t="s">
        <v>356</v>
      </c>
      <c r="P147" s="26">
        <v>119.13935725608877</v>
      </c>
    </row>
    <row r="148" spans="12:16" x14ac:dyDescent="0.25">
      <c r="L148" t="s">
        <v>357</v>
      </c>
      <c r="M148" s="26">
        <v>134.39596832253417</v>
      </c>
      <c r="O148" t="s">
        <v>357</v>
      </c>
      <c r="P148" s="26">
        <v>103.81471428571429</v>
      </c>
    </row>
    <row r="149" spans="12:16" x14ac:dyDescent="0.25">
      <c r="L149" t="s">
        <v>357</v>
      </c>
      <c r="M149" s="26">
        <v>190.93456588725755</v>
      </c>
      <c r="O149" t="s">
        <v>357</v>
      </c>
      <c r="P149" s="26">
        <v>116.19628571428571</v>
      </c>
    </row>
    <row r="150" spans="12:16" x14ac:dyDescent="0.25">
      <c r="L150" t="s">
        <v>357</v>
      </c>
      <c r="M150" s="26">
        <v>166.53668049792532</v>
      </c>
      <c r="O150" t="s">
        <v>357</v>
      </c>
      <c r="P150" s="26">
        <v>87.395131086142314</v>
      </c>
    </row>
    <row r="151" spans="12:16" x14ac:dyDescent="0.25">
      <c r="L151" t="s">
        <v>357</v>
      </c>
      <c r="M151" s="26">
        <v>167.33360163910436</v>
      </c>
      <c r="O151" t="s">
        <v>357</v>
      </c>
      <c r="P151" s="26">
        <v>128.10164285714285</v>
      </c>
    </row>
    <row r="152" spans="12:16" x14ac:dyDescent="0.25">
      <c r="L152" t="s">
        <v>357</v>
      </c>
      <c r="M152" s="26">
        <v>150.95992857142858</v>
      </c>
      <c r="O152" t="s">
        <v>357</v>
      </c>
      <c r="P152" s="26">
        <v>149.21106793321817</v>
      </c>
    </row>
    <row r="153" spans="12:16" x14ac:dyDescent="0.25">
      <c r="L153" t="s">
        <v>357</v>
      </c>
      <c r="M153" s="26">
        <v>177.47800925925927</v>
      </c>
      <c r="O153" t="s">
        <v>357</v>
      </c>
      <c r="P153" s="26">
        <v>111.91035714285714</v>
      </c>
    </row>
    <row r="154" spans="12:16" x14ac:dyDescent="0.25">
      <c r="L154" t="s">
        <v>357</v>
      </c>
      <c r="M154" s="26">
        <v>144.24491562094332</v>
      </c>
      <c r="O154" t="s">
        <v>357</v>
      </c>
      <c r="P154" s="26">
        <v>125.2833188782885</v>
      </c>
    </row>
    <row r="155" spans="12:16" x14ac:dyDescent="0.25">
      <c r="L155" t="s">
        <v>357</v>
      </c>
      <c r="M155" s="26">
        <v>152.86478571428569</v>
      </c>
      <c r="O155" t="s">
        <v>357</v>
      </c>
      <c r="P155" s="26">
        <v>105.24335714285715</v>
      </c>
    </row>
    <row r="156" spans="12:16" x14ac:dyDescent="0.25">
      <c r="L156" t="s">
        <v>357</v>
      </c>
      <c r="M156" s="26">
        <v>89.052071428571423</v>
      </c>
      <c r="O156" t="s">
        <v>357</v>
      </c>
      <c r="P156" s="26">
        <v>118.10114285714286</v>
      </c>
    </row>
    <row r="157" spans="12:16" x14ac:dyDescent="0.25">
      <c r="L157" t="s">
        <v>357</v>
      </c>
      <c r="M157" s="26">
        <v>146.19778571428569</v>
      </c>
      <c r="O157" t="s">
        <v>357</v>
      </c>
      <c r="P157" s="26">
        <v>115.72007142857143</v>
      </c>
    </row>
    <row r="158" spans="12:16" x14ac:dyDescent="0.25">
      <c r="L158" t="s">
        <v>357</v>
      </c>
      <c r="M158" s="26">
        <v>144.95636634400594</v>
      </c>
      <c r="O158" t="s">
        <v>357</v>
      </c>
      <c r="P158" s="26">
        <v>123.76500215858397</v>
      </c>
    </row>
    <row r="159" spans="12:16" x14ac:dyDescent="0.25">
      <c r="L159" t="s">
        <v>357</v>
      </c>
      <c r="M159" s="26">
        <v>144.76914285714287</v>
      </c>
      <c r="O159" t="s">
        <v>357</v>
      </c>
      <c r="P159" s="26">
        <v>139.60215375411309</v>
      </c>
    </row>
    <row r="160" spans="12:16" x14ac:dyDescent="0.25">
      <c r="L160" t="s">
        <v>357</v>
      </c>
      <c r="M160" s="26">
        <v>134.06303660189786</v>
      </c>
      <c r="O160" t="s">
        <v>357</v>
      </c>
      <c r="P160" s="26">
        <v>77.399506602815265</v>
      </c>
    </row>
    <row r="161" spans="12:16" x14ac:dyDescent="0.25">
      <c r="L161" t="s">
        <v>357</v>
      </c>
      <c r="M161" s="26">
        <v>95.719071428571425</v>
      </c>
      <c r="O161" t="s">
        <v>357</v>
      </c>
      <c r="P161" s="26">
        <v>116.19628571428571</v>
      </c>
    </row>
    <row r="162" spans="12:16" x14ac:dyDescent="0.25">
      <c r="L162" t="s">
        <v>357</v>
      </c>
      <c r="M162" s="26">
        <v>134.80358174465627</v>
      </c>
      <c r="O162" t="s">
        <v>357</v>
      </c>
      <c r="P162" s="26">
        <v>140.9701315984031</v>
      </c>
    </row>
    <row r="163" spans="12:16" x14ac:dyDescent="0.25">
      <c r="L163" t="s">
        <v>357</v>
      </c>
      <c r="M163" s="26">
        <v>137.62592857142857</v>
      </c>
      <c r="O163" t="s">
        <v>357</v>
      </c>
      <c r="P163" s="26">
        <v>116.71108217592591</v>
      </c>
    </row>
    <row r="164" spans="12:16" x14ac:dyDescent="0.25">
      <c r="L164" t="s">
        <v>357</v>
      </c>
      <c r="M164" s="26">
        <v>148.21971993648046</v>
      </c>
      <c r="O164" t="s">
        <v>357</v>
      </c>
      <c r="P164" s="26">
        <v>131.43514285714286</v>
      </c>
    </row>
    <row r="165" spans="12:16" x14ac:dyDescent="0.25">
      <c r="L165" t="s">
        <v>357</v>
      </c>
      <c r="M165" s="26">
        <v>166.14794458665864</v>
      </c>
      <c r="O165" t="s">
        <v>357</v>
      </c>
      <c r="P165" s="26">
        <v>112.38657142857143</v>
      </c>
    </row>
    <row r="166" spans="12:16" x14ac:dyDescent="0.25">
      <c r="L166" t="s">
        <v>357</v>
      </c>
      <c r="M166" s="26">
        <v>115.24385714285714</v>
      </c>
      <c r="O166" t="s">
        <v>357</v>
      </c>
      <c r="P166" s="26">
        <v>130.95892857142857</v>
      </c>
    </row>
    <row r="167" spans="12:16" x14ac:dyDescent="0.25">
      <c r="L167" t="s">
        <v>357</v>
      </c>
      <c r="M167" s="26">
        <v>127.14921428571429</v>
      </c>
      <c r="O167" t="s">
        <v>357</v>
      </c>
      <c r="P167" s="26">
        <v>114.76764285714286</v>
      </c>
    </row>
    <row r="168" spans="12:16" x14ac:dyDescent="0.25">
      <c r="L168" t="s">
        <v>357</v>
      </c>
      <c r="M168" s="26">
        <v>135.39019437191763</v>
      </c>
      <c r="O168" t="s">
        <v>357</v>
      </c>
      <c r="P168" s="26">
        <v>98.100142857142856</v>
      </c>
    </row>
    <row r="169" spans="12:16" x14ac:dyDescent="0.25">
      <c r="L169" t="s">
        <v>357</v>
      </c>
      <c r="M169" s="26">
        <v>143.81671428571428</v>
      </c>
      <c r="O169" t="s">
        <v>357</v>
      </c>
      <c r="P169" s="26">
        <v>110.48171428571429</v>
      </c>
    </row>
    <row r="170" spans="12:16" x14ac:dyDescent="0.25">
      <c r="L170" t="s">
        <v>357</v>
      </c>
      <c r="M170" s="26">
        <v>154.29342857142856</v>
      </c>
      <c r="O170" t="s">
        <v>357</v>
      </c>
      <c r="P170" s="26">
        <v>118.55644348452124</v>
      </c>
    </row>
    <row r="171" spans="12:16" x14ac:dyDescent="0.25">
      <c r="L171" t="s">
        <v>357</v>
      </c>
      <c r="M171" s="26">
        <v>129.22777057212855</v>
      </c>
      <c r="O171" t="s">
        <v>357</v>
      </c>
      <c r="P171" s="26">
        <v>124.76814285714286</v>
      </c>
    </row>
    <row r="172" spans="12:16" x14ac:dyDescent="0.25">
      <c r="L172" t="s">
        <v>358</v>
      </c>
      <c r="M172" s="26">
        <v>172.86578571428569</v>
      </c>
      <c r="O172" t="s">
        <v>358</v>
      </c>
      <c r="P172" s="26">
        <v>93.814214285714286</v>
      </c>
    </row>
    <row r="173" spans="12:16" x14ac:dyDescent="0.25">
      <c r="L173" t="s">
        <v>358</v>
      </c>
      <c r="M173" s="26">
        <v>135.72107142857143</v>
      </c>
      <c r="O173" t="s">
        <v>358</v>
      </c>
      <c r="P173" s="26">
        <v>116.19628571428571</v>
      </c>
    </row>
    <row r="174" spans="12:16" x14ac:dyDescent="0.25">
      <c r="L174" t="s">
        <v>358</v>
      </c>
      <c r="M174" s="26">
        <v>161.50116042935886</v>
      </c>
      <c r="O174" t="s">
        <v>358</v>
      </c>
      <c r="P174" s="26">
        <v>150.1361881612811</v>
      </c>
    </row>
    <row r="175" spans="12:16" x14ac:dyDescent="0.25">
      <c r="L175" t="s">
        <v>358</v>
      </c>
      <c r="M175" s="26">
        <v>170.0085</v>
      </c>
      <c r="O175" t="s">
        <v>358</v>
      </c>
      <c r="P175" s="26">
        <v>134.76864285714285</v>
      </c>
    </row>
    <row r="176" spans="12:16" x14ac:dyDescent="0.25">
      <c r="L176" t="s">
        <v>358</v>
      </c>
      <c r="M176" s="26">
        <v>163.81771428571429</v>
      </c>
      <c r="O176" t="s">
        <v>358</v>
      </c>
      <c r="P176" s="26">
        <v>110.48171428571429</v>
      </c>
    </row>
    <row r="177" spans="12:16" x14ac:dyDescent="0.25">
      <c r="L177" t="s">
        <v>358</v>
      </c>
      <c r="M177" s="26">
        <v>157.62692857142855</v>
      </c>
      <c r="O177" t="s">
        <v>358</v>
      </c>
      <c r="P177" s="26">
        <v>143.34049999999999</v>
      </c>
    </row>
    <row r="178" spans="12:16" x14ac:dyDescent="0.25">
      <c r="L178" t="s">
        <v>358</v>
      </c>
      <c r="M178" s="26">
        <v>144.09384972439804</v>
      </c>
      <c r="O178" t="s">
        <v>358</v>
      </c>
      <c r="P178" s="26">
        <v>126.20300261096605</v>
      </c>
    </row>
    <row r="179" spans="12:16" x14ac:dyDescent="0.25">
      <c r="L179" t="s">
        <v>358</v>
      </c>
      <c r="M179" s="26">
        <v>128.74736993803143</v>
      </c>
      <c r="O179" t="s">
        <v>358</v>
      </c>
      <c r="P179" s="26">
        <v>126.82576740164288</v>
      </c>
    </row>
    <row r="180" spans="12:16" x14ac:dyDescent="0.25">
      <c r="L180" t="s">
        <v>358</v>
      </c>
      <c r="M180" s="26">
        <v>153.34100000000001</v>
      </c>
      <c r="O180" t="s">
        <v>358</v>
      </c>
      <c r="P180" s="26">
        <v>76.194285714285712</v>
      </c>
    </row>
    <row r="181" spans="12:16" x14ac:dyDescent="0.25">
      <c r="L181" t="s">
        <v>358</v>
      </c>
      <c r="M181" s="26">
        <v>170.57805724197743</v>
      </c>
      <c r="O181" t="s">
        <v>358</v>
      </c>
      <c r="P181" s="26">
        <v>117.57357617808613</v>
      </c>
    </row>
    <row r="182" spans="12:16" x14ac:dyDescent="0.25">
      <c r="L182" t="s">
        <v>358</v>
      </c>
      <c r="M182" s="26">
        <v>168.10364285714286</v>
      </c>
      <c r="O182" t="s">
        <v>358</v>
      </c>
      <c r="P182" s="26">
        <v>112.86278571428571</v>
      </c>
    </row>
    <row r="183" spans="12:16" x14ac:dyDescent="0.25">
      <c r="L183" t="s">
        <v>358</v>
      </c>
      <c r="M183" s="26">
        <v>158.32685664939549</v>
      </c>
      <c r="O183" t="s">
        <v>358</v>
      </c>
      <c r="P183" s="26">
        <v>123.30303684513527</v>
      </c>
    </row>
    <row r="184" spans="12:16" x14ac:dyDescent="0.25">
      <c r="L184" t="s">
        <v>358</v>
      </c>
      <c r="M184" s="26">
        <v>143.81671428571428</v>
      </c>
      <c r="O184" t="s">
        <v>358</v>
      </c>
      <c r="P184" s="26">
        <v>124.76814285714286</v>
      </c>
    </row>
    <row r="185" spans="12:16" x14ac:dyDescent="0.25">
      <c r="L185" t="s">
        <v>358</v>
      </c>
      <c r="M185" s="26">
        <v>165.56785929951693</v>
      </c>
      <c r="O185" t="s">
        <v>358</v>
      </c>
      <c r="P185" s="26">
        <v>140.90881642512076</v>
      </c>
    </row>
    <row r="186" spans="12:16" x14ac:dyDescent="0.25">
      <c r="L186" t="s">
        <v>358</v>
      </c>
      <c r="M186" s="26">
        <v>152.00375180375181</v>
      </c>
      <c r="O186" t="s">
        <v>358</v>
      </c>
      <c r="P186" s="26">
        <v>92.356709956709949</v>
      </c>
    </row>
    <row r="187" spans="12:16" x14ac:dyDescent="0.25">
      <c r="L187" t="s">
        <v>358</v>
      </c>
      <c r="M187" s="26">
        <v>130.48271428571428</v>
      </c>
      <c r="O187" t="s">
        <v>358</v>
      </c>
      <c r="P187" s="26">
        <v>107.62442857142857</v>
      </c>
    </row>
    <row r="188" spans="12:16" x14ac:dyDescent="0.25">
      <c r="L188" t="s">
        <v>358</v>
      </c>
      <c r="M188" s="26">
        <v>147.38491547464241</v>
      </c>
      <c r="O188" t="s">
        <v>358</v>
      </c>
      <c r="P188" s="26">
        <v>129.08221355295478</v>
      </c>
    </row>
    <row r="189" spans="12:16" x14ac:dyDescent="0.25">
      <c r="L189" t="s">
        <v>358</v>
      </c>
      <c r="M189" s="26">
        <v>158.42376237623759</v>
      </c>
      <c r="O189" t="s">
        <v>358</v>
      </c>
      <c r="P189" s="26">
        <v>144.20624523990858</v>
      </c>
    </row>
    <row r="190" spans="12:16" x14ac:dyDescent="0.25">
      <c r="L190" t="s">
        <v>358</v>
      </c>
      <c r="M190" s="26">
        <v>126.23621310295177</v>
      </c>
      <c r="O190" t="s">
        <v>358</v>
      </c>
      <c r="P190" s="26">
        <v>130.07609791216703</v>
      </c>
    </row>
    <row r="191" spans="12:16" x14ac:dyDescent="0.25">
      <c r="L191" t="s">
        <v>358</v>
      </c>
      <c r="M191" s="26">
        <v>134.29242857142856</v>
      </c>
      <c r="O191" t="s">
        <v>358</v>
      </c>
      <c r="P191" s="26">
        <v>121.91085714285714</v>
      </c>
    </row>
    <row r="192" spans="12:16" x14ac:dyDescent="0.25">
      <c r="L192" t="s">
        <v>358</v>
      </c>
      <c r="M192" s="26">
        <v>135.24485714285714</v>
      </c>
      <c r="O192" t="s">
        <v>358</v>
      </c>
      <c r="P192" s="26">
        <v>129.5302857142857</v>
      </c>
    </row>
    <row r="193" spans="12:19" x14ac:dyDescent="0.25">
      <c r="L193" t="s">
        <v>358</v>
      </c>
      <c r="M193" s="26">
        <v>122.43486988847584</v>
      </c>
      <c r="O193" t="s">
        <v>358</v>
      </c>
      <c r="P193" s="26">
        <v>118.96505576208179</v>
      </c>
    </row>
    <row r="194" spans="12:19" x14ac:dyDescent="0.25">
      <c r="L194" t="s">
        <v>358</v>
      </c>
      <c r="M194" s="26">
        <v>141.43564285714285</v>
      </c>
      <c r="O194" t="s">
        <v>358</v>
      </c>
      <c r="P194" s="26">
        <v>114.76764285714286</v>
      </c>
    </row>
    <row r="195" spans="12:19" x14ac:dyDescent="0.25">
      <c r="L195" t="s">
        <v>358</v>
      </c>
      <c r="M195" s="26">
        <v>132.38757142857142</v>
      </c>
      <c r="O195" t="s">
        <v>358</v>
      </c>
      <c r="P195" s="26">
        <v>116.19628571428571</v>
      </c>
    </row>
    <row r="199" spans="12:19" x14ac:dyDescent="0.25">
      <c r="L199" t="s">
        <v>343</v>
      </c>
      <c r="S199" t="s">
        <v>344</v>
      </c>
    </row>
    <row r="200" spans="12:19" x14ac:dyDescent="0.25">
      <c r="L200" t="s">
        <v>359</v>
      </c>
      <c r="S200" t="s">
        <v>359</v>
      </c>
    </row>
    <row r="202" spans="12:19" x14ac:dyDescent="0.25">
      <c r="L202" t="s">
        <v>360</v>
      </c>
      <c r="S202" t="s">
        <v>360</v>
      </c>
    </row>
    <row r="203" spans="12:19" x14ac:dyDescent="0.25">
      <c r="L203" t="s">
        <v>361</v>
      </c>
      <c r="S203" t="s">
        <v>361</v>
      </c>
    </row>
    <row r="204" spans="12:19" x14ac:dyDescent="0.25">
      <c r="L204" t="s">
        <v>362</v>
      </c>
      <c r="S204" t="s">
        <v>362</v>
      </c>
    </row>
    <row r="205" spans="12:19" x14ac:dyDescent="0.25">
      <c r="L205" t="s">
        <v>363</v>
      </c>
      <c r="S205" t="s">
        <v>364</v>
      </c>
    </row>
    <row r="206" spans="12:19" x14ac:dyDescent="0.25">
      <c r="L206" t="s">
        <v>365</v>
      </c>
      <c r="S206" t="s">
        <v>366</v>
      </c>
    </row>
    <row r="207" spans="12:19" x14ac:dyDescent="0.25">
      <c r="L207" t="s">
        <v>367</v>
      </c>
      <c r="S207" t="s">
        <v>368</v>
      </c>
    </row>
    <row r="208" spans="12:19" x14ac:dyDescent="0.25">
      <c r="L208" t="s">
        <v>362</v>
      </c>
      <c r="S208" t="s">
        <v>362</v>
      </c>
    </row>
    <row r="209" spans="12:19" x14ac:dyDescent="0.25">
      <c r="L209" t="s">
        <v>369</v>
      </c>
      <c r="S209" t="s">
        <v>370</v>
      </c>
    </row>
    <row r="210" spans="12:19" x14ac:dyDescent="0.25">
      <c r="L210" t="s">
        <v>360</v>
      </c>
      <c r="S210" t="s">
        <v>360</v>
      </c>
    </row>
    <row r="212" spans="12:19" x14ac:dyDescent="0.25">
      <c r="L212" t="s">
        <v>371</v>
      </c>
      <c r="S212" t="s">
        <v>372</v>
      </c>
    </row>
    <row r="213" spans="12:19" x14ac:dyDescent="0.25">
      <c r="L213" t="s">
        <v>373</v>
      </c>
      <c r="S213" t="s">
        <v>374</v>
      </c>
    </row>
    <row r="214" spans="12:19" x14ac:dyDescent="0.25">
      <c r="L214" t="s">
        <v>375</v>
      </c>
      <c r="S214" t="s">
        <v>376</v>
      </c>
    </row>
    <row r="215" spans="12:19" x14ac:dyDescent="0.25">
      <c r="L215" t="s">
        <v>377</v>
      </c>
      <c r="S215" t="s">
        <v>378</v>
      </c>
    </row>
    <row r="217" spans="12:19" x14ac:dyDescent="0.25">
      <c r="L217" t="s">
        <v>379</v>
      </c>
      <c r="S217" t="s">
        <v>379</v>
      </c>
    </row>
    <row r="219" spans="12:19" x14ac:dyDescent="0.25">
      <c r="L219" t="s">
        <v>380</v>
      </c>
      <c r="S219" t="s">
        <v>381</v>
      </c>
    </row>
    <row r="220" spans="12:19" x14ac:dyDescent="0.25">
      <c r="L220" t="s">
        <v>382</v>
      </c>
      <c r="S220" t="s">
        <v>383</v>
      </c>
    </row>
    <row r="221" spans="12:19" x14ac:dyDescent="0.25">
      <c r="L221" t="s">
        <v>384</v>
      </c>
      <c r="S221" t="s">
        <v>385</v>
      </c>
    </row>
    <row r="222" spans="12:19" x14ac:dyDescent="0.25">
      <c r="L222" t="s">
        <v>386</v>
      </c>
      <c r="S222" t="s">
        <v>387</v>
      </c>
    </row>
    <row r="223" spans="12:19" x14ac:dyDescent="0.25">
      <c r="L223" t="s">
        <v>384</v>
      </c>
      <c r="S223" t="s">
        <v>385</v>
      </c>
    </row>
    <row r="224" spans="12:19" x14ac:dyDescent="0.25">
      <c r="L224" t="s">
        <v>388</v>
      </c>
      <c r="S224" t="s">
        <v>389</v>
      </c>
    </row>
    <row r="225" spans="12:19" x14ac:dyDescent="0.25">
      <c r="L225" t="s">
        <v>390</v>
      </c>
      <c r="S225" t="s">
        <v>391</v>
      </c>
    </row>
    <row r="226" spans="12:19" x14ac:dyDescent="0.25">
      <c r="L226" t="s">
        <v>392</v>
      </c>
      <c r="S226" t="s">
        <v>393</v>
      </c>
    </row>
    <row r="227" spans="12:19" x14ac:dyDescent="0.25">
      <c r="L227" t="s">
        <v>394</v>
      </c>
      <c r="S227" t="s">
        <v>395</v>
      </c>
    </row>
    <row r="228" spans="12:19" x14ac:dyDescent="0.25">
      <c r="L228" t="s">
        <v>396</v>
      </c>
      <c r="S228" t="s">
        <v>397</v>
      </c>
    </row>
    <row r="229" spans="12:19" x14ac:dyDescent="0.25">
      <c r="L229" t="s">
        <v>398</v>
      </c>
      <c r="S229" t="s">
        <v>399</v>
      </c>
    </row>
    <row r="230" spans="12:19" x14ac:dyDescent="0.25">
      <c r="L230" t="s">
        <v>400</v>
      </c>
      <c r="S230" t="s">
        <v>401</v>
      </c>
    </row>
    <row r="231" spans="12:19" x14ac:dyDescent="0.25">
      <c r="L231" t="s">
        <v>402</v>
      </c>
      <c r="S231" t="s">
        <v>403</v>
      </c>
    </row>
    <row r="232" spans="12:19" x14ac:dyDescent="0.25">
      <c r="L232" t="s">
        <v>384</v>
      </c>
      <c r="S232" t="s">
        <v>385</v>
      </c>
    </row>
    <row r="233" spans="12:19" x14ac:dyDescent="0.25">
      <c r="L233" t="s">
        <v>404</v>
      </c>
      <c r="S233" t="s">
        <v>405</v>
      </c>
    </row>
    <row r="234" spans="12:19" x14ac:dyDescent="0.25">
      <c r="L234" t="s">
        <v>380</v>
      </c>
      <c r="S234" t="s">
        <v>381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65"/>
  <sheetViews>
    <sheetView topLeftCell="C1" workbookViewId="0">
      <selection activeCell="L9" sqref="L9"/>
    </sheetView>
  </sheetViews>
  <sheetFormatPr defaultColWidth="9.140625" defaultRowHeight="15" x14ac:dyDescent="0.25"/>
  <cols>
    <col min="1" max="1" width="28" style="1" bestFit="1" customWidth="1"/>
    <col min="2" max="2" width="10.7109375" style="1" bestFit="1" customWidth="1"/>
    <col min="3" max="8" width="9.140625" style="1"/>
    <col min="9" max="9" width="10.42578125" style="1" bestFit="1" customWidth="1"/>
    <col min="10" max="10" width="10.42578125" style="1" customWidth="1"/>
    <col min="11" max="11" width="9.140625" style="1"/>
    <col min="12" max="12" width="10.42578125" style="1" bestFit="1" customWidth="1"/>
    <col min="13" max="13" width="10.42578125" style="1" customWidth="1"/>
    <col min="14" max="14" width="9.140625" style="1"/>
    <col min="15" max="15" width="10.42578125" style="1" bestFit="1" customWidth="1"/>
    <col min="16" max="16" width="10.42578125" style="1" customWidth="1"/>
    <col min="17" max="17" width="9.140625" style="1"/>
    <col min="18" max="18" width="10.42578125" style="1" bestFit="1" customWidth="1"/>
    <col min="19" max="19" width="10.42578125" style="1" customWidth="1"/>
    <col min="20" max="20" width="9.140625" style="1"/>
    <col min="21" max="21" width="10.42578125" style="1" bestFit="1" customWidth="1"/>
    <col min="22" max="22" width="10.42578125" style="1" customWidth="1"/>
    <col min="23" max="23" width="9.140625" style="1"/>
    <col min="24" max="24" width="10.42578125" style="1" bestFit="1" customWidth="1"/>
    <col min="25" max="25" width="10.5703125" style="1" bestFit="1" customWidth="1"/>
    <col min="26" max="16384" width="9.140625" style="1"/>
  </cols>
  <sheetData>
    <row r="1" spans="1:2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406</v>
      </c>
      <c r="I1" s="3" t="s">
        <v>407</v>
      </c>
      <c r="J1" s="3" t="s">
        <v>23</v>
      </c>
      <c r="K1" s="1" t="s">
        <v>408</v>
      </c>
      <c r="L1" s="1" t="s">
        <v>409</v>
      </c>
      <c r="M1" s="1" t="s">
        <v>25</v>
      </c>
      <c r="N1" s="1" t="s">
        <v>410</v>
      </c>
      <c r="O1" s="1" t="s">
        <v>411</v>
      </c>
      <c r="P1" s="1" t="s">
        <v>27</v>
      </c>
      <c r="Q1" s="1" t="s">
        <v>412</v>
      </c>
      <c r="R1" s="1" t="s">
        <v>413</v>
      </c>
      <c r="S1" s="1" t="s">
        <v>29</v>
      </c>
      <c r="T1" s="1" t="s">
        <v>414</v>
      </c>
      <c r="U1" s="1" t="s">
        <v>415</v>
      </c>
      <c r="V1" s="1" t="s">
        <v>31</v>
      </c>
      <c r="W1" s="1" t="s">
        <v>416</v>
      </c>
      <c r="X1" s="1" t="s">
        <v>417</v>
      </c>
      <c r="Y1" s="1" t="s">
        <v>33</v>
      </c>
    </row>
    <row r="2" spans="1:25" x14ac:dyDescent="0.25">
      <c r="A2" s="1" t="str">
        <f>B2&amp;C2&amp;D2&amp;E2&amp;F2&amp;G2</f>
        <v>45815496B1R11</v>
      </c>
      <c r="B2" s="7">
        <v>45815</v>
      </c>
      <c r="C2" s="1">
        <v>49</v>
      </c>
      <c r="D2" s="1">
        <v>6</v>
      </c>
      <c r="E2" s="1" t="s">
        <v>52</v>
      </c>
      <c r="F2" s="1" t="s">
        <v>53</v>
      </c>
      <c r="G2" s="1">
        <v>1</v>
      </c>
      <c r="H2" s="1">
        <v>1920</v>
      </c>
      <c r="I2" s="1">
        <v>67.87</v>
      </c>
      <c r="J2" s="17">
        <f>H2/I2*6.667</f>
        <v>188.60527479003974</v>
      </c>
      <c r="K2" s="1">
        <v>1600</v>
      </c>
      <c r="L2" s="1">
        <v>68.819999999999993</v>
      </c>
      <c r="M2" s="17">
        <f>K2/L2*6.667</f>
        <v>155.0014530659692</v>
      </c>
      <c r="N2" s="1">
        <v>1720</v>
      </c>
      <c r="O2" s="1">
        <v>68.569999999999993</v>
      </c>
      <c r="P2" s="17">
        <f>N2/O2*6.667</f>
        <v>167.23406737640369</v>
      </c>
      <c r="Q2" s="1">
        <v>1650</v>
      </c>
      <c r="R2" s="1">
        <v>70</v>
      </c>
      <c r="S2" s="17">
        <f>Q2/R2*6.667</f>
        <v>157.15071428571429</v>
      </c>
      <c r="T2" s="1">
        <v>1700</v>
      </c>
      <c r="U2" s="1">
        <v>70</v>
      </c>
      <c r="V2" s="17">
        <f>T2/U2*6.667</f>
        <v>161.91285714285712</v>
      </c>
      <c r="W2" s="1">
        <v>1840</v>
      </c>
      <c r="X2" s="1">
        <v>70</v>
      </c>
      <c r="Y2" s="17">
        <f>W2/X2*6.667</f>
        <v>175.24685714285712</v>
      </c>
    </row>
    <row r="3" spans="1:25" x14ac:dyDescent="0.25">
      <c r="A3" s="1" t="str">
        <f t="shared" ref="A3:A65" si="0">B3&amp;C3&amp;D3&amp;E3&amp;F3&amp;G3</f>
        <v>45815497B1R12</v>
      </c>
      <c r="B3" s="7">
        <v>45815</v>
      </c>
      <c r="C3" s="1">
        <v>49</v>
      </c>
      <c r="D3" s="1">
        <v>7</v>
      </c>
      <c r="E3" s="1" t="s">
        <v>52</v>
      </c>
      <c r="F3" s="1" t="s">
        <v>53</v>
      </c>
      <c r="G3" s="1">
        <v>2</v>
      </c>
      <c r="H3" s="1">
        <v>1400</v>
      </c>
      <c r="I3" s="1">
        <v>69.45</v>
      </c>
      <c r="J3" s="17">
        <f t="shared" ref="J3:J65" si="1">H3/I3*6.667</f>
        <v>134.39596832253417</v>
      </c>
      <c r="K3" s="1">
        <v>1580</v>
      </c>
      <c r="L3" s="1">
        <v>55.17</v>
      </c>
      <c r="M3" s="17">
        <f t="shared" ref="M3:M65" si="2">K3/L3*6.667</f>
        <v>190.93456588725755</v>
      </c>
      <c r="N3" s="1">
        <v>1505</v>
      </c>
      <c r="O3" s="1">
        <v>60.25</v>
      </c>
      <c r="P3" s="17">
        <f t="shared" ref="P3:P65" si="3">N3/O3*6.667</f>
        <v>166.53668049792532</v>
      </c>
      <c r="Q3" s="1">
        <v>1715</v>
      </c>
      <c r="R3" s="1">
        <v>68.33</v>
      </c>
      <c r="S3" s="17">
        <f t="shared" ref="S3:S65" si="4">Q3/R3*6.667</f>
        <v>167.33360163910436</v>
      </c>
      <c r="T3" s="1">
        <v>1585</v>
      </c>
      <c r="U3" s="1">
        <v>70</v>
      </c>
      <c r="V3" s="17">
        <f t="shared" ref="V3:V65" si="5">T3/U3*6.667</f>
        <v>150.95992857142858</v>
      </c>
      <c r="W3" s="1">
        <v>1840</v>
      </c>
      <c r="X3" s="1">
        <v>69.12</v>
      </c>
      <c r="Y3" s="17">
        <f t="shared" ref="Y3:Y65" si="6">W3/X3*6.667</f>
        <v>177.47800925925927</v>
      </c>
    </row>
    <row r="4" spans="1:25" x14ac:dyDescent="0.25">
      <c r="A4" s="1" t="str">
        <f t="shared" si="0"/>
        <v>45815495B1R13</v>
      </c>
      <c r="B4" s="7">
        <v>45815</v>
      </c>
      <c r="C4" s="1">
        <v>49</v>
      </c>
      <c r="D4" s="1">
        <v>5</v>
      </c>
      <c r="E4" s="1" t="s">
        <v>52</v>
      </c>
      <c r="F4" s="1" t="s">
        <v>53</v>
      </c>
      <c r="G4" s="1">
        <v>3</v>
      </c>
      <c r="H4" s="1">
        <v>1825</v>
      </c>
      <c r="I4" s="1">
        <v>70</v>
      </c>
      <c r="J4" s="17">
        <f t="shared" si="1"/>
        <v>173.8182142857143</v>
      </c>
      <c r="K4" s="1">
        <v>1445</v>
      </c>
      <c r="L4" s="1">
        <v>70</v>
      </c>
      <c r="M4" s="17">
        <f t="shared" si="2"/>
        <v>137.62592857142857</v>
      </c>
      <c r="N4" s="1">
        <v>1625</v>
      </c>
      <c r="O4" s="1">
        <v>69.3</v>
      </c>
      <c r="P4" s="17">
        <f t="shared" si="3"/>
        <v>156.33297258297259</v>
      </c>
      <c r="Q4" s="1">
        <v>1890</v>
      </c>
      <c r="R4" s="1">
        <v>70</v>
      </c>
      <c r="S4" s="17">
        <f t="shared" si="4"/>
        <v>180.00899999999999</v>
      </c>
      <c r="T4" s="1">
        <v>1960</v>
      </c>
      <c r="U4" s="1">
        <v>70</v>
      </c>
      <c r="V4" s="17">
        <f t="shared" si="5"/>
        <v>186.67599999999999</v>
      </c>
      <c r="W4" s="1">
        <v>1800</v>
      </c>
      <c r="X4" s="1">
        <v>69.45</v>
      </c>
      <c r="Y4" s="17">
        <f t="shared" si="6"/>
        <v>172.79481641468681</v>
      </c>
    </row>
    <row r="5" spans="1:25" x14ac:dyDescent="0.25">
      <c r="A5" s="1" t="str">
        <f t="shared" si="0"/>
        <v>45815498B1R14</v>
      </c>
      <c r="B5" s="7">
        <v>45815</v>
      </c>
      <c r="C5" s="1">
        <v>49</v>
      </c>
      <c r="D5" s="1">
        <v>8</v>
      </c>
      <c r="E5" s="1" t="s">
        <v>52</v>
      </c>
      <c r="F5" s="1" t="s">
        <v>53</v>
      </c>
      <c r="G5" s="1">
        <v>4</v>
      </c>
      <c r="H5" s="1">
        <v>1815</v>
      </c>
      <c r="I5" s="1">
        <v>70</v>
      </c>
      <c r="J5" s="17">
        <f t="shared" si="1"/>
        <v>172.86578571428569</v>
      </c>
      <c r="K5" s="1">
        <v>1425</v>
      </c>
      <c r="L5" s="1">
        <v>70</v>
      </c>
      <c r="M5" s="17">
        <f t="shared" si="2"/>
        <v>135.72107142857143</v>
      </c>
      <c r="N5" s="1">
        <v>1670</v>
      </c>
      <c r="O5" s="1">
        <v>68.94</v>
      </c>
      <c r="P5" s="17">
        <f t="shared" si="3"/>
        <v>161.50116042935886</v>
      </c>
      <c r="Q5" s="1">
        <v>1785</v>
      </c>
      <c r="R5" s="1">
        <v>70</v>
      </c>
      <c r="S5" s="17">
        <f t="shared" si="4"/>
        <v>170.0085</v>
      </c>
      <c r="T5" s="1">
        <v>1720</v>
      </c>
      <c r="U5" s="1">
        <v>70</v>
      </c>
      <c r="V5" s="17">
        <f t="shared" si="5"/>
        <v>163.81771428571429</v>
      </c>
      <c r="W5" s="1">
        <v>1655</v>
      </c>
      <c r="X5" s="1">
        <v>70</v>
      </c>
      <c r="Y5" s="17">
        <f t="shared" si="6"/>
        <v>157.62692857142855</v>
      </c>
    </row>
    <row r="6" spans="1:25" x14ac:dyDescent="0.25">
      <c r="A6" s="1" t="str">
        <f t="shared" si="0"/>
        <v>45815491B1R15</v>
      </c>
      <c r="B6" s="7">
        <v>45815</v>
      </c>
      <c r="C6" s="1">
        <v>49</v>
      </c>
      <c r="D6" s="1">
        <v>1</v>
      </c>
      <c r="E6" s="1" t="s">
        <v>52</v>
      </c>
      <c r="F6" s="1" t="s">
        <v>53</v>
      </c>
      <c r="G6" s="1">
        <v>5</v>
      </c>
      <c r="H6" s="1">
        <v>1775</v>
      </c>
      <c r="I6" s="1">
        <v>70</v>
      </c>
      <c r="J6" s="17">
        <f t="shared" si="1"/>
        <v>169.05607142857141</v>
      </c>
      <c r="K6" s="1">
        <v>1590</v>
      </c>
      <c r="L6" s="1">
        <v>70</v>
      </c>
      <c r="M6" s="17">
        <f t="shared" si="2"/>
        <v>151.43614285714287</v>
      </c>
      <c r="N6" s="1">
        <v>1770</v>
      </c>
      <c r="O6" s="1">
        <v>69.42</v>
      </c>
      <c r="P6" s="17">
        <f t="shared" si="3"/>
        <v>169.98833189282627</v>
      </c>
      <c r="Q6" s="1">
        <v>1570</v>
      </c>
      <c r="R6" s="1">
        <v>70</v>
      </c>
      <c r="S6" s="17">
        <f t="shared" si="4"/>
        <v>149.5312857142857</v>
      </c>
      <c r="T6" s="1">
        <v>1575</v>
      </c>
      <c r="U6" s="1">
        <v>69.48</v>
      </c>
      <c r="V6" s="17">
        <f t="shared" si="5"/>
        <v>151.13018134715026</v>
      </c>
      <c r="W6" s="1">
        <v>1420</v>
      </c>
      <c r="X6" s="1">
        <v>70</v>
      </c>
      <c r="Y6" s="17">
        <f t="shared" si="6"/>
        <v>135.24485714285714</v>
      </c>
    </row>
    <row r="7" spans="1:25" x14ac:dyDescent="0.25">
      <c r="A7" s="1" t="str">
        <f t="shared" si="0"/>
        <v>45815494B1R16</v>
      </c>
      <c r="B7" s="7">
        <v>45815</v>
      </c>
      <c r="C7" s="1">
        <v>49</v>
      </c>
      <c r="D7" s="1">
        <v>4</v>
      </c>
      <c r="E7" s="1" t="s">
        <v>52</v>
      </c>
      <c r="F7" s="1" t="s">
        <v>53</v>
      </c>
      <c r="G7" s="1">
        <v>6</v>
      </c>
      <c r="H7" s="1">
        <v>1405</v>
      </c>
      <c r="I7" s="1">
        <v>70</v>
      </c>
      <c r="J7" s="17">
        <f t="shared" si="1"/>
        <v>133.8162142857143</v>
      </c>
      <c r="K7" s="1">
        <v>1500</v>
      </c>
      <c r="L7" s="1">
        <v>69.27</v>
      </c>
      <c r="M7" s="17">
        <f t="shared" si="2"/>
        <v>144.36985708098743</v>
      </c>
      <c r="N7" s="1">
        <v>1625</v>
      </c>
      <c r="O7" s="1">
        <v>70</v>
      </c>
      <c r="P7" s="17">
        <f t="shared" si="3"/>
        <v>154.76964285714286</v>
      </c>
      <c r="Q7" s="1">
        <v>1770</v>
      </c>
      <c r="R7" s="1">
        <v>70</v>
      </c>
      <c r="S7" s="17">
        <f t="shared" si="4"/>
        <v>168.57985714285712</v>
      </c>
      <c r="T7" s="1">
        <v>1600</v>
      </c>
      <c r="U7" s="1">
        <v>70</v>
      </c>
      <c r="V7" s="17">
        <f t="shared" si="5"/>
        <v>152.38857142857142</v>
      </c>
      <c r="W7" s="1">
        <v>1800</v>
      </c>
      <c r="X7" s="1">
        <v>70</v>
      </c>
      <c r="Y7" s="17">
        <f t="shared" si="6"/>
        <v>171.43714285714285</v>
      </c>
    </row>
    <row r="8" spans="1:25" x14ac:dyDescent="0.25">
      <c r="A8" s="1" t="str">
        <f t="shared" si="0"/>
        <v>45815492B1R17</v>
      </c>
      <c r="B8" s="7">
        <v>45815</v>
      </c>
      <c r="C8" s="1">
        <v>49</v>
      </c>
      <c r="D8" s="1">
        <v>2</v>
      </c>
      <c r="E8" s="1" t="s">
        <v>52</v>
      </c>
      <c r="F8" s="1" t="s">
        <v>53</v>
      </c>
      <c r="G8" s="1">
        <v>7</v>
      </c>
      <c r="H8" s="1">
        <v>1680</v>
      </c>
      <c r="I8" s="1">
        <v>70</v>
      </c>
      <c r="J8" s="17">
        <f t="shared" si="1"/>
        <v>160.00799999999998</v>
      </c>
      <c r="K8" s="1">
        <v>1600</v>
      </c>
      <c r="L8" s="1">
        <v>70</v>
      </c>
      <c r="M8" s="17">
        <f t="shared" si="2"/>
        <v>152.38857142857142</v>
      </c>
      <c r="N8" s="1">
        <v>1795</v>
      </c>
      <c r="O8" s="1">
        <v>70</v>
      </c>
      <c r="P8" s="17">
        <f t="shared" si="3"/>
        <v>170.96092857142855</v>
      </c>
      <c r="Q8" s="1">
        <v>965</v>
      </c>
      <c r="R8" s="1">
        <v>70</v>
      </c>
      <c r="S8" s="17">
        <f t="shared" si="4"/>
        <v>91.909357142857147</v>
      </c>
      <c r="T8" s="1">
        <v>1685</v>
      </c>
      <c r="U8" s="1">
        <v>70</v>
      </c>
      <c r="V8" s="17">
        <f t="shared" si="5"/>
        <v>160.4842142857143</v>
      </c>
      <c r="W8" s="1">
        <v>1940</v>
      </c>
      <c r="X8" s="1">
        <v>70</v>
      </c>
      <c r="Y8" s="17">
        <f t="shared" si="6"/>
        <v>184.77114285714285</v>
      </c>
    </row>
    <row r="9" spans="1:25" x14ac:dyDescent="0.25">
      <c r="A9" s="1" t="str">
        <f t="shared" si="0"/>
        <v>45815493B1R18</v>
      </c>
      <c r="B9" s="7">
        <v>45815</v>
      </c>
      <c r="C9" s="1">
        <v>49</v>
      </c>
      <c r="D9" s="1">
        <v>3</v>
      </c>
      <c r="E9" s="1" t="s">
        <v>52</v>
      </c>
      <c r="F9" s="1" t="s">
        <v>53</v>
      </c>
      <c r="G9" s="1">
        <v>8</v>
      </c>
      <c r="H9" s="1">
        <v>2000</v>
      </c>
      <c r="I9" s="1">
        <v>70</v>
      </c>
      <c r="J9" s="17">
        <f t="shared" si="1"/>
        <v>190.48571428571429</v>
      </c>
      <c r="K9" s="1">
        <v>1195</v>
      </c>
      <c r="L9" s="1">
        <v>70</v>
      </c>
      <c r="M9" s="17">
        <f t="shared" si="2"/>
        <v>113.81521428571429</v>
      </c>
      <c r="N9" s="1">
        <v>1720</v>
      </c>
      <c r="O9" s="1">
        <v>70</v>
      </c>
      <c r="P9" s="17">
        <f t="shared" si="3"/>
        <v>163.81771428571429</v>
      </c>
      <c r="Q9" s="1">
        <v>1725</v>
      </c>
      <c r="R9" s="1">
        <v>69.27</v>
      </c>
      <c r="S9" s="17">
        <f t="shared" si="4"/>
        <v>166.02533564313555</v>
      </c>
      <c r="T9" s="1">
        <v>1175</v>
      </c>
      <c r="U9" s="1">
        <v>56.18</v>
      </c>
      <c r="V9" s="17">
        <f t="shared" si="5"/>
        <v>139.43974724101102</v>
      </c>
      <c r="W9" s="1">
        <v>1515</v>
      </c>
      <c r="X9" s="1">
        <v>70</v>
      </c>
      <c r="Y9" s="17">
        <f t="shared" si="6"/>
        <v>144.29292857142858</v>
      </c>
    </row>
    <row r="10" spans="1:25" x14ac:dyDescent="0.25">
      <c r="A10" s="1" t="str">
        <f t="shared" si="0"/>
        <v>45815491B3R29</v>
      </c>
      <c r="B10" s="7">
        <v>45815</v>
      </c>
      <c r="C10" s="1">
        <v>49</v>
      </c>
      <c r="D10" s="1">
        <v>1</v>
      </c>
      <c r="E10" s="1" t="s">
        <v>56</v>
      </c>
      <c r="F10" s="1" t="s">
        <v>54</v>
      </c>
      <c r="G10" s="1">
        <v>9</v>
      </c>
      <c r="H10" s="1">
        <v>1605</v>
      </c>
      <c r="I10" s="1">
        <v>69.180000000000007</v>
      </c>
      <c r="J10" s="17">
        <f t="shared" si="1"/>
        <v>154.67671292281005</v>
      </c>
      <c r="K10" s="1">
        <v>1620</v>
      </c>
      <c r="L10" s="1">
        <v>70</v>
      </c>
      <c r="M10" s="17">
        <f t="shared" si="2"/>
        <v>154.29342857142856</v>
      </c>
      <c r="N10" s="1">
        <v>1105</v>
      </c>
      <c r="O10" s="1">
        <v>70</v>
      </c>
      <c r="P10" s="17">
        <f t="shared" si="3"/>
        <v>105.24335714285715</v>
      </c>
      <c r="Q10" s="1">
        <v>1905</v>
      </c>
      <c r="R10" s="1">
        <v>70</v>
      </c>
      <c r="S10" s="17">
        <f t="shared" si="4"/>
        <v>181.43764285714286</v>
      </c>
      <c r="T10" s="1">
        <v>935</v>
      </c>
      <c r="U10" s="1">
        <v>68.489999999999995</v>
      </c>
      <c r="V10" s="17">
        <f t="shared" si="5"/>
        <v>91.015403708570602</v>
      </c>
      <c r="W10" s="1">
        <v>1680</v>
      </c>
      <c r="X10" s="1">
        <v>66.86</v>
      </c>
      <c r="Y10" s="17">
        <f t="shared" si="6"/>
        <v>167.52258450493568</v>
      </c>
    </row>
    <row r="11" spans="1:25" x14ac:dyDescent="0.25">
      <c r="A11" s="1" t="str">
        <f t="shared" si="0"/>
        <v>45815498B3R210</v>
      </c>
      <c r="B11" s="7">
        <v>45815</v>
      </c>
      <c r="C11" s="1">
        <v>49</v>
      </c>
      <c r="D11" s="1">
        <v>8</v>
      </c>
      <c r="E11" s="1" t="s">
        <v>56</v>
      </c>
      <c r="F11" s="1" t="s">
        <v>54</v>
      </c>
      <c r="G11" s="1">
        <v>10</v>
      </c>
      <c r="H11" s="1">
        <v>1490</v>
      </c>
      <c r="I11" s="1">
        <v>68.94</v>
      </c>
      <c r="J11" s="17">
        <f t="shared" si="1"/>
        <v>144.09384972439804</v>
      </c>
      <c r="K11" s="1">
        <v>1340</v>
      </c>
      <c r="L11" s="1">
        <v>69.39</v>
      </c>
      <c r="M11" s="17">
        <f t="shared" si="2"/>
        <v>128.74736993803143</v>
      </c>
      <c r="N11" s="1">
        <v>1610</v>
      </c>
      <c r="O11" s="1">
        <v>70</v>
      </c>
      <c r="P11" s="17">
        <f t="shared" si="3"/>
        <v>153.34100000000001</v>
      </c>
      <c r="Q11" s="1">
        <v>1770</v>
      </c>
      <c r="R11" s="1">
        <v>69.180000000000007</v>
      </c>
      <c r="S11" s="17">
        <f t="shared" si="4"/>
        <v>170.57805724197743</v>
      </c>
      <c r="T11" s="1">
        <v>1765</v>
      </c>
      <c r="U11" s="1">
        <v>70</v>
      </c>
      <c r="V11" s="17">
        <f t="shared" si="5"/>
        <v>168.10364285714286</v>
      </c>
      <c r="W11" s="1">
        <v>1650</v>
      </c>
      <c r="X11" s="1">
        <v>69.48</v>
      </c>
      <c r="Y11" s="17">
        <f t="shared" si="6"/>
        <v>158.32685664939549</v>
      </c>
    </row>
    <row r="12" spans="1:25" x14ac:dyDescent="0.25">
      <c r="A12" s="1" t="str">
        <f t="shared" si="0"/>
        <v>45815493B3R211</v>
      </c>
      <c r="B12" s="7">
        <v>45815</v>
      </c>
      <c r="C12" s="1">
        <v>49</v>
      </c>
      <c r="D12" s="1">
        <v>3</v>
      </c>
      <c r="E12" s="1" t="s">
        <v>56</v>
      </c>
      <c r="F12" s="1" t="s">
        <v>54</v>
      </c>
      <c r="G12" s="1">
        <v>11</v>
      </c>
      <c r="H12" s="1">
        <v>1425</v>
      </c>
      <c r="I12" s="1">
        <v>70</v>
      </c>
      <c r="J12" s="17">
        <f t="shared" si="1"/>
        <v>135.72107142857143</v>
      </c>
      <c r="K12" s="1">
        <v>1560</v>
      </c>
      <c r="L12" s="1">
        <v>70</v>
      </c>
      <c r="M12" s="17">
        <f t="shared" si="2"/>
        <v>148.57885714285715</v>
      </c>
      <c r="N12" s="1">
        <v>965</v>
      </c>
      <c r="O12" s="1">
        <v>70</v>
      </c>
      <c r="P12" s="17">
        <f t="shared" si="3"/>
        <v>91.909357142857147</v>
      </c>
      <c r="Q12" s="1">
        <v>1585</v>
      </c>
      <c r="R12" s="1">
        <v>70</v>
      </c>
      <c r="S12" s="17">
        <f t="shared" si="4"/>
        <v>150.95992857142858</v>
      </c>
      <c r="T12" s="1">
        <v>1425</v>
      </c>
      <c r="U12" s="1">
        <v>69.180000000000007</v>
      </c>
      <c r="V12" s="17">
        <f t="shared" si="5"/>
        <v>137.3297918473547</v>
      </c>
      <c r="W12" s="1">
        <v>1570</v>
      </c>
      <c r="X12" s="1">
        <v>68.209999999999994</v>
      </c>
      <c r="Y12" s="17">
        <f t="shared" si="6"/>
        <v>153.45535845183991</v>
      </c>
    </row>
    <row r="13" spans="1:25" x14ac:dyDescent="0.25">
      <c r="A13" s="1" t="str">
        <f t="shared" si="0"/>
        <v>45815496B3R212</v>
      </c>
      <c r="B13" s="7">
        <v>45815</v>
      </c>
      <c r="C13" s="1">
        <v>49</v>
      </c>
      <c r="D13" s="1">
        <v>6</v>
      </c>
      <c r="E13" s="1" t="s">
        <v>56</v>
      </c>
      <c r="F13" s="1" t="s">
        <v>54</v>
      </c>
      <c r="G13" s="1">
        <v>12</v>
      </c>
      <c r="H13" s="1">
        <v>1075</v>
      </c>
      <c r="I13" s="1">
        <v>70</v>
      </c>
      <c r="J13" s="17">
        <f t="shared" si="1"/>
        <v>102.38607142857143</v>
      </c>
      <c r="K13" s="1">
        <v>1675</v>
      </c>
      <c r="L13" s="1">
        <v>70</v>
      </c>
      <c r="M13" s="17">
        <f t="shared" si="2"/>
        <v>159.53178571428569</v>
      </c>
      <c r="N13" s="1">
        <v>1570</v>
      </c>
      <c r="O13" s="1">
        <v>69.31</v>
      </c>
      <c r="P13" s="17">
        <f t="shared" si="3"/>
        <v>151.01991054681864</v>
      </c>
      <c r="Q13" s="1">
        <v>1565</v>
      </c>
      <c r="R13" s="1">
        <v>68.040000000000006</v>
      </c>
      <c r="S13" s="17">
        <f t="shared" si="4"/>
        <v>153.34883891828335</v>
      </c>
      <c r="T13" s="1">
        <v>1520</v>
      </c>
      <c r="U13" s="1">
        <v>70</v>
      </c>
      <c r="V13" s="17">
        <f t="shared" si="5"/>
        <v>144.76914285714287</v>
      </c>
      <c r="W13" s="1">
        <v>1515</v>
      </c>
      <c r="X13" s="1">
        <v>70</v>
      </c>
      <c r="Y13" s="17">
        <f t="shared" si="6"/>
        <v>144.29292857142858</v>
      </c>
    </row>
    <row r="14" spans="1:25" x14ac:dyDescent="0.25">
      <c r="A14" s="1" t="str">
        <f t="shared" si="0"/>
        <v>45815497B3R213</v>
      </c>
      <c r="B14" s="7">
        <v>45815</v>
      </c>
      <c r="C14" s="1">
        <v>49</v>
      </c>
      <c r="D14" s="1">
        <v>7</v>
      </c>
      <c r="E14" s="1" t="s">
        <v>56</v>
      </c>
      <c r="F14" s="1" t="s">
        <v>54</v>
      </c>
      <c r="G14" s="1">
        <v>13</v>
      </c>
      <c r="H14" s="1">
        <v>1500</v>
      </c>
      <c r="I14" s="1">
        <v>69.33</v>
      </c>
      <c r="J14" s="17">
        <f t="shared" si="1"/>
        <v>144.24491562094332</v>
      </c>
      <c r="K14" s="1">
        <v>1605</v>
      </c>
      <c r="L14" s="1">
        <v>70</v>
      </c>
      <c r="M14" s="17">
        <f t="shared" si="2"/>
        <v>152.86478571428569</v>
      </c>
      <c r="N14" s="1">
        <v>935</v>
      </c>
      <c r="O14" s="1">
        <v>70</v>
      </c>
      <c r="P14" s="17">
        <f t="shared" si="3"/>
        <v>89.052071428571423</v>
      </c>
      <c r="Q14" s="1">
        <v>1535</v>
      </c>
      <c r="R14" s="1">
        <v>70</v>
      </c>
      <c r="S14" s="17">
        <f t="shared" si="4"/>
        <v>146.19778571428569</v>
      </c>
      <c r="T14" s="1">
        <v>1460</v>
      </c>
      <c r="U14" s="1">
        <v>67.150000000000006</v>
      </c>
      <c r="V14" s="17">
        <f t="shared" si="5"/>
        <v>144.95636634400594</v>
      </c>
      <c r="W14" s="1">
        <v>1520</v>
      </c>
      <c r="X14" s="1">
        <v>70</v>
      </c>
      <c r="Y14" s="17">
        <f t="shared" si="6"/>
        <v>144.76914285714287</v>
      </c>
    </row>
    <row r="15" spans="1:25" x14ac:dyDescent="0.25">
      <c r="A15" s="1" t="str">
        <f t="shared" si="0"/>
        <v>45815494B3R214</v>
      </c>
      <c r="B15" s="7">
        <v>45815</v>
      </c>
      <c r="C15" s="1">
        <v>49</v>
      </c>
      <c r="D15" s="1">
        <v>4</v>
      </c>
      <c r="E15" s="1" t="s">
        <v>56</v>
      </c>
      <c r="F15" s="1" t="s">
        <v>54</v>
      </c>
      <c r="G15" s="1">
        <v>14</v>
      </c>
      <c r="H15" s="1">
        <v>1675</v>
      </c>
      <c r="I15" s="1">
        <v>70</v>
      </c>
      <c r="J15" s="17">
        <f t="shared" si="1"/>
        <v>159.53178571428569</v>
      </c>
      <c r="K15" s="1">
        <v>1835</v>
      </c>
      <c r="L15" s="1">
        <v>70</v>
      </c>
      <c r="M15" s="17">
        <f t="shared" si="2"/>
        <v>174.77064285714286</v>
      </c>
      <c r="N15" s="1">
        <v>1760</v>
      </c>
      <c r="O15" s="1">
        <v>70</v>
      </c>
      <c r="P15" s="17">
        <f t="shared" si="3"/>
        <v>167.62742857142857</v>
      </c>
      <c r="Q15" s="1">
        <v>1580</v>
      </c>
      <c r="R15" s="1">
        <v>69.3</v>
      </c>
      <c r="S15" s="17">
        <f t="shared" si="4"/>
        <v>152.00375180375181</v>
      </c>
      <c r="T15" s="1">
        <v>1750</v>
      </c>
      <c r="U15" s="1">
        <v>70</v>
      </c>
      <c r="V15" s="17">
        <f t="shared" si="5"/>
        <v>166.67499999999998</v>
      </c>
      <c r="W15" s="1">
        <v>1610</v>
      </c>
      <c r="X15" s="1">
        <v>70</v>
      </c>
      <c r="Y15" s="17">
        <f t="shared" si="6"/>
        <v>153.34100000000001</v>
      </c>
    </row>
    <row r="16" spans="1:25" x14ac:dyDescent="0.25">
      <c r="A16" s="1" t="str">
        <f t="shared" si="0"/>
        <v>45815495B3R215</v>
      </c>
      <c r="B16" s="7">
        <v>45815</v>
      </c>
      <c r="C16" s="1">
        <v>49</v>
      </c>
      <c r="D16" s="1">
        <v>5</v>
      </c>
      <c r="E16" s="1" t="s">
        <v>56</v>
      </c>
      <c r="F16" s="1" t="s">
        <v>54</v>
      </c>
      <c r="G16" s="1">
        <v>15</v>
      </c>
      <c r="H16" s="1">
        <v>1570</v>
      </c>
      <c r="I16" s="1">
        <v>70</v>
      </c>
      <c r="J16" s="17">
        <f t="shared" si="1"/>
        <v>149.5312857142857</v>
      </c>
      <c r="K16" s="1">
        <v>1710</v>
      </c>
      <c r="L16" s="1">
        <v>70</v>
      </c>
      <c r="M16" s="17">
        <f t="shared" si="2"/>
        <v>162.8652857142857</v>
      </c>
      <c r="N16" s="1">
        <v>1510</v>
      </c>
      <c r="O16" s="1">
        <v>70</v>
      </c>
      <c r="P16" s="17">
        <f t="shared" si="3"/>
        <v>143.81671428571428</v>
      </c>
      <c r="Q16" s="1">
        <v>1645</v>
      </c>
      <c r="R16" s="1">
        <v>70</v>
      </c>
      <c r="S16" s="17">
        <f t="shared" si="4"/>
        <v>156.67449999999999</v>
      </c>
      <c r="T16" s="1">
        <v>1695</v>
      </c>
      <c r="U16" s="1">
        <v>70</v>
      </c>
      <c r="V16" s="17">
        <f t="shared" si="5"/>
        <v>161.43664285714286</v>
      </c>
      <c r="W16" s="1">
        <v>1755</v>
      </c>
      <c r="X16" s="1">
        <v>70</v>
      </c>
      <c r="Y16" s="17">
        <f t="shared" si="6"/>
        <v>167.1512142857143</v>
      </c>
    </row>
    <row r="17" spans="1:25" x14ac:dyDescent="0.25">
      <c r="A17" s="1" t="str">
        <f t="shared" si="0"/>
        <v>45815492B3R216</v>
      </c>
      <c r="B17" s="7">
        <v>45815</v>
      </c>
      <c r="C17" s="1">
        <v>49</v>
      </c>
      <c r="D17" s="1">
        <v>2</v>
      </c>
      <c r="E17" s="1" t="s">
        <v>56</v>
      </c>
      <c r="F17" s="1" t="s">
        <v>54</v>
      </c>
      <c r="G17" s="1">
        <v>16</v>
      </c>
      <c r="H17" s="1">
        <v>1830</v>
      </c>
      <c r="I17" s="1">
        <v>70</v>
      </c>
      <c r="J17" s="17">
        <f t="shared" si="1"/>
        <v>174.29442857142857</v>
      </c>
      <c r="K17" s="1">
        <v>1770</v>
      </c>
      <c r="L17" s="1">
        <v>70</v>
      </c>
      <c r="M17" s="17">
        <f t="shared" si="2"/>
        <v>168.57985714285712</v>
      </c>
      <c r="N17" s="1">
        <v>1630</v>
      </c>
      <c r="O17" s="1">
        <v>68.87</v>
      </c>
      <c r="P17" s="17">
        <f t="shared" si="3"/>
        <v>157.79308842747204</v>
      </c>
      <c r="Q17" s="1">
        <v>1720</v>
      </c>
      <c r="R17" s="1">
        <v>70</v>
      </c>
      <c r="S17" s="17">
        <f t="shared" si="4"/>
        <v>163.81771428571429</v>
      </c>
      <c r="T17" s="1">
        <v>1770</v>
      </c>
      <c r="U17" s="1">
        <v>70</v>
      </c>
      <c r="V17" s="17">
        <f t="shared" si="5"/>
        <v>168.57985714285712</v>
      </c>
      <c r="W17" s="1">
        <v>1730</v>
      </c>
      <c r="X17" s="1">
        <v>70</v>
      </c>
      <c r="Y17" s="17">
        <f t="shared" si="6"/>
        <v>164.77014285714287</v>
      </c>
    </row>
    <row r="18" spans="1:25" x14ac:dyDescent="0.25">
      <c r="A18" s="1" t="str">
        <f t="shared" si="0"/>
        <v>45815491B2R317</v>
      </c>
      <c r="B18" s="7">
        <v>45815</v>
      </c>
      <c r="C18" s="1">
        <v>49</v>
      </c>
      <c r="D18" s="1">
        <v>1</v>
      </c>
      <c r="E18" s="1" t="s">
        <v>57</v>
      </c>
      <c r="F18" s="1" t="s">
        <v>55</v>
      </c>
      <c r="G18" s="1">
        <v>17</v>
      </c>
      <c r="H18" s="1">
        <v>1580</v>
      </c>
      <c r="I18" s="1">
        <v>68.91</v>
      </c>
      <c r="J18" s="17">
        <f t="shared" si="1"/>
        <v>152.86402554056016</v>
      </c>
      <c r="K18" s="1">
        <v>1700</v>
      </c>
      <c r="L18" s="1">
        <v>70</v>
      </c>
      <c r="M18" s="17">
        <f t="shared" si="2"/>
        <v>161.91285714285712</v>
      </c>
      <c r="N18" s="1">
        <v>1455</v>
      </c>
      <c r="O18" s="1">
        <v>67.63</v>
      </c>
      <c r="P18" s="17">
        <f t="shared" si="3"/>
        <v>143.43464438858496</v>
      </c>
      <c r="Q18" s="1">
        <v>1695</v>
      </c>
      <c r="R18" s="1">
        <v>69.12</v>
      </c>
      <c r="S18" s="17">
        <f t="shared" si="4"/>
        <v>163.49197048611109</v>
      </c>
      <c r="T18" s="1">
        <v>1340</v>
      </c>
      <c r="U18" s="1">
        <v>70</v>
      </c>
      <c r="V18" s="17">
        <f t="shared" si="5"/>
        <v>127.62542857142857</v>
      </c>
      <c r="W18" s="1">
        <v>1730</v>
      </c>
      <c r="X18" s="1">
        <v>70</v>
      </c>
      <c r="Y18" s="17">
        <f t="shared" si="6"/>
        <v>164.77014285714287</v>
      </c>
    </row>
    <row r="19" spans="1:25" x14ac:dyDescent="0.25">
      <c r="A19" s="1" t="str">
        <f t="shared" si="0"/>
        <v>45815492B2R318</v>
      </c>
      <c r="B19" s="7">
        <v>45815</v>
      </c>
      <c r="C19" s="1">
        <v>49</v>
      </c>
      <c r="D19" s="1">
        <v>2</v>
      </c>
      <c r="E19" s="1" t="s">
        <v>57</v>
      </c>
      <c r="F19" s="1" t="s">
        <v>55</v>
      </c>
      <c r="G19" s="1">
        <v>18</v>
      </c>
      <c r="H19" s="1">
        <v>1230</v>
      </c>
      <c r="I19" s="1">
        <v>63.08</v>
      </c>
      <c r="J19" s="17">
        <f t="shared" si="1"/>
        <v>130.00015852885224</v>
      </c>
      <c r="K19" s="1">
        <v>1995</v>
      </c>
      <c r="L19" s="1">
        <v>68.66</v>
      </c>
      <c r="M19" s="17">
        <f t="shared" si="2"/>
        <v>193.71781240897175</v>
      </c>
      <c r="N19" s="1">
        <v>1815</v>
      </c>
      <c r="O19" s="1">
        <v>63.04</v>
      </c>
      <c r="P19" s="17">
        <f t="shared" si="3"/>
        <v>191.95122144670049</v>
      </c>
      <c r="Q19" s="1">
        <v>1590</v>
      </c>
      <c r="R19" s="1">
        <v>63.65</v>
      </c>
      <c r="S19" s="17">
        <f t="shared" si="4"/>
        <v>166.54406912804399</v>
      </c>
      <c r="T19" s="1">
        <v>1590</v>
      </c>
      <c r="U19" s="1">
        <v>70</v>
      </c>
      <c r="V19" s="17">
        <f t="shared" si="5"/>
        <v>151.43614285714287</v>
      </c>
      <c r="W19" s="1">
        <v>1460</v>
      </c>
      <c r="X19" s="1">
        <v>69.39</v>
      </c>
      <c r="Y19" s="17">
        <f t="shared" si="6"/>
        <v>140.2769851563626</v>
      </c>
    </row>
    <row r="20" spans="1:25" x14ac:dyDescent="0.25">
      <c r="A20" s="1" t="str">
        <f t="shared" si="0"/>
        <v>45815493B2R319</v>
      </c>
      <c r="B20" s="7">
        <v>45815</v>
      </c>
      <c r="C20" s="1">
        <v>49</v>
      </c>
      <c r="D20" s="1">
        <v>3</v>
      </c>
      <c r="E20" s="1" t="s">
        <v>57</v>
      </c>
      <c r="F20" s="1" t="s">
        <v>55</v>
      </c>
      <c r="G20" s="1">
        <v>19</v>
      </c>
      <c r="H20" s="1">
        <v>1665</v>
      </c>
      <c r="I20" s="1">
        <v>67.91</v>
      </c>
      <c r="J20" s="17">
        <f t="shared" si="1"/>
        <v>163.45979973494332</v>
      </c>
      <c r="K20" s="1">
        <v>1405</v>
      </c>
      <c r="L20" s="1">
        <v>67.87</v>
      </c>
      <c r="M20" s="17">
        <f t="shared" si="2"/>
        <v>138.01583910416971</v>
      </c>
      <c r="N20" s="1">
        <v>1560</v>
      </c>
      <c r="O20" s="1">
        <v>70</v>
      </c>
      <c r="P20" s="17">
        <f t="shared" si="3"/>
        <v>148.57885714285715</v>
      </c>
      <c r="Q20" s="1">
        <v>1375</v>
      </c>
      <c r="R20" s="1">
        <v>69.48</v>
      </c>
      <c r="S20" s="17">
        <f t="shared" si="4"/>
        <v>131.93904720782959</v>
      </c>
      <c r="T20" s="1">
        <v>1385</v>
      </c>
      <c r="U20" s="1">
        <v>70</v>
      </c>
      <c r="V20" s="17">
        <f t="shared" si="5"/>
        <v>131.91135714285713</v>
      </c>
      <c r="W20" s="1">
        <v>1435</v>
      </c>
      <c r="X20" s="1">
        <v>70</v>
      </c>
      <c r="Y20" s="17">
        <f t="shared" si="6"/>
        <v>136.67349999999999</v>
      </c>
    </row>
    <row r="21" spans="1:25" x14ac:dyDescent="0.25">
      <c r="A21" s="1" t="str">
        <f t="shared" si="0"/>
        <v>45815494B2R320</v>
      </c>
      <c r="B21" s="7">
        <v>45815</v>
      </c>
      <c r="C21" s="1">
        <v>49</v>
      </c>
      <c r="D21" s="1">
        <v>4</v>
      </c>
      <c r="E21" s="1" t="s">
        <v>57</v>
      </c>
      <c r="F21" s="1" t="s">
        <v>55</v>
      </c>
      <c r="G21" s="1">
        <v>20</v>
      </c>
      <c r="H21" s="1">
        <v>1705</v>
      </c>
      <c r="I21" s="1">
        <v>70</v>
      </c>
      <c r="J21" s="17">
        <f t="shared" si="1"/>
        <v>162.38907142857144</v>
      </c>
      <c r="K21" s="1">
        <v>1590</v>
      </c>
      <c r="L21" s="1">
        <v>70</v>
      </c>
      <c r="M21" s="17">
        <f t="shared" si="2"/>
        <v>151.43614285714287</v>
      </c>
      <c r="N21" s="1">
        <v>1630</v>
      </c>
      <c r="O21" s="1">
        <v>70</v>
      </c>
      <c r="P21" s="17">
        <f t="shared" si="3"/>
        <v>155.24585714285712</v>
      </c>
      <c r="Q21" s="1">
        <v>1380</v>
      </c>
      <c r="R21" s="1">
        <v>70</v>
      </c>
      <c r="S21" s="17">
        <f t="shared" si="4"/>
        <v>131.43514285714286</v>
      </c>
      <c r="T21" s="1">
        <v>1430</v>
      </c>
      <c r="U21" s="1">
        <v>69.45</v>
      </c>
      <c r="V21" s="17">
        <f t="shared" si="5"/>
        <v>137.27588192944563</v>
      </c>
      <c r="W21" s="1">
        <v>1010</v>
      </c>
      <c r="X21" s="1">
        <v>70</v>
      </c>
      <c r="Y21" s="17">
        <f t="shared" si="6"/>
        <v>96.195285714285717</v>
      </c>
    </row>
    <row r="22" spans="1:25" x14ac:dyDescent="0.25">
      <c r="A22" s="1" t="str">
        <f t="shared" si="0"/>
        <v>45815495B2R321</v>
      </c>
      <c r="B22" s="7">
        <v>45815</v>
      </c>
      <c r="C22" s="1">
        <v>49</v>
      </c>
      <c r="D22" s="1">
        <v>5</v>
      </c>
      <c r="E22" s="1" t="s">
        <v>57</v>
      </c>
      <c r="F22" s="1" t="s">
        <v>55</v>
      </c>
      <c r="G22" s="1">
        <v>21</v>
      </c>
      <c r="H22" s="1">
        <v>1700</v>
      </c>
      <c r="I22" s="1">
        <v>70</v>
      </c>
      <c r="J22" s="17">
        <f t="shared" si="1"/>
        <v>161.91285714285712</v>
      </c>
      <c r="K22" s="1">
        <v>1520</v>
      </c>
      <c r="L22" s="1">
        <v>70</v>
      </c>
      <c r="M22" s="17">
        <f t="shared" si="2"/>
        <v>144.76914285714287</v>
      </c>
      <c r="N22" s="1">
        <v>1220</v>
      </c>
      <c r="O22" s="1">
        <v>70</v>
      </c>
      <c r="P22" s="17">
        <f t="shared" si="3"/>
        <v>116.19628571428571</v>
      </c>
      <c r="Q22" s="1">
        <v>1515</v>
      </c>
      <c r="R22" s="1">
        <v>69.48</v>
      </c>
      <c r="S22" s="17">
        <f t="shared" si="4"/>
        <v>145.37284110535407</v>
      </c>
      <c r="T22" s="1">
        <v>1650</v>
      </c>
      <c r="U22" s="1">
        <v>68.72</v>
      </c>
      <c r="V22" s="17">
        <f t="shared" si="5"/>
        <v>160.07785215366704</v>
      </c>
      <c r="W22" s="1">
        <v>1185</v>
      </c>
      <c r="X22" s="1">
        <v>69.42</v>
      </c>
      <c r="Y22" s="17">
        <f t="shared" si="6"/>
        <v>113.80574762316334</v>
      </c>
    </row>
    <row r="23" spans="1:25" x14ac:dyDescent="0.25">
      <c r="A23" s="1" t="str">
        <f t="shared" si="0"/>
        <v>45815496B2R322</v>
      </c>
      <c r="B23" s="7">
        <v>45815</v>
      </c>
      <c r="C23" s="1">
        <v>49</v>
      </c>
      <c r="D23" s="1">
        <v>6</v>
      </c>
      <c r="E23" s="1" t="s">
        <v>57</v>
      </c>
      <c r="F23" s="1" t="s">
        <v>55</v>
      </c>
      <c r="G23" s="1">
        <v>22</v>
      </c>
      <c r="H23" s="1">
        <v>1445</v>
      </c>
      <c r="I23" s="1">
        <v>69.180000000000007</v>
      </c>
      <c r="J23" s="17">
        <f t="shared" si="1"/>
        <v>139.25722752240532</v>
      </c>
      <c r="K23" s="1">
        <v>1460</v>
      </c>
      <c r="L23" s="1">
        <v>68.27</v>
      </c>
      <c r="M23" s="17">
        <f t="shared" si="2"/>
        <v>142.57829207558225</v>
      </c>
      <c r="N23" s="1">
        <v>1685</v>
      </c>
      <c r="O23" s="1">
        <v>70</v>
      </c>
      <c r="P23" s="17">
        <f t="shared" si="3"/>
        <v>160.4842142857143</v>
      </c>
      <c r="Q23" s="1">
        <v>1715</v>
      </c>
      <c r="R23" s="1">
        <v>70</v>
      </c>
      <c r="S23" s="17">
        <f t="shared" si="4"/>
        <v>163.3415</v>
      </c>
      <c r="T23" s="1">
        <v>1550</v>
      </c>
      <c r="U23" s="1">
        <v>70</v>
      </c>
      <c r="V23" s="17">
        <f t="shared" si="5"/>
        <v>147.62642857142856</v>
      </c>
      <c r="W23" s="1">
        <v>1545</v>
      </c>
      <c r="X23" s="1">
        <v>70</v>
      </c>
      <c r="Y23" s="17">
        <f t="shared" si="6"/>
        <v>147.1502142857143</v>
      </c>
    </row>
    <row r="24" spans="1:25" x14ac:dyDescent="0.25">
      <c r="A24" s="1" t="str">
        <f t="shared" si="0"/>
        <v>45815497B2R323</v>
      </c>
      <c r="B24" s="7">
        <v>45815</v>
      </c>
      <c r="C24" s="1">
        <v>49</v>
      </c>
      <c r="D24" s="1">
        <v>7</v>
      </c>
      <c r="E24" s="1" t="s">
        <v>57</v>
      </c>
      <c r="F24" s="1" t="s">
        <v>55</v>
      </c>
      <c r="G24" s="1">
        <v>23</v>
      </c>
      <c r="H24" s="1">
        <v>1335</v>
      </c>
      <c r="I24" s="1">
        <v>66.39</v>
      </c>
      <c r="J24" s="17">
        <f t="shared" si="1"/>
        <v>134.06303660189786</v>
      </c>
      <c r="K24" s="1">
        <v>1005</v>
      </c>
      <c r="L24" s="1">
        <v>70</v>
      </c>
      <c r="M24" s="17">
        <f t="shared" si="2"/>
        <v>95.719071428571425</v>
      </c>
      <c r="N24" s="1">
        <v>1400</v>
      </c>
      <c r="O24" s="1">
        <v>69.239999999999995</v>
      </c>
      <c r="P24" s="17">
        <f t="shared" si="3"/>
        <v>134.80358174465627</v>
      </c>
      <c r="Q24" s="1">
        <v>1445</v>
      </c>
      <c r="R24" s="1">
        <v>70</v>
      </c>
      <c r="S24" s="17">
        <f t="shared" si="4"/>
        <v>137.62592857142857</v>
      </c>
      <c r="T24" s="1">
        <v>1540</v>
      </c>
      <c r="U24" s="1">
        <v>69.27</v>
      </c>
      <c r="V24" s="17">
        <f t="shared" si="5"/>
        <v>148.21971993648046</v>
      </c>
      <c r="W24" s="1">
        <v>1655</v>
      </c>
      <c r="X24" s="1">
        <v>66.41</v>
      </c>
      <c r="Y24" s="17">
        <f t="shared" si="6"/>
        <v>166.14794458665864</v>
      </c>
    </row>
    <row r="25" spans="1:25" x14ac:dyDescent="0.25">
      <c r="A25" s="1" t="str">
        <f t="shared" si="0"/>
        <v>45815498B2R324</v>
      </c>
      <c r="B25" s="7">
        <v>45815</v>
      </c>
      <c r="C25" s="1">
        <v>49</v>
      </c>
      <c r="D25" s="1">
        <v>8</v>
      </c>
      <c r="E25" s="1" t="s">
        <v>57</v>
      </c>
      <c r="F25" s="1" t="s">
        <v>55</v>
      </c>
      <c r="G25" s="1">
        <v>24</v>
      </c>
      <c r="H25" s="1">
        <v>1510</v>
      </c>
      <c r="I25" s="1">
        <v>70</v>
      </c>
      <c r="J25" s="17">
        <f t="shared" si="1"/>
        <v>143.81671428571428</v>
      </c>
      <c r="K25" s="1">
        <v>1645</v>
      </c>
      <c r="L25" s="1">
        <v>66.239999999999995</v>
      </c>
      <c r="M25" s="17">
        <f t="shared" si="2"/>
        <v>165.56785929951693</v>
      </c>
      <c r="N25" s="1">
        <v>1580</v>
      </c>
      <c r="O25" s="1">
        <v>69.3</v>
      </c>
      <c r="P25" s="17">
        <f t="shared" si="3"/>
        <v>152.00375180375181</v>
      </c>
      <c r="Q25" s="1">
        <v>1370</v>
      </c>
      <c r="R25" s="1">
        <v>70</v>
      </c>
      <c r="S25" s="17">
        <f t="shared" si="4"/>
        <v>130.48271428571428</v>
      </c>
      <c r="T25" s="1">
        <v>1530</v>
      </c>
      <c r="U25" s="1">
        <v>69.209999999999994</v>
      </c>
      <c r="V25" s="17">
        <f t="shared" si="5"/>
        <v>147.38491547464241</v>
      </c>
      <c r="W25" s="1">
        <v>1560</v>
      </c>
      <c r="X25" s="1">
        <v>65.650000000000006</v>
      </c>
      <c r="Y25" s="17">
        <f t="shared" si="6"/>
        <v>158.42376237623759</v>
      </c>
    </row>
    <row r="26" spans="1:25" x14ac:dyDescent="0.25">
      <c r="A26" s="1" t="str">
        <f t="shared" si="0"/>
        <v>45815492B4R425</v>
      </c>
      <c r="B26" s="7">
        <v>45815</v>
      </c>
      <c r="C26" s="1">
        <v>49</v>
      </c>
      <c r="D26" s="1">
        <v>2</v>
      </c>
      <c r="E26" s="1" t="s">
        <v>58</v>
      </c>
      <c r="F26" s="1" t="s">
        <v>59</v>
      </c>
      <c r="G26" s="1">
        <v>25</v>
      </c>
      <c r="H26" s="1">
        <v>1240</v>
      </c>
      <c r="I26" s="1">
        <v>65.540000000000006</v>
      </c>
      <c r="J26" s="17">
        <f t="shared" si="1"/>
        <v>126.13793103448275</v>
      </c>
      <c r="K26" s="1">
        <v>1545</v>
      </c>
      <c r="L26" s="1">
        <v>69.03</v>
      </c>
      <c r="M26" s="17">
        <f t="shared" si="2"/>
        <v>149.2179487179487</v>
      </c>
      <c r="N26" s="1">
        <v>1575</v>
      </c>
      <c r="O26" s="1">
        <v>67.25</v>
      </c>
      <c r="P26" s="17">
        <f t="shared" si="3"/>
        <v>156.14163568773233</v>
      </c>
      <c r="Q26" s="1">
        <v>1450</v>
      </c>
      <c r="R26" s="1">
        <v>70</v>
      </c>
      <c r="S26" s="17">
        <f t="shared" si="4"/>
        <v>138.10214285714287</v>
      </c>
      <c r="T26" s="1">
        <v>1525</v>
      </c>
      <c r="U26" s="1">
        <v>70</v>
      </c>
      <c r="V26" s="17">
        <f t="shared" si="5"/>
        <v>145.24535714285713</v>
      </c>
      <c r="W26" s="1">
        <v>1600</v>
      </c>
      <c r="X26" s="1">
        <v>70</v>
      </c>
      <c r="Y26" s="17">
        <f t="shared" si="6"/>
        <v>152.38857142857142</v>
      </c>
    </row>
    <row r="27" spans="1:25" x14ac:dyDescent="0.25">
      <c r="A27" s="1" t="str">
        <f t="shared" si="0"/>
        <v>45815493B4R426</v>
      </c>
      <c r="B27" s="7">
        <v>45815</v>
      </c>
      <c r="C27" s="1">
        <v>49</v>
      </c>
      <c r="D27" s="1">
        <v>3</v>
      </c>
      <c r="E27" s="1" t="s">
        <v>58</v>
      </c>
      <c r="F27" s="1" t="s">
        <v>59</v>
      </c>
      <c r="G27" s="1">
        <v>26</v>
      </c>
      <c r="H27" s="1">
        <v>1420</v>
      </c>
      <c r="I27" s="1">
        <v>69.3</v>
      </c>
      <c r="J27" s="17">
        <f t="shared" si="1"/>
        <v>136.6109668109668</v>
      </c>
      <c r="K27" s="1">
        <v>1670</v>
      </c>
      <c r="L27" s="1">
        <v>70</v>
      </c>
      <c r="M27" s="17">
        <f t="shared" si="2"/>
        <v>159.05557142857143</v>
      </c>
      <c r="N27" s="1">
        <v>1550</v>
      </c>
      <c r="O27" s="1">
        <v>69.48</v>
      </c>
      <c r="P27" s="17">
        <f t="shared" si="3"/>
        <v>148.73128957973515</v>
      </c>
      <c r="Q27" s="1">
        <v>1520</v>
      </c>
      <c r="R27" s="1">
        <v>68.760000000000005</v>
      </c>
      <c r="S27" s="17">
        <f t="shared" si="4"/>
        <v>147.37987201861546</v>
      </c>
      <c r="T27" s="1">
        <v>1605</v>
      </c>
      <c r="U27" s="1">
        <v>67.33</v>
      </c>
      <c r="V27" s="17">
        <f t="shared" si="5"/>
        <v>158.9267042922917</v>
      </c>
      <c r="W27" s="1">
        <v>1520</v>
      </c>
      <c r="X27" s="1">
        <v>70</v>
      </c>
      <c r="Y27" s="17">
        <f t="shared" si="6"/>
        <v>144.76914285714287</v>
      </c>
    </row>
    <row r="28" spans="1:25" x14ac:dyDescent="0.25">
      <c r="A28" s="1" t="str">
        <f t="shared" si="0"/>
        <v>45815494B4R427</v>
      </c>
      <c r="B28" s="7">
        <v>45815</v>
      </c>
      <c r="C28" s="1">
        <v>49</v>
      </c>
      <c r="D28" s="1">
        <v>4</v>
      </c>
      <c r="E28" s="1" t="s">
        <v>58</v>
      </c>
      <c r="F28" s="1" t="s">
        <v>59</v>
      </c>
      <c r="G28" s="1">
        <v>27</v>
      </c>
      <c r="H28" s="1">
        <v>1005</v>
      </c>
      <c r="I28" s="1">
        <v>69.3</v>
      </c>
      <c r="J28" s="17">
        <f t="shared" si="1"/>
        <v>96.685930735930739</v>
      </c>
      <c r="K28" s="1">
        <v>1270</v>
      </c>
      <c r="L28" s="1">
        <v>69.45</v>
      </c>
      <c r="M28" s="17">
        <f t="shared" si="2"/>
        <v>121.91634269258459</v>
      </c>
      <c r="N28" s="1">
        <v>1305</v>
      </c>
      <c r="O28" s="1">
        <v>70</v>
      </c>
      <c r="P28" s="17">
        <f t="shared" si="3"/>
        <v>124.29192857142857</v>
      </c>
      <c r="Q28" s="1">
        <v>1475</v>
      </c>
      <c r="R28" s="1">
        <v>69.48</v>
      </c>
      <c r="S28" s="17">
        <f t="shared" si="4"/>
        <v>141.53461427748994</v>
      </c>
      <c r="T28" s="1">
        <v>1690</v>
      </c>
      <c r="U28" s="1">
        <v>70</v>
      </c>
      <c r="V28" s="17">
        <f t="shared" si="5"/>
        <v>160.96042857142857</v>
      </c>
      <c r="W28" s="1">
        <v>1550</v>
      </c>
      <c r="X28" s="1">
        <v>70</v>
      </c>
      <c r="Y28" s="17">
        <f t="shared" si="6"/>
        <v>147.62642857142856</v>
      </c>
    </row>
    <row r="29" spans="1:25" x14ac:dyDescent="0.25">
      <c r="A29" s="1" t="str">
        <f t="shared" si="0"/>
        <v>45815495B4R428</v>
      </c>
      <c r="B29" s="7">
        <v>45815</v>
      </c>
      <c r="C29" s="1">
        <v>49</v>
      </c>
      <c r="D29" s="1">
        <v>5</v>
      </c>
      <c r="E29" s="1" t="s">
        <v>58</v>
      </c>
      <c r="F29" s="1" t="s">
        <v>59</v>
      </c>
      <c r="G29" s="1">
        <v>28</v>
      </c>
      <c r="H29" s="1">
        <v>1235</v>
      </c>
      <c r="I29" s="1">
        <v>70</v>
      </c>
      <c r="J29" s="17">
        <f t="shared" si="1"/>
        <v>117.62492857142857</v>
      </c>
      <c r="K29" s="1">
        <v>1090</v>
      </c>
      <c r="L29" s="1">
        <v>70</v>
      </c>
      <c r="M29" s="17">
        <f t="shared" si="2"/>
        <v>103.81471428571429</v>
      </c>
      <c r="N29" s="1">
        <v>1255</v>
      </c>
      <c r="O29" s="1">
        <v>70</v>
      </c>
      <c r="P29" s="17">
        <f t="shared" si="3"/>
        <v>119.52978571428569</v>
      </c>
      <c r="Q29" s="1">
        <v>1285</v>
      </c>
      <c r="R29" s="1">
        <v>69.3</v>
      </c>
      <c r="S29" s="17">
        <f t="shared" si="4"/>
        <v>123.62330447330447</v>
      </c>
      <c r="T29" s="1">
        <v>1110</v>
      </c>
      <c r="U29" s="1">
        <v>70</v>
      </c>
      <c r="V29" s="17">
        <f t="shared" si="5"/>
        <v>105.71957142857143</v>
      </c>
      <c r="W29" s="1">
        <v>1340</v>
      </c>
      <c r="X29" s="1">
        <v>70</v>
      </c>
      <c r="Y29" s="17">
        <f t="shared" si="6"/>
        <v>127.62542857142857</v>
      </c>
    </row>
    <row r="30" spans="1:25" x14ac:dyDescent="0.25">
      <c r="A30" s="1" t="str">
        <f t="shared" si="0"/>
        <v>45815496B4R429</v>
      </c>
      <c r="B30" s="7">
        <v>45815</v>
      </c>
      <c r="C30" s="1">
        <v>49</v>
      </c>
      <c r="D30" s="1">
        <v>6</v>
      </c>
      <c r="E30" s="1" t="s">
        <v>58</v>
      </c>
      <c r="F30" s="1" t="s">
        <v>59</v>
      </c>
      <c r="G30" s="1">
        <v>29</v>
      </c>
      <c r="H30" s="1">
        <v>885</v>
      </c>
      <c r="I30" s="1">
        <v>69.39</v>
      </c>
      <c r="J30" s="17">
        <f t="shared" si="1"/>
        <v>85.030912235192389</v>
      </c>
      <c r="K30" s="1">
        <v>1200</v>
      </c>
      <c r="L30" s="1">
        <v>70</v>
      </c>
      <c r="M30" s="17">
        <f t="shared" si="2"/>
        <v>114.29142857142857</v>
      </c>
      <c r="N30" s="1">
        <v>1095</v>
      </c>
      <c r="O30" s="1">
        <v>68.760000000000005</v>
      </c>
      <c r="P30" s="17">
        <f t="shared" si="3"/>
        <v>106.17168411867364</v>
      </c>
      <c r="Q30" s="1">
        <v>1100</v>
      </c>
      <c r="R30" s="1">
        <v>69.180000000000007</v>
      </c>
      <c r="S30" s="17">
        <f t="shared" si="4"/>
        <v>106.00896212778258</v>
      </c>
      <c r="T30" s="1">
        <v>1310</v>
      </c>
      <c r="U30" s="1">
        <v>70</v>
      </c>
      <c r="V30" s="17">
        <f t="shared" si="5"/>
        <v>124.76814285714286</v>
      </c>
      <c r="W30" s="1">
        <v>1290</v>
      </c>
      <c r="X30" s="1">
        <v>70</v>
      </c>
      <c r="Y30" s="17">
        <f t="shared" si="6"/>
        <v>122.86328571428569</v>
      </c>
    </row>
    <row r="31" spans="1:25" x14ac:dyDescent="0.25">
      <c r="A31" s="1" t="str">
        <f t="shared" si="0"/>
        <v>45815491B4R430</v>
      </c>
      <c r="B31" s="7">
        <v>45815</v>
      </c>
      <c r="C31" s="1">
        <v>49</v>
      </c>
      <c r="D31" s="1">
        <v>1</v>
      </c>
      <c r="E31" s="1" t="s">
        <v>58</v>
      </c>
      <c r="F31" s="1" t="s">
        <v>59</v>
      </c>
      <c r="G31" s="1">
        <v>30</v>
      </c>
      <c r="H31" s="1">
        <v>1420</v>
      </c>
      <c r="I31" s="1">
        <v>70</v>
      </c>
      <c r="J31" s="17">
        <f t="shared" si="1"/>
        <v>135.24485714285714</v>
      </c>
      <c r="K31" s="1">
        <v>1430</v>
      </c>
      <c r="L31" s="1">
        <v>70</v>
      </c>
      <c r="M31" s="17">
        <f t="shared" si="2"/>
        <v>136.1972857142857</v>
      </c>
      <c r="N31" s="1">
        <v>1415</v>
      </c>
      <c r="O31" s="1">
        <v>70</v>
      </c>
      <c r="P31" s="17">
        <f t="shared" si="3"/>
        <v>134.76864285714285</v>
      </c>
      <c r="Q31" s="1">
        <v>1340</v>
      </c>
      <c r="R31" s="1">
        <v>70</v>
      </c>
      <c r="S31" s="17">
        <f t="shared" si="4"/>
        <v>127.62542857142857</v>
      </c>
      <c r="T31" s="1">
        <v>1285</v>
      </c>
      <c r="U31" s="1">
        <v>69.45</v>
      </c>
      <c r="V31" s="17">
        <f t="shared" si="5"/>
        <v>123.35629949604032</v>
      </c>
      <c r="W31" s="1">
        <v>1305</v>
      </c>
      <c r="X31" s="1">
        <v>70</v>
      </c>
      <c r="Y31" s="17">
        <f t="shared" si="6"/>
        <v>124.29192857142857</v>
      </c>
    </row>
    <row r="32" spans="1:25" x14ac:dyDescent="0.25">
      <c r="A32" s="1" t="str">
        <f t="shared" si="0"/>
        <v>45815498B4R431</v>
      </c>
      <c r="B32" s="7">
        <v>45815</v>
      </c>
      <c r="C32" s="1">
        <v>49</v>
      </c>
      <c r="D32" s="1">
        <v>8</v>
      </c>
      <c r="E32" s="1" t="s">
        <v>58</v>
      </c>
      <c r="F32" s="1" t="s">
        <v>59</v>
      </c>
      <c r="G32" s="1">
        <v>31</v>
      </c>
      <c r="H32" s="1">
        <v>1315</v>
      </c>
      <c r="I32" s="1">
        <v>69.45</v>
      </c>
      <c r="J32" s="17">
        <f t="shared" si="1"/>
        <v>126.23621310295177</v>
      </c>
      <c r="K32" s="1">
        <v>1410</v>
      </c>
      <c r="L32" s="1">
        <v>70</v>
      </c>
      <c r="M32" s="17">
        <f t="shared" si="2"/>
        <v>134.29242857142856</v>
      </c>
      <c r="N32" s="1">
        <v>1420</v>
      </c>
      <c r="O32" s="1">
        <v>70</v>
      </c>
      <c r="P32" s="17">
        <f t="shared" si="3"/>
        <v>135.24485714285714</v>
      </c>
      <c r="Q32" s="1">
        <v>1235</v>
      </c>
      <c r="R32" s="1">
        <v>67.25</v>
      </c>
      <c r="S32" s="17">
        <f t="shared" si="4"/>
        <v>122.43486988847584</v>
      </c>
      <c r="T32" s="1">
        <v>1485</v>
      </c>
      <c r="U32" s="1">
        <v>70</v>
      </c>
      <c r="V32" s="17">
        <f t="shared" si="5"/>
        <v>141.43564285714285</v>
      </c>
      <c r="W32" s="1">
        <v>1390</v>
      </c>
      <c r="X32" s="1">
        <v>70</v>
      </c>
      <c r="Y32" s="17">
        <f t="shared" si="6"/>
        <v>132.38757142857142</v>
      </c>
    </row>
    <row r="33" spans="1:25" x14ac:dyDescent="0.25">
      <c r="A33" s="1" t="str">
        <f t="shared" si="0"/>
        <v>45815497B4R432</v>
      </c>
      <c r="B33" s="7">
        <v>45815</v>
      </c>
      <c r="C33" s="1">
        <v>49</v>
      </c>
      <c r="D33" s="1">
        <v>7</v>
      </c>
      <c r="E33" s="1" t="s">
        <v>58</v>
      </c>
      <c r="F33" s="1" t="s">
        <v>59</v>
      </c>
      <c r="G33" s="1">
        <v>32</v>
      </c>
      <c r="H33" s="1">
        <v>1210</v>
      </c>
      <c r="I33" s="1">
        <v>70</v>
      </c>
      <c r="J33" s="17">
        <f t="shared" si="1"/>
        <v>115.24385714285714</v>
      </c>
      <c r="K33" s="1">
        <v>1335</v>
      </c>
      <c r="L33" s="1">
        <v>70</v>
      </c>
      <c r="M33" s="17">
        <f t="shared" si="2"/>
        <v>127.14921428571429</v>
      </c>
      <c r="N33" s="1">
        <v>1400</v>
      </c>
      <c r="O33" s="1">
        <v>68.94</v>
      </c>
      <c r="P33" s="17">
        <f t="shared" si="3"/>
        <v>135.39019437191763</v>
      </c>
      <c r="Q33" s="1">
        <v>1510</v>
      </c>
      <c r="R33" s="1">
        <v>70</v>
      </c>
      <c r="S33" s="17">
        <f t="shared" si="4"/>
        <v>143.81671428571428</v>
      </c>
      <c r="T33" s="1">
        <v>1620</v>
      </c>
      <c r="U33" s="1">
        <v>70</v>
      </c>
      <c r="V33" s="17">
        <f t="shared" si="5"/>
        <v>154.29342857142856</v>
      </c>
      <c r="W33" s="1">
        <v>1345</v>
      </c>
      <c r="X33" s="1">
        <v>69.39</v>
      </c>
      <c r="Y33" s="17">
        <f t="shared" si="6"/>
        <v>129.22777057212855</v>
      </c>
    </row>
    <row r="34" spans="1:25" x14ac:dyDescent="0.25">
      <c r="A34" s="1" t="str">
        <f t="shared" si="0"/>
        <v>458221465B1R133</v>
      </c>
      <c r="B34" s="7">
        <v>45822</v>
      </c>
      <c r="C34" s="1">
        <v>146</v>
      </c>
      <c r="D34" s="1">
        <v>5</v>
      </c>
      <c r="E34" s="1" t="s">
        <v>52</v>
      </c>
      <c r="F34" s="1" t="s">
        <v>53</v>
      </c>
      <c r="G34" s="1">
        <v>33</v>
      </c>
      <c r="H34" s="1">
        <v>1305</v>
      </c>
      <c r="I34" s="1">
        <v>67.83</v>
      </c>
      <c r="J34" s="17">
        <f t="shared" si="1"/>
        <v>128.26824413976115</v>
      </c>
      <c r="K34" s="1">
        <v>1580</v>
      </c>
      <c r="L34" s="1">
        <v>68.819999999999993</v>
      </c>
      <c r="M34" s="17">
        <f t="shared" si="2"/>
        <v>153.0639349026446</v>
      </c>
      <c r="N34" s="1">
        <v>1510</v>
      </c>
      <c r="O34" s="1">
        <v>68.53</v>
      </c>
      <c r="P34" s="17">
        <f t="shared" si="3"/>
        <v>146.90164891288487</v>
      </c>
      <c r="Q34" s="1">
        <v>1610</v>
      </c>
      <c r="R34" s="1">
        <v>70</v>
      </c>
      <c r="S34" s="17">
        <f t="shared" si="4"/>
        <v>153.34100000000001</v>
      </c>
      <c r="T34" s="1">
        <v>1615</v>
      </c>
      <c r="U34" s="1">
        <v>70</v>
      </c>
      <c r="V34" s="17">
        <f t="shared" si="5"/>
        <v>153.8172142857143</v>
      </c>
      <c r="W34" s="1">
        <v>1285</v>
      </c>
      <c r="X34" s="1">
        <v>70</v>
      </c>
      <c r="Y34" s="17">
        <f t="shared" si="6"/>
        <v>122.38707142857143</v>
      </c>
    </row>
    <row r="35" spans="1:25" x14ac:dyDescent="0.25">
      <c r="A35" s="1" t="str">
        <f t="shared" si="0"/>
        <v>458221466B1R134</v>
      </c>
      <c r="B35" s="7">
        <v>45822</v>
      </c>
      <c r="C35" s="1">
        <v>146</v>
      </c>
      <c r="D35" s="1">
        <v>6</v>
      </c>
      <c r="E35" s="1" t="s">
        <v>52</v>
      </c>
      <c r="F35" s="1" t="s">
        <v>53</v>
      </c>
      <c r="G35" s="1">
        <v>34</v>
      </c>
      <c r="H35" s="1">
        <v>1405</v>
      </c>
      <c r="I35" s="1">
        <v>69.45</v>
      </c>
      <c r="J35" s="17">
        <f t="shared" si="1"/>
        <v>134.8759539236861</v>
      </c>
      <c r="K35" s="1">
        <v>1400</v>
      </c>
      <c r="L35" s="1">
        <v>55.17</v>
      </c>
      <c r="M35" s="17">
        <f t="shared" si="2"/>
        <v>169.18252673554468</v>
      </c>
      <c r="N35" s="1">
        <v>1465</v>
      </c>
      <c r="O35" s="1">
        <v>60.25</v>
      </c>
      <c r="P35" s="17">
        <f t="shared" si="3"/>
        <v>162.11045643153525</v>
      </c>
      <c r="Q35" s="1">
        <v>980</v>
      </c>
      <c r="R35" s="1">
        <v>68.33</v>
      </c>
      <c r="S35" s="17">
        <f t="shared" si="4"/>
        <v>95.61920093663106</v>
      </c>
      <c r="T35" s="1">
        <v>920</v>
      </c>
      <c r="U35" s="1">
        <v>70</v>
      </c>
      <c r="V35" s="17">
        <f t="shared" si="5"/>
        <v>87.623428571428562</v>
      </c>
      <c r="W35" s="1">
        <v>1455</v>
      </c>
      <c r="X35" s="1">
        <v>69.12</v>
      </c>
      <c r="Y35" s="17">
        <f t="shared" si="6"/>
        <v>140.34266493055554</v>
      </c>
    </row>
    <row r="36" spans="1:25" x14ac:dyDescent="0.25">
      <c r="A36" s="1" t="str">
        <f t="shared" si="0"/>
        <v>458221464B1R135</v>
      </c>
      <c r="B36" s="7">
        <v>45822</v>
      </c>
      <c r="C36" s="1">
        <v>146</v>
      </c>
      <c r="D36" s="1">
        <v>4</v>
      </c>
      <c r="E36" s="1" t="s">
        <v>52</v>
      </c>
      <c r="F36" s="1" t="s">
        <v>53</v>
      </c>
      <c r="G36" s="1">
        <v>35</v>
      </c>
      <c r="H36" s="1">
        <v>510</v>
      </c>
      <c r="I36" s="1">
        <v>70</v>
      </c>
      <c r="J36" s="17">
        <f t="shared" si="1"/>
        <v>48.573857142857143</v>
      </c>
      <c r="K36" s="1">
        <v>1120</v>
      </c>
      <c r="L36" s="1">
        <v>70</v>
      </c>
      <c r="M36" s="17">
        <f t="shared" si="2"/>
        <v>106.672</v>
      </c>
      <c r="N36" s="1">
        <v>1040</v>
      </c>
      <c r="O36" s="1">
        <v>69.3</v>
      </c>
      <c r="P36" s="17">
        <f t="shared" si="3"/>
        <v>100.05310245310245</v>
      </c>
      <c r="Q36" s="1">
        <v>860</v>
      </c>
      <c r="R36" s="1">
        <v>70</v>
      </c>
      <c r="S36" s="17">
        <f t="shared" si="4"/>
        <v>81.908857142857144</v>
      </c>
      <c r="T36" s="1">
        <v>1415</v>
      </c>
      <c r="U36" s="1">
        <v>70</v>
      </c>
      <c r="V36" s="17">
        <f t="shared" si="5"/>
        <v>134.76864285714285</v>
      </c>
      <c r="W36" s="1">
        <v>1355</v>
      </c>
      <c r="X36" s="1">
        <v>69.45</v>
      </c>
      <c r="Y36" s="17">
        <f t="shared" si="6"/>
        <v>130.07609791216703</v>
      </c>
    </row>
    <row r="37" spans="1:25" x14ac:dyDescent="0.25">
      <c r="A37" s="1" t="str">
        <f t="shared" si="0"/>
        <v>458221468B1R136</v>
      </c>
      <c r="B37" s="7">
        <v>45822</v>
      </c>
      <c r="C37" s="1">
        <v>146</v>
      </c>
      <c r="D37" s="1">
        <v>8</v>
      </c>
      <c r="E37" s="1" t="s">
        <v>52</v>
      </c>
      <c r="F37" s="1" t="s">
        <v>53</v>
      </c>
      <c r="G37" s="1">
        <v>36</v>
      </c>
      <c r="H37" s="1">
        <v>985</v>
      </c>
      <c r="I37" s="1">
        <v>70</v>
      </c>
      <c r="J37" s="17">
        <f t="shared" si="1"/>
        <v>93.814214285714286</v>
      </c>
      <c r="K37" s="1">
        <v>1220</v>
      </c>
      <c r="L37" s="1">
        <v>70</v>
      </c>
      <c r="M37" s="17">
        <f t="shared" si="2"/>
        <v>116.19628571428571</v>
      </c>
      <c r="N37" s="1">
        <v>1575</v>
      </c>
      <c r="O37" s="1">
        <v>69.94</v>
      </c>
      <c r="P37" s="17">
        <f t="shared" si="3"/>
        <v>150.1361881612811</v>
      </c>
      <c r="Q37" s="1">
        <v>1415</v>
      </c>
      <c r="R37" s="1">
        <v>70</v>
      </c>
      <c r="S37" s="17">
        <f t="shared" si="4"/>
        <v>134.76864285714285</v>
      </c>
      <c r="T37" s="1">
        <v>1160</v>
      </c>
      <c r="U37" s="1">
        <v>70</v>
      </c>
      <c r="V37" s="17">
        <f t="shared" si="5"/>
        <v>110.48171428571429</v>
      </c>
      <c r="W37" s="1">
        <v>1505</v>
      </c>
      <c r="X37" s="1">
        <v>70</v>
      </c>
      <c r="Y37" s="17">
        <f t="shared" si="6"/>
        <v>143.34049999999999</v>
      </c>
    </row>
    <row r="38" spans="1:25" x14ac:dyDescent="0.25">
      <c r="A38" s="1" t="str">
        <f t="shared" si="0"/>
        <v>458221467B1R137</v>
      </c>
      <c r="B38" s="7">
        <v>45822</v>
      </c>
      <c r="C38" s="1">
        <v>146</v>
      </c>
      <c r="D38" s="1">
        <v>7</v>
      </c>
      <c r="E38" s="1" t="s">
        <v>52</v>
      </c>
      <c r="F38" s="1" t="s">
        <v>53</v>
      </c>
      <c r="G38" s="1">
        <v>37</v>
      </c>
      <c r="H38" s="1">
        <v>1090</v>
      </c>
      <c r="I38" s="1">
        <v>70</v>
      </c>
      <c r="J38" s="17">
        <f t="shared" si="1"/>
        <v>103.81471428571429</v>
      </c>
      <c r="K38" s="1">
        <v>1220</v>
      </c>
      <c r="L38" s="1">
        <v>70</v>
      </c>
      <c r="M38" s="17">
        <f t="shared" si="2"/>
        <v>116.19628571428571</v>
      </c>
      <c r="N38" s="1">
        <v>910</v>
      </c>
      <c r="O38" s="1">
        <v>69.42</v>
      </c>
      <c r="P38" s="17">
        <f t="shared" si="3"/>
        <v>87.395131086142314</v>
      </c>
      <c r="Q38" s="1">
        <v>1345</v>
      </c>
      <c r="R38" s="1">
        <v>70</v>
      </c>
      <c r="S38" s="17">
        <f t="shared" si="4"/>
        <v>128.10164285714285</v>
      </c>
      <c r="T38" s="1">
        <v>1555</v>
      </c>
      <c r="U38" s="1">
        <v>69.48</v>
      </c>
      <c r="V38" s="17">
        <f t="shared" si="5"/>
        <v>149.21106793321817</v>
      </c>
      <c r="W38" s="1">
        <v>1175</v>
      </c>
      <c r="X38" s="1">
        <v>70</v>
      </c>
      <c r="Y38" s="17">
        <f t="shared" si="6"/>
        <v>111.91035714285714</v>
      </c>
    </row>
    <row r="39" spans="1:25" x14ac:dyDescent="0.25">
      <c r="A39" s="1" t="str">
        <f t="shared" si="0"/>
        <v>458221462B1R138</v>
      </c>
      <c r="B39" s="7">
        <v>45822</v>
      </c>
      <c r="C39" s="1">
        <v>146</v>
      </c>
      <c r="D39" s="1">
        <v>2</v>
      </c>
      <c r="E39" s="1" t="s">
        <v>52</v>
      </c>
      <c r="F39" s="1" t="s">
        <v>53</v>
      </c>
      <c r="G39" s="1">
        <v>38</v>
      </c>
      <c r="H39" s="1">
        <v>1440</v>
      </c>
      <c r="I39" s="1">
        <v>70</v>
      </c>
      <c r="J39" s="17">
        <f t="shared" si="1"/>
        <v>137.14971428571428</v>
      </c>
      <c r="K39" s="1">
        <v>790</v>
      </c>
      <c r="L39" s="1">
        <v>69.27</v>
      </c>
      <c r="M39" s="17">
        <f t="shared" si="2"/>
        <v>76.034791395986716</v>
      </c>
      <c r="N39" s="1">
        <v>1340</v>
      </c>
      <c r="O39" s="1">
        <v>70</v>
      </c>
      <c r="P39" s="17">
        <f t="shared" si="3"/>
        <v>127.62542857142857</v>
      </c>
      <c r="Q39" s="1">
        <v>1730</v>
      </c>
      <c r="R39" s="1">
        <v>70</v>
      </c>
      <c r="S39" s="17">
        <f t="shared" si="4"/>
        <v>164.77014285714287</v>
      </c>
      <c r="T39" s="1">
        <v>1315</v>
      </c>
      <c r="U39" s="1">
        <v>70</v>
      </c>
      <c r="V39" s="17">
        <f t="shared" si="5"/>
        <v>125.24435714285713</v>
      </c>
      <c r="W39" s="1">
        <v>1070</v>
      </c>
      <c r="X39" s="1">
        <v>70</v>
      </c>
      <c r="Y39" s="17">
        <f t="shared" si="6"/>
        <v>101.90985714285715</v>
      </c>
    </row>
    <row r="40" spans="1:25" x14ac:dyDescent="0.25">
      <c r="A40" s="1" t="str">
        <f t="shared" si="0"/>
        <v>458221461B1R139</v>
      </c>
      <c r="B40" s="7">
        <v>45822</v>
      </c>
      <c r="C40" s="1">
        <v>146</v>
      </c>
      <c r="D40" s="1">
        <v>1</v>
      </c>
      <c r="E40" s="1" t="s">
        <v>52</v>
      </c>
      <c r="F40" s="1" t="s">
        <v>53</v>
      </c>
      <c r="G40" s="1">
        <v>39</v>
      </c>
      <c r="H40" s="1">
        <v>1680</v>
      </c>
      <c r="I40" s="1">
        <v>70</v>
      </c>
      <c r="J40" s="17">
        <f t="shared" si="1"/>
        <v>160.00799999999998</v>
      </c>
      <c r="K40" s="1">
        <v>1540</v>
      </c>
      <c r="L40" s="1">
        <v>70</v>
      </c>
      <c r="M40" s="17">
        <f t="shared" si="2"/>
        <v>146.67400000000001</v>
      </c>
      <c r="N40" s="1">
        <v>1025</v>
      </c>
      <c r="O40" s="1">
        <v>70</v>
      </c>
      <c r="P40" s="17">
        <f t="shared" si="3"/>
        <v>97.623928571428564</v>
      </c>
      <c r="Q40" s="1">
        <v>1260</v>
      </c>
      <c r="R40" s="1">
        <v>70</v>
      </c>
      <c r="S40" s="17">
        <f t="shared" si="4"/>
        <v>120.006</v>
      </c>
      <c r="T40" s="1">
        <v>1615</v>
      </c>
      <c r="U40" s="1">
        <v>70</v>
      </c>
      <c r="V40" s="17">
        <f t="shared" si="5"/>
        <v>153.8172142857143</v>
      </c>
      <c r="W40" s="1">
        <v>1420</v>
      </c>
      <c r="X40" s="1">
        <v>70</v>
      </c>
      <c r="Y40" s="17">
        <f t="shared" si="6"/>
        <v>135.24485714285714</v>
      </c>
    </row>
    <row r="41" spans="1:25" x14ac:dyDescent="0.25">
      <c r="A41" s="1" t="str">
        <f t="shared" si="0"/>
        <v>458221463B1R140</v>
      </c>
      <c r="B41" s="7">
        <v>45822</v>
      </c>
      <c r="C41" s="1">
        <v>146</v>
      </c>
      <c r="D41" s="1">
        <v>3</v>
      </c>
      <c r="E41" s="1" t="s">
        <v>52</v>
      </c>
      <c r="F41" s="1" t="s">
        <v>53</v>
      </c>
      <c r="G41" s="1">
        <v>40</v>
      </c>
      <c r="H41" s="1">
        <v>1365</v>
      </c>
      <c r="I41" s="1">
        <v>70</v>
      </c>
      <c r="J41" s="17">
        <f t="shared" si="1"/>
        <v>130.00649999999999</v>
      </c>
      <c r="K41" s="1">
        <v>930</v>
      </c>
      <c r="L41" s="1">
        <v>70</v>
      </c>
      <c r="M41" s="17">
        <f t="shared" si="2"/>
        <v>88.575857142857146</v>
      </c>
      <c r="N41" s="1">
        <v>985</v>
      </c>
      <c r="O41" s="1">
        <v>70</v>
      </c>
      <c r="P41" s="17">
        <f t="shared" si="3"/>
        <v>93.814214285714286</v>
      </c>
      <c r="Q41" s="1">
        <v>1760</v>
      </c>
      <c r="R41" s="1">
        <v>69.27</v>
      </c>
      <c r="S41" s="17">
        <f t="shared" si="4"/>
        <v>169.39396564169195</v>
      </c>
      <c r="T41" s="1">
        <v>1220</v>
      </c>
      <c r="U41" s="1">
        <v>56.18</v>
      </c>
      <c r="V41" s="17">
        <f t="shared" si="5"/>
        <v>144.77999288002849</v>
      </c>
      <c r="W41" s="1">
        <v>1130</v>
      </c>
      <c r="X41" s="1">
        <v>70</v>
      </c>
      <c r="Y41" s="17">
        <f t="shared" si="6"/>
        <v>107.62442857142857</v>
      </c>
    </row>
    <row r="42" spans="1:25" x14ac:dyDescent="0.25">
      <c r="A42" s="1" t="str">
        <f t="shared" si="0"/>
        <v>458221467B3R241</v>
      </c>
      <c r="B42" s="7">
        <v>45822</v>
      </c>
      <c r="C42" s="1">
        <v>146</v>
      </c>
      <c r="D42" s="1">
        <v>7</v>
      </c>
      <c r="E42" s="1" t="s">
        <v>56</v>
      </c>
      <c r="F42" s="1" t="s">
        <v>54</v>
      </c>
      <c r="G42" s="1">
        <v>41</v>
      </c>
      <c r="H42" s="1">
        <v>1300</v>
      </c>
      <c r="I42" s="1">
        <v>69.180000000000007</v>
      </c>
      <c r="J42" s="17">
        <f t="shared" si="1"/>
        <v>125.2833188782885</v>
      </c>
      <c r="K42" s="1">
        <v>1105</v>
      </c>
      <c r="L42" s="1">
        <v>70</v>
      </c>
      <c r="M42" s="17">
        <f t="shared" si="2"/>
        <v>105.24335714285715</v>
      </c>
      <c r="N42" s="1">
        <v>1240</v>
      </c>
      <c r="O42" s="1">
        <v>70</v>
      </c>
      <c r="P42" s="17">
        <f t="shared" si="3"/>
        <v>118.10114285714286</v>
      </c>
      <c r="Q42" s="1">
        <v>1215</v>
      </c>
      <c r="R42" s="1">
        <v>70</v>
      </c>
      <c r="S42" s="17">
        <f t="shared" si="4"/>
        <v>115.72007142857143</v>
      </c>
      <c r="T42" s="1">
        <v>1290</v>
      </c>
      <c r="U42" s="1">
        <v>69.489999999999995</v>
      </c>
      <c r="V42" s="17">
        <f t="shared" si="5"/>
        <v>123.76500215858397</v>
      </c>
      <c r="W42" s="1">
        <v>1400</v>
      </c>
      <c r="X42" s="1">
        <v>66.86</v>
      </c>
      <c r="Y42" s="17">
        <f t="shared" si="6"/>
        <v>139.60215375411309</v>
      </c>
    </row>
    <row r="43" spans="1:25" x14ac:dyDescent="0.25">
      <c r="A43" s="1" t="str">
        <f t="shared" si="0"/>
        <v>458221468B3R242</v>
      </c>
      <c r="B43" s="7">
        <v>45822</v>
      </c>
      <c r="C43" s="1">
        <v>146</v>
      </c>
      <c r="D43" s="1">
        <v>8</v>
      </c>
      <c r="E43" s="1" t="s">
        <v>56</v>
      </c>
      <c r="F43" s="1" t="s">
        <v>54</v>
      </c>
      <c r="G43" s="1">
        <v>42</v>
      </c>
      <c r="H43" s="1">
        <v>1305</v>
      </c>
      <c r="I43" s="1">
        <v>68.94</v>
      </c>
      <c r="J43" s="17">
        <f t="shared" si="1"/>
        <v>126.20300261096605</v>
      </c>
      <c r="K43" s="1">
        <v>1320</v>
      </c>
      <c r="L43" s="1">
        <v>69.39</v>
      </c>
      <c r="M43" s="17">
        <f t="shared" si="2"/>
        <v>126.82576740164288</v>
      </c>
      <c r="N43" s="1">
        <v>800</v>
      </c>
      <c r="O43" s="1">
        <v>70</v>
      </c>
      <c r="P43" s="17">
        <f t="shared" si="3"/>
        <v>76.194285714285712</v>
      </c>
      <c r="Q43" s="1">
        <v>1220</v>
      </c>
      <c r="R43" s="1">
        <v>69.180000000000007</v>
      </c>
      <c r="S43" s="17">
        <f t="shared" si="4"/>
        <v>117.57357617808613</v>
      </c>
      <c r="T43" s="1">
        <v>1185</v>
      </c>
      <c r="U43" s="1">
        <v>70</v>
      </c>
      <c r="V43" s="17">
        <f t="shared" si="5"/>
        <v>112.86278571428571</v>
      </c>
      <c r="W43" s="1">
        <v>1285</v>
      </c>
      <c r="X43" s="1">
        <v>69.48</v>
      </c>
      <c r="Y43" s="17">
        <f t="shared" si="6"/>
        <v>123.30303684513527</v>
      </c>
    </row>
    <row r="44" spans="1:25" x14ac:dyDescent="0.25">
      <c r="A44" s="1" t="str">
        <f t="shared" si="0"/>
        <v>458221463B3R243</v>
      </c>
      <c r="B44" s="7">
        <v>45822</v>
      </c>
      <c r="C44" s="1">
        <v>146</v>
      </c>
      <c r="D44" s="1">
        <v>3</v>
      </c>
      <c r="E44" s="1" t="s">
        <v>56</v>
      </c>
      <c r="F44" s="1" t="s">
        <v>54</v>
      </c>
      <c r="G44" s="1">
        <v>43</v>
      </c>
      <c r="H44" s="1">
        <v>1525</v>
      </c>
      <c r="I44" s="1">
        <v>70</v>
      </c>
      <c r="J44" s="17">
        <f t="shared" si="1"/>
        <v>145.24535714285713</v>
      </c>
      <c r="K44" s="1">
        <v>1350</v>
      </c>
      <c r="L44" s="1">
        <v>70</v>
      </c>
      <c r="M44" s="17">
        <f t="shared" si="2"/>
        <v>128.57785714285714</v>
      </c>
      <c r="N44" s="1">
        <v>1350</v>
      </c>
      <c r="O44" s="1">
        <v>70</v>
      </c>
      <c r="P44" s="17">
        <f t="shared" si="3"/>
        <v>128.57785714285714</v>
      </c>
      <c r="Q44" s="1">
        <v>1240</v>
      </c>
      <c r="R44" s="1">
        <v>70</v>
      </c>
      <c r="S44" s="17">
        <f t="shared" si="4"/>
        <v>118.10114285714286</v>
      </c>
      <c r="T44" s="1">
        <v>1425</v>
      </c>
      <c r="U44" s="1">
        <v>69.180000000000007</v>
      </c>
      <c r="V44" s="17">
        <f t="shared" si="5"/>
        <v>137.3297918473547</v>
      </c>
      <c r="W44" s="1">
        <v>1555</v>
      </c>
      <c r="X44" s="1">
        <v>68.209999999999994</v>
      </c>
      <c r="Y44" s="17">
        <f t="shared" si="6"/>
        <v>151.9892244538924</v>
      </c>
    </row>
    <row r="45" spans="1:25" x14ac:dyDescent="0.25">
      <c r="A45" s="1" t="str">
        <f t="shared" si="0"/>
        <v>458221465B3R244</v>
      </c>
      <c r="B45" s="7">
        <v>45822</v>
      </c>
      <c r="C45" s="1">
        <v>146</v>
      </c>
      <c r="D45" s="1">
        <v>5</v>
      </c>
      <c r="E45" s="1" t="s">
        <v>56</v>
      </c>
      <c r="F45" s="1" t="s">
        <v>54</v>
      </c>
      <c r="G45" s="1">
        <v>44</v>
      </c>
      <c r="H45" s="1">
        <v>1300</v>
      </c>
      <c r="I45" s="1">
        <v>70</v>
      </c>
      <c r="J45" s="17">
        <f t="shared" si="1"/>
        <v>123.81571428571429</v>
      </c>
      <c r="K45" s="1">
        <v>1300</v>
      </c>
      <c r="L45" s="1">
        <v>70</v>
      </c>
      <c r="M45" s="17">
        <f t="shared" si="2"/>
        <v>123.81571428571429</v>
      </c>
      <c r="N45" s="1">
        <v>1490</v>
      </c>
      <c r="O45" s="1">
        <v>69.31</v>
      </c>
      <c r="P45" s="17">
        <f t="shared" si="3"/>
        <v>143.32462848073871</v>
      </c>
      <c r="Q45" s="1">
        <v>1365</v>
      </c>
      <c r="R45" s="1">
        <v>68.040000000000006</v>
      </c>
      <c r="S45" s="17">
        <f t="shared" si="4"/>
        <v>133.75154320987653</v>
      </c>
      <c r="T45" s="1">
        <v>1175</v>
      </c>
      <c r="U45" s="1">
        <v>70</v>
      </c>
      <c r="V45" s="17">
        <f t="shared" si="5"/>
        <v>111.91035714285714</v>
      </c>
      <c r="W45" s="1">
        <v>430</v>
      </c>
      <c r="X45" s="1">
        <v>70</v>
      </c>
      <c r="Y45" s="17">
        <f t="shared" si="6"/>
        <v>40.954428571428572</v>
      </c>
    </row>
    <row r="46" spans="1:25" x14ac:dyDescent="0.25">
      <c r="A46" s="1" t="str">
        <f t="shared" si="0"/>
        <v>458221466B3R245</v>
      </c>
      <c r="B46" s="7">
        <v>45822</v>
      </c>
      <c r="C46" s="1">
        <v>146</v>
      </c>
      <c r="D46" s="1">
        <v>6</v>
      </c>
      <c r="E46" s="1" t="s">
        <v>56</v>
      </c>
      <c r="F46" s="1" t="s">
        <v>54</v>
      </c>
      <c r="G46" s="1">
        <v>45</v>
      </c>
      <c r="H46" s="1">
        <v>1380</v>
      </c>
      <c r="I46" s="1">
        <v>69.39</v>
      </c>
      <c r="J46" s="17">
        <f t="shared" si="1"/>
        <v>132.59057501080846</v>
      </c>
      <c r="K46" s="1">
        <v>1255</v>
      </c>
      <c r="L46" s="1">
        <v>70</v>
      </c>
      <c r="M46" s="17">
        <f t="shared" si="2"/>
        <v>119.52978571428569</v>
      </c>
      <c r="N46" s="1">
        <v>1450</v>
      </c>
      <c r="O46" s="1">
        <v>70</v>
      </c>
      <c r="P46" s="17">
        <f t="shared" si="3"/>
        <v>138.10214285714287</v>
      </c>
      <c r="Q46" s="1">
        <v>1285</v>
      </c>
      <c r="R46" s="1">
        <v>70</v>
      </c>
      <c r="S46" s="17">
        <f t="shared" si="4"/>
        <v>122.38707142857143</v>
      </c>
      <c r="T46" s="1">
        <v>1810</v>
      </c>
      <c r="U46" s="1">
        <v>67.150000000000006</v>
      </c>
      <c r="V46" s="17">
        <f t="shared" si="5"/>
        <v>179.7061801935964</v>
      </c>
      <c r="W46" s="1">
        <v>1090</v>
      </c>
      <c r="X46" s="1">
        <v>70</v>
      </c>
      <c r="Y46" s="17">
        <f t="shared" si="6"/>
        <v>103.81471428571429</v>
      </c>
    </row>
    <row r="47" spans="1:25" x14ac:dyDescent="0.25">
      <c r="A47" s="1" t="str">
        <f t="shared" si="0"/>
        <v>458221461B3R246</v>
      </c>
      <c r="B47" s="7">
        <v>45822</v>
      </c>
      <c r="C47" s="1">
        <v>146</v>
      </c>
      <c r="D47" s="1">
        <v>1</v>
      </c>
      <c r="E47" s="1" t="s">
        <v>56</v>
      </c>
      <c r="F47" s="1" t="s">
        <v>54</v>
      </c>
      <c r="G47" s="1">
        <v>46</v>
      </c>
      <c r="H47" s="1">
        <v>660</v>
      </c>
      <c r="I47" s="1">
        <v>70</v>
      </c>
      <c r="J47" s="17">
        <f t="shared" si="1"/>
        <v>62.860285714285716</v>
      </c>
      <c r="K47" s="1">
        <v>1435</v>
      </c>
      <c r="L47" s="1">
        <v>70</v>
      </c>
      <c r="M47" s="17">
        <f t="shared" si="2"/>
        <v>136.67349999999999</v>
      </c>
      <c r="N47" s="1">
        <v>1165</v>
      </c>
      <c r="O47" s="1">
        <v>70</v>
      </c>
      <c r="P47" s="17">
        <f t="shared" si="3"/>
        <v>110.95792857142857</v>
      </c>
      <c r="Q47" s="1">
        <v>825</v>
      </c>
      <c r="R47" s="1">
        <v>69.3</v>
      </c>
      <c r="S47" s="17">
        <f t="shared" si="4"/>
        <v>79.36904761904762</v>
      </c>
      <c r="T47" s="1">
        <v>1415</v>
      </c>
      <c r="U47" s="1">
        <v>70</v>
      </c>
      <c r="V47" s="17">
        <f t="shared" si="5"/>
        <v>134.76864285714285</v>
      </c>
      <c r="W47" s="1">
        <v>1495</v>
      </c>
      <c r="X47" s="1">
        <v>70</v>
      </c>
      <c r="Y47" s="17">
        <f t="shared" si="6"/>
        <v>142.38807142857144</v>
      </c>
    </row>
    <row r="48" spans="1:25" x14ac:dyDescent="0.25">
      <c r="A48" s="1" t="str">
        <f t="shared" si="0"/>
        <v>458221464B3R247</v>
      </c>
      <c r="B48" s="7">
        <v>45822</v>
      </c>
      <c r="C48" s="1">
        <v>146</v>
      </c>
      <c r="D48" s="1">
        <v>4</v>
      </c>
      <c r="E48" s="1" t="s">
        <v>56</v>
      </c>
      <c r="F48" s="1" t="s">
        <v>54</v>
      </c>
      <c r="G48" s="1">
        <v>47</v>
      </c>
      <c r="H48" s="1">
        <v>1375</v>
      </c>
      <c r="I48" s="1">
        <v>70</v>
      </c>
      <c r="J48" s="17">
        <f t="shared" si="1"/>
        <v>130.95892857142857</v>
      </c>
      <c r="K48" s="1">
        <v>700</v>
      </c>
      <c r="L48" s="1">
        <v>70</v>
      </c>
      <c r="M48" s="17">
        <f t="shared" si="2"/>
        <v>66.67</v>
      </c>
      <c r="N48" s="1">
        <v>1510</v>
      </c>
      <c r="O48" s="1">
        <v>70</v>
      </c>
      <c r="P48" s="17">
        <f t="shared" si="3"/>
        <v>143.81671428571428</v>
      </c>
      <c r="Q48" s="1">
        <v>580</v>
      </c>
      <c r="R48" s="1">
        <v>70</v>
      </c>
      <c r="S48" s="17">
        <f t="shared" si="4"/>
        <v>55.240857142857145</v>
      </c>
      <c r="T48" s="1">
        <v>1380</v>
      </c>
      <c r="U48" s="1">
        <v>70</v>
      </c>
      <c r="V48" s="17">
        <f t="shared" si="5"/>
        <v>131.43514285714286</v>
      </c>
      <c r="W48" s="1">
        <v>1570</v>
      </c>
      <c r="X48" s="1">
        <v>70</v>
      </c>
      <c r="Y48" s="17">
        <f t="shared" si="6"/>
        <v>149.5312857142857</v>
      </c>
    </row>
    <row r="49" spans="1:25" x14ac:dyDescent="0.25">
      <c r="A49" s="1" t="str">
        <f t="shared" si="0"/>
        <v>458221462B3R248</v>
      </c>
      <c r="B49" s="7">
        <v>45822</v>
      </c>
      <c r="C49" s="1">
        <v>146</v>
      </c>
      <c r="D49" s="1">
        <v>2</v>
      </c>
      <c r="E49" s="1" t="s">
        <v>56</v>
      </c>
      <c r="F49" s="1" t="s">
        <v>54</v>
      </c>
      <c r="G49" s="1">
        <v>48</v>
      </c>
      <c r="H49" s="1">
        <v>1255</v>
      </c>
      <c r="I49" s="1">
        <v>70</v>
      </c>
      <c r="J49" s="17">
        <f t="shared" si="1"/>
        <v>119.52978571428569</v>
      </c>
      <c r="K49" s="1">
        <v>1425</v>
      </c>
      <c r="L49" s="1">
        <v>70</v>
      </c>
      <c r="M49" s="17">
        <f t="shared" si="2"/>
        <v>135.72107142857143</v>
      </c>
      <c r="N49" s="1">
        <v>1330</v>
      </c>
      <c r="O49" s="1">
        <v>68.87</v>
      </c>
      <c r="P49" s="17">
        <f t="shared" si="3"/>
        <v>128.75141571075937</v>
      </c>
      <c r="Q49" s="1">
        <v>1330</v>
      </c>
      <c r="R49" s="1">
        <v>70</v>
      </c>
      <c r="S49" s="17">
        <f t="shared" si="4"/>
        <v>126.673</v>
      </c>
      <c r="T49" s="1">
        <v>1475</v>
      </c>
      <c r="U49" s="1">
        <v>70</v>
      </c>
      <c r="V49" s="17">
        <f t="shared" si="5"/>
        <v>140.4832142857143</v>
      </c>
      <c r="W49" s="1">
        <v>1465</v>
      </c>
      <c r="X49" s="1">
        <v>70</v>
      </c>
      <c r="Y49" s="17">
        <f t="shared" si="6"/>
        <v>139.53078571428571</v>
      </c>
    </row>
    <row r="50" spans="1:25" x14ac:dyDescent="0.25">
      <c r="A50" s="1" t="str">
        <f t="shared" si="0"/>
        <v>458221467B2R349</v>
      </c>
      <c r="B50" s="7">
        <v>45822</v>
      </c>
      <c r="C50" s="1">
        <v>146</v>
      </c>
      <c r="D50" s="1">
        <v>7</v>
      </c>
      <c r="E50" s="1" t="s">
        <v>57</v>
      </c>
      <c r="F50" s="1" t="s">
        <v>55</v>
      </c>
      <c r="G50" s="1">
        <v>49</v>
      </c>
      <c r="H50" s="1">
        <v>800</v>
      </c>
      <c r="I50" s="1">
        <v>68.91</v>
      </c>
      <c r="J50" s="17">
        <f t="shared" si="1"/>
        <v>77.399506602815265</v>
      </c>
      <c r="K50" s="1">
        <v>1220</v>
      </c>
      <c r="L50" s="1">
        <v>70</v>
      </c>
      <c r="M50" s="17">
        <f t="shared" si="2"/>
        <v>116.19628571428571</v>
      </c>
      <c r="N50" s="1">
        <v>1430</v>
      </c>
      <c r="O50" s="1">
        <v>67.63</v>
      </c>
      <c r="P50" s="17">
        <f t="shared" si="3"/>
        <v>140.9701315984031</v>
      </c>
      <c r="Q50" s="1">
        <v>1210</v>
      </c>
      <c r="R50" s="1">
        <v>69.12</v>
      </c>
      <c r="S50" s="17">
        <f t="shared" si="4"/>
        <v>116.71108217592591</v>
      </c>
      <c r="T50" s="1">
        <v>1380</v>
      </c>
      <c r="U50" s="1">
        <v>70</v>
      </c>
      <c r="V50" s="17">
        <f t="shared" si="5"/>
        <v>131.43514285714286</v>
      </c>
      <c r="W50" s="1">
        <v>1180</v>
      </c>
      <c r="X50" s="1">
        <v>70</v>
      </c>
      <c r="Y50" s="17">
        <f t="shared" si="6"/>
        <v>112.38657142857143</v>
      </c>
    </row>
    <row r="51" spans="1:25" x14ac:dyDescent="0.25">
      <c r="A51" s="1" t="str">
        <f t="shared" si="0"/>
        <v>458221462B2R350</v>
      </c>
      <c r="B51" s="7">
        <v>45822</v>
      </c>
      <c r="C51" s="1">
        <v>146</v>
      </c>
      <c r="D51" s="1">
        <v>2</v>
      </c>
      <c r="E51" s="1" t="s">
        <v>57</v>
      </c>
      <c r="F51" s="1" t="s">
        <v>55</v>
      </c>
      <c r="G51" s="1">
        <v>50</v>
      </c>
      <c r="H51" s="1">
        <v>1070</v>
      </c>
      <c r="I51" s="1">
        <v>63.08</v>
      </c>
      <c r="J51" s="17">
        <f t="shared" si="1"/>
        <v>113.08956880152188</v>
      </c>
      <c r="K51" s="1">
        <v>1270</v>
      </c>
      <c r="L51" s="1">
        <v>68.66</v>
      </c>
      <c r="M51" s="17">
        <f t="shared" si="2"/>
        <v>123.31910865132537</v>
      </c>
      <c r="N51" s="1">
        <v>1480</v>
      </c>
      <c r="O51" s="1">
        <v>63.04</v>
      </c>
      <c r="P51" s="17">
        <f t="shared" si="3"/>
        <v>156.52220812182742</v>
      </c>
      <c r="Q51" s="1">
        <v>1530</v>
      </c>
      <c r="R51" s="1">
        <v>63.65</v>
      </c>
      <c r="S51" s="17">
        <f t="shared" si="4"/>
        <v>160.25938727415553</v>
      </c>
      <c r="T51" s="1">
        <v>1470</v>
      </c>
      <c r="U51" s="1">
        <v>70</v>
      </c>
      <c r="V51" s="17">
        <f t="shared" si="5"/>
        <v>140.00700000000001</v>
      </c>
      <c r="W51" s="1">
        <v>1465</v>
      </c>
      <c r="X51" s="1">
        <v>69.39</v>
      </c>
      <c r="Y51" s="17">
        <f t="shared" si="6"/>
        <v>140.75738579045969</v>
      </c>
    </row>
    <row r="52" spans="1:25" x14ac:dyDescent="0.25">
      <c r="A52" s="1" t="str">
        <f t="shared" si="0"/>
        <v>458221463B2R351</v>
      </c>
      <c r="B52" s="7">
        <v>45822</v>
      </c>
      <c r="C52" s="1">
        <v>146</v>
      </c>
      <c r="D52" s="1">
        <v>3</v>
      </c>
      <c r="E52" s="1" t="s">
        <v>57</v>
      </c>
      <c r="F52" s="1" t="s">
        <v>55</v>
      </c>
      <c r="G52" s="1">
        <v>51</v>
      </c>
      <c r="H52" s="1">
        <v>965</v>
      </c>
      <c r="I52" s="1">
        <v>67.91</v>
      </c>
      <c r="J52" s="17">
        <f t="shared" si="1"/>
        <v>94.73796200854072</v>
      </c>
      <c r="K52" s="1">
        <v>1220</v>
      </c>
      <c r="L52" s="1">
        <v>67.87</v>
      </c>
      <c r="M52" s="17">
        <f t="shared" si="2"/>
        <v>119.84293502283776</v>
      </c>
      <c r="N52" s="1">
        <v>1200</v>
      </c>
      <c r="O52" s="1">
        <v>70</v>
      </c>
      <c r="P52" s="17">
        <f t="shared" si="3"/>
        <v>114.29142857142857</v>
      </c>
      <c r="Q52" s="1">
        <v>920</v>
      </c>
      <c r="R52" s="1">
        <v>69.48</v>
      </c>
      <c r="S52" s="17">
        <f t="shared" si="4"/>
        <v>88.279217040875068</v>
      </c>
      <c r="T52" s="1">
        <v>1475</v>
      </c>
      <c r="U52" s="1">
        <v>70</v>
      </c>
      <c r="V52" s="17">
        <f t="shared" si="5"/>
        <v>140.4832142857143</v>
      </c>
      <c r="W52" s="1">
        <v>1300</v>
      </c>
      <c r="X52" s="1">
        <v>70</v>
      </c>
      <c r="Y52" s="17">
        <f t="shared" si="6"/>
        <v>123.81571428571429</v>
      </c>
    </row>
    <row r="53" spans="1:25" x14ac:dyDescent="0.25">
      <c r="A53" s="1" t="str">
        <f t="shared" si="0"/>
        <v>458221461B2R352</v>
      </c>
      <c r="B53" s="7">
        <v>45822</v>
      </c>
      <c r="C53" s="1">
        <v>146</v>
      </c>
      <c r="D53" s="1">
        <v>1</v>
      </c>
      <c r="E53" s="1" t="s">
        <v>57</v>
      </c>
      <c r="F53" s="1" t="s">
        <v>55</v>
      </c>
      <c r="G53" s="1">
        <v>52</v>
      </c>
      <c r="H53" s="1">
        <v>1000</v>
      </c>
      <c r="I53" s="1">
        <v>70</v>
      </c>
      <c r="J53" s="17">
        <f t="shared" si="1"/>
        <v>95.242857142857147</v>
      </c>
      <c r="K53" s="1">
        <v>1210</v>
      </c>
      <c r="L53" s="1">
        <v>70</v>
      </c>
      <c r="M53" s="17">
        <f t="shared" si="2"/>
        <v>115.24385714285714</v>
      </c>
      <c r="N53" s="1">
        <v>1200</v>
      </c>
      <c r="O53" s="1">
        <v>70</v>
      </c>
      <c r="P53" s="17">
        <f t="shared" si="3"/>
        <v>114.29142857142857</v>
      </c>
      <c r="Q53" s="1">
        <v>735</v>
      </c>
      <c r="R53" s="1">
        <v>70</v>
      </c>
      <c r="S53" s="17">
        <f t="shared" si="4"/>
        <v>70.003500000000003</v>
      </c>
      <c r="T53" s="1">
        <v>900</v>
      </c>
      <c r="U53" s="1">
        <v>69.45</v>
      </c>
      <c r="V53" s="17">
        <f t="shared" si="5"/>
        <v>86.397408207343403</v>
      </c>
      <c r="W53" s="1">
        <v>1430</v>
      </c>
      <c r="X53" s="1">
        <v>70</v>
      </c>
      <c r="Y53" s="17">
        <f t="shared" si="6"/>
        <v>136.1972857142857</v>
      </c>
    </row>
    <row r="54" spans="1:25" x14ac:dyDescent="0.25">
      <c r="A54" s="1" t="str">
        <f t="shared" si="0"/>
        <v>458221464B2R353</v>
      </c>
      <c r="B54" s="7">
        <v>45822</v>
      </c>
      <c r="C54" s="1">
        <v>146</v>
      </c>
      <c r="D54" s="1">
        <v>4</v>
      </c>
      <c r="E54" s="1" t="s">
        <v>57</v>
      </c>
      <c r="F54" s="1" t="s">
        <v>55</v>
      </c>
      <c r="G54" s="1">
        <v>53</v>
      </c>
      <c r="H54" s="1">
        <v>895</v>
      </c>
      <c r="I54" s="1">
        <v>70</v>
      </c>
      <c r="J54" s="17">
        <f t="shared" si="1"/>
        <v>85.242357142857145</v>
      </c>
      <c r="K54" s="1">
        <v>1595</v>
      </c>
      <c r="L54" s="1">
        <v>70</v>
      </c>
      <c r="M54" s="17">
        <f t="shared" si="2"/>
        <v>151.91235714285713</v>
      </c>
      <c r="N54" s="1">
        <v>900</v>
      </c>
      <c r="O54" s="1">
        <v>70</v>
      </c>
      <c r="P54" s="17">
        <f t="shared" si="3"/>
        <v>85.718571428571423</v>
      </c>
      <c r="Q54" s="1">
        <v>1405</v>
      </c>
      <c r="R54" s="1">
        <v>69.48</v>
      </c>
      <c r="S54" s="17">
        <f t="shared" si="4"/>
        <v>134.81771732872767</v>
      </c>
      <c r="T54" s="1">
        <v>1350</v>
      </c>
      <c r="U54" s="1">
        <v>68.72</v>
      </c>
      <c r="V54" s="17">
        <f t="shared" si="5"/>
        <v>130.97278812572759</v>
      </c>
      <c r="W54" s="1">
        <v>1230</v>
      </c>
      <c r="X54" s="1">
        <v>69.42</v>
      </c>
      <c r="Y54" s="17">
        <f t="shared" si="6"/>
        <v>118.12748487467587</v>
      </c>
    </row>
    <row r="55" spans="1:25" x14ac:dyDescent="0.25">
      <c r="A55" s="1" t="str">
        <f t="shared" si="0"/>
        <v>458221465B2R354</v>
      </c>
      <c r="B55" s="7">
        <v>45822</v>
      </c>
      <c r="C55" s="1">
        <v>146</v>
      </c>
      <c r="D55" s="1">
        <v>5</v>
      </c>
      <c r="E55" s="1" t="s">
        <v>57</v>
      </c>
      <c r="F55" s="1" t="s">
        <v>55</v>
      </c>
      <c r="G55" s="1">
        <v>54</v>
      </c>
      <c r="H55" s="1">
        <v>1275</v>
      </c>
      <c r="I55" s="1">
        <v>69.180000000000007</v>
      </c>
      <c r="J55" s="17">
        <f t="shared" si="1"/>
        <v>122.87402428447528</v>
      </c>
      <c r="K55" s="1">
        <v>1320</v>
      </c>
      <c r="L55" s="1">
        <v>68.27</v>
      </c>
      <c r="M55" s="17">
        <f t="shared" si="2"/>
        <v>128.90640105463601</v>
      </c>
      <c r="N55" s="1">
        <v>1140</v>
      </c>
      <c r="O55" s="1">
        <v>70</v>
      </c>
      <c r="P55" s="17">
        <f t="shared" si="3"/>
        <v>108.57685714285714</v>
      </c>
      <c r="Q55" s="1">
        <v>1445</v>
      </c>
      <c r="R55" s="1">
        <v>70</v>
      </c>
      <c r="S55" s="17">
        <f t="shared" si="4"/>
        <v>137.62592857142857</v>
      </c>
      <c r="T55" s="1">
        <v>1240</v>
      </c>
      <c r="U55" s="1">
        <v>70</v>
      </c>
      <c r="V55" s="17">
        <f t="shared" si="5"/>
        <v>118.10114285714286</v>
      </c>
      <c r="W55" s="1">
        <v>1250</v>
      </c>
      <c r="X55" s="1">
        <v>70</v>
      </c>
      <c r="Y55" s="17">
        <f t="shared" si="6"/>
        <v>119.05357142857143</v>
      </c>
    </row>
    <row r="56" spans="1:25" x14ac:dyDescent="0.25">
      <c r="A56" s="1" t="str">
        <f t="shared" si="0"/>
        <v>458221466B2R355</v>
      </c>
      <c r="B56" s="7">
        <v>45822</v>
      </c>
      <c r="C56" s="1">
        <v>146</v>
      </c>
      <c r="D56" s="1">
        <v>6</v>
      </c>
      <c r="E56" s="1" t="s">
        <v>57</v>
      </c>
      <c r="F56" s="1" t="s">
        <v>55</v>
      </c>
      <c r="G56" s="1">
        <v>55</v>
      </c>
      <c r="H56" s="1">
        <v>1415</v>
      </c>
      <c r="I56" s="1">
        <v>66.39</v>
      </c>
      <c r="J56" s="17">
        <f t="shared" si="1"/>
        <v>142.09677662298537</v>
      </c>
      <c r="K56" s="1">
        <v>1400</v>
      </c>
      <c r="L56" s="1">
        <v>70</v>
      </c>
      <c r="M56" s="17">
        <f t="shared" si="2"/>
        <v>133.34</v>
      </c>
      <c r="N56" s="1">
        <v>1280</v>
      </c>
      <c r="O56" s="1">
        <v>69.239999999999995</v>
      </c>
      <c r="P56" s="17">
        <f t="shared" si="3"/>
        <v>123.24898902368575</v>
      </c>
      <c r="Q56" s="1">
        <v>1490</v>
      </c>
      <c r="R56" s="1">
        <v>70</v>
      </c>
      <c r="S56" s="17">
        <f t="shared" si="4"/>
        <v>141.91185714285714</v>
      </c>
      <c r="T56" s="1">
        <v>1370</v>
      </c>
      <c r="U56" s="1">
        <v>69.27</v>
      </c>
      <c r="V56" s="17">
        <f t="shared" si="5"/>
        <v>131.8578028006352</v>
      </c>
      <c r="W56" s="1">
        <v>1400</v>
      </c>
      <c r="X56" s="1">
        <v>66.41</v>
      </c>
      <c r="Y56" s="17">
        <f t="shared" si="6"/>
        <v>140.54811022436382</v>
      </c>
    </row>
    <row r="57" spans="1:25" x14ac:dyDescent="0.25">
      <c r="A57" s="1" t="str">
        <f t="shared" si="0"/>
        <v>458221468B2R356</v>
      </c>
      <c r="B57" s="7">
        <v>45822</v>
      </c>
      <c r="C57" s="1">
        <v>146</v>
      </c>
      <c r="D57" s="1">
        <v>8</v>
      </c>
      <c r="E57" s="1" t="s">
        <v>57</v>
      </c>
      <c r="F57" s="1" t="s">
        <v>55</v>
      </c>
      <c r="G57" s="1">
        <v>56</v>
      </c>
      <c r="H57" s="1">
        <v>1310</v>
      </c>
      <c r="I57" s="1">
        <v>70</v>
      </c>
      <c r="J57" s="17">
        <f t="shared" si="1"/>
        <v>124.76814285714286</v>
      </c>
      <c r="K57" s="1">
        <v>1400</v>
      </c>
      <c r="L57" s="1">
        <v>66.239999999999995</v>
      </c>
      <c r="M57" s="17">
        <f t="shared" si="2"/>
        <v>140.90881642512076</v>
      </c>
      <c r="N57" s="1">
        <v>960</v>
      </c>
      <c r="O57" s="1">
        <v>69.3</v>
      </c>
      <c r="P57" s="17">
        <f t="shared" si="3"/>
        <v>92.356709956709949</v>
      </c>
      <c r="Q57" s="1">
        <v>1130</v>
      </c>
      <c r="R57" s="1">
        <v>70</v>
      </c>
      <c r="S57" s="17">
        <f t="shared" si="4"/>
        <v>107.62442857142857</v>
      </c>
      <c r="T57" s="1">
        <v>1340</v>
      </c>
      <c r="U57" s="1">
        <v>69.209999999999994</v>
      </c>
      <c r="V57" s="17">
        <f t="shared" si="5"/>
        <v>129.08221355295478</v>
      </c>
      <c r="W57" s="1">
        <v>1420</v>
      </c>
      <c r="X57" s="1">
        <v>65.650000000000006</v>
      </c>
      <c r="Y57" s="17">
        <f t="shared" si="6"/>
        <v>144.20624523990858</v>
      </c>
    </row>
    <row r="58" spans="1:25" x14ac:dyDescent="0.25">
      <c r="A58" s="1" t="str">
        <f t="shared" si="0"/>
        <v>458221462B4R457</v>
      </c>
      <c r="B58" s="7">
        <v>45822</v>
      </c>
      <c r="C58" s="1">
        <v>146</v>
      </c>
      <c r="D58" s="1">
        <v>2</v>
      </c>
      <c r="E58" s="1" t="s">
        <v>58</v>
      </c>
      <c r="F58" s="1" t="s">
        <v>59</v>
      </c>
      <c r="G58" s="1">
        <v>57</v>
      </c>
      <c r="H58" s="1">
        <v>910</v>
      </c>
      <c r="I58" s="1">
        <v>65.540000000000006</v>
      </c>
      <c r="J58" s="17">
        <f t="shared" si="1"/>
        <v>92.568965517241367</v>
      </c>
      <c r="K58" s="1">
        <v>980</v>
      </c>
      <c r="L58" s="1">
        <v>69.03</v>
      </c>
      <c r="M58" s="17">
        <f t="shared" si="2"/>
        <v>94.649572649572647</v>
      </c>
      <c r="N58" s="1">
        <v>1305</v>
      </c>
      <c r="O58" s="1">
        <v>67.25</v>
      </c>
      <c r="P58" s="17">
        <f t="shared" si="3"/>
        <v>129.37449814126396</v>
      </c>
      <c r="Q58" s="1">
        <v>735</v>
      </c>
      <c r="R58" s="1">
        <v>70</v>
      </c>
      <c r="S58" s="17">
        <f t="shared" si="4"/>
        <v>70.003500000000003</v>
      </c>
      <c r="T58" s="1">
        <v>1130</v>
      </c>
      <c r="U58" s="1">
        <v>70</v>
      </c>
      <c r="V58" s="17">
        <f t="shared" si="5"/>
        <v>107.62442857142857</v>
      </c>
      <c r="W58" s="1">
        <v>1470</v>
      </c>
      <c r="X58" s="1">
        <v>70</v>
      </c>
      <c r="Y58" s="17">
        <f t="shared" si="6"/>
        <v>140.00700000000001</v>
      </c>
    </row>
    <row r="59" spans="1:25" x14ac:dyDescent="0.25">
      <c r="A59" s="1" t="str">
        <f t="shared" si="0"/>
        <v>458221463B4R458</v>
      </c>
      <c r="B59" s="7">
        <v>45822</v>
      </c>
      <c r="C59" s="1">
        <v>146</v>
      </c>
      <c r="D59" s="1">
        <v>3</v>
      </c>
      <c r="E59" s="1" t="s">
        <v>58</v>
      </c>
      <c r="F59" s="1" t="s">
        <v>59</v>
      </c>
      <c r="G59" s="1">
        <v>58</v>
      </c>
      <c r="H59" s="1">
        <v>1240</v>
      </c>
      <c r="I59" s="1">
        <v>69.3</v>
      </c>
      <c r="J59" s="17">
        <f t="shared" si="1"/>
        <v>119.2940836940837</v>
      </c>
      <c r="K59" s="1">
        <v>1350</v>
      </c>
      <c r="L59" s="1">
        <v>70</v>
      </c>
      <c r="M59" s="17">
        <f t="shared" si="2"/>
        <v>128.57785714285714</v>
      </c>
      <c r="N59" s="1">
        <v>1250</v>
      </c>
      <c r="O59" s="1">
        <v>69.48</v>
      </c>
      <c r="P59" s="17">
        <f t="shared" si="3"/>
        <v>119.94458837075416</v>
      </c>
      <c r="Q59" s="1">
        <v>1100</v>
      </c>
      <c r="R59" s="1">
        <v>68.760000000000005</v>
      </c>
      <c r="S59" s="17">
        <f t="shared" si="4"/>
        <v>106.65648632926118</v>
      </c>
      <c r="T59" s="1">
        <v>1440</v>
      </c>
      <c r="U59" s="1">
        <v>67.33</v>
      </c>
      <c r="V59" s="17">
        <f t="shared" si="5"/>
        <v>142.5884449725234</v>
      </c>
      <c r="W59" s="1">
        <v>1245</v>
      </c>
      <c r="X59" s="1">
        <v>70</v>
      </c>
      <c r="Y59" s="17">
        <f t="shared" si="6"/>
        <v>118.57735714285714</v>
      </c>
    </row>
    <row r="60" spans="1:25" x14ac:dyDescent="0.25">
      <c r="A60" s="1" t="str">
        <f t="shared" si="0"/>
        <v>458221461B4R459</v>
      </c>
      <c r="B60" s="7">
        <v>45822</v>
      </c>
      <c r="C60" s="1">
        <v>146</v>
      </c>
      <c r="D60" s="1">
        <v>1</v>
      </c>
      <c r="E60" s="1" t="s">
        <v>58</v>
      </c>
      <c r="F60" s="1" t="s">
        <v>59</v>
      </c>
      <c r="G60" s="1">
        <v>59</v>
      </c>
      <c r="H60" s="1">
        <v>1670</v>
      </c>
      <c r="I60" s="1">
        <v>69.3</v>
      </c>
      <c r="J60" s="17">
        <f t="shared" si="1"/>
        <v>160.66219336219336</v>
      </c>
      <c r="K60" s="1">
        <v>1285</v>
      </c>
      <c r="L60" s="1">
        <v>69.45</v>
      </c>
      <c r="M60" s="17">
        <f t="shared" si="2"/>
        <v>123.35629949604032</v>
      </c>
      <c r="N60" s="1">
        <v>760</v>
      </c>
      <c r="O60" s="1">
        <v>70</v>
      </c>
      <c r="P60" s="17">
        <f t="shared" si="3"/>
        <v>72.384571428571434</v>
      </c>
      <c r="Q60" s="1">
        <v>1000</v>
      </c>
      <c r="R60" s="1">
        <v>69.48</v>
      </c>
      <c r="S60" s="17">
        <f t="shared" si="4"/>
        <v>95.955670696603335</v>
      </c>
      <c r="T60" s="1">
        <v>1560</v>
      </c>
      <c r="U60" s="1">
        <v>70</v>
      </c>
      <c r="V60" s="17">
        <f t="shared" si="5"/>
        <v>148.57885714285715</v>
      </c>
      <c r="W60" s="1">
        <v>1385</v>
      </c>
      <c r="X60" s="1">
        <v>70</v>
      </c>
      <c r="Y60" s="17">
        <f t="shared" si="6"/>
        <v>131.91135714285713</v>
      </c>
    </row>
    <row r="61" spans="1:25" x14ac:dyDescent="0.25">
      <c r="A61" s="1" t="str">
        <f t="shared" si="0"/>
        <v>458221464B4R460</v>
      </c>
      <c r="B61" s="7">
        <v>45822</v>
      </c>
      <c r="C61" s="1">
        <v>146</v>
      </c>
      <c r="D61" s="1">
        <v>4</v>
      </c>
      <c r="E61" s="1" t="s">
        <v>58</v>
      </c>
      <c r="F61" s="1" t="s">
        <v>59</v>
      </c>
      <c r="G61" s="1">
        <v>60</v>
      </c>
      <c r="H61" s="1">
        <v>855</v>
      </c>
      <c r="I61" s="1">
        <v>70</v>
      </c>
      <c r="J61" s="17">
        <f t="shared" si="1"/>
        <v>81.432642857142852</v>
      </c>
      <c r="K61" s="1">
        <v>880</v>
      </c>
      <c r="L61" s="1">
        <v>70</v>
      </c>
      <c r="M61" s="17">
        <f t="shared" si="2"/>
        <v>83.813714285714283</v>
      </c>
      <c r="N61" s="1">
        <v>1020</v>
      </c>
      <c r="O61" s="1">
        <v>70</v>
      </c>
      <c r="P61" s="17">
        <f t="shared" si="3"/>
        <v>97.147714285714287</v>
      </c>
      <c r="Q61" s="1">
        <v>1300</v>
      </c>
      <c r="R61" s="1">
        <v>69.3</v>
      </c>
      <c r="S61" s="17">
        <f t="shared" si="4"/>
        <v>125.06637806637806</v>
      </c>
      <c r="T61" s="1">
        <v>1325</v>
      </c>
      <c r="U61" s="1">
        <v>70</v>
      </c>
      <c r="V61" s="17">
        <f t="shared" si="5"/>
        <v>126.1967857142857</v>
      </c>
      <c r="W61" s="1">
        <v>1250</v>
      </c>
      <c r="X61" s="1">
        <v>70</v>
      </c>
      <c r="Y61" s="17">
        <f t="shared" si="6"/>
        <v>119.05357142857143</v>
      </c>
    </row>
    <row r="62" spans="1:25" x14ac:dyDescent="0.25">
      <c r="A62" s="1" t="str">
        <f t="shared" si="0"/>
        <v>458221465B4R461</v>
      </c>
      <c r="B62" s="7">
        <v>45822</v>
      </c>
      <c r="C62" s="1">
        <v>146</v>
      </c>
      <c r="D62" s="1">
        <v>5</v>
      </c>
      <c r="E62" s="1" t="s">
        <v>58</v>
      </c>
      <c r="F62" s="1" t="s">
        <v>59</v>
      </c>
      <c r="G62" s="1">
        <v>61</v>
      </c>
      <c r="H62" s="1">
        <v>1125</v>
      </c>
      <c r="I62" s="1">
        <v>69.39</v>
      </c>
      <c r="J62" s="17">
        <f t="shared" si="1"/>
        <v>108.09014267185472</v>
      </c>
      <c r="K62" s="1">
        <v>995</v>
      </c>
      <c r="L62" s="1">
        <v>70</v>
      </c>
      <c r="M62" s="17">
        <f t="shared" si="2"/>
        <v>94.766642857142855</v>
      </c>
      <c r="N62" s="1">
        <v>1265</v>
      </c>
      <c r="O62" s="1">
        <v>68.760000000000005</v>
      </c>
      <c r="P62" s="17">
        <f t="shared" si="3"/>
        <v>122.65495927865037</v>
      </c>
      <c r="Q62" s="1">
        <v>1250</v>
      </c>
      <c r="R62" s="1">
        <v>69.180000000000007</v>
      </c>
      <c r="S62" s="17">
        <f t="shared" si="4"/>
        <v>120.46472969066204</v>
      </c>
      <c r="T62" s="1">
        <v>1570</v>
      </c>
      <c r="U62" s="1">
        <v>70</v>
      </c>
      <c r="V62" s="17">
        <f t="shared" si="5"/>
        <v>149.5312857142857</v>
      </c>
      <c r="W62" s="1">
        <v>1450</v>
      </c>
      <c r="X62" s="1">
        <v>70</v>
      </c>
      <c r="Y62" s="17">
        <f t="shared" si="6"/>
        <v>138.10214285714287</v>
      </c>
    </row>
    <row r="63" spans="1:25" x14ac:dyDescent="0.25">
      <c r="A63" s="1" t="str">
        <f t="shared" si="0"/>
        <v>458221467B4R462</v>
      </c>
      <c r="B63" s="7">
        <v>45822</v>
      </c>
      <c r="C63" s="1">
        <v>146</v>
      </c>
      <c r="D63" s="1">
        <v>7</v>
      </c>
      <c r="E63" s="1" t="s">
        <v>58</v>
      </c>
      <c r="F63" s="1" t="s">
        <v>59</v>
      </c>
      <c r="G63" s="1">
        <v>62</v>
      </c>
      <c r="H63" s="1">
        <v>1375</v>
      </c>
      <c r="I63" s="1">
        <v>70</v>
      </c>
      <c r="J63" s="17">
        <f t="shared" si="1"/>
        <v>130.95892857142857</v>
      </c>
      <c r="K63" s="1">
        <v>1205</v>
      </c>
      <c r="L63" s="1">
        <v>70</v>
      </c>
      <c r="M63" s="17">
        <f t="shared" si="2"/>
        <v>114.76764285714286</v>
      </c>
      <c r="N63" s="1">
        <v>1030</v>
      </c>
      <c r="O63" s="1">
        <v>70</v>
      </c>
      <c r="P63" s="17">
        <f t="shared" si="3"/>
        <v>98.100142857142856</v>
      </c>
      <c r="Q63" s="1">
        <v>1160</v>
      </c>
      <c r="R63" s="1">
        <v>70</v>
      </c>
      <c r="S63" s="17">
        <f t="shared" si="4"/>
        <v>110.48171428571429</v>
      </c>
      <c r="T63" s="1">
        <v>1235</v>
      </c>
      <c r="U63" s="1">
        <v>69.45</v>
      </c>
      <c r="V63" s="17">
        <f t="shared" si="5"/>
        <v>118.55644348452124</v>
      </c>
      <c r="W63" s="1">
        <v>1310</v>
      </c>
      <c r="X63" s="1">
        <v>70</v>
      </c>
      <c r="Y63" s="17">
        <f t="shared" si="6"/>
        <v>124.76814285714286</v>
      </c>
    </row>
    <row r="64" spans="1:25" x14ac:dyDescent="0.25">
      <c r="A64" s="1" t="str">
        <f t="shared" si="0"/>
        <v>458221468B4R463</v>
      </c>
      <c r="B64" s="7">
        <v>45822</v>
      </c>
      <c r="C64" s="1">
        <v>146</v>
      </c>
      <c r="D64" s="1">
        <v>8</v>
      </c>
      <c r="E64" s="1" t="s">
        <v>58</v>
      </c>
      <c r="F64" s="1" t="s">
        <v>59</v>
      </c>
      <c r="G64" s="1">
        <v>63</v>
      </c>
      <c r="H64" s="1">
        <v>1355</v>
      </c>
      <c r="I64" s="1">
        <v>69.45</v>
      </c>
      <c r="J64" s="17">
        <f t="shared" si="1"/>
        <v>130.07609791216703</v>
      </c>
      <c r="K64" s="1">
        <v>1280</v>
      </c>
      <c r="L64" s="1">
        <v>70</v>
      </c>
      <c r="M64" s="17">
        <f t="shared" si="2"/>
        <v>121.91085714285714</v>
      </c>
      <c r="N64" s="1">
        <v>1360</v>
      </c>
      <c r="O64" s="1">
        <v>70</v>
      </c>
      <c r="P64" s="17">
        <f t="shared" si="3"/>
        <v>129.5302857142857</v>
      </c>
      <c r="Q64" s="1">
        <v>1200</v>
      </c>
      <c r="R64" s="1">
        <v>67.25</v>
      </c>
      <c r="S64" s="17">
        <f t="shared" si="4"/>
        <v>118.96505576208179</v>
      </c>
      <c r="T64" s="1">
        <v>1205</v>
      </c>
      <c r="U64" s="1">
        <v>70</v>
      </c>
      <c r="V64" s="17">
        <f t="shared" si="5"/>
        <v>114.76764285714286</v>
      </c>
      <c r="W64" s="1">
        <v>1220</v>
      </c>
      <c r="X64" s="1">
        <v>70</v>
      </c>
      <c r="Y64" s="17">
        <f t="shared" si="6"/>
        <v>116.19628571428571</v>
      </c>
    </row>
    <row r="65" spans="1:25" x14ac:dyDescent="0.25">
      <c r="A65" s="1" t="str">
        <f t="shared" si="0"/>
        <v>458221466B4R464</v>
      </c>
      <c r="B65" s="7">
        <v>45822</v>
      </c>
      <c r="C65" s="1">
        <v>146</v>
      </c>
      <c r="D65" s="1">
        <v>6</v>
      </c>
      <c r="E65" s="1" t="s">
        <v>58</v>
      </c>
      <c r="F65" s="1" t="s">
        <v>59</v>
      </c>
      <c r="G65" s="1">
        <v>64</v>
      </c>
      <c r="H65" s="1">
        <v>1260</v>
      </c>
      <c r="I65" s="1">
        <v>70</v>
      </c>
      <c r="J65" s="17">
        <f t="shared" si="1"/>
        <v>120.006</v>
      </c>
      <c r="K65" s="1">
        <v>1345</v>
      </c>
      <c r="L65" s="1">
        <v>70</v>
      </c>
      <c r="M65" s="17">
        <f t="shared" si="2"/>
        <v>128.10164285714285</v>
      </c>
      <c r="N65" s="1">
        <v>1200</v>
      </c>
      <c r="O65" s="1">
        <v>68.94</v>
      </c>
      <c r="P65" s="17">
        <f t="shared" si="3"/>
        <v>116.04873803307224</v>
      </c>
      <c r="Q65" s="1">
        <v>955</v>
      </c>
      <c r="R65" s="1">
        <v>70</v>
      </c>
      <c r="S65" s="17">
        <f t="shared" si="4"/>
        <v>90.956928571428563</v>
      </c>
      <c r="T65" s="1">
        <v>1280</v>
      </c>
      <c r="U65" s="1">
        <v>70</v>
      </c>
      <c r="V65" s="17">
        <f t="shared" si="5"/>
        <v>121.91085714285714</v>
      </c>
      <c r="W65" s="1">
        <v>1240</v>
      </c>
      <c r="X65" s="1">
        <v>69.39</v>
      </c>
      <c r="Y65" s="17">
        <f t="shared" si="6"/>
        <v>119.13935725608877</v>
      </c>
    </row>
  </sheetData>
  <autoFilter ref="A1:Y65" xr:uid="{00000000-0001-0000-0900-000000000000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N34"/>
  <sheetViews>
    <sheetView workbookViewId="0">
      <selection activeCell="N28" sqref="N28"/>
    </sheetView>
  </sheetViews>
  <sheetFormatPr defaultRowHeight="15" x14ac:dyDescent="0.25"/>
  <cols>
    <col min="1" max="1" width="18" bestFit="1" customWidth="1"/>
    <col min="2" max="2" width="13.42578125" bestFit="1" customWidth="1"/>
    <col min="3" max="7" width="14.42578125" bestFit="1" customWidth="1"/>
    <col min="8" max="8" width="12" bestFit="1" customWidth="1"/>
    <col min="9" max="10" width="11.85546875" bestFit="1" customWidth="1"/>
    <col min="12" max="12" width="11.85546875" bestFit="1" customWidth="1"/>
    <col min="13" max="13" width="15.7109375" bestFit="1" customWidth="1"/>
    <col min="14" max="14" width="13.42578125" bestFit="1" customWidth="1"/>
  </cols>
  <sheetData>
    <row r="3" spans="1:14" x14ac:dyDescent="0.25">
      <c r="A3" s="9" t="s">
        <v>324</v>
      </c>
      <c r="B3" t="s">
        <v>345</v>
      </c>
      <c r="C3" t="s">
        <v>346</v>
      </c>
      <c r="D3" t="s">
        <v>347</v>
      </c>
      <c r="E3" t="s">
        <v>348</v>
      </c>
      <c r="F3" t="s">
        <v>349</v>
      </c>
      <c r="G3" t="s">
        <v>350</v>
      </c>
      <c r="H3" t="s">
        <v>418</v>
      </c>
    </row>
    <row r="4" spans="1:14" x14ac:dyDescent="0.25">
      <c r="A4" s="10" t="s">
        <v>351</v>
      </c>
      <c r="B4">
        <v>152.96041675869969</v>
      </c>
      <c r="C4">
        <v>150.95992857142858</v>
      </c>
      <c r="D4">
        <v>138.3587440703528</v>
      </c>
      <c r="E4">
        <v>155.52158190724205</v>
      </c>
      <c r="F4">
        <v>123.28182828079744</v>
      </c>
      <c r="G4">
        <v>147.95737826909107</v>
      </c>
      <c r="H4">
        <f>AVERAGE(B4:G4)</f>
        <v>144.83997964293528</v>
      </c>
    </row>
    <row r="5" spans="1:14" x14ac:dyDescent="0.25">
      <c r="A5" s="10" t="s">
        <v>352</v>
      </c>
      <c r="B5">
        <v>147.61012953369089</v>
      </c>
      <c r="C5">
        <v>165.97604742458725</v>
      </c>
      <c r="D5">
        <v>169.21171853333337</v>
      </c>
      <c r="E5">
        <v>140.09332085343956</v>
      </c>
      <c r="F5">
        <v>156.43639285714283</v>
      </c>
      <c r="G5">
        <v>160.55171057480493</v>
      </c>
      <c r="H5">
        <f t="shared" ref="H5:H12" si="0">AVERAGE(B5:G5)</f>
        <v>156.64655329616645</v>
      </c>
    </row>
    <row r="6" spans="1:14" x14ac:dyDescent="0.25">
      <c r="A6" s="10" t="s">
        <v>353</v>
      </c>
      <c r="B6">
        <v>156.56938806504897</v>
      </c>
      <c r="C6">
        <v>139.86637049032814</v>
      </c>
      <c r="D6">
        <v>138.25930453779094</v>
      </c>
      <c r="E6">
        <v>149.07604586025229</v>
      </c>
      <c r="F6">
        <v>141.90190013087863</v>
      </c>
      <c r="G6">
        <v>144.79773247010286</v>
      </c>
      <c r="H6">
        <f t="shared" si="0"/>
        <v>145.07845692573366</v>
      </c>
    </row>
    <row r="7" spans="1:14" x14ac:dyDescent="0.25">
      <c r="A7" s="10" t="s">
        <v>354</v>
      </c>
      <c r="B7">
        <v>138.10575054112553</v>
      </c>
      <c r="C7">
        <v>148.12324637196446</v>
      </c>
      <c r="D7">
        <v>150.48371428571426</v>
      </c>
      <c r="E7">
        <v>148.38834152031043</v>
      </c>
      <c r="F7">
        <v>154.32497048236141</v>
      </c>
      <c r="G7">
        <v>142.14996428571428</v>
      </c>
      <c r="H7">
        <f t="shared" si="0"/>
        <v>146.92933124786506</v>
      </c>
    </row>
    <row r="8" spans="1:14" x14ac:dyDescent="0.25">
      <c r="A8" s="10" t="s">
        <v>355</v>
      </c>
      <c r="B8">
        <v>150.72182142857142</v>
      </c>
      <c r="C8">
        <v>137.26876785714285</v>
      </c>
      <c r="D8">
        <v>133.96893957431456</v>
      </c>
      <c r="E8">
        <v>151.41991139466461</v>
      </c>
      <c r="F8">
        <v>153.47751660984534</v>
      </c>
      <c r="G8">
        <v>145.34430172374826</v>
      </c>
      <c r="H8">
        <f t="shared" si="0"/>
        <v>145.36687643138117</v>
      </c>
    </row>
    <row r="9" spans="1:14" x14ac:dyDescent="0.25">
      <c r="A9" s="10" t="s">
        <v>356</v>
      </c>
      <c r="B9">
        <v>128.81987149405222</v>
      </c>
      <c r="C9">
        <v>142.85073985681643</v>
      </c>
      <c r="D9">
        <v>146.22746908190257</v>
      </c>
      <c r="E9">
        <v>144.96250383294506</v>
      </c>
      <c r="F9">
        <v>144.76914285714287</v>
      </c>
      <c r="G9">
        <v>147.38832142857143</v>
      </c>
      <c r="H9">
        <f t="shared" si="0"/>
        <v>142.50300809190509</v>
      </c>
    </row>
    <row r="10" spans="1:14" x14ac:dyDescent="0.25">
      <c r="A10" s="10" t="s">
        <v>357</v>
      </c>
      <c r="B10">
        <v>131.98694442205812</v>
      </c>
      <c r="C10">
        <v>141.66690932895722</v>
      </c>
      <c r="D10">
        <v>131.44563201076767</v>
      </c>
      <c r="E10">
        <v>148.74350755263322</v>
      </c>
      <c r="F10">
        <v>149.60736085583588</v>
      </c>
      <c r="G10">
        <v>154.40571681879734</v>
      </c>
      <c r="H10">
        <f t="shared" si="0"/>
        <v>142.97601183150823</v>
      </c>
    </row>
    <row r="11" spans="1:14" x14ac:dyDescent="0.25">
      <c r="A11" s="10" t="s">
        <v>358</v>
      </c>
      <c r="B11">
        <v>146.75314070683746</v>
      </c>
      <c r="C11">
        <v>141.08218230938709</v>
      </c>
      <c r="D11">
        <v>150.52269234399193</v>
      </c>
      <c r="E11">
        <v>148.37603535404187</v>
      </c>
      <c r="F11">
        <v>155.1854788686606</v>
      </c>
      <c r="G11">
        <v>151.69127975640825</v>
      </c>
      <c r="H11">
        <f t="shared" si="0"/>
        <v>148.93513488988788</v>
      </c>
    </row>
    <row r="12" spans="1:14" x14ac:dyDescent="0.25">
      <c r="A12" s="10" t="s">
        <v>333</v>
      </c>
      <c r="B12">
        <v>144.19093286876057</v>
      </c>
      <c r="C12">
        <v>145.97427402632655</v>
      </c>
      <c r="D12">
        <v>144.80977680477099</v>
      </c>
      <c r="E12">
        <v>148.32265603444111</v>
      </c>
      <c r="F12">
        <v>147.37307386783311</v>
      </c>
      <c r="G12">
        <v>149.28580066590479</v>
      </c>
      <c r="H12">
        <f t="shared" si="0"/>
        <v>146.65941904467286</v>
      </c>
    </row>
    <row r="14" spans="1:14" x14ac:dyDescent="0.25">
      <c r="A14" s="10" t="s">
        <v>351</v>
      </c>
      <c r="B14" s="10">
        <v>1</v>
      </c>
      <c r="C14">
        <v>152.96041675869969</v>
      </c>
      <c r="D14">
        <v>150.95992857142858</v>
      </c>
      <c r="E14">
        <v>138.3587440703528</v>
      </c>
      <c r="F14">
        <v>155.52158190724205</v>
      </c>
      <c r="G14">
        <v>123.28182828079744</v>
      </c>
      <c r="H14">
        <v>147.95737826909107</v>
      </c>
      <c r="I14">
        <f t="shared" ref="I14:I21" si="1">AVERAGE(C14:H14)</f>
        <v>144.83997964293528</v>
      </c>
      <c r="J14">
        <v>6</v>
      </c>
      <c r="K14">
        <v>141.98875000000001</v>
      </c>
      <c r="L14">
        <v>6</v>
      </c>
      <c r="M14">
        <f t="shared" ref="M14:M21" si="2">K14*I14/1000</f>
        <v>20.56564765952583</v>
      </c>
      <c r="N14">
        <v>6</v>
      </c>
    </row>
    <row r="15" spans="1:14" x14ac:dyDescent="0.25">
      <c r="A15" s="10" t="s">
        <v>352</v>
      </c>
      <c r="B15" s="10">
        <v>2</v>
      </c>
      <c r="C15">
        <v>147.61012953369089</v>
      </c>
      <c r="D15">
        <v>165.97604742458725</v>
      </c>
      <c r="E15">
        <v>169.21171853333337</v>
      </c>
      <c r="F15">
        <v>140.09332085343956</v>
      </c>
      <c r="G15">
        <v>156.43639285714283</v>
      </c>
      <c r="H15">
        <v>160.55171057480493</v>
      </c>
      <c r="I15">
        <f t="shared" si="1"/>
        <v>156.64655329616645</v>
      </c>
      <c r="J15">
        <v>1</v>
      </c>
      <c r="K15">
        <v>143.28333333333333</v>
      </c>
      <c r="L15">
        <v>4</v>
      </c>
      <c r="M15">
        <f t="shared" si="2"/>
        <v>22.444840311452381</v>
      </c>
      <c r="N15">
        <v>1</v>
      </c>
    </row>
    <row r="16" spans="1:14" x14ac:dyDescent="0.25">
      <c r="A16" s="10" t="s">
        <v>353</v>
      </c>
      <c r="B16" s="10">
        <v>3</v>
      </c>
      <c r="C16">
        <v>156.56938806504897</v>
      </c>
      <c r="D16">
        <v>139.86637049032814</v>
      </c>
      <c r="E16">
        <v>138.25930453779094</v>
      </c>
      <c r="F16">
        <v>149.07604586025229</v>
      </c>
      <c r="G16">
        <v>141.90190013087863</v>
      </c>
      <c r="H16">
        <v>144.79773247010286</v>
      </c>
      <c r="I16">
        <f t="shared" si="1"/>
        <v>145.07845692573366</v>
      </c>
      <c r="J16">
        <v>5</v>
      </c>
      <c r="K16">
        <v>140.25833333333333</v>
      </c>
      <c r="L16">
        <v>8</v>
      </c>
      <c r="M16">
        <f t="shared" si="2"/>
        <v>20.348462570975194</v>
      </c>
      <c r="N16">
        <v>8</v>
      </c>
    </row>
    <row r="17" spans="1:14" x14ac:dyDescent="0.25">
      <c r="A17" s="10" t="s">
        <v>354</v>
      </c>
      <c r="B17" s="10">
        <v>4</v>
      </c>
      <c r="C17">
        <v>138.10575054112553</v>
      </c>
      <c r="D17">
        <v>148.12324637196446</v>
      </c>
      <c r="E17">
        <v>150.48371428571426</v>
      </c>
      <c r="F17">
        <v>148.38834152031043</v>
      </c>
      <c r="G17">
        <v>154.32497048236141</v>
      </c>
      <c r="H17">
        <v>142.14996428571428</v>
      </c>
      <c r="I17">
        <f t="shared" si="1"/>
        <v>146.92933124786506</v>
      </c>
      <c r="J17">
        <v>3</v>
      </c>
      <c r="K17">
        <v>141.69541666666666</v>
      </c>
      <c r="L17">
        <v>7</v>
      </c>
      <c r="M17">
        <f t="shared" si="2"/>
        <v>20.819212811720924</v>
      </c>
      <c r="N17">
        <v>4</v>
      </c>
    </row>
    <row r="18" spans="1:14" x14ac:dyDescent="0.25">
      <c r="A18" s="10" t="s">
        <v>355</v>
      </c>
      <c r="B18" s="10">
        <v>5</v>
      </c>
      <c r="C18">
        <v>150.72182142857142</v>
      </c>
      <c r="D18">
        <v>137.26876785714285</v>
      </c>
      <c r="E18">
        <v>133.96893957431456</v>
      </c>
      <c r="F18">
        <v>151.41991139466461</v>
      </c>
      <c r="G18">
        <v>153.47751660984534</v>
      </c>
      <c r="H18">
        <v>145.34430172374826</v>
      </c>
      <c r="I18">
        <f t="shared" si="1"/>
        <v>145.36687643138117</v>
      </c>
      <c r="J18">
        <v>4</v>
      </c>
      <c r="K18">
        <v>142.66916666666668</v>
      </c>
      <c r="L18">
        <v>5</v>
      </c>
      <c r="M18">
        <f t="shared" si="2"/>
        <v>20.739371121401462</v>
      </c>
      <c r="N18">
        <v>5</v>
      </c>
    </row>
    <row r="19" spans="1:14" x14ac:dyDescent="0.25">
      <c r="A19" s="10" t="s">
        <v>356</v>
      </c>
      <c r="B19" s="10">
        <v>6</v>
      </c>
      <c r="C19">
        <v>128.81987149405222</v>
      </c>
      <c r="D19">
        <v>142.85073985681643</v>
      </c>
      <c r="E19">
        <v>146.22746908190257</v>
      </c>
      <c r="F19">
        <v>144.96250383294506</v>
      </c>
      <c r="G19">
        <v>144.76914285714287</v>
      </c>
      <c r="H19">
        <v>147.38832142857143</v>
      </c>
      <c r="I19">
        <f t="shared" si="1"/>
        <v>142.50300809190509</v>
      </c>
      <c r="J19">
        <v>8</v>
      </c>
      <c r="K19">
        <v>143.92750000000004</v>
      </c>
      <c r="L19">
        <v>3</v>
      </c>
      <c r="M19">
        <f t="shared" si="2"/>
        <v>20.510101697147675</v>
      </c>
      <c r="N19">
        <v>7</v>
      </c>
    </row>
    <row r="20" spans="1:14" x14ac:dyDescent="0.25">
      <c r="A20" s="10" t="s">
        <v>357</v>
      </c>
      <c r="B20" s="10">
        <v>7</v>
      </c>
      <c r="C20">
        <v>131.98694442205812</v>
      </c>
      <c r="D20">
        <v>141.66690932895722</v>
      </c>
      <c r="E20">
        <v>131.44563201076767</v>
      </c>
      <c r="F20">
        <v>148.74350755263322</v>
      </c>
      <c r="G20">
        <v>149.60736085583588</v>
      </c>
      <c r="H20">
        <v>154.40571681879734</v>
      </c>
      <c r="I20">
        <f t="shared" si="1"/>
        <v>142.97601183150823</v>
      </c>
      <c r="J20">
        <v>7</v>
      </c>
      <c r="K20">
        <v>145.79749999999999</v>
      </c>
      <c r="L20">
        <v>1</v>
      </c>
      <c r="M20">
        <f t="shared" si="2"/>
        <v>20.845545085004321</v>
      </c>
      <c r="N20">
        <v>3</v>
      </c>
    </row>
    <row r="21" spans="1:14" x14ac:dyDescent="0.25">
      <c r="A21" s="10" t="s">
        <v>358</v>
      </c>
      <c r="B21" s="10">
        <v>8</v>
      </c>
      <c r="C21">
        <v>146.75314070683746</v>
      </c>
      <c r="D21">
        <v>141.08218230938709</v>
      </c>
      <c r="E21">
        <v>150.52269234399193</v>
      </c>
      <c r="F21">
        <v>148.37603535404187</v>
      </c>
      <c r="G21">
        <v>155.1854788686606</v>
      </c>
      <c r="H21">
        <v>151.69127975640825</v>
      </c>
      <c r="I21">
        <f t="shared" si="1"/>
        <v>148.93513488988788</v>
      </c>
      <c r="J21">
        <v>2</v>
      </c>
      <c r="K21">
        <v>144.01250000000002</v>
      </c>
      <c r="L21">
        <v>2</v>
      </c>
      <c r="M21">
        <f t="shared" si="2"/>
        <v>21.448521113329981</v>
      </c>
      <c r="N21">
        <v>2</v>
      </c>
    </row>
    <row r="22" spans="1:14" x14ac:dyDescent="0.25">
      <c r="A22" t="s">
        <v>324</v>
      </c>
      <c r="C22" t="s">
        <v>345</v>
      </c>
      <c r="D22" t="s">
        <v>346</v>
      </c>
      <c r="E22" t="s">
        <v>347</v>
      </c>
      <c r="F22" t="s">
        <v>348</v>
      </c>
      <c r="G22" t="s">
        <v>349</v>
      </c>
      <c r="H22" t="s">
        <v>350</v>
      </c>
      <c r="I22" t="s">
        <v>418</v>
      </c>
      <c r="J22" t="s">
        <v>419</v>
      </c>
      <c r="K22" t="s">
        <v>420</v>
      </c>
      <c r="L22" t="s">
        <v>421</v>
      </c>
      <c r="M22" t="s">
        <v>422</v>
      </c>
      <c r="N22" t="s">
        <v>423</v>
      </c>
    </row>
    <row r="26" spans="1:14" x14ac:dyDescent="0.25">
      <c r="A26" s="22" t="s">
        <v>324</v>
      </c>
      <c r="B26" s="22" t="s">
        <v>424</v>
      </c>
      <c r="C26" s="22" t="s">
        <v>419</v>
      </c>
      <c r="D26" s="22" t="s">
        <v>420</v>
      </c>
      <c r="E26" s="22" t="s">
        <v>421</v>
      </c>
      <c r="F26" s="22" t="s">
        <v>422</v>
      </c>
      <c r="G26" s="22" t="s">
        <v>423</v>
      </c>
    </row>
    <row r="27" spans="1:14" x14ac:dyDescent="0.25">
      <c r="A27" s="22" t="s">
        <v>352</v>
      </c>
      <c r="B27" s="23">
        <v>156.64655329616645</v>
      </c>
      <c r="C27" s="22">
        <v>1</v>
      </c>
      <c r="D27" s="23">
        <v>143.28333333333333</v>
      </c>
      <c r="E27" s="22">
        <v>4</v>
      </c>
      <c r="F27" s="23">
        <v>22.444840311452381</v>
      </c>
      <c r="G27" s="22">
        <v>1</v>
      </c>
    </row>
    <row r="28" spans="1:14" x14ac:dyDescent="0.25">
      <c r="A28" s="22" t="s">
        <v>358</v>
      </c>
      <c r="B28" s="23">
        <v>148.93513488988788</v>
      </c>
      <c r="C28" s="22">
        <v>2</v>
      </c>
      <c r="D28" s="23">
        <v>144.01250000000002</v>
      </c>
      <c r="E28" s="22">
        <v>2</v>
      </c>
      <c r="F28" s="23">
        <v>21.448521113329981</v>
      </c>
      <c r="G28" s="22">
        <v>2</v>
      </c>
    </row>
    <row r="29" spans="1:14" x14ac:dyDescent="0.25">
      <c r="A29" s="22" t="s">
        <v>357</v>
      </c>
      <c r="B29" s="23">
        <v>142.97601183150823</v>
      </c>
      <c r="C29" s="22">
        <v>7</v>
      </c>
      <c r="D29" s="23">
        <v>145.79749999999999</v>
      </c>
      <c r="E29" s="22">
        <v>1</v>
      </c>
      <c r="F29" s="23">
        <v>20.845545085004321</v>
      </c>
      <c r="G29" s="22">
        <v>3</v>
      </c>
    </row>
    <row r="30" spans="1:14" x14ac:dyDescent="0.25">
      <c r="A30" s="22" t="s">
        <v>354</v>
      </c>
      <c r="B30" s="23">
        <v>146.92933124786506</v>
      </c>
      <c r="C30" s="22">
        <v>3</v>
      </c>
      <c r="D30" s="23">
        <v>141.69541666666666</v>
      </c>
      <c r="E30" s="22">
        <v>7</v>
      </c>
      <c r="F30" s="23">
        <v>20.819212811720924</v>
      </c>
      <c r="G30" s="22">
        <v>4</v>
      </c>
    </row>
    <row r="31" spans="1:14" x14ac:dyDescent="0.25">
      <c r="A31" s="22" t="s">
        <v>355</v>
      </c>
      <c r="B31" s="23">
        <v>145.36687643138117</v>
      </c>
      <c r="C31" s="22">
        <v>4</v>
      </c>
      <c r="D31" s="23">
        <v>142.66916666666668</v>
      </c>
      <c r="E31" s="22">
        <v>5</v>
      </c>
      <c r="F31" s="23">
        <v>20.739371121401462</v>
      </c>
      <c r="G31" s="22">
        <v>5</v>
      </c>
    </row>
    <row r="32" spans="1:14" x14ac:dyDescent="0.25">
      <c r="A32" s="22" t="s">
        <v>351</v>
      </c>
      <c r="B32" s="23">
        <v>144.83997964293528</v>
      </c>
      <c r="C32" s="22">
        <v>6</v>
      </c>
      <c r="D32" s="23">
        <v>141.98874999999998</v>
      </c>
      <c r="E32" s="22">
        <v>6</v>
      </c>
      <c r="F32" s="23">
        <v>20.565647659525826</v>
      </c>
      <c r="G32" s="22">
        <v>6</v>
      </c>
    </row>
    <row r="33" spans="1:7" x14ac:dyDescent="0.25">
      <c r="A33" s="22" t="s">
        <v>356</v>
      </c>
      <c r="B33" s="23">
        <v>142.50300809190509</v>
      </c>
      <c r="C33" s="22">
        <v>8</v>
      </c>
      <c r="D33" s="23">
        <v>143.92750000000004</v>
      </c>
      <c r="E33" s="22">
        <v>3</v>
      </c>
      <c r="F33" s="23">
        <v>20.510101697147675</v>
      </c>
      <c r="G33" s="22">
        <v>7</v>
      </c>
    </row>
    <row r="34" spans="1:7" x14ac:dyDescent="0.25">
      <c r="A34" s="22" t="s">
        <v>353</v>
      </c>
      <c r="B34" s="23">
        <v>145.07845692573366</v>
      </c>
      <c r="C34" s="22">
        <v>5</v>
      </c>
      <c r="D34" s="23">
        <v>140.25833333333333</v>
      </c>
      <c r="E34" s="22">
        <v>8</v>
      </c>
      <c r="F34" s="23">
        <v>20.348462570975194</v>
      </c>
      <c r="G34" s="22">
        <v>8</v>
      </c>
    </row>
  </sheetData>
  <sortState xmlns:xlrd2="http://schemas.microsoft.com/office/spreadsheetml/2017/richdata2" ref="A14:N22">
    <sortCondition ref="B15"/>
  </sortState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K55"/>
  <sheetViews>
    <sheetView topLeftCell="A28" workbookViewId="0">
      <selection activeCell="A31" sqref="A31:D55"/>
    </sheetView>
  </sheetViews>
  <sheetFormatPr defaultRowHeight="15" x14ac:dyDescent="0.25"/>
  <cols>
    <col min="1" max="1" width="18" bestFit="1" customWidth="1"/>
    <col min="2" max="2" width="13.42578125" bestFit="1" customWidth="1"/>
    <col min="3" max="7" width="14.42578125" bestFit="1" customWidth="1"/>
    <col min="8" max="8" width="11.85546875" bestFit="1" customWidth="1"/>
    <col min="9" max="9" width="9.28515625" customWidth="1"/>
    <col min="10" max="10" width="13.42578125" bestFit="1" customWidth="1"/>
  </cols>
  <sheetData>
    <row r="3" spans="1:11" x14ac:dyDescent="0.25">
      <c r="A3" s="9" t="s">
        <v>324</v>
      </c>
      <c r="B3" t="s">
        <v>345</v>
      </c>
      <c r="C3" t="s">
        <v>346</v>
      </c>
      <c r="D3" t="s">
        <v>347</v>
      </c>
      <c r="E3" t="s">
        <v>348</v>
      </c>
      <c r="F3" t="s">
        <v>349</v>
      </c>
      <c r="G3" t="s">
        <v>350</v>
      </c>
      <c r="H3" t="s">
        <v>424</v>
      </c>
      <c r="I3" s="9" t="s">
        <v>324</v>
      </c>
      <c r="J3" t="s">
        <v>325</v>
      </c>
      <c r="K3" t="s">
        <v>422</v>
      </c>
    </row>
    <row r="4" spans="1:11" x14ac:dyDescent="0.25">
      <c r="A4" s="10" t="s">
        <v>351</v>
      </c>
      <c r="B4">
        <v>136.32687540676687</v>
      </c>
      <c r="C4">
        <v>140.72342136557646</v>
      </c>
      <c r="D4">
        <v>118.58660417803354</v>
      </c>
      <c r="E4">
        <v>123.42756824307739</v>
      </c>
      <c r="F4">
        <v>127.08617945203092</v>
      </c>
      <c r="G4">
        <v>142.19638556311696</v>
      </c>
      <c r="I4" s="10">
        <v>1</v>
      </c>
      <c r="J4">
        <v>141.98874999999998</v>
      </c>
    </row>
    <row r="5" spans="1:11" x14ac:dyDescent="0.25">
      <c r="A5" s="11">
        <v>49</v>
      </c>
      <c r="B5">
        <v>152.96041675869969</v>
      </c>
      <c r="C5">
        <v>150.95992857142858</v>
      </c>
      <c r="D5">
        <v>138.3587440703528</v>
      </c>
      <c r="E5">
        <v>155.52158190724205</v>
      </c>
      <c r="F5">
        <v>123.28182828079744</v>
      </c>
      <c r="G5">
        <v>147.95737826909107</v>
      </c>
      <c r="H5">
        <f>AVERAGE(B5:G5)</f>
        <v>144.83997964293528</v>
      </c>
      <c r="I5" s="11">
        <v>49</v>
      </c>
      <c r="J5">
        <v>138.30250000000001</v>
      </c>
      <c r="K5">
        <f>H5*GETPIVOTDATA("ATR",$I$3,"Fazenda",49,"Trat",1)/1000</f>
        <v>20.031731284567055</v>
      </c>
    </row>
    <row r="6" spans="1:11" x14ac:dyDescent="0.25">
      <c r="A6" s="11">
        <v>146</v>
      </c>
      <c r="B6">
        <v>119.69333405483405</v>
      </c>
      <c r="C6">
        <v>130.48691415972434</v>
      </c>
      <c r="D6">
        <v>98.81446428571428</v>
      </c>
      <c r="E6">
        <v>91.333554578912725</v>
      </c>
      <c r="F6">
        <v>130.89053062326443</v>
      </c>
      <c r="G6">
        <v>136.43539285714286</v>
      </c>
      <c r="H6">
        <f t="shared" ref="H6:H28" si="0">AVERAGE(B6:G6)</f>
        <v>117.94236509326545</v>
      </c>
      <c r="I6" s="11">
        <v>146</v>
      </c>
      <c r="J6">
        <v>145.67500000000004</v>
      </c>
      <c r="K6">
        <f t="shared" ref="K6:K28" si="1">H6*GETPIVOTDATA("ATR",$I$3,"Fazenda",49,"Trat",1)/1000</f>
        <v>16.311723948311347</v>
      </c>
    </row>
    <row r="7" spans="1:11" x14ac:dyDescent="0.25">
      <c r="A7" s="10" t="s">
        <v>352</v>
      </c>
      <c r="B7">
        <v>131.59731905669085</v>
      </c>
      <c r="C7">
        <v>136.70359172797566</v>
      </c>
      <c r="D7">
        <v>152.3900530848266</v>
      </c>
      <c r="E7">
        <v>135.25991419313209</v>
      </c>
      <c r="F7">
        <v>142.38807142857141</v>
      </c>
      <c r="G7">
        <v>145.55148386835279</v>
      </c>
      <c r="H7">
        <f t="shared" si="0"/>
        <v>140.6484055599249</v>
      </c>
      <c r="I7" s="10">
        <v>2</v>
      </c>
      <c r="J7">
        <v>143.28333333333333</v>
      </c>
      <c r="K7">
        <f t="shared" si="1"/>
        <v>19.452026109951515</v>
      </c>
    </row>
    <row r="8" spans="1:11" x14ac:dyDescent="0.25">
      <c r="A8" s="11">
        <v>49</v>
      </c>
      <c r="B8">
        <v>147.61012953369089</v>
      </c>
      <c r="C8">
        <v>165.97604742458725</v>
      </c>
      <c r="D8">
        <v>169.21171853333337</v>
      </c>
      <c r="E8">
        <v>140.09332085343956</v>
      </c>
      <c r="F8">
        <v>156.43639285714283</v>
      </c>
      <c r="G8">
        <v>160.55171057480493</v>
      </c>
      <c r="H8">
        <f t="shared" si="0"/>
        <v>156.64655329616645</v>
      </c>
      <c r="I8" s="11">
        <v>49</v>
      </c>
      <c r="J8">
        <v>140.91</v>
      </c>
      <c r="K8">
        <f t="shared" si="1"/>
        <v>21.664609937243061</v>
      </c>
    </row>
    <row r="9" spans="1:11" x14ac:dyDescent="0.25">
      <c r="A9" s="11">
        <v>146</v>
      </c>
      <c r="B9">
        <v>115.58450857969081</v>
      </c>
      <c r="C9">
        <v>107.43113603136405</v>
      </c>
      <c r="D9">
        <v>135.56838763631984</v>
      </c>
      <c r="E9">
        <v>130.42650753282462</v>
      </c>
      <c r="F9">
        <v>128.33975000000001</v>
      </c>
      <c r="G9">
        <v>130.55125716190065</v>
      </c>
      <c r="H9">
        <f t="shared" si="0"/>
        <v>124.65025782368332</v>
      </c>
      <c r="I9" s="11">
        <v>146</v>
      </c>
      <c r="J9">
        <v>145.65666666666667</v>
      </c>
      <c r="K9">
        <f t="shared" si="1"/>
        <v>17.239442282659962</v>
      </c>
    </row>
    <row r="10" spans="1:11" x14ac:dyDescent="0.25">
      <c r="A10" s="10" t="s">
        <v>353</v>
      </c>
      <c r="B10">
        <v>139.44518188820967</v>
      </c>
      <c r="C10">
        <v>128.12999855159021</v>
      </c>
      <c r="D10">
        <v>126.20816331523974</v>
      </c>
      <c r="E10">
        <v>134.84187441374752</v>
      </c>
      <c r="F10">
        <v>141.59863056364193</v>
      </c>
      <c r="G10">
        <v>135.14970679178796</v>
      </c>
      <c r="H10">
        <f t="shared" si="0"/>
        <v>134.22892592070284</v>
      </c>
      <c r="I10" s="10">
        <v>3</v>
      </c>
      <c r="J10">
        <v>140.25833333333333</v>
      </c>
      <c r="K10">
        <f t="shared" si="1"/>
        <v>18.564196027148007</v>
      </c>
    </row>
    <row r="11" spans="1:11" x14ac:dyDescent="0.25">
      <c r="A11" s="11">
        <v>49</v>
      </c>
      <c r="B11">
        <v>156.56938806504897</v>
      </c>
      <c r="C11">
        <v>139.86637049032814</v>
      </c>
      <c r="D11">
        <v>138.25930453779094</v>
      </c>
      <c r="E11">
        <v>149.07604586025229</v>
      </c>
      <c r="F11">
        <v>141.90190013087863</v>
      </c>
      <c r="G11">
        <v>144.79773247010286</v>
      </c>
      <c r="H11">
        <f t="shared" si="0"/>
        <v>145.07845692573366</v>
      </c>
      <c r="I11" s="11">
        <v>49</v>
      </c>
      <c r="J11">
        <v>135.72416666666666</v>
      </c>
      <c r="K11">
        <f t="shared" si="1"/>
        <v>20.06471328897128</v>
      </c>
    </row>
    <row r="12" spans="1:11" x14ac:dyDescent="0.25">
      <c r="A12" s="11">
        <v>146</v>
      </c>
      <c r="B12">
        <v>122.32097571137038</v>
      </c>
      <c r="C12">
        <v>116.3936266128523</v>
      </c>
      <c r="D12">
        <v>114.15702209268854</v>
      </c>
      <c r="E12">
        <v>120.60770296724277</v>
      </c>
      <c r="F12">
        <v>141.29536099640524</v>
      </c>
      <c r="G12">
        <v>125.5016811134731</v>
      </c>
      <c r="H12">
        <f t="shared" si="0"/>
        <v>123.37939491567204</v>
      </c>
      <c r="I12" s="11">
        <v>146</v>
      </c>
      <c r="J12">
        <v>144.79249999999999</v>
      </c>
      <c r="K12">
        <f t="shared" si="1"/>
        <v>17.063678765324735</v>
      </c>
    </row>
    <row r="13" spans="1:11" x14ac:dyDescent="0.25">
      <c r="A13" s="10" t="s">
        <v>354</v>
      </c>
      <c r="B13">
        <v>112.32884848484848</v>
      </c>
      <c r="C13">
        <v>125.19513211455364</v>
      </c>
      <c r="D13">
        <v>128.58386994949493</v>
      </c>
      <c r="E13">
        <v>123.82339697025773</v>
      </c>
      <c r="F13">
        <v>142.58415518546806</v>
      </c>
      <c r="G13">
        <v>135.67353713406962</v>
      </c>
      <c r="H13">
        <f t="shared" si="0"/>
        <v>128.03148997311541</v>
      </c>
      <c r="I13" s="10">
        <v>4</v>
      </c>
      <c r="J13">
        <v>141.69541666666666</v>
      </c>
      <c r="K13">
        <f t="shared" si="1"/>
        <v>17.707075142006797</v>
      </c>
    </row>
    <row r="14" spans="1:11" x14ac:dyDescent="0.25">
      <c r="A14" s="11">
        <v>49</v>
      </c>
      <c r="B14">
        <v>138.10575054112553</v>
      </c>
      <c r="C14">
        <v>148.12324637196446</v>
      </c>
      <c r="D14">
        <v>150.48371428571426</v>
      </c>
      <c r="E14">
        <v>148.38834152031043</v>
      </c>
      <c r="F14">
        <v>154.32497048236141</v>
      </c>
      <c r="G14">
        <v>142.14996428571428</v>
      </c>
      <c r="H14">
        <f t="shared" si="0"/>
        <v>146.92933124786506</v>
      </c>
      <c r="I14" s="11">
        <v>49</v>
      </c>
      <c r="J14">
        <v>138.02166666666665</v>
      </c>
      <c r="K14">
        <f t="shared" si="1"/>
        <v>20.320693834907861</v>
      </c>
    </row>
    <row r="15" spans="1:11" x14ac:dyDescent="0.25">
      <c r="A15" s="11">
        <v>146</v>
      </c>
      <c r="B15">
        <v>86.551946428571441</v>
      </c>
      <c r="C15">
        <v>102.26701785714285</v>
      </c>
      <c r="D15">
        <v>106.68402561327561</v>
      </c>
      <c r="E15">
        <v>99.258452420205003</v>
      </c>
      <c r="F15">
        <v>130.84333988857475</v>
      </c>
      <c r="G15">
        <v>129.19710998242499</v>
      </c>
      <c r="H15">
        <f t="shared" si="0"/>
        <v>109.13364869836577</v>
      </c>
      <c r="I15" s="11">
        <v>146</v>
      </c>
      <c r="J15">
        <v>145.36916666666664</v>
      </c>
      <c r="K15">
        <f t="shared" si="1"/>
        <v>15.093456449105734</v>
      </c>
    </row>
    <row r="16" spans="1:11" x14ac:dyDescent="0.25">
      <c r="A16" s="10" t="s">
        <v>355</v>
      </c>
      <c r="B16">
        <v>135.74192638701138</v>
      </c>
      <c r="C16">
        <v>131.20347056608864</v>
      </c>
      <c r="D16">
        <v>132.16673151404865</v>
      </c>
      <c r="E16">
        <v>143.85785588132822</v>
      </c>
      <c r="F16">
        <v>143.40875830492269</v>
      </c>
      <c r="G16">
        <v>125.23430264758842</v>
      </c>
      <c r="H16">
        <f t="shared" si="0"/>
        <v>135.268840883498</v>
      </c>
      <c r="I16" s="10">
        <v>5</v>
      </c>
      <c r="J16">
        <v>142.66916666666668</v>
      </c>
      <c r="K16">
        <f t="shared" si="1"/>
        <v>18.708018866289983</v>
      </c>
    </row>
    <row r="17" spans="1:11" x14ac:dyDescent="0.25">
      <c r="A17" s="11">
        <v>49</v>
      </c>
      <c r="B17">
        <v>150.72182142857142</v>
      </c>
      <c r="C17">
        <v>137.26876785714285</v>
      </c>
      <c r="D17">
        <v>133.96893957431456</v>
      </c>
      <c r="E17">
        <v>151.41991139466461</v>
      </c>
      <c r="F17">
        <v>153.47751660984534</v>
      </c>
      <c r="G17">
        <v>145.34430172374826</v>
      </c>
      <c r="H17">
        <f t="shared" si="0"/>
        <v>145.36687643138117</v>
      </c>
      <c r="I17" s="11">
        <v>49</v>
      </c>
      <c r="J17">
        <v>138.77666666666667</v>
      </c>
      <c r="K17">
        <f t="shared" si="1"/>
        <v>20.104602427651095</v>
      </c>
    </row>
    <row r="18" spans="1:11" x14ac:dyDescent="0.25">
      <c r="A18" s="11">
        <v>146</v>
      </c>
      <c r="B18">
        <v>120.76203134545136</v>
      </c>
      <c r="C18">
        <v>125.13817327503443</v>
      </c>
      <c r="D18">
        <v>130.36452345378277</v>
      </c>
      <c r="E18">
        <v>136.2958003679918</v>
      </c>
      <c r="F18">
        <v>133.34</v>
      </c>
      <c r="G18">
        <v>105.12430357142858</v>
      </c>
      <c r="H18">
        <f t="shared" si="0"/>
        <v>125.17080533561482</v>
      </c>
      <c r="I18" s="11">
        <v>146</v>
      </c>
      <c r="J18">
        <v>146.5616666666667</v>
      </c>
      <c r="K18">
        <f t="shared" si="1"/>
        <v>17.311435304928871</v>
      </c>
    </row>
    <row r="19" spans="1:11" x14ac:dyDescent="0.25">
      <c r="A19" s="10" t="s">
        <v>356</v>
      </c>
      <c r="B19">
        <v>130.60609894171111</v>
      </c>
      <c r="C19">
        <v>140.19461434177987</v>
      </c>
      <c r="D19">
        <v>140.55252533413079</v>
      </c>
      <c r="E19">
        <v>128.84063417640854</v>
      </c>
      <c r="F19">
        <v>137.52185501713609</v>
      </c>
      <c r="G19">
        <v>136.67476655137602</v>
      </c>
      <c r="H19">
        <f t="shared" si="0"/>
        <v>135.73174906042374</v>
      </c>
      <c r="I19" s="10">
        <v>6</v>
      </c>
      <c r="J19">
        <v>143.92750000000004</v>
      </c>
      <c r="K19">
        <f t="shared" si="1"/>
        <v>18.772040224429258</v>
      </c>
    </row>
    <row r="20" spans="1:11" x14ac:dyDescent="0.25">
      <c r="A20" s="11">
        <v>49</v>
      </c>
      <c r="B20">
        <v>128.81987149405222</v>
      </c>
      <c r="C20">
        <v>142.85073985681643</v>
      </c>
      <c r="D20">
        <v>146.22746908190257</v>
      </c>
      <c r="E20">
        <v>144.96250383294506</v>
      </c>
      <c r="F20">
        <v>144.76914285714287</v>
      </c>
      <c r="G20">
        <v>147.38832142857143</v>
      </c>
      <c r="H20">
        <f t="shared" si="0"/>
        <v>142.50300809190509</v>
      </c>
      <c r="I20" s="11">
        <v>49</v>
      </c>
      <c r="J20">
        <v>140.84416666666667</v>
      </c>
      <c r="K20">
        <f t="shared" si="1"/>
        <v>19.708522276630706</v>
      </c>
    </row>
    <row r="21" spans="1:11" x14ac:dyDescent="0.25">
      <c r="A21" s="11">
        <v>146</v>
      </c>
      <c r="B21">
        <v>132.39232638937</v>
      </c>
      <c r="C21">
        <v>137.53848882674333</v>
      </c>
      <c r="D21">
        <v>134.87758158635901</v>
      </c>
      <c r="E21">
        <v>112.71876451987205</v>
      </c>
      <c r="F21">
        <v>130.27456717712931</v>
      </c>
      <c r="G21">
        <v>125.9612116741806</v>
      </c>
      <c r="H21">
        <f t="shared" si="0"/>
        <v>128.96049002894239</v>
      </c>
      <c r="I21" s="11">
        <v>146</v>
      </c>
      <c r="J21">
        <v>147.01083333333335</v>
      </c>
      <c r="K21">
        <f t="shared" si="1"/>
        <v>17.835558172227806</v>
      </c>
    </row>
    <row r="22" spans="1:11" x14ac:dyDescent="0.25">
      <c r="A22" s="10" t="s">
        <v>357</v>
      </c>
      <c r="B22">
        <v>120.67553075330989</v>
      </c>
      <c r="C22">
        <v>127.38390109305004</v>
      </c>
      <c r="D22">
        <v>121.29363455523772</v>
      </c>
      <c r="E22">
        <v>133.24856761973592</v>
      </c>
      <c r="F22">
        <v>140.17463748210122</v>
      </c>
      <c r="G22">
        <v>138.28626155723424</v>
      </c>
      <c r="H22">
        <f t="shared" si="0"/>
        <v>130.17708884344484</v>
      </c>
      <c r="I22" s="10">
        <v>7</v>
      </c>
      <c r="J22">
        <v>145.79749999999999</v>
      </c>
      <c r="K22">
        <f t="shared" si="1"/>
        <v>18.003816829770532</v>
      </c>
    </row>
    <row r="23" spans="1:11" x14ac:dyDescent="0.25">
      <c r="A23" s="11">
        <v>49</v>
      </c>
      <c r="B23">
        <v>131.98694442205812</v>
      </c>
      <c r="C23">
        <v>141.66690932895722</v>
      </c>
      <c r="D23">
        <v>131.44563201076767</v>
      </c>
      <c r="E23">
        <v>148.74350755263322</v>
      </c>
      <c r="F23">
        <v>149.60736085583588</v>
      </c>
      <c r="G23">
        <v>154.40571681879734</v>
      </c>
      <c r="H23">
        <f t="shared" si="0"/>
        <v>142.97601183150823</v>
      </c>
      <c r="I23" s="11">
        <v>49</v>
      </c>
      <c r="J23">
        <v>141.31583333333336</v>
      </c>
      <c r="K23">
        <f t="shared" si="1"/>
        <v>19.773939876327166</v>
      </c>
    </row>
    <row r="24" spans="1:11" x14ac:dyDescent="0.25">
      <c r="A24" s="11">
        <v>146</v>
      </c>
      <c r="B24">
        <v>109.36411708456166</v>
      </c>
      <c r="C24">
        <v>113.10089285714285</v>
      </c>
      <c r="D24">
        <v>111.14163709970779</v>
      </c>
      <c r="E24">
        <v>117.75362768683863</v>
      </c>
      <c r="F24">
        <v>130.74191410836656</v>
      </c>
      <c r="G24">
        <v>122.16680629567114</v>
      </c>
      <c r="H24">
        <f t="shared" si="0"/>
        <v>117.37816585538144</v>
      </c>
      <c r="I24" s="11">
        <v>146</v>
      </c>
      <c r="J24">
        <v>150.27916666666667</v>
      </c>
      <c r="K24">
        <f t="shared" si="1"/>
        <v>16.233693783213891</v>
      </c>
    </row>
    <row r="25" spans="1:11" x14ac:dyDescent="0.25">
      <c r="A25" s="10" t="s">
        <v>358</v>
      </c>
      <c r="B25">
        <v>132.73425256166749</v>
      </c>
      <c r="C25">
        <v>133.77130699018187</v>
      </c>
      <c r="D25">
        <v>131.28852986531626</v>
      </c>
      <c r="E25">
        <v>134.05448059811334</v>
      </c>
      <c r="F25">
        <v>135.99203398559249</v>
      </c>
      <c r="G25">
        <v>141.72639835312032</v>
      </c>
      <c r="H25">
        <f t="shared" si="0"/>
        <v>134.92783372566529</v>
      </c>
      <c r="I25" s="10">
        <v>8</v>
      </c>
      <c r="J25">
        <v>144.01250000000002</v>
      </c>
      <c r="K25">
        <f t="shared" si="1"/>
        <v>18.660856723843825</v>
      </c>
    </row>
    <row r="26" spans="1:11" x14ac:dyDescent="0.25">
      <c r="A26" s="11">
        <v>49</v>
      </c>
      <c r="B26">
        <v>146.75314070683746</v>
      </c>
      <c r="C26">
        <v>141.08218230938709</v>
      </c>
      <c r="D26">
        <v>150.52269234399193</v>
      </c>
      <c r="E26">
        <v>148.37603535404187</v>
      </c>
      <c r="F26">
        <v>155.1854788686606</v>
      </c>
      <c r="G26">
        <v>151.69127975640825</v>
      </c>
      <c r="H26">
        <f t="shared" si="0"/>
        <v>148.93513488988788</v>
      </c>
      <c r="I26" s="11">
        <v>49</v>
      </c>
      <c r="J26">
        <v>139.7175</v>
      </c>
      <c r="K26">
        <f t="shared" si="1"/>
        <v>20.598101493108718</v>
      </c>
    </row>
    <row r="27" spans="1:11" x14ac:dyDescent="0.25">
      <c r="A27" s="11">
        <v>146</v>
      </c>
      <c r="B27">
        <v>118.71536441649755</v>
      </c>
      <c r="C27">
        <v>126.46043167097662</v>
      </c>
      <c r="D27">
        <v>112.05436738664062</v>
      </c>
      <c r="E27">
        <v>119.73292584218484</v>
      </c>
      <c r="F27">
        <v>116.7985891025244</v>
      </c>
      <c r="G27">
        <v>131.76151694983238</v>
      </c>
      <c r="H27">
        <f t="shared" si="0"/>
        <v>120.92053256144273</v>
      </c>
      <c r="I27" s="11">
        <v>146</v>
      </c>
      <c r="J27">
        <v>148.3075</v>
      </c>
      <c r="K27">
        <f t="shared" si="1"/>
        <v>16.723611954578935</v>
      </c>
    </row>
    <row r="28" spans="1:11" x14ac:dyDescent="0.25">
      <c r="A28" s="10" t="s">
        <v>333</v>
      </c>
      <c r="B28">
        <v>129.93200418502698</v>
      </c>
      <c r="C28">
        <v>132.91317959384952</v>
      </c>
      <c r="D28">
        <v>131.38376397454098</v>
      </c>
      <c r="E28">
        <v>132.16928651197514</v>
      </c>
      <c r="F28">
        <v>138.84429017743304</v>
      </c>
      <c r="G28">
        <v>137.5616053083308</v>
      </c>
      <c r="H28">
        <f t="shared" si="0"/>
        <v>133.80068829185942</v>
      </c>
      <c r="I28" s="10" t="s">
        <v>333</v>
      </c>
      <c r="J28">
        <v>142.95406250000008</v>
      </c>
      <c r="K28">
        <f t="shared" si="1"/>
        <v>18.504969692484888</v>
      </c>
    </row>
    <row r="31" spans="1:11" x14ac:dyDescent="0.25">
      <c r="A31" s="24" t="s">
        <v>324</v>
      </c>
      <c r="B31" s="22" t="s">
        <v>424</v>
      </c>
      <c r="C31" s="22" t="s">
        <v>325</v>
      </c>
      <c r="D31" s="22" t="s">
        <v>422</v>
      </c>
    </row>
    <row r="32" spans="1:11" x14ac:dyDescent="0.25">
      <c r="A32" s="24" t="s">
        <v>351</v>
      </c>
      <c r="B32" s="25">
        <f>AVERAGE(B33:B34)</f>
        <v>131.39117236810037</v>
      </c>
      <c r="C32" s="25">
        <v>141.98874999999998</v>
      </c>
      <c r="D32" s="25">
        <f>AVERAGE(D33:D34)</f>
        <v>18.171727616439199</v>
      </c>
    </row>
    <row r="33" spans="1:4" x14ac:dyDescent="0.25">
      <c r="A33" s="22">
        <v>49</v>
      </c>
      <c r="B33" s="23">
        <v>144.83997964293528</v>
      </c>
      <c r="C33" s="23">
        <v>138.30250000000001</v>
      </c>
      <c r="D33" s="23">
        <v>20.031731284567055</v>
      </c>
    </row>
    <row r="34" spans="1:4" x14ac:dyDescent="0.25">
      <c r="A34" s="22">
        <v>146</v>
      </c>
      <c r="B34" s="23">
        <v>117.94236509326545</v>
      </c>
      <c r="C34" s="23">
        <v>145.67500000000004</v>
      </c>
      <c r="D34" s="23">
        <v>16.311723948311347</v>
      </c>
    </row>
    <row r="35" spans="1:4" x14ac:dyDescent="0.25">
      <c r="A35" s="24" t="s">
        <v>352</v>
      </c>
      <c r="B35" s="25">
        <v>140.6484055599249</v>
      </c>
      <c r="C35" s="25">
        <v>143.28333333333333</v>
      </c>
      <c r="D35" s="25">
        <v>19.452026109951515</v>
      </c>
    </row>
    <row r="36" spans="1:4" x14ac:dyDescent="0.25">
      <c r="A36" s="22">
        <v>49</v>
      </c>
      <c r="B36" s="23">
        <v>156.64655329616645</v>
      </c>
      <c r="C36" s="23">
        <v>140.91</v>
      </c>
      <c r="D36" s="23">
        <v>21.664609937243061</v>
      </c>
    </row>
    <row r="37" spans="1:4" x14ac:dyDescent="0.25">
      <c r="A37" s="22">
        <v>146</v>
      </c>
      <c r="B37" s="23">
        <v>124.65025782368332</v>
      </c>
      <c r="C37" s="23">
        <v>145.65666666666667</v>
      </c>
      <c r="D37" s="23">
        <v>17.239442282659962</v>
      </c>
    </row>
    <row r="38" spans="1:4" x14ac:dyDescent="0.25">
      <c r="A38" s="24" t="s">
        <v>353</v>
      </c>
      <c r="B38" s="25">
        <v>134.22892592070284</v>
      </c>
      <c r="C38" s="25">
        <v>140.25833333333333</v>
      </c>
      <c r="D38" s="25">
        <v>18.564196027148007</v>
      </c>
    </row>
    <row r="39" spans="1:4" x14ac:dyDescent="0.25">
      <c r="A39" s="22">
        <v>49</v>
      </c>
      <c r="B39" s="23">
        <v>145.07845692573366</v>
      </c>
      <c r="C39" s="23">
        <v>135.72416666666666</v>
      </c>
      <c r="D39" s="23">
        <v>20.06471328897128</v>
      </c>
    </row>
    <row r="40" spans="1:4" x14ac:dyDescent="0.25">
      <c r="A40" s="22">
        <v>146</v>
      </c>
      <c r="B40" s="23">
        <v>123.37939491567204</v>
      </c>
      <c r="C40" s="23">
        <v>144.79249999999999</v>
      </c>
      <c r="D40" s="23">
        <v>17.063678765324735</v>
      </c>
    </row>
    <row r="41" spans="1:4" x14ac:dyDescent="0.25">
      <c r="A41" s="24" t="s">
        <v>354</v>
      </c>
      <c r="B41" s="25">
        <v>128.03148997311541</v>
      </c>
      <c r="C41" s="25">
        <v>141.69541666666666</v>
      </c>
      <c r="D41" s="25">
        <v>17.707075142006797</v>
      </c>
    </row>
    <row r="42" spans="1:4" x14ac:dyDescent="0.25">
      <c r="A42" s="22">
        <v>49</v>
      </c>
      <c r="B42" s="23">
        <v>146.92933124786506</v>
      </c>
      <c r="C42" s="23">
        <v>138.02166666666665</v>
      </c>
      <c r="D42" s="23">
        <v>20.320693834907861</v>
      </c>
    </row>
    <row r="43" spans="1:4" x14ac:dyDescent="0.25">
      <c r="A43" s="22">
        <v>146</v>
      </c>
      <c r="B43" s="23">
        <v>109.13364869836577</v>
      </c>
      <c r="C43" s="23">
        <v>145.36916666666664</v>
      </c>
      <c r="D43" s="23">
        <v>15.093456449105734</v>
      </c>
    </row>
    <row r="44" spans="1:4" x14ac:dyDescent="0.25">
      <c r="A44" s="24" t="s">
        <v>355</v>
      </c>
      <c r="B44" s="25">
        <v>135.268840883498</v>
      </c>
      <c r="C44" s="25">
        <v>142.66916666666668</v>
      </c>
      <c r="D44" s="25">
        <v>18.708018866289983</v>
      </c>
    </row>
    <row r="45" spans="1:4" x14ac:dyDescent="0.25">
      <c r="A45" s="22">
        <v>49</v>
      </c>
      <c r="B45" s="23">
        <v>145.36687643138117</v>
      </c>
      <c r="C45" s="23">
        <v>138.77666666666667</v>
      </c>
      <c r="D45" s="23">
        <v>20.104602427651095</v>
      </c>
    </row>
    <row r="46" spans="1:4" x14ac:dyDescent="0.25">
      <c r="A46" s="22">
        <v>146</v>
      </c>
      <c r="B46" s="23">
        <v>125.17080533561482</v>
      </c>
      <c r="C46" s="23">
        <v>146.5616666666667</v>
      </c>
      <c r="D46" s="23">
        <v>17.311435304928871</v>
      </c>
    </row>
    <row r="47" spans="1:4" x14ac:dyDescent="0.25">
      <c r="A47" s="24" t="s">
        <v>356</v>
      </c>
      <c r="B47" s="25">
        <v>135.73174906042374</v>
      </c>
      <c r="C47" s="25">
        <v>143.92750000000004</v>
      </c>
      <c r="D47" s="25">
        <v>18.772040224429258</v>
      </c>
    </row>
    <row r="48" spans="1:4" x14ac:dyDescent="0.25">
      <c r="A48" s="22">
        <v>49</v>
      </c>
      <c r="B48" s="23">
        <v>142.50300809190509</v>
      </c>
      <c r="C48" s="23">
        <v>140.84416666666667</v>
      </c>
      <c r="D48" s="23">
        <v>19.708522276630706</v>
      </c>
    </row>
    <row r="49" spans="1:4" x14ac:dyDescent="0.25">
      <c r="A49" s="22">
        <v>146</v>
      </c>
      <c r="B49" s="23">
        <v>128.96049002894239</v>
      </c>
      <c r="C49" s="23">
        <v>147.01083333333335</v>
      </c>
      <c r="D49" s="23">
        <v>17.835558172227806</v>
      </c>
    </row>
    <row r="50" spans="1:4" x14ac:dyDescent="0.25">
      <c r="A50" s="24" t="s">
        <v>357</v>
      </c>
      <c r="B50" s="25">
        <v>130.17708884344484</v>
      </c>
      <c r="C50" s="25">
        <v>145.79749999999999</v>
      </c>
      <c r="D50" s="25">
        <v>18.003816829770532</v>
      </c>
    </row>
    <row r="51" spans="1:4" x14ac:dyDescent="0.25">
      <c r="A51" s="22">
        <v>49</v>
      </c>
      <c r="B51" s="23">
        <v>142.97601183150823</v>
      </c>
      <c r="C51" s="23">
        <v>141.31583333333336</v>
      </c>
      <c r="D51" s="23">
        <v>19.773939876327166</v>
      </c>
    </row>
    <row r="52" spans="1:4" x14ac:dyDescent="0.25">
      <c r="A52" s="22">
        <v>146</v>
      </c>
      <c r="B52" s="23">
        <v>117.37816585538144</v>
      </c>
      <c r="C52" s="23">
        <v>150.27916666666667</v>
      </c>
      <c r="D52" s="23">
        <v>16.233693783213891</v>
      </c>
    </row>
    <row r="53" spans="1:4" x14ac:dyDescent="0.25">
      <c r="A53" s="24" t="s">
        <v>358</v>
      </c>
      <c r="B53" s="25">
        <v>134.92783372566529</v>
      </c>
      <c r="C53" s="25">
        <v>144.01250000000002</v>
      </c>
      <c r="D53" s="25">
        <v>18.660856723843825</v>
      </c>
    </row>
    <row r="54" spans="1:4" x14ac:dyDescent="0.25">
      <c r="A54" s="22">
        <v>49</v>
      </c>
      <c r="B54" s="23">
        <v>148.93513488988788</v>
      </c>
      <c r="C54" s="23">
        <v>139.7175</v>
      </c>
      <c r="D54" s="23">
        <v>20.598101493108718</v>
      </c>
    </row>
    <row r="55" spans="1:4" x14ac:dyDescent="0.25">
      <c r="A55" s="22">
        <v>146</v>
      </c>
      <c r="B55" s="23">
        <v>120.92053256144273</v>
      </c>
      <c r="C55" s="23">
        <v>148.3075</v>
      </c>
      <c r="D55" s="23">
        <v>16.723611954578935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Base Alan</vt:lpstr>
      <vt:lpstr>Biometria</vt:lpstr>
      <vt:lpstr>Planilha3</vt:lpstr>
      <vt:lpstr>Analise tecnológica</vt:lpstr>
      <vt:lpstr>A.T D0</vt:lpstr>
      <vt:lpstr>A.T D7</vt:lpstr>
      <vt:lpstr>A.T D22</vt:lpstr>
      <vt:lpstr>A.T D37</vt:lpstr>
      <vt:lpstr>A.T D52</vt:lpstr>
      <vt:lpstr>A.T D67</vt:lpstr>
      <vt:lpstr>Dinamica TCH</vt:lpstr>
      <vt:lpstr>TCH</vt:lpstr>
      <vt:lpstr>Final</vt:lpstr>
      <vt:lpstr>Plan3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Neves Barbosa</dc:creator>
  <cp:keywords/>
  <dc:description/>
  <cp:lastModifiedBy>Alan Rodrigo Panosso</cp:lastModifiedBy>
  <cp:revision/>
  <dcterms:created xsi:type="dcterms:W3CDTF">2025-03-18T14:54:48Z</dcterms:created>
  <dcterms:modified xsi:type="dcterms:W3CDTF">2026-01-27T18:40:10Z</dcterms:modified>
  <cp:category/>
  <cp:contentStatus/>
</cp:coreProperties>
</file>